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co-returns" sheetId="1" r:id="rId4"/>
    <sheet state="visible" name="pgim-returns" sheetId="2" r:id="rId5"/>
    <sheet state="visible" name="invesco-calculations" sheetId="3" r:id="rId6"/>
    <sheet state="visible" name="pgim-calculations" sheetId="4" r:id="rId7"/>
    <sheet state="visible" name="performance comparison" sheetId="5" r:id="rId8"/>
  </sheets>
  <definedNames/>
  <calcPr/>
</workbook>
</file>

<file path=xl/sharedStrings.xml><?xml version="1.0" encoding="utf-8"?>
<sst xmlns="http://schemas.openxmlformats.org/spreadsheetml/2006/main" count="265" uniqueCount="90">
  <si>
    <t>Invesco India Multicap Fund Growth</t>
  </si>
  <si>
    <t>Infosys</t>
  </si>
  <si>
    <t>ICICI Bank</t>
  </si>
  <si>
    <t>Trent Limited</t>
  </si>
  <si>
    <t>Tata Consultancy Services</t>
  </si>
  <si>
    <t>Cholamandalam Investment and Fin Co Ltd</t>
  </si>
  <si>
    <t>J B Chemicals and Pharmaceuticals Ltd</t>
  </si>
  <si>
    <t>Tata Consumer Products</t>
  </si>
  <si>
    <t>Deepak Nitrite</t>
  </si>
  <si>
    <t xml:space="preserve"> Century Textile &amp; Industries Ltd.</t>
  </si>
  <si>
    <t>Bharti Airtel Ltd</t>
  </si>
  <si>
    <t>Nifty 50</t>
  </si>
  <si>
    <t>Date</t>
  </si>
  <si>
    <t>Price</t>
  </si>
  <si>
    <t>Returns</t>
  </si>
  <si>
    <t>PGIM India Midcap Opportunities Fund Regular Growth</t>
  </si>
  <si>
    <t xml:space="preserve"> J.K. Cement Ltd.</t>
  </si>
  <si>
    <t>HDFC</t>
  </si>
  <si>
    <t>Minda Industries Ltd.</t>
  </si>
  <si>
    <t xml:space="preserve"> Solar Industries India Ltd.</t>
  </si>
  <si>
    <t xml:space="preserve"> Phoenix Mills Ltd.</t>
  </si>
  <si>
    <t xml:space="preserve"> Persistent Systems Ltd.</t>
  </si>
  <si>
    <t xml:space="preserve"> Info Edge (India) Ltd.</t>
  </si>
  <si>
    <t>Cholamandalam Investment &amp; Finance Co. Ltd.</t>
  </si>
  <si>
    <t xml:space="preserve"> CG Power and Industrial Solutions Ltd.</t>
  </si>
  <si>
    <t xml:space="preserve"> Container Corporation Of India Ltd.        </t>
  </si>
  <si>
    <t>Stock Beta</t>
  </si>
  <si>
    <t>Covariance</t>
  </si>
  <si>
    <t>Market Variance</t>
  </si>
  <si>
    <t>Beta</t>
  </si>
  <si>
    <t>infy</t>
  </si>
  <si>
    <t>icbk</t>
  </si>
  <si>
    <t>tren</t>
  </si>
  <si>
    <t>tcs</t>
  </si>
  <si>
    <t>chla</t>
  </si>
  <si>
    <t>jbch</t>
  </si>
  <si>
    <t>tacn</t>
  </si>
  <si>
    <t>dpnt</t>
  </si>
  <si>
    <t>cnty</t>
  </si>
  <si>
    <t>brti</t>
  </si>
  <si>
    <t>Expected Rate of Return (CAPM)</t>
  </si>
  <si>
    <t>Market returns average</t>
  </si>
  <si>
    <t>Annualized Market Returns</t>
  </si>
  <si>
    <t>Risk free Rste of Return</t>
  </si>
  <si>
    <t>Expected Rate of Returns for each security</t>
  </si>
  <si>
    <t>Expected Portfolio Return using CAPM</t>
  </si>
  <si>
    <t>Securities</t>
  </si>
  <si>
    <t>Annualized Returns</t>
  </si>
  <si>
    <t>Variance</t>
  </si>
  <si>
    <t xml:space="preserve">Volatitliy </t>
  </si>
  <si>
    <t>Coefficient of Variance</t>
  </si>
  <si>
    <t>Weights Assigned</t>
  </si>
  <si>
    <t>Portfolio Beta</t>
  </si>
  <si>
    <t>Expected Portfolio Return</t>
  </si>
  <si>
    <t>Realised Return</t>
  </si>
  <si>
    <t>Portfolio Risk</t>
  </si>
  <si>
    <t>Portfolio Variance</t>
  </si>
  <si>
    <t>Annualized Portfolio Risk</t>
  </si>
  <si>
    <t>Sharpe Ratio</t>
  </si>
  <si>
    <t>Treynor ratio</t>
  </si>
  <si>
    <t>Jensen's Alpha</t>
  </si>
  <si>
    <t>jkce</t>
  </si>
  <si>
    <t>hdfc</t>
  </si>
  <si>
    <t>unoi</t>
  </si>
  <si>
    <t>slin</t>
  </si>
  <si>
    <t>phoe</t>
  </si>
  <si>
    <t>pers</t>
  </si>
  <si>
    <t>ined</t>
  </si>
  <si>
    <t>cgpo</t>
  </si>
  <si>
    <t>ccri</t>
  </si>
  <si>
    <t>Volatility</t>
  </si>
  <si>
    <t>Portfolio Return</t>
  </si>
  <si>
    <t>Portfolio risk</t>
  </si>
  <si>
    <t>Risk-Adjusted measure</t>
  </si>
  <si>
    <t>Invesco India Multicap Fund Growth (Portfolio 1)</t>
  </si>
  <si>
    <t>PGIM India Midcap Opportunities Fund Regular Growth (Portfolio 2)</t>
  </si>
  <si>
    <t>Analysis</t>
  </si>
  <si>
    <t xml:space="preserve">Portfolio 2 (PGIM India Midcap Opportunities) has a higher Sharpe ratio (0.11) compared to Portfolio 1 (Invesco India Multicap Fund, 0.05). This indicates that Portfolio 2 delivers better risk-adjusted returns. It generates more return per unit of total risk </t>
  </si>
  <si>
    <t>Implication</t>
  </si>
  <si>
    <t>Lower ability to provide excess return for the total risk taken.</t>
  </si>
  <si>
    <t>Better conversion of risk into return, providing higher excess returns relative to total risk.</t>
  </si>
  <si>
    <t>Treynor Ratio</t>
  </si>
  <si>
    <t>Portfolio 1 has a higher Treynor ratio (0.77) compared to Portfolio 2 (0.42). This suggests that Portfolio 1 is more efficient at generating returns per unit of systematic risk (beta), making it a better performer when evaluated against market risk.</t>
  </si>
  <si>
    <t>Superior in compensating for systematic risk, suggesting it manages market risk more effectively.</t>
  </si>
  <si>
    <t>Lower compensation for market risk indicates it may not be as efficient in managing market volatility.</t>
  </si>
  <si>
    <t>Portfolio 2 shows a slightly higher Jensen’s Alpha (18.15%) compared to Portfolio 1 (17.50%). This indicates that Portfolio 2 has a marginally better performance relative to what would be expected based on its risk, outperforming its benchmark more significantly than Portfolio 1.</t>
  </si>
  <si>
    <t>Strong active management but slightly behind PGIM in delivering excess returns.</t>
  </si>
  <si>
    <t>Better active management, providing more excess returns over the market’s expected performance.</t>
  </si>
  <si>
    <t>Portfolio 2 offers better overall risk-adjusted returns and slightly stronger excess performance. However, Portfolio 1 is more effective at managing systematic risk, indicating its strength in handling market-related risk factors.</t>
  </si>
  <si>
    <t>I consider myself a less conservative investor, who prefers riskier investments given my age. Due to this, I prefer Portfolio 2 over Portfolio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</si>
</sst>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4">
    <font>
      <sz val="10.0"/>
      <color rgb="FF000000"/>
      <name val="Arial"/>
      <scheme val="minor"/>
    </font>
    <font>
      <b/>
      <sz val="11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>
      <color theme="1"/>
      <name val="Times New Roman"/>
    </font>
    <font/>
    <font>
      <sz val="10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Arial"/>
      <scheme val="minor"/>
    </font>
    <font>
      <i/>
      <sz val="11.0"/>
      <color rgb="FF000000"/>
      <name val="Times New Roman"/>
    </font>
    <font>
      <b/>
      <sz val="11.0"/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 vertical="top"/>
    </xf>
    <xf borderId="0" fillId="0" fontId="4" numFmtId="0" xfId="0" applyAlignment="1" applyFont="1">
      <alignment horizontal="center" readingOrder="0" vertical="top"/>
    </xf>
    <xf borderId="0" fillId="0" fontId="4" numFmtId="10" xfId="0" applyAlignment="1" applyFont="1" applyNumberFormat="1">
      <alignment horizontal="center" readingOrder="0" vertical="top"/>
    </xf>
    <xf borderId="0" fillId="0" fontId="5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2" fillId="0" fontId="6" numFmtId="0" xfId="0" applyBorder="1" applyFont="1"/>
    <xf borderId="1" fillId="2" fontId="4" numFmtId="4" xfId="0" applyAlignment="1" applyBorder="1" applyFont="1" applyNumberFormat="1">
      <alignment horizontal="center" readingOrder="0" vertical="top"/>
    </xf>
    <xf borderId="3" fillId="0" fontId="4" numFmtId="0" xfId="0" applyAlignment="1" applyBorder="1" applyFont="1">
      <alignment horizontal="center" readingOrder="0" vertical="top"/>
    </xf>
    <xf borderId="1" fillId="2" fontId="4" numFmtId="0" xfId="0" applyAlignment="1" applyBorder="1" applyFont="1">
      <alignment horizontal="center" readingOrder="0" vertical="top"/>
    </xf>
    <xf borderId="3" fillId="3" fontId="4" numFmtId="0" xfId="0" applyAlignment="1" applyBorder="1" applyFill="1" applyFont="1">
      <alignment readingOrder="0" vertical="top"/>
    </xf>
    <xf borderId="3" fillId="3" fontId="3" numFmtId="0" xfId="0" applyAlignment="1" applyBorder="1" applyFont="1">
      <alignment readingOrder="0"/>
    </xf>
    <xf borderId="3" fillId="0" fontId="4" numFmtId="0" xfId="0" applyAlignment="1" applyBorder="1" applyFont="1">
      <alignment readingOrder="0" vertical="top"/>
    </xf>
    <xf borderId="0" fillId="0" fontId="4" numFmtId="10" xfId="0" applyAlignment="1" applyFont="1" applyNumberFormat="1">
      <alignment readingOrder="0" vertical="top"/>
    </xf>
    <xf borderId="3" fillId="4" fontId="4" numFmtId="164" xfId="0" applyAlignment="1" applyBorder="1" applyFill="1" applyFont="1" applyNumberFormat="1">
      <alignment readingOrder="0" vertical="top"/>
    </xf>
    <xf borderId="3" fillId="0" fontId="7" numFmtId="4" xfId="0" applyAlignment="1" applyBorder="1" applyFont="1" applyNumberFormat="1">
      <alignment readingOrder="0" vertical="top"/>
    </xf>
    <xf borderId="3" fillId="0" fontId="2" numFmtId="10" xfId="0" applyBorder="1" applyFont="1" applyNumberFormat="1"/>
    <xf borderId="3" fillId="0" fontId="4" numFmtId="164" xfId="0" applyAlignment="1" applyBorder="1" applyFont="1" applyNumberFormat="1">
      <alignment readingOrder="0" vertical="top"/>
    </xf>
    <xf borderId="3" fillId="0" fontId="7" numFmtId="10" xfId="0" applyAlignment="1" applyBorder="1" applyFont="1" applyNumberFormat="1">
      <alignment readingOrder="0" vertical="top"/>
    </xf>
    <xf borderId="0" fillId="0" fontId="7" numFmtId="10" xfId="0" applyAlignment="1" applyFont="1" applyNumberFormat="1">
      <alignment readingOrder="0" vertical="top"/>
    </xf>
    <xf borderId="3" fillId="0" fontId="7" numFmtId="0" xfId="0" applyAlignment="1" applyBorder="1" applyFont="1">
      <alignment readingOrder="0" vertical="top"/>
    </xf>
    <xf borderId="3" fillId="4" fontId="4" numFmtId="165" xfId="0" applyAlignment="1" applyBorder="1" applyFont="1" applyNumberFormat="1">
      <alignment readingOrder="0" vertical="top"/>
    </xf>
    <xf borderId="3" fillId="0" fontId="4" numFmtId="165" xfId="0" applyAlignment="1" applyBorder="1" applyFont="1" applyNumberFormat="1">
      <alignment readingOrder="0" vertical="top"/>
    </xf>
    <xf borderId="0" fillId="4" fontId="4" numFmtId="164" xfId="0" applyAlignment="1" applyFont="1" applyNumberFormat="1">
      <alignment readingOrder="0" vertical="top"/>
    </xf>
    <xf borderId="0" fillId="0" fontId="4" numFmtId="164" xfId="0" applyAlignment="1" applyFont="1" applyNumberFormat="1">
      <alignment readingOrder="0" vertical="top"/>
    </xf>
    <xf borderId="0" fillId="0" fontId="2" numFmtId="0" xfId="0" applyFont="1"/>
    <xf borderId="3" fillId="0" fontId="2" numFmtId="0" xfId="0" applyBorder="1" applyFont="1"/>
    <xf borderId="0" fillId="0" fontId="2" numFmtId="10" xfId="0" applyFont="1" applyNumberFormat="1"/>
    <xf borderId="0" fillId="0" fontId="8" numFmtId="0" xfId="0" applyAlignment="1" applyFont="1">
      <alignment horizontal="center" readingOrder="0" vertical="top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 vertical="top"/>
    </xf>
    <xf borderId="1" fillId="2" fontId="8" numFmtId="0" xfId="0" applyAlignment="1" applyBorder="1" applyFont="1">
      <alignment horizontal="center" readingOrder="0" vertical="top"/>
    </xf>
    <xf borderId="3" fillId="3" fontId="8" numFmtId="0" xfId="0" applyAlignment="1" applyBorder="1" applyFont="1">
      <alignment readingOrder="0" vertical="top"/>
    </xf>
    <xf borderId="3" fillId="3" fontId="1" numFmtId="0" xfId="0" applyAlignment="1" applyBorder="1" applyFont="1">
      <alignment readingOrder="0"/>
    </xf>
    <xf borderId="3" fillId="0" fontId="8" numFmtId="0" xfId="0" applyAlignment="1" applyBorder="1" applyFont="1">
      <alignment readingOrder="0" vertical="top"/>
    </xf>
    <xf borderId="0" fillId="0" fontId="8" numFmtId="0" xfId="0" applyAlignment="1" applyFont="1">
      <alignment readingOrder="0" vertical="top"/>
    </xf>
    <xf borderId="3" fillId="4" fontId="8" numFmtId="164" xfId="0" applyAlignment="1" applyBorder="1" applyFont="1" applyNumberFormat="1">
      <alignment readingOrder="0" vertical="top"/>
    </xf>
    <xf borderId="3" fillId="0" fontId="9" numFmtId="4" xfId="0" applyAlignment="1" applyBorder="1" applyFont="1" applyNumberFormat="1">
      <alignment readingOrder="0" vertical="top"/>
    </xf>
    <xf borderId="3" fillId="0" fontId="10" numFmtId="10" xfId="0" applyBorder="1" applyFont="1" applyNumberFormat="1"/>
    <xf borderId="3" fillId="0" fontId="8" numFmtId="164" xfId="0" applyAlignment="1" applyBorder="1" applyFont="1" applyNumberFormat="1">
      <alignment readingOrder="0" vertical="top"/>
    </xf>
    <xf borderId="3" fillId="0" fontId="9" numFmtId="0" xfId="0" applyAlignment="1" applyBorder="1" applyFont="1">
      <alignment readingOrder="0" vertical="top"/>
    </xf>
    <xf borderId="3" fillId="0" fontId="9" numFmtId="10" xfId="0" applyAlignment="1" applyBorder="1" applyFont="1" applyNumberFormat="1">
      <alignment readingOrder="0" vertical="top"/>
    </xf>
    <xf borderId="0" fillId="0" fontId="9" numFmtId="0" xfId="0" applyAlignment="1" applyFont="1">
      <alignment readingOrder="0" vertical="top"/>
    </xf>
    <xf borderId="3" fillId="4" fontId="8" numFmtId="165" xfId="0" applyAlignment="1" applyBorder="1" applyFont="1" applyNumberFormat="1">
      <alignment readingOrder="0" vertical="top"/>
    </xf>
    <xf borderId="3" fillId="0" fontId="8" numFmtId="165" xfId="0" applyAlignment="1" applyBorder="1" applyFont="1" applyNumberFormat="1">
      <alignment readingOrder="0" vertical="top"/>
    </xf>
    <xf borderId="0" fillId="4" fontId="8" numFmtId="164" xfId="0" applyAlignment="1" applyFont="1" applyNumberFormat="1">
      <alignment readingOrder="0" vertical="top"/>
    </xf>
    <xf borderId="0" fillId="0" fontId="8" numFmtId="164" xfId="0" applyAlignment="1" applyFont="1" applyNumberFormat="1">
      <alignment readingOrder="0" vertical="top"/>
    </xf>
    <xf borderId="0" fillId="0" fontId="10" numFmtId="0" xfId="0" applyFont="1"/>
    <xf borderId="3" fillId="0" fontId="10" numFmtId="0" xfId="0" applyBorder="1" applyFont="1"/>
    <xf borderId="3" fillId="2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3" fillId="0" fontId="10" numFmtId="10" xfId="0" applyAlignment="1" applyBorder="1" applyFont="1" applyNumberFormat="1">
      <alignment horizontal="center"/>
    </xf>
    <xf borderId="3" fillId="0" fontId="10" numFmtId="10" xfId="0" applyAlignment="1" applyBorder="1" applyFont="1" applyNumberForma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0" fontId="10" numFmtId="0" xfId="0" applyAlignment="1" applyBorder="1" applyFont="1">
      <alignment readingOrder="0"/>
    </xf>
    <xf borderId="3" fillId="0" fontId="10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3" fillId="2" fontId="1" numFmtId="0" xfId="0" applyAlignment="1" applyBorder="1" applyFont="1">
      <alignment readingOrder="0"/>
    </xf>
    <xf borderId="3" fillId="2" fontId="10" numFmtId="0" xfId="0" applyBorder="1" applyFont="1"/>
    <xf borderId="3" fillId="0" fontId="1" numFmtId="0" xfId="0" applyAlignment="1" applyBorder="1" applyFont="1">
      <alignment readingOrder="0"/>
    </xf>
    <xf borderId="3" fillId="0" fontId="10" numFmtId="4" xfId="0" applyAlignment="1" applyBorder="1" applyFont="1" applyNumberFormat="1">
      <alignment horizontal="center"/>
    </xf>
    <xf borderId="3" fillId="0" fontId="10" numFmtId="2" xfId="0" applyAlignment="1" applyBorder="1" applyFont="1" applyNumberFormat="1">
      <alignment horizontal="center" readingOrder="0"/>
    </xf>
    <xf borderId="0" fillId="0" fontId="10" numFmtId="10" xfId="0" applyFont="1" applyNumberFormat="1"/>
    <xf borderId="3" fillId="0" fontId="11" numFmtId="0" xfId="0" applyBorder="1" applyFont="1"/>
    <xf borderId="3" fillId="0" fontId="1" numFmtId="2" xfId="0" applyBorder="1" applyFont="1" applyNumberFormat="1"/>
    <xf borderId="0" fillId="0" fontId="11" numFmtId="0" xfId="0" applyFont="1"/>
    <xf borderId="3" fillId="0" fontId="12" numFmtId="0" xfId="0" applyAlignment="1" applyBorder="1" applyFont="1">
      <alignment horizontal="center" shrinkToFit="0" vertical="bottom" wrapText="0"/>
    </xf>
    <xf borderId="3" fillId="0" fontId="12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right" readingOrder="0" shrinkToFit="0" vertical="bottom" wrapText="0"/>
    </xf>
    <xf borderId="3" fillId="0" fontId="9" numFmtId="0" xfId="0" applyAlignment="1" applyBorder="1" applyFont="1">
      <alignment shrinkToFit="0" vertical="bottom" wrapText="0"/>
    </xf>
    <xf borderId="3" fillId="0" fontId="9" numFmtId="11" xfId="0" applyAlignment="1" applyBorder="1" applyFont="1" applyNumberFormat="1">
      <alignment horizontal="right" readingOrder="0" shrinkToFit="0" vertical="bottom" wrapText="0"/>
    </xf>
    <xf borderId="3" fillId="0" fontId="8" numFmtId="0" xfId="0" applyAlignment="1" applyBorder="1" applyFont="1">
      <alignment horizontal="left" readingOrder="0"/>
    </xf>
    <xf borderId="3" fillId="0" fontId="10" numFmtId="4" xfId="0" applyBorder="1" applyFont="1" applyNumberFormat="1"/>
    <xf borderId="3" fillId="0" fontId="11" numFmtId="0" xfId="0" applyAlignment="1" applyBorder="1" applyFont="1">
      <alignment horizontal="center"/>
    </xf>
    <xf borderId="3" fillId="0" fontId="10" numFmtId="0" xfId="0" applyAlignment="1" applyBorder="1" applyFont="1">
      <alignment horizontal="left" readingOrder="0"/>
    </xf>
    <xf borderId="3" fillId="2" fontId="10" numFmtId="0" xfId="0" applyAlignment="1" applyBorder="1" applyFont="1">
      <alignment horizontal="center"/>
    </xf>
    <xf borderId="3" fillId="2" fontId="13" numFmtId="0" xfId="0" applyAlignment="1" applyBorder="1" applyFont="1">
      <alignment horizontal="left" readingOrder="0"/>
    </xf>
    <xf borderId="0" fillId="2" fontId="10" numFmtId="0" xfId="0" applyFont="1"/>
    <xf borderId="3" fillId="0" fontId="1" numFmtId="0" xfId="0" applyAlignment="1" applyBorder="1" applyFont="1">
      <alignment horizontal="left" readingOrder="0"/>
    </xf>
    <xf borderId="0" fillId="0" fontId="11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wrapText="1"/>
    </xf>
    <xf borderId="3" fillId="0" fontId="1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left" readingOrder="0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1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" fillId="2" fontId="10" numFmtId="0" xfId="0" applyAlignment="1" applyBorder="1" applyFont="1">
      <alignment horizontal="center" readingOrder="0" vertical="center"/>
    </xf>
    <xf borderId="3" fillId="0" fontId="10" numFmtId="10" xfId="0" applyAlignment="1" applyBorder="1" applyFont="1" applyNumberFormat="1">
      <alignment horizontal="center" readingOrder="0" vertical="center"/>
    </xf>
    <xf borderId="5" fillId="5" fontId="9" numFmtId="0" xfId="0" applyAlignment="1" applyBorder="1" applyFill="1" applyFont="1">
      <alignment horizontal="left" readingOrder="0" shrinkToFit="0" vertical="center" wrapText="1"/>
    </xf>
    <xf borderId="0" fillId="5" fontId="9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4" width="18.0"/>
  </cols>
  <sheetData>
    <row r="1">
      <c r="A1" s="1" t="s">
        <v>0</v>
      </c>
      <c r="C1" s="1"/>
      <c r="D1" s="1"/>
      <c r="E1" s="1"/>
      <c r="F1" s="1"/>
      <c r="G1" s="2"/>
      <c r="H1" s="3"/>
      <c r="I1" s="3"/>
      <c r="J1" s="2"/>
      <c r="K1" s="3"/>
      <c r="L1" s="3"/>
      <c r="M1" s="2"/>
      <c r="N1" s="3"/>
      <c r="O1" s="3"/>
      <c r="P1" s="2"/>
      <c r="Q1" s="3"/>
      <c r="R1" s="3"/>
      <c r="S1" s="2"/>
      <c r="T1" s="3"/>
      <c r="U1" s="3"/>
      <c r="V1" s="2"/>
      <c r="W1" s="3"/>
      <c r="X1" s="3"/>
      <c r="Y1" s="2"/>
      <c r="Z1" s="4"/>
      <c r="AA1" s="4"/>
      <c r="AB1" s="2"/>
      <c r="AC1" s="4"/>
      <c r="AD1" s="4"/>
      <c r="AE1" s="5"/>
      <c r="AF1" s="5"/>
      <c r="AG1" s="5"/>
      <c r="AH1" s="6"/>
    </row>
    <row r="2">
      <c r="A2" s="7"/>
      <c r="B2" s="3"/>
      <c r="C2" s="3"/>
      <c r="D2" s="3"/>
      <c r="E2" s="3"/>
      <c r="F2" s="3"/>
      <c r="G2" s="2"/>
      <c r="H2" s="3"/>
      <c r="I2" s="3"/>
      <c r="J2" s="2"/>
      <c r="K2" s="3"/>
      <c r="L2" s="3"/>
      <c r="M2" s="2"/>
      <c r="N2" s="3"/>
      <c r="O2" s="3"/>
      <c r="P2" s="2"/>
      <c r="Q2" s="3"/>
      <c r="R2" s="3"/>
      <c r="S2" s="2"/>
      <c r="T2" s="3"/>
      <c r="U2" s="3"/>
      <c r="V2" s="2"/>
      <c r="W2" s="3"/>
      <c r="X2" s="3"/>
      <c r="Y2" s="2"/>
      <c r="Z2" s="4"/>
      <c r="AA2" s="4"/>
      <c r="AB2" s="2"/>
      <c r="AC2" s="4"/>
      <c r="AD2" s="4"/>
      <c r="AE2" s="5"/>
      <c r="AF2" s="5"/>
      <c r="AG2" s="5"/>
      <c r="AH2" s="6"/>
    </row>
    <row r="3">
      <c r="A3" s="7"/>
      <c r="B3" s="8" t="s">
        <v>1</v>
      </c>
      <c r="C3" s="9"/>
      <c r="D3" s="3"/>
      <c r="E3" s="8" t="s">
        <v>2</v>
      </c>
      <c r="F3" s="9"/>
      <c r="G3" s="2"/>
      <c r="H3" s="8" t="s">
        <v>3</v>
      </c>
      <c r="I3" s="9"/>
      <c r="J3" s="2"/>
      <c r="K3" s="8" t="s">
        <v>4</v>
      </c>
      <c r="L3" s="9"/>
      <c r="M3" s="2"/>
      <c r="N3" s="8" t="s">
        <v>5</v>
      </c>
      <c r="O3" s="9"/>
      <c r="P3" s="2"/>
      <c r="Q3" s="8" t="s">
        <v>6</v>
      </c>
      <c r="R3" s="9"/>
      <c r="S3" s="2"/>
      <c r="T3" s="8" t="s">
        <v>7</v>
      </c>
      <c r="U3" s="9"/>
      <c r="V3" s="2"/>
      <c r="W3" s="8" t="s">
        <v>8</v>
      </c>
      <c r="X3" s="9"/>
      <c r="Y3" s="2"/>
      <c r="Z3" s="10" t="s">
        <v>9</v>
      </c>
      <c r="AA3" s="9"/>
      <c r="AB3" s="2"/>
      <c r="AC3" s="10" t="s">
        <v>10</v>
      </c>
      <c r="AD3" s="9"/>
      <c r="AE3" s="11"/>
      <c r="AF3" s="12" t="s">
        <v>11</v>
      </c>
      <c r="AG3" s="9"/>
      <c r="AH3" s="6"/>
    </row>
    <row r="4">
      <c r="A4" s="13" t="s">
        <v>12</v>
      </c>
      <c r="B4" s="13" t="s">
        <v>13</v>
      </c>
      <c r="C4" s="14" t="s">
        <v>14</v>
      </c>
      <c r="D4" s="15"/>
      <c r="E4" s="13" t="s">
        <v>13</v>
      </c>
      <c r="F4" s="14" t="s">
        <v>14</v>
      </c>
      <c r="G4" s="15"/>
      <c r="H4" s="13" t="s">
        <v>13</v>
      </c>
      <c r="I4" s="14" t="s">
        <v>14</v>
      </c>
      <c r="J4" s="15"/>
      <c r="K4" s="13" t="s">
        <v>13</v>
      </c>
      <c r="L4" s="14" t="s">
        <v>14</v>
      </c>
      <c r="M4" s="15"/>
      <c r="N4" s="13" t="s">
        <v>13</v>
      </c>
      <c r="O4" s="14" t="s">
        <v>14</v>
      </c>
      <c r="P4" s="15"/>
      <c r="Q4" s="13" t="s">
        <v>13</v>
      </c>
      <c r="R4" s="14" t="s">
        <v>14</v>
      </c>
      <c r="S4" s="15"/>
      <c r="T4" s="13" t="s">
        <v>13</v>
      </c>
      <c r="U4" s="14" t="s">
        <v>14</v>
      </c>
      <c r="V4" s="15"/>
      <c r="W4" s="13" t="s">
        <v>13</v>
      </c>
      <c r="X4" s="14" t="s">
        <v>14</v>
      </c>
      <c r="Y4" s="15"/>
      <c r="Z4" s="13" t="s">
        <v>13</v>
      </c>
      <c r="AA4" s="14" t="s">
        <v>14</v>
      </c>
      <c r="AB4" s="15"/>
      <c r="AC4" s="13" t="s">
        <v>13</v>
      </c>
      <c r="AD4" s="14" t="s">
        <v>14</v>
      </c>
      <c r="AE4" s="15"/>
      <c r="AF4" s="13" t="s">
        <v>13</v>
      </c>
      <c r="AG4" s="14" t="s">
        <v>14</v>
      </c>
      <c r="AH4" s="16"/>
    </row>
    <row r="5">
      <c r="A5" s="17">
        <v>45379.0</v>
      </c>
      <c r="B5" s="18">
        <v>1489.66</v>
      </c>
      <c r="C5" s="19">
        <f t="shared" ref="C5:C2231" si="1">LN(B5/B6)</f>
        <v>0.009523881511</v>
      </c>
      <c r="D5" s="20"/>
      <c r="E5" s="18">
        <v>1093.3</v>
      </c>
      <c r="F5" s="19">
        <f t="shared" ref="F5:F2231" si="2">LN(E5/E6)</f>
        <v>0.008773396346</v>
      </c>
      <c r="G5" s="20"/>
      <c r="H5" s="18">
        <v>3948.0</v>
      </c>
      <c r="I5" s="19">
        <f t="shared" ref="I5:I2231" si="3">LN(H5/H6)</f>
        <v>0.01861184719</v>
      </c>
      <c r="J5" s="20"/>
      <c r="K5" s="18">
        <v>3876.3</v>
      </c>
      <c r="L5" s="19">
        <f t="shared" ref="L5:L2231" si="4">LN(K5/K6)</f>
        <v>0.009174376276</v>
      </c>
      <c r="M5" s="20"/>
      <c r="N5" s="18">
        <v>1156.6</v>
      </c>
      <c r="O5" s="19">
        <f t="shared" ref="O5:O2231" si="5">LN(N5/N6)</f>
        <v>0.02309005853</v>
      </c>
      <c r="P5" s="20"/>
      <c r="Q5" s="18">
        <v>1650.4</v>
      </c>
      <c r="R5" s="19">
        <f t="shared" ref="R5:R2231" si="6">LN(Q5/Q6)</f>
        <v>0.004554709845</v>
      </c>
      <c r="S5" s="20"/>
      <c r="T5" s="18">
        <v>1082.74</v>
      </c>
      <c r="U5" s="19">
        <f t="shared" ref="U5:U2231" si="7">LN(T5/T6)</f>
        <v>0.004702841476</v>
      </c>
      <c r="V5" s="20"/>
      <c r="W5" s="18">
        <v>2125.5</v>
      </c>
      <c r="X5" s="19">
        <f t="shared" ref="X5:X2231" si="8">LN(W5/W6)</f>
        <v>-0.01450265374</v>
      </c>
      <c r="Y5" s="20"/>
      <c r="Z5" s="18">
        <v>1629.9</v>
      </c>
      <c r="AA5" s="19">
        <f t="shared" ref="AA5:AA2231" si="9">LN(Z5/Z6)</f>
        <v>0.07909473495</v>
      </c>
      <c r="AB5" s="20"/>
      <c r="AC5" s="18">
        <v>1228.6</v>
      </c>
      <c r="AD5" s="19">
        <f t="shared" ref="AD5:AD2231" si="10">LN(AC5/AC6)</f>
        <v>0.003097744386</v>
      </c>
      <c r="AE5" s="18"/>
      <c r="AF5" s="18">
        <v>22326.9</v>
      </c>
      <c r="AG5" s="21">
        <f t="shared" ref="AG5:AG2230" si="11">LN(AF5/AF6)</f>
        <v>0.009145057441</v>
      </c>
      <c r="AH5" s="22"/>
    </row>
    <row r="6">
      <c r="A6" s="17">
        <v>45378.0</v>
      </c>
      <c r="B6" s="18">
        <v>1475.54</v>
      </c>
      <c r="C6" s="19">
        <f t="shared" si="1"/>
        <v>-0.005912518956</v>
      </c>
      <c r="D6" s="20"/>
      <c r="E6" s="18">
        <v>1083.75</v>
      </c>
      <c r="F6" s="19">
        <f t="shared" si="2"/>
        <v>0.0000461371658</v>
      </c>
      <c r="G6" s="20"/>
      <c r="H6" s="18">
        <v>3875.2</v>
      </c>
      <c r="I6" s="19">
        <f t="shared" si="3"/>
        <v>-0.001688808503</v>
      </c>
      <c r="J6" s="20"/>
      <c r="K6" s="18">
        <v>3840.9</v>
      </c>
      <c r="L6" s="19">
        <f t="shared" si="4"/>
        <v>-0.00948390193</v>
      </c>
      <c r="M6" s="20"/>
      <c r="N6" s="18">
        <v>1130.2</v>
      </c>
      <c r="O6" s="19">
        <f t="shared" si="5"/>
        <v>0.01336084719</v>
      </c>
      <c r="P6" s="20"/>
      <c r="Q6" s="18">
        <v>1642.9</v>
      </c>
      <c r="R6" s="19">
        <f t="shared" si="6"/>
        <v>0.01650901283</v>
      </c>
      <c r="S6" s="20"/>
      <c r="T6" s="18">
        <v>1077.66</v>
      </c>
      <c r="U6" s="19">
        <f t="shared" si="7"/>
        <v>-0.01950855557</v>
      </c>
      <c r="V6" s="20"/>
      <c r="W6" s="18">
        <v>2156.55</v>
      </c>
      <c r="X6" s="19">
        <f t="shared" si="8"/>
        <v>0.008147917318</v>
      </c>
      <c r="Y6" s="20"/>
      <c r="Z6" s="18">
        <v>1505.95</v>
      </c>
      <c r="AA6" s="19">
        <f t="shared" si="9"/>
        <v>0.04166068737</v>
      </c>
      <c r="AB6" s="20"/>
      <c r="AC6" s="18">
        <v>1224.8</v>
      </c>
      <c r="AD6" s="19">
        <f t="shared" si="10"/>
        <v>0.009598498567</v>
      </c>
      <c r="AE6" s="18"/>
      <c r="AF6" s="18">
        <v>22123.65</v>
      </c>
      <c r="AG6" s="21">
        <f t="shared" si="11"/>
        <v>0.005391105178</v>
      </c>
      <c r="AH6" s="22"/>
    </row>
    <row r="7">
      <c r="A7" s="17">
        <v>45377.0</v>
      </c>
      <c r="B7" s="18">
        <v>1484.29</v>
      </c>
      <c r="C7" s="19">
        <f t="shared" si="1"/>
        <v>-0.01078853087</v>
      </c>
      <c r="D7" s="20"/>
      <c r="E7" s="18">
        <v>1083.7</v>
      </c>
      <c r="F7" s="19">
        <f t="shared" si="2"/>
        <v>-0.006071775783</v>
      </c>
      <c r="G7" s="20"/>
      <c r="H7" s="18">
        <v>3881.75</v>
      </c>
      <c r="I7" s="19">
        <f t="shared" si="3"/>
        <v>-0.01707500283</v>
      </c>
      <c r="J7" s="20"/>
      <c r="K7" s="18">
        <v>3877.5</v>
      </c>
      <c r="L7" s="19">
        <f t="shared" si="4"/>
        <v>-0.00857691047</v>
      </c>
      <c r="M7" s="20"/>
      <c r="N7" s="18">
        <v>1115.2</v>
      </c>
      <c r="O7" s="19">
        <f t="shared" si="5"/>
        <v>0.02340667506</v>
      </c>
      <c r="P7" s="20"/>
      <c r="Q7" s="18">
        <v>1616.0</v>
      </c>
      <c r="R7" s="19">
        <f t="shared" si="6"/>
        <v>-0.005369223255</v>
      </c>
      <c r="S7" s="20"/>
      <c r="T7" s="18">
        <v>1098.89</v>
      </c>
      <c r="U7" s="19">
        <f t="shared" si="7"/>
        <v>-0.009131077184</v>
      </c>
      <c r="V7" s="20"/>
      <c r="W7" s="18">
        <v>2139.05</v>
      </c>
      <c r="X7" s="19">
        <f t="shared" si="8"/>
        <v>-0.01027868219</v>
      </c>
      <c r="Y7" s="20"/>
      <c r="Z7" s="18">
        <v>1444.5</v>
      </c>
      <c r="AA7" s="19">
        <f t="shared" si="9"/>
        <v>-0.01019362777</v>
      </c>
      <c r="AB7" s="20"/>
      <c r="AC7" s="18">
        <v>1213.1</v>
      </c>
      <c r="AD7" s="19">
        <f t="shared" si="10"/>
        <v>-0.01878219512</v>
      </c>
      <c r="AE7" s="18"/>
      <c r="AF7" s="18">
        <v>22004.7</v>
      </c>
      <c r="AG7" s="21">
        <f t="shared" si="11"/>
        <v>-0.004174471981</v>
      </c>
      <c r="AH7" s="22"/>
    </row>
    <row r="8">
      <c r="A8" s="17">
        <v>45373.0</v>
      </c>
      <c r="B8" s="18">
        <v>1500.39</v>
      </c>
      <c r="C8" s="19">
        <f t="shared" si="1"/>
        <v>-0.02993940752</v>
      </c>
      <c r="D8" s="20"/>
      <c r="E8" s="18">
        <v>1090.3</v>
      </c>
      <c r="F8" s="19">
        <f t="shared" si="2"/>
        <v>0.007826567275</v>
      </c>
      <c r="G8" s="20"/>
      <c r="H8" s="18">
        <v>3948.6</v>
      </c>
      <c r="I8" s="19">
        <f t="shared" si="3"/>
        <v>-0.01339566849</v>
      </c>
      <c r="J8" s="20"/>
      <c r="K8" s="18">
        <v>3910.9</v>
      </c>
      <c r="L8" s="19">
        <f t="shared" si="4"/>
        <v>-0.01574136527</v>
      </c>
      <c r="M8" s="20"/>
      <c r="N8" s="18">
        <v>1089.4</v>
      </c>
      <c r="O8" s="19">
        <f t="shared" si="5"/>
        <v>0.01405088748</v>
      </c>
      <c r="P8" s="20"/>
      <c r="Q8" s="18">
        <v>1624.7</v>
      </c>
      <c r="R8" s="19">
        <f t="shared" si="6"/>
        <v>0.003390983243</v>
      </c>
      <c r="S8" s="20"/>
      <c r="T8" s="18">
        <v>1108.97</v>
      </c>
      <c r="U8" s="19">
        <f t="shared" si="7"/>
        <v>-0.009923814058</v>
      </c>
      <c r="V8" s="20"/>
      <c r="W8" s="18">
        <v>2161.15</v>
      </c>
      <c r="X8" s="19">
        <f t="shared" si="8"/>
        <v>0.005242415161</v>
      </c>
      <c r="Y8" s="20"/>
      <c r="Z8" s="18">
        <v>1459.3</v>
      </c>
      <c r="AA8" s="19">
        <f t="shared" si="9"/>
        <v>0.001543024977</v>
      </c>
      <c r="AB8" s="20"/>
      <c r="AC8" s="18">
        <v>1236.1</v>
      </c>
      <c r="AD8" s="19">
        <f t="shared" si="10"/>
        <v>0.01245488036</v>
      </c>
      <c r="AE8" s="18"/>
      <c r="AF8" s="18">
        <v>22096.75</v>
      </c>
      <c r="AG8" s="21">
        <f t="shared" si="11"/>
        <v>0.003845051179</v>
      </c>
      <c r="AH8" s="22"/>
    </row>
    <row r="9">
      <c r="A9" s="17">
        <v>45372.0</v>
      </c>
      <c r="B9" s="18">
        <v>1545.99</v>
      </c>
      <c r="C9" s="19">
        <f t="shared" si="1"/>
        <v>-0.0001616956051</v>
      </c>
      <c r="D9" s="20"/>
      <c r="E9" s="18">
        <v>1081.8</v>
      </c>
      <c r="F9" s="19">
        <f t="shared" si="2"/>
        <v>-0.00249273083</v>
      </c>
      <c r="G9" s="20"/>
      <c r="H9" s="18">
        <v>4001.85</v>
      </c>
      <c r="I9" s="19">
        <f t="shared" si="3"/>
        <v>0.009238288852</v>
      </c>
      <c r="J9" s="20"/>
      <c r="K9" s="18">
        <v>3972.95</v>
      </c>
      <c r="L9" s="19">
        <f t="shared" si="4"/>
        <v>0.0005161225465</v>
      </c>
      <c r="M9" s="20"/>
      <c r="N9" s="18">
        <v>1074.2</v>
      </c>
      <c r="O9" s="19">
        <f t="shared" si="5"/>
        <v>0.02775071895</v>
      </c>
      <c r="P9" s="20"/>
      <c r="Q9" s="18">
        <v>1619.2</v>
      </c>
      <c r="R9" s="19">
        <f t="shared" si="6"/>
        <v>0.02002374858</v>
      </c>
      <c r="S9" s="20"/>
      <c r="T9" s="18">
        <v>1120.03</v>
      </c>
      <c r="U9" s="19">
        <f t="shared" si="7"/>
        <v>0.008770255472</v>
      </c>
      <c r="V9" s="20"/>
      <c r="W9" s="18">
        <v>2149.85</v>
      </c>
      <c r="X9" s="19">
        <f t="shared" si="8"/>
        <v>0.02343691829</v>
      </c>
      <c r="Y9" s="20"/>
      <c r="Z9" s="18">
        <v>1457.05</v>
      </c>
      <c r="AA9" s="19">
        <f t="shared" si="9"/>
        <v>0.02269827441</v>
      </c>
      <c r="AB9" s="20"/>
      <c r="AC9" s="18">
        <v>1220.8</v>
      </c>
      <c r="AD9" s="19">
        <f t="shared" si="10"/>
        <v>-0.008970132723</v>
      </c>
      <c r="AE9" s="18"/>
      <c r="AF9" s="18">
        <v>22011.95</v>
      </c>
      <c r="AG9" s="21">
        <f t="shared" si="11"/>
        <v>0.00788354647</v>
      </c>
      <c r="AH9" s="22"/>
    </row>
    <row r="10">
      <c r="A10" s="17">
        <v>45371.0</v>
      </c>
      <c r="B10" s="18">
        <v>1546.24</v>
      </c>
      <c r="C10" s="19">
        <f t="shared" si="1"/>
        <v>-0.004169173561</v>
      </c>
      <c r="D10" s="20"/>
      <c r="E10" s="18">
        <v>1084.5</v>
      </c>
      <c r="F10" s="19">
        <f t="shared" si="2"/>
        <v>0.0005072747924</v>
      </c>
      <c r="G10" s="20"/>
      <c r="H10" s="18">
        <v>3965.05</v>
      </c>
      <c r="I10" s="19">
        <f t="shared" si="3"/>
        <v>0.002373528707</v>
      </c>
      <c r="J10" s="20"/>
      <c r="K10" s="18">
        <v>3970.9</v>
      </c>
      <c r="L10" s="19">
        <f t="shared" si="4"/>
        <v>-0.001610427866</v>
      </c>
      <c r="M10" s="20"/>
      <c r="N10" s="18">
        <v>1044.8</v>
      </c>
      <c r="O10" s="19">
        <f t="shared" si="5"/>
        <v>-0.001864646377</v>
      </c>
      <c r="P10" s="20"/>
      <c r="Q10" s="18">
        <v>1587.1</v>
      </c>
      <c r="R10" s="19">
        <f t="shared" si="6"/>
        <v>0.001387137675</v>
      </c>
      <c r="S10" s="20"/>
      <c r="T10" s="18">
        <v>1110.25</v>
      </c>
      <c r="U10" s="19">
        <f t="shared" si="7"/>
        <v>-0.01955976255</v>
      </c>
      <c r="V10" s="20"/>
      <c r="W10" s="18">
        <v>2100.05</v>
      </c>
      <c r="X10" s="19">
        <f t="shared" si="8"/>
        <v>-0.007424573037</v>
      </c>
      <c r="Y10" s="20"/>
      <c r="Z10" s="18">
        <v>1424.35</v>
      </c>
      <c r="AA10" s="19">
        <f t="shared" si="9"/>
        <v>0.01713619557</v>
      </c>
      <c r="AB10" s="20"/>
      <c r="AC10" s="18">
        <v>1231.8</v>
      </c>
      <c r="AD10" s="19">
        <f t="shared" si="10"/>
        <v>0.002804708869</v>
      </c>
      <c r="AE10" s="18"/>
      <c r="AF10" s="18">
        <v>21839.1</v>
      </c>
      <c r="AG10" s="21">
        <f t="shared" si="11"/>
        <v>0.000991832922</v>
      </c>
      <c r="AH10" s="22"/>
    </row>
    <row r="11">
      <c r="A11" s="17">
        <v>45370.0</v>
      </c>
      <c r="B11" s="18">
        <v>1552.7</v>
      </c>
      <c r="C11" s="19">
        <f t="shared" si="1"/>
        <v>-0.02604418158</v>
      </c>
      <c r="D11" s="20"/>
      <c r="E11" s="18">
        <v>1083.95</v>
      </c>
      <c r="F11" s="19">
        <f t="shared" si="2"/>
        <v>0.002540241072</v>
      </c>
      <c r="G11" s="20"/>
      <c r="H11" s="18">
        <v>3955.65</v>
      </c>
      <c r="I11" s="19">
        <f t="shared" si="3"/>
        <v>-0.0287560148</v>
      </c>
      <c r="J11" s="20"/>
      <c r="K11" s="18">
        <v>3977.3</v>
      </c>
      <c r="L11" s="19">
        <f t="shared" si="4"/>
        <v>-0.04310736538</v>
      </c>
      <c r="M11" s="20"/>
      <c r="N11" s="18">
        <v>1046.75</v>
      </c>
      <c r="O11" s="19">
        <f t="shared" si="5"/>
        <v>-0.009176775524</v>
      </c>
      <c r="P11" s="20"/>
      <c r="Q11" s="18">
        <v>1584.9</v>
      </c>
      <c r="R11" s="19">
        <f t="shared" si="6"/>
        <v>-0.01633379034</v>
      </c>
      <c r="S11" s="20"/>
      <c r="T11" s="18">
        <v>1132.18</v>
      </c>
      <c r="U11" s="19">
        <f t="shared" si="7"/>
        <v>-0.03489089294</v>
      </c>
      <c r="V11" s="20"/>
      <c r="W11" s="18">
        <v>2115.7</v>
      </c>
      <c r="X11" s="19">
        <f t="shared" si="8"/>
        <v>0.003053292944</v>
      </c>
      <c r="Y11" s="20"/>
      <c r="Z11" s="18">
        <v>1400.15</v>
      </c>
      <c r="AA11" s="19">
        <f t="shared" si="9"/>
        <v>-0.01058549242</v>
      </c>
      <c r="AB11" s="20"/>
      <c r="AC11" s="18">
        <v>1228.35</v>
      </c>
      <c r="AD11" s="19">
        <f t="shared" si="10"/>
        <v>0.002486093429</v>
      </c>
      <c r="AE11" s="18"/>
      <c r="AF11" s="18">
        <v>21817.45</v>
      </c>
      <c r="AG11" s="21">
        <f t="shared" si="11"/>
        <v>-0.01086096357</v>
      </c>
      <c r="AH11" s="22"/>
    </row>
    <row r="12">
      <c r="A12" s="17">
        <v>45369.0</v>
      </c>
      <c r="B12" s="18">
        <v>1593.67</v>
      </c>
      <c r="C12" s="19">
        <f t="shared" si="1"/>
        <v>-0.01936981681</v>
      </c>
      <c r="D12" s="20"/>
      <c r="E12" s="18">
        <v>1081.2</v>
      </c>
      <c r="F12" s="19">
        <f t="shared" si="2"/>
        <v>0.0007864727106</v>
      </c>
      <c r="G12" s="20"/>
      <c r="H12" s="18">
        <v>4071.05</v>
      </c>
      <c r="I12" s="19">
        <f t="shared" si="3"/>
        <v>0.001757847766</v>
      </c>
      <c r="J12" s="20"/>
      <c r="K12" s="18">
        <v>4152.5</v>
      </c>
      <c r="L12" s="19">
        <f t="shared" si="4"/>
        <v>-0.01594682463</v>
      </c>
      <c r="M12" s="20"/>
      <c r="N12" s="18">
        <v>1056.4</v>
      </c>
      <c r="O12" s="19">
        <f t="shared" si="5"/>
        <v>-0.0107803798</v>
      </c>
      <c r="P12" s="20"/>
      <c r="Q12" s="18">
        <v>1611.0</v>
      </c>
      <c r="R12" s="19">
        <f t="shared" si="6"/>
        <v>0.03856791572</v>
      </c>
      <c r="S12" s="20"/>
      <c r="T12" s="18">
        <v>1172.38</v>
      </c>
      <c r="U12" s="19">
        <f t="shared" si="7"/>
        <v>-0.02100809437</v>
      </c>
      <c r="V12" s="20"/>
      <c r="W12" s="18">
        <v>2109.25</v>
      </c>
      <c r="X12" s="19">
        <f t="shared" si="8"/>
        <v>0.005038153198</v>
      </c>
      <c r="Y12" s="20"/>
      <c r="Z12" s="18">
        <v>1415.05</v>
      </c>
      <c r="AA12" s="19">
        <f t="shared" si="9"/>
        <v>-0.002294105158</v>
      </c>
      <c r="AB12" s="20"/>
      <c r="AC12" s="18">
        <v>1225.3</v>
      </c>
      <c r="AD12" s="19">
        <f t="shared" si="10"/>
        <v>0.004334853228</v>
      </c>
      <c r="AE12" s="18"/>
      <c r="AF12" s="18">
        <v>22055.7</v>
      </c>
      <c r="AG12" s="21">
        <f t="shared" si="11"/>
        <v>0.001467817741</v>
      </c>
      <c r="AH12" s="22"/>
    </row>
    <row r="13">
      <c r="A13" s="17">
        <v>45366.0</v>
      </c>
      <c r="B13" s="18">
        <v>1624.84</v>
      </c>
      <c r="C13" s="19">
        <f t="shared" si="1"/>
        <v>-0.01174727784</v>
      </c>
      <c r="D13" s="20"/>
      <c r="E13" s="18">
        <v>1080.35</v>
      </c>
      <c r="F13" s="19">
        <f t="shared" si="2"/>
        <v>-0.003003768519</v>
      </c>
      <c r="G13" s="20"/>
      <c r="H13" s="18">
        <v>4063.9</v>
      </c>
      <c r="I13" s="19">
        <f t="shared" si="3"/>
        <v>-0.004223456247</v>
      </c>
      <c r="J13" s="20"/>
      <c r="K13" s="18">
        <v>4219.25</v>
      </c>
      <c r="L13" s="19">
        <f t="shared" si="4"/>
        <v>0.002764973251</v>
      </c>
      <c r="M13" s="20"/>
      <c r="N13" s="18">
        <v>1067.85</v>
      </c>
      <c r="O13" s="19">
        <f t="shared" si="5"/>
        <v>-0.002805444399</v>
      </c>
      <c r="P13" s="20"/>
      <c r="Q13" s="18">
        <v>1550.05</v>
      </c>
      <c r="R13" s="19">
        <f t="shared" si="6"/>
        <v>0.0004839724553</v>
      </c>
      <c r="S13" s="20"/>
      <c r="T13" s="18">
        <v>1197.27</v>
      </c>
      <c r="U13" s="19">
        <f t="shared" si="7"/>
        <v>0.01144952888</v>
      </c>
      <c r="V13" s="20"/>
      <c r="W13" s="18">
        <v>2098.65</v>
      </c>
      <c r="X13" s="19">
        <f t="shared" si="8"/>
        <v>-0.0004525695307</v>
      </c>
      <c r="Y13" s="20"/>
      <c r="Z13" s="18">
        <v>1418.3</v>
      </c>
      <c r="AA13" s="19">
        <f t="shared" si="9"/>
        <v>-0.01316822278</v>
      </c>
      <c r="AB13" s="20"/>
      <c r="AC13" s="18">
        <v>1220.0</v>
      </c>
      <c r="AD13" s="19">
        <f t="shared" si="10"/>
        <v>0.02103945743</v>
      </c>
      <c r="AE13" s="18"/>
      <c r="AF13" s="18">
        <v>22023.35</v>
      </c>
      <c r="AG13" s="21">
        <f t="shared" si="11"/>
        <v>-0.005582989371</v>
      </c>
      <c r="AH13" s="22"/>
    </row>
    <row r="14">
      <c r="A14" s="17">
        <v>45365.0</v>
      </c>
      <c r="B14" s="18">
        <v>1644.04</v>
      </c>
      <c r="C14" s="19">
        <f t="shared" si="1"/>
        <v>0.02567284396</v>
      </c>
      <c r="D14" s="20"/>
      <c r="E14" s="18">
        <v>1083.6</v>
      </c>
      <c r="F14" s="19">
        <f t="shared" si="2"/>
        <v>-0.0003229452636</v>
      </c>
      <c r="G14" s="20"/>
      <c r="H14" s="18">
        <v>4081.1</v>
      </c>
      <c r="I14" s="19">
        <f t="shared" si="3"/>
        <v>0.03415844578</v>
      </c>
      <c r="J14" s="20"/>
      <c r="K14" s="18">
        <v>4207.6</v>
      </c>
      <c r="L14" s="19">
        <f t="shared" si="4"/>
        <v>0.01402507253</v>
      </c>
      <c r="M14" s="20"/>
      <c r="N14" s="18">
        <v>1070.85</v>
      </c>
      <c r="O14" s="19">
        <f t="shared" si="5"/>
        <v>0.02128292116</v>
      </c>
      <c r="P14" s="20"/>
      <c r="Q14" s="18">
        <v>1549.3</v>
      </c>
      <c r="R14" s="19">
        <f t="shared" si="6"/>
        <v>-0.001451215244</v>
      </c>
      <c r="S14" s="20"/>
      <c r="T14" s="18">
        <v>1183.64</v>
      </c>
      <c r="U14" s="19">
        <f t="shared" si="7"/>
        <v>0.01631980073</v>
      </c>
      <c r="V14" s="20"/>
      <c r="W14" s="18">
        <v>2099.6</v>
      </c>
      <c r="X14" s="19">
        <f t="shared" si="8"/>
        <v>0.01651977637</v>
      </c>
      <c r="Y14" s="20"/>
      <c r="Z14" s="18">
        <v>1437.1</v>
      </c>
      <c r="AA14" s="19">
        <f t="shared" si="9"/>
        <v>0.06656780952</v>
      </c>
      <c r="AB14" s="20"/>
      <c r="AC14" s="18">
        <v>1194.6</v>
      </c>
      <c r="AD14" s="19">
        <f t="shared" si="10"/>
        <v>0.0218765997</v>
      </c>
      <c r="AE14" s="18"/>
      <c r="AF14" s="18">
        <v>22146.65</v>
      </c>
      <c r="AG14" s="21">
        <f t="shared" si="11"/>
        <v>0.006748341079</v>
      </c>
      <c r="AH14" s="22"/>
    </row>
    <row r="15">
      <c r="A15" s="17">
        <v>45364.0</v>
      </c>
      <c r="B15" s="18">
        <v>1602.37</v>
      </c>
      <c r="C15" s="19">
        <f t="shared" si="1"/>
        <v>-0.0009606148673</v>
      </c>
      <c r="D15" s="20"/>
      <c r="E15" s="18">
        <v>1083.95</v>
      </c>
      <c r="F15" s="19">
        <f t="shared" si="2"/>
        <v>0.006571663784</v>
      </c>
      <c r="G15" s="20"/>
      <c r="H15" s="18">
        <v>3944.05</v>
      </c>
      <c r="I15" s="19">
        <f t="shared" si="3"/>
        <v>-0.01623393903</v>
      </c>
      <c r="J15" s="20"/>
      <c r="K15" s="18">
        <v>4149.0</v>
      </c>
      <c r="L15" s="19">
        <f t="shared" si="4"/>
        <v>-0.01037024129</v>
      </c>
      <c r="M15" s="20"/>
      <c r="N15" s="18">
        <v>1048.3</v>
      </c>
      <c r="O15" s="19">
        <f t="shared" si="5"/>
        <v>-0.01716557103</v>
      </c>
      <c r="P15" s="20"/>
      <c r="Q15" s="18">
        <v>1551.55</v>
      </c>
      <c r="R15" s="19">
        <f t="shared" si="6"/>
        <v>-0.02025684526</v>
      </c>
      <c r="S15" s="20"/>
      <c r="T15" s="18">
        <v>1164.48</v>
      </c>
      <c r="U15" s="19">
        <f t="shared" si="7"/>
        <v>-0.03028022747</v>
      </c>
      <c r="V15" s="20"/>
      <c r="W15" s="18">
        <v>2065.2</v>
      </c>
      <c r="X15" s="19">
        <f t="shared" si="8"/>
        <v>-0.03058969481</v>
      </c>
      <c r="Y15" s="20"/>
      <c r="Z15" s="18">
        <v>1344.55</v>
      </c>
      <c r="AA15" s="19">
        <f t="shared" si="9"/>
        <v>-0.06392009337</v>
      </c>
      <c r="AB15" s="20"/>
      <c r="AC15" s="18">
        <v>1168.75</v>
      </c>
      <c r="AD15" s="19">
        <f t="shared" si="10"/>
        <v>-0.02992216491</v>
      </c>
      <c r="AE15" s="18"/>
      <c r="AF15" s="18">
        <v>21997.7</v>
      </c>
      <c r="AG15" s="21">
        <f t="shared" si="11"/>
        <v>-0.01524839282</v>
      </c>
      <c r="AH15" s="22"/>
    </row>
    <row r="16">
      <c r="A16" s="17">
        <v>45363.0</v>
      </c>
      <c r="B16" s="18">
        <v>1603.91</v>
      </c>
      <c r="C16" s="19">
        <f t="shared" si="1"/>
        <v>0.007685749794</v>
      </c>
      <c r="D16" s="20"/>
      <c r="E16" s="18">
        <v>1076.85</v>
      </c>
      <c r="F16" s="19">
        <f t="shared" si="2"/>
        <v>-0.001716499691</v>
      </c>
      <c r="G16" s="20"/>
      <c r="H16" s="18">
        <v>4008.6</v>
      </c>
      <c r="I16" s="19">
        <f t="shared" si="3"/>
        <v>0.0009733818297</v>
      </c>
      <c r="J16" s="20"/>
      <c r="K16" s="18">
        <v>4192.25</v>
      </c>
      <c r="L16" s="19">
        <f t="shared" si="4"/>
        <v>0.01681419354</v>
      </c>
      <c r="M16" s="20"/>
      <c r="N16" s="18">
        <v>1066.45</v>
      </c>
      <c r="O16" s="19">
        <f t="shared" si="5"/>
        <v>-0.02682986225</v>
      </c>
      <c r="P16" s="20"/>
      <c r="Q16" s="18">
        <v>1583.3</v>
      </c>
      <c r="R16" s="19">
        <f t="shared" si="6"/>
        <v>0.005637029209</v>
      </c>
      <c r="S16" s="20"/>
      <c r="T16" s="18">
        <v>1200.28</v>
      </c>
      <c r="U16" s="19">
        <f t="shared" si="7"/>
        <v>-0.004472271933</v>
      </c>
      <c r="V16" s="20"/>
      <c r="W16" s="18">
        <v>2129.35</v>
      </c>
      <c r="X16" s="19">
        <f t="shared" si="8"/>
        <v>-0.01681142322</v>
      </c>
      <c r="Y16" s="20"/>
      <c r="Z16" s="18">
        <v>1433.3</v>
      </c>
      <c r="AA16" s="19">
        <f t="shared" si="9"/>
        <v>-0.02398956982</v>
      </c>
      <c r="AB16" s="20"/>
      <c r="AC16" s="18">
        <v>1204.25</v>
      </c>
      <c r="AD16" s="19">
        <f t="shared" si="10"/>
        <v>0.006372764554</v>
      </c>
      <c r="AE16" s="18"/>
      <c r="AF16" s="18">
        <v>22335.7</v>
      </c>
      <c r="AG16" s="21">
        <f t="shared" si="11"/>
        <v>0.0001365620178</v>
      </c>
      <c r="AH16" s="22"/>
    </row>
    <row r="17">
      <c r="A17" s="17">
        <v>45362.0</v>
      </c>
      <c r="B17" s="18">
        <v>1591.63</v>
      </c>
      <c r="C17" s="19">
        <f t="shared" si="1"/>
        <v>-0.0098530972</v>
      </c>
      <c r="D17" s="20"/>
      <c r="E17" s="18">
        <v>1078.7</v>
      </c>
      <c r="F17" s="19">
        <f t="shared" si="2"/>
        <v>-0.008538579096</v>
      </c>
      <c r="G17" s="20"/>
      <c r="H17" s="18">
        <v>4004.7</v>
      </c>
      <c r="I17" s="19">
        <f t="shared" si="3"/>
        <v>0.01319628546</v>
      </c>
      <c r="J17" s="20"/>
      <c r="K17" s="18">
        <v>4122.35</v>
      </c>
      <c r="L17" s="19">
        <f t="shared" si="4"/>
        <v>0.003341051225</v>
      </c>
      <c r="M17" s="20"/>
      <c r="N17" s="18">
        <v>1095.45</v>
      </c>
      <c r="O17" s="19">
        <f t="shared" si="5"/>
        <v>0.01119945611</v>
      </c>
      <c r="P17" s="20"/>
      <c r="Q17" s="18">
        <v>1574.4</v>
      </c>
      <c r="R17" s="19">
        <f t="shared" si="6"/>
        <v>-0.008601115509</v>
      </c>
      <c r="S17" s="20"/>
      <c r="T17" s="18">
        <v>1205.66</v>
      </c>
      <c r="U17" s="19">
        <f t="shared" si="7"/>
        <v>-0.03295943846</v>
      </c>
      <c r="V17" s="20"/>
      <c r="W17" s="18">
        <v>2165.45</v>
      </c>
      <c r="X17" s="19">
        <f t="shared" si="8"/>
        <v>-0.01857539398</v>
      </c>
      <c r="Y17" s="20"/>
      <c r="Z17" s="18">
        <v>1468.1</v>
      </c>
      <c r="AA17" s="19">
        <f t="shared" si="9"/>
        <v>-0.04146207299</v>
      </c>
      <c r="AB17" s="20"/>
      <c r="AC17" s="18">
        <v>1196.6</v>
      </c>
      <c r="AD17" s="19">
        <f t="shared" si="10"/>
        <v>-0.002587323565</v>
      </c>
      <c r="AE17" s="18"/>
      <c r="AF17" s="18">
        <v>22332.65</v>
      </c>
      <c r="AG17" s="21">
        <f t="shared" si="11"/>
        <v>-0.007178868207</v>
      </c>
      <c r="AH17" s="22"/>
    </row>
    <row r="18">
      <c r="A18" s="17">
        <v>45358.0</v>
      </c>
      <c r="B18" s="18">
        <v>1607.39</v>
      </c>
      <c r="C18" s="19">
        <f t="shared" si="1"/>
        <v>-0.0006778881247</v>
      </c>
      <c r="D18" s="20"/>
      <c r="E18" s="18">
        <v>1087.95</v>
      </c>
      <c r="F18" s="19">
        <f t="shared" si="2"/>
        <v>-0.008375143346</v>
      </c>
      <c r="G18" s="20"/>
      <c r="H18" s="18">
        <v>3952.2</v>
      </c>
      <c r="I18" s="19">
        <f t="shared" si="3"/>
        <v>0.02050121648</v>
      </c>
      <c r="J18" s="20"/>
      <c r="K18" s="18">
        <v>4108.6</v>
      </c>
      <c r="L18" s="19">
        <f t="shared" si="4"/>
        <v>0.01084081143</v>
      </c>
      <c r="M18" s="20"/>
      <c r="N18" s="18">
        <v>1083.25</v>
      </c>
      <c r="O18" s="19">
        <f t="shared" si="5"/>
        <v>0.06055538812</v>
      </c>
      <c r="P18" s="20"/>
      <c r="Q18" s="18">
        <v>1588.0</v>
      </c>
      <c r="R18" s="19">
        <f t="shared" si="6"/>
        <v>0.0005354077888</v>
      </c>
      <c r="S18" s="20"/>
      <c r="T18" s="18">
        <v>1246.06</v>
      </c>
      <c r="U18" s="19">
        <f t="shared" si="7"/>
        <v>0.03344891676</v>
      </c>
      <c r="V18" s="20"/>
      <c r="W18" s="18">
        <v>2206.05</v>
      </c>
      <c r="X18" s="19">
        <f t="shared" si="8"/>
        <v>0.00750754277</v>
      </c>
      <c r="Y18" s="20"/>
      <c r="Z18" s="18">
        <v>1530.25</v>
      </c>
      <c r="AA18" s="19">
        <f t="shared" si="9"/>
        <v>0.06276913497</v>
      </c>
      <c r="AB18" s="20"/>
      <c r="AC18" s="18">
        <v>1199.7</v>
      </c>
      <c r="AD18" s="19">
        <f t="shared" si="10"/>
        <v>0.00501379842</v>
      </c>
      <c r="AE18" s="18"/>
      <c r="AF18" s="18">
        <v>22493.55</v>
      </c>
      <c r="AG18" s="21">
        <f t="shared" si="11"/>
        <v>0.0008672911706</v>
      </c>
      <c r="AH18" s="22"/>
    </row>
    <row r="19">
      <c r="A19" s="17">
        <v>45357.0</v>
      </c>
      <c r="B19" s="18">
        <v>1608.48</v>
      </c>
      <c r="C19" s="19">
        <f t="shared" si="1"/>
        <v>0.006849726405</v>
      </c>
      <c r="D19" s="20"/>
      <c r="E19" s="18">
        <v>1097.1</v>
      </c>
      <c r="F19" s="19">
        <f t="shared" si="2"/>
        <v>0.008283231581</v>
      </c>
      <c r="G19" s="20"/>
      <c r="H19" s="18">
        <v>3872.0</v>
      </c>
      <c r="I19" s="19">
        <f t="shared" si="3"/>
        <v>0.005100796891</v>
      </c>
      <c r="J19" s="20"/>
      <c r="K19" s="18">
        <v>4064.3</v>
      </c>
      <c r="L19" s="19">
        <f t="shared" si="4"/>
        <v>0.01292673144</v>
      </c>
      <c r="M19" s="20"/>
      <c r="N19" s="18">
        <v>1019.6</v>
      </c>
      <c r="O19" s="19">
        <f t="shared" si="5"/>
        <v>-0.02642302282</v>
      </c>
      <c r="P19" s="20"/>
      <c r="Q19" s="18">
        <v>1587.15</v>
      </c>
      <c r="R19" s="19">
        <f t="shared" si="6"/>
        <v>0.01166083114</v>
      </c>
      <c r="S19" s="20"/>
      <c r="T19" s="18">
        <v>1205.07</v>
      </c>
      <c r="U19" s="19">
        <f t="shared" si="7"/>
        <v>0.01606940678</v>
      </c>
      <c r="V19" s="20"/>
      <c r="W19" s="18">
        <v>2189.55</v>
      </c>
      <c r="X19" s="19">
        <f t="shared" si="8"/>
        <v>-0.005397478345</v>
      </c>
      <c r="Y19" s="20"/>
      <c r="Z19" s="18">
        <v>1437.15</v>
      </c>
      <c r="AA19" s="19">
        <f t="shared" si="9"/>
        <v>-0.02460520679</v>
      </c>
      <c r="AB19" s="20"/>
      <c r="AC19" s="18">
        <v>1193.7</v>
      </c>
      <c r="AD19" s="19">
        <f t="shared" si="10"/>
        <v>0.02099459149</v>
      </c>
      <c r="AE19" s="18"/>
      <c r="AF19" s="18">
        <v>22474.05</v>
      </c>
      <c r="AG19" s="21">
        <f t="shared" si="11"/>
        <v>0.005253149743</v>
      </c>
      <c r="AH19" s="22"/>
    </row>
    <row r="20">
      <c r="A20" s="17">
        <v>45356.0</v>
      </c>
      <c r="B20" s="18">
        <v>1597.5</v>
      </c>
      <c r="C20" s="19">
        <f t="shared" si="1"/>
        <v>-0.01893078766</v>
      </c>
      <c r="D20" s="20"/>
      <c r="E20" s="18">
        <v>1088.05</v>
      </c>
      <c r="F20" s="19">
        <f t="shared" si="2"/>
        <v>-0.00394423553</v>
      </c>
      <c r="G20" s="20"/>
      <c r="H20" s="18">
        <v>3852.3</v>
      </c>
      <c r="I20" s="19">
        <f t="shared" si="3"/>
        <v>-0.01737025957</v>
      </c>
      <c r="J20" s="20"/>
      <c r="K20" s="18">
        <v>4012.1</v>
      </c>
      <c r="L20" s="19">
        <f t="shared" si="4"/>
        <v>-0.01695374731</v>
      </c>
      <c r="M20" s="20"/>
      <c r="N20" s="18">
        <v>1046.9</v>
      </c>
      <c r="O20" s="19">
        <f t="shared" si="5"/>
        <v>-0.02699874231</v>
      </c>
      <c r="P20" s="20"/>
      <c r="Q20" s="18">
        <v>1568.75</v>
      </c>
      <c r="R20" s="19">
        <f t="shared" si="6"/>
        <v>0.0008290288084</v>
      </c>
      <c r="S20" s="20"/>
      <c r="T20" s="18">
        <v>1185.86</v>
      </c>
      <c r="U20" s="19">
        <f t="shared" si="7"/>
        <v>-0.002206929979</v>
      </c>
      <c r="V20" s="20"/>
      <c r="W20" s="18">
        <v>2201.4</v>
      </c>
      <c r="X20" s="19">
        <f t="shared" si="8"/>
        <v>0.006334182358</v>
      </c>
      <c r="Y20" s="20"/>
      <c r="Z20" s="18">
        <v>1472.95</v>
      </c>
      <c r="AA20" s="19">
        <f t="shared" si="9"/>
        <v>0.009755842147</v>
      </c>
      <c r="AB20" s="20"/>
      <c r="AC20" s="18">
        <v>1168.9</v>
      </c>
      <c r="AD20" s="19">
        <f t="shared" si="10"/>
        <v>0.03075294467</v>
      </c>
      <c r="AE20" s="18"/>
      <c r="AF20" s="18">
        <v>22356.3</v>
      </c>
      <c r="AG20" s="21">
        <f t="shared" si="11"/>
        <v>-0.002202767082</v>
      </c>
      <c r="AH20" s="22"/>
    </row>
    <row r="21">
      <c r="A21" s="17">
        <v>45355.0</v>
      </c>
      <c r="B21" s="18">
        <v>1628.03</v>
      </c>
      <c r="C21" s="19">
        <f t="shared" si="1"/>
        <v>-0.01721550405</v>
      </c>
      <c r="D21" s="20"/>
      <c r="E21" s="18">
        <v>1092.35</v>
      </c>
      <c r="F21" s="19">
        <f t="shared" si="2"/>
        <v>0.007073984483</v>
      </c>
      <c r="G21" s="20"/>
      <c r="H21" s="18">
        <v>3919.8</v>
      </c>
      <c r="I21" s="19">
        <f t="shared" si="3"/>
        <v>0.003782848801</v>
      </c>
      <c r="J21" s="20"/>
      <c r="K21" s="18">
        <v>4080.7</v>
      </c>
      <c r="L21" s="19">
        <f t="shared" si="4"/>
        <v>-0.006448641024</v>
      </c>
      <c r="M21" s="20"/>
      <c r="N21" s="18">
        <v>1075.55</v>
      </c>
      <c r="O21" s="19">
        <f t="shared" si="5"/>
        <v>-0.02102241682</v>
      </c>
      <c r="P21" s="20"/>
      <c r="Q21" s="18">
        <v>1567.45</v>
      </c>
      <c r="R21" s="19">
        <f t="shared" si="6"/>
        <v>0.01773261584</v>
      </c>
      <c r="S21" s="20"/>
      <c r="T21" s="18">
        <v>1188.48</v>
      </c>
      <c r="U21" s="19">
        <f t="shared" si="7"/>
        <v>-0.01566986603</v>
      </c>
      <c r="V21" s="20"/>
      <c r="W21" s="18">
        <v>2187.5</v>
      </c>
      <c r="X21" s="19">
        <f t="shared" si="8"/>
        <v>-0.01400433705</v>
      </c>
      <c r="Y21" s="20"/>
      <c r="Z21" s="18">
        <v>1458.65</v>
      </c>
      <c r="AA21" s="19">
        <f t="shared" si="9"/>
        <v>-0.0009250852937</v>
      </c>
      <c r="AB21" s="20"/>
      <c r="AC21" s="18">
        <v>1133.5</v>
      </c>
      <c r="AD21" s="19">
        <f t="shared" si="10"/>
        <v>0.0004412089196</v>
      </c>
      <c r="AE21" s="18"/>
      <c r="AF21" s="18">
        <v>22405.6</v>
      </c>
      <c r="AG21" s="21">
        <f t="shared" si="11"/>
        <v>0.001214719692</v>
      </c>
      <c r="AH21" s="22"/>
    </row>
    <row r="22">
      <c r="A22" s="17">
        <v>45353.0</v>
      </c>
      <c r="B22" s="18">
        <v>1656.3</v>
      </c>
      <c r="C22" s="19">
        <f t="shared" si="1"/>
        <v>0.006584450741</v>
      </c>
      <c r="D22" s="20"/>
      <c r="E22" s="18">
        <v>1084.65</v>
      </c>
      <c r="F22" s="19">
        <f t="shared" si="2"/>
        <v>-0.00207225328</v>
      </c>
      <c r="G22" s="20"/>
      <c r="H22" s="18">
        <v>3905.0</v>
      </c>
      <c r="I22" s="19">
        <f t="shared" si="3"/>
        <v>0.0009607686888</v>
      </c>
      <c r="J22" s="20"/>
      <c r="K22" s="18">
        <v>4107.1</v>
      </c>
      <c r="L22" s="19">
        <f t="shared" si="4"/>
        <v>0.003109208804</v>
      </c>
      <c r="M22" s="20"/>
      <c r="N22" s="18">
        <v>1098.4</v>
      </c>
      <c r="O22" s="19">
        <f t="shared" si="5"/>
        <v>0.002324257626</v>
      </c>
      <c r="P22" s="20"/>
      <c r="Q22" s="18">
        <v>1539.9</v>
      </c>
      <c r="R22" s="19">
        <f t="shared" si="6"/>
        <v>0.005535129555</v>
      </c>
      <c r="S22" s="20"/>
      <c r="T22" s="18">
        <v>1207.25</v>
      </c>
      <c r="U22" s="19">
        <f t="shared" si="7"/>
        <v>0.01753954494</v>
      </c>
      <c r="V22" s="20"/>
      <c r="W22" s="18">
        <v>2218.35</v>
      </c>
      <c r="X22" s="19">
        <f t="shared" si="8"/>
        <v>-0.001306424188</v>
      </c>
      <c r="Y22" s="20"/>
      <c r="Z22" s="18">
        <v>1460.0</v>
      </c>
      <c r="AA22" s="19">
        <f t="shared" si="9"/>
        <v>-0.003248143723</v>
      </c>
      <c r="AB22" s="20"/>
      <c r="AC22" s="18">
        <v>1133.0</v>
      </c>
      <c r="AD22" s="19">
        <f t="shared" si="10"/>
        <v>0.003802454066</v>
      </c>
      <c r="AE22" s="18"/>
      <c r="AF22" s="18">
        <v>22378.4</v>
      </c>
      <c r="AG22" s="21">
        <f t="shared" si="11"/>
        <v>0.001773369295</v>
      </c>
      <c r="AH22" s="22"/>
    </row>
    <row r="23">
      <c r="A23" s="17">
        <v>45352.0</v>
      </c>
      <c r="B23" s="18">
        <v>1645.43</v>
      </c>
      <c r="C23" s="19">
        <f t="shared" si="1"/>
        <v>-0.01153504535</v>
      </c>
      <c r="D23" s="20"/>
      <c r="E23" s="18">
        <v>1086.9</v>
      </c>
      <c r="F23" s="19">
        <f t="shared" si="2"/>
        <v>0.03244639727</v>
      </c>
      <c r="G23" s="20"/>
      <c r="H23" s="18">
        <v>3901.25</v>
      </c>
      <c r="I23" s="19">
        <f t="shared" si="3"/>
        <v>0.004998051018</v>
      </c>
      <c r="J23" s="20"/>
      <c r="K23" s="18">
        <v>4094.35</v>
      </c>
      <c r="L23" s="19">
        <f t="shared" si="4"/>
        <v>-0.000183162484</v>
      </c>
      <c r="M23" s="20"/>
      <c r="N23" s="18">
        <v>1095.85</v>
      </c>
      <c r="O23" s="19">
        <f t="shared" si="5"/>
        <v>0.006086836028</v>
      </c>
      <c r="P23" s="20"/>
      <c r="Q23" s="18">
        <v>1531.4</v>
      </c>
      <c r="R23" s="19">
        <f t="shared" si="6"/>
        <v>-0.01968866638</v>
      </c>
      <c r="S23" s="20"/>
      <c r="T23" s="18">
        <v>1186.26</v>
      </c>
      <c r="U23" s="19">
        <f t="shared" si="7"/>
        <v>0.009162955247</v>
      </c>
      <c r="V23" s="20"/>
      <c r="W23" s="18">
        <v>2221.25</v>
      </c>
      <c r="X23" s="19">
        <f t="shared" si="8"/>
        <v>0.003788823007</v>
      </c>
      <c r="Y23" s="20"/>
      <c r="Z23" s="18">
        <v>1464.75</v>
      </c>
      <c r="AA23" s="19">
        <f t="shared" si="9"/>
        <v>0.03735047134</v>
      </c>
      <c r="AB23" s="20"/>
      <c r="AC23" s="18">
        <v>1128.7</v>
      </c>
      <c r="AD23" s="19">
        <f t="shared" si="10"/>
        <v>0.004751235598</v>
      </c>
      <c r="AE23" s="18"/>
      <c r="AF23" s="18">
        <v>22338.75</v>
      </c>
      <c r="AG23" s="21">
        <f t="shared" si="11"/>
        <v>0.01606250923</v>
      </c>
      <c r="AH23" s="22"/>
    </row>
    <row r="24">
      <c r="A24" s="17">
        <v>45351.0</v>
      </c>
      <c r="B24" s="18">
        <v>1664.52</v>
      </c>
      <c r="C24" s="19">
        <f t="shared" si="1"/>
        <v>0.001587301921</v>
      </c>
      <c r="D24" s="20"/>
      <c r="E24" s="18">
        <v>1052.2</v>
      </c>
      <c r="F24" s="19">
        <f t="shared" si="2"/>
        <v>0.00571865836</v>
      </c>
      <c r="G24" s="20"/>
      <c r="H24" s="18">
        <v>3881.8</v>
      </c>
      <c r="I24" s="19">
        <f t="shared" si="3"/>
        <v>-0.01101643094</v>
      </c>
      <c r="J24" s="20"/>
      <c r="K24" s="18">
        <v>4095.1</v>
      </c>
      <c r="L24" s="19">
        <f t="shared" si="4"/>
        <v>-0.00580713948</v>
      </c>
      <c r="M24" s="20"/>
      <c r="N24" s="18">
        <v>1089.2</v>
      </c>
      <c r="O24" s="19">
        <f t="shared" si="5"/>
        <v>0.01806524649</v>
      </c>
      <c r="P24" s="20"/>
      <c r="Q24" s="18">
        <v>1561.85</v>
      </c>
      <c r="R24" s="19">
        <f t="shared" si="6"/>
        <v>-0.02425760536</v>
      </c>
      <c r="S24" s="20"/>
      <c r="T24" s="18">
        <v>1175.44</v>
      </c>
      <c r="U24" s="19">
        <f t="shared" si="7"/>
        <v>0.01874638956</v>
      </c>
      <c r="V24" s="20"/>
      <c r="W24" s="18">
        <v>2212.85</v>
      </c>
      <c r="X24" s="19">
        <f t="shared" si="8"/>
        <v>0.01012862363</v>
      </c>
      <c r="Y24" s="20"/>
      <c r="Z24" s="18">
        <v>1411.05</v>
      </c>
      <c r="AA24" s="19">
        <f t="shared" si="9"/>
        <v>-0.02747079851</v>
      </c>
      <c r="AB24" s="20"/>
      <c r="AC24" s="18">
        <v>1123.35</v>
      </c>
      <c r="AD24" s="19">
        <f t="shared" si="10"/>
        <v>-0.004795533368</v>
      </c>
      <c r="AE24" s="18"/>
      <c r="AF24" s="18">
        <v>21982.8</v>
      </c>
      <c r="AG24" s="21">
        <f t="shared" si="11"/>
        <v>0.001440799449</v>
      </c>
      <c r="AH24" s="22"/>
    </row>
    <row r="25">
      <c r="A25" s="17">
        <v>45350.0</v>
      </c>
      <c r="B25" s="18">
        <v>1661.88</v>
      </c>
      <c r="C25" s="19">
        <f t="shared" si="1"/>
        <v>0.004583622808</v>
      </c>
      <c r="D25" s="20"/>
      <c r="E25" s="18">
        <v>1046.2</v>
      </c>
      <c r="F25" s="19">
        <f t="shared" si="2"/>
        <v>-0.01329301762</v>
      </c>
      <c r="G25" s="20"/>
      <c r="H25" s="18">
        <v>3924.8</v>
      </c>
      <c r="I25" s="19">
        <f t="shared" si="3"/>
        <v>-0.00323060963</v>
      </c>
      <c r="J25" s="20"/>
      <c r="K25" s="18">
        <v>4118.95</v>
      </c>
      <c r="L25" s="19">
        <f t="shared" si="4"/>
        <v>0.003538707506</v>
      </c>
      <c r="M25" s="20"/>
      <c r="N25" s="18">
        <v>1069.7</v>
      </c>
      <c r="O25" s="19">
        <f t="shared" si="5"/>
        <v>-0.02670391803</v>
      </c>
      <c r="P25" s="20"/>
      <c r="Q25" s="18">
        <v>1600.2</v>
      </c>
      <c r="R25" s="19">
        <f t="shared" si="6"/>
        <v>-0.0268820133</v>
      </c>
      <c r="S25" s="20"/>
      <c r="T25" s="18">
        <v>1153.61</v>
      </c>
      <c r="U25" s="19">
        <f t="shared" si="7"/>
        <v>-0.01331240491</v>
      </c>
      <c r="V25" s="20"/>
      <c r="W25" s="18">
        <v>2190.55</v>
      </c>
      <c r="X25" s="19">
        <f t="shared" si="8"/>
        <v>-0.03258290095</v>
      </c>
      <c r="Y25" s="20"/>
      <c r="Z25" s="18">
        <v>1450.35</v>
      </c>
      <c r="AA25" s="19">
        <f t="shared" si="9"/>
        <v>-0.02037230717</v>
      </c>
      <c r="AB25" s="20"/>
      <c r="AC25" s="18">
        <v>1128.75</v>
      </c>
      <c r="AD25" s="19">
        <f t="shared" si="10"/>
        <v>0.001108033354</v>
      </c>
      <c r="AE25" s="18"/>
      <c r="AF25" s="18">
        <v>21951.15</v>
      </c>
      <c r="AG25" s="21">
        <f t="shared" si="11"/>
        <v>-0.01119843184</v>
      </c>
      <c r="AH25" s="22"/>
    </row>
    <row r="26">
      <c r="A26" s="17">
        <v>45349.0</v>
      </c>
      <c r="B26" s="18">
        <v>1654.28</v>
      </c>
      <c r="C26" s="19">
        <f t="shared" si="1"/>
        <v>0.002075562069</v>
      </c>
      <c r="D26" s="20"/>
      <c r="E26" s="18">
        <v>1060.2</v>
      </c>
      <c r="F26" s="19">
        <f t="shared" si="2"/>
        <v>0.005675384133</v>
      </c>
      <c r="G26" s="20"/>
      <c r="H26" s="18">
        <v>3937.5</v>
      </c>
      <c r="I26" s="19">
        <f t="shared" si="3"/>
        <v>0.02387643782</v>
      </c>
      <c r="J26" s="20"/>
      <c r="K26" s="18">
        <v>4104.4</v>
      </c>
      <c r="L26" s="19">
        <f t="shared" si="4"/>
        <v>0.02550274233</v>
      </c>
      <c r="M26" s="20"/>
      <c r="N26" s="18">
        <v>1098.65</v>
      </c>
      <c r="O26" s="19">
        <f t="shared" si="5"/>
        <v>-0.01104333468</v>
      </c>
      <c r="P26" s="20"/>
      <c r="Q26" s="18">
        <v>1643.8</v>
      </c>
      <c r="R26" s="19">
        <f t="shared" si="6"/>
        <v>-0.002126949239</v>
      </c>
      <c r="S26" s="20"/>
      <c r="T26" s="18">
        <v>1169.07</v>
      </c>
      <c r="U26" s="19">
        <f t="shared" si="7"/>
        <v>0.005506678523</v>
      </c>
      <c r="V26" s="20"/>
      <c r="W26" s="18">
        <v>2263.1</v>
      </c>
      <c r="X26" s="19">
        <f t="shared" si="8"/>
        <v>-0.009039485317</v>
      </c>
      <c r="Y26" s="20"/>
      <c r="Z26" s="18">
        <v>1480.2</v>
      </c>
      <c r="AA26" s="19">
        <f t="shared" si="9"/>
        <v>-0.007672155541</v>
      </c>
      <c r="AB26" s="20"/>
      <c r="AC26" s="18">
        <v>1127.5</v>
      </c>
      <c r="AD26" s="19">
        <f t="shared" si="10"/>
        <v>0.01559773304</v>
      </c>
      <c r="AE26" s="18"/>
      <c r="AF26" s="18">
        <v>22198.35</v>
      </c>
      <c r="AG26" s="21">
        <f t="shared" si="11"/>
        <v>0.003443113121</v>
      </c>
      <c r="AH26" s="22"/>
    </row>
    <row r="27">
      <c r="A27" s="17">
        <v>45348.0</v>
      </c>
      <c r="B27" s="18">
        <v>1650.85</v>
      </c>
      <c r="C27" s="19">
        <f t="shared" si="1"/>
        <v>-0.01000520657</v>
      </c>
      <c r="D27" s="20"/>
      <c r="E27" s="18">
        <v>1054.2</v>
      </c>
      <c r="F27" s="19">
        <f t="shared" si="2"/>
        <v>-0.006712386347</v>
      </c>
      <c r="G27" s="20"/>
      <c r="H27" s="18">
        <v>3844.6</v>
      </c>
      <c r="I27" s="19">
        <f t="shared" si="3"/>
        <v>-0.01065931649</v>
      </c>
      <c r="J27" s="20"/>
      <c r="K27" s="18">
        <v>4001.05</v>
      </c>
      <c r="L27" s="19">
        <f t="shared" si="4"/>
        <v>-0.01267843858</v>
      </c>
      <c r="M27" s="20"/>
      <c r="N27" s="18">
        <v>1110.85</v>
      </c>
      <c r="O27" s="19">
        <f t="shared" si="5"/>
        <v>0.004918227624</v>
      </c>
      <c r="P27" s="20"/>
      <c r="Q27" s="18">
        <v>1647.3</v>
      </c>
      <c r="R27" s="19">
        <f t="shared" si="6"/>
        <v>0.0006376098954</v>
      </c>
      <c r="S27" s="20"/>
      <c r="T27" s="18">
        <v>1162.65</v>
      </c>
      <c r="U27" s="19">
        <f t="shared" si="7"/>
        <v>0.01437190947</v>
      </c>
      <c r="V27" s="20"/>
      <c r="W27" s="18">
        <v>2283.65</v>
      </c>
      <c r="X27" s="19">
        <f t="shared" si="8"/>
        <v>-0.009544219578</v>
      </c>
      <c r="Y27" s="20"/>
      <c r="Z27" s="18">
        <v>1491.6</v>
      </c>
      <c r="AA27" s="19">
        <f t="shared" si="9"/>
        <v>0.04021879756</v>
      </c>
      <c r="AB27" s="20"/>
      <c r="AC27" s="18">
        <v>1110.05</v>
      </c>
      <c r="AD27" s="19">
        <f t="shared" si="10"/>
        <v>-0.01404442084</v>
      </c>
      <c r="AE27" s="18"/>
      <c r="AF27" s="18">
        <v>22122.05</v>
      </c>
      <c r="AG27" s="21">
        <f t="shared" si="11"/>
        <v>-0.004089348708</v>
      </c>
      <c r="AH27" s="22"/>
    </row>
    <row r="28">
      <c r="A28" s="17">
        <v>45345.0</v>
      </c>
      <c r="B28" s="18">
        <v>1667.45</v>
      </c>
      <c r="C28" s="19">
        <f t="shared" si="1"/>
        <v>-0.002683134407</v>
      </c>
      <c r="D28" s="20"/>
      <c r="E28" s="18">
        <v>1061.3</v>
      </c>
      <c r="F28" s="19">
        <f t="shared" si="2"/>
        <v>-0.001318267611</v>
      </c>
      <c r="G28" s="20"/>
      <c r="H28" s="18">
        <v>3885.8</v>
      </c>
      <c r="I28" s="19">
        <f t="shared" si="3"/>
        <v>-0.01739884192</v>
      </c>
      <c r="J28" s="20"/>
      <c r="K28" s="18">
        <v>4052.1</v>
      </c>
      <c r="L28" s="19">
        <f t="shared" si="4"/>
        <v>-0.008600406855</v>
      </c>
      <c r="M28" s="20"/>
      <c r="N28" s="18">
        <v>1105.4</v>
      </c>
      <c r="O28" s="19">
        <f t="shared" si="5"/>
        <v>0.02098026997</v>
      </c>
      <c r="P28" s="20"/>
      <c r="Q28" s="18">
        <v>1646.25</v>
      </c>
      <c r="R28" s="19">
        <f t="shared" si="6"/>
        <v>-0.006418235226</v>
      </c>
      <c r="S28" s="20"/>
      <c r="T28" s="18">
        <v>1146.06</v>
      </c>
      <c r="U28" s="19">
        <f t="shared" si="7"/>
        <v>0.0006895558748</v>
      </c>
      <c r="V28" s="20"/>
      <c r="W28" s="18">
        <v>2305.55</v>
      </c>
      <c r="X28" s="19">
        <f t="shared" si="8"/>
        <v>-0.0155151967</v>
      </c>
      <c r="Y28" s="20"/>
      <c r="Z28" s="18">
        <v>1432.8</v>
      </c>
      <c r="AA28" s="19">
        <f t="shared" si="9"/>
        <v>0.006792981057</v>
      </c>
      <c r="AB28" s="20"/>
      <c r="AC28" s="18">
        <v>1125.75</v>
      </c>
      <c r="AD28" s="19">
        <f t="shared" si="10"/>
        <v>-0.00866763486</v>
      </c>
      <c r="AE28" s="18"/>
      <c r="AF28" s="18">
        <v>22212.7</v>
      </c>
      <c r="AG28" s="21">
        <f t="shared" si="11"/>
        <v>-0.0002138187703</v>
      </c>
      <c r="AH28" s="22"/>
    </row>
    <row r="29">
      <c r="A29" s="17">
        <v>45344.0</v>
      </c>
      <c r="B29" s="18">
        <v>1671.93</v>
      </c>
      <c r="C29" s="19">
        <f t="shared" si="1"/>
        <v>0.01546652493</v>
      </c>
      <c r="D29" s="20"/>
      <c r="E29" s="18">
        <v>1062.7</v>
      </c>
      <c r="F29" s="19">
        <f t="shared" si="2"/>
        <v>0.01016725473</v>
      </c>
      <c r="G29" s="20"/>
      <c r="H29" s="18">
        <v>3954.0</v>
      </c>
      <c r="I29" s="19">
        <f t="shared" si="3"/>
        <v>0.01509823234</v>
      </c>
      <c r="J29" s="20"/>
      <c r="K29" s="18">
        <v>4087.1</v>
      </c>
      <c r="L29" s="19">
        <f t="shared" si="4"/>
        <v>0.023668572</v>
      </c>
      <c r="M29" s="20"/>
      <c r="N29" s="18">
        <v>1082.45</v>
      </c>
      <c r="O29" s="19">
        <f t="shared" si="5"/>
        <v>-0.002859780547</v>
      </c>
      <c r="P29" s="20"/>
      <c r="Q29" s="18">
        <v>1656.85</v>
      </c>
      <c r="R29" s="19">
        <f t="shared" si="6"/>
        <v>-0.009849633697</v>
      </c>
      <c r="S29" s="20"/>
      <c r="T29" s="18">
        <v>1145.27</v>
      </c>
      <c r="U29" s="19">
        <f t="shared" si="7"/>
        <v>-0.001073406248</v>
      </c>
      <c r="V29" s="20"/>
      <c r="W29" s="18">
        <v>2341.6</v>
      </c>
      <c r="X29" s="19">
        <f t="shared" si="8"/>
        <v>0.006362012312</v>
      </c>
      <c r="Y29" s="20"/>
      <c r="Z29" s="18">
        <v>1423.1</v>
      </c>
      <c r="AA29" s="19">
        <f t="shared" si="9"/>
        <v>-0.009789603391</v>
      </c>
      <c r="AB29" s="20"/>
      <c r="AC29" s="18">
        <v>1135.55</v>
      </c>
      <c r="AD29" s="19">
        <f t="shared" si="10"/>
        <v>-0.003823424201</v>
      </c>
      <c r="AE29" s="18"/>
      <c r="AF29" s="18">
        <v>22217.45</v>
      </c>
      <c r="AG29" s="21">
        <f t="shared" si="11"/>
        <v>0.007336415536</v>
      </c>
      <c r="AH29" s="22"/>
    </row>
    <row r="30">
      <c r="A30" s="17">
        <v>45343.0</v>
      </c>
      <c r="B30" s="18">
        <v>1646.27</v>
      </c>
      <c r="C30" s="19">
        <f t="shared" si="1"/>
        <v>-0.01778450765</v>
      </c>
      <c r="D30" s="20"/>
      <c r="E30" s="18">
        <v>1051.95</v>
      </c>
      <c r="F30" s="19">
        <f t="shared" si="2"/>
        <v>0.00304660587</v>
      </c>
      <c r="G30" s="20"/>
      <c r="H30" s="18">
        <v>3894.75</v>
      </c>
      <c r="I30" s="19">
        <f t="shared" si="3"/>
        <v>-0.03311899595</v>
      </c>
      <c r="J30" s="20"/>
      <c r="K30" s="18">
        <v>3991.5</v>
      </c>
      <c r="L30" s="19">
        <f t="shared" si="4"/>
        <v>-0.009760553172</v>
      </c>
      <c r="M30" s="20"/>
      <c r="N30" s="18">
        <v>1085.55</v>
      </c>
      <c r="O30" s="19">
        <f t="shared" si="5"/>
        <v>-0.01313249558</v>
      </c>
      <c r="P30" s="20"/>
      <c r="Q30" s="18">
        <v>1673.25</v>
      </c>
      <c r="R30" s="19">
        <f t="shared" si="6"/>
        <v>0.01462912129</v>
      </c>
      <c r="S30" s="20"/>
      <c r="T30" s="18">
        <v>1146.5</v>
      </c>
      <c r="U30" s="19">
        <f t="shared" si="7"/>
        <v>0.005483826873</v>
      </c>
      <c r="V30" s="20"/>
      <c r="W30" s="18">
        <v>2326.75</v>
      </c>
      <c r="X30" s="19">
        <f t="shared" si="8"/>
        <v>-0.01274745821</v>
      </c>
      <c r="Y30" s="20"/>
      <c r="Z30" s="18">
        <v>1437.1</v>
      </c>
      <c r="AA30" s="19">
        <f t="shared" si="9"/>
        <v>-0.01532967459</v>
      </c>
      <c r="AB30" s="20"/>
      <c r="AC30" s="18">
        <v>1139.9</v>
      </c>
      <c r="AD30" s="19">
        <f t="shared" si="10"/>
        <v>-0.003546646448</v>
      </c>
      <c r="AE30" s="18"/>
      <c r="AF30" s="18">
        <v>22055.05</v>
      </c>
      <c r="AG30" s="21">
        <f t="shared" si="11"/>
        <v>-0.006413291438</v>
      </c>
      <c r="AH30" s="22"/>
    </row>
    <row r="31">
      <c r="A31" s="17">
        <v>45342.0</v>
      </c>
      <c r="B31" s="18">
        <v>1675.81</v>
      </c>
      <c r="C31" s="19">
        <f t="shared" si="1"/>
        <v>-0.008562067499</v>
      </c>
      <c r="D31" s="20"/>
      <c r="E31" s="18">
        <v>1048.75</v>
      </c>
      <c r="F31" s="19">
        <f t="shared" si="2"/>
        <v>0.004778981616</v>
      </c>
      <c r="G31" s="20"/>
      <c r="H31" s="18">
        <v>4025.9</v>
      </c>
      <c r="I31" s="19">
        <f t="shared" si="3"/>
        <v>-0.005264441339</v>
      </c>
      <c r="J31" s="20"/>
      <c r="K31" s="18">
        <v>4030.65</v>
      </c>
      <c r="L31" s="19">
        <f t="shared" si="4"/>
        <v>-0.01798572046</v>
      </c>
      <c r="M31" s="20"/>
      <c r="N31" s="18">
        <v>1099.9</v>
      </c>
      <c r="O31" s="19">
        <f t="shared" si="5"/>
        <v>-0.02995858215</v>
      </c>
      <c r="P31" s="20"/>
      <c r="Q31" s="18">
        <v>1648.95</v>
      </c>
      <c r="R31" s="19">
        <f t="shared" si="6"/>
        <v>-0.002906714736</v>
      </c>
      <c r="S31" s="20"/>
      <c r="T31" s="18">
        <v>1140.23</v>
      </c>
      <c r="U31" s="19">
        <f t="shared" si="7"/>
        <v>-0.0005173056383</v>
      </c>
      <c r="V31" s="20"/>
      <c r="W31" s="18">
        <v>2356.6</v>
      </c>
      <c r="X31" s="19">
        <f t="shared" si="8"/>
        <v>0.03234295106</v>
      </c>
      <c r="Y31" s="20"/>
      <c r="Z31" s="18">
        <v>1459.3</v>
      </c>
      <c r="AA31" s="19">
        <f t="shared" si="9"/>
        <v>0.0008226503515</v>
      </c>
      <c r="AB31" s="20"/>
      <c r="AC31" s="18">
        <v>1143.95</v>
      </c>
      <c r="AD31" s="19">
        <f t="shared" si="10"/>
        <v>0.00153095846</v>
      </c>
      <c r="AE31" s="18"/>
      <c r="AF31" s="18">
        <v>22196.95</v>
      </c>
      <c r="AG31" s="21">
        <f t="shared" si="11"/>
        <v>0.003371002669</v>
      </c>
      <c r="AH31" s="22"/>
    </row>
    <row r="32">
      <c r="A32" s="17">
        <v>45341.0</v>
      </c>
      <c r="B32" s="18">
        <v>1690.22</v>
      </c>
      <c r="C32" s="19">
        <f t="shared" si="1"/>
        <v>-0.001117572914</v>
      </c>
      <c r="D32" s="20"/>
      <c r="E32" s="18">
        <v>1043.75</v>
      </c>
      <c r="F32" s="19">
        <f t="shared" si="2"/>
        <v>0.01983616079</v>
      </c>
      <c r="G32" s="20"/>
      <c r="H32" s="18">
        <v>4047.15</v>
      </c>
      <c r="I32" s="19">
        <f t="shared" si="3"/>
        <v>0.005587402649</v>
      </c>
      <c r="J32" s="20"/>
      <c r="K32" s="18">
        <v>4103.8</v>
      </c>
      <c r="L32" s="19">
        <f t="shared" si="4"/>
        <v>-0.00595232622</v>
      </c>
      <c r="M32" s="20"/>
      <c r="N32" s="18">
        <v>1133.35</v>
      </c>
      <c r="O32" s="19">
        <f t="shared" si="5"/>
        <v>-0.009353044229</v>
      </c>
      <c r="P32" s="20"/>
      <c r="Q32" s="18">
        <v>1653.75</v>
      </c>
      <c r="R32" s="19">
        <f t="shared" si="6"/>
        <v>-0.000846202716</v>
      </c>
      <c r="S32" s="20"/>
      <c r="T32" s="18">
        <v>1140.82</v>
      </c>
      <c r="U32" s="19">
        <f t="shared" si="7"/>
        <v>0.006560629992</v>
      </c>
      <c r="V32" s="20"/>
      <c r="W32" s="18">
        <v>2281.6</v>
      </c>
      <c r="X32" s="19">
        <f t="shared" si="8"/>
        <v>-0.01332250102</v>
      </c>
      <c r="Y32" s="20"/>
      <c r="Z32" s="18">
        <v>1458.1</v>
      </c>
      <c r="AA32" s="19">
        <f t="shared" si="9"/>
        <v>0.0298986858</v>
      </c>
      <c r="AB32" s="20"/>
      <c r="AC32" s="18">
        <v>1142.2</v>
      </c>
      <c r="AD32" s="19">
        <f t="shared" si="10"/>
        <v>0.01962754194</v>
      </c>
      <c r="AE32" s="18"/>
      <c r="AF32" s="18">
        <v>22122.25</v>
      </c>
      <c r="AG32" s="21">
        <f t="shared" si="11"/>
        <v>0.003693145168</v>
      </c>
      <c r="AH32" s="22"/>
    </row>
    <row r="33">
      <c r="A33" s="17">
        <v>45338.0</v>
      </c>
      <c r="B33" s="18">
        <v>1692.11</v>
      </c>
      <c r="C33" s="19">
        <f t="shared" si="1"/>
        <v>0.01497466261</v>
      </c>
      <c r="D33" s="20"/>
      <c r="E33" s="18">
        <v>1023.25</v>
      </c>
      <c r="F33" s="19">
        <f t="shared" si="2"/>
        <v>0.006470928016</v>
      </c>
      <c r="G33" s="20"/>
      <c r="H33" s="18">
        <v>4024.6</v>
      </c>
      <c r="I33" s="19">
        <f t="shared" si="3"/>
        <v>0.018039287</v>
      </c>
      <c r="J33" s="20"/>
      <c r="K33" s="18">
        <v>4128.3</v>
      </c>
      <c r="L33" s="19">
        <f t="shared" si="4"/>
        <v>0.006098542864</v>
      </c>
      <c r="M33" s="20"/>
      <c r="N33" s="18">
        <v>1144.0</v>
      </c>
      <c r="O33" s="19">
        <f t="shared" si="5"/>
        <v>0.01719240054</v>
      </c>
      <c r="P33" s="20"/>
      <c r="Q33" s="18">
        <v>1655.15</v>
      </c>
      <c r="R33" s="19">
        <f t="shared" si="6"/>
        <v>-0.005512975447</v>
      </c>
      <c r="S33" s="20"/>
      <c r="T33" s="18">
        <v>1133.36</v>
      </c>
      <c r="U33" s="19">
        <f t="shared" si="7"/>
        <v>0.01408367608</v>
      </c>
      <c r="V33" s="20"/>
      <c r="W33" s="18">
        <v>2312.2</v>
      </c>
      <c r="X33" s="19">
        <f t="shared" si="8"/>
        <v>0.01284049939</v>
      </c>
      <c r="Y33" s="20"/>
      <c r="Z33" s="18">
        <v>1415.15</v>
      </c>
      <c r="AA33" s="19">
        <f t="shared" si="9"/>
        <v>-0.009634392385</v>
      </c>
      <c r="AB33" s="20"/>
      <c r="AC33" s="18">
        <v>1120.0</v>
      </c>
      <c r="AD33" s="19">
        <f t="shared" si="10"/>
        <v>-0.0006248047688</v>
      </c>
      <c r="AE33" s="18"/>
      <c r="AF33" s="18">
        <v>22040.7</v>
      </c>
      <c r="AG33" s="21">
        <f t="shared" si="11"/>
        <v>0.00591336025</v>
      </c>
      <c r="AH33" s="22"/>
    </row>
    <row r="34">
      <c r="A34" s="17">
        <v>45337.0</v>
      </c>
      <c r="B34" s="18">
        <v>1666.96</v>
      </c>
      <c r="C34" s="19">
        <f t="shared" si="1"/>
        <v>0.006077363447</v>
      </c>
      <c r="D34" s="20"/>
      <c r="E34" s="18">
        <v>1016.65</v>
      </c>
      <c r="F34" s="19">
        <f t="shared" si="2"/>
        <v>-0.005933280456</v>
      </c>
      <c r="G34" s="20"/>
      <c r="H34" s="18">
        <v>3952.65</v>
      </c>
      <c r="I34" s="19">
        <f t="shared" si="3"/>
        <v>0.008039516735</v>
      </c>
      <c r="J34" s="20"/>
      <c r="K34" s="18">
        <v>4103.2</v>
      </c>
      <c r="L34" s="19">
        <f t="shared" si="4"/>
        <v>0.0007557934362</v>
      </c>
      <c r="M34" s="20"/>
      <c r="N34" s="18">
        <v>1124.5</v>
      </c>
      <c r="O34" s="19">
        <f t="shared" si="5"/>
        <v>-0.0006223052163</v>
      </c>
      <c r="P34" s="20"/>
      <c r="Q34" s="18">
        <v>1664.3</v>
      </c>
      <c r="R34" s="19">
        <f t="shared" si="6"/>
        <v>-0.007005387449</v>
      </c>
      <c r="S34" s="20"/>
      <c r="T34" s="18">
        <v>1117.51</v>
      </c>
      <c r="U34" s="19">
        <f t="shared" si="7"/>
        <v>-0.003706734863</v>
      </c>
      <c r="V34" s="20"/>
      <c r="W34" s="18">
        <v>2282.7</v>
      </c>
      <c r="X34" s="19">
        <f t="shared" si="8"/>
        <v>0.01143322767</v>
      </c>
      <c r="Y34" s="20"/>
      <c r="Z34" s="18">
        <v>1428.85</v>
      </c>
      <c r="AA34" s="19">
        <f t="shared" si="9"/>
        <v>-0.0005597341409</v>
      </c>
      <c r="AB34" s="20"/>
      <c r="AC34" s="18">
        <v>1120.7</v>
      </c>
      <c r="AD34" s="19">
        <f t="shared" si="10"/>
        <v>0.004337043753</v>
      </c>
      <c r="AE34" s="18"/>
      <c r="AF34" s="18">
        <v>21910.75</v>
      </c>
      <c r="AG34" s="21">
        <f t="shared" si="11"/>
        <v>0.003231943715</v>
      </c>
      <c r="AH34" s="22"/>
    </row>
    <row r="35">
      <c r="A35" s="17">
        <v>45336.0</v>
      </c>
      <c r="B35" s="18">
        <v>1656.86</v>
      </c>
      <c r="C35" s="19">
        <f t="shared" si="1"/>
        <v>-0.01095458993</v>
      </c>
      <c r="D35" s="20"/>
      <c r="E35" s="18">
        <v>1022.7</v>
      </c>
      <c r="F35" s="19">
        <f t="shared" si="2"/>
        <v>0.002839659191</v>
      </c>
      <c r="G35" s="20"/>
      <c r="H35" s="18">
        <v>3921.0</v>
      </c>
      <c r="I35" s="19">
        <f t="shared" si="3"/>
        <v>0.01794895238</v>
      </c>
      <c r="J35" s="20"/>
      <c r="K35" s="18">
        <v>4100.1</v>
      </c>
      <c r="L35" s="19">
        <f t="shared" si="4"/>
        <v>-0.0119764814</v>
      </c>
      <c r="M35" s="20"/>
      <c r="N35" s="18">
        <v>1125.2</v>
      </c>
      <c r="O35" s="19">
        <f t="shared" si="5"/>
        <v>-0.01455758207</v>
      </c>
      <c r="P35" s="20"/>
      <c r="Q35" s="18">
        <v>1676.0</v>
      </c>
      <c r="R35" s="19">
        <f t="shared" si="6"/>
        <v>0.00682514773</v>
      </c>
      <c r="S35" s="20"/>
      <c r="T35" s="18">
        <v>1121.66</v>
      </c>
      <c r="U35" s="19">
        <f t="shared" si="7"/>
        <v>-0.001932763607</v>
      </c>
      <c r="V35" s="20"/>
      <c r="W35" s="18">
        <v>2256.75</v>
      </c>
      <c r="X35" s="19">
        <f t="shared" si="8"/>
        <v>0.0115878734</v>
      </c>
      <c r="Y35" s="20"/>
      <c r="Z35" s="18">
        <v>1429.65</v>
      </c>
      <c r="AA35" s="19">
        <f t="shared" si="9"/>
        <v>0.05292734339</v>
      </c>
      <c r="AB35" s="20"/>
      <c r="AC35" s="18">
        <v>1115.85</v>
      </c>
      <c r="AD35" s="19">
        <f t="shared" si="10"/>
        <v>-0.001790751251</v>
      </c>
      <c r="AE35" s="18"/>
      <c r="AF35" s="18">
        <v>21840.05</v>
      </c>
      <c r="AG35" s="21">
        <f t="shared" si="11"/>
        <v>0.004442075711</v>
      </c>
      <c r="AH35" s="22"/>
    </row>
    <row r="36">
      <c r="A36" s="17">
        <v>45335.0</v>
      </c>
      <c r="B36" s="18">
        <v>1675.11</v>
      </c>
      <c r="C36" s="19">
        <f t="shared" si="1"/>
        <v>0.002642120014</v>
      </c>
      <c r="D36" s="20"/>
      <c r="E36" s="18">
        <v>1019.8</v>
      </c>
      <c r="F36" s="19">
        <f t="shared" si="2"/>
        <v>0.02351415447</v>
      </c>
      <c r="G36" s="20"/>
      <c r="H36" s="18">
        <v>3851.25</v>
      </c>
      <c r="I36" s="19">
        <f t="shared" si="3"/>
        <v>0.01285737598</v>
      </c>
      <c r="J36" s="20"/>
      <c r="K36" s="18">
        <v>4149.5</v>
      </c>
      <c r="L36" s="19">
        <f t="shared" si="4"/>
        <v>0.006964793214</v>
      </c>
      <c r="M36" s="20"/>
      <c r="N36" s="18">
        <v>1141.7</v>
      </c>
      <c r="O36" s="19">
        <f t="shared" si="5"/>
        <v>0.03580010082</v>
      </c>
      <c r="P36" s="20"/>
      <c r="Q36" s="18">
        <v>1664.6</v>
      </c>
      <c r="R36" s="19">
        <f t="shared" si="6"/>
        <v>-0.009595769019</v>
      </c>
      <c r="S36" s="20"/>
      <c r="T36" s="18">
        <v>1123.83</v>
      </c>
      <c r="U36" s="19">
        <f t="shared" si="7"/>
        <v>0.01380691661</v>
      </c>
      <c r="V36" s="20"/>
      <c r="W36" s="18">
        <v>2230.75</v>
      </c>
      <c r="X36" s="19">
        <f t="shared" si="8"/>
        <v>0.01483549276</v>
      </c>
      <c r="Y36" s="20"/>
      <c r="Z36" s="18">
        <v>1355.95</v>
      </c>
      <c r="AA36" s="19">
        <f t="shared" si="9"/>
        <v>-0.0140605004</v>
      </c>
      <c r="AB36" s="20"/>
      <c r="AC36" s="18">
        <v>1117.85</v>
      </c>
      <c r="AD36" s="19">
        <f t="shared" si="10"/>
        <v>-0.0007600992966</v>
      </c>
      <c r="AE36" s="18"/>
      <c r="AF36" s="18">
        <v>21743.25</v>
      </c>
      <c r="AG36" s="21">
        <f t="shared" si="11"/>
        <v>0.005867270224</v>
      </c>
      <c r="AH36" s="22"/>
    </row>
    <row r="37">
      <c r="A37" s="17">
        <v>45334.0</v>
      </c>
      <c r="B37" s="18">
        <v>1670.69</v>
      </c>
      <c r="C37" s="19">
        <f t="shared" si="1"/>
        <v>0.006425136495</v>
      </c>
      <c r="D37" s="20"/>
      <c r="E37" s="23">
        <v>996.1</v>
      </c>
      <c r="F37" s="19">
        <f t="shared" si="2"/>
        <v>-0.01455078493</v>
      </c>
      <c r="G37" s="20"/>
      <c r="H37" s="18">
        <v>3802.05</v>
      </c>
      <c r="I37" s="19">
        <f t="shared" si="3"/>
        <v>0.01124112556</v>
      </c>
      <c r="J37" s="20"/>
      <c r="K37" s="18">
        <v>4120.7</v>
      </c>
      <c r="L37" s="19">
        <f t="shared" si="4"/>
        <v>-0.003149837844</v>
      </c>
      <c r="M37" s="20"/>
      <c r="N37" s="18">
        <v>1101.55</v>
      </c>
      <c r="O37" s="19">
        <f t="shared" si="5"/>
        <v>-0.01866187216</v>
      </c>
      <c r="P37" s="20"/>
      <c r="Q37" s="18">
        <v>1680.65</v>
      </c>
      <c r="R37" s="19">
        <f t="shared" si="6"/>
        <v>-0.02648111525</v>
      </c>
      <c r="S37" s="20"/>
      <c r="T37" s="18">
        <v>1108.42</v>
      </c>
      <c r="U37" s="19">
        <f t="shared" si="7"/>
        <v>-0.006268541668</v>
      </c>
      <c r="V37" s="20"/>
      <c r="W37" s="18">
        <v>2197.9</v>
      </c>
      <c r="X37" s="19">
        <f t="shared" si="8"/>
        <v>-0.007817762253</v>
      </c>
      <c r="Y37" s="20"/>
      <c r="Z37" s="18">
        <v>1375.15</v>
      </c>
      <c r="AA37" s="19">
        <f t="shared" si="9"/>
        <v>-0.0397058572</v>
      </c>
      <c r="AB37" s="20"/>
      <c r="AC37" s="18">
        <v>1118.7</v>
      </c>
      <c r="AD37" s="19">
        <f t="shared" si="10"/>
        <v>-0.001384577813</v>
      </c>
      <c r="AE37" s="18"/>
      <c r="AF37" s="18">
        <v>21616.05</v>
      </c>
      <c r="AG37" s="21">
        <f t="shared" si="11"/>
        <v>-0.007670800807</v>
      </c>
      <c r="AH37" s="22"/>
    </row>
    <row r="38">
      <c r="A38" s="17">
        <v>45331.0</v>
      </c>
      <c r="B38" s="18">
        <v>1659.99</v>
      </c>
      <c r="C38" s="19">
        <f t="shared" si="1"/>
        <v>-0.01354052418</v>
      </c>
      <c r="D38" s="20"/>
      <c r="E38" s="18">
        <v>1010.7</v>
      </c>
      <c r="F38" s="19">
        <f t="shared" si="2"/>
        <v>0.02140081675</v>
      </c>
      <c r="G38" s="20"/>
      <c r="H38" s="18">
        <v>3759.55</v>
      </c>
      <c r="I38" s="19">
        <f t="shared" si="3"/>
        <v>-0.02168078082</v>
      </c>
      <c r="J38" s="20"/>
      <c r="K38" s="18">
        <v>4133.7</v>
      </c>
      <c r="L38" s="19">
        <f t="shared" si="4"/>
        <v>-0.00009676092801</v>
      </c>
      <c r="M38" s="20"/>
      <c r="N38" s="18">
        <v>1122.3</v>
      </c>
      <c r="O38" s="19">
        <f t="shared" si="5"/>
        <v>-0.009885927792</v>
      </c>
      <c r="P38" s="20"/>
      <c r="Q38" s="18">
        <v>1725.75</v>
      </c>
      <c r="R38" s="19">
        <f t="shared" si="6"/>
        <v>-0.02260225981</v>
      </c>
      <c r="S38" s="20"/>
      <c r="T38" s="18">
        <v>1115.39</v>
      </c>
      <c r="U38" s="19">
        <f t="shared" si="7"/>
        <v>-0.007627352413</v>
      </c>
      <c r="V38" s="20"/>
      <c r="W38" s="18">
        <v>2215.15</v>
      </c>
      <c r="X38" s="19">
        <f t="shared" si="8"/>
        <v>0.005431966823</v>
      </c>
      <c r="Y38" s="20"/>
      <c r="Z38" s="18">
        <v>1430.85</v>
      </c>
      <c r="AA38" s="19">
        <f t="shared" si="9"/>
        <v>-0.01374305857</v>
      </c>
      <c r="AB38" s="20"/>
      <c r="AC38" s="18">
        <v>1120.25</v>
      </c>
      <c r="AD38" s="19">
        <f t="shared" si="10"/>
        <v>-0.01936057644</v>
      </c>
      <c r="AE38" s="18"/>
      <c r="AF38" s="18">
        <v>21782.5</v>
      </c>
      <c r="AG38" s="21">
        <f t="shared" si="11"/>
        <v>0.002967787569</v>
      </c>
      <c r="AH38" s="22"/>
    </row>
    <row r="39">
      <c r="A39" s="17">
        <v>45330.0</v>
      </c>
      <c r="B39" s="18">
        <v>1682.62</v>
      </c>
      <c r="C39" s="19">
        <f t="shared" si="1"/>
        <v>-0.0009741957716</v>
      </c>
      <c r="D39" s="20"/>
      <c r="E39" s="23">
        <v>989.3</v>
      </c>
      <c r="F39" s="19">
        <f t="shared" si="2"/>
        <v>-0.0326659087</v>
      </c>
      <c r="G39" s="20"/>
      <c r="H39" s="18">
        <v>3841.95</v>
      </c>
      <c r="I39" s="19">
        <f t="shared" si="3"/>
        <v>0.06296503854</v>
      </c>
      <c r="J39" s="20"/>
      <c r="K39" s="18">
        <v>4134.1</v>
      </c>
      <c r="L39" s="19">
        <f t="shared" si="4"/>
        <v>0.01233967589</v>
      </c>
      <c r="M39" s="20"/>
      <c r="N39" s="18">
        <v>1133.45</v>
      </c>
      <c r="O39" s="19">
        <f t="shared" si="5"/>
        <v>-0.02298149763</v>
      </c>
      <c r="P39" s="20"/>
      <c r="Q39" s="18">
        <v>1765.2</v>
      </c>
      <c r="R39" s="19">
        <f t="shared" si="6"/>
        <v>-0.01949488833</v>
      </c>
      <c r="S39" s="20"/>
      <c r="T39" s="18">
        <v>1123.93</v>
      </c>
      <c r="U39" s="19">
        <f t="shared" si="7"/>
        <v>-0.02456391823</v>
      </c>
      <c r="V39" s="20"/>
      <c r="W39" s="18">
        <v>2203.15</v>
      </c>
      <c r="X39" s="19">
        <f t="shared" si="8"/>
        <v>-0.01220311308</v>
      </c>
      <c r="Y39" s="20"/>
      <c r="Z39" s="18">
        <v>1450.65</v>
      </c>
      <c r="AA39" s="19">
        <f t="shared" si="9"/>
        <v>0.00006893699162</v>
      </c>
      <c r="AB39" s="20"/>
      <c r="AC39" s="18">
        <v>1142.15</v>
      </c>
      <c r="AD39" s="19">
        <f t="shared" si="10"/>
        <v>0.006896730537</v>
      </c>
      <c r="AE39" s="18"/>
      <c r="AF39" s="18">
        <v>21717.95</v>
      </c>
      <c r="AG39" s="21">
        <f t="shared" si="11"/>
        <v>-0.009739254433</v>
      </c>
      <c r="AH39" s="22"/>
    </row>
    <row r="40">
      <c r="A40" s="17">
        <v>45329.0</v>
      </c>
      <c r="B40" s="18">
        <v>1684.26</v>
      </c>
      <c r="C40" s="19">
        <f t="shared" si="1"/>
        <v>-0.020858448</v>
      </c>
      <c r="D40" s="20"/>
      <c r="E40" s="18">
        <v>1022.15</v>
      </c>
      <c r="F40" s="19">
        <f t="shared" si="2"/>
        <v>-0.00414928227</v>
      </c>
      <c r="G40" s="20"/>
      <c r="H40" s="18">
        <v>3607.5</v>
      </c>
      <c r="I40" s="19">
        <f t="shared" si="3"/>
        <v>0.1728035872</v>
      </c>
      <c r="J40" s="20"/>
      <c r="K40" s="18">
        <v>4083.4</v>
      </c>
      <c r="L40" s="19">
        <f t="shared" si="4"/>
        <v>-0.01279916249</v>
      </c>
      <c r="M40" s="20"/>
      <c r="N40" s="18">
        <v>1159.8</v>
      </c>
      <c r="O40" s="19">
        <f t="shared" si="5"/>
        <v>0.002373913971</v>
      </c>
      <c r="P40" s="20"/>
      <c r="Q40" s="18">
        <v>1799.95</v>
      </c>
      <c r="R40" s="19">
        <f t="shared" si="6"/>
        <v>0.04238691922</v>
      </c>
      <c r="S40" s="20"/>
      <c r="T40" s="18">
        <v>1151.88</v>
      </c>
      <c r="U40" s="19">
        <f t="shared" si="7"/>
        <v>0.002268431975</v>
      </c>
      <c r="V40" s="20"/>
      <c r="W40" s="18">
        <v>2230.2</v>
      </c>
      <c r="X40" s="19">
        <f t="shared" si="8"/>
        <v>-0.008127584597</v>
      </c>
      <c r="Y40" s="20"/>
      <c r="Z40" s="18">
        <v>1450.55</v>
      </c>
      <c r="AA40" s="19">
        <f t="shared" si="9"/>
        <v>-0.03018341199</v>
      </c>
      <c r="AB40" s="20"/>
      <c r="AC40" s="18">
        <v>1134.3</v>
      </c>
      <c r="AD40" s="19">
        <f t="shared" si="10"/>
        <v>0.0002204245386</v>
      </c>
      <c r="AE40" s="18"/>
      <c r="AF40" s="18">
        <v>21930.5</v>
      </c>
      <c r="AG40" s="21">
        <f t="shared" si="11"/>
        <v>0.0000501597131</v>
      </c>
      <c r="AH40" s="22"/>
    </row>
    <row r="41">
      <c r="A41" s="17">
        <v>45328.0</v>
      </c>
      <c r="B41" s="18">
        <v>1719.76</v>
      </c>
      <c r="C41" s="19">
        <f t="shared" si="1"/>
        <v>0.02473709653</v>
      </c>
      <c r="D41" s="20"/>
      <c r="E41" s="18">
        <v>1026.4</v>
      </c>
      <c r="F41" s="19">
        <f t="shared" si="2"/>
        <v>0.0028294082</v>
      </c>
      <c r="G41" s="20"/>
      <c r="H41" s="18">
        <v>3035.0</v>
      </c>
      <c r="I41" s="19">
        <f t="shared" si="3"/>
        <v>0.002589841686</v>
      </c>
      <c r="J41" s="20"/>
      <c r="K41" s="18">
        <v>4136.0</v>
      </c>
      <c r="L41" s="19">
        <f t="shared" si="4"/>
        <v>0.04013215353</v>
      </c>
      <c r="M41" s="20"/>
      <c r="N41" s="18">
        <v>1157.05</v>
      </c>
      <c r="O41" s="19">
        <f t="shared" si="5"/>
        <v>0.01805229105</v>
      </c>
      <c r="P41" s="20"/>
      <c r="Q41" s="18">
        <v>1725.25</v>
      </c>
      <c r="R41" s="19">
        <f t="shared" si="6"/>
        <v>0.009814707533</v>
      </c>
      <c r="S41" s="20"/>
      <c r="T41" s="18">
        <v>1149.27</v>
      </c>
      <c r="U41" s="19">
        <f t="shared" si="7"/>
        <v>0.01106801214</v>
      </c>
      <c r="V41" s="20"/>
      <c r="W41" s="18">
        <v>2248.4</v>
      </c>
      <c r="X41" s="19">
        <f t="shared" si="8"/>
        <v>0.01629916476</v>
      </c>
      <c r="Y41" s="20"/>
      <c r="Z41" s="18">
        <v>1495.0</v>
      </c>
      <c r="AA41" s="19">
        <f t="shared" si="9"/>
        <v>0.009172372672</v>
      </c>
      <c r="AB41" s="20"/>
      <c r="AC41" s="18">
        <v>1134.05</v>
      </c>
      <c r="AD41" s="19">
        <f t="shared" si="10"/>
        <v>0.01824218588</v>
      </c>
      <c r="AE41" s="18"/>
      <c r="AF41" s="18">
        <v>21929.4</v>
      </c>
      <c r="AG41" s="21">
        <f t="shared" si="11"/>
        <v>0.007217240963</v>
      </c>
      <c r="AH41" s="22"/>
    </row>
    <row r="42">
      <c r="A42" s="17">
        <v>45327.0</v>
      </c>
      <c r="B42" s="18">
        <v>1677.74</v>
      </c>
      <c r="C42" s="19">
        <f t="shared" si="1"/>
        <v>-0.003641127297</v>
      </c>
      <c r="D42" s="20"/>
      <c r="E42" s="18">
        <v>1023.5</v>
      </c>
      <c r="F42" s="19">
        <f t="shared" si="2"/>
        <v>-0.0004884004981</v>
      </c>
      <c r="G42" s="20"/>
      <c r="H42" s="18">
        <v>3027.15</v>
      </c>
      <c r="I42" s="19">
        <f t="shared" si="3"/>
        <v>-0.03214864393</v>
      </c>
      <c r="J42" s="20"/>
      <c r="K42" s="18">
        <v>3973.3</v>
      </c>
      <c r="L42" s="19">
        <f t="shared" si="4"/>
        <v>0.00176331347</v>
      </c>
      <c r="M42" s="20"/>
      <c r="N42" s="18">
        <v>1136.35</v>
      </c>
      <c r="O42" s="19">
        <f t="shared" si="5"/>
        <v>-0.02133112396</v>
      </c>
      <c r="P42" s="20"/>
      <c r="Q42" s="18">
        <v>1708.4</v>
      </c>
      <c r="R42" s="19">
        <f t="shared" si="6"/>
        <v>0.01180553933</v>
      </c>
      <c r="S42" s="20"/>
      <c r="T42" s="18">
        <v>1136.62</v>
      </c>
      <c r="U42" s="19">
        <f t="shared" si="7"/>
        <v>-0.01037167571</v>
      </c>
      <c r="V42" s="20"/>
      <c r="W42" s="18">
        <v>2212.05</v>
      </c>
      <c r="X42" s="19">
        <f t="shared" si="8"/>
        <v>-0.01707719328</v>
      </c>
      <c r="Y42" s="20"/>
      <c r="Z42" s="18">
        <v>1481.35</v>
      </c>
      <c r="AA42" s="19">
        <f t="shared" si="9"/>
        <v>-0.04352532747</v>
      </c>
      <c r="AB42" s="20"/>
      <c r="AC42" s="18">
        <v>1113.55</v>
      </c>
      <c r="AD42" s="19">
        <f t="shared" si="10"/>
        <v>-0.03290424253</v>
      </c>
      <c r="AE42" s="18"/>
      <c r="AF42" s="18">
        <v>21771.7</v>
      </c>
      <c r="AG42" s="21">
        <f t="shared" si="11"/>
        <v>-0.003763858153</v>
      </c>
      <c r="AH42" s="22"/>
    </row>
    <row r="43">
      <c r="A43" s="17">
        <v>45324.0</v>
      </c>
      <c r="B43" s="18">
        <v>1683.86</v>
      </c>
      <c r="C43" s="19">
        <f t="shared" si="1"/>
        <v>0.02167198716</v>
      </c>
      <c r="D43" s="20"/>
      <c r="E43" s="18">
        <v>1024.0</v>
      </c>
      <c r="F43" s="19">
        <f t="shared" si="2"/>
        <v>-0.00112241673</v>
      </c>
      <c r="G43" s="20"/>
      <c r="H43" s="18">
        <v>3126.05</v>
      </c>
      <c r="I43" s="19">
        <f t="shared" si="3"/>
        <v>0.007465297118</v>
      </c>
      <c r="J43" s="20"/>
      <c r="K43" s="18">
        <v>3966.3</v>
      </c>
      <c r="L43" s="19">
        <f t="shared" si="4"/>
        <v>0.02868318037</v>
      </c>
      <c r="M43" s="20"/>
      <c r="N43" s="18">
        <v>1160.85</v>
      </c>
      <c r="O43" s="19">
        <f t="shared" si="5"/>
        <v>0.01370419123</v>
      </c>
      <c r="P43" s="20"/>
      <c r="Q43" s="18">
        <v>1688.35</v>
      </c>
      <c r="R43" s="19">
        <f t="shared" si="6"/>
        <v>0.001778463284</v>
      </c>
      <c r="S43" s="20"/>
      <c r="T43" s="18">
        <v>1148.47</v>
      </c>
      <c r="U43" s="19">
        <f t="shared" si="7"/>
        <v>0.02887690987</v>
      </c>
      <c r="V43" s="20"/>
      <c r="W43" s="18">
        <v>2250.15</v>
      </c>
      <c r="X43" s="19">
        <f t="shared" si="8"/>
        <v>-0.00015553309</v>
      </c>
      <c r="Y43" s="20"/>
      <c r="Z43" s="18">
        <v>1547.25</v>
      </c>
      <c r="AA43" s="19">
        <f t="shared" si="9"/>
        <v>0.02053580924</v>
      </c>
      <c r="AB43" s="20"/>
      <c r="AC43" s="18">
        <v>1150.8</v>
      </c>
      <c r="AD43" s="19">
        <f t="shared" si="10"/>
        <v>-0.0003475238958</v>
      </c>
      <c r="AE43" s="18"/>
      <c r="AF43" s="18">
        <v>21853.8</v>
      </c>
      <c r="AG43" s="21">
        <f t="shared" si="11"/>
        <v>0.007180077343</v>
      </c>
      <c r="AH43" s="22"/>
    </row>
    <row r="44">
      <c r="A44" s="17">
        <v>45323.0</v>
      </c>
      <c r="B44" s="18">
        <v>1647.76</v>
      </c>
      <c r="C44" s="19">
        <f t="shared" si="1"/>
        <v>-0.002321670463</v>
      </c>
      <c r="D44" s="20"/>
      <c r="E44" s="18">
        <v>1025.15</v>
      </c>
      <c r="F44" s="19">
        <f t="shared" si="2"/>
        <v>-0.002922127438</v>
      </c>
      <c r="G44" s="20"/>
      <c r="H44" s="18">
        <v>3102.8</v>
      </c>
      <c r="I44" s="19">
        <f t="shared" si="3"/>
        <v>0.005121381201</v>
      </c>
      <c r="J44" s="20"/>
      <c r="K44" s="18">
        <v>3854.15</v>
      </c>
      <c r="L44" s="19">
        <f t="shared" si="4"/>
        <v>0.009960839062</v>
      </c>
      <c r="M44" s="20"/>
      <c r="N44" s="18">
        <v>1145.05</v>
      </c>
      <c r="O44" s="19">
        <f t="shared" si="5"/>
        <v>-0.03357691345</v>
      </c>
      <c r="P44" s="20"/>
      <c r="Q44" s="18">
        <v>1685.35</v>
      </c>
      <c r="R44" s="19">
        <f t="shared" si="6"/>
        <v>0.0008310332001</v>
      </c>
      <c r="S44" s="20"/>
      <c r="T44" s="18">
        <v>1115.78</v>
      </c>
      <c r="U44" s="19">
        <f t="shared" si="7"/>
        <v>0.01036922874</v>
      </c>
      <c r="V44" s="20"/>
      <c r="W44" s="18">
        <v>2250.5</v>
      </c>
      <c r="X44" s="19">
        <f t="shared" si="8"/>
        <v>-0.02431864202</v>
      </c>
      <c r="Y44" s="20"/>
      <c r="Z44" s="18">
        <v>1515.8</v>
      </c>
      <c r="AA44" s="19">
        <f t="shared" si="9"/>
        <v>0.06110509413</v>
      </c>
      <c r="AB44" s="20"/>
      <c r="AC44" s="18">
        <v>1151.2</v>
      </c>
      <c r="AD44" s="19">
        <f t="shared" si="10"/>
        <v>-0.01679698391</v>
      </c>
      <c r="AE44" s="18"/>
      <c r="AF44" s="18">
        <v>21697.45</v>
      </c>
      <c r="AG44" s="21">
        <f t="shared" si="11"/>
        <v>-0.001301149455</v>
      </c>
      <c r="AH44" s="22"/>
    </row>
    <row r="45">
      <c r="A45" s="17">
        <v>45322.0</v>
      </c>
      <c r="B45" s="18">
        <v>1651.59</v>
      </c>
      <c r="C45" s="19">
        <f t="shared" si="1"/>
        <v>0.005707743395</v>
      </c>
      <c r="D45" s="20"/>
      <c r="E45" s="18">
        <v>1028.15</v>
      </c>
      <c r="F45" s="19">
        <f t="shared" si="2"/>
        <v>0.01100228697</v>
      </c>
      <c r="G45" s="20"/>
      <c r="H45" s="18">
        <v>3086.95</v>
      </c>
      <c r="I45" s="19">
        <f t="shared" si="3"/>
        <v>0.01042032256</v>
      </c>
      <c r="J45" s="20"/>
      <c r="K45" s="18">
        <v>3815.95</v>
      </c>
      <c r="L45" s="19">
        <f t="shared" si="4"/>
        <v>0.004043857674</v>
      </c>
      <c r="M45" s="20"/>
      <c r="N45" s="18">
        <v>1184.15</v>
      </c>
      <c r="O45" s="19">
        <f t="shared" si="5"/>
        <v>-0.02493666032</v>
      </c>
      <c r="P45" s="20"/>
      <c r="Q45" s="18">
        <v>1683.95</v>
      </c>
      <c r="R45" s="19">
        <f t="shared" si="6"/>
        <v>0.01970049171</v>
      </c>
      <c r="S45" s="20"/>
      <c r="T45" s="18">
        <v>1104.27</v>
      </c>
      <c r="U45" s="19">
        <f t="shared" si="7"/>
        <v>-0.004373408736</v>
      </c>
      <c r="V45" s="20"/>
      <c r="W45" s="18">
        <v>2305.9</v>
      </c>
      <c r="X45" s="19">
        <f t="shared" si="8"/>
        <v>0.03863976394</v>
      </c>
      <c r="Y45" s="20"/>
      <c r="Z45" s="18">
        <v>1425.95</v>
      </c>
      <c r="AA45" s="19">
        <f t="shared" si="9"/>
        <v>0.02675828121</v>
      </c>
      <c r="AB45" s="20"/>
      <c r="AC45" s="18">
        <v>1170.7</v>
      </c>
      <c r="AD45" s="19">
        <f t="shared" si="10"/>
        <v>0.01034632622</v>
      </c>
      <c r="AE45" s="18"/>
      <c r="AF45" s="18">
        <v>21725.7</v>
      </c>
      <c r="AG45" s="21">
        <f t="shared" si="11"/>
        <v>0.0094155774</v>
      </c>
      <c r="AH45" s="22"/>
    </row>
    <row r="46">
      <c r="A46" s="17">
        <v>45321.0</v>
      </c>
      <c r="B46" s="18">
        <v>1642.19</v>
      </c>
      <c r="C46" s="19">
        <f t="shared" si="1"/>
        <v>-0.003119008095</v>
      </c>
      <c r="D46" s="20"/>
      <c r="E46" s="18">
        <v>1016.9</v>
      </c>
      <c r="F46" s="19">
        <f t="shared" si="2"/>
        <v>0.0004918113511</v>
      </c>
      <c r="G46" s="20"/>
      <c r="H46" s="18">
        <v>3054.95</v>
      </c>
      <c r="I46" s="19">
        <f t="shared" si="3"/>
        <v>-0.06078346421</v>
      </c>
      <c r="J46" s="20"/>
      <c r="K46" s="18">
        <v>3800.55</v>
      </c>
      <c r="L46" s="19">
        <f t="shared" si="4"/>
        <v>-0.000118396906</v>
      </c>
      <c r="M46" s="20"/>
      <c r="N46" s="18">
        <v>1214.05</v>
      </c>
      <c r="O46" s="19">
        <f t="shared" si="5"/>
        <v>-0.01370248652</v>
      </c>
      <c r="P46" s="20"/>
      <c r="Q46" s="18">
        <v>1651.1</v>
      </c>
      <c r="R46" s="19">
        <f t="shared" si="6"/>
        <v>-0.02618200959</v>
      </c>
      <c r="S46" s="20"/>
      <c r="T46" s="18">
        <v>1109.11</v>
      </c>
      <c r="U46" s="19">
        <f t="shared" si="7"/>
        <v>-0.01603683498</v>
      </c>
      <c r="V46" s="20"/>
      <c r="W46" s="18">
        <v>2218.5</v>
      </c>
      <c r="X46" s="19">
        <f t="shared" si="8"/>
        <v>-0.009689215891</v>
      </c>
      <c r="Y46" s="20"/>
      <c r="Z46" s="18">
        <v>1388.3</v>
      </c>
      <c r="AA46" s="19">
        <f t="shared" si="9"/>
        <v>-0.02134374017</v>
      </c>
      <c r="AB46" s="20"/>
      <c r="AC46" s="18">
        <v>1158.65</v>
      </c>
      <c r="AD46" s="19">
        <f t="shared" si="10"/>
        <v>-0.003016203597</v>
      </c>
      <c r="AE46" s="18"/>
      <c r="AF46" s="18">
        <v>21522.1</v>
      </c>
      <c r="AG46" s="21">
        <f t="shared" si="11"/>
        <v>-0.009963165839</v>
      </c>
      <c r="AH46" s="22"/>
    </row>
    <row r="47">
      <c r="A47" s="17">
        <v>45320.0</v>
      </c>
      <c r="B47" s="18">
        <v>1647.32</v>
      </c>
      <c r="C47" s="19">
        <f t="shared" si="1"/>
        <v>-0.007517263641</v>
      </c>
      <c r="D47" s="20"/>
      <c r="E47" s="18">
        <v>1016.4</v>
      </c>
      <c r="F47" s="19">
        <f t="shared" si="2"/>
        <v>0.006366147787</v>
      </c>
      <c r="G47" s="20"/>
      <c r="H47" s="18">
        <v>3246.4</v>
      </c>
      <c r="I47" s="19">
        <f t="shared" si="3"/>
        <v>0.004507432533</v>
      </c>
      <c r="J47" s="20"/>
      <c r="K47" s="18">
        <v>3801.0</v>
      </c>
      <c r="L47" s="19">
        <f t="shared" si="4"/>
        <v>-0.002443736189</v>
      </c>
      <c r="M47" s="20"/>
      <c r="N47" s="18">
        <v>1230.8</v>
      </c>
      <c r="O47" s="19">
        <f t="shared" si="5"/>
        <v>-0.01123017256</v>
      </c>
      <c r="P47" s="20"/>
      <c r="Q47" s="18">
        <v>1694.9</v>
      </c>
      <c r="R47" s="19">
        <f t="shared" si="6"/>
        <v>-0.0003539405417</v>
      </c>
      <c r="S47" s="20"/>
      <c r="T47" s="18">
        <v>1127.04</v>
      </c>
      <c r="U47" s="19">
        <f t="shared" si="7"/>
        <v>0.003778067725</v>
      </c>
      <c r="V47" s="20"/>
      <c r="W47" s="18">
        <v>2240.1</v>
      </c>
      <c r="X47" s="19">
        <f t="shared" si="8"/>
        <v>0.001653077557</v>
      </c>
      <c r="Y47" s="20"/>
      <c r="Z47" s="18">
        <v>1418.25</v>
      </c>
      <c r="AA47" s="19">
        <f t="shared" si="9"/>
        <v>0.05280668072</v>
      </c>
      <c r="AB47" s="20"/>
      <c r="AC47" s="18">
        <v>1162.15</v>
      </c>
      <c r="AD47" s="19">
        <f t="shared" si="10"/>
        <v>0.001377707197</v>
      </c>
      <c r="AE47" s="18"/>
      <c r="AF47" s="18">
        <v>21737.6</v>
      </c>
      <c r="AG47" s="21">
        <f t="shared" si="11"/>
        <v>0.0178699679</v>
      </c>
      <c r="AH47" s="22"/>
    </row>
    <row r="48">
      <c r="A48" s="17">
        <v>45316.0</v>
      </c>
      <c r="B48" s="18">
        <v>1659.75</v>
      </c>
      <c r="C48" s="19">
        <f t="shared" si="1"/>
        <v>-0.00376455751</v>
      </c>
      <c r="D48" s="20"/>
      <c r="E48" s="18">
        <v>1009.95</v>
      </c>
      <c r="F48" s="19">
        <f t="shared" si="2"/>
        <v>0.01070114485</v>
      </c>
      <c r="G48" s="20"/>
      <c r="H48" s="18">
        <v>3231.8</v>
      </c>
      <c r="I48" s="19">
        <f t="shared" si="3"/>
        <v>0.002804225215</v>
      </c>
      <c r="J48" s="20"/>
      <c r="K48" s="18">
        <v>3810.3</v>
      </c>
      <c r="L48" s="19">
        <f t="shared" si="4"/>
        <v>-0.008233080574</v>
      </c>
      <c r="M48" s="20"/>
      <c r="N48" s="18">
        <v>1244.7</v>
      </c>
      <c r="O48" s="19">
        <f t="shared" si="5"/>
        <v>-0.0008833568131</v>
      </c>
      <c r="P48" s="20"/>
      <c r="Q48" s="18">
        <v>1695.5</v>
      </c>
      <c r="R48" s="19">
        <f t="shared" si="6"/>
        <v>0.001003157078</v>
      </c>
      <c r="S48" s="20"/>
      <c r="T48" s="18">
        <v>1122.79</v>
      </c>
      <c r="U48" s="19">
        <f t="shared" si="7"/>
        <v>-0.01938708431</v>
      </c>
      <c r="V48" s="20"/>
      <c r="W48" s="18">
        <v>2236.4</v>
      </c>
      <c r="X48" s="19">
        <f t="shared" si="8"/>
        <v>-0.02112653372</v>
      </c>
      <c r="Y48" s="20"/>
      <c r="Z48" s="18">
        <v>1345.3</v>
      </c>
      <c r="AA48" s="19">
        <f t="shared" si="9"/>
        <v>-0.006187611213</v>
      </c>
      <c r="AB48" s="20"/>
      <c r="AC48" s="18">
        <v>1160.55</v>
      </c>
      <c r="AD48" s="19">
        <f t="shared" si="10"/>
        <v>-0.02501725875</v>
      </c>
      <c r="AE48" s="18"/>
      <c r="AF48" s="18">
        <v>21352.6</v>
      </c>
      <c r="AG48" s="21">
        <f t="shared" si="11"/>
        <v>-0.004735265485</v>
      </c>
      <c r="AH48" s="22"/>
    </row>
    <row r="49">
      <c r="A49" s="17">
        <v>45315.0</v>
      </c>
      <c r="B49" s="18">
        <v>1666.01</v>
      </c>
      <c r="C49" s="19">
        <f t="shared" si="1"/>
        <v>0.0200433511</v>
      </c>
      <c r="D49" s="20"/>
      <c r="E49" s="23">
        <v>999.2</v>
      </c>
      <c r="F49" s="19">
        <f t="shared" si="2"/>
        <v>-0.02943636671</v>
      </c>
      <c r="G49" s="20"/>
      <c r="H49" s="18">
        <v>3222.75</v>
      </c>
      <c r="I49" s="19">
        <f t="shared" si="3"/>
        <v>0.01835057522</v>
      </c>
      <c r="J49" s="20"/>
      <c r="K49" s="18">
        <v>3841.8</v>
      </c>
      <c r="L49" s="19">
        <f t="shared" si="4"/>
        <v>-0.004272706028</v>
      </c>
      <c r="M49" s="20"/>
      <c r="N49" s="18">
        <v>1245.8</v>
      </c>
      <c r="O49" s="19">
        <f t="shared" si="5"/>
        <v>0.02072213805</v>
      </c>
      <c r="P49" s="20"/>
      <c r="Q49" s="18">
        <v>1693.8</v>
      </c>
      <c r="R49" s="19">
        <f t="shared" si="6"/>
        <v>0.02124184881</v>
      </c>
      <c r="S49" s="20"/>
      <c r="T49" s="18">
        <v>1144.77</v>
      </c>
      <c r="U49" s="19">
        <f t="shared" si="7"/>
        <v>0.01158885727</v>
      </c>
      <c r="V49" s="20"/>
      <c r="W49" s="18">
        <v>2284.15</v>
      </c>
      <c r="X49" s="19">
        <f t="shared" si="8"/>
        <v>0.01659825777</v>
      </c>
      <c r="Y49" s="20"/>
      <c r="Z49" s="18">
        <v>1353.65</v>
      </c>
      <c r="AA49" s="19">
        <f t="shared" si="9"/>
        <v>-0.01441195483</v>
      </c>
      <c r="AB49" s="20"/>
      <c r="AC49" s="18">
        <v>1189.95</v>
      </c>
      <c r="AD49" s="19">
        <f t="shared" si="10"/>
        <v>0.02721691028</v>
      </c>
      <c r="AE49" s="18"/>
      <c r="AF49" s="18">
        <v>21453.95</v>
      </c>
      <c r="AG49" s="21">
        <f t="shared" si="11"/>
        <v>0.01007908</v>
      </c>
      <c r="AH49" s="22"/>
    </row>
    <row r="50">
      <c r="A50" s="17">
        <v>45314.0</v>
      </c>
      <c r="B50" s="18">
        <v>1632.95</v>
      </c>
      <c r="C50" s="19">
        <f t="shared" si="1"/>
        <v>-0.009689880193</v>
      </c>
      <c r="D50" s="20"/>
      <c r="E50" s="18">
        <v>1029.05</v>
      </c>
      <c r="F50" s="19">
        <f t="shared" si="2"/>
        <v>0.01997367346</v>
      </c>
      <c r="G50" s="20"/>
      <c r="H50" s="18">
        <v>3164.15</v>
      </c>
      <c r="I50" s="19">
        <f t="shared" si="3"/>
        <v>-0.008951174723</v>
      </c>
      <c r="J50" s="20"/>
      <c r="K50" s="18">
        <v>3858.25</v>
      </c>
      <c r="L50" s="19">
        <f t="shared" si="4"/>
        <v>-0.0006218502837</v>
      </c>
      <c r="M50" s="20"/>
      <c r="N50" s="18">
        <v>1220.25</v>
      </c>
      <c r="O50" s="19">
        <f t="shared" si="5"/>
        <v>-0.03288895148</v>
      </c>
      <c r="P50" s="20"/>
      <c r="Q50" s="18">
        <v>1658.2</v>
      </c>
      <c r="R50" s="19">
        <f t="shared" si="6"/>
        <v>0.02568589913</v>
      </c>
      <c r="S50" s="20"/>
      <c r="T50" s="18">
        <v>1131.58</v>
      </c>
      <c r="U50" s="19">
        <f t="shared" si="7"/>
        <v>-0.01623400892</v>
      </c>
      <c r="V50" s="20"/>
      <c r="W50" s="18">
        <v>2246.55</v>
      </c>
      <c r="X50" s="19">
        <f t="shared" si="8"/>
        <v>-0.03174035215</v>
      </c>
      <c r="Y50" s="20"/>
      <c r="Z50" s="18">
        <v>1373.3</v>
      </c>
      <c r="AA50" s="19">
        <f t="shared" si="9"/>
        <v>-0.009277445683</v>
      </c>
      <c r="AB50" s="20"/>
      <c r="AC50" s="18">
        <v>1158.0</v>
      </c>
      <c r="AD50" s="19">
        <f t="shared" si="10"/>
        <v>0.03002307235</v>
      </c>
      <c r="AE50" s="18"/>
      <c r="AF50" s="18">
        <v>21238.8</v>
      </c>
      <c r="AG50" s="21">
        <f t="shared" si="11"/>
        <v>-0.01555720855</v>
      </c>
      <c r="AH50" s="22"/>
    </row>
    <row r="51">
      <c r="A51" s="17">
        <v>45311.0</v>
      </c>
      <c r="B51" s="18">
        <v>1648.85</v>
      </c>
      <c r="C51" s="19">
        <f t="shared" si="1"/>
        <v>-0.000636604796</v>
      </c>
      <c r="D51" s="20"/>
      <c r="E51" s="18">
        <v>1008.7</v>
      </c>
      <c r="F51" s="19">
        <f t="shared" si="2"/>
        <v>0.009462693249</v>
      </c>
      <c r="G51" s="20"/>
      <c r="H51" s="18">
        <v>3192.6</v>
      </c>
      <c r="I51" s="19">
        <f t="shared" si="3"/>
        <v>-0.005450881496</v>
      </c>
      <c r="J51" s="20"/>
      <c r="K51" s="18">
        <v>3860.65</v>
      </c>
      <c r="L51" s="19">
        <f t="shared" si="4"/>
        <v>-0.02111897243</v>
      </c>
      <c r="M51" s="20"/>
      <c r="N51" s="18">
        <v>1261.05</v>
      </c>
      <c r="O51" s="19">
        <f t="shared" si="5"/>
        <v>-0.00356210303</v>
      </c>
      <c r="P51" s="20"/>
      <c r="Q51" s="18">
        <v>1616.15</v>
      </c>
      <c r="R51" s="19">
        <f t="shared" si="6"/>
        <v>-0.0006185630977</v>
      </c>
      <c r="S51" s="20"/>
      <c r="T51" s="18">
        <v>1150.1</v>
      </c>
      <c r="U51" s="19">
        <f t="shared" si="7"/>
        <v>0.002315521113</v>
      </c>
      <c r="V51" s="20"/>
      <c r="W51" s="18">
        <v>2319.0</v>
      </c>
      <c r="X51" s="19">
        <f t="shared" si="8"/>
        <v>-0.01612627714</v>
      </c>
      <c r="Y51" s="20"/>
      <c r="Z51" s="18">
        <v>1386.1</v>
      </c>
      <c r="AA51" s="19">
        <f t="shared" si="9"/>
        <v>-0.010585147</v>
      </c>
      <c r="AB51" s="20"/>
      <c r="AC51" s="18">
        <v>1123.75</v>
      </c>
      <c r="AD51" s="19">
        <f t="shared" si="10"/>
        <v>-0.001111728853</v>
      </c>
      <c r="AE51" s="18"/>
      <c r="AF51" s="18">
        <v>21571.8</v>
      </c>
      <c r="AG51" s="21">
        <f t="shared" si="11"/>
        <v>-0.002342908221</v>
      </c>
      <c r="AH51" s="22"/>
    </row>
    <row r="52">
      <c r="A52" s="17">
        <v>45310.0</v>
      </c>
      <c r="B52" s="18">
        <v>1649.9</v>
      </c>
      <c r="C52" s="19">
        <f t="shared" si="1"/>
        <v>0.01005094807</v>
      </c>
      <c r="D52" s="20"/>
      <c r="E52" s="23">
        <v>999.2</v>
      </c>
      <c r="F52" s="19">
        <f t="shared" si="2"/>
        <v>0.01294369762</v>
      </c>
      <c r="G52" s="20"/>
      <c r="H52" s="18">
        <v>3210.05</v>
      </c>
      <c r="I52" s="19">
        <f t="shared" si="3"/>
        <v>0.01832865922</v>
      </c>
      <c r="J52" s="20"/>
      <c r="K52" s="18">
        <v>3943.05</v>
      </c>
      <c r="L52" s="19">
        <f t="shared" si="4"/>
        <v>0.0149345171</v>
      </c>
      <c r="M52" s="20"/>
      <c r="N52" s="18">
        <v>1265.55</v>
      </c>
      <c r="O52" s="19">
        <f t="shared" si="5"/>
        <v>-0.02041366053</v>
      </c>
      <c r="P52" s="20"/>
      <c r="Q52" s="18">
        <v>1617.15</v>
      </c>
      <c r="R52" s="19">
        <f t="shared" si="6"/>
        <v>0.01379160443</v>
      </c>
      <c r="S52" s="20"/>
      <c r="T52" s="18">
        <v>1147.44</v>
      </c>
      <c r="U52" s="19">
        <f t="shared" si="7"/>
        <v>0.01291155401</v>
      </c>
      <c r="V52" s="20"/>
      <c r="W52" s="18">
        <v>2356.7</v>
      </c>
      <c r="X52" s="19">
        <f t="shared" si="8"/>
        <v>0.02737952628</v>
      </c>
      <c r="Y52" s="20"/>
      <c r="Z52" s="18">
        <v>1400.85</v>
      </c>
      <c r="AA52" s="19">
        <f t="shared" si="9"/>
        <v>0.008531129238</v>
      </c>
      <c r="AB52" s="20"/>
      <c r="AC52" s="18">
        <v>1125.0</v>
      </c>
      <c r="AD52" s="19">
        <f t="shared" si="10"/>
        <v>0.03431543042</v>
      </c>
      <c r="AE52" s="18"/>
      <c r="AF52" s="18">
        <v>21622.4</v>
      </c>
      <c r="AG52" s="21">
        <f t="shared" si="11"/>
        <v>0.007434236444</v>
      </c>
      <c r="AH52" s="22"/>
    </row>
    <row r="53">
      <c r="A53" s="17">
        <v>45309.0</v>
      </c>
      <c r="B53" s="18">
        <v>1633.4</v>
      </c>
      <c r="C53" s="19">
        <f t="shared" si="1"/>
        <v>0.001464277114</v>
      </c>
      <c r="D53" s="20"/>
      <c r="E53" s="23">
        <v>986.35</v>
      </c>
      <c r="F53" s="19">
        <f t="shared" si="2"/>
        <v>0.004674567732</v>
      </c>
      <c r="G53" s="20"/>
      <c r="H53" s="18">
        <v>3151.75</v>
      </c>
      <c r="I53" s="19">
        <f t="shared" si="3"/>
        <v>0.00123817401</v>
      </c>
      <c r="J53" s="20"/>
      <c r="K53" s="18">
        <v>3884.6</v>
      </c>
      <c r="L53" s="19">
        <f t="shared" si="4"/>
        <v>0.004623760702</v>
      </c>
      <c r="M53" s="20"/>
      <c r="N53" s="18">
        <v>1291.65</v>
      </c>
      <c r="O53" s="19">
        <f t="shared" si="5"/>
        <v>0.002752206408</v>
      </c>
      <c r="P53" s="20"/>
      <c r="Q53" s="18">
        <v>1595.0</v>
      </c>
      <c r="R53" s="19">
        <f t="shared" si="6"/>
        <v>-0.0301368985</v>
      </c>
      <c r="S53" s="20"/>
      <c r="T53" s="18">
        <v>1132.72</v>
      </c>
      <c r="U53" s="19">
        <f t="shared" si="7"/>
        <v>0.007176619176</v>
      </c>
      <c r="V53" s="20"/>
      <c r="W53" s="18">
        <v>2293.05</v>
      </c>
      <c r="X53" s="19">
        <f t="shared" si="8"/>
        <v>-0.01398775621</v>
      </c>
      <c r="Y53" s="20"/>
      <c r="Z53" s="18">
        <v>1388.95</v>
      </c>
      <c r="AA53" s="19">
        <f t="shared" si="9"/>
        <v>-0.006530342547</v>
      </c>
      <c r="AB53" s="20"/>
      <c r="AC53" s="18">
        <v>1087.05</v>
      </c>
      <c r="AD53" s="19">
        <f t="shared" si="10"/>
        <v>0.001657230044</v>
      </c>
      <c r="AE53" s="18"/>
      <c r="AF53" s="18">
        <v>21462.25</v>
      </c>
      <c r="AG53" s="21">
        <f t="shared" si="11"/>
        <v>-0.005098281721</v>
      </c>
      <c r="AH53" s="22"/>
    </row>
    <row r="54">
      <c r="A54" s="17">
        <v>45308.0</v>
      </c>
      <c r="B54" s="18">
        <v>1631.01</v>
      </c>
      <c r="C54" s="19">
        <f t="shared" si="1"/>
        <v>0.005286756724</v>
      </c>
      <c r="D54" s="20"/>
      <c r="E54" s="23">
        <v>981.75</v>
      </c>
      <c r="F54" s="19">
        <f t="shared" si="2"/>
        <v>-0.02742787968</v>
      </c>
      <c r="G54" s="20"/>
      <c r="H54" s="18">
        <v>3147.85</v>
      </c>
      <c r="I54" s="19">
        <f t="shared" si="3"/>
        <v>-0.005780866438</v>
      </c>
      <c r="J54" s="20"/>
      <c r="K54" s="18">
        <v>3866.68</v>
      </c>
      <c r="L54" s="19">
        <f t="shared" si="4"/>
        <v>0.006015449706</v>
      </c>
      <c r="M54" s="20"/>
      <c r="N54" s="18">
        <v>1288.1</v>
      </c>
      <c r="O54" s="19">
        <f t="shared" si="5"/>
        <v>-0.008772833602</v>
      </c>
      <c r="P54" s="20"/>
      <c r="Q54" s="18">
        <v>1643.8</v>
      </c>
      <c r="R54" s="19">
        <f t="shared" si="6"/>
        <v>-0.009144097384</v>
      </c>
      <c r="S54" s="20"/>
      <c r="T54" s="18">
        <v>1124.62</v>
      </c>
      <c r="U54" s="19">
        <f t="shared" si="7"/>
        <v>-0.004471501675</v>
      </c>
      <c r="V54" s="20"/>
      <c r="W54" s="18">
        <v>2325.35</v>
      </c>
      <c r="X54" s="19">
        <f t="shared" si="8"/>
        <v>-0.03293061724</v>
      </c>
      <c r="Y54" s="20"/>
      <c r="Z54" s="18">
        <v>1398.05</v>
      </c>
      <c r="AA54" s="19">
        <f t="shared" si="9"/>
        <v>-0.02538933363</v>
      </c>
      <c r="AB54" s="20"/>
      <c r="AC54" s="18">
        <v>1085.25</v>
      </c>
      <c r="AD54" s="19">
        <f t="shared" si="10"/>
        <v>-0.00976556829</v>
      </c>
      <c r="AE54" s="18"/>
      <c r="AF54" s="18">
        <v>21571.95</v>
      </c>
      <c r="AG54" s="21">
        <f t="shared" si="11"/>
        <v>-0.0211156988</v>
      </c>
      <c r="AH54" s="22"/>
    </row>
    <row r="55">
      <c r="A55" s="17">
        <v>45307.0</v>
      </c>
      <c r="B55" s="18">
        <v>1622.41</v>
      </c>
      <c r="C55" s="19">
        <f t="shared" si="1"/>
        <v>-0.01251375337</v>
      </c>
      <c r="D55" s="20"/>
      <c r="E55" s="18">
        <v>1009.05</v>
      </c>
      <c r="F55" s="19">
        <f t="shared" si="2"/>
        <v>-0.0007925108147</v>
      </c>
      <c r="G55" s="20"/>
      <c r="H55" s="18">
        <v>3166.1</v>
      </c>
      <c r="I55" s="19">
        <f t="shared" si="3"/>
        <v>-0.00855431829</v>
      </c>
      <c r="J55" s="20"/>
      <c r="K55" s="18">
        <v>3843.49</v>
      </c>
      <c r="L55" s="19">
        <f t="shared" si="4"/>
        <v>-0.01094807482</v>
      </c>
      <c r="M55" s="20"/>
      <c r="N55" s="18">
        <v>1299.45</v>
      </c>
      <c r="O55" s="19">
        <f t="shared" si="5"/>
        <v>0.01644914304</v>
      </c>
      <c r="P55" s="20"/>
      <c r="Q55" s="18">
        <v>1658.9</v>
      </c>
      <c r="R55" s="19">
        <f t="shared" si="6"/>
        <v>0.0005728326732</v>
      </c>
      <c r="S55" s="20"/>
      <c r="T55" s="18">
        <v>1129.66</v>
      </c>
      <c r="U55" s="19">
        <f t="shared" si="7"/>
        <v>-0.006186232681</v>
      </c>
      <c r="V55" s="20"/>
      <c r="W55" s="18">
        <v>2403.2</v>
      </c>
      <c r="X55" s="19">
        <f t="shared" si="8"/>
        <v>-0.01030787592</v>
      </c>
      <c r="Y55" s="20"/>
      <c r="Z55" s="18">
        <v>1434.0</v>
      </c>
      <c r="AA55" s="19">
        <f t="shared" si="9"/>
        <v>-0.01085440581</v>
      </c>
      <c r="AB55" s="20"/>
      <c r="AC55" s="18">
        <v>1095.9</v>
      </c>
      <c r="AD55" s="19">
        <f t="shared" si="10"/>
        <v>-0.00591367779</v>
      </c>
      <c r="AE55" s="18"/>
      <c r="AF55" s="18">
        <v>22032.3</v>
      </c>
      <c r="AG55" s="21">
        <f t="shared" si="11"/>
        <v>-0.0029526588</v>
      </c>
      <c r="AH55" s="22"/>
    </row>
    <row r="56">
      <c r="A56" s="17">
        <v>45306.0</v>
      </c>
      <c r="B56" s="18">
        <v>1642.84</v>
      </c>
      <c r="C56" s="19">
        <f t="shared" si="1"/>
        <v>0.02410675638</v>
      </c>
      <c r="D56" s="20"/>
      <c r="E56" s="18">
        <v>1009.85</v>
      </c>
      <c r="F56" s="19">
        <f t="shared" si="2"/>
        <v>0.006307915718</v>
      </c>
      <c r="G56" s="20"/>
      <c r="H56" s="18">
        <v>3193.3</v>
      </c>
      <c r="I56" s="19">
        <f t="shared" si="3"/>
        <v>-0.005885630023</v>
      </c>
      <c r="J56" s="20"/>
      <c r="K56" s="18">
        <v>3885.8</v>
      </c>
      <c r="L56" s="19">
        <f t="shared" si="4"/>
        <v>0.005395661736</v>
      </c>
      <c r="M56" s="20"/>
      <c r="N56" s="18">
        <v>1278.25</v>
      </c>
      <c r="O56" s="19">
        <f t="shared" si="5"/>
        <v>0.025152331</v>
      </c>
      <c r="P56" s="20"/>
      <c r="Q56" s="18">
        <v>1657.95</v>
      </c>
      <c r="R56" s="19">
        <f t="shared" si="6"/>
        <v>-0.01597592765</v>
      </c>
      <c r="S56" s="20"/>
      <c r="T56" s="18">
        <v>1136.67</v>
      </c>
      <c r="U56" s="19">
        <f t="shared" si="7"/>
        <v>-0.007100808292</v>
      </c>
      <c r="V56" s="20"/>
      <c r="W56" s="18">
        <v>2428.1</v>
      </c>
      <c r="X56" s="19">
        <f t="shared" si="8"/>
        <v>-0.002221491781</v>
      </c>
      <c r="Y56" s="20"/>
      <c r="Z56" s="18">
        <v>1449.65</v>
      </c>
      <c r="AA56" s="19">
        <f t="shared" si="9"/>
        <v>-0.02926441267</v>
      </c>
      <c r="AB56" s="20"/>
      <c r="AC56" s="18">
        <v>1102.4</v>
      </c>
      <c r="AD56" s="19">
        <f t="shared" si="10"/>
        <v>0.02391393362</v>
      </c>
      <c r="AE56" s="18"/>
      <c r="AF56" s="18">
        <v>22097.45</v>
      </c>
      <c r="AG56" s="21">
        <f t="shared" si="11"/>
        <v>0.009224469846</v>
      </c>
      <c r="AH56" s="22"/>
    </row>
    <row r="57">
      <c r="A57" s="17">
        <v>45303.0</v>
      </c>
      <c r="B57" s="18">
        <v>1603.71</v>
      </c>
      <c r="C57" s="19">
        <f t="shared" si="1"/>
        <v>0.07634615642</v>
      </c>
      <c r="D57" s="20"/>
      <c r="E57" s="18">
        <v>1003.5</v>
      </c>
      <c r="F57" s="19">
        <f t="shared" si="2"/>
        <v>0.0123832831</v>
      </c>
      <c r="G57" s="20"/>
      <c r="H57" s="18">
        <v>3212.15</v>
      </c>
      <c r="I57" s="19">
        <f t="shared" si="3"/>
        <v>0.01138092576</v>
      </c>
      <c r="J57" s="20"/>
      <c r="K57" s="18">
        <v>3864.89</v>
      </c>
      <c r="L57" s="19">
        <f t="shared" si="4"/>
        <v>0.03866126772</v>
      </c>
      <c r="M57" s="20"/>
      <c r="N57" s="18">
        <v>1246.5</v>
      </c>
      <c r="O57" s="19">
        <f t="shared" si="5"/>
        <v>0.0122284955</v>
      </c>
      <c r="P57" s="20"/>
      <c r="Q57" s="18">
        <v>1684.65</v>
      </c>
      <c r="R57" s="19">
        <f t="shared" si="6"/>
        <v>0.01467998558</v>
      </c>
      <c r="S57" s="20"/>
      <c r="T57" s="18">
        <v>1144.77</v>
      </c>
      <c r="U57" s="19">
        <f t="shared" si="7"/>
        <v>0.03489697651</v>
      </c>
      <c r="V57" s="20"/>
      <c r="W57" s="18">
        <v>2433.5</v>
      </c>
      <c r="X57" s="19">
        <f t="shared" si="8"/>
        <v>-0.01513048583</v>
      </c>
      <c r="Y57" s="20"/>
      <c r="Z57" s="18">
        <v>1492.7</v>
      </c>
      <c r="AA57" s="19">
        <f t="shared" si="9"/>
        <v>-0.03540775249</v>
      </c>
      <c r="AB57" s="20"/>
      <c r="AC57" s="18">
        <v>1076.35</v>
      </c>
      <c r="AD57" s="19">
        <f t="shared" si="10"/>
        <v>0.01262170832</v>
      </c>
      <c r="AE57" s="18"/>
      <c r="AF57" s="18">
        <v>21894.55</v>
      </c>
      <c r="AG57" s="21">
        <f t="shared" si="11"/>
        <v>0.01136163157</v>
      </c>
      <c r="AH57" s="22"/>
    </row>
    <row r="58">
      <c r="A58" s="17">
        <v>45302.0</v>
      </c>
      <c r="B58" s="18">
        <v>1485.83</v>
      </c>
      <c r="C58" s="19">
        <f t="shared" si="1"/>
        <v>-0.01704960208</v>
      </c>
      <c r="D58" s="20"/>
      <c r="E58" s="23">
        <v>991.15</v>
      </c>
      <c r="F58" s="19">
        <f t="shared" si="2"/>
        <v>-0.001915130109</v>
      </c>
      <c r="G58" s="20"/>
      <c r="H58" s="18">
        <v>3175.8</v>
      </c>
      <c r="I58" s="19">
        <f t="shared" si="3"/>
        <v>0.0006929788919</v>
      </c>
      <c r="J58" s="20"/>
      <c r="K58" s="18">
        <v>3718.32</v>
      </c>
      <c r="L58" s="19">
        <f t="shared" si="4"/>
        <v>0.006039739168</v>
      </c>
      <c r="M58" s="20"/>
      <c r="N58" s="18">
        <v>1231.35</v>
      </c>
      <c r="O58" s="19">
        <f t="shared" si="5"/>
        <v>0.01233877396</v>
      </c>
      <c r="P58" s="20"/>
      <c r="Q58" s="18">
        <v>1660.1</v>
      </c>
      <c r="R58" s="19">
        <f t="shared" si="6"/>
        <v>-0.01173736452</v>
      </c>
      <c r="S58" s="20"/>
      <c r="T58" s="18">
        <v>1105.51</v>
      </c>
      <c r="U58" s="19">
        <f t="shared" si="7"/>
        <v>0.004751162724</v>
      </c>
      <c r="V58" s="20"/>
      <c r="W58" s="18">
        <v>2470.6</v>
      </c>
      <c r="X58" s="19">
        <f t="shared" si="8"/>
        <v>0.01677556126</v>
      </c>
      <c r="Y58" s="20"/>
      <c r="Z58" s="18">
        <v>1546.5</v>
      </c>
      <c r="AA58" s="19">
        <f t="shared" si="9"/>
        <v>-0.0258511284</v>
      </c>
      <c r="AB58" s="20"/>
      <c r="AC58" s="18">
        <v>1062.85</v>
      </c>
      <c r="AD58" s="19">
        <f t="shared" si="10"/>
        <v>0.0001411399405</v>
      </c>
      <c r="AE58" s="18"/>
      <c r="AF58" s="18">
        <v>21647.2</v>
      </c>
      <c r="AG58" s="21">
        <f t="shared" si="11"/>
        <v>0.001317434937</v>
      </c>
      <c r="AH58" s="22"/>
    </row>
    <row r="59">
      <c r="A59" s="17">
        <v>45301.0</v>
      </c>
      <c r="B59" s="18">
        <v>1511.38</v>
      </c>
      <c r="C59" s="19">
        <f t="shared" si="1"/>
        <v>-0.006167341974</v>
      </c>
      <c r="D59" s="20"/>
      <c r="E59" s="23">
        <v>993.05</v>
      </c>
      <c r="F59" s="19">
        <f t="shared" si="2"/>
        <v>0.01348357817</v>
      </c>
      <c r="G59" s="20"/>
      <c r="H59" s="18">
        <v>3173.6</v>
      </c>
      <c r="I59" s="19">
        <f t="shared" si="3"/>
        <v>0.01849298613</v>
      </c>
      <c r="J59" s="20"/>
      <c r="K59" s="18">
        <v>3695.93</v>
      </c>
      <c r="L59" s="19">
        <f t="shared" si="4"/>
        <v>0.006256118744</v>
      </c>
      <c r="M59" s="20"/>
      <c r="N59" s="18">
        <v>1216.25</v>
      </c>
      <c r="O59" s="19">
        <f t="shared" si="5"/>
        <v>-0.01241998234</v>
      </c>
      <c r="P59" s="20"/>
      <c r="Q59" s="18">
        <v>1679.7</v>
      </c>
      <c r="R59" s="19">
        <f t="shared" si="6"/>
        <v>-0.003802963761</v>
      </c>
      <c r="S59" s="20"/>
      <c r="T59" s="18">
        <v>1100.27</v>
      </c>
      <c r="U59" s="19">
        <f t="shared" si="7"/>
        <v>0.002065261143</v>
      </c>
      <c r="V59" s="20"/>
      <c r="W59" s="18">
        <v>2429.5</v>
      </c>
      <c r="X59" s="19">
        <f t="shared" si="8"/>
        <v>-0.004087129197</v>
      </c>
      <c r="Y59" s="20"/>
      <c r="Z59" s="18">
        <v>1587.0</v>
      </c>
      <c r="AA59" s="19">
        <f t="shared" si="9"/>
        <v>0.02993316342</v>
      </c>
      <c r="AB59" s="20"/>
      <c r="AC59" s="18">
        <v>1062.7</v>
      </c>
      <c r="AD59" s="19">
        <f t="shared" si="10"/>
        <v>-0.001692365955</v>
      </c>
      <c r="AE59" s="18"/>
      <c r="AF59" s="18">
        <v>21618.7</v>
      </c>
      <c r="AG59" s="21">
        <f t="shared" si="11"/>
        <v>0.003421872022</v>
      </c>
      <c r="AH59" s="22"/>
    </row>
    <row r="60">
      <c r="A60" s="17">
        <v>45300.0</v>
      </c>
      <c r="B60" s="18">
        <v>1520.73</v>
      </c>
      <c r="C60" s="19">
        <f t="shared" si="1"/>
        <v>0.004257008076</v>
      </c>
      <c r="D60" s="20"/>
      <c r="E60" s="23">
        <v>979.75</v>
      </c>
      <c r="F60" s="19">
        <f t="shared" si="2"/>
        <v>-0.002293871275</v>
      </c>
      <c r="G60" s="20"/>
      <c r="H60" s="18">
        <v>3115.45</v>
      </c>
      <c r="I60" s="19">
        <f t="shared" si="3"/>
        <v>0.0230204971</v>
      </c>
      <c r="J60" s="20"/>
      <c r="K60" s="18">
        <v>3672.88</v>
      </c>
      <c r="L60" s="19">
        <f t="shared" si="4"/>
        <v>0.003146894836</v>
      </c>
      <c r="M60" s="20"/>
      <c r="N60" s="18">
        <v>1231.45</v>
      </c>
      <c r="O60" s="19">
        <f t="shared" si="5"/>
        <v>0.0002436449293</v>
      </c>
      <c r="P60" s="20"/>
      <c r="Q60" s="18">
        <v>1686.1</v>
      </c>
      <c r="R60" s="19">
        <f t="shared" si="6"/>
        <v>0.01250296034</v>
      </c>
      <c r="S60" s="20"/>
      <c r="T60" s="18">
        <v>1098.0</v>
      </c>
      <c r="U60" s="19">
        <f t="shared" si="7"/>
        <v>0.006038229903</v>
      </c>
      <c r="V60" s="20"/>
      <c r="W60" s="18">
        <v>2439.45</v>
      </c>
      <c r="X60" s="19">
        <f t="shared" si="8"/>
        <v>0.00344934127</v>
      </c>
      <c r="Y60" s="20"/>
      <c r="Z60" s="18">
        <v>1540.2</v>
      </c>
      <c r="AA60" s="19">
        <f t="shared" si="9"/>
        <v>0.02838237465</v>
      </c>
      <c r="AB60" s="20"/>
      <c r="AC60" s="18">
        <v>1064.5</v>
      </c>
      <c r="AD60" s="19">
        <f t="shared" si="10"/>
        <v>0.01462021263</v>
      </c>
      <c r="AE60" s="18"/>
      <c r="AF60" s="18">
        <v>21544.85</v>
      </c>
      <c r="AG60" s="21">
        <f t="shared" si="11"/>
        <v>0.001479405303</v>
      </c>
      <c r="AH60" s="22"/>
    </row>
    <row r="61">
      <c r="A61" s="17">
        <v>45299.0</v>
      </c>
      <c r="B61" s="18">
        <v>1514.27</v>
      </c>
      <c r="C61" s="19">
        <f t="shared" si="1"/>
        <v>-0.00637873555</v>
      </c>
      <c r="D61" s="20"/>
      <c r="E61" s="23">
        <v>982.0</v>
      </c>
      <c r="F61" s="19">
        <f t="shared" si="2"/>
        <v>-0.01184404188</v>
      </c>
      <c r="G61" s="20"/>
      <c r="H61" s="18">
        <v>3044.55</v>
      </c>
      <c r="I61" s="19">
        <f t="shared" si="3"/>
        <v>-0.006873891651</v>
      </c>
      <c r="J61" s="20"/>
      <c r="K61" s="18">
        <v>3661.34</v>
      </c>
      <c r="L61" s="19">
        <f t="shared" si="4"/>
        <v>-0.01607187128</v>
      </c>
      <c r="M61" s="20"/>
      <c r="N61" s="18">
        <v>1231.15</v>
      </c>
      <c r="O61" s="19">
        <f t="shared" si="5"/>
        <v>-0.02145522235</v>
      </c>
      <c r="P61" s="20"/>
      <c r="Q61" s="18">
        <v>1665.15</v>
      </c>
      <c r="R61" s="19">
        <f t="shared" si="6"/>
        <v>-0.01567093977</v>
      </c>
      <c r="S61" s="20"/>
      <c r="T61" s="18">
        <v>1091.39</v>
      </c>
      <c r="U61" s="19">
        <f t="shared" si="7"/>
        <v>-0.0161508589</v>
      </c>
      <c r="V61" s="20"/>
      <c r="W61" s="18">
        <v>2431.05</v>
      </c>
      <c r="X61" s="19">
        <f t="shared" si="8"/>
        <v>-0.006927676815</v>
      </c>
      <c r="Y61" s="20"/>
      <c r="Z61" s="18">
        <v>1497.1</v>
      </c>
      <c r="AA61" s="19">
        <f t="shared" si="9"/>
        <v>0.05770864829</v>
      </c>
      <c r="AB61" s="20"/>
      <c r="AC61" s="18">
        <v>1049.05</v>
      </c>
      <c r="AD61" s="19">
        <f t="shared" si="10"/>
        <v>0.002338177765</v>
      </c>
      <c r="AE61" s="18"/>
      <c r="AF61" s="18">
        <v>21513.0</v>
      </c>
      <c r="AG61" s="21">
        <f t="shared" si="11"/>
        <v>-0.009152429021</v>
      </c>
      <c r="AH61" s="22"/>
    </row>
    <row r="62">
      <c r="A62" s="17">
        <v>45296.0</v>
      </c>
      <c r="B62" s="18">
        <v>1523.96</v>
      </c>
      <c r="C62" s="19">
        <f t="shared" si="1"/>
        <v>0.01303771877</v>
      </c>
      <c r="D62" s="20"/>
      <c r="E62" s="23">
        <v>993.7</v>
      </c>
      <c r="F62" s="19">
        <f t="shared" si="2"/>
        <v>0.006613346667</v>
      </c>
      <c r="G62" s="20"/>
      <c r="H62" s="18">
        <v>3065.55</v>
      </c>
      <c r="I62" s="19">
        <f t="shared" si="3"/>
        <v>-0.0007499918831</v>
      </c>
      <c r="J62" s="20"/>
      <c r="K62" s="18">
        <v>3720.66</v>
      </c>
      <c r="L62" s="19">
        <f t="shared" si="4"/>
        <v>0.01920404175</v>
      </c>
      <c r="M62" s="20"/>
      <c r="N62" s="18">
        <v>1257.85</v>
      </c>
      <c r="O62" s="19">
        <f t="shared" si="5"/>
        <v>-0.03084272498</v>
      </c>
      <c r="P62" s="20"/>
      <c r="Q62" s="18">
        <v>1691.45</v>
      </c>
      <c r="R62" s="19">
        <f t="shared" si="6"/>
        <v>0.01949169985</v>
      </c>
      <c r="S62" s="20"/>
      <c r="T62" s="18">
        <v>1109.16</v>
      </c>
      <c r="U62" s="19">
        <f t="shared" si="7"/>
        <v>-0.002314388508</v>
      </c>
      <c r="V62" s="20"/>
      <c r="W62" s="18">
        <v>2447.95</v>
      </c>
      <c r="X62" s="19">
        <f t="shared" si="8"/>
        <v>-0.01582622522</v>
      </c>
      <c r="Y62" s="20"/>
      <c r="Z62" s="18">
        <v>1413.15</v>
      </c>
      <c r="AA62" s="19">
        <f t="shared" si="9"/>
        <v>0.01059980046</v>
      </c>
      <c r="AB62" s="20"/>
      <c r="AC62" s="18">
        <v>1046.6</v>
      </c>
      <c r="AD62" s="19">
        <f t="shared" si="10"/>
        <v>-0.001241346543</v>
      </c>
      <c r="AE62" s="18"/>
      <c r="AF62" s="18">
        <v>21710.8</v>
      </c>
      <c r="AG62" s="21">
        <f t="shared" si="11"/>
        <v>0.002407228378</v>
      </c>
      <c r="AH62" s="22"/>
    </row>
    <row r="63">
      <c r="A63" s="17">
        <v>45295.0</v>
      </c>
      <c r="B63" s="18">
        <v>1504.22</v>
      </c>
      <c r="C63" s="19">
        <f t="shared" si="1"/>
        <v>0.01511815979</v>
      </c>
      <c r="D63" s="20"/>
      <c r="E63" s="23">
        <v>987.15</v>
      </c>
      <c r="F63" s="19">
        <f t="shared" si="2"/>
        <v>0.003145294801</v>
      </c>
      <c r="G63" s="20"/>
      <c r="H63" s="18">
        <v>3067.85</v>
      </c>
      <c r="I63" s="19">
        <f t="shared" si="3"/>
        <v>0.003101435675</v>
      </c>
      <c r="J63" s="20"/>
      <c r="K63" s="18">
        <v>3649.89</v>
      </c>
      <c r="L63" s="19">
        <f t="shared" si="4"/>
        <v>-0.006779909132</v>
      </c>
      <c r="M63" s="20"/>
      <c r="N63" s="18">
        <v>1297.25</v>
      </c>
      <c r="O63" s="19">
        <f t="shared" si="5"/>
        <v>0.04473211512</v>
      </c>
      <c r="P63" s="20"/>
      <c r="Q63" s="18">
        <v>1658.8</v>
      </c>
      <c r="R63" s="19">
        <f t="shared" si="6"/>
        <v>-0.02471025669</v>
      </c>
      <c r="S63" s="20"/>
      <c r="T63" s="18">
        <v>1111.73</v>
      </c>
      <c r="U63" s="19">
        <f t="shared" si="7"/>
        <v>0.03673650677</v>
      </c>
      <c r="V63" s="20"/>
      <c r="W63" s="18">
        <v>2487.0</v>
      </c>
      <c r="X63" s="19">
        <f t="shared" si="8"/>
        <v>0.002798443557</v>
      </c>
      <c r="Y63" s="20"/>
      <c r="Z63" s="18">
        <v>1398.25</v>
      </c>
      <c r="AA63" s="19">
        <f t="shared" si="9"/>
        <v>0.1152429067</v>
      </c>
      <c r="AB63" s="20"/>
      <c r="AC63" s="18">
        <v>1047.9</v>
      </c>
      <c r="AD63" s="19">
        <f t="shared" si="10"/>
        <v>0.01219351673</v>
      </c>
      <c r="AE63" s="18"/>
      <c r="AF63" s="18">
        <v>21658.6</v>
      </c>
      <c r="AG63" s="21">
        <f t="shared" si="11"/>
        <v>0.006543017764</v>
      </c>
      <c r="AH63" s="22"/>
    </row>
    <row r="64">
      <c r="A64" s="17">
        <v>45294.0</v>
      </c>
      <c r="B64" s="18">
        <v>1481.65</v>
      </c>
      <c r="C64" s="19">
        <f t="shared" si="1"/>
        <v>-0.02936253103</v>
      </c>
      <c r="D64" s="20"/>
      <c r="E64" s="23">
        <v>984.05</v>
      </c>
      <c r="F64" s="19">
        <f t="shared" si="2"/>
        <v>0.001830850331</v>
      </c>
      <c r="G64" s="20"/>
      <c r="H64" s="18">
        <v>3058.35</v>
      </c>
      <c r="I64" s="19">
        <f t="shared" si="3"/>
        <v>0.02086454755</v>
      </c>
      <c r="J64" s="20"/>
      <c r="K64" s="18">
        <v>3674.72</v>
      </c>
      <c r="L64" s="19">
        <f t="shared" si="4"/>
        <v>-0.02447010531</v>
      </c>
      <c r="M64" s="20"/>
      <c r="N64" s="18">
        <v>1240.5</v>
      </c>
      <c r="O64" s="19">
        <f t="shared" si="5"/>
        <v>0.01658170155</v>
      </c>
      <c r="P64" s="20"/>
      <c r="Q64" s="18">
        <v>1700.3</v>
      </c>
      <c r="R64" s="19">
        <f t="shared" si="6"/>
        <v>0.03568172604</v>
      </c>
      <c r="S64" s="20"/>
      <c r="T64" s="18">
        <v>1071.63</v>
      </c>
      <c r="U64" s="19">
        <f t="shared" si="7"/>
        <v>-0.01172609568</v>
      </c>
      <c r="V64" s="20"/>
      <c r="W64" s="18">
        <v>2480.05</v>
      </c>
      <c r="X64" s="19">
        <f t="shared" si="8"/>
        <v>0.0003427937726</v>
      </c>
      <c r="Y64" s="20"/>
      <c r="Z64" s="18">
        <v>1246.05</v>
      </c>
      <c r="AA64" s="19">
        <f t="shared" si="9"/>
        <v>-0.01572578539</v>
      </c>
      <c r="AB64" s="20"/>
      <c r="AC64" s="18">
        <v>1035.2</v>
      </c>
      <c r="AD64" s="19">
        <f t="shared" si="10"/>
        <v>0.01312673815</v>
      </c>
      <c r="AE64" s="18"/>
      <c r="AF64" s="18">
        <v>21517.35</v>
      </c>
      <c r="AG64" s="21">
        <f t="shared" si="11"/>
        <v>-0.00687539398</v>
      </c>
      <c r="AH64" s="22"/>
    </row>
    <row r="65">
      <c r="A65" s="17">
        <v>45293.0</v>
      </c>
      <c r="B65" s="18">
        <v>1525.8</v>
      </c>
      <c r="C65" s="19">
        <f t="shared" si="1"/>
        <v>-0.01098933646</v>
      </c>
      <c r="D65" s="20"/>
      <c r="E65" s="23">
        <v>982.25</v>
      </c>
      <c r="F65" s="19">
        <f t="shared" si="2"/>
        <v>-0.01730924047</v>
      </c>
      <c r="G65" s="20"/>
      <c r="H65" s="18">
        <v>2995.2</v>
      </c>
      <c r="I65" s="19">
        <f t="shared" si="3"/>
        <v>-0.002301036481</v>
      </c>
      <c r="J65" s="20"/>
      <c r="K65" s="18">
        <v>3765.75</v>
      </c>
      <c r="L65" s="19">
        <f t="shared" si="4"/>
        <v>-0.007347303357</v>
      </c>
      <c r="M65" s="20"/>
      <c r="N65" s="18">
        <v>1220.1</v>
      </c>
      <c r="O65" s="19">
        <f t="shared" si="5"/>
        <v>-0.004293694875</v>
      </c>
      <c r="P65" s="20"/>
      <c r="Q65" s="18">
        <v>1640.7</v>
      </c>
      <c r="R65" s="19">
        <f t="shared" si="6"/>
        <v>0.01541657533</v>
      </c>
      <c r="S65" s="20"/>
      <c r="T65" s="18">
        <v>1084.27</v>
      </c>
      <c r="U65" s="19">
        <f t="shared" si="7"/>
        <v>0.01620594156</v>
      </c>
      <c r="V65" s="20"/>
      <c r="W65" s="18">
        <v>2479.2</v>
      </c>
      <c r="X65" s="19">
        <f t="shared" si="8"/>
        <v>0.00214007471</v>
      </c>
      <c r="Y65" s="20"/>
      <c r="Z65" s="18">
        <v>1265.8</v>
      </c>
      <c r="AA65" s="19">
        <f t="shared" si="9"/>
        <v>-0.01115574457</v>
      </c>
      <c r="AB65" s="20"/>
      <c r="AC65" s="18">
        <v>1021.7</v>
      </c>
      <c r="AD65" s="19">
        <f t="shared" si="10"/>
        <v>0.008502324225</v>
      </c>
      <c r="AE65" s="18"/>
      <c r="AF65" s="18">
        <v>21665.8</v>
      </c>
      <c r="AG65" s="21">
        <f t="shared" si="11"/>
        <v>-0.003506293951</v>
      </c>
      <c r="AH65" s="22"/>
    </row>
    <row r="66">
      <c r="A66" s="17">
        <v>45292.0</v>
      </c>
      <c r="B66" s="18">
        <v>1542.66</v>
      </c>
      <c r="C66" s="19">
        <f t="shared" si="1"/>
        <v>0.005466536846</v>
      </c>
      <c r="D66" s="20"/>
      <c r="E66" s="23">
        <v>999.4</v>
      </c>
      <c r="F66" s="19">
        <f t="shared" si="2"/>
        <v>0.002805613063</v>
      </c>
      <c r="G66" s="20"/>
      <c r="H66" s="18">
        <v>3002.1</v>
      </c>
      <c r="I66" s="19">
        <f t="shared" si="3"/>
        <v>-0.0174511821</v>
      </c>
      <c r="J66" s="20"/>
      <c r="K66" s="18">
        <v>3793.52</v>
      </c>
      <c r="L66" s="19">
        <f t="shared" si="4"/>
        <v>0.004652934705</v>
      </c>
      <c r="M66" s="20"/>
      <c r="N66" s="18">
        <v>1225.35</v>
      </c>
      <c r="O66" s="19">
        <f t="shared" si="5"/>
        <v>-0.02772646073</v>
      </c>
      <c r="P66" s="20"/>
      <c r="Q66" s="18">
        <v>1615.6</v>
      </c>
      <c r="R66" s="19">
        <f t="shared" si="6"/>
        <v>-0.005586003261</v>
      </c>
      <c r="S66" s="20"/>
      <c r="T66" s="18">
        <v>1066.84</v>
      </c>
      <c r="U66" s="19">
        <f t="shared" si="7"/>
        <v>-0.006186068412</v>
      </c>
      <c r="V66" s="20"/>
      <c r="W66" s="18">
        <v>2473.9</v>
      </c>
      <c r="X66" s="19">
        <f t="shared" si="8"/>
        <v>-0.002946461335</v>
      </c>
      <c r="Y66" s="20"/>
      <c r="Z66" s="18">
        <v>1280.0</v>
      </c>
      <c r="AA66" s="19">
        <f t="shared" si="9"/>
        <v>0.04592123661</v>
      </c>
      <c r="AB66" s="20"/>
      <c r="AC66" s="18">
        <v>1013.05</v>
      </c>
      <c r="AD66" s="19">
        <f t="shared" si="10"/>
        <v>-0.01872686434</v>
      </c>
      <c r="AE66" s="18"/>
      <c r="AF66" s="18">
        <v>21741.9</v>
      </c>
      <c r="AG66" s="21">
        <f t="shared" si="11"/>
        <v>0.000483055126</v>
      </c>
      <c r="AH66" s="22"/>
    </row>
    <row r="67">
      <c r="A67" s="24">
        <v>45289.0</v>
      </c>
      <c r="B67" s="18">
        <v>1534.25</v>
      </c>
      <c r="C67" s="19">
        <f t="shared" si="1"/>
        <v>-0.01271980208</v>
      </c>
      <c r="D67" s="25"/>
      <c r="E67" s="23">
        <v>996.6</v>
      </c>
      <c r="F67" s="19">
        <f t="shared" si="2"/>
        <v>-0.009288456293</v>
      </c>
      <c r="G67" s="25"/>
      <c r="H67" s="18">
        <v>3054.95</v>
      </c>
      <c r="I67" s="19">
        <f t="shared" si="3"/>
        <v>0.009521610511</v>
      </c>
      <c r="J67" s="25"/>
      <c r="K67" s="18">
        <v>3775.91</v>
      </c>
      <c r="L67" s="19">
        <f t="shared" si="4"/>
        <v>-0.001712027874</v>
      </c>
      <c r="M67" s="25"/>
      <c r="N67" s="18">
        <v>1259.8</v>
      </c>
      <c r="O67" s="19">
        <f t="shared" si="5"/>
        <v>0.01931536708</v>
      </c>
      <c r="P67" s="25"/>
      <c r="Q67" s="18">
        <v>1624.65</v>
      </c>
      <c r="R67" s="19">
        <f t="shared" si="6"/>
        <v>0.01491384902</v>
      </c>
      <c r="S67" s="25"/>
      <c r="T67" s="18">
        <v>1073.46</v>
      </c>
      <c r="U67" s="19">
        <f t="shared" si="7"/>
        <v>0.04305792443</v>
      </c>
      <c r="V67" s="25"/>
      <c r="W67" s="18">
        <v>2481.2</v>
      </c>
      <c r="X67" s="19">
        <f t="shared" si="8"/>
        <v>0.01963780129</v>
      </c>
      <c r="Y67" s="25"/>
      <c r="Z67" s="18">
        <v>1222.55</v>
      </c>
      <c r="AA67" s="19">
        <f t="shared" si="9"/>
        <v>0.0004090648834</v>
      </c>
      <c r="AB67" s="25"/>
      <c r="AC67" s="18">
        <v>1032.2</v>
      </c>
      <c r="AD67" s="19">
        <f t="shared" si="10"/>
        <v>-0.004350144614</v>
      </c>
      <c r="AE67" s="18"/>
      <c r="AF67" s="18">
        <v>21731.4</v>
      </c>
      <c r="AG67" s="21">
        <f t="shared" si="11"/>
        <v>-0.002174208684</v>
      </c>
      <c r="AH67" s="22"/>
    </row>
    <row r="68">
      <c r="A68" s="24">
        <v>45288.0</v>
      </c>
      <c r="B68" s="18">
        <v>1553.89</v>
      </c>
      <c r="C68" s="19">
        <f t="shared" si="1"/>
        <v>-0.002846853517</v>
      </c>
      <c r="D68" s="25"/>
      <c r="E68" s="18">
        <v>1005.9</v>
      </c>
      <c r="F68" s="19">
        <f t="shared" si="2"/>
        <v>0.003635190618</v>
      </c>
      <c r="G68" s="25"/>
      <c r="H68" s="18">
        <v>3026.0</v>
      </c>
      <c r="I68" s="19">
        <f t="shared" si="3"/>
        <v>0.005052398208</v>
      </c>
      <c r="J68" s="25"/>
      <c r="K68" s="18">
        <v>3782.38</v>
      </c>
      <c r="L68" s="19">
        <f t="shared" si="4"/>
        <v>-0.002967267225</v>
      </c>
      <c r="M68" s="25"/>
      <c r="N68" s="18">
        <v>1235.7</v>
      </c>
      <c r="O68" s="19">
        <f t="shared" si="5"/>
        <v>-0.01406266897</v>
      </c>
      <c r="P68" s="25"/>
      <c r="Q68" s="18">
        <v>1600.6</v>
      </c>
      <c r="R68" s="19">
        <f t="shared" si="6"/>
        <v>-0.01491384902</v>
      </c>
      <c r="S68" s="25"/>
      <c r="T68" s="18">
        <v>1028.22</v>
      </c>
      <c r="U68" s="19">
        <f t="shared" si="7"/>
        <v>0.0137783287</v>
      </c>
      <c r="V68" s="25"/>
      <c r="W68" s="18">
        <v>2432.95</v>
      </c>
      <c r="X68" s="19">
        <f t="shared" si="8"/>
        <v>-0.01302644089</v>
      </c>
      <c r="Y68" s="25"/>
      <c r="Z68" s="18">
        <v>1222.05</v>
      </c>
      <c r="AA68" s="19">
        <f t="shared" si="9"/>
        <v>-0.007093963214</v>
      </c>
      <c r="AB68" s="25"/>
      <c r="AC68" s="18">
        <v>1036.7</v>
      </c>
      <c r="AD68" s="19">
        <f t="shared" si="10"/>
        <v>0.01506418496</v>
      </c>
      <c r="AE68" s="18"/>
      <c r="AF68" s="18">
        <v>21778.7</v>
      </c>
      <c r="AG68" s="21">
        <f t="shared" si="11"/>
        <v>0.005707598014</v>
      </c>
      <c r="AH68" s="22"/>
    </row>
    <row r="69">
      <c r="A69" s="24">
        <v>45287.0</v>
      </c>
      <c r="B69" s="18">
        <v>1558.32</v>
      </c>
      <c r="C69" s="19">
        <f t="shared" si="1"/>
        <v>0.0148825162</v>
      </c>
      <c r="D69" s="25"/>
      <c r="E69" s="18">
        <v>1002.25</v>
      </c>
      <c r="F69" s="19">
        <f t="shared" si="2"/>
        <v>0.007159516901</v>
      </c>
      <c r="G69" s="25"/>
      <c r="H69" s="18">
        <v>3010.75</v>
      </c>
      <c r="I69" s="19">
        <f t="shared" si="3"/>
        <v>0.01362726434</v>
      </c>
      <c r="J69" s="25"/>
      <c r="K69" s="18">
        <v>3793.62</v>
      </c>
      <c r="L69" s="19">
        <f t="shared" si="4"/>
        <v>0.004115351716</v>
      </c>
      <c r="M69" s="25"/>
      <c r="N69" s="18">
        <v>1253.2</v>
      </c>
      <c r="O69" s="19">
        <f t="shared" si="5"/>
        <v>0.006323815351</v>
      </c>
      <c r="P69" s="25"/>
      <c r="Q69" s="18">
        <v>1624.65</v>
      </c>
      <c r="R69" s="19">
        <f t="shared" si="6"/>
        <v>0.003761721259</v>
      </c>
      <c r="S69" s="25"/>
      <c r="T69" s="18">
        <v>1014.15</v>
      </c>
      <c r="U69" s="19">
        <f t="shared" si="7"/>
        <v>0.01908346575</v>
      </c>
      <c r="V69" s="25"/>
      <c r="W69" s="18">
        <v>2464.85</v>
      </c>
      <c r="X69" s="19">
        <f t="shared" si="8"/>
        <v>-0.003058385087</v>
      </c>
      <c r="Y69" s="25"/>
      <c r="Z69" s="18">
        <v>1230.75</v>
      </c>
      <c r="AA69" s="19">
        <f t="shared" si="9"/>
        <v>0.007871647799</v>
      </c>
      <c r="AB69" s="25"/>
      <c r="AC69" s="18">
        <v>1021.2</v>
      </c>
      <c r="AD69" s="19">
        <f t="shared" si="10"/>
        <v>0.02112841764</v>
      </c>
      <c r="AE69" s="18"/>
      <c r="AF69" s="18">
        <v>21654.75</v>
      </c>
      <c r="AG69" s="21">
        <f t="shared" si="11"/>
        <v>0.009903529284</v>
      </c>
      <c r="AH69" s="22"/>
    </row>
    <row r="70">
      <c r="A70" s="24">
        <v>45286.0</v>
      </c>
      <c r="B70" s="18">
        <v>1535.3</v>
      </c>
      <c r="C70" s="19">
        <f t="shared" si="1"/>
        <v>-0.01219653629</v>
      </c>
      <c r="D70" s="25"/>
      <c r="E70" s="23">
        <v>995.1</v>
      </c>
      <c r="F70" s="19">
        <f t="shared" si="2"/>
        <v>0.0008042626351</v>
      </c>
      <c r="G70" s="25"/>
      <c r="H70" s="18">
        <v>2970.0</v>
      </c>
      <c r="I70" s="19">
        <f t="shared" si="3"/>
        <v>0.001516300518</v>
      </c>
      <c r="J70" s="25"/>
      <c r="K70" s="18">
        <v>3778.04</v>
      </c>
      <c r="L70" s="19">
        <f t="shared" si="4"/>
        <v>-0.007467995259</v>
      </c>
      <c r="M70" s="25"/>
      <c r="N70" s="18">
        <v>1245.3</v>
      </c>
      <c r="O70" s="19">
        <f t="shared" si="5"/>
        <v>-0.004406881857</v>
      </c>
      <c r="P70" s="25"/>
      <c r="Q70" s="18">
        <v>1618.55</v>
      </c>
      <c r="R70" s="19">
        <f t="shared" si="6"/>
        <v>-0.0001853339105</v>
      </c>
      <c r="S70" s="25"/>
      <c r="T70" s="23">
        <v>994.98</v>
      </c>
      <c r="U70" s="19">
        <f t="shared" si="7"/>
        <v>0.01454780945</v>
      </c>
      <c r="V70" s="25"/>
      <c r="W70" s="18">
        <v>2472.4</v>
      </c>
      <c r="X70" s="19">
        <f t="shared" si="8"/>
        <v>0.03831997026</v>
      </c>
      <c r="Y70" s="25"/>
      <c r="Z70" s="18">
        <v>1221.1</v>
      </c>
      <c r="AA70" s="19">
        <f t="shared" si="9"/>
        <v>-0.006774153634</v>
      </c>
      <c r="AB70" s="25"/>
      <c r="AC70" s="18">
        <v>999.85</v>
      </c>
      <c r="AD70" s="19">
        <f t="shared" si="10"/>
        <v>0.01035497339</v>
      </c>
      <c r="AE70" s="18"/>
      <c r="AF70" s="18">
        <v>21441.35</v>
      </c>
      <c r="AG70" s="21">
        <f t="shared" si="11"/>
        <v>0.004297664403</v>
      </c>
      <c r="AH70" s="22"/>
    </row>
    <row r="71">
      <c r="A71" s="24">
        <v>45282.0</v>
      </c>
      <c r="B71" s="18">
        <v>1554.14</v>
      </c>
      <c r="C71" s="19">
        <f t="shared" si="1"/>
        <v>0.0173619416</v>
      </c>
      <c r="D71" s="25"/>
      <c r="E71" s="23">
        <v>994.3</v>
      </c>
      <c r="F71" s="19">
        <f t="shared" si="2"/>
        <v>-0.0101066553</v>
      </c>
      <c r="G71" s="25"/>
      <c r="H71" s="18">
        <v>2965.5</v>
      </c>
      <c r="I71" s="19">
        <f t="shared" si="3"/>
        <v>0.003479321834</v>
      </c>
      <c r="J71" s="25"/>
      <c r="K71" s="18">
        <v>3806.36</v>
      </c>
      <c r="L71" s="19">
        <f t="shared" si="4"/>
        <v>0.009590392906</v>
      </c>
      <c r="M71" s="25"/>
      <c r="N71" s="18">
        <v>1250.8</v>
      </c>
      <c r="O71" s="19">
        <f t="shared" si="5"/>
        <v>0.01835580109</v>
      </c>
      <c r="P71" s="25"/>
      <c r="Q71" s="18">
        <v>1618.85</v>
      </c>
      <c r="R71" s="19">
        <f t="shared" si="6"/>
        <v>0.08495535314</v>
      </c>
      <c r="S71" s="25"/>
      <c r="T71" s="23">
        <v>980.61</v>
      </c>
      <c r="U71" s="19">
        <f t="shared" si="7"/>
        <v>0.01368681814</v>
      </c>
      <c r="V71" s="25"/>
      <c r="W71" s="18">
        <v>2379.45</v>
      </c>
      <c r="X71" s="19">
        <f t="shared" si="8"/>
        <v>0.04063464384</v>
      </c>
      <c r="Y71" s="25"/>
      <c r="Z71" s="18">
        <v>1229.4</v>
      </c>
      <c r="AA71" s="19">
        <f t="shared" si="9"/>
        <v>-0.007697643649</v>
      </c>
      <c r="AB71" s="25"/>
      <c r="AC71" s="18">
        <v>989.55</v>
      </c>
      <c r="AD71" s="19">
        <f t="shared" si="10"/>
        <v>0.01184287902</v>
      </c>
      <c r="AE71" s="18"/>
      <c r="AF71" s="18">
        <v>21349.4</v>
      </c>
      <c r="AG71" s="21">
        <f t="shared" si="11"/>
        <v>0.00442912204</v>
      </c>
      <c r="AH71" s="22"/>
    </row>
    <row r="72">
      <c r="A72" s="24">
        <v>45281.0</v>
      </c>
      <c r="B72" s="18">
        <v>1527.39</v>
      </c>
      <c r="C72" s="19">
        <f t="shared" si="1"/>
        <v>-0.0002618503671</v>
      </c>
      <c r="D72" s="25"/>
      <c r="E72" s="18">
        <v>1004.4</v>
      </c>
      <c r="F72" s="19">
        <f t="shared" si="2"/>
        <v>-0.002237637989</v>
      </c>
      <c r="G72" s="25"/>
      <c r="H72" s="18">
        <v>2955.2</v>
      </c>
      <c r="I72" s="19">
        <f t="shared" si="3"/>
        <v>0.002117155673</v>
      </c>
      <c r="J72" s="25"/>
      <c r="K72" s="18">
        <v>3770.03</v>
      </c>
      <c r="L72" s="19">
        <f t="shared" si="4"/>
        <v>0.001967435734</v>
      </c>
      <c r="M72" s="25"/>
      <c r="N72" s="18">
        <v>1228.05</v>
      </c>
      <c r="O72" s="19">
        <f t="shared" si="5"/>
        <v>-0.008998115186</v>
      </c>
      <c r="P72" s="25"/>
      <c r="Q72" s="18">
        <v>1487.0</v>
      </c>
      <c r="R72" s="19">
        <f t="shared" si="6"/>
        <v>0.01835847892</v>
      </c>
      <c r="S72" s="25"/>
      <c r="T72" s="23">
        <v>967.28</v>
      </c>
      <c r="U72" s="19">
        <f t="shared" si="7"/>
        <v>0.003075189187</v>
      </c>
      <c r="V72" s="25"/>
      <c r="W72" s="18">
        <v>2284.7</v>
      </c>
      <c r="X72" s="19">
        <f t="shared" si="8"/>
        <v>0.0298542895</v>
      </c>
      <c r="Y72" s="25"/>
      <c r="Z72" s="18">
        <v>1238.9</v>
      </c>
      <c r="AA72" s="19">
        <f t="shared" si="9"/>
        <v>0.02480259523</v>
      </c>
      <c r="AB72" s="25"/>
      <c r="AC72" s="18">
        <v>977.9</v>
      </c>
      <c r="AD72" s="19">
        <f t="shared" si="10"/>
        <v>0.006514681021</v>
      </c>
      <c r="AE72" s="18"/>
      <c r="AF72" s="18">
        <v>21255.05</v>
      </c>
      <c r="AG72" s="21">
        <f t="shared" si="11"/>
        <v>0.00494751653</v>
      </c>
      <c r="AH72" s="22"/>
    </row>
    <row r="73">
      <c r="A73" s="24">
        <v>45280.0</v>
      </c>
      <c r="B73" s="18">
        <v>1527.79</v>
      </c>
      <c r="C73" s="19">
        <f t="shared" si="1"/>
        <v>-0.01415522634</v>
      </c>
      <c r="D73" s="25"/>
      <c r="E73" s="18">
        <v>1006.65</v>
      </c>
      <c r="F73" s="19">
        <f t="shared" si="2"/>
        <v>-0.008703877707</v>
      </c>
      <c r="G73" s="25"/>
      <c r="H73" s="18">
        <v>2948.95</v>
      </c>
      <c r="I73" s="19">
        <f t="shared" si="3"/>
        <v>-0.017429745</v>
      </c>
      <c r="J73" s="25"/>
      <c r="K73" s="18">
        <v>3762.62</v>
      </c>
      <c r="L73" s="19">
        <f t="shared" si="4"/>
        <v>-0.009517054542</v>
      </c>
      <c r="M73" s="25"/>
      <c r="N73" s="18">
        <v>1239.15</v>
      </c>
      <c r="O73" s="19">
        <f t="shared" si="5"/>
        <v>-0.008437851412</v>
      </c>
      <c r="P73" s="25"/>
      <c r="Q73" s="18">
        <v>1459.95</v>
      </c>
      <c r="R73" s="19">
        <f t="shared" si="6"/>
        <v>-0.005634972136</v>
      </c>
      <c r="S73" s="25"/>
      <c r="T73" s="23">
        <v>964.31</v>
      </c>
      <c r="U73" s="19">
        <f t="shared" si="7"/>
        <v>0.0104452112</v>
      </c>
      <c r="V73" s="25"/>
      <c r="W73" s="18">
        <v>2217.5</v>
      </c>
      <c r="X73" s="19">
        <f t="shared" si="8"/>
        <v>-0.03136319561</v>
      </c>
      <c r="Y73" s="25"/>
      <c r="Z73" s="18">
        <v>1208.55</v>
      </c>
      <c r="AA73" s="19">
        <f t="shared" si="9"/>
        <v>-0.01143574783</v>
      </c>
      <c r="AB73" s="25"/>
      <c r="AC73" s="18">
        <v>971.55</v>
      </c>
      <c r="AD73" s="19">
        <f t="shared" si="10"/>
        <v>-0.01724532534</v>
      </c>
      <c r="AE73" s="18"/>
      <c r="AF73" s="18">
        <v>21150.15</v>
      </c>
      <c r="AG73" s="21">
        <f t="shared" si="11"/>
        <v>-0.01422215941</v>
      </c>
      <c r="AH73" s="22"/>
    </row>
    <row r="74">
      <c r="A74" s="24">
        <v>45279.0</v>
      </c>
      <c r="B74" s="18">
        <v>1549.57</v>
      </c>
      <c r="C74" s="19">
        <f t="shared" si="1"/>
        <v>-0.003870993353</v>
      </c>
      <c r="D74" s="25"/>
      <c r="E74" s="18">
        <v>1015.45</v>
      </c>
      <c r="F74" s="19">
        <f t="shared" si="2"/>
        <v>-0.005891322455</v>
      </c>
      <c r="G74" s="25"/>
      <c r="H74" s="18">
        <v>3000.8</v>
      </c>
      <c r="I74" s="19">
        <f t="shared" si="3"/>
        <v>0.009828870621</v>
      </c>
      <c r="J74" s="25"/>
      <c r="K74" s="18">
        <v>3798.6</v>
      </c>
      <c r="L74" s="19">
        <f t="shared" si="4"/>
        <v>-0.01120430569</v>
      </c>
      <c r="M74" s="25"/>
      <c r="N74" s="18">
        <v>1249.65</v>
      </c>
      <c r="O74" s="19">
        <f t="shared" si="5"/>
        <v>0.001080886432</v>
      </c>
      <c r="P74" s="25"/>
      <c r="Q74" s="18">
        <v>1468.2</v>
      </c>
      <c r="R74" s="19">
        <f t="shared" si="6"/>
        <v>-0.002448980816</v>
      </c>
      <c r="S74" s="25"/>
      <c r="T74" s="23">
        <v>954.29</v>
      </c>
      <c r="U74" s="19">
        <f t="shared" si="7"/>
        <v>0.01717501646</v>
      </c>
      <c r="V74" s="25"/>
      <c r="W74" s="18">
        <v>2288.15</v>
      </c>
      <c r="X74" s="19">
        <f t="shared" si="8"/>
        <v>-0.01032606647</v>
      </c>
      <c r="Y74" s="25"/>
      <c r="Z74" s="18">
        <v>1222.45</v>
      </c>
      <c r="AA74" s="19">
        <f t="shared" si="9"/>
        <v>0.01342357305</v>
      </c>
      <c r="AB74" s="25"/>
      <c r="AC74" s="18">
        <v>988.45</v>
      </c>
      <c r="AD74" s="19">
        <f t="shared" si="10"/>
        <v>-0.00181937686</v>
      </c>
      <c r="AE74" s="18"/>
      <c r="AF74" s="18">
        <v>21453.1</v>
      </c>
      <c r="AG74" s="21">
        <f t="shared" si="11"/>
        <v>0.001607119253</v>
      </c>
      <c r="AH74" s="22"/>
    </row>
    <row r="75">
      <c r="A75" s="24">
        <v>45278.0</v>
      </c>
      <c r="B75" s="18">
        <v>1555.58</v>
      </c>
      <c r="C75" s="19">
        <f t="shared" si="1"/>
        <v>-0.008946858863</v>
      </c>
      <c r="D75" s="25"/>
      <c r="E75" s="18">
        <v>1021.45</v>
      </c>
      <c r="F75" s="19">
        <f t="shared" si="2"/>
        <v>-0.01549439648</v>
      </c>
      <c r="G75" s="25"/>
      <c r="H75" s="18">
        <v>2971.45</v>
      </c>
      <c r="I75" s="19">
        <f t="shared" si="3"/>
        <v>-0.006139722702</v>
      </c>
      <c r="J75" s="25"/>
      <c r="K75" s="18">
        <v>3841.4</v>
      </c>
      <c r="L75" s="19">
        <f t="shared" si="4"/>
        <v>-0.0004658674132</v>
      </c>
      <c r="M75" s="25"/>
      <c r="N75" s="18">
        <v>1248.3</v>
      </c>
      <c r="O75" s="19">
        <f t="shared" si="5"/>
        <v>0.003611415987</v>
      </c>
      <c r="P75" s="25"/>
      <c r="Q75" s="18">
        <v>1471.8</v>
      </c>
      <c r="R75" s="19">
        <f t="shared" si="6"/>
        <v>0.03593490928</v>
      </c>
      <c r="S75" s="25"/>
      <c r="T75" s="23">
        <v>938.04</v>
      </c>
      <c r="U75" s="19">
        <f t="shared" si="7"/>
        <v>-0.005252481481</v>
      </c>
      <c r="V75" s="25"/>
      <c r="W75" s="18">
        <v>2311.9</v>
      </c>
      <c r="X75" s="19">
        <f t="shared" si="8"/>
        <v>0.002403508979</v>
      </c>
      <c r="Y75" s="25"/>
      <c r="Z75" s="18">
        <v>1206.15</v>
      </c>
      <c r="AA75" s="19">
        <f t="shared" si="9"/>
        <v>-0.01235956903</v>
      </c>
      <c r="AB75" s="25"/>
      <c r="AC75" s="18">
        <v>990.25</v>
      </c>
      <c r="AD75" s="19">
        <f t="shared" si="10"/>
        <v>-0.002319952624</v>
      </c>
      <c r="AE75" s="18"/>
      <c r="AF75" s="18">
        <v>21418.65</v>
      </c>
      <c r="AG75" s="21">
        <f t="shared" si="11"/>
        <v>-0.001772582813</v>
      </c>
      <c r="AH75" s="22"/>
    </row>
    <row r="76">
      <c r="A76" s="24">
        <v>45275.0</v>
      </c>
      <c r="B76" s="18">
        <v>1569.56</v>
      </c>
      <c r="C76" s="19">
        <f t="shared" si="1"/>
        <v>0.04998101541</v>
      </c>
      <c r="D76" s="25"/>
      <c r="E76" s="18">
        <v>1037.4</v>
      </c>
      <c r="F76" s="19">
        <f t="shared" si="2"/>
        <v>0.003621355446</v>
      </c>
      <c r="G76" s="25"/>
      <c r="H76" s="18">
        <v>2989.75</v>
      </c>
      <c r="I76" s="19">
        <f t="shared" si="3"/>
        <v>0.001673780623</v>
      </c>
      <c r="J76" s="25"/>
      <c r="K76" s="18">
        <v>3843.19</v>
      </c>
      <c r="L76" s="19">
        <f t="shared" si="4"/>
        <v>0.05148243696</v>
      </c>
      <c r="M76" s="25"/>
      <c r="N76" s="18">
        <v>1243.8</v>
      </c>
      <c r="O76" s="19">
        <f t="shared" si="5"/>
        <v>0.01205174938</v>
      </c>
      <c r="P76" s="25"/>
      <c r="Q76" s="18">
        <v>1419.85</v>
      </c>
      <c r="R76" s="19">
        <f t="shared" si="6"/>
        <v>0.0004931313943</v>
      </c>
      <c r="S76" s="25"/>
      <c r="T76" s="23">
        <v>942.98</v>
      </c>
      <c r="U76" s="19">
        <f t="shared" si="7"/>
        <v>0.004463913543</v>
      </c>
      <c r="V76" s="25"/>
      <c r="W76" s="18">
        <v>2306.35</v>
      </c>
      <c r="X76" s="19">
        <f t="shared" si="8"/>
        <v>0.01599649503</v>
      </c>
      <c r="Y76" s="25"/>
      <c r="Z76" s="18">
        <v>1221.15</v>
      </c>
      <c r="AA76" s="19">
        <f t="shared" si="9"/>
        <v>-0.01817715483</v>
      </c>
      <c r="AB76" s="25"/>
      <c r="AC76" s="18">
        <v>992.55</v>
      </c>
      <c r="AD76" s="19">
        <f t="shared" si="10"/>
        <v>-0.01266441654</v>
      </c>
      <c r="AE76" s="18"/>
      <c r="AF76" s="18">
        <v>21456.65</v>
      </c>
      <c r="AG76" s="21">
        <f t="shared" si="11"/>
        <v>0.01284980983</v>
      </c>
      <c r="AH76" s="22"/>
    </row>
    <row r="77">
      <c r="A77" s="24">
        <v>45274.0</v>
      </c>
      <c r="B77" s="18">
        <v>1493.04</v>
      </c>
      <c r="C77" s="19">
        <f t="shared" si="1"/>
        <v>0.03556027185</v>
      </c>
      <c r="D77" s="25"/>
      <c r="E77" s="18">
        <v>1033.65</v>
      </c>
      <c r="F77" s="19">
        <f t="shared" si="2"/>
        <v>0.01929194651</v>
      </c>
      <c r="G77" s="25"/>
      <c r="H77" s="18">
        <v>2984.75</v>
      </c>
      <c r="I77" s="19">
        <f t="shared" si="3"/>
        <v>0.007161861082</v>
      </c>
      <c r="J77" s="25"/>
      <c r="K77" s="18">
        <v>3650.34</v>
      </c>
      <c r="L77" s="19">
        <f t="shared" si="4"/>
        <v>0.02030144496</v>
      </c>
      <c r="M77" s="25"/>
      <c r="N77" s="18">
        <v>1228.9</v>
      </c>
      <c r="O77" s="19">
        <f t="shared" si="5"/>
        <v>0.04009667648</v>
      </c>
      <c r="P77" s="25"/>
      <c r="Q77" s="18">
        <v>1419.15</v>
      </c>
      <c r="R77" s="19">
        <f t="shared" si="6"/>
        <v>-0.02281494267</v>
      </c>
      <c r="S77" s="25"/>
      <c r="T77" s="23">
        <v>938.78</v>
      </c>
      <c r="U77" s="19">
        <f t="shared" si="7"/>
        <v>-0.007185608815</v>
      </c>
      <c r="V77" s="25"/>
      <c r="W77" s="18">
        <v>2269.75</v>
      </c>
      <c r="X77" s="19">
        <f t="shared" si="8"/>
        <v>0.01065241667</v>
      </c>
      <c r="Y77" s="25"/>
      <c r="Z77" s="18">
        <v>1243.55</v>
      </c>
      <c r="AA77" s="19">
        <f t="shared" si="9"/>
        <v>-0.03620680135</v>
      </c>
      <c r="AB77" s="25"/>
      <c r="AC77" s="18">
        <v>1005.2</v>
      </c>
      <c r="AD77" s="19">
        <f t="shared" si="10"/>
        <v>0.005286531688</v>
      </c>
      <c r="AE77" s="18"/>
      <c r="AF77" s="18">
        <v>21182.7</v>
      </c>
      <c r="AG77" s="21">
        <f t="shared" si="11"/>
        <v>0.01217568038</v>
      </c>
      <c r="AH77" s="22"/>
    </row>
    <row r="78">
      <c r="A78" s="24">
        <v>45273.0</v>
      </c>
      <c r="B78" s="18">
        <v>1440.88</v>
      </c>
      <c r="C78" s="19">
        <f t="shared" si="1"/>
        <v>-0.01849701715</v>
      </c>
      <c r="D78" s="25"/>
      <c r="E78" s="18">
        <v>1013.9</v>
      </c>
      <c r="F78" s="19">
        <f t="shared" si="2"/>
        <v>-0.001773748987</v>
      </c>
      <c r="G78" s="25"/>
      <c r="H78" s="18">
        <v>2963.45</v>
      </c>
      <c r="I78" s="19">
        <f t="shared" si="3"/>
        <v>0.0273319562</v>
      </c>
      <c r="J78" s="25"/>
      <c r="K78" s="18">
        <v>3576.98</v>
      </c>
      <c r="L78" s="19">
        <f t="shared" si="4"/>
        <v>-0.02162099891</v>
      </c>
      <c r="M78" s="25"/>
      <c r="N78" s="18">
        <v>1180.6</v>
      </c>
      <c r="O78" s="19">
        <f t="shared" si="5"/>
        <v>0.002841573683</v>
      </c>
      <c r="P78" s="25"/>
      <c r="Q78" s="18">
        <v>1451.9</v>
      </c>
      <c r="R78" s="19">
        <f t="shared" si="6"/>
        <v>-0.004055406458</v>
      </c>
      <c r="S78" s="25"/>
      <c r="T78" s="23">
        <v>945.55</v>
      </c>
      <c r="U78" s="19">
        <f t="shared" si="7"/>
        <v>0.008976768644</v>
      </c>
      <c r="V78" s="25"/>
      <c r="W78" s="18">
        <v>2245.7</v>
      </c>
      <c r="X78" s="19">
        <f t="shared" si="8"/>
        <v>0.008294535409</v>
      </c>
      <c r="Y78" s="25"/>
      <c r="Z78" s="18">
        <v>1289.4</v>
      </c>
      <c r="AA78" s="19">
        <f t="shared" si="9"/>
        <v>0.0002326934275</v>
      </c>
      <c r="AB78" s="25"/>
      <c r="AC78" s="18">
        <v>999.9</v>
      </c>
      <c r="AD78" s="19">
        <f t="shared" si="10"/>
        <v>0.004661312101</v>
      </c>
      <c r="AE78" s="18"/>
      <c r="AF78" s="18">
        <v>20926.35</v>
      </c>
      <c r="AG78" s="21">
        <f t="shared" si="11"/>
        <v>0.0009537982328</v>
      </c>
      <c r="AH78" s="22"/>
    </row>
    <row r="79">
      <c r="A79" s="24">
        <v>45272.0</v>
      </c>
      <c r="B79" s="18">
        <v>1467.78</v>
      </c>
      <c r="C79" s="19">
        <f t="shared" si="1"/>
        <v>-0.008399134839</v>
      </c>
      <c r="D79" s="25"/>
      <c r="E79" s="18">
        <v>1015.7</v>
      </c>
      <c r="F79" s="19">
        <f t="shared" si="2"/>
        <v>-0.001377410686</v>
      </c>
      <c r="G79" s="25"/>
      <c r="H79" s="18">
        <v>2883.55</v>
      </c>
      <c r="I79" s="19">
        <f t="shared" si="3"/>
        <v>0.0007458868159</v>
      </c>
      <c r="J79" s="25"/>
      <c r="K79" s="18">
        <v>3655.16</v>
      </c>
      <c r="L79" s="19">
        <f t="shared" si="4"/>
        <v>0.007982177342</v>
      </c>
      <c r="M79" s="25"/>
      <c r="N79" s="18">
        <v>1177.25</v>
      </c>
      <c r="O79" s="19">
        <f t="shared" si="5"/>
        <v>0.001742864264</v>
      </c>
      <c r="P79" s="25"/>
      <c r="Q79" s="18">
        <v>1457.8</v>
      </c>
      <c r="R79" s="19">
        <f t="shared" si="6"/>
        <v>-0.001507985754</v>
      </c>
      <c r="S79" s="25"/>
      <c r="T79" s="23">
        <v>937.1</v>
      </c>
      <c r="U79" s="19">
        <f t="shared" si="7"/>
        <v>-0.001791159828</v>
      </c>
      <c r="V79" s="25"/>
      <c r="W79" s="18">
        <v>2227.15</v>
      </c>
      <c r="X79" s="19">
        <f t="shared" si="8"/>
        <v>0.001797632104</v>
      </c>
      <c r="Y79" s="25"/>
      <c r="Z79" s="18">
        <v>1289.1</v>
      </c>
      <c r="AA79" s="19">
        <f t="shared" si="9"/>
        <v>-0.001434080981</v>
      </c>
      <c r="AB79" s="25"/>
      <c r="AC79" s="18">
        <v>995.25</v>
      </c>
      <c r="AD79" s="19">
        <f t="shared" si="10"/>
        <v>-0.005610956056</v>
      </c>
      <c r="AE79" s="18"/>
      <c r="AF79" s="18">
        <v>20906.4</v>
      </c>
      <c r="AG79" s="21">
        <f t="shared" si="11"/>
        <v>-0.004329000759</v>
      </c>
      <c r="AH79" s="22"/>
    </row>
    <row r="80">
      <c r="A80" s="24">
        <v>45271.0</v>
      </c>
      <c r="B80" s="18">
        <v>1480.16</v>
      </c>
      <c r="C80" s="19">
        <f t="shared" si="1"/>
        <v>-0.001775258233</v>
      </c>
      <c r="D80" s="25"/>
      <c r="E80" s="18">
        <v>1017.1</v>
      </c>
      <c r="F80" s="19">
        <f t="shared" si="2"/>
        <v>0.006163879571</v>
      </c>
      <c r="G80" s="25"/>
      <c r="H80" s="18">
        <v>2881.4</v>
      </c>
      <c r="I80" s="19">
        <f t="shared" si="3"/>
        <v>0.01401459323</v>
      </c>
      <c r="J80" s="25"/>
      <c r="K80" s="18">
        <v>3626.1</v>
      </c>
      <c r="L80" s="19">
        <f t="shared" si="4"/>
        <v>0.00445822849</v>
      </c>
      <c r="M80" s="25"/>
      <c r="N80" s="18">
        <v>1175.2</v>
      </c>
      <c r="O80" s="19">
        <f t="shared" si="5"/>
        <v>0.007301951867</v>
      </c>
      <c r="P80" s="25"/>
      <c r="Q80" s="18">
        <v>1460.0</v>
      </c>
      <c r="R80" s="19">
        <f t="shared" si="6"/>
        <v>0.004943706855</v>
      </c>
      <c r="S80" s="25"/>
      <c r="T80" s="23">
        <v>938.78</v>
      </c>
      <c r="U80" s="19">
        <f t="shared" si="7"/>
        <v>0.004056021272</v>
      </c>
      <c r="V80" s="25"/>
      <c r="W80" s="18">
        <v>2223.15</v>
      </c>
      <c r="X80" s="19">
        <f t="shared" si="8"/>
        <v>0.003559845144</v>
      </c>
      <c r="Y80" s="25"/>
      <c r="Z80" s="18">
        <v>1290.95</v>
      </c>
      <c r="AA80" s="19">
        <f t="shared" si="9"/>
        <v>-0.01074802804</v>
      </c>
      <c r="AB80" s="25"/>
      <c r="AC80" s="18">
        <v>1000.85</v>
      </c>
      <c r="AD80" s="19">
        <f t="shared" si="10"/>
        <v>0.0005996701994</v>
      </c>
      <c r="AE80" s="18"/>
      <c r="AF80" s="18">
        <v>20997.1</v>
      </c>
      <c r="AG80" s="21">
        <f t="shared" si="11"/>
        <v>0.001320100748</v>
      </c>
      <c r="AH80" s="22"/>
    </row>
    <row r="81">
      <c r="A81" s="17">
        <v>45268.0</v>
      </c>
      <c r="B81" s="18">
        <v>1482.79</v>
      </c>
      <c r="C81" s="19">
        <f t="shared" si="1"/>
        <v>0.01707245732</v>
      </c>
      <c r="D81" s="20"/>
      <c r="E81" s="18">
        <v>1010.85</v>
      </c>
      <c r="F81" s="19">
        <f t="shared" si="2"/>
        <v>0.01179206141</v>
      </c>
      <c r="G81" s="20"/>
      <c r="H81" s="18">
        <v>2841.3</v>
      </c>
      <c r="I81" s="19">
        <f t="shared" si="3"/>
        <v>-0.001371669959</v>
      </c>
      <c r="J81" s="20"/>
      <c r="K81" s="18">
        <v>3609.97</v>
      </c>
      <c r="L81" s="19">
        <f t="shared" si="4"/>
        <v>0.003257404173</v>
      </c>
      <c r="M81" s="20"/>
      <c r="N81" s="18">
        <v>1166.65</v>
      </c>
      <c r="O81" s="19">
        <f t="shared" si="5"/>
        <v>0.02552332654</v>
      </c>
      <c r="P81" s="20"/>
      <c r="Q81" s="18">
        <v>1452.8</v>
      </c>
      <c r="R81" s="19">
        <f t="shared" si="6"/>
        <v>-0.03090514328</v>
      </c>
      <c r="S81" s="20"/>
      <c r="T81" s="23">
        <v>934.98</v>
      </c>
      <c r="U81" s="19">
        <f t="shared" si="7"/>
        <v>-0.01081850637</v>
      </c>
      <c r="V81" s="20"/>
      <c r="W81" s="18">
        <v>2215.25</v>
      </c>
      <c r="X81" s="19">
        <f t="shared" si="8"/>
        <v>-0.01993317545</v>
      </c>
      <c r="Y81" s="20"/>
      <c r="Z81" s="18">
        <v>1304.9</v>
      </c>
      <c r="AA81" s="19">
        <f t="shared" si="9"/>
        <v>-0.02044254368</v>
      </c>
      <c r="AB81" s="20"/>
      <c r="AC81" s="18">
        <v>1000.25</v>
      </c>
      <c r="AD81" s="19">
        <f t="shared" si="10"/>
        <v>0.0002499687552</v>
      </c>
      <c r="AE81" s="18"/>
      <c r="AF81" s="18">
        <v>20969.4</v>
      </c>
      <c r="AG81" s="21">
        <f t="shared" si="11"/>
        <v>0.003260050821</v>
      </c>
      <c r="AH81" s="22"/>
    </row>
    <row r="82">
      <c r="A82" s="17">
        <v>45267.0</v>
      </c>
      <c r="B82" s="18">
        <v>1457.69</v>
      </c>
      <c r="C82" s="19">
        <f t="shared" si="1"/>
        <v>-0.00571189727</v>
      </c>
      <c r="D82" s="20"/>
      <c r="E82" s="23">
        <v>999.0</v>
      </c>
      <c r="F82" s="19">
        <f t="shared" si="2"/>
        <v>-0.004245230498</v>
      </c>
      <c r="G82" s="20"/>
      <c r="H82" s="18">
        <v>2845.2</v>
      </c>
      <c r="I82" s="19">
        <f t="shared" si="3"/>
        <v>-0.007929256237</v>
      </c>
      <c r="J82" s="20"/>
      <c r="K82" s="18">
        <v>3598.23</v>
      </c>
      <c r="L82" s="19">
        <f t="shared" si="4"/>
        <v>0.00299205173</v>
      </c>
      <c r="M82" s="20"/>
      <c r="N82" s="18">
        <v>1137.25</v>
      </c>
      <c r="O82" s="19">
        <f t="shared" si="5"/>
        <v>-0.01479439583</v>
      </c>
      <c r="P82" s="20"/>
      <c r="Q82" s="18">
        <v>1498.4</v>
      </c>
      <c r="R82" s="19">
        <f t="shared" si="6"/>
        <v>0.004816707199</v>
      </c>
      <c r="S82" s="20"/>
      <c r="T82" s="23">
        <v>945.15</v>
      </c>
      <c r="U82" s="19">
        <f t="shared" si="7"/>
        <v>0.005442493423</v>
      </c>
      <c r="V82" s="20"/>
      <c r="W82" s="18">
        <v>2259.85</v>
      </c>
      <c r="X82" s="19">
        <f t="shared" si="8"/>
        <v>0.00296920227</v>
      </c>
      <c r="Y82" s="20"/>
      <c r="Z82" s="18">
        <v>1331.85</v>
      </c>
      <c r="AA82" s="19">
        <f t="shared" si="9"/>
        <v>0.01353108558</v>
      </c>
      <c r="AB82" s="20"/>
      <c r="AC82" s="18">
        <v>1000.0</v>
      </c>
      <c r="AD82" s="19">
        <f t="shared" si="10"/>
        <v>-0.02415588321</v>
      </c>
      <c r="AE82" s="18"/>
      <c r="AF82" s="18">
        <v>20901.15</v>
      </c>
      <c r="AG82" s="21">
        <f t="shared" si="11"/>
        <v>-0.001747180398</v>
      </c>
      <c r="AH82" s="22"/>
    </row>
    <row r="83">
      <c r="A83" s="17">
        <v>45266.0</v>
      </c>
      <c r="B83" s="18">
        <v>1466.04</v>
      </c>
      <c r="C83" s="19">
        <f t="shared" si="1"/>
        <v>0.01390208664</v>
      </c>
      <c r="D83" s="20"/>
      <c r="E83" s="18">
        <v>1003.25</v>
      </c>
      <c r="F83" s="19">
        <f t="shared" si="2"/>
        <v>-0.01011562154</v>
      </c>
      <c r="G83" s="20"/>
      <c r="H83" s="18">
        <v>2867.85</v>
      </c>
      <c r="I83" s="19">
        <f t="shared" si="3"/>
        <v>-0.002403093832</v>
      </c>
      <c r="J83" s="20"/>
      <c r="K83" s="18">
        <v>3587.48</v>
      </c>
      <c r="L83" s="19">
        <f t="shared" si="4"/>
        <v>0.02032229133</v>
      </c>
      <c r="M83" s="20"/>
      <c r="N83" s="18">
        <v>1154.2</v>
      </c>
      <c r="O83" s="19">
        <f t="shared" si="5"/>
        <v>0.01273013965</v>
      </c>
      <c r="P83" s="20"/>
      <c r="Q83" s="18">
        <v>1491.2</v>
      </c>
      <c r="R83" s="19">
        <f t="shared" si="6"/>
        <v>0.01024543877</v>
      </c>
      <c r="S83" s="20"/>
      <c r="T83" s="23">
        <v>940.02</v>
      </c>
      <c r="U83" s="19">
        <f t="shared" si="7"/>
        <v>0.001735510787</v>
      </c>
      <c r="V83" s="20"/>
      <c r="W83" s="18">
        <v>2253.15</v>
      </c>
      <c r="X83" s="19">
        <f t="shared" si="8"/>
        <v>0.007864320438</v>
      </c>
      <c r="Y83" s="20"/>
      <c r="Z83" s="18">
        <v>1313.95</v>
      </c>
      <c r="AA83" s="19">
        <f t="shared" si="9"/>
        <v>-0.012554523</v>
      </c>
      <c r="AB83" s="20"/>
      <c r="AC83" s="18">
        <v>1024.45</v>
      </c>
      <c r="AD83" s="19">
        <f t="shared" si="10"/>
        <v>-0.006470310331</v>
      </c>
      <c r="AE83" s="18"/>
      <c r="AF83" s="18">
        <v>20937.7</v>
      </c>
      <c r="AG83" s="21">
        <f t="shared" si="11"/>
        <v>0.003952839128</v>
      </c>
      <c r="AH83" s="22"/>
    </row>
    <row r="84">
      <c r="A84" s="17">
        <v>45265.0</v>
      </c>
      <c r="B84" s="18">
        <v>1445.8</v>
      </c>
      <c r="C84" s="19">
        <f t="shared" si="1"/>
        <v>-0.007126297414</v>
      </c>
      <c r="D84" s="20"/>
      <c r="E84" s="18">
        <v>1013.45</v>
      </c>
      <c r="F84" s="19">
        <f t="shared" si="2"/>
        <v>0.02219930037</v>
      </c>
      <c r="G84" s="20"/>
      <c r="H84" s="18">
        <v>2874.75</v>
      </c>
      <c r="I84" s="19">
        <f t="shared" si="3"/>
        <v>0.02034647461</v>
      </c>
      <c r="J84" s="20"/>
      <c r="K84" s="18">
        <v>3515.31</v>
      </c>
      <c r="L84" s="19">
        <f t="shared" si="4"/>
        <v>0.005436749296</v>
      </c>
      <c r="M84" s="20"/>
      <c r="N84" s="18">
        <v>1139.6</v>
      </c>
      <c r="O84" s="19">
        <f t="shared" si="5"/>
        <v>-0.007997071046</v>
      </c>
      <c r="P84" s="20"/>
      <c r="Q84" s="18">
        <v>1476.0</v>
      </c>
      <c r="R84" s="19">
        <f t="shared" si="6"/>
        <v>0.003121397662</v>
      </c>
      <c r="S84" s="20"/>
      <c r="T84" s="23">
        <v>938.39</v>
      </c>
      <c r="U84" s="19">
        <f t="shared" si="7"/>
        <v>0.003587026511</v>
      </c>
      <c r="V84" s="20"/>
      <c r="W84" s="18">
        <v>2235.5</v>
      </c>
      <c r="X84" s="19">
        <f t="shared" si="8"/>
        <v>0.01131404266</v>
      </c>
      <c r="Y84" s="20"/>
      <c r="Z84" s="18">
        <v>1330.55</v>
      </c>
      <c r="AA84" s="19">
        <f t="shared" si="9"/>
        <v>0.005917288537</v>
      </c>
      <c r="AB84" s="20"/>
      <c r="AC84" s="18">
        <v>1031.1</v>
      </c>
      <c r="AD84" s="19">
        <f t="shared" si="10"/>
        <v>-0.001744186489</v>
      </c>
      <c r="AE84" s="18"/>
      <c r="AF84" s="18">
        <v>20855.1</v>
      </c>
      <c r="AG84" s="21">
        <f t="shared" si="11"/>
        <v>0.008102706944</v>
      </c>
      <c r="AH84" s="22"/>
    </row>
    <row r="85">
      <c r="A85" s="17">
        <v>45264.0</v>
      </c>
      <c r="B85" s="18">
        <v>1456.14</v>
      </c>
      <c r="C85" s="19">
        <f t="shared" si="1"/>
        <v>0.008261261342</v>
      </c>
      <c r="D85" s="20"/>
      <c r="E85" s="23">
        <v>991.2</v>
      </c>
      <c r="F85" s="19">
        <f t="shared" si="2"/>
        <v>0.04593407718</v>
      </c>
      <c r="G85" s="20"/>
      <c r="H85" s="18">
        <v>2816.85</v>
      </c>
      <c r="I85" s="19">
        <f t="shared" si="3"/>
        <v>0.003253596491</v>
      </c>
      <c r="J85" s="20"/>
      <c r="K85" s="18">
        <v>3496.25</v>
      </c>
      <c r="L85" s="19">
        <f t="shared" si="4"/>
        <v>0.0002288427717</v>
      </c>
      <c r="M85" s="20"/>
      <c r="N85" s="18">
        <v>1148.75</v>
      </c>
      <c r="O85" s="19">
        <f t="shared" si="5"/>
        <v>0.01805095236</v>
      </c>
      <c r="P85" s="20"/>
      <c r="Q85" s="18">
        <v>1471.4</v>
      </c>
      <c r="R85" s="19">
        <f t="shared" si="6"/>
        <v>0.007469721107</v>
      </c>
      <c r="S85" s="20"/>
      <c r="T85" s="23">
        <v>935.03</v>
      </c>
      <c r="U85" s="19">
        <f t="shared" si="7"/>
        <v>0.004018630395</v>
      </c>
      <c r="V85" s="20"/>
      <c r="W85" s="18">
        <v>2210.35</v>
      </c>
      <c r="X85" s="19">
        <f t="shared" si="8"/>
        <v>-0.001740290412</v>
      </c>
      <c r="Y85" s="20"/>
      <c r="Z85" s="18">
        <v>1322.7</v>
      </c>
      <c r="AA85" s="19">
        <f t="shared" si="9"/>
        <v>0.03473092078</v>
      </c>
      <c r="AB85" s="20"/>
      <c r="AC85" s="18">
        <v>1032.9</v>
      </c>
      <c r="AD85" s="19">
        <f t="shared" si="10"/>
        <v>0.01777737773</v>
      </c>
      <c r="AE85" s="18"/>
      <c r="AF85" s="18">
        <v>20686.8</v>
      </c>
      <c r="AG85" s="21">
        <f t="shared" si="11"/>
        <v>0.02045746199</v>
      </c>
      <c r="AH85" s="22"/>
    </row>
    <row r="86">
      <c r="A86" s="17">
        <v>45261.0</v>
      </c>
      <c r="B86" s="18">
        <v>1444.16</v>
      </c>
      <c r="C86" s="19">
        <f t="shared" si="1"/>
        <v>-0.001957699119</v>
      </c>
      <c r="D86" s="20"/>
      <c r="E86" s="23">
        <v>946.7</v>
      </c>
      <c r="F86" s="19">
        <f t="shared" si="2"/>
        <v>0.01248920121</v>
      </c>
      <c r="G86" s="20"/>
      <c r="H86" s="18">
        <v>2807.7</v>
      </c>
      <c r="I86" s="19">
        <f t="shared" si="3"/>
        <v>0.007399894349</v>
      </c>
      <c r="J86" s="20"/>
      <c r="K86" s="18">
        <v>3495.45</v>
      </c>
      <c r="L86" s="19">
        <f t="shared" si="4"/>
        <v>0.006872464956</v>
      </c>
      <c r="M86" s="20"/>
      <c r="N86" s="18">
        <v>1128.2</v>
      </c>
      <c r="O86" s="19">
        <f t="shared" si="5"/>
        <v>0.009574138548</v>
      </c>
      <c r="P86" s="20"/>
      <c r="Q86" s="18">
        <v>1460.45</v>
      </c>
      <c r="R86" s="19">
        <f t="shared" si="6"/>
        <v>0.006560553869</v>
      </c>
      <c r="S86" s="20"/>
      <c r="T86" s="23">
        <v>931.28</v>
      </c>
      <c r="U86" s="19">
        <f t="shared" si="7"/>
        <v>0.002235983044</v>
      </c>
      <c r="V86" s="20"/>
      <c r="W86" s="18">
        <v>2214.2</v>
      </c>
      <c r="X86" s="19">
        <f t="shared" si="8"/>
        <v>0.008208104492</v>
      </c>
      <c r="Y86" s="20"/>
      <c r="Z86" s="18">
        <v>1277.55</v>
      </c>
      <c r="AA86" s="19">
        <f t="shared" si="9"/>
        <v>0.01086068992</v>
      </c>
      <c r="AB86" s="20"/>
      <c r="AC86" s="18">
        <v>1014.7</v>
      </c>
      <c r="AD86" s="19">
        <f t="shared" si="10"/>
        <v>0</v>
      </c>
      <c r="AE86" s="18"/>
      <c r="AF86" s="18">
        <v>20267.9</v>
      </c>
      <c r="AG86" s="21">
        <f t="shared" si="11"/>
        <v>0.006670643445</v>
      </c>
      <c r="AH86" s="22"/>
    </row>
    <row r="87">
      <c r="A87" s="24">
        <v>45260.0</v>
      </c>
      <c r="B87" s="18">
        <v>1446.99</v>
      </c>
      <c r="C87" s="19">
        <f t="shared" si="1"/>
        <v>-0.00305685079</v>
      </c>
      <c r="D87" s="25"/>
      <c r="E87" s="23">
        <v>934.95</v>
      </c>
      <c r="F87" s="19">
        <f t="shared" si="2"/>
        <v>-0.004961200862</v>
      </c>
      <c r="G87" s="25"/>
      <c r="H87" s="18">
        <v>2787.0</v>
      </c>
      <c r="I87" s="19">
        <f t="shared" si="3"/>
        <v>0.04049314057</v>
      </c>
      <c r="J87" s="25"/>
      <c r="K87" s="18">
        <v>3471.51</v>
      </c>
      <c r="L87" s="19">
        <f t="shared" si="4"/>
        <v>-0.007470206426</v>
      </c>
      <c r="M87" s="25"/>
      <c r="N87" s="18">
        <v>1117.45</v>
      </c>
      <c r="O87" s="19">
        <f t="shared" si="5"/>
        <v>0.0062839652</v>
      </c>
      <c r="P87" s="25"/>
      <c r="Q87" s="18">
        <v>1450.9</v>
      </c>
      <c r="R87" s="19">
        <f t="shared" si="6"/>
        <v>0.028346153</v>
      </c>
      <c r="S87" s="25"/>
      <c r="T87" s="23">
        <v>929.2</v>
      </c>
      <c r="U87" s="19">
        <f t="shared" si="7"/>
        <v>0.007681168221</v>
      </c>
      <c r="V87" s="25"/>
      <c r="W87" s="18">
        <v>2196.1</v>
      </c>
      <c r="X87" s="19">
        <f t="shared" si="8"/>
        <v>-0.003704255034</v>
      </c>
      <c r="Y87" s="25"/>
      <c r="Z87" s="18">
        <v>1263.75</v>
      </c>
      <c r="AA87" s="19">
        <f t="shared" si="9"/>
        <v>0.01166019936</v>
      </c>
      <c r="AB87" s="25"/>
      <c r="AC87" s="18">
        <v>1014.7</v>
      </c>
      <c r="AD87" s="19">
        <f t="shared" si="10"/>
        <v>0.01920361486</v>
      </c>
      <c r="AE87" s="18"/>
      <c r="AF87" s="18">
        <v>20133.15</v>
      </c>
      <c r="AG87" s="21">
        <f t="shared" si="11"/>
        <v>0.001817063743</v>
      </c>
      <c r="AH87" s="22"/>
    </row>
    <row r="88">
      <c r="A88" s="24">
        <v>45259.0</v>
      </c>
      <c r="B88" s="18">
        <v>1451.42</v>
      </c>
      <c r="C88" s="19">
        <f t="shared" si="1"/>
        <v>0.0116493523</v>
      </c>
      <c r="D88" s="25"/>
      <c r="E88" s="23">
        <v>939.6</v>
      </c>
      <c r="F88" s="19">
        <f t="shared" si="2"/>
        <v>0.01512012077</v>
      </c>
      <c r="G88" s="25"/>
      <c r="H88" s="18">
        <v>2676.4</v>
      </c>
      <c r="I88" s="19">
        <f t="shared" si="3"/>
        <v>0.001738919504</v>
      </c>
      <c r="J88" s="25"/>
      <c r="K88" s="18">
        <v>3497.54</v>
      </c>
      <c r="L88" s="19">
        <f t="shared" si="4"/>
        <v>0.01248345754</v>
      </c>
      <c r="M88" s="25"/>
      <c r="N88" s="18">
        <v>1110.45</v>
      </c>
      <c r="O88" s="19">
        <f t="shared" si="5"/>
        <v>0.003789421235</v>
      </c>
      <c r="P88" s="25"/>
      <c r="Q88" s="18">
        <v>1410.35</v>
      </c>
      <c r="R88" s="19">
        <f t="shared" si="6"/>
        <v>0.01252179107</v>
      </c>
      <c r="S88" s="25"/>
      <c r="T88" s="23">
        <v>922.09</v>
      </c>
      <c r="U88" s="19">
        <f t="shared" si="7"/>
        <v>0.001823609732</v>
      </c>
      <c r="V88" s="25"/>
      <c r="W88" s="18">
        <v>2204.25</v>
      </c>
      <c r="X88" s="19">
        <f t="shared" si="8"/>
        <v>0.01204916337</v>
      </c>
      <c r="Y88" s="25"/>
      <c r="Z88" s="18">
        <v>1249.1</v>
      </c>
      <c r="AA88" s="19">
        <f t="shared" si="9"/>
        <v>0.01248656816</v>
      </c>
      <c r="AB88" s="25"/>
      <c r="AC88" s="18">
        <v>995.4</v>
      </c>
      <c r="AD88" s="19">
        <f t="shared" si="10"/>
        <v>0.01060455325</v>
      </c>
      <c r="AE88" s="18"/>
      <c r="AF88" s="18">
        <v>20096.6</v>
      </c>
      <c r="AG88" s="21">
        <f t="shared" si="11"/>
        <v>0.01034863673</v>
      </c>
      <c r="AH88" s="22"/>
    </row>
    <row r="89">
      <c r="A89" s="24">
        <v>45258.0</v>
      </c>
      <c r="B89" s="18">
        <v>1434.61</v>
      </c>
      <c r="C89" s="19">
        <f t="shared" si="1"/>
        <v>0.003680236001</v>
      </c>
      <c r="D89" s="25"/>
      <c r="E89" s="23">
        <v>925.5</v>
      </c>
      <c r="F89" s="19">
        <f t="shared" si="2"/>
        <v>-0.004205084637</v>
      </c>
      <c r="G89" s="25"/>
      <c r="H89" s="18">
        <v>2671.75</v>
      </c>
      <c r="I89" s="19">
        <f t="shared" si="3"/>
        <v>0.00828726238</v>
      </c>
      <c r="J89" s="25"/>
      <c r="K89" s="18">
        <v>3454.15</v>
      </c>
      <c r="L89" s="19">
        <f t="shared" si="4"/>
        <v>0.003767782846</v>
      </c>
      <c r="M89" s="25"/>
      <c r="N89" s="18">
        <v>1106.25</v>
      </c>
      <c r="O89" s="19">
        <f t="shared" si="5"/>
        <v>0.01067827936</v>
      </c>
      <c r="P89" s="25"/>
      <c r="Q89" s="18">
        <v>1392.8</v>
      </c>
      <c r="R89" s="19">
        <f t="shared" si="6"/>
        <v>-0.01948159729</v>
      </c>
      <c r="S89" s="25"/>
      <c r="T89" s="23">
        <v>920.41</v>
      </c>
      <c r="U89" s="19">
        <f t="shared" si="7"/>
        <v>0.005327013082</v>
      </c>
      <c r="V89" s="25"/>
      <c r="W89" s="18">
        <v>2177.85</v>
      </c>
      <c r="X89" s="19">
        <f t="shared" si="8"/>
        <v>-0.007935006934</v>
      </c>
      <c r="Y89" s="25"/>
      <c r="Z89" s="18">
        <v>1233.6</v>
      </c>
      <c r="AA89" s="19">
        <f t="shared" si="9"/>
        <v>0.04319422616</v>
      </c>
      <c r="AB89" s="25"/>
      <c r="AC89" s="18">
        <v>984.9</v>
      </c>
      <c r="AD89" s="19">
        <f t="shared" si="10"/>
        <v>0.01200188049</v>
      </c>
      <c r="AE89" s="18"/>
      <c r="AF89" s="18">
        <v>19889.7</v>
      </c>
      <c r="AG89" s="21">
        <f t="shared" si="11"/>
        <v>0.004787784695</v>
      </c>
      <c r="AH89" s="22"/>
    </row>
    <row r="90">
      <c r="A90" s="24">
        <v>45254.0</v>
      </c>
      <c r="B90" s="18">
        <v>1429.34</v>
      </c>
      <c r="C90" s="19">
        <f t="shared" si="1"/>
        <v>-0.008214728808</v>
      </c>
      <c r="D90" s="25"/>
      <c r="E90" s="23">
        <v>929.4</v>
      </c>
      <c r="F90" s="19">
        <f t="shared" si="2"/>
        <v>0.006909982148</v>
      </c>
      <c r="G90" s="25"/>
      <c r="H90" s="18">
        <v>2649.7</v>
      </c>
      <c r="I90" s="19">
        <f t="shared" si="3"/>
        <v>-0.002017060866</v>
      </c>
      <c r="J90" s="25"/>
      <c r="K90" s="18">
        <v>3441.16</v>
      </c>
      <c r="L90" s="19">
        <f t="shared" si="4"/>
        <v>-0.01468605975</v>
      </c>
      <c r="M90" s="25"/>
      <c r="N90" s="18">
        <v>1094.5</v>
      </c>
      <c r="O90" s="19">
        <f t="shared" si="5"/>
        <v>-0.01855676693</v>
      </c>
      <c r="P90" s="25"/>
      <c r="Q90" s="18">
        <v>1420.2</v>
      </c>
      <c r="R90" s="19">
        <f t="shared" si="6"/>
        <v>-0.01311597418</v>
      </c>
      <c r="S90" s="25"/>
      <c r="T90" s="23">
        <v>915.52</v>
      </c>
      <c r="U90" s="19">
        <f t="shared" si="7"/>
        <v>-0.006564825136</v>
      </c>
      <c r="V90" s="25"/>
      <c r="W90" s="18">
        <v>2195.2</v>
      </c>
      <c r="X90" s="19">
        <f t="shared" si="8"/>
        <v>-0.004998420004</v>
      </c>
      <c r="Y90" s="25"/>
      <c r="Z90" s="18">
        <v>1181.45</v>
      </c>
      <c r="AA90" s="19">
        <f t="shared" si="9"/>
        <v>-0.01203110591</v>
      </c>
      <c r="AB90" s="25"/>
      <c r="AC90" s="18">
        <v>973.15</v>
      </c>
      <c r="AD90" s="19">
        <f t="shared" si="10"/>
        <v>-0.003590115662</v>
      </c>
      <c r="AE90" s="18"/>
      <c r="AF90" s="18">
        <v>19794.7</v>
      </c>
      <c r="AG90" s="21">
        <f t="shared" si="11"/>
        <v>-0.0003687175993</v>
      </c>
      <c r="AH90" s="22"/>
    </row>
    <row r="91">
      <c r="A91" s="24">
        <v>45253.0</v>
      </c>
      <c r="B91" s="18">
        <v>1441.13</v>
      </c>
      <c r="C91" s="19">
        <f t="shared" si="1"/>
        <v>-0.00588082338</v>
      </c>
      <c r="D91" s="25"/>
      <c r="E91" s="23">
        <v>923.0</v>
      </c>
      <c r="F91" s="19">
        <f t="shared" si="2"/>
        <v>0.0002708925927</v>
      </c>
      <c r="G91" s="25"/>
      <c r="H91" s="18">
        <v>2655.05</v>
      </c>
      <c r="I91" s="19">
        <f t="shared" si="3"/>
        <v>0.01056387848</v>
      </c>
      <c r="J91" s="25"/>
      <c r="K91" s="18">
        <v>3492.07</v>
      </c>
      <c r="L91" s="19">
        <f t="shared" si="4"/>
        <v>-0.006223310607</v>
      </c>
      <c r="M91" s="25"/>
      <c r="N91" s="18">
        <v>1115.0</v>
      </c>
      <c r="O91" s="19">
        <f t="shared" si="5"/>
        <v>-0.00532213515</v>
      </c>
      <c r="P91" s="25"/>
      <c r="Q91" s="18">
        <v>1438.95</v>
      </c>
      <c r="R91" s="19">
        <f t="shared" si="6"/>
        <v>-0.0425176269</v>
      </c>
      <c r="S91" s="25"/>
      <c r="T91" s="23">
        <v>921.55</v>
      </c>
      <c r="U91" s="19">
        <f t="shared" si="7"/>
        <v>0.005113153002</v>
      </c>
      <c r="V91" s="25"/>
      <c r="W91" s="18">
        <v>2206.2</v>
      </c>
      <c r="X91" s="19">
        <f t="shared" si="8"/>
        <v>0.03355462734</v>
      </c>
      <c r="Y91" s="25"/>
      <c r="Z91" s="18">
        <v>1195.75</v>
      </c>
      <c r="AA91" s="19">
        <f t="shared" si="9"/>
        <v>-0.03039271981</v>
      </c>
      <c r="AB91" s="25"/>
      <c r="AC91" s="18">
        <v>976.65</v>
      </c>
      <c r="AD91" s="19">
        <f t="shared" si="10"/>
        <v>0.007090042031</v>
      </c>
      <c r="AE91" s="18"/>
      <c r="AF91" s="18">
        <v>19802.0</v>
      </c>
      <c r="AG91" s="21">
        <f t="shared" si="11"/>
        <v>-0.000497300828</v>
      </c>
      <c r="AH91" s="22"/>
    </row>
    <row r="92">
      <c r="A92" s="24">
        <v>45252.0</v>
      </c>
      <c r="B92" s="18">
        <v>1449.63</v>
      </c>
      <c r="C92" s="19">
        <f t="shared" si="1"/>
        <v>0.01297678048</v>
      </c>
      <c r="D92" s="25"/>
      <c r="E92" s="23">
        <v>922.75</v>
      </c>
      <c r="F92" s="19">
        <f t="shared" si="2"/>
        <v>-0.003623878266</v>
      </c>
      <c r="G92" s="25"/>
      <c r="H92" s="18">
        <v>2627.15</v>
      </c>
      <c r="I92" s="19">
        <f t="shared" si="3"/>
        <v>0.005113636665</v>
      </c>
      <c r="J92" s="25"/>
      <c r="K92" s="18">
        <v>3513.87</v>
      </c>
      <c r="L92" s="19">
        <f t="shared" si="4"/>
        <v>0.005667920446</v>
      </c>
      <c r="M92" s="25"/>
      <c r="N92" s="18">
        <v>1120.95</v>
      </c>
      <c r="O92" s="19">
        <f t="shared" si="5"/>
        <v>0.015372471</v>
      </c>
      <c r="P92" s="25"/>
      <c r="Q92" s="18">
        <v>1501.45</v>
      </c>
      <c r="R92" s="19">
        <f t="shared" si="6"/>
        <v>0.002767821692</v>
      </c>
      <c r="S92" s="25"/>
      <c r="T92" s="23">
        <v>916.85</v>
      </c>
      <c r="U92" s="19">
        <f t="shared" si="7"/>
        <v>0.0005891466273</v>
      </c>
      <c r="V92" s="25"/>
      <c r="W92" s="18">
        <v>2133.4</v>
      </c>
      <c r="X92" s="19">
        <f t="shared" si="8"/>
        <v>0.003898091117</v>
      </c>
      <c r="Y92" s="25"/>
      <c r="Z92" s="18">
        <v>1232.65</v>
      </c>
      <c r="AA92" s="19">
        <f t="shared" si="9"/>
        <v>-0.008321263075</v>
      </c>
      <c r="AB92" s="25"/>
      <c r="AC92" s="18">
        <v>969.75</v>
      </c>
      <c r="AD92" s="19">
        <f t="shared" si="10"/>
        <v>-0.00113367012</v>
      </c>
      <c r="AE92" s="18"/>
      <c r="AF92" s="18">
        <v>19811.85</v>
      </c>
      <c r="AG92" s="21">
        <f t="shared" si="11"/>
        <v>0.001437041307</v>
      </c>
      <c r="AH92" s="22"/>
    </row>
    <row r="93">
      <c r="A93" s="24">
        <v>45251.0</v>
      </c>
      <c r="B93" s="18">
        <v>1430.94</v>
      </c>
      <c r="C93" s="19">
        <f t="shared" si="1"/>
        <v>0.001671627148</v>
      </c>
      <c r="D93" s="25"/>
      <c r="E93" s="23">
        <v>926.1</v>
      </c>
      <c r="F93" s="19">
        <f t="shared" si="2"/>
        <v>0.005033703898</v>
      </c>
      <c r="G93" s="25"/>
      <c r="H93" s="18">
        <v>2613.75</v>
      </c>
      <c r="I93" s="19">
        <f t="shared" si="3"/>
        <v>-0.003437413869</v>
      </c>
      <c r="J93" s="25"/>
      <c r="K93" s="18">
        <v>3494.01</v>
      </c>
      <c r="L93" s="19">
        <f t="shared" si="4"/>
        <v>-0.002675288632</v>
      </c>
      <c r="M93" s="25"/>
      <c r="N93" s="18">
        <v>1103.85</v>
      </c>
      <c r="O93" s="19">
        <f t="shared" si="5"/>
        <v>-0.02044455876</v>
      </c>
      <c r="P93" s="25"/>
      <c r="Q93" s="18">
        <v>1497.3</v>
      </c>
      <c r="R93" s="19">
        <f t="shared" si="6"/>
        <v>-0.009339804985</v>
      </c>
      <c r="S93" s="25"/>
      <c r="T93" s="23">
        <v>916.31</v>
      </c>
      <c r="U93" s="19">
        <f t="shared" si="7"/>
        <v>-0.003388301085</v>
      </c>
      <c r="V93" s="25"/>
      <c r="W93" s="18">
        <v>2125.1</v>
      </c>
      <c r="X93" s="19">
        <f t="shared" si="8"/>
        <v>0.003370220369</v>
      </c>
      <c r="Y93" s="25"/>
      <c r="Z93" s="18">
        <v>1242.95</v>
      </c>
      <c r="AA93" s="19">
        <f t="shared" si="9"/>
        <v>0.01263021283</v>
      </c>
      <c r="AB93" s="25"/>
      <c r="AC93" s="18">
        <v>970.85</v>
      </c>
      <c r="AD93" s="19">
        <f t="shared" si="10"/>
        <v>0.009781420981</v>
      </c>
      <c r="AE93" s="18"/>
      <c r="AF93" s="18">
        <v>19783.4</v>
      </c>
      <c r="AG93" s="21">
        <f t="shared" si="11"/>
        <v>0.004529181396</v>
      </c>
      <c r="AH93" s="22"/>
    </row>
    <row r="94">
      <c r="A94" s="24">
        <v>45250.0</v>
      </c>
      <c r="B94" s="18">
        <v>1428.55</v>
      </c>
      <c r="C94" s="19">
        <f t="shared" si="1"/>
        <v>-0.0006577934766</v>
      </c>
      <c r="D94" s="25"/>
      <c r="E94" s="23">
        <v>921.45</v>
      </c>
      <c r="F94" s="19">
        <f t="shared" si="2"/>
        <v>-0.0004340042384</v>
      </c>
      <c r="G94" s="25"/>
      <c r="H94" s="18">
        <v>2622.75</v>
      </c>
      <c r="I94" s="19">
        <f t="shared" si="3"/>
        <v>0.01783030994</v>
      </c>
      <c r="J94" s="25"/>
      <c r="K94" s="18">
        <v>3503.37</v>
      </c>
      <c r="L94" s="19">
        <f t="shared" si="4"/>
        <v>0.004884360474</v>
      </c>
      <c r="M94" s="25"/>
      <c r="N94" s="18">
        <v>1126.65</v>
      </c>
      <c r="O94" s="19">
        <f t="shared" si="5"/>
        <v>0.0002219213964</v>
      </c>
      <c r="P94" s="25"/>
      <c r="Q94" s="18">
        <v>1511.35</v>
      </c>
      <c r="R94" s="19">
        <f t="shared" si="6"/>
        <v>-0.00330284014</v>
      </c>
      <c r="S94" s="25"/>
      <c r="T94" s="23">
        <v>919.42</v>
      </c>
      <c r="U94" s="19">
        <f t="shared" si="7"/>
        <v>0</v>
      </c>
      <c r="V94" s="25"/>
      <c r="W94" s="18">
        <v>2117.95</v>
      </c>
      <c r="X94" s="19">
        <f t="shared" si="8"/>
        <v>-0.0140419809</v>
      </c>
      <c r="Y94" s="25"/>
      <c r="Z94" s="18">
        <v>1227.35</v>
      </c>
      <c r="AA94" s="19">
        <f t="shared" si="9"/>
        <v>-0.0009365393522</v>
      </c>
      <c r="AB94" s="25"/>
      <c r="AC94" s="18">
        <v>961.4</v>
      </c>
      <c r="AD94" s="19">
        <f t="shared" si="10"/>
        <v>0.01477472258</v>
      </c>
      <c r="AE94" s="18"/>
      <c r="AF94" s="18">
        <v>19694.0</v>
      </c>
      <c r="AG94" s="21">
        <f t="shared" si="11"/>
        <v>-0.001917526675</v>
      </c>
      <c r="AH94" s="22"/>
    </row>
    <row r="95">
      <c r="A95" s="24">
        <v>45247.0</v>
      </c>
      <c r="B95" s="18">
        <v>1429.49</v>
      </c>
      <c r="C95" s="19">
        <f t="shared" si="1"/>
        <v>-0.005100681263</v>
      </c>
      <c r="D95" s="25"/>
      <c r="E95" s="23">
        <v>921.85</v>
      </c>
      <c r="F95" s="19">
        <f t="shared" si="2"/>
        <v>-0.01523295596</v>
      </c>
      <c r="G95" s="25"/>
      <c r="H95" s="18">
        <v>2576.4</v>
      </c>
      <c r="I95" s="19">
        <f t="shared" si="3"/>
        <v>0.01238031083</v>
      </c>
      <c r="J95" s="25"/>
      <c r="K95" s="18">
        <v>3486.3</v>
      </c>
      <c r="L95" s="19">
        <f t="shared" si="4"/>
        <v>0.001314577358</v>
      </c>
      <c r="M95" s="25"/>
      <c r="N95" s="18">
        <v>1126.4</v>
      </c>
      <c r="O95" s="19">
        <f t="shared" si="5"/>
        <v>-0.03395185818</v>
      </c>
      <c r="P95" s="25"/>
      <c r="Q95" s="18">
        <v>1516.35</v>
      </c>
      <c r="R95" s="19">
        <f t="shared" si="6"/>
        <v>0.009142466542</v>
      </c>
      <c r="S95" s="25"/>
      <c r="T95" s="23">
        <v>919.42</v>
      </c>
      <c r="U95" s="19">
        <f t="shared" si="7"/>
        <v>0.01166200354</v>
      </c>
      <c r="V95" s="25"/>
      <c r="W95" s="18">
        <v>2147.9</v>
      </c>
      <c r="X95" s="19">
        <f t="shared" si="8"/>
        <v>-0.0006748502205</v>
      </c>
      <c r="Y95" s="25"/>
      <c r="Z95" s="18">
        <v>1228.5</v>
      </c>
      <c r="AA95" s="19">
        <f t="shared" si="9"/>
        <v>-0.005358025483</v>
      </c>
      <c r="AB95" s="25"/>
      <c r="AC95" s="18">
        <v>947.3</v>
      </c>
      <c r="AD95" s="19">
        <f t="shared" si="10"/>
        <v>-0.002372355279</v>
      </c>
      <c r="AE95" s="18"/>
      <c r="AF95" s="18">
        <v>19731.8</v>
      </c>
      <c r="AG95" s="21">
        <f t="shared" si="11"/>
        <v>-0.001691268094</v>
      </c>
      <c r="AH95" s="22"/>
    </row>
    <row r="96">
      <c r="A96" s="24">
        <v>45246.0</v>
      </c>
      <c r="B96" s="18">
        <v>1436.8</v>
      </c>
      <c r="C96" s="19">
        <f t="shared" si="1"/>
        <v>0.02409076145</v>
      </c>
      <c r="D96" s="25"/>
      <c r="E96" s="23">
        <v>936.0</v>
      </c>
      <c r="F96" s="19">
        <f t="shared" si="2"/>
        <v>-0.005433927387</v>
      </c>
      <c r="G96" s="25"/>
      <c r="H96" s="18">
        <v>2544.7</v>
      </c>
      <c r="I96" s="19">
        <f t="shared" si="3"/>
        <v>-0.003315126078</v>
      </c>
      <c r="J96" s="25"/>
      <c r="K96" s="18">
        <v>3481.72</v>
      </c>
      <c r="L96" s="19">
        <f t="shared" si="4"/>
        <v>0.02710956782</v>
      </c>
      <c r="M96" s="25"/>
      <c r="N96" s="18">
        <v>1165.3</v>
      </c>
      <c r="O96" s="19">
        <f t="shared" si="5"/>
        <v>-0.001243541251</v>
      </c>
      <c r="P96" s="25"/>
      <c r="Q96" s="18">
        <v>1502.55</v>
      </c>
      <c r="R96" s="19">
        <f t="shared" si="6"/>
        <v>-0.007558464627</v>
      </c>
      <c r="S96" s="25"/>
      <c r="T96" s="23">
        <v>908.76</v>
      </c>
      <c r="U96" s="19">
        <f t="shared" si="7"/>
        <v>-0.01032330797</v>
      </c>
      <c r="V96" s="25"/>
      <c r="W96" s="18">
        <v>2149.35</v>
      </c>
      <c r="X96" s="19">
        <f t="shared" si="8"/>
        <v>0.01393807921</v>
      </c>
      <c r="Y96" s="25"/>
      <c r="Z96" s="18">
        <v>1235.1</v>
      </c>
      <c r="AA96" s="19">
        <f t="shared" si="9"/>
        <v>0</v>
      </c>
      <c r="AB96" s="25"/>
      <c r="AC96" s="18">
        <v>949.55</v>
      </c>
      <c r="AD96" s="19">
        <f t="shared" si="10"/>
        <v>-0.0004737964343</v>
      </c>
      <c r="AE96" s="18"/>
      <c r="AF96" s="18">
        <v>19765.2</v>
      </c>
      <c r="AG96" s="21">
        <f t="shared" si="11"/>
        <v>0.004551149888</v>
      </c>
      <c r="AH96" s="22"/>
    </row>
    <row r="97">
      <c r="A97" s="24">
        <v>45245.0</v>
      </c>
      <c r="B97" s="18">
        <v>1402.6</v>
      </c>
      <c r="C97" s="19">
        <f t="shared" si="1"/>
        <v>0.02655071166</v>
      </c>
      <c r="D97" s="25"/>
      <c r="E97" s="23">
        <v>941.1</v>
      </c>
      <c r="F97" s="19">
        <f t="shared" si="2"/>
        <v>0.007091282948</v>
      </c>
      <c r="G97" s="25"/>
      <c r="H97" s="18">
        <v>2553.15</v>
      </c>
      <c r="I97" s="19">
        <f t="shared" si="3"/>
        <v>-0.002308204929</v>
      </c>
      <c r="J97" s="25"/>
      <c r="K97" s="18">
        <v>3388.6</v>
      </c>
      <c r="L97" s="19">
        <f t="shared" si="4"/>
        <v>0.02160032316</v>
      </c>
      <c r="M97" s="25"/>
      <c r="N97" s="18">
        <v>1166.75</v>
      </c>
      <c r="O97" s="19">
        <f t="shared" si="5"/>
        <v>0.01541714297</v>
      </c>
      <c r="P97" s="25"/>
      <c r="Q97" s="18">
        <v>1513.95</v>
      </c>
      <c r="R97" s="19">
        <f t="shared" si="6"/>
        <v>0.009390363486</v>
      </c>
      <c r="S97" s="25"/>
      <c r="T97" s="23">
        <v>918.19</v>
      </c>
      <c r="U97" s="19">
        <f t="shared" si="7"/>
        <v>0.0141379604</v>
      </c>
      <c r="V97" s="25"/>
      <c r="W97" s="18">
        <v>2119.6</v>
      </c>
      <c r="X97" s="19">
        <f t="shared" si="8"/>
        <v>0.002953025451</v>
      </c>
      <c r="Y97" s="25"/>
      <c r="Z97" s="18">
        <v>1235.1</v>
      </c>
      <c r="AA97" s="19">
        <f t="shared" si="9"/>
        <v>0.02533649241</v>
      </c>
      <c r="AB97" s="25"/>
      <c r="AC97" s="18">
        <v>950.0</v>
      </c>
      <c r="AD97" s="19">
        <f t="shared" si="10"/>
        <v>0.01591545531</v>
      </c>
      <c r="AE97" s="18"/>
      <c r="AF97" s="18">
        <v>19675.45</v>
      </c>
      <c r="AG97" s="21">
        <f t="shared" si="11"/>
        <v>0.01185627018</v>
      </c>
      <c r="AH97" s="22"/>
    </row>
    <row r="98">
      <c r="A98" s="24">
        <v>45243.0</v>
      </c>
      <c r="B98" s="18">
        <v>1365.85</v>
      </c>
      <c r="C98" s="19">
        <f t="shared" si="1"/>
        <v>-0.01623099847</v>
      </c>
      <c r="D98" s="25"/>
      <c r="E98" s="23">
        <v>934.45</v>
      </c>
      <c r="F98" s="19">
        <f t="shared" si="2"/>
        <v>-0.008418634546</v>
      </c>
      <c r="G98" s="25"/>
      <c r="H98" s="18">
        <v>2559.05</v>
      </c>
      <c r="I98" s="19">
        <f t="shared" si="3"/>
        <v>0.02564801306</v>
      </c>
      <c r="J98" s="25"/>
      <c r="K98" s="18">
        <v>3316.19</v>
      </c>
      <c r="L98" s="19">
        <f t="shared" si="4"/>
        <v>-0.01279700584</v>
      </c>
      <c r="M98" s="25"/>
      <c r="N98" s="18">
        <v>1148.9</v>
      </c>
      <c r="O98" s="19">
        <f t="shared" si="5"/>
        <v>-0.001391667616</v>
      </c>
      <c r="P98" s="25"/>
      <c r="Q98" s="18">
        <v>1499.8</v>
      </c>
      <c r="R98" s="19">
        <f t="shared" si="6"/>
        <v>0.00003333833409</v>
      </c>
      <c r="S98" s="25"/>
      <c r="T98" s="23">
        <v>905.3</v>
      </c>
      <c r="U98" s="19">
        <f t="shared" si="7"/>
        <v>-0.009564190973</v>
      </c>
      <c r="V98" s="25"/>
      <c r="W98" s="18">
        <v>2113.35</v>
      </c>
      <c r="X98" s="19">
        <f t="shared" si="8"/>
        <v>-0.001276777021</v>
      </c>
      <c r="Y98" s="25"/>
      <c r="Z98" s="18">
        <v>1204.2</v>
      </c>
      <c r="AA98" s="19">
        <f t="shared" si="9"/>
        <v>0.01835375216</v>
      </c>
      <c r="AB98" s="25"/>
      <c r="AC98" s="18">
        <v>935.0</v>
      </c>
      <c r="AD98" s="19">
        <f t="shared" si="10"/>
        <v>-0.003203419718</v>
      </c>
      <c r="AE98" s="18"/>
      <c r="AF98" s="18">
        <v>19443.55</v>
      </c>
      <c r="AG98" s="21">
        <f t="shared" si="11"/>
        <v>-0.004208468814</v>
      </c>
      <c r="AH98" s="22"/>
    </row>
    <row r="99">
      <c r="A99" s="24">
        <v>45242.0</v>
      </c>
      <c r="B99" s="18">
        <v>1388.2</v>
      </c>
      <c r="C99" s="19">
        <f t="shared" si="1"/>
        <v>0.0196559733</v>
      </c>
      <c r="D99" s="25"/>
      <c r="E99" s="23">
        <v>942.35</v>
      </c>
      <c r="F99" s="19">
        <f t="shared" si="2"/>
        <v>0.003987352102</v>
      </c>
      <c r="G99" s="25"/>
      <c r="H99" s="18">
        <v>2494.25</v>
      </c>
      <c r="I99" s="19">
        <f t="shared" si="3"/>
        <v>0.00196645059</v>
      </c>
      <c r="J99" s="25"/>
      <c r="K99" s="18">
        <v>3358.9</v>
      </c>
      <c r="L99" s="19">
        <f t="shared" si="4"/>
        <v>0.01222723703</v>
      </c>
      <c r="M99" s="25"/>
      <c r="N99" s="18">
        <v>1150.5</v>
      </c>
      <c r="O99" s="19">
        <f t="shared" si="5"/>
        <v>0.00195758627</v>
      </c>
      <c r="P99" s="25"/>
      <c r="Q99" s="18">
        <v>1499.75</v>
      </c>
      <c r="R99" s="19">
        <f t="shared" si="6"/>
        <v>-0.001798681452</v>
      </c>
      <c r="S99" s="25"/>
      <c r="T99" s="23">
        <v>914.0</v>
      </c>
      <c r="U99" s="19">
        <f t="shared" si="7"/>
        <v>0.0137816215</v>
      </c>
      <c r="V99" s="25"/>
      <c r="W99" s="18">
        <v>2116.05</v>
      </c>
      <c r="X99" s="19">
        <f t="shared" si="8"/>
        <v>0.001915777362</v>
      </c>
      <c r="Y99" s="25"/>
      <c r="Z99" s="18">
        <v>1182.3</v>
      </c>
      <c r="AA99" s="19">
        <f t="shared" si="9"/>
        <v>0.009304764092</v>
      </c>
      <c r="AB99" s="25"/>
      <c r="AC99" s="18">
        <v>938.0</v>
      </c>
      <c r="AD99" s="19">
        <f t="shared" si="10"/>
        <v>0.002668803292</v>
      </c>
      <c r="AE99" s="18"/>
      <c r="AF99" s="18">
        <v>19525.55</v>
      </c>
      <c r="AG99" s="21">
        <f t="shared" si="11"/>
        <v>0.005144950234</v>
      </c>
      <c r="AH99" s="22"/>
    </row>
    <row r="100">
      <c r="A100" s="24">
        <v>45240.0</v>
      </c>
      <c r="B100" s="18">
        <v>1361.18</v>
      </c>
      <c r="C100" s="19">
        <f t="shared" si="1"/>
        <v>-0.004339737337</v>
      </c>
      <c r="D100" s="25"/>
      <c r="E100" s="23">
        <v>938.6</v>
      </c>
      <c r="F100" s="19">
        <f t="shared" si="2"/>
        <v>0.001332658317</v>
      </c>
      <c r="G100" s="25"/>
      <c r="H100" s="18">
        <v>2489.35</v>
      </c>
      <c r="I100" s="19">
        <f t="shared" si="3"/>
        <v>0.004549671656</v>
      </c>
      <c r="J100" s="25"/>
      <c r="K100" s="18">
        <v>3318.08</v>
      </c>
      <c r="L100" s="19">
        <f t="shared" si="4"/>
        <v>-0.004189423113</v>
      </c>
      <c r="M100" s="25"/>
      <c r="N100" s="18">
        <v>1148.25</v>
      </c>
      <c r="O100" s="19">
        <f t="shared" si="5"/>
        <v>-0.003303919886</v>
      </c>
      <c r="P100" s="25"/>
      <c r="Q100" s="18">
        <v>1502.45</v>
      </c>
      <c r="R100" s="19">
        <f t="shared" si="6"/>
        <v>-0.0005655826484</v>
      </c>
      <c r="S100" s="25"/>
      <c r="T100" s="23">
        <v>901.49</v>
      </c>
      <c r="U100" s="19">
        <f t="shared" si="7"/>
        <v>0.01084069816</v>
      </c>
      <c r="V100" s="25"/>
      <c r="W100" s="18">
        <v>2112.0</v>
      </c>
      <c r="X100" s="19">
        <f t="shared" si="8"/>
        <v>0.01699974087</v>
      </c>
      <c r="Y100" s="25"/>
      <c r="Z100" s="18">
        <v>1171.35</v>
      </c>
      <c r="AA100" s="19">
        <f t="shared" si="9"/>
        <v>0.001751650631</v>
      </c>
      <c r="AB100" s="25"/>
      <c r="AC100" s="18">
        <v>935.5</v>
      </c>
      <c r="AD100" s="19">
        <f t="shared" si="10"/>
        <v>0.003372865044</v>
      </c>
      <c r="AE100" s="18"/>
      <c r="AF100" s="18">
        <v>19425.35</v>
      </c>
      <c r="AG100" s="21">
        <f t="shared" si="11"/>
        <v>0.001548145433</v>
      </c>
      <c r="AH100" s="22"/>
    </row>
    <row r="101">
      <c r="A101" s="17">
        <v>45239.0</v>
      </c>
      <c r="B101" s="18">
        <v>1367.1</v>
      </c>
      <c r="C101" s="19">
        <f t="shared" si="1"/>
        <v>-0.01170794743</v>
      </c>
      <c r="D101" s="20"/>
      <c r="E101" s="23">
        <v>937.35</v>
      </c>
      <c r="F101" s="19">
        <f t="shared" si="2"/>
        <v>0.001708398259</v>
      </c>
      <c r="G101" s="20"/>
      <c r="H101" s="18">
        <v>2478.05</v>
      </c>
      <c r="I101" s="19">
        <f t="shared" si="3"/>
        <v>0.01022134677</v>
      </c>
      <c r="J101" s="20"/>
      <c r="K101" s="18">
        <v>3332.01</v>
      </c>
      <c r="L101" s="19">
        <f t="shared" si="4"/>
        <v>-0.01013451573</v>
      </c>
      <c r="M101" s="20"/>
      <c r="N101" s="18">
        <v>1152.05</v>
      </c>
      <c r="O101" s="19">
        <f t="shared" si="5"/>
        <v>0.007755354312</v>
      </c>
      <c r="P101" s="20"/>
      <c r="Q101" s="18">
        <v>1503.3</v>
      </c>
      <c r="R101" s="19">
        <f t="shared" si="6"/>
        <v>0.02772054077</v>
      </c>
      <c r="S101" s="20"/>
      <c r="T101" s="23">
        <v>891.77</v>
      </c>
      <c r="U101" s="19">
        <f t="shared" si="7"/>
        <v>-0.01478193899</v>
      </c>
      <c r="V101" s="20"/>
      <c r="W101" s="18">
        <v>2076.4</v>
      </c>
      <c r="X101" s="19">
        <f t="shared" si="8"/>
        <v>-0.03077749626</v>
      </c>
      <c r="Y101" s="20"/>
      <c r="Z101" s="18">
        <v>1169.3</v>
      </c>
      <c r="AA101" s="19">
        <f t="shared" si="9"/>
        <v>0.006176565917</v>
      </c>
      <c r="AB101" s="20"/>
      <c r="AC101" s="18">
        <v>932.35</v>
      </c>
      <c r="AD101" s="19">
        <f t="shared" si="10"/>
        <v>-0.004708157004</v>
      </c>
      <c r="AE101" s="18"/>
      <c r="AF101" s="18">
        <v>19395.3</v>
      </c>
      <c r="AG101" s="21">
        <f t="shared" si="11"/>
        <v>-0.002482055303</v>
      </c>
      <c r="AH101" s="22"/>
    </row>
    <row r="102">
      <c r="A102" s="17">
        <v>45238.0</v>
      </c>
      <c r="B102" s="18">
        <v>1383.2</v>
      </c>
      <c r="C102" s="19">
        <f t="shared" si="1"/>
        <v>-0.009519324447</v>
      </c>
      <c r="D102" s="20"/>
      <c r="E102" s="23">
        <v>935.75</v>
      </c>
      <c r="F102" s="19">
        <f t="shared" si="2"/>
        <v>-0.01311163514</v>
      </c>
      <c r="G102" s="20"/>
      <c r="H102" s="18">
        <v>2452.85</v>
      </c>
      <c r="I102" s="19">
        <f t="shared" si="3"/>
        <v>0.01183154559</v>
      </c>
      <c r="J102" s="20"/>
      <c r="K102" s="18">
        <v>3365.95</v>
      </c>
      <c r="L102" s="19">
        <f t="shared" si="4"/>
        <v>0.003285296801</v>
      </c>
      <c r="M102" s="20"/>
      <c r="N102" s="18">
        <v>1143.15</v>
      </c>
      <c r="O102" s="19">
        <f t="shared" si="5"/>
        <v>0.0006562971949</v>
      </c>
      <c r="P102" s="20"/>
      <c r="Q102" s="18">
        <v>1462.2</v>
      </c>
      <c r="R102" s="19">
        <f t="shared" si="6"/>
        <v>0.006483838904</v>
      </c>
      <c r="S102" s="20"/>
      <c r="T102" s="23">
        <v>905.05</v>
      </c>
      <c r="U102" s="19">
        <f t="shared" si="7"/>
        <v>-0.006256284932</v>
      </c>
      <c r="V102" s="20"/>
      <c r="W102" s="18">
        <v>2141.3</v>
      </c>
      <c r="X102" s="19">
        <f t="shared" si="8"/>
        <v>0.01964245706</v>
      </c>
      <c r="Y102" s="20"/>
      <c r="Z102" s="18">
        <v>1162.1</v>
      </c>
      <c r="AA102" s="19">
        <f t="shared" si="9"/>
        <v>0.02179152407</v>
      </c>
      <c r="AB102" s="20"/>
      <c r="AC102" s="18">
        <v>936.75</v>
      </c>
      <c r="AD102" s="19">
        <f t="shared" si="10"/>
        <v>-0.0004269171312</v>
      </c>
      <c r="AE102" s="18"/>
      <c r="AF102" s="18">
        <v>19443.5</v>
      </c>
      <c r="AG102" s="21">
        <f t="shared" si="11"/>
        <v>0.001894456708</v>
      </c>
      <c r="AH102" s="22"/>
    </row>
    <row r="103">
      <c r="A103" s="17">
        <v>45237.0</v>
      </c>
      <c r="B103" s="18">
        <v>1396.43</v>
      </c>
      <c r="C103" s="19">
        <f t="shared" si="1"/>
        <v>0.0007092021058</v>
      </c>
      <c r="D103" s="20"/>
      <c r="E103" s="23">
        <v>948.1</v>
      </c>
      <c r="F103" s="19">
        <f t="shared" si="2"/>
        <v>0.002798977297</v>
      </c>
      <c r="G103" s="20"/>
      <c r="H103" s="18">
        <v>2424.0</v>
      </c>
      <c r="I103" s="19">
        <f t="shared" si="3"/>
        <v>0.08198353375</v>
      </c>
      <c r="J103" s="20"/>
      <c r="K103" s="18">
        <v>3354.91</v>
      </c>
      <c r="L103" s="19">
        <f t="shared" si="4"/>
        <v>-0.002901973442</v>
      </c>
      <c r="M103" s="20"/>
      <c r="N103" s="18">
        <v>1142.4</v>
      </c>
      <c r="O103" s="19">
        <f t="shared" si="5"/>
        <v>-0.008672022971</v>
      </c>
      <c r="P103" s="20"/>
      <c r="Q103" s="18">
        <v>1452.75</v>
      </c>
      <c r="R103" s="19">
        <f t="shared" si="6"/>
        <v>0.02731866995</v>
      </c>
      <c r="S103" s="20"/>
      <c r="T103" s="23">
        <v>910.73</v>
      </c>
      <c r="U103" s="19">
        <f t="shared" si="7"/>
        <v>0.003696170535</v>
      </c>
      <c r="V103" s="20"/>
      <c r="W103" s="18">
        <v>2099.65</v>
      </c>
      <c r="X103" s="19">
        <f t="shared" si="8"/>
        <v>-0.01826383943</v>
      </c>
      <c r="Y103" s="20"/>
      <c r="Z103" s="18">
        <v>1137.05</v>
      </c>
      <c r="AA103" s="19">
        <f t="shared" si="9"/>
        <v>0.0371806689</v>
      </c>
      <c r="AB103" s="20"/>
      <c r="AC103" s="18">
        <v>937.15</v>
      </c>
      <c r="AD103" s="19">
        <f t="shared" si="10"/>
        <v>-0.002185094269</v>
      </c>
      <c r="AE103" s="18"/>
      <c r="AF103" s="18">
        <v>19406.7</v>
      </c>
      <c r="AG103" s="21">
        <f t="shared" si="11"/>
        <v>-0.0002601855576</v>
      </c>
      <c r="AH103" s="22"/>
    </row>
    <row r="104">
      <c r="A104" s="17">
        <v>45236.0</v>
      </c>
      <c r="B104" s="18">
        <v>1395.44</v>
      </c>
      <c r="C104" s="19">
        <f t="shared" si="1"/>
        <v>0.01020641191</v>
      </c>
      <c r="D104" s="20"/>
      <c r="E104" s="23">
        <v>945.45</v>
      </c>
      <c r="F104" s="19">
        <f t="shared" si="2"/>
        <v>0.01239872209</v>
      </c>
      <c r="G104" s="20"/>
      <c r="H104" s="18">
        <v>2233.2</v>
      </c>
      <c r="I104" s="19">
        <f t="shared" si="3"/>
        <v>0.01657035002</v>
      </c>
      <c r="J104" s="20"/>
      <c r="K104" s="18">
        <v>3364.66</v>
      </c>
      <c r="L104" s="19">
        <f t="shared" si="4"/>
        <v>0.008719315074</v>
      </c>
      <c r="M104" s="20"/>
      <c r="N104" s="18">
        <v>1152.35</v>
      </c>
      <c r="O104" s="19">
        <f t="shared" si="5"/>
        <v>0.01578761499</v>
      </c>
      <c r="P104" s="20"/>
      <c r="Q104" s="18">
        <v>1413.6</v>
      </c>
      <c r="R104" s="19">
        <f t="shared" si="6"/>
        <v>0.00774069128</v>
      </c>
      <c r="S104" s="20"/>
      <c r="T104" s="23">
        <v>907.37</v>
      </c>
      <c r="U104" s="19">
        <f t="shared" si="7"/>
        <v>0.005403775892</v>
      </c>
      <c r="V104" s="20"/>
      <c r="W104" s="18">
        <v>2138.35</v>
      </c>
      <c r="X104" s="19">
        <f t="shared" si="8"/>
        <v>0.05609576196</v>
      </c>
      <c r="Y104" s="20"/>
      <c r="Z104" s="18">
        <v>1095.55</v>
      </c>
      <c r="AA104" s="19">
        <f t="shared" si="9"/>
        <v>0.02168381692</v>
      </c>
      <c r="AB104" s="20"/>
      <c r="AC104" s="18">
        <v>939.2</v>
      </c>
      <c r="AD104" s="19">
        <f t="shared" si="10"/>
        <v>0.009037736321</v>
      </c>
      <c r="AE104" s="18"/>
      <c r="AF104" s="18">
        <v>19411.75</v>
      </c>
      <c r="AG104" s="21">
        <f t="shared" si="11"/>
        <v>0.009375792466</v>
      </c>
      <c r="AH104" s="22"/>
    </row>
    <row r="105">
      <c r="A105" s="17">
        <v>45233.0</v>
      </c>
      <c r="B105" s="18">
        <v>1381.27</v>
      </c>
      <c r="C105" s="19">
        <f t="shared" si="1"/>
        <v>0.01370413685</v>
      </c>
      <c r="D105" s="20"/>
      <c r="E105" s="23">
        <v>933.8</v>
      </c>
      <c r="F105" s="19">
        <f t="shared" si="2"/>
        <v>0.0149429618</v>
      </c>
      <c r="G105" s="20"/>
      <c r="H105" s="18">
        <v>2196.5</v>
      </c>
      <c r="I105" s="19">
        <f t="shared" si="3"/>
        <v>0.003032136102</v>
      </c>
      <c r="J105" s="20"/>
      <c r="K105" s="18">
        <v>3335.45</v>
      </c>
      <c r="L105" s="19">
        <f t="shared" si="4"/>
        <v>-0.002739502166</v>
      </c>
      <c r="M105" s="20"/>
      <c r="N105" s="18">
        <v>1134.3</v>
      </c>
      <c r="O105" s="19">
        <f t="shared" si="5"/>
        <v>-0.03733536258</v>
      </c>
      <c r="P105" s="20"/>
      <c r="Q105" s="18">
        <v>1402.7</v>
      </c>
      <c r="R105" s="19">
        <f t="shared" si="6"/>
        <v>0.001783867183</v>
      </c>
      <c r="S105" s="20"/>
      <c r="T105" s="23">
        <v>902.48</v>
      </c>
      <c r="U105" s="19">
        <f t="shared" si="7"/>
        <v>0.002685101528</v>
      </c>
      <c r="V105" s="20"/>
      <c r="W105" s="18">
        <v>2021.7</v>
      </c>
      <c r="X105" s="19">
        <f t="shared" si="8"/>
        <v>0.01064157233</v>
      </c>
      <c r="Y105" s="20"/>
      <c r="Z105" s="18">
        <v>1072.05</v>
      </c>
      <c r="AA105" s="19">
        <f t="shared" si="9"/>
        <v>-0.01889594464</v>
      </c>
      <c r="AB105" s="20"/>
      <c r="AC105" s="18">
        <v>930.75</v>
      </c>
      <c r="AD105" s="19">
        <f t="shared" si="10"/>
        <v>0.007440991952</v>
      </c>
      <c r="AE105" s="18"/>
      <c r="AF105" s="18">
        <v>19230.6</v>
      </c>
      <c r="AG105" s="21">
        <f t="shared" si="11"/>
        <v>0.005075101115</v>
      </c>
      <c r="AH105" s="22"/>
    </row>
    <row r="106">
      <c r="A106" s="17">
        <v>45232.0</v>
      </c>
      <c r="B106" s="18">
        <v>1362.47</v>
      </c>
      <c r="C106" s="19">
        <f t="shared" si="1"/>
        <v>0.01174603672</v>
      </c>
      <c r="D106" s="20"/>
      <c r="E106" s="23">
        <v>919.95</v>
      </c>
      <c r="F106" s="19">
        <f t="shared" si="2"/>
        <v>0.006434046187</v>
      </c>
      <c r="G106" s="20"/>
      <c r="H106" s="18">
        <v>2189.85</v>
      </c>
      <c r="I106" s="19">
        <f t="shared" si="3"/>
        <v>-0.003555559301</v>
      </c>
      <c r="J106" s="20"/>
      <c r="K106" s="18">
        <v>3344.6</v>
      </c>
      <c r="L106" s="19">
        <f t="shared" si="4"/>
        <v>0.008802004007</v>
      </c>
      <c r="M106" s="20"/>
      <c r="N106" s="18">
        <v>1177.45</v>
      </c>
      <c r="O106" s="19">
        <f t="shared" si="5"/>
        <v>0.0244590843</v>
      </c>
      <c r="P106" s="20"/>
      <c r="Q106" s="18">
        <v>1400.2</v>
      </c>
      <c r="R106" s="19">
        <f t="shared" si="6"/>
        <v>0.00003570982199</v>
      </c>
      <c r="S106" s="20"/>
      <c r="T106" s="23">
        <v>900.06</v>
      </c>
      <c r="U106" s="19">
        <f t="shared" si="7"/>
        <v>0.008928032877</v>
      </c>
      <c r="V106" s="20"/>
      <c r="W106" s="18">
        <v>2000.3</v>
      </c>
      <c r="X106" s="19">
        <f t="shared" si="8"/>
        <v>0.02032718619</v>
      </c>
      <c r="Y106" s="20"/>
      <c r="Z106" s="18">
        <v>1092.5</v>
      </c>
      <c r="AA106" s="19">
        <f t="shared" si="9"/>
        <v>0.01178542322</v>
      </c>
      <c r="AB106" s="20"/>
      <c r="AC106" s="18">
        <v>923.85</v>
      </c>
      <c r="AD106" s="19">
        <f t="shared" si="10"/>
        <v>0.01132108102</v>
      </c>
      <c r="AE106" s="18"/>
      <c r="AF106" s="18">
        <v>19133.25</v>
      </c>
      <c r="AG106" s="21">
        <f t="shared" si="11"/>
        <v>0.007559895825</v>
      </c>
      <c r="AH106" s="22"/>
    </row>
    <row r="107">
      <c r="A107" s="17">
        <v>45231.0</v>
      </c>
      <c r="B107" s="18">
        <v>1346.56</v>
      </c>
      <c r="C107" s="19">
        <f t="shared" si="1"/>
        <v>-0.0104681282</v>
      </c>
      <c r="D107" s="20"/>
      <c r="E107" s="23">
        <v>914.05</v>
      </c>
      <c r="F107" s="19">
        <f t="shared" si="2"/>
        <v>-0.001421231244</v>
      </c>
      <c r="G107" s="20"/>
      <c r="H107" s="18">
        <v>2197.65</v>
      </c>
      <c r="I107" s="19">
        <f t="shared" si="3"/>
        <v>0.01973710491</v>
      </c>
      <c r="J107" s="20"/>
      <c r="K107" s="18">
        <v>3315.29</v>
      </c>
      <c r="L107" s="19">
        <f t="shared" si="4"/>
        <v>-0.01137299505</v>
      </c>
      <c r="M107" s="20"/>
      <c r="N107" s="18">
        <v>1149.0</v>
      </c>
      <c r="O107" s="19">
        <f t="shared" si="5"/>
        <v>0.01023496666</v>
      </c>
      <c r="P107" s="20"/>
      <c r="Q107" s="18">
        <v>1400.15</v>
      </c>
      <c r="R107" s="19">
        <f t="shared" si="6"/>
        <v>0.001357919019</v>
      </c>
      <c r="S107" s="20"/>
      <c r="T107" s="23">
        <v>892.06</v>
      </c>
      <c r="U107" s="19">
        <f t="shared" si="7"/>
        <v>0.002930100721</v>
      </c>
      <c r="V107" s="20"/>
      <c r="W107" s="18">
        <v>1960.05</v>
      </c>
      <c r="X107" s="19">
        <f t="shared" si="8"/>
        <v>-0.01353015472</v>
      </c>
      <c r="Y107" s="20"/>
      <c r="Z107" s="18">
        <v>1079.7</v>
      </c>
      <c r="AA107" s="19">
        <f t="shared" si="9"/>
        <v>-0.002867053987</v>
      </c>
      <c r="AB107" s="20"/>
      <c r="AC107" s="18">
        <v>913.45</v>
      </c>
      <c r="AD107" s="19">
        <f t="shared" si="10"/>
        <v>-0.001039472698</v>
      </c>
      <c r="AE107" s="18"/>
      <c r="AF107" s="18">
        <v>18989.15</v>
      </c>
      <c r="AG107" s="21">
        <f t="shared" si="11"/>
        <v>-0.004751938018</v>
      </c>
      <c r="AH107" s="22"/>
    </row>
    <row r="108">
      <c r="A108" s="24">
        <v>45230.0</v>
      </c>
      <c r="B108" s="18">
        <v>1360.73</v>
      </c>
      <c r="C108" s="19">
        <f t="shared" si="1"/>
        <v>-0.006300248673</v>
      </c>
      <c r="D108" s="25"/>
      <c r="E108" s="23">
        <v>915.35</v>
      </c>
      <c r="F108" s="19">
        <f t="shared" si="2"/>
        <v>-0.01037911776</v>
      </c>
      <c r="G108" s="25"/>
      <c r="H108" s="18">
        <v>2154.7</v>
      </c>
      <c r="I108" s="19">
        <f t="shared" si="3"/>
        <v>0.01635334553</v>
      </c>
      <c r="J108" s="25"/>
      <c r="K108" s="18">
        <v>3353.21</v>
      </c>
      <c r="L108" s="19">
        <f t="shared" si="4"/>
        <v>-0.002906416109</v>
      </c>
      <c r="M108" s="25"/>
      <c r="N108" s="18">
        <v>1137.3</v>
      </c>
      <c r="O108" s="19">
        <f t="shared" si="5"/>
        <v>-0.01600592403</v>
      </c>
      <c r="P108" s="25"/>
      <c r="Q108" s="18">
        <v>1398.25</v>
      </c>
      <c r="R108" s="19">
        <f t="shared" si="6"/>
        <v>0.004551734468</v>
      </c>
      <c r="S108" s="25"/>
      <c r="T108" s="23">
        <v>889.45</v>
      </c>
      <c r="U108" s="19">
        <f t="shared" si="7"/>
        <v>0.007753857914</v>
      </c>
      <c r="V108" s="25"/>
      <c r="W108" s="18">
        <v>1986.75</v>
      </c>
      <c r="X108" s="19">
        <f t="shared" si="8"/>
        <v>-0.00211177392</v>
      </c>
      <c r="Y108" s="25"/>
      <c r="Z108" s="18">
        <v>1082.8</v>
      </c>
      <c r="AA108" s="19">
        <f t="shared" si="9"/>
        <v>-0.01056461068</v>
      </c>
      <c r="AB108" s="25"/>
      <c r="AC108" s="18">
        <v>914.4</v>
      </c>
      <c r="AD108" s="19">
        <f t="shared" si="10"/>
        <v>-0.01287606413</v>
      </c>
      <c r="AE108" s="18"/>
      <c r="AF108" s="18">
        <v>19079.6</v>
      </c>
      <c r="AG108" s="21">
        <f t="shared" si="11"/>
        <v>-0.003207705423</v>
      </c>
      <c r="AH108" s="22"/>
    </row>
    <row r="109">
      <c r="A109" s="24">
        <v>45229.0</v>
      </c>
      <c r="B109" s="18">
        <v>1369.33</v>
      </c>
      <c r="C109" s="19">
        <f t="shared" si="1"/>
        <v>-0.002392467789</v>
      </c>
      <c r="D109" s="25"/>
      <c r="E109" s="23">
        <v>924.9</v>
      </c>
      <c r="F109" s="19">
        <f t="shared" si="2"/>
        <v>0.01322360302</v>
      </c>
      <c r="G109" s="25"/>
      <c r="H109" s="18">
        <v>2119.75</v>
      </c>
      <c r="I109" s="19">
        <f t="shared" si="3"/>
        <v>-0.001108007233</v>
      </c>
      <c r="J109" s="25"/>
      <c r="K109" s="18">
        <v>3362.97</v>
      </c>
      <c r="L109" s="19">
        <f t="shared" si="4"/>
        <v>0.008201918944</v>
      </c>
      <c r="M109" s="25"/>
      <c r="N109" s="18">
        <v>1155.65</v>
      </c>
      <c r="O109" s="19">
        <f t="shared" si="5"/>
        <v>-0.01067273547</v>
      </c>
      <c r="P109" s="25"/>
      <c r="Q109" s="18">
        <v>1391.9</v>
      </c>
      <c r="R109" s="19">
        <f t="shared" si="6"/>
        <v>0.0223765239</v>
      </c>
      <c r="S109" s="25"/>
      <c r="T109" s="23">
        <v>882.58</v>
      </c>
      <c r="U109" s="19">
        <f t="shared" si="7"/>
        <v>0.00274572713</v>
      </c>
      <c r="V109" s="25"/>
      <c r="W109" s="18">
        <v>1990.95</v>
      </c>
      <c r="X109" s="19">
        <f t="shared" si="8"/>
        <v>0.001482803524</v>
      </c>
      <c r="Y109" s="25"/>
      <c r="Z109" s="18">
        <v>1094.3</v>
      </c>
      <c r="AA109" s="19">
        <f t="shared" si="9"/>
        <v>-0.0038307234</v>
      </c>
      <c r="AB109" s="25"/>
      <c r="AC109" s="18">
        <v>926.25</v>
      </c>
      <c r="AD109" s="19">
        <f t="shared" si="10"/>
        <v>0.01265736539</v>
      </c>
      <c r="AE109" s="18"/>
      <c r="AF109" s="18">
        <v>19140.9</v>
      </c>
      <c r="AG109" s="21">
        <f t="shared" si="11"/>
        <v>0.004904672666</v>
      </c>
      <c r="AH109" s="22"/>
    </row>
    <row r="110">
      <c r="A110" s="24">
        <v>45226.0</v>
      </c>
      <c r="B110" s="18">
        <v>1372.61</v>
      </c>
      <c r="C110" s="19">
        <f t="shared" si="1"/>
        <v>0.01525480684</v>
      </c>
      <c r="D110" s="25"/>
      <c r="E110" s="23">
        <v>912.75</v>
      </c>
      <c r="F110" s="19">
        <f t="shared" si="2"/>
        <v>0.004502039008</v>
      </c>
      <c r="G110" s="25"/>
      <c r="H110" s="18">
        <v>2122.1</v>
      </c>
      <c r="I110" s="19">
        <f t="shared" si="3"/>
        <v>0.04382864622</v>
      </c>
      <c r="J110" s="25"/>
      <c r="K110" s="18">
        <v>3335.5</v>
      </c>
      <c r="L110" s="19">
        <f t="shared" si="4"/>
        <v>0.004248255564</v>
      </c>
      <c r="M110" s="25"/>
      <c r="N110" s="18">
        <v>1168.05</v>
      </c>
      <c r="O110" s="19">
        <f t="shared" si="5"/>
        <v>0.02914366647</v>
      </c>
      <c r="P110" s="25"/>
      <c r="Q110" s="18">
        <v>1361.1</v>
      </c>
      <c r="R110" s="19">
        <f t="shared" si="6"/>
        <v>0.03876236549</v>
      </c>
      <c r="S110" s="25"/>
      <c r="T110" s="23">
        <v>880.16</v>
      </c>
      <c r="U110" s="19">
        <f t="shared" si="7"/>
        <v>0.01213937294</v>
      </c>
      <c r="V110" s="25"/>
      <c r="W110" s="18">
        <v>1988.0</v>
      </c>
      <c r="X110" s="19">
        <f t="shared" si="8"/>
        <v>0.01929973566</v>
      </c>
      <c r="Y110" s="25"/>
      <c r="Z110" s="18">
        <v>1098.5</v>
      </c>
      <c r="AA110" s="19">
        <f t="shared" si="9"/>
        <v>0.01559664643</v>
      </c>
      <c r="AB110" s="25"/>
      <c r="AC110" s="18">
        <v>914.6</v>
      </c>
      <c r="AD110" s="19">
        <f t="shared" si="10"/>
        <v>0.0099995339</v>
      </c>
      <c r="AE110" s="18"/>
      <c r="AF110" s="18">
        <v>19047.25</v>
      </c>
      <c r="AG110" s="21">
        <f t="shared" si="11"/>
        <v>0.01002527886</v>
      </c>
      <c r="AH110" s="22"/>
    </row>
    <row r="111">
      <c r="A111" s="24">
        <v>45225.0</v>
      </c>
      <c r="B111" s="18">
        <v>1351.83</v>
      </c>
      <c r="C111" s="19">
        <f t="shared" si="1"/>
        <v>-0.007766600089</v>
      </c>
      <c r="D111" s="25"/>
      <c r="E111" s="23">
        <v>908.65</v>
      </c>
      <c r="F111" s="19">
        <f t="shared" si="2"/>
        <v>-0.008165547494</v>
      </c>
      <c r="G111" s="25"/>
      <c r="H111" s="18">
        <v>2031.1</v>
      </c>
      <c r="I111" s="19">
        <f t="shared" si="3"/>
        <v>0.01881104581</v>
      </c>
      <c r="J111" s="25"/>
      <c r="K111" s="18">
        <v>3321.36</v>
      </c>
      <c r="L111" s="19">
        <f t="shared" si="4"/>
        <v>-0.01586393735</v>
      </c>
      <c r="M111" s="25"/>
      <c r="N111" s="18">
        <v>1134.5</v>
      </c>
      <c r="O111" s="19">
        <f t="shared" si="5"/>
        <v>-0.01100140394</v>
      </c>
      <c r="P111" s="25"/>
      <c r="Q111" s="18">
        <v>1309.35</v>
      </c>
      <c r="R111" s="19">
        <f t="shared" si="6"/>
        <v>0.009130031197</v>
      </c>
      <c r="S111" s="25"/>
      <c r="T111" s="23">
        <v>869.54</v>
      </c>
      <c r="U111" s="19">
        <f t="shared" si="7"/>
        <v>-0.01090019428</v>
      </c>
      <c r="V111" s="25"/>
      <c r="W111" s="18">
        <v>1950.0</v>
      </c>
      <c r="X111" s="19">
        <f t="shared" si="8"/>
        <v>-0.01478755901</v>
      </c>
      <c r="Y111" s="25"/>
      <c r="Z111" s="18">
        <v>1081.5</v>
      </c>
      <c r="AA111" s="19">
        <f t="shared" si="9"/>
        <v>0.001202757234</v>
      </c>
      <c r="AB111" s="25"/>
      <c r="AC111" s="18">
        <v>905.5</v>
      </c>
      <c r="AD111" s="19">
        <f t="shared" si="10"/>
        <v>-0.0187084938</v>
      </c>
      <c r="AE111" s="18"/>
      <c r="AF111" s="18">
        <v>18857.25</v>
      </c>
      <c r="AG111" s="21">
        <f t="shared" si="11"/>
        <v>-0.01394989367</v>
      </c>
      <c r="AH111" s="22"/>
    </row>
    <row r="112">
      <c r="A112" s="24">
        <v>45224.0</v>
      </c>
      <c r="B112" s="18">
        <v>1362.37</v>
      </c>
      <c r="C112" s="19">
        <f t="shared" si="1"/>
        <v>-0.02778911631</v>
      </c>
      <c r="D112" s="25"/>
      <c r="E112" s="23">
        <v>916.1</v>
      </c>
      <c r="F112" s="19">
        <f t="shared" si="2"/>
        <v>-0.01500529224</v>
      </c>
      <c r="G112" s="25"/>
      <c r="H112" s="18">
        <v>1993.25</v>
      </c>
      <c r="I112" s="19">
        <f t="shared" si="3"/>
        <v>0.0006524139547</v>
      </c>
      <c r="J112" s="25"/>
      <c r="K112" s="18">
        <v>3374.47</v>
      </c>
      <c r="L112" s="19">
        <f t="shared" si="4"/>
        <v>-0.00589463199</v>
      </c>
      <c r="M112" s="25"/>
      <c r="N112" s="18">
        <v>1147.05</v>
      </c>
      <c r="O112" s="19">
        <f t="shared" si="5"/>
        <v>-0.01745712569</v>
      </c>
      <c r="P112" s="25"/>
      <c r="Q112" s="18">
        <v>1297.45</v>
      </c>
      <c r="R112" s="19">
        <f t="shared" si="6"/>
        <v>0.007814957756</v>
      </c>
      <c r="S112" s="25"/>
      <c r="T112" s="23">
        <v>879.07</v>
      </c>
      <c r="U112" s="19">
        <f t="shared" si="7"/>
        <v>0.00777698586</v>
      </c>
      <c r="V112" s="25"/>
      <c r="W112" s="18">
        <v>1979.05</v>
      </c>
      <c r="X112" s="19">
        <f t="shared" si="8"/>
        <v>-0.02005969919</v>
      </c>
      <c r="Y112" s="25"/>
      <c r="Z112" s="18">
        <v>1080.2</v>
      </c>
      <c r="AA112" s="19">
        <f t="shared" si="9"/>
        <v>0.01713353927</v>
      </c>
      <c r="AB112" s="25"/>
      <c r="AC112" s="18">
        <v>922.6</v>
      </c>
      <c r="AD112" s="19">
        <f t="shared" si="10"/>
        <v>-0.01793914588</v>
      </c>
      <c r="AE112" s="18"/>
      <c r="AF112" s="18">
        <v>19122.15</v>
      </c>
      <c r="AG112" s="21">
        <f t="shared" si="11"/>
        <v>-0.008311703698</v>
      </c>
      <c r="AH112" s="22"/>
    </row>
    <row r="113">
      <c r="A113" s="24">
        <v>45222.0</v>
      </c>
      <c r="B113" s="18">
        <v>1400.76</v>
      </c>
      <c r="C113" s="19">
        <f t="shared" si="1"/>
        <v>-0.0131136166</v>
      </c>
      <c r="D113" s="25"/>
      <c r="E113" s="23">
        <v>929.95</v>
      </c>
      <c r="F113" s="19">
        <f t="shared" si="2"/>
        <v>-0.00300639084</v>
      </c>
      <c r="G113" s="25"/>
      <c r="H113" s="18">
        <v>1991.95</v>
      </c>
      <c r="I113" s="19">
        <f t="shared" si="3"/>
        <v>-0.0219467114</v>
      </c>
      <c r="J113" s="25"/>
      <c r="K113" s="18">
        <v>3394.42</v>
      </c>
      <c r="L113" s="19">
        <f t="shared" si="4"/>
        <v>-0.02444813562</v>
      </c>
      <c r="M113" s="25"/>
      <c r="N113" s="18">
        <v>1167.25</v>
      </c>
      <c r="O113" s="19">
        <f t="shared" si="5"/>
        <v>-0.01690492177</v>
      </c>
      <c r="P113" s="25"/>
      <c r="Q113" s="18">
        <v>1287.35</v>
      </c>
      <c r="R113" s="19">
        <f t="shared" si="6"/>
        <v>-0.04425416832</v>
      </c>
      <c r="S113" s="25"/>
      <c r="T113" s="23">
        <v>872.26</v>
      </c>
      <c r="U113" s="19">
        <f t="shared" si="7"/>
        <v>-0.0177828419</v>
      </c>
      <c r="V113" s="25"/>
      <c r="W113" s="18">
        <v>2019.15</v>
      </c>
      <c r="X113" s="19">
        <f t="shared" si="8"/>
        <v>-0.03190035955</v>
      </c>
      <c r="Y113" s="25"/>
      <c r="Z113" s="18">
        <v>1061.85</v>
      </c>
      <c r="AA113" s="19">
        <f t="shared" si="9"/>
        <v>-0.02069135751</v>
      </c>
      <c r="AB113" s="25"/>
      <c r="AC113" s="18">
        <v>939.3</v>
      </c>
      <c r="AD113" s="19">
        <f t="shared" si="10"/>
        <v>-0.006261628312</v>
      </c>
      <c r="AE113" s="18"/>
      <c r="AF113" s="18">
        <v>19281.75</v>
      </c>
      <c r="AG113" s="21">
        <f t="shared" si="11"/>
        <v>-0.01344020396</v>
      </c>
      <c r="AH113" s="22"/>
    </row>
    <row r="114">
      <c r="A114" s="24">
        <v>45219.0</v>
      </c>
      <c r="B114" s="18">
        <v>1419.25</v>
      </c>
      <c r="C114" s="19">
        <f t="shared" si="1"/>
        <v>-0.004478243748</v>
      </c>
      <c r="D114" s="25"/>
      <c r="E114" s="23">
        <v>932.75</v>
      </c>
      <c r="F114" s="19">
        <f t="shared" si="2"/>
        <v>-0.003211134683</v>
      </c>
      <c r="G114" s="25"/>
      <c r="H114" s="18">
        <v>2036.15</v>
      </c>
      <c r="I114" s="19">
        <f t="shared" si="3"/>
        <v>-0.01193643268</v>
      </c>
      <c r="J114" s="25"/>
      <c r="K114" s="18">
        <v>3478.43</v>
      </c>
      <c r="L114" s="19">
        <f t="shared" si="4"/>
        <v>0.01119387706</v>
      </c>
      <c r="M114" s="25"/>
      <c r="N114" s="18">
        <v>1187.15</v>
      </c>
      <c r="O114" s="19">
        <f t="shared" si="5"/>
        <v>-0.0085135451</v>
      </c>
      <c r="P114" s="25"/>
      <c r="Q114" s="18">
        <v>1345.6</v>
      </c>
      <c r="R114" s="19">
        <f t="shared" si="6"/>
        <v>0.005551947191</v>
      </c>
      <c r="S114" s="25"/>
      <c r="T114" s="23">
        <v>887.91</v>
      </c>
      <c r="U114" s="19">
        <f t="shared" si="7"/>
        <v>0.003949630484</v>
      </c>
      <c r="V114" s="25"/>
      <c r="W114" s="18">
        <v>2084.6</v>
      </c>
      <c r="X114" s="19">
        <f t="shared" si="8"/>
        <v>-0.003854215077</v>
      </c>
      <c r="Y114" s="25"/>
      <c r="Z114" s="18">
        <v>1084.05</v>
      </c>
      <c r="AA114" s="19">
        <f t="shared" si="9"/>
        <v>-0.06577443896</v>
      </c>
      <c r="AB114" s="25"/>
      <c r="AC114" s="18">
        <v>945.2</v>
      </c>
      <c r="AD114" s="19">
        <f t="shared" si="10"/>
        <v>0.002383286354</v>
      </c>
      <c r="AE114" s="18"/>
      <c r="AF114" s="18">
        <v>19542.65</v>
      </c>
      <c r="AG114" s="21">
        <f t="shared" si="11"/>
        <v>-0.004189720266</v>
      </c>
      <c r="AH114" s="22"/>
    </row>
    <row r="115">
      <c r="A115" s="24">
        <v>45218.0</v>
      </c>
      <c r="B115" s="18">
        <v>1425.62</v>
      </c>
      <c r="C115" s="19">
        <f t="shared" si="1"/>
        <v>-0.004800401087</v>
      </c>
      <c r="D115" s="25"/>
      <c r="E115" s="23">
        <v>935.75</v>
      </c>
      <c r="F115" s="19">
        <f t="shared" si="2"/>
        <v>-0.008512953779</v>
      </c>
      <c r="G115" s="25"/>
      <c r="H115" s="18">
        <v>2060.6</v>
      </c>
      <c r="I115" s="19">
        <f t="shared" si="3"/>
        <v>0.005669735717</v>
      </c>
      <c r="J115" s="25"/>
      <c r="K115" s="18">
        <v>3439.71</v>
      </c>
      <c r="L115" s="19">
        <f t="shared" si="4"/>
        <v>-0.009104547414</v>
      </c>
      <c r="M115" s="25"/>
      <c r="N115" s="18">
        <v>1197.3</v>
      </c>
      <c r="O115" s="19">
        <f t="shared" si="5"/>
        <v>-0.01751053744</v>
      </c>
      <c r="P115" s="25"/>
      <c r="Q115" s="18">
        <v>1338.15</v>
      </c>
      <c r="R115" s="19">
        <f t="shared" si="6"/>
        <v>-0.0380156841</v>
      </c>
      <c r="S115" s="25"/>
      <c r="T115" s="23">
        <v>884.41</v>
      </c>
      <c r="U115" s="19">
        <f t="shared" si="7"/>
        <v>-0.0003278484691</v>
      </c>
      <c r="V115" s="25"/>
      <c r="W115" s="18">
        <v>2092.65</v>
      </c>
      <c r="X115" s="19">
        <f t="shared" si="8"/>
        <v>-0.006169256749</v>
      </c>
      <c r="Y115" s="25"/>
      <c r="Z115" s="18">
        <v>1157.75</v>
      </c>
      <c r="AA115" s="19">
        <f t="shared" si="9"/>
        <v>-0.02444504546</v>
      </c>
      <c r="AB115" s="25"/>
      <c r="AC115" s="18">
        <v>942.95</v>
      </c>
      <c r="AD115" s="19">
        <f t="shared" si="10"/>
        <v>-0.01044423462</v>
      </c>
      <c r="AE115" s="18"/>
      <c r="AF115" s="18">
        <v>19624.7</v>
      </c>
      <c r="AG115" s="21">
        <f t="shared" si="11"/>
        <v>-0.002361576635</v>
      </c>
      <c r="AH115" s="22"/>
    </row>
    <row r="116">
      <c r="A116" s="24">
        <v>45217.0</v>
      </c>
      <c r="B116" s="18">
        <v>1432.48</v>
      </c>
      <c r="C116" s="19">
        <f t="shared" si="1"/>
        <v>-0.001318520518</v>
      </c>
      <c r="D116" s="25"/>
      <c r="E116" s="23">
        <v>943.75</v>
      </c>
      <c r="F116" s="19">
        <f t="shared" si="2"/>
        <v>-0.01069754359</v>
      </c>
      <c r="G116" s="25"/>
      <c r="H116" s="18">
        <v>2048.95</v>
      </c>
      <c r="I116" s="19">
        <f t="shared" si="3"/>
        <v>-0.01455954206</v>
      </c>
      <c r="J116" s="25"/>
      <c r="K116" s="18">
        <v>3471.17</v>
      </c>
      <c r="L116" s="19">
        <f t="shared" si="4"/>
        <v>-0.005662140507</v>
      </c>
      <c r="M116" s="25"/>
      <c r="N116" s="18">
        <v>1218.45</v>
      </c>
      <c r="O116" s="19">
        <f t="shared" si="5"/>
        <v>-0.02127480671</v>
      </c>
      <c r="P116" s="25"/>
      <c r="Q116" s="18">
        <v>1390.0</v>
      </c>
      <c r="R116" s="19">
        <f t="shared" si="6"/>
        <v>-0.01389581023</v>
      </c>
      <c r="S116" s="25"/>
      <c r="T116" s="23">
        <v>884.7</v>
      </c>
      <c r="U116" s="19">
        <f t="shared" si="7"/>
        <v>-0.01347275347</v>
      </c>
      <c r="V116" s="25"/>
      <c r="W116" s="18">
        <v>2105.6</v>
      </c>
      <c r="X116" s="19">
        <f t="shared" si="8"/>
        <v>-0.009359557808</v>
      </c>
      <c r="Y116" s="25"/>
      <c r="Z116" s="18">
        <v>1186.4</v>
      </c>
      <c r="AA116" s="19">
        <f t="shared" si="9"/>
        <v>-0.007264513671</v>
      </c>
      <c r="AB116" s="25"/>
      <c r="AC116" s="18">
        <v>952.85</v>
      </c>
      <c r="AD116" s="19">
        <f t="shared" si="10"/>
        <v>-0.0008392342481</v>
      </c>
      <c r="AE116" s="18"/>
      <c r="AF116" s="18">
        <v>19671.1</v>
      </c>
      <c r="AG116" s="21">
        <f t="shared" si="11"/>
        <v>-0.007112023615</v>
      </c>
      <c r="AH116" s="22"/>
    </row>
    <row r="117">
      <c r="A117" s="24">
        <v>45216.0</v>
      </c>
      <c r="B117" s="18">
        <v>1434.37</v>
      </c>
      <c r="C117" s="19">
        <f t="shared" si="1"/>
        <v>0.005775270555</v>
      </c>
      <c r="D117" s="25"/>
      <c r="E117" s="23">
        <v>953.9</v>
      </c>
      <c r="F117" s="19">
        <f t="shared" si="2"/>
        <v>0.002624260153</v>
      </c>
      <c r="G117" s="25"/>
      <c r="H117" s="18">
        <v>2079.0</v>
      </c>
      <c r="I117" s="19">
        <f t="shared" si="3"/>
        <v>-0.01368657386</v>
      </c>
      <c r="J117" s="25"/>
      <c r="K117" s="18">
        <v>3490.88</v>
      </c>
      <c r="L117" s="19">
        <f t="shared" si="4"/>
        <v>-0.004835206915</v>
      </c>
      <c r="M117" s="25"/>
      <c r="N117" s="18">
        <v>1244.65</v>
      </c>
      <c r="O117" s="19">
        <f t="shared" si="5"/>
        <v>-0.0008432550141</v>
      </c>
      <c r="P117" s="25"/>
      <c r="Q117" s="18">
        <v>1409.45</v>
      </c>
      <c r="R117" s="19">
        <f t="shared" si="6"/>
        <v>0.002486326492</v>
      </c>
      <c r="S117" s="25"/>
      <c r="T117" s="23">
        <v>896.7</v>
      </c>
      <c r="U117" s="19">
        <f t="shared" si="7"/>
        <v>-0.0008360505461</v>
      </c>
      <c r="V117" s="25"/>
      <c r="W117" s="18">
        <v>2125.4</v>
      </c>
      <c r="X117" s="19">
        <f t="shared" si="8"/>
        <v>0.006750881298</v>
      </c>
      <c r="Y117" s="25"/>
      <c r="Z117" s="18">
        <v>1195.05</v>
      </c>
      <c r="AA117" s="19">
        <f t="shared" si="9"/>
        <v>0.006843159432</v>
      </c>
      <c r="AB117" s="25"/>
      <c r="AC117" s="18">
        <v>953.65</v>
      </c>
      <c r="AD117" s="19">
        <f t="shared" si="10"/>
        <v>0.007472932367</v>
      </c>
      <c r="AE117" s="18"/>
      <c r="AF117" s="18">
        <v>19811.5</v>
      </c>
      <c r="AG117" s="21">
        <f t="shared" si="11"/>
        <v>0.004033563661</v>
      </c>
      <c r="AH117" s="22"/>
    </row>
    <row r="118">
      <c r="A118" s="24">
        <v>45215.0</v>
      </c>
      <c r="B118" s="18">
        <v>1426.11</v>
      </c>
      <c r="C118" s="19">
        <f t="shared" si="1"/>
        <v>0.002091786642</v>
      </c>
      <c r="D118" s="25"/>
      <c r="E118" s="23">
        <v>951.4</v>
      </c>
      <c r="F118" s="19">
        <f t="shared" si="2"/>
        <v>0.0001051137858</v>
      </c>
      <c r="G118" s="25"/>
      <c r="H118" s="18">
        <v>2107.65</v>
      </c>
      <c r="I118" s="19">
        <f t="shared" si="3"/>
        <v>0.01090065535</v>
      </c>
      <c r="J118" s="25"/>
      <c r="K118" s="18">
        <v>3507.8</v>
      </c>
      <c r="L118" s="19">
        <f t="shared" si="4"/>
        <v>-0.01319158545</v>
      </c>
      <c r="M118" s="25"/>
      <c r="N118" s="18">
        <v>1245.7</v>
      </c>
      <c r="O118" s="19">
        <f t="shared" si="5"/>
        <v>-0.009666542217</v>
      </c>
      <c r="P118" s="25"/>
      <c r="Q118" s="18">
        <v>1405.95</v>
      </c>
      <c r="R118" s="19">
        <f t="shared" si="6"/>
        <v>-0.0349797189</v>
      </c>
      <c r="S118" s="25"/>
      <c r="T118" s="23">
        <v>897.45</v>
      </c>
      <c r="U118" s="19">
        <f t="shared" si="7"/>
        <v>-0.005212310158</v>
      </c>
      <c r="V118" s="25"/>
      <c r="W118" s="18">
        <v>2111.1</v>
      </c>
      <c r="X118" s="19">
        <f t="shared" si="8"/>
        <v>0.01323196361</v>
      </c>
      <c r="Y118" s="25"/>
      <c r="Z118" s="18">
        <v>1186.9</v>
      </c>
      <c r="AA118" s="19">
        <f t="shared" si="9"/>
        <v>0.001517706868</v>
      </c>
      <c r="AB118" s="25"/>
      <c r="AC118" s="18">
        <v>946.55</v>
      </c>
      <c r="AD118" s="19">
        <f t="shared" si="10"/>
        <v>-0.008049497626</v>
      </c>
      <c r="AE118" s="18"/>
      <c r="AF118" s="18">
        <v>19731.75</v>
      </c>
      <c r="AG118" s="21">
        <f t="shared" si="11"/>
        <v>-0.0009776409747</v>
      </c>
      <c r="AH118" s="22"/>
    </row>
    <row r="119">
      <c r="A119" s="24">
        <v>45212.0</v>
      </c>
      <c r="B119" s="18">
        <v>1423.13</v>
      </c>
      <c r="C119" s="19">
        <f t="shared" si="1"/>
        <v>-0.0237198753</v>
      </c>
      <c r="D119" s="25"/>
      <c r="E119" s="23">
        <v>951.3</v>
      </c>
      <c r="F119" s="19">
        <f t="shared" si="2"/>
        <v>-0.003096221413</v>
      </c>
      <c r="G119" s="25"/>
      <c r="H119" s="18">
        <v>2084.8</v>
      </c>
      <c r="I119" s="19">
        <f t="shared" si="3"/>
        <v>0.0036520944</v>
      </c>
      <c r="J119" s="25"/>
      <c r="K119" s="18">
        <v>3554.38</v>
      </c>
      <c r="L119" s="19">
        <f t="shared" si="4"/>
        <v>0.00795700602</v>
      </c>
      <c r="M119" s="25"/>
      <c r="N119" s="18">
        <v>1257.8</v>
      </c>
      <c r="O119" s="19">
        <f t="shared" si="5"/>
        <v>0.01054996997</v>
      </c>
      <c r="P119" s="25"/>
      <c r="Q119" s="18">
        <v>1456.0</v>
      </c>
      <c r="R119" s="19">
        <f t="shared" si="6"/>
        <v>-0.01225292211</v>
      </c>
      <c r="S119" s="25"/>
      <c r="T119" s="23">
        <v>902.14</v>
      </c>
      <c r="U119" s="19">
        <f t="shared" si="7"/>
        <v>0.02325816625</v>
      </c>
      <c r="V119" s="25"/>
      <c r="W119" s="18">
        <v>2083.35</v>
      </c>
      <c r="X119" s="19">
        <f t="shared" si="8"/>
        <v>-0.002085806489</v>
      </c>
      <c r="Y119" s="25"/>
      <c r="Z119" s="18">
        <v>1185.1</v>
      </c>
      <c r="AA119" s="19">
        <f t="shared" si="9"/>
        <v>0.004863719965</v>
      </c>
      <c r="AB119" s="25"/>
      <c r="AC119" s="18">
        <v>954.2</v>
      </c>
      <c r="AD119" s="19">
        <f t="shared" si="10"/>
        <v>0.004042955285</v>
      </c>
      <c r="AE119" s="18"/>
      <c r="AF119" s="18">
        <v>19751.05</v>
      </c>
      <c r="AG119" s="21">
        <f t="shared" si="11"/>
        <v>-0.002172206984</v>
      </c>
      <c r="AH119" s="22"/>
    </row>
    <row r="120">
      <c r="A120" s="24">
        <v>45211.0</v>
      </c>
      <c r="B120" s="18">
        <v>1457.29</v>
      </c>
      <c r="C120" s="19">
        <f t="shared" si="1"/>
        <v>-0.01952958799</v>
      </c>
      <c r="D120" s="25"/>
      <c r="E120" s="23">
        <v>954.25</v>
      </c>
      <c r="F120" s="19">
        <f t="shared" si="2"/>
        <v>0.001205861682</v>
      </c>
      <c r="G120" s="25"/>
      <c r="H120" s="18">
        <v>2077.2</v>
      </c>
      <c r="I120" s="19">
        <f t="shared" si="3"/>
        <v>-0.01153536783</v>
      </c>
      <c r="J120" s="25"/>
      <c r="K120" s="18">
        <v>3526.21</v>
      </c>
      <c r="L120" s="19">
        <f t="shared" si="4"/>
        <v>-0.01883344567</v>
      </c>
      <c r="M120" s="25"/>
      <c r="N120" s="18">
        <v>1244.6</v>
      </c>
      <c r="O120" s="19">
        <f t="shared" si="5"/>
        <v>-0.01205940422</v>
      </c>
      <c r="P120" s="25"/>
      <c r="Q120" s="18">
        <v>1473.95</v>
      </c>
      <c r="R120" s="19">
        <f t="shared" si="6"/>
        <v>-0.01585117912</v>
      </c>
      <c r="S120" s="25"/>
      <c r="T120" s="23">
        <v>881.4</v>
      </c>
      <c r="U120" s="19">
        <f t="shared" si="7"/>
        <v>0.004445993144</v>
      </c>
      <c r="V120" s="25"/>
      <c r="W120" s="18">
        <v>2087.7</v>
      </c>
      <c r="X120" s="19">
        <f t="shared" si="8"/>
        <v>-0.002869854172</v>
      </c>
      <c r="Y120" s="25"/>
      <c r="Z120" s="18">
        <v>1179.35</v>
      </c>
      <c r="AA120" s="19">
        <f t="shared" si="9"/>
        <v>0.005654656763</v>
      </c>
      <c r="AB120" s="25"/>
      <c r="AC120" s="18">
        <v>950.35</v>
      </c>
      <c r="AD120" s="19">
        <f t="shared" si="10"/>
        <v>-0.005509077655</v>
      </c>
      <c r="AE120" s="18"/>
      <c r="AF120" s="18">
        <v>19794.0</v>
      </c>
      <c r="AG120" s="21">
        <f t="shared" si="11"/>
        <v>-0.0008761443143</v>
      </c>
      <c r="AH120" s="22"/>
    </row>
    <row r="121">
      <c r="A121" s="24">
        <v>45210.0</v>
      </c>
      <c r="B121" s="18">
        <v>1486.03</v>
      </c>
      <c r="C121" s="19">
        <f t="shared" si="1"/>
        <v>-0.0004978471578</v>
      </c>
      <c r="D121" s="25"/>
      <c r="E121" s="23">
        <v>953.1</v>
      </c>
      <c r="F121" s="19">
        <f t="shared" si="2"/>
        <v>0.001995484567</v>
      </c>
      <c r="G121" s="25"/>
      <c r="H121" s="18">
        <v>2101.3</v>
      </c>
      <c r="I121" s="19">
        <f t="shared" si="3"/>
        <v>0.02432623989</v>
      </c>
      <c r="J121" s="25"/>
      <c r="K121" s="18">
        <v>3593.25</v>
      </c>
      <c r="L121" s="19">
        <f t="shared" si="4"/>
        <v>-0.005248845913</v>
      </c>
      <c r="M121" s="25"/>
      <c r="N121" s="18">
        <v>1259.7</v>
      </c>
      <c r="O121" s="19">
        <f t="shared" si="5"/>
        <v>0.0004367072344</v>
      </c>
      <c r="P121" s="25"/>
      <c r="Q121" s="18">
        <v>1497.5</v>
      </c>
      <c r="R121" s="19">
        <f t="shared" si="6"/>
        <v>0.01581725724</v>
      </c>
      <c r="S121" s="25"/>
      <c r="T121" s="23">
        <v>877.49</v>
      </c>
      <c r="U121" s="19">
        <f t="shared" si="7"/>
        <v>-0.0003987854189</v>
      </c>
      <c r="V121" s="25"/>
      <c r="W121" s="18">
        <v>2093.7</v>
      </c>
      <c r="X121" s="19">
        <f t="shared" si="8"/>
        <v>0.01356050785</v>
      </c>
      <c r="Y121" s="25"/>
      <c r="Z121" s="18">
        <v>1172.7</v>
      </c>
      <c r="AA121" s="19">
        <f t="shared" si="9"/>
        <v>0.02220253727</v>
      </c>
      <c r="AB121" s="25"/>
      <c r="AC121" s="18">
        <v>955.6</v>
      </c>
      <c r="AD121" s="19">
        <f t="shared" si="10"/>
        <v>0.007615783021</v>
      </c>
      <c r="AE121" s="18"/>
      <c r="AF121" s="18">
        <v>19811.35</v>
      </c>
      <c r="AG121" s="21">
        <f t="shared" si="11"/>
        <v>0.006151731247</v>
      </c>
      <c r="AH121" s="22"/>
    </row>
    <row r="122">
      <c r="A122" s="24">
        <v>45209.0</v>
      </c>
      <c r="B122" s="18">
        <v>1486.77</v>
      </c>
      <c r="C122" s="19">
        <f t="shared" si="1"/>
        <v>0.01326379065</v>
      </c>
      <c r="D122" s="25"/>
      <c r="E122" s="23">
        <v>951.2</v>
      </c>
      <c r="F122" s="19">
        <f t="shared" si="2"/>
        <v>0.01333494202</v>
      </c>
      <c r="G122" s="25"/>
      <c r="H122" s="18">
        <v>2050.8</v>
      </c>
      <c r="I122" s="19">
        <f t="shared" si="3"/>
        <v>-0.01368109768</v>
      </c>
      <c r="J122" s="25"/>
      <c r="K122" s="18">
        <v>3612.16</v>
      </c>
      <c r="L122" s="19">
        <f t="shared" si="4"/>
        <v>-0.002601702112</v>
      </c>
      <c r="M122" s="25"/>
      <c r="N122" s="18">
        <v>1259.15</v>
      </c>
      <c r="O122" s="19">
        <f t="shared" si="5"/>
        <v>0.0319549519</v>
      </c>
      <c r="P122" s="25"/>
      <c r="Q122" s="18">
        <v>1474.0</v>
      </c>
      <c r="R122" s="19">
        <f t="shared" si="6"/>
        <v>-0.0003052451312</v>
      </c>
      <c r="S122" s="25"/>
      <c r="T122" s="23">
        <v>877.84</v>
      </c>
      <c r="U122" s="19">
        <f t="shared" si="7"/>
        <v>0.009155057993</v>
      </c>
      <c r="V122" s="25"/>
      <c r="W122" s="18">
        <v>2065.5</v>
      </c>
      <c r="X122" s="19">
        <f t="shared" si="8"/>
        <v>-0.001668904353</v>
      </c>
      <c r="Y122" s="25"/>
      <c r="Z122" s="18">
        <v>1146.95</v>
      </c>
      <c r="AA122" s="19">
        <f t="shared" si="9"/>
        <v>0.0427055698</v>
      </c>
      <c r="AB122" s="25"/>
      <c r="AC122" s="18">
        <v>948.35</v>
      </c>
      <c r="AD122" s="19">
        <f t="shared" si="10"/>
        <v>0.02541649978</v>
      </c>
      <c r="AE122" s="18"/>
      <c r="AF122" s="18">
        <v>19689.85</v>
      </c>
      <c r="AG122" s="21">
        <f t="shared" si="11"/>
        <v>0.00905567611</v>
      </c>
      <c r="AH122" s="22"/>
    </row>
    <row r="123">
      <c r="A123" s="17">
        <v>45208.0</v>
      </c>
      <c r="B123" s="18">
        <v>1467.18</v>
      </c>
      <c r="C123" s="19">
        <f t="shared" si="1"/>
        <v>-0.002199082446</v>
      </c>
      <c r="D123" s="20"/>
      <c r="E123" s="23">
        <v>938.6</v>
      </c>
      <c r="F123" s="19">
        <f t="shared" si="2"/>
        <v>-0.007007141952</v>
      </c>
      <c r="G123" s="20"/>
      <c r="H123" s="18">
        <v>2079.05</v>
      </c>
      <c r="I123" s="19">
        <f t="shared" si="3"/>
        <v>0.00334847283</v>
      </c>
      <c r="J123" s="20"/>
      <c r="K123" s="18">
        <v>3621.57</v>
      </c>
      <c r="L123" s="19">
        <f t="shared" si="4"/>
        <v>0.004669083953</v>
      </c>
      <c r="M123" s="20"/>
      <c r="N123" s="18">
        <v>1219.55</v>
      </c>
      <c r="O123" s="19">
        <f t="shared" si="5"/>
        <v>0</v>
      </c>
      <c r="P123" s="20"/>
      <c r="Q123" s="18">
        <v>1474.45</v>
      </c>
      <c r="R123" s="19">
        <f t="shared" si="6"/>
        <v>-0.01065885222</v>
      </c>
      <c r="S123" s="20"/>
      <c r="T123" s="23">
        <v>869.84</v>
      </c>
      <c r="U123" s="19">
        <f t="shared" si="7"/>
        <v>0.006724943878</v>
      </c>
      <c r="V123" s="20"/>
      <c r="W123" s="18">
        <v>2068.95</v>
      </c>
      <c r="X123" s="19">
        <f t="shared" si="8"/>
        <v>-0.018935562</v>
      </c>
      <c r="Y123" s="20"/>
      <c r="Z123" s="18">
        <v>1099.0</v>
      </c>
      <c r="AA123" s="19">
        <f t="shared" si="9"/>
        <v>-0.02227063138</v>
      </c>
      <c r="AB123" s="20"/>
      <c r="AC123" s="18">
        <v>924.55</v>
      </c>
      <c r="AD123" s="19">
        <f t="shared" si="10"/>
        <v>-0.001621096216</v>
      </c>
      <c r="AE123" s="18"/>
      <c r="AF123" s="18">
        <v>19512.35</v>
      </c>
      <c r="AG123" s="21">
        <f t="shared" si="11"/>
        <v>-0.007207841071</v>
      </c>
      <c r="AH123" s="22"/>
    </row>
    <row r="124">
      <c r="A124" s="17">
        <v>45205.0</v>
      </c>
      <c r="B124" s="18">
        <v>1470.41</v>
      </c>
      <c r="C124" s="19">
        <f t="shared" si="1"/>
        <v>0.0103635663</v>
      </c>
      <c r="D124" s="20"/>
      <c r="E124" s="23">
        <v>945.2</v>
      </c>
      <c r="F124" s="19">
        <f t="shared" si="2"/>
        <v>0.004612823322</v>
      </c>
      <c r="G124" s="20"/>
      <c r="H124" s="18">
        <v>2072.1</v>
      </c>
      <c r="I124" s="19">
        <f t="shared" si="3"/>
        <v>0.01189421018</v>
      </c>
      <c r="J124" s="20"/>
      <c r="K124" s="18">
        <v>3604.7</v>
      </c>
      <c r="L124" s="19">
        <f t="shared" si="4"/>
        <v>0.008888947417</v>
      </c>
      <c r="M124" s="20"/>
      <c r="N124" s="18">
        <v>1219.55</v>
      </c>
      <c r="O124" s="19">
        <f t="shared" si="5"/>
        <v>0.01678557684</v>
      </c>
      <c r="P124" s="20"/>
      <c r="Q124" s="18">
        <v>1490.25</v>
      </c>
      <c r="R124" s="19">
        <f t="shared" si="6"/>
        <v>-0.003115423855</v>
      </c>
      <c r="S124" s="20"/>
      <c r="T124" s="23">
        <v>864.01</v>
      </c>
      <c r="U124" s="19">
        <f t="shared" si="7"/>
        <v>0.01677161245</v>
      </c>
      <c r="V124" s="20"/>
      <c r="W124" s="18">
        <v>2108.5</v>
      </c>
      <c r="X124" s="19">
        <f t="shared" si="8"/>
        <v>0.002231560881</v>
      </c>
      <c r="Y124" s="20"/>
      <c r="Z124" s="18">
        <v>1123.75</v>
      </c>
      <c r="AA124" s="19">
        <f t="shared" si="9"/>
        <v>0.04458323041</v>
      </c>
      <c r="AB124" s="20"/>
      <c r="AC124" s="18">
        <v>926.05</v>
      </c>
      <c r="AD124" s="19">
        <f t="shared" si="10"/>
        <v>-0.003019032969</v>
      </c>
      <c r="AE124" s="18"/>
      <c r="AF124" s="18">
        <v>19653.5</v>
      </c>
      <c r="AG124" s="21">
        <f t="shared" si="11"/>
        <v>0.005497568009</v>
      </c>
      <c r="AH124" s="22"/>
    </row>
    <row r="125">
      <c r="A125" s="17">
        <v>45204.0</v>
      </c>
      <c r="B125" s="18">
        <v>1455.25</v>
      </c>
      <c r="C125" s="19">
        <f t="shared" si="1"/>
        <v>0.01313519444</v>
      </c>
      <c r="D125" s="20"/>
      <c r="E125" s="23">
        <v>940.85</v>
      </c>
      <c r="F125" s="19">
        <f t="shared" si="2"/>
        <v>0.01154537385</v>
      </c>
      <c r="G125" s="20"/>
      <c r="H125" s="18">
        <v>2047.6</v>
      </c>
      <c r="I125" s="19">
        <f t="shared" si="3"/>
        <v>0.01243289806</v>
      </c>
      <c r="J125" s="20"/>
      <c r="K125" s="18">
        <v>3572.8</v>
      </c>
      <c r="L125" s="19">
        <f t="shared" si="4"/>
        <v>0.01448244499</v>
      </c>
      <c r="M125" s="20"/>
      <c r="N125" s="18">
        <v>1199.25</v>
      </c>
      <c r="O125" s="19">
        <f t="shared" si="5"/>
        <v>-0.008634700168</v>
      </c>
      <c r="P125" s="20"/>
      <c r="Q125" s="18">
        <v>1494.9</v>
      </c>
      <c r="R125" s="19">
        <f t="shared" si="6"/>
        <v>0.0003679852847</v>
      </c>
      <c r="S125" s="20"/>
      <c r="T125" s="23">
        <v>849.64</v>
      </c>
      <c r="U125" s="19">
        <f t="shared" si="7"/>
        <v>-0.005270676669</v>
      </c>
      <c r="V125" s="20"/>
      <c r="W125" s="18">
        <v>2103.8</v>
      </c>
      <c r="X125" s="19">
        <f t="shared" si="8"/>
        <v>0.006485478145</v>
      </c>
      <c r="Y125" s="20"/>
      <c r="Z125" s="18">
        <v>1074.75</v>
      </c>
      <c r="AA125" s="19">
        <f t="shared" si="9"/>
        <v>0.002841903657</v>
      </c>
      <c r="AB125" s="20"/>
      <c r="AC125" s="18">
        <v>928.85</v>
      </c>
      <c r="AD125" s="19">
        <f t="shared" si="10"/>
        <v>0.004964664021</v>
      </c>
      <c r="AE125" s="18"/>
      <c r="AF125" s="18">
        <v>19545.75</v>
      </c>
      <c r="AG125" s="21">
        <f t="shared" si="11"/>
        <v>0.005625709872</v>
      </c>
      <c r="AH125" s="22"/>
    </row>
    <row r="126">
      <c r="A126" s="17">
        <v>45203.0</v>
      </c>
      <c r="B126" s="18">
        <v>1436.26</v>
      </c>
      <c r="C126" s="19">
        <f t="shared" si="1"/>
        <v>0.007197241625</v>
      </c>
      <c r="D126" s="20"/>
      <c r="E126" s="23">
        <v>930.05</v>
      </c>
      <c r="F126" s="19">
        <f t="shared" si="2"/>
        <v>-0.01096062514</v>
      </c>
      <c r="G126" s="20"/>
      <c r="H126" s="18">
        <v>2022.3</v>
      </c>
      <c r="I126" s="19">
        <f t="shared" si="3"/>
        <v>-0.01803351659</v>
      </c>
      <c r="J126" s="20"/>
      <c r="K126" s="18">
        <v>3521.43</v>
      </c>
      <c r="L126" s="19">
        <f t="shared" si="4"/>
        <v>0.006778701765</v>
      </c>
      <c r="M126" s="20"/>
      <c r="N126" s="18">
        <v>1209.65</v>
      </c>
      <c r="O126" s="19">
        <f t="shared" si="5"/>
        <v>-0.03584787829</v>
      </c>
      <c r="P126" s="20"/>
      <c r="Q126" s="18">
        <v>1494.35</v>
      </c>
      <c r="R126" s="19">
        <f t="shared" si="6"/>
        <v>-0.005206085511</v>
      </c>
      <c r="S126" s="20"/>
      <c r="T126" s="23">
        <v>854.13</v>
      </c>
      <c r="U126" s="19">
        <f t="shared" si="7"/>
        <v>-0.008243358462</v>
      </c>
      <c r="V126" s="20"/>
      <c r="W126" s="18">
        <v>2090.2</v>
      </c>
      <c r="X126" s="19">
        <f t="shared" si="8"/>
        <v>-0.01392045663</v>
      </c>
      <c r="Y126" s="20"/>
      <c r="Z126" s="18">
        <v>1071.7</v>
      </c>
      <c r="AA126" s="19">
        <f t="shared" si="9"/>
        <v>-0.03821713051</v>
      </c>
      <c r="AB126" s="20"/>
      <c r="AC126" s="18">
        <v>924.25</v>
      </c>
      <c r="AD126" s="19">
        <f t="shared" si="10"/>
        <v>-0.001135411438</v>
      </c>
      <c r="AE126" s="18"/>
      <c r="AF126" s="18">
        <v>19436.1</v>
      </c>
      <c r="AG126" s="21">
        <f t="shared" si="11"/>
        <v>-0.004755577122</v>
      </c>
      <c r="AH126" s="22"/>
    </row>
    <row r="127">
      <c r="A127" s="17">
        <v>45202.0</v>
      </c>
      <c r="B127" s="18">
        <v>1425.96</v>
      </c>
      <c r="C127" s="19">
        <f t="shared" si="1"/>
        <v>-0.001016342167</v>
      </c>
      <c r="D127" s="20"/>
      <c r="E127" s="23">
        <v>940.3</v>
      </c>
      <c r="F127" s="19">
        <f t="shared" si="2"/>
        <v>-0.01226101397</v>
      </c>
      <c r="G127" s="20"/>
      <c r="H127" s="18">
        <v>2059.1</v>
      </c>
      <c r="I127" s="19">
        <f t="shared" si="3"/>
        <v>-0.01017101237</v>
      </c>
      <c r="J127" s="20"/>
      <c r="K127" s="18">
        <v>3497.64</v>
      </c>
      <c r="L127" s="19">
        <f t="shared" si="4"/>
        <v>-0.004191179564</v>
      </c>
      <c r="M127" s="20"/>
      <c r="N127" s="18">
        <v>1253.8</v>
      </c>
      <c r="O127" s="19">
        <f t="shared" si="5"/>
        <v>0.02933829696</v>
      </c>
      <c r="P127" s="20"/>
      <c r="Q127" s="18">
        <v>1502.15</v>
      </c>
      <c r="R127" s="19">
        <f t="shared" si="6"/>
        <v>0.01343741422</v>
      </c>
      <c r="S127" s="20"/>
      <c r="T127" s="23">
        <v>861.2</v>
      </c>
      <c r="U127" s="19">
        <f t="shared" si="7"/>
        <v>-0.005708247279</v>
      </c>
      <c r="V127" s="20"/>
      <c r="W127" s="18">
        <v>2119.5</v>
      </c>
      <c r="X127" s="19">
        <f t="shared" si="8"/>
        <v>-0.0004481184995</v>
      </c>
      <c r="Y127" s="20"/>
      <c r="Z127" s="18">
        <v>1113.45</v>
      </c>
      <c r="AA127" s="19">
        <f t="shared" si="9"/>
        <v>-0.003227978593</v>
      </c>
      <c r="AB127" s="20"/>
      <c r="AC127" s="18">
        <v>925.3</v>
      </c>
      <c r="AD127" s="19">
        <f t="shared" si="10"/>
        <v>-0.001188097564</v>
      </c>
      <c r="AE127" s="18"/>
      <c r="AF127" s="18">
        <v>19528.75</v>
      </c>
      <c r="AG127" s="21">
        <f t="shared" si="11"/>
        <v>-0.005594002391</v>
      </c>
      <c r="AH127" s="22"/>
    </row>
    <row r="128">
      <c r="A128" s="17">
        <v>45198.0</v>
      </c>
      <c r="B128" s="18">
        <v>1427.41</v>
      </c>
      <c r="C128" s="19">
        <f t="shared" si="1"/>
        <v>-0.002777400615</v>
      </c>
      <c r="D128" s="20"/>
      <c r="E128" s="23">
        <v>951.9</v>
      </c>
      <c r="F128" s="19">
        <f t="shared" si="2"/>
        <v>0.009817972768</v>
      </c>
      <c r="G128" s="20"/>
      <c r="H128" s="18">
        <v>2080.15</v>
      </c>
      <c r="I128" s="19">
        <f t="shared" si="3"/>
        <v>0.007527721508</v>
      </c>
      <c r="J128" s="20"/>
      <c r="K128" s="18">
        <v>3512.33</v>
      </c>
      <c r="L128" s="19">
        <f t="shared" si="4"/>
        <v>-0.002306346886</v>
      </c>
      <c r="M128" s="20"/>
      <c r="N128" s="18">
        <v>1217.55</v>
      </c>
      <c r="O128" s="19">
        <f t="shared" si="5"/>
        <v>-0.001846267987</v>
      </c>
      <c r="P128" s="20"/>
      <c r="Q128" s="18">
        <v>1482.1</v>
      </c>
      <c r="R128" s="19">
        <f t="shared" si="6"/>
        <v>0.05061525485</v>
      </c>
      <c r="S128" s="20"/>
      <c r="T128" s="23">
        <v>866.13</v>
      </c>
      <c r="U128" s="19">
        <f t="shared" si="7"/>
        <v>0.0004503802325</v>
      </c>
      <c r="V128" s="20"/>
      <c r="W128" s="18">
        <v>2120.45</v>
      </c>
      <c r="X128" s="19">
        <f t="shared" si="8"/>
        <v>0.009476722822</v>
      </c>
      <c r="Y128" s="20"/>
      <c r="Z128" s="18">
        <v>1117.05</v>
      </c>
      <c r="AA128" s="19">
        <f t="shared" si="9"/>
        <v>0.03317483941</v>
      </c>
      <c r="AB128" s="20"/>
      <c r="AC128" s="18">
        <v>926.4</v>
      </c>
      <c r="AD128" s="19">
        <f t="shared" si="10"/>
        <v>0.0008099133835</v>
      </c>
      <c r="AE128" s="18"/>
      <c r="AF128" s="18">
        <v>19638.3</v>
      </c>
      <c r="AG128" s="21">
        <f t="shared" si="11"/>
        <v>0.005860311931</v>
      </c>
      <c r="AH128" s="22"/>
    </row>
    <row r="129">
      <c r="A129" s="17">
        <v>45197.0</v>
      </c>
      <c r="B129" s="18">
        <v>1431.38</v>
      </c>
      <c r="C129" s="19">
        <f t="shared" si="1"/>
        <v>-0.01896145607</v>
      </c>
      <c r="D129" s="20"/>
      <c r="E129" s="23">
        <v>942.6</v>
      </c>
      <c r="F129" s="19">
        <f t="shared" si="2"/>
        <v>-0.0005303070602</v>
      </c>
      <c r="G129" s="20"/>
      <c r="H129" s="18">
        <v>2064.55</v>
      </c>
      <c r="I129" s="19">
        <f t="shared" si="3"/>
        <v>-0.02359864441</v>
      </c>
      <c r="J129" s="20"/>
      <c r="K129" s="18">
        <v>3520.44</v>
      </c>
      <c r="L129" s="19">
        <f t="shared" si="4"/>
        <v>-0.01474962558</v>
      </c>
      <c r="M129" s="20"/>
      <c r="N129" s="18">
        <v>1219.8</v>
      </c>
      <c r="O129" s="19">
        <f t="shared" si="5"/>
        <v>0.01778302517</v>
      </c>
      <c r="P129" s="20"/>
      <c r="Q129" s="18">
        <v>1408.95</v>
      </c>
      <c r="R129" s="19">
        <f t="shared" si="6"/>
        <v>-0.001666519311</v>
      </c>
      <c r="S129" s="20"/>
      <c r="T129" s="23">
        <v>865.74</v>
      </c>
      <c r="U129" s="19">
        <f t="shared" si="7"/>
        <v>-0.01399362163</v>
      </c>
      <c r="V129" s="20"/>
      <c r="W129" s="18">
        <v>2100.45</v>
      </c>
      <c r="X129" s="19">
        <f t="shared" si="8"/>
        <v>-0.01947164437</v>
      </c>
      <c r="Y129" s="20"/>
      <c r="Z129" s="18">
        <v>1080.6</v>
      </c>
      <c r="AA129" s="19">
        <f t="shared" si="9"/>
        <v>0.001806183193</v>
      </c>
      <c r="AB129" s="20"/>
      <c r="AC129" s="18">
        <v>925.65</v>
      </c>
      <c r="AD129" s="19">
        <f t="shared" si="10"/>
        <v>0.005850821176</v>
      </c>
      <c r="AE129" s="18"/>
      <c r="AF129" s="18">
        <v>19523.55</v>
      </c>
      <c r="AG129" s="21">
        <f t="shared" si="11"/>
        <v>-0.009831883481</v>
      </c>
      <c r="AH129" s="22"/>
    </row>
    <row r="130">
      <c r="A130" s="17">
        <v>45196.0</v>
      </c>
      <c r="B130" s="18">
        <v>1458.78</v>
      </c>
      <c r="C130" s="19">
        <f t="shared" si="1"/>
        <v>0.004341799321</v>
      </c>
      <c r="D130" s="20"/>
      <c r="E130" s="23">
        <v>943.1</v>
      </c>
      <c r="F130" s="19">
        <f t="shared" si="2"/>
        <v>-0.005920304849</v>
      </c>
      <c r="G130" s="20"/>
      <c r="H130" s="18">
        <v>2113.85</v>
      </c>
      <c r="I130" s="19">
        <f t="shared" si="3"/>
        <v>-0.01739867562</v>
      </c>
      <c r="J130" s="20"/>
      <c r="K130" s="18">
        <v>3572.75</v>
      </c>
      <c r="L130" s="19">
        <f t="shared" si="4"/>
        <v>0.001005333392</v>
      </c>
      <c r="M130" s="20"/>
      <c r="N130" s="18">
        <v>1198.3</v>
      </c>
      <c r="O130" s="19">
        <f t="shared" si="5"/>
        <v>0.002715860194</v>
      </c>
      <c r="P130" s="20"/>
      <c r="Q130" s="18">
        <v>1411.3</v>
      </c>
      <c r="R130" s="19">
        <f t="shared" si="6"/>
        <v>0.00294488318</v>
      </c>
      <c r="S130" s="20"/>
      <c r="T130" s="23">
        <v>877.94</v>
      </c>
      <c r="U130" s="19">
        <f t="shared" si="7"/>
        <v>-0.007116336816</v>
      </c>
      <c r="V130" s="20"/>
      <c r="W130" s="18">
        <v>2141.75</v>
      </c>
      <c r="X130" s="19">
        <f t="shared" si="8"/>
        <v>0.0158599023</v>
      </c>
      <c r="Y130" s="20"/>
      <c r="Z130" s="18">
        <v>1078.65</v>
      </c>
      <c r="AA130" s="19">
        <f t="shared" si="9"/>
        <v>0.007117467769</v>
      </c>
      <c r="AB130" s="20"/>
      <c r="AC130" s="18">
        <v>920.25</v>
      </c>
      <c r="AD130" s="19">
        <f t="shared" si="10"/>
        <v>0.008238132736</v>
      </c>
      <c r="AE130" s="18"/>
      <c r="AF130" s="18">
        <v>19716.45</v>
      </c>
      <c r="AG130" s="21">
        <f t="shared" si="11"/>
        <v>0.002628162448</v>
      </c>
      <c r="AH130" s="22"/>
    </row>
    <row r="131">
      <c r="A131" s="17">
        <v>45195.0</v>
      </c>
      <c r="B131" s="18">
        <v>1452.46</v>
      </c>
      <c r="C131" s="19">
        <f t="shared" si="1"/>
        <v>-0.009203895904</v>
      </c>
      <c r="D131" s="20"/>
      <c r="E131" s="23">
        <v>948.7</v>
      </c>
      <c r="F131" s="19">
        <f t="shared" si="2"/>
        <v>-0.008031328438</v>
      </c>
      <c r="G131" s="20"/>
      <c r="H131" s="18">
        <v>2150.95</v>
      </c>
      <c r="I131" s="19">
        <f t="shared" si="3"/>
        <v>-0.002831942468</v>
      </c>
      <c r="J131" s="20"/>
      <c r="K131" s="18">
        <v>3569.16</v>
      </c>
      <c r="L131" s="19">
        <f t="shared" si="4"/>
        <v>0.002387161521</v>
      </c>
      <c r="M131" s="20"/>
      <c r="N131" s="18">
        <v>1195.05</v>
      </c>
      <c r="O131" s="19">
        <f t="shared" si="5"/>
        <v>0.01004991323</v>
      </c>
      <c r="P131" s="20"/>
      <c r="Q131" s="18">
        <v>1407.15</v>
      </c>
      <c r="R131" s="19">
        <f t="shared" si="6"/>
        <v>-0.01820376659</v>
      </c>
      <c r="S131" s="20"/>
      <c r="T131" s="23">
        <v>884.21</v>
      </c>
      <c r="U131" s="19">
        <f t="shared" si="7"/>
        <v>-0.006009884192</v>
      </c>
      <c r="V131" s="20"/>
      <c r="W131" s="18">
        <v>2108.05</v>
      </c>
      <c r="X131" s="19">
        <f t="shared" si="8"/>
        <v>-0.01415423463</v>
      </c>
      <c r="Y131" s="20"/>
      <c r="Z131" s="18">
        <v>1071.0</v>
      </c>
      <c r="AA131" s="19">
        <f t="shared" si="9"/>
        <v>-0.01367820097</v>
      </c>
      <c r="AB131" s="20"/>
      <c r="AC131" s="18">
        <v>912.7</v>
      </c>
      <c r="AD131" s="19">
        <f t="shared" si="10"/>
        <v>0.002523176151</v>
      </c>
      <c r="AE131" s="18"/>
      <c r="AF131" s="18">
        <v>19664.7</v>
      </c>
      <c r="AG131" s="21">
        <f t="shared" si="11"/>
        <v>-0.0005007721401</v>
      </c>
      <c r="AH131" s="22"/>
    </row>
    <row r="132">
      <c r="A132" s="17">
        <v>45194.0</v>
      </c>
      <c r="B132" s="18">
        <v>1465.89</v>
      </c>
      <c r="C132" s="19">
        <f t="shared" si="1"/>
        <v>-0.01481578803</v>
      </c>
      <c r="D132" s="20"/>
      <c r="E132" s="23">
        <v>956.35</v>
      </c>
      <c r="F132" s="19">
        <f t="shared" si="2"/>
        <v>0.006346230619</v>
      </c>
      <c r="G132" s="20"/>
      <c r="H132" s="18">
        <v>2157.05</v>
      </c>
      <c r="I132" s="19">
        <f t="shared" si="3"/>
        <v>0.04317558067</v>
      </c>
      <c r="J132" s="20"/>
      <c r="K132" s="18">
        <v>3560.65</v>
      </c>
      <c r="L132" s="19">
        <f t="shared" si="4"/>
        <v>-0.007381449583</v>
      </c>
      <c r="M132" s="20"/>
      <c r="N132" s="18">
        <v>1183.1</v>
      </c>
      <c r="O132" s="19">
        <f t="shared" si="5"/>
        <v>-0.004301444662</v>
      </c>
      <c r="P132" s="20"/>
      <c r="Q132" s="18">
        <v>1433.0</v>
      </c>
      <c r="R132" s="19">
        <f t="shared" si="6"/>
        <v>0.03935470678</v>
      </c>
      <c r="S132" s="20"/>
      <c r="T132" s="23">
        <v>889.54</v>
      </c>
      <c r="U132" s="19">
        <f t="shared" si="7"/>
        <v>0.02570010107</v>
      </c>
      <c r="V132" s="20"/>
      <c r="W132" s="18">
        <v>2138.1</v>
      </c>
      <c r="X132" s="19">
        <f t="shared" si="8"/>
        <v>0.004594045207</v>
      </c>
      <c r="Y132" s="20"/>
      <c r="Z132" s="18">
        <v>1085.75</v>
      </c>
      <c r="AA132" s="19">
        <f t="shared" si="9"/>
        <v>-0.0006905282816</v>
      </c>
      <c r="AB132" s="20"/>
      <c r="AC132" s="18">
        <v>910.4</v>
      </c>
      <c r="AD132" s="19">
        <f t="shared" si="10"/>
        <v>-0.001097815458</v>
      </c>
      <c r="AE132" s="18"/>
      <c r="AF132" s="18">
        <v>19674.55</v>
      </c>
      <c r="AG132" s="21">
        <f t="shared" si="11"/>
        <v>0.00001524824137</v>
      </c>
      <c r="AH132" s="22"/>
    </row>
    <row r="133">
      <c r="A133" s="17">
        <v>45191.0</v>
      </c>
      <c r="B133" s="18">
        <v>1487.77</v>
      </c>
      <c r="C133" s="19">
        <f t="shared" si="1"/>
        <v>-0.003730171042</v>
      </c>
      <c r="D133" s="20"/>
      <c r="E133" s="23">
        <v>950.3</v>
      </c>
      <c r="F133" s="19">
        <f t="shared" si="2"/>
        <v>-0.009426127607</v>
      </c>
      <c r="G133" s="20"/>
      <c r="H133" s="18">
        <v>2065.9</v>
      </c>
      <c r="I133" s="19">
        <f t="shared" si="3"/>
        <v>0.003734152396</v>
      </c>
      <c r="J133" s="20"/>
      <c r="K133" s="18">
        <v>3587.03</v>
      </c>
      <c r="L133" s="19">
        <f t="shared" si="4"/>
        <v>0.00510636553</v>
      </c>
      <c r="M133" s="20"/>
      <c r="N133" s="18">
        <v>1188.2</v>
      </c>
      <c r="O133" s="19">
        <f t="shared" si="5"/>
        <v>0</v>
      </c>
      <c r="P133" s="20"/>
      <c r="Q133" s="18">
        <v>1377.7</v>
      </c>
      <c r="R133" s="19">
        <f t="shared" si="6"/>
        <v>-0.04571961358</v>
      </c>
      <c r="S133" s="20"/>
      <c r="T133" s="23">
        <v>866.97</v>
      </c>
      <c r="U133" s="19">
        <f t="shared" si="7"/>
        <v>0.007711584694</v>
      </c>
      <c r="V133" s="20"/>
      <c r="W133" s="18">
        <v>2128.3</v>
      </c>
      <c r="X133" s="19">
        <f t="shared" si="8"/>
        <v>-0.02425359957</v>
      </c>
      <c r="Y133" s="20"/>
      <c r="Z133" s="18">
        <v>1086.5</v>
      </c>
      <c r="AA133" s="19">
        <f t="shared" si="9"/>
        <v>0.0662027369</v>
      </c>
      <c r="AB133" s="20"/>
      <c r="AC133" s="18">
        <v>911.4</v>
      </c>
      <c r="AD133" s="19">
        <f t="shared" si="10"/>
        <v>-0.007161044076</v>
      </c>
      <c r="AE133" s="18"/>
      <c r="AF133" s="18">
        <v>19674.25</v>
      </c>
      <c r="AG133" s="21">
        <f t="shared" si="11"/>
        <v>-0.003455400403</v>
      </c>
      <c r="AH133" s="22"/>
    </row>
    <row r="134">
      <c r="A134" s="17">
        <v>45190.0</v>
      </c>
      <c r="B134" s="18">
        <v>1493.33</v>
      </c>
      <c r="C134" s="19">
        <f t="shared" si="1"/>
        <v>0.007683477399</v>
      </c>
      <c r="D134" s="20"/>
      <c r="E134" s="23">
        <v>959.3</v>
      </c>
      <c r="F134" s="19">
        <f t="shared" si="2"/>
        <v>-0.02861815175</v>
      </c>
      <c r="G134" s="20"/>
      <c r="H134" s="18">
        <v>2058.2</v>
      </c>
      <c r="I134" s="19">
        <f t="shared" si="3"/>
        <v>-0.001650565936</v>
      </c>
      <c r="J134" s="20"/>
      <c r="K134" s="18">
        <v>3568.76</v>
      </c>
      <c r="L134" s="19">
        <f t="shared" si="4"/>
        <v>-0.00577243304</v>
      </c>
      <c r="M134" s="20"/>
      <c r="N134" s="18">
        <v>1188.2</v>
      </c>
      <c r="O134" s="19">
        <f t="shared" si="5"/>
        <v>-0.009048319106</v>
      </c>
      <c r="P134" s="20"/>
      <c r="Q134" s="18">
        <v>1442.15</v>
      </c>
      <c r="R134" s="19">
        <f t="shared" si="6"/>
        <v>-0.0249944537</v>
      </c>
      <c r="S134" s="20"/>
      <c r="T134" s="23">
        <v>860.31</v>
      </c>
      <c r="U134" s="19">
        <f t="shared" si="7"/>
        <v>0.001500584812</v>
      </c>
      <c r="V134" s="20"/>
      <c r="W134" s="18">
        <v>2180.55</v>
      </c>
      <c r="X134" s="19">
        <f t="shared" si="8"/>
        <v>-0.01508818519</v>
      </c>
      <c r="Y134" s="20"/>
      <c r="Z134" s="18">
        <v>1016.9</v>
      </c>
      <c r="AA134" s="19">
        <f t="shared" si="9"/>
        <v>-0.009737079989</v>
      </c>
      <c r="AB134" s="20"/>
      <c r="AC134" s="18">
        <v>917.95</v>
      </c>
      <c r="AD134" s="19">
        <f t="shared" si="10"/>
        <v>0.007929388332</v>
      </c>
      <c r="AE134" s="18"/>
      <c r="AF134" s="18">
        <v>19742.35</v>
      </c>
      <c r="AG134" s="21">
        <f t="shared" si="11"/>
        <v>-0.008024006476</v>
      </c>
      <c r="AH134" s="22"/>
    </row>
    <row r="135">
      <c r="A135" s="17">
        <v>45189.0</v>
      </c>
      <c r="B135" s="18">
        <v>1481.9</v>
      </c>
      <c r="C135" s="19">
        <f t="shared" si="1"/>
        <v>-0.001038666823</v>
      </c>
      <c r="D135" s="20"/>
      <c r="E135" s="23">
        <v>987.15</v>
      </c>
      <c r="F135" s="19">
        <f t="shared" si="2"/>
        <v>-0.003084939357</v>
      </c>
      <c r="G135" s="20"/>
      <c r="H135" s="18">
        <v>2061.6</v>
      </c>
      <c r="I135" s="19">
        <f t="shared" si="3"/>
        <v>0.003036230608</v>
      </c>
      <c r="J135" s="20"/>
      <c r="K135" s="18">
        <v>3589.42</v>
      </c>
      <c r="L135" s="19">
        <f t="shared" si="4"/>
        <v>-0.00002785926613</v>
      </c>
      <c r="M135" s="20"/>
      <c r="N135" s="18">
        <v>1199.0</v>
      </c>
      <c r="O135" s="19">
        <f t="shared" si="5"/>
        <v>0.004555816536</v>
      </c>
      <c r="P135" s="20"/>
      <c r="Q135" s="18">
        <v>1478.65</v>
      </c>
      <c r="R135" s="19">
        <f t="shared" si="6"/>
        <v>-0.004083222303</v>
      </c>
      <c r="S135" s="20"/>
      <c r="T135" s="23">
        <v>859.02</v>
      </c>
      <c r="U135" s="19">
        <f t="shared" si="7"/>
        <v>-0.01286191364</v>
      </c>
      <c r="V135" s="20"/>
      <c r="W135" s="18">
        <v>2213.7</v>
      </c>
      <c r="X135" s="19">
        <f t="shared" si="8"/>
        <v>-0.0155535284</v>
      </c>
      <c r="Y135" s="20"/>
      <c r="Z135" s="18">
        <v>1026.85</v>
      </c>
      <c r="AA135" s="19">
        <f t="shared" si="9"/>
        <v>-0.01905095115</v>
      </c>
      <c r="AB135" s="20"/>
      <c r="AC135" s="18">
        <v>910.7</v>
      </c>
      <c r="AD135" s="19">
        <f t="shared" si="10"/>
        <v>-0.01037750315</v>
      </c>
      <c r="AE135" s="18"/>
      <c r="AF135" s="18">
        <v>19901.4</v>
      </c>
      <c r="AG135" s="21">
        <f t="shared" si="11"/>
        <v>-0.01158507963</v>
      </c>
      <c r="AH135" s="22"/>
    </row>
    <row r="136">
      <c r="A136" s="17">
        <v>45187.0</v>
      </c>
      <c r="B136" s="18">
        <v>1483.44</v>
      </c>
      <c r="C136" s="19">
        <f t="shared" si="1"/>
        <v>-0.01318588567</v>
      </c>
      <c r="D136" s="20"/>
      <c r="E136" s="23">
        <v>990.2</v>
      </c>
      <c r="F136" s="19">
        <f t="shared" si="2"/>
        <v>-0.002269690531</v>
      </c>
      <c r="G136" s="20"/>
      <c r="H136" s="18">
        <v>2055.35</v>
      </c>
      <c r="I136" s="19">
        <f t="shared" si="3"/>
        <v>-0.007223223184</v>
      </c>
      <c r="J136" s="20"/>
      <c r="K136" s="18">
        <v>3589.52</v>
      </c>
      <c r="L136" s="19">
        <f t="shared" si="4"/>
        <v>0.002178148822</v>
      </c>
      <c r="M136" s="20"/>
      <c r="N136" s="18">
        <v>1193.55</v>
      </c>
      <c r="O136" s="19">
        <f t="shared" si="5"/>
        <v>-0.02772160249</v>
      </c>
      <c r="P136" s="20"/>
      <c r="Q136" s="18">
        <v>1484.7</v>
      </c>
      <c r="R136" s="19">
        <f t="shared" si="6"/>
        <v>0.004204962375</v>
      </c>
      <c r="S136" s="20"/>
      <c r="T136" s="23">
        <v>870.14</v>
      </c>
      <c r="U136" s="19">
        <f t="shared" si="7"/>
        <v>0.00575121594</v>
      </c>
      <c r="V136" s="20"/>
      <c r="W136" s="18">
        <v>2248.4</v>
      </c>
      <c r="X136" s="19">
        <f t="shared" si="8"/>
        <v>0.00273902613</v>
      </c>
      <c r="Y136" s="20"/>
      <c r="Z136" s="18">
        <v>1046.6</v>
      </c>
      <c r="AA136" s="19">
        <f t="shared" si="9"/>
        <v>-0.04241827377</v>
      </c>
      <c r="AB136" s="20"/>
      <c r="AC136" s="18">
        <v>920.2</v>
      </c>
      <c r="AD136" s="19">
        <f t="shared" si="10"/>
        <v>-0.01718468233</v>
      </c>
      <c r="AE136" s="18"/>
      <c r="AF136" s="18">
        <v>20133.3</v>
      </c>
      <c r="AG136" s="21">
        <f t="shared" si="11"/>
        <v>-0.002928659164</v>
      </c>
      <c r="AH136" s="22"/>
    </row>
    <row r="137">
      <c r="A137" s="17">
        <v>45184.0</v>
      </c>
      <c r="B137" s="18">
        <v>1503.13</v>
      </c>
      <c r="C137" s="19">
        <f t="shared" si="1"/>
        <v>0.003078319617</v>
      </c>
      <c r="D137" s="20"/>
      <c r="E137" s="23">
        <v>992.45</v>
      </c>
      <c r="F137" s="19">
        <f t="shared" si="2"/>
        <v>0.004797625545</v>
      </c>
      <c r="G137" s="20"/>
      <c r="H137" s="18">
        <v>2070.25</v>
      </c>
      <c r="I137" s="19">
        <f t="shared" si="3"/>
        <v>0.005691810704</v>
      </c>
      <c r="J137" s="20"/>
      <c r="K137" s="18">
        <v>3581.71</v>
      </c>
      <c r="L137" s="19">
        <f t="shared" si="4"/>
        <v>0.01068871452</v>
      </c>
      <c r="M137" s="20"/>
      <c r="N137" s="18">
        <v>1227.1</v>
      </c>
      <c r="O137" s="19">
        <f t="shared" si="5"/>
        <v>0.01523236809</v>
      </c>
      <c r="P137" s="20"/>
      <c r="Q137" s="18">
        <v>1478.47</v>
      </c>
      <c r="R137" s="19">
        <f t="shared" si="6"/>
        <v>-0.006257142274</v>
      </c>
      <c r="S137" s="20"/>
      <c r="T137" s="23">
        <v>865.15</v>
      </c>
      <c r="U137" s="19">
        <f t="shared" si="7"/>
        <v>-0.00982271936</v>
      </c>
      <c r="V137" s="20"/>
      <c r="W137" s="18">
        <v>2242.25</v>
      </c>
      <c r="X137" s="19">
        <f t="shared" si="8"/>
        <v>-0.01122012746</v>
      </c>
      <c r="Y137" s="20"/>
      <c r="Z137" s="18">
        <v>1091.95</v>
      </c>
      <c r="AA137" s="19">
        <f t="shared" si="9"/>
        <v>0.02405176298</v>
      </c>
      <c r="AB137" s="20"/>
      <c r="AC137" s="18">
        <v>936.15</v>
      </c>
      <c r="AD137" s="19">
        <f t="shared" si="10"/>
        <v>0.02290630107</v>
      </c>
      <c r="AE137" s="18"/>
      <c r="AF137" s="18">
        <v>20192.35</v>
      </c>
      <c r="AG137" s="21">
        <f t="shared" si="11"/>
        <v>0.004429787777</v>
      </c>
      <c r="AH137" s="22"/>
    </row>
    <row r="138">
      <c r="A138" s="17">
        <v>45183.0</v>
      </c>
      <c r="B138" s="18">
        <v>1498.51</v>
      </c>
      <c r="C138" s="19">
        <f t="shared" si="1"/>
        <v>0.005728718745</v>
      </c>
      <c r="D138" s="20"/>
      <c r="E138" s="23">
        <v>987.7</v>
      </c>
      <c r="F138" s="19">
        <f t="shared" si="2"/>
        <v>-0.002123894604</v>
      </c>
      <c r="G138" s="20"/>
      <c r="H138" s="18">
        <v>2058.5</v>
      </c>
      <c r="I138" s="19">
        <f t="shared" si="3"/>
        <v>-0.003346350027</v>
      </c>
      <c r="J138" s="20"/>
      <c r="K138" s="18">
        <v>3543.63</v>
      </c>
      <c r="L138" s="19">
        <f t="shared" si="4"/>
        <v>-0.002190266456</v>
      </c>
      <c r="M138" s="20"/>
      <c r="N138" s="18">
        <v>1208.55</v>
      </c>
      <c r="O138" s="19">
        <f t="shared" si="5"/>
        <v>0.04082888986</v>
      </c>
      <c r="P138" s="20"/>
      <c r="Q138" s="18">
        <v>1487.75</v>
      </c>
      <c r="R138" s="19">
        <f t="shared" si="6"/>
        <v>0.01166243253</v>
      </c>
      <c r="S138" s="20"/>
      <c r="T138" s="23">
        <v>873.69</v>
      </c>
      <c r="U138" s="19">
        <f t="shared" si="7"/>
        <v>-0.005353680163</v>
      </c>
      <c r="V138" s="20"/>
      <c r="W138" s="18">
        <v>2267.55</v>
      </c>
      <c r="X138" s="19">
        <f t="shared" si="8"/>
        <v>-0.005300035498</v>
      </c>
      <c r="Y138" s="20"/>
      <c r="Z138" s="18">
        <v>1066.0</v>
      </c>
      <c r="AA138" s="19">
        <f t="shared" si="9"/>
        <v>0.01717287986</v>
      </c>
      <c r="AB138" s="20"/>
      <c r="AC138" s="18">
        <v>914.95</v>
      </c>
      <c r="AD138" s="19">
        <f t="shared" si="10"/>
        <v>-0.0002185672923</v>
      </c>
      <c r="AE138" s="18"/>
      <c r="AF138" s="18">
        <v>20103.1</v>
      </c>
      <c r="AG138" s="21">
        <f t="shared" si="11"/>
        <v>0.00164786922</v>
      </c>
      <c r="AH138" s="22"/>
    </row>
    <row r="139">
      <c r="A139" s="17">
        <v>45182.0</v>
      </c>
      <c r="B139" s="18">
        <v>1489.95</v>
      </c>
      <c r="C139" s="19">
        <f t="shared" si="1"/>
        <v>-0.001837299017</v>
      </c>
      <c r="D139" s="20"/>
      <c r="E139" s="23">
        <v>989.8</v>
      </c>
      <c r="F139" s="19">
        <f t="shared" si="2"/>
        <v>-0.0007069636208</v>
      </c>
      <c r="G139" s="20"/>
      <c r="H139" s="18">
        <v>2065.4</v>
      </c>
      <c r="I139" s="19">
        <f t="shared" si="3"/>
        <v>0.00388086254</v>
      </c>
      <c r="J139" s="20"/>
      <c r="K139" s="18">
        <v>3551.4</v>
      </c>
      <c r="L139" s="19">
        <f t="shared" si="4"/>
        <v>-0.003620177992</v>
      </c>
      <c r="M139" s="20"/>
      <c r="N139" s="18">
        <v>1160.2</v>
      </c>
      <c r="O139" s="19">
        <f t="shared" si="5"/>
        <v>-0.005029564606</v>
      </c>
      <c r="P139" s="20"/>
      <c r="Q139" s="18">
        <v>1470.5</v>
      </c>
      <c r="R139" s="19">
        <f t="shared" si="6"/>
        <v>0.005762918543</v>
      </c>
      <c r="S139" s="20"/>
      <c r="T139" s="23">
        <v>878.38</v>
      </c>
      <c r="U139" s="19">
        <f t="shared" si="7"/>
        <v>0.0279958948</v>
      </c>
      <c r="V139" s="20"/>
      <c r="W139" s="18">
        <v>2279.6</v>
      </c>
      <c r="X139" s="19">
        <f t="shared" si="8"/>
        <v>0.01422599649</v>
      </c>
      <c r="Y139" s="20"/>
      <c r="Z139" s="18">
        <v>1047.85</v>
      </c>
      <c r="AA139" s="19">
        <f t="shared" si="9"/>
        <v>0.03862347778</v>
      </c>
      <c r="AB139" s="20"/>
      <c r="AC139" s="18">
        <v>915.15</v>
      </c>
      <c r="AD139" s="19">
        <f t="shared" si="10"/>
        <v>0.0274171863</v>
      </c>
      <c r="AE139" s="18"/>
      <c r="AF139" s="18">
        <v>20070.0</v>
      </c>
      <c r="AG139" s="21">
        <f t="shared" si="11"/>
        <v>0.003833947067</v>
      </c>
      <c r="AH139" s="22"/>
    </row>
    <row r="140">
      <c r="A140" s="17">
        <v>45181.0</v>
      </c>
      <c r="B140" s="18">
        <v>1492.69</v>
      </c>
      <c r="C140" s="19">
        <f t="shared" si="1"/>
        <v>0.01655632289</v>
      </c>
      <c r="D140" s="20"/>
      <c r="E140" s="23">
        <v>990.5</v>
      </c>
      <c r="F140" s="19">
        <f t="shared" si="2"/>
        <v>0.01244460505</v>
      </c>
      <c r="G140" s="20"/>
      <c r="H140" s="18">
        <v>2057.4</v>
      </c>
      <c r="I140" s="19">
        <f t="shared" si="3"/>
        <v>-0.01368545309</v>
      </c>
      <c r="J140" s="20"/>
      <c r="K140" s="18">
        <v>3564.28</v>
      </c>
      <c r="L140" s="19">
        <f t="shared" si="4"/>
        <v>0.02836488407</v>
      </c>
      <c r="M140" s="20"/>
      <c r="N140" s="18">
        <v>1166.05</v>
      </c>
      <c r="O140" s="19">
        <f t="shared" si="5"/>
        <v>-0.01561434859</v>
      </c>
      <c r="P140" s="20"/>
      <c r="Q140" s="18">
        <v>1462.05</v>
      </c>
      <c r="R140" s="19">
        <f t="shared" si="6"/>
        <v>0.02792995273</v>
      </c>
      <c r="S140" s="20"/>
      <c r="T140" s="23">
        <v>854.13</v>
      </c>
      <c r="U140" s="19">
        <f t="shared" si="7"/>
        <v>0.002485143178</v>
      </c>
      <c r="V140" s="20"/>
      <c r="W140" s="18">
        <v>2247.4</v>
      </c>
      <c r="X140" s="19">
        <f t="shared" si="8"/>
        <v>-0.04157280274</v>
      </c>
      <c r="Y140" s="20"/>
      <c r="Z140" s="18">
        <v>1008.15</v>
      </c>
      <c r="AA140" s="19">
        <f t="shared" si="9"/>
        <v>-0.05589016187</v>
      </c>
      <c r="AB140" s="20"/>
      <c r="AC140" s="18">
        <v>890.4</v>
      </c>
      <c r="AD140" s="19">
        <f t="shared" si="10"/>
        <v>-0.0004491354219</v>
      </c>
      <c r="AE140" s="18"/>
      <c r="AF140" s="18">
        <v>19993.2</v>
      </c>
      <c r="AG140" s="21">
        <f t="shared" si="11"/>
        <v>-0.000157541158</v>
      </c>
      <c r="AH140" s="22"/>
    </row>
    <row r="141">
      <c r="A141" s="17">
        <v>45180.0</v>
      </c>
      <c r="B141" s="18">
        <v>1468.18</v>
      </c>
      <c r="C141" s="19">
        <f t="shared" si="1"/>
        <v>0.004656029493</v>
      </c>
      <c r="D141" s="20"/>
      <c r="E141" s="23">
        <v>978.25</v>
      </c>
      <c r="F141" s="19">
        <f t="shared" si="2"/>
        <v>0.007902339973</v>
      </c>
      <c r="G141" s="20"/>
      <c r="H141" s="18">
        <v>2085.75</v>
      </c>
      <c r="I141" s="19">
        <f t="shared" si="3"/>
        <v>-0.0003834815377</v>
      </c>
      <c r="J141" s="20"/>
      <c r="K141" s="18">
        <v>3464.6</v>
      </c>
      <c r="L141" s="19">
        <f t="shared" si="4"/>
        <v>0.01119502943</v>
      </c>
      <c r="M141" s="20"/>
      <c r="N141" s="18">
        <v>1184.4</v>
      </c>
      <c r="O141" s="19">
        <f t="shared" si="5"/>
        <v>0.00715998568</v>
      </c>
      <c r="P141" s="20"/>
      <c r="Q141" s="18">
        <v>1421.78</v>
      </c>
      <c r="R141" s="19">
        <f t="shared" si="6"/>
        <v>0.02154886546</v>
      </c>
      <c r="S141" s="20"/>
      <c r="T141" s="23">
        <v>852.01</v>
      </c>
      <c r="U141" s="19">
        <f t="shared" si="7"/>
        <v>0.01107031086</v>
      </c>
      <c r="V141" s="20"/>
      <c r="W141" s="18">
        <v>2342.8</v>
      </c>
      <c r="X141" s="19">
        <f t="shared" si="8"/>
        <v>0.01010293768</v>
      </c>
      <c r="Y141" s="20"/>
      <c r="Z141" s="18">
        <v>1066.1</v>
      </c>
      <c r="AA141" s="19">
        <f t="shared" si="9"/>
        <v>-0.01545079136</v>
      </c>
      <c r="AB141" s="20"/>
      <c r="AC141" s="18">
        <v>890.8</v>
      </c>
      <c r="AD141" s="19">
        <f t="shared" si="10"/>
        <v>0.005572299337</v>
      </c>
      <c r="AE141" s="18"/>
      <c r="AF141" s="18">
        <v>19996.35</v>
      </c>
      <c r="AG141" s="21">
        <f t="shared" si="11"/>
        <v>0.008860750705</v>
      </c>
      <c r="AH141" s="22"/>
    </row>
    <row r="142">
      <c r="A142" s="17">
        <v>45177.0</v>
      </c>
      <c r="B142" s="18">
        <v>1461.36</v>
      </c>
      <c r="C142" s="19">
        <f t="shared" si="1"/>
        <v>0.002315592915</v>
      </c>
      <c r="D142" s="20"/>
      <c r="E142" s="23">
        <v>970.55</v>
      </c>
      <c r="F142" s="19">
        <f t="shared" si="2"/>
        <v>0.005061471398</v>
      </c>
      <c r="G142" s="20"/>
      <c r="H142" s="18">
        <v>2086.55</v>
      </c>
      <c r="I142" s="19">
        <f t="shared" si="3"/>
        <v>-0.0005749467135</v>
      </c>
      <c r="J142" s="20"/>
      <c r="K142" s="18">
        <v>3426.03</v>
      </c>
      <c r="L142" s="19">
        <f t="shared" si="4"/>
        <v>-0.00386871344</v>
      </c>
      <c r="M142" s="20"/>
      <c r="N142" s="18">
        <v>1175.95</v>
      </c>
      <c r="O142" s="19">
        <f t="shared" si="5"/>
        <v>0.04052263601</v>
      </c>
      <c r="P142" s="20"/>
      <c r="Q142" s="18">
        <v>1391.47</v>
      </c>
      <c r="R142" s="19">
        <f t="shared" si="6"/>
        <v>-0.002712868403</v>
      </c>
      <c r="S142" s="20"/>
      <c r="T142" s="23">
        <v>842.63</v>
      </c>
      <c r="U142" s="19">
        <f t="shared" si="7"/>
        <v>-0.006541344246</v>
      </c>
      <c r="V142" s="20"/>
      <c r="W142" s="18">
        <v>2319.25</v>
      </c>
      <c r="X142" s="19">
        <f t="shared" si="8"/>
        <v>-0.008757487982</v>
      </c>
      <c r="Y142" s="20"/>
      <c r="Z142" s="18">
        <v>1082.7</v>
      </c>
      <c r="AA142" s="19">
        <f t="shared" si="9"/>
        <v>0.005371377982</v>
      </c>
      <c r="AB142" s="20"/>
      <c r="AC142" s="18">
        <v>885.85</v>
      </c>
      <c r="AD142" s="19">
        <f t="shared" si="10"/>
        <v>0.01198095131</v>
      </c>
      <c r="AE142" s="18"/>
      <c r="AF142" s="18">
        <v>19819.95</v>
      </c>
      <c r="AG142" s="21">
        <f t="shared" si="11"/>
        <v>0.004698215839</v>
      </c>
      <c r="AH142" s="22"/>
    </row>
    <row r="143">
      <c r="A143" s="17">
        <v>45176.0</v>
      </c>
      <c r="B143" s="18">
        <v>1457.98</v>
      </c>
      <c r="C143" s="19">
        <f t="shared" si="1"/>
        <v>-0.007645699408</v>
      </c>
      <c r="D143" s="20"/>
      <c r="E143" s="23">
        <v>965.65</v>
      </c>
      <c r="F143" s="19">
        <f t="shared" si="2"/>
        <v>0.008475728664</v>
      </c>
      <c r="G143" s="20"/>
      <c r="H143" s="18">
        <v>2087.75</v>
      </c>
      <c r="I143" s="19">
        <f t="shared" si="3"/>
        <v>0.009746783135</v>
      </c>
      <c r="J143" s="20"/>
      <c r="K143" s="18">
        <v>3439.31</v>
      </c>
      <c r="L143" s="19">
        <f t="shared" si="4"/>
        <v>0.00736281285</v>
      </c>
      <c r="M143" s="20"/>
      <c r="N143" s="18">
        <v>1129.25</v>
      </c>
      <c r="O143" s="19">
        <f t="shared" si="5"/>
        <v>0.0218441164</v>
      </c>
      <c r="P143" s="20"/>
      <c r="Q143" s="18">
        <v>1395.25</v>
      </c>
      <c r="R143" s="19">
        <f t="shared" si="6"/>
        <v>-0.01719586195</v>
      </c>
      <c r="S143" s="20"/>
      <c r="T143" s="23">
        <v>848.16</v>
      </c>
      <c r="U143" s="19">
        <f t="shared" si="7"/>
        <v>-0.0232491375</v>
      </c>
      <c r="V143" s="20"/>
      <c r="W143" s="18">
        <v>2339.65</v>
      </c>
      <c r="X143" s="19">
        <f t="shared" si="8"/>
        <v>0.02059836193</v>
      </c>
      <c r="Y143" s="20"/>
      <c r="Z143" s="18">
        <v>1076.9</v>
      </c>
      <c r="AA143" s="19">
        <f t="shared" si="9"/>
        <v>-0.01066812251</v>
      </c>
      <c r="AB143" s="20"/>
      <c r="AC143" s="18">
        <v>875.3</v>
      </c>
      <c r="AD143" s="19">
        <f t="shared" si="10"/>
        <v>-0.005696073728</v>
      </c>
      <c r="AE143" s="18"/>
      <c r="AF143" s="18">
        <v>19727.05</v>
      </c>
      <c r="AG143" s="21">
        <f t="shared" si="11"/>
        <v>0.005897607471</v>
      </c>
      <c r="AH143" s="22"/>
    </row>
    <row r="144">
      <c r="A144" s="17">
        <v>45175.0</v>
      </c>
      <c r="B144" s="18">
        <v>1469.17</v>
      </c>
      <c r="C144" s="19">
        <f t="shared" si="1"/>
        <v>-0.0009796652234</v>
      </c>
      <c r="D144" s="20"/>
      <c r="E144" s="23">
        <v>957.5</v>
      </c>
      <c r="F144" s="19">
        <f t="shared" si="2"/>
        <v>-0.01131950401</v>
      </c>
      <c r="G144" s="20"/>
      <c r="H144" s="18">
        <v>2067.5</v>
      </c>
      <c r="I144" s="19">
        <f t="shared" si="3"/>
        <v>0.001839659698</v>
      </c>
      <c r="J144" s="20"/>
      <c r="K144" s="18">
        <v>3414.08</v>
      </c>
      <c r="L144" s="19">
        <f t="shared" si="4"/>
        <v>0.00016111055</v>
      </c>
      <c r="M144" s="20"/>
      <c r="N144" s="18">
        <v>1104.85</v>
      </c>
      <c r="O144" s="19">
        <f t="shared" si="5"/>
        <v>0.007358318085</v>
      </c>
      <c r="P144" s="20"/>
      <c r="Q144" s="18">
        <v>1419.45</v>
      </c>
      <c r="R144" s="19">
        <f t="shared" si="6"/>
        <v>0.01063794612</v>
      </c>
      <c r="S144" s="20"/>
      <c r="T144" s="23">
        <v>868.11</v>
      </c>
      <c r="U144" s="19">
        <f t="shared" si="7"/>
        <v>0.03779748295</v>
      </c>
      <c r="V144" s="20"/>
      <c r="W144" s="18">
        <v>2291.95</v>
      </c>
      <c r="X144" s="19">
        <f t="shared" si="8"/>
        <v>0.004832881685</v>
      </c>
      <c r="Y144" s="20"/>
      <c r="Z144" s="18">
        <v>1088.45</v>
      </c>
      <c r="AA144" s="19">
        <f t="shared" si="9"/>
        <v>-0.02405489499</v>
      </c>
      <c r="AB144" s="20"/>
      <c r="AC144" s="18">
        <v>880.3</v>
      </c>
      <c r="AD144" s="19">
        <f t="shared" si="10"/>
        <v>0.01649333001</v>
      </c>
      <c r="AE144" s="18"/>
      <c r="AF144" s="18">
        <v>19611.05</v>
      </c>
      <c r="AG144" s="21">
        <f t="shared" si="11"/>
        <v>0.001845049578</v>
      </c>
      <c r="AH144" s="22"/>
    </row>
    <row r="145">
      <c r="A145" s="17">
        <v>45174.0</v>
      </c>
      <c r="B145" s="18">
        <v>1470.61</v>
      </c>
      <c r="C145" s="19">
        <f t="shared" si="1"/>
        <v>0.009373253937</v>
      </c>
      <c r="D145" s="20"/>
      <c r="E145" s="23">
        <v>968.4</v>
      </c>
      <c r="F145" s="19">
        <f t="shared" si="2"/>
        <v>0.001084850939</v>
      </c>
      <c r="G145" s="20"/>
      <c r="H145" s="18">
        <v>2063.7</v>
      </c>
      <c r="I145" s="19">
        <f t="shared" si="3"/>
        <v>0.01577527769</v>
      </c>
      <c r="J145" s="20"/>
      <c r="K145" s="18">
        <v>3413.53</v>
      </c>
      <c r="L145" s="19">
        <f t="shared" si="4"/>
        <v>0.003168895857</v>
      </c>
      <c r="M145" s="20"/>
      <c r="N145" s="18">
        <v>1096.75</v>
      </c>
      <c r="O145" s="19">
        <f t="shared" si="5"/>
        <v>-0.00654339591</v>
      </c>
      <c r="P145" s="20"/>
      <c r="Q145" s="18">
        <v>1404.43</v>
      </c>
      <c r="R145" s="19">
        <f t="shared" si="6"/>
        <v>0.01000409076</v>
      </c>
      <c r="S145" s="20"/>
      <c r="T145" s="23">
        <v>835.91</v>
      </c>
      <c r="U145" s="19">
        <f t="shared" si="7"/>
        <v>0.0002991199912</v>
      </c>
      <c r="V145" s="20"/>
      <c r="W145" s="18">
        <v>2280.9</v>
      </c>
      <c r="X145" s="19">
        <f t="shared" si="8"/>
        <v>0.01695649067</v>
      </c>
      <c r="Y145" s="20"/>
      <c r="Z145" s="18">
        <v>1114.95</v>
      </c>
      <c r="AA145" s="19">
        <f t="shared" si="9"/>
        <v>0.05901989635</v>
      </c>
      <c r="AB145" s="20"/>
      <c r="AC145" s="18">
        <v>865.9</v>
      </c>
      <c r="AD145" s="19">
        <f t="shared" si="10"/>
        <v>0.0006931608411</v>
      </c>
      <c r="AE145" s="18"/>
      <c r="AF145" s="18">
        <v>19574.9</v>
      </c>
      <c r="AG145" s="21">
        <f t="shared" si="11"/>
        <v>0.002357834239</v>
      </c>
      <c r="AH145" s="22"/>
    </row>
    <row r="146">
      <c r="A146" s="17">
        <v>45173.0</v>
      </c>
      <c r="B146" s="18">
        <v>1456.89</v>
      </c>
      <c r="C146" s="19">
        <f t="shared" si="1"/>
        <v>0.01460970103</v>
      </c>
      <c r="D146" s="20"/>
      <c r="E146" s="23">
        <v>967.35</v>
      </c>
      <c r="F146" s="19">
        <f t="shared" si="2"/>
        <v>-0.001394592308</v>
      </c>
      <c r="G146" s="20"/>
      <c r="H146" s="18">
        <v>2031.4</v>
      </c>
      <c r="I146" s="19">
        <f t="shared" si="3"/>
        <v>-0.01548449549</v>
      </c>
      <c r="J146" s="20"/>
      <c r="K146" s="18">
        <v>3402.73</v>
      </c>
      <c r="L146" s="19">
        <f t="shared" si="4"/>
        <v>0.01156324864</v>
      </c>
      <c r="M146" s="20"/>
      <c r="N146" s="18">
        <v>1103.95</v>
      </c>
      <c r="O146" s="19">
        <f t="shared" si="5"/>
        <v>-0.02230475843</v>
      </c>
      <c r="P146" s="20"/>
      <c r="Q146" s="18">
        <v>1390.45</v>
      </c>
      <c r="R146" s="19">
        <f t="shared" si="6"/>
        <v>-0.005465278332</v>
      </c>
      <c r="S146" s="20"/>
      <c r="T146" s="23">
        <v>835.66</v>
      </c>
      <c r="U146" s="19">
        <f t="shared" si="7"/>
        <v>0.002240259705</v>
      </c>
      <c r="V146" s="20"/>
      <c r="W146" s="18">
        <v>2242.55</v>
      </c>
      <c r="X146" s="19">
        <f t="shared" si="8"/>
        <v>0.00738489683</v>
      </c>
      <c r="Y146" s="20"/>
      <c r="Z146" s="18">
        <v>1051.05</v>
      </c>
      <c r="AA146" s="19">
        <f t="shared" si="9"/>
        <v>-0.01978303885</v>
      </c>
      <c r="AB146" s="20"/>
      <c r="AC146" s="18">
        <v>865.3</v>
      </c>
      <c r="AD146" s="19">
        <f t="shared" si="10"/>
        <v>-0.0007509025624</v>
      </c>
      <c r="AE146" s="18"/>
      <c r="AF146" s="18">
        <v>19528.8</v>
      </c>
      <c r="AG146" s="21">
        <f t="shared" si="11"/>
        <v>0.004799298814</v>
      </c>
      <c r="AH146" s="22"/>
    </row>
    <row r="147">
      <c r="A147" s="17">
        <v>45170.0</v>
      </c>
      <c r="B147" s="18">
        <v>1435.76</v>
      </c>
      <c r="C147" s="19">
        <f t="shared" si="1"/>
        <v>0.005832712464</v>
      </c>
      <c r="D147" s="20"/>
      <c r="E147" s="23">
        <v>968.7</v>
      </c>
      <c r="F147" s="19">
        <f t="shared" si="2"/>
        <v>0.01032461375</v>
      </c>
      <c r="G147" s="20"/>
      <c r="H147" s="18">
        <v>2063.1</v>
      </c>
      <c r="I147" s="19">
        <f t="shared" si="3"/>
        <v>0.007053072991</v>
      </c>
      <c r="J147" s="20"/>
      <c r="K147" s="18">
        <v>3363.61</v>
      </c>
      <c r="L147" s="19">
        <f t="shared" si="4"/>
        <v>0.006648863483</v>
      </c>
      <c r="M147" s="20"/>
      <c r="N147" s="18">
        <v>1128.85</v>
      </c>
      <c r="O147" s="19">
        <f t="shared" si="5"/>
        <v>0.006220307078</v>
      </c>
      <c r="P147" s="20"/>
      <c r="Q147" s="18">
        <v>1398.07</v>
      </c>
      <c r="R147" s="19">
        <f t="shared" si="6"/>
        <v>0.009934237368</v>
      </c>
      <c r="S147" s="20"/>
      <c r="T147" s="23">
        <v>833.79</v>
      </c>
      <c r="U147" s="19">
        <f t="shared" si="7"/>
        <v>0.01167755595</v>
      </c>
      <c r="V147" s="20"/>
      <c r="W147" s="18">
        <v>2226.05</v>
      </c>
      <c r="X147" s="19">
        <f t="shared" si="8"/>
        <v>0.002721518532</v>
      </c>
      <c r="Y147" s="20"/>
      <c r="Z147" s="18">
        <v>1072.05</v>
      </c>
      <c r="AA147" s="19">
        <f t="shared" si="9"/>
        <v>0.04147127324</v>
      </c>
      <c r="AB147" s="20"/>
      <c r="AC147" s="18">
        <v>865.95</v>
      </c>
      <c r="AD147" s="19">
        <f t="shared" si="10"/>
        <v>0.01108961346</v>
      </c>
      <c r="AE147" s="18"/>
      <c r="AF147" s="18">
        <v>19435.3</v>
      </c>
      <c r="AG147" s="21">
        <f t="shared" si="11"/>
        <v>0.009382556404</v>
      </c>
      <c r="AH147" s="22"/>
    </row>
    <row r="148">
      <c r="A148" s="17">
        <v>45169.0</v>
      </c>
      <c r="B148" s="18">
        <v>1427.41</v>
      </c>
      <c r="C148" s="19">
        <f t="shared" si="1"/>
        <v>0.0002101929579</v>
      </c>
      <c r="D148" s="20"/>
      <c r="E148" s="23">
        <v>958.75</v>
      </c>
      <c r="F148" s="19">
        <f t="shared" si="2"/>
        <v>-0.0001564414782</v>
      </c>
      <c r="G148" s="20"/>
      <c r="H148" s="18">
        <v>2048.6</v>
      </c>
      <c r="I148" s="19">
        <f t="shared" si="3"/>
        <v>-0.006786448337</v>
      </c>
      <c r="J148" s="20"/>
      <c r="K148" s="18">
        <v>3341.32</v>
      </c>
      <c r="L148" s="19">
        <f t="shared" si="4"/>
        <v>-0.01012123346</v>
      </c>
      <c r="M148" s="20"/>
      <c r="N148" s="18">
        <v>1121.85</v>
      </c>
      <c r="O148" s="19">
        <f t="shared" si="5"/>
        <v>0.005138642644</v>
      </c>
      <c r="P148" s="20"/>
      <c r="Q148" s="18">
        <v>1384.25</v>
      </c>
      <c r="R148" s="19">
        <f t="shared" si="6"/>
        <v>0.008087519375</v>
      </c>
      <c r="S148" s="20"/>
      <c r="T148" s="23">
        <v>824.11</v>
      </c>
      <c r="U148" s="19">
        <f t="shared" si="7"/>
        <v>-0.01663054863</v>
      </c>
      <c r="V148" s="20"/>
      <c r="W148" s="18">
        <v>2220.0</v>
      </c>
      <c r="X148" s="19">
        <f t="shared" si="8"/>
        <v>0.0008562223096</v>
      </c>
      <c r="Y148" s="20"/>
      <c r="Z148" s="18">
        <v>1028.5</v>
      </c>
      <c r="AA148" s="19">
        <f t="shared" si="9"/>
        <v>-0.01174408781</v>
      </c>
      <c r="AB148" s="20"/>
      <c r="AC148" s="18">
        <v>856.4</v>
      </c>
      <c r="AD148" s="19">
        <f t="shared" si="10"/>
        <v>-0.001575125023</v>
      </c>
      <c r="AE148" s="18"/>
      <c r="AF148" s="18">
        <v>19253.8</v>
      </c>
      <c r="AG148" s="21">
        <f t="shared" si="11"/>
        <v>-0.004852183996</v>
      </c>
      <c r="AH148" s="22"/>
    </row>
    <row r="149">
      <c r="A149" s="17">
        <v>45168.0</v>
      </c>
      <c r="B149" s="18">
        <v>1427.11</v>
      </c>
      <c r="C149" s="19">
        <f t="shared" si="1"/>
        <v>0.01227450452</v>
      </c>
      <c r="D149" s="20"/>
      <c r="E149" s="23">
        <v>958.9</v>
      </c>
      <c r="F149" s="19">
        <f t="shared" si="2"/>
        <v>-0.009186995298</v>
      </c>
      <c r="G149" s="20"/>
      <c r="H149" s="18">
        <v>2062.55</v>
      </c>
      <c r="I149" s="19">
        <f t="shared" si="3"/>
        <v>0.006444809933</v>
      </c>
      <c r="J149" s="20"/>
      <c r="K149" s="18">
        <v>3375.31</v>
      </c>
      <c r="L149" s="19">
        <f t="shared" si="4"/>
        <v>0.004373593832</v>
      </c>
      <c r="M149" s="20"/>
      <c r="N149" s="18">
        <v>1116.1</v>
      </c>
      <c r="O149" s="19">
        <f t="shared" si="5"/>
        <v>0.01539429539</v>
      </c>
      <c r="P149" s="20"/>
      <c r="Q149" s="18">
        <v>1373.1</v>
      </c>
      <c r="R149" s="19">
        <f t="shared" si="6"/>
        <v>-0.03713594348</v>
      </c>
      <c r="S149" s="20"/>
      <c r="T149" s="23">
        <v>837.93</v>
      </c>
      <c r="U149" s="19">
        <f t="shared" si="7"/>
        <v>0.01196972073</v>
      </c>
      <c r="V149" s="20"/>
      <c r="W149" s="18">
        <v>2218.1</v>
      </c>
      <c r="X149" s="19">
        <f t="shared" si="8"/>
        <v>0.02183164437</v>
      </c>
      <c r="Y149" s="20"/>
      <c r="Z149" s="18">
        <v>1040.65</v>
      </c>
      <c r="AA149" s="19">
        <f t="shared" si="9"/>
        <v>0.01038380777</v>
      </c>
      <c r="AB149" s="20"/>
      <c r="AC149" s="18">
        <v>857.75</v>
      </c>
      <c r="AD149" s="19">
        <f t="shared" si="10"/>
        <v>0.002977322028</v>
      </c>
      <c r="AE149" s="18"/>
      <c r="AF149" s="18">
        <v>19347.45</v>
      </c>
      <c r="AG149" s="21">
        <f t="shared" si="11"/>
        <v>0.0002481254907</v>
      </c>
      <c r="AH149" s="22"/>
    </row>
    <row r="150">
      <c r="A150" s="17">
        <v>45167.0</v>
      </c>
      <c r="B150" s="18">
        <v>1409.7</v>
      </c>
      <c r="C150" s="19">
        <f t="shared" si="1"/>
        <v>0.001405541471</v>
      </c>
      <c r="D150" s="20"/>
      <c r="E150" s="23">
        <v>967.75</v>
      </c>
      <c r="F150" s="19">
        <f t="shared" si="2"/>
        <v>-0.002889131659</v>
      </c>
      <c r="G150" s="20"/>
      <c r="H150" s="18">
        <v>2049.3</v>
      </c>
      <c r="I150" s="19">
        <f t="shared" si="3"/>
        <v>0.02148021577</v>
      </c>
      <c r="J150" s="20"/>
      <c r="K150" s="18">
        <v>3360.58</v>
      </c>
      <c r="L150" s="19">
        <f t="shared" si="4"/>
        <v>0.0001785565493</v>
      </c>
      <c r="M150" s="20"/>
      <c r="N150" s="18">
        <v>1099.05</v>
      </c>
      <c r="O150" s="19">
        <f t="shared" si="5"/>
        <v>0.005565707798</v>
      </c>
      <c r="P150" s="20"/>
      <c r="Q150" s="18">
        <v>1425.05</v>
      </c>
      <c r="R150" s="19">
        <f t="shared" si="6"/>
        <v>-0.02457194202</v>
      </c>
      <c r="S150" s="20"/>
      <c r="T150" s="23">
        <v>827.96</v>
      </c>
      <c r="U150" s="19">
        <f t="shared" si="7"/>
        <v>-0.004230374568</v>
      </c>
      <c r="V150" s="20"/>
      <c r="W150" s="18">
        <v>2170.2</v>
      </c>
      <c r="X150" s="19">
        <f t="shared" si="8"/>
        <v>0.06258055839</v>
      </c>
      <c r="Y150" s="20"/>
      <c r="Z150" s="18">
        <v>1029.9</v>
      </c>
      <c r="AA150" s="19">
        <f t="shared" si="9"/>
        <v>0.01472089183</v>
      </c>
      <c r="AB150" s="20"/>
      <c r="AC150" s="18">
        <v>855.2</v>
      </c>
      <c r="AD150" s="19">
        <f t="shared" si="10"/>
        <v>-0.01756006989</v>
      </c>
      <c r="AE150" s="18"/>
      <c r="AF150" s="18">
        <v>19342.65</v>
      </c>
      <c r="AG150" s="21">
        <f t="shared" si="11"/>
        <v>0.001893984064</v>
      </c>
      <c r="AH150" s="22"/>
    </row>
    <row r="151">
      <c r="A151" s="17">
        <v>45166.0</v>
      </c>
      <c r="B151" s="18">
        <v>1407.72</v>
      </c>
      <c r="C151" s="19">
        <f t="shared" si="1"/>
        <v>-0.003134909974</v>
      </c>
      <c r="D151" s="20"/>
      <c r="E151" s="23">
        <v>970.55</v>
      </c>
      <c r="F151" s="19">
        <f t="shared" si="2"/>
        <v>0.0001545634873</v>
      </c>
      <c r="G151" s="20"/>
      <c r="H151" s="18">
        <v>2005.75</v>
      </c>
      <c r="I151" s="19">
        <f t="shared" si="3"/>
        <v>-0.004104738645</v>
      </c>
      <c r="J151" s="20"/>
      <c r="K151" s="18">
        <v>3359.98</v>
      </c>
      <c r="L151" s="19">
        <f t="shared" si="4"/>
        <v>-0.001703914806</v>
      </c>
      <c r="M151" s="20"/>
      <c r="N151" s="18">
        <v>1092.95</v>
      </c>
      <c r="O151" s="19">
        <f t="shared" si="5"/>
        <v>0.009884456267</v>
      </c>
      <c r="P151" s="20"/>
      <c r="Q151" s="18">
        <v>1460.5</v>
      </c>
      <c r="R151" s="19">
        <f t="shared" si="6"/>
        <v>0.02745318084</v>
      </c>
      <c r="S151" s="20"/>
      <c r="T151" s="23">
        <v>831.47</v>
      </c>
      <c r="U151" s="19">
        <f t="shared" si="7"/>
        <v>0.01105344426</v>
      </c>
      <c r="V151" s="20"/>
      <c r="W151" s="18">
        <v>2038.55</v>
      </c>
      <c r="X151" s="19">
        <f t="shared" si="8"/>
        <v>0.009884109505</v>
      </c>
      <c r="Y151" s="20"/>
      <c r="Z151" s="18">
        <v>1014.85</v>
      </c>
      <c r="AA151" s="19">
        <f t="shared" si="9"/>
        <v>0.009504551526</v>
      </c>
      <c r="AB151" s="20"/>
      <c r="AC151" s="18">
        <v>870.35</v>
      </c>
      <c r="AD151" s="19">
        <f t="shared" si="10"/>
        <v>-0.003612699975</v>
      </c>
      <c r="AE151" s="18"/>
      <c r="AF151" s="18">
        <v>19306.05</v>
      </c>
      <c r="AG151" s="21">
        <f t="shared" si="11"/>
        <v>0.002087014992</v>
      </c>
      <c r="AH151" s="22"/>
    </row>
    <row r="152">
      <c r="A152" s="17">
        <v>45163.0</v>
      </c>
      <c r="B152" s="18">
        <v>1412.14</v>
      </c>
      <c r="C152" s="19">
        <f t="shared" si="1"/>
        <v>-0.002461313377</v>
      </c>
      <c r="D152" s="20"/>
      <c r="E152" s="23">
        <v>970.4</v>
      </c>
      <c r="F152" s="19">
        <f t="shared" si="2"/>
        <v>0.001495346658</v>
      </c>
      <c r="G152" s="20"/>
      <c r="H152" s="18">
        <v>2014.0</v>
      </c>
      <c r="I152" s="19">
        <f t="shared" si="3"/>
        <v>-0.02696677044</v>
      </c>
      <c r="J152" s="20"/>
      <c r="K152" s="18">
        <v>3365.71</v>
      </c>
      <c r="L152" s="19">
        <f t="shared" si="4"/>
        <v>-0.001905655802</v>
      </c>
      <c r="M152" s="20"/>
      <c r="N152" s="18">
        <v>1082.2</v>
      </c>
      <c r="O152" s="19">
        <f t="shared" si="5"/>
        <v>-0.002630062653</v>
      </c>
      <c r="P152" s="20"/>
      <c r="Q152" s="18">
        <v>1420.95</v>
      </c>
      <c r="R152" s="19">
        <f t="shared" si="6"/>
        <v>0.02763475975</v>
      </c>
      <c r="S152" s="20"/>
      <c r="T152" s="23">
        <v>822.33</v>
      </c>
      <c r="U152" s="19">
        <f t="shared" si="7"/>
        <v>-0.01389976308</v>
      </c>
      <c r="V152" s="20"/>
      <c r="W152" s="18">
        <v>2018.5</v>
      </c>
      <c r="X152" s="19">
        <f t="shared" si="8"/>
        <v>-0.004646113538</v>
      </c>
      <c r="Y152" s="20"/>
      <c r="Z152" s="18">
        <v>1005.25</v>
      </c>
      <c r="AA152" s="19">
        <f t="shared" si="9"/>
        <v>0.02116241735</v>
      </c>
      <c r="AB152" s="20"/>
      <c r="AC152" s="18">
        <v>873.5</v>
      </c>
      <c r="AD152" s="19">
        <f t="shared" si="10"/>
        <v>0.004647301746</v>
      </c>
      <c r="AE152" s="18"/>
      <c r="AF152" s="18">
        <v>19265.8</v>
      </c>
      <c r="AG152" s="21">
        <f t="shared" si="11"/>
        <v>-0.006255760651</v>
      </c>
      <c r="AH152" s="22"/>
    </row>
    <row r="153">
      <c r="A153" s="17">
        <v>45162.0</v>
      </c>
      <c r="B153" s="18">
        <v>1415.62</v>
      </c>
      <c r="C153" s="19">
        <f t="shared" si="1"/>
        <v>0.01105250483</v>
      </c>
      <c r="D153" s="20"/>
      <c r="E153" s="23">
        <v>968.95</v>
      </c>
      <c r="F153" s="19">
        <f t="shared" si="2"/>
        <v>0.002169646476</v>
      </c>
      <c r="G153" s="20"/>
      <c r="H153" s="18">
        <v>2069.05</v>
      </c>
      <c r="I153" s="19">
        <f t="shared" si="3"/>
        <v>0.008786464294</v>
      </c>
      <c r="J153" s="20"/>
      <c r="K153" s="18">
        <v>3372.13</v>
      </c>
      <c r="L153" s="19">
        <f t="shared" si="4"/>
        <v>-0.003094139745</v>
      </c>
      <c r="M153" s="20"/>
      <c r="N153" s="18">
        <v>1085.05</v>
      </c>
      <c r="O153" s="19">
        <f t="shared" si="5"/>
        <v>-0.001289431447</v>
      </c>
      <c r="P153" s="20"/>
      <c r="Q153" s="18">
        <v>1382.22</v>
      </c>
      <c r="R153" s="19">
        <f t="shared" si="6"/>
        <v>-0.01776887588</v>
      </c>
      <c r="S153" s="20"/>
      <c r="T153" s="23">
        <v>833.84</v>
      </c>
      <c r="U153" s="19">
        <f t="shared" si="7"/>
        <v>-0.0004076689784</v>
      </c>
      <c r="V153" s="20"/>
      <c r="W153" s="18">
        <v>2027.9</v>
      </c>
      <c r="X153" s="19">
        <f t="shared" si="8"/>
        <v>0.0170336453</v>
      </c>
      <c r="Y153" s="20"/>
      <c r="Z153" s="23">
        <v>984.2</v>
      </c>
      <c r="AA153" s="19">
        <f t="shared" si="9"/>
        <v>-0.02968111578</v>
      </c>
      <c r="AB153" s="20"/>
      <c r="AC153" s="23">
        <v>869.45</v>
      </c>
      <c r="AD153" s="19">
        <f t="shared" si="10"/>
        <v>0.001496317038</v>
      </c>
      <c r="AE153" s="23"/>
      <c r="AF153" s="18">
        <v>19386.7</v>
      </c>
      <c r="AG153" s="21">
        <f t="shared" si="11"/>
        <v>-0.002951275233</v>
      </c>
      <c r="AH153" s="22"/>
    </row>
    <row r="154">
      <c r="A154" s="17">
        <v>45161.0</v>
      </c>
      <c r="B154" s="18">
        <v>1400.06</v>
      </c>
      <c r="C154" s="19">
        <f t="shared" si="1"/>
        <v>0.002990052086</v>
      </c>
      <c r="D154" s="20"/>
      <c r="E154" s="23">
        <v>966.85</v>
      </c>
      <c r="F154" s="19">
        <f t="shared" si="2"/>
        <v>0.01547832971</v>
      </c>
      <c r="G154" s="20"/>
      <c r="H154" s="18">
        <v>2050.95</v>
      </c>
      <c r="I154" s="19">
        <f t="shared" si="3"/>
        <v>0.01132698194</v>
      </c>
      <c r="J154" s="20"/>
      <c r="K154" s="18">
        <v>3382.58</v>
      </c>
      <c r="L154" s="19">
        <f t="shared" si="4"/>
        <v>0.004750250815</v>
      </c>
      <c r="M154" s="20"/>
      <c r="N154" s="18">
        <v>1086.45</v>
      </c>
      <c r="O154" s="19">
        <f t="shared" si="5"/>
        <v>0.02243206495</v>
      </c>
      <c r="P154" s="20"/>
      <c r="Q154" s="18">
        <v>1407.0</v>
      </c>
      <c r="R154" s="19">
        <f t="shared" si="6"/>
        <v>0.0599492103</v>
      </c>
      <c r="S154" s="20"/>
      <c r="T154" s="23">
        <v>834.18</v>
      </c>
      <c r="U154" s="19">
        <f t="shared" si="7"/>
        <v>-0.005022251911</v>
      </c>
      <c r="V154" s="20"/>
      <c r="W154" s="18">
        <v>1993.65</v>
      </c>
      <c r="X154" s="19">
        <f t="shared" si="8"/>
        <v>0.00281287073</v>
      </c>
      <c r="Y154" s="20"/>
      <c r="Z154" s="18">
        <v>1013.85</v>
      </c>
      <c r="AA154" s="19">
        <f t="shared" si="9"/>
        <v>0.01906906006</v>
      </c>
      <c r="AB154" s="20"/>
      <c r="AC154" s="18">
        <v>868.15</v>
      </c>
      <c r="AD154" s="19">
        <f t="shared" si="10"/>
        <v>-0.01088337011</v>
      </c>
      <c r="AE154" s="18"/>
      <c r="AF154" s="18">
        <v>19444.0</v>
      </c>
      <c r="AG154" s="21">
        <f t="shared" si="11"/>
        <v>0.002448479549</v>
      </c>
      <c r="AH154" s="22"/>
    </row>
    <row r="155">
      <c r="A155" s="17">
        <v>45160.0</v>
      </c>
      <c r="B155" s="18">
        <v>1395.88</v>
      </c>
      <c r="C155" s="19">
        <f t="shared" si="1"/>
        <v>-0.001174196455</v>
      </c>
      <c r="D155" s="20"/>
      <c r="E155" s="23">
        <v>952.0</v>
      </c>
      <c r="F155" s="19">
        <f t="shared" si="2"/>
        <v>-0.003355707847</v>
      </c>
      <c r="G155" s="20"/>
      <c r="H155" s="18">
        <v>2027.85</v>
      </c>
      <c r="I155" s="19">
        <f t="shared" si="3"/>
        <v>0.01385393825</v>
      </c>
      <c r="J155" s="20"/>
      <c r="K155" s="18">
        <v>3366.55</v>
      </c>
      <c r="L155" s="19">
        <f t="shared" si="4"/>
        <v>-0.005748989179</v>
      </c>
      <c r="M155" s="20"/>
      <c r="N155" s="18">
        <v>1062.35</v>
      </c>
      <c r="O155" s="19">
        <f t="shared" si="5"/>
        <v>0.01661010094</v>
      </c>
      <c r="P155" s="20"/>
      <c r="Q155" s="18">
        <v>1325.13</v>
      </c>
      <c r="R155" s="19">
        <f t="shared" si="6"/>
        <v>-0.005786430487</v>
      </c>
      <c r="S155" s="20"/>
      <c r="T155" s="23">
        <v>838.38</v>
      </c>
      <c r="U155" s="19">
        <f t="shared" si="7"/>
        <v>0.0003578970011</v>
      </c>
      <c r="V155" s="20"/>
      <c r="W155" s="18">
        <v>1988.05</v>
      </c>
      <c r="X155" s="19">
        <f t="shared" si="8"/>
        <v>-0.009088126644</v>
      </c>
      <c r="Y155" s="20"/>
      <c r="Z155" s="23">
        <v>994.7</v>
      </c>
      <c r="AA155" s="19">
        <f t="shared" si="9"/>
        <v>0.01754519932</v>
      </c>
      <c r="AB155" s="20"/>
      <c r="AC155" s="23">
        <v>877.65</v>
      </c>
      <c r="AD155" s="19">
        <f t="shared" si="10"/>
        <v>0.006515798087</v>
      </c>
      <c r="AE155" s="23"/>
      <c r="AF155" s="18">
        <v>19396.45</v>
      </c>
      <c r="AG155" s="21">
        <f t="shared" si="11"/>
        <v>0.0001469448998</v>
      </c>
      <c r="AH155" s="22"/>
    </row>
    <row r="156">
      <c r="A156" s="17">
        <v>45159.0</v>
      </c>
      <c r="B156" s="18">
        <v>1397.52</v>
      </c>
      <c r="C156" s="19">
        <f t="shared" si="1"/>
        <v>0.01187688063</v>
      </c>
      <c r="D156" s="20"/>
      <c r="E156" s="23">
        <v>955.2</v>
      </c>
      <c r="F156" s="19">
        <f t="shared" si="2"/>
        <v>0.004774781483</v>
      </c>
      <c r="G156" s="20"/>
      <c r="H156" s="18">
        <v>1999.95</v>
      </c>
      <c r="I156" s="19">
        <f t="shared" si="3"/>
        <v>0.01306023924</v>
      </c>
      <c r="J156" s="20"/>
      <c r="K156" s="18">
        <v>3385.96</v>
      </c>
      <c r="L156" s="19">
        <f t="shared" si="4"/>
        <v>0.01020857752</v>
      </c>
      <c r="M156" s="20"/>
      <c r="N156" s="18">
        <v>1044.85</v>
      </c>
      <c r="O156" s="19">
        <f t="shared" si="5"/>
        <v>0.02706538279</v>
      </c>
      <c r="P156" s="20"/>
      <c r="Q156" s="18">
        <v>1332.82</v>
      </c>
      <c r="R156" s="19">
        <f t="shared" si="6"/>
        <v>-0.0009374215596</v>
      </c>
      <c r="S156" s="20"/>
      <c r="T156" s="23">
        <v>838.08</v>
      </c>
      <c r="U156" s="19">
        <f t="shared" si="7"/>
        <v>0.0070287485</v>
      </c>
      <c r="V156" s="20"/>
      <c r="W156" s="18">
        <v>2006.2</v>
      </c>
      <c r="X156" s="19">
        <f t="shared" si="8"/>
        <v>0.005623398096</v>
      </c>
      <c r="Y156" s="20"/>
      <c r="Z156" s="23">
        <v>977.4</v>
      </c>
      <c r="AA156" s="19">
        <f t="shared" si="9"/>
        <v>-0.02295928915</v>
      </c>
      <c r="AB156" s="20"/>
      <c r="AC156" s="23">
        <v>871.95</v>
      </c>
      <c r="AD156" s="19">
        <f t="shared" si="10"/>
        <v>0.01816969324</v>
      </c>
      <c r="AE156" s="23"/>
      <c r="AF156" s="18">
        <v>19393.6</v>
      </c>
      <c r="AG156" s="21">
        <f t="shared" si="11"/>
        <v>0.004312250328</v>
      </c>
      <c r="AH156" s="22"/>
    </row>
    <row r="157">
      <c r="A157" s="17">
        <v>45156.0</v>
      </c>
      <c r="B157" s="18">
        <v>1381.02</v>
      </c>
      <c r="C157" s="19">
        <f t="shared" si="1"/>
        <v>-0.01624650589</v>
      </c>
      <c r="D157" s="20"/>
      <c r="E157" s="23">
        <v>950.65</v>
      </c>
      <c r="F157" s="19">
        <f t="shared" si="2"/>
        <v>-0.001051358978</v>
      </c>
      <c r="G157" s="20"/>
      <c r="H157" s="18">
        <v>1974.0</v>
      </c>
      <c r="I157" s="19">
        <f t="shared" si="3"/>
        <v>-0.0004051863913</v>
      </c>
      <c r="J157" s="20"/>
      <c r="K157" s="18">
        <v>3351.57</v>
      </c>
      <c r="L157" s="19">
        <f t="shared" si="4"/>
        <v>-0.02018241811</v>
      </c>
      <c r="M157" s="20"/>
      <c r="N157" s="18">
        <v>1016.95</v>
      </c>
      <c r="O157" s="19">
        <f t="shared" si="5"/>
        <v>-0.003778681959</v>
      </c>
      <c r="P157" s="20"/>
      <c r="Q157" s="18">
        <v>1334.07</v>
      </c>
      <c r="R157" s="19">
        <f t="shared" si="6"/>
        <v>0.02787215808</v>
      </c>
      <c r="S157" s="20"/>
      <c r="T157" s="23">
        <v>832.21</v>
      </c>
      <c r="U157" s="19">
        <f t="shared" si="7"/>
        <v>-0.002016686357</v>
      </c>
      <c r="V157" s="20"/>
      <c r="W157" s="18">
        <v>1994.95</v>
      </c>
      <c r="X157" s="19">
        <f t="shared" si="8"/>
        <v>-0.002153122859</v>
      </c>
      <c r="Y157" s="20"/>
      <c r="Z157" s="18">
        <v>1000.1</v>
      </c>
      <c r="AA157" s="19">
        <f t="shared" si="9"/>
        <v>-0.01832914047</v>
      </c>
      <c r="AB157" s="20"/>
      <c r="AC157" s="18">
        <v>856.25</v>
      </c>
      <c r="AD157" s="19">
        <f t="shared" si="10"/>
        <v>-0.0005254093936</v>
      </c>
      <c r="AE157" s="18"/>
      <c r="AF157" s="18">
        <v>19310.15</v>
      </c>
      <c r="AG157" s="21">
        <f t="shared" si="11"/>
        <v>-0.002849358366</v>
      </c>
      <c r="AH157" s="22"/>
    </row>
    <row r="158">
      <c r="A158" s="17">
        <v>45155.0</v>
      </c>
      <c r="B158" s="18">
        <v>1403.64</v>
      </c>
      <c r="C158" s="19">
        <f t="shared" si="1"/>
        <v>-0.004910836786</v>
      </c>
      <c r="D158" s="20"/>
      <c r="E158" s="23">
        <v>951.65</v>
      </c>
      <c r="F158" s="19">
        <f t="shared" si="2"/>
        <v>-0.005083468747</v>
      </c>
      <c r="G158" s="20"/>
      <c r="H158" s="18">
        <v>1974.8</v>
      </c>
      <c r="I158" s="19">
        <f t="shared" si="3"/>
        <v>0.009284409221</v>
      </c>
      <c r="J158" s="20"/>
      <c r="K158" s="18">
        <v>3419.9</v>
      </c>
      <c r="L158" s="19">
        <f t="shared" si="4"/>
        <v>-0.006572116306</v>
      </c>
      <c r="M158" s="20"/>
      <c r="N158" s="18">
        <v>1020.8</v>
      </c>
      <c r="O158" s="19">
        <f t="shared" si="5"/>
        <v>0.003582034793</v>
      </c>
      <c r="P158" s="20"/>
      <c r="Q158" s="18">
        <v>1297.4</v>
      </c>
      <c r="R158" s="19">
        <f t="shared" si="6"/>
        <v>-0.01208941476</v>
      </c>
      <c r="S158" s="20"/>
      <c r="T158" s="23">
        <v>833.89</v>
      </c>
      <c r="U158" s="19">
        <f t="shared" si="7"/>
        <v>0.004218071832</v>
      </c>
      <c r="V158" s="20"/>
      <c r="W158" s="18">
        <v>1999.25</v>
      </c>
      <c r="X158" s="19">
        <f t="shared" si="8"/>
        <v>-0.02164720561</v>
      </c>
      <c r="Y158" s="20"/>
      <c r="Z158" s="18">
        <v>1018.6</v>
      </c>
      <c r="AA158" s="19">
        <f t="shared" si="9"/>
        <v>0.01334209642</v>
      </c>
      <c r="AB158" s="20"/>
      <c r="AC158" s="18">
        <v>856.7</v>
      </c>
      <c r="AD158" s="19">
        <f t="shared" si="10"/>
        <v>-0.0002917748686</v>
      </c>
      <c r="AE158" s="18"/>
      <c r="AF158" s="18">
        <v>19365.25</v>
      </c>
      <c r="AG158" s="21">
        <f t="shared" si="11"/>
        <v>-0.00513775829</v>
      </c>
      <c r="AH158" s="22"/>
    </row>
    <row r="159">
      <c r="A159" s="17">
        <v>45154.0</v>
      </c>
      <c r="B159" s="18">
        <v>1410.55</v>
      </c>
      <c r="C159" s="19">
        <f t="shared" si="1"/>
        <v>0.01774540627</v>
      </c>
      <c r="D159" s="20"/>
      <c r="E159" s="23">
        <v>956.5</v>
      </c>
      <c r="F159" s="19">
        <f t="shared" si="2"/>
        <v>-0.003183635684</v>
      </c>
      <c r="G159" s="20"/>
      <c r="H159" s="18">
        <v>1956.55</v>
      </c>
      <c r="I159" s="19">
        <f t="shared" si="3"/>
        <v>0.01386999063</v>
      </c>
      <c r="J159" s="20"/>
      <c r="K159" s="18">
        <v>3442.45</v>
      </c>
      <c r="L159" s="19">
        <f t="shared" si="4"/>
        <v>0.0024751372</v>
      </c>
      <c r="M159" s="20"/>
      <c r="N159" s="18">
        <v>1017.15</v>
      </c>
      <c r="O159" s="19">
        <f t="shared" si="5"/>
        <v>-0.02009848914</v>
      </c>
      <c r="P159" s="20"/>
      <c r="Q159" s="18">
        <v>1313.18</v>
      </c>
      <c r="R159" s="19">
        <f t="shared" si="6"/>
        <v>-0.01846266648</v>
      </c>
      <c r="S159" s="20"/>
      <c r="T159" s="23">
        <v>830.38</v>
      </c>
      <c r="U159" s="19">
        <f t="shared" si="7"/>
        <v>-0.004745580207</v>
      </c>
      <c r="V159" s="20"/>
      <c r="W159" s="18">
        <v>2043.0</v>
      </c>
      <c r="X159" s="19">
        <f t="shared" si="8"/>
        <v>-0.005369795671</v>
      </c>
      <c r="Y159" s="20"/>
      <c r="Z159" s="18">
        <v>1005.1</v>
      </c>
      <c r="AA159" s="19">
        <f t="shared" si="9"/>
        <v>-0.003178705368</v>
      </c>
      <c r="AB159" s="20"/>
      <c r="AC159" s="18">
        <v>856.95</v>
      </c>
      <c r="AD159" s="19">
        <f t="shared" si="10"/>
        <v>-0.01171707141</v>
      </c>
      <c r="AE159" s="18"/>
      <c r="AF159" s="18">
        <v>19465.0</v>
      </c>
      <c r="AG159" s="21">
        <f t="shared" si="11"/>
        <v>0.00156557113</v>
      </c>
      <c r="AH159" s="22"/>
    </row>
    <row r="160">
      <c r="A160" s="17">
        <v>45152.0</v>
      </c>
      <c r="B160" s="18">
        <v>1385.74</v>
      </c>
      <c r="C160" s="19">
        <f t="shared" si="1"/>
        <v>0.01569543839</v>
      </c>
      <c r="D160" s="20"/>
      <c r="E160" s="23">
        <v>959.55</v>
      </c>
      <c r="F160" s="19">
        <f t="shared" si="2"/>
        <v>0.00700693099</v>
      </c>
      <c r="G160" s="20"/>
      <c r="H160" s="18">
        <v>1929.6</v>
      </c>
      <c r="I160" s="19">
        <f t="shared" si="3"/>
        <v>0.0229605935</v>
      </c>
      <c r="J160" s="20"/>
      <c r="K160" s="18">
        <v>3433.94</v>
      </c>
      <c r="L160" s="19">
        <f t="shared" si="4"/>
        <v>0.0003058179708</v>
      </c>
      <c r="M160" s="20"/>
      <c r="N160" s="18">
        <v>1037.8</v>
      </c>
      <c r="O160" s="19">
        <f t="shared" si="5"/>
        <v>-0.005237752538</v>
      </c>
      <c r="P160" s="20"/>
      <c r="Q160" s="18">
        <v>1337.65</v>
      </c>
      <c r="R160" s="19">
        <f t="shared" si="6"/>
        <v>-0.00173288262</v>
      </c>
      <c r="S160" s="20"/>
      <c r="T160" s="23">
        <v>834.33</v>
      </c>
      <c r="U160" s="19">
        <f t="shared" si="7"/>
        <v>0.009271812881</v>
      </c>
      <c r="V160" s="20"/>
      <c r="W160" s="18">
        <v>2054.0</v>
      </c>
      <c r="X160" s="19">
        <f t="shared" si="8"/>
        <v>-0.01433205202</v>
      </c>
      <c r="Y160" s="20"/>
      <c r="Z160" s="18">
        <v>1008.3</v>
      </c>
      <c r="AA160" s="19">
        <f t="shared" si="9"/>
        <v>-0.007213826431</v>
      </c>
      <c r="AB160" s="20"/>
      <c r="AC160" s="18">
        <v>867.05</v>
      </c>
      <c r="AD160" s="19">
        <f t="shared" si="10"/>
        <v>-0.004028550568</v>
      </c>
      <c r="AE160" s="18"/>
      <c r="AF160" s="18">
        <v>19434.55</v>
      </c>
      <c r="AG160" s="21">
        <f t="shared" si="11"/>
        <v>0.0003216439378</v>
      </c>
      <c r="AH160" s="22"/>
    </row>
    <row r="161">
      <c r="A161" s="17">
        <v>45149.0</v>
      </c>
      <c r="B161" s="18">
        <v>1364.16</v>
      </c>
      <c r="C161" s="19">
        <f t="shared" si="1"/>
        <v>-0.01249346966</v>
      </c>
      <c r="D161" s="20"/>
      <c r="E161" s="23">
        <v>952.85</v>
      </c>
      <c r="F161" s="19">
        <f t="shared" si="2"/>
        <v>-0.0117375301</v>
      </c>
      <c r="G161" s="20"/>
      <c r="H161" s="18">
        <v>1885.8</v>
      </c>
      <c r="I161" s="19">
        <f t="shared" si="3"/>
        <v>-0.005104143313</v>
      </c>
      <c r="J161" s="20"/>
      <c r="K161" s="18">
        <v>3432.89</v>
      </c>
      <c r="L161" s="19">
        <f t="shared" si="4"/>
        <v>0.001941940684</v>
      </c>
      <c r="M161" s="20"/>
      <c r="N161" s="18">
        <v>1043.25</v>
      </c>
      <c r="O161" s="19">
        <f t="shared" si="5"/>
        <v>-0.01616388888</v>
      </c>
      <c r="P161" s="20"/>
      <c r="Q161" s="18">
        <v>1339.97</v>
      </c>
      <c r="R161" s="19">
        <f t="shared" si="6"/>
        <v>-0.01148627687</v>
      </c>
      <c r="S161" s="20"/>
      <c r="T161" s="23">
        <v>826.63</v>
      </c>
      <c r="U161" s="19">
        <f t="shared" si="7"/>
        <v>-0.01617564098</v>
      </c>
      <c r="V161" s="20"/>
      <c r="W161" s="18">
        <v>2083.65</v>
      </c>
      <c r="X161" s="19">
        <f t="shared" si="8"/>
        <v>0.008482591769</v>
      </c>
      <c r="Y161" s="20"/>
      <c r="Z161" s="18">
        <v>1015.6</v>
      </c>
      <c r="AA161" s="19">
        <f t="shared" si="9"/>
        <v>0.008801916095</v>
      </c>
      <c r="AB161" s="20"/>
      <c r="AC161" s="18">
        <v>870.55</v>
      </c>
      <c r="AD161" s="19">
        <f t="shared" si="10"/>
        <v>-0.00487009299</v>
      </c>
      <c r="AE161" s="18"/>
      <c r="AF161" s="18">
        <v>19428.3</v>
      </c>
      <c r="AG161" s="21">
        <f t="shared" si="11"/>
        <v>-0.005891516962</v>
      </c>
      <c r="AH161" s="22"/>
    </row>
    <row r="162">
      <c r="A162" s="17">
        <v>45148.0</v>
      </c>
      <c r="B162" s="18">
        <v>1381.31</v>
      </c>
      <c r="C162" s="19">
        <f t="shared" si="1"/>
        <v>-0.003815171361</v>
      </c>
      <c r="D162" s="20"/>
      <c r="E162" s="23">
        <v>964.1</v>
      </c>
      <c r="F162" s="19">
        <f t="shared" si="2"/>
        <v>-0.008880686205</v>
      </c>
      <c r="G162" s="20"/>
      <c r="H162" s="18">
        <v>1895.45</v>
      </c>
      <c r="I162" s="19">
        <f t="shared" si="3"/>
        <v>0.05841453059</v>
      </c>
      <c r="J162" s="20"/>
      <c r="K162" s="18">
        <v>3426.23</v>
      </c>
      <c r="L162" s="19">
        <f t="shared" si="4"/>
        <v>-0.005907396456</v>
      </c>
      <c r="M162" s="20"/>
      <c r="N162" s="18">
        <v>1060.25</v>
      </c>
      <c r="O162" s="19">
        <f t="shared" si="5"/>
        <v>0.004348038421</v>
      </c>
      <c r="P162" s="20"/>
      <c r="Q162" s="18">
        <v>1355.45</v>
      </c>
      <c r="R162" s="19">
        <f t="shared" si="6"/>
        <v>-0.00008852756533</v>
      </c>
      <c r="S162" s="20"/>
      <c r="T162" s="23">
        <v>840.11</v>
      </c>
      <c r="U162" s="19">
        <f t="shared" si="7"/>
        <v>-0.01127989471</v>
      </c>
      <c r="V162" s="20"/>
      <c r="W162" s="18">
        <v>2066.05</v>
      </c>
      <c r="X162" s="19">
        <f t="shared" si="8"/>
        <v>0.0002904514119</v>
      </c>
      <c r="Y162" s="20"/>
      <c r="Z162" s="18">
        <v>1006.7</v>
      </c>
      <c r="AA162" s="19">
        <f t="shared" si="9"/>
        <v>-0.02049967325</v>
      </c>
      <c r="AB162" s="20"/>
      <c r="AC162" s="18">
        <v>874.8</v>
      </c>
      <c r="AD162" s="19">
        <f t="shared" si="10"/>
        <v>-0.01012234972</v>
      </c>
      <c r="AE162" s="18"/>
      <c r="AF162" s="18">
        <v>19543.1</v>
      </c>
      <c r="AG162" s="21">
        <f t="shared" si="11"/>
        <v>-0.004566620105</v>
      </c>
      <c r="AH162" s="22"/>
    </row>
    <row r="163">
      <c r="A163" s="17">
        <v>45147.0</v>
      </c>
      <c r="B163" s="18">
        <v>1386.59</v>
      </c>
      <c r="C163" s="19">
        <f t="shared" si="1"/>
        <v>0.003019142777</v>
      </c>
      <c r="D163" s="20"/>
      <c r="E163" s="23">
        <v>972.7</v>
      </c>
      <c r="F163" s="19">
        <f t="shared" si="2"/>
        <v>-0.007374815766</v>
      </c>
      <c r="G163" s="20"/>
      <c r="H163" s="18">
        <v>1787.9</v>
      </c>
      <c r="I163" s="19">
        <f t="shared" si="3"/>
        <v>0.04238697109</v>
      </c>
      <c r="J163" s="20"/>
      <c r="K163" s="18">
        <v>3446.53</v>
      </c>
      <c r="L163" s="19">
        <f t="shared" si="4"/>
        <v>-0.002335853793</v>
      </c>
      <c r="M163" s="20"/>
      <c r="N163" s="18">
        <v>1055.65</v>
      </c>
      <c r="O163" s="19">
        <f t="shared" si="5"/>
        <v>-0.002034588698</v>
      </c>
      <c r="P163" s="20"/>
      <c r="Q163" s="18">
        <v>1355.57</v>
      </c>
      <c r="R163" s="19">
        <f t="shared" si="6"/>
        <v>0.06203692533</v>
      </c>
      <c r="S163" s="20"/>
      <c r="T163" s="23">
        <v>849.64</v>
      </c>
      <c r="U163" s="19">
        <f t="shared" si="7"/>
        <v>0.0149289245</v>
      </c>
      <c r="V163" s="20"/>
      <c r="W163" s="18">
        <v>2065.45</v>
      </c>
      <c r="X163" s="19">
        <f t="shared" si="8"/>
        <v>-0.012748525</v>
      </c>
      <c r="Y163" s="20"/>
      <c r="Z163" s="18">
        <v>1027.55</v>
      </c>
      <c r="AA163" s="19">
        <f t="shared" si="9"/>
        <v>-0.01300446163</v>
      </c>
      <c r="AB163" s="20"/>
      <c r="AC163" s="18">
        <v>883.7</v>
      </c>
      <c r="AD163" s="19">
        <f t="shared" si="10"/>
        <v>-0.001921881774</v>
      </c>
      <c r="AE163" s="18"/>
      <c r="AF163" s="18">
        <v>19632.55</v>
      </c>
      <c r="AG163" s="21">
        <f t="shared" si="11"/>
        <v>0.003147688769</v>
      </c>
      <c r="AH163" s="22"/>
    </row>
    <row r="164">
      <c r="A164" s="17">
        <v>45146.0</v>
      </c>
      <c r="B164" s="18">
        <v>1382.41</v>
      </c>
      <c r="C164" s="19">
        <f t="shared" si="1"/>
        <v>-0.002008961508</v>
      </c>
      <c r="D164" s="20"/>
      <c r="E164" s="23">
        <v>979.9</v>
      </c>
      <c r="F164" s="19">
        <f t="shared" si="2"/>
        <v>0.004346610101</v>
      </c>
      <c r="G164" s="20"/>
      <c r="H164" s="18">
        <v>1713.7</v>
      </c>
      <c r="I164" s="19">
        <f t="shared" si="3"/>
        <v>0.01404459695</v>
      </c>
      <c r="J164" s="20"/>
      <c r="K164" s="18">
        <v>3454.59</v>
      </c>
      <c r="L164" s="19">
        <f t="shared" si="4"/>
        <v>-0.003868510307</v>
      </c>
      <c r="M164" s="20"/>
      <c r="N164" s="18">
        <v>1057.8</v>
      </c>
      <c r="O164" s="19">
        <f t="shared" si="5"/>
        <v>-0.009549643313</v>
      </c>
      <c r="P164" s="20"/>
      <c r="Q164" s="18">
        <v>1274.03</v>
      </c>
      <c r="R164" s="19">
        <f t="shared" si="6"/>
        <v>-0.0074835255</v>
      </c>
      <c r="S164" s="20"/>
      <c r="T164" s="23">
        <v>837.05</v>
      </c>
      <c r="U164" s="19">
        <f t="shared" si="7"/>
        <v>0.01146261409</v>
      </c>
      <c r="V164" s="20"/>
      <c r="W164" s="18">
        <v>2091.95</v>
      </c>
      <c r="X164" s="19">
        <f t="shared" si="8"/>
        <v>0.02184347607</v>
      </c>
      <c r="Y164" s="20"/>
      <c r="Z164" s="18">
        <v>1041.0</v>
      </c>
      <c r="AA164" s="19">
        <f t="shared" si="9"/>
        <v>0.02018310313</v>
      </c>
      <c r="AB164" s="20"/>
      <c r="AC164" s="18">
        <v>885.4</v>
      </c>
      <c r="AD164" s="19">
        <f t="shared" si="10"/>
        <v>-0.006753740214</v>
      </c>
      <c r="AE164" s="18"/>
      <c r="AF164" s="18">
        <v>19570.85</v>
      </c>
      <c r="AG164" s="21">
        <f t="shared" si="11"/>
        <v>-0.001350587353</v>
      </c>
      <c r="AH164" s="22"/>
    </row>
    <row r="165">
      <c r="A165" s="17">
        <v>45145.0</v>
      </c>
      <c r="B165" s="18">
        <v>1385.19</v>
      </c>
      <c r="C165" s="19">
        <f t="shared" si="1"/>
        <v>0.01056682619</v>
      </c>
      <c r="D165" s="20"/>
      <c r="E165" s="23">
        <v>975.65</v>
      </c>
      <c r="F165" s="19">
        <f t="shared" si="2"/>
        <v>0.005292512932</v>
      </c>
      <c r="G165" s="20"/>
      <c r="H165" s="18">
        <v>1689.8</v>
      </c>
      <c r="I165" s="19">
        <f t="shared" si="3"/>
        <v>-0.006576739771</v>
      </c>
      <c r="J165" s="20"/>
      <c r="K165" s="18">
        <v>3467.98</v>
      </c>
      <c r="L165" s="19">
        <f t="shared" si="4"/>
        <v>0.01169156183</v>
      </c>
      <c r="M165" s="20"/>
      <c r="N165" s="18">
        <v>1067.95</v>
      </c>
      <c r="O165" s="19">
        <f t="shared" si="5"/>
        <v>-0.01611552351</v>
      </c>
      <c r="P165" s="20"/>
      <c r="Q165" s="18">
        <v>1283.6</v>
      </c>
      <c r="R165" s="19">
        <f t="shared" si="6"/>
        <v>-0.0298174466</v>
      </c>
      <c r="S165" s="20"/>
      <c r="T165" s="23">
        <v>827.51</v>
      </c>
      <c r="U165" s="19">
        <f t="shared" si="7"/>
        <v>0.003583408796</v>
      </c>
      <c r="V165" s="20"/>
      <c r="W165" s="18">
        <v>2046.75</v>
      </c>
      <c r="X165" s="19">
        <f t="shared" si="8"/>
        <v>0.002641815582</v>
      </c>
      <c r="Y165" s="20"/>
      <c r="Z165" s="18">
        <v>1020.2</v>
      </c>
      <c r="AA165" s="19">
        <f t="shared" si="9"/>
        <v>-0.006351088816</v>
      </c>
      <c r="AB165" s="20"/>
      <c r="AC165" s="18">
        <v>891.4</v>
      </c>
      <c r="AD165" s="19">
        <f t="shared" si="10"/>
        <v>0.00196513356</v>
      </c>
      <c r="AE165" s="18"/>
      <c r="AF165" s="18">
        <v>19597.3</v>
      </c>
      <c r="AG165" s="21">
        <f t="shared" si="11"/>
        <v>0.004105920996</v>
      </c>
      <c r="AH165" s="22"/>
    </row>
    <row r="166">
      <c r="A166" s="17">
        <v>45142.0</v>
      </c>
      <c r="B166" s="18">
        <v>1370.63</v>
      </c>
      <c r="C166" s="19">
        <f t="shared" si="1"/>
        <v>0.01025206246</v>
      </c>
      <c r="D166" s="20"/>
      <c r="E166" s="23">
        <v>970.5</v>
      </c>
      <c r="F166" s="19">
        <f t="shared" si="2"/>
        <v>0.00568330127</v>
      </c>
      <c r="G166" s="20"/>
      <c r="H166" s="18">
        <v>1700.95</v>
      </c>
      <c r="I166" s="19">
        <f t="shared" si="3"/>
        <v>0.007968404812</v>
      </c>
      <c r="J166" s="20"/>
      <c r="K166" s="18">
        <v>3427.67</v>
      </c>
      <c r="L166" s="19">
        <f t="shared" si="4"/>
        <v>0.01274250426</v>
      </c>
      <c r="M166" s="20"/>
      <c r="N166" s="18">
        <v>1085.3</v>
      </c>
      <c r="O166" s="19">
        <f t="shared" si="5"/>
        <v>0.01377732566</v>
      </c>
      <c r="P166" s="20"/>
      <c r="Q166" s="18">
        <v>1322.45</v>
      </c>
      <c r="R166" s="19">
        <f t="shared" si="6"/>
        <v>0.03276663381</v>
      </c>
      <c r="S166" s="20"/>
      <c r="T166" s="23">
        <v>824.55</v>
      </c>
      <c r="U166" s="19">
        <f t="shared" si="7"/>
        <v>-0.0007152859327</v>
      </c>
      <c r="V166" s="20"/>
      <c r="W166" s="18">
        <v>2041.35</v>
      </c>
      <c r="X166" s="19">
        <f t="shared" si="8"/>
        <v>0.007572627341</v>
      </c>
      <c r="Y166" s="20"/>
      <c r="Z166" s="18">
        <v>1026.7</v>
      </c>
      <c r="AA166" s="19">
        <f t="shared" si="9"/>
        <v>0</v>
      </c>
      <c r="AB166" s="20"/>
      <c r="AC166" s="18">
        <v>889.65</v>
      </c>
      <c r="AD166" s="19">
        <f t="shared" si="10"/>
        <v>0.02038279894</v>
      </c>
      <c r="AE166" s="18"/>
      <c r="AF166" s="18">
        <v>19517.0</v>
      </c>
      <c r="AG166" s="21">
        <f t="shared" si="11"/>
        <v>0.006959138492</v>
      </c>
      <c r="AH166" s="22"/>
    </row>
    <row r="167">
      <c r="A167" s="17">
        <v>45141.0</v>
      </c>
      <c r="B167" s="18">
        <v>1356.65</v>
      </c>
      <c r="C167" s="19">
        <f t="shared" si="1"/>
        <v>0.005469543182</v>
      </c>
      <c r="D167" s="20"/>
      <c r="E167" s="23">
        <v>965.0</v>
      </c>
      <c r="F167" s="19">
        <f t="shared" si="2"/>
        <v>-0.02249127825</v>
      </c>
      <c r="G167" s="20"/>
      <c r="H167" s="18">
        <v>1687.45</v>
      </c>
      <c r="I167" s="19">
        <f t="shared" si="3"/>
        <v>-0.002042417866</v>
      </c>
      <c r="J167" s="20"/>
      <c r="K167" s="18">
        <v>3384.27</v>
      </c>
      <c r="L167" s="19">
        <f t="shared" si="4"/>
        <v>-0.01189901028</v>
      </c>
      <c r="M167" s="20"/>
      <c r="N167" s="18">
        <v>1070.45</v>
      </c>
      <c r="O167" s="19">
        <f t="shared" si="5"/>
        <v>-0.02668545563</v>
      </c>
      <c r="P167" s="20"/>
      <c r="Q167" s="18">
        <v>1279.82</v>
      </c>
      <c r="R167" s="19">
        <f t="shared" si="6"/>
        <v>-0.002208807245</v>
      </c>
      <c r="S167" s="20"/>
      <c r="T167" s="23">
        <v>825.14</v>
      </c>
      <c r="U167" s="19">
        <f t="shared" si="7"/>
        <v>-0.009120364334</v>
      </c>
      <c r="V167" s="20"/>
      <c r="W167" s="18">
        <v>2025.95</v>
      </c>
      <c r="X167" s="19">
        <f t="shared" si="8"/>
        <v>0.006313230431</v>
      </c>
      <c r="Y167" s="20"/>
      <c r="Z167" s="18">
        <v>1026.7</v>
      </c>
      <c r="AA167" s="19">
        <f t="shared" si="9"/>
        <v>-0.00257775975</v>
      </c>
      <c r="AB167" s="20"/>
      <c r="AC167" s="18">
        <v>871.7</v>
      </c>
      <c r="AD167" s="19">
        <f t="shared" si="10"/>
        <v>-0.007315154348</v>
      </c>
      <c r="AE167" s="18"/>
      <c r="AF167" s="18">
        <v>19381.65</v>
      </c>
      <c r="AG167" s="21">
        <f t="shared" si="11"/>
        <v>-0.007448335821</v>
      </c>
      <c r="AH167" s="22"/>
    </row>
    <row r="168">
      <c r="A168" s="17">
        <v>45140.0</v>
      </c>
      <c r="B168" s="18">
        <v>1349.25</v>
      </c>
      <c r="C168" s="19">
        <f t="shared" si="1"/>
        <v>-0.006132722044</v>
      </c>
      <c r="D168" s="20"/>
      <c r="E168" s="23">
        <v>986.95</v>
      </c>
      <c r="F168" s="19">
        <f t="shared" si="2"/>
        <v>-0.007670993962</v>
      </c>
      <c r="G168" s="20"/>
      <c r="H168" s="18">
        <v>1690.9</v>
      </c>
      <c r="I168" s="19">
        <f t="shared" si="3"/>
        <v>-0.009827944339</v>
      </c>
      <c r="J168" s="20"/>
      <c r="K168" s="18">
        <v>3424.78</v>
      </c>
      <c r="L168" s="19">
        <f t="shared" si="4"/>
        <v>-0.003308602023</v>
      </c>
      <c r="M168" s="20"/>
      <c r="N168" s="18">
        <v>1099.4</v>
      </c>
      <c r="O168" s="19">
        <f t="shared" si="5"/>
        <v>-0.0278512071</v>
      </c>
      <c r="P168" s="20"/>
      <c r="Q168" s="18">
        <v>1282.65</v>
      </c>
      <c r="R168" s="19">
        <f t="shared" si="6"/>
        <v>-0.003913899321</v>
      </c>
      <c r="S168" s="20"/>
      <c r="T168" s="23">
        <v>832.7</v>
      </c>
      <c r="U168" s="19">
        <f t="shared" si="7"/>
        <v>-0.01611775703</v>
      </c>
      <c r="V168" s="20"/>
      <c r="W168" s="18">
        <v>2013.2</v>
      </c>
      <c r="X168" s="19">
        <f t="shared" si="8"/>
        <v>-0.01601453329</v>
      </c>
      <c r="Y168" s="20"/>
      <c r="Z168" s="18">
        <v>1029.35</v>
      </c>
      <c r="AA168" s="19">
        <f t="shared" si="9"/>
        <v>-0.04390462358</v>
      </c>
      <c r="AB168" s="20"/>
      <c r="AC168" s="18">
        <v>878.1</v>
      </c>
      <c r="AD168" s="19">
        <f t="shared" si="10"/>
        <v>-0.01531319653</v>
      </c>
      <c r="AE168" s="18"/>
      <c r="AF168" s="18">
        <v>19526.55</v>
      </c>
      <c r="AG168" s="21">
        <f t="shared" si="11"/>
        <v>-0.01054515491</v>
      </c>
      <c r="AH168" s="22"/>
    </row>
    <row r="169">
      <c r="A169" s="17">
        <v>45139.0</v>
      </c>
      <c r="B169" s="18">
        <v>1357.55</v>
      </c>
      <c r="C169" s="19">
        <f t="shared" si="1"/>
        <v>0.006985410845</v>
      </c>
      <c r="D169" s="20"/>
      <c r="E169" s="23">
        <v>994.55</v>
      </c>
      <c r="F169" s="19">
        <f t="shared" si="2"/>
        <v>-0.003763458791</v>
      </c>
      <c r="G169" s="20"/>
      <c r="H169" s="18">
        <v>1707.6</v>
      </c>
      <c r="I169" s="19">
        <f t="shared" si="3"/>
        <v>-0.02857584688</v>
      </c>
      <c r="J169" s="20"/>
      <c r="K169" s="18">
        <v>3436.13</v>
      </c>
      <c r="L169" s="19">
        <f t="shared" si="4"/>
        <v>0.008904148396</v>
      </c>
      <c r="M169" s="20"/>
      <c r="N169" s="18">
        <v>1130.45</v>
      </c>
      <c r="O169" s="19">
        <f t="shared" si="5"/>
        <v>-0.001458531562</v>
      </c>
      <c r="P169" s="20"/>
      <c r="Q169" s="18">
        <v>1287.68</v>
      </c>
      <c r="R169" s="19">
        <f t="shared" si="6"/>
        <v>0.02925869507</v>
      </c>
      <c r="S169" s="20"/>
      <c r="T169" s="23">
        <v>846.23</v>
      </c>
      <c r="U169" s="19">
        <f t="shared" si="7"/>
        <v>-0.002973488604</v>
      </c>
      <c r="V169" s="20"/>
      <c r="W169" s="18">
        <v>2045.7</v>
      </c>
      <c r="X169" s="19">
        <f t="shared" si="8"/>
        <v>0.01725710906</v>
      </c>
      <c r="Y169" s="20"/>
      <c r="Z169" s="18">
        <v>1075.55</v>
      </c>
      <c r="AA169" s="19">
        <f t="shared" si="9"/>
        <v>-0.0006041594235</v>
      </c>
      <c r="AB169" s="20"/>
      <c r="AC169" s="18">
        <v>891.65</v>
      </c>
      <c r="AD169" s="19">
        <f t="shared" si="10"/>
        <v>0.001964582036</v>
      </c>
      <c r="AE169" s="18"/>
      <c r="AF169" s="18">
        <v>19733.55</v>
      </c>
      <c r="AG169" s="21">
        <f t="shared" si="11"/>
        <v>-0.001025645012</v>
      </c>
      <c r="AH169" s="22"/>
    </row>
    <row r="170">
      <c r="A170" s="17">
        <v>45138.0</v>
      </c>
      <c r="B170" s="18">
        <v>1348.1</v>
      </c>
      <c r="C170" s="19">
        <f t="shared" si="1"/>
        <v>0.01127165442</v>
      </c>
      <c r="D170" s="20"/>
      <c r="E170" s="23">
        <v>998.3</v>
      </c>
      <c r="F170" s="19">
        <f t="shared" si="2"/>
        <v>0.002105791703</v>
      </c>
      <c r="G170" s="20"/>
      <c r="H170" s="18">
        <v>1757.1</v>
      </c>
      <c r="I170" s="19">
        <f t="shared" si="3"/>
        <v>0.01516766229</v>
      </c>
      <c r="J170" s="20"/>
      <c r="K170" s="18">
        <v>3405.67</v>
      </c>
      <c r="L170" s="19">
        <f t="shared" si="4"/>
        <v>0.01949184102</v>
      </c>
      <c r="M170" s="20"/>
      <c r="N170" s="18">
        <v>1132.1</v>
      </c>
      <c r="O170" s="19">
        <f t="shared" si="5"/>
        <v>-0.004846464965</v>
      </c>
      <c r="P170" s="20"/>
      <c r="Q170" s="18">
        <v>1250.55</v>
      </c>
      <c r="R170" s="19">
        <f t="shared" si="6"/>
        <v>0.03465874662</v>
      </c>
      <c r="S170" s="20"/>
      <c r="T170" s="23">
        <v>848.75</v>
      </c>
      <c r="U170" s="19">
        <f t="shared" si="7"/>
        <v>-0.00005890842687</v>
      </c>
      <c r="V170" s="20"/>
      <c r="W170" s="18">
        <v>2010.7</v>
      </c>
      <c r="X170" s="19">
        <f t="shared" si="8"/>
        <v>-0.00121773938</v>
      </c>
      <c r="Y170" s="20"/>
      <c r="Z170" s="18">
        <v>1076.2</v>
      </c>
      <c r="AA170" s="19">
        <f t="shared" si="9"/>
        <v>0.04281012453</v>
      </c>
      <c r="AB170" s="20"/>
      <c r="AC170" s="18">
        <v>889.9</v>
      </c>
      <c r="AD170" s="19">
        <f t="shared" si="10"/>
        <v>-0.005826347014</v>
      </c>
      <c r="AE170" s="18"/>
      <c r="AF170" s="18">
        <v>19753.8</v>
      </c>
      <c r="AG170" s="21">
        <f t="shared" si="11"/>
        <v>0.005469577606</v>
      </c>
      <c r="AH170" s="22"/>
    </row>
    <row r="171">
      <c r="A171" s="17">
        <v>45135.0</v>
      </c>
      <c r="B171" s="18">
        <v>1332.99</v>
      </c>
      <c r="C171" s="19">
        <f t="shared" si="1"/>
        <v>-0.009393175808</v>
      </c>
      <c r="D171" s="20"/>
      <c r="E171" s="23">
        <v>996.2</v>
      </c>
      <c r="F171" s="19">
        <f t="shared" si="2"/>
        <v>0.005990604137</v>
      </c>
      <c r="G171" s="20"/>
      <c r="H171" s="18">
        <v>1730.65</v>
      </c>
      <c r="I171" s="19">
        <f t="shared" si="3"/>
        <v>0.01255939991</v>
      </c>
      <c r="J171" s="20"/>
      <c r="K171" s="18">
        <v>3339.93</v>
      </c>
      <c r="L171" s="19">
        <f t="shared" si="4"/>
        <v>-0.01228969994</v>
      </c>
      <c r="M171" s="20"/>
      <c r="N171" s="18">
        <v>1137.6</v>
      </c>
      <c r="O171" s="19">
        <f t="shared" si="5"/>
        <v>0.001451474821</v>
      </c>
      <c r="P171" s="20"/>
      <c r="Q171" s="18">
        <v>1207.95</v>
      </c>
      <c r="R171" s="19">
        <f t="shared" si="6"/>
        <v>-0.003248164917</v>
      </c>
      <c r="S171" s="20"/>
      <c r="T171" s="23">
        <v>848.8</v>
      </c>
      <c r="U171" s="19">
        <f t="shared" si="7"/>
        <v>0.01088608899</v>
      </c>
      <c r="V171" s="20"/>
      <c r="W171" s="18">
        <v>2013.15</v>
      </c>
      <c r="X171" s="19">
        <f t="shared" si="8"/>
        <v>0.01781667125</v>
      </c>
      <c r="Y171" s="20"/>
      <c r="Z171" s="18">
        <v>1031.1</v>
      </c>
      <c r="AA171" s="19">
        <f t="shared" si="9"/>
        <v>0.02166645217</v>
      </c>
      <c r="AB171" s="20"/>
      <c r="AC171" s="18">
        <v>895.1</v>
      </c>
      <c r="AD171" s="19">
        <f t="shared" si="10"/>
        <v>-0.00005585812039</v>
      </c>
      <c r="AE171" s="18"/>
      <c r="AF171" s="18">
        <v>19646.05</v>
      </c>
      <c r="AG171" s="21">
        <f t="shared" si="11"/>
        <v>-0.0007047279393</v>
      </c>
      <c r="AH171" s="22"/>
    </row>
    <row r="172">
      <c r="A172" s="17">
        <v>45134.0</v>
      </c>
      <c r="B172" s="18">
        <v>1345.57</v>
      </c>
      <c r="C172" s="19">
        <f t="shared" si="1"/>
        <v>0.003185877657</v>
      </c>
      <c r="D172" s="20"/>
      <c r="E172" s="23">
        <v>990.25</v>
      </c>
      <c r="F172" s="19">
        <f t="shared" si="2"/>
        <v>-0.006241526277</v>
      </c>
      <c r="G172" s="20"/>
      <c r="H172" s="18">
        <v>1709.05</v>
      </c>
      <c r="I172" s="19">
        <f t="shared" si="3"/>
        <v>0.00143457346</v>
      </c>
      <c r="J172" s="20"/>
      <c r="K172" s="18">
        <v>3381.23</v>
      </c>
      <c r="L172" s="19">
        <f t="shared" si="4"/>
        <v>0.002534833084</v>
      </c>
      <c r="M172" s="20"/>
      <c r="N172" s="18">
        <v>1135.95</v>
      </c>
      <c r="O172" s="19">
        <f t="shared" si="5"/>
        <v>-0.004917682798</v>
      </c>
      <c r="P172" s="20"/>
      <c r="Q172" s="18">
        <v>1211.88</v>
      </c>
      <c r="R172" s="19">
        <f t="shared" si="6"/>
        <v>-0.01068633517</v>
      </c>
      <c r="S172" s="20"/>
      <c r="T172" s="23">
        <v>839.61</v>
      </c>
      <c r="U172" s="19">
        <f t="shared" si="7"/>
        <v>-0.02767416063</v>
      </c>
      <c r="V172" s="20"/>
      <c r="W172" s="18">
        <v>1977.6</v>
      </c>
      <c r="X172" s="19">
        <f t="shared" si="8"/>
        <v>-0.01418392279</v>
      </c>
      <c r="Y172" s="20"/>
      <c r="Z172" s="18">
        <v>1009.0</v>
      </c>
      <c r="AA172" s="19">
        <f t="shared" si="9"/>
        <v>0.009860146615</v>
      </c>
      <c r="AB172" s="20"/>
      <c r="AC172" s="18">
        <v>895.15</v>
      </c>
      <c r="AD172" s="19">
        <f t="shared" si="10"/>
        <v>0.006444223921</v>
      </c>
      <c r="AE172" s="18"/>
      <c r="AF172" s="18">
        <v>19659.9</v>
      </c>
      <c r="AG172" s="21">
        <f t="shared" si="11"/>
        <v>-0.006004348866</v>
      </c>
      <c r="AH172" s="22"/>
    </row>
    <row r="173">
      <c r="A173" s="17">
        <v>45133.0</v>
      </c>
      <c r="B173" s="18">
        <v>1341.29</v>
      </c>
      <c r="C173" s="19">
        <f t="shared" si="1"/>
        <v>0.01062065664</v>
      </c>
      <c r="D173" s="20"/>
      <c r="E173" s="23">
        <v>996.45</v>
      </c>
      <c r="F173" s="19">
        <f t="shared" si="2"/>
        <v>0.001757778621</v>
      </c>
      <c r="G173" s="20"/>
      <c r="H173" s="18">
        <v>1706.6</v>
      </c>
      <c r="I173" s="19">
        <f t="shared" si="3"/>
        <v>-0.001668594231</v>
      </c>
      <c r="J173" s="20"/>
      <c r="K173" s="18">
        <v>3372.67</v>
      </c>
      <c r="L173" s="19">
        <f t="shared" si="4"/>
        <v>-0.003197094554</v>
      </c>
      <c r="M173" s="20"/>
      <c r="N173" s="18">
        <v>1141.55</v>
      </c>
      <c r="O173" s="19">
        <f t="shared" si="5"/>
        <v>0.01247289138</v>
      </c>
      <c r="P173" s="20"/>
      <c r="Q173" s="18">
        <v>1224.9</v>
      </c>
      <c r="R173" s="19">
        <f t="shared" si="6"/>
        <v>-0.01589874059</v>
      </c>
      <c r="S173" s="20"/>
      <c r="T173" s="23">
        <v>863.17</v>
      </c>
      <c r="U173" s="19">
        <f t="shared" si="7"/>
        <v>0.006135772797</v>
      </c>
      <c r="V173" s="20"/>
      <c r="W173" s="18">
        <v>2005.85</v>
      </c>
      <c r="X173" s="19">
        <f t="shared" si="8"/>
        <v>-0.0009965867731</v>
      </c>
      <c r="Y173" s="20"/>
      <c r="Z173" s="23">
        <v>999.1</v>
      </c>
      <c r="AA173" s="19">
        <f t="shared" si="9"/>
        <v>0.004363424432</v>
      </c>
      <c r="AB173" s="20"/>
      <c r="AC173" s="23">
        <v>889.4</v>
      </c>
      <c r="AD173" s="19">
        <f t="shared" si="10"/>
        <v>0.006486021441</v>
      </c>
      <c r="AE173" s="23"/>
      <c r="AF173" s="18">
        <v>19778.3</v>
      </c>
      <c r="AG173" s="21">
        <f t="shared" si="11"/>
        <v>0.004951998137</v>
      </c>
      <c r="AH173" s="22"/>
    </row>
    <row r="174">
      <c r="A174" s="17">
        <v>45132.0</v>
      </c>
      <c r="B174" s="18">
        <v>1327.12</v>
      </c>
      <c r="C174" s="19">
        <f t="shared" si="1"/>
        <v>-0.001498364503</v>
      </c>
      <c r="D174" s="20"/>
      <c r="E174" s="23">
        <v>994.7</v>
      </c>
      <c r="F174" s="19">
        <f t="shared" si="2"/>
        <v>0.002718076873</v>
      </c>
      <c r="G174" s="20"/>
      <c r="H174" s="18">
        <v>1709.45</v>
      </c>
      <c r="I174" s="19">
        <f t="shared" si="3"/>
        <v>0.0001462565635</v>
      </c>
      <c r="J174" s="20"/>
      <c r="K174" s="18">
        <v>3383.47</v>
      </c>
      <c r="L174" s="19">
        <f t="shared" si="4"/>
        <v>0.001295367616</v>
      </c>
      <c r="M174" s="20"/>
      <c r="N174" s="18">
        <v>1127.4</v>
      </c>
      <c r="O174" s="19">
        <f t="shared" si="5"/>
        <v>-0.01579617049</v>
      </c>
      <c r="P174" s="20"/>
      <c r="Q174" s="18">
        <v>1244.53</v>
      </c>
      <c r="R174" s="19">
        <f t="shared" si="6"/>
        <v>0.02095682096</v>
      </c>
      <c r="S174" s="20"/>
      <c r="T174" s="23">
        <v>857.89</v>
      </c>
      <c r="U174" s="19">
        <f t="shared" si="7"/>
        <v>0.006302676983</v>
      </c>
      <c r="V174" s="20"/>
      <c r="W174" s="18">
        <v>2007.85</v>
      </c>
      <c r="X174" s="19">
        <f t="shared" si="8"/>
        <v>0.009080624241</v>
      </c>
      <c r="Y174" s="20"/>
      <c r="Z174" s="23">
        <v>994.75</v>
      </c>
      <c r="AA174" s="19">
        <f t="shared" si="9"/>
        <v>0.02756932742</v>
      </c>
      <c r="AB174" s="20"/>
      <c r="AC174" s="23">
        <v>883.65</v>
      </c>
      <c r="AD174" s="19">
        <f t="shared" si="10"/>
        <v>-0.00507959101</v>
      </c>
      <c r="AE174" s="23"/>
      <c r="AF174" s="18">
        <v>19680.6</v>
      </c>
      <c r="AG174" s="21">
        <f t="shared" si="11"/>
        <v>0.0004192824233</v>
      </c>
      <c r="AH174" s="22"/>
    </row>
    <row r="175">
      <c r="A175" s="17">
        <v>45131.0</v>
      </c>
      <c r="B175" s="18">
        <v>1329.11</v>
      </c>
      <c r="C175" s="19">
        <f t="shared" si="1"/>
        <v>0.003746353199</v>
      </c>
      <c r="D175" s="20"/>
      <c r="E175" s="23">
        <v>992.0</v>
      </c>
      <c r="F175" s="19">
        <f t="shared" si="2"/>
        <v>-0.005027662677</v>
      </c>
      <c r="G175" s="20"/>
      <c r="H175" s="18">
        <v>1709.2</v>
      </c>
      <c r="I175" s="19">
        <f t="shared" si="3"/>
        <v>-0.002746050629</v>
      </c>
      <c r="J175" s="20"/>
      <c r="K175" s="18">
        <v>3379.09</v>
      </c>
      <c r="L175" s="19">
        <f t="shared" si="4"/>
        <v>0.007822555246</v>
      </c>
      <c r="M175" s="20"/>
      <c r="N175" s="18">
        <v>1145.35</v>
      </c>
      <c r="O175" s="19">
        <f t="shared" si="5"/>
        <v>0.009297904798</v>
      </c>
      <c r="P175" s="20"/>
      <c r="Q175" s="18">
        <v>1218.72</v>
      </c>
      <c r="R175" s="19">
        <f t="shared" si="6"/>
        <v>-0.02983631102</v>
      </c>
      <c r="S175" s="20"/>
      <c r="T175" s="23">
        <v>852.5</v>
      </c>
      <c r="U175" s="19">
        <f t="shared" si="7"/>
        <v>0.01252384478</v>
      </c>
      <c r="V175" s="20"/>
      <c r="W175" s="18">
        <v>1989.7</v>
      </c>
      <c r="X175" s="19">
        <f t="shared" si="8"/>
        <v>0.005240626759</v>
      </c>
      <c r="Y175" s="20"/>
      <c r="Z175" s="23">
        <v>967.7</v>
      </c>
      <c r="AA175" s="19">
        <f t="shared" si="9"/>
        <v>0.01305372568</v>
      </c>
      <c r="AB175" s="20"/>
      <c r="AC175" s="23">
        <v>888.15</v>
      </c>
      <c r="AD175" s="19">
        <f t="shared" si="10"/>
        <v>0.002423697041</v>
      </c>
      <c r="AE175" s="23"/>
      <c r="AF175" s="18">
        <v>19672.35</v>
      </c>
      <c r="AG175" s="21">
        <f t="shared" si="11"/>
        <v>-0.003686198198</v>
      </c>
      <c r="AH175" s="22"/>
    </row>
    <row r="176">
      <c r="A176" s="17">
        <v>45128.0</v>
      </c>
      <c r="B176" s="18">
        <v>1324.14</v>
      </c>
      <c r="C176" s="19">
        <f t="shared" si="1"/>
        <v>-0.08483779591</v>
      </c>
      <c r="D176" s="20"/>
      <c r="E176" s="23">
        <v>997.0</v>
      </c>
      <c r="F176" s="19">
        <f t="shared" si="2"/>
        <v>0.001405199468</v>
      </c>
      <c r="G176" s="20"/>
      <c r="H176" s="18">
        <v>1713.9</v>
      </c>
      <c r="I176" s="19">
        <f t="shared" si="3"/>
        <v>-0.0004958219809</v>
      </c>
      <c r="J176" s="20"/>
      <c r="K176" s="18">
        <v>3352.76</v>
      </c>
      <c r="L176" s="19">
        <f t="shared" si="4"/>
        <v>-0.02781613114</v>
      </c>
      <c r="M176" s="20"/>
      <c r="N176" s="18">
        <v>1134.75</v>
      </c>
      <c r="O176" s="19">
        <f t="shared" si="5"/>
        <v>-0.02075686086</v>
      </c>
      <c r="P176" s="20"/>
      <c r="Q176" s="18">
        <v>1255.63</v>
      </c>
      <c r="R176" s="19">
        <f t="shared" si="6"/>
        <v>0.003470411276</v>
      </c>
      <c r="S176" s="20"/>
      <c r="T176" s="23">
        <v>841.89</v>
      </c>
      <c r="U176" s="19">
        <f t="shared" si="7"/>
        <v>-0.02404664441</v>
      </c>
      <c r="V176" s="20"/>
      <c r="W176" s="18">
        <v>1979.3</v>
      </c>
      <c r="X176" s="19">
        <f t="shared" si="8"/>
        <v>-0.005944002993</v>
      </c>
      <c r="Y176" s="20"/>
      <c r="Z176" s="23">
        <v>955.15</v>
      </c>
      <c r="AA176" s="19">
        <f t="shared" si="9"/>
        <v>-0.01723017352</v>
      </c>
      <c r="AB176" s="20"/>
      <c r="AC176" s="23">
        <v>886.0</v>
      </c>
      <c r="AD176" s="19">
        <f t="shared" si="10"/>
        <v>0.001298811488</v>
      </c>
      <c r="AE176" s="23"/>
      <c r="AF176" s="18">
        <v>19745.0</v>
      </c>
      <c r="AG176" s="21">
        <f t="shared" si="11"/>
        <v>-0.01178893503</v>
      </c>
      <c r="AH176" s="22"/>
    </row>
    <row r="177">
      <c r="A177" s="17">
        <v>45127.0</v>
      </c>
      <c r="B177" s="18">
        <v>1441.38</v>
      </c>
      <c r="C177" s="19">
        <f t="shared" si="1"/>
        <v>-0.01740035511</v>
      </c>
      <c r="D177" s="20"/>
      <c r="E177" s="23">
        <v>995.6</v>
      </c>
      <c r="F177" s="19">
        <f t="shared" si="2"/>
        <v>0.02249910807</v>
      </c>
      <c r="G177" s="20"/>
      <c r="H177" s="18">
        <v>1714.75</v>
      </c>
      <c r="I177" s="19">
        <f t="shared" si="3"/>
        <v>-0.0009909070524</v>
      </c>
      <c r="J177" s="20"/>
      <c r="K177" s="18">
        <v>3447.33</v>
      </c>
      <c r="L177" s="19">
        <f t="shared" si="4"/>
        <v>-0.001947437215</v>
      </c>
      <c r="M177" s="20"/>
      <c r="N177" s="18">
        <v>1158.55</v>
      </c>
      <c r="O177" s="19">
        <f t="shared" si="5"/>
        <v>-0.01009090298</v>
      </c>
      <c r="P177" s="20"/>
      <c r="Q177" s="18">
        <v>1251.28</v>
      </c>
      <c r="R177" s="19">
        <f t="shared" si="6"/>
        <v>-0.008277138813</v>
      </c>
      <c r="S177" s="20"/>
      <c r="T177" s="23">
        <v>862.38</v>
      </c>
      <c r="U177" s="19">
        <f t="shared" si="7"/>
        <v>0.01458907945</v>
      </c>
      <c r="V177" s="20"/>
      <c r="W177" s="18">
        <v>1991.1</v>
      </c>
      <c r="X177" s="19">
        <f t="shared" si="8"/>
        <v>-0.0006275967019</v>
      </c>
      <c r="Y177" s="20"/>
      <c r="Z177" s="23">
        <v>971.75</v>
      </c>
      <c r="AA177" s="19">
        <f t="shared" si="9"/>
        <v>0.02960819888</v>
      </c>
      <c r="AB177" s="20"/>
      <c r="AC177" s="23">
        <v>884.85</v>
      </c>
      <c r="AD177" s="19">
        <f t="shared" si="10"/>
        <v>0.01606322987</v>
      </c>
      <c r="AE177" s="23"/>
      <c r="AF177" s="18">
        <v>19979.15</v>
      </c>
      <c r="AG177" s="21">
        <f t="shared" si="11"/>
        <v>0.00733444963</v>
      </c>
      <c r="AH177" s="22"/>
    </row>
    <row r="178">
      <c r="A178" s="17">
        <v>45126.0</v>
      </c>
      <c r="B178" s="18">
        <v>1466.68</v>
      </c>
      <c r="C178" s="19">
        <f t="shared" si="1"/>
        <v>-0.0001704384704</v>
      </c>
      <c r="D178" s="20"/>
      <c r="E178" s="23">
        <v>973.45</v>
      </c>
      <c r="F178" s="19">
        <f t="shared" si="2"/>
        <v>-0.002052440558</v>
      </c>
      <c r="G178" s="20"/>
      <c r="H178" s="18">
        <v>1716.45</v>
      </c>
      <c r="I178" s="19">
        <f t="shared" si="3"/>
        <v>0.01535217648</v>
      </c>
      <c r="J178" s="20"/>
      <c r="K178" s="18">
        <v>3454.05</v>
      </c>
      <c r="L178" s="19">
        <f t="shared" si="4"/>
        <v>-0.007691713348</v>
      </c>
      <c r="M178" s="20"/>
      <c r="N178" s="18">
        <v>1170.3</v>
      </c>
      <c r="O178" s="19">
        <f t="shared" si="5"/>
        <v>0.02102613888</v>
      </c>
      <c r="P178" s="20"/>
      <c r="Q178" s="18">
        <v>1261.68</v>
      </c>
      <c r="R178" s="19">
        <f t="shared" si="6"/>
        <v>0.005683165749</v>
      </c>
      <c r="S178" s="20"/>
      <c r="T178" s="23">
        <v>849.89</v>
      </c>
      <c r="U178" s="19">
        <f t="shared" si="7"/>
        <v>0.002037632106</v>
      </c>
      <c r="V178" s="20"/>
      <c r="W178" s="18">
        <v>1992.35</v>
      </c>
      <c r="X178" s="19">
        <f t="shared" si="8"/>
        <v>0.008113736998</v>
      </c>
      <c r="Y178" s="20"/>
      <c r="Z178" s="23">
        <v>943.4</v>
      </c>
      <c r="AA178" s="19">
        <f t="shared" si="9"/>
        <v>0.01312368796</v>
      </c>
      <c r="AB178" s="20"/>
      <c r="AC178" s="23">
        <v>870.75</v>
      </c>
      <c r="AD178" s="19">
        <f t="shared" si="10"/>
        <v>-0.005383130626</v>
      </c>
      <c r="AE178" s="23"/>
      <c r="AF178" s="18">
        <v>19833.15</v>
      </c>
      <c r="AG178" s="21">
        <f t="shared" si="11"/>
        <v>0.004239264201</v>
      </c>
      <c r="AH178" s="22"/>
    </row>
    <row r="179">
      <c r="A179" s="17">
        <v>45125.0</v>
      </c>
      <c r="B179" s="18">
        <v>1466.93</v>
      </c>
      <c r="C179" s="19">
        <f t="shared" si="1"/>
        <v>0.03605638487</v>
      </c>
      <c r="D179" s="20"/>
      <c r="E179" s="23">
        <v>975.45</v>
      </c>
      <c r="F179" s="19">
        <f t="shared" si="2"/>
        <v>0.006943936551</v>
      </c>
      <c r="G179" s="20"/>
      <c r="H179" s="18">
        <v>1690.3</v>
      </c>
      <c r="I179" s="19">
        <f t="shared" si="3"/>
        <v>-0.002363648208</v>
      </c>
      <c r="J179" s="20"/>
      <c r="K179" s="18">
        <v>3480.72</v>
      </c>
      <c r="L179" s="19">
        <f t="shared" si="4"/>
        <v>0.001472042955</v>
      </c>
      <c r="M179" s="20"/>
      <c r="N179" s="18">
        <v>1145.95</v>
      </c>
      <c r="O179" s="19">
        <f t="shared" si="5"/>
        <v>-0.01618662537</v>
      </c>
      <c r="P179" s="20"/>
      <c r="Q179" s="18">
        <v>1254.53</v>
      </c>
      <c r="R179" s="19">
        <f t="shared" si="6"/>
        <v>-0.02566947149</v>
      </c>
      <c r="S179" s="20"/>
      <c r="T179" s="23">
        <v>848.16</v>
      </c>
      <c r="U179" s="19">
        <f t="shared" si="7"/>
        <v>0.007134900615</v>
      </c>
      <c r="V179" s="20"/>
      <c r="W179" s="18">
        <v>1976.25</v>
      </c>
      <c r="X179" s="19">
        <f t="shared" si="8"/>
        <v>-0.005877695617</v>
      </c>
      <c r="Y179" s="20"/>
      <c r="Z179" s="23">
        <v>931.1</v>
      </c>
      <c r="AA179" s="19">
        <f t="shared" si="9"/>
        <v>-0.02534465759</v>
      </c>
      <c r="AB179" s="20"/>
      <c r="AC179" s="23">
        <v>875.45</v>
      </c>
      <c r="AD179" s="19">
        <f t="shared" si="10"/>
        <v>-0.003022442494</v>
      </c>
      <c r="AE179" s="23"/>
      <c r="AF179" s="18">
        <v>19749.25</v>
      </c>
      <c r="AG179" s="21">
        <f t="shared" si="11"/>
        <v>0.001915830766</v>
      </c>
      <c r="AH179" s="22"/>
    </row>
    <row r="180">
      <c r="A180" s="17">
        <v>45124.0</v>
      </c>
      <c r="B180" s="18">
        <v>1414.98</v>
      </c>
      <c r="C180" s="19">
        <f t="shared" si="1"/>
        <v>-0.002103822248</v>
      </c>
      <c r="D180" s="20"/>
      <c r="E180" s="23">
        <v>968.7</v>
      </c>
      <c r="F180" s="19">
        <f t="shared" si="2"/>
        <v>0.008969599993</v>
      </c>
      <c r="G180" s="20"/>
      <c r="H180" s="18">
        <v>1694.3</v>
      </c>
      <c r="I180" s="19">
        <f t="shared" si="3"/>
        <v>0.003932647479</v>
      </c>
      <c r="J180" s="20"/>
      <c r="K180" s="18">
        <v>3475.6</v>
      </c>
      <c r="L180" s="19">
        <f t="shared" si="4"/>
        <v>-0.006550028867</v>
      </c>
      <c r="M180" s="20"/>
      <c r="N180" s="18">
        <v>1164.65</v>
      </c>
      <c r="O180" s="19">
        <f t="shared" si="5"/>
        <v>0.0002576212981</v>
      </c>
      <c r="P180" s="20"/>
      <c r="Q180" s="18">
        <v>1287.15</v>
      </c>
      <c r="R180" s="19">
        <f t="shared" si="6"/>
        <v>0.002037579253</v>
      </c>
      <c r="S180" s="20"/>
      <c r="T180" s="23">
        <v>842.13</v>
      </c>
      <c r="U180" s="19">
        <f t="shared" si="7"/>
        <v>0.001283285386</v>
      </c>
      <c r="V180" s="20"/>
      <c r="W180" s="18">
        <v>1987.9</v>
      </c>
      <c r="X180" s="19">
        <f t="shared" si="8"/>
        <v>0.02243398507</v>
      </c>
      <c r="Y180" s="20"/>
      <c r="Z180" s="23">
        <v>955.0</v>
      </c>
      <c r="AA180" s="19">
        <f t="shared" si="9"/>
        <v>0.003986995104</v>
      </c>
      <c r="AB180" s="20"/>
      <c r="AC180" s="23">
        <v>878.1</v>
      </c>
      <c r="AD180" s="19">
        <f t="shared" si="10"/>
        <v>-0.009520643148</v>
      </c>
      <c r="AE180" s="23"/>
      <c r="AF180" s="18">
        <v>19711.45</v>
      </c>
      <c r="AG180" s="21">
        <f t="shared" si="11"/>
        <v>0.00748298568</v>
      </c>
      <c r="AH180" s="22"/>
    </row>
    <row r="181">
      <c r="A181" s="17">
        <v>45121.0</v>
      </c>
      <c r="B181" s="18">
        <v>1417.96</v>
      </c>
      <c r="C181" s="19">
        <f t="shared" si="1"/>
        <v>0.04361127923</v>
      </c>
      <c r="D181" s="20"/>
      <c r="E181" s="23">
        <v>960.05</v>
      </c>
      <c r="F181" s="19">
        <f t="shared" si="2"/>
        <v>0.004541310167</v>
      </c>
      <c r="G181" s="20"/>
      <c r="H181" s="18">
        <v>1687.65</v>
      </c>
      <c r="I181" s="19">
        <f t="shared" si="3"/>
        <v>0.01291148496</v>
      </c>
      <c r="J181" s="20"/>
      <c r="K181" s="18">
        <v>3498.44</v>
      </c>
      <c r="L181" s="19">
        <f t="shared" si="4"/>
        <v>0.05080537636</v>
      </c>
      <c r="M181" s="20"/>
      <c r="N181" s="18">
        <v>1164.35</v>
      </c>
      <c r="O181" s="19">
        <f t="shared" si="5"/>
        <v>0.0117056387</v>
      </c>
      <c r="P181" s="20"/>
      <c r="Q181" s="18">
        <v>1284.53</v>
      </c>
      <c r="R181" s="19">
        <f t="shared" si="6"/>
        <v>0.01843232575</v>
      </c>
      <c r="S181" s="20"/>
      <c r="T181" s="23">
        <v>841.05</v>
      </c>
      <c r="U181" s="19">
        <f t="shared" si="7"/>
        <v>0.01676177651</v>
      </c>
      <c r="V181" s="20"/>
      <c r="W181" s="18">
        <v>1943.8</v>
      </c>
      <c r="X181" s="19">
        <f t="shared" si="8"/>
        <v>0.009459145814</v>
      </c>
      <c r="Y181" s="20"/>
      <c r="Z181" s="23">
        <v>951.2</v>
      </c>
      <c r="AA181" s="19">
        <f t="shared" si="9"/>
        <v>0.05872422623</v>
      </c>
      <c r="AB181" s="20"/>
      <c r="AC181" s="23">
        <v>886.5</v>
      </c>
      <c r="AD181" s="19">
        <f t="shared" si="10"/>
        <v>0.001636984927</v>
      </c>
      <c r="AE181" s="23"/>
      <c r="AF181" s="18">
        <v>19564.5</v>
      </c>
      <c r="AG181" s="21">
        <f t="shared" si="11"/>
        <v>0.007735121594</v>
      </c>
      <c r="AH181" s="22"/>
    </row>
    <row r="182">
      <c r="A182" s="17">
        <v>45120.0</v>
      </c>
      <c r="B182" s="18">
        <v>1357.45</v>
      </c>
      <c r="C182" s="19">
        <f t="shared" si="1"/>
        <v>0.02356926132</v>
      </c>
      <c r="D182" s="20"/>
      <c r="E182" s="23">
        <v>955.7</v>
      </c>
      <c r="F182" s="19">
        <f t="shared" si="2"/>
        <v>0.01189425106</v>
      </c>
      <c r="G182" s="20"/>
      <c r="H182" s="18">
        <v>1666.0</v>
      </c>
      <c r="I182" s="19">
        <f t="shared" si="3"/>
        <v>-0.01308923114</v>
      </c>
      <c r="J182" s="20"/>
      <c r="K182" s="18">
        <v>3325.14</v>
      </c>
      <c r="L182" s="19">
        <f t="shared" si="4"/>
        <v>0.02443957256</v>
      </c>
      <c r="M182" s="20"/>
      <c r="N182" s="18">
        <v>1150.8</v>
      </c>
      <c r="O182" s="19">
        <f t="shared" si="5"/>
        <v>0.00195707545</v>
      </c>
      <c r="P182" s="20"/>
      <c r="Q182" s="18">
        <v>1261.07</v>
      </c>
      <c r="R182" s="19">
        <f t="shared" si="6"/>
        <v>-0.03174894612</v>
      </c>
      <c r="S182" s="20"/>
      <c r="T182" s="23">
        <v>827.07</v>
      </c>
      <c r="U182" s="19">
        <f t="shared" si="7"/>
        <v>-0.007024252211</v>
      </c>
      <c r="V182" s="20"/>
      <c r="W182" s="18">
        <v>1925.5</v>
      </c>
      <c r="X182" s="19">
        <f t="shared" si="8"/>
        <v>-0.005515790919</v>
      </c>
      <c r="Y182" s="20"/>
      <c r="Z182" s="23">
        <v>896.95</v>
      </c>
      <c r="AA182" s="19">
        <f t="shared" si="9"/>
        <v>0.009578027125</v>
      </c>
      <c r="AB182" s="20"/>
      <c r="AC182" s="23">
        <v>885.05</v>
      </c>
      <c r="AD182" s="19">
        <f t="shared" si="10"/>
        <v>-0.005521140786</v>
      </c>
      <c r="AE182" s="23"/>
      <c r="AF182" s="18">
        <v>19413.75</v>
      </c>
      <c r="AG182" s="21">
        <f t="shared" si="11"/>
        <v>0.001518117826</v>
      </c>
      <c r="AH182" s="22"/>
    </row>
    <row r="183">
      <c r="A183" s="17">
        <v>45119.0</v>
      </c>
      <c r="B183" s="18">
        <v>1325.83</v>
      </c>
      <c r="C183" s="19">
        <f t="shared" si="1"/>
        <v>-0.01140675392</v>
      </c>
      <c r="D183" s="20"/>
      <c r="E183" s="23">
        <v>944.4</v>
      </c>
      <c r="F183" s="19">
        <f t="shared" si="2"/>
        <v>-0.0005822108297</v>
      </c>
      <c r="G183" s="20"/>
      <c r="H183" s="18">
        <v>1687.95</v>
      </c>
      <c r="I183" s="19">
        <f t="shared" si="3"/>
        <v>-0.003016861206</v>
      </c>
      <c r="J183" s="20"/>
      <c r="K183" s="18">
        <v>3244.86</v>
      </c>
      <c r="L183" s="19">
        <f t="shared" si="4"/>
        <v>-0.00382949545</v>
      </c>
      <c r="M183" s="20"/>
      <c r="N183" s="18">
        <v>1148.55</v>
      </c>
      <c r="O183" s="19">
        <f t="shared" si="5"/>
        <v>0.01451429746</v>
      </c>
      <c r="P183" s="20"/>
      <c r="Q183" s="18">
        <v>1301.75</v>
      </c>
      <c r="R183" s="19">
        <f t="shared" si="6"/>
        <v>0.06086663305</v>
      </c>
      <c r="S183" s="20"/>
      <c r="T183" s="23">
        <v>832.9</v>
      </c>
      <c r="U183" s="19">
        <f t="shared" si="7"/>
        <v>0.003511982827</v>
      </c>
      <c r="V183" s="20"/>
      <c r="W183" s="18">
        <v>1936.15</v>
      </c>
      <c r="X183" s="19">
        <f t="shared" si="8"/>
        <v>0.001886963712</v>
      </c>
      <c r="Y183" s="20"/>
      <c r="Z183" s="23">
        <v>888.4</v>
      </c>
      <c r="AA183" s="19">
        <f t="shared" si="9"/>
        <v>-0.007625064977</v>
      </c>
      <c r="AB183" s="20"/>
      <c r="AC183" s="23">
        <v>889.95</v>
      </c>
      <c r="AD183" s="19">
        <f t="shared" si="10"/>
        <v>-0.002188737299</v>
      </c>
      <c r="AE183" s="23"/>
      <c r="AF183" s="18">
        <v>19384.3</v>
      </c>
      <c r="AG183" s="21">
        <f t="shared" si="11"/>
        <v>-0.002838474282</v>
      </c>
      <c r="AH183" s="22"/>
    </row>
    <row r="184">
      <c r="A184" s="17">
        <v>45118.0</v>
      </c>
      <c r="B184" s="18">
        <v>1341.04</v>
      </c>
      <c r="C184" s="19">
        <f t="shared" si="1"/>
        <v>0.01452664556</v>
      </c>
      <c r="D184" s="20"/>
      <c r="E184" s="23">
        <v>944.95</v>
      </c>
      <c r="F184" s="19">
        <f t="shared" si="2"/>
        <v>-0.00364433815</v>
      </c>
      <c r="G184" s="20"/>
      <c r="H184" s="18">
        <v>1693.05</v>
      </c>
      <c r="I184" s="19">
        <f t="shared" si="3"/>
        <v>0.009733881051</v>
      </c>
      <c r="J184" s="20"/>
      <c r="K184" s="18">
        <v>3257.31</v>
      </c>
      <c r="L184" s="19">
        <f t="shared" si="4"/>
        <v>0.0001381603491</v>
      </c>
      <c r="M184" s="20"/>
      <c r="N184" s="18">
        <v>1132.0</v>
      </c>
      <c r="O184" s="19">
        <f t="shared" si="5"/>
        <v>-0.01694918714</v>
      </c>
      <c r="P184" s="20"/>
      <c r="Q184" s="18">
        <v>1224.88</v>
      </c>
      <c r="R184" s="19">
        <f t="shared" si="6"/>
        <v>0.0463093272</v>
      </c>
      <c r="S184" s="20"/>
      <c r="T184" s="23">
        <v>829.98</v>
      </c>
      <c r="U184" s="19">
        <f t="shared" si="7"/>
        <v>0.01758791971</v>
      </c>
      <c r="V184" s="20"/>
      <c r="W184" s="18">
        <v>1932.5</v>
      </c>
      <c r="X184" s="19">
        <f t="shared" si="8"/>
        <v>-0.02773596855</v>
      </c>
      <c r="Y184" s="20"/>
      <c r="Z184" s="23">
        <v>895.2</v>
      </c>
      <c r="AA184" s="19">
        <f t="shared" si="9"/>
        <v>-0.007234713508</v>
      </c>
      <c r="AB184" s="20"/>
      <c r="AC184" s="23">
        <v>891.9</v>
      </c>
      <c r="AD184" s="19">
        <f t="shared" si="10"/>
        <v>0.007314498374</v>
      </c>
      <c r="AE184" s="23"/>
      <c r="AF184" s="18">
        <v>19439.4</v>
      </c>
      <c r="AG184" s="21">
        <f t="shared" si="11"/>
        <v>0.004304651797</v>
      </c>
      <c r="AH184" s="22"/>
    </row>
    <row r="185">
      <c r="A185" s="17">
        <v>45117.0</v>
      </c>
      <c r="B185" s="18">
        <v>1321.7</v>
      </c>
      <c r="C185" s="19">
        <f t="shared" si="1"/>
        <v>-0.0007941160205</v>
      </c>
      <c r="D185" s="20"/>
      <c r="E185" s="23">
        <v>948.4</v>
      </c>
      <c r="F185" s="19">
        <f t="shared" si="2"/>
        <v>0.002111041527</v>
      </c>
      <c r="G185" s="20"/>
      <c r="H185" s="18">
        <v>1676.65</v>
      </c>
      <c r="I185" s="19">
        <f t="shared" si="3"/>
        <v>-0.01550556291</v>
      </c>
      <c r="J185" s="20"/>
      <c r="K185" s="18">
        <v>3256.86</v>
      </c>
      <c r="L185" s="19">
        <f t="shared" si="4"/>
        <v>-0.01736220251</v>
      </c>
      <c r="M185" s="20"/>
      <c r="N185" s="18">
        <v>1151.35</v>
      </c>
      <c r="O185" s="19">
        <f t="shared" si="5"/>
        <v>-0.02182123438</v>
      </c>
      <c r="P185" s="20"/>
      <c r="Q185" s="18">
        <v>1169.45</v>
      </c>
      <c r="R185" s="19">
        <f t="shared" si="6"/>
        <v>0.01879103942</v>
      </c>
      <c r="S185" s="20"/>
      <c r="T185" s="23">
        <v>815.51</v>
      </c>
      <c r="U185" s="19">
        <f t="shared" si="7"/>
        <v>-0.009166817317</v>
      </c>
      <c r="V185" s="20"/>
      <c r="W185" s="18">
        <v>1986.85</v>
      </c>
      <c r="X185" s="19">
        <f t="shared" si="8"/>
        <v>-0.03729563928</v>
      </c>
      <c r="Y185" s="20"/>
      <c r="Z185" s="23">
        <v>901.7</v>
      </c>
      <c r="AA185" s="19">
        <f t="shared" si="9"/>
        <v>-0.01742520385</v>
      </c>
      <c r="AB185" s="20"/>
      <c r="AC185" s="23">
        <v>885.4</v>
      </c>
      <c r="AD185" s="19">
        <f t="shared" si="10"/>
        <v>0.01702920099</v>
      </c>
      <c r="AE185" s="23"/>
      <c r="AF185" s="18">
        <v>19355.9</v>
      </c>
      <c r="AG185" s="21">
        <f t="shared" si="11"/>
        <v>0.001245874173</v>
      </c>
      <c r="AH185" s="22"/>
    </row>
    <row r="186">
      <c r="A186" s="17">
        <v>45114.0</v>
      </c>
      <c r="B186" s="18">
        <v>1322.75</v>
      </c>
      <c r="C186" s="19">
        <f t="shared" si="1"/>
        <v>-0.01024408008</v>
      </c>
      <c r="D186" s="20"/>
      <c r="E186" s="23">
        <v>946.4</v>
      </c>
      <c r="F186" s="19">
        <f t="shared" si="2"/>
        <v>-0.0136427764</v>
      </c>
      <c r="G186" s="20"/>
      <c r="H186" s="18">
        <v>1702.85</v>
      </c>
      <c r="I186" s="19">
        <f t="shared" si="3"/>
        <v>-0.02976659901</v>
      </c>
      <c r="J186" s="20"/>
      <c r="K186" s="18">
        <v>3313.9</v>
      </c>
      <c r="L186" s="19">
        <f t="shared" si="4"/>
        <v>0.00191196273</v>
      </c>
      <c r="M186" s="20"/>
      <c r="N186" s="18">
        <v>1176.75</v>
      </c>
      <c r="O186" s="19">
        <f t="shared" si="5"/>
        <v>0.009606221805</v>
      </c>
      <c r="P186" s="20"/>
      <c r="Q186" s="18">
        <v>1147.68</v>
      </c>
      <c r="R186" s="19">
        <f t="shared" si="6"/>
        <v>-0.00793234795</v>
      </c>
      <c r="S186" s="20"/>
      <c r="T186" s="23">
        <v>823.02</v>
      </c>
      <c r="U186" s="19">
        <f t="shared" si="7"/>
        <v>-0.01405593544</v>
      </c>
      <c r="V186" s="20"/>
      <c r="W186" s="18">
        <v>2062.35</v>
      </c>
      <c r="X186" s="19">
        <f t="shared" si="8"/>
        <v>-0.03485470199</v>
      </c>
      <c r="Y186" s="20"/>
      <c r="Z186" s="23">
        <v>917.55</v>
      </c>
      <c r="AA186" s="19">
        <f t="shared" si="9"/>
        <v>0.004204784352</v>
      </c>
      <c r="AB186" s="20"/>
      <c r="AC186" s="23">
        <v>870.45</v>
      </c>
      <c r="AD186" s="19">
        <f t="shared" si="10"/>
        <v>0.0009194874506</v>
      </c>
      <c r="AE186" s="23"/>
      <c r="AF186" s="18">
        <v>19331.8</v>
      </c>
      <c r="AG186" s="21">
        <f t="shared" si="11"/>
        <v>-0.008524586056</v>
      </c>
      <c r="AH186" s="22"/>
    </row>
    <row r="187">
      <c r="A187" s="17">
        <v>45113.0</v>
      </c>
      <c r="B187" s="18">
        <v>1336.37</v>
      </c>
      <c r="C187" s="19">
        <f t="shared" si="1"/>
        <v>-0.002526046513</v>
      </c>
      <c r="D187" s="20"/>
      <c r="E187" s="23">
        <v>959.4</v>
      </c>
      <c r="F187" s="19">
        <f t="shared" si="2"/>
        <v>0.001460311097</v>
      </c>
      <c r="G187" s="20"/>
      <c r="H187" s="18">
        <v>1754.3</v>
      </c>
      <c r="I187" s="19">
        <f t="shared" si="3"/>
        <v>0.01296633198</v>
      </c>
      <c r="J187" s="20"/>
      <c r="K187" s="18">
        <v>3307.57</v>
      </c>
      <c r="L187" s="19">
        <f t="shared" si="4"/>
        <v>0.0008862393033</v>
      </c>
      <c r="M187" s="20"/>
      <c r="N187" s="18">
        <v>1165.5</v>
      </c>
      <c r="O187" s="19">
        <f t="shared" si="5"/>
        <v>-0.01781547576</v>
      </c>
      <c r="P187" s="20"/>
      <c r="Q187" s="18">
        <v>1156.82</v>
      </c>
      <c r="R187" s="19">
        <f t="shared" si="6"/>
        <v>0.005608617449</v>
      </c>
      <c r="S187" s="20"/>
      <c r="T187" s="23">
        <v>834.67</v>
      </c>
      <c r="U187" s="19">
        <f t="shared" si="7"/>
        <v>-0.001017848357</v>
      </c>
      <c r="V187" s="20"/>
      <c r="W187" s="18">
        <v>2135.5</v>
      </c>
      <c r="X187" s="19">
        <f t="shared" si="8"/>
        <v>0.002085995295</v>
      </c>
      <c r="Y187" s="20"/>
      <c r="Z187" s="23">
        <v>913.7</v>
      </c>
      <c r="AA187" s="19">
        <f t="shared" si="9"/>
        <v>-0.01612193963</v>
      </c>
      <c r="AB187" s="20"/>
      <c r="AC187" s="23">
        <v>869.65</v>
      </c>
      <c r="AD187" s="19">
        <f t="shared" si="10"/>
        <v>0.003455627467</v>
      </c>
      <c r="AE187" s="23"/>
      <c r="AF187" s="18">
        <v>19497.3</v>
      </c>
      <c r="AG187" s="21">
        <f t="shared" si="11"/>
        <v>0.005080250952</v>
      </c>
      <c r="AH187" s="22"/>
    </row>
    <row r="188">
      <c r="A188" s="17">
        <v>45112.0</v>
      </c>
      <c r="B188" s="18">
        <v>1339.75</v>
      </c>
      <c r="C188" s="19">
        <f t="shared" si="1"/>
        <v>0.001598589996</v>
      </c>
      <c r="D188" s="20"/>
      <c r="E188" s="23">
        <v>958.0</v>
      </c>
      <c r="F188" s="19">
        <f t="shared" si="2"/>
        <v>0.0139803612</v>
      </c>
      <c r="G188" s="20"/>
      <c r="H188" s="18">
        <v>1731.7</v>
      </c>
      <c r="I188" s="19">
        <f t="shared" si="3"/>
        <v>-0.002681623844</v>
      </c>
      <c r="J188" s="20"/>
      <c r="K188" s="18">
        <v>3304.64</v>
      </c>
      <c r="L188" s="19">
        <f t="shared" si="4"/>
        <v>0.003349386223</v>
      </c>
      <c r="M188" s="20"/>
      <c r="N188" s="18">
        <v>1186.45</v>
      </c>
      <c r="O188" s="19">
        <f t="shared" si="5"/>
        <v>-0.0006740531915</v>
      </c>
      <c r="P188" s="20"/>
      <c r="Q188" s="18">
        <v>1150.35</v>
      </c>
      <c r="R188" s="19">
        <f t="shared" si="6"/>
        <v>-0.02179747099</v>
      </c>
      <c r="S188" s="20"/>
      <c r="T188" s="23">
        <v>835.52</v>
      </c>
      <c r="U188" s="19">
        <f t="shared" si="7"/>
        <v>-0.01134151169</v>
      </c>
      <c r="V188" s="20"/>
      <c r="W188" s="18">
        <v>2131.05</v>
      </c>
      <c r="X188" s="19">
        <f t="shared" si="8"/>
        <v>-0.01864216509</v>
      </c>
      <c r="Y188" s="20"/>
      <c r="Z188" s="23">
        <v>928.55</v>
      </c>
      <c r="AA188" s="19">
        <f t="shared" si="9"/>
        <v>0.05563600872</v>
      </c>
      <c r="AB188" s="20"/>
      <c r="AC188" s="23">
        <v>866.65</v>
      </c>
      <c r="AD188" s="19">
        <f t="shared" si="10"/>
        <v>0.001732302085</v>
      </c>
      <c r="AE188" s="23"/>
      <c r="AF188" s="18">
        <v>19398.5</v>
      </c>
      <c r="AG188" s="21">
        <f t="shared" si="11"/>
        <v>0.0004898485435</v>
      </c>
      <c r="AH188" s="22"/>
    </row>
    <row r="189">
      <c r="A189" s="17">
        <v>45111.0</v>
      </c>
      <c r="B189" s="18">
        <v>1337.61</v>
      </c>
      <c r="C189" s="19">
        <f t="shared" si="1"/>
        <v>0.008544108678</v>
      </c>
      <c r="D189" s="20"/>
      <c r="E189" s="23">
        <v>944.7</v>
      </c>
      <c r="F189" s="19">
        <f t="shared" si="2"/>
        <v>0.002278448462</v>
      </c>
      <c r="G189" s="20"/>
      <c r="H189" s="18">
        <v>1736.35</v>
      </c>
      <c r="I189" s="19">
        <f t="shared" si="3"/>
        <v>-0.008715901387</v>
      </c>
      <c r="J189" s="20"/>
      <c r="K189" s="18">
        <v>3293.59</v>
      </c>
      <c r="L189" s="19">
        <f t="shared" si="4"/>
        <v>0.01110715455</v>
      </c>
      <c r="M189" s="20"/>
      <c r="N189" s="18">
        <v>1187.25</v>
      </c>
      <c r="O189" s="19">
        <f t="shared" si="5"/>
        <v>0.01536271939</v>
      </c>
      <c r="P189" s="20"/>
      <c r="Q189" s="18">
        <v>1175.7</v>
      </c>
      <c r="R189" s="19">
        <f t="shared" si="6"/>
        <v>-0.004624825266</v>
      </c>
      <c r="S189" s="20"/>
      <c r="T189" s="23">
        <v>845.05</v>
      </c>
      <c r="U189" s="19">
        <f t="shared" si="7"/>
        <v>-0.003850337822</v>
      </c>
      <c r="V189" s="20"/>
      <c r="W189" s="18">
        <v>2171.15</v>
      </c>
      <c r="X189" s="19">
        <f t="shared" si="8"/>
        <v>0.002813525217</v>
      </c>
      <c r="Y189" s="20"/>
      <c r="Z189" s="23">
        <v>878.3</v>
      </c>
      <c r="AA189" s="19">
        <f t="shared" si="9"/>
        <v>0.0139301172</v>
      </c>
      <c r="AB189" s="20"/>
      <c r="AC189" s="23">
        <v>865.15</v>
      </c>
      <c r="AD189" s="19">
        <f t="shared" si="10"/>
        <v>-0.01605262929</v>
      </c>
      <c r="AE189" s="23"/>
      <c r="AF189" s="18">
        <v>19389.0</v>
      </c>
      <c r="AG189" s="21">
        <f t="shared" si="11"/>
        <v>0.003433087296</v>
      </c>
      <c r="AH189" s="22"/>
    </row>
    <row r="190">
      <c r="A190" s="17">
        <v>45110.0</v>
      </c>
      <c r="B190" s="18">
        <v>1326.23</v>
      </c>
      <c r="C190" s="19">
        <f t="shared" si="1"/>
        <v>-0.001348780463</v>
      </c>
      <c r="D190" s="20"/>
      <c r="E190" s="23">
        <v>942.55</v>
      </c>
      <c r="F190" s="19">
        <f t="shared" si="2"/>
        <v>0.008470338047</v>
      </c>
      <c r="G190" s="20"/>
      <c r="H190" s="18">
        <v>1751.55</v>
      </c>
      <c r="I190" s="19">
        <f t="shared" si="3"/>
        <v>-0.007167877775</v>
      </c>
      <c r="J190" s="20"/>
      <c r="K190" s="18">
        <v>3257.21</v>
      </c>
      <c r="L190" s="19">
        <f t="shared" si="4"/>
        <v>-0.009110378511</v>
      </c>
      <c r="M190" s="20"/>
      <c r="N190" s="18">
        <v>1169.15</v>
      </c>
      <c r="O190" s="19">
        <f t="shared" si="5"/>
        <v>0.02349587782</v>
      </c>
      <c r="P190" s="20"/>
      <c r="Q190" s="18">
        <v>1181.15</v>
      </c>
      <c r="R190" s="19">
        <f t="shared" si="6"/>
        <v>-0.001962260951</v>
      </c>
      <c r="S190" s="20"/>
      <c r="T190" s="23">
        <v>848.31</v>
      </c>
      <c r="U190" s="19">
        <f t="shared" si="7"/>
        <v>-0.002378374408</v>
      </c>
      <c r="V190" s="20"/>
      <c r="W190" s="18">
        <v>2165.05</v>
      </c>
      <c r="X190" s="19">
        <f t="shared" si="8"/>
        <v>-0.00401033081</v>
      </c>
      <c r="Y190" s="20"/>
      <c r="Z190" s="23">
        <v>866.15</v>
      </c>
      <c r="AA190" s="19">
        <f t="shared" si="9"/>
        <v>0.005383047757</v>
      </c>
      <c r="AB190" s="20"/>
      <c r="AC190" s="23">
        <v>879.15</v>
      </c>
      <c r="AD190" s="19">
        <f t="shared" si="10"/>
        <v>0.0004550884657</v>
      </c>
      <c r="AE190" s="23"/>
      <c r="AF190" s="18">
        <v>19322.55</v>
      </c>
      <c r="AG190" s="21">
        <f t="shared" si="11"/>
        <v>0.006933003809</v>
      </c>
      <c r="AH190" s="22"/>
    </row>
    <row r="191">
      <c r="A191" s="17">
        <v>45107.0</v>
      </c>
      <c r="B191" s="18">
        <v>1328.02</v>
      </c>
      <c r="C191" s="19">
        <f t="shared" si="1"/>
        <v>0.03207472789</v>
      </c>
      <c r="D191" s="20"/>
      <c r="E191" s="23">
        <v>934.6</v>
      </c>
      <c r="F191" s="19">
        <f t="shared" si="2"/>
        <v>-0.003044792823</v>
      </c>
      <c r="G191" s="20"/>
      <c r="H191" s="18">
        <v>1764.15</v>
      </c>
      <c r="I191" s="19">
        <f t="shared" si="3"/>
        <v>-0.002915000154</v>
      </c>
      <c r="J191" s="20"/>
      <c r="K191" s="18">
        <v>3287.02</v>
      </c>
      <c r="L191" s="19">
        <f t="shared" si="4"/>
        <v>0.0266368382</v>
      </c>
      <c r="M191" s="20"/>
      <c r="N191" s="18">
        <v>1142.0</v>
      </c>
      <c r="O191" s="19">
        <f t="shared" si="5"/>
        <v>0.01277831884</v>
      </c>
      <c r="P191" s="20"/>
      <c r="Q191" s="18">
        <v>1183.47</v>
      </c>
      <c r="R191" s="19">
        <f t="shared" si="6"/>
        <v>0.007182653512</v>
      </c>
      <c r="S191" s="20"/>
      <c r="T191" s="23">
        <v>850.33</v>
      </c>
      <c r="U191" s="19">
        <f t="shared" si="7"/>
        <v>0.006938981571</v>
      </c>
      <c r="V191" s="20"/>
      <c r="W191" s="18">
        <v>2173.75</v>
      </c>
      <c r="X191" s="19">
        <f t="shared" si="8"/>
        <v>-0.001585860892</v>
      </c>
      <c r="Y191" s="20"/>
      <c r="Z191" s="23">
        <v>861.5</v>
      </c>
      <c r="AA191" s="19">
        <f t="shared" si="9"/>
        <v>0.07425084588</v>
      </c>
      <c r="AB191" s="20"/>
      <c r="AC191" s="23">
        <v>878.75</v>
      </c>
      <c r="AD191" s="19">
        <f t="shared" si="10"/>
        <v>0.007481687716</v>
      </c>
      <c r="AE191" s="23"/>
      <c r="AF191" s="18">
        <v>19189.05</v>
      </c>
      <c r="AG191" s="21">
        <f t="shared" si="11"/>
        <v>0.01137032492</v>
      </c>
      <c r="AH191" s="22"/>
    </row>
    <row r="192">
      <c r="A192" s="17">
        <v>45105.0</v>
      </c>
      <c r="B192" s="18">
        <v>1286.1</v>
      </c>
      <c r="C192" s="19">
        <f t="shared" si="1"/>
        <v>0.01103964177</v>
      </c>
      <c r="D192" s="20"/>
      <c r="E192" s="23">
        <v>937.45</v>
      </c>
      <c r="F192" s="19">
        <f t="shared" si="2"/>
        <v>0.001441114711</v>
      </c>
      <c r="G192" s="20"/>
      <c r="H192" s="18">
        <v>1769.3</v>
      </c>
      <c r="I192" s="19">
        <f t="shared" si="3"/>
        <v>0.01506228382</v>
      </c>
      <c r="J192" s="20"/>
      <c r="K192" s="18">
        <v>3200.62</v>
      </c>
      <c r="L192" s="19">
        <f t="shared" si="4"/>
        <v>0.005646068245</v>
      </c>
      <c r="M192" s="20"/>
      <c r="N192" s="18">
        <v>1127.5</v>
      </c>
      <c r="O192" s="19">
        <f t="shared" si="5"/>
        <v>0.03029920931</v>
      </c>
      <c r="P192" s="20"/>
      <c r="Q192" s="18">
        <v>1175.0</v>
      </c>
      <c r="R192" s="19">
        <f t="shared" si="6"/>
        <v>0.005846846778</v>
      </c>
      <c r="S192" s="20"/>
      <c r="T192" s="23">
        <v>844.45</v>
      </c>
      <c r="U192" s="19">
        <f t="shared" si="7"/>
        <v>0.0008766942084</v>
      </c>
      <c r="V192" s="20"/>
      <c r="W192" s="18">
        <v>2177.2</v>
      </c>
      <c r="X192" s="19">
        <f t="shared" si="8"/>
        <v>-0.01012221459</v>
      </c>
      <c r="Y192" s="20"/>
      <c r="Z192" s="23">
        <v>799.85</v>
      </c>
      <c r="AA192" s="19">
        <f t="shared" si="9"/>
        <v>0.009673442267</v>
      </c>
      <c r="AB192" s="20"/>
      <c r="AC192" s="23">
        <v>872.2</v>
      </c>
      <c r="AD192" s="19">
        <f t="shared" si="10"/>
        <v>0.008404862096</v>
      </c>
      <c r="AE192" s="23"/>
      <c r="AF192" s="18">
        <v>18972.1</v>
      </c>
      <c r="AG192" s="21">
        <f t="shared" si="11"/>
        <v>0.008187505217</v>
      </c>
      <c r="AH192" s="22"/>
    </row>
    <row r="193">
      <c r="A193" s="17">
        <v>45104.0</v>
      </c>
      <c r="B193" s="18">
        <v>1271.98</v>
      </c>
      <c r="C193" s="19">
        <f t="shared" si="1"/>
        <v>0.006902808638</v>
      </c>
      <c r="D193" s="20"/>
      <c r="E193" s="23">
        <v>936.1</v>
      </c>
      <c r="F193" s="19">
        <f t="shared" si="2"/>
        <v>0.009283423705</v>
      </c>
      <c r="G193" s="20"/>
      <c r="H193" s="18">
        <v>1742.85</v>
      </c>
      <c r="I193" s="19">
        <f t="shared" si="3"/>
        <v>-0.006177625824</v>
      </c>
      <c r="J193" s="20"/>
      <c r="K193" s="18">
        <v>3182.6</v>
      </c>
      <c r="L193" s="19">
        <f t="shared" si="4"/>
        <v>0.002409738266</v>
      </c>
      <c r="M193" s="20"/>
      <c r="N193" s="18">
        <v>1093.85</v>
      </c>
      <c r="O193" s="19">
        <f t="shared" si="5"/>
        <v>0.01496723697</v>
      </c>
      <c r="P193" s="20"/>
      <c r="Q193" s="18">
        <v>1168.15</v>
      </c>
      <c r="R193" s="19">
        <f t="shared" si="6"/>
        <v>-0.002197643336</v>
      </c>
      <c r="S193" s="20"/>
      <c r="T193" s="23">
        <v>843.71</v>
      </c>
      <c r="U193" s="19">
        <f t="shared" si="7"/>
        <v>-0.009730743715</v>
      </c>
      <c r="V193" s="20"/>
      <c r="W193" s="18">
        <v>2199.35</v>
      </c>
      <c r="X193" s="19">
        <f t="shared" si="8"/>
        <v>-0.0150273586</v>
      </c>
      <c r="Y193" s="20"/>
      <c r="Z193" s="23">
        <v>792.15</v>
      </c>
      <c r="AA193" s="19">
        <f t="shared" si="9"/>
        <v>-0.00478560198</v>
      </c>
      <c r="AB193" s="20"/>
      <c r="AC193" s="23">
        <v>864.9</v>
      </c>
      <c r="AD193" s="19">
        <f t="shared" si="10"/>
        <v>0.01508605365</v>
      </c>
      <c r="AE193" s="23"/>
      <c r="AF193" s="18">
        <v>18817.4</v>
      </c>
      <c r="AG193" s="21">
        <f t="shared" si="11"/>
        <v>0.006729148846</v>
      </c>
      <c r="AH193" s="22"/>
    </row>
    <row r="194">
      <c r="A194" s="17">
        <v>45103.0</v>
      </c>
      <c r="B194" s="18">
        <v>1263.23</v>
      </c>
      <c r="C194" s="19">
        <f t="shared" si="1"/>
        <v>0.004220319297</v>
      </c>
      <c r="D194" s="20"/>
      <c r="E194" s="23">
        <v>927.45</v>
      </c>
      <c r="F194" s="19">
        <f t="shared" si="2"/>
        <v>0.004268085033</v>
      </c>
      <c r="G194" s="20"/>
      <c r="H194" s="18">
        <v>1753.65</v>
      </c>
      <c r="I194" s="19">
        <f t="shared" si="3"/>
        <v>0.01650126558</v>
      </c>
      <c r="J194" s="20"/>
      <c r="K194" s="18">
        <v>3174.94</v>
      </c>
      <c r="L194" s="19">
        <f t="shared" si="4"/>
        <v>-0.008336962501</v>
      </c>
      <c r="M194" s="20"/>
      <c r="N194" s="18">
        <v>1077.6</v>
      </c>
      <c r="O194" s="19">
        <f t="shared" si="5"/>
        <v>-0.01157895534</v>
      </c>
      <c r="P194" s="20"/>
      <c r="Q194" s="18">
        <v>1170.72</v>
      </c>
      <c r="R194" s="19">
        <f t="shared" si="6"/>
        <v>0.01305983097</v>
      </c>
      <c r="S194" s="20"/>
      <c r="T194" s="23">
        <v>851.96</v>
      </c>
      <c r="U194" s="19">
        <f t="shared" si="7"/>
        <v>0.02547552615</v>
      </c>
      <c r="V194" s="20"/>
      <c r="W194" s="18">
        <v>2232.65</v>
      </c>
      <c r="X194" s="19">
        <f t="shared" si="8"/>
        <v>0.009427770169</v>
      </c>
      <c r="Y194" s="20"/>
      <c r="Z194" s="23">
        <v>795.95</v>
      </c>
      <c r="AA194" s="19">
        <f t="shared" si="9"/>
        <v>-0.003386432435</v>
      </c>
      <c r="AB194" s="20"/>
      <c r="AC194" s="23">
        <v>851.95</v>
      </c>
      <c r="AD194" s="19">
        <f t="shared" si="10"/>
        <v>-0.003339683784</v>
      </c>
      <c r="AE194" s="23"/>
      <c r="AF194" s="18">
        <v>18691.2</v>
      </c>
      <c r="AG194" s="21">
        <f t="shared" si="11"/>
        <v>0.00137592475</v>
      </c>
      <c r="AH194" s="22"/>
    </row>
    <row r="195">
      <c r="A195" s="17">
        <v>45100.0</v>
      </c>
      <c r="B195" s="18">
        <v>1257.91</v>
      </c>
      <c r="C195" s="19">
        <f t="shared" si="1"/>
        <v>-0.01300032526</v>
      </c>
      <c r="D195" s="20"/>
      <c r="E195" s="23">
        <v>923.5</v>
      </c>
      <c r="F195" s="19">
        <f t="shared" si="2"/>
        <v>-0.002433420154</v>
      </c>
      <c r="G195" s="20"/>
      <c r="H195" s="18">
        <v>1724.95</v>
      </c>
      <c r="I195" s="19">
        <f t="shared" si="3"/>
        <v>0.00829542108</v>
      </c>
      <c r="J195" s="20"/>
      <c r="K195" s="18">
        <v>3201.52</v>
      </c>
      <c r="L195" s="19">
        <f t="shared" si="4"/>
        <v>-0.006860641875</v>
      </c>
      <c r="M195" s="20"/>
      <c r="N195" s="18">
        <v>1090.15</v>
      </c>
      <c r="O195" s="19">
        <f t="shared" si="5"/>
        <v>-0.009176680007</v>
      </c>
      <c r="P195" s="20"/>
      <c r="Q195" s="18">
        <v>1155.53</v>
      </c>
      <c r="R195" s="19">
        <f t="shared" si="6"/>
        <v>-0.03479972576</v>
      </c>
      <c r="S195" s="20"/>
      <c r="T195" s="23">
        <v>830.53</v>
      </c>
      <c r="U195" s="19">
        <f t="shared" si="7"/>
        <v>-0.00123940356</v>
      </c>
      <c r="V195" s="20"/>
      <c r="W195" s="18">
        <v>2211.7</v>
      </c>
      <c r="X195" s="19">
        <f t="shared" si="8"/>
        <v>-0.02513693527</v>
      </c>
      <c r="Y195" s="20"/>
      <c r="Z195" s="23">
        <v>798.65</v>
      </c>
      <c r="AA195" s="19">
        <f t="shared" si="9"/>
        <v>-0.01694692782</v>
      </c>
      <c r="AB195" s="20"/>
      <c r="AC195" s="23">
        <v>854.8</v>
      </c>
      <c r="AD195" s="19">
        <f t="shared" si="10"/>
        <v>0.01413784151</v>
      </c>
      <c r="AE195" s="23"/>
      <c r="AF195" s="18">
        <v>18665.5</v>
      </c>
      <c r="AG195" s="21">
        <f t="shared" si="11"/>
        <v>-0.005649543899</v>
      </c>
      <c r="AH195" s="22"/>
    </row>
    <row r="196">
      <c r="A196" s="17">
        <v>45099.0</v>
      </c>
      <c r="B196" s="18">
        <v>1274.37</v>
      </c>
      <c r="C196" s="19">
        <f t="shared" si="1"/>
        <v>-0.01379364461</v>
      </c>
      <c r="D196" s="20"/>
      <c r="E196" s="23">
        <v>925.75</v>
      </c>
      <c r="F196" s="19">
        <f t="shared" si="2"/>
        <v>0.00113485921</v>
      </c>
      <c r="G196" s="20"/>
      <c r="H196" s="18">
        <v>1710.7</v>
      </c>
      <c r="I196" s="19">
        <f t="shared" si="3"/>
        <v>0.005803914871</v>
      </c>
      <c r="J196" s="20"/>
      <c r="K196" s="18">
        <v>3223.56</v>
      </c>
      <c r="L196" s="19">
        <f t="shared" si="4"/>
        <v>-0.006064907646</v>
      </c>
      <c r="M196" s="20"/>
      <c r="N196" s="18">
        <v>1100.2</v>
      </c>
      <c r="O196" s="19">
        <f t="shared" si="5"/>
        <v>-0.0305678182</v>
      </c>
      <c r="P196" s="20"/>
      <c r="Q196" s="18">
        <v>1196.45</v>
      </c>
      <c r="R196" s="19">
        <f t="shared" si="6"/>
        <v>0.01429365391</v>
      </c>
      <c r="S196" s="20"/>
      <c r="T196" s="23">
        <v>831.56</v>
      </c>
      <c r="U196" s="19">
        <f t="shared" si="7"/>
        <v>-0.02145042539</v>
      </c>
      <c r="V196" s="20"/>
      <c r="W196" s="18">
        <v>2268.0</v>
      </c>
      <c r="X196" s="19">
        <f t="shared" si="8"/>
        <v>0.00342295923</v>
      </c>
      <c r="Y196" s="20"/>
      <c r="Z196" s="23">
        <v>812.3</v>
      </c>
      <c r="AA196" s="19">
        <f t="shared" si="9"/>
        <v>-0.01847895241</v>
      </c>
      <c r="AB196" s="20"/>
      <c r="AC196" s="23">
        <v>842.8</v>
      </c>
      <c r="AD196" s="19">
        <f t="shared" si="10"/>
        <v>0.004518975463</v>
      </c>
      <c r="AE196" s="23"/>
      <c r="AF196" s="18">
        <v>18771.25</v>
      </c>
      <c r="AG196" s="21">
        <f t="shared" si="11"/>
        <v>-0.004549799095</v>
      </c>
      <c r="AH196" s="22"/>
    </row>
    <row r="197">
      <c r="A197" s="17">
        <v>45098.0</v>
      </c>
      <c r="B197" s="18">
        <v>1292.07</v>
      </c>
      <c r="C197" s="19">
        <f t="shared" si="1"/>
        <v>-0.003114171988</v>
      </c>
      <c r="D197" s="20"/>
      <c r="E197" s="23">
        <v>924.7</v>
      </c>
      <c r="F197" s="19">
        <f t="shared" si="2"/>
        <v>-0.0009187948221</v>
      </c>
      <c r="G197" s="20"/>
      <c r="H197" s="18">
        <v>1700.8</v>
      </c>
      <c r="I197" s="19">
        <f t="shared" si="3"/>
        <v>-0.01090574364</v>
      </c>
      <c r="J197" s="20"/>
      <c r="K197" s="18">
        <v>3243.17</v>
      </c>
      <c r="L197" s="19">
        <f t="shared" si="4"/>
        <v>0.009405302929</v>
      </c>
      <c r="M197" s="20"/>
      <c r="N197" s="18">
        <v>1134.35</v>
      </c>
      <c r="O197" s="19">
        <f t="shared" si="5"/>
        <v>0.01103612309</v>
      </c>
      <c r="P197" s="20"/>
      <c r="Q197" s="18">
        <v>1179.47</v>
      </c>
      <c r="R197" s="19">
        <f t="shared" si="6"/>
        <v>-0.01339894143</v>
      </c>
      <c r="S197" s="20"/>
      <c r="T197" s="23">
        <v>849.59</v>
      </c>
      <c r="U197" s="19">
        <f t="shared" si="7"/>
        <v>0.001460593685</v>
      </c>
      <c r="V197" s="20"/>
      <c r="W197" s="18">
        <v>2260.25</v>
      </c>
      <c r="X197" s="19">
        <f t="shared" si="8"/>
        <v>0.007260003248</v>
      </c>
      <c r="Y197" s="20"/>
      <c r="Z197" s="23">
        <v>827.45</v>
      </c>
      <c r="AA197" s="19">
        <f t="shared" si="9"/>
        <v>-0.00512311641</v>
      </c>
      <c r="AB197" s="20"/>
      <c r="AC197" s="23">
        <v>839.0</v>
      </c>
      <c r="AD197" s="19">
        <f t="shared" si="10"/>
        <v>0.009340266682</v>
      </c>
      <c r="AE197" s="23"/>
      <c r="AF197" s="18">
        <v>18856.85</v>
      </c>
      <c r="AG197" s="21">
        <f t="shared" si="11"/>
        <v>0.002131469702</v>
      </c>
      <c r="AH197" s="22"/>
    </row>
    <row r="198">
      <c r="A198" s="17">
        <v>45097.0</v>
      </c>
      <c r="B198" s="18">
        <v>1296.1</v>
      </c>
      <c r="C198" s="19">
        <f t="shared" si="1"/>
        <v>0.007240095896</v>
      </c>
      <c r="D198" s="20"/>
      <c r="E198" s="23">
        <v>925.55</v>
      </c>
      <c r="F198" s="19">
        <f t="shared" si="2"/>
        <v>0.002596420564</v>
      </c>
      <c r="G198" s="20"/>
      <c r="H198" s="18">
        <v>1719.45</v>
      </c>
      <c r="I198" s="19">
        <f t="shared" si="3"/>
        <v>0.00641794554</v>
      </c>
      <c r="J198" s="20"/>
      <c r="K198" s="18">
        <v>3212.81</v>
      </c>
      <c r="L198" s="19">
        <f t="shared" si="4"/>
        <v>0.005374209302</v>
      </c>
      <c r="M198" s="20"/>
      <c r="N198" s="18">
        <v>1121.9</v>
      </c>
      <c r="O198" s="19">
        <f t="shared" si="5"/>
        <v>-0.009183126885</v>
      </c>
      <c r="P198" s="20"/>
      <c r="Q198" s="18">
        <v>1195.38</v>
      </c>
      <c r="R198" s="19">
        <f t="shared" si="6"/>
        <v>0.01853304255</v>
      </c>
      <c r="S198" s="20"/>
      <c r="T198" s="23">
        <v>848.35</v>
      </c>
      <c r="U198" s="19">
        <f t="shared" si="7"/>
        <v>0.002206711893</v>
      </c>
      <c r="V198" s="20"/>
      <c r="W198" s="18">
        <v>2243.9</v>
      </c>
      <c r="X198" s="19">
        <f t="shared" si="8"/>
        <v>0.03143966439</v>
      </c>
      <c r="Y198" s="20"/>
      <c r="Z198" s="23">
        <v>831.7</v>
      </c>
      <c r="AA198" s="19">
        <f t="shared" si="9"/>
        <v>0.02206441129</v>
      </c>
      <c r="AB198" s="20"/>
      <c r="AC198" s="23">
        <v>831.2</v>
      </c>
      <c r="AD198" s="19">
        <f t="shared" si="10"/>
        <v>0.003676142387</v>
      </c>
      <c r="AE198" s="23"/>
      <c r="AF198" s="18">
        <v>18816.7</v>
      </c>
      <c r="AG198" s="21">
        <f t="shared" si="11"/>
        <v>0.003260396557</v>
      </c>
      <c r="AH198" s="22"/>
    </row>
    <row r="199">
      <c r="A199" s="17">
        <v>45096.0</v>
      </c>
      <c r="B199" s="18">
        <v>1286.75</v>
      </c>
      <c r="C199" s="19">
        <f t="shared" si="1"/>
        <v>0.001820190611</v>
      </c>
      <c r="D199" s="20"/>
      <c r="E199" s="23">
        <v>923.15</v>
      </c>
      <c r="F199" s="19">
        <f t="shared" si="2"/>
        <v>-0.01189881323</v>
      </c>
      <c r="G199" s="20"/>
      <c r="H199" s="18">
        <v>1708.45</v>
      </c>
      <c r="I199" s="19">
        <f t="shared" si="3"/>
        <v>-0.003389140475</v>
      </c>
      <c r="J199" s="20"/>
      <c r="K199" s="18">
        <v>3195.59</v>
      </c>
      <c r="L199" s="19">
        <f t="shared" si="4"/>
        <v>0.01111743162</v>
      </c>
      <c r="M199" s="20"/>
      <c r="N199" s="18">
        <v>1132.25</v>
      </c>
      <c r="O199" s="19">
        <f t="shared" si="5"/>
        <v>0.004958175636</v>
      </c>
      <c r="P199" s="20"/>
      <c r="Q199" s="18">
        <v>1173.43</v>
      </c>
      <c r="R199" s="19">
        <f t="shared" si="6"/>
        <v>0.03890885566</v>
      </c>
      <c r="S199" s="20"/>
      <c r="T199" s="23">
        <v>846.48</v>
      </c>
      <c r="U199" s="19">
        <f t="shared" si="7"/>
        <v>-0.00668772803</v>
      </c>
      <c r="V199" s="20"/>
      <c r="W199" s="18">
        <v>2174.45</v>
      </c>
      <c r="X199" s="19">
        <f t="shared" si="8"/>
        <v>0.005233381012</v>
      </c>
      <c r="Y199" s="20"/>
      <c r="Z199" s="23">
        <v>813.55</v>
      </c>
      <c r="AA199" s="19">
        <f t="shared" si="9"/>
        <v>0.03821083667</v>
      </c>
      <c r="AB199" s="20"/>
      <c r="AC199" s="23">
        <v>828.15</v>
      </c>
      <c r="AD199" s="19">
        <f t="shared" si="10"/>
        <v>-0.01158511111</v>
      </c>
      <c r="AE199" s="23"/>
      <c r="AF199" s="18">
        <v>18755.45</v>
      </c>
      <c r="AG199" s="21">
        <f t="shared" si="11"/>
        <v>-0.003754516277</v>
      </c>
      <c r="AH199" s="22"/>
    </row>
    <row r="200">
      <c r="A200" s="17">
        <v>45093.0</v>
      </c>
      <c r="B200" s="18">
        <v>1284.41</v>
      </c>
      <c r="C200" s="19">
        <f t="shared" si="1"/>
        <v>0.003759754819</v>
      </c>
      <c r="D200" s="20"/>
      <c r="E200" s="23">
        <v>934.2</v>
      </c>
      <c r="F200" s="19">
        <f t="shared" si="2"/>
        <v>0.008168575085</v>
      </c>
      <c r="G200" s="20"/>
      <c r="H200" s="18">
        <v>1714.25</v>
      </c>
      <c r="I200" s="19">
        <f t="shared" si="3"/>
        <v>0.01718043023</v>
      </c>
      <c r="J200" s="20"/>
      <c r="K200" s="18">
        <v>3160.26</v>
      </c>
      <c r="L200" s="19">
        <f t="shared" si="4"/>
        <v>-0.01295577663</v>
      </c>
      <c r="M200" s="20"/>
      <c r="N200" s="18">
        <v>1126.65</v>
      </c>
      <c r="O200" s="19">
        <f t="shared" si="5"/>
        <v>0.01227940682</v>
      </c>
      <c r="P200" s="20"/>
      <c r="Q200" s="18">
        <v>1128.65</v>
      </c>
      <c r="R200" s="19">
        <f t="shared" si="6"/>
        <v>0.04322820081</v>
      </c>
      <c r="S200" s="20"/>
      <c r="T200" s="23">
        <v>852.16</v>
      </c>
      <c r="U200" s="19">
        <f t="shared" si="7"/>
        <v>-0.002601757067</v>
      </c>
      <c r="V200" s="20"/>
      <c r="W200" s="18">
        <v>2163.1</v>
      </c>
      <c r="X200" s="19">
        <f t="shared" si="8"/>
        <v>0.0123499994</v>
      </c>
      <c r="Y200" s="20"/>
      <c r="Z200" s="23">
        <v>783.05</v>
      </c>
      <c r="AA200" s="19">
        <f t="shared" si="9"/>
        <v>-0.005793795853</v>
      </c>
      <c r="AB200" s="20"/>
      <c r="AC200" s="23">
        <v>837.8</v>
      </c>
      <c r="AD200" s="19">
        <f t="shared" si="10"/>
        <v>0.009715218843</v>
      </c>
      <c r="AE200" s="23"/>
      <c r="AF200" s="18">
        <v>18826.0</v>
      </c>
      <c r="AG200" s="21">
        <f t="shared" si="11"/>
        <v>0.007351935466</v>
      </c>
      <c r="AH200" s="22"/>
    </row>
    <row r="201">
      <c r="A201" s="17">
        <v>45092.0</v>
      </c>
      <c r="B201" s="18">
        <v>1279.59</v>
      </c>
      <c r="C201" s="19">
        <f t="shared" si="1"/>
        <v>-0.01051045552</v>
      </c>
      <c r="D201" s="20"/>
      <c r="E201" s="23">
        <v>926.6</v>
      </c>
      <c r="F201" s="19">
        <f t="shared" si="2"/>
        <v>-0.01414511369</v>
      </c>
      <c r="G201" s="20"/>
      <c r="H201" s="18">
        <v>1685.05</v>
      </c>
      <c r="I201" s="19">
        <f t="shared" si="3"/>
        <v>-0.01539964183</v>
      </c>
      <c r="J201" s="20"/>
      <c r="K201" s="18">
        <v>3201.47</v>
      </c>
      <c r="L201" s="19">
        <f t="shared" si="4"/>
        <v>-0.01074646111</v>
      </c>
      <c r="M201" s="20"/>
      <c r="N201" s="18">
        <v>1112.9</v>
      </c>
      <c r="O201" s="19">
        <f t="shared" si="5"/>
        <v>0.01229560739</v>
      </c>
      <c r="P201" s="20"/>
      <c r="Q201" s="18">
        <v>1080.9</v>
      </c>
      <c r="R201" s="19">
        <f t="shared" si="6"/>
        <v>-0.00705250797</v>
      </c>
      <c r="S201" s="20"/>
      <c r="T201" s="23">
        <v>854.38</v>
      </c>
      <c r="U201" s="19">
        <f t="shared" si="7"/>
        <v>0.002895172245</v>
      </c>
      <c r="V201" s="20"/>
      <c r="W201" s="18">
        <v>2136.55</v>
      </c>
      <c r="X201" s="19">
        <f t="shared" si="8"/>
        <v>0.01032670927</v>
      </c>
      <c r="Y201" s="20"/>
      <c r="Z201" s="23">
        <v>787.6</v>
      </c>
      <c r="AA201" s="19">
        <f t="shared" si="9"/>
        <v>-0.01092286012</v>
      </c>
      <c r="AB201" s="20"/>
      <c r="AC201" s="23">
        <v>829.7</v>
      </c>
      <c r="AD201" s="19">
        <f t="shared" si="10"/>
        <v>0.002111423582</v>
      </c>
      <c r="AE201" s="23"/>
      <c r="AF201" s="18">
        <v>18688.1</v>
      </c>
      <c r="AG201" s="21">
        <f t="shared" si="11"/>
        <v>-0.003621411927</v>
      </c>
      <c r="AH201" s="22"/>
    </row>
    <row r="202">
      <c r="A202" s="17">
        <v>45091.0</v>
      </c>
      <c r="B202" s="18">
        <v>1293.11</v>
      </c>
      <c r="C202" s="19">
        <f t="shared" si="1"/>
        <v>-0.003419994455</v>
      </c>
      <c r="D202" s="20"/>
      <c r="E202" s="23">
        <v>939.8</v>
      </c>
      <c r="F202" s="19">
        <f t="shared" si="2"/>
        <v>-0.003982270906</v>
      </c>
      <c r="G202" s="20"/>
      <c r="H202" s="18">
        <v>1711.2</v>
      </c>
      <c r="I202" s="19">
        <f t="shared" si="3"/>
        <v>0.01504363269</v>
      </c>
      <c r="J202" s="20"/>
      <c r="K202" s="18">
        <v>3236.06</v>
      </c>
      <c r="L202" s="19">
        <f t="shared" si="4"/>
        <v>0.002264572184</v>
      </c>
      <c r="M202" s="20"/>
      <c r="N202" s="18">
        <v>1099.3</v>
      </c>
      <c r="O202" s="19">
        <f t="shared" si="5"/>
        <v>-0.002271592454</v>
      </c>
      <c r="P202" s="20"/>
      <c r="Q202" s="18">
        <v>1088.55</v>
      </c>
      <c r="R202" s="19">
        <f t="shared" si="6"/>
        <v>0.0102493972</v>
      </c>
      <c r="S202" s="20"/>
      <c r="T202" s="23">
        <v>851.91</v>
      </c>
      <c r="U202" s="19">
        <f t="shared" si="7"/>
        <v>0.05065653835</v>
      </c>
      <c r="V202" s="20"/>
      <c r="W202" s="18">
        <v>2114.6</v>
      </c>
      <c r="X202" s="19">
        <f t="shared" si="8"/>
        <v>0.02167944653</v>
      </c>
      <c r="Y202" s="20"/>
      <c r="Z202" s="23">
        <v>796.25</v>
      </c>
      <c r="AA202" s="19">
        <f t="shared" si="9"/>
        <v>-0.008254690109</v>
      </c>
      <c r="AB202" s="20"/>
      <c r="AC202" s="23">
        <v>827.95</v>
      </c>
      <c r="AD202" s="19">
        <f t="shared" si="10"/>
        <v>-0.007700212504</v>
      </c>
      <c r="AE202" s="23"/>
      <c r="AF202" s="18">
        <v>18755.9</v>
      </c>
      <c r="AG202" s="21">
        <f t="shared" si="11"/>
        <v>0.002121582081</v>
      </c>
      <c r="AH202" s="22"/>
    </row>
    <row r="203">
      <c r="A203" s="17">
        <v>45090.0</v>
      </c>
      <c r="B203" s="18">
        <v>1297.54</v>
      </c>
      <c r="C203" s="19">
        <f t="shared" si="1"/>
        <v>0.009937152156</v>
      </c>
      <c r="D203" s="20"/>
      <c r="E203" s="23">
        <v>943.55</v>
      </c>
      <c r="F203" s="19">
        <f t="shared" si="2"/>
        <v>0.008087301328</v>
      </c>
      <c r="G203" s="20"/>
      <c r="H203" s="18">
        <v>1685.65</v>
      </c>
      <c r="I203" s="19">
        <f t="shared" si="3"/>
        <v>0.05505809819</v>
      </c>
      <c r="J203" s="20"/>
      <c r="K203" s="18">
        <v>3228.74</v>
      </c>
      <c r="L203" s="19">
        <f t="shared" si="4"/>
        <v>-0.0009875137592</v>
      </c>
      <c r="M203" s="20"/>
      <c r="N203" s="18">
        <v>1101.8</v>
      </c>
      <c r="O203" s="19">
        <f t="shared" si="5"/>
        <v>0.02639355011</v>
      </c>
      <c r="P203" s="20"/>
      <c r="Q203" s="18">
        <v>1077.45</v>
      </c>
      <c r="R203" s="19">
        <f t="shared" si="6"/>
        <v>0.006910452743</v>
      </c>
      <c r="S203" s="20"/>
      <c r="T203" s="23">
        <v>809.83</v>
      </c>
      <c r="U203" s="19">
        <f t="shared" si="7"/>
        <v>0.02362752424</v>
      </c>
      <c r="V203" s="20"/>
      <c r="W203" s="18">
        <v>2069.25</v>
      </c>
      <c r="X203" s="19">
        <f t="shared" si="8"/>
        <v>0.02016079219</v>
      </c>
      <c r="Y203" s="20"/>
      <c r="Z203" s="23">
        <v>802.85</v>
      </c>
      <c r="AA203" s="19">
        <f t="shared" si="9"/>
        <v>-0.003419444409</v>
      </c>
      <c r="AB203" s="20"/>
      <c r="AC203" s="23">
        <v>834.35</v>
      </c>
      <c r="AD203" s="19">
        <f t="shared" si="10"/>
        <v>-0.002394207165</v>
      </c>
      <c r="AE203" s="23"/>
      <c r="AF203" s="18">
        <v>18716.15</v>
      </c>
      <c r="AG203" s="21">
        <f t="shared" si="11"/>
        <v>0.006144564876</v>
      </c>
      <c r="AH203" s="22"/>
    </row>
    <row r="204">
      <c r="A204" s="17">
        <v>45089.0</v>
      </c>
      <c r="B204" s="18">
        <v>1284.71</v>
      </c>
      <c r="C204" s="19">
        <f t="shared" si="1"/>
        <v>0.02032646243</v>
      </c>
      <c r="D204" s="20"/>
      <c r="E204" s="23">
        <v>935.95</v>
      </c>
      <c r="F204" s="19">
        <f t="shared" si="2"/>
        <v>-0.002241196242</v>
      </c>
      <c r="G204" s="20"/>
      <c r="H204" s="18">
        <v>1595.35</v>
      </c>
      <c r="I204" s="19">
        <f t="shared" si="3"/>
        <v>-0.001909981011</v>
      </c>
      <c r="J204" s="20"/>
      <c r="K204" s="18">
        <v>3231.93</v>
      </c>
      <c r="L204" s="19">
        <f t="shared" si="4"/>
        <v>0.01164890095</v>
      </c>
      <c r="M204" s="20"/>
      <c r="N204" s="18">
        <v>1073.1</v>
      </c>
      <c r="O204" s="19">
        <f t="shared" si="5"/>
        <v>0.006919795706</v>
      </c>
      <c r="P204" s="20"/>
      <c r="Q204" s="18">
        <v>1070.03</v>
      </c>
      <c r="R204" s="19">
        <f t="shared" si="6"/>
        <v>-0.009015062799</v>
      </c>
      <c r="S204" s="20"/>
      <c r="T204" s="23">
        <v>790.92</v>
      </c>
      <c r="U204" s="19">
        <f t="shared" si="7"/>
        <v>-0.000316037649</v>
      </c>
      <c r="V204" s="20"/>
      <c r="W204" s="18">
        <v>2027.95</v>
      </c>
      <c r="X204" s="19">
        <f t="shared" si="8"/>
        <v>0.003977425355</v>
      </c>
      <c r="Y204" s="20"/>
      <c r="Z204" s="23">
        <v>805.6</v>
      </c>
      <c r="AA204" s="19">
        <f t="shared" si="9"/>
        <v>0.008539335713</v>
      </c>
      <c r="AB204" s="20"/>
      <c r="AC204" s="23">
        <v>836.35</v>
      </c>
      <c r="AD204" s="19">
        <f t="shared" si="10"/>
        <v>0.003413483567</v>
      </c>
      <c r="AE204" s="23"/>
      <c r="AF204" s="18">
        <v>18601.5</v>
      </c>
      <c r="AG204" s="21">
        <f t="shared" si="11"/>
        <v>0.002050322393</v>
      </c>
      <c r="AH204" s="22"/>
    </row>
    <row r="205">
      <c r="A205" s="17">
        <v>45086.0</v>
      </c>
      <c r="B205" s="18">
        <v>1258.86</v>
      </c>
      <c r="C205" s="19">
        <f t="shared" si="1"/>
        <v>-0.01321794606</v>
      </c>
      <c r="D205" s="20"/>
      <c r="E205" s="23">
        <v>938.05</v>
      </c>
      <c r="F205" s="19">
        <f t="shared" si="2"/>
        <v>0.0001599189747</v>
      </c>
      <c r="G205" s="20"/>
      <c r="H205" s="18">
        <v>1598.4</v>
      </c>
      <c r="I205" s="19">
        <f t="shared" si="3"/>
        <v>0.006150003695</v>
      </c>
      <c r="J205" s="20"/>
      <c r="K205" s="18">
        <v>3194.5</v>
      </c>
      <c r="L205" s="19">
        <f t="shared" si="4"/>
        <v>-0.008422716805</v>
      </c>
      <c r="M205" s="20"/>
      <c r="N205" s="18">
        <v>1065.7</v>
      </c>
      <c r="O205" s="19">
        <f t="shared" si="5"/>
        <v>0.003854656209</v>
      </c>
      <c r="P205" s="20"/>
      <c r="Q205" s="18">
        <v>1079.72</v>
      </c>
      <c r="R205" s="19">
        <f t="shared" si="6"/>
        <v>0.01027750622</v>
      </c>
      <c r="S205" s="20"/>
      <c r="T205" s="23">
        <v>791.17</v>
      </c>
      <c r="U205" s="19">
        <f t="shared" si="7"/>
        <v>-0.007580181855</v>
      </c>
      <c r="V205" s="20"/>
      <c r="W205" s="18">
        <v>2019.9</v>
      </c>
      <c r="X205" s="19">
        <f t="shared" si="8"/>
        <v>-0.03224828883</v>
      </c>
      <c r="Y205" s="20"/>
      <c r="Z205" s="23">
        <v>798.75</v>
      </c>
      <c r="AA205" s="19">
        <f t="shared" si="9"/>
        <v>-0.007359394573</v>
      </c>
      <c r="AB205" s="20"/>
      <c r="AC205" s="23">
        <v>833.5</v>
      </c>
      <c r="AD205" s="19">
        <f t="shared" si="10"/>
        <v>-0.002994910894</v>
      </c>
      <c r="AE205" s="23"/>
      <c r="AF205" s="18">
        <v>18563.4</v>
      </c>
      <c r="AG205" s="21">
        <f t="shared" si="11"/>
        <v>-0.003825484295</v>
      </c>
      <c r="AH205" s="22"/>
    </row>
    <row r="206">
      <c r="A206" s="17">
        <v>45085.0</v>
      </c>
      <c r="B206" s="18">
        <v>1275.61</v>
      </c>
      <c r="C206" s="19">
        <f t="shared" si="1"/>
        <v>-0.004786232322</v>
      </c>
      <c r="D206" s="20"/>
      <c r="E206" s="23">
        <v>937.9</v>
      </c>
      <c r="F206" s="19">
        <f t="shared" si="2"/>
        <v>-0.002449285075</v>
      </c>
      <c r="G206" s="20"/>
      <c r="H206" s="18">
        <v>1588.6</v>
      </c>
      <c r="I206" s="19">
        <f t="shared" si="3"/>
        <v>-0.008930169484</v>
      </c>
      <c r="J206" s="20"/>
      <c r="K206" s="18">
        <v>3221.52</v>
      </c>
      <c r="L206" s="19">
        <f t="shared" si="4"/>
        <v>-0.01181254594</v>
      </c>
      <c r="M206" s="20"/>
      <c r="N206" s="18">
        <v>1061.6</v>
      </c>
      <c r="O206" s="19">
        <f t="shared" si="5"/>
        <v>-0.01086763553</v>
      </c>
      <c r="P206" s="20"/>
      <c r="Q206" s="18">
        <v>1068.68</v>
      </c>
      <c r="R206" s="19">
        <f t="shared" si="6"/>
        <v>-0.01136978539</v>
      </c>
      <c r="S206" s="20"/>
      <c r="T206" s="23">
        <v>797.19</v>
      </c>
      <c r="U206" s="19">
        <f t="shared" si="7"/>
        <v>-0.01962576499</v>
      </c>
      <c r="V206" s="20"/>
      <c r="W206" s="18">
        <v>2086.1</v>
      </c>
      <c r="X206" s="19">
        <f t="shared" si="8"/>
        <v>-0.01913411491</v>
      </c>
      <c r="Y206" s="20"/>
      <c r="Z206" s="23">
        <v>804.65</v>
      </c>
      <c r="AA206" s="19">
        <f t="shared" si="9"/>
        <v>-0.00421653753</v>
      </c>
      <c r="AB206" s="20"/>
      <c r="AC206" s="23">
        <v>836.0</v>
      </c>
      <c r="AD206" s="19">
        <f t="shared" si="10"/>
        <v>-0.009820046181</v>
      </c>
      <c r="AE206" s="23"/>
      <c r="AF206" s="18">
        <v>18634.55</v>
      </c>
      <c r="AG206" s="21">
        <f t="shared" si="11"/>
        <v>-0.004916908432</v>
      </c>
      <c r="AH206" s="22"/>
    </row>
    <row r="207">
      <c r="A207" s="17">
        <v>45084.0</v>
      </c>
      <c r="B207" s="18">
        <v>1281.73</v>
      </c>
      <c r="C207" s="19">
        <f t="shared" si="1"/>
        <v>0.007753919706</v>
      </c>
      <c r="D207" s="20"/>
      <c r="E207" s="23">
        <v>940.2</v>
      </c>
      <c r="F207" s="19">
        <f t="shared" si="2"/>
        <v>-0.002018807465</v>
      </c>
      <c r="G207" s="20"/>
      <c r="H207" s="18">
        <v>1602.85</v>
      </c>
      <c r="I207" s="19">
        <f t="shared" si="3"/>
        <v>0.000124785525</v>
      </c>
      <c r="J207" s="20"/>
      <c r="K207" s="18">
        <v>3259.8</v>
      </c>
      <c r="L207" s="19">
        <f t="shared" si="4"/>
        <v>0.01309537193</v>
      </c>
      <c r="M207" s="20"/>
      <c r="N207" s="18">
        <v>1073.2</v>
      </c>
      <c r="O207" s="19">
        <f t="shared" si="5"/>
        <v>0.0149736422</v>
      </c>
      <c r="P207" s="20"/>
      <c r="Q207" s="18">
        <v>1080.9</v>
      </c>
      <c r="R207" s="19">
        <f t="shared" si="6"/>
        <v>0.01959115923</v>
      </c>
      <c r="S207" s="20"/>
      <c r="T207" s="23">
        <v>812.99</v>
      </c>
      <c r="U207" s="19">
        <f t="shared" si="7"/>
        <v>0.03837825333</v>
      </c>
      <c r="V207" s="20"/>
      <c r="W207" s="18">
        <v>2126.4</v>
      </c>
      <c r="X207" s="19">
        <f t="shared" si="8"/>
        <v>-0.001855876494</v>
      </c>
      <c r="Y207" s="20"/>
      <c r="Z207" s="23">
        <v>808.05</v>
      </c>
      <c r="AA207" s="19">
        <f t="shared" si="9"/>
        <v>0.016596338</v>
      </c>
      <c r="AB207" s="20"/>
      <c r="AC207" s="23">
        <v>844.25</v>
      </c>
      <c r="AD207" s="19">
        <f t="shared" si="10"/>
        <v>0.01768582873</v>
      </c>
      <c r="AE207" s="23"/>
      <c r="AF207" s="18">
        <v>18726.4</v>
      </c>
      <c r="AG207" s="21">
        <f t="shared" si="11"/>
        <v>0.006826477131</v>
      </c>
      <c r="AH207" s="22"/>
    </row>
    <row r="208">
      <c r="A208" s="17">
        <v>45083.0</v>
      </c>
      <c r="B208" s="18">
        <v>1271.83</v>
      </c>
      <c r="C208" s="19">
        <f t="shared" si="1"/>
        <v>-0.01974357832</v>
      </c>
      <c r="D208" s="20"/>
      <c r="E208" s="23">
        <v>942.1</v>
      </c>
      <c r="F208" s="19">
        <f t="shared" si="2"/>
        <v>-0.004923640727</v>
      </c>
      <c r="G208" s="20"/>
      <c r="H208" s="18">
        <v>1602.65</v>
      </c>
      <c r="I208" s="19">
        <f t="shared" si="3"/>
        <v>0.00224880627</v>
      </c>
      <c r="J208" s="20"/>
      <c r="K208" s="18">
        <v>3217.39</v>
      </c>
      <c r="L208" s="19">
        <f t="shared" si="4"/>
        <v>-0.01735953575</v>
      </c>
      <c r="M208" s="20"/>
      <c r="N208" s="18">
        <v>1057.25</v>
      </c>
      <c r="O208" s="19">
        <f t="shared" si="5"/>
        <v>0.008262939975</v>
      </c>
      <c r="P208" s="20"/>
      <c r="Q208" s="18">
        <v>1059.93</v>
      </c>
      <c r="R208" s="19">
        <f t="shared" si="6"/>
        <v>0.0003774546392</v>
      </c>
      <c r="S208" s="20"/>
      <c r="T208" s="23">
        <v>782.38</v>
      </c>
      <c r="U208" s="19">
        <f t="shared" si="7"/>
        <v>-0.0004344770371</v>
      </c>
      <c r="V208" s="20"/>
      <c r="W208" s="18">
        <v>2130.35</v>
      </c>
      <c r="X208" s="19">
        <f t="shared" si="8"/>
        <v>0.008769297846</v>
      </c>
      <c r="Y208" s="20"/>
      <c r="Z208" s="23">
        <v>794.75</v>
      </c>
      <c r="AA208" s="19">
        <f t="shared" si="9"/>
        <v>0.0007552395097</v>
      </c>
      <c r="AB208" s="20"/>
      <c r="AC208" s="23">
        <v>829.45</v>
      </c>
      <c r="AD208" s="19">
        <f t="shared" si="10"/>
        <v>-0.006069912564</v>
      </c>
      <c r="AE208" s="23"/>
      <c r="AF208" s="18">
        <v>18599.0</v>
      </c>
      <c r="AG208" s="21">
        <f t="shared" si="11"/>
        <v>0.0002769349503</v>
      </c>
      <c r="AH208" s="22"/>
    </row>
    <row r="209">
      <c r="A209" s="17">
        <v>45082.0</v>
      </c>
      <c r="B209" s="18">
        <v>1297.19</v>
      </c>
      <c r="C209" s="19">
        <f t="shared" si="1"/>
        <v>0.004225722902</v>
      </c>
      <c r="D209" s="20"/>
      <c r="E209" s="23">
        <v>946.75</v>
      </c>
      <c r="F209" s="19">
        <f t="shared" si="2"/>
        <v>0.009125215849</v>
      </c>
      <c r="G209" s="20"/>
      <c r="H209" s="18">
        <v>1599.05</v>
      </c>
      <c r="I209" s="19">
        <f t="shared" si="3"/>
        <v>0.001094999093</v>
      </c>
      <c r="J209" s="20"/>
      <c r="K209" s="18">
        <v>3273.73</v>
      </c>
      <c r="L209" s="19">
        <f t="shared" si="4"/>
        <v>-0.005063934479</v>
      </c>
      <c r="M209" s="20"/>
      <c r="N209" s="18">
        <v>1048.55</v>
      </c>
      <c r="O209" s="19">
        <f t="shared" si="5"/>
        <v>0.008860847783</v>
      </c>
      <c r="P209" s="20"/>
      <c r="Q209" s="18">
        <v>1059.53</v>
      </c>
      <c r="R209" s="19">
        <f t="shared" si="6"/>
        <v>-0.00009437701738</v>
      </c>
      <c r="S209" s="20"/>
      <c r="T209" s="23">
        <v>782.72</v>
      </c>
      <c r="U209" s="19">
        <f t="shared" si="7"/>
        <v>-0.004537930031</v>
      </c>
      <c r="V209" s="20"/>
      <c r="W209" s="18">
        <v>2111.75</v>
      </c>
      <c r="X209" s="19">
        <f t="shared" si="8"/>
        <v>0.01195707843</v>
      </c>
      <c r="Y209" s="20"/>
      <c r="Z209" s="23">
        <v>794.15</v>
      </c>
      <c r="AA209" s="19">
        <f t="shared" si="9"/>
        <v>0.004164043872</v>
      </c>
      <c r="AB209" s="20"/>
      <c r="AC209" s="23">
        <v>834.5</v>
      </c>
      <c r="AD209" s="19">
        <f t="shared" si="10"/>
        <v>-0.002393777325</v>
      </c>
      <c r="AE209" s="23"/>
      <c r="AF209" s="18">
        <v>18593.85</v>
      </c>
      <c r="AG209" s="21">
        <f t="shared" si="11"/>
        <v>0.003218602243</v>
      </c>
      <c r="AH209" s="22"/>
    </row>
    <row r="210">
      <c r="A210" s="17">
        <v>45079.0</v>
      </c>
      <c r="B210" s="18">
        <v>1291.72</v>
      </c>
      <c r="C210" s="19">
        <f t="shared" si="1"/>
        <v>-0.01566186486</v>
      </c>
      <c r="D210" s="20"/>
      <c r="E210" s="23">
        <v>938.15</v>
      </c>
      <c r="F210" s="19">
        <f t="shared" si="2"/>
        <v>0.002187542556</v>
      </c>
      <c r="G210" s="20"/>
      <c r="H210" s="18">
        <v>1597.3</v>
      </c>
      <c r="I210" s="19">
        <f t="shared" si="3"/>
        <v>0.02209160323</v>
      </c>
      <c r="J210" s="20"/>
      <c r="K210" s="18">
        <v>3290.35</v>
      </c>
      <c r="L210" s="19">
        <f t="shared" si="4"/>
        <v>-0.005552353854</v>
      </c>
      <c r="M210" s="20"/>
      <c r="N210" s="18">
        <v>1039.3</v>
      </c>
      <c r="O210" s="19">
        <f t="shared" si="5"/>
        <v>-0.00441628982</v>
      </c>
      <c r="P210" s="20"/>
      <c r="Q210" s="18">
        <v>1059.63</v>
      </c>
      <c r="R210" s="19">
        <f t="shared" si="6"/>
        <v>0.001180353393</v>
      </c>
      <c r="S210" s="20"/>
      <c r="T210" s="23">
        <v>786.28</v>
      </c>
      <c r="U210" s="19">
        <f t="shared" si="7"/>
        <v>0.003018745247</v>
      </c>
      <c r="V210" s="20"/>
      <c r="W210" s="18">
        <v>2086.65</v>
      </c>
      <c r="X210" s="19">
        <f t="shared" si="8"/>
        <v>0.005213287643</v>
      </c>
      <c r="Y210" s="20"/>
      <c r="Z210" s="23">
        <v>790.85</v>
      </c>
      <c r="AA210" s="19">
        <f t="shared" si="9"/>
        <v>-0.01400029146</v>
      </c>
      <c r="AB210" s="20"/>
      <c r="AC210" s="23">
        <v>836.5</v>
      </c>
      <c r="AD210" s="19">
        <f t="shared" si="10"/>
        <v>0.01027375434</v>
      </c>
      <c r="AE210" s="23"/>
      <c r="AF210" s="18">
        <v>18534.1</v>
      </c>
      <c r="AG210" s="21">
        <f t="shared" si="11"/>
        <v>0.002503928043</v>
      </c>
      <c r="AH210" s="22"/>
    </row>
    <row r="211">
      <c r="A211" s="17">
        <v>45078.0</v>
      </c>
      <c r="B211" s="18">
        <v>1312.11</v>
      </c>
      <c r="C211" s="19">
        <f t="shared" si="1"/>
        <v>0.0009149759313</v>
      </c>
      <c r="D211" s="20"/>
      <c r="E211" s="23">
        <v>936.1</v>
      </c>
      <c r="F211" s="19">
        <f t="shared" si="2"/>
        <v>-0.01384453886</v>
      </c>
      <c r="G211" s="20"/>
      <c r="H211" s="18">
        <v>1562.4</v>
      </c>
      <c r="I211" s="19">
        <f t="shared" si="3"/>
        <v>0.001248859377</v>
      </c>
      <c r="J211" s="20"/>
      <c r="K211" s="18">
        <v>3308.67</v>
      </c>
      <c r="L211" s="19">
        <f t="shared" si="4"/>
        <v>0.01043302795</v>
      </c>
      <c r="M211" s="20"/>
      <c r="N211" s="18">
        <v>1043.9</v>
      </c>
      <c r="O211" s="19">
        <f t="shared" si="5"/>
        <v>-0.006683240457</v>
      </c>
      <c r="P211" s="20"/>
      <c r="Q211" s="18">
        <v>1058.38</v>
      </c>
      <c r="R211" s="19">
        <f t="shared" si="6"/>
        <v>0.005808708524</v>
      </c>
      <c r="S211" s="20"/>
      <c r="T211" s="23">
        <v>783.91</v>
      </c>
      <c r="U211" s="19">
        <f t="shared" si="7"/>
        <v>-0.006269294099</v>
      </c>
      <c r="V211" s="20"/>
      <c r="W211" s="18">
        <v>2075.8</v>
      </c>
      <c r="X211" s="19">
        <f t="shared" si="8"/>
        <v>0.000963948407</v>
      </c>
      <c r="Y211" s="20"/>
      <c r="Z211" s="23">
        <v>802.0</v>
      </c>
      <c r="AA211" s="19">
        <f t="shared" si="9"/>
        <v>0.004123201943</v>
      </c>
      <c r="AB211" s="20"/>
      <c r="AC211" s="23">
        <v>827.95</v>
      </c>
      <c r="AD211" s="19">
        <f t="shared" si="10"/>
        <v>-0.02616592942</v>
      </c>
      <c r="AE211" s="23"/>
      <c r="AF211" s="18">
        <v>18487.75</v>
      </c>
      <c r="AG211" s="21">
        <f t="shared" si="11"/>
        <v>-0.002520114293</v>
      </c>
      <c r="AH211" s="22"/>
    </row>
    <row r="212">
      <c r="A212" s="17">
        <v>45077.0</v>
      </c>
      <c r="B212" s="18">
        <v>1310.91</v>
      </c>
      <c r="C212" s="19">
        <f t="shared" si="1"/>
        <v>-0.004201974714</v>
      </c>
      <c r="D212" s="20"/>
      <c r="E212" s="23">
        <v>949.15</v>
      </c>
      <c r="F212" s="19">
        <f t="shared" si="2"/>
        <v>-0.000842504394</v>
      </c>
      <c r="G212" s="20"/>
      <c r="H212" s="18">
        <v>1560.45</v>
      </c>
      <c r="I212" s="19">
        <f t="shared" si="3"/>
        <v>0.001346672</v>
      </c>
      <c r="J212" s="20"/>
      <c r="K212" s="18">
        <v>3274.33</v>
      </c>
      <c r="L212" s="19">
        <f t="shared" si="4"/>
        <v>-0.008084920029</v>
      </c>
      <c r="M212" s="20"/>
      <c r="N212" s="18">
        <v>1050.9</v>
      </c>
      <c r="O212" s="19">
        <f t="shared" si="5"/>
        <v>0.004386808485</v>
      </c>
      <c r="P212" s="20"/>
      <c r="Q212" s="18">
        <v>1052.25</v>
      </c>
      <c r="R212" s="19">
        <f t="shared" si="6"/>
        <v>-0.00582760515</v>
      </c>
      <c r="S212" s="20"/>
      <c r="T212" s="23">
        <v>788.84</v>
      </c>
      <c r="U212" s="19">
        <f t="shared" si="7"/>
        <v>0.009745113841</v>
      </c>
      <c r="V212" s="20"/>
      <c r="W212" s="18">
        <v>2073.8</v>
      </c>
      <c r="X212" s="19">
        <f t="shared" si="8"/>
        <v>0.0003858396884</v>
      </c>
      <c r="Y212" s="20"/>
      <c r="Z212" s="23">
        <v>798.7</v>
      </c>
      <c r="AA212" s="19">
        <f t="shared" si="9"/>
        <v>0.002758276573</v>
      </c>
      <c r="AB212" s="20"/>
      <c r="AC212" s="23">
        <v>849.9</v>
      </c>
      <c r="AD212" s="19">
        <f t="shared" si="10"/>
        <v>0.03770638791</v>
      </c>
      <c r="AE212" s="23"/>
      <c r="AF212" s="18">
        <v>18534.4</v>
      </c>
      <c r="AG212" s="21">
        <f t="shared" si="11"/>
        <v>-0.005351354305</v>
      </c>
      <c r="AH212" s="22"/>
    </row>
    <row r="213">
      <c r="A213" s="17">
        <v>45076.0</v>
      </c>
      <c r="B213" s="18">
        <v>1316.43</v>
      </c>
      <c r="C213" s="19">
        <f t="shared" si="1"/>
        <v>0.007166139546</v>
      </c>
      <c r="D213" s="20"/>
      <c r="E213" s="23">
        <v>949.95</v>
      </c>
      <c r="F213" s="19">
        <f t="shared" si="2"/>
        <v>0.001896634044</v>
      </c>
      <c r="G213" s="20"/>
      <c r="H213" s="18">
        <v>1558.35</v>
      </c>
      <c r="I213" s="19">
        <f t="shared" si="3"/>
        <v>0.01320971974</v>
      </c>
      <c r="J213" s="20"/>
      <c r="K213" s="18">
        <v>3300.91</v>
      </c>
      <c r="L213" s="19">
        <f t="shared" si="4"/>
        <v>-0.001250388071</v>
      </c>
      <c r="M213" s="20"/>
      <c r="N213" s="18">
        <v>1046.3</v>
      </c>
      <c r="O213" s="19">
        <f t="shared" si="5"/>
        <v>-0.008659710585</v>
      </c>
      <c r="P213" s="20"/>
      <c r="Q213" s="18">
        <v>1058.4</v>
      </c>
      <c r="R213" s="19">
        <f t="shared" si="6"/>
        <v>0.007187522053</v>
      </c>
      <c r="S213" s="20"/>
      <c r="T213" s="23">
        <v>781.19</v>
      </c>
      <c r="U213" s="19">
        <f t="shared" si="7"/>
        <v>-0.004228174072</v>
      </c>
      <c r="V213" s="20"/>
      <c r="W213" s="18">
        <v>2073.0</v>
      </c>
      <c r="X213" s="19">
        <f t="shared" si="8"/>
        <v>-0.004572261605</v>
      </c>
      <c r="Y213" s="20"/>
      <c r="Z213" s="23">
        <v>796.5</v>
      </c>
      <c r="AA213" s="19">
        <f t="shared" si="9"/>
        <v>0.00113058237</v>
      </c>
      <c r="AB213" s="20"/>
      <c r="AC213" s="23">
        <v>818.45</v>
      </c>
      <c r="AD213" s="19">
        <f t="shared" si="10"/>
        <v>-0.003415262208</v>
      </c>
      <c r="AE213" s="23"/>
      <c r="AF213" s="18">
        <v>18633.85</v>
      </c>
      <c r="AG213" s="21">
        <f t="shared" si="11"/>
        <v>0.001890821755</v>
      </c>
      <c r="AH213" s="22"/>
    </row>
    <row r="214">
      <c r="A214" s="17">
        <v>45075.0</v>
      </c>
      <c r="B214" s="18">
        <v>1307.03</v>
      </c>
      <c r="C214" s="19">
        <f t="shared" si="1"/>
        <v>-0.002323183193</v>
      </c>
      <c r="D214" s="20"/>
      <c r="E214" s="23">
        <v>948.15</v>
      </c>
      <c r="F214" s="19">
        <f t="shared" si="2"/>
        <v>-0.002685837779</v>
      </c>
      <c r="G214" s="20"/>
      <c r="H214" s="18">
        <v>1537.9</v>
      </c>
      <c r="I214" s="19">
        <f t="shared" si="3"/>
        <v>0.005019403648</v>
      </c>
      <c r="J214" s="20"/>
      <c r="K214" s="18">
        <v>3305.04</v>
      </c>
      <c r="L214" s="19">
        <f t="shared" si="4"/>
        <v>-0.002571546112</v>
      </c>
      <c r="M214" s="20"/>
      <c r="N214" s="18">
        <v>1055.4</v>
      </c>
      <c r="O214" s="19">
        <f t="shared" si="5"/>
        <v>0.00541543293</v>
      </c>
      <c r="P214" s="20"/>
      <c r="Q214" s="18">
        <v>1050.82</v>
      </c>
      <c r="R214" s="19">
        <f t="shared" si="6"/>
        <v>0.01794618365</v>
      </c>
      <c r="S214" s="20"/>
      <c r="T214" s="23">
        <v>784.5</v>
      </c>
      <c r="U214" s="19">
        <f t="shared" si="7"/>
        <v>0.005739832059</v>
      </c>
      <c r="V214" s="20"/>
      <c r="W214" s="18">
        <v>2082.5</v>
      </c>
      <c r="X214" s="19">
        <f t="shared" si="8"/>
        <v>0.003824832365</v>
      </c>
      <c r="Y214" s="20"/>
      <c r="Z214" s="23">
        <v>795.6</v>
      </c>
      <c r="AA214" s="19">
        <f t="shared" si="9"/>
        <v>0.01596385099</v>
      </c>
      <c r="AB214" s="20"/>
      <c r="AC214" s="23">
        <v>821.25</v>
      </c>
      <c r="AD214" s="19">
        <f t="shared" si="10"/>
        <v>0.004026359759</v>
      </c>
      <c r="AE214" s="23"/>
      <c r="AF214" s="18">
        <v>18598.65</v>
      </c>
      <c r="AG214" s="21">
        <f t="shared" si="11"/>
        <v>0.005353401108</v>
      </c>
      <c r="AH214" s="22"/>
    </row>
    <row r="215">
      <c r="A215" s="17">
        <v>45072.0</v>
      </c>
      <c r="B215" s="18">
        <v>1310.07</v>
      </c>
      <c r="C215" s="19">
        <f t="shared" si="1"/>
        <v>0.00999582564</v>
      </c>
      <c r="D215" s="20"/>
      <c r="E215" s="23">
        <v>950.7</v>
      </c>
      <c r="F215" s="19">
        <f t="shared" si="2"/>
        <v>0.0114782673</v>
      </c>
      <c r="G215" s="20"/>
      <c r="H215" s="18">
        <v>1530.2</v>
      </c>
      <c r="I215" s="19">
        <f t="shared" si="3"/>
        <v>0.009818003966</v>
      </c>
      <c r="J215" s="20"/>
      <c r="K215" s="18">
        <v>3313.55</v>
      </c>
      <c r="L215" s="19">
        <f t="shared" si="4"/>
        <v>0.01069207651</v>
      </c>
      <c r="M215" s="20"/>
      <c r="N215" s="18">
        <v>1049.7</v>
      </c>
      <c r="O215" s="19">
        <f t="shared" si="5"/>
        <v>-0.009245496481</v>
      </c>
      <c r="P215" s="20"/>
      <c r="Q215" s="18">
        <v>1032.13</v>
      </c>
      <c r="R215" s="19">
        <f t="shared" si="6"/>
        <v>0.004564089571</v>
      </c>
      <c r="S215" s="20"/>
      <c r="T215" s="23">
        <v>780.01</v>
      </c>
      <c r="U215" s="19">
        <f t="shared" si="7"/>
        <v>0.01198159723</v>
      </c>
      <c r="V215" s="20"/>
      <c r="W215" s="18">
        <v>2074.55</v>
      </c>
      <c r="X215" s="19">
        <f t="shared" si="8"/>
        <v>-0.002118695869</v>
      </c>
      <c r="Y215" s="20"/>
      <c r="Z215" s="23">
        <v>783.0</v>
      </c>
      <c r="AA215" s="19">
        <f t="shared" si="9"/>
        <v>-0.0169688762</v>
      </c>
      <c r="AB215" s="20"/>
      <c r="AC215" s="23">
        <v>817.95</v>
      </c>
      <c r="AD215" s="19">
        <f t="shared" si="10"/>
        <v>-0.005790404135</v>
      </c>
      <c r="AE215" s="23"/>
      <c r="AF215" s="18">
        <v>18499.35</v>
      </c>
      <c r="AG215" s="21">
        <f t="shared" si="11"/>
        <v>0.00967946613</v>
      </c>
      <c r="AH215" s="22"/>
    </row>
    <row r="216">
      <c r="A216" s="17">
        <v>45071.0</v>
      </c>
      <c r="B216" s="18">
        <v>1297.04</v>
      </c>
      <c r="C216" s="19">
        <f t="shared" si="1"/>
        <v>0.004381074922</v>
      </c>
      <c r="D216" s="20"/>
      <c r="E216" s="23">
        <v>939.85</v>
      </c>
      <c r="F216" s="19">
        <f t="shared" si="2"/>
        <v>-0.0008508375945</v>
      </c>
      <c r="G216" s="20"/>
      <c r="H216" s="18">
        <v>1515.25</v>
      </c>
      <c r="I216" s="19">
        <f t="shared" si="3"/>
        <v>0.01111583407</v>
      </c>
      <c r="J216" s="20"/>
      <c r="K216" s="18">
        <v>3278.31</v>
      </c>
      <c r="L216" s="19">
        <f t="shared" si="4"/>
        <v>-0.002984885912</v>
      </c>
      <c r="M216" s="20"/>
      <c r="N216" s="18">
        <v>1059.45</v>
      </c>
      <c r="O216" s="19">
        <f t="shared" si="5"/>
        <v>0.006866695226</v>
      </c>
      <c r="P216" s="20"/>
      <c r="Q216" s="18">
        <v>1027.43</v>
      </c>
      <c r="R216" s="19">
        <f t="shared" si="6"/>
        <v>0.06785128356</v>
      </c>
      <c r="S216" s="20"/>
      <c r="T216" s="23">
        <v>770.72</v>
      </c>
      <c r="U216" s="19">
        <f t="shared" si="7"/>
        <v>0.0117986229</v>
      </c>
      <c r="V216" s="20"/>
      <c r="W216" s="18">
        <v>2078.95</v>
      </c>
      <c r="X216" s="19">
        <f t="shared" si="8"/>
        <v>-0.02665052543</v>
      </c>
      <c r="Y216" s="20"/>
      <c r="Z216" s="23">
        <v>796.4</v>
      </c>
      <c r="AA216" s="19">
        <f t="shared" si="9"/>
        <v>-0.006944689593</v>
      </c>
      <c r="AB216" s="20"/>
      <c r="AC216" s="23">
        <v>822.7</v>
      </c>
      <c r="AD216" s="19">
        <f t="shared" si="10"/>
        <v>0.02623141597</v>
      </c>
      <c r="AE216" s="23"/>
      <c r="AF216" s="18">
        <v>18321.15</v>
      </c>
      <c r="AG216" s="21">
        <f t="shared" si="11"/>
        <v>0.001953202985</v>
      </c>
      <c r="AH216" s="22"/>
    </row>
    <row r="217">
      <c r="A217" s="17">
        <v>45070.0</v>
      </c>
      <c r="B217" s="18">
        <v>1291.37</v>
      </c>
      <c r="C217" s="19">
        <f t="shared" si="1"/>
        <v>-0.001083532732</v>
      </c>
      <c r="D217" s="20"/>
      <c r="E217" s="23">
        <v>940.65</v>
      </c>
      <c r="F217" s="19">
        <f t="shared" si="2"/>
        <v>-0.01346341711</v>
      </c>
      <c r="G217" s="20"/>
      <c r="H217" s="18">
        <v>1498.5</v>
      </c>
      <c r="I217" s="19">
        <f t="shared" si="3"/>
        <v>-0.003430877905</v>
      </c>
      <c r="J217" s="20"/>
      <c r="K217" s="18">
        <v>3288.11</v>
      </c>
      <c r="L217" s="19">
        <f t="shared" si="4"/>
        <v>0.001908690904</v>
      </c>
      <c r="M217" s="20"/>
      <c r="N217" s="18">
        <v>1052.2</v>
      </c>
      <c r="O217" s="19">
        <f t="shared" si="5"/>
        <v>-0.007998717422</v>
      </c>
      <c r="P217" s="20"/>
      <c r="Q217" s="23">
        <v>960.03</v>
      </c>
      <c r="R217" s="19">
        <f t="shared" si="6"/>
        <v>-0.01649805244</v>
      </c>
      <c r="S217" s="20"/>
      <c r="T217" s="23">
        <v>761.68</v>
      </c>
      <c r="U217" s="19">
        <f t="shared" si="7"/>
        <v>0.001418924483</v>
      </c>
      <c r="V217" s="20"/>
      <c r="W217" s="18">
        <v>2135.1</v>
      </c>
      <c r="X217" s="19">
        <f t="shared" si="8"/>
        <v>0.09065847072</v>
      </c>
      <c r="Y217" s="20"/>
      <c r="Z217" s="23">
        <v>801.95</v>
      </c>
      <c r="AA217" s="19">
        <f t="shared" si="9"/>
        <v>0.0006236747115</v>
      </c>
      <c r="AB217" s="20"/>
      <c r="AC217" s="23">
        <v>801.4</v>
      </c>
      <c r="AD217" s="19">
        <f t="shared" si="10"/>
        <v>0.001810972487</v>
      </c>
      <c r="AE217" s="23"/>
      <c r="AF217" s="18">
        <v>18285.4</v>
      </c>
      <c r="AG217" s="21">
        <f t="shared" si="11"/>
        <v>-0.003417649518</v>
      </c>
      <c r="AH217" s="22"/>
    </row>
    <row r="218">
      <c r="A218" s="17">
        <v>45069.0</v>
      </c>
      <c r="B218" s="18">
        <v>1292.77</v>
      </c>
      <c r="C218" s="19">
        <f t="shared" si="1"/>
        <v>0.00559278199</v>
      </c>
      <c r="D218" s="20"/>
      <c r="E218" s="23">
        <v>953.4</v>
      </c>
      <c r="F218" s="19">
        <f t="shared" si="2"/>
        <v>0.003204204974</v>
      </c>
      <c r="G218" s="20"/>
      <c r="H218" s="18">
        <v>1503.65</v>
      </c>
      <c r="I218" s="19">
        <f t="shared" si="3"/>
        <v>0.00493350779</v>
      </c>
      <c r="J218" s="20"/>
      <c r="K218" s="18">
        <v>3281.84</v>
      </c>
      <c r="L218" s="19">
        <f t="shared" si="4"/>
        <v>-0.0005026403958</v>
      </c>
      <c r="M218" s="20"/>
      <c r="N218" s="18">
        <v>1060.65</v>
      </c>
      <c r="O218" s="19">
        <f t="shared" si="5"/>
        <v>0.006574148113</v>
      </c>
      <c r="P218" s="20"/>
      <c r="Q218" s="23">
        <v>976.0</v>
      </c>
      <c r="R218" s="19">
        <f t="shared" si="6"/>
        <v>-0.005904664256</v>
      </c>
      <c r="S218" s="20"/>
      <c r="T218" s="23">
        <v>760.6</v>
      </c>
      <c r="U218" s="19">
        <f t="shared" si="7"/>
        <v>0.005140721794</v>
      </c>
      <c r="V218" s="20"/>
      <c r="W218" s="18">
        <v>1950.05</v>
      </c>
      <c r="X218" s="19">
        <f t="shared" si="8"/>
        <v>0.002618743473</v>
      </c>
      <c r="Y218" s="20"/>
      <c r="Z218" s="23">
        <v>801.45</v>
      </c>
      <c r="AA218" s="19">
        <f t="shared" si="9"/>
        <v>0.0001247816323</v>
      </c>
      <c r="AB218" s="20"/>
      <c r="AC218" s="23">
        <v>799.95</v>
      </c>
      <c r="AD218" s="19">
        <f t="shared" si="10"/>
        <v>-0.00237233224</v>
      </c>
      <c r="AE218" s="23"/>
      <c r="AF218" s="18">
        <v>18348.0</v>
      </c>
      <c r="AG218" s="21">
        <f t="shared" si="11"/>
        <v>0.001832941074</v>
      </c>
      <c r="AH218" s="22"/>
    </row>
    <row r="219">
      <c r="A219" s="17">
        <v>45068.0</v>
      </c>
      <c r="B219" s="18">
        <v>1285.56</v>
      </c>
      <c r="C219" s="19">
        <f t="shared" si="1"/>
        <v>0.01866307334</v>
      </c>
      <c r="D219" s="20"/>
      <c r="E219" s="23">
        <v>950.35</v>
      </c>
      <c r="F219" s="19">
        <f t="shared" si="2"/>
        <v>-0.004147749626</v>
      </c>
      <c r="G219" s="20"/>
      <c r="H219" s="18">
        <v>1496.25</v>
      </c>
      <c r="I219" s="19">
        <f t="shared" si="3"/>
        <v>0.00210748234</v>
      </c>
      <c r="J219" s="20"/>
      <c r="K219" s="18">
        <v>3283.49</v>
      </c>
      <c r="L219" s="19">
        <f t="shared" si="4"/>
        <v>0.02326230832</v>
      </c>
      <c r="M219" s="20"/>
      <c r="N219" s="18">
        <v>1053.7</v>
      </c>
      <c r="O219" s="19">
        <f t="shared" si="5"/>
        <v>0.009823168017</v>
      </c>
      <c r="P219" s="20"/>
      <c r="Q219" s="23">
        <v>981.78</v>
      </c>
      <c r="R219" s="19">
        <f t="shared" si="6"/>
        <v>-0.01304377319</v>
      </c>
      <c r="S219" s="20"/>
      <c r="T219" s="23">
        <v>756.7</v>
      </c>
      <c r="U219" s="19">
        <f t="shared" si="7"/>
        <v>0.0008593621418</v>
      </c>
      <c r="V219" s="20"/>
      <c r="W219" s="18">
        <v>1944.95</v>
      </c>
      <c r="X219" s="19">
        <f t="shared" si="8"/>
        <v>0.001981447104</v>
      </c>
      <c r="Y219" s="20"/>
      <c r="Z219" s="23">
        <v>801.35</v>
      </c>
      <c r="AA219" s="19">
        <f t="shared" si="9"/>
        <v>-0.002990470112</v>
      </c>
      <c r="AB219" s="20"/>
      <c r="AC219" s="23">
        <v>801.85</v>
      </c>
      <c r="AD219" s="19">
        <f t="shared" si="10"/>
        <v>-0.004851962741</v>
      </c>
      <c r="AE219" s="23"/>
      <c r="AF219" s="18">
        <v>18314.4</v>
      </c>
      <c r="AG219" s="21">
        <f t="shared" si="11"/>
        <v>0.006079245839</v>
      </c>
      <c r="AH219" s="22"/>
    </row>
    <row r="220">
      <c r="A220" s="17">
        <v>45065.0</v>
      </c>
      <c r="B220" s="18">
        <v>1261.79</v>
      </c>
      <c r="C220" s="19">
        <f t="shared" si="1"/>
        <v>0.01821060317</v>
      </c>
      <c r="D220" s="20"/>
      <c r="E220" s="23">
        <v>954.3</v>
      </c>
      <c r="F220" s="19">
        <f t="shared" si="2"/>
        <v>0.008207116774</v>
      </c>
      <c r="G220" s="20"/>
      <c r="H220" s="18">
        <v>1493.1</v>
      </c>
      <c r="I220" s="19">
        <f t="shared" si="3"/>
        <v>0.001608687256</v>
      </c>
      <c r="J220" s="20"/>
      <c r="K220" s="18">
        <v>3207.99</v>
      </c>
      <c r="L220" s="19">
        <f t="shared" si="4"/>
        <v>0.007164026711</v>
      </c>
      <c r="M220" s="20"/>
      <c r="N220" s="18">
        <v>1043.4</v>
      </c>
      <c r="O220" s="19">
        <f t="shared" si="5"/>
        <v>0.001054801843</v>
      </c>
      <c r="P220" s="20"/>
      <c r="Q220" s="23">
        <v>994.67</v>
      </c>
      <c r="R220" s="19">
        <f t="shared" si="6"/>
        <v>-0.008718555765</v>
      </c>
      <c r="S220" s="20"/>
      <c r="T220" s="23">
        <v>756.05</v>
      </c>
      <c r="U220" s="19">
        <f t="shared" si="7"/>
        <v>-0.01407937522</v>
      </c>
      <c r="V220" s="20"/>
      <c r="W220" s="18">
        <v>1941.1</v>
      </c>
      <c r="X220" s="19">
        <f t="shared" si="8"/>
        <v>-0.01300049019</v>
      </c>
      <c r="Y220" s="20"/>
      <c r="Z220" s="23">
        <v>803.75</v>
      </c>
      <c r="AA220" s="19">
        <f t="shared" si="9"/>
        <v>-0.02348564849</v>
      </c>
      <c r="AB220" s="20"/>
      <c r="AC220" s="23">
        <v>805.75</v>
      </c>
      <c r="AD220" s="19">
        <f t="shared" si="10"/>
        <v>0.007974623285</v>
      </c>
      <c r="AE220" s="23"/>
      <c r="AF220" s="18">
        <v>18203.4</v>
      </c>
      <c r="AG220" s="21">
        <f t="shared" si="11"/>
        <v>0.004043122919</v>
      </c>
      <c r="AH220" s="22"/>
    </row>
    <row r="221">
      <c r="A221" s="17">
        <v>45064.0</v>
      </c>
      <c r="B221" s="18">
        <v>1239.02</v>
      </c>
      <c r="C221" s="19">
        <f t="shared" si="1"/>
        <v>-0.0007180517709</v>
      </c>
      <c r="D221" s="20"/>
      <c r="E221" s="23">
        <v>946.5</v>
      </c>
      <c r="F221" s="19">
        <f t="shared" si="2"/>
        <v>0.007582823936</v>
      </c>
      <c r="G221" s="20"/>
      <c r="H221" s="18">
        <v>1490.7</v>
      </c>
      <c r="I221" s="19">
        <f t="shared" si="3"/>
        <v>-0.009912471652</v>
      </c>
      <c r="J221" s="20"/>
      <c r="K221" s="18">
        <v>3185.09</v>
      </c>
      <c r="L221" s="19">
        <f t="shared" si="4"/>
        <v>-0.002762194517</v>
      </c>
      <c r="M221" s="20"/>
      <c r="N221" s="18">
        <v>1042.3</v>
      </c>
      <c r="O221" s="19">
        <f t="shared" si="5"/>
        <v>0.02989657395</v>
      </c>
      <c r="P221" s="20"/>
      <c r="Q221" s="18">
        <v>1003.38</v>
      </c>
      <c r="R221" s="19">
        <f t="shared" si="6"/>
        <v>0.01676353776</v>
      </c>
      <c r="S221" s="20"/>
      <c r="T221" s="23">
        <v>766.77</v>
      </c>
      <c r="U221" s="19">
        <f t="shared" si="7"/>
        <v>-0.00251388958</v>
      </c>
      <c r="V221" s="20"/>
      <c r="W221" s="18">
        <v>1966.5</v>
      </c>
      <c r="X221" s="19">
        <f t="shared" si="8"/>
        <v>-0.003249228629</v>
      </c>
      <c r="Y221" s="20"/>
      <c r="Z221" s="23">
        <v>822.85</v>
      </c>
      <c r="AA221" s="19">
        <f t="shared" si="9"/>
        <v>0.0213727966</v>
      </c>
      <c r="AB221" s="20"/>
      <c r="AC221" s="23">
        <v>799.35</v>
      </c>
      <c r="AD221" s="19">
        <f t="shared" si="10"/>
        <v>0.00892189884</v>
      </c>
      <c r="AE221" s="23"/>
      <c r="AF221" s="18">
        <v>18129.95</v>
      </c>
      <c r="AG221" s="21">
        <f t="shared" si="11"/>
        <v>-0.00285307684</v>
      </c>
      <c r="AH221" s="22"/>
    </row>
    <row r="222">
      <c r="A222" s="17">
        <v>45063.0</v>
      </c>
      <c r="B222" s="18">
        <v>1239.91</v>
      </c>
      <c r="C222" s="19">
        <f t="shared" si="1"/>
        <v>-0.01385618376</v>
      </c>
      <c r="D222" s="20"/>
      <c r="E222" s="23">
        <v>939.35</v>
      </c>
      <c r="F222" s="19">
        <f t="shared" si="2"/>
        <v>-0.007424332772</v>
      </c>
      <c r="G222" s="20"/>
      <c r="H222" s="18">
        <v>1505.55</v>
      </c>
      <c r="I222" s="19">
        <f t="shared" si="3"/>
        <v>0.003559847392</v>
      </c>
      <c r="J222" s="20"/>
      <c r="K222" s="18">
        <v>3193.9</v>
      </c>
      <c r="L222" s="19">
        <f t="shared" si="4"/>
        <v>-0.01529308882</v>
      </c>
      <c r="M222" s="20"/>
      <c r="N222" s="18">
        <v>1011.6</v>
      </c>
      <c r="O222" s="19">
        <f t="shared" si="5"/>
        <v>-0.008661471472</v>
      </c>
      <c r="P222" s="20"/>
      <c r="Q222" s="23">
        <v>986.7</v>
      </c>
      <c r="R222" s="19">
        <f t="shared" si="6"/>
        <v>-0.01328923212</v>
      </c>
      <c r="S222" s="20"/>
      <c r="T222" s="23">
        <v>768.7</v>
      </c>
      <c r="U222" s="19">
        <f t="shared" si="7"/>
        <v>-0.01022464094</v>
      </c>
      <c r="V222" s="20"/>
      <c r="W222" s="18">
        <v>1972.9</v>
      </c>
      <c r="X222" s="19">
        <f t="shared" si="8"/>
        <v>0.02239913231</v>
      </c>
      <c r="Y222" s="20"/>
      <c r="Z222" s="23">
        <v>805.45</v>
      </c>
      <c r="AA222" s="19">
        <f t="shared" si="9"/>
        <v>0.004853774308</v>
      </c>
      <c r="AB222" s="20"/>
      <c r="AC222" s="23">
        <v>792.25</v>
      </c>
      <c r="AD222" s="19">
        <f t="shared" si="10"/>
        <v>0.006204122205</v>
      </c>
      <c r="AE222" s="23"/>
      <c r="AF222" s="18">
        <v>18181.75</v>
      </c>
      <c r="AG222" s="21">
        <f t="shared" si="11"/>
        <v>-0.005744738949</v>
      </c>
      <c r="AH222" s="22"/>
    </row>
    <row r="223">
      <c r="A223" s="17">
        <v>45062.0</v>
      </c>
      <c r="B223" s="18">
        <v>1257.21</v>
      </c>
      <c r="C223" s="19">
        <f t="shared" si="1"/>
        <v>0.004711969205</v>
      </c>
      <c r="D223" s="20"/>
      <c r="E223" s="23">
        <v>946.35</v>
      </c>
      <c r="F223" s="19">
        <f t="shared" si="2"/>
        <v>0.0006342159718</v>
      </c>
      <c r="G223" s="20"/>
      <c r="H223" s="18">
        <v>1500.2</v>
      </c>
      <c r="I223" s="19">
        <f t="shared" si="3"/>
        <v>-0.007371775041</v>
      </c>
      <c r="J223" s="20"/>
      <c r="K223" s="18">
        <v>3243.12</v>
      </c>
      <c r="L223" s="19">
        <f t="shared" si="4"/>
        <v>0.0009501540088</v>
      </c>
      <c r="M223" s="20"/>
      <c r="N223" s="18">
        <v>1020.4</v>
      </c>
      <c r="O223" s="19">
        <f t="shared" si="5"/>
        <v>0.01670081803</v>
      </c>
      <c r="P223" s="20"/>
      <c r="Q223" s="23">
        <v>999.9</v>
      </c>
      <c r="R223" s="19">
        <f t="shared" si="6"/>
        <v>-0.0234258303</v>
      </c>
      <c r="S223" s="20"/>
      <c r="T223" s="23">
        <v>776.6</v>
      </c>
      <c r="U223" s="19">
        <f t="shared" si="7"/>
        <v>-0.0008880938102</v>
      </c>
      <c r="V223" s="20"/>
      <c r="W223" s="18">
        <v>1929.2</v>
      </c>
      <c r="X223" s="19">
        <f t="shared" si="8"/>
        <v>-0.00147620616</v>
      </c>
      <c r="Y223" s="20"/>
      <c r="Z223" s="23">
        <v>801.55</v>
      </c>
      <c r="AA223" s="19">
        <f t="shared" si="9"/>
        <v>-0.008138460104</v>
      </c>
      <c r="AB223" s="20"/>
      <c r="AC223" s="23">
        <v>787.35</v>
      </c>
      <c r="AD223" s="19">
        <f t="shared" si="10"/>
        <v>-0.01224453571</v>
      </c>
      <c r="AE223" s="23"/>
      <c r="AF223" s="18">
        <v>18286.5</v>
      </c>
      <c r="AG223" s="21">
        <f t="shared" si="11"/>
        <v>-0.006125079971</v>
      </c>
      <c r="AH223" s="22"/>
    </row>
    <row r="224">
      <c r="A224" s="17">
        <v>45061.0</v>
      </c>
      <c r="B224" s="18">
        <v>1251.3</v>
      </c>
      <c r="C224" s="19">
        <f t="shared" si="1"/>
        <v>0.01050814644</v>
      </c>
      <c r="D224" s="20"/>
      <c r="E224" s="23">
        <v>945.75</v>
      </c>
      <c r="F224" s="19">
        <f t="shared" si="2"/>
        <v>0.001958035182</v>
      </c>
      <c r="G224" s="20"/>
      <c r="H224" s="18">
        <v>1511.3</v>
      </c>
      <c r="I224" s="19">
        <f t="shared" si="3"/>
        <v>0.01678132427</v>
      </c>
      <c r="J224" s="20"/>
      <c r="K224" s="18">
        <v>3240.04</v>
      </c>
      <c r="L224" s="19">
        <f t="shared" si="4"/>
        <v>-0.005896091083</v>
      </c>
      <c r="M224" s="20"/>
      <c r="N224" s="18">
        <v>1003.5</v>
      </c>
      <c r="O224" s="19">
        <f t="shared" si="5"/>
        <v>-0.001543402263</v>
      </c>
      <c r="P224" s="20"/>
      <c r="Q224" s="18">
        <v>1023.6</v>
      </c>
      <c r="R224" s="19">
        <f t="shared" si="6"/>
        <v>0.003327138797</v>
      </c>
      <c r="S224" s="20"/>
      <c r="T224" s="23">
        <v>777.29</v>
      </c>
      <c r="U224" s="19">
        <f t="shared" si="7"/>
        <v>-0.00265955895</v>
      </c>
      <c r="V224" s="20"/>
      <c r="W224" s="18">
        <v>1932.05</v>
      </c>
      <c r="X224" s="19">
        <f t="shared" si="8"/>
        <v>-0.0007502166926</v>
      </c>
      <c r="Y224" s="20"/>
      <c r="Z224" s="23">
        <v>808.1</v>
      </c>
      <c r="AA224" s="19">
        <f t="shared" si="9"/>
        <v>0.04324314696</v>
      </c>
      <c r="AB224" s="20"/>
      <c r="AC224" s="23">
        <v>797.05</v>
      </c>
      <c r="AD224" s="19">
        <f t="shared" si="10"/>
        <v>0.006419153571</v>
      </c>
      <c r="AE224" s="23"/>
      <c r="AF224" s="18">
        <v>18398.85</v>
      </c>
      <c r="AG224" s="21">
        <f t="shared" si="11"/>
        <v>0.004578686501</v>
      </c>
      <c r="AH224" s="22"/>
    </row>
    <row r="225">
      <c r="A225" s="17">
        <v>45058.0</v>
      </c>
      <c r="B225" s="18">
        <v>1238.22</v>
      </c>
      <c r="C225" s="19">
        <f t="shared" si="1"/>
        <v>-0.008716403968</v>
      </c>
      <c r="D225" s="20"/>
      <c r="E225" s="23">
        <v>943.9</v>
      </c>
      <c r="F225" s="19">
        <f t="shared" si="2"/>
        <v>0.004991779257</v>
      </c>
      <c r="G225" s="20"/>
      <c r="H225" s="18">
        <v>1486.15</v>
      </c>
      <c r="I225" s="19">
        <f t="shared" si="3"/>
        <v>0.009974554812</v>
      </c>
      <c r="J225" s="20"/>
      <c r="K225" s="18">
        <v>3259.2</v>
      </c>
      <c r="L225" s="19">
        <f t="shared" si="4"/>
        <v>-0.002393427036</v>
      </c>
      <c r="M225" s="20"/>
      <c r="N225" s="18">
        <v>1005.05</v>
      </c>
      <c r="O225" s="19">
        <f t="shared" si="5"/>
        <v>0.006187953275</v>
      </c>
      <c r="P225" s="20"/>
      <c r="Q225" s="18">
        <v>1020.2</v>
      </c>
      <c r="R225" s="19">
        <f t="shared" si="6"/>
        <v>-0.01664177759</v>
      </c>
      <c r="S225" s="20"/>
      <c r="T225" s="23">
        <v>779.36</v>
      </c>
      <c r="U225" s="19">
        <f t="shared" si="7"/>
        <v>-0.0005131099707</v>
      </c>
      <c r="V225" s="20"/>
      <c r="W225" s="18">
        <v>1933.5</v>
      </c>
      <c r="X225" s="19">
        <f t="shared" si="8"/>
        <v>0.003497186389</v>
      </c>
      <c r="Y225" s="20"/>
      <c r="Z225" s="23">
        <v>773.9</v>
      </c>
      <c r="AA225" s="19">
        <f t="shared" si="9"/>
        <v>-0.01105125614</v>
      </c>
      <c r="AB225" s="20"/>
      <c r="AC225" s="23">
        <v>791.95</v>
      </c>
      <c r="AD225" s="19">
        <f t="shared" si="10"/>
        <v>0.004239037065</v>
      </c>
      <c r="AE225" s="23"/>
      <c r="AF225" s="18">
        <v>18314.8</v>
      </c>
      <c r="AG225" s="21">
        <f t="shared" si="11"/>
        <v>0.0009723641778</v>
      </c>
      <c r="AH225" s="22"/>
    </row>
    <row r="226">
      <c r="A226" s="17">
        <v>45057.0</v>
      </c>
      <c r="B226" s="18">
        <v>1249.06</v>
      </c>
      <c r="C226" s="19">
        <f t="shared" si="1"/>
        <v>-0.005676140785</v>
      </c>
      <c r="D226" s="20"/>
      <c r="E226" s="23">
        <v>939.2</v>
      </c>
      <c r="F226" s="19">
        <f t="shared" si="2"/>
        <v>0.00335955522</v>
      </c>
      <c r="G226" s="20"/>
      <c r="H226" s="18">
        <v>1471.4</v>
      </c>
      <c r="I226" s="19">
        <f t="shared" si="3"/>
        <v>0.02111992788</v>
      </c>
      <c r="J226" s="20"/>
      <c r="K226" s="18">
        <v>3267.01</v>
      </c>
      <c r="L226" s="19">
        <f t="shared" si="4"/>
        <v>-0.001416194711</v>
      </c>
      <c r="M226" s="20"/>
      <c r="N226" s="23">
        <v>998.85</v>
      </c>
      <c r="O226" s="19">
        <f t="shared" si="5"/>
        <v>0.009303796146</v>
      </c>
      <c r="P226" s="20"/>
      <c r="Q226" s="18">
        <v>1037.32</v>
      </c>
      <c r="R226" s="19">
        <f t="shared" si="6"/>
        <v>-0.009861369556</v>
      </c>
      <c r="S226" s="20"/>
      <c r="T226" s="23">
        <v>779.76</v>
      </c>
      <c r="U226" s="19">
        <f t="shared" si="7"/>
        <v>-0.002152191453</v>
      </c>
      <c r="V226" s="20"/>
      <c r="W226" s="18">
        <v>1926.75</v>
      </c>
      <c r="X226" s="19">
        <f t="shared" si="8"/>
        <v>-0.01636975786</v>
      </c>
      <c r="Y226" s="20"/>
      <c r="Z226" s="23">
        <v>782.5</v>
      </c>
      <c r="AA226" s="19">
        <f t="shared" si="9"/>
        <v>0.006088786637</v>
      </c>
      <c r="AB226" s="20"/>
      <c r="AC226" s="23">
        <v>788.6</v>
      </c>
      <c r="AD226" s="19">
        <f t="shared" si="10"/>
        <v>-0.009402776498</v>
      </c>
      <c r="AE226" s="23"/>
      <c r="AF226" s="18">
        <v>18297.0</v>
      </c>
      <c r="AG226" s="21">
        <f t="shared" si="11"/>
        <v>-0.0009887442389</v>
      </c>
      <c r="AH226" s="22"/>
    </row>
    <row r="227">
      <c r="A227" s="17">
        <v>45056.0</v>
      </c>
      <c r="B227" s="18">
        <v>1256.17</v>
      </c>
      <c r="C227" s="19">
        <f t="shared" si="1"/>
        <v>-0.005881552821</v>
      </c>
      <c r="D227" s="20"/>
      <c r="E227" s="23">
        <v>936.05</v>
      </c>
      <c r="F227" s="19">
        <f t="shared" si="2"/>
        <v>0.00176428178</v>
      </c>
      <c r="G227" s="20"/>
      <c r="H227" s="18">
        <v>1440.65</v>
      </c>
      <c r="I227" s="19">
        <f t="shared" si="3"/>
        <v>0.005359144229</v>
      </c>
      <c r="J227" s="20"/>
      <c r="K227" s="18">
        <v>3271.64</v>
      </c>
      <c r="L227" s="19">
        <f t="shared" si="4"/>
        <v>0.001079552075</v>
      </c>
      <c r="M227" s="20"/>
      <c r="N227" s="23">
        <v>989.6</v>
      </c>
      <c r="O227" s="19">
        <f t="shared" si="5"/>
        <v>0.006132345701</v>
      </c>
      <c r="P227" s="20"/>
      <c r="Q227" s="18">
        <v>1047.6</v>
      </c>
      <c r="R227" s="19">
        <f t="shared" si="6"/>
        <v>0.01164640373</v>
      </c>
      <c r="S227" s="20"/>
      <c r="T227" s="23">
        <v>781.44</v>
      </c>
      <c r="U227" s="19">
        <f t="shared" si="7"/>
        <v>0.002729458686</v>
      </c>
      <c r="V227" s="20"/>
      <c r="W227" s="18">
        <v>1958.55</v>
      </c>
      <c r="X227" s="19">
        <f t="shared" si="8"/>
        <v>0.005118897308</v>
      </c>
      <c r="Y227" s="20"/>
      <c r="Z227" s="23">
        <v>777.75</v>
      </c>
      <c r="AA227" s="19">
        <f t="shared" si="9"/>
        <v>0.0119645728</v>
      </c>
      <c r="AB227" s="20"/>
      <c r="AC227" s="23">
        <v>796.05</v>
      </c>
      <c r="AD227" s="19">
        <f t="shared" si="10"/>
        <v>0.003082441971</v>
      </c>
      <c r="AE227" s="23"/>
      <c r="AF227" s="18">
        <v>18315.1</v>
      </c>
      <c r="AG227" s="21">
        <f t="shared" si="11"/>
        <v>0.002687185282</v>
      </c>
      <c r="AH227" s="22"/>
    </row>
    <row r="228">
      <c r="A228" s="17">
        <v>45055.0</v>
      </c>
      <c r="B228" s="18">
        <v>1263.58</v>
      </c>
      <c r="C228" s="19">
        <f t="shared" si="1"/>
        <v>0.004020480498</v>
      </c>
      <c r="D228" s="20"/>
      <c r="E228" s="23">
        <v>934.4</v>
      </c>
      <c r="F228" s="19">
        <f t="shared" si="2"/>
        <v>-0.003738721441</v>
      </c>
      <c r="G228" s="20"/>
      <c r="H228" s="18">
        <v>1432.95</v>
      </c>
      <c r="I228" s="19">
        <f t="shared" si="3"/>
        <v>0.008022604293</v>
      </c>
      <c r="J228" s="20"/>
      <c r="K228" s="18">
        <v>3268.11</v>
      </c>
      <c r="L228" s="19">
        <f t="shared" si="4"/>
        <v>0.009994363388</v>
      </c>
      <c r="M228" s="20"/>
      <c r="N228" s="23">
        <v>983.55</v>
      </c>
      <c r="O228" s="19">
        <f t="shared" si="5"/>
        <v>-0.01848500089</v>
      </c>
      <c r="P228" s="20"/>
      <c r="Q228" s="18">
        <v>1035.47</v>
      </c>
      <c r="R228" s="19">
        <f t="shared" si="6"/>
        <v>-0.006814205249</v>
      </c>
      <c r="S228" s="20"/>
      <c r="T228" s="23">
        <v>779.31</v>
      </c>
      <c r="U228" s="19">
        <f t="shared" si="7"/>
        <v>0.0001154934459</v>
      </c>
      <c r="V228" s="20"/>
      <c r="W228" s="18">
        <v>1948.55</v>
      </c>
      <c r="X228" s="19">
        <f t="shared" si="8"/>
        <v>0.006229106371</v>
      </c>
      <c r="Y228" s="20"/>
      <c r="Z228" s="23">
        <v>768.5</v>
      </c>
      <c r="AA228" s="19">
        <f t="shared" si="9"/>
        <v>0.02536785678</v>
      </c>
      <c r="AB228" s="20"/>
      <c r="AC228" s="23">
        <v>793.6</v>
      </c>
      <c r="AD228" s="19">
        <f t="shared" si="10"/>
        <v>-0.0001889942362</v>
      </c>
      <c r="AE228" s="23"/>
      <c r="AF228" s="18">
        <v>18265.95</v>
      </c>
      <c r="AG228" s="21">
        <f t="shared" si="11"/>
        <v>0.00008486094444</v>
      </c>
      <c r="AH228" s="22"/>
    </row>
    <row r="229">
      <c r="A229" s="17">
        <v>45054.0</v>
      </c>
      <c r="B229" s="18">
        <v>1258.51</v>
      </c>
      <c r="C229" s="19">
        <f t="shared" si="1"/>
        <v>0.00515426048</v>
      </c>
      <c r="D229" s="20"/>
      <c r="E229" s="23">
        <v>937.9</v>
      </c>
      <c r="F229" s="19">
        <f t="shared" si="2"/>
        <v>0.01174370684</v>
      </c>
      <c r="G229" s="20"/>
      <c r="H229" s="18">
        <v>1421.5</v>
      </c>
      <c r="I229" s="19">
        <f t="shared" si="3"/>
        <v>0.003311844622</v>
      </c>
      <c r="J229" s="20"/>
      <c r="K229" s="18">
        <v>3235.61</v>
      </c>
      <c r="L229" s="19">
        <f t="shared" si="4"/>
        <v>0.006141312446</v>
      </c>
      <c r="M229" s="20"/>
      <c r="N229" s="18">
        <v>1001.9</v>
      </c>
      <c r="O229" s="19">
        <f t="shared" si="5"/>
        <v>0.01008159009</v>
      </c>
      <c r="P229" s="20"/>
      <c r="Q229" s="18">
        <v>1042.55</v>
      </c>
      <c r="R229" s="19">
        <f t="shared" si="6"/>
        <v>0.02670220805</v>
      </c>
      <c r="S229" s="20"/>
      <c r="T229" s="23">
        <v>779.22</v>
      </c>
      <c r="U229" s="19">
        <f t="shared" si="7"/>
        <v>0.0161717433</v>
      </c>
      <c r="V229" s="20"/>
      <c r="W229" s="18">
        <v>1936.45</v>
      </c>
      <c r="X229" s="19">
        <f t="shared" si="8"/>
        <v>0.01129544746</v>
      </c>
      <c r="Y229" s="20"/>
      <c r="Z229" s="23">
        <v>749.25</v>
      </c>
      <c r="AA229" s="19">
        <f t="shared" si="9"/>
        <v>0.04009931055</v>
      </c>
      <c r="AB229" s="20"/>
      <c r="AC229" s="23">
        <v>793.75</v>
      </c>
      <c r="AD229" s="19">
        <f t="shared" si="10"/>
        <v>0.008159180016</v>
      </c>
      <c r="AE229" s="23"/>
      <c r="AF229" s="18">
        <v>18264.4</v>
      </c>
      <c r="AG229" s="21">
        <f t="shared" si="11"/>
        <v>0.01075604727</v>
      </c>
      <c r="AH229" s="22"/>
    </row>
    <row r="230">
      <c r="A230" s="17">
        <v>45051.0</v>
      </c>
      <c r="B230" s="18">
        <v>1252.04</v>
      </c>
      <c r="C230" s="19">
        <f t="shared" si="1"/>
        <v>-0.0114119049</v>
      </c>
      <c r="D230" s="20"/>
      <c r="E230" s="23">
        <v>926.95</v>
      </c>
      <c r="F230" s="19">
        <f t="shared" si="2"/>
        <v>0.005679835679</v>
      </c>
      <c r="G230" s="20"/>
      <c r="H230" s="18">
        <v>1416.8</v>
      </c>
      <c r="I230" s="19">
        <f t="shared" si="3"/>
        <v>0.008399092523</v>
      </c>
      <c r="J230" s="20"/>
      <c r="K230" s="18">
        <v>3215.8</v>
      </c>
      <c r="L230" s="19">
        <f t="shared" si="4"/>
        <v>0.003098894509</v>
      </c>
      <c r="M230" s="20"/>
      <c r="N230" s="23">
        <v>991.85</v>
      </c>
      <c r="O230" s="19">
        <f t="shared" si="5"/>
        <v>0.04289939742</v>
      </c>
      <c r="P230" s="20"/>
      <c r="Q230" s="18">
        <v>1015.08</v>
      </c>
      <c r="R230" s="19">
        <f t="shared" si="6"/>
        <v>-0.02157663006</v>
      </c>
      <c r="S230" s="20"/>
      <c r="T230" s="23">
        <v>766.72</v>
      </c>
      <c r="U230" s="19">
        <f t="shared" si="7"/>
        <v>0.0009656163078</v>
      </c>
      <c r="V230" s="20"/>
      <c r="W230" s="18">
        <v>1914.7</v>
      </c>
      <c r="X230" s="19">
        <f t="shared" si="8"/>
        <v>-0.01095972534</v>
      </c>
      <c r="Y230" s="20"/>
      <c r="Z230" s="23">
        <v>719.8</v>
      </c>
      <c r="AA230" s="19">
        <f t="shared" si="9"/>
        <v>0.01469482744</v>
      </c>
      <c r="AB230" s="20"/>
      <c r="AC230" s="23">
        <v>787.3</v>
      </c>
      <c r="AD230" s="19">
        <f t="shared" si="10"/>
        <v>-0.002283685337</v>
      </c>
      <c r="AE230" s="23"/>
      <c r="AF230" s="18">
        <v>18069.0</v>
      </c>
      <c r="AG230" s="21">
        <f t="shared" si="11"/>
        <v>-0.01028507503</v>
      </c>
      <c r="AH230" s="22"/>
    </row>
    <row r="231">
      <c r="A231" s="17">
        <v>45050.0</v>
      </c>
      <c r="B231" s="18">
        <v>1266.41</v>
      </c>
      <c r="C231" s="19">
        <f t="shared" si="1"/>
        <v>0.003456666615</v>
      </c>
      <c r="D231" s="20"/>
      <c r="E231" s="23">
        <v>921.7</v>
      </c>
      <c r="F231" s="19">
        <f t="shared" si="2"/>
        <v>-0.001246916754</v>
      </c>
      <c r="G231" s="20"/>
      <c r="H231" s="18">
        <v>1404.95</v>
      </c>
      <c r="I231" s="19">
        <f t="shared" si="3"/>
        <v>0.01059005997</v>
      </c>
      <c r="J231" s="20"/>
      <c r="K231" s="18">
        <v>3205.85</v>
      </c>
      <c r="L231" s="19">
        <f t="shared" si="4"/>
        <v>0.01275154304</v>
      </c>
      <c r="M231" s="20"/>
      <c r="N231" s="23">
        <v>950.2</v>
      </c>
      <c r="O231" s="19">
        <f t="shared" si="5"/>
        <v>0.06927856644</v>
      </c>
      <c r="P231" s="20"/>
      <c r="Q231" s="18">
        <v>1037.22</v>
      </c>
      <c r="R231" s="19">
        <f t="shared" si="6"/>
        <v>-0.01046356683</v>
      </c>
      <c r="S231" s="20"/>
      <c r="T231" s="23">
        <v>765.98</v>
      </c>
      <c r="U231" s="19">
        <f t="shared" si="7"/>
        <v>-0.007582346005</v>
      </c>
      <c r="V231" s="20"/>
      <c r="W231" s="18">
        <v>1935.8</v>
      </c>
      <c r="X231" s="19">
        <f t="shared" si="8"/>
        <v>-0.008436264026</v>
      </c>
      <c r="Y231" s="20"/>
      <c r="Z231" s="23">
        <v>709.3</v>
      </c>
      <c r="AA231" s="19">
        <f t="shared" si="9"/>
        <v>0.02773190866</v>
      </c>
      <c r="AB231" s="20"/>
      <c r="AC231" s="23">
        <v>789.1</v>
      </c>
      <c r="AD231" s="19">
        <f t="shared" si="10"/>
        <v>0.01249697468</v>
      </c>
      <c r="AE231" s="23"/>
      <c r="AF231" s="18">
        <v>18255.8</v>
      </c>
      <c r="AG231" s="21">
        <f t="shared" si="11"/>
        <v>0.009131830258</v>
      </c>
      <c r="AH231" s="22"/>
    </row>
    <row r="232">
      <c r="A232" s="17">
        <v>45049.0</v>
      </c>
      <c r="B232" s="18">
        <v>1262.04</v>
      </c>
      <c r="C232" s="19">
        <f t="shared" si="1"/>
        <v>-0.006515761522</v>
      </c>
      <c r="D232" s="20"/>
      <c r="E232" s="23">
        <v>922.85</v>
      </c>
      <c r="F232" s="19">
        <f t="shared" si="2"/>
        <v>0.0008130302082</v>
      </c>
      <c r="G232" s="20"/>
      <c r="H232" s="18">
        <v>1390.15</v>
      </c>
      <c r="I232" s="19">
        <f t="shared" si="3"/>
        <v>-0.01169269396</v>
      </c>
      <c r="J232" s="20"/>
      <c r="K232" s="18">
        <v>3165.23</v>
      </c>
      <c r="L232" s="19">
        <f t="shared" si="4"/>
        <v>-0.01234595212</v>
      </c>
      <c r="M232" s="20"/>
      <c r="N232" s="23">
        <v>886.6</v>
      </c>
      <c r="O232" s="19">
        <f t="shared" si="5"/>
        <v>0.01351295189</v>
      </c>
      <c r="P232" s="20"/>
      <c r="Q232" s="18">
        <v>1048.13</v>
      </c>
      <c r="R232" s="19">
        <f t="shared" si="6"/>
        <v>0.007786910854</v>
      </c>
      <c r="S232" s="20"/>
      <c r="T232" s="23">
        <v>771.81</v>
      </c>
      <c r="U232" s="19">
        <f t="shared" si="7"/>
        <v>0.002308930616</v>
      </c>
      <c r="V232" s="20"/>
      <c r="W232" s="18">
        <v>1952.2</v>
      </c>
      <c r="X232" s="19">
        <f t="shared" si="8"/>
        <v>0.0296061858</v>
      </c>
      <c r="Y232" s="20"/>
      <c r="Z232" s="23">
        <v>689.9</v>
      </c>
      <c r="AA232" s="19">
        <f t="shared" si="9"/>
        <v>0.0162937883</v>
      </c>
      <c r="AB232" s="20"/>
      <c r="AC232" s="23">
        <v>779.3</v>
      </c>
      <c r="AD232" s="19">
        <f t="shared" si="10"/>
        <v>-0.01388999713</v>
      </c>
      <c r="AE232" s="23"/>
      <c r="AF232" s="18">
        <v>18089.85</v>
      </c>
      <c r="AG232" s="21">
        <f t="shared" si="11"/>
        <v>-0.003190068245</v>
      </c>
      <c r="AH232" s="22"/>
    </row>
    <row r="233">
      <c r="A233" s="17">
        <v>45048.0</v>
      </c>
      <c r="B233" s="18">
        <v>1270.29</v>
      </c>
      <c r="C233" s="19">
        <f t="shared" si="1"/>
        <v>0.0195235174</v>
      </c>
      <c r="D233" s="20"/>
      <c r="E233" s="23">
        <v>922.1</v>
      </c>
      <c r="F233" s="19">
        <f t="shared" si="2"/>
        <v>0.004837623241</v>
      </c>
      <c r="G233" s="20"/>
      <c r="H233" s="18">
        <v>1406.5</v>
      </c>
      <c r="I233" s="19">
        <f t="shared" si="3"/>
        <v>0.02793729499</v>
      </c>
      <c r="J233" s="20"/>
      <c r="K233" s="18">
        <v>3204.55</v>
      </c>
      <c r="L233" s="19">
        <f t="shared" si="4"/>
        <v>0.00004680953979</v>
      </c>
      <c r="M233" s="20"/>
      <c r="N233" s="23">
        <v>874.7</v>
      </c>
      <c r="O233" s="19">
        <f t="shared" si="5"/>
        <v>0.004124189601</v>
      </c>
      <c r="P233" s="20"/>
      <c r="Q233" s="18">
        <v>1040.0</v>
      </c>
      <c r="R233" s="19">
        <f t="shared" si="6"/>
        <v>-0.02368835615</v>
      </c>
      <c r="S233" s="20"/>
      <c r="T233" s="23">
        <v>770.03</v>
      </c>
      <c r="U233" s="19">
        <f t="shared" si="7"/>
        <v>0.02041395914</v>
      </c>
      <c r="V233" s="20"/>
      <c r="W233" s="18">
        <v>1895.25</v>
      </c>
      <c r="X233" s="19">
        <f t="shared" si="8"/>
        <v>0.003726761638</v>
      </c>
      <c r="Y233" s="20"/>
      <c r="Z233" s="23">
        <v>678.75</v>
      </c>
      <c r="AA233" s="19">
        <f t="shared" si="9"/>
        <v>-0.002354500389</v>
      </c>
      <c r="AB233" s="20"/>
      <c r="AC233" s="23">
        <v>790.2</v>
      </c>
      <c r="AD233" s="19">
        <f t="shared" si="10"/>
        <v>-0.01145026665</v>
      </c>
      <c r="AE233" s="23"/>
      <c r="AF233" s="18">
        <v>18147.65</v>
      </c>
      <c r="AG233" s="21">
        <f t="shared" si="11"/>
        <v>0.004564711144</v>
      </c>
      <c r="AH233" s="22"/>
    </row>
    <row r="234">
      <c r="A234" s="17">
        <v>45044.0</v>
      </c>
      <c r="B234" s="18">
        <v>1245.73</v>
      </c>
      <c r="C234" s="19">
        <f t="shared" si="1"/>
        <v>0.005199206883</v>
      </c>
      <c r="D234" s="20"/>
      <c r="E234" s="23">
        <v>917.65</v>
      </c>
      <c r="F234" s="19">
        <f t="shared" si="2"/>
        <v>-0.0007625272701</v>
      </c>
      <c r="G234" s="20"/>
      <c r="H234" s="18">
        <v>1367.75</v>
      </c>
      <c r="I234" s="19">
        <f t="shared" si="3"/>
        <v>-0.01058172453</v>
      </c>
      <c r="J234" s="20"/>
      <c r="K234" s="18">
        <v>3204.4</v>
      </c>
      <c r="L234" s="19">
        <f t="shared" si="4"/>
        <v>0.009768566073</v>
      </c>
      <c r="M234" s="20"/>
      <c r="N234" s="23">
        <v>871.1</v>
      </c>
      <c r="O234" s="19">
        <f t="shared" si="5"/>
        <v>0.01935731262</v>
      </c>
      <c r="P234" s="20"/>
      <c r="Q234" s="18">
        <v>1064.93</v>
      </c>
      <c r="R234" s="19">
        <f t="shared" si="6"/>
        <v>0.0003381075402</v>
      </c>
      <c r="S234" s="20"/>
      <c r="T234" s="23">
        <v>754.47</v>
      </c>
      <c r="U234" s="19">
        <f t="shared" si="7"/>
        <v>0.01298035181</v>
      </c>
      <c r="V234" s="20"/>
      <c r="W234" s="18">
        <v>1888.2</v>
      </c>
      <c r="X234" s="19">
        <f t="shared" si="8"/>
        <v>0.01448314974</v>
      </c>
      <c r="Y234" s="20"/>
      <c r="Z234" s="23">
        <v>680.35</v>
      </c>
      <c r="AA234" s="19">
        <f t="shared" si="9"/>
        <v>0.005157689005</v>
      </c>
      <c r="AB234" s="20"/>
      <c r="AC234" s="23">
        <v>799.3</v>
      </c>
      <c r="AD234" s="19">
        <f t="shared" si="10"/>
        <v>0.01614362213</v>
      </c>
      <c r="AE234" s="23"/>
      <c r="AF234" s="18">
        <v>18065.0</v>
      </c>
      <c r="AG234" s="21">
        <f t="shared" si="11"/>
        <v>0.008335222889</v>
      </c>
      <c r="AH234" s="22"/>
    </row>
    <row r="235">
      <c r="A235" s="17">
        <v>45043.0</v>
      </c>
      <c r="B235" s="18">
        <v>1239.27</v>
      </c>
      <c r="C235" s="19">
        <f t="shared" si="1"/>
        <v>0.01512260825</v>
      </c>
      <c r="D235" s="20"/>
      <c r="E235" s="23">
        <v>918.35</v>
      </c>
      <c r="F235" s="19">
        <f t="shared" si="2"/>
        <v>0.003709162601</v>
      </c>
      <c r="G235" s="20"/>
      <c r="H235" s="18">
        <v>1382.3</v>
      </c>
      <c r="I235" s="19">
        <f t="shared" si="3"/>
        <v>0.006386551935</v>
      </c>
      <c r="J235" s="20"/>
      <c r="K235" s="18">
        <v>3173.25</v>
      </c>
      <c r="L235" s="19">
        <f t="shared" si="4"/>
        <v>-0.003193508727</v>
      </c>
      <c r="M235" s="20"/>
      <c r="N235" s="23">
        <v>854.4</v>
      </c>
      <c r="O235" s="19">
        <f t="shared" si="5"/>
        <v>0.01902343656</v>
      </c>
      <c r="P235" s="20"/>
      <c r="Q235" s="18">
        <v>1064.57</v>
      </c>
      <c r="R235" s="19">
        <f t="shared" si="6"/>
        <v>0.01300015</v>
      </c>
      <c r="S235" s="20"/>
      <c r="T235" s="23">
        <v>744.74</v>
      </c>
      <c r="U235" s="19">
        <f t="shared" si="7"/>
        <v>0.009728398826</v>
      </c>
      <c r="V235" s="20"/>
      <c r="W235" s="18">
        <v>1861.05</v>
      </c>
      <c r="X235" s="19">
        <f t="shared" si="8"/>
        <v>0.001613293889</v>
      </c>
      <c r="Y235" s="20"/>
      <c r="Z235" s="23">
        <v>676.85</v>
      </c>
      <c r="AA235" s="19">
        <f t="shared" si="9"/>
        <v>0.01758745683</v>
      </c>
      <c r="AB235" s="20"/>
      <c r="AC235" s="23">
        <v>786.5</v>
      </c>
      <c r="AD235" s="19">
        <f t="shared" si="10"/>
        <v>0.01673169582</v>
      </c>
      <c r="AE235" s="23"/>
      <c r="AF235" s="18">
        <v>17915.05</v>
      </c>
      <c r="AG235" s="21">
        <f t="shared" si="11"/>
        <v>0.005678931202</v>
      </c>
      <c r="AH235" s="22"/>
    </row>
    <row r="236">
      <c r="A236" s="17">
        <v>45042.0</v>
      </c>
      <c r="B236" s="18">
        <v>1220.67</v>
      </c>
      <c r="C236" s="19">
        <f t="shared" si="1"/>
        <v>0.002156878858</v>
      </c>
      <c r="D236" s="20"/>
      <c r="E236" s="23">
        <v>914.95</v>
      </c>
      <c r="F236" s="19">
        <f t="shared" si="2"/>
        <v>0.001640779191</v>
      </c>
      <c r="G236" s="20"/>
      <c r="H236" s="18">
        <v>1373.5</v>
      </c>
      <c r="I236" s="19">
        <f t="shared" si="3"/>
        <v>-0.005662858171</v>
      </c>
      <c r="J236" s="20"/>
      <c r="K236" s="18">
        <v>3183.4</v>
      </c>
      <c r="L236" s="19">
        <f t="shared" si="4"/>
        <v>0.006950656455</v>
      </c>
      <c r="M236" s="20"/>
      <c r="N236" s="23">
        <v>838.3</v>
      </c>
      <c r="O236" s="19">
        <f t="shared" si="5"/>
        <v>-0.0002981781338</v>
      </c>
      <c r="P236" s="20"/>
      <c r="Q236" s="18">
        <v>1050.82</v>
      </c>
      <c r="R236" s="19">
        <f t="shared" si="6"/>
        <v>0.01649393337</v>
      </c>
      <c r="S236" s="20"/>
      <c r="T236" s="23">
        <v>737.53</v>
      </c>
      <c r="U236" s="19">
        <f t="shared" si="7"/>
        <v>0.01654218287</v>
      </c>
      <c r="V236" s="20"/>
      <c r="W236" s="18">
        <v>1858.05</v>
      </c>
      <c r="X236" s="19">
        <f t="shared" si="8"/>
        <v>0.001858511302</v>
      </c>
      <c r="Y236" s="20"/>
      <c r="Z236" s="23">
        <v>665.05</v>
      </c>
      <c r="AA236" s="19">
        <f t="shared" si="9"/>
        <v>0.01729018579</v>
      </c>
      <c r="AB236" s="20"/>
      <c r="AC236" s="23">
        <v>773.45</v>
      </c>
      <c r="AD236" s="19">
        <f t="shared" si="10"/>
        <v>0.00109957645</v>
      </c>
      <c r="AE236" s="23"/>
      <c r="AF236" s="18">
        <v>17813.6</v>
      </c>
      <c r="AG236" s="21">
        <f t="shared" si="11"/>
        <v>0.002492775197</v>
      </c>
      <c r="AH236" s="22"/>
    </row>
    <row r="237">
      <c r="A237" s="17">
        <v>45041.0</v>
      </c>
      <c r="B237" s="18">
        <v>1218.04</v>
      </c>
      <c r="C237" s="19">
        <f t="shared" si="1"/>
        <v>-0.001140526981</v>
      </c>
      <c r="D237" s="20"/>
      <c r="E237" s="23">
        <v>913.45</v>
      </c>
      <c r="F237" s="19">
        <f t="shared" si="2"/>
        <v>0.009569977339</v>
      </c>
      <c r="G237" s="20"/>
      <c r="H237" s="18">
        <v>1381.3</v>
      </c>
      <c r="I237" s="19">
        <f t="shared" si="3"/>
        <v>-0.001952772472</v>
      </c>
      <c r="J237" s="20"/>
      <c r="K237" s="18">
        <v>3161.35</v>
      </c>
      <c r="L237" s="19">
        <f t="shared" si="4"/>
        <v>0.0003764923299</v>
      </c>
      <c r="M237" s="20"/>
      <c r="N237" s="23">
        <v>838.55</v>
      </c>
      <c r="O237" s="19">
        <f t="shared" si="5"/>
        <v>-0.002144261945</v>
      </c>
      <c r="P237" s="20"/>
      <c r="Q237" s="18">
        <v>1033.63</v>
      </c>
      <c r="R237" s="19">
        <f t="shared" si="6"/>
        <v>-0.01208767356</v>
      </c>
      <c r="S237" s="20"/>
      <c r="T237" s="23">
        <v>725.43</v>
      </c>
      <c r="U237" s="19">
        <f t="shared" si="7"/>
        <v>0.002581109653</v>
      </c>
      <c r="V237" s="20"/>
      <c r="W237" s="18">
        <v>1854.6</v>
      </c>
      <c r="X237" s="19">
        <f t="shared" si="8"/>
        <v>0.008012169323</v>
      </c>
      <c r="Y237" s="20"/>
      <c r="Z237" s="23">
        <v>653.65</v>
      </c>
      <c r="AA237" s="19">
        <f t="shared" si="9"/>
        <v>-0.03458211251</v>
      </c>
      <c r="AB237" s="20"/>
      <c r="AC237" s="23">
        <v>772.6</v>
      </c>
      <c r="AD237" s="19">
        <f t="shared" si="10"/>
        <v>0.01611412367</v>
      </c>
      <c r="AE237" s="23"/>
      <c r="AF237" s="18">
        <v>17769.25</v>
      </c>
      <c r="AG237" s="21">
        <f t="shared" si="11"/>
        <v>0.001455819522</v>
      </c>
      <c r="AH237" s="22"/>
    </row>
    <row r="238">
      <c r="A238" s="17">
        <v>45040.0</v>
      </c>
      <c r="B238" s="18">
        <v>1219.43</v>
      </c>
      <c r="C238" s="19">
        <f t="shared" si="1"/>
        <v>-0.0008524940063</v>
      </c>
      <c r="D238" s="20"/>
      <c r="E238" s="23">
        <v>904.75</v>
      </c>
      <c r="F238" s="19">
        <f t="shared" si="2"/>
        <v>0.02133682375</v>
      </c>
      <c r="G238" s="20"/>
      <c r="H238" s="18">
        <v>1384.0</v>
      </c>
      <c r="I238" s="19">
        <f t="shared" si="3"/>
        <v>0.0004697635008</v>
      </c>
      <c r="J238" s="20"/>
      <c r="K238" s="18">
        <v>3160.16</v>
      </c>
      <c r="L238" s="19">
        <f t="shared" si="4"/>
        <v>0.004405035007</v>
      </c>
      <c r="M238" s="20"/>
      <c r="N238" s="23">
        <v>840.35</v>
      </c>
      <c r="O238" s="19">
        <f t="shared" si="5"/>
        <v>0.003576328542</v>
      </c>
      <c r="P238" s="20"/>
      <c r="Q238" s="18">
        <v>1046.2</v>
      </c>
      <c r="R238" s="19">
        <f t="shared" si="6"/>
        <v>-0.025387104</v>
      </c>
      <c r="S238" s="20"/>
      <c r="T238" s="23">
        <v>723.56</v>
      </c>
      <c r="U238" s="19">
        <f t="shared" si="7"/>
        <v>0.04488657633</v>
      </c>
      <c r="V238" s="20"/>
      <c r="W238" s="18">
        <v>1839.8</v>
      </c>
      <c r="X238" s="19">
        <f t="shared" si="8"/>
        <v>0.004412372677</v>
      </c>
      <c r="Y238" s="20"/>
      <c r="Z238" s="23">
        <v>676.65</v>
      </c>
      <c r="AA238" s="19">
        <f t="shared" si="9"/>
        <v>0.01069767278</v>
      </c>
      <c r="AB238" s="20"/>
      <c r="AC238" s="23">
        <v>760.25</v>
      </c>
      <c r="AD238" s="19">
        <f t="shared" si="10"/>
        <v>-0.006489911009</v>
      </c>
      <c r="AE238" s="23"/>
      <c r="AF238" s="18">
        <v>17743.4</v>
      </c>
      <c r="AG238" s="21">
        <f t="shared" si="11"/>
        <v>0.006749169253</v>
      </c>
      <c r="AH238" s="22"/>
    </row>
    <row r="239">
      <c r="A239" s="17">
        <v>45037.0</v>
      </c>
      <c r="B239" s="18">
        <v>1220.47</v>
      </c>
      <c r="C239" s="19">
        <f t="shared" si="1"/>
        <v>0.003225266541</v>
      </c>
      <c r="D239" s="20"/>
      <c r="E239" s="23">
        <v>885.65</v>
      </c>
      <c r="F239" s="19">
        <f t="shared" si="2"/>
        <v>-0.009831263702</v>
      </c>
      <c r="G239" s="20"/>
      <c r="H239" s="18">
        <v>1383.35</v>
      </c>
      <c r="I239" s="19">
        <f t="shared" si="3"/>
        <v>-0.007453987449</v>
      </c>
      <c r="J239" s="20"/>
      <c r="K239" s="18">
        <v>3146.27</v>
      </c>
      <c r="L239" s="19">
        <f t="shared" si="4"/>
        <v>0.01789120557</v>
      </c>
      <c r="M239" s="20"/>
      <c r="N239" s="23">
        <v>837.35</v>
      </c>
      <c r="O239" s="19">
        <f t="shared" si="5"/>
        <v>-0.0070806234</v>
      </c>
      <c r="P239" s="20"/>
      <c r="Q239" s="18">
        <v>1073.1</v>
      </c>
      <c r="R239" s="19">
        <f t="shared" si="6"/>
        <v>0.01694454051</v>
      </c>
      <c r="S239" s="20"/>
      <c r="T239" s="23">
        <v>691.8</v>
      </c>
      <c r="U239" s="19">
        <f t="shared" si="7"/>
        <v>-0.004269565683</v>
      </c>
      <c r="V239" s="20"/>
      <c r="W239" s="18">
        <v>1831.7</v>
      </c>
      <c r="X239" s="19">
        <f t="shared" si="8"/>
        <v>-0.003161454721</v>
      </c>
      <c r="Y239" s="20"/>
      <c r="Z239" s="23">
        <v>669.45</v>
      </c>
      <c r="AA239" s="19">
        <f t="shared" si="9"/>
        <v>-0.01467997893</v>
      </c>
      <c r="AB239" s="20"/>
      <c r="AC239" s="23">
        <v>765.2</v>
      </c>
      <c r="AD239" s="19">
        <f t="shared" si="10"/>
        <v>-0.009235838009</v>
      </c>
      <c r="AE239" s="23"/>
      <c r="AF239" s="18">
        <v>17624.05</v>
      </c>
      <c r="AG239" s="21">
        <f t="shared" si="11"/>
        <v>-0.00002269600125</v>
      </c>
      <c r="AH239" s="22"/>
    </row>
    <row r="240">
      <c r="A240" s="17">
        <v>45036.0</v>
      </c>
      <c r="B240" s="18">
        <v>1216.54</v>
      </c>
      <c r="C240" s="19">
        <f t="shared" si="1"/>
        <v>-0.007174948056</v>
      </c>
      <c r="D240" s="20"/>
      <c r="E240" s="23">
        <v>894.4</v>
      </c>
      <c r="F240" s="19">
        <f t="shared" si="2"/>
        <v>0.002799083729</v>
      </c>
      <c r="G240" s="20"/>
      <c r="H240" s="18">
        <v>1393.7</v>
      </c>
      <c r="I240" s="19">
        <f t="shared" si="3"/>
        <v>0.02491865521</v>
      </c>
      <c r="J240" s="20"/>
      <c r="K240" s="18">
        <v>3090.48</v>
      </c>
      <c r="L240" s="19">
        <f t="shared" si="4"/>
        <v>0.004907702732</v>
      </c>
      <c r="M240" s="20"/>
      <c r="N240" s="23">
        <v>843.3</v>
      </c>
      <c r="O240" s="19">
        <f t="shared" si="5"/>
        <v>-0.004259857347</v>
      </c>
      <c r="P240" s="20"/>
      <c r="Q240" s="18">
        <v>1055.07</v>
      </c>
      <c r="R240" s="19">
        <f t="shared" si="6"/>
        <v>-0.008869907271</v>
      </c>
      <c r="S240" s="20"/>
      <c r="T240" s="23">
        <v>694.76</v>
      </c>
      <c r="U240" s="19">
        <f t="shared" si="7"/>
        <v>0.003619300135</v>
      </c>
      <c r="V240" s="20"/>
      <c r="W240" s="18">
        <v>1837.5</v>
      </c>
      <c r="X240" s="19">
        <f t="shared" si="8"/>
        <v>-0.005941497965</v>
      </c>
      <c r="Y240" s="20"/>
      <c r="Z240" s="23">
        <v>679.35</v>
      </c>
      <c r="AA240" s="19">
        <f t="shared" si="9"/>
        <v>-0.004992301683</v>
      </c>
      <c r="AB240" s="20"/>
      <c r="AC240" s="23">
        <v>772.3</v>
      </c>
      <c r="AD240" s="19">
        <f t="shared" si="10"/>
        <v>0.009954862781</v>
      </c>
      <c r="AE240" s="23"/>
      <c r="AF240" s="18">
        <v>17624.45</v>
      </c>
      <c r="AG240" s="21">
        <f t="shared" si="11"/>
        <v>0.0003234666574</v>
      </c>
      <c r="AH240" s="22"/>
    </row>
    <row r="241">
      <c r="A241" s="17">
        <v>45035.0</v>
      </c>
      <c r="B241" s="18">
        <v>1225.3</v>
      </c>
      <c r="C241" s="19">
        <f t="shared" si="1"/>
        <v>-0.02178816328</v>
      </c>
      <c r="D241" s="20"/>
      <c r="E241" s="23">
        <v>891.9</v>
      </c>
      <c r="F241" s="19">
        <f t="shared" si="2"/>
        <v>-0.005534605323</v>
      </c>
      <c r="G241" s="20"/>
      <c r="H241" s="18">
        <v>1359.4</v>
      </c>
      <c r="I241" s="19">
        <f t="shared" si="3"/>
        <v>-0.001249770425</v>
      </c>
      <c r="J241" s="20"/>
      <c r="K241" s="18">
        <v>3075.35</v>
      </c>
      <c r="L241" s="19">
        <f t="shared" si="4"/>
        <v>-0.01323089366</v>
      </c>
      <c r="M241" s="20"/>
      <c r="N241" s="23">
        <v>846.9</v>
      </c>
      <c r="O241" s="19">
        <f t="shared" si="5"/>
        <v>0.008657035981</v>
      </c>
      <c r="P241" s="20"/>
      <c r="Q241" s="18">
        <v>1064.47</v>
      </c>
      <c r="R241" s="19">
        <f t="shared" si="6"/>
        <v>0.004981998862</v>
      </c>
      <c r="S241" s="20"/>
      <c r="T241" s="23">
        <v>692.25</v>
      </c>
      <c r="U241" s="19">
        <f t="shared" si="7"/>
        <v>-0.008801886225</v>
      </c>
      <c r="V241" s="20"/>
      <c r="W241" s="18">
        <v>1848.45</v>
      </c>
      <c r="X241" s="19">
        <f t="shared" si="8"/>
        <v>-0.01092230809</v>
      </c>
      <c r="Y241" s="20"/>
      <c r="Z241" s="23">
        <v>682.75</v>
      </c>
      <c r="AA241" s="19">
        <f t="shared" si="9"/>
        <v>0.01134199815</v>
      </c>
      <c r="AB241" s="20"/>
      <c r="AC241" s="23">
        <v>764.65</v>
      </c>
      <c r="AD241" s="19">
        <f t="shared" si="10"/>
        <v>0.006428780997</v>
      </c>
      <c r="AE241" s="23"/>
      <c r="AF241" s="18">
        <v>17618.75</v>
      </c>
      <c r="AG241" s="21">
        <f t="shared" si="11"/>
        <v>-0.002347013031</v>
      </c>
      <c r="AH241" s="22"/>
    </row>
    <row r="242">
      <c r="A242" s="17">
        <v>45034.0</v>
      </c>
      <c r="B242" s="18">
        <v>1252.29</v>
      </c>
      <c r="C242" s="19">
        <f t="shared" si="1"/>
        <v>0.0008308236016</v>
      </c>
      <c r="D242" s="20"/>
      <c r="E242" s="23">
        <v>896.85</v>
      </c>
      <c r="F242" s="19">
        <f t="shared" si="2"/>
        <v>-0.004949541567</v>
      </c>
      <c r="G242" s="20"/>
      <c r="H242" s="18">
        <v>1361.1</v>
      </c>
      <c r="I242" s="19">
        <f t="shared" si="3"/>
        <v>-0.001615034854</v>
      </c>
      <c r="J242" s="20"/>
      <c r="K242" s="18">
        <v>3116.31</v>
      </c>
      <c r="L242" s="19">
        <f t="shared" si="4"/>
        <v>-0.002791073587</v>
      </c>
      <c r="M242" s="20"/>
      <c r="N242" s="23">
        <v>839.6</v>
      </c>
      <c r="O242" s="19">
        <f t="shared" si="5"/>
        <v>0.003758842169</v>
      </c>
      <c r="P242" s="20"/>
      <c r="Q242" s="18">
        <v>1059.18</v>
      </c>
      <c r="R242" s="19">
        <f t="shared" si="6"/>
        <v>-0.01191909224</v>
      </c>
      <c r="S242" s="20"/>
      <c r="T242" s="23">
        <v>698.37</v>
      </c>
      <c r="U242" s="19">
        <f t="shared" si="7"/>
        <v>-0.008654112651</v>
      </c>
      <c r="V242" s="20"/>
      <c r="W242" s="18">
        <v>1868.75</v>
      </c>
      <c r="X242" s="19">
        <f t="shared" si="8"/>
        <v>0.008463810854</v>
      </c>
      <c r="Y242" s="20"/>
      <c r="Z242" s="23">
        <v>675.05</v>
      </c>
      <c r="AA242" s="19">
        <f t="shared" si="9"/>
        <v>0.002967141113</v>
      </c>
      <c r="AB242" s="20"/>
      <c r="AC242" s="23">
        <v>759.75</v>
      </c>
      <c r="AD242" s="19">
        <f t="shared" si="10"/>
        <v>0.0001316309071</v>
      </c>
      <c r="AE242" s="23"/>
      <c r="AF242" s="18">
        <v>17660.15</v>
      </c>
      <c r="AG242" s="21">
        <f t="shared" si="11"/>
        <v>-0.002640881451</v>
      </c>
      <c r="AH242" s="22"/>
    </row>
    <row r="243">
      <c r="A243" s="17">
        <v>45033.0</v>
      </c>
      <c r="B243" s="18">
        <v>1251.25</v>
      </c>
      <c r="C243" s="19">
        <f t="shared" si="1"/>
        <v>-0.09896890399</v>
      </c>
      <c r="D243" s="20"/>
      <c r="E243" s="23">
        <v>901.3</v>
      </c>
      <c r="F243" s="19">
        <f t="shared" si="2"/>
        <v>0.002555131091</v>
      </c>
      <c r="G243" s="20"/>
      <c r="H243" s="18">
        <v>1363.3</v>
      </c>
      <c r="I243" s="19">
        <f t="shared" si="3"/>
        <v>0.001100877143</v>
      </c>
      <c r="J243" s="20"/>
      <c r="K243" s="18">
        <v>3125.02</v>
      </c>
      <c r="L243" s="19">
        <f t="shared" si="4"/>
        <v>-0.01559604634</v>
      </c>
      <c r="M243" s="20"/>
      <c r="N243" s="23">
        <v>836.45</v>
      </c>
      <c r="O243" s="19">
        <f t="shared" si="5"/>
        <v>0.01870453952</v>
      </c>
      <c r="P243" s="20"/>
      <c r="Q243" s="18">
        <v>1071.88</v>
      </c>
      <c r="R243" s="19">
        <f t="shared" si="6"/>
        <v>-0.01027468282</v>
      </c>
      <c r="S243" s="20"/>
      <c r="T243" s="23">
        <v>704.44</v>
      </c>
      <c r="U243" s="19">
        <f t="shared" si="7"/>
        <v>-0.008945728498</v>
      </c>
      <c r="V243" s="20"/>
      <c r="W243" s="18">
        <v>1853.0</v>
      </c>
      <c r="X243" s="19">
        <f t="shared" si="8"/>
        <v>-0.009987732707</v>
      </c>
      <c r="Y243" s="20"/>
      <c r="Z243" s="23">
        <v>673.05</v>
      </c>
      <c r="AA243" s="19">
        <f t="shared" si="9"/>
        <v>0.008729770046</v>
      </c>
      <c r="AB243" s="20"/>
      <c r="AC243" s="23">
        <v>759.65</v>
      </c>
      <c r="AD243" s="19">
        <f t="shared" si="10"/>
        <v>-0.009694187401</v>
      </c>
      <c r="AE243" s="23"/>
      <c r="AF243" s="18">
        <v>17706.85</v>
      </c>
      <c r="AG243" s="21">
        <f t="shared" si="11"/>
        <v>-0.006818684722</v>
      </c>
      <c r="AH243" s="22"/>
    </row>
    <row r="244">
      <c r="A244" s="17">
        <v>45029.0</v>
      </c>
      <c r="B244" s="18">
        <v>1381.42</v>
      </c>
      <c r="C244" s="19">
        <f t="shared" si="1"/>
        <v>-0.02775616127</v>
      </c>
      <c r="D244" s="20"/>
      <c r="E244" s="23">
        <v>899.0</v>
      </c>
      <c r="F244" s="19">
        <f t="shared" si="2"/>
        <v>0.009893046621</v>
      </c>
      <c r="G244" s="20"/>
      <c r="H244" s="18">
        <v>1361.8</v>
      </c>
      <c r="I244" s="19">
        <f t="shared" si="3"/>
        <v>-0.001064200757</v>
      </c>
      <c r="J244" s="20"/>
      <c r="K244" s="18">
        <v>3174.14</v>
      </c>
      <c r="L244" s="19">
        <f t="shared" si="4"/>
        <v>-0.01642321363</v>
      </c>
      <c r="M244" s="20"/>
      <c r="N244" s="23">
        <v>820.95</v>
      </c>
      <c r="O244" s="19">
        <f t="shared" si="5"/>
        <v>0.0008530344168</v>
      </c>
      <c r="P244" s="20"/>
      <c r="Q244" s="18">
        <v>1082.95</v>
      </c>
      <c r="R244" s="19">
        <f t="shared" si="6"/>
        <v>0.02923335541</v>
      </c>
      <c r="S244" s="20"/>
      <c r="T244" s="23">
        <v>710.77</v>
      </c>
      <c r="U244" s="19">
        <f t="shared" si="7"/>
        <v>0.001675643719</v>
      </c>
      <c r="V244" s="20"/>
      <c r="W244" s="18">
        <v>1871.6</v>
      </c>
      <c r="X244" s="19">
        <f t="shared" si="8"/>
        <v>0.01352880332</v>
      </c>
      <c r="Y244" s="20"/>
      <c r="Z244" s="23">
        <v>667.2</v>
      </c>
      <c r="AA244" s="19">
        <f t="shared" si="9"/>
        <v>-0.00582830612</v>
      </c>
      <c r="AB244" s="20"/>
      <c r="AC244" s="23">
        <v>767.05</v>
      </c>
      <c r="AD244" s="19">
        <f t="shared" si="10"/>
        <v>-0.005266078548</v>
      </c>
      <c r="AE244" s="23"/>
      <c r="AF244" s="18">
        <v>17828.0</v>
      </c>
      <c r="AG244" s="21">
        <f t="shared" si="11"/>
        <v>0.0008754111063</v>
      </c>
      <c r="AH244" s="22"/>
    </row>
    <row r="245">
      <c r="A245" s="17">
        <v>45028.0</v>
      </c>
      <c r="B245" s="18">
        <v>1420.3</v>
      </c>
      <c r="C245" s="19">
        <f t="shared" si="1"/>
        <v>0.01563235869</v>
      </c>
      <c r="D245" s="20"/>
      <c r="E245" s="23">
        <v>890.15</v>
      </c>
      <c r="F245" s="19">
        <f t="shared" si="2"/>
        <v>0.009311316957</v>
      </c>
      <c r="G245" s="20"/>
      <c r="H245" s="18">
        <v>1363.25</v>
      </c>
      <c r="I245" s="19">
        <f t="shared" si="3"/>
        <v>0.006697603604</v>
      </c>
      <c r="J245" s="20"/>
      <c r="K245" s="18">
        <v>3226.7</v>
      </c>
      <c r="L245" s="19">
        <f t="shared" si="4"/>
        <v>0.008627934151</v>
      </c>
      <c r="M245" s="20"/>
      <c r="N245" s="23">
        <v>820.25</v>
      </c>
      <c r="O245" s="19">
        <f t="shared" si="5"/>
        <v>-0.02480411313</v>
      </c>
      <c r="P245" s="20"/>
      <c r="Q245" s="18">
        <v>1051.75</v>
      </c>
      <c r="R245" s="19">
        <f t="shared" si="6"/>
        <v>0.03596099734</v>
      </c>
      <c r="S245" s="20"/>
      <c r="T245" s="23">
        <v>709.58</v>
      </c>
      <c r="U245" s="19">
        <f t="shared" si="7"/>
        <v>0.001537301</v>
      </c>
      <c r="V245" s="20"/>
      <c r="W245" s="18">
        <v>1846.45</v>
      </c>
      <c r="X245" s="19">
        <f t="shared" si="8"/>
        <v>0.006411149068</v>
      </c>
      <c r="Y245" s="20"/>
      <c r="Z245" s="23">
        <v>671.1</v>
      </c>
      <c r="AA245" s="19">
        <f t="shared" si="9"/>
        <v>-0.01545145885</v>
      </c>
      <c r="AB245" s="20"/>
      <c r="AC245" s="23">
        <v>771.1</v>
      </c>
      <c r="AD245" s="19">
        <f t="shared" si="10"/>
        <v>-0.003947586424</v>
      </c>
      <c r="AE245" s="23"/>
      <c r="AF245" s="18">
        <v>17812.4</v>
      </c>
      <c r="AG245" s="21">
        <f t="shared" si="11"/>
        <v>0.005071110384</v>
      </c>
      <c r="AH245" s="22"/>
    </row>
    <row r="246">
      <c r="A246" s="17">
        <v>45027.0</v>
      </c>
      <c r="B246" s="18">
        <v>1398.27</v>
      </c>
      <c r="C246" s="19">
        <f t="shared" si="1"/>
        <v>-0.01513938358</v>
      </c>
      <c r="D246" s="20"/>
      <c r="E246" s="23">
        <v>881.9</v>
      </c>
      <c r="F246" s="19">
        <f t="shared" si="2"/>
        <v>0.01536865739</v>
      </c>
      <c r="G246" s="20"/>
      <c r="H246" s="18">
        <v>1354.15</v>
      </c>
      <c r="I246" s="19">
        <f t="shared" si="3"/>
        <v>-0.003354409028</v>
      </c>
      <c r="J246" s="20"/>
      <c r="K246" s="18">
        <v>3198.98</v>
      </c>
      <c r="L246" s="19">
        <f t="shared" si="4"/>
        <v>-0.01531516612</v>
      </c>
      <c r="M246" s="20"/>
      <c r="N246" s="23">
        <v>840.85</v>
      </c>
      <c r="O246" s="19">
        <f t="shared" si="5"/>
        <v>0.01395190441</v>
      </c>
      <c r="P246" s="20"/>
      <c r="Q246" s="18">
        <v>1014.6</v>
      </c>
      <c r="R246" s="19">
        <f t="shared" si="6"/>
        <v>-0.008587113293</v>
      </c>
      <c r="S246" s="20"/>
      <c r="T246" s="23">
        <v>708.49</v>
      </c>
      <c r="U246" s="19">
        <f t="shared" si="7"/>
        <v>-0.004661028371</v>
      </c>
      <c r="V246" s="20"/>
      <c r="W246" s="18">
        <v>1834.65</v>
      </c>
      <c r="X246" s="19">
        <f t="shared" si="8"/>
        <v>0.006562241579</v>
      </c>
      <c r="Y246" s="20"/>
      <c r="Z246" s="23">
        <v>681.55</v>
      </c>
      <c r="AA246" s="19">
        <f t="shared" si="9"/>
        <v>0.02083022574</v>
      </c>
      <c r="AB246" s="20"/>
      <c r="AC246" s="23">
        <v>774.15</v>
      </c>
      <c r="AD246" s="19">
        <f t="shared" si="10"/>
        <v>0.005699866458</v>
      </c>
      <c r="AE246" s="23"/>
      <c r="AF246" s="18">
        <v>17722.3</v>
      </c>
      <c r="AG246" s="21">
        <f t="shared" si="11"/>
        <v>0.005559287057</v>
      </c>
      <c r="AH246" s="22"/>
    </row>
    <row r="247">
      <c r="A247" s="17">
        <v>45026.0</v>
      </c>
      <c r="B247" s="18">
        <v>1419.6</v>
      </c>
      <c r="C247" s="19">
        <f t="shared" si="1"/>
        <v>0.004002080492</v>
      </c>
      <c r="D247" s="20"/>
      <c r="E247" s="23">
        <v>868.45</v>
      </c>
      <c r="F247" s="19">
        <f t="shared" si="2"/>
        <v>-0.007513872858</v>
      </c>
      <c r="G247" s="20"/>
      <c r="H247" s="18">
        <v>1358.7</v>
      </c>
      <c r="I247" s="19">
        <f t="shared" si="3"/>
        <v>-0.006273062997</v>
      </c>
      <c r="J247" s="20"/>
      <c r="K247" s="18">
        <v>3248.35</v>
      </c>
      <c r="L247" s="19">
        <f t="shared" si="4"/>
        <v>0.0131699093</v>
      </c>
      <c r="M247" s="20"/>
      <c r="N247" s="23">
        <v>829.2</v>
      </c>
      <c r="O247" s="19">
        <f t="shared" si="5"/>
        <v>-0.01460579059</v>
      </c>
      <c r="P247" s="20"/>
      <c r="Q247" s="18">
        <v>1023.35</v>
      </c>
      <c r="R247" s="19">
        <f t="shared" si="6"/>
        <v>0.0083900107</v>
      </c>
      <c r="S247" s="20"/>
      <c r="T247" s="23">
        <v>711.8</v>
      </c>
      <c r="U247" s="19">
        <f t="shared" si="7"/>
        <v>-0.01357698431</v>
      </c>
      <c r="V247" s="20"/>
      <c r="W247" s="18">
        <v>1822.65</v>
      </c>
      <c r="X247" s="19">
        <f t="shared" si="8"/>
        <v>0.008457467181</v>
      </c>
      <c r="Y247" s="20"/>
      <c r="Z247" s="23">
        <v>667.5</v>
      </c>
      <c r="AA247" s="19">
        <f t="shared" si="9"/>
        <v>0.02787557547</v>
      </c>
      <c r="AB247" s="20"/>
      <c r="AC247" s="23">
        <v>769.75</v>
      </c>
      <c r="AD247" s="19">
        <f t="shared" si="10"/>
        <v>0.004948893346</v>
      </c>
      <c r="AE247" s="23"/>
      <c r="AF247" s="18">
        <v>17624.05</v>
      </c>
      <c r="AG247" s="21">
        <f t="shared" si="11"/>
        <v>0.001413841113</v>
      </c>
      <c r="AH247" s="22"/>
    </row>
    <row r="248">
      <c r="A248" s="17">
        <v>45022.0</v>
      </c>
      <c r="B248" s="18">
        <v>1413.93</v>
      </c>
      <c r="C248" s="19">
        <f t="shared" si="1"/>
        <v>-0.001159215539</v>
      </c>
      <c r="D248" s="20"/>
      <c r="E248" s="23">
        <v>875.0</v>
      </c>
      <c r="F248" s="19">
        <f t="shared" si="2"/>
        <v>-0.01091167908</v>
      </c>
      <c r="G248" s="20"/>
      <c r="H248" s="18">
        <v>1367.25</v>
      </c>
      <c r="I248" s="19">
        <f t="shared" si="3"/>
        <v>0.001793525489</v>
      </c>
      <c r="J248" s="20"/>
      <c r="K248" s="18">
        <v>3205.85</v>
      </c>
      <c r="L248" s="19">
        <f t="shared" si="4"/>
        <v>-0.005912272634</v>
      </c>
      <c r="M248" s="20"/>
      <c r="N248" s="23">
        <v>841.4</v>
      </c>
      <c r="O248" s="19">
        <f t="shared" si="5"/>
        <v>0.07238157382</v>
      </c>
      <c r="P248" s="20"/>
      <c r="Q248" s="18">
        <v>1014.8</v>
      </c>
      <c r="R248" s="19">
        <f t="shared" si="6"/>
        <v>0.03716213187</v>
      </c>
      <c r="S248" s="20"/>
      <c r="T248" s="23">
        <v>721.53</v>
      </c>
      <c r="U248" s="19">
        <f t="shared" si="7"/>
        <v>0.004250006397</v>
      </c>
      <c r="V248" s="20"/>
      <c r="W248" s="18">
        <v>1807.3</v>
      </c>
      <c r="X248" s="19">
        <f t="shared" si="8"/>
        <v>0.0007195638647</v>
      </c>
      <c r="Y248" s="20"/>
      <c r="Z248" s="23">
        <v>649.15</v>
      </c>
      <c r="AA248" s="19">
        <f t="shared" si="9"/>
        <v>0.006723623614</v>
      </c>
      <c r="AB248" s="20"/>
      <c r="AC248" s="23">
        <v>765.95</v>
      </c>
      <c r="AD248" s="19">
        <f t="shared" si="10"/>
        <v>0.003269258829</v>
      </c>
      <c r="AE248" s="23"/>
      <c r="AF248" s="18">
        <v>17599.15</v>
      </c>
      <c r="AG248" s="21">
        <f t="shared" si="11"/>
        <v>0.002395026773</v>
      </c>
      <c r="AH248" s="22"/>
    </row>
    <row r="249">
      <c r="A249" s="17">
        <v>45021.0</v>
      </c>
      <c r="B249" s="18">
        <v>1415.57</v>
      </c>
      <c r="C249" s="19">
        <f t="shared" si="1"/>
        <v>0.008962242134</v>
      </c>
      <c r="D249" s="20"/>
      <c r="E249" s="23">
        <v>884.6</v>
      </c>
      <c r="F249" s="19">
        <f t="shared" si="2"/>
        <v>0.0009047727376</v>
      </c>
      <c r="G249" s="20"/>
      <c r="H249" s="18">
        <v>1364.8</v>
      </c>
      <c r="I249" s="19">
        <f t="shared" si="3"/>
        <v>0.005436792468</v>
      </c>
      <c r="J249" s="20"/>
      <c r="K249" s="18">
        <v>3224.86</v>
      </c>
      <c r="L249" s="19">
        <f t="shared" si="4"/>
        <v>0.01236189905</v>
      </c>
      <c r="M249" s="20"/>
      <c r="N249" s="23">
        <v>782.65</v>
      </c>
      <c r="O249" s="19">
        <f t="shared" si="5"/>
        <v>0.005188162158</v>
      </c>
      <c r="P249" s="20"/>
      <c r="Q249" s="23">
        <v>977.78</v>
      </c>
      <c r="R249" s="19">
        <f t="shared" si="6"/>
        <v>-0.001604390446</v>
      </c>
      <c r="S249" s="20"/>
      <c r="T249" s="23">
        <v>718.47</v>
      </c>
      <c r="U249" s="19">
        <f t="shared" si="7"/>
        <v>0.01432681228</v>
      </c>
      <c r="V249" s="20"/>
      <c r="W249" s="18">
        <v>1806.0</v>
      </c>
      <c r="X249" s="19">
        <f t="shared" si="8"/>
        <v>0.001052602518</v>
      </c>
      <c r="Y249" s="20"/>
      <c r="Z249" s="23">
        <v>644.8</v>
      </c>
      <c r="AA249" s="19">
        <f t="shared" si="9"/>
        <v>-0.01752542933</v>
      </c>
      <c r="AB249" s="20"/>
      <c r="AC249" s="23">
        <v>763.45</v>
      </c>
      <c r="AD249" s="19">
        <f t="shared" si="10"/>
        <v>0.003805778872</v>
      </c>
      <c r="AE249" s="23"/>
      <c r="AF249" s="18">
        <v>17557.05</v>
      </c>
      <c r="AG249" s="21">
        <f t="shared" si="11"/>
        <v>0.009097447675</v>
      </c>
      <c r="AH249" s="22"/>
    </row>
    <row r="250">
      <c r="A250" s="17">
        <v>45019.0</v>
      </c>
      <c r="B250" s="18">
        <v>1402.94</v>
      </c>
      <c r="C250" s="19">
        <f t="shared" si="1"/>
        <v>-0.01205162502</v>
      </c>
      <c r="D250" s="20"/>
      <c r="E250" s="23">
        <v>883.8</v>
      </c>
      <c r="F250" s="19">
        <f t="shared" si="2"/>
        <v>0.007438778233</v>
      </c>
      <c r="G250" s="20"/>
      <c r="H250" s="18">
        <v>1357.4</v>
      </c>
      <c r="I250" s="19">
        <f t="shared" si="3"/>
        <v>-0.01284626153</v>
      </c>
      <c r="J250" s="20"/>
      <c r="K250" s="18">
        <v>3185.24</v>
      </c>
      <c r="L250" s="19">
        <f t="shared" si="4"/>
        <v>-0.001841179251</v>
      </c>
      <c r="M250" s="20"/>
      <c r="N250" s="23">
        <v>778.6</v>
      </c>
      <c r="O250" s="19">
        <f t="shared" si="5"/>
        <v>0.02246993686</v>
      </c>
      <c r="P250" s="20"/>
      <c r="Q250" s="23">
        <v>979.35</v>
      </c>
      <c r="R250" s="19">
        <f t="shared" si="6"/>
        <v>-0.008965661423</v>
      </c>
      <c r="S250" s="20"/>
      <c r="T250" s="23">
        <v>708.25</v>
      </c>
      <c r="U250" s="19">
        <f t="shared" si="7"/>
        <v>0.01150254091</v>
      </c>
      <c r="V250" s="20"/>
      <c r="W250" s="18">
        <v>1804.1</v>
      </c>
      <c r="X250" s="19">
        <f t="shared" si="8"/>
        <v>-0.02111576522</v>
      </c>
      <c r="Y250" s="20"/>
      <c r="Z250" s="23">
        <v>656.2</v>
      </c>
      <c r="AA250" s="19">
        <f t="shared" si="9"/>
        <v>0.03441666609</v>
      </c>
      <c r="AB250" s="20"/>
      <c r="AC250" s="23">
        <v>760.55</v>
      </c>
      <c r="AD250" s="19">
        <f t="shared" si="10"/>
        <v>0.01530287224</v>
      </c>
      <c r="AE250" s="23"/>
      <c r="AF250" s="18">
        <v>17398.05</v>
      </c>
      <c r="AG250" s="21">
        <f t="shared" si="11"/>
        <v>0.002203822768</v>
      </c>
      <c r="AH250" s="22"/>
    </row>
    <row r="251">
      <c r="A251" s="17">
        <v>45016.0</v>
      </c>
      <c r="B251" s="18">
        <v>1419.95</v>
      </c>
      <c r="C251" s="19">
        <f t="shared" si="1"/>
        <v>0.03158627962</v>
      </c>
      <c r="D251" s="20"/>
      <c r="E251" s="23">
        <v>877.25</v>
      </c>
      <c r="F251" s="19">
        <f t="shared" si="2"/>
        <v>0.03037988589</v>
      </c>
      <c r="G251" s="20"/>
      <c r="H251" s="18">
        <v>1374.95</v>
      </c>
      <c r="I251" s="19">
        <f t="shared" si="3"/>
        <v>0.02884957346</v>
      </c>
      <c r="J251" s="20"/>
      <c r="K251" s="18">
        <v>3191.11</v>
      </c>
      <c r="L251" s="19">
        <f t="shared" si="4"/>
        <v>0.02112015269</v>
      </c>
      <c r="M251" s="20"/>
      <c r="N251" s="23">
        <v>761.3</v>
      </c>
      <c r="O251" s="19">
        <f t="shared" si="5"/>
        <v>0.01782507521</v>
      </c>
      <c r="P251" s="20"/>
      <c r="Q251" s="23">
        <v>988.17</v>
      </c>
      <c r="R251" s="19">
        <f t="shared" si="6"/>
        <v>0.01100992032</v>
      </c>
      <c r="S251" s="20"/>
      <c r="T251" s="23">
        <v>700.15</v>
      </c>
      <c r="U251" s="19">
        <f t="shared" si="7"/>
        <v>0.01606784068</v>
      </c>
      <c r="V251" s="20"/>
      <c r="W251" s="18">
        <v>1842.6</v>
      </c>
      <c r="X251" s="19">
        <f t="shared" si="8"/>
        <v>0.02230820584</v>
      </c>
      <c r="Y251" s="20"/>
      <c r="Z251" s="23">
        <v>634.0</v>
      </c>
      <c r="AA251" s="19">
        <f t="shared" si="9"/>
        <v>-0.01797625585</v>
      </c>
      <c r="AB251" s="20"/>
      <c r="AC251" s="23">
        <v>749.0</v>
      </c>
      <c r="AD251" s="19">
        <f t="shared" si="10"/>
        <v>0.00723572767</v>
      </c>
      <c r="AE251" s="23"/>
      <c r="AF251" s="18">
        <v>17359.75</v>
      </c>
      <c r="AG251" s="21">
        <f t="shared" si="11"/>
        <v>0.01620513708</v>
      </c>
      <c r="AH251" s="22"/>
    </row>
    <row r="252">
      <c r="A252" s="17">
        <v>45014.0</v>
      </c>
      <c r="B252" s="18">
        <v>1375.8</v>
      </c>
      <c r="C252" s="19">
        <f t="shared" si="1"/>
        <v>0.004312235347</v>
      </c>
      <c r="D252" s="20"/>
      <c r="E252" s="23">
        <v>851.0</v>
      </c>
      <c r="F252" s="19">
        <f t="shared" si="2"/>
        <v>-0.004396899946</v>
      </c>
      <c r="G252" s="20"/>
      <c r="H252" s="18">
        <v>1335.85</v>
      </c>
      <c r="I252" s="19">
        <f t="shared" si="3"/>
        <v>0.03403449925</v>
      </c>
      <c r="J252" s="20"/>
      <c r="K252" s="18">
        <v>3124.42</v>
      </c>
      <c r="L252" s="19">
        <f t="shared" si="4"/>
        <v>0.007353127839</v>
      </c>
      <c r="M252" s="20"/>
      <c r="N252" s="23">
        <v>747.85</v>
      </c>
      <c r="O252" s="19">
        <f t="shared" si="5"/>
        <v>0.0212170121</v>
      </c>
      <c r="P252" s="20"/>
      <c r="Q252" s="23">
        <v>977.35</v>
      </c>
      <c r="R252" s="19">
        <f t="shared" si="6"/>
        <v>-0.002809779876</v>
      </c>
      <c r="S252" s="20"/>
      <c r="T252" s="23">
        <v>688.99</v>
      </c>
      <c r="U252" s="19">
        <f t="shared" si="7"/>
        <v>0.002150382231</v>
      </c>
      <c r="V252" s="20"/>
      <c r="W252" s="18">
        <v>1801.95</v>
      </c>
      <c r="X252" s="19">
        <f t="shared" si="8"/>
        <v>0.002083247285</v>
      </c>
      <c r="Y252" s="20"/>
      <c r="Z252" s="23">
        <v>645.5</v>
      </c>
      <c r="AA252" s="19">
        <f t="shared" si="9"/>
        <v>0.03780885205</v>
      </c>
      <c r="AB252" s="20"/>
      <c r="AC252" s="23">
        <v>743.6</v>
      </c>
      <c r="AD252" s="19">
        <f t="shared" si="10"/>
        <v>-0.006501145514</v>
      </c>
      <c r="AE252" s="23"/>
      <c r="AF252" s="18">
        <v>17080.7</v>
      </c>
      <c r="AG252" s="21">
        <f t="shared" si="11"/>
        <v>0.007581047345</v>
      </c>
      <c r="AH252" s="22"/>
    </row>
    <row r="253">
      <c r="A253" s="17">
        <v>45013.0</v>
      </c>
      <c r="B253" s="18">
        <v>1369.88</v>
      </c>
      <c r="C253" s="19">
        <f t="shared" si="1"/>
        <v>-0.008207821292</v>
      </c>
      <c r="D253" s="20"/>
      <c r="E253" s="23">
        <v>854.75</v>
      </c>
      <c r="F253" s="19">
        <f t="shared" si="2"/>
        <v>0.007103261544</v>
      </c>
      <c r="G253" s="20"/>
      <c r="H253" s="18">
        <v>1291.15</v>
      </c>
      <c r="I253" s="19">
        <f t="shared" si="3"/>
        <v>-0.02847955496</v>
      </c>
      <c r="J253" s="20"/>
      <c r="K253" s="18">
        <v>3101.53</v>
      </c>
      <c r="L253" s="19">
        <f t="shared" si="4"/>
        <v>-0.002051718832</v>
      </c>
      <c r="M253" s="20"/>
      <c r="N253" s="23">
        <v>732.15</v>
      </c>
      <c r="O253" s="19">
        <f t="shared" si="5"/>
        <v>0.02251476319</v>
      </c>
      <c r="P253" s="20"/>
      <c r="Q253" s="23">
        <v>980.1</v>
      </c>
      <c r="R253" s="19">
        <f t="shared" si="6"/>
        <v>0.005217136277</v>
      </c>
      <c r="S253" s="20"/>
      <c r="T253" s="23">
        <v>687.51</v>
      </c>
      <c r="U253" s="19">
        <f t="shared" si="7"/>
        <v>-0.004716065827</v>
      </c>
      <c r="V253" s="20"/>
      <c r="W253" s="18">
        <v>1798.2</v>
      </c>
      <c r="X253" s="19">
        <f t="shared" si="8"/>
        <v>0.00306330129</v>
      </c>
      <c r="Y253" s="20"/>
      <c r="Z253" s="23">
        <v>621.55</v>
      </c>
      <c r="AA253" s="19">
        <f t="shared" si="9"/>
        <v>0.01059409043</v>
      </c>
      <c r="AB253" s="20"/>
      <c r="AC253" s="23">
        <v>748.45</v>
      </c>
      <c r="AD253" s="19">
        <f t="shared" si="10"/>
        <v>-0.0176140165</v>
      </c>
      <c r="AE253" s="23"/>
      <c r="AF253" s="18">
        <v>16951.7</v>
      </c>
      <c r="AG253" s="21">
        <f t="shared" si="11"/>
        <v>-0.002003689816</v>
      </c>
      <c r="AH253" s="22"/>
    </row>
    <row r="254">
      <c r="A254" s="17">
        <v>45012.0</v>
      </c>
      <c r="B254" s="18">
        <v>1381.17</v>
      </c>
      <c r="C254" s="19">
        <f t="shared" si="1"/>
        <v>0.005998391308</v>
      </c>
      <c r="D254" s="20"/>
      <c r="E254" s="23">
        <v>848.7</v>
      </c>
      <c r="F254" s="19">
        <f t="shared" si="2"/>
        <v>-0.004350133249</v>
      </c>
      <c r="G254" s="20"/>
      <c r="H254" s="18">
        <v>1328.45</v>
      </c>
      <c r="I254" s="19">
        <f t="shared" si="3"/>
        <v>0.01394754465</v>
      </c>
      <c r="J254" s="20"/>
      <c r="K254" s="18">
        <v>3107.9</v>
      </c>
      <c r="L254" s="19">
        <f t="shared" si="4"/>
        <v>0.000576117531</v>
      </c>
      <c r="M254" s="20"/>
      <c r="N254" s="23">
        <v>715.85</v>
      </c>
      <c r="O254" s="19">
        <f t="shared" si="5"/>
        <v>-0.01634951555</v>
      </c>
      <c r="P254" s="20"/>
      <c r="Q254" s="23">
        <v>975.0</v>
      </c>
      <c r="R254" s="19">
        <f t="shared" si="6"/>
        <v>-0.009442458826</v>
      </c>
      <c r="S254" s="20"/>
      <c r="T254" s="23">
        <v>690.76</v>
      </c>
      <c r="U254" s="19">
        <f t="shared" si="7"/>
        <v>-0.0042903951</v>
      </c>
      <c r="V254" s="20"/>
      <c r="W254" s="18">
        <v>1792.7</v>
      </c>
      <c r="X254" s="19">
        <f t="shared" si="8"/>
        <v>0.007081409482</v>
      </c>
      <c r="Y254" s="20"/>
      <c r="Z254" s="23">
        <v>615.0</v>
      </c>
      <c r="AA254" s="19">
        <f t="shared" si="9"/>
        <v>-0.01212136053</v>
      </c>
      <c r="AB254" s="20"/>
      <c r="AC254" s="23">
        <v>761.75</v>
      </c>
      <c r="AD254" s="19">
        <f t="shared" si="10"/>
        <v>-0.0009185146952</v>
      </c>
      <c r="AE254" s="23"/>
      <c r="AF254" s="18">
        <v>16985.7</v>
      </c>
      <c r="AG254" s="21">
        <f t="shared" si="11"/>
        <v>0.002396057821</v>
      </c>
      <c r="AH254" s="22"/>
    </row>
    <row r="255">
      <c r="A255" s="17">
        <v>45009.0</v>
      </c>
      <c r="B255" s="18">
        <v>1372.91</v>
      </c>
      <c r="C255" s="19">
        <f t="shared" si="1"/>
        <v>0.00442375236</v>
      </c>
      <c r="D255" s="20"/>
      <c r="E255" s="23">
        <v>852.4</v>
      </c>
      <c r="F255" s="19">
        <f t="shared" si="2"/>
        <v>-0.003571746046</v>
      </c>
      <c r="G255" s="20"/>
      <c r="H255" s="18">
        <v>1310.05</v>
      </c>
      <c r="I255" s="19">
        <f t="shared" si="3"/>
        <v>-0.02644022658</v>
      </c>
      <c r="J255" s="20"/>
      <c r="K255" s="18">
        <v>3106.11</v>
      </c>
      <c r="L255" s="19">
        <f t="shared" si="4"/>
        <v>-0.001328754207</v>
      </c>
      <c r="M255" s="20"/>
      <c r="N255" s="23">
        <v>727.65</v>
      </c>
      <c r="O255" s="19">
        <f t="shared" si="5"/>
        <v>-0.02584333468</v>
      </c>
      <c r="P255" s="20"/>
      <c r="Q255" s="23">
        <v>984.25</v>
      </c>
      <c r="R255" s="19">
        <f t="shared" si="6"/>
        <v>-0.0001320715423</v>
      </c>
      <c r="S255" s="20"/>
      <c r="T255" s="23">
        <v>693.73</v>
      </c>
      <c r="U255" s="19">
        <f t="shared" si="7"/>
        <v>-0.006809392782</v>
      </c>
      <c r="V255" s="20"/>
      <c r="W255" s="18">
        <v>1780.05</v>
      </c>
      <c r="X255" s="19">
        <f t="shared" si="8"/>
        <v>-0.0168511236</v>
      </c>
      <c r="Y255" s="20"/>
      <c r="Z255" s="23">
        <v>622.5</v>
      </c>
      <c r="AA255" s="19">
        <f t="shared" si="9"/>
        <v>-0.01253159234</v>
      </c>
      <c r="AB255" s="20"/>
      <c r="AC255" s="23">
        <v>762.45</v>
      </c>
      <c r="AD255" s="19">
        <f t="shared" si="10"/>
        <v>-0.001441677838</v>
      </c>
      <c r="AE255" s="23"/>
      <c r="AF255" s="18">
        <v>16945.05</v>
      </c>
      <c r="AG255" s="21">
        <f t="shared" si="11"/>
        <v>-0.007750917281</v>
      </c>
      <c r="AH255" s="22"/>
    </row>
    <row r="256">
      <c r="A256" s="17">
        <v>45008.0</v>
      </c>
      <c r="B256" s="18">
        <v>1366.85</v>
      </c>
      <c r="C256" s="19">
        <f t="shared" si="1"/>
        <v>-0.01063208854</v>
      </c>
      <c r="D256" s="20"/>
      <c r="E256" s="23">
        <v>855.45</v>
      </c>
      <c r="F256" s="19">
        <f t="shared" si="2"/>
        <v>-0.005537274079</v>
      </c>
      <c r="G256" s="20"/>
      <c r="H256" s="18">
        <v>1345.15</v>
      </c>
      <c r="I256" s="19">
        <f t="shared" si="3"/>
        <v>0.0117025993</v>
      </c>
      <c r="J256" s="20"/>
      <c r="K256" s="18">
        <v>3110.24</v>
      </c>
      <c r="L256" s="19">
        <f t="shared" si="4"/>
        <v>-0.001965760438</v>
      </c>
      <c r="M256" s="20"/>
      <c r="N256" s="23">
        <v>746.7</v>
      </c>
      <c r="O256" s="19">
        <f t="shared" si="5"/>
        <v>-0.0005355469401</v>
      </c>
      <c r="P256" s="20"/>
      <c r="Q256" s="23">
        <v>984.38</v>
      </c>
      <c r="R256" s="19">
        <f t="shared" si="6"/>
        <v>0.005449715791</v>
      </c>
      <c r="S256" s="20"/>
      <c r="T256" s="23">
        <v>698.47</v>
      </c>
      <c r="U256" s="19">
        <f t="shared" si="7"/>
        <v>-0.005283311353</v>
      </c>
      <c r="V256" s="20"/>
      <c r="W256" s="18">
        <v>1810.3</v>
      </c>
      <c r="X256" s="19">
        <f t="shared" si="8"/>
        <v>0.003098204415</v>
      </c>
      <c r="Y256" s="20"/>
      <c r="Z256" s="23">
        <v>630.35</v>
      </c>
      <c r="AA256" s="19">
        <f t="shared" si="9"/>
        <v>-0.024292058</v>
      </c>
      <c r="AB256" s="20"/>
      <c r="AC256" s="23">
        <v>763.55</v>
      </c>
      <c r="AD256" s="19">
        <f t="shared" si="10"/>
        <v>0.009011736699</v>
      </c>
      <c r="AE256" s="23"/>
      <c r="AF256" s="18">
        <v>17076.9</v>
      </c>
      <c r="AG256" s="21">
        <f t="shared" si="11"/>
        <v>-0.004382281589</v>
      </c>
      <c r="AH256" s="22"/>
    </row>
    <row r="257">
      <c r="A257" s="17">
        <v>45007.0</v>
      </c>
      <c r="B257" s="18">
        <v>1381.46</v>
      </c>
      <c r="C257" s="19">
        <f t="shared" si="1"/>
        <v>-0.001049063716</v>
      </c>
      <c r="D257" s="20"/>
      <c r="E257" s="23">
        <v>860.2</v>
      </c>
      <c r="F257" s="19">
        <f t="shared" si="2"/>
        <v>0.009109020125</v>
      </c>
      <c r="G257" s="20"/>
      <c r="H257" s="18">
        <v>1329.5</v>
      </c>
      <c r="I257" s="19">
        <f t="shared" si="3"/>
        <v>0.005997641562</v>
      </c>
      <c r="J257" s="20"/>
      <c r="K257" s="18">
        <v>3116.36</v>
      </c>
      <c r="L257" s="19">
        <f t="shared" si="4"/>
        <v>0.007921911622</v>
      </c>
      <c r="M257" s="20"/>
      <c r="N257" s="23">
        <v>747.1</v>
      </c>
      <c r="O257" s="19">
        <f t="shared" si="5"/>
        <v>-0.009988762548</v>
      </c>
      <c r="P257" s="20"/>
      <c r="Q257" s="23">
        <v>979.03</v>
      </c>
      <c r="R257" s="19">
        <f t="shared" si="6"/>
        <v>0.001308271939</v>
      </c>
      <c r="S257" s="20"/>
      <c r="T257" s="23">
        <v>702.17</v>
      </c>
      <c r="U257" s="19">
        <f t="shared" si="7"/>
        <v>0.01417059698</v>
      </c>
      <c r="V257" s="20"/>
      <c r="W257" s="18">
        <v>1804.7</v>
      </c>
      <c r="X257" s="19">
        <f t="shared" si="8"/>
        <v>0.004999454919</v>
      </c>
      <c r="Y257" s="20"/>
      <c r="Z257" s="23">
        <v>645.85</v>
      </c>
      <c r="AA257" s="19">
        <f t="shared" si="9"/>
        <v>-0.02189980325</v>
      </c>
      <c r="AB257" s="20"/>
      <c r="AC257" s="23">
        <v>756.7</v>
      </c>
      <c r="AD257" s="19">
        <f t="shared" si="10"/>
        <v>-0.0003303273574</v>
      </c>
      <c r="AE257" s="23"/>
      <c r="AF257" s="18">
        <v>17151.9</v>
      </c>
      <c r="AG257" s="21">
        <f t="shared" si="11"/>
        <v>0.002591990803</v>
      </c>
      <c r="AH257" s="22"/>
    </row>
    <row r="258">
      <c r="A258" s="17">
        <v>45006.0</v>
      </c>
      <c r="B258" s="18">
        <v>1382.91</v>
      </c>
      <c r="C258" s="19">
        <f t="shared" si="1"/>
        <v>-0.009263424155</v>
      </c>
      <c r="D258" s="20"/>
      <c r="E258" s="23">
        <v>852.4</v>
      </c>
      <c r="F258" s="19">
        <f t="shared" si="2"/>
        <v>0.01888915445</v>
      </c>
      <c r="G258" s="20"/>
      <c r="H258" s="18">
        <v>1321.55</v>
      </c>
      <c r="I258" s="19">
        <f t="shared" si="3"/>
        <v>-0.01717971735</v>
      </c>
      <c r="J258" s="20"/>
      <c r="K258" s="18">
        <v>3091.77</v>
      </c>
      <c r="L258" s="19">
        <f t="shared" si="4"/>
        <v>-0.01190580201</v>
      </c>
      <c r="M258" s="20"/>
      <c r="N258" s="23">
        <v>754.6</v>
      </c>
      <c r="O258" s="19">
        <f t="shared" si="5"/>
        <v>0.0115292337</v>
      </c>
      <c r="P258" s="20"/>
      <c r="Q258" s="23">
        <v>977.75</v>
      </c>
      <c r="R258" s="19">
        <f t="shared" si="6"/>
        <v>-0.0001329494845</v>
      </c>
      <c r="S258" s="20"/>
      <c r="T258" s="23">
        <v>692.29</v>
      </c>
      <c r="U258" s="19">
        <f t="shared" si="7"/>
        <v>-0.002423788932</v>
      </c>
      <c r="V258" s="20"/>
      <c r="W258" s="18">
        <v>1795.7</v>
      </c>
      <c r="X258" s="19">
        <f t="shared" si="8"/>
        <v>-0.003668708951</v>
      </c>
      <c r="Y258" s="20"/>
      <c r="Z258" s="23">
        <v>660.15</v>
      </c>
      <c r="AA258" s="19">
        <f t="shared" si="9"/>
        <v>-0.02365202689</v>
      </c>
      <c r="AB258" s="20"/>
      <c r="AC258" s="23">
        <v>756.95</v>
      </c>
      <c r="AD258" s="19">
        <f t="shared" si="10"/>
        <v>0.002844387563</v>
      </c>
      <c r="AE258" s="23"/>
      <c r="AF258" s="18">
        <v>17107.5</v>
      </c>
      <c r="AG258" s="21">
        <f t="shared" si="11"/>
        <v>0.006986205638</v>
      </c>
      <c r="AH258" s="22"/>
    </row>
    <row r="259">
      <c r="A259" s="17">
        <v>45005.0</v>
      </c>
      <c r="B259" s="18">
        <v>1395.78</v>
      </c>
      <c r="C259" s="19">
        <f t="shared" si="1"/>
        <v>-0.01207768231</v>
      </c>
      <c r="D259" s="20"/>
      <c r="E259" s="23">
        <v>836.45</v>
      </c>
      <c r="F259" s="19">
        <f t="shared" si="2"/>
        <v>0.0002391343349</v>
      </c>
      <c r="G259" s="20"/>
      <c r="H259" s="18">
        <v>1344.45</v>
      </c>
      <c r="I259" s="19">
        <f t="shared" si="3"/>
        <v>-0.008701663778</v>
      </c>
      <c r="J259" s="20"/>
      <c r="K259" s="18">
        <v>3128.8</v>
      </c>
      <c r="L259" s="19">
        <f t="shared" si="4"/>
        <v>-0.01138976059</v>
      </c>
      <c r="M259" s="20"/>
      <c r="N259" s="23">
        <v>745.95</v>
      </c>
      <c r="O259" s="19">
        <f t="shared" si="5"/>
        <v>-0.02351646807</v>
      </c>
      <c r="P259" s="20"/>
      <c r="Q259" s="23">
        <v>977.88</v>
      </c>
      <c r="R259" s="19">
        <f t="shared" si="6"/>
        <v>-0.0005520625811</v>
      </c>
      <c r="S259" s="20"/>
      <c r="T259" s="23">
        <v>693.97</v>
      </c>
      <c r="U259" s="19">
        <f t="shared" si="7"/>
        <v>-0.005116791617</v>
      </c>
      <c r="V259" s="20"/>
      <c r="W259" s="18">
        <v>1802.3</v>
      </c>
      <c r="X259" s="19">
        <f t="shared" si="8"/>
        <v>-0.0008873607149</v>
      </c>
      <c r="Y259" s="20"/>
      <c r="Z259" s="23">
        <v>675.95</v>
      </c>
      <c r="AA259" s="19">
        <f t="shared" si="9"/>
        <v>0.006232861315</v>
      </c>
      <c r="AB259" s="20"/>
      <c r="AC259" s="23">
        <v>754.8</v>
      </c>
      <c r="AD259" s="19">
        <f t="shared" si="10"/>
        <v>-0.003240636413</v>
      </c>
      <c r="AE259" s="23"/>
      <c r="AF259" s="18">
        <v>16988.4</v>
      </c>
      <c r="AG259" s="21">
        <f t="shared" si="11"/>
        <v>-0.006550629275</v>
      </c>
      <c r="AH259" s="22"/>
    </row>
    <row r="260">
      <c r="A260" s="17">
        <v>45002.0</v>
      </c>
      <c r="B260" s="18">
        <v>1412.74</v>
      </c>
      <c r="C260" s="19">
        <f t="shared" si="1"/>
        <v>0.01175533389</v>
      </c>
      <c r="D260" s="20"/>
      <c r="E260" s="23">
        <v>836.25</v>
      </c>
      <c r="F260" s="19">
        <f t="shared" si="2"/>
        <v>0.01487844812</v>
      </c>
      <c r="G260" s="20"/>
      <c r="H260" s="18">
        <v>1356.2</v>
      </c>
      <c r="I260" s="19">
        <f t="shared" si="3"/>
        <v>0.01474465441</v>
      </c>
      <c r="J260" s="20"/>
      <c r="K260" s="18">
        <v>3164.64</v>
      </c>
      <c r="L260" s="19">
        <f t="shared" si="4"/>
        <v>-0.001790069855</v>
      </c>
      <c r="M260" s="20"/>
      <c r="N260" s="23">
        <v>763.7</v>
      </c>
      <c r="O260" s="19">
        <f t="shared" si="5"/>
        <v>0.02257850739</v>
      </c>
      <c r="P260" s="20"/>
      <c r="Q260" s="23">
        <v>978.42</v>
      </c>
      <c r="R260" s="19">
        <f t="shared" si="6"/>
        <v>-0.002225603516</v>
      </c>
      <c r="S260" s="20"/>
      <c r="T260" s="23">
        <v>697.53</v>
      </c>
      <c r="U260" s="19">
        <f t="shared" si="7"/>
        <v>0.01742620073</v>
      </c>
      <c r="V260" s="20"/>
      <c r="W260" s="18">
        <v>1803.9</v>
      </c>
      <c r="X260" s="19">
        <f t="shared" si="8"/>
        <v>-0.003486348679</v>
      </c>
      <c r="Y260" s="20"/>
      <c r="Z260" s="23">
        <v>671.75</v>
      </c>
      <c r="AA260" s="19">
        <f t="shared" si="9"/>
        <v>0.02899848288</v>
      </c>
      <c r="AB260" s="20"/>
      <c r="AC260" s="23">
        <v>757.25</v>
      </c>
      <c r="AD260" s="19">
        <f t="shared" si="10"/>
        <v>0.01503487608</v>
      </c>
      <c r="AE260" s="23"/>
      <c r="AF260" s="18">
        <v>17100.05</v>
      </c>
      <c r="AG260" s="21">
        <f t="shared" si="11"/>
        <v>0.006715461205</v>
      </c>
      <c r="AH260" s="22"/>
    </row>
    <row r="261">
      <c r="A261" s="17">
        <v>45001.0</v>
      </c>
      <c r="B261" s="18">
        <v>1396.23</v>
      </c>
      <c r="C261" s="19">
        <f t="shared" si="1"/>
        <v>-0.01101182101</v>
      </c>
      <c r="D261" s="20"/>
      <c r="E261" s="23">
        <v>823.9</v>
      </c>
      <c r="F261" s="19">
        <f t="shared" si="2"/>
        <v>-0.002424537495</v>
      </c>
      <c r="G261" s="20"/>
      <c r="H261" s="18">
        <v>1336.35</v>
      </c>
      <c r="I261" s="19">
        <f t="shared" si="3"/>
        <v>0.01136375865</v>
      </c>
      <c r="J261" s="20"/>
      <c r="K261" s="18">
        <v>3170.31</v>
      </c>
      <c r="L261" s="19">
        <f t="shared" si="4"/>
        <v>-0.004356002519</v>
      </c>
      <c r="M261" s="20"/>
      <c r="N261" s="23">
        <v>746.65</v>
      </c>
      <c r="O261" s="19">
        <f t="shared" si="5"/>
        <v>0.0008709342995</v>
      </c>
      <c r="P261" s="20"/>
      <c r="Q261" s="23">
        <v>980.6</v>
      </c>
      <c r="R261" s="19">
        <f t="shared" si="6"/>
        <v>0.007955279665</v>
      </c>
      <c r="S261" s="20"/>
      <c r="T261" s="23">
        <v>685.48</v>
      </c>
      <c r="U261" s="19">
        <f t="shared" si="7"/>
        <v>0.00933620541</v>
      </c>
      <c r="V261" s="20"/>
      <c r="W261" s="18">
        <v>1810.2</v>
      </c>
      <c r="X261" s="19">
        <f t="shared" si="8"/>
        <v>-0.001738626923</v>
      </c>
      <c r="Y261" s="20"/>
      <c r="Z261" s="23">
        <v>652.55</v>
      </c>
      <c r="AA261" s="19">
        <f t="shared" si="9"/>
        <v>0.03445391449</v>
      </c>
      <c r="AB261" s="20"/>
      <c r="AC261" s="23">
        <v>745.95</v>
      </c>
      <c r="AD261" s="19">
        <f t="shared" si="10"/>
        <v>-0.0142422213</v>
      </c>
      <c r="AE261" s="23"/>
      <c r="AF261" s="18">
        <v>16985.6</v>
      </c>
      <c r="AG261" s="21">
        <f t="shared" si="11"/>
        <v>0.0007921608884</v>
      </c>
      <c r="AH261" s="22"/>
    </row>
    <row r="262">
      <c r="A262" s="17">
        <v>45000.0</v>
      </c>
      <c r="B262" s="18">
        <v>1411.69</v>
      </c>
      <c r="C262" s="19">
        <f t="shared" si="1"/>
        <v>-0.0002478990568</v>
      </c>
      <c r="D262" s="20"/>
      <c r="E262" s="23">
        <v>825.9</v>
      </c>
      <c r="F262" s="19">
        <f t="shared" si="2"/>
        <v>-0.005373597836</v>
      </c>
      <c r="G262" s="20"/>
      <c r="H262" s="18">
        <v>1321.25</v>
      </c>
      <c r="I262" s="19">
        <f t="shared" si="3"/>
        <v>-0.0124482155</v>
      </c>
      <c r="J262" s="20"/>
      <c r="K262" s="18">
        <v>3184.15</v>
      </c>
      <c r="L262" s="19">
        <f t="shared" si="4"/>
        <v>-0.005002931677</v>
      </c>
      <c r="M262" s="20"/>
      <c r="N262" s="23">
        <v>746.0</v>
      </c>
      <c r="O262" s="19">
        <f t="shared" si="5"/>
        <v>0.002415784291</v>
      </c>
      <c r="P262" s="20"/>
      <c r="Q262" s="23">
        <v>972.83</v>
      </c>
      <c r="R262" s="19">
        <f t="shared" si="6"/>
        <v>0.002707113741</v>
      </c>
      <c r="S262" s="20"/>
      <c r="T262" s="23">
        <v>679.11</v>
      </c>
      <c r="U262" s="19">
        <f t="shared" si="7"/>
        <v>-0.008329104534</v>
      </c>
      <c r="V262" s="20"/>
      <c r="W262" s="18">
        <v>1813.35</v>
      </c>
      <c r="X262" s="19">
        <f t="shared" si="8"/>
        <v>-0.009877436467</v>
      </c>
      <c r="Y262" s="20"/>
      <c r="Z262" s="23">
        <v>630.45</v>
      </c>
      <c r="AA262" s="19">
        <f t="shared" si="9"/>
        <v>0.01937920993</v>
      </c>
      <c r="AB262" s="20"/>
      <c r="AC262" s="23">
        <v>756.65</v>
      </c>
      <c r="AD262" s="19">
        <f t="shared" si="10"/>
        <v>-0.01982465397</v>
      </c>
      <c r="AE262" s="23"/>
      <c r="AF262" s="18">
        <v>16972.15</v>
      </c>
      <c r="AG262" s="21">
        <f t="shared" si="11"/>
        <v>-0.004183399236</v>
      </c>
      <c r="AH262" s="22"/>
    </row>
    <row r="263">
      <c r="A263" s="17">
        <v>44999.0</v>
      </c>
      <c r="B263" s="18">
        <v>1412.04</v>
      </c>
      <c r="C263" s="19">
        <f t="shared" si="1"/>
        <v>-0.01058091658</v>
      </c>
      <c r="D263" s="20"/>
      <c r="E263" s="23">
        <v>830.35</v>
      </c>
      <c r="F263" s="19">
        <f t="shared" si="2"/>
        <v>0.002351169131</v>
      </c>
      <c r="G263" s="20"/>
      <c r="H263" s="18">
        <v>1337.8</v>
      </c>
      <c r="I263" s="19">
        <f t="shared" si="3"/>
        <v>0.01029349034</v>
      </c>
      <c r="J263" s="20"/>
      <c r="K263" s="18">
        <v>3200.12</v>
      </c>
      <c r="L263" s="19">
        <f t="shared" si="4"/>
        <v>-0.02062566449</v>
      </c>
      <c r="M263" s="20"/>
      <c r="N263" s="23">
        <v>744.2</v>
      </c>
      <c r="O263" s="19">
        <f t="shared" si="5"/>
        <v>0.005929936514</v>
      </c>
      <c r="P263" s="20"/>
      <c r="Q263" s="23">
        <v>970.2</v>
      </c>
      <c r="R263" s="19">
        <f t="shared" si="6"/>
        <v>-0.006247194704</v>
      </c>
      <c r="S263" s="20"/>
      <c r="T263" s="23">
        <v>684.79</v>
      </c>
      <c r="U263" s="19">
        <f t="shared" si="7"/>
        <v>-0.001225901702</v>
      </c>
      <c r="V263" s="20"/>
      <c r="W263" s="18">
        <v>1831.35</v>
      </c>
      <c r="X263" s="19">
        <f t="shared" si="8"/>
        <v>0.01241740084</v>
      </c>
      <c r="Y263" s="20"/>
      <c r="Z263" s="23">
        <v>618.35</v>
      </c>
      <c r="AA263" s="19">
        <f t="shared" si="9"/>
        <v>0.0184434802</v>
      </c>
      <c r="AB263" s="20"/>
      <c r="AC263" s="23">
        <v>771.8</v>
      </c>
      <c r="AD263" s="19">
        <f t="shared" si="10"/>
        <v>0.008457535288</v>
      </c>
      <c r="AE263" s="23"/>
      <c r="AF263" s="18">
        <v>17043.3</v>
      </c>
      <c r="AG263" s="21">
        <f t="shared" si="11"/>
        <v>-0.006491706425</v>
      </c>
      <c r="AH263" s="22"/>
    </row>
    <row r="264">
      <c r="A264" s="17">
        <v>44998.0</v>
      </c>
      <c r="B264" s="18">
        <v>1427.06</v>
      </c>
      <c r="C264" s="19">
        <f t="shared" si="1"/>
        <v>-0.02507777525</v>
      </c>
      <c r="D264" s="20"/>
      <c r="E264" s="23">
        <v>828.4</v>
      </c>
      <c r="F264" s="19">
        <f t="shared" si="2"/>
        <v>-0.0170555584</v>
      </c>
      <c r="G264" s="20"/>
      <c r="H264" s="18">
        <v>1324.1</v>
      </c>
      <c r="I264" s="19">
        <f t="shared" si="3"/>
        <v>-0.01268262094</v>
      </c>
      <c r="J264" s="20"/>
      <c r="K264" s="18">
        <v>3266.81</v>
      </c>
      <c r="L264" s="19">
        <f t="shared" si="4"/>
        <v>-0.01483669325</v>
      </c>
      <c r="M264" s="20"/>
      <c r="N264" s="23">
        <v>739.8</v>
      </c>
      <c r="O264" s="19">
        <f t="shared" si="5"/>
        <v>-0.01735328796</v>
      </c>
      <c r="P264" s="20"/>
      <c r="Q264" s="23">
        <v>976.28</v>
      </c>
      <c r="R264" s="19">
        <f t="shared" si="6"/>
        <v>-0.005026881869</v>
      </c>
      <c r="S264" s="20"/>
      <c r="T264" s="23">
        <v>685.63</v>
      </c>
      <c r="U264" s="19">
        <f t="shared" si="7"/>
        <v>-0.01465227679</v>
      </c>
      <c r="V264" s="20"/>
      <c r="W264" s="18">
        <v>1808.75</v>
      </c>
      <c r="X264" s="19">
        <f t="shared" si="8"/>
        <v>-0.003477016583</v>
      </c>
      <c r="Y264" s="20"/>
      <c r="Z264" s="23">
        <v>607.05</v>
      </c>
      <c r="AA264" s="19">
        <f t="shared" si="9"/>
        <v>-0.05316946755</v>
      </c>
      <c r="AB264" s="20"/>
      <c r="AC264" s="23">
        <v>765.3</v>
      </c>
      <c r="AD264" s="19">
        <f t="shared" si="10"/>
        <v>-0.01098091018</v>
      </c>
      <c r="AE264" s="23"/>
      <c r="AF264" s="18">
        <v>17154.3</v>
      </c>
      <c r="AG264" s="21">
        <f t="shared" si="11"/>
        <v>-0.0149624398</v>
      </c>
      <c r="AH264" s="22"/>
    </row>
    <row r="265">
      <c r="A265" s="17">
        <v>44995.0</v>
      </c>
      <c r="B265" s="18">
        <v>1463.3</v>
      </c>
      <c r="C265" s="19">
        <f t="shared" si="1"/>
        <v>-0.005995793666</v>
      </c>
      <c r="D265" s="20"/>
      <c r="E265" s="23">
        <v>842.65</v>
      </c>
      <c r="F265" s="19">
        <f t="shared" si="2"/>
        <v>-0.0156602753</v>
      </c>
      <c r="G265" s="20"/>
      <c r="H265" s="18">
        <v>1341.0</v>
      </c>
      <c r="I265" s="19">
        <f t="shared" si="3"/>
        <v>0.004484312447</v>
      </c>
      <c r="J265" s="20"/>
      <c r="K265" s="18">
        <v>3315.64</v>
      </c>
      <c r="L265" s="19">
        <f t="shared" si="4"/>
        <v>-0.001753778455</v>
      </c>
      <c r="M265" s="20"/>
      <c r="N265" s="23">
        <v>752.75</v>
      </c>
      <c r="O265" s="19">
        <f t="shared" si="5"/>
        <v>-0.01829720652</v>
      </c>
      <c r="P265" s="20"/>
      <c r="Q265" s="23">
        <v>981.2</v>
      </c>
      <c r="R265" s="19">
        <f t="shared" si="6"/>
        <v>-0.001354565244</v>
      </c>
      <c r="S265" s="20"/>
      <c r="T265" s="23">
        <v>695.75</v>
      </c>
      <c r="U265" s="19">
        <f t="shared" si="7"/>
        <v>-0.006861065811</v>
      </c>
      <c r="V265" s="20"/>
      <c r="W265" s="18">
        <v>1815.05</v>
      </c>
      <c r="X265" s="19">
        <f t="shared" si="8"/>
        <v>0.003283531502</v>
      </c>
      <c r="Y265" s="20"/>
      <c r="Z265" s="23">
        <v>640.2</v>
      </c>
      <c r="AA265" s="19">
        <f t="shared" si="9"/>
        <v>0.003912674215</v>
      </c>
      <c r="AB265" s="20"/>
      <c r="AC265" s="23">
        <v>773.75</v>
      </c>
      <c r="AD265" s="19">
        <f t="shared" si="10"/>
        <v>0.0004524448256</v>
      </c>
      <c r="AE265" s="23"/>
      <c r="AF265" s="18">
        <v>17412.9</v>
      </c>
      <c r="AG265" s="21">
        <f t="shared" si="11"/>
        <v>-0.01009650745</v>
      </c>
      <c r="AH265" s="22"/>
    </row>
    <row r="266">
      <c r="A266" s="17">
        <v>44994.0</v>
      </c>
      <c r="B266" s="18">
        <v>1472.1</v>
      </c>
      <c r="C266" s="19">
        <f t="shared" si="1"/>
        <v>-0.00827353921</v>
      </c>
      <c r="D266" s="20"/>
      <c r="E266" s="23">
        <v>855.95</v>
      </c>
      <c r="F266" s="19">
        <f t="shared" si="2"/>
        <v>-0.01869213301</v>
      </c>
      <c r="G266" s="20"/>
      <c r="H266" s="18">
        <v>1335.0</v>
      </c>
      <c r="I266" s="19">
        <f t="shared" si="3"/>
        <v>-0.005639498803</v>
      </c>
      <c r="J266" s="20"/>
      <c r="K266" s="18">
        <v>3321.46</v>
      </c>
      <c r="L266" s="19">
        <f t="shared" si="4"/>
        <v>-0.01591976539</v>
      </c>
      <c r="M266" s="20"/>
      <c r="N266" s="23">
        <v>766.65</v>
      </c>
      <c r="O266" s="19">
        <f t="shared" si="5"/>
        <v>0.00006522093594</v>
      </c>
      <c r="P266" s="20"/>
      <c r="Q266" s="23">
        <v>982.53</v>
      </c>
      <c r="R266" s="19">
        <f t="shared" si="6"/>
        <v>0.003823979452</v>
      </c>
      <c r="S266" s="20"/>
      <c r="T266" s="23">
        <v>700.54</v>
      </c>
      <c r="U266" s="19">
        <f t="shared" si="7"/>
        <v>-0.0157347513</v>
      </c>
      <c r="V266" s="20"/>
      <c r="W266" s="18">
        <v>1809.1</v>
      </c>
      <c r="X266" s="19">
        <f t="shared" si="8"/>
        <v>-0.005924596065</v>
      </c>
      <c r="Y266" s="20"/>
      <c r="Z266" s="23">
        <v>637.7</v>
      </c>
      <c r="AA266" s="19">
        <f t="shared" si="9"/>
        <v>-0.006876101479</v>
      </c>
      <c r="AB266" s="20"/>
      <c r="AC266" s="23">
        <v>773.4</v>
      </c>
      <c r="AD266" s="19">
        <f t="shared" si="10"/>
        <v>0.008896451417</v>
      </c>
      <c r="AE266" s="23"/>
      <c r="AF266" s="18">
        <v>17589.6</v>
      </c>
      <c r="AG266" s="21">
        <f t="shared" si="11"/>
        <v>-0.009325554229</v>
      </c>
      <c r="AH266" s="22"/>
    </row>
    <row r="267">
      <c r="A267" s="17">
        <v>44993.0</v>
      </c>
      <c r="B267" s="18">
        <v>1484.33</v>
      </c>
      <c r="C267" s="19">
        <f t="shared" si="1"/>
        <v>-0.009834727129</v>
      </c>
      <c r="D267" s="20"/>
      <c r="E267" s="23">
        <v>872.1</v>
      </c>
      <c r="F267" s="19">
        <f t="shared" si="2"/>
        <v>0.005000441491</v>
      </c>
      <c r="G267" s="20"/>
      <c r="H267" s="18">
        <v>1342.55</v>
      </c>
      <c r="I267" s="19">
        <f t="shared" si="3"/>
        <v>0.01285648998</v>
      </c>
      <c r="J267" s="20"/>
      <c r="K267" s="18">
        <v>3374.76</v>
      </c>
      <c r="L267" s="19">
        <f t="shared" si="4"/>
        <v>0.005485033942</v>
      </c>
      <c r="M267" s="20"/>
      <c r="N267" s="23">
        <v>766.6</v>
      </c>
      <c r="O267" s="19">
        <f t="shared" si="5"/>
        <v>-0.003515857518</v>
      </c>
      <c r="P267" s="20"/>
      <c r="Q267" s="23">
        <v>978.78</v>
      </c>
      <c r="R267" s="19">
        <f t="shared" si="6"/>
        <v>0.001871424516</v>
      </c>
      <c r="S267" s="20"/>
      <c r="T267" s="23">
        <v>711.65</v>
      </c>
      <c r="U267" s="19">
        <f t="shared" si="7"/>
        <v>0.009615390816</v>
      </c>
      <c r="V267" s="20"/>
      <c r="W267" s="18">
        <v>1819.85</v>
      </c>
      <c r="X267" s="19">
        <f t="shared" si="8"/>
        <v>-0.006408522782</v>
      </c>
      <c r="Y267" s="20"/>
      <c r="Z267" s="23">
        <v>642.1</v>
      </c>
      <c r="AA267" s="19">
        <f t="shared" si="9"/>
        <v>0.009860006323</v>
      </c>
      <c r="AB267" s="20"/>
      <c r="AC267" s="23">
        <v>766.55</v>
      </c>
      <c r="AD267" s="19">
        <f t="shared" si="10"/>
        <v>-0.00006522518999</v>
      </c>
      <c r="AE267" s="23"/>
      <c r="AF267" s="18">
        <v>17754.4</v>
      </c>
      <c r="AG267" s="21">
        <f t="shared" si="11"/>
        <v>0.002422049436</v>
      </c>
      <c r="AH267" s="22"/>
    </row>
    <row r="268">
      <c r="A268" s="17">
        <v>44991.0</v>
      </c>
      <c r="B268" s="18">
        <v>1499.0</v>
      </c>
      <c r="C268" s="19">
        <f t="shared" si="1"/>
        <v>0.01884897943</v>
      </c>
      <c r="D268" s="20"/>
      <c r="E268" s="23">
        <v>867.75</v>
      </c>
      <c r="F268" s="19">
        <f t="shared" si="2"/>
        <v>-0.000921499806</v>
      </c>
      <c r="G268" s="20"/>
      <c r="H268" s="18">
        <v>1325.4</v>
      </c>
      <c r="I268" s="19">
        <f t="shared" si="3"/>
        <v>0.01558789119</v>
      </c>
      <c r="J268" s="20"/>
      <c r="K268" s="18">
        <v>3356.3</v>
      </c>
      <c r="L268" s="19">
        <f t="shared" si="4"/>
        <v>0.008846331243</v>
      </c>
      <c r="M268" s="20"/>
      <c r="N268" s="23">
        <v>769.3</v>
      </c>
      <c r="O268" s="19">
        <f t="shared" si="5"/>
        <v>0.02514117282</v>
      </c>
      <c r="P268" s="20"/>
      <c r="Q268" s="23">
        <v>976.95</v>
      </c>
      <c r="R268" s="19">
        <f t="shared" si="6"/>
        <v>0.001823658887</v>
      </c>
      <c r="S268" s="20"/>
      <c r="T268" s="23">
        <v>704.84</v>
      </c>
      <c r="U268" s="19">
        <f t="shared" si="7"/>
        <v>0.005263244913</v>
      </c>
      <c r="V268" s="20"/>
      <c r="W268" s="18">
        <v>1831.55</v>
      </c>
      <c r="X268" s="19">
        <f t="shared" si="8"/>
        <v>0.003966251079</v>
      </c>
      <c r="Y268" s="20"/>
      <c r="Z268" s="23">
        <v>635.8</v>
      </c>
      <c r="AA268" s="19">
        <f t="shared" si="9"/>
        <v>0.01889394936</v>
      </c>
      <c r="AB268" s="20"/>
      <c r="AC268" s="23">
        <v>766.6</v>
      </c>
      <c r="AD268" s="19">
        <f t="shared" si="10"/>
        <v>0.00287394058</v>
      </c>
      <c r="AE268" s="23"/>
      <c r="AF268" s="18">
        <v>17711.45</v>
      </c>
      <c r="AG268" s="21">
        <f t="shared" si="11"/>
        <v>0.006633495312</v>
      </c>
      <c r="AH268" s="22"/>
    </row>
    <row r="269">
      <c r="A269" s="17">
        <v>44988.0</v>
      </c>
      <c r="B269" s="18">
        <v>1471.01</v>
      </c>
      <c r="C269" s="19">
        <f t="shared" si="1"/>
        <v>0.004845132497</v>
      </c>
      <c r="D269" s="20"/>
      <c r="E269" s="23">
        <v>868.55</v>
      </c>
      <c r="F269" s="19">
        <f t="shared" si="2"/>
        <v>0.01689396076</v>
      </c>
      <c r="G269" s="20"/>
      <c r="H269" s="18">
        <v>1304.9</v>
      </c>
      <c r="I269" s="19">
        <f t="shared" si="3"/>
        <v>0.0154066024</v>
      </c>
      <c r="J269" s="20"/>
      <c r="K269" s="18">
        <v>3326.74</v>
      </c>
      <c r="L269" s="19">
        <f t="shared" si="4"/>
        <v>0.006214524431</v>
      </c>
      <c r="M269" s="20"/>
      <c r="N269" s="23">
        <v>750.2</v>
      </c>
      <c r="O269" s="19">
        <f t="shared" si="5"/>
        <v>0.0002666311174</v>
      </c>
      <c r="P269" s="20"/>
      <c r="Q269" s="23">
        <v>975.17</v>
      </c>
      <c r="R269" s="19">
        <f t="shared" si="6"/>
        <v>-0.01327329164</v>
      </c>
      <c r="S269" s="20"/>
      <c r="T269" s="23">
        <v>701.14</v>
      </c>
      <c r="U269" s="19">
        <f t="shared" si="7"/>
        <v>0.003529054034</v>
      </c>
      <c r="V269" s="20"/>
      <c r="W269" s="18">
        <v>1824.3</v>
      </c>
      <c r="X269" s="19">
        <f t="shared" si="8"/>
        <v>-0.002573017597</v>
      </c>
      <c r="Y269" s="20"/>
      <c r="Z269" s="23">
        <v>623.9</v>
      </c>
      <c r="AA269" s="19">
        <f t="shared" si="9"/>
        <v>0.02523972488</v>
      </c>
      <c r="AB269" s="20"/>
      <c r="AC269" s="23">
        <v>764.4</v>
      </c>
      <c r="AD269" s="19">
        <f t="shared" si="10"/>
        <v>0.03230590016</v>
      </c>
      <c r="AE269" s="23"/>
      <c r="AF269" s="18">
        <v>17594.35</v>
      </c>
      <c r="AG269" s="21">
        <f t="shared" si="11"/>
        <v>0.01560623089</v>
      </c>
      <c r="AH269" s="22"/>
    </row>
    <row r="270">
      <c r="A270" s="17">
        <v>44987.0</v>
      </c>
      <c r="B270" s="18">
        <v>1463.9</v>
      </c>
      <c r="C270" s="19">
        <f t="shared" si="1"/>
        <v>-0.01610703043</v>
      </c>
      <c r="D270" s="20"/>
      <c r="E270" s="23">
        <v>854.0</v>
      </c>
      <c r="F270" s="19">
        <f t="shared" si="2"/>
        <v>-0.002689588244</v>
      </c>
      <c r="G270" s="20"/>
      <c r="H270" s="18">
        <v>1284.95</v>
      </c>
      <c r="I270" s="19">
        <f t="shared" si="3"/>
        <v>-0.005084526469</v>
      </c>
      <c r="J270" s="20"/>
      <c r="K270" s="18">
        <v>3306.13</v>
      </c>
      <c r="L270" s="19">
        <f t="shared" si="4"/>
        <v>-0.01915816189</v>
      </c>
      <c r="M270" s="20"/>
      <c r="N270" s="23">
        <v>750.0</v>
      </c>
      <c r="O270" s="19">
        <f t="shared" si="5"/>
        <v>-0.02208759646</v>
      </c>
      <c r="P270" s="20"/>
      <c r="Q270" s="23">
        <v>988.2</v>
      </c>
      <c r="R270" s="19">
        <f t="shared" si="6"/>
        <v>-0.007781826662</v>
      </c>
      <c r="S270" s="20"/>
      <c r="T270" s="23">
        <v>698.67</v>
      </c>
      <c r="U270" s="19">
        <f t="shared" si="7"/>
        <v>-0.01110221062</v>
      </c>
      <c r="V270" s="20"/>
      <c r="W270" s="18">
        <v>1829.0</v>
      </c>
      <c r="X270" s="19">
        <f t="shared" si="8"/>
        <v>-0.009116329548</v>
      </c>
      <c r="Y270" s="20"/>
      <c r="Z270" s="23">
        <v>608.35</v>
      </c>
      <c r="AA270" s="19">
        <f t="shared" si="9"/>
        <v>-0.0158189861</v>
      </c>
      <c r="AB270" s="20"/>
      <c r="AC270" s="23">
        <v>740.1</v>
      </c>
      <c r="AD270" s="19">
        <f t="shared" si="10"/>
        <v>-0.01355452544</v>
      </c>
      <c r="AE270" s="23"/>
      <c r="AF270" s="18">
        <v>17321.9</v>
      </c>
      <c r="AG270" s="21">
        <f t="shared" si="11"/>
        <v>-0.007419626363</v>
      </c>
      <c r="AH270" s="22"/>
    </row>
    <row r="271">
      <c r="A271" s="17">
        <v>44986.0</v>
      </c>
      <c r="B271" s="18">
        <v>1487.67</v>
      </c>
      <c r="C271" s="19">
        <f t="shared" si="1"/>
        <v>0.005702976143</v>
      </c>
      <c r="D271" s="20"/>
      <c r="E271" s="23">
        <v>856.3</v>
      </c>
      <c r="F271" s="19">
        <f t="shared" si="2"/>
        <v>0.001694767083</v>
      </c>
      <c r="G271" s="20"/>
      <c r="H271" s="18">
        <v>1291.5</v>
      </c>
      <c r="I271" s="19">
        <f t="shared" si="3"/>
        <v>0.01039061359</v>
      </c>
      <c r="J271" s="20"/>
      <c r="K271" s="18">
        <v>3370.08</v>
      </c>
      <c r="L271" s="19">
        <f t="shared" si="4"/>
        <v>0.02175064937</v>
      </c>
      <c r="M271" s="20"/>
      <c r="N271" s="23">
        <v>766.75</v>
      </c>
      <c r="O271" s="19">
        <f t="shared" si="5"/>
        <v>0.01345826977</v>
      </c>
      <c r="P271" s="20"/>
      <c r="Q271" s="23">
        <v>995.92</v>
      </c>
      <c r="R271" s="19">
        <f t="shared" si="6"/>
        <v>0.02704118929</v>
      </c>
      <c r="S271" s="20"/>
      <c r="T271" s="23">
        <v>706.47</v>
      </c>
      <c r="U271" s="19">
        <f t="shared" si="7"/>
        <v>-0.00007077190924</v>
      </c>
      <c r="V271" s="20"/>
      <c r="W271" s="18">
        <v>1845.75</v>
      </c>
      <c r="X271" s="19">
        <f t="shared" si="8"/>
        <v>0.02557136781</v>
      </c>
      <c r="Y271" s="20"/>
      <c r="Z271" s="23">
        <v>618.05</v>
      </c>
      <c r="AA271" s="19">
        <f t="shared" si="9"/>
        <v>0.01639447837</v>
      </c>
      <c r="AB271" s="20"/>
      <c r="AC271" s="23">
        <v>750.2</v>
      </c>
      <c r="AD271" s="19">
        <f t="shared" si="10"/>
        <v>0.010653724</v>
      </c>
      <c r="AE271" s="23"/>
      <c r="AF271" s="18">
        <v>17450.9</v>
      </c>
      <c r="AG271" s="21">
        <f t="shared" si="11"/>
        <v>0.008456424108</v>
      </c>
      <c r="AH271" s="22"/>
    </row>
    <row r="272">
      <c r="A272" s="17">
        <v>44985.0</v>
      </c>
      <c r="B272" s="18">
        <v>1479.21</v>
      </c>
      <c r="C272" s="19">
        <f t="shared" si="1"/>
        <v>-0.01451678989</v>
      </c>
      <c r="D272" s="20"/>
      <c r="E272" s="23">
        <v>854.85</v>
      </c>
      <c r="F272" s="19">
        <f t="shared" si="2"/>
        <v>-0.001811541766</v>
      </c>
      <c r="G272" s="20"/>
      <c r="H272" s="18">
        <v>1278.15</v>
      </c>
      <c r="I272" s="19">
        <f t="shared" si="3"/>
        <v>-0.008336627947</v>
      </c>
      <c r="J272" s="20"/>
      <c r="K272" s="18">
        <v>3297.57</v>
      </c>
      <c r="L272" s="19">
        <f t="shared" si="4"/>
        <v>-0.005718145924</v>
      </c>
      <c r="M272" s="20"/>
      <c r="N272" s="23">
        <v>756.5</v>
      </c>
      <c r="O272" s="19">
        <f t="shared" si="5"/>
        <v>-0.007440853479</v>
      </c>
      <c r="P272" s="20"/>
      <c r="Q272" s="23">
        <v>969.35</v>
      </c>
      <c r="R272" s="19">
        <f t="shared" si="6"/>
        <v>-0.03020911174</v>
      </c>
      <c r="S272" s="20"/>
      <c r="T272" s="23">
        <v>706.52</v>
      </c>
      <c r="U272" s="19">
        <f t="shared" si="7"/>
        <v>0.007016575907</v>
      </c>
      <c r="V272" s="20"/>
      <c r="W272" s="18">
        <v>1799.15</v>
      </c>
      <c r="X272" s="19">
        <f t="shared" si="8"/>
        <v>-0.005349310834</v>
      </c>
      <c r="Y272" s="20"/>
      <c r="Z272" s="23">
        <v>608.0</v>
      </c>
      <c r="AA272" s="19">
        <f t="shared" si="9"/>
        <v>-0.006720785891</v>
      </c>
      <c r="AB272" s="20"/>
      <c r="AC272" s="23">
        <v>742.25</v>
      </c>
      <c r="AD272" s="19">
        <f t="shared" si="10"/>
        <v>-0.01424630321</v>
      </c>
      <c r="AE272" s="23"/>
      <c r="AF272" s="18">
        <v>17303.95</v>
      </c>
      <c r="AG272" s="21">
        <f t="shared" si="11"/>
        <v>-0.005115778818</v>
      </c>
      <c r="AH272" s="22"/>
    </row>
    <row r="273">
      <c r="A273" s="17">
        <v>44984.0</v>
      </c>
      <c r="B273" s="18">
        <v>1500.84</v>
      </c>
      <c r="C273" s="19">
        <f t="shared" si="1"/>
        <v>-0.0270293831</v>
      </c>
      <c r="D273" s="20"/>
      <c r="E273" s="23">
        <v>856.4</v>
      </c>
      <c r="F273" s="19">
        <f t="shared" si="2"/>
        <v>0.01969287153</v>
      </c>
      <c r="G273" s="20"/>
      <c r="H273" s="18">
        <v>1288.85</v>
      </c>
      <c r="I273" s="19">
        <f t="shared" si="3"/>
        <v>-0.01287406002</v>
      </c>
      <c r="J273" s="20"/>
      <c r="K273" s="18">
        <v>3316.48</v>
      </c>
      <c r="L273" s="19">
        <f t="shared" si="4"/>
        <v>-0.02038197772</v>
      </c>
      <c r="M273" s="20"/>
      <c r="N273" s="23">
        <v>762.15</v>
      </c>
      <c r="O273" s="19">
        <f t="shared" si="5"/>
        <v>-0.0009180328514</v>
      </c>
      <c r="P273" s="20"/>
      <c r="Q273" s="23">
        <v>999.08</v>
      </c>
      <c r="R273" s="19">
        <f t="shared" si="6"/>
        <v>0.015513883</v>
      </c>
      <c r="S273" s="20"/>
      <c r="T273" s="23">
        <v>701.58</v>
      </c>
      <c r="U273" s="19">
        <f t="shared" si="7"/>
        <v>-0.008204795698</v>
      </c>
      <c r="V273" s="20"/>
      <c r="W273" s="18">
        <v>1808.8</v>
      </c>
      <c r="X273" s="19">
        <f t="shared" si="8"/>
        <v>-0.001795159077</v>
      </c>
      <c r="Y273" s="20"/>
      <c r="Z273" s="23">
        <v>612.1</v>
      </c>
      <c r="AA273" s="19">
        <f t="shared" si="9"/>
        <v>0.009355833529</v>
      </c>
      <c r="AB273" s="20"/>
      <c r="AC273" s="23">
        <v>752.9</v>
      </c>
      <c r="AD273" s="19">
        <f t="shared" si="10"/>
        <v>-0.005562928253</v>
      </c>
      <c r="AE273" s="23"/>
      <c r="AF273" s="18">
        <v>17392.7</v>
      </c>
      <c r="AG273" s="21">
        <f t="shared" si="11"/>
        <v>-0.004194105148</v>
      </c>
      <c r="AH273" s="22"/>
    </row>
    <row r="274">
      <c r="A274" s="17">
        <v>44981.0</v>
      </c>
      <c r="B274" s="18">
        <v>1541.96</v>
      </c>
      <c r="C274" s="19">
        <f t="shared" si="1"/>
        <v>-0.00003242573696</v>
      </c>
      <c r="D274" s="20"/>
      <c r="E274" s="23">
        <v>839.7</v>
      </c>
      <c r="F274" s="19">
        <f t="shared" si="2"/>
        <v>-0.00005954330288</v>
      </c>
      <c r="G274" s="20"/>
      <c r="H274" s="18">
        <v>1305.55</v>
      </c>
      <c r="I274" s="19">
        <f t="shared" si="3"/>
        <v>-0.0172002342</v>
      </c>
      <c r="J274" s="20"/>
      <c r="K274" s="18">
        <v>3384.77</v>
      </c>
      <c r="L274" s="19">
        <f t="shared" si="4"/>
        <v>-0.003918723308</v>
      </c>
      <c r="M274" s="20"/>
      <c r="N274" s="23">
        <v>762.85</v>
      </c>
      <c r="O274" s="19">
        <f t="shared" si="5"/>
        <v>0.01499021037</v>
      </c>
      <c r="P274" s="20"/>
      <c r="Q274" s="23">
        <v>983.7</v>
      </c>
      <c r="R274" s="19">
        <f t="shared" si="6"/>
        <v>0.008401566388</v>
      </c>
      <c r="S274" s="20"/>
      <c r="T274" s="23">
        <v>707.36</v>
      </c>
      <c r="U274" s="19">
        <f t="shared" si="7"/>
        <v>0.00007068786363</v>
      </c>
      <c r="V274" s="20"/>
      <c r="W274" s="18">
        <v>1812.05</v>
      </c>
      <c r="X274" s="19">
        <f t="shared" si="8"/>
        <v>0.01042918503</v>
      </c>
      <c r="Y274" s="20"/>
      <c r="Z274" s="23">
        <v>606.4</v>
      </c>
      <c r="AA274" s="19">
        <f t="shared" si="9"/>
        <v>-0.01245509382</v>
      </c>
      <c r="AB274" s="20"/>
      <c r="AC274" s="23">
        <v>757.1</v>
      </c>
      <c r="AD274" s="19">
        <f t="shared" si="10"/>
        <v>-0.007697153228</v>
      </c>
      <c r="AE274" s="23"/>
      <c r="AF274" s="18">
        <v>17465.8</v>
      </c>
      <c r="AG274" s="21">
        <f t="shared" si="11"/>
        <v>-0.002598848421</v>
      </c>
      <c r="AH274" s="22"/>
    </row>
    <row r="275">
      <c r="A275" s="17">
        <v>44980.0</v>
      </c>
      <c r="B275" s="18">
        <v>1542.01</v>
      </c>
      <c r="C275" s="19">
        <f t="shared" si="1"/>
        <v>-0.007133979194</v>
      </c>
      <c r="D275" s="20"/>
      <c r="E275" s="23">
        <v>839.75</v>
      </c>
      <c r="F275" s="19">
        <f t="shared" si="2"/>
        <v>0.0005955926323</v>
      </c>
      <c r="G275" s="20"/>
      <c r="H275" s="18">
        <v>1328.2</v>
      </c>
      <c r="I275" s="19">
        <f t="shared" si="3"/>
        <v>-0.01171398661</v>
      </c>
      <c r="J275" s="20"/>
      <c r="K275" s="18">
        <v>3398.06</v>
      </c>
      <c r="L275" s="19">
        <f t="shared" si="4"/>
        <v>0.003596744405</v>
      </c>
      <c r="M275" s="20"/>
      <c r="N275" s="23">
        <v>751.5</v>
      </c>
      <c r="O275" s="19">
        <f t="shared" si="5"/>
        <v>-0.0183273638</v>
      </c>
      <c r="P275" s="20"/>
      <c r="Q275" s="23">
        <v>975.47</v>
      </c>
      <c r="R275" s="19">
        <f t="shared" si="6"/>
        <v>0.01689278256</v>
      </c>
      <c r="S275" s="20"/>
      <c r="T275" s="23">
        <v>707.31</v>
      </c>
      <c r="U275" s="19">
        <f t="shared" si="7"/>
        <v>-0.007437177741</v>
      </c>
      <c r="V275" s="20"/>
      <c r="W275" s="18">
        <v>1793.25</v>
      </c>
      <c r="X275" s="19">
        <f t="shared" si="8"/>
        <v>-0.001226070876</v>
      </c>
      <c r="Y275" s="20"/>
      <c r="Z275" s="23">
        <v>614.0</v>
      </c>
      <c r="AA275" s="19">
        <f t="shared" si="9"/>
        <v>0.003262645635</v>
      </c>
      <c r="AB275" s="20"/>
      <c r="AC275" s="23">
        <v>762.95</v>
      </c>
      <c r="AD275" s="19">
        <f t="shared" si="10"/>
        <v>-0.01198633333</v>
      </c>
      <c r="AE275" s="23"/>
      <c r="AF275" s="18">
        <v>17511.25</v>
      </c>
      <c r="AG275" s="21">
        <f t="shared" si="11"/>
        <v>-0.002455402618</v>
      </c>
      <c r="AH275" s="22"/>
    </row>
    <row r="276">
      <c r="A276" s="17">
        <v>44979.0</v>
      </c>
      <c r="B276" s="18">
        <v>1553.05</v>
      </c>
      <c r="C276" s="19">
        <f t="shared" si="1"/>
        <v>-0.01126880702</v>
      </c>
      <c r="D276" s="20"/>
      <c r="E276" s="23">
        <v>839.25</v>
      </c>
      <c r="F276" s="19">
        <f t="shared" si="2"/>
        <v>-0.01765672255</v>
      </c>
      <c r="G276" s="20"/>
      <c r="H276" s="18">
        <v>1343.85</v>
      </c>
      <c r="I276" s="19">
        <f t="shared" si="3"/>
        <v>0.004287931401</v>
      </c>
      <c r="J276" s="20"/>
      <c r="K276" s="18">
        <v>3385.86</v>
      </c>
      <c r="L276" s="19">
        <f t="shared" si="4"/>
        <v>-0.01443227893</v>
      </c>
      <c r="M276" s="20"/>
      <c r="N276" s="23">
        <v>765.4</v>
      </c>
      <c r="O276" s="19">
        <f t="shared" si="5"/>
        <v>-0.01039780618</v>
      </c>
      <c r="P276" s="20"/>
      <c r="Q276" s="23">
        <v>959.13</v>
      </c>
      <c r="R276" s="19">
        <f t="shared" si="6"/>
        <v>-0.02035178965</v>
      </c>
      <c r="S276" s="20"/>
      <c r="T276" s="23">
        <v>712.59</v>
      </c>
      <c r="U276" s="19">
        <f t="shared" si="7"/>
        <v>-0.006560060452</v>
      </c>
      <c r="V276" s="20"/>
      <c r="W276" s="18">
        <v>1795.45</v>
      </c>
      <c r="X276" s="19">
        <f t="shared" si="8"/>
        <v>-0.004972439652</v>
      </c>
      <c r="Y276" s="20"/>
      <c r="Z276" s="23">
        <v>612.0</v>
      </c>
      <c r="AA276" s="19">
        <f t="shared" si="9"/>
        <v>-0.01869667185</v>
      </c>
      <c r="AB276" s="20"/>
      <c r="AC276" s="23">
        <v>772.15</v>
      </c>
      <c r="AD276" s="19">
        <f t="shared" si="10"/>
        <v>-0.008896396994</v>
      </c>
      <c r="AE276" s="23"/>
      <c r="AF276" s="18">
        <v>17554.3</v>
      </c>
      <c r="AG276" s="21">
        <f t="shared" si="11"/>
        <v>-0.01539839928</v>
      </c>
      <c r="AH276" s="22"/>
    </row>
    <row r="277">
      <c r="A277" s="17">
        <v>44978.0</v>
      </c>
      <c r="B277" s="18">
        <v>1570.65</v>
      </c>
      <c r="C277" s="19">
        <f t="shared" si="1"/>
        <v>-0.008166985772</v>
      </c>
      <c r="D277" s="20"/>
      <c r="E277" s="23">
        <v>854.2</v>
      </c>
      <c r="F277" s="19">
        <f t="shared" si="2"/>
        <v>0.002461467573</v>
      </c>
      <c r="G277" s="20"/>
      <c r="H277" s="18">
        <v>1338.1</v>
      </c>
      <c r="I277" s="19">
        <f t="shared" si="3"/>
        <v>-0.004287931401</v>
      </c>
      <c r="J277" s="20"/>
      <c r="K277" s="18">
        <v>3435.08</v>
      </c>
      <c r="L277" s="19">
        <f t="shared" si="4"/>
        <v>-0.01046590211</v>
      </c>
      <c r="M277" s="20"/>
      <c r="N277" s="23">
        <v>773.4</v>
      </c>
      <c r="O277" s="19">
        <f t="shared" si="5"/>
        <v>0.004276002628</v>
      </c>
      <c r="P277" s="20"/>
      <c r="Q277" s="23">
        <v>978.85</v>
      </c>
      <c r="R277" s="19">
        <f t="shared" si="6"/>
        <v>0.002741661649</v>
      </c>
      <c r="S277" s="20"/>
      <c r="T277" s="23">
        <v>717.28</v>
      </c>
      <c r="U277" s="19">
        <f t="shared" si="7"/>
        <v>0.006069015006</v>
      </c>
      <c r="V277" s="20"/>
      <c r="W277" s="18">
        <v>1804.4</v>
      </c>
      <c r="X277" s="19">
        <f t="shared" si="8"/>
        <v>-0.004203081069</v>
      </c>
      <c r="Y277" s="20"/>
      <c r="Z277" s="23">
        <v>623.55</v>
      </c>
      <c r="AA277" s="19">
        <f t="shared" si="9"/>
        <v>-0.007747952015</v>
      </c>
      <c r="AB277" s="20"/>
      <c r="AC277" s="23">
        <v>779.05</v>
      </c>
      <c r="AD277" s="19">
        <f t="shared" si="10"/>
        <v>-0.0001283532283</v>
      </c>
      <c r="AE277" s="23"/>
      <c r="AF277" s="18">
        <v>17826.7</v>
      </c>
      <c r="AG277" s="21">
        <f t="shared" si="11"/>
        <v>-0.001003608027</v>
      </c>
      <c r="AH277" s="22"/>
    </row>
    <row r="278">
      <c r="A278" s="17">
        <v>44977.0</v>
      </c>
      <c r="B278" s="18">
        <v>1583.53</v>
      </c>
      <c r="C278" s="19">
        <f t="shared" si="1"/>
        <v>0.005452054855</v>
      </c>
      <c r="D278" s="20"/>
      <c r="E278" s="23">
        <v>852.1</v>
      </c>
      <c r="F278" s="19">
        <f t="shared" si="2"/>
        <v>-0.01230515599</v>
      </c>
      <c r="G278" s="20"/>
      <c r="H278" s="18">
        <v>1343.85</v>
      </c>
      <c r="I278" s="19">
        <f t="shared" si="3"/>
        <v>-0.01242389802</v>
      </c>
      <c r="J278" s="20"/>
      <c r="K278" s="18">
        <v>3471.22</v>
      </c>
      <c r="L278" s="19">
        <f t="shared" si="4"/>
        <v>-0.003961927031</v>
      </c>
      <c r="M278" s="20"/>
      <c r="N278" s="23">
        <v>770.1</v>
      </c>
      <c r="O278" s="19">
        <f t="shared" si="5"/>
        <v>-0.01193986239</v>
      </c>
      <c r="P278" s="20"/>
      <c r="Q278" s="23">
        <v>976.17</v>
      </c>
      <c r="R278" s="19">
        <f t="shared" si="6"/>
        <v>-0.004272899188</v>
      </c>
      <c r="S278" s="20"/>
      <c r="T278" s="23">
        <v>712.94</v>
      </c>
      <c r="U278" s="19">
        <f t="shared" si="7"/>
        <v>-0.006138720362</v>
      </c>
      <c r="V278" s="20"/>
      <c r="W278" s="18">
        <v>1812.0</v>
      </c>
      <c r="X278" s="19">
        <f t="shared" si="8"/>
        <v>0.004286214651</v>
      </c>
      <c r="Y278" s="20"/>
      <c r="Z278" s="23">
        <v>628.4</v>
      </c>
      <c r="AA278" s="19">
        <f t="shared" si="9"/>
        <v>-0.01961851379</v>
      </c>
      <c r="AB278" s="20"/>
      <c r="AC278" s="23">
        <v>779.15</v>
      </c>
      <c r="AD278" s="19">
        <f t="shared" si="10"/>
        <v>0.003020664915</v>
      </c>
      <c r="AE278" s="23"/>
      <c r="AF278" s="18">
        <v>17844.6</v>
      </c>
      <c r="AG278" s="21">
        <f t="shared" si="11"/>
        <v>-0.005566001494</v>
      </c>
      <c r="AH278" s="22"/>
    </row>
    <row r="279">
      <c r="A279" s="17">
        <v>44974.0</v>
      </c>
      <c r="B279" s="18">
        <v>1574.92</v>
      </c>
      <c r="C279" s="19">
        <f t="shared" si="1"/>
        <v>-0.01130155286</v>
      </c>
      <c r="D279" s="20"/>
      <c r="E279" s="23">
        <v>862.65</v>
      </c>
      <c r="F279" s="19">
        <f t="shared" si="2"/>
        <v>-0.007851781</v>
      </c>
      <c r="G279" s="20"/>
      <c r="H279" s="18">
        <v>1360.65</v>
      </c>
      <c r="I279" s="19">
        <f t="shared" si="3"/>
        <v>-0.001798990848</v>
      </c>
      <c r="J279" s="20"/>
      <c r="K279" s="18">
        <v>3485.0</v>
      </c>
      <c r="L279" s="19">
        <f t="shared" si="4"/>
        <v>-0.01612185249</v>
      </c>
      <c r="M279" s="20"/>
      <c r="N279" s="23">
        <v>779.35</v>
      </c>
      <c r="O279" s="19">
        <f t="shared" si="5"/>
        <v>-0.003714143614</v>
      </c>
      <c r="P279" s="20"/>
      <c r="Q279" s="23">
        <v>980.35</v>
      </c>
      <c r="R279" s="19">
        <f t="shared" si="6"/>
        <v>-0.002221226867</v>
      </c>
      <c r="S279" s="20"/>
      <c r="T279" s="23">
        <v>717.33</v>
      </c>
      <c r="U279" s="19">
        <f t="shared" si="7"/>
        <v>-0.008716587453</v>
      </c>
      <c r="V279" s="20"/>
      <c r="W279" s="18">
        <v>1804.25</v>
      </c>
      <c r="X279" s="19">
        <f t="shared" si="8"/>
        <v>-0.01135279891</v>
      </c>
      <c r="Y279" s="20"/>
      <c r="Z279" s="23">
        <v>640.85</v>
      </c>
      <c r="AA279" s="19">
        <f t="shared" si="9"/>
        <v>-0.02031193128</v>
      </c>
      <c r="AB279" s="20"/>
      <c r="AC279" s="23">
        <v>776.8</v>
      </c>
      <c r="AD279" s="19">
        <f t="shared" si="10"/>
        <v>-0.009799918302</v>
      </c>
      <c r="AE279" s="23"/>
      <c r="AF279" s="18">
        <v>17944.2</v>
      </c>
      <c r="AG279" s="21">
        <f t="shared" si="11"/>
        <v>-0.005094500882</v>
      </c>
      <c r="AH279" s="22"/>
    </row>
    <row r="280">
      <c r="A280" s="17">
        <v>44973.0</v>
      </c>
      <c r="B280" s="18">
        <v>1592.82</v>
      </c>
      <c r="C280" s="19">
        <f t="shared" si="1"/>
        <v>0.002967697059</v>
      </c>
      <c r="D280" s="20"/>
      <c r="E280" s="23">
        <v>869.45</v>
      </c>
      <c r="F280" s="19">
        <f t="shared" si="2"/>
        <v>-0.001551501532</v>
      </c>
      <c r="G280" s="20"/>
      <c r="H280" s="18">
        <v>1363.1</v>
      </c>
      <c r="I280" s="19">
        <f t="shared" si="3"/>
        <v>0.01154760023</v>
      </c>
      <c r="J280" s="20"/>
      <c r="K280" s="18">
        <v>3541.64</v>
      </c>
      <c r="L280" s="19">
        <f t="shared" si="4"/>
        <v>0.01056772134</v>
      </c>
      <c r="M280" s="20"/>
      <c r="N280" s="23">
        <v>782.25</v>
      </c>
      <c r="O280" s="19">
        <f t="shared" si="5"/>
        <v>-0.0005112147852</v>
      </c>
      <c r="P280" s="20"/>
      <c r="Q280" s="23">
        <v>982.53</v>
      </c>
      <c r="R280" s="19">
        <f t="shared" si="6"/>
        <v>0.002425256452</v>
      </c>
      <c r="S280" s="20"/>
      <c r="T280" s="23">
        <v>723.61</v>
      </c>
      <c r="U280" s="19">
        <f t="shared" si="7"/>
        <v>0.006168708957</v>
      </c>
      <c r="V280" s="20"/>
      <c r="W280" s="18">
        <v>1824.85</v>
      </c>
      <c r="X280" s="19">
        <f t="shared" si="8"/>
        <v>0.01485066489</v>
      </c>
      <c r="Y280" s="20"/>
      <c r="Z280" s="23">
        <v>654.0</v>
      </c>
      <c r="AA280" s="19">
        <f t="shared" si="9"/>
        <v>0.003676474729</v>
      </c>
      <c r="AB280" s="20"/>
      <c r="AC280" s="23">
        <v>784.45</v>
      </c>
      <c r="AD280" s="19">
        <f t="shared" si="10"/>
        <v>-0.001210306865</v>
      </c>
      <c r="AE280" s="23"/>
      <c r="AF280" s="18">
        <v>18035.85</v>
      </c>
      <c r="AG280" s="21">
        <f t="shared" si="11"/>
        <v>0.001109517834</v>
      </c>
      <c r="AH280" s="22"/>
    </row>
    <row r="281">
      <c r="A281" s="17">
        <v>44972.0</v>
      </c>
      <c r="B281" s="18">
        <v>1588.1</v>
      </c>
      <c r="C281" s="19">
        <f t="shared" si="1"/>
        <v>0.002383039944</v>
      </c>
      <c r="D281" s="20"/>
      <c r="E281" s="23">
        <v>870.8</v>
      </c>
      <c r="F281" s="19">
        <f t="shared" si="2"/>
        <v>0.006336061748</v>
      </c>
      <c r="G281" s="20"/>
      <c r="H281" s="18">
        <v>1347.45</v>
      </c>
      <c r="I281" s="19">
        <f t="shared" si="3"/>
        <v>0.02012773858</v>
      </c>
      <c r="J281" s="20"/>
      <c r="K281" s="18">
        <v>3504.41</v>
      </c>
      <c r="L281" s="19">
        <f t="shared" si="4"/>
        <v>0.005852597493</v>
      </c>
      <c r="M281" s="20"/>
      <c r="N281" s="23">
        <v>782.65</v>
      </c>
      <c r="O281" s="19">
        <f t="shared" si="5"/>
        <v>0.008339796862</v>
      </c>
      <c r="P281" s="20"/>
      <c r="Q281" s="23">
        <v>980.15</v>
      </c>
      <c r="R281" s="19">
        <f t="shared" si="6"/>
        <v>-0.005159345311</v>
      </c>
      <c r="S281" s="20"/>
      <c r="T281" s="23">
        <v>719.16</v>
      </c>
      <c r="U281" s="19">
        <f t="shared" si="7"/>
        <v>0.009795300877</v>
      </c>
      <c r="V281" s="20"/>
      <c r="W281" s="18">
        <v>1797.95</v>
      </c>
      <c r="X281" s="19">
        <f t="shared" si="8"/>
        <v>0.02281168291</v>
      </c>
      <c r="Y281" s="20"/>
      <c r="Z281" s="23">
        <v>651.6</v>
      </c>
      <c r="AA281" s="19">
        <f t="shared" si="9"/>
        <v>0.008167084459</v>
      </c>
      <c r="AB281" s="20"/>
      <c r="AC281" s="23">
        <v>785.4</v>
      </c>
      <c r="AD281" s="19">
        <f t="shared" si="10"/>
        <v>0.01307208157</v>
      </c>
      <c r="AE281" s="23"/>
      <c r="AF281" s="18">
        <v>18015.85</v>
      </c>
      <c r="AG281" s="21">
        <f t="shared" si="11"/>
        <v>0.004785004275</v>
      </c>
      <c r="AH281" s="22"/>
    </row>
    <row r="282">
      <c r="A282" s="17">
        <v>44971.0</v>
      </c>
      <c r="B282" s="18">
        <v>1584.32</v>
      </c>
      <c r="C282" s="19">
        <f t="shared" si="1"/>
        <v>0.01632239967</v>
      </c>
      <c r="D282" s="20"/>
      <c r="E282" s="23">
        <v>865.3</v>
      </c>
      <c r="F282" s="19">
        <f t="shared" si="2"/>
        <v>0.01707550448</v>
      </c>
      <c r="G282" s="20"/>
      <c r="H282" s="18">
        <v>1320.6</v>
      </c>
      <c r="I282" s="19">
        <f t="shared" si="3"/>
        <v>0.01077264372</v>
      </c>
      <c r="J282" s="20"/>
      <c r="K282" s="18">
        <v>3483.96</v>
      </c>
      <c r="L282" s="19">
        <f t="shared" si="4"/>
        <v>0.005070295598</v>
      </c>
      <c r="M282" s="20"/>
      <c r="N282" s="23">
        <v>776.15</v>
      </c>
      <c r="O282" s="19">
        <f t="shared" si="5"/>
        <v>0.006398057176</v>
      </c>
      <c r="P282" s="20"/>
      <c r="Q282" s="23">
        <v>985.22</v>
      </c>
      <c r="R282" s="19">
        <f t="shared" si="6"/>
        <v>0.006670459432</v>
      </c>
      <c r="S282" s="20"/>
      <c r="T282" s="23">
        <v>712.15</v>
      </c>
      <c r="U282" s="19">
        <f t="shared" si="7"/>
        <v>0.00444714132</v>
      </c>
      <c r="V282" s="20"/>
      <c r="W282" s="18">
        <v>1757.4</v>
      </c>
      <c r="X282" s="19">
        <f t="shared" si="8"/>
        <v>-0.002926180017</v>
      </c>
      <c r="Y282" s="20"/>
      <c r="Z282" s="23">
        <v>646.3</v>
      </c>
      <c r="AA282" s="19">
        <f t="shared" si="9"/>
        <v>-0.004939043842</v>
      </c>
      <c r="AB282" s="20"/>
      <c r="AC282" s="23">
        <v>775.2</v>
      </c>
      <c r="AD282" s="19">
        <f t="shared" si="10"/>
        <v>0.008550382446</v>
      </c>
      <c r="AE282" s="23"/>
      <c r="AF282" s="18">
        <v>17929.85</v>
      </c>
      <c r="AG282" s="21">
        <f t="shared" si="11"/>
        <v>0.008904633673</v>
      </c>
      <c r="AH282" s="22"/>
    </row>
    <row r="283">
      <c r="A283" s="17">
        <v>44970.0</v>
      </c>
      <c r="B283" s="18">
        <v>1558.67</v>
      </c>
      <c r="C283" s="19">
        <f t="shared" si="1"/>
        <v>-0.02588319439</v>
      </c>
      <c r="D283" s="20"/>
      <c r="E283" s="23">
        <v>850.65</v>
      </c>
      <c r="F283" s="19">
        <f t="shared" si="2"/>
        <v>-0.003754771205</v>
      </c>
      <c r="G283" s="20"/>
      <c r="H283" s="18">
        <v>1306.45</v>
      </c>
      <c r="I283" s="19">
        <f t="shared" si="3"/>
        <v>-0.01696274426</v>
      </c>
      <c r="J283" s="20"/>
      <c r="K283" s="18">
        <v>3466.34</v>
      </c>
      <c r="L283" s="19">
        <f t="shared" si="4"/>
        <v>-0.01571391803</v>
      </c>
      <c r="M283" s="20"/>
      <c r="N283" s="23">
        <v>771.2</v>
      </c>
      <c r="O283" s="19">
        <f t="shared" si="5"/>
        <v>-0.008200207371</v>
      </c>
      <c r="P283" s="20"/>
      <c r="Q283" s="23">
        <v>978.67</v>
      </c>
      <c r="R283" s="19">
        <f t="shared" si="6"/>
        <v>-0.01526096978</v>
      </c>
      <c r="S283" s="20"/>
      <c r="T283" s="23">
        <v>708.99</v>
      </c>
      <c r="U283" s="19">
        <f t="shared" si="7"/>
        <v>-0.01218236519</v>
      </c>
      <c r="V283" s="20"/>
      <c r="W283" s="18">
        <v>1762.55</v>
      </c>
      <c r="X283" s="19">
        <f t="shared" si="8"/>
        <v>-0.01304887112</v>
      </c>
      <c r="Y283" s="20"/>
      <c r="Z283" s="23">
        <v>649.5</v>
      </c>
      <c r="AA283" s="19">
        <f t="shared" si="9"/>
        <v>0.0001539764419</v>
      </c>
      <c r="AB283" s="20"/>
      <c r="AC283" s="23">
        <v>768.6</v>
      </c>
      <c r="AD283" s="19">
        <f t="shared" si="10"/>
        <v>-0.004349102957</v>
      </c>
      <c r="AE283" s="23"/>
      <c r="AF283" s="18">
        <v>17770.9</v>
      </c>
      <c r="AG283" s="21">
        <f t="shared" si="11"/>
        <v>-0.004805299557</v>
      </c>
      <c r="AH283" s="22"/>
    </row>
    <row r="284">
      <c r="A284" s="17">
        <v>44967.0</v>
      </c>
      <c r="B284" s="18">
        <v>1599.54</v>
      </c>
      <c r="C284" s="19">
        <f t="shared" si="1"/>
        <v>-0.005237768718</v>
      </c>
      <c r="D284" s="20"/>
      <c r="E284" s="23">
        <v>853.85</v>
      </c>
      <c r="F284" s="19">
        <f t="shared" si="2"/>
        <v>-0.008106655074</v>
      </c>
      <c r="G284" s="20"/>
      <c r="H284" s="18">
        <v>1328.8</v>
      </c>
      <c r="I284" s="19">
        <f t="shared" si="3"/>
        <v>-0.009810240808</v>
      </c>
      <c r="J284" s="20"/>
      <c r="K284" s="18">
        <v>3521.24</v>
      </c>
      <c r="L284" s="19">
        <f t="shared" si="4"/>
        <v>-0.0009310564757</v>
      </c>
      <c r="M284" s="20"/>
      <c r="N284" s="23">
        <v>777.55</v>
      </c>
      <c r="O284" s="19">
        <f t="shared" si="5"/>
        <v>-0.02357685543</v>
      </c>
      <c r="P284" s="20"/>
      <c r="Q284" s="23">
        <v>993.72</v>
      </c>
      <c r="R284" s="19">
        <f t="shared" si="6"/>
        <v>0.01201692964</v>
      </c>
      <c r="S284" s="20"/>
      <c r="T284" s="23">
        <v>717.68</v>
      </c>
      <c r="U284" s="19">
        <f t="shared" si="7"/>
        <v>0.006416147594</v>
      </c>
      <c r="V284" s="20"/>
      <c r="W284" s="18">
        <v>1785.7</v>
      </c>
      <c r="X284" s="19">
        <f t="shared" si="8"/>
        <v>-0.01163613051</v>
      </c>
      <c r="Y284" s="20"/>
      <c r="Z284" s="23">
        <v>649.4</v>
      </c>
      <c r="AA284" s="19">
        <f t="shared" si="9"/>
        <v>-0.005298534185</v>
      </c>
      <c r="AB284" s="20"/>
      <c r="AC284" s="23">
        <v>771.95</v>
      </c>
      <c r="AD284" s="19">
        <f t="shared" si="10"/>
        <v>0.006889407206</v>
      </c>
      <c r="AE284" s="23"/>
      <c r="AF284" s="18">
        <v>17856.5</v>
      </c>
      <c r="AG284" s="21">
        <f t="shared" si="11"/>
        <v>-0.002067136494</v>
      </c>
      <c r="AH284" s="22"/>
    </row>
    <row r="285">
      <c r="A285" s="17">
        <v>44966.0</v>
      </c>
      <c r="B285" s="18">
        <v>1607.94</v>
      </c>
      <c r="C285" s="19">
        <f t="shared" si="1"/>
        <v>0.01652318648</v>
      </c>
      <c r="D285" s="20"/>
      <c r="E285" s="23">
        <v>860.8</v>
      </c>
      <c r="F285" s="19">
        <f t="shared" si="2"/>
        <v>0.001976859764</v>
      </c>
      <c r="G285" s="20"/>
      <c r="H285" s="18">
        <v>1341.9</v>
      </c>
      <c r="I285" s="19">
        <f t="shared" si="3"/>
        <v>0.08216570883</v>
      </c>
      <c r="J285" s="20"/>
      <c r="K285" s="18">
        <v>3524.52</v>
      </c>
      <c r="L285" s="19">
        <f t="shared" si="4"/>
        <v>0.005879038841</v>
      </c>
      <c r="M285" s="20"/>
      <c r="N285" s="23">
        <v>796.1</v>
      </c>
      <c r="O285" s="19">
        <f t="shared" si="5"/>
        <v>0.00006280815252</v>
      </c>
      <c r="P285" s="20"/>
      <c r="Q285" s="23">
        <v>981.85</v>
      </c>
      <c r="R285" s="19">
        <f t="shared" si="6"/>
        <v>-0.03782519817</v>
      </c>
      <c r="S285" s="20"/>
      <c r="T285" s="23">
        <v>713.09</v>
      </c>
      <c r="U285" s="19">
        <f t="shared" si="7"/>
        <v>-0.003387935482</v>
      </c>
      <c r="V285" s="20"/>
      <c r="W285" s="18">
        <v>1806.6</v>
      </c>
      <c r="X285" s="19">
        <f t="shared" si="8"/>
        <v>-0.003922331908</v>
      </c>
      <c r="Y285" s="20"/>
      <c r="Z285" s="23">
        <v>652.85</v>
      </c>
      <c r="AA285" s="19">
        <f t="shared" si="9"/>
        <v>-0.0004594180785</v>
      </c>
      <c r="AB285" s="20"/>
      <c r="AC285" s="23">
        <v>766.65</v>
      </c>
      <c r="AD285" s="19">
        <f t="shared" si="10"/>
        <v>-0.01096167941</v>
      </c>
      <c r="AE285" s="23"/>
      <c r="AF285" s="18">
        <v>17893.45</v>
      </c>
      <c r="AG285" s="21">
        <f t="shared" si="11"/>
        <v>0.001216267941</v>
      </c>
      <c r="AH285" s="22"/>
    </row>
    <row r="286">
      <c r="A286" s="17">
        <v>44965.0</v>
      </c>
      <c r="B286" s="18">
        <v>1581.59</v>
      </c>
      <c r="C286" s="19">
        <f t="shared" si="1"/>
        <v>0.01783010527</v>
      </c>
      <c r="D286" s="20"/>
      <c r="E286" s="23">
        <v>859.1</v>
      </c>
      <c r="F286" s="19">
        <f t="shared" si="2"/>
        <v>0.007418908345</v>
      </c>
      <c r="G286" s="20"/>
      <c r="H286" s="18">
        <v>1236.05</v>
      </c>
      <c r="I286" s="19">
        <f t="shared" si="3"/>
        <v>0.01870052863</v>
      </c>
      <c r="J286" s="20"/>
      <c r="K286" s="18">
        <v>3503.86</v>
      </c>
      <c r="L286" s="19">
        <f t="shared" si="4"/>
        <v>0.01360002227</v>
      </c>
      <c r="M286" s="20"/>
      <c r="N286" s="23">
        <v>796.05</v>
      </c>
      <c r="O286" s="19">
        <f t="shared" si="5"/>
        <v>0.01857481532</v>
      </c>
      <c r="P286" s="20"/>
      <c r="Q286" s="18">
        <v>1019.7</v>
      </c>
      <c r="R286" s="19">
        <f t="shared" si="6"/>
        <v>0.01220520028</v>
      </c>
      <c r="S286" s="20"/>
      <c r="T286" s="23">
        <v>715.51</v>
      </c>
      <c r="U286" s="19">
        <f t="shared" si="7"/>
        <v>-0.005227330567</v>
      </c>
      <c r="V286" s="20"/>
      <c r="W286" s="18">
        <v>1813.7</v>
      </c>
      <c r="X286" s="19">
        <f t="shared" si="8"/>
        <v>0.02156853471</v>
      </c>
      <c r="Y286" s="20"/>
      <c r="Z286" s="23">
        <v>653.15</v>
      </c>
      <c r="AA286" s="19">
        <f t="shared" si="9"/>
        <v>0.0253511774</v>
      </c>
      <c r="AB286" s="20"/>
      <c r="AC286" s="23">
        <v>775.1</v>
      </c>
      <c r="AD286" s="19">
        <f t="shared" si="10"/>
        <v>-0.01383750458</v>
      </c>
      <c r="AE286" s="23"/>
      <c r="AF286" s="18">
        <v>17871.7</v>
      </c>
      <c r="AG286" s="21">
        <f t="shared" si="11"/>
        <v>0.008439864445</v>
      </c>
      <c r="AH286" s="22"/>
    </row>
    <row r="287">
      <c r="A287" s="17">
        <v>44964.0</v>
      </c>
      <c r="B287" s="18">
        <v>1553.64</v>
      </c>
      <c r="C287" s="19">
        <f t="shared" si="1"/>
        <v>-0.004758106893</v>
      </c>
      <c r="D287" s="20"/>
      <c r="E287" s="23">
        <v>852.75</v>
      </c>
      <c r="F287" s="19">
        <f t="shared" si="2"/>
        <v>-0.001113422718</v>
      </c>
      <c r="G287" s="20"/>
      <c r="H287" s="18">
        <v>1213.15</v>
      </c>
      <c r="I287" s="19">
        <f t="shared" si="3"/>
        <v>-0.01387518423</v>
      </c>
      <c r="J287" s="20"/>
      <c r="K287" s="18">
        <v>3456.53</v>
      </c>
      <c r="L287" s="19">
        <f t="shared" si="4"/>
        <v>0.003634512705</v>
      </c>
      <c r="M287" s="20"/>
      <c r="N287" s="23">
        <v>781.4</v>
      </c>
      <c r="O287" s="19">
        <f t="shared" si="5"/>
        <v>0.0003840000047</v>
      </c>
      <c r="P287" s="20"/>
      <c r="Q287" s="18">
        <v>1007.33</v>
      </c>
      <c r="R287" s="19">
        <f t="shared" si="6"/>
        <v>-0.002746069743</v>
      </c>
      <c r="S287" s="20"/>
      <c r="T287" s="23">
        <v>719.26</v>
      </c>
      <c r="U287" s="19">
        <f t="shared" si="7"/>
        <v>-0.002124927017</v>
      </c>
      <c r="V287" s="20"/>
      <c r="W287" s="18">
        <v>1775.0</v>
      </c>
      <c r="X287" s="19">
        <f t="shared" si="8"/>
        <v>-0.02286338991</v>
      </c>
      <c r="Y287" s="20"/>
      <c r="Z287" s="23">
        <v>636.8</v>
      </c>
      <c r="AA287" s="19">
        <f t="shared" si="9"/>
        <v>-0.02603990902</v>
      </c>
      <c r="AB287" s="20"/>
      <c r="AC287" s="23">
        <v>785.9</v>
      </c>
      <c r="AD287" s="19">
        <f t="shared" si="10"/>
        <v>-0.004253569566</v>
      </c>
      <c r="AE287" s="23"/>
      <c r="AF287" s="18">
        <v>17721.5</v>
      </c>
      <c r="AG287" s="21">
        <f t="shared" si="11"/>
        <v>-0.002429121329</v>
      </c>
      <c r="AH287" s="22"/>
    </row>
    <row r="288">
      <c r="A288" s="17">
        <v>44963.0</v>
      </c>
      <c r="B288" s="18">
        <v>1561.05</v>
      </c>
      <c r="C288" s="19">
        <f t="shared" si="1"/>
        <v>-0.01865203574</v>
      </c>
      <c r="D288" s="20"/>
      <c r="E288" s="23">
        <v>853.7</v>
      </c>
      <c r="F288" s="19">
        <f t="shared" si="2"/>
        <v>-0.01176141651</v>
      </c>
      <c r="G288" s="20"/>
      <c r="H288" s="18">
        <v>1230.1</v>
      </c>
      <c r="I288" s="19">
        <f t="shared" si="3"/>
        <v>-0.004501680521</v>
      </c>
      <c r="J288" s="20"/>
      <c r="K288" s="18">
        <v>3443.99</v>
      </c>
      <c r="L288" s="19">
        <f t="shared" si="4"/>
        <v>-0.006439750021</v>
      </c>
      <c r="M288" s="20"/>
      <c r="N288" s="23">
        <v>781.1</v>
      </c>
      <c r="O288" s="19">
        <f t="shared" si="5"/>
        <v>-0.00006401024166</v>
      </c>
      <c r="P288" s="20"/>
      <c r="Q288" s="18">
        <v>1010.1</v>
      </c>
      <c r="R288" s="19">
        <f t="shared" si="6"/>
        <v>-0.01933469384</v>
      </c>
      <c r="S288" s="20"/>
      <c r="T288" s="23">
        <v>720.79</v>
      </c>
      <c r="U288" s="19">
        <f t="shared" si="7"/>
        <v>0.004324045473</v>
      </c>
      <c r="V288" s="20"/>
      <c r="W288" s="18">
        <v>1816.05</v>
      </c>
      <c r="X288" s="19">
        <f t="shared" si="8"/>
        <v>-0.004368078812</v>
      </c>
      <c r="Y288" s="20"/>
      <c r="Z288" s="23">
        <v>653.6</v>
      </c>
      <c r="AA288" s="19">
        <f t="shared" si="9"/>
        <v>-0.0433402409</v>
      </c>
      <c r="AB288" s="20"/>
      <c r="AC288" s="23">
        <v>789.25</v>
      </c>
      <c r="AD288" s="19">
        <f t="shared" si="10"/>
        <v>-0.00461398284</v>
      </c>
      <c r="AE288" s="23"/>
      <c r="AF288" s="18">
        <v>17764.6</v>
      </c>
      <c r="AG288" s="21">
        <f t="shared" si="11"/>
        <v>-0.00502266021</v>
      </c>
      <c r="AH288" s="22"/>
    </row>
    <row r="289">
      <c r="A289" s="17">
        <v>44960.0</v>
      </c>
      <c r="B289" s="18">
        <v>1590.44</v>
      </c>
      <c r="C289" s="19">
        <f t="shared" si="1"/>
        <v>0.009831628611</v>
      </c>
      <c r="D289" s="20"/>
      <c r="E289" s="23">
        <v>863.8</v>
      </c>
      <c r="F289" s="19">
        <f t="shared" si="2"/>
        <v>0.006853717948</v>
      </c>
      <c r="G289" s="20"/>
      <c r="H289" s="18">
        <v>1235.65</v>
      </c>
      <c r="I289" s="19">
        <f t="shared" si="3"/>
        <v>0.02048104294</v>
      </c>
      <c r="J289" s="20"/>
      <c r="K289" s="18">
        <v>3466.24</v>
      </c>
      <c r="L289" s="19">
        <f t="shared" si="4"/>
        <v>0.006309096156</v>
      </c>
      <c r="M289" s="20"/>
      <c r="N289" s="23">
        <v>781.15</v>
      </c>
      <c r="O289" s="19">
        <f t="shared" si="5"/>
        <v>0.007904163505</v>
      </c>
      <c r="P289" s="20"/>
      <c r="Q289" s="18">
        <v>1029.82</v>
      </c>
      <c r="R289" s="19">
        <f t="shared" si="6"/>
        <v>0.00955199106</v>
      </c>
      <c r="S289" s="20"/>
      <c r="T289" s="23">
        <v>717.68</v>
      </c>
      <c r="U289" s="19">
        <f t="shared" si="7"/>
        <v>-0.01441461415</v>
      </c>
      <c r="V289" s="20"/>
      <c r="W289" s="18">
        <v>1824.0</v>
      </c>
      <c r="X289" s="19">
        <f t="shared" si="8"/>
        <v>-0.01307208157</v>
      </c>
      <c r="Y289" s="20"/>
      <c r="Z289" s="23">
        <v>682.55</v>
      </c>
      <c r="AA289" s="19">
        <f t="shared" si="9"/>
        <v>-0.02667210259</v>
      </c>
      <c r="AB289" s="20"/>
      <c r="AC289" s="23">
        <v>792.9</v>
      </c>
      <c r="AD289" s="19">
        <f t="shared" si="10"/>
        <v>0.0192919745</v>
      </c>
      <c r="AE289" s="23"/>
      <c r="AF289" s="18">
        <v>17854.05</v>
      </c>
      <c r="AG289" s="21">
        <f t="shared" si="11"/>
        <v>0.01374073663</v>
      </c>
      <c r="AH289" s="22"/>
    </row>
    <row r="290">
      <c r="A290" s="17">
        <v>44959.0</v>
      </c>
      <c r="B290" s="18">
        <v>1574.88</v>
      </c>
      <c r="C290" s="19">
        <f t="shared" si="1"/>
        <v>0.02083295064</v>
      </c>
      <c r="D290" s="20"/>
      <c r="E290" s="23">
        <v>857.9</v>
      </c>
      <c r="F290" s="19">
        <f t="shared" si="2"/>
        <v>0.01166587079</v>
      </c>
      <c r="G290" s="20"/>
      <c r="H290" s="18">
        <v>1210.6</v>
      </c>
      <c r="I290" s="19">
        <f t="shared" si="3"/>
        <v>-0.004450679069</v>
      </c>
      <c r="J290" s="20"/>
      <c r="K290" s="18">
        <v>3444.44</v>
      </c>
      <c r="L290" s="19">
        <f t="shared" si="4"/>
        <v>0.01515590501</v>
      </c>
      <c r="M290" s="20"/>
      <c r="N290" s="23">
        <v>775.0</v>
      </c>
      <c r="O290" s="19">
        <f t="shared" si="5"/>
        <v>0.03305652505</v>
      </c>
      <c r="P290" s="20"/>
      <c r="Q290" s="18">
        <v>1020.03</v>
      </c>
      <c r="R290" s="19">
        <f t="shared" si="6"/>
        <v>0.009485746574</v>
      </c>
      <c r="S290" s="20"/>
      <c r="T290" s="23">
        <v>728.1</v>
      </c>
      <c r="U290" s="19">
        <f t="shared" si="7"/>
        <v>-0.004945859199</v>
      </c>
      <c r="V290" s="20"/>
      <c r="W290" s="18">
        <v>1848.0</v>
      </c>
      <c r="X290" s="19">
        <f t="shared" si="8"/>
        <v>0.0008932559772</v>
      </c>
      <c r="Y290" s="20"/>
      <c r="Z290" s="23">
        <v>701.0</v>
      </c>
      <c r="AA290" s="19">
        <f t="shared" si="9"/>
        <v>0.008524101611</v>
      </c>
      <c r="AB290" s="20"/>
      <c r="AC290" s="23">
        <v>777.75</v>
      </c>
      <c r="AD290" s="19">
        <f t="shared" si="10"/>
        <v>0.01118413571</v>
      </c>
      <c r="AE290" s="23"/>
      <c r="AF290" s="18">
        <v>17610.4</v>
      </c>
      <c r="AG290" s="21">
        <f t="shared" si="11"/>
        <v>-0.0003349731911</v>
      </c>
      <c r="AH290" s="22"/>
    </row>
    <row r="291">
      <c r="A291" s="17">
        <v>44958.0</v>
      </c>
      <c r="B291" s="18">
        <v>1542.41</v>
      </c>
      <c r="C291" s="19">
        <f t="shared" si="1"/>
        <v>0.01124680567</v>
      </c>
      <c r="D291" s="20"/>
      <c r="E291" s="23">
        <v>847.95</v>
      </c>
      <c r="F291" s="19">
        <f t="shared" si="2"/>
        <v>0.0191094305</v>
      </c>
      <c r="G291" s="20"/>
      <c r="H291" s="18">
        <v>1216.0</v>
      </c>
      <c r="I291" s="19">
        <f t="shared" si="3"/>
        <v>0.01608258157</v>
      </c>
      <c r="J291" s="20"/>
      <c r="K291" s="18">
        <v>3392.63</v>
      </c>
      <c r="L291" s="19">
        <f t="shared" si="4"/>
        <v>0.01467400852</v>
      </c>
      <c r="M291" s="20"/>
      <c r="N291" s="23">
        <v>749.8</v>
      </c>
      <c r="O291" s="19">
        <f t="shared" si="5"/>
        <v>0.05884656226</v>
      </c>
      <c r="P291" s="20"/>
      <c r="Q291" s="18">
        <v>1010.4</v>
      </c>
      <c r="R291" s="19">
        <f t="shared" si="6"/>
        <v>-0.0108768944</v>
      </c>
      <c r="S291" s="20"/>
      <c r="T291" s="23">
        <v>731.71</v>
      </c>
      <c r="U291" s="19">
        <f t="shared" si="7"/>
        <v>0.0153833297</v>
      </c>
      <c r="V291" s="20"/>
      <c r="W291" s="18">
        <v>1846.35</v>
      </c>
      <c r="X291" s="19">
        <f t="shared" si="8"/>
        <v>-0.01808765499</v>
      </c>
      <c r="Y291" s="20"/>
      <c r="Z291" s="23">
        <v>695.05</v>
      </c>
      <c r="AA291" s="19">
        <f t="shared" si="9"/>
        <v>-0.01044806985</v>
      </c>
      <c r="AB291" s="20"/>
      <c r="AC291" s="23">
        <v>769.1</v>
      </c>
      <c r="AD291" s="19">
        <f t="shared" si="10"/>
        <v>-0.001559049296</v>
      </c>
      <c r="AE291" s="23"/>
      <c r="AF291" s="18">
        <v>17616.3</v>
      </c>
      <c r="AG291" s="21">
        <f t="shared" si="11"/>
        <v>-0.002599322012</v>
      </c>
      <c r="AH291" s="22"/>
    </row>
    <row r="292">
      <c r="A292" s="17">
        <v>44957.0</v>
      </c>
      <c r="B292" s="18">
        <v>1525.16</v>
      </c>
      <c r="C292" s="19">
        <f t="shared" si="1"/>
        <v>-0.003286052955</v>
      </c>
      <c r="D292" s="20"/>
      <c r="E292" s="23">
        <v>831.9</v>
      </c>
      <c r="F292" s="19">
        <f t="shared" si="2"/>
        <v>0.01014869167</v>
      </c>
      <c r="G292" s="20"/>
      <c r="H292" s="18">
        <v>1196.6</v>
      </c>
      <c r="I292" s="19">
        <f t="shared" si="3"/>
        <v>0.01367319731</v>
      </c>
      <c r="J292" s="20"/>
      <c r="K292" s="18">
        <v>3343.21</v>
      </c>
      <c r="L292" s="19">
        <f t="shared" si="4"/>
        <v>-0.02206857179</v>
      </c>
      <c r="M292" s="20"/>
      <c r="N292" s="23">
        <v>706.95</v>
      </c>
      <c r="O292" s="19">
        <f t="shared" si="5"/>
        <v>-0.005360808493</v>
      </c>
      <c r="P292" s="20"/>
      <c r="Q292" s="18">
        <v>1021.45</v>
      </c>
      <c r="R292" s="19">
        <f t="shared" si="6"/>
        <v>0.007270972834</v>
      </c>
      <c r="S292" s="20"/>
      <c r="T292" s="23">
        <v>720.54</v>
      </c>
      <c r="U292" s="19">
        <f t="shared" si="7"/>
        <v>-0.008402713969</v>
      </c>
      <c r="V292" s="20"/>
      <c r="W292" s="18">
        <v>1880.05</v>
      </c>
      <c r="X292" s="19">
        <f t="shared" si="8"/>
        <v>0.02183175834</v>
      </c>
      <c r="Y292" s="20"/>
      <c r="Z292" s="23">
        <v>702.35</v>
      </c>
      <c r="AA292" s="19">
        <f t="shared" si="9"/>
        <v>0.04902155707</v>
      </c>
      <c r="AB292" s="20"/>
      <c r="AC292" s="23">
        <v>770.3</v>
      </c>
      <c r="AD292" s="19">
        <f t="shared" si="10"/>
        <v>0.0001298279781</v>
      </c>
      <c r="AE292" s="23"/>
      <c r="AF292" s="18">
        <v>17662.15</v>
      </c>
      <c r="AG292" s="21">
        <f t="shared" si="11"/>
        <v>0.0007476402953</v>
      </c>
      <c r="AH292" s="22"/>
    </row>
    <row r="293">
      <c r="A293" s="17">
        <v>44956.0</v>
      </c>
      <c r="B293" s="18">
        <v>1530.18</v>
      </c>
      <c r="C293" s="19">
        <f t="shared" si="1"/>
        <v>0.01285197345</v>
      </c>
      <c r="D293" s="20"/>
      <c r="E293" s="23">
        <v>823.5</v>
      </c>
      <c r="F293" s="19">
        <f t="shared" si="2"/>
        <v>0.007679686674</v>
      </c>
      <c r="G293" s="20"/>
      <c r="H293" s="18">
        <v>1180.35</v>
      </c>
      <c r="I293" s="19">
        <f t="shared" si="3"/>
        <v>0.003437085683</v>
      </c>
      <c r="J293" s="20"/>
      <c r="K293" s="18">
        <v>3417.81</v>
      </c>
      <c r="L293" s="19">
        <f t="shared" si="4"/>
        <v>0.006601982257</v>
      </c>
      <c r="M293" s="20"/>
      <c r="N293" s="23">
        <v>710.75</v>
      </c>
      <c r="O293" s="19">
        <f t="shared" si="5"/>
        <v>0.001196635486</v>
      </c>
      <c r="P293" s="20"/>
      <c r="Q293" s="18">
        <v>1014.05</v>
      </c>
      <c r="R293" s="19">
        <f t="shared" si="6"/>
        <v>-0.001645507005</v>
      </c>
      <c r="S293" s="20"/>
      <c r="T293" s="23">
        <v>726.62</v>
      </c>
      <c r="U293" s="19">
        <f t="shared" si="7"/>
        <v>0.0005506456459</v>
      </c>
      <c r="V293" s="20"/>
      <c r="W293" s="18">
        <v>1839.45</v>
      </c>
      <c r="X293" s="19">
        <f t="shared" si="8"/>
        <v>0.008516962466</v>
      </c>
      <c r="Y293" s="20"/>
      <c r="Z293" s="23">
        <v>668.75</v>
      </c>
      <c r="AA293" s="19">
        <f t="shared" si="9"/>
        <v>0.008937012658</v>
      </c>
      <c r="AB293" s="20"/>
      <c r="AC293" s="23">
        <v>770.2</v>
      </c>
      <c r="AD293" s="19">
        <f t="shared" si="10"/>
        <v>-0.005567438476</v>
      </c>
      <c r="AE293" s="23"/>
      <c r="AF293" s="18">
        <v>17648.95</v>
      </c>
      <c r="AG293" s="21">
        <f t="shared" si="11"/>
        <v>0.002530260928</v>
      </c>
      <c r="AH293" s="22"/>
    </row>
    <row r="294">
      <c r="A294" s="17">
        <v>44953.0</v>
      </c>
      <c r="B294" s="18">
        <v>1510.64</v>
      </c>
      <c r="C294" s="19">
        <f t="shared" si="1"/>
        <v>-0.0155734365</v>
      </c>
      <c r="D294" s="20"/>
      <c r="E294" s="23">
        <v>817.2</v>
      </c>
      <c r="F294" s="19">
        <f t="shared" si="2"/>
        <v>-0.04556842164</v>
      </c>
      <c r="G294" s="20"/>
      <c r="H294" s="18">
        <v>1176.3</v>
      </c>
      <c r="I294" s="19">
        <f t="shared" si="3"/>
        <v>-0.02998047351</v>
      </c>
      <c r="J294" s="20"/>
      <c r="K294" s="18">
        <v>3395.32</v>
      </c>
      <c r="L294" s="19">
        <f t="shared" si="4"/>
        <v>-0.005466107526</v>
      </c>
      <c r="M294" s="20"/>
      <c r="N294" s="23">
        <v>709.9</v>
      </c>
      <c r="O294" s="19">
        <f t="shared" si="5"/>
        <v>-0.01190240194</v>
      </c>
      <c r="P294" s="20"/>
      <c r="Q294" s="18">
        <v>1015.72</v>
      </c>
      <c r="R294" s="19">
        <f t="shared" si="6"/>
        <v>0.01374942977</v>
      </c>
      <c r="S294" s="20"/>
      <c r="T294" s="23">
        <v>726.22</v>
      </c>
      <c r="U294" s="19">
        <f t="shared" si="7"/>
        <v>-0.006505739467</v>
      </c>
      <c r="V294" s="20"/>
      <c r="W294" s="18">
        <v>1823.85</v>
      </c>
      <c r="X294" s="19">
        <f t="shared" si="8"/>
        <v>-0.007347451215</v>
      </c>
      <c r="Y294" s="20"/>
      <c r="Z294" s="23">
        <v>662.8</v>
      </c>
      <c r="AA294" s="19">
        <f t="shared" si="9"/>
        <v>-0.03593378423</v>
      </c>
      <c r="AB294" s="20"/>
      <c r="AC294" s="23">
        <v>774.5</v>
      </c>
      <c r="AD294" s="19">
        <f t="shared" si="10"/>
        <v>-0.002578982732</v>
      </c>
      <c r="AE294" s="23"/>
      <c r="AF294" s="18">
        <v>17604.35</v>
      </c>
      <c r="AG294" s="21">
        <f t="shared" si="11"/>
        <v>-0.01620486043</v>
      </c>
      <c r="AH294" s="22"/>
    </row>
    <row r="295">
      <c r="A295" s="17">
        <v>44951.0</v>
      </c>
      <c r="B295" s="18">
        <v>1534.35</v>
      </c>
      <c r="C295" s="19">
        <f t="shared" si="1"/>
        <v>-0.00575134402</v>
      </c>
      <c r="D295" s="20"/>
      <c r="E295" s="23">
        <v>855.3</v>
      </c>
      <c r="F295" s="19">
        <f t="shared" si="2"/>
        <v>-0.01790262466</v>
      </c>
      <c r="G295" s="20"/>
      <c r="H295" s="18">
        <v>1212.1</v>
      </c>
      <c r="I295" s="19">
        <f t="shared" si="3"/>
        <v>0.007743790897</v>
      </c>
      <c r="J295" s="20"/>
      <c r="K295" s="18">
        <v>3413.93</v>
      </c>
      <c r="L295" s="19">
        <f t="shared" si="4"/>
        <v>-0.001908001012</v>
      </c>
      <c r="M295" s="20"/>
      <c r="N295" s="23">
        <v>718.4</v>
      </c>
      <c r="O295" s="19">
        <f t="shared" si="5"/>
        <v>-0.009834555336</v>
      </c>
      <c r="P295" s="20"/>
      <c r="Q295" s="18">
        <v>1001.85</v>
      </c>
      <c r="R295" s="19">
        <f t="shared" si="6"/>
        <v>0.01098994877</v>
      </c>
      <c r="S295" s="20"/>
      <c r="T295" s="23">
        <v>730.96</v>
      </c>
      <c r="U295" s="19">
        <f t="shared" si="7"/>
        <v>-0.001148513895</v>
      </c>
      <c r="V295" s="20"/>
      <c r="W295" s="18">
        <v>1837.3</v>
      </c>
      <c r="X295" s="19">
        <f t="shared" si="8"/>
        <v>-0.0254715544</v>
      </c>
      <c r="Y295" s="20"/>
      <c r="Z295" s="23">
        <v>687.05</v>
      </c>
      <c r="AA295" s="19">
        <f t="shared" si="9"/>
        <v>-0.01695750848</v>
      </c>
      <c r="AB295" s="20"/>
      <c r="AC295" s="23">
        <v>776.5</v>
      </c>
      <c r="AD295" s="19">
        <f t="shared" si="10"/>
        <v>0.001095255078</v>
      </c>
      <c r="AE295" s="23"/>
      <c r="AF295" s="18">
        <v>17891.95</v>
      </c>
      <c r="AG295" s="21">
        <f t="shared" si="11"/>
        <v>-0.01257158621</v>
      </c>
      <c r="AH295" s="22"/>
    </row>
    <row r="296">
      <c r="A296" s="17">
        <v>44950.0</v>
      </c>
      <c r="B296" s="18">
        <v>1543.2</v>
      </c>
      <c r="C296" s="19">
        <f t="shared" si="1"/>
        <v>0.002517422141</v>
      </c>
      <c r="D296" s="20"/>
      <c r="E296" s="23">
        <v>870.75</v>
      </c>
      <c r="F296" s="19">
        <f t="shared" si="2"/>
        <v>-0.001090418771</v>
      </c>
      <c r="G296" s="20"/>
      <c r="H296" s="18">
        <v>1202.75</v>
      </c>
      <c r="I296" s="19">
        <f t="shared" si="3"/>
        <v>0.02142939146</v>
      </c>
      <c r="J296" s="20"/>
      <c r="K296" s="18">
        <v>3420.45</v>
      </c>
      <c r="L296" s="19">
        <f t="shared" si="4"/>
        <v>0.006246720999</v>
      </c>
      <c r="M296" s="20"/>
      <c r="N296" s="23">
        <v>725.5</v>
      </c>
      <c r="O296" s="19">
        <f t="shared" si="5"/>
        <v>0.01766019617</v>
      </c>
      <c r="P296" s="20"/>
      <c r="Q296" s="23">
        <v>990.9</v>
      </c>
      <c r="R296" s="19">
        <f t="shared" si="6"/>
        <v>0.00512969512</v>
      </c>
      <c r="S296" s="20"/>
      <c r="T296" s="23">
        <v>731.8</v>
      </c>
      <c r="U296" s="19">
        <f t="shared" si="7"/>
        <v>-0.002102188961</v>
      </c>
      <c r="V296" s="20"/>
      <c r="W296" s="18">
        <v>1884.7</v>
      </c>
      <c r="X296" s="19">
        <f t="shared" si="8"/>
        <v>-0.000583477009</v>
      </c>
      <c r="Y296" s="20"/>
      <c r="Z296" s="23">
        <v>698.8</v>
      </c>
      <c r="AA296" s="19">
        <f t="shared" si="9"/>
        <v>-0.005921187266</v>
      </c>
      <c r="AB296" s="20"/>
      <c r="AC296" s="23">
        <v>775.65</v>
      </c>
      <c r="AD296" s="19">
        <f t="shared" si="10"/>
        <v>0.003810512571</v>
      </c>
      <c r="AE296" s="23"/>
      <c r="AF296" s="18">
        <v>18118.3</v>
      </c>
      <c r="AG296" s="21">
        <f t="shared" si="11"/>
        <v>-0.00001379810883</v>
      </c>
      <c r="AH296" s="22"/>
    </row>
    <row r="297">
      <c r="A297" s="17">
        <v>44949.0</v>
      </c>
      <c r="B297" s="18">
        <v>1539.32</v>
      </c>
      <c r="C297" s="19">
        <f t="shared" si="1"/>
        <v>0.0146060601</v>
      </c>
      <c r="D297" s="20"/>
      <c r="E297" s="23">
        <v>871.7</v>
      </c>
      <c r="F297" s="19">
        <f t="shared" si="2"/>
        <v>0.001549898419</v>
      </c>
      <c r="G297" s="20"/>
      <c r="H297" s="18">
        <v>1177.25</v>
      </c>
      <c r="I297" s="19">
        <f t="shared" si="3"/>
        <v>-0.004280483745</v>
      </c>
      <c r="J297" s="20"/>
      <c r="K297" s="18">
        <v>3399.15</v>
      </c>
      <c r="L297" s="19">
        <f t="shared" si="4"/>
        <v>0.01528471641</v>
      </c>
      <c r="M297" s="20"/>
      <c r="N297" s="23">
        <v>712.8</v>
      </c>
      <c r="O297" s="19">
        <f t="shared" si="5"/>
        <v>0.009231593696</v>
      </c>
      <c r="P297" s="20"/>
      <c r="Q297" s="23">
        <v>985.83</v>
      </c>
      <c r="R297" s="19">
        <f t="shared" si="6"/>
        <v>0.01876850104</v>
      </c>
      <c r="S297" s="20"/>
      <c r="T297" s="23">
        <v>733.34</v>
      </c>
      <c r="U297" s="19">
        <f t="shared" si="7"/>
        <v>0.005414583345</v>
      </c>
      <c r="V297" s="20"/>
      <c r="W297" s="18">
        <v>1885.8</v>
      </c>
      <c r="X297" s="19">
        <f t="shared" si="8"/>
        <v>-0.000927557807</v>
      </c>
      <c r="Y297" s="20"/>
      <c r="Z297" s="23">
        <v>702.95</v>
      </c>
      <c r="AA297" s="19">
        <f t="shared" si="9"/>
        <v>-0.001563610837</v>
      </c>
      <c r="AB297" s="20"/>
      <c r="AC297" s="23">
        <v>772.7</v>
      </c>
      <c r="AD297" s="19">
        <f t="shared" si="10"/>
        <v>0.01073425393</v>
      </c>
      <c r="AE297" s="23"/>
      <c r="AF297" s="18">
        <v>18118.55</v>
      </c>
      <c r="AG297" s="21">
        <f t="shared" si="11"/>
        <v>0.005029584942</v>
      </c>
      <c r="AH297" s="22"/>
    </row>
    <row r="298">
      <c r="A298" s="17">
        <v>44946.0</v>
      </c>
      <c r="B298" s="18">
        <v>1517.0</v>
      </c>
      <c r="C298" s="19">
        <f t="shared" si="1"/>
        <v>-0.00871602483</v>
      </c>
      <c r="D298" s="20"/>
      <c r="E298" s="23">
        <v>870.35</v>
      </c>
      <c r="F298" s="19">
        <f t="shared" si="2"/>
        <v>0.004837325874</v>
      </c>
      <c r="G298" s="20"/>
      <c r="H298" s="18">
        <v>1182.3</v>
      </c>
      <c r="I298" s="19">
        <f t="shared" si="3"/>
        <v>-0.01344219182</v>
      </c>
      <c r="J298" s="20"/>
      <c r="K298" s="18">
        <v>3347.59</v>
      </c>
      <c r="L298" s="19">
        <f t="shared" si="4"/>
        <v>-0.002967879013</v>
      </c>
      <c r="M298" s="20"/>
      <c r="N298" s="23">
        <v>706.25</v>
      </c>
      <c r="O298" s="19">
        <f t="shared" si="5"/>
        <v>0.007104825624</v>
      </c>
      <c r="P298" s="20"/>
      <c r="Q298" s="23">
        <v>967.5</v>
      </c>
      <c r="R298" s="19">
        <f t="shared" si="6"/>
        <v>-0.0270720823</v>
      </c>
      <c r="S298" s="20"/>
      <c r="T298" s="23">
        <v>729.38</v>
      </c>
      <c r="U298" s="19">
        <f t="shared" si="7"/>
        <v>-0.00006854902286</v>
      </c>
      <c r="V298" s="20"/>
      <c r="W298" s="18">
        <v>1887.55</v>
      </c>
      <c r="X298" s="19">
        <f t="shared" si="8"/>
        <v>-0.0198800148</v>
      </c>
      <c r="Y298" s="20"/>
      <c r="Z298" s="23">
        <v>704.05</v>
      </c>
      <c r="AA298" s="19">
        <f t="shared" si="9"/>
        <v>0.003272161121</v>
      </c>
      <c r="AB298" s="20"/>
      <c r="AC298" s="23">
        <v>764.45</v>
      </c>
      <c r="AD298" s="19">
        <f t="shared" si="10"/>
        <v>-0.009827929018</v>
      </c>
      <c r="AE298" s="23"/>
      <c r="AF298" s="18">
        <v>18027.65</v>
      </c>
      <c r="AG298" s="21">
        <f t="shared" si="11"/>
        <v>-0.004438855512</v>
      </c>
      <c r="AH298" s="22"/>
    </row>
    <row r="299">
      <c r="A299" s="17">
        <v>44945.0</v>
      </c>
      <c r="B299" s="18">
        <v>1530.28</v>
      </c>
      <c r="C299" s="19">
        <f t="shared" si="1"/>
        <v>-0.004212564348</v>
      </c>
      <c r="D299" s="20"/>
      <c r="E299" s="23">
        <v>866.15</v>
      </c>
      <c r="F299" s="19">
        <f t="shared" si="2"/>
        <v>-0.003860230069</v>
      </c>
      <c r="G299" s="20"/>
      <c r="H299" s="18">
        <v>1198.3</v>
      </c>
      <c r="I299" s="19">
        <f t="shared" si="3"/>
        <v>-0.02023942533</v>
      </c>
      <c r="J299" s="20"/>
      <c r="K299" s="18">
        <v>3357.54</v>
      </c>
      <c r="L299" s="19">
        <f t="shared" si="4"/>
        <v>-0.004997113742</v>
      </c>
      <c r="M299" s="20"/>
      <c r="N299" s="23">
        <v>701.25</v>
      </c>
      <c r="O299" s="19">
        <f t="shared" si="5"/>
        <v>0.01313400299</v>
      </c>
      <c r="P299" s="20"/>
      <c r="Q299" s="23">
        <v>994.05</v>
      </c>
      <c r="R299" s="19">
        <f t="shared" si="6"/>
        <v>-0.002130418549</v>
      </c>
      <c r="S299" s="20"/>
      <c r="T299" s="23">
        <v>729.43</v>
      </c>
      <c r="U299" s="19">
        <f t="shared" si="7"/>
        <v>-0.01612850453</v>
      </c>
      <c r="V299" s="20"/>
      <c r="W299" s="18">
        <v>1925.45</v>
      </c>
      <c r="X299" s="19">
        <f t="shared" si="8"/>
        <v>-0.003887626708</v>
      </c>
      <c r="Y299" s="20"/>
      <c r="Z299" s="23">
        <v>701.75</v>
      </c>
      <c r="AA299" s="19">
        <f t="shared" si="9"/>
        <v>-0.001281686305</v>
      </c>
      <c r="AB299" s="20"/>
      <c r="AC299" s="23">
        <v>772.0</v>
      </c>
      <c r="AD299" s="19">
        <f t="shared" si="10"/>
        <v>-0.005876481991</v>
      </c>
      <c r="AE299" s="23"/>
      <c r="AF299" s="18">
        <v>18107.85</v>
      </c>
      <c r="AG299" s="21">
        <f t="shared" si="11"/>
        <v>-0.003170387402</v>
      </c>
      <c r="AH299" s="22"/>
    </row>
    <row r="300">
      <c r="A300" s="17">
        <v>44944.0</v>
      </c>
      <c r="B300" s="18">
        <v>1536.74</v>
      </c>
      <c r="C300" s="19">
        <f t="shared" si="1"/>
        <v>0.003827088297</v>
      </c>
      <c r="D300" s="20"/>
      <c r="E300" s="23">
        <v>869.5</v>
      </c>
      <c r="F300" s="19">
        <f t="shared" si="2"/>
        <v>0.005015431492</v>
      </c>
      <c r="G300" s="20"/>
      <c r="H300" s="18">
        <v>1222.8</v>
      </c>
      <c r="I300" s="19">
        <f t="shared" si="3"/>
        <v>0.02458834913</v>
      </c>
      <c r="J300" s="20"/>
      <c r="K300" s="18">
        <v>3374.36</v>
      </c>
      <c r="L300" s="19">
        <f t="shared" si="4"/>
        <v>0.003425769027</v>
      </c>
      <c r="M300" s="20"/>
      <c r="N300" s="23">
        <v>692.1</v>
      </c>
      <c r="O300" s="19">
        <f t="shared" si="5"/>
        <v>0.01558094862</v>
      </c>
      <c r="P300" s="20"/>
      <c r="Q300" s="23">
        <v>996.17</v>
      </c>
      <c r="R300" s="19">
        <f t="shared" si="6"/>
        <v>-0.001464540336</v>
      </c>
      <c r="S300" s="20"/>
      <c r="T300" s="23">
        <v>741.29</v>
      </c>
      <c r="U300" s="19">
        <f t="shared" si="7"/>
        <v>0.0006072342019</v>
      </c>
      <c r="V300" s="20"/>
      <c r="W300" s="18">
        <v>1932.95</v>
      </c>
      <c r="X300" s="19">
        <f t="shared" si="8"/>
        <v>-0.004362028933</v>
      </c>
      <c r="Y300" s="20"/>
      <c r="Z300" s="23">
        <v>702.65</v>
      </c>
      <c r="AA300" s="19">
        <f t="shared" si="9"/>
        <v>-0.00227450521</v>
      </c>
      <c r="AB300" s="20"/>
      <c r="AC300" s="23">
        <v>776.55</v>
      </c>
      <c r="AD300" s="19">
        <f t="shared" si="10"/>
        <v>0.0140705839</v>
      </c>
      <c r="AE300" s="23"/>
      <c r="AF300" s="18">
        <v>18165.35</v>
      </c>
      <c r="AG300" s="21">
        <f t="shared" si="11"/>
        <v>0.006187439757</v>
      </c>
      <c r="AH300" s="22"/>
    </row>
    <row r="301">
      <c r="A301" s="17">
        <v>44943.0</v>
      </c>
      <c r="B301" s="18">
        <v>1530.87</v>
      </c>
      <c r="C301" s="19">
        <f t="shared" si="1"/>
        <v>0.009134461214</v>
      </c>
      <c r="D301" s="20"/>
      <c r="E301" s="23">
        <v>865.15</v>
      </c>
      <c r="F301" s="19">
        <f t="shared" si="2"/>
        <v>-0.0001155802128</v>
      </c>
      <c r="G301" s="20"/>
      <c r="H301" s="18">
        <v>1193.1</v>
      </c>
      <c r="I301" s="19">
        <f t="shared" si="3"/>
        <v>-0.003597577609</v>
      </c>
      <c r="J301" s="20"/>
      <c r="K301" s="18">
        <v>3362.82</v>
      </c>
      <c r="L301" s="19">
        <f t="shared" si="4"/>
        <v>0.01321580743</v>
      </c>
      <c r="M301" s="20"/>
      <c r="N301" s="23">
        <v>681.4</v>
      </c>
      <c r="O301" s="19">
        <f t="shared" si="5"/>
        <v>-0.01442437772</v>
      </c>
      <c r="P301" s="20"/>
      <c r="Q301" s="23">
        <v>997.63</v>
      </c>
      <c r="R301" s="19">
        <f t="shared" si="6"/>
        <v>0.01969898703</v>
      </c>
      <c r="S301" s="20"/>
      <c r="T301" s="23">
        <v>740.84</v>
      </c>
      <c r="U301" s="19">
        <f t="shared" si="7"/>
        <v>0.003732457745</v>
      </c>
      <c r="V301" s="20"/>
      <c r="W301" s="18">
        <v>1941.4</v>
      </c>
      <c r="X301" s="19">
        <f t="shared" si="8"/>
        <v>0.004983034464</v>
      </c>
      <c r="Y301" s="20"/>
      <c r="Z301" s="23">
        <v>704.25</v>
      </c>
      <c r="AA301" s="19">
        <f t="shared" si="9"/>
        <v>0.005267665939</v>
      </c>
      <c r="AB301" s="20"/>
      <c r="AC301" s="23">
        <v>765.7</v>
      </c>
      <c r="AD301" s="19">
        <f t="shared" si="10"/>
        <v>0.008591061791</v>
      </c>
      <c r="AE301" s="23"/>
      <c r="AF301" s="18">
        <v>18053.3</v>
      </c>
      <c r="AG301" s="21">
        <f t="shared" si="11"/>
        <v>0.0088155316</v>
      </c>
      <c r="AH301" s="22"/>
    </row>
    <row r="302">
      <c r="A302" s="17">
        <v>44942.0</v>
      </c>
      <c r="B302" s="18">
        <v>1516.95</v>
      </c>
      <c r="C302" s="19">
        <f t="shared" si="1"/>
        <v>0.01442838683</v>
      </c>
      <c r="D302" s="20"/>
      <c r="E302" s="23">
        <v>865.25</v>
      </c>
      <c r="F302" s="19">
        <f t="shared" si="2"/>
        <v>-0.009432404436</v>
      </c>
      <c r="G302" s="20"/>
      <c r="H302" s="18">
        <v>1197.4</v>
      </c>
      <c r="I302" s="19">
        <f t="shared" si="3"/>
        <v>-0.006658922558</v>
      </c>
      <c r="J302" s="20"/>
      <c r="K302" s="18">
        <v>3318.67</v>
      </c>
      <c r="L302" s="19">
        <f t="shared" si="4"/>
        <v>0.007977691581</v>
      </c>
      <c r="M302" s="20"/>
      <c r="N302" s="23">
        <v>691.3</v>
      </c>
      <c r="O302" s="19">
        <f t="shared" si="5"/>
        <v>-0.02908259135</v>
      </c>
      <c r="P302" s="20"/>
      <c r="Q302" s="23">
        <v>978.17</v>
      </c>
      <c r="R302" s="19">
        <f t="shared" si="6"/>
        <v>-0.0004190622267</v>
      </c>
      <c r="S302" s="20"/>
      <c r="T302" s="23">
        <v>738.08</v>
      </c>
      <c r="U302" s="19">
        <f t="shared" si="7"/>
        <v>-0.007531721325</v>
      </c>
      <c r="V302" s="20"/>
      <c r="W302" s="18">
        <v>1931.75</v>
      </c>
      <c r="X302" s="19">
        <f t="shared" si="8"/>
        <v>-0.006424253573</v>
      </c>
      <c r="Y302" s="20"/>
      <c r="Z302" s="23">
        <v>700.55</v>
      </c>
      <c r="AA302" s="19">
        <f t="shared" si="9"/>
        <v>-0.02055665224</v>
      </c>
      <c r="AB302" s="20"/>
      <c r="AC302" s="23">
        <v>759.15</v>
      </c>
      <c r="AD302" s="19">
        <f t="shared" si="10"/>
        <v>-0.006760995921</v>
      </c>
      <c r="AE302" s="23"/>
      <c r="AF302" s="18">
        <v>17894.85</v>
      </c>
      <c r="AG302" s="21">
        <f t="shared" si="11"/>
        <v>-0.003444773423</v>
      </c>
      <c r="AH302" s="22"/>
    </row>
    <row r="303">
      <c r="A303" s="17">
        <v>44939.0</v>
      </c>
      <c r="B303" s="18">
        <v>1495.22</v>
      </c>
      <c r="C303" s="19">
        <f t="shared" si="1"/>
        <v>0.01544754932</v>
      </c>
      <c r="D303" s="20"/>
      <c r="E303" s="23">
        <v>873.45</v>
      </c>
      <c r="F303" s="19">
        <f t="shared" si="2"/>
        <v>0.01476296923</v>
      </c>
      <c r="G303" s="20"/>
      <c r="H303" s="18">
        <v>1205.4</v>
      </c>
      <c r="I303" s="19">
        <f t="shared" si="3"/>
        <v>-0.003395589001</v>
      </c>
      <c r="J303" s="20"/>
      <c r="K303" s="18">
        <v>3292.3</v>
      </c>
      <c r="L303" s="19">
        <f t="shared" si="4"/>
        <v>0.0119841688</v>
      </c>
      <c r="M303" s="20"/>
      <c r="N303" s="23">
        <v>711.7</v>
      </c>
      <c r="O303" s="19">
        <f t="shared" si="5"/>
        <v>0.03736210702</v>
      </c>
      <c r="P303" s="20"/>
      <c r="Q303" s="23">
        <v>978.58</v>
      </c>
      <c r="R303" s="19">
        <f t="shared" si="6"/>
        <v>-0.00109282373</v>
      </c>
      <c r="S303" s="20"/>
      <c r="T303" s="23">
        <v>743.66</v>
      </c>
      <c r="U303" s="19">
        <f t="shared" si="7"/>
        <v>-0.001786854336</v>
      </c>
      <c r="V303" s="20"/>
      <c r="W303" s="18">
        <v>1944.2</v>
      </c>
      <c r="X303" s="19">
        <f t="shared" si="8"/>
        <v>0.001235203451</v>
      </c>
      <c r="Y303" s="20"/>
      <c r="Z303" s="23">
        <v>715.1</v>
      </c>
      <c r="AA303" s="19">
        <f t="shared" si="9"/>
        <v>-0.005925633429</v>
      </c>
      <c r="AB303" s="20"/>
      <c r="AC303" s="23">
        <v>764.3</v>
      </c>
      <c r="AD303" s="19">
        <f t="shared" si="10"/>
        <v>0.009729237934</v>
      </c>
      <c r="AE303" s="23"/>
      <c r="AF303" s="18">
        <v>17956.6</v>
      </c>
      <c r="AG303" s="21">
        <f t="shared" si="11"/>
        <v>0.005494948881</v>
      </c>
      <c r="AH303" s="22"/>
    </row>
    <row r="304">
      <c r="A304" s="17">
        <v>44938.0</v>
      </c>
      <c r="B304" s="18">
        <v>1472.3</v>
      </c>
      <c r="C304" s="19">
        <f t="shared" si="1"/>
        <v>0.006329846605</v>
      </c>
      <c r="D304" s="20"/>
      <c r="E304" s="23">
        <v>860.65</v>
      </c>
      <c r="F304" s="19">
        <f t="shared" si="2"/>
        <v>-0.006543351179</v>
      </c>
      <c r="G304" s="20"/>
      <c r="H304" s="18">
        <v>1209.5</v>
      </c>
      <c r="I304" s="19">
        <f t="shared" si="3"/>
        <v>-0.0009916536636</v>
      </c>
      <c r="J304" s="20"/>
      <c r="K304" s="18">
        <v>3253.08</v>
      </c>
      <c r="L304" s="19">
        <f t="shared" si="4"/>
        <v>0.00169829473</v>
      </c>
      <c r="M304" s="20"/>
      <c r="N304" s="23">
        <v>685.6</v>
      </c>
      <c r="O304" s="19">
        <f t="shared" si="5"/>
        <v>0.02907977464</v>
      </c>
      <c r="P304" s="20"/>
      <c r="Q304" s="23">
        <v>979.65</v>
      </c>
      <c r="R304" s="19">
        <f t="shared" si="6"/>
        <v>0.01864879926</v>
      </c>
      <c r="S304" s="20"/>
      <c r="T304" s="23">
        <v>744.99</v>
      </c>
      <c r="U304" s="19">
        <f t="shared" si="7"/>
        <v>-0.006675744037</v>
      </c>
      <c r="V304" s="20"/>
      <c r="W304" s="18">
        <v>1941.8</v>
      </c>
      <c r="X304" s="19">
        <f t="shared" si="8"/>
        <v>0.006639564532</v>
      </c>
      <c r="Y304" s="20"/>
      <c r="Z304" s="23">
        <v>719.35</v>
      </c>
      <c r="AA304" s="19">
        <f t="shared" si="9"/>
        <v>0.03055881554</v>
      </c>
      <c r="AB304" s="20"/>
      <c r="AC304" s="23">
        <v>756.9</v>
      </c>
      <c r="AD304" s="19">
        <f t="shared" si="10"/>
        <v>-0.01136338544</v>
      </c>
      <c r="AE304" s="23"/>
      <c r="AF304" s="18">
        <v>17858.2</v>
      </c>
      <c r="AG304" s="21">
        <f t="shared" si="11"/>
        <v>-0.00209767403</v>
      </c>
      <c r="AH304" s="22"/>
    </row>
    <row r="305">
      <c r="A305" s="17">
        <v>44937.0</v>
      </c>
      <c r="B305" s="18">
        <v>1463.01</v>
      </c>
      <c r="C305" s="19">
        <f t="shared" si="1"/>
        <v>0.001025809454</v>
      </c>
      <c r="D305" s="20"/>
      <c r="E305" s="23">
        <v>866.3</v>
      </c>
      <c r="F305" s="19">
        <f t="shared" si="2"/>
        <v>0.005730343004</v>
      </c>
      <c r="G305" s="20"/>
      <c r="H305" s="18">
        <v>1210.7</v>
      </c>
      <c r="I305" s="19">
        <f t="shared" si="3"/>
        <v>-0.01063949076</v>
      </c>
      <c r="J305" s="20"/>
      <c r="K305" s="18">
        <v>3247.56</v>
      </c>
      <c r="L305" s="19">
        <f t="shared" si="4"/>
        <v>0.01278632079</v>
      </c>
      <c r="M305" s="20"/>
      <c r="N305" s="23">
        <v>665.95</v>
      </c>
      <c r="O305" s="19">
        <f t="shared" si="5"/>
        <v>-0.004569467481</v>
      </c>
      <c r="P305" s="20"/>
      <c r="Q305" s="23">
        <v>961.55</v>
      </c>
      <c r="R305" s="19">
        <f t="shared" si="6"/>
        <v>0.005391242144</v>
      </c>
      <c r="S305" s="20"/>
      <c r="T305" s="23">
        <v>749.98</v>
      </c>
      <c r="U305" s="19">
        <f t="shared" si="7"/>
        <v>-0.01302186252</v>
      </c>
      <c r="V305" s="20"/>
      <c r="W305" s="18">
        <v>1928.95</v>
      </c>
      <c r="X305" s="19">
        <f t="shared" si="8"/>
        <v>-0.0003628258994</v>
      </c>
      <c r="Y305" s="20"/>
      <c r="Z305" s="23">
        <v>697.7</v>
      </c>
      <c r="AA305" s="19">
        <f t="shared" si="9"/>
        <v>-0.003719603716</v>
      </c>
      <c r="AB305" s="20"/>
      <c r="AC305" s="23">
        <v>765.55</v>
      </c>
      <c r="AD305" s="19">
        <f t="shared" si="10"/>
        <v>-0.03503951888</v>
      </c>
      <c r="AE305" s="23"/>
      <c r="AF305" s="18">
        <v>17895.7</v>
      </c>
      <c r="AG305" s="21">
        <f t="shared" si="11"/>
        <v>-0.001030442832</v>
      </c>
      <c r="AH305" s="22"/>
    </row>
    <row r="306">
      <c r="A306" s="17">
        <v>44936.0</v>
      </c>
      <c r="B306" s="18">
        <v>1461.51</v>
      </c>
      <c r="C306" s="19">
        <f t="shared" si="1"/>
        <v>-0.00995365035</v>
      </c>
      <c r="D306" s="20"/>
      <c r="E306" s="23">
        <v>861.35</v>
      </c>
      <c r="F306" s="19">
        <f t="shared" si="2"/>
        <v>-0.01383546598</v>
      </c>
      <c r="G306" s="20"/>
      <c r="H306" s="18">
        <v>1223.65</v>
      </c>
      <c r="I306" s="19">
        <f t="shared" si="3"/>
        <v>0.003192275773</v>
      </c>
      <c r="J306" s="20"/>
      <c r="K306" s="18">
        <v>3206.3</v>
      </c>
      <c r="L306" s="19">
        <f t="shared" si="4"/>
        <v>-0.01015627791</v>
      </c>
      <c r="M306" s="20"/>
      <c r="N306" s="23">
        <v>669.0</v>
      </c>
      <c r="O306" s="19">
        <f t="shared" si="5"/>
        <v>-0.01513157487</v>
      </c>
      <c r="P306" s="20"/>
      <c r="Q306" s="23">
        <v>956.38</v>
      </c>
      <c r="R306" s="19">
        <f t="shared" si="6"/>
        <v>-0.008506347721</v>
      </c>
      <c r="S306" s="20"/>
      <c r="T306" s="23">
        <v>759.81</v>
      </c>
      <c r="U306" s="19">
        <f t="shared" si="7"/>
        <v>0.003005261465</v>
      </c>
      <c r="V306" s="20"/>
      <c r="W306" s="18">
        <v>1929.65</v>
      </c>
      <c r="X306" s="19">
        <f t="shared" si="8"/>
        <v>-0.002536101975</v>
      </c>
      <c r="Y306" s="20"/>
      <c r="Z306" s="23">
        <v>700.3</v>
      </c>
      <c r="AA306" s="19">
        <f t="shared" si="9"/>
        <v>-0.006334315333</v>
      </c>
      <c r="AB306" s="20"/>
      <c r="AC306" s="23">
        <v>792.85</v>
      </c>
      <c r="AD306" s="19">
        <f t="shared" si="10"/>
        <v>-0.03293831648</v>
      </c>
      <c r="AE306" s="23"/>
      <c r="AF306" s="18">
        <v>17914.15</v>
      </c>
      <c r="AG306" s="21">
        <f t="shared" si="11"/>
        <v>-0.01038733106</v>
      </c>
      <c r="AH306" s="22"/>
    </row>
    <row r="307">
      <c r="A307" s="17">
        <v>44935.0</v>
      </c>
      <c r="B307" s="18">
        <v>1476.13</v>
      </c>
      <c r="C307" s="19">
        <f t="shared" si="1"/>
        <v>0.02451683052</v>
      </c>
      <c r="D307" s="20"/>
      <c r="E307" s="23">
        <v>873.35</v>
      </c>
      <c r="F307" s="19">
        <f t="shared" si="2"/>
        <v>0.003728244302</v>
      </c>
      <c r="G307" s="20"/>
      <c r="H307" s="18">
        <v>1219.75</v>
      </c>
      <c r="I307" s="19">
        <f t="shared" si="3"/>
        <v>-0.02301653532</v>
      </c>
      <c r="J307" s="20"/>
      <c r="K307" s="18">
        <v>3239.03</v>
      </c>
      <c r="L307" s="19">
        <f t="shared" si="4"/>
        <v>0.03319671463</v>
      </c>
      <c r="M307" s="20"/>
      <c r="N307" s="23">
        <v>679.2</v>
      </c>
      <c r="O307" s="19">
        <f t="shared" si="5"/>
        <v>0.01677717327</v>
      </c>
      <c r="P307" s="20"/>
      <c r="Q307" s="23">
        <v>964.55</v>
      </c>
      <c r="R307" s="19">
        <f t="shared" si="6"/>
        <v>-0.01205702982</v>
      </c>
      <c r="S307" s="20"/>
      <c r="T307" s="23">
        <v>757.53</v>
      </c>
      <c r="U307" s="19">
        <f t="shared" si="7"/>
        <v>0.00732681661</v>
      </c>
      <c r="V307" s="20"/>
      <c r="W307" s="18">
        <v>1934.55</v>
      </c>
      <c r="X307" s="19">
        <f t="shared" si="8"/>
        <v>-0.001033298121</v>
      </c>
      <c r="Y307" s="20"/>
      <c r="Z307" s="23">
        <v>704.75</v>
      </c>
      <c r="AA307" s="19">
        <f t="shared" si="9"/>
        <v>-0.007069665359</v>
      </c>
      <c r="AB307" s="20"/>
      <c r="AC307" s="23">
        <v>819.4</v>
      </c>
      <c r="AD307" s="19">
        <f t="shared" si="10"/>
        <v>0.02897317927</v>
      </c>
      <c r="AE307" s="23"/>
      <c r="AF307" s="18">
        <v>18101.2</v>
      </c>
      <c r="AG307" s="21">
        <f t="shared" si="11"/>
        <v>0.01344545452</v>
      </c>
      <c r="AH307" s="22"/>
    </row>
    <row r="308">
      <c r="A308" s="17">
        <v>44932.0</v>
      </c>
      <c r="B308" s="18">
        <v>1440.38</v>
      </c>
      <c r="C308" s="19">
        <f t="shared" si="1"/>
        <v>-0.01826481393</v>
      </c>
      <c r="D308" s="20"/>
      <c r="E308" s="23">
        <v>870.1</v>
      </c>
      <c r="F308" s="19">
        <f t="shared" si="2"/>
        <v>-0.01034738402</v>
      </c>
      <c r="G308" s="20"/>
      <c r="H308" s="18">
        <v>1248.15</v>
      </c>
      <c r="I308" s="19">
        <f t="shared" si="3"/>
        <v>-0.02511949485</v>
      </c>
      <c r="J308" s="20"/>
      <c r="K308" s="18">
        <v>3133.27</v>
      </c>
      <c r="L308" s="19">
        <f t="shared" si="4"/>
        <v>-0.03052568534</v>
      </c>
      <c r="M308" s="20"/>
      <c r="N308" s="23">
        <v>667.9</v>
      </c>
      <c r="O308" s="19">
        <f t="shared" si="5"/>
        <v>-0.02272236308</v>
      </c>
      <c r="P308" s="20"/>
      <c r="Q308" s="23">
        <v>976.25</v>
      </c>
      <c r="R308" s="19">
        <f t="shared" si="6"/>
        <v>-0.02106215863</v>
      </c>
      <c r="S308" s="20"/>
      <c r="T308" s="23">
        <v>752.0</v>
      </c>
      <c r="U308" s="19">
        <f t="shared" si="7"/>
        <v>-0.003279192036</v>
      </c>
      <c r="V308" s="20"/>
      <c r="W308" s="18">
        <v>1936.55</v>
      </c>
      <c r="X308" s="19">
        <f t="shared" si="8"/>
        <v>-0.003659609259</v>
      </c>
      <c r="Y308" s="20"/>
      <c r="Z308" s="23">
        <v>709.75</v>
      </c>
      <c r="AA308" s="19">
        <f t="shared" si="9"/>
        <v>-0.01294856237</v>
      </c>
      <c r="AB308" s="20"/>
      <c r="AC308" s="23">
        <v>796.0</v>
      </c>
      <c r="AD308" s="19">
        <f t="shared" si="10"/>
        <v>-0.01384839049</v>
      </c>
      <c r="AE308" s="23"/>
      <c r="AF308" s="18">
        <v>17859.45</v>
      </c>
      <c r="AG308" s="21">
        <f t="shared" si="11"/>
        <v>-0.00740277176</v>
      </c>
      <c r="AH308" s="22"/>
    </row>
    <row r="309">
      <c r="A309" s="17">
        <v>44931.0</v>
      </c>
      <c r="B309" s="18">
        <v>1466.93</v>
      </c>
      <c r="C309" s="19">
        <f t="shared" si="1"/>
        <v>-0.01319876272</v>
      </c>
      <c r="D309" s="20"/>
      <c r="E309" s="23">
        <v>879.15</v>
      </c>
      <c r="F309" s="19">
        <f t="shared" si="2"/>
        <v>-0.0224387314</v>
      </c>
      <c r="G309" s="20"/>
      <c r="H309" s="18">
        <v>1279.9</v>
      </c>
      <c r="I309" s="19">
        <f t="shared" si="3"/>
        <v>-0.02125848232</v>
      </c>
      <c r="J309" s="20"/>
      <c r="K309" s="18">
        <v>3230.39</v>
      </c>
      <c r="L309" s="19">
        <f t="shared" si="4"/>
        <v>-0.001073597195</v>
      </c>
      <c r="M309" s="20"/>
      <c r="N309" s="23">
        <v>683.25</v>
      </c>
      <c r="O309" s="19">
        <f t="shared" si="5"/>
        <v>-0.05030488071</v>
      </c>
      <c r="P309" s="20"/>
      <c r="Q309" s="23">
        <v>997.03</v>
      </c>
      <c r="R309" s="19">
        <f t="shared" si="6"/>
        <v>0.003667590186</v>
      </c>
      <c r="S309" s="20"/>
      <c r="T309" s="23">
        <v>754.47</v>
      </c>
      <c r="U309" s="19">
        <f t="shared" si="7"/>
        <v>0.002096381194</v>
      </c>
      <c r="V309" s="20"/>
      <c r="W309" s="18">
        <v>1943.65</v>
      </c>
      <c r="X309" s="19">
        <f t="shared" si="8"/>
        <v>-0.008351314036</v>
      </c>
      <c r="Y309" s="20"/>
      <c r="Z309" s="23">
        <v>719.0</v>
      </c>
      <c r="AA309" s="19">
        <f t="shared" si="9"/>
        <v>0.007258546665</v>
      </c>
      <c r="AB309" s="20"/>
      <c r="AC309" s="23">
        <v>807.1</v>
      </c>
      <c r="AD309" s="19">
        <f t="shared" si="10"/>
        <v>-0.005806428074</v>
      </c>
      <c r="AE309" s="23"/>
      <c r="AF309" s="18">
        <v>17992.15</v>
      </c>
      <c r="AG309" s="21">
        <f t="shared" si="11"/>
        <v>-0.002819475104</v>
      </c>
      <c r="AH309" s="22"/>
    </row>
    <row r="310">
      <c r="A310" s="17">
        <v>44930.0</v>
      </c>
      <c r="B310" s="18">
        <v>1486.42</v>
      </c>
      <c r="C310" s="19">
        <f t="shared" si="1"/>
        <v>-0.01839782065</v>
      </c>
      <c r="D310" s="20"/>
      <c r="E310" s="23">
        <v>899.1</v>
      </c>
      <c r="F310" s="19">
        <f t="shared" si="2"/>
        <v>-0.002499376457</v>
      </c>
      <c r="G310" s="20"/>
      <c r="H310" s="18">
        <v>1307.4</v>
      </c>
      <c r="I310" s="19">
        <f t="shared" si="3"/>
        <v>-0.03013637735</v>
      </c>
      <c r="J310" s="20"/>
      <c r="K310" s="18">
        <v>3233.86</v>
      </c>
      <c r="L310" s="19">
        <f t="shared" si="4"/>
        <v>0.0009962101528</v>
      </c>
      <c r="M310" s="20"/>
      <c r="N310" s="23">
        <v>718.5</v>
      </c>
      <c r="O310" s="19">
        <f t="shared" si="5"/>
        <v>-0.01382192012</v>
      </c>
      <c r="P310" s="20"/>
      <c r="Q310" s="23">
        <v>993.38</v>
      </c>
      <c r="R310" s="19">
        <f t="shared" si="6"/>
        <v>0.001975010719</v>
      </c>
      <c r="S310" s="20"/>
      <c r="T310" s="23">
        <v>752.89</v>
      </c>
      <c r="U310" s="19">
        <f t="shared" si="7"/>
        <v>-0.006407986869</v>
      </c>
      <c r="V310" s="20"/>
      <c r="W310" s="18">
        <v>1959.95</v>
      </c>
      <c r="X310" s="19">
        <f t="shared" si="8"/>
        <v>-0.01970307999</v>
      </c>
      <c r="Y310" s="20"/>
      <c r="Z310" s="23">
        <v>713.8</v>
      </c>
      <c r="AA310" s="19">
        <f t="shared" si="9"/>
        <v>-0.01791092657</v>
      </c>
      <c r="AB310" s="20"/>
      <c r="AC310" s="23">
        <v>811.8</v>
      </c>
      <c r="AD310" s="19">
        <f t="shared" si="10"/>
        <v>-0.007119215045</v>
      </c>
      <c r="AE310" s="23"/>
      <c r="AF310" s="18">
        <v>18042.95</v>
      </c>
      <c r="AG310" s="21">
        <f t="shared" si="11"/>
        <v>-0.01045343146</v>
      </c>
      <c r="AH310" s="22"/>
    </row>
    <row r="311">
      <c r="A311" s="17">
        <v>44929.0</v>
      </c>
      <c r="B311" s="18">
        <v>1514.02</v>
      </c>
      <c r="C311" s="19">
        <f t="shared" si="1"/>
        <v>-0.0009506582704</v>
      </c>
      <c r="D311" s="20"/>
      <c r="E311" s="23">
        <v>901.35</v>
      </c>
      <c r="F311" s="19">
        <f t="shared" si="2"/>
        <v>-0.001219647562</v>
      </c>
      <c r="G311" s="20"/>
      <c r="H311" s="18">
        <v>1347.4</v>
      </c>
      <c r="I311" s="19">
        <f t="shared" si="3"/>
        <v>0.003904003769</v>
      </c>
      <c r="J311" s="20"/>
      <c r="K311" s="18">
        <v>3230.64</v>
      </c>
      <c r="L311" s="19">
        <f t="shared" si="4"/>
        <v>0.01518604362</v>
      </c>
      <c r="M311" s="20"/>
      <c r="N311" s="23">
        <v>728.5</v>
      </c>
      <c r="O311" s="19">
        <f t="shared" si="5"/>
        <v>-0.004587949295</v>
      </c>
      <c r="P311" s="20"/>
      <c r="Q311" s="23">
        <v>991.42</v>
      </c>
      <c r="R311" s="19">
        <f t="shared" si="6"/>
        <v>0.00576592026</v>
      </c>
      <c r="S311" s="20"/>
      <c r="T311" s="23">
        <v>757.73</v>
      </c>
      <c r="U311" s="19">
        <f t="shared" si="7"/>
        <v>0.00634157831</v>
      </c>
      <c r="V311" s="20"/>
      <c r="W311" s="18">
        <v>1998.95</v>
      </c>
      <c r="X311" s="19">
        <f t="shared" si="8"/>
        <v>0.00491463089</v>
      </c>
      <c r="Y311" s="20"/>
      <c r="Z311" s="23">
        <v>726.7</v>
      </c>
      <c r="AA311" s="19">
        <f t="shared" si="9"/>
        <v>-0.0005502820334</v>
      </c>
      <c r="AB311" s="20"/>
      <c r="AC311" s="23">
        <v>817.6</v>
      </c>
      <c r="AD311" s="19">
        <f t="shared" si="10"/>
        <v>0.00502729279</v>
      </c>
      <c r="AE311" s="23"/>
      <c r="AF311" s="18">
        <v>18232.55</v>
      </c>
      <c r="AG311" s="21">
        <f t="shared" si="11"/>
        <v>0.001926983852</v>
      </c>
      <c r="AH311" s="22"/>
    </row>
    <row r="312">
      <c r="A312" s="17">
        <v>44928.0</v>
      </c>
      <c r="B312" s="18">
        <v>1515.46</v>
      </c>
      <c r="C312" s="19">
        <f t="shared" si="1"/>
        <v>0.01042059569</v>
      </c>
      <c r="D312" s="20"/>
      <c r="E312" s="23">
        <v>902.45</v>
      </c>
      <c r="F312" s="19">
        <f t="shared" si="2"/>
        <v>0.01293722388</v>
      </c>
      <c r="G312" s="20"/>
      <c r="H312" s="18">
        <v>1342.15</v>
      </c>
      <c r="I312" s="19">
        <f t="shared" si="3"/>
        <v>-0.006831287008</v>
      </c>
      <c r="J312" s="20"/>
      <c r="K312" s="18">
        <v>3181.95</v>
      </c>
      <c r="L312" s="19">
        <f t="shared" si="4"/>
        <v>0.001456142236</v>
      </c>
      <c r="M312" s="20"/>
      <c r="N312" s="23">
        <v>731.85</v>
      </c>
      <c r="O312" s="19">
        <f t="shared" si="5"/>
        <v>0.01230467492</v>
      </c>
      <c r="P312" s="20"/>
      <c r="Q312" s="23">
        <v>985.72</v>
      </c>
      <c r="R312" s="19">
        <f t="shared" si="6"/>
        <v>0.01375936558</v>
      </c>
      <c r="S312" s="20"/>
      <c r="T312" s="23">
        <v>752.94</v>
      </c>
      <c r="U312" s="19">
        <f t="shared" si="7"/>
        <v>-0.006077597209</v>
      </c>
      <c r="V312" s="20"/>
      <c r="W312" s="18">
        <v>1989.15</v>
      </c>
      <c r="X312" s="19">
        <f t="shared" si="8"/>
        <v>0.001937375589</v>
      </c>
      <c r="Y312" s="20"/>
      <c r="Z312" s="23">
        <v>727.1</v>
      </c>
      <c r="AA312" s="19">
        <f t="shared" si="9"/>
        <v>0.01461599115</v>
      </c>
      <c r="AB312" s="20"/>
      <c r="AC312" s="23">
        <v>813.5</v>
      </c>
      <c r="AD312" s="19">
        <f t="shared" si="10"/>
        <v>0.00913812237</v>
      </c>
      <c r="AE312" s="23"/>
      <c r="AF312" s="18">
        <v>18197.45</v>
      </c>
      <c r="AG312" s="21">
        <f t="shared" si="11"/>
        <v>0.005076761288</v>
      </c>
      <c r="AH312" s="22"/>
    </row>
    <row r="313">
      <c r="A313" s="24">
        <v>44925.0</v>
      </c>
      <c r="B313" s="18">
        <v>1499.75</v>
      </c>
      <c r="C313" s="19">
        <f t="shared" si="1"/>
        <v>-0.006181886212</v>
      </c>
      <c r="D313" s="25"/>
      <c r="E313" s="23">
        <v>890.85</v>
      </c>
      <c r="F313" s="19">
        <f t="shared" si="2"/>
        <v>-0.01912338003</v>
      </c>
      <c r="G313" s="25"/>
      <c r="H313" s="18">
        <v>1351.35</v>
      </c>
      <c r="I313" s="19">
        <f t="shared" si="3"/>
        <v>0.002037075465</v>
      </c>
      <c r="J313" s="25"/>
      <c r="K313" s="18">
        <v>3177.32</v>
      </c>
      <c r="L313" s="19">
        <f t="shared" si="4"/>
        <v>-0.003694399779</v>
      </c>
      <c r="M313" s="25"/>
      <c r="N313" s="23">
        <v>722.9</v>
      </c>
      <c r="O313" s="19">
        <f t="shared" si="5"/>
        <v>0.01098835731</v>
      </c>
      <c r="P313" s="25"/>
      <c r="Q313" s="23">
        <v>972.25</v>
      </c>
      <c r="R313" s="19">
        <f t="shared" si="6"/>
        <v>0.003317401872</v>
      </c>
      <c r="S313" s="25"/>
      <c r="T313" s="23">
        <v>757.53</v>
      </c>
      <c r="U313" s="19">
        <f t="shared" si="7"/>
        <v>-0.01186287778</v>
      </c>
      <c r="V313" s="25"/>
      <c r="W313" s="18">
        <v>1985.3</v>
      </c>
      <c r="X313" s="19">
        <f t="shared" si="8"/>
        <v>0.004568926679</v>
      </c>
      <c r="Y313" s="25"/>
      <c r="Z313" s="23">
        <v>716.55</v>
      </c>
      <c r="AA313" s="19">
        <f t="shared" si="9"/>
        <v>0.02494035802</v>
      </c>
      <c r="AB313" s="25"/>
      <c r="AC313" s="23">
        <v>806.1</v>
      </c>
      <c r="AD313" s="19">
        <f t="shared" si="10"/>
        <v>-0.01801075209</v>
      </c>
      <c r="AE313" s="23"/>
      <c r="AF313" s="18">
        <v>18105.3</v>
      </c>
      <c r="AG313" s="21">
        <f t="shared" si="11"/>
        <v>-0.004722253191</v>
      </c>
      <c r="AH313" s="22"/>
    </row>
    <row r="314">
      <c r="A314" s="24">
        <v>44924.0</v>
      </c>
      <c r="B314" s="18">
        <v>1509.05</v>
      </c>
      <c r="C314" s="19">
        <f t="shared" si="1"/>
        <v>0.004889173201</v>
      </c>
      <c r="D314" s="25"/>
      <c r="E314" s="23">
        <v>908.05</v>
      </c>
      <c r="F314" s="19">
        <f t="shared" si="2"/>
        <v>0.01007202759</v>
      </c>
      <c r="G314" s="25"/>
      <c r="H314" s="18">
        <v>1348.6</v>
      </c>
      <c r="I314" s="19">
        <f t="shared" si="3"/>
        <v>0.001632653424</v>
      </c>
      <c r="J314" s="25"/>
      <c r="K314" s="18">
        <v>3189.08</v>
      </c>
      <c r="L314" s="19">
        <f t="shared" si="4"/>
        <v>0.003571662356</v>
      </c>
      <c r="M314" s="25"/>
      <c r="N314" s="23">
        <v>715.0</v>
      </c>
      <c r="O314" s="19">
        <f t="shared" si="5"/>
        <v>-0.01499195208</v>
      </c>
      <c r="P314" s="25"/>
      <c r="Q314" s="23">
        <v>969.03</v>
      </c>
      <c r="R314" s="19">
        <f t="shared" si="6"/>
        <v>0.006917361303</v>
      </c>
      <c r="S314" s="25"/>
      <c r="T314" s="23">
        <v>766.57</v>
      </c>
      <c r="U314" s="19">
        <f t="shared" si="7"/>
        <v>-0.005204482388</v>
      </c>
      <c r="V314" s="25"/>
      <c r="W314" s="18">
        <v>1976.25</v>
      </c>
      <c r="X314" s="19">
        <f t="shared" si="8"/>
        <v>-0.008013347991</v>
      </c>
      <c r="Y314" s="25"/>
      <c r="Z314" s="23">
        <v>698.9</v>
      </c>
      <c r="AA314" s="19">
        <f t="shared" si="9"/>
        <v>-0.01653164755</v>
      </c>
      <c r="AB314" s="25"/>
      <c r="AC314" s="23">
        <v>820.75</v>
      </c>
      <c r="AD314" s="19">
        <f t="shared" si="10"/>
        <v>0.02086807437</v>
      </c>
      <c r="AE314" s="23"/>
      <c r="AF314" s="18">
        <v>18191.0</v>
      </c>
      <c r="AG314" s="21">
        <f t="shared" si="11"/>
        <v>0.003772706087</v>
      </c>
      <c r="AH314" s="22"/>
    </row>
    <row r="315">
      <c r="A315" s="24">
        <v>44923.0</v>
      </c>
      <c r="B315" s="18">
        <v>1501.69</v>
      </c>
      <c r="C315" s="19">
        <f t="shared" si="1"/>
        <v>-0.003105004074</v>
      </c>
      <c r="D315" s="25"/>
      <c r="E315" s="23">
        <v>898.95</v>
      </c>
      <c r="F315" s="19">
        <f t="shared" si="2"/>
        <v>-0.001889309297</v>
      </c>
      <c r="G315" s="25"/>
      <c r="H315" s="18">
        <v>1346.4</v>
      </c>
      <c r="I315" s="19">
        <f t="shared" si="3"/>
        <v>-0.0003341687583</v>
      </c>
      <c r="J315" s="25"/>
      <c r="K315" s="18">
        <v>3177.71</v>
      </c>
      <c r="L315" s="19">
        <f t="shared" si="4"/>
        <v>-0.0007361083481</v>
      </c>
      <c r="M315" s="25"/>
      <c r="N315" s="23">
        <v>725.8</v>
      </c>
      <c r="O315" s="19">
        <f t="shared" si="5"/>
        <v>0.02610239617</v>
      </c>
      <c r="P315" s="25"/>
      <c r="Q315" s="23">
        <v>962.35</v>
      </c>
      <c r="R315" s="19">
        <f t="shared" si="6"/>
        <v>-0.00433412814</v>
      </c>
      <c r="S315" s="25"/>
      <c r="T315" s="23">
        <v>770.57</v>
      </c>
      <c r="U315" s="19">
        <f t="shared" si="7"/>
        <v>0.002950218857</v>
      </c>
      <c r="V315" s="25"/>
      <c r="W315" s="18">
        <v>1992.15</v>
      </c>
      <c r="X315" s="19">
        <f t="shared" si="8"/>
        <v>0.003469606739</v>
      </c>
      <c r="Y315" s="25"/>
      <c r="Z315" s="23">
        <v>710.55</v>
      </c>
      <c r="AA315" s="19">
        <f t="shared" si="9"/>
        <v>-0.00007036554906</v>
      </c>
      <c r="AB315" s="25"/>
      <c r="AC315" s="23">
        <v>803.8</v>
      </c>
      <c r="AD315" s="19">
        <f t="shared" si="10"/>
        <v>-0.01359220234</v>
      </c>
      <c r="AE315" s="23"/>
      <c r="AF315" s="18">
        <v>18122.5</v>
      </c>
      <c r="AG315" s="21">
        <f t="shared" si="11"/>
        <v>-0.0005406180831</v>
      </c>
      <c r="AH315" s="22"/>
    </row>
    <row r="316">
      <c r="A316" s="24">
        <v>44922.0</v>
      </c>
      <c r="B316" s="18">
        <v>1506.36</v>
      </c>
      <c r="C316" s="19">
        <f t="shared" si="1"/>
        <v>0.008252444896</v>
      </c>
      <c r="D316" s="25"/>
      <c r="E316" s="23">
        <v>900.65</v>
      </c>
      <c r="F316" s="19">
        <f t="shared" si="2"/>
        <v>0.008306204904</v>
      </c>
      <c r="G316" s="25"/>
      <c r="H316" s="18">
        <v>1346.85</v>
      </c>
      <c r="I316" s="19">
        <f t="shared" si="3"/>
        <v>-0.007876240173</v>
      </c>
      <c r="J316" s="25"/>
      <c r="K316" s="18">
        <v>3180.05</v>
      </c>
      <c r="L316" s="19">
        <f t="shared" si="4"/>
        <v>0.00202717873</v>
      </c>
      <c r="M316" s="25"/>
      <c r="N316" s="23">
        <v>707.1</v>
      </c>
      <c r="O316" s="19">
        <f t="shared" si="5"/>
        <v>-0.005078301223</v>
      </c>
      <c r="P316" s="25"/>
      <c r="Q316" s="23">
        <v>966.53</v>
      </c>
      <c r="R316" s="19">
        <f t="shared" si="6"/>
        <v>-0.007801629776</v>
      </c>
      <c r="S316" s="25"/>
      <c r="T316" s="23">
        <v>768.3</v>
      </c>
      <c r="U316" s="19">
        <f t="shared" si="7"/>
        <v>0.003285359651</v>
      </c>
      <c r="V316" s="25"/>
      <c r="W316" s="18">
        <v>1985.25</v>
      </c>
      <c r="X316" s="19">
        <f t="shared" si="8"/>
        <v>0.01724903367</v>
      </c>
      <c r="Y316" s="25"/>
      <c r="Z316" s="23">
        <v>710.6</v>
      </c>
      <c r="AA316" s="19">
        <f t="shared" si="9"/>
        <v>0.01595835136</v>
      </c>
      <c r="AB316" s="25"/>
      <c r="AC316" s="23">
        <v>814.8</v>
      </c>
      <c r="AD316" s="19">
        <f t="shared" si="10"/>
        <v>0.004674630237</v>
      </c>
      <c r="AE316" s="23"/>
      <c r="AF316" s="18">
        <v>18132.3</v>
      </c>
      <c r="AG316" s="21">
        <f t="shared" si="11"/>
        <v>0.006512338042</v>
      </c>
      <c r="AH316" s="22"/>
    </row>
    <row r="317">
      <c r="A317" s="24">
        <v>44921.0</v>
      </c>
      <c r="B317" s="18">
        <v>1493.98</v>
      </c>
      <c r="C317" s="19">
        <f t="shared" si="1"/>
        <v>0.003533726592</v>
      </c>
      <c r="D317" s="25"/>
      <c r="E317" s="23">
        <v>893.2</v>
      </c>
      <c r="F317" s="19">
        <f t="shared" si="2"/>
        <v>0.0161393944</v>
      </c>
      <c r="G317" s="25"/>
      <c r="H317" s="18">
        <v>1357.5</v>
      </c>
      <c r="I317" s="19">
        <f t="shared" si="3"/>
        <v>0.05535308959</v>
      </c>
      <c r="J317" s="25"/>
      <c r="K317" s="18">
        <v>3173.61</v>
      </c>
      <c r="L317" s="19">
        <f t="shared" si="4"/>
        <v>0.007575230705</v>
      </c>
      <c r="M317" s="25"/>
      <c r="N317" s="23">
        <v>710.7</v>
      </c>
      <c r="O317" s="19">
        <f t="shared" si="5"/>
        <v>0.01624206775</v>
      </c>
      <c r="P317" s="25"/>
      <c r="Q317" s="23">
        <v>974.1</v>
      </c>
      <c r="R317" s="19">
        <f t="shared" si="6"/>
        <v>-0.003965026941</v>
      </c>
      <c r="S317" s="25"/>
      <c r="T317" s="23">
        <v>765.78</v>
      </c>
      <c r="U317" s="19">
        <f t="shared" si="7"/>
        <v>-0.004768055307</v>
      </c>
      <c r="V317" s="25"/>
      <c r="W317" s="18">
        <v>1951.3</v>
      </c>
      <c r="X317" s="19">
        <f t="shared" si="8"/>
        <v>0.03281886371</v>
      </c>
      <c r="Y317" s="25"/>
      <c r="Z317" s="23">
        <v>699.35</v>
      </c>
      <c r="AA317" s="19">
        <f t="shared" si="9"/>
        <v>0.03803460053</v>
      </c>
      <c r="AB317" s="25"/>
      <c r="AC317" s="23">
        <v>811.0</v>
      </c>
      <c r="AD317" s="19">
        <f t="shared" si="10"/>
        <v>0.00290186355</v>
      </c>
      <c r="AE317" s="23"/>
      <c r="AF317" s="18">
        <v>18014.6</v>
      </c>
      <c r="AG317" s="21">
        <f t="shared" si="11"/>
        <v>0.01160213342</v>
      </c>
      <c r="AH317" s="22"/>
    </row>
    <row r="318">
      <c r="A318" s="24">
        <v>44918.0</v>
      </c>
      <c r="B318" s="18">
        <v>1488.71</v>
      </c>
      <c r="C318" s="19">
        <f t="shared" si="1"/>
        <v>-0.01652809065</v>
      </c>
      <c r="D318" s="25"/>
      <c r="E318" s="23">
        <v>878.9</v>
      </c>
      <c r="F318" s="19">
        <f t="shared" si="2"/>
        <v>-0.01328040767</v>
      </c>
      <c r="G318" s="25"/>
      <c r="H318" s="18">
        <v>1284.4</v>
      </c>
      <c r="I318" s="19">
        <f t="shared" si="3"/>
        <v>-0.03672766967</v>
      </c>
      <c r="J318" s="25"/>
      <c r="K318" s="18">
        <v>3149.66</v>
      </c>
      <c r="L318" s="19">
        <f t="shared" si="4"/>
        <v>-0.00966529955</v>
      </c>
      <c r="M318" s="25"/>
      <c r="N318" s="23">
        <v>699.25</v>
      </c>
      <c r="O318" s="19">
        <f t="shared" si="5"/>
        <v>-0.02485828161</v>
      </c>
      <c r="P318" s="25"/>
      <c r="Q318" s="23">
        <v>977.97</v>
      </c>
      <c r="R318" s="19">
        <f t="shared" si="6"/>
        <v>-0.01874003911</v>
      </c>
      <c r="S318" s="25"/>
      <c r="T318" s="23">
        <v>769.44</v>
      </c>
      <c r="U318" s="19">
        <f t="shared" si="7"/>
        <v>-0.02490053441</v>
      </c>
      <c r="V318" s="25"/>
      <c r="W318" s="18">
        <v>1888.3</v>
      </c>
      <c r="X318" s="19">
        <f t="shared" si="8"/>
        <v>-0.06365108623</v>
      </c>
      <c r="Y318" s="25"/>
      <c r="Z318" s="23">
        <v>673.25</v>
      </c>
      <c r="AA318" s="19">
        <f t="shared" si="9"/>
        <v>-0.08243351761</v>
      </c>
      <c r="AB318" s="25"/>
      <c r="AC318" s="23">
        <v>808.65</v>
      </c>
      <c r="AD318" s="19">
        <f t="shared" si="10"/>
        <v>-0.00978318832</v>
      </c>
      <c r="AE318" s="23"/>
      <c r="AF318" s="18">
        <v>17806.8</v>
      </c>
      <c r="AG318" s="21">
        <f t="shared" si="11"/>
        <v>-0.01784144069</v>
      </c>
      <c r="AH318" s="22"/>
    </row>
    <row r="319">
      <c r="A319" s="24">
        <v>44917.0</v>
      </c>
      <c r="B319" s="18">
        <v>1513.52</v>
      </c>
      <c r="C319" s="19">
        <f t="shared" si="1"/>
        <v>0.008246552916</v>
      </c>
      <c r="D319" s="25"/>
      <c r="E319" s="23">
        <v>890.65</v>
      </c>
      <c r="F319" s="19">
        <f t="shared" si="2"/>
        <v>-0.001794829132</v>
      </c>
      <c r="G319" s="25"/>
      <c r="H319" s="18">
        <v>1332.45</v>
      </c>
      <c r="I319" s="19">
        <f t="shared" si="3"/>
        <v>-0.02516019115</v>
      </c>
      <c r="J319" s="25"/>
      <c r="K319" s="18">
        <v>3180.25</v>
      </c>
      <c r="L319" s="19">
        <f t="shared" si="4"/>
        <v>-0.002709947915</v>
      </c>
      <c r="M319" s="25"/>
      <c r="N319" s="23">
        <v>716.85</v>
      </c>
      <c r="O319" s="19">
        <f t="shared" si="5"/>
        <v>-0.007920008052</v>
      </c>
      <c r="P319" s="25"/>
      <c r="Q319" s="23">
        <v>996.47</v>
      </c>
      <c r="R319" s="19">
        <f t="shared" si="6"/>
        <v>-0.009369200344</v>
      </c>
      <c r="S319" s="25"/>
      <c r="T319" s="23">
        <v>788.84</v>
      </c>
      <c r="U319" s="19">
        <f t="shared" si="7"/>
        <v>-0.004944401477</v>
      </c>
      <c r="V319" s="25"/>
      <c r="W319" s="18">
        <v>2012.4</v>
      </c>
      <c r="X319" s="19">
        <f t="shared" si="8"/>
        <v>-0.01812143345</v>
      </c>
      <c r="Y319" s="25"/>
      <c r="Z319" s="23">
        <v>731.1</v>
      </c>
      <c r="AA319" s="19">
        <f t="shared" si="9"/>
        <v>-0.02111324874</v>
      </c>
      <c r="AB319" s="25"/>
      <c r="AC319" s="23">
        <v>816.6</v>
      </c>
      <c r="AD319" s="19">
        <f t="shared" si="10"/>
        <v>0.003189012883</v>
      </c>
      <c r="AE319" s="23"/>
      <c r="AF319" s="18">
        <v>18127.35</v>
      </c>
      <c r="AG319" s="21">
        <f t="shared" si="11"/>
        <v>-0.003950294802</v>
      </c>
      <c r="AH319" s="22"/>
    </row>
    <row r="320">
      <c r="A320" s="24">
        <v>44916.0</v>
      </c>
      <c r="B320" s="18">
        <v>1501.09</v>
      </c>
      <c r="C320" s="19">
        <f t="shared" si="1"/>
        <v>0.001493363478</v>
      </c>
      <c r="D320" s="25"/>
      <c r="E320" s="23">
        <v>892.25</v>
      </c>
      <c r="F320" s="19">
        <f t="shared" si="2"/>
        <v>-0.01936851246</v>
      </c>
      <c r="G320" s="25"/>
      <c r="H320" s="18">
        <v>1366.4</v>
      </c>
      <c r="I320" s="19">
        <f t="shared" si="3"/>
        <v>-0.03311084102</v>
      </c>
      <c r="J320" s="25"/>
      <c r="K320" s="18">
        <v>3188.88</v>
      </c>
      <c r="L320" s="19">
        <f t="shared" si="4"/>
        <v>0.007554617784</v>
      </c>
      <c r="M320" s="25"/>
      <c r="N320" s="23">
        <v>722.55</v>
      </c>
      <c r="O320" s="19">
        <f t="shared" si="5"/>
        <v>-0.03334549555</v>
      </c>
      <c r="P320" s="25"/>
      <c r="Q320" s="18">
        <v>1005.85</v>
      </c>
      <c r="R320" s="19">
        <f t="shared" si="6"/>
        <v>0.005982966444</v>
      </c>
      <c r="S320" s="25"/>
      <c r="T320" s="23">
        <v>792.75</v>
      </c>
      <c r="U320" s="19">
        <f t="shared" si="7"/>
        <v>-0.007076761165</v>
      </c>
      <c r="V320" s="25"/>
      <c r="W320" s="18">
        <v>2049.2</v>
      </c>
      <c r="X320" s="19">
        <f t="shared" si="8"/>
        <v>-0.01839793701</v>
      </c>
      <c r="Y320" s="25"/>
      <c r="Z320" s="23">
        <v>746.7</v>
      </c>
      <c r="AA320" s="19">
        <f t="shared" si="9"/>
        <v>-0.003676106135</v>
      </c>
      <c r="AB320" s="25"/>
      <c r="AC320" s="23">
        <v>814.0</v>
      </c>
      <c r="AD320" s="19">
        <f t="shared" si="10"/>
        <v>-0.01819947368</v>
      </c>
      <c r="AE320" s="23"/>
      <c r="AF320" s="18">
        <v>18199.1</v>
      </c>
      <c r="AG320" s="21">
        <f t="shared" si="11"/>
        <v>-0.01017928996</v>
      </c>
      <c r="AH320" s="22"/>
    </row>
    <row r="321">
      <c r="A321" s="24">
        <v>44915.0</v>
      </c>
      <c r="B321" s="18">
        <v>1498.85</v>
      </c>
      <c r="C321" s="19">
        <f t="shared" si="1"/>
        <v>-0.0000333583521</v>
      </c>
      <c r="D321" s="25"/>
      <c r="E321" s="23">
        <v>909.7</v>
      </c>
      <c r="F321" s="19">
        <f t="shared" si="2"/>
        <v>0.003579003352</v>
      </c>
      <c r="G321" s="25"/>
      <c r="H321" s="18">
        <v>1412.4</v>
      </c>
      <c r="I321" s="19">
        <f t="shared" si="3"/>
        <v>-0.003992303347</v>
      </c>
      <c r="J321" s="25"/>
      <c r="K321" s="18">
        <v>3164.88</v>
      </c>
      <c r="L321" s="19">
        <f t="shared" si="4"/>
        <v>0.01300090821</v>
      </c>
      <c r="M321" s="25"/>
      <c r="N321" s="23">
        <v>747.05</v>
      </c>
      <c r="O321" s="19">
        <f t="shared" si="5"/>
        <v>0.002546576902</v>
      </c>
      <c r="P321" s="25"/>
      <c r="Q321" s="23">
        <v>999.85</v>
      </c>
      <c r="R321" s="19">
        <f t="shared" si="6"/>
        <v>-0.03203620011</v>
      </c>
      <c r="S321" s="25"/>
      <c r="T321" s="23">
        <v>798.38</v>
      </c>
      <c r="U321" s="19">
        <f t="shared" si="7"/>
        <v>-0.0006761410137</v>
      </c>
      <c r="V321" s="25"/>
      <c r="W321" s="18">
        <v>2087.25</v>
      </c>
      <c r="X321" s="19">
        <f t="shared" si="8"/>
        <v>-0.001484105979</v>
      </c>
      <c r="Y321" s="25"/>
      <c r="Z321" s="23">
        <v>749.45</v>
      </c>
      <c r="AA321" s="19">
        <f t="shared" si="9"/>
        <v>-0.001666500402</v>
      </c>
      <c r="AB321" s="25"/>
      <c r="AC321" s="23">
        <v>828.95</v>
      </c>
      <c r="AD321" s="19">
        <f t="shared" si="10"/>
        <v>-0.01371812929</v>
      </c>
      <c r="AE321" s="23"/>
      <c r="AF321" s="18">
        <v>18385.3</v>
      </c>
      <c r="AG321" s="21">
        <f t="shared" si="11"/>
        <v>-0.001910028226</v>
      </c>
      <c r="AH321" s="22"/>
    </row>
    <row r="322">
      <c r="A322" s="24">
        <v>44914.0</v>
      </c>
      <c r="B322" s="18">
        <v>1498.9</v>
      </c>
      <c r="C322" s="19">
        <f t="shared" si="1"/>
        <v>-0.009805659849</v>
      </c>
      <c r="D322" s="25"/>
      <c r="E322" s="23">
        <v>906.45</v>
      </c>
      <c r="F322" s="19">
        <f t="shared" si="2"/>
        <v>0.004921351413</v>
      </c>
      <c r="G322" s="25"/>
      <c r="H322" s="18">
        <v>1418.05</v>
      </c>
      <c r="I322" s="19">
        <f t="shared" si="3"/>
        <v>0.007609713399</v>
      </c>
      <c r="J322" s="25"/>
      <c r="K322" s="18">
        <v>3124.0</v>
      </c>
      <c r="L322" s="19">
        <f t="shared" si="4"/>
        <v>-0.01185961362</v>
      </c>
      <c r="M322" s="25"/>
      <c r="N322" s="23">
        <v>745.15</v>
      </c>
      <c r="O322" s="19">
        <f t="shared" si="5"/>
        <v>0.02074650682</v>
      </c>
      <c r="P322" s="25"/>
      <c r="Q322" s="18">
        <v>1032.4</v>
      </c>
      <c r="R322" s="19">
        <f t="shared" si="6"/>
        <v>-0.02321733736</v>
      </c>
      <c r="S322" s="25"/>
      <c r="T322" s="23">
        <v>798.92</v>
      </c>
      <c r="U322" s="19">
        <f t="shared" si="7"/>
        <v>0.009065652452</v>
      </c>
      <c r="V322" s="25"/>
      <c r="W322" s="18">
        <v>2090.35</v>
      </c>
      <c r="X322" s="19">
        <f t="shared" si="8"/>
        <v>-0.008574134982</v>
      </c>
      <c r="Y322" s="25"/>
      <c r="Z322" s="23">
        <v>750.7</v>
      </c>
      <c r="AA322" s="19">
        <f t="shared" si="9"/>
        <v>-0.0114566996</v>
      </c>
      <c r="AB322" s="25"/>
      <c r="AC322" s="23">
        <v>840.4</v>
      </c>
      <c r="AD322" s="19">
        <f t="shared" si="10"/>
        <v>0.02122558115</v>
      </c>
      <c r="AE322" s="23"/>
      <c r="AF322" s="18">
        <v>18420.45</v>
      </c>
      <c r="AG322" s="21">
        <f t="shared" si="11"/>
        <v>0.008255826142</v>
      </c>
      <c r="AH322" s="22"/>
    </row>
    <row r="323">
      <c r="A323" s="24">
        <v>44911.0</v>
      </c>
      <c r="B323" s="18">
        <v>1513.67</v>
      </c>
      <c r="C323" s="19">
        <f t="shared" si="1"/>
        <v>-0.01195204572</v>
      </c>
      <c r="D323" s="25"/>
      <c r="E323" s="23">
        <v>902.0</v>
      </c>
      <c r="F323" s="19">
        <f t="shared" si="2"/>
        <v>-0.007510527904</v>
      </c>
      <c r="G323" s="25"/>
      <c r="H323" s="18">
        <v>1407.3</v>
      </c>
      <c r="I323" s="19">
        <f t="shared" si="3"/>
        <v>-0.02018849561</v>
      </c>
      <c r="J323" s="25"/>
      <c r="K323" s="18">
        <v>3161.27</v>
      </c>
      <c r="L323" s="19">
        <f t="shared" si="4"/>
        <v>-0.01981645882</v>
      </c>
      <c r="M323" s="25"/>
      <c r="N323" s="23">
        <v>729.85</v>
      </c>
      <c r="O323" s="19">
        <f t="shared" si="5"/>
        <v>-0.024029042</v>
      </c>
      <c r="P323" s="25"/>
      <c r="Q323" s="18">
        <v>1056.65</v>
      </c>
      <c r="R323" s="19">
        <f t="shared" si="6"/>
        <v>0.01687368844</v>
      </c>
      <c r="S323" s="25"/>
      <c r="T323" s="23">
        <v>791.71</v>
      </c>
      <c r="U323" s="19">
        <f t="shared" si="7"/>
        <v>-0.004172108426</v>
      </c>
      <c r="V323" s="25"/>
      <c r="W323" s="18">
        <v>2108.35</v>
      </c>
      <c r="X323" s="19">
        <f t="shared" si="8"/>
        <v>-0.03139883751</v>
      </c>
      <c r="Y323" s="25"/>
      <c r="Z323" s="23">
        <v>759.35</v>
      </c>
      <c r="AA323" s="19">
        <f t="shared" si="9"/>
        <v>-0.008392941537</v>
      </c>
      <c r="AB323" s="25"/>
      <c r="AC323" s="23">
        <v>822.75</v>
      </c>
      <c r="AD323" s="19">
        <f t="shared" si="10"/>
        <v>-0.004366024763</v>
      </c>
      <c r="AE323" s="23"/>
      <c r="AF323" s="18">
        <v>18269.0</v>
      </c>
      <c r="AG323" s="21">
        <f t="shared" si="11"/>
        <v>-0.007954485172</v>
      </c>
      <c r="AH323" s="22"/>
    </row>
    <row r="324">
      <c r="A324" s="24">
        <v>44910.0</v>
      </c>
      <c r="B324" s="18">
        <v>1531.87</v>
      </c>
      <c r="C324" s="19">
        <f t="shared" si="1"/>
        <v>-0.02493666516</v>
      </c>
      <c r="D324" s="25"/>
      <c r="E324" s="23">
        <v>908.8</v>
      </c>
      <c r="F324" s="19">
        <f t="shared" si="2"/>
        <v>-0.01414898915</v>
      </c>
      <c r="G324" s="25"/>
      <c r="H324" s="18">
        <v>1436.0</v>
      </c>
      <c r="I324" s="19">
        <f t="shared" si="3"/>
        <v>-0.01063268715</v>
      </c>
      <c r="J324" s="25"/>
      <c r="K324" s="18">
        <v>3224.54</v>
      </c>
      <c r="L324" s="19">
        <f t="shared" si="4"/>
        <v>-0.01806480118</v>
      </c>
      <c r="M324" s="25"/>
      <c r="N324" s="23">
        <v>747.6</v>
      </c>
      <c r="O324" s="19">
        <f t="shared" si="5"/>
        <v>-0.006001218251</v>
      </c>
      <c r="P324" s="25"/>
      <c r="Q324" s="18">
        <v>1038.97</v>
      </c>
      <c r="R324" s="19">
        <f t="shared" si="6"/>
        <v>0.02615305656</v>
      </c>
      <c r="S324" s="25"/>
      <c r="T324" s="23">
        <v>795.02</v>
      </c>
      <c r="U324" s="19">
        <f t="shared" si="7"/>
        <v>-0.01302144038</v>
      </c>
      <c r="V324" s="25"/>
      <c r="W324" s="18">
        <v>2175.6</v>
      </c>
      <c r="X324" s="19">
        <f t="shared" si="8"/>
        <v>-0.02076561192</v>
      </c>
      <c r="Y324" s="25"/>
      <c r="Z324" s="23">
        <v>765.75</v>
      </c>
      <c r="AA324" s="19">
        <f t="shared" si="9"/>
        <v>-0.006767774904</v>
      </c>
      <c r="AB324" s="25"/>
      <c r="AC324" s="23">
        <v>826.35</v>
      </c>
      <c r="AD324" s="19">
        <f t="shared" si="10"/>
        <v>-0.003442967975</v>
      </c>
      <c r="AE324" s="23"/>
      <c r="AF324" s="18">
        <v>18414.9</v>
      </c>
      <c r="AG324" s="21">
        <f t="shared" si="11"/>
        <v>-0.01323815293</v>
      </c>
      <c r="AH324" s="22"/>
    </row>
    <row r="325">
      <c r="A325" s="24">
        <v>44909.0</v>
      </c>
      <c r="B325" s="18">
        <v>1570.55</v>
      </c>
      <c r="C325" s="19">
        <f t="shared" si="1"/>
        <v>0.004601318311</v>
      </c>
      <c r="D325" s="25"/>
      <c r="E325" s="23">
        <v>921.75</v>
      </c>
      <c r="F325" s="19">
        <f t="shared" si="2"/>
        <v>-0.01207757173</v>
      </c>
      <c r="G325" s="25"/>
      <c r="H325" s="18">
        <v>1451.35</v>
      </c>
      <c r="I325" s="19">
        <f t="shared" si="3"/>
        <v>0.005423437651</v>
      </c>
      <c r="J325" s="25"/>
      <c r="K325" s="18">
        <v>3283.32</v>
      </c>
      <c r="L325" s="19">
        <f t="shared" si="4"/>
        <v>0.009929376673</v>
      </c>
      <c r="M325" s="25"/>
      <c r="N325" s="23">
        <v>752.1</v>
      </c>
      <c r="O325" s="19">
        <f t="shared" si="5"/>
        <v>0.000665026293</v>
      </c>
      <c r="P325" s="25"/>
      <c r="Q325" s="18">
        <v>1012.15</v>
      </c>
      <c r="R325" s="19">
        <f t="shared" si="6"/>
        <v>-0.005399613076</v>
      </c>
      <c r="S325" s="25"/>
      <c r="T325" s="23">
        <v>805.44</v>
      </c>
      <c r="U325" s="19">
        <f t="shared" si="7"/>
        <v>0.009681197426</v>
      </c>
      <c r="V325" s="25"/>
      <c r="W325" s="18">
        <v>2221.25</v>
      </c>
      <c r="X325" s="19">
        <f t="shared" si="8"/>
        <v>-0.0001800625722</v>
      </c>
      <c r="Y325" s="25"/>
      <c r="Z325" s="23">
        <v>770.95</v>
      </c>
      <c r="AA325" s="19">
        <f t="shared" si="9"/>
        <v>-0.01352764767</v>
      </c>
      <c r="AB325" s="25"/>
      <c r="AC325" s="23">
        <v>829.2</v>
      </c>
      <c r="AD325" s="19">
        <f t="shared" si="10"/>
        <v>-0.01061638401</v>
      </c>
      <c r="AE325" s="23"/>
      <c r="AF325" s="18">
        <v>18660.3</v>
      </c>
      <c r="AG325" s="21">
        <f t="shared" si="11"/>
        <v>0.002806676684</v>
      </c>
      <c r="AH325" s="22"/>
    </row>
    <row r="326">
      <c r="A326" s="24">
        <v>44908.0</v>
      </c>
      <c r="B326" s="18">
        <v>1563.34</v>
      </c>
      <c r="C326" s="19">
        <f t="shared" si="1"/>
        <v>0.01599714307</v>
      </c>
      <c r="D326" s="25"/>
      <c r="E326" s="23">
        <v>932.95</v>
      </c>
      <c r="F326" s="19">
        <f t="shared" si="2"/>
        <v>0.002844494069</v>
      </c>
      <c r="G326" s="25"/>
      <c r="H326" s="18">
        <v>1443.5</v>
      </c>
      <c r="I326" s="19">
        <f t="shared" si="3"/>
        <v>-0.004182443317</v>
      </c>
      <c r="J326" s="25"/>
      <c r="K326" s="18">
        <v>3250.88</v>
      </c>
      <c r="L326" s="19">
        <f t="shared" si="4"/>
        <v>0.0137956292</v>
      </c>
      <c r="M326" s="25"/>
      <c r="N326" s="23">
        <v>751.6</v>
      </c>
      <c r="O326" s="19">
        <f t="shared" si="5"/>
        <v>0.006674701059</v>
      </c>
      <c r="P326" s="25"/>
      <c r="Q326" s="18">
        <v>1017.63</v>
      </c>
      <c r="R326" s="19">
        <f t="shared" si="6"/>
        <v>-0.01201444447</v>
      </c>
      <c r="S326" s="25"/>
      <c r="T326" s="23">
        <v>797.68</v>
      </c>
      <c r="U326" s="19">
        <f t="shared" si="7"/>
        <v>-0.003029205336</v>
      </c>
      <c r="V326" s="25"/>
      <c r="W326" s="18">
        <v>2221.65</v>
      </c>
      <c r="X326" s="19">
        <f t="shared" si="8"/>
        <v>0.01434861923</v>
      </c>
      <c r="Y326" s="25"/>
      <c r="Z326" s="23">
        <v>781.45</v>
      </c>
      <c r="AA326" s="19">
        <f t="shared" si="9"/>
        <v>0.02376208399</v>
      </c>
      <c r="AB326" s="25"/>
      <c r="AC326" s="23">
        <v>838.05</v>
      </c>
      <c r="AD326" s="19">
        <f t="shared" si="10"/>
        <v>0.01158163505</v>
      </c>
      <c r="AE326" s="23"/>
      <c r="AF326" s="18">
        <v>18608.0</v>
      </c>
      <c r="AG326" s="21">
        <f t="shared" si="11"/>
        <v>0.005974929614</v>
      </c>
      <c r="AH326" s="22"/>
    </row>
    <row r="327">
      <c r="A327" s="24">
        <v>44907.0</v>
      </c>
      <c r="B327" s="18">
        <v>1538.53</v>
      </c>
      <c r="C327" s="19">
        <f t="shared" si="1"/>
        <v>-0.01418527581</v>
      </c>
      <c r="D327" s="25"/>
      <c r="E327" s="23">
        <v>930.3</v>
      </c>
      <c r="F327" s="19">
        <f t="shared" si="2"/>
        <v>0.0004300612904</v>
      </c>
      <c r="G327" s="25"/>
      <c r="H327" s="18">
        <v>1449.55</v>
      </c>
      <c r="I327" s="19">
        <f t="shared" si="3"/>
        <v>-0.005812470148</v>
      </c>
      <c r="J327" s="25"/>
      <c r="K327" s="18">
        <v>3206.34</v>
      </c>
      <c r="L327" s="19">
        <f t="shared" si="4"/>
        <v>-0.001916237658</v>
      </c>
      <c r="M327" s="25"/>
      <c r="N327" s="23">
        <v>746.6</v>
      </c>
      <c r="O327" s="19">
        <f t="shared" si="5"/>
        <v>0.003354132077</v>
      </c>
      <c r="P327" s="25"/>
      <c r="Q327" s="18">
        <v>1029.93</v>
      </c>
      <c r="R327" s="19">
        <f t="shared" si="6"/>
        <v>0.005383763424</v>
      </c>
      <c r="S327" s="25"/>
      <c r="T327" s="23">
        <v>800.1</v>
      </c>
      <c r="U327" s="19">
        <f t="shared" si="7"/>
        <v>0.008358797115</v>
      </c>
      <c r="V327" s="25"/>
      <c r="W327" s="18">
        <v>2190.0</v>
      </c>
      <c r="X327" s="19">
        <f t="shared" si="8"/>
        <v>-0.0006846970483</v>
      </c>
      <c r="Y327" s="25"/>
      <c r="Z327" s="23">
        <v>763.1</v>
      </c>
      <c r="AA327" s="19">
        <f t="shared" si="9"/>
        <v>-0.006921346599</v>
      </c>
      <c r="AB327" s="25"/>
      <c r="AC327" s="23">
        <v>828.4</v>
      </c>
      <c r="AD327" s="19">
        <f t="shared" si="10"/>
        <v>-0.007815827679</v>
      </c>
      <c r="AE327" s="23"/>
      <c r="AF327" s="18">
        <v>18497.15</v>
      </c>
      <c r="AG327" s="21">
        <f t="shared" si="11"/>
        <v>0.00002973475249</v>
      </c>
      <c r="AH327" s="22"/>
    </row>
    <row r="328">
      <c r="A328" s="17">
        <v>44904.0</v>
      </c>
      <c r="B328" s="18">
        <v>1560.51</v>
      </c>
      <c r="C328" s="19">
        <f t="shared" si="1"/>
        <v>-0.03188586361</v>
      </c>
      <c r="D328" s="20"/>
      <c r="E328" s="23">
        <v>929.9</v>
      </c>
      <c r="F328" s="19">
        <f t="shared" si="2"/>
        <v>-0.002148459307</v>
      </c>
      <c r="G328" s="20"/>
      <c r="H328" s="18">
        <v>1458.0</v>
      </c>
      <c r="I328" s="19">
        <f t="shared" si="3"/>
        <v>-0.00006858475364</v>
      </c>
      <c r="J328" s="20"/>
      <c r="K328" s="18">
        <v>3212.49</v>
      </c>
      <c r="L328" s="19">
        <f t="shared" si="4"/>
        <v>-0.01740108122</v>
      </c>
      <c r="M328" s="20"/>
      <c r="N328" s="23">
        <v>744.1</v>
      </c>
      <c r="O328" s="19">
        <f t="shared" si="5"/>
        <v>0.00168129432</v>
      </c>
      <c r="P328" s="20"/>
      <c r="Q328" s="18">
        <v>1024.4</v>
      </c>
      <c r="R328" s="19">
        <f t="shared" si="6"/>
        <v>0.005138128796</v>
      </c>
      <c r="S328" s="20"/>
      <c r="T328" s="23">
        <v>793.44</v>
      </c>
      <c r="U328" s="19">
        <f t="shared" si="7"/>
        <v>-0.00112106929</v>
      </c>
      <c r="V328" s="20"/>
      <c r="W328" s="18">
        <v>2191.5</v>
      </c>
      <c r="X328" s="19">
        <f t="shared" si="8"/>
        <v>-0.02166638579</v>
      </c>
      <c r="Y328" s="20"/>
      <c r="Z328" s="23">
        <v>768.4</v>
      </c>
      <c r="AA328" s="19">
        <f t="shared" si="9"/>
        <v>-0.004933152936</v>
      </c>
      <c r="AB328" s="20"/>
      <c r="AC328" s="23">
        <v>834.9</v>
      </c>
      <c r="AD328" s="19">
        <f t="shared" si="10"/>
        <v>0.002758622439</v>
      </c>
      <c r="AE328" s="23"/>
      <c r="AF328" s="18">
        <v>18496.6</v>
      </c>
      <c r="AG328" s="21">
        <f t="shared" si="11"/>
        <v>-0.006077211176</v>
      </c>
      <c r="AH328" s="22"/>
    </row>
    <row r="329">
      <c r="A329" s="17">
        <v>44903.0</v>
      </c>
      <c r="B329" s="18">
        <v>1611.07</v>
      </c>
      <c r="C329" s="19">
        <f t="shared" si="1"/>
        <v>0.009084821351</v>
      </c>
      <c r="D329" s="20"/>
      <c r="E329" s="23">
        <v>931.9</v>
      </c>
      <c r="F329" s="19">
        <f t="shared" si="2"/>
        <v>0.01051761266</v>
      </c>
      <c r="G329" s="20"/>
      <c r="H329" s="18">
        <v>1458.1</v>
      </c>
      <c r="I329" s="19">
        <f t="shared" si="3"/>
        <v>-0.003628277128</v>
      </c>
      <c r="J329" s="20"/>
      <c r="K329" s="18">
        <v>3268.88</v>
      </c>
      <c r="L329" s="19">
        <f t="shared" si="4"/>
        <v>-0.008929446518</v>
      </c>
      <c r="M329" s="20"/>
      <c r="N329" s="23">
        <v>742.85</v>
      </c>
      <c r="O329" s="19">
        <f t="shared" si="5"/>
        <v>0.009535797413</v>
      </c>
      <c r="P329" s="20"/>
      <c r="Q329" s="18">
        <v>1019.15</v>
      </c>
      <c r="R329" s="19">
        <f t="shared" si="6"/>
        <v>0.009662387227</v>
      </c>
      <c r="S329" s="20"/>
      <c r="T329" s="23">
        <v>794.33</v>
      </c>
      <c r="U329" s="19">
        <f t="shared" si="7"/>
        <v>0.006048494641</v>
      </c>
      <c r="V329" s="20"/>
      <c r="W329" s="18">
        <v>2239.5</v>
      </c>
      <c r="X329" s="19">
        <f t="shared" si="8"/>
        <v>0.01203913737</v>
      </c>
      <c r="Y329" s="20"/>
      <c r="Z329" s="23">
        <v>772.2</v>
      </c>
      <c r="AA329" s="19">
        <f t="shared" si="9"/>
        <v>-0.01388911216</v>
      </c>
      <c r="AB329" s="20"/>
      <c r="AC329" s="23">
        <v>832.6</v>
      </c>
      <c r="AD329" s="19">
        <f t="shared" si="10"/>
        <v>-0.001680067598</v>
      </c>
      <c r="AE329" s="23"/>
      <c r="AF329" s="18">
        <v>18609.35</v>
      </c>
      <c r="AG329" s="21">
        <f t="shared" si="11"/>
        <v>0.002628475935</v>
      </c>
      <c r="AH329" s="22"/>
    </row>
    <row r="330">
      <c r="A330" s="17">
        <v>44902.0</v>
      </c>
      <c r="B330" s="18">
        <v>1596.5</v>
      </c>
      <c r="C330" s="19">
        <f t="shared" si="1"/>
        <v>-0.004599490667</v>
      </c>
      <c r="D330" s="20"/>
      <c r="E330" s="23">
        <v>922.15</v>
      </c>
      <c r="F330" s="19">
        <f t="shared" si="2"/>
        <v>-0.0005420641937</v>
      </c>
      <c r="G330" s="20"/>
      <c r="H330" s="18">
        <v>1463.4</v>
      </c>
      <c r="I330" s="19">
        <f t="shared" si="3"/>
        <v>-0.008403839671</v>
      </c>
      <c r="J330" s="20"/>
      <c r="K330" s="18">
        <v>3298.2</v>
      </c>
      <c r="L330" s="19">
        <f t="shared" si="4"/>
        <v>-0.001402811609</v>
      </c>
      <c r="M330" s="20"/>
      <c r="N330" s="23">
        <v>735.8</v>
      </c>
      <c r="O330" s="19">
        <f t="shared" si="5"/>
        <v>0.00135998933</v>
      </c>
      <c r="P330" s="20"/>
      <c r="Q330" s="18">
        <v>1009.35</v>
      </c>
      <c r="R330" s="19">
        <f t="shared" si="6"/>
        <v>-0.005995760688</v>
      </c>
      <c r="S330" s="20"/>
      <c r="T330" s="23">
        <v>789.54</v>
      </c>
      <c r="U330" s="19">
        <f t="shared" si="7"/>
        <v>0.002130088291</v>
      </c>
      <c r="V330" s="20"/>
      <c r="W330" s="18">
        <v>2212.7</v>
      </c>
      <c r="X330" s="19">
        <f t="shared" si="8"/>
        <v>-0.01179351667</v>
      </c>
      <c r="Y330" s="20"/>
      <c r="Z330" s="23">
        <v>783.0</v>
      </c>
      <c r="AA330" s="19">
        <f t="shared" si="9"/>
        <v>-0.01747101028</v>
      </c>
      <c r="AB330" s="20"/>
      <c r="AC330" s="23">
        <v>834.0</v>
      </c>
      <c r="AD330" s="19">
        <f t="shared" si="10"/>
        <v>0.0007796803706</v>
      </c>
      <c r="AE330" s="23"/>
      <c r="AF330" s="18">
        <v>18560.5</v>
      </c>
      <c r="AG330" s="21">
        <f t="shared" si="11"/>
        <v>-0.004421663914</v>
      </c>
      <c r="AH330" s="22"/>
    </row>
    <row r="331">
      <c r="A331" s="17">
        <v>44901.0</v>
      </c>
      <c r="B331" s="18">
        <v>1603.86</v>
      </c>
      <c r="C331" s="19">
        <f t="shared" si="1"/>
        <v>-0.01651029026</v>
      </c>
      <c r="D331" s="20"/>
      <c r="E331" s="23">
        <v>922.65</v>
      </c>
      <c r="F331" s="19">
        <f t="shared" si="2"/>
        <v>-0.01179811665</v>
      </c>
      <c r="G331" s="20"/>
      <c r="H331" s="18">
        <v>1475.75</v>
      </c>
      <c r="I331" s="19">
        <f t="shared" si="3"/>
        <v>0.0001355334939</v>
      </c>
      <c r="J331" s="20"/>
      <c r="K331" s="18">
        <v>3302.83</v>
      </c>
      <c r="L331" s="19">
        <f t="shared" si="4"/>
        <v>-0.0119094351</v>
      </c>
      <c r="M331" s="20"/>
      <c r="N331" s="23">
        <v>734.8</v>
      </c>
      <c r="O331" s="19">
        <f t="shared" si="5"/>
        <v>-0.003938884549</v>
      </c>
      <c r="P331" s="20"/>
      <c r="Q331" s="18">
        <v>1015.42</v>
      </c>
      <c r="R331" s="19">
        <f t="shared" si="6"/>
        <v>0.00564906298</v>
      </c>
      <c r="S331" s="20"/>
      <c r="T331" s="23">
        <v>787.86</v>
      </c>
      <c r="U331" s="19">
        <f t="shared" si="7"/>
        <v>-0.003560278193</v>
      </c>
      <c r="V331" s="20"/>
      <c r="W331" s="18">
        <v>2238.95</v>
      </c>
      <c r="X331" s="19">
        <f t="shared" si="8"/>
        <v>-0.007342503618</v>
      </c>
      <c r="Y331" s="20"/>
      <c r="Z331" s="23">
        <v>796.8</v>
      </c>
      <c r="AA331" s="19">
        <f t="shared" si="9"/>
        <v>-0.01160409802</v>
      </c>
      <c r="AB331" s="20"/>
      <c r="AC331" s="23">
        <v>833.35</v>
      </c>
      <c r="AD331" s="19">
        <f t="shared" si="10"/>
        <v>-0.012817249</v>
      </c>
      <c r="AE331" s="23"/>
      <c r="AF331" s="18">
        <v>18642.75</v>
      </c>
      <c r="AG331" s="21">
        <f t="shared" si="11"/>
        <v>-0.003122341452</v>
      </c>
      <c r="AH331" s="22"/>
    </row>
    <row r="332">
      <c r="A332" s="17">
        <v>44900.0</v>
      </c>
      <c r="B332" s="18">
        <v>1630.56</v>
      </c>
      <c r="C332" s="19">
        <f t="shared" si="1"/>
        <v>0.001129083844</v>
      </c>
      <c r="D332" s="20"/>
      <c r="E332" s="23">
        <v>933.6</v>
      </c>
      <c r="F332" s="19">
        <f t="shared" si="2"/>
        <v>0.003218541562</v>
      </c>
      <c r="G332" s="20"/>
      <c r="H332" s="18">
        <v>1475.55</v>
      </c>
      <c r="I332" s="19">
        <f t="shared" si="3"/>
        <v>0.004653145867</v>
      </c>
      <c r="J332" s="20"/>
      <c r="K332" s="18">
        <v>3342.4</v>
      </c>
      <c r="L332" s="19">
        <f t="shared" si="4"/>
        <v>-0.003858034085</v>
      </c>
      <c r="M332" s="20"/>
      <c r="N332" s="23">
        <v>737.7</v>
      </c>
      <c r="O332" s="19">
        <f t="shared" si="5"/>
        <v>0.008234980352</v>
      </c>
      <c r="P332" s="20"/>
      <c r="Q332" s="18">
        <v>1009.7</v>
      </c>
      <c r="R332" s="19">
        <f t="shared" si="6"/>
        <v>0.00927332921</v>
      </c>
      <c r="S332" s="20"/>
      <c r="T332" s="23">
        <v>790.67</v>
      </c>
      <c r="U332" s="19">
        <f t="shared" si="7"/>
        <v>0.006203832261</v>
      </c>
      <c r="V332" s="20"/>
      <c r="W332" s="18">
        <v>2255.45</v>
      </c>
      <c r="X332" s="19">
        <f t="shared" si="8"/>
        <v>0.01967849126</v>
      </c>
      <c r="Y332" s="20"/>
      <c r="Z332" s="23">
        <v>806.1</v>
      </c>
      <c r="AA332" s="19">
        <f t="shared" si="9"/>
        <v>-0.005690267704</v>
      </c>
      <c r="AB332" s="20"/>
      <c r="AC332" s="23">
        <v>844.1</v>
      </c>
      <c r="AD332" s="19">
        <f t="shared" si="10"/>
        <v>-0.005375880618</v>
      </c>
      <c r="AE332" s="23"/>
      <c r="AF332" s="18">
        <v>18701.05</v>
      </c>
      <c r="AG332" s="21">
        <f t="shared" si="11"/>
        <v>0.0002647260569</v>
      </c>
      <c r="AH332" s="22"/>
    </row>
    <row r="333">
      <c r="A333" s="17">
        <v>44897.0</v>
      </c>
      <c r="B333" s="18">
        <v>1628.72</v>
      </c>
      <c r="C333" s="19">
        <f t="shared" si="1"/>
        <v>-0.01165270332</v>
      </c>
      <c r="D333" s="20"/>
      <c r="E333" s="23">
        <v>930.6</v>
      </c>
      <c r="F333" s="19">
        <f t="shared" si="2"/>
        <v>-0.01026307918</v>
      </c>
      <c r="G333" s="20"/>
      <c r="H333" s="18">
        <v>1468.7</v>
      </c>
      <c r="I333" s="19">
        <f t="shared" si="3"/>
        <v>0.00313693656</v>
      </c>
      <c r="J333" s="20"/>
      <c r="K333" s="18">
        <v>3355.32</v>
      </c>
      <c r="L333" s="19">
        <f t="shared" si="4"/>
        <v>-0.01055707415</v>
      </c>
      <c r="M333" s="20"/>
      <c r="N333" s="23">
        <v>731.65</v>
      </c>
      <c r="O333" s="19">
        <f t="shared" si="5"/>
        <v>0.00376570915</v>
      </c>
      <c r="P333" s="20"/>
      <c r="Q333" s="18">
        <v>1000.38</v>
      </c>
      <c r="R333" s="19">
        <f t="shared" si="6"/>
        <v>-0.008579813553</v>
      </c>
      <c r="S333" s="20"/>
      <c r="T333" s="23">
        <v>785.78</v>
      </c>
      <c r="U333" s="19">
        <f t="shared" si="7"/>
        <v>-0.02195179399</v>
      </c>
      <c r="V333" s="20"/>
      <c r="W333" s="18">
        <v>2211.5</v>
      </c>
      <c r="X333" s="19">
        <f t="shared" si="8"/>
        <v>0.02097355901</v>
      </c>
      <c r="Y333" s="20"/>
      <c r="Z333" s="23">
        <v>810.7</v>
      </c>
      <c r="AA333" s="19">
        <f t="shared" si="9"/>
        <v>0.01035315035</v>
      </c>
      <c r="AB333" s="20"/>
      <c r="AC333" s="23">
        <v>848.65</v>
      </c>
      <c r="AD333" s="19">
        <f t="shared" si="10"/>
        <v>0.00005891883932</v>
      </c>
      <c r="AE333" s="23"/>
      <c r="AF333" s="18">
        <v>18696.1</v>
      </c>
      <c r="AG333" s="21">
        <f t="shared" si="11"/>
        <v>-0.006206596549</v>
      </c>
      <c r="AH333" s="22"/>
    </row>
    <row r="334">
      <c r="A334" s="17">
        <v>44896.0</v>
      </c>
      <c r="B334" s="18">
        <v>1647.81</v>
      </c>
      <c r="C334" s="19">
        <f t="shared" si="1"/>
        <v>0.01345328209</v>
      </c>
      <c r="D334" s="20"/>
      <c r="E334" s="23">
        <v>940.2</v>
      </c>
      <c r="F334" s="19">
        <f t="shared" si="2"/>
        <v>-0.01341734776</v>
      </c>
      <c r="G334" s="20"/>
      <c r="H334" s="18">
        <v>1464.1</v>
      </c>
      <c r="I334" s="19">
        <f t="shared" si="3"/>
        <v>-0.005143501078</v>
      </c>
      <c r="J334" s="20"/>
      <c r="K334" s="18">
        <v>3390.93</v>
      </c>
      <c r="L334" s="19">
        <f t="shared" si="4"/>
        <v>0.0247150993</v>
      </c>
      <c r="M334" s="20"/>
      <c r="N334" s="23">
        <v>728.9</v>
      </c>
      <c r="O334" s="19">
        <f t="shared" si="5"/>
        <v>0.01946381791</v>
      </c>
      <c r="P334" s="20"/>
      <c r="Q334" s="18">
        <v>1009.0</v>
      </c>
      <c r="R334" s="19">
        <f t="shared" si="6"/>
        <v>-0.00009910311687</v>
      </c>
      <c r="S334" s="20"/>
      <c r="T334" s="23">
        <v>803.22</v>
      </c>
      <c r="U334" s="19">
        <f t="shared" si="7"/>
        <v>-0.005945785656</v>
      </c>
      <c r="V334" s="20"/>
      <c r="W334" s="18">
        <v>2165.6</v>
      </c>
      <c r="X334" s="19">
        <f t="shared" si="8"/>
        <v>-0.004584046819</v>
      </c>
      <c r="Y334" s="20"/>
      <c r="Z334" s="23">
        <v>802.35</v>
      </c>
      <c r="AA334" s="19">
        <f t="shared" si="9"/>
        <v>-0.00757391254</v>
      </c>
      <c r="AB334" s="20"/>
      <c r="AC334" s="23">
        <v>848.6</v>
      </c>
      <c r="AD334" s="19">
        <f t="shared" si="10"/>
        <v>-0.0001767461047</v>
      </c>
      <c r="AE334" s="23"/>
      <c r="AF334" s="18">
        <v>18812.5</v>
      </c>
      <c r="AG334" s="21">
        <f t="shared" si="11"/>
        <v>0.002882555891</v>
      </c>
      <c r="AH334" s="22"/>
    </row>
    <row r="335">
      <c r="A335" s="24">
        <v>44895.0</v>
      </c>
      <c r="B335" s="18">
        <v>1625.79</v>
      </c>
      <c r="C335" s="19">
        <f t="shared" si="1"/>
        <v>0.003617086184</v>
      </c>
      <c r="D335" s="25"/>
      <c r="E335" s="23">
        <v>952.9</v>
      </c>
      <c r="F335" s="19">
        <f t="shared" si="2"/>
        <v>0.006474899572</v>
      </c>
      <c r="G335" s="25"/>
      <c r="H335" s="18">
        <v>1471.65</v>
      </c>
      <c r="I335" s="19">
        <f t="shared" si="3"/>
        <v>0.01003901076</v>
      </c>
      <c r="J335" s="25"/>
      <c r="K335" s="18">
        <v>3308.15</v>
      </c>
      <c r="L335" s="19">
        <f t="shared" si="4"/>
        <v>-0.001929730059</v>
      </c>
      <c r="M335" s="25"/>
      <c r="N335" s="23">
        <v>714.85</v>
      </c>
      <c r="O335" s="19">
        <f t="shared" si="5"/>
        <v>0.0001398992728</v>
      </c>
      <c r="P335" s="25"/>
      <c r="Q335" s="18">
        <v>1009.1</v>
      </c>
      <c r="R335" s="19">
        <f t="shared" si="6"/>
        <v>0.001437957357</v>
      </c>
      <c r="S335" s="25"/>
      <c r="T335" s="23">
        <v>808.01</v>
      </c>
      <c r="U335" s="19">
        <f t="shared" si="7"/>
        <v>0.01601850641</v>
      </c>
      <c r="V335" s="25"/>
      <c r="W335" s="18">
        <v>2175.55</v>
      </c>
      <c r="X335" s="19">
        <f t="shared" si="8"/>
        <v>0.00306137955</v>
      </c>
      <c r="Y335" s="25"/>
      <c r="Z335" s="23">
        <v>808.45</v>
      </c>
      <c r="AA335" s="19">
        <f t="shared" si="9"/>
        <v>0.01923256284</v>
      </c>
      <c r="AB335" s="25"/>
      <c r="AC335" s="23">
        <v>848.75</v>
      </c>
      <c r="AD335" s="19">
        <f t="shared" si="10"/>
        <v>0.01531550772</v>
      </c>
      <c r="AE335" s="23"/>
      <c r="AF335" s="18">
        <v>18758.35</v>
      </c>
      <c r="AG335" s="21">
        <f t="shared" si="11"/>
        <v>0.007507446355</v>
      </c>
      <c r="AH335" s="22"/>
    </row>
    <row r="336">
      <c r="A336" s="24">
        <v>44894.0</v>
      </c>
      <c r="B336" s="18">
        <v>1619.92</v>
      </c>
      <c r="C336" s="19">
        <f t="shared" si="1"/>
        <v>0.003475339128</v>
      </c>
      <c r="D336" s="25"/>
      <c r="E336" s="23">
        <v>946.75</v>
      </c>
      <c r="F336" s="19">
        <f t="shared" si="2"/>
        <v>0.009924981293</v>
      </c>
      <c r="G336" s="25"/>
      <c r="H336" s="18">
        <v>1456.95</v>
      </c>
      <c r="I336" s="19">
        <f t="shared" si="3"/>
        <v>0.01229254801</v>
      </c>
      <c r="J336" s="25"/>
      <c r="K336" s="18">
        <v>3314.54</v>
      </c>
      <c r="L336" s="19">
        <f t="shared" si="4"/>
        <v>0.0006186783719</v>
      </c>
      <c r="M336" s="25"/>
      <c r="N336" s="23">
        <v>714.75</v>
      </c>
      <c r="O336" s="19">
        <f t="shared" si="5"/>
        <v>-0.007734960693</v>
      </c>
      <c r="P336" s="25"/>
      <c r="Q336" s="18">
        <v>1007.65</v>
      </c>
      <c r="R336" s="19">
        <f t="shared" si="6"/>
        <v>-0.007070661612</v>
      </c>
      <c r="S336" s="25"/>
      <c r="T336" s="23">
        <v>795.17</v>
      </c>
      <c r="U336" s="19">
        <f t="shared" si="7"/>
        <v>0.0009310519042</v>
      </c>
      <c r="V336" s="25"/>
      <c r="W336" s="18">
        <v>2168.9</v>
      </c>
      <c r="X336" s="19">
        <f t="shared" si="8"/>
        <v>0.02153126332</v>
      </c>
      <c r="Y336" s="25"/>
      <c r="Z336" s="23">
        <v>793.05</v>
      </c>
      <c r="AA336" s="19">
        <f t="shared" si="9"/>
        <v>-0.01371299783</v>
      </c>
      <c r="AB336" s="25"/>
      <c r="AC336" s="23">
        <v>835.85</v>
      </c>
      <c r="AD336" s="19">
        <f t="shared" si="10"/>
        <v>-0.001852682436</v>
      </c>
      <c r="AE336" s="23"/>
      <c r="AF336" s="18">
        <v>18618.05</v>
      </c>
      <c r="AG336" s="21">
        <f t="shared" si="11"/>
        <v>0.002974655778</v>
      </c>
      <c r="AH336" s="22"/>
    </row>
    <row r="337">
      <c r="A337" s="24">
        <v>44893.0</v>
      </c>
      <c r="B337" s="18">
        <v>1614.3</v>
      </c>
      <c r="C337" s="19">
        <f t="shared" si="1"/>
        <v>-0.007516744332</v>
      </c>
      <c r="D337" s="25"/>
      <c r="E337" s="23">
        <v>937.4</v>
      </c>
      <c r="F337" s="19">
        <f t="shared" si="2"/>
        <v>0.007602970714</v>
      </c>
      <c r="G337" s="25"/>
      <c r="H337" s="18">
        <v>1439.15</v>
      </c>
      <c r="I337" s="19">
        <f t="shared" si="3"/>
        <v>0.004701302385</v>
      </c>
      <c r="J337" s="25"/>
      <c r="K337" s="18">
        <v>3312.49</v>
      </c>
      <c r="L337" s="19">
        <f t="shared" si="4"/>
        <v>0.001649666815</v>
      </c>
      <c r="M337" s="25"/>
      <c r="N337" s="23">
        <v>720.3</v>
      </c>
      <c r="O337" s="19">
        <f t="shared" si="5"/>
        <v>-0.0006245446232</v>
      </c>
      <c r="P337" s="25"/>
      <c r="Q337" s="18">
        <v>1014.8</v>
      </c>
      <c r="R337" s="19">
        <f t="shared" si="6"/>
        <v>-0.01368208544</v>
      </c>
      <c r="S337" s="25"/>
      <c r="T337" s="23">
        <v>794.43</v>
      </c>
      <c r="U337" s="19">
        <f t="shared" si="7"/>
        <v>0.01902350413</v>
      </c>
      <c r="V337" s="25"/>
      <c r="W337" s="18">
        <v>2122.7</v>
      </c>
      <c r="X337" s="19">
        <f t="shared" si="8"/>
        <v>0.006688355805</v>
      </c>
      <c r="Y337" s="25"/>
      <c r="Z337" s="23">
        <v>804.0</v>
      </c>
      <c r="AA337" s="19">
        <f t="shared" si="9"/>
        <v>0.01750303458</v>
      </c>
      <c r="AB337" s="25"/>
      <c r="AC337" s="23">
        <v>837.4</v>
      </c>
      <c r="AD337" s="19">
        <f t="shared" si="10"/>
        <v>-0.01122172975</v>
      </c>
      <c r="AE337" s="23"/>
      <c r="AF337" s="18">
        <v>18562.75</v>
      </c>
      <c r="AG337" s="21">
        <f t="shared" si="11"/>
        <v>0.002697200594</v>
      </c>
      <c r="AH337" s="22"/>
    </row>
    <row r="338">
      <c r="A338" s="24">
        <v>44890.0</v>
      </c>
      <c r="B338" s="18">
        <v>1626.48</v>
      </c>
      <c r="C338" s="19">
        <f t="shared" si="1"/>
        <v>0.003578526523</v>
      </c>
      <c r="D338" s="25"/>
      <c r="E338" s="23">
        <v>930.3</v>
      </c>
      <c r="F338" s="19">
        <f t="shared" si="2"/>
        <v>-0.009148607264</v>
      </c>
      <c r="G338" s="25"/>
      <c r="H338" s="18">
        <v>1432.4</v>
      </c>
      <c r="I338" s="19">
        <f t="shared" si="3"/>
        <v>0.002061604238</v>
      </c>
      <c r="J338" s="25"/>
      <c r="K338" s="18">
        <v>3307.03</v>
      </c>
      <c r="L338" s="19">
        <f t="shared" si="4"/>
        <v>0.002807055512</v>
      </c>
      <c r="M338" s="25"/>
      <c r="N338" s="23">
        <v>720.75</v>
      </c>
      <c r="O338" s="19">
        <f t="shared" si="5"/>
        <v>-0.001802052054</v>
      </c>
      <c r="P338" s="25"/>
      <c r="Q338" s="18">
        <v>1028.78</v>
      </c>
      <c r="R338" s="19">
        <f t="shared" si="6"/>
        <v>-0.005960157392</v>
      </c>
      <c r="S338" s="25"/>
      <c r="T338" s="23">
        <v>779.46</v>
      </c>
      <c r="U338" s="19">
        <f t="shared" si="7"/>
        <v>-0.004556866213</v>
      </c>
      <c r="V338" s="25"/>
      <c r="W338" s="18">
        <v>2108.55</v>
      </c>
      <c r="X338" s="19">
        <f t="shared" si="8"/>
        <v>0.00194635713</v>
      </c>
      <c r="Y338" s="25"/>
      <c r="Z338" s="23">
        <v>790.05</v>
      </c>
      <c r="AA338" s="19">
        <f t="shared" si="9"/>
        <v>0.004249253262</v>
      </c>
      <c r="AB338" s="25"/>
      <c r="AC338" s="23">
        <v>846.85</v>
      </c>
      <c r="AD338" s="19">
        <f t="shared" si="10"/>
        <v>-0.001769703152</v>
      </c>
      <c r="AE338" s="23"/>
      <c r="AF338" s="18">
        <v>18512.75</v>
      </c>
      <c r="AG338" s="21">
        <f t="shared" si="11"/>
        <v>0.001548780814</v>
      </c>
      <c r="AH338" s="22"/>
    </row>
    <row r="339">
      <c r="A339" s="24">
        <v>44889.0</v>
      </c>
      <c r="B339" s="18">
        <v>1620.67</v>
      </c>
      <c r="C339" s="19">
        <f t="shared" si="1"/>
        <v>0.02904161909</v>
      </c>
      <c r="D339" s="25"/>
      <c r="E339" s="23">
        <v>938.85</v>
      </c>
      <c r="F339" s="19">
        <f t="shared" si="2"/>
        <v>0.01221683737</v>
      </c>
      <c r="G339" s="25"/>
      <c r="H339" s="18">
        <v>1429.45</v>
      </c>
      <c r="I339" s="19">
        <f t="shared" si="3"/>
        <v>0.01348730719</v>
      </c>
      <c r="J339" s="25"/>
      <c r="K339" s="18">
        <v>3297.76</v>
      </c>
      <c r="L339" s="19">
        <f t="shared" si="4"/>
        <v>0.02148603363</v>
      </c>
      <c r="M339" s="25"/>
      <c r="N339" s="23">
        <v>722.05</v>
      </c>
      <c r="O339" s="19">
        <f t="shared" si="5"/>
        <v>0.004719936575</v>
      </c>
      <c r="P339" s="25"/>
      <c r="Q339" s="18">
        <v>1034.93</v>
      </c>
      <c r="R339" s="19">
        <f t="shared" si="6"/>
        <v>0.01988862715</v>
      </c>
      <c r="S339" s="25"/>
      <c r="T339" s="23">
        <v>783.02</v>
      </c>
      <c r="U339" s="19">
        <f t="shared" si="7"/>
        <v>0.02891917645</v>
      </c>
      <c r="V339" s="25"/>
      <c r="W339" s="18">
        <v>2104.45</v>
      </c>
      <c r="X339" s="19">
        <f t="shared" si="8"/>
        <v>-0.01159823558</v>
      </c>
      <c r="Y339" s="25"/>
      <c r="Z339" s="23">
        <v>786.7</v>
      </c>
      <c r="AA339" s="19">
        <f t="shared" si="9"/>
        <v>0.004522732811</v>
      </c>
      <c r="AB339" s="25"/>
      <c r="AC339" s="23">
        <v>848.35</v>
      </c>
      <c r="AD339" s="19">
        <f t="shared" si="10"/>
        <v>0.006029812547</v>
      </c>
      <c r="AE339" s="23"/>
      <c r="AF339" s="18">
        <v>18484.1</v>
      </c>
      <c r="AG339" s="21">
        <f t="shared" si="11"/>
        <v>0.011801064</v>
      </c>
      <c r="AH339" s="22"/>
    </row>
    <row r="340">
      <c r="A340" s="24">
        <v>44888.0</v>
      </c>
      <c r="B340" s="18">
        <v>1574.28</v>
      </c>
      <c r="C340" s="19">
        <f t="shared" si="1"/>
        <v>-0.00119982874</v>
      </c>
      <c r="D340" s="25"/>
      <c r="E340" s="23">
        <v>927.45</v>
      </c>
      <c r="F340" s="19">
        <f t="shared" si="2"/>
        <v>0.004051541074</v>
      </c>
      <c r="G340" s="25"/>
      <c r="H340" s="18">
        <v>1410.3</v>
      </c>
      <c r="I340" s="19">
        <f t="shared" si="3"/>
        <v>0.001525661564</v>
      </c>
      <c r="J340" s="25"/>
      <c r="K340" s="18">
        <v>3227.66</v>
      </c>
      <c r="L340" s="19">
        <f t="shared" si="4"/>
        <v>-0.002008725785</v>
      </c>
      <c r="M340" s="25"/>
      <c r="N340" s="23">
        <v>718.65</v>
      </c>
      <c r="O340" s="19">
        <f t="shared" si="5"/>
        <v>0.01063170118</v>
      </c>
      <c r="P340" s="25"/>
      <c r="Q340" s="18">
        <v>1014.55</v>
      </c>
      <c r="R340" s="19">
        <f t="shared" si="6"/>
        <v>-0.007286972712</v>
      </c>
      <c r="S340" s="25"/>
      <c r="T340" s="23">
        <v>760.7</v>
      </c>
      <c r="U340" s="19">
        <f t="shared" si="7"/>
        <v>-0.001484371681</v>
      </c>
      <c r="V340" s="25"/>
      <c r="W340" s="18">
        <v>2129.0</v>
      </c>
      <c r="X340" s="19">
        <f t="shared" si="8"/>
        <v>0.003929740447</v>
      </c>
      <c r="Y340" s="25"/>
      <c r="Z340" s="23">
        <v>783.15</v>
      </c>
      <c r="AA340" s="19">
        <f t="shared" si="9"/>
        <v>0.01563587496</v>
      </c>
      <c r="AB340" s="25"/>
      <c r="AC340" s="23">
        <v>843.25</v>
      </c>
      <c r="AD340" s="19">
        <f t="shared" si="10"/>
        <v>-0.005145352452</v>
      </c>
      <c r="AE340" s="23"/>
      <c r="AF340" s="18">
        <v>18267.25</v>
      </c>
      <c r="AG340" s="21">
        <f t="shared" si="11"/>
        <v>0.001262617785</v>
      </c>
      <c r="AH340" s="22"/>
    </row>
    <row r="341">
      <c r="A341" s="24">
        <v>44887.0</v>
      </c>
      <c r="B341" s="18">
        <v>1576.17</v>
      </c>
      <c r="C341" s="19">
        <f t="shared" si="1"/>
        <v>0.01069030904</v>
      </c>
      <c r="D341" s="25"/>
      <c r="E341" s="23">
        <v>923.7</v>
      </c>
      <c r="F341" s="19">
        <f t="shared" si="2"/>
        <v>0.002493091097</v>
      </c>
      <c r="G341" s="25"/>
      <c r="H341" s="18">
        <v>1408.15</v>
      </c>
      <c r="I341" s="19">
        <f t="shared" si="3"/>
        <v>0.02117202666</v>
      </c>
      <c r="J341" s="25"/>
      <c r="K341" s="18">
        <v>3234.15</v>
      </c>
      <c r="L341" s="19">
        <f t="shared" si="4"/>
        <v>0.009531544973</v>
      </c>
      <c r="M341" s="25"/>
      <c r="N341" s="23">
        <v>711.05</v>
      </c>
      <c r="O341" s="19">
        <f t="shared" si="5"/>
        <v>-0.004140211521</v>
      </c>
      <c r="P341" s="25"/>
      <c r="Q341" s="18">
        <v>1021.97</v>
      </c>
      <c r="R341" s="19">
        <f t="shared" si="6"/>
        <v>-0.02032109909</v>
      </c>
      <c r="S341" s="25"/>
      <c r="T341" s="23">
        <v>761.83</v>
      </c>
      <c r="U341" s="19">
        <f t="shared" si="7"/>
        <v>0.0004595256463</v>
      </c>
      <c r="V341" s="25"/>
      <c r="W341" s="18">
        <v>2120.65</v>
      </c>
      <c r="X341" s="19">
        <f t="shared" si="8"/>
        <v>0.007288420536</v>
      </c>
      <c r="Y341" s="25"/>
      <c r="Z341" s="23">
        <v>771.0</v>
      </c>
      <c r="AA341" s="19">
        <f t="shared" si="9"/>
        <v>-0.007945008366</v>
      </c>
      <c r="AB341" s="25"/>
      <c r="AC341" s="23">
        <v>847.6</v>
      </c>
      <c r="AD341" s="19">
        <f t="shared" si="10"/>
        <v>-0.004238292193</v>
      </c>
      <c r="AE341" s="23"/>
      <c r="AF341" s="18">
        <v>18244.2</v>
      </c>
      <c r="AG341" s="21">
        <f t="shared" si="11"/>
        <v>0.004628601432</v>
      </c>
      <c r="AH341" s="22"/>
    </row>
    <row r="342">
      <c r="A342" s="24">
        <v>44886.0</v>
      </c>
      <c r="B342" s="18">
        <v>1559.41</v>
      </c>
      <c r="C342" s="19">
        <f t="shared" si="1"/>
        <v>-0.01594242196</v>
      </c>
      <c r="D342" s="25"/>
      <c r="E342" s="23">
        <v>921.4</v>
      </c>
      <c r="F342" s="19">
        <f t="shared" si="2"/>
        <v>0.001140220023</v>
      </c>
      <c r="G342" s="25"/>
      <c r="H342" s="18">
        <v>1378.65</v>
      </c>
      <c r="I342" s="19">
        <f t="shared" si="3"/>
        <v>-0.003186445829</v>
      </c>
      <c r="J342" s="25"/>
      <c r="K342" s="18">
        <v>3203.47</v>
      </c>
      <c r="L342" s="19">
        <f t="shared" si="4"/>
        <v>-0.01809364441</v>
      </c>
      <c r="M342" s="25"/>
      <c r="N342" s="23">
        <v>714.0</v>
      </c>
      <c r="O342" s="19">
        <f t="shared" si="5"/>
        <v>0.0002801512835</v>
      </c>
      <c r="P342" s="25"/>
      <c r="Q342" s="18">
        <v>1042.95</v>
      </c>
      <c r="R342" s="19">
        <f t="shared" si="6"/>
        <v>-0.01522461492</v>
      </c>
      <c r="S342" s="25"/>
      <c r="T342" s="23">
        <v>761.48</v>
      </c>
      <c r="U342" s="19">
        <f t="shared" si="7"/>
        <v>-0.006153221043</v>
      </c>
      <c r="V342" s="25"/>
      <c r="W342" s="18">
        <v>2105.25</v>
      </c>
      <c r="X342" s="19">
        <f t="shared" si="8"/>
        <v>0.0009980040749</v>
      </c>
      <c r="Y342" s="25"/>
      <c r="Z342" s="23">
        <v>777.15</v>
      </c>
      <c r="AA342" s="19">
        <f t="shared" si="9"/>
        <v>0.002641328641</v>
      </c>
      <c r="AB342" s="25"/>
      <c r="AC342" s="23">
        <v>851.2</v>
      </c>
      <c r="AD342" s="19">
        <f t="shared" si="10"/>
        <v>0.01646468938</v>
      </c>
      <c r="AE342" s="23"/>
      <c r="AF342" s="18">
        <v>18159.95</v>
      </c>
      <c r="AG342" s="21">
        <f t="shared" si="11"/>
        <v>-0.008100385418</v>
      </c>
      <c r="AH342" s="22"/>
    </row>
    <row r="343">
      <c r="A343" s="24">
        <v>44883.0</v>
      </c>
      <c r="B343" s="18">
        <v>1584.47</v>
      </c>
      <c r="C343" s="19">
        <f t="shared" si="1"/>
        <v>0.003774937536</v>
      </c>
      <c r="D343" s="25"/>
      <c r="E343" s="23">
        <v>920.35</v>
      </c>
      <c r="F343" s="19">
        <f t="shared" si="2"/>
        <v>0.0005977773729</v>
      </c>
      <c r="G343" s="25"/>
      <c r="H343" s="18">
        <v>1383.05</v>
      </c>
      <c r="I343" s="19">
        <f t="shared" si="3"/>
        <v>-0.009821106011</v>
      </c>
      <c r="J343" s="25"/>
      <c r="K343" s="18">
        <v>3261.96</v>
      </c>
      <c r="L343" s="19">
        <f t="shared" si="4"/>
        <v>-0.001657138248</v>
      </c>
      <c r="M343" s="25"/>
      <c r="N343" s="23">
        <v>713.8</v>
      </c>
      <c r="O343" s="19">
        <f t="shared" si="5"/>
        <v>0.02310029736</v>
      </c>
      <c r="P343" s="25"/>
      <c r="Q343" s="18">
        <v>1058.95</v>
      </c>
      <c r="R343" s="19">
        <f t="shared" si="6"/>
        <v>0.03639737357</v>
      </c>
      <c r="S343" s="25"/>
      <c r="T343" s="23">
        <v>766.18</v>
      </c>
      <c r="U343" s="19">
        <f t="shared" si="7"/>
        <v>-0.01318632035</v>
      </c>
      <c r="V343" s="25"/>
      <c r="W343" s="18">
        <v>2103.15</v>
      </c>
      <c r="X343" s="19">
        <f t="shared" si="8"/>
        <v>-0.02082158716</v>
      </c>
      <c r="Y343" s="25"/>
      <c r="Z343" s="23">
        <v>775.1</v>
      </c>
      <c r="AA343" s="19">
        <f t="shared" si="9"/>
        <v>-0.002383944945</v>
      </c>
      <c r="AB343" s="25"/>
      <c r="AC343" s="23">
        <v>837.3</v>
      </c>
      <c r="AD343" s="19">
        <f t="shared" si="10"/>
        <v>-0.01051421964</v>
      </c>
      <c r="AE343" s="23"/>
      <c r="AF343" s="18">
        <v>18307.65</v>
      </c>
      <c r="AG343" s="21">
        <f t="shared" si="11"/>
        <v>-0.001978088884</v>
      </c>
      <c r="AH343" s="22"/>
    </row>
    <row r="344">
      <c r="A344" s="24">
        <v>44882.0</v>
      </c>
      <c r="B344" s="18">
        <v>1578.5</v>
      </c>
      <c r="C344" s="19">
        <f t="shared" si="1"/>
        <v>-0.009658621513</v>
      </c>
      <c r="D344" s="25"/>
      <c r="E344" s="23">
        <v>919.8</v>
      </c>
      <c r="F344" s="19">
        <f t="shared" si="2"/>
        <v>0.006763416204</v>
      </c>
      <c r="G344" s="25"/>
      <c r="H344" s="18">
        <v>1396.7</v>
      </c>
      <c r="I344" s="19">
        <f t="shared" si="3"/>
        <v>0.001325428719</v>
      </c>
      <c r="J344" s="25"/>
      <c r="K344" s="18">
        <v>3267.37</v>
      </c>
      <c r="L344" s="19">
        <f t="shared" si="4"/>
        <v>-0.001892697781</v>
      </c>
      <c r="M344" s="25"/>
      <c r="N344" s="23">
        <v>697.5</v>
      </c>
      <c r="O344" s="19">
        <f t="shared" si="5"/>
        <v>-0.01374029377</v>
      </c>
      <c r="P344" s="25"/>
      <c r="Q344" s="18">
        <v>1021.1</v>
      </c>
      <c r="R344" s="19">
        <f t="shared" si="6"/>
        <v>-0.003616994021</v>
      </c>
      <c r="S344" s="25"/>
      <c r="T344" s="23">
        <v>776.35</v>
      </c>
      <c r="U344" s="19">
        <f t="shared" si="7"/>
        <v>0.02115344586</v>
      </c>
      <c r="V344" s="25"/>
      <c r="W344" s="18">
        <v>2147.4</v>
      </c>
      <c r="X344" s="19">
        <f t="shared" si="8"/>
        <v>-0.006313269507</v>
      </c>
      <c r="Y344" s="25"/>
      <c r="Z344" s="23">
        <v>776.95</v>
      </c>
      <c r="AA344" s="19">
        <f t="shared" si="9"/>
        <v>-0.01304282923</v>
      </c>
      <c r="AB344" s="25"/>
      <c r="AC344" s="23">
        <v>846.15</v>
      </c>
      <c r="AD344" s="19">
        <f t="shared" si="10"/>
        <v>0.005867205026</v>
      </c>
      <c r="AE344" s="23"/>
      <c r="AF344" s="18">
        <v>18343.9</v>
      </c>
      <c r="AG344" s="21">
        <f t="shared" si="11"/>
        <v>-0.00357788949</v>
      </c>
      <c r="AH344" s="22"/>
    </row>
    <row r="345">
      <c r="A345" s="24">
        <v>44881.0</v>
      </c>
      <c r="B345" s="18">
        <v>1593.82</v>
      </c>
      <c r="C345" s="19">
        <f t="shared" si="1"/>
        <v>0.005505080137</v>
      </c>
      <c r="D345" s="25"/>
      <c r="E345" s="23">
        <v>913.6</v>
      </c>
      <c r="F345" s="19">
        <f t="shared" si="2"/>
        <v>0.002081850311</v>
      </c>
      <c r="G345" s="25"/>
      <c r="H345" s="18">
        <v>1394.85</v>
      </c>
      <c r="I345" s="19">
        <f t="shared" si="3"/>
        <v>-0.01515503925</v>
      </c>
      <c r="J345" s="25"/>
      <c r="K345" s="18">
        <v>3273.56</v>
      </c>
      <c r="L345" s="19">
        <f t="shared" si="4"/>
        <v>0.006801631756</v>
      </c>
      <c r="M345" s="25"/>
      <c r="N345" s="23">
        <v>707.15</v>
      </c>
      <c r="O345" s="19">
        <f t="shared" si="5"/>
        <v>-0.02008957075</v>
      </c>
      <c r="P345" s="25"/>
      <c r="Q345" s="18">
        <v>1024.8</v>
      </c>
      <c r="R345" s="19">
        <f t="shared" si="6"/>
        <v>0.04093177806</v>
      </c>
      <c r="S345" s="25"/>
      <c r="T345" s="23">
        <v>760.1</v>
      </c>
      <c r="U345" s="19">
        <f t="shared" si="7"/>
        <v>-0.004148729824</v>
      </c>
      <c r="V345" s="25"/>
      <c r="W345" s="18">
        <v>2161.0</v>
      </c>
      <c r="X345" s="19">
        <f t="shared" si="8"/>
        <v>-0.01205110946</v>
      </c>
      <c r="Y345" s="25"/>
      <c r="Z345" s="23">
        <v>787.15</v>
      </c>
      <c r="AA345" s="19">
        <f t="shared" si="9"/>
        <v>-0.004310078296</v>
      </c>
      <c r="AB345" s="25"/>
      <c r="AC345" s="23">
        <v>841.2</v>
      </c>
      <c r="AD345" s="19">
        <f t="shared" si="10"/>
        <v>0.007098362592</v>
      </c>
      <c r="AE345" s="23"/>
      <c r="AF345" s="18">
        <v>18409.65</v>
      </c>
      <c r="AG345" s="21">
        <f t="shared" si="11"/>
        <v>0.000339553504</v>
      </c>
      <c r="AH345" s="22"/>
    </row>
    <row r="346">
      <c r="A346" s="24">
        <v>44880.0</v>
      </c>
      <c r="B346" s="18">
        <v>1585.07</v>
      </c>
      <c r="C346" s="19">
        <f t="shared" si="1"/>
        <v>0.005472116998</v>
      </c>
      <c r="D346" s="25"/>
      <c r="E346" s="23">
        <v>911.7</v>
      </c>
      <c r="F346" s="19">
        <f t="shared" si="2"/>
        <v>0.0185431378</v>
      </c>
      <c r="G346" s="25"/>
      <c r="H346" s="18">
        <v>1416.15</v>
      </c>
      <c r="I346" s="19">
        <f t="shared" si="3"/>
        <v>-0.007667454559</v>
      </c>
      <c r="J346" s="25"/>
      <c r="K346" s="18">
        <v>3251.37</v>
      </c>
      <c r="L346" s="19">
        <f t="shared" si="4"/>
        <v>-0.0008700237423</v>
      </c>
      <c r="M346" s="25"/>
      <c r="N346" s="23">
        <v>721.5</v>
      </c>
      <c r="O346" s="19">
        <f t="shared" si="5"/>
        <v>0.001386962774</v>
      </c>
      <c r="P346" s="25"/>
      <c r="Q346" s="23">
        <v>983.7</v>
      </c>
      <c r="R346" s="19">
        <f t="shared" si="6"/>
        <v>-0.005545235131</v>
      </c>
      <c r="S346" s="25"/>
      <c r="T346" s="23">
        <v>763.26</v>
      </c>
      <c r="U346" s="19">
        <f t="shared" si="7"/>
        <v>0.006493273251</v>
      </c>
      <c r="V346" s="25"/>
      <c r="W346" s="18">
        <v>2187.2</v>
      </c>
      <c r="X346" s="19">
        <f t="shared" si="8"/>
        <v>0.02109232107</v>
      </c>
      <c r="Y346" s="25"/>
      <c r="Z346" s="23">
        <v>790.55</v>
      </c>
      <c r="AA346" s="19">
        <f t="shared" si="9"/>
        <v>-0.004291581216</v>
      </c>
      <c r="AB346" s="25"/>
      <c r="AC346" s="23">
        <v>835.25</v>
      </c>
      <c r="AD346" s="19">
        <f t="shared" si="10"/>
        <v>0.01611234808</v>
      </c>
      <c r="AE346" s="23"/>
      <c r="AF346" s="18">
        <v>18403.4</v>
      </c>
      <c r="AG346" s="21">
        <f t="shared" si="11"/>
        <v>0.004042741445</v>
      </c>
      <c r="AH346" s="22"/>
    </row>
    <row r="347">
      <c r="A347" s="24">
        <v>44879.0</v>
      </c>
      <c r="B347" s="18">
        <v>1576.42</v>
      </c>
      <c r="C347" s="19">
        <f t="shared" si="1"/>
        <v>0.009637645828</v>
      </c>
      <c r="D347" s="25"/>
      <c r="E347" s="23">
        <v>894.95</v>
      </c>
      <c r="F347" s="19">
        <f t="shared" si="2"/>
        <v>-0.01287833508</v>
      </c>
      <c r="G347" s="25"/>
      <c r="H347" s="18">
        <v>1427.05</v>
      </c>
      <c r="I347" s="19">
        <f t="shared" si="3"/>
        <v>0.005621742784</v>
      </c>
      <c r="J347" s="25"/>
      <c r="K347" s="18">
        <v>3254.2</v>
      </c>
      <c r="L347" s="19">
        <f t="shared" si="4"/>
        <v>0.005877357106</v>
      </c>
      <c r="M347" s="25"/>
      <c r="N347" s="23">
        <v>720.5</v>
      </c>
      <c r="O347" s="19">
        <f t="shared" si="5"/>
        <v>-0.0110422102</v>
      </c>
      <c r="P347" s="25"/>
      <c r="Q347" s="23">
        <v>989.17</v>
      </c>
      <c r="R347" s="19">
        <f t="shared" si="6"/>
        <v>-0.005977026971</v>
      </c>
      <c r="S347" s="25"/>
      <c r="T347" s="23">
        <v>758.32</v>
      </c>
      <c r="U347" s="19">
        <f t="shared" si="7"/>
        <v>-0.007082675811</v>
      </c>
      <c r="V347" s="25"/>
      <c r="W347" s="18">
        <v>2141.55</v>
      </c>
      <c r="X347" s="19">
        <f t="shared" si="8"/>
        <v>0.01098679972</v>
      </c>
      <c r="Y347" s="25"/>
      <c r="Z347" s="23">
        <v>793.95</v>
      </c>
      <c r="AA347" s="19">
        <f t="shared" si="9"/>
        <v>-0.008278504476</v>
      </c>
      <c r="AB347" s="25"/>
      <c r="AC347" s="23">
        <v>821.9</v>
      </c>
      <c r="AD347" s="19">
        <f t="shared" si="10"/>
        <v>-0.006065035574</v>
      </c>
      <c r="AE347" s="23"/>
      <c r="AF347" s="18">
        <v>18329.15</v>
      </c>
      <c r="AG347" s="21">
        <f t="shared" si="11"/>
        <v>-0.001120536884</v>
      </c>
      <c r="AH347" s="22"/>
    </row>
    <row r="348">
      <c r="A348" s="24">
        <v>44876.0</v>
      </c>
      <c r="B348" s="18">
        <v>1561.3</v>
      </c>
      <c r="C348" s="19">
        <f t="shared" si="1"/>
        <v>0.04437636205</v>
      </c>
      <c r="D348" s="25"/>
      <c r="E348" s="23">
        <v>906.55</v>
      </c>
      <c r="F348" s="19">
        <f t="shared" si="2"/>
        <v>-0.004567348702</v>
      </c>
      <c r="G348" s="25"/>
      <c r="H348" s="18">
        <v>1419.05</v>
      </c>
      <c r="I348" s="19">
        <f t="shared" si="3"/>
        <v>-0.0358868247</v>
      </c>
      <c r="J348" s="25"/>
      <c r="K348" s="18">
        <v>3235.13</v>
      </c>
      <c r="L348" s="19">
        <f t="shared" si="4"/>
        <v>0.03383195182</v>
      </c>
      <c r="M348" s="25"/>
      <c r="N348" s="23">
        <v>728.5</v>
      </c>
      <c r="O348" s="19">
        <f t="shared" si="5"/>
        <v>0.008823992178</v>
      </c>
      <c r="P348" s="25"/>
      <c r="Q348" s="23">
        <v>995.1</v>
      </c>
      <c r="R348" s="19">
        <f t="shared" si="6"/>
        <v>0.0003819441001</v>
      </c>
      <c r="S348" s="25"/>
      <c r="T348" s="23">
        <v>763.71</v>
      </c>
      <c r="U348" s="19">
        <f t="shared" si="7"/>
        <v>0.005843861224</v>
      </c>
      <c r="V348" s="25"/>
      <c r="W348" s="18">
        <v>2118.15</v>
      </c>
      <c r="X348" s="19">
        <f t="shared" si="8"/>
        <v>0.01848772133</v>
      </c>
      <c r="Y348" s="25"/>
      <c r="Z348" s="23">
        <v>800.55</v>
      </c>
      <c r="AA348" s="19">
        <f t="shared" si="9"/>
        <v>-0.01493999211</v>
      </c>
      <c r="AB348" s="25"/>
      <c r="AC348" s="23">
        <v>826.9</v>
      </c>
      <c r="AD348" s="19">
        <f t="shared" si="10"/>
        <v>0.001391704457</v>
      </c>
      <c r="AE348" s="23"/>
      <c r="AF348" s="18">
        <v>18349.7</v>
      </c>
      <c r="AG348" s="21">
        <f t="shared" si="11"/>
        <v>0.01767602697</v>
      </c>
      <c r="AH348" s="22"/>
    </row>
    <row r="349">
      <c r="A349" s="24">
        <v>44875.0</v>
      </c>
      <c r="B349" s="18">
        <v>1493.53</v>
      </c>
      <c r="C349" s="19">
        <f t="shared" si="1"/>
        <v>-0.006141008399</v>
      </c>
      <c r="D349" s="25"/>
      <c r="E349" s="23">
        <v>910.7</v>
      </c>
      <c r="F349" s="19">
        <f t="shared" si="2"/>
        <v>0.0002196354061</v>
      </c>
      <c r="G349" s="25"/>
      <c r="H349" s="18">
        <v>1470.9</v>
      </c>
      <c r="I349" s="19">
        <f t="shared" si="3"/>
        <v>-0.0207566364</v>
      </c>
      <c r="J349" s="25"/>
      <c r="K349" s="18">
        <v>3127.51</v>
      </c>
      <c r="L349" s="19">
        <f t="shared" si="4"/>
        <v>-0.003240138378</v>
      </c>
      <c r="M349" s="25"/>
      <c r="N349" s="23">
        <v>722.1</v>
      </c>
      <c r="O349" s="19">
        <f t="shared" si="5"/>
        <v>-0.03075067587</v>
      </c>
      <c r="P349" s="25"/>
      <c r="Q349" s="23">
        <v>994.72</v>
      </c>
      <c r="R349" s="19">
        <f t="shared" si="6"/>
        <v>0.004221137108</v>
      </c>
      <c r="S349" s="25"/>
      <c r="T349" s="23">
        <v>759.26</v>
      </c>
      <c r="U349" s="19">
        <f t="shared" si="7"/>
        <v>-0.001894787272</v>
      </c>
      <c r="V349" s="25"/>
      <c r="W349" s="18">
        <v>2079.35</v>
      </c>
      <c r="X349" s="19">
        <f t="shared" si="8"/>
        <v>-0.1004189009</v>
      </c>
      <c r="Y349" s="25"/>
      <c r="Z349" s="23">
        <v>812.6</v>
      </c>
      <c r="AA349" s="19">
        <f t="shared" si="9"/>
        <v>-0.003991530983</v>
      </c>
      <c r="AB349" s="25"/>
      <c r="AC349" s="23">
        <v>825.75</v>
      </c>
      <c r="AD349" s="19">
        <f t="shared" si="10"/>
        <v>0.00814693222</v>
      </c>
      <c r="AE349" s="23"/>
      <c r="AF349" s="18">
        <v>18028.2</v>
      </c>
      <c r="AG349" s="21">
        <f t="shared" si="11"/>
        <v>-0.007118962668</v>
      </c>
      <c r="AH349" s="22"/>
    </row>
    <row r="350">
      <c r="A350" s="17">
        <v>44874.0</v>
      </c>
      <c r="B350" s="18">
        <v>1502.73</v>
      </c>
      <c r="C350" s="19">
        <f t="shared" si="1"/>
        <v>0.002485234794</v>
      </c>
      <c r="D350" s="20"/>
      <c r="E350" s="23">
        <v>910.5</v>
      </c>
      <c r="F350" s="19">
        <f t="shared" si="2"/>
        <v>-0.007658680761</v>
      </c>
      <c r="G350" s="20"/>
      <c r="H350" s="18">
        <v>1501.75</v>
      </c>
      <c r="I350" s="19">
        <f t="shared" si="3"/>
        <v>-0.004086859641</v>
      </c>
      <c r="J350" s="20"/>
      <c r="K350" s="18">
        <v>3137.66</v>
      </c>
      <c r="L350" s="19">
        <f t="shared" si="4"/>
        <v>-0.005473161231</v>
      </c>
      <c r="M350" s="20"/>
      <c r="N350" s="23">
        <v>744.65</v>
      </c>
      <c r="O350" s="19">
        <f t="shared" si="5"/>
        <v>-0.004956473643</v>
      </c>
      <c r="P350" s="20"/>
      <c r="Q350" s="23">
        <v>990.53</v>
      </c>
      <c r="R350" s="19">
        <f t="shared" si="6"/>
        <v>-0.0055372242</v>
      </c>
      <c r="S350" s="20"/>
      <c r="T350" s="23">
        <v>760.7</v>
      </c>
      <c r="U350" s="19">
        <f t="shared" si="7"/>
        <v>-0.002586372448</v>
      </c>
      <c r="V350" s="20"/>
      <c r="W350" s="18">
        <v>2299.0</v>
      </c>
      <c r="X350" s="19">
        <f t="shared" si="8"/>
        <v>-0.01450927949</v>
      </c>
      <c r="Y350" s="20"/>
      <c r="Z350" s="23">
        <v>815.85</v>
      </c>
      <c r="AA350" s="19">
        <f t="shared" si="9"/>
        <v>-0.005927120099</v>
      </c>
      <c r="AB350" s="20"/>
      <c r="AC350" s="23">
        <v>819.05</v>
      </c>
      <c r="AD350" s="19">
        <f t="shared" si="10"/>
        <v>-0.004446482124</v>
      </c>
      <c r="AE350" s="23"/>
      <c r="AF350" s="18">
        <v>18157.0</v>
      </c>
      <c r="AG350" s="21">
        <f t="shared" si="11"/>
        <v>-0.002519267115</v>
      </c>
      <c r="AH350" s="22"/>
    </row>
    <row r="351">
      <c r="A351" s="17">
        <v>44872.0</v>
      </c>
      <c r="B351" s="18">
        <v>1499.0</v>
      </c>
      <c r="C351" s="19">
        <f t="shared" si="1"/>
        <v>-0.004340134354</v>
      </c>
      <c r="D351" s="20"/>
      <c r="E351" s="23">
        <v>917.5</v>
      </c>
      <c r="F351" s="19">
        <f t="shared" si="2"/>
        <v>0.01338619945</v>
      </c>
      <c r="G351" s="20"/>
      <c r="H351" s="18">
        <v>1507.9</v>
      </c>
      <c r="I351" s="19">
        <f t="shared" si="3"/>
        <v>0.001260825012</v>
      </c>
      <c r="J351" s="20"/>
      <c r="K351" s="18">
        <v>3154.88</v>
      </c>
      <c r="L351" s="19">
        <f t="shared" si="4"/>
        <v>0.005052554021</v>
      </c>
      <c r="M351" s="20"/>
      <c r="N351" s="23">
        <v>748.35</v>
      </c>
      <c r="O351" s="19">
        <f t="shared" si="5"/>
        <v>-0.02017330888</v>
      </c>
      <c r="P351" s="20"/>
      <c r="Q351" s="23">
        <v>996.03</v>
      </c>
      <c r="R351" s="19">
        <f t="shared" si="6"/>
        <v>-0.002025997644</v>
      </c>
      <c r="S351" s="20"/>
      <c r="T351" s="23">
        <v>762.67</v>
      </c>
      <c r="U351" s="19">
        <f t="shared" si="7"/>
        <v>0.01021365108</v>
      </c>
      <c r="V351" s="20"/>
      <c r="W351" s="18">
        <v>2332.6</v>
      </c>
      <c r="X351" s="19">
        <f t="shared" si="8"/>
        <v>0.007163554744</v>
      </c>
      <c r="Y351" s="20"/>
      <c r="Z351" s="23">
        <v>820.7</v>
      </c>
      <c r="AA351" s="19">
        <f t="shared" si="9"/>
        <v>-0.0006699351632</v>
      </c>
      <c r="AB351" s="20"/>
      <c r="AC351" s="23">
        <v>822.7</v>
      </c>
      <c r="AD351" s="19">
        <f t="shared" si="10"/>
        <v>0.007687183239</v>
      </c>
      <c r="AE351" s="23"/>
      <c r="AF351" s="18">
        <v>18202.8</v>
      </c>
      <c r="AG351" s="21">
        <f t="shared" si="11"/>
        <v>0.004716424927</v>
      </c>
      <c r="AH351" s="22"/>
    </row>
    <row r="352">
      <c r="A352" s="17">
        <v>44869.0</v>
      </c>
      <c r="B352" s="18">
        <v>1505.52</v>
      </c>
      <c r="C352" s="19">
        <f t="shared" si="1"/>
        <v>-0.01099859487</v>
      </c>
      <c r="D352" s="20"/>
      <c r="E352" s="23">
        <v>905.3</v>
      </c>
      <c r="F352" s="19">
        <f t="shared" si="2"/>
        <v>-0.003693601046</v>
      </c>
      <c r="G352" s="20"/>
      <c r="H352" s="18">
        <v>1506.0</v>
      </c>
      <c r="I352" s="19">
        <f t="shared" si="3"/>
        <v>-0.02589035321</v>
      </c>
      <c r="J352" s="20"/>
      <c r="K352" s="18">
        <v>3138.98</v>
      </c>
      <c r="L352" s="19">
        <f t="shared" si="4"/>
        <v>0.003315482561</v>
      </c>
      <c r="M352" s="20"/>
      <c r="N352" s="23">
        <v>763.6</v>
      </c>
      <c r="O352" s="19">
        <f t="shared" si="5"/>
        <v>0.006569462597</v>
      </c>
      <c r="P352" s="20"/>
      <c r="Q352" s="23">
        <v>998.05</v>
      </c>
      <c r="R352" s="19">
        <f t="shared" si="6"/>
        <v>-0.0132182</v>
      </c>
      <c r="S352" s="20"/>
      <c r="T352" s="23">
        <v>754.92</v>
      </c>
      <c r="U352" s="19">
        <f t="shared" si="7"/>
        <v>0.002028761362</v>
      </c>
      <c r="V352" s="20"/>
      <c r="W352" s="18">
        <v>2315.95</v>
      </c>
      <c r="X352" s="19">
        <f t="shared" si="8"/>
        <v>-0.001445445481</v>
      </c>
      <c r="Y352" s="20"/>
      <c r="Z352" s="23">
        <v>821.25</v>
      </c>
      <c r="AA352" s="19">
        <f t="shared" si="9"/>
        <v>-0.01047764181</v>
      </c>
      <c r="AB352" s="20"/>
      <c r="AC352" s="23">
        <v>816.4</v>
      </c>
      <c r="AD352" s="19">
        <f t="shared" si="10"/>
        <v>-0.00275221115</v>
      </c>
      <c r="AE352" s="23"/>
      <c r="AF352" s="18">
        <v>18117.15</v>
      </c>
      <c r="AG352" s="21">
        <f t="shared" si="11"/>
        <v>0.003563745396</v>
      </c>
      <c r="AH352" s="22"/>
    </row>
    <row r="353">
      <c r="A353" s="17">
        <v>44868.0</v>
      </c>
      <c r="B353" s="18">
        <v>1522.17</v>
      </c>
      <c r="C353" s="19">
        <f t="shared" si="1"/>
        <v>-0.01462155462</v>
      </c>
      <c r="D353" s="20"/>
      <c r="E353" s="23">
        <v>908.65</v>
      </c>
      <c r="F353" s="19">
        <f t="shared" si="2"/>
        <v>0.004356584496</v>
      </c>
      <c r="G353" s="20"/>
      <c r="H353" s="18">
        <v>1545.5</v>
      </c>
      <c r="I353" s="19">
        <f t="shared" si="3"/>
        <v>0.009916361841</v>
      </c>
      <c r="J353" s="20"/>
      <c r="K353" s="18">
        <v>3128.59</v>
      </c>
      <c r="L353" s="19">
        <f t="shared" si="4"/>
        <v>-0.01084050748</v>
      </c>
      <c r="M353" s="20"/>
      <c r="N353" s="23">
        <v>758.6</v>
      </c>
      <c r="O353" s="19">
        <f t="shared" si="5"/>
        <v>0.01849317654</v>
      </c>
      <c r="P353" s="20"/>
      <c r="Q353" s="18">
        <v>1011.33</v>
      </c>
      <c r="R353" s="19">
        <f t="shared" si="6"/>
        <v>0.01926822649</v>
      </c>
      <c r="S353" s="20"/>
      <c r="T353" s="23">
        <v>753.39</v>
      </c>
      <c r="U353" s="19">
        <f t="shared" si="7"/>
        <v>-0.006917971254</v>
      </c>
      <c r="V353" s="20"/>
      <c r="W353" s="18">
        <v>2319.3</v>
      </c>
      <c r="X353" s="19">
        <f t="shared" si="8"/>
        <v>-0.01038012237</v>
      </c>
      <c r="Y353" s="20"/>
      <c r="Z353" s="23">
        <v>829.9</v>
      </c>
      <c r="AA353" s="19">
        <f t="shared" si="9"/>
        <v>-0.01328644837</v>
      </c>
      <c r="AB353" s="20"/>
      <c r="AC353" s="23">
        <v>818.65</v>
      </c>
      <c r="AD353" s="19">
        <f t="shared" si="10"/>
        <v>0.01080759675</v>
      </c>
      <c r="AE353" s="23"/>
      <c r="AF353" s="18">
        <v>18052.7</v>
      </c>
      <c r="AG353" s="21">
        <f t="shared" si="11"/>
        <v>-0.001668717205</v>
      </c>
      <c r="AH353" s="22"/>
    </row>
    <row r="354">
      <c r="A354" s="17">
        <v>44867.0</v>
      </c>
      <c r="B354" s="18">
        <v>1544.59</v>
      </c>
      <c r="C354" s="19">
        <f t="shared" si="1"/>
        <v>-0.01260961516</v>
      </c>
      <c r="D354" s="20"/>
      <c r="E354" s="23">
        <v>904.7</v>
      </c>
      <c r="F354" s="19">
        <f t="shared" si="2"/>
        <v>-0.004301556294</v>
      </c>
      <c r="G354" s="20"/>
      <c r="H354" s="18">
        <v>1530.25</v>
      </c>
      <c r="I354" s="19">
        <f t="shared" si="3"/>
        <v>-0.01768295314</v>
      </c>
      <c r="J354" s="20"/>
      <c r="K354" s="18">
        <v>3162.69</v>
      </c>
      <c r="L354" s="19">
        <f t="shared" si="4"/>
        <v>-0.005536878754</v>
      </c>
      <c r="M354" s="20"/>
      <c r="N354" s="23">
        <v>744.7</v>
      </c>
      <c r="O354" s="19">
        <f t="shared" si="5"/>
        <v>0.04842095612</v>
      </c>
      <c r="P354" s="20"/>
      <c r="Q354" s="23">
        <v>992.03</v>
      </c>
      <c r="R354" s="19">
        <f t="shared" si="6"/>
        <v>-0.007501805177</v>
      </c>
      <c r="S354" s="20"/>
      <c r="T354" s="23">
        <v>758.62</v>
      </c>
      <c r="U354" s="19">
        <f t="shared" si="7"/>
        <v>-0.008819186272</v>
      </c>
      <c r="V354" s="20"/>
      <c r="W354" s="18">
        <v>2343.5</v>
      </c>
      <c r="X354" s="19">
        <f t="shared" si="8"/>
        <v>0.007731969682</v>
      </c>
      <c r="Y354" s="20"/>
      <c r="Z354" s="23">
        <v>841.0</v>
      </c>
      <c r="AA354" s="19">
        <f t="shared" si="9"/>
        <v>-0.009290832284</v>
      </c>
      <c r="AB354" s="20"/>
      <c r="AC354" s="23">
        <v>809.85</v>
      </c>
      <c r="AD354" s="19">
        <f t="shared" si="10"/>
        <v>-0.03124114532</v>
      </c>
      <c r="AE354" s="23"/>
      <c r="AF354" s="18">
        <v>18082.85</v>
      </c>
      <c r="AG354" s="21">
        <f t="shared" si="11"/>
        <v>-0.003453109778</v>
      </c>
      <c r="AH354" s="22"/>
    </row>
    <row r="355">
      <c r="A355" s="17">
        <v>44866.0</v>
      </c>
      <c r="B355" s="18">
        <v>1564.19</v>
      </c>
      <c r="C355" s="19">
        <f t="shared" si="1"/>
        <v>0.0227345707</v>
      </c>
      <c r="D355" s="20"/>
      <c r="E355" s="23">
        <v>908.6</v>
      </c>
      <c r="F355" s="19">
        <f t="shared" si="2"/>
        <v>-0.000110053376</v>
      </c>
      <c r="G355" s="20"/>
      <c r="H355" s="18">
        <v>1557.55</v>
      </c>
      <c r="I355" s="19">
        <f t="shared" si="3"/>
        <v>0.01921983032</v>
      </c>
      <c r="J355" s="20"/>
      <c r="K355" s="18">
        <v>3180.25</v>
      </c>
      <c r="L355" s="19">
        <f t="shared" si="4"/>
        <v>0.02062793436</v>
      </c>
      <c r="M355" s="20"/>
      <c r="N355" s="23">
        <v>709.5</v>
      </c>
      <c r="O355" s="19">
        <f t="shared" si="5"/>
        <v>0.0002114388421</v>
      </c>
      <c r="P355" s="20"/>
      <c r="Q355" s="23">
        <v>999.5</v>
      </c>
      <c r="R355" s="19">
        <f t="shared" si="6"/>
        <v>0.0128384394</v>
      </c>
      <c r="S355" s="20"/>
      <c r="T355" s="23">
        <v>765.34</v>
      </c>
      <c r="U355" s="19">
        <f t="shared" si="7"/>
        <v>0.006081117532</v>
      </c>
      <c r="V355" s="20"/>
      <c r="W355" s="18">
        <v>2325.45</v>
      </c>
      <c r="X355" s="19">
        <f t="shared" si="8"/>
        <v>0.004957547766</v>
      </c>
      <c r="Y355" s="20"/>
      <c r="Z355" s="23">
        <v>848.85</v>
      </c>
      <c r="AA355" s="19">
        <f t="shared" si="9"/>
        <v>-0.008621501454</v>
      </c>
      <c r="AB355" s="20"/>
      <c r="AC355" s="23">
        <v>835.55</v>
      </c>
      <c r="AD355" s="19">
        <f t="shared" si="10"/>
        <v>0.004257749828</v>
      </c>
      <c r="AE355" s="23"/>
      <c r="AF355" s="18">
        <v>18145.4</v>
      </c>
      <c r="AG355" s="21">
        <f t="shared" si="11"/>
        <v>0.007367778976</v>
      </c>
      <c r="AH355" s="22"/>
    </row>
    <row r="356">
      <c r="A356" s="24">
        <v>44865.0</v>
      </c>
      <c r="B356" s="18">
        <v>1529.03</v>
      </c>
      <c r="C356" s="19">
        <f t="shared" si="1"/>
        <v>0.01599348482</v>
      </c>
      <c r="D356" s="25"/>
      <c r="E356" s="23">
        <v>908.7</v>
      </c>
      <c r="F356" s="19">
        <f t="shared" si="2"/>
        <v>0.0009358399846</v>
      </c>
      <c r="G356" s="25"/>
      <c r="H356" s="18">
        <v>1527.9</v>
      </c>
      <c r="I356" s="19">
        <f t="shared" si="3"/>
        <v>0.04617724467</v>
      </c>
      <c r="J356" s="25"/>
      <c r="K356" s="18">
        <v>3115.32</v>
      </c>
      <c r="L356" s="19">
        <f t="shared" si="4"/>
        <v>0.009407516325</v>
      </c>
      <c r="M356" s="25"/>
      <c r="N356" s="23">
        <v>709.35</v>
      </c>
      <c r="O356" s="19">
        <f t="shared" si="5"/>
        <v>-0.01009897075</v>
      </c>
      <c r="P356" s="25"/>
      <c r="Q356" s="23">
        <v>986.75</v>
      </c>
      <c r="R356" s="19">
        <f t="shared" si="6"/>
        <v>0.04067421387</v>
      </c>
      <c r="S356" s="25"/>
      <c r="T356" s="23">
        <v>760.7</v>
      </c>
      <c r="U356" s="19">
        <f t="shared" si="7"/>
        <v>0.01150273805</v>
      </c>
      <c r="V356" s="25"/>
      <c r="W356" s="18">
        <v>2313.95</v>
      </c>
      <c r="X356" s="19">
        <f t="shared" si="8"/>
        <v>0.02773695755</v>
      </c>
      <c r="Y356" s="25"/>
      <c r="Z356" s="23">
        <v>856.2</v>
      </c>
      <c r="AA356" s="19">
        <f t="shared" si="9"/>
        <v>-0.01564433088</v>
      </c>
      <c r="AB356" s="25"/>
      <c r="AC356" s="23">
        <v>832.0</v>
      </c>
      <c r="AD356" s="19">
        <f t="shared" si="10"/>
        <v>0.01837696135</v>
      </c>
      <c r="AE356" s="23"/>
      <c r="AF356" s="18">
        <v>18012.2</v>
      </c>
      <c r="AG356" s="21">
        <f t="shared" si="11"/>
        <v>0.01259269692</v>
      </c>
      <c r="AH356" s="22"/>
    </row>
    <row r="357">
      <c r="A357" s="24">
        <v>44862.0</v>
      </c>
      <c r="B357" s="18">
        <v>1504.77</v>
      </c>
      <c r="C357" s="19">
        <f t="shared" si="1"/>
        <v>-0.007045966809</v>
      </c>
      <c r="D357" s="25"/>
      <c r="E357" s="23">
        <v>907.85</v>
      </c>
      <c r="F357" s="19">
        <f t="shared" si="2"/>
        <v>-0.01806571168</v>
      </c>
      <c r="G357" s="25"/>
      <c r="H357" s="18">
        <v>1458.95</v>
      </c>
      <c r="I357" s="19">
        <f t="shared" si="3"/>
        <v>-0.002840473497</v>
      </c>
      <c r="J357" s="25"/>
      <c r="K357" s="18">
        <v>3086.15</v>
      </c>
      <c r="L357" s="19">
        <f t="shared" si="4"/>
        <v>0.001851915445</v>
      </c>
      <c r="M357" s="25"/>
      <c r="N357" s="23">
        <v>716.55</v>
      </c>
      <c r="O357" s="19">
        <f t="shared" si="5"/>
        <v>-0.001673290497</v>
      </c>
      <c r="P357" s="25"/>
      <c r="Q357" s="23">
        <v>947.42</v>
      </c>
      <c r="R357" s="19">
        <f t="shared" si="6"/>
        <v>-0.01496005104</v>
      </c>
      <c r="S357" s="25"/>
      <c r="T357" s="23">
        <v>752.0</v>
      </c>
      <c r="U357" s="19">
        <f t="shared" si="7"/>
        <v>-0.01137127154</v>
      </c>
      <c r="V357" s="25"/>
      <c r="W357" s="18">
        <v>2250.65</v>
      </c>
      <c r="X357" s="19">
        <f t="shared" si="8"/>
        <v>-0.003481812728</v>
      </c>
      <c r="Y357" s="25"/>
      <c r="Z357" s="23">
        <v>869.7</v>
      </c>
      <c r="AA357" s="19">
        <f t="shared" si="9"/>
        <v>-0.008757675961</v>
      </c>
      <c r="AB357" s="25"/>
      <c r="AC357" s="23">
        <v>816.85</v>
      </c>
      <c r="AD357" s="19">
        <f t="shared" si="10"/>
        <v>-0.0003060069181</v>
      </c>
      <c r="AE357" s="23"/>
      <c r="AF357" s="18">
        <v>17786.8</v>
      </c>
      <c r="AG357" s="21">
        <f t="shared" si="11"/>
        <v>0.00280657491</v>
      </c>
      <c r="AH357" s="22"/>
    </row>
    <row r="358">
      <c r="A358" s="24">
        <v>44861.0</v>
      </c>
      <c r="B358" s="18">
        <v>1515.41</v>
      </c>
      <c r="C358" s="19">
        <f t="shared" si="1"/>
        <v>-0.001542945617</v>
      </c>
      <c r="D358" s="25"/>
      <c r="E358" s="23">
        <v>924.4</v>
      </c>
      <c r="F358" s="19">
        <f t="shared" si="2"/>
        <v>-0.0007029117054</v>
      </c>
      <c r="G358" s="25"/>
      <c r="H358" s="18">
        <v>1463.1</v>
      </c>
      <c r="I358" s="19">
        <f t="shared" si="3"/>
        <v>0.02012459834</v>
      </c>
      <c r="J358" s="25"/>
      <c r="K358" s="18">
        <v>3080.44</v>
      </c>
      <c r="L358" s="19">
        <f t="shared" si="4"/>
        <v>-0.001488937858</v>
      </c>
      <c r="M358" s="25"/>
      <c r="N358" s="23">
        <v>717.75</v>
      </c>
      <c r="O358" s="19">
        <f t="shared" si="5"/>
        <v>0.002790375023</v>
      </c>
      <c r="P358" s="25"/>
      <c r="Q358" s="23">
        <v>961.7</v>
      </c>
      <c r="R358" s="19">
        <f t="shared" si="6"/>
        <v>0.004930508719</v>
      </c>
      <c r="S358" s="25"/>
      <c r="T358" s="23">
        <v>760.6</v>
      </c>
      <c r="U358" s="19">
        <f t="shared" si="7"/>
        <v>0.004044454934</v>
      </c>
      <c r="V358" s="25"/>
      <c r="W358" s="18">
        <v>2258.5</v>
      </c>
      <c r="X358" s="19">
        <f t="shared" si="8"/>
        <v>0.002438214662</v>
      </c>
      <c r="Y358" s="25"/>
      <c r="Z358" s="23">
        <v>877.35</v>
      </c>
      <c r="AA358" s="19">
        <f t="shared" si="9"/>
        <v>0.07488421138</v>
      </c>
      <c r="AB358" s="25"/>
      <c r="AC358" s="23">
        <v>817.1</v>
      </c>
      <c r="AD358" s="19">
        <f t="shared" si="10"/>
        <v>0.01827888363</v>
      </c>
      <c r="AE358" s="23"/>
      <c r="AF358" s="18">
        <v>17736.95</v>
      </c>
      <c r="AG358" s="21">
        <f t="shared" si="11"/>
        <v>0.004554542206</v>
      </c>
      <c r="AH358" s="22"/>
    </row>
    <row r="359">
      <c r="A359" s="24">
        <v>44859.0</v>
      </c>
      <c r="B359" s="18">
        <v>1517.75</v>
      </c>
      <c r="C359" s="19">
        <f t="shared" si="1"/>
        <v>0.005556505844</v>
      </c>
      <c r="D359" s="25"/>
      <c r="E359" s="23">
        <v>925.05</v>
      </c>
      <c r="F359" s="19">
        <f t="shared" si="2"/>
        <v>-0.001350366154</v>
      </c>
      <c r="G359" s="25"/>
      <c r="H359" s="18">
        <v>1433.95</v>
      </c>
      <c r="I359" s="19">
        <f t="shared" si="3"/>
        <v>0.003283042904</v>
      </c>
      <c r="J359" s="25"/>
      <c r="K359" s="18">
        <v>3085.03</v>
      </c>
      <c r="L359" s="19">
        <f t="shared" si="4"/>
        <v>0.0001264249143</v>
      </c>
      <c r="M359" s="25"/>
      <c r="N359" s="23">
        <v>715.75</v>
      </c>
      <c r="O359" s="19">
        <f t="shared" si="5"/>
        <v>0.003498953885</v>
      </c>
      <c r="P359" s="25"/>
      <c r="Q359" s="23">
        <v>956.97</v>
      </c>
      <c r="R359" s="19">
        <f t="shared" si="6"/>
        <v>-0.0339834039</v>
      </c>
      <c r="S359" s="25"/>
      <c r="T359" s="23">
        <v>757.53</v>
      </c>
      <c r="U359" s="19">
        <f t="shared" si="7"/>
        <v>-0.005200767478</v>
      </c>
      <c r="V359" s="25"/>
      <c r="W359" s="18">
        <v>2253.0</v>
      </c>
      <c r="X359" s="19">
        <f t="shared" si="8"/>
        <v>0.007216388393</v>
      </c>
      <c r="Y359" s="25"/>
      <c r="Z359" s="23">
        <v>814.05</v>
      </c>
      <c r="AA359" s="19">
        <f t="shared" si="9"/>
        <v>-0.02672643398</v>
      </c>
      <c r="AB359" s="25"/>
      <c r="AC359" s="23">
        <v>802.3</v>
      </c>
      <c r="AD359" s="19">
        <f t="shared" si="10"/>
        <v>0.0002493143867</v>
      </c>
      <c r="AE359" s="23"/>
      <c r="AF359" s="18">
        <v>17656.35</v>
      </c>
      <c r="AG359" s="21">
        <f t="shared" si="11"/>
        <v>-0.004204928328</v>
      </c>
      <c r="AH359" s="22"/>
    </row>
    <row r="360">
      <c r="A360" s="24">
        <v>44858.0</v>
      </c>
      <c r="B360" s="18">
        <v>1509.34</v>
      </c>
      <c r="C360" s="19">
        <f t="shared" si="1"/>
        <v>0.01149464751</v>
      </c>
      <c r="D360" s="25"/>
      <c r="E360" s="23">
        <v>926.3</v>
      </c>
      <c r="F360" s="19">
        <f t="shared" si="2"/>
        <v>0.02089033944</v>
      </c>
      <c r="G360" s="25"/>
      <c r="H360" s="18">
        <v>1429.25</v>
      </c>
      <c r="I360" s="19">
        <f t="shared" si="3"/>
        <v>-0.001223669412</v>
      </c>
      <c r="J360" s="25"/>
      <c r="K360" s="18">
        <v>3084.64</v>
      </c>
      <c r="L360" s="19">
        <f t="shared" si="4"/>
        <v>0.007716165511</v>
      </c>
      <c r="M360" s="25"/>
      <c r="N360" s="23">
        <v>713.25</v>
      </c>
      <c r="O360" s="19">
        <f t="shared" si="5"/>
        <v>0.001122255852</v>
      </c>
      <c r="P360" s="25"/>
      <c r="Q360" s="23">
        <v>990.05</v>
      </c>
      <c r="R360" s="19">
        <f t="shared" si="6"/>
        <v>-0.001594606934</v>
      </c>
      <c r="S360" s="25"/>
      <c r="T360" s="23">
        <v>761.48</v>
      </c>
      <c r="U360" s="19">
        <f t="shared" si="7"/>
        <v>0.01212872747</v>
      </c>
      <c r="V360" s="25"/>
      <c r="W360" s="18">
        <v>2236.8</v>
      </c>
      <c r="X360" s="19">
        <f t="shared" si="8"/>
        <v>-0.002299749827</v>
      </c>
      <c r="Y360" s="25"/>
      <c r="Z360" s="23">
        <v>836.1</v>
      </c>
      <c r="AA360" s="19">
        <f t="shared" si="9"/>
        <v>-0.0006575997846</v>
      </c>
      <c r="AB360" s="25"/>
      <c r="AC360" s="23">
        <v>802.1</v>
      </c>
      <c r="AD360" s="19">
        <f t="shared" si="10"/>
        <v>0.005814151604</v>
      </c>
      <c r="AE360" s="23"/>
      <c r="AF360" s="18">
        <v>17730.75</v>
      </c>
      <c r="AG360" s="21">
        <f t="shared" si="11"/>
        <v>0.008749016709</v>
      </c>
      <c r="AH360" s="22"/>
    </row>
    <row r="361">
      <c r="A361" s="24">
        <v>44855.0</v>
      </c>
      <c r="B361" s="18">
        <v>1492.09</v>
      </c>
      <c r="C361" s="19">
        <f t="shared" si="1"/>
        <v>-0.0002680444166</v>
      </c>
      <c r="D361" s="25"/>
      <c r="E361" s="23">
        <v>907.15</v>
      </c>
      <c r="F361" s="19">
        <f t="shared" si="2"/>
        <v>0.02060435961</v>
      </c>
      <c r="G361" s="25"/>
      <c r="H361" s="18">
        <v>1431.0</v>
      </c>
      <c r="I361" s="19">
        <f t="shared" si="3"/>
        <v>0.003850871204</v>
      </c>
      <c r="J361" s="25"/>
      <c r="K361" s="18">
        <v>3060.93</v>
      </c>
      <c r="L361" s="19">
        <f t="shared" si="4"/>
        <v>-0.006321189145</v>
      </c>
      <c r="M361" s="25"/>
      <c r="N361" s="23">
        <v>712.45</v>
      </c>
      <c r="O361" s="19">
        <f t="shared" si="5"/>
        <v>-0.02371817147</v>
      </c>
      <c r="P361" s="25"/>
      <c r="Q361" s="23">
        <v>991.63</v>
      </c>
      <c r="R361" s="19">
        <f t="shared" si="6"/>
        <v>0.04288806924</v>
      </c>
      <c r="S361" s="25"/>
      <c r="T361" s="23">
        <v>752.3</v>
      </c>
      <c r="U361" s="19">
        <f t="shared" si="7"/>
        <v>-0.01181350208</v>
      </c>
      <c r="V361" s="25"/>
      <c r="W361" s="18">
        <v>2241.95</v>
      </c>
      <c r="X361" s="19">
        <f t="shared" si="8"/>
        <v>-0.002516957371</v>
      </c>
      <c r="Y361" s="25"/>
      <c r="Z361" s="23">
        <v>836.65</v>
      </c>
      <c r="AA361" s="19">
        <f t="shared" si="9"/>
        <v>-0.01559520474</v>
      </c>
      <c r="AB361" s="25"/>
      <c r="AC361" s="23">
        <v>797.45</v>
      </c>
      <c r="AD361" s="19">
        <f t="shared" si="10"/>
        <v>0.00572202649</v>
      </c>
      <c r="AE361" s="23"/>
      <c r="AF361" s="18">
        <v>17576.3</v>
      </c>
      <c r="AG361" s="21">
        <f t="shared" si="11"/>
        <v>0.0007028977033</v>
      </c>
      <c r="AH361" s="22"/>
    </row>
    <row r="362">
      <c r="A362" s="24">
        <v>44854.0</v>
      </c>
      <c r="B362" s="18">
        <v>1492.49</v>
      </c>
      <c r="C362" s="19">
        <f t="shared" si="1"/>
        <v>0.01034485017</v>
      </c>
      <c r="D362" s="25"/>
      <c r="E362" s="23">
        <v>888.65</v>
      </c>
      <c r="F362" s="19">
        <f t="shared" si="2"/>
        <v>-0.003874776714</v>
      </c>
      <c r="G362" s="25"/>
      <c r="H362" s="18">
        <v>1425.5</v>
      </c>
      <c r="I362" s="19">
        <f t="shared" si="3"/>
        <v>0.0009474848497</v>
      </c>
      <c r="J362" s="25"/>
      <c r="K362" s="18">
        <v>3080.34</v>
      </c>
      <c r="L362" s="19">
        <f t="shared" si="4"/>
        <v>0.01128952099</v>
      </c>
      <c r="M362" s="25"/>
      <c r="N362" s="23">
        <v>729.55</v>
      </c>
      <c r="O362" s="19">
        <f t="shared" si="5"/>
        <v>-0.02290072979</v>
      </c>
      <c r="P362" s="25"/>
      <c r="Q362" s="23">
        <v>950.0</v>
      </c>
      <c r="R362" s="19">
        <f t="shared" si="6"/>
        <v>-0.01057546111</v>
      </c>
      <c r="S362" s="25"/>
      <c r="T362" s="23">
        <v>761.24</v>
      </c>
      <c r="U362" s="19">
        <f t="shared" si="7"/>
        <v>0.008019035322</v>
      </c>
      <c r="V362" s="25"/>
      <c r="W362" s="18">
        <v>2247.6</v>
      </c>
      <c r="X362" s="19">
        <f t="shared" si="8"/>
        <v>-0.005966326904</v>
      </c>
      <c r="Y362" s="25"/>
      <c r="Z362" s="23">
        <v>849.8</v>
      </c>
      <c r="AA362" s="19">
        <f t="shared" si="9"/>
        <v>0.04070922925</v>
      </c>
      <c r="AB362" s="25"/>
      <c r="AC362" s="23">
        <v>792.9</v>
      </c>
      <c r="AD362" s="19">
        <f t="shared" si="10"/>
        <v>0.01205368905</v>
      </c>
      <c r="AE362" s="23"/>
      <c r="AF362" s="18">
        <v>17563.95</v>
      </c>
      <c r="AG362" s="21">
        <f t="shared" si="11"/>
        <v>0.00294786992</v>
      </c>
      <c r="AH362" s="22"/>
    </row>
    <row r="363">
      <c r="A363" s="24">
        <v>44853.0</v>
      </c>
      <c r="B363" s="18">
        <v>1477.13</v>
      </c>
      <c r="C363" s="19">
        <f t="shared" si="1"/>
        <v>-0.01220577662</v>
      </c>
      <c r="D363" s="25"/>
      <c r="E363" s="23">
        <v>892.1</v>
      </c>
      <c r="F363" s="19">
        <f t="shared" si="2"/>
        <v>-0.005366139204</v>
      </c>
      <c r="G363" s="25"/>
      <c r="H363" s="18">
        <v>1424.15</v>
      </c>
      <c r="I363" s="19">
        <f t="shared" si="3"/>
        <v>-0.003329772972</v>
      </c>
      <c r="J363" s="25"/>
      <c r="K363" s="18">
        <v>3045.76</v>
      </c>
      <c r="L363" s="19">
        <f t="shared" si="4"/>
        <v>-0.007291721124</v>
      </c>
      <c r="M363" s="25"/>
      <c r="N363" s="23">
        <v>746.45</v>
      </c>
      <c r="O363" s="19">
        <f t="shared" si="5"/>
        <v>-0.000468776168</v>
      </c>
      <c r="P363" s="25"/>
      <c r="Q363" s="23">
        <v>960.1</v>
      </c>
      <c r="R363" s="19">
        <f t="shared" si="6"/>
        <v>-0.005401488151</v>
      </c>
      <c r="S363" s="25"/>
      <c r="T363" s="23">
        <v>755.16</v>
      </c>
      <c r="U363" s="19">
        <f t="shared" si="7"/>
        <v>-0.0127370143</v>
      </c>
      <c r="V363" s="25"/>
      <c r="W363" s="18">
        <v>2261.05</v>
      </c>
      <c r="X363" s="19">
        <f t="shared" si="8"/>
        <v>0.004965759833</v>
      </c>
      <c r="Y363" s="25"/>
      <c r="Z363" s="23">
        <v>815.9</v>
      </c>
      <c r="AA363" s="19">
        <f t="shared" si="9"/>
        <v>-0.002020264546</v>
      </c>
      <c r="AB363" s="25"/>
      <c r="AC363" s="23">
        <v>783.4</v>
      </c>
      <c r="AD363" s="19">
        <f t="shared" si="10"/>
        <v>0.0003191727071</v>
      </c>
      <c r="AE363" s="23"/>
      <c r="AF363" s="18">
        <v>17512.25</v>
      </c>
      <c r="AG363" s="21">
        <f t="shared" si="11"/>
        <v>0.001445747583</v>
      </c>
      <c r="AH363" s="22"/>
    </row>
    <row r="364">
      <c r="A364" s="24">
        <v>44852.0</v>
      </c>
      <c r="B364" s="18">
        <v>1495.27</v>
      </c>
      <c r="C364" s="19">
        <f t="shared" si="1"/>
        <v>0.009184207633</v>
      </c>
      <c r="D364" s="25"/>
      <c r="E364" s="23">
        <v>896.9</v>
      </c>
      <c r="F364" s="19">
        <f t="shared" si="2"/>
        <v>0.01313076495</v>
      </c>
      <c r="G364" s="25"/>
      <c r="H364" s="18">
        <v>1428.9</v>
      </c>
      <c r="I364" s="19">
        <f t="shared" si="3"/>
        <v>0.03609033901</v>
      </c>
      <c r="J364" s="25"/>
      <c r="K364" s="18">
        <v>3068.05</v>
      </c>
      <c r="L364" s="19">
        <f t="shared" si="4"/>
        <v>0.01053425972</v>
      </c>
      <c r="M364" s="25"/>
      <c r="N364" s="23">
        <v>746.8</v>
      </c>
      <c r="O364" s="19">
        <f t="shared" si="5"/>
        <v>0.0195388699</v>
      </c>
      <c r="P364" s="25"/>
      <c r="Q364" s="23">
        <v>965.3</v>
      </c>
      <c r="R364" s="19">
        <f t="shared" si="6"/>
        <v>0.008531054653</v>
      </c>
      <c r="S364" s="25"/>
      <c r="T364" s="23">
        <v>764.84</v>
      </c>
      <c r="U364" s="19">
        <f t="shared" si="7"/>
        <v>0.01456611338</v>
      </c>
      <c r="V364" s="25"/>
      <c r="W364" s="18">
        <v>2249.85</v>
      </c>
      <c r="X364" s="19">
        <f t="shared" si="8"/>
        <v>-0.002618964565</v>
      </c>
      <c r="Y364" s="25"/>
      <c r="Z364" s="23">
        <v>817.55</v>
      </c>
      <c r="AA364" s="19">
        <f t="shared" si="9"/>
        <v>-0.002687352744</v>
      </c>
      <c r="AB364" s="25"/>
      <c r="AC364" s="23">
        <v>783.15</v>
      </c>
      <c r="AD364" s="19">
        <f t="shared" si="10"/>
        <v>0.02214207878</v>
      </c>
      <c r="AE364" s="23"/>
      <c r="AF364" s="18">
        <v>17486.95</v>
      </c>
      <c r="AG364" s="21">
        <f t="shared" si="11"/>
        <v>0.01006653854</v>
      </c>
      <c r="AH364" s="22"/>
    </row>
    <row r="365">
      <c r="A365" s="24">
        <v>44851.0</v>
      </c>
      <c r="B365" s="18">
        <v>1481.6</v>
      </c>
      <c r="C365" s="19">
        <f t="shared" si="1"/>
        <v>0.01059180275</v>
      </c>
      <c r="D365" s="25"/>
      <c r="E365" s="23">
        <v>885.2</v>
      </c>
      <c r="F365" s="19">
        <f t="shared" si="2"/>
        <v>0.01703308149</v>
      </c>
      <c r="G365" s="25"/>
      <c r="H365" s="18">
        <v>1378.25</v>
      </c>
      <c r="I365" s="19">
        <f t="shared" si="3"/>
        <v>-0.0009790235929</v>
      </c>
      <c r="J365" s="25"/>
      <c r="K365" s="18">
        <v>3035.9</v>
      </c>
      <c r="L365" s="19">
        <f t="shared" si="4"/>
        <v>0.004056439168</v>
      </c>
      <c r="M365" s="25"/>
      <c r="N365" s="23">
        <v>732.35</v>
      </c>
      <c r="O365" s="19">
        <f t="shared" si="5"/>
        <v>0.007882421977</v>
      </c>
      <c r="P365" s="25"/>
      <c r="Q365" s="23">
        <v>957.1</v>
      </c>
      <c r="R365" s="19">
        <f t="shared" si="6"/>
        <v>-0.009545768083</v>
      </c>
      <c r="S365" s="25"/>
      <c r="T365" s="23">
        <v>753.78</v>
      </c>
      <c r="U365" s="19">
        <f t="shared" si="7"/>
        <v>0.00249721186</v>
      </c>
      <c r="V365" s="25"/>
      <c r="W365" s="18">
        <v>2255.75</v>
      </c>
      <c r="X365" s="19">
        <f t="shared" si="8"/>
        <v>0.01370312462</v>
      </c>
      <c r="Y365" s="25"/>
      <c r="Z365" s="23">
        <v>819.75</v>
      </c>
      <c r="AA365" s="19">
        <f t="shared" si="9"/>
        <v>-0.00261931743</v>
      </c>
      <c r="AB365" s="25"/>
      <c r="AC365" s="23">
        <v>766.0</v>
      </c>
      <c r="AD365" s="19">
        <f t="shared" si="10"/>
        <v>0.00006527628189</v>
      </c>
      <c r="AE365" s="23"/>
      <c r="AF365" s="18">
        <v>17311.8</v>
      </c>
      <c r="AG365" s="21">
        <f t="shared" si="11"/>
        <v>0.007310707247</v>
      </c>
      <c r="AH365" s="22"/>
    </row>
    <row r="366">
      <c r="A366" s="24">
        <v>44848.0</v>
      </c>
      <c r="B366" s="18">
        <v>1465.99</v>
      </c>
      <c r="C366" s="19">
        <f t="shared" si="1"/>
        <v>0.03756613691</v>
      </c>
      <c r="D366" s="25"/>
      <c r="E366" s="23">
        <v>870.25</v>
      </c>
      <c r="F366" s="19">
        <f t="shared" si="2"/>
        <v>0.0193178267</v>
      </c>
      <c r="G366" s="25"/>
      <c r="H366" s="18">
        <v>1379.6</v>
      </c>
      <c r="I366" s="19">
        <f t="shared" si="3"/>
        <v>-0.015856512</v>
      </c>
      <c r="J366" s="25"/>
      <c r="K366" s="18">
        <v>3023.61</v>
      </c>
      <c r="L366" s="19">
        <f t="shared" si="4"/>
        <v>-0.001338562188</v>
      </c>
      <c r="M366" s="25"/>
      <c r="N366" s="23">
        <v>726.6</v>
      </c>
      <c r="O366" s="19">
        <f t="shared" si="5"/>
        <v>0.002687340119</v>
      </c>
      <c r="P366" s="25"/>
      <c r="Q366" s="23">
        <v>966.28</v>
      </c>
      <c r="R366" s="19">
        <f t="shared" si="6"/>
        <v>-0.0004345621854</v>
      </c>
      <c r="S366" s="25"/>
      <c r="T366" s="23">
        <v>751.9</v>
      </c>
      <c r="U366" s="19">
        <f t="shared" si="7"/>
        <v>0.005066677506</v>
      </c>
      <c r="V366" s="25"/>
      <c r="W366" s="18">
        <v>2225.05</v>
      </c>
      <c r="X366" s="19">
        <f t="shared" si="8"/>
        <v>-0.0001797550842</v>
      </c>
      <c r="Y366" s="25"/>
      <c r="Z366" s="23">
        <v>821.9</v>
      </c>
      <c r="AA366" s="19">
        <f t="shared" si="9"/>
        <v>0.006959310183</v>
      </c>
      <c r="AB366" s="25"/>
      <c r="AC366" s="23">
        <v>765.95</v>
      </c>
      <c r="AD366" s="19">
        <f t="shared" si="10"/>
        <v>-0.003844028579</v>
      </c>
      <c r="AE366" s="23"/>
      <c r="AF366" s="18">
        <v>17185.7</v>
      </c>
      <c r="AG366" s="21">
        <f t="shared" si="11"/>
        <v>0.01002053703</v>
      </c>
      <c r="AH366" s="22"/>
    </row>
    <row r="367">
      <c r="A367" s="24">
        <v>44847.0</v>
      </c>
      <c r="B367" s="18">
        <v>1411.94</v>
      </c>
      <c r="C367" s="19">
        <f t="shared" si="1"/>
        <v>-0.006178023837</v>
      </c>
      <c r="D367" s="25"/>
      <c r="E367" s="23">
        <v>853.6</v>
      </c>
      <c r="F367" s="19">
        <f t="shared" si="2"/>
        <v>-0.01713215921</v>
      </c>
      <c r="G367" s="25"/>
      <c r="H367" s="18">
        <v>1401.65</v>
      </c>
      <c r="I367" s="19">
        <f t="shared" si="3"/>
        <v>-0.01462516551</v>
      </c>
      <c r="J367" s="25"/>
      <c r="K367" s="18">
        <v>3027.66</v>
      </c>
      <c r="L367" s="19">
        <f t="shared" si="4"/>
        <v>0.000822755683</v>
      </c>
      <c r="M367" s="25"/>
      <c r="N367" s="23">
        <v>724.65</v>
      </c>
      <c r="O367" s="19">
        <f t="shared" si="5"/>
        <v>-0.02715838177</v>
      </c>
      <c r="P367" s="25"/>
      <c r="Q367" s="23">
        <v>966.7</v>
      </c>
      <c r="R367" s="19">
        <f t="shared" si="6"/>
        <v>-0.01381741171</v>
      </c>
      <c r="S367" s="25"/>
      <c r="T367" s="23">
        <v>748.1</v>
      </c>
      <c r="U367" s="19">
        <f t="shared" si="7"/>
        <v>0.00006683821812</v>
      </c>
      <c r="V367" s="25"/>
      <c r="W367" s="18">
        <v>2225.45</v>
      </c>
      <c r="X367" s="19">
        <f t="shared" si="8"/>
        <v>-0.0001572591972</v>
      </c>
      <c r="Y367" s="25"/>
      <c r="Z367" s="23">
        <v>816.2</v>
      </c>
      <c r="AA367" s="19">
        <f t="shared" si="9"/>
        <v>-0.02253275223</v>
      </c>
      <c r="AB367" s="25"/>
      <c r="AC367" s="23">
        <v>768.9</v>
      </c>
      <c r="AD367" s="19">
        <f t="shared" si="10"/>
        <v>-0.008611533033</v>
      </c>
      <c r="AE367" s="23"/>
      <c r="AF367" s="18">
        <v>17014.35</v>
      </c>
      <c r="AG367" s="21">
        <f t="shared" si="11"/>
        <v>-0.006400523345</v>
      </c>
      <c r="AH367" s="22"/>
    </row>
    <row r="368">
      <c r="A368" s="24">
        <v>44846.0</v>
      </c>
      <c r="B368" s="18">
        <v>1420.69</v>
      </c>
      <c r="C368" s="19">
        <f t="shared" si="1"/>
        <v>0.00343380054</v>
      </c>
      <c r="D368" s="25"/>
      <c r="E368" s="23">
        <v>868.35</v>
      </c>
      <c r="F368" s="19">
        <f t="shared" si="2"/>
        <v>-0.002587769925</v>
      </c>
      <c r="G368" s="25"/>
      <c r="H368" s="18">
        <v>1422.3</v>
      </c>
      <c r="I368" s="19">
        <f t="shared" si="3"/>
        <v>-0.0005271759308</v>
      </c>
      <c r="J368" s="25"/>
      <c r="K368" s="18">
        <v>3025.17</v>
      </c>
      <c r="L368" s="19">
        <f t="shared" si="4"/>
        <v>0.010113211</v>
      </c>
      <c r="M368" s="25"/>
      <c r="N368" s="23">
        <v>744.6</v>
      </c>
      <c r="O368" s="19">
        <f t="shared" si="5"/>
        <v>0.03470767828</v>
      </c>
      <c r="P368" s="25"/>
      <c r="Q368" s="23">
        <v>980.15</v>
      </c>
      <c r="R368" s="19">
        <f t="shared" si="6"/>
        <v>-0.00845267196</v>
      </c>
      <c r="S368" s="25"/>
      <c r="T368" s="23">
        <v>748.05</v>
      </c>
      <c r="U368" s="19">
        <f t="shared" si="7"/>
        <v>0.01966948998</v>
      </c>
      <c r="V368" s="25"/>
      <c r="W368" s="18">
        <v>2225.8</v>
      </c>
      <c r="X368" s="19">
        <f t="shared" si="8"/>
        <v>0.0216175539</v>
      </c>
      <c r="Y368" s="25"/>
      <c r="Z368" s="23">
        <v>834.8</v>
      </c>
      <c r="AA368" s="19">
        <f t="shared" si="9"/>
        <v>0.02228774427</v>
      </c>
      <c r="AB368" s="25"/>
      <c r="AC368" s="23">
        <v>775.55</v>
      </c>
      <c r="AD368" s="19">
        <f t="shared" si="10"/>
        <v>-0.006106006052</v>
      </c>
      <c r="AE368" s="23"/>
      <c r="AF368" s="18">
        <v>17123.6</v>
      </c>
      <c r="AG368" s="21">
        <f t="shared" si="11"/>
        <v>0.008212400457</v>
      </c>
      <c r="AH368" s="22"/>
    </row>
    <row r="369">
      <c r="A369" s="24">
        <v>44845.0</v>
      </c>
      <c r="B369" s="18">
        <v>1415.82</v>
      </c>
      <c r="C369" s="19">
        <f t="shared" si="1"/>
        <v>-0.02691895374</v>
      </c>
      <c r="D369" s="25"/>
      <c r="E369" s="23">
        <v>870.6</v>
      </c>
      <c r="F369" s="19">
        <f t="shared" si="2"/>
        <v>-0.01272594</v>
      </c>
      <c r="G369" s="25"/>
      <c r="H369" s="18">
        <v>1423.05</v>
      </c>
      <c r="I369" s="19">
        <f t="shared" si="3"/>
        <v>-0.006164858924</v>
      </c>
      <c r="J369" s="25"/>
      <c r="K369" s="18">
        <v>2994.73</v>
      </c>
      <c r="L369" s="19">
        <f t="shared" si="4"/>
        <v>-0.01583861562</v>
      </c>
      <c r="M369" s="25"/>
      <c r="N369" s="23">
        <v>719.2</v>
      </c>
      <c r="O369" s="19">
        <f t="shared" si="5"/>
        <v>-0.01469955042</v>
      </c>
      <c r="P369" s="25"/>
      <c r="Q369" s="23">
        <v>988.47</v>
      </c>
      <c r="R369" s="19">
        <f t="shared" si="6"/>
        <v>0.003435436988</v>
      </c>
      <c r="S369" s="25"/>
      <c r="T369" s="23">
        <v>733.48</v>
      </c>
      <c r="U369" s="19">
        <f t="shared" si="7"/>
        <v>-0.01940209242</v>
      </c>
      <c r="V369" s="25"/>
      <c r="W369" s="18">
        <v>2178.2</v>
      </c>
      <c r="X369" s="19">
        <f t="shared" si="8"/>
        <v>-0.01297668072</v>
      </c>
      <c r="Y369" s="25"/>
      <c r="Z369" s="23">
        <v>816.4</v>
      </c>
      <c r="AA369" s="19">
        <f t="shared" si="9"/>
        <v>-0.01688265033</v>
      </c>
      <c r="AB369" s="25"/>
      <c r="AC369" s="23">
        <v>780.3</v>
      </c>
      <c r="AD369" s="19">
        <f t="shared" si="10"/>
        <v>-0.01532475227</v>
      </c>
      <c r="AE369" s="23"/>
      <c r="AF369" s="18">
        <v>16983.55</v>
      </c>
      <c r="AG369" s="21">
        <f t="shared" si="11"/>
        <v>-0.01504503967</v>
      </c>
      <c r="AH369" s="22"/>
    </row>
    <row r="370">
      <c r="A370" s="24">
        <v>44844.0</v>
      </c>
      <c r="B370" s="18">
        <v>1454.45</v>
      </c>
      <c r="C370" s="19">
        <f t="shared" si="1"/>
        <v>0.007855033624</v>
      </c>
      <c r="D370" s="25"/>
      <c r="E370" s="23">
        <v>881.75</v>
      </c>
      <c r="F370" s="19">
        <f t="shared" si="2"/>
        <v>-0.0009068753101</v>
      </c>
      <c r="G370" s="25"/>
      <c r="H370" s="18">
        <v>1431.85</v>
      </c>
      <c r="I370" s="19">
        <f t="shared" si="3"/>
        <v>-0.01311334964</v>
      </c>
      <c r="J370" s="25"/>
      <c r="K370" s="18">
        <v>3042.54</v>
      </c>
      <c r="L370" s="19">
        <f t="shared" si="4"/>
        <v>0.01735241808</v>
      </c>
      <c r="M370" s="25"/>
      <c r="N370" s="23">
        <v>729.85</v>
      </c>
      <c r="O370" s="19">
        <f t="shared" si="5"/>
        <v>-0.009952365719</v>
      </c>
      <c r="P370" s="25"/>
      <c r="Q370" s="23">
        <v>985.08</v>
      </c>
      <c r="R370" s="19">
        <f t="shared" si="6"/>
        <v>-0.01503242283</v>
      </c>
      <c r="S370" s="25"/>
      <c r="T370" s="23">
        <v>747.85</v>
      </c>
      <c r="U370" s="19">
        <f t="shared" si="7"/>
        <v>-0.03088794487</v>
      </c>
      <c r="V370" s="25"/>
      <c r="W370" s="18">
        <v>2206.65</v>
      </c>
      <c r="X370" s="19">
        <f t="shared" si="8"/>
        <v>0.000589301921</v>
      </c>
      <c r="Y370" s="25"/>
      <c r="Z370" s="23">
        <v>830.3</v>
      </c>
      <c r="AA370" s="19">
        <f t="shared" si="9"/>
        <v>-0.000602010734</v>
      </c>
      <c r="AB370" s="25"/>
      <c r="AC370" s="23">
        <v>792.35</v>
      </c>
      <c r="AD370" s="19">
        <f t="shared" si="10"/>
        <v>-0.0009461037005</v>
      </c>
      <c r="AE370" s="23"/>
      <c r="AF370" s="18">
        <v>17241.0</v>
      </c>
      <c r="AG370" s="21">
        <f t="shared" si="11"/>
        <v>-0.004262695769</v>
      </c>
      <c r="AH370" s="22"/>
    </row>
    <row r="371">
      <c r="A371" s="17">
        <v>44841.0</v>
      </c>
      <c r="B371" s="18">
        <v>1443.07</v>
      </c>
      <c r="C371" s="19">
        <f t="shared" si="1"/>
        <v>-0.002712748112</v>
      </c>
      <c r="D371" s="20"/>
      <c r="E371" s="23">
        <v>882.55</v>
      </c>
      <c r="F371" s="19">
        <f t="shared" si="2"/>
        <v>-0.003280545929</v>
      </c>
      <c r="G371" s="20"/>
      <c r="H371" s="18">
        <v>1450.75</v>
      </c>
      <c r="I371" s="19">
        <f t="shared" si="3"/>
        <v>0.002311820639</v>
      </c>
      <c r="J371" s="20"/>
      <c r="K371" s="18">
        <v>2990.2</v>
      </c>
      <c r="L371" s="19">
        <f t="shared" si="4"/>
        <v>-0.01201369381</v>
      </c>
      <c r="M371" s="20"/>
      <c r="N371" s="23">
        <v>737.15</v>
      </c>
      <c r="O371" s="19">
        <f t="shared" si="5"/>
        <v>0.01152927462</v>
      </c>
      <c r="P371" s="20"/>
      <c r="Q371" s="18">
        <v>1000.0</v>
      </c>
      <c r="R371" s="19">
        <f t="shared" si="6"/>
        <v>0.01204221732</v>
      </c>
      <c r="S371" s="20"/>
      <c r="T371" s="23">
        <v>771.31</v>
      </c>
      <c r="U371" s="19">
        <f t="shared" si="7"/>
        <v>-0.01701993703</v>
      </c>
      <c r="V371" s="20"/>
      <c r="W371" s="18">
        <v>2205.35</v>
      </c>
      <c r="X371" s="19">
        <f t="shared" si="8"/>
        <v>0.01344385441</v>
      </c>
      <c r="Y371" s="20"/>
      <c r="Z371" s="23">
        <v>830.8</v>
      </c>
      <c r="AA371" s="19">
        <f t="shared" si="9"/>
        <v>0.006278697275</v>
      </c>
      <c r="AB371" s="20"/>
      <c r="AC371" s="23">
        <v>793.1</v>
      </c>
      <c r="AD371" s="19">
        <f t="shared" si="10"/>
        <v>0.005690095646</v>
      </c>
      <c r="AE371" s="23"/>
      <c r="AF371" s="18">
        <v>17314.65</v>
      </c>
      <c r="AG371" s="21">
        <f t="shared" si="11"/>
        <v>-0.0009900004994</v>
      </c>
      <c r="AH371" s="22"/>
    </row>
    <row r="372">
      <c r="A372" s="17">
        <v>44840.0</v>
      </c>
      <c r="B372" s="18">
        <v>1446.99</v>
      </c>
      <c r="C372" s="19">
        <f t="shared" si="1"/>
        <v>0.01785027071</v>
      </c>
      <c r="D372" s="20"/>
      <c r="E372" s="23">
        <v>885.45</v>
      </c>
      <c r="F372" s="19">
        <f t="shared" si="2"/>
        <v>0.02030758282</v>
      </c>
      <c r="G372" s="20"/>
      <c r="H372" s="18">
        <v>1447.4</v>
      </c>
      <c r="I372" s="19">
        <f t="shared" si="3"/>
        <v>0.0110809269</v>
      </c>
      <c r="J372" s="20"/>
      <c r="K372" s="18">
        <v>3026.34</v>
      </c>
      <c r="L372" s="19">
        <f t="shared" si="4"/>
        <v>0.003488833655</v>
      </c>
      <c r="M372" s="20"/>
      <c r="N372" s="23">
        <v>728.7</v>
      </c>
      <c r="O372" s="19">
        <f t="shared" si="5"/>
        <v>-0.01234288915</v>
      </c>
      <c r="P372" s="20"/>
      <c r="Q372" s="23">
        <v>988.03</v>
      </c>
      <c r="R372" s="19">
        <f t="shared" si="6"/>
        <v>-0.02196284476</v>
      </c>
      <c r="S372" s="20"/>
      <c r="T372" s="23">
        <v>784.55</v>
      </c>
      <c r="U372" s="19">
        <f t="shared" si="7"/>
        <v>0.01158942757</v>
      </c>
      <c r="V372" s="20"/>
      <c r="W372" s="18">
        <v>2175.9</v>
      </c>
      <c r="X372" s="19">
        <f t="shared" si="8"/>
        <v>0.03196368624</v>
      </c>
      <c r="Y372" s="20"/>
      <c r="Z372" s="23">
        <v>825.6</v>
      </c>
      <c r="AA372" s="19">
        <f t="shared" si="9"/>
        <v>0.02384056532</v>
      </c>
      <c r="AB372" s="20"/>
      <c r="AC372" s="23">
        <v>788.6</v>
      </c>
      <c r="AD372" s="19">
        <f t="shared" si="10"/>
        <v>-0.02516879866</v>
      </c>
      <c r="AE372" s="23"/>
      <c r="AF372" s="18">
        <v>17331.8</v>
      </c>
      <c r="AG372" s="21">
        <f t="shared" si="11"/>
        <v>0.003323116613</v>
      </c>
      <c r="AH372" s="22"/>
    </row>
    <row r="373">
      <c r="A373" s="17">
        <v>44838.0</v>
      </c>
      <c r="B373" s="18">
        <v>1421.39</v>
      </c>
      <c r="C373" s="19">
        <f t="shared" si="1"/>
        <v>0.02525665628</v>
      </c>
      <c r="D373" s="20"/>
      <c r="E373" s="23">
        <v>867.65</v>
      </c>
      <c r="F373" s="19">
        <f t="shared" si="2"/>
        <v>0.02249512105</v>
      </c>
      <c r="G373" s="20"/>
      <c r="H373" s="18">
        <v>1431.45</v>
      </c>
      <c r="I373" s="19">
        <f t="shared" si="3"/>
        <v>0.02952806465</v>
      </c>
      <c r="J373" s="20"/>
      <c r="K373" s="18">
        <v>3015.8</v>
      </c>
      <c r="L373" s="19">
        <f t="shared" si="4"/>
        <v>0.03495975949</v>
      </c>
      <c r="M373" s="20"/>
      <c r="N373" s="23">
        <v>737.75</v>
      </c>
      <c r="O373" s="19">
        <f t="shared" si="5"/>
        <v>0.05316774264</v>
      </c>
      <c r="P373" s="20"/>
      <c r="Q373" s="18">
        <v>1009.97</v>
      </c>
      <c r="R373" s="19">
        <f t="shared" si="6"/>
        <v>0.02757556268</v>
      </c>
      <c r="S373" s="20"/>
      <c r="T373" s="23">
        <v>775.51</v>
      </c>
      <c r="U373" s="19">
        <f t="shared" si="7"/>
        <v>0.009210446546</v>
      </c>
      <c r="V373" s="20"/>
      <c r="W373" s="18">
        <v>2107.45</v>
      </c>
      <c r="X373" s="19">
        <f t="shared" si="8"/>
        <v>0.02722434446</v>
      </c>
      <c r="Y373" s="20"/>
      <c r="Z373" s="23">
        <v>806.15</v>
      </c>
      <c r="AA373" s="19">
        <f t="shared" si="9"/>
        <v>0.007533109554</v>
      </c>
      <c r="AB373" s="20"/>
      <c r="AC373" s="23">
        <v>808.7</v>
      </c>
      <c r="AD373" s="19">
        <f t="shared" si="10"/>
        <v>0.006637535612</v>
      </c>
      <c r="AE373" s="23"/>
      <c r="AF373" s="18">
        <v>17274.3</v>
      </c>
      <c r="AG373" s="21">
        <f t="shared" si="11"/>
        <v>0.02265502691</v>
      </c>
      <c r="AH373" s="22"/>
    </row>
    <row r="374">
      <c r="A374" s="17">
        <v>44837.0</v>
      </c>
      <c r="B374" s="18">
        <v>1385.94</v>
      </c>
      <c r="C374" s="19">
        <f t="shared" si="1"/>
        <v>-0.01403584607</v>
      </c>
      <c r="D374" s="20"/>
      <c r="E374" s="23">
        <v>848.35</v>
      </c>
      <c r="F374" s="19">
        <f t="shared" si="2"/>
        <v>-0.01596198417</v>
      </c>
      <c r="G374" s="20"/>
      <c r="H374" s="18">
        <v>1389.8</v>
      </c>
      <c r="I374" s="19">
        <f t="shared" si="3"/>
        <v>-0.02149701972</v>
      </c>
      <c r="J374" s="20"/>
      <c r="K374" s="18">
        <v>2912.19</v>
      </c>
      <c r="L374" s="19">
        <f t="shared" si="4"/>
        <v>-0.006547458066</v>
      </c>
      <c r="M374" s="20"/>
      <c r="N374" s="23">
        <v>699.55</v>
      </c>
      <c r="O374" s="19">
        <f t="shared" si="5"/>
        <v>-0.04561642951</v>
      </c>
      <c r="P374" s="20"/>
      <c r="Q374" s="23">
        <v>982.5</v>
      </c>
      <c r="R374" s="19">
        <f t="shared" si="6"/>
        <v>0.02327123137</v>
      </c>
      <c r="S374" s="20"/>
      <c r="T374" s="23">
        <v>768.4</v>
      </c>
      <c r="U374" s="19">
        <f t="shared" si="7"/>
        <v>-0.03150018032</v>
      </c>
      <c r="V374" s="20"/>
      <c r="W374" s="18">
        <v>2050.85</v>
      </c>
      <c r="X374" s="19">
        <f t="shared" si="8"/>
        <v>0.007267242671</v>
      </c>
      <c r="Y374" s="20"/>
      <c r="Z374" s="23">
        <v>800.1</v>
      </c>
      <c r="AA374" s="19">
        <f t="shared" si="9"/>
        <v>-0.01316135214</v>
      </c>
      <c r="AB374" s="20"/>
      <c r="AC374" s="23">
        <v>803.35</v>
      </c>
      <c r="AD374" s="19">
        <f t="shared" si="10"/>
        <v>0.004303764635</v>
      </c>
      <c r="AE374" s="23"/>
      <c r="AF374" s="18">
        <v>16887.35</v>
      </c>
      <c r="AG374" s="21">
        <f t="shared" si="11"/>
        <v>-0.01218317862</v>
      </c>
      <c r="AH374" s="22"/>
    </row>
    <row r="375">
      <c r="A375" s="17">
        <v>44834.0</v>
      </c>
      <c r="B375" s="18">
        <v>1405.53</v>
      </c>
      <c r="C375" s="19">
        <f t="shared" si="1"/>
        <v>0.01052814462</v>
      </c>
      <c r="D375" s="20"/>
      <c r="E375" s="23">
        <v>862.0</v>
      </c>
      <c r="F375" s="19">
        <f t="shared" si="2"/>
        <v>0.0212212665</v>
      </c>
      <c r="G375" s="20"/>
      <c r="H375" s="18">
        <v>1420.0</v>
      </c>
      <c r="I375" s="19">
        <f t="shared" si="3"/>
        <v>0.0158646168</v>
      </c>
      <c r="J375" s="20"/>
      <c r="K375" s="18">
        <v>2931.32</v>
      </c>
      <c r="L375" s="19">
        <f t="shared" si="4"/>
        <v>0.002418215662</v>
      </c>
      <c r="M375" s="20"/>
      <c r="N375" s="23">
        <v>732.2</v>
      </c>
      <c r="O375" s="19">
        <f t="shared" si="5"/>
        <v>0.006233537327</v>
      </c>
      <c r="P375" s="20"/>
      <c r="Q375" s="23">
        <v>959.9</v>
      </c>
      <c r="R375" s="19">
        <f t="shared" si="6"/>
        <v>0.002816756335</v>
      </c>
      <c r="S375" s="20"/>
      <c r="T375" s="23">
        <v>792.99</v>
      </c>
      <c r="U375" s="19">
        <f t="shared" si="7"/>
        <v>0.01284395711</v>
      </c>
      <c r="V375" s="20"/>
      <c r="W375" s="18">
        <v>2036.0</v>
      </c>
      <c r="X375" s="19">
        <f t="shared" si="8"/>
        <v>0.01270313402</v>
      </c>
      <c r="Y375" s="20"/>
      <c r="Z375" s="23">
        <v>810.7</v>
      </c>
      <c r="AA375" s="19">
        <f t="shared" si="9"/>
        <v>-0.01505812868</v>
      </c>
      <c r="AB375" s="20"/>
      <c r="AC375" s="23">
        <v>799.9</v>
      </c>
      <c r="AD375" s="19">
        <f t="shared" si="10"/>
        <v>0.04506850706</v>
      </c>
      <c r="AE375" s="23"/>
      <c r="AF375" s="18">
        <v>17094.35</v>
      </c>
      <c r="AG375" s="21">
        <f t="shared" si="11"/>
        <v>0.01629231215</v>
      </c>
      <c r="AH375" s="22"/>
    </row>
    <row r="376">
      <c r="A376" s="17">
        <v>44833.0</v>
      </c>
      <c r="B376" s="18">
        <v>1390.81</v>
      </c>
      <c r="C376" s="19">
        <f t="shared" si="1"/>
        <v>0.002829691306</v>
      </c>
      <c r="D376" s="20"/>
      <c r="E376" s="23">
        <v>843.9</v>
      </c>
      <c r="F376" s="19">
        <f t="shared" si="2"/>
        <v>-0.006613936948</v>
      </c>
      <c r="G376" s="20"/>
      <c r="H376" s="18">
        <v>1397.65</v>
      </c>
      <c r="I376" s="19">
        <f t="shared" si="3"/>
        <v>0.006820329403</v>
      </c>
      <c r="J376" s="20"/>
      <c r="K376" s="18">
        <v>2924.24</v>
      </c>
      <c r="L376" s="19">
        <f t="shared" si="4"/>
        <v>-0.01271530409</v>
      </c>
      <c r="M376" s="20"/>
      <c r="N376" s="23">
        <v>727.65</v>
      </c>
      <c r="O376" s="19">
        <f t="shared" si="5"/>
        <v>0.01077730639</v>
      </c>
      <c r="P376" s="20"/>
      <c r="Q376" s="23">
        <v>957.2</v>
      </c>
      <c r="R376" s="19">
        <f t="shared" si="6"/>
        <v>0.01238308283</v>
      </c>
      <c r="S376" s="20"/>
      <c r="T376" s="23">
        <v>782.87</v>
      </c>
      <c r="U376" s="19">
        <f t="shared" si="7"/>
        <v>-0.001327563733</v>
      </c>
      <c r="V376" s="20"/>
      <c r="W376" s="18">
        <v>2010.3</v>
      </c>
      <c r="X376" s="19">
        <f t="shared" si="8"/>
        <v>-0.03242389811</v>
      </c>
      <c r="Y376" s="20"/>
      <c r="Z376" s="23">
        <v>823.0</v>
      </c>
      <c r="AA376" s="19">
        <f t="shared" si="9"/>
        <v>-0.002911916641</v>
      </c>
      <c r="AB376" s="20"/>
      <c r="AC376" s="23">
        <v>764.65</v>
      </c>
      <c r="AD376" s="19">
        <f t="shared" si="10"/>
        <v>0.004193702496</v>
      </c>
      <c r="AE376" s="23"/>
      <c r="AF376" s="18">
        <v>16818.1</v>
      </c>
      <c r="AG376" s="21">
        <f t="shared" si="11"/>
        <v>-0.002405224949</v>
      </c>
      <c r="AH376" s="22"/>
    </row>
    <row r="377">
      <c r="A377" s="17">
        <v>44832.0</v>
      </c>
      <c r="B377" s="18">
        <v>1386.88</v>
      </c>
      <c r="C377" s="19">
        <f t="shared" si="1"/>
        <v>0.0008223269429</v>
      </c>
      <c r="D377" s="20"/>
      <c r="E377" s="23">
        <v>849.5</v>
      </c>
      <c r="F377" s="19">
        <f t="shared" si="2"/>
        <v>-0.003583917352</v>
      </c>
      <c r="G377" s="20"/>
      <c r="H377" s="18">
        <v>1388.15</v>
      </c>
      <c r="I377" s="19">
        <f t="shared" si="3"/>
        <v>-0.005674894908</v>
      </c>
      <c r="J377" s="20"/>
      <c r="K377" s="18">
        <v>2961.66</v>
      </c>
      <c r="L377" s="19">
        <f t="shared" si="4"/>
        <v>0.006014689053</v>
      </c>
      <c r="M377" s="20"/>
      <c r="N377" s="23">
        <v>719.85</v>
      </c>
      <c r="O377" s="19">
        <f t="shared" si="5"/>
        <v>-0.001110725557</v>
      </c>
      <c r="P377" s="20"/>
      <c r="Q377" s="23">
        <v>945.42</v>
      </c>
      <c r="R377" s="19">
        <f t="shared" si="6"/>
        <v>-0.0113587389</v>
      </c>
      <c r="S377" s="20"/>
      <c r="T377" s="23">
        <v>783.91</v>
      </c>
      <c r="U377" s="19">
        <f t="shared" si="7"/>
        <v>-0.005267321779</v>
      </c>
      <c r="V377" s="20"/>
      <c r="W377" s="18">
        <v>2076.55</v>
      </c>
      <c r="X377" s="19">
        <f t="shared" si="8"/>
        <v>0.01057801089</v>
      </c>
      <c r="Y377" s="20"/>
      <c r="Z377" s="23">
        <v>825.4</v>
      </c>
      <c r="AA377" s="19">
        <f t="shared" si="9"/>
        <v>0.01976022451</v>
      </c>
      <c r="AB377" s="20"/>
      <c r="AC377" s="23">
        <v>761.45</v>
      </c>
      <c r="AD377" s="19">
        <f t="shared" si="10"/>
        <v>0.001116914804</v>
      </c>
      <c r="AE377" s="23"/>
      <c r="AF377" s="18">
        <v>16858.6</v>
      </c>
      <c r="AG377" s="21">
        <f t="shared" si="11"/>
        <v>-0.008787631108</v>
      </c>
      <c r="AH377" s="22"/>
    </row>
    <row r="378">
      <c r="A378" s="17">
        <v>44831.0</v>
      </c>
      <c r="B378" s="18">
        <v>1385.74</v>
      </c>
      <c r="C378" s="19">
        <f t="shared" si="1"/>
        <v>0.009585826739</v>
      </c>
      <c r="D378" s="20"/>
      <c r="E378" s="23">
        <v>852.55</v>
      </c>
      <c r="F378" s="19">
        <f t="shared" si="2"/>
        <v>-0.009920716287</v>
      </c>
      <c r="G378" s="20"/>
      <c r="H378" s="18">
        <v>1396.05</v>
      </c>
      <c r="I378" s="19">
        <f t="shared" si="3"/>
        <v>-0.009197925809</v>
      </c>
      <c r="J378" s="20"/>
      <c r="K378" s="18">
        <v>2943.9</v>
      </c>
      <c r="L378" s="19">
        <f t="shared" si="4"/>
        <v>0.007668856453</v>
      </c>
      <c r="M378" s="20"/>
      <c r="N378" s="23">
        <v>720.65</v>
      </c>
      <c r="O378" s="19">
        <f t="shared" si="5"/>
        <v>0.009340650653</v>
      </c>
      <c r="P378" s="20"/>
      <c r="Q378" s="23">
        <v>956.22</v>
      </c>
      <c r="R378" s="19">
        <f t="shared" si="6"/>
        <v>-0.001964144557</v>
      </c>
      <c r="S378" s="20"/>
      <c r="T378" s="23">
        <v>788.05</v>
      </c>
      <c r="U378" s="19">
        <f t="shared" si="7"/>
        <v>0.02153599852</v>
      </c>
      <c r="V378" s="20"/>
      <c r="W378" s="18">
        <v>2054.7</v>
      </c>
      <c r="X378" s="19">
        <f t="shared" si="8"/>
        <v>-0.01576546698</v>
      </c>
      <c r="Y378" s="20"/>
      <c r="Z378" s="23">
        <v>809.25</v>
      </c>
      <c r="AA378" s="19">
        <f t="shared" si="9"/>
        <v>-0.004992152366</v>
      </c>
      <c r="AB378" s="20"/>
      <c r="AC378" s="23">
        <v>760.6</v>
      </c>
      <c r="AD378" s="19">
        <f t="shared" si="10"/>
        <v>0.007323623272</v>
      </c>
      <c r="AE378" s="23"/>
      <c r="AF378" s="18">
        <v>17007.4</v>
      </c>
      <c r="AG378" s="21">
        <f t="shared" si="11"/>
        <v>-0.0005231647471</v>
      </c>
      <c r="AH378" s="22"/>
    </row>
    <row r="379">
      <c r="A379" s="17">
        <v>44830.0</v>
      </c>
      <c r="B379" s="18">
        <v>1372.52</v>
      </c>
      <c r="C379" s="19">
        <f t="shared" si="1"/>
        <v>0.01078272336</v>
      </c>
      <c r="D379" s="20"/>
      <c r="E379" s="23">
        <v>861.05</v>
      </c>
      <c r="F379" s="19">
        <f t="shared" si="2"/>
        <v>-0.0243228878</v>
      </c>
      <c r="G379" s="20"/>
      <c r="H379" s="18">
        <v>1408.95</v>
      </c>
      <c r="I379" s="19">
        <f t="shared" si="3"/>
        <v>-0.01737889374</v>
      </c>
      <c r="J379" s="20"/>
      <c r="K379" s="18">
        <v>2921.41</v>
      </c>
      <c r="L379" s="19">
        <f t="shared" si="4"/>
        <v>0.004133250722</v>
      </c>
      <c r="M379" s="20"/>
      <c r="N379" s="23">
        <v>713.95</v>
      </c>
      <c r="O379" s="19">
        <f t="shared" si="5"/>
        <v>-0.0338081701</v>
      </c>
      <c r="P379" s="20"/>
      <c r="Q379" s="23">
        <v>958.1</v>
      </c>
      <c r="R379" s="19">
        <f t="shared" si="6"/>
        <v>0.03434793686</v>
      </c>
      <c r="S379" s="20"/>
      <c r="T379" s="23">
        <v>771.26</v>
      </c>
      <c r="U379" s="19">
        <f t="shared" si="7"/>
        <v>-0.000907194111</v>
      </c>
      <c r="V379" s="20"/>
      <c r="W379" s="18">
        <v>2087.35</v>
      </c>
      <c r="X379" s="19">
        <f t="shared" si="8"/>
        <v>-0.03592440034</v>
      </c>
      <c r="Y379" s="20"/>
      <c r="Z379" s="23">
        <v>813.3</v>
      </c>
      <c r="AA379" s="19">
        <f t="shared" si="9"/>
        <v>-0.06128258079</v>
      </c>
      <c r="AB379" s="20"/>
      <c r="AC379" s="23">
        <v>755.05</v>
      </c>
      <c r="AD379" s="19">
        <f t="shared" si="10"/>
        <v>-0.02135825424</v>
      </c>
      <c r="AE379" s="23"/>
      <c r="AF379" s="18">
        <v>17016.3</v>
      </c>
      <c r="AG379" s="21">
        <f t="shared" si="11"/>
        <v>-0.01811446981</v>
      </c>
      <c r="AH379" s="22"/>
    </row>
    <row r="380">
      <c r="A380" s="17">
        <v>44827.0</v>
      </c>
      <c r="B380" s="18">
        <v>1357.8</v>
      </c>
      <c r="C380" s="19">
        <f t="shared" si="1"/>
        <v>-0.001824818025</v>
      </c>
      <c r="D380" s="20"/>
      <c r="E380" s="23">
        <v>882.25</v>
      </c>
      <c r="F380" s="19">
        <f t="shared" si="2"/>
        <v>-0.02368996067</v>
      </c>
      <c r="G380" s="20"/>
      <c r="H380" s="18">
        <v>1433.65</v>
      </c>
      <c r="I380" s="19">
        <f t="shared" si="3"/>
        <v>-0.03636888974</v>
      </c>
      <c r="J380" s="20"/>
      <c r="K380" s="18">
        <v>2909.36</v>
      </c>
      <c r="L380" s="19">
        <f t="shared" si="4"/>
        <v>-0.008467636579</v>
      </c>
      <c r="M380" s="20"/>
      <c r="N380" s="23">
        <v>738.5</v>
      </c>
      <c r="O380" s="19">
        <f t="shared" si="5"/>
        <v>-0.05991546127</v>
      </c>
      <c r="P380" s="20"/>
      <c r="Q380" s="23">
        <v>925.75</v>
      </c>
      <c r="R380" s="19">
        <f t="shared" si="6"/>
        <v>-0.01545649018</v>
      </c>
      <c r="S380" s="20"/>
      <c r="T380" s="23">
        <v>771.96</v>
      </c>
      <c r="U380" s="19">
        <f t="shared" si="7"/>
        <v>-0.02731914611</v>
      </c>
      <c r="V380" s="20"/>
      <c r="W380" s="18">
        <v>2163.7</v>
      </c>
      <c r="X380" s="19">
        <f t="shared" si="8"/>
        <v>0.0004853976311</v>
      </c>
      <c r="Y380" s="20"/>
      <c r="Z380" s="23">
        <v>864.7</v>
      </c>
      <c r="AA380" s="19">
        <f t="shared" si="9"/>
        <v>-0.01776652841</v>
      </c>
      <c r="AB380" s="20"/>
      <c r="AC380" s="23">
        <v>771.35</v>
      </c>
      <c r="AD380" s="19">
        <f t="shared" si="10"/>
        <v>-0.01639433678</v>
      </c>
      <c r="AE380" s="23"/>
      <c r="AF380" s="18">
        <v>17327.35</v>
      </c>
      <c r="AG380" s="21">
        <f t="shared" si="11"/>
        <v>-0.01730447403</v>
      </c>
      <c r="AH380" s="22"/>
    </row>
    <row r="381">
      <c r="A381" s="17">
        <v>44826.0</v>
      </c>
      <c r="B381" s="18">
        <v>1360.28</v>
      </c>
      <c r="C381" s="19">
        <f t="shared" si="1"/>
        <v>-0.006777054376</v>
      </c>
      <c r="D381" s="20"/>
      <c r="E381" s="23">
        <v>903.4</v>
      </c>
      <c r="F381" s="19">
        <f t="shared" si="2"/>
        <v>-0.01303182878</v>
      </c>
      <c r="G381" s="20"/>
      <c r="H381" s="18">
        <v>1486.75</v>
      </c>
      <c r="I381" s="19">
        <f t="shared" si="3"/>
        <v>0.01682136859</v>
      </c>
      <c r="J381" s="20"/>
      <c r="K381" s="18">
        <v>2934.1</v>
      </c>
      <c r="L381" s="19">
        <f t="shared" si="4"/>
        <v>0.002064089847</v>
      </c>
      <c r="M381" s="20"/>
      <c r="N381" s="23">
        <v>784.1</v>
      </c>
      <c r="O381" s="19">
        <f t="shared" si="5"/>
        <v>0.0146456883</v>
      </c>
      <c r="P381" s="20"/>
      <c r="Q381" s="23">
        <v>940.17</v>
      </c>
      <c r="R381" s="19">
        <f t="shared" si="6"/>
        <v>0.004338401599</v>
      </c>
      <c r="S381" s="20"/>
      <c r="T381" s="23">
        <v>793.34</v>
      </c>
      <c r="U381" s="19">
        <f t="shared" si="7"/>
        <v>-0.001247110707</v>
      </c>
      <c r="V381" s="20"/>
      <c r="W381" s="18">
        <v>2162.65</v>
      </c>
      <c r="X381" s="19">
        <f t="shared" si="8"/>
        <v>0.01006131197</v>
      </c>
      <c r="Y381" s="20"/>
      <c r="Z381" s="23">
        <v>880.2</v>
      </c>
      <c r="AA381" s="19">
        <f t="shared" si="9"/>
        <v>-0.004421024035</v>
      </c>
      <c r="AB381" s="20"/>
      <c r="AC381" s="23">
        <v>784.1</v>
      </c>
      <c r="AD381" s="19">
        <f t="shared" si="10"/>
        <v>0.004986266164</v>
      </c>
      <c r="AE381" s="23"/>
      <c r="AF381" s="18">
        <v>17629.8</v>
      </c>
      <c r="AG381" s="21">
        <f t="shared" si="11"/>
        <v>-0.005010173671</v>
      </c>
      <c r="AH381" s="22"/>
    </row>
    <row r="382">
      <c r="A382" s="17">
        <v>44825.0</v>
      </c>
      <c r="B382" s="18">
        <v>1369.53</v>
      </c>
      <c r="C382" s="19">
        <f t="shared" si="1"/>
        <v>-0.00817369929</v>
      </c>
      <c r="D382" s="20"/>
      <c r="E382" s="23">
        <v>915.25</v>
      </c>
      <c r="F382" s="19">
        <f t="shared" si="2"/>
        <v>-0.001637554951</v>
      </c>
      <c r="G382" s="20"/>
      <c r="H382" s="18">
        <v>1461.95</v>
      </c>
      <c r="I382" s="19">
        <f t="shared" si="3"/>
        <v>0.01128128903</v>
      </c>
      <c r="J382" s="20"/>
      <c r="K382" s="18">
        <v>2928.05</v>
      </c>
      <c r="L382" s="19">
        <f t="shared" si="4"/>
        <v>-0.01294162855</v>
      </c>
      <c r="M382" s="20"/>
      <c r="N382" s="23">
        <v>772.7</v>
      </c>
      <c r="O382" s="19">
        <f t="shared" si="5"/>
        <v>-0.01770184756</v>
      </c>
      <c r="P382" s="20"/>
      <c r="Q382" s="23">
        <v>936.1</v>
      </c>
      <c r="R382" s="19">
        <f t="shared" si="6"/>
        <v>-0.01521324827</v>
      </c>
      <c r="S382" s="20"/>
      <c r="T382" s="23">
        <v>794.33</v>
      </c>
      <c r="U382" s="19">
        <f t="shared" si="7"/>
        <v>0</v>
      </c>
      <c r="V382" s="20"/>
      <c r="W382" s="18">
        <v>2141.0</v>
      </c>
      <c r="X382" s="19">
        <f t="shared" si="8"/>
        <v>-0.003776140241</v>
      </c>
      <c r="Y382" s="20"/>
      <c r="Z382" s="23">
        <v>884.1</v>
      </c>
      <c r="AA382" s="19">
        <f t="shared" si="9"/>
        <v>-0.007605884718</v>
      </c>
      <c r="AB382" s="20"/>
      <c r="AC382" s="23">
        <v>780.2</v>
      </c>
      <c r="AD382" s="19">
        <f t="shared" si="10"/>
        <v>-0.01520047075</v>
      </c>
      <c r="AE382" s="23"/>
      <c r="AF382" s="18">
        <v>17718.35</v>
      </c>
      <c r="AG382" s="21">
        <f t="shared" si="11"/>
        <v>-0.00551013647</v>
      </c>
      <c r="AH382" s="22"/>
    </row>
    <row r="383">
      <c r="A383" s="17">
        <v>44824.0</v>
      </c>
      <c r="B383" s="18">
        <v>1380.77</v>
      </c>
      <c r="C383" s="19">
        <f t="shared" si="1"/>
        <v>-0.001259373086</v>
      </c>
      <c r="D383" s="20"/>
      <c r="E383" s="23">
        <v>916.75</v>
      </c>
      <c r="F383" s="19">
        <f t="shared" si="2"/>
        <v>0.01932932781</v>
      </c>
      <c r="G383" s="20"/>
      <c r="H383" s="18">
        <v>1445.55</v>
      </c>
      <c r="I383" s="19">
        <f t="shared" si="3"/>
        <v>0.01656619747</v>
      </c>
      <c r="J383" s="20"/>
      <c r="K383" s="18">
        <v>2966.19</v>
      </c>
      <c r="L383" s="19">
        <f t="shared" si="4"/>
        <v>0.003786418358</v>
      </c>
      <c r="M383" s="20"/>
      <c r="N383" s="23">
        <v>786.5</v>
      </c>
      <c r="O383" s="19">
        <f t="shared" si="5"/>
        <v>0.001081321862</v>
      </c>
      <c r="P383" s="20"/>
      <c r="Q383" s="23">
        <v>950.45</v>
      </c>
      <c r="R383" s="19">
        <f t="shared" si="6"/>
        <v>0.01433765693</v>
      </c>
      <c r="S383" s="20"/>
      <c r="T383" s="23">
        <v>794.33</v>
      </c>
      <c r="U383" s="19">
        <f t="shared" si="7"/>
        <v>0.01403429496</v>
      </c>
      <c r="V383" s="20"/>
      <c r="W383" s="18">
        <v>2149.1</v>
      </c>
      <c r="X383" s="19">
        <f t="shared" si="8"/>
        <v>0.03667962358</v>
      </c>
      <c r="Y383" s="20"/>
      <c r="Z383" s="23">
        <v>890.85</v>
      </c>
      <c r="AA383" s="19">
        <f t="shared" si="9"/>
        <v>0.01021079021</v>
      </c>
      <c r="AB383" s="20"/>
      <c r="AC383" s="23">
        <v>792.15</v>
      </c>
      <c r="AD383" s="19">
        <f t="shared" si="10"/>
        <v>0.01193740761</v>
      </c>
      <c r="AE383" s="23"/>
      <c r="AF383" s="18">
        <v>17816.25</v>
      </c>
      <c r="AG383" s="21">
        <f t="shared" si="11"/>
        <v>0.01094865403</v>
      </c>
      <c r="AH383" s="22"/>
    </row>
    <row r="384">
      <c r="A384" s="17">
        <v>44823.0</v>
      </c>
      <c r="B384" s="18">
        <v>1382.51</v>
      </c>
      <c r="C384" s="19">
        <f t="shared" si="1"/>
        <v>0.009579118541</v>
      </c>
      <c r="D384" s="20"/>
      <c r="E384" s="23">
        <v>899.2</v>
      </c>
      <c r="F384" s="19">
        <f t="shared" si="2"/>
        <v>-0.01094961999</v>
      </c>
      <c r="G384" s="20"/>
      <c r="H384" s="18">
        <v>1421.8</v>
      </c>
      <c r="I384" s="19">
        <f t="shared" si="3"/>
        <v>-0.007637101404</v>
      </c>
      <c r="J384" s="20"/>
      <c r="K384" s="18">
        <v>2954.98</v>
      </c>
      <c r="L384" s="19">
        <f t="shared" si="4"/>
        <v>0.006661779306</v>
      </c>
      <c r="M384" s="20"/>
      <c r="N384" s="23">
        <v>785.65</v>
      </c>
      <c r="O384" s="19">
        <f t="shared" si="5"/>
        <v>0.02194072251</v>
      </c>
      <c r="P384" s="20"/>
      <c r="Q384" s="23">
        <v>936.92</v>
      </c>
      <c r="R384" s="19">
        <f t="shared" si="6"/>
        <v>-0.01368512149</v>
      </c>
      <c r="S384" s="20"/>
      <c r="T384" s="23">
        <v>783.26</v>
      </c>
      <c r="U384" s="19">
        <f t="shared" si="7"/>
        <v>-0.002779373243</v>
      </c>
      <c r="V384" s="20"/>
      <c r="W384" s="18">
        <v>2071.7</v>
      </c>
      <c r="X384" s="19">
        <f t="shared" si="8"/>
        <v>-0.01739382329</v>
      </c>
      <c r="Y384" s="20"/>
      <c r="Z384" s="23">
        <v>881.8</v>
      </c>
      <c r="AA384" s="19">
        <f t="shared" si="9"/>
        <v>0.001418560683</v>
      </c>
      <c r="AB384" s="20"/>
      <c r="AC384" s="23">
        <v>782.75</v>
      </c>
      <c r="AD384" s="19">
        <f t="shared" si="10"/>
        <v>0.003968259176</v>
      </c>
      <c r="AE384" s="23"/>
      <c r="AF384" s="18">
        <v>17622.25</v>
      </c>
      <c r="AG384" s="21">
        <f t="shared" si="11"/>
        <v>0.005200122092</v>
      </c>
      <c r="AH384" s="22"/>
    </row>
    <row r="385">
      <c r="A385" s="17">
        <v>44820.0</v>
      </c>
      <c r="B385" s="18">
        <v>1369.33</v>
      </c>
      <c r="C385" s="19">
        <f t="shared" si="1"/>
        <v>-0.03968882806</v>
      </c>
      <c r="D385" s="20"/>
      <c r="E385" s="23">
        <v>909.1</v>
      </c>
      <c r="F385" s="19">
        <f t="shared" si="2"/>
        <v>-0.009306466687</v>
      </c>
      <c r="G385" s="20"/>
      <c r="H385" s="18">
        <v>1432.7</v>
      </c>
      <c r="I385" s="19">
        <f t="shared" si="3"/>
        <v>-0.001743436405</v>
      </c>
      <c r="J385" s="20"/>
      <c r="K385" s="18">
        <v>2935.36</v>
      </c>
      <c r="L385" s="19">
        <f t="shared" si="4"/>
        <v>-0.0312967777</v>
      </c>
      <c r="M385" s="20"/>
      <c r="N385" s="23">
        <v>768.6</v>
      </c>
      <c r="O385" s="19">
        <f t="shared" si="5"/>
        <v>-0.03100030489</v>
      </c>
      <c r="P385" s="20"/>
      <c r="Q385" s="23">
        <v>949.83</v>
      </c>
      <c r="R385" s="19">
        <f t="shared" si="6"/>
        <v>-0.02774293107</v>
      </c>
      <c r="S385" s="20"/>
      <c r="T385" s="23">
        <v>785.44</v>
      </c>
      <c r="U385" s="19">
        <f t="shared" si="7"/>
        <v>-0.05170571697</v>
      </c>
      <c r="V385" s="20"/>
      <c r="W385" s="18">
        <v>2108.05</v>
      </c>
      <c r="X385" s="19">
        <f t="shared" si="8"/>
        <v>-0.05639517427</v>
      </c>
      <c r="Y385" s="20"/>
      <c r="Z385" s="23">
        <v>880.55</v>
      </c>
      <c r="AA385" s="19">
        <f t="shared" si="9"/>
        <v>-0.0152709135</v>
      </c>
      <c r="AB385" s="20"/>
      <c r="AC385" s="23">
        <v>779.65</v>
      </c>
      <c r="AD385" s="19">
        <f t="shared" si="10"/>
        <v>-0.006965997173</v>
      </c>
      <c r="AE385" s="23"/>
      <c r="AF385" s="18">
        <v>17530.85</v>
      </c>
      <c r="AG385" s="21">
        <f t="shared" si="11"/>
        <v>-0.01957515924</v>
      </c>
      <c r="AH385" s="22"/>
    </row>
    <row r="386">
      <c r="A386" s="17">
        <v>44819.0</v>
      </c>
      <c r="B386" s="18">
        <v>1424.77</v>
      </c>
      <c r="C386" s="19">
        <f t="shared" si="1"/>
        <v>-0.02929771427</v>
      </c>
      <c r="D386" s="20"/>
      <c r="E386" s="23">
        <v>917.6</v>
      </c>
      <c r="F386" s="19">
        <f t="shared" si="2"/>
        <v>-0.0005447513345</v>
      </c>
      <c r="G386" s="20"/>
      <c r="H386" s="18">
        <v>1435.2</v>
      </c>
      <c r="I386" s="19">
        <f t="shared" si="3"/>
        <v>0.00321027563</v>
      </c>
      <c r="J386" s="20"/>
      <c r="K386" s="18">
        <v>3028.68</v>
      </c>
      <c r="L386" s="19">
        <f t="shared" si="4"/>
        <v>-0.005157247863</v>
      </c>
      <c r="M386" s="20"/>
      <c r="N386" s="23">
        <v>792.8</v>
      </c>
      <c r="O386" s="19">
        <f t="shared" si="5"/>
        <v>-0.002582434591</v>
      </c>
      <c r="P386" s="20"/>
      <c r="Q386" s="23">
        <v>976.55</v>
      </c>
      <c r="R386" s="19">
        <f t="shared" si="6"/>
        <v>-0.006756092892</v>
      </c>
      <c r="S386" s="20"/>
      <c r="T386" s="23">
        <v>827.12</v>
      </c>
      <c r="U386" s="19">
        <f t="shared" si="7"/>
        <v>-0.003391572606</v>
      </c>
      <c r="V386" s="20"/>
      <c r="W386" s="18">
        <v>2230.35</v>
      </c>
      <c r="X386" s="19">
        <f t="shared" si="8"/>
        <v>-0.009748992452</v>
      </c>
      <c r="Y386" s="20"/>
      <c r="Z386" s="23">
        <v>894.1</v>
      </c>
      <c r="AA386" s="19">
        <f t="shared" si="9"/>
        <v>-0.02337962626</v>
      </c>
      <c r="AB386" s="20"/>
      <c r="AC386" s="23">
        <v>785.1</v>
      </c>
      <c r="AD386" s="19">
        <f t="shared" si="10"/>
        <v>0.002231503365</v>
      </c>
      <c r="AE386" s="23"/>
      <c r="AF386" s="18">
        <v>17877.4</v>
      </c>
      <c r="AG386" s="21">
        <f t="shared" si="11"/>
        <v>-0.00704272423</v>
      </c>
      <c r="AH386" s="22"/>
    </row>
    <row r="387">
      <c r="A387" s="17">
        <v>44818.0</v>
      </c>
      <c r="B387" s="18">
        <v>1467.13</v>
      </c>
      <c r="C387" s="19">
        <f t="shared" si="1"/>
        <v>-0.04606230753</v>
      </c>
      <c r="D387" s="20"/>
      <c r="E387" s="23">
        <v>918.1</v>
      </c>
      <c r="F387" s="19">
        <f t="shared" si="2"/>
        <v>0.008861717639</v>
      </c>
      <c r="G387" s="20"/>
      <c r="H387" s="18">
        <v>1430.6</v>
      </c>
      <c r="I387" s="19">
        <f t="shared" si="3"/>
        <v>-0.02058219633</v>
      </c>
      <c r="J387" s="20"/>
      <c r="K387" s="18">
        <v>3044.34</v>
      </c>
      <c r="L387" s="19">
        <f t="shared" si="4"/>
        <v>-0.0343214779</v>
      </c>
      <c r="M387" s="20"/>
      <c r="N387" s="23">
        <v>794.85</v>
      </c>
      <c r="O387" s="19">
        <f t="shared" si="5"/>
        <v>-0.003829858707</v>
      </c>
      <c r="P387" s="20"/>
      <c r="Q387" s="23">
        <v>983.17</v>
      </c>
      <c r="R387" s="19">
        <f t="shared" si="6"/>
        <v>0.001037998994</v>
      </c>
      <c r="S387" s="20"/>
      <c r="T387" s="23">
        <v>829.93</v>
      </c>
      <c r="U387" s="19">
        <f t="shared" si="7"/>
        <v>-0.0103686253</v>
      </c>
      <c r="V387" s="20"/>
      <c r="W387" s="18">
        <v>2252.2</v>
      </c>
      <c r="X387" s="19">
        <f t="shared" si="8"/>
        <v>-0.001907424004</v>
      </c>
      <c r="Y387" s="20"/>
      <c r="Z387" s="23">
        <v>915.25</v>
      </c>
      <c r="AA387" s="19">
        <f t="shared" si="9"/>
        <v>-0.01604109614</v>
      </c>
      <c r="AB387" s="20"/>
      <c r="AC387" s="23">
        <v>783.35</v>
      </c>
      <c r="AD387" s="19">
        <f t="shared" si="10"/>
        <v>-0.001148252231</v>
      </c>
      <c r="AE387" s="23"/>
      <c r="AF387" s="18">
        <v>18003.75</v>
      </c>
      <c r="AG387" s="21">
        <f t="shared" si="11"/>
        <v>-0.003675802086</v>
      </c>
      <c r="AH387" s="22"/>
    </row>
    <row r="388">
      <c r="A388" s="17">
        <v>44817.0</v>
      </c>
      <c r="B388" s="18">
        <v>1536.29</v>
      </c>
      <c r="C388" s="19">
        <f t="shared" si="1"/>
        <v>0.005679088856</v>
      </c>
      <c r="D388" s="20"/>
      <c r="E388" s="23">
        <v>910.0</v>
      </c>
      <c r="F388" s="19">
        <f t="shared" si="2"/>
        <v>0.003081666537</v>
      </c>
      <c r="G388" s="20"/>
      <c r="H388" s="18">
        <v>1460.35</v>
      </c>
      <c r="I388" s="19">
        <f t="shared" si="3"/>
        <v>0.04198963364</v>
      </c>
      <c r="J388" s="20"/>
      <c r="K388" s="18">
        <v>3150.64</v>
      </c>
      <c r="L388" s="19">
        <f t="shared" si="4"/>
        <v>-0.004202997691</v>
      </c>
      <c r="M388" s="20"/>
      <c r="N388" s="23">
        <v>797.9</v>
      </c>
      <c r="O388" s="19">
        <f t="shared" si="5"/>
        <v>-0.0003759163004</v>
      </c>
      <c r="P388" s="20"/>
      <c r="Q388" s="23">
        <v>982.15</v>
      </c>
      <c r="R388" s="19">
        <f t="shared" si="6"/>
        <v>0.04718884045</v>
      </c>
      <c r="S388" s="20"/>
      <c r="T388" s="23">
        <v>838.58</v>
      </c>
      <c r="U388" s="19">
        <f t="shared" si="7"/>
        <v>0.02808025168</v>
      </c>
      <c r="V388" s="20"/>
      <c r="W388" s="18">
        <v>2256.5</v>
      </c>
      <c r="X388" s="19">
        <f t="shared" si="8"/>
        <v>0.03522427791</v>
      </c>
      <c r="Y388" s="20"/>
      <c r="Z388" s="23">
        <v>930.05</v>
      </c>
      <c r="AA388" s="19">
        <f t="shared" si="9"/>
        <v>-0.008031741613</v>
      </c>
      <c r="AB388" s="20"/>
      <c r="AC388" s="23">
        <v>784.25</v>
      </c>
      <c r="AD388" s="19">
        <f t="shared" si="10"/>
        <v>0.01944183807</v>
      </c>
      <c r="AE388" s="23"/>
      <c r="AF388" s="18">
        <v>18070.05</v>
      </c>
      <c r="AG388" s="21">
        <f t="shared" si="11"/>
        <v>0.007426491651</v>
      </c>
      <c r="AH388" s="22"/>
    </row>
    <row r="389">
      <c r="A389" s="17">
        <v>44816.0</v>
      </c>
      <c r="B389" s="18">
        <v>1527.59</v>
      </c>
      <c r="C389" s="19">
        <f t="shared" si="1"/>
        <v>0.01610846605</v>
      </c>
      <c r="D389" s="20"/>
      <c r="E389" s="23">
        <v>907.2</v>
      </c>
      <c r="F389" s="19">
        <f t="shared" si="2"/>
        <v>0.006580244374</v>
      </c>
      <c r="G389" s="20"/>
      <c r="H389" s="18">
        <v>1400.3</v>
      </c>
      <c r="I389" s="19">
        <f t="shared" si="3"/>
        <v>0.01507412567</v>
      </c>
      <c r="J389" s="20"/>
      <c r="K389" s="18">
        <v>3163.91</v>
      </c>
      <c r="L389" s="19">
        <f t="shared" si="4"/>
        <v>0.007834243076</v>
      </c>
      <c r="M389" s="20"/>
      <c r="N389" s="23">
        <v>798.2</v>
      </c>
      <c r="O389" s="19">
        <f t="shared" si="5"/>
        <v>0.009377330429</v>
      </c>
      <c r="P389" s="20"/>
      <c r="Q389" s="23">
        <v>936.88</v>
      </c>
      <c r="R389" s="19">
        <f t="shared" si="6"/>
        <v>0.01433026571</v>
      </c>
      <c r="S389" s="20"/>
      <c r="T389" s="23">
        <v>815.36</v>
      </c>
      <c r="U389" s="19">
        <f t="shared" si="7"/>
        <v>0.01119865678</v>
      </c>
      <c r="V389" s="20"/>
      <c r="W389" s="18">
        <v>2178.4</v>
      </c>
      <c r="X389" s="19">
        <f t="shared" si="8"/>
        <v>0.06331512974</v>
      </c>
      <c r="Y389" s="20"/>
      <c r="Z389" s="23">
        <v>937.55</v>
      </c>
      <c r="AA389" s="19">
        <f t="shared" si="9"/>
        <v>0.03362390388</v>
      </c>
      <c r="AB389" s="20"/>
      <c r="AC389" s="23">
        <v>769.15</v>
      </c>
      <c r="AD389" s="19">
        <f t="shared" si="10"/>
        <v>0.004430263289</v>
      </c>
      <c r="AE389" s="23"/>
      <c r="AF389" s="18">
        <v>17936.35</v>
      </c>
      <c r="AG389" s="21">
        <f t="shared" si="11"/>
        <v>0.005759080153</v>
      </c>
      <c r="AH389" s="22"/>
    </row>
    <row r="390">
      <c r="A390" s="17">
        <v>44813.0</v>
      </c>
      <c r="B390" s="18">
        <v>1503.18</v>
      </c>
      <c r="C390" s="19">
        <f t="shared" si="1"/>
        <v>0.02393400925</v>
      </c>
      <c r="D390" s="20"/>
      <c r="E390" s="23">
        <v>901.25</v>
      </c>
      <c r="F390" s="19">
        <f t="shared" si="2"/>
        <v>0.002722148288</v>
      </c>
      <c r="G390" s="20"/>
      <c r="H390" s="18">
        <v>1379.35</v>
      </c>
      <c r="I390" s="19">
        <f t="shared" si="3"/>
        <v>-0.01988294039</v>
      </c>
      <c r="J390" s="20"/>
      <c r="K390" s="18">
        <v>3139.22</v>
      </c>
      <c r="L390" s="19">
        <f t="shared" si="4"/>
        <v>0.01503010669</v>
      </c>
      <c r="M390" s="20"/>
      <c r="N390" s="23">
        <v>790.75</v>
      </c>
      <c r="O390" s="19">
        <f t="shared" si="5"/>
        <v>-0.01337833602</v>
      </c>
      <c r="P390" s="20"/>
      <c r="Q390" s="23">
        <v>923.55</v>
      </c>
      <c r="R390" s="19">
        <f t="shared" si="6"/>
        <v>-0.02150920014</v>
      </c>
      <c r="S390" s="20"/>
      <c r="T390" s="23">
        <v>806.28</v>
      </c>
      <c r="U390" s="19">
        <f t="shared" si="7"/>
        <v>-0.003417282874</v>
      </c>
      <c r="V390" s="20"/>
      <c r="W390" s="18">
        <v>2044.75</v>
      </c>
      <c r="X390" s="19">
        <f t="shared" si="8"/>
        <v>0.005050020538</v>
      </c>
      <c r="Y390" s="20"/>
      <c r="Z390" s="23">
        <v>906.55</v>
      </c>
      <c r="AA390" s="19">
        <f t="shared" si="9"/>
        <v>-0.02052585845</v>
      </c>
      <c r="AB390" s="20"/>
      <c r="AC390" s="23">
        <v>765.75</v>
      </c>
      <c r="AD390" s="19">
        <f t="shared" si="10"/>
        <v>-0.005274995137</v>
      </c>
      <c r="AE390" s="23"/>
      <c r="AF390" s="18">
        <v>17833.35</v>
      </c>
      <c r="AG390" s="21">
        <f t="shared" si="11"/>
        <v>0.0019420697</v>
      </c>
      <c r="AH390" s="22"/>
    </row>
    <row r="391">
      <c r="A391" s="17">
        <v>44812.0</v>
      </c>
      <c r="B391" s="18">
        <v>1467.63</v>
      </c>
      <c r="C391" s="19">
        <f t="shared" si="1"/>
        <v>0.0124439834</v>
      </c>
      <c r="D391" s="20"/>
      <c r="E391" s="23">
        <v>898.8</v>
      </c>
      <c r="F391" s="19">
        <f t="shared" si="2"/>
        <v>0.02546616493</v>
      </c>
      <c r="G391" s="20"/>
      <c r="H391" s="18">
        <v>1407.05</v>
      </c>
      <c r="I391" s="19">
        <f t="shared" si="3"/>
        <v>-0.004361322399</v>
      </c>
      <c r="J391" s="20"/>
      <c r="K391" s="18">
        <v>3092.39</v>
      </c>
      <c r="L391" s="19">
        <f t="shared" si="4"/>
        <v>0.00634529364</v>
      </c>
      <c r="M391" s="20"/>
      <c r="N391" s="23">
        <v>801.4</v>
      </c>
      <c r="O391" s="19">
        <f t="shared" si="5"/>
        <v>-0.0009977551339</v>
      </c>
      <c r="P391" s="20"/>
      <c r="Q391" s="23">
        <v>943.63</v>
      </c>
      <c r="R391" s="19">
        <f t="shared" si="6"/>
        <v>0.01124319808</v>
      </c>
      <c r="S391" s="20"/>
      <c r="T391" s="23">
        <v>809.04</v>
      </c>
      <c r="U391" s="19">
        <f t="shared" si="7"/>
        <v>-0.007302943153</v>
      </c>
      <c r="V391" s="20"/>
      <c r="W391" s="18">
        <v>2034.45</v>
      </c>
      <c r="X391" s="19">
        <f t="shared" si="8"/>
        <v>0.007722236611</v>
      </c>
      <c r="Y391" s="20"/>
      <c r="Z391" s="23">
        <v>925.35</v>
      </c>
      <c r="AA391" s="19">
        <f t="shared" si="9"/>
        <v>0.04746991435</v>
      </c>
      <c r="AB391" s="20"/>
      <c r="AC391" s="23">
        <v>769.8</v>
      </c>
      <c r="AD391" s="19">
        <f t="shared" si="10"/>
        <v>0.02193271974</v>
      </c>
      <c r="AE391" s="23"/>
      <c r="AF391" s="18">
        <v>17798.75</v>
      </c>
      <c r="AG391" s="21">
        <f t="shared" si="11"/>
        <v>0.009843924547</v>
      </c>
      <c r="AH391" s="22"/>
    </row>
    <row r="392">
      <c r="A392" s="17">
        <v>44811.0</v>
      </c>
      <c r="B392" s="18">
        <v>1449.48</v>
      </c>
      <c r="C392" s="19">
        <f t="shared" si="1"/>
        <v>0.001746978621</v>
      </c>
      <c r="D392" s="20"/>
      <c r="E392" s="23">
        <v>876.2</v>
      </c>
      <c r="F392" s="19">
        <f t="shared" si="2"/>
        <v>-0.008466681256</v>
      </c>
      <c r="G392" s="20"/>
      <c r="H392" s="18">
        <v>1413.2</v>
      </c>
      <c r="I392" s="19">
        <f t="shared" si="3"/>
        <v>0.01658886123</v>
      </c>
      <c r="J392" s="20"/>
      <c r="K392" s="18">
        <v>3072.83</v>
      </c>
      <c r="L392" s="19">
        <f t="shared" si="4"/>
        <v>0.007185276339</v>
      </c>
      <c r="M392" s="20"/>
      <c r="N392" s="23">
        <v>802.2</v>
      </c>
      <c r="O392" s="19">
        <f t="shared" si="5"/>
        <v>0.0004987531275</v>
      </c>
      <c r="P392" s="20"/>
      <c r="Q392" s="23">
        <v>933.08</v>
      </c>
      <c r="R392" s="19">
        <f t="shared" si="6"/>
        <v>0.008826942713</v>
      </c>
      <c r="S392" s="20"/>
      <c r="T392" s="23">
        <v>814.97</v>
      </c>
      <c r="U392" s="19">
        <f t="shared" si="7"/>
        <v>0.008341750103</v>
      </c>
      <c r="V392" s="20"/>
      <c r="W392" s="18">
        <v>2018.8</v>
      </c>
      <c r="X392" s="19">
        <f t="shared" si="8"/>
        <v>0.008007005355</v>
      </c>
      <c r="Y392" s="20"/>
      <c r="Z392" s="23">
        <v>882.45</v>
      </c>
      <c r="AA392" s="19">
        <f t="shared" si="9"/>
        <v>0.001304039873</v>
      </c>
      <c r="AB392" s="20"/>
      <c r="AC392" s="23">
        <v>753.1</v>
      </c>
      <c r="AD392" s="19">
        <f t="shared" si="10"/>
        <v>-0.01076379792</v>
      </c>
      <c r="AE392" s="23"/>
      <c r="AF392" s="18">
        <v>17624.4</v>
      </c>
      <c r="AG392" s="21">
        <f t="shared" si="11"/>
        <v>-0.001768707944</v>
      </c>
      <c r="AH392" s="22"/>
    </row>
    <row r="393">
      <c r="A393" s="17">
        <v>44810.0</v>
      </c>
      <c r="B393" s="18">
        <v>1446.95</v>
      </c>
      <c r="C393" s="19">
        <f t="shared" si="1"/>
        <v>-0.004248194357</v>
      </c>
      <c r="D393" s="20"/>
      <c r="E393" s="23">
        <v>883.65</v>
      </c>
      <c r="F393" s="19">
        <f t="shared" si="2"/>
        <v>0.001358926657</v>
      </c>
      <c r="G393" s="20"/>
      <c r="H393" s="18">
        <v>1389.95</v>
      </c>
      <c r="I393" s="19">
        <f t="shared" si="3"/>
        <v>-0.005953679447</v>
      </c>
      <c r="J393" s="20"/>
      <c r="K393" s="18">
        <v>3050.83</v>
      </c>
      <c r="L393" s="19">
        <f t="shared" si="4"/>
        <v>-0.002026900503</v>
      </c>
      <c r="M393" s="20"/>
      <c r="N393" s="23">
        <v>801.8</v>
      </c>
      <c r="O393" s="19">
        <f t="shared" si="5"/>
        <v>0.002560021379</v>
      </c>
      <c r="P393" s="20"/>
      <c r="Q393" s="23">
        <v>924.88</v>
      </c>
      <c r="R393" s="19">
        <f t="shared" si="6"/>
        <v>0.002760922277</v>
      </c>
      <c r="S393" s="20"/>
      <c r="T393" s="23">
        <v>808.2</v>
      </c>
      <c r="U393" s="19">
        <f t="shared" si="7"/>
        <v>-0.02320068353</v>
      </c>
      <c r="V393" s="20"/>
      <c r="W393" s="18">
        <v>2002.7</v>
      </c>
      <c r="X393" s="19">
        <f t="shared" si="8"/>
        <v>-0.007808848215</v>
      </c>
      <c r="Y393" s="20"/>
      <c r="Z393" s="23">
        <v>881.3</v>
      </c>
      <c r="AA393" s="19">
        <f t="shared" si="9"/>
        <v>-0.003172088306</v>
      </c>
      <c r="AB393" s="20"/>
      <c r="AC393" s="23">
        <v>761.25</v>
      </c>
      <c r="AD393" s="19">
        <f t="shared" si="10"/>
        <v>0.02777123832</v>
      </c>
      <c r="AE393" s="23"/>
      <c r="AF393" s="18">
        <v>17655.6</v>
      </c>
      <c r="AG393" s="21">
        <f t="shared" si="11"/>
        <v>-0.0005775535672</v>
      </c>
      <c r="AH393" s="22"/>
    </row>
    <row r="394">
      <c r="A394" s="17">
        <v>44809.0</v>
      </c>
      <c r="B394" s="18">
        <v>1453.11</v>
      </c>
      <c r="C394" s="19">
        <f t="shared" si="1"/>
        <v>0.005693656102</v>
      </c>
      <c r="D394" s="20"/>
      <c r="E394" s="23">
        <v>882.45</v>
      </c>
      <c r="F394" s="19">
        <f t="shared" si="2"/>
        <v>0.01145409565</v>
      </c>
      <c r="G394" s="20"/>
      <c r="H394" s="18">
        <v>1398.25</v>
      </c>
      <c r="I394" s="19">
        <f t="shared" si="3"/>
        <v>0.005126653636</v>
      </c>
      <c r="J394" s="20"/>
      <c r="K394" s="18">
        <v>3057.02</v>
      </c>
      <c r="L394" s="19">
        <f t="shared" si="4"/>
        <v>0.0009556350463</v>
      </c>
      <c r="M394" s="20"/>
      <c r="N394" s="23">
        <v>799.75</v>
      </c>
      <c r="O394" s="19">
        <f t="shared" si="5"/>
        <v>0.01163352218</v>
      </c>
      <c r="P394" s="20"/>
      <c r="Q394" s="23">
        <v>922.33</v>
      </c>
      <c r="R394" s="19">
        <f t="shared" si="6"/>
        <v>0.027702298</v>
      </c>
      <c r="S394" s="20"/>
      <c r="T394" s="23">
        <v>827.17</v>
      </c>
      <c r="U394" s="19">
        <f t="shared" si="7"/>
        <v>0.00448311709</v>
      </c>
      <c r="V394" s="20"/>
      <c r="W394" s="18">
        <v>2018.4</v>
      </c>
      <c r="X394" s="19">
        <f t="shared" si="8"/>
        <v>0.01779513118</v>
      </c>
      <c r="Y394" s="20"/>
      <c r="Z394" s="23">
        <v>884.1</v>
      </c>
      <c r="AA394" s="19">
        <f t="shared" si="9"/>
        <v>0.03809929716</v>
      </c>
      <c r="AB394" s="20"/>
      <c r="AC394" s="23">
        <v>740.4</v>
      </c>
      <c r="AD394" s="19">
        <f t="shared" si="10"/>
        <v>0.007320081487</v>
      </c>
      <c r="AE394" s="23"/>
      <c r="AF394" s="18">
        <v>17665.8</v>
      </c>
      <c r="AG394" s="21">
        <f t="shared" si="11"/>
        <v>0.007177937523</v>
      </c>
      <c r="AH394" s="22"/>
    </row>
    <row r="395">
      <c r="A395" s="17">
        <v>44806.0</v>
      </c>
      <c r="B395" s="18">
        <v>1444.86</v>
      </c>
      <c r="C395" s="19">
        <f t="shared" si="1"/>
        <v>-0.007673650562</v>
      </c>
      <c r="D395" s="20"/>
      <c r="E395" s="23">
        <v>872.4</v>
      </c>
      <c r="F395" s="19">
        <f t="shared" si="2"/>
        <v>-0.002232718832</v>
      </c>
      <c r="G395" s="20"/>
      <c r="H395" s="18">
        <v>1391.1</v>
      </c>
      <c r="I395" s="19">
        <f t="shared" si="3"/>
        <v>-0.01632776639</v>
      </c>
      <c r="J395" s="20"/>
      <c r="K395" s="18">
        <v>3054.1</v>
      </c>
      <c r="L395" s="19">
        <f t="shared" si="4"/>
        <v>-0.0004157480169</v>
      </c>
      <c r="M395" s="20"/>
      <c r="N395" s="23">
        <v>790.5</v>
      </c>
      <c r="O395" s="19">
        <f t="shared" si="5"/>
        <v>0.001519179935</v>
      </c>
      <c r="P395" s="20"/>
      <c r="Q395" s="23">
        <v>897.13</v>
      </c>
      <c r="R395" s="19">
        <f t="shared" si="6"/>
        <v>-0.005934669563</v>
      </c>
      <c r="S395" s="20"/>
      <c r="T395" s="23">
        <v>823.47</v>
      </c>
      <c r="U395" s="19">
        <f t="shared" si="7"/>
        <v>-0.005618876721</v>
      </c>
      <c r="V395" s="20"/>
      <c r="W395" s="18">
        <v>1982.8</v>
      </c>
      <c r="X395" s="19">
        <f t="shared" si="8"/>
        <v>-0.01128368834</v>
      </c>
      <c r="Y395" s="20"/>
      <c r="Z395" s="23">
        <v>851.05</v>
      </c>
      <c r="AA395" s="19">
        <f t="shared" si="9"/>
        <v>-0.009006962283</v>
      </c>
      <c r="AB395" s="20"/>
      <c r="AC395" s="23">
        <v>735.0</v>
      </c>
      <c r="AD395" s="19">
        <f t="shared" si="10"/>
        <v>-0.00006802489714</v>
      </c>
      <c r="AE395" s="23"/>
      <c r="AF395" s="18">
        <v>17539.45</v>
      </c>
      <c r="AG395" s="21">
        <f t="shared" si="11"/>
        <v>-0.0001909797696</v>
      </c>
      <c r="AH395" s="22"/>
    </row>
    <row r="396">
      <c r="A396" s="17">
        <v>44805.0</v>
      </c>
      <c r="B396" s="18">
        <v>1455.99</v>
      </c>
      <c r="C396" s="19">
        <f t="shared" si="1"/>
        <v>-0.01944582235</v>
      </c>
      <c r="D396" s="20"/>
      <c r="E396" s="23">
        <v>874.35</v>
      </c>
      <c r="F396" s="19">
        <f t="shared" si="2"/>
        <v>-0.01470239068</v>
      </c>
      <c r="G396" s="20"/>
      <c r="H396" s="18">
        <v>1414.0</v>
      </c>
      <c r="I396" s="19">
        <f t="shared" si="3"/>
        <v>0.004785122112</v>
      </c>
      <c r="J396" s="20"/>
      <c r="K396" s="18">
        <v>3055.37</v>
      </c>
      <c r="L396" s="19">
        <f t="shared" si="4"/>
        <v>-0.02505201107</v>
      </c>
      <c r="M396" s="20"/>
      <c r="N396" s="23">
        <v>789.3</v>
      </c>
      <c r="O396" s="19">
        <f t="shared" si="5"/>
        <v>-0.001329408609</v>
      </c>
      <c r="P396" s="20"/>
      <c r="Q396" s="23">
        <v>902.47</v>
      </c>
      <c r="R396" s="19">
        <f t="shared" si="6"/>
        <v>0.01245437752</v>
      </c>
      <c r="S396" s="20"/>
      <c r="T396" s="23">
        <v>828.11</v>
      </c>
      <c r="U396" s="19">
        <f t="shared" si="7"/>
        <v>0.03489683385</v>
      </c>
      <c r="V396" s="20"/>
      <c r="W396" s="18">
        <v>2005.3</v>
      </c>
      <c r="X396" s="19">
        <f t="shared" si="8"/>
        <v>0.01317674391</v>
      </c>
      <c r="Y396" s="20"/>
      <c r="Z396" s="23">
        <v>858.75</v>
      </c>
      <c r="AA396" s="19">
        <f t="shared" si="9"/>
        <v>-0.004878908441</v>
      </c>
      <c r="AB396" s="20"/>
      <c r="AC396" s="23">
        <v>735.05</v>
      </c>
      <c r="AD396" s="19">
        <f t="shared" si="10"/>
        <v>0.01156240432</v>
      </c>
      <c r="AE396" s="23"/>
      <c r="AF396" s="18">
        <v>17542.8</v>
      </c>
      <c r="AG396" s="21">
        <f t="shared" si="11"/>
        <v>-0.01226571305</v>
      </c>
      <c r="AH396" s="22"/>
    </row>
    <row r="397">
      <c r="A397" s="17">
        <v>44803.0</v>
      </c>
      <c r="B397" s="18">
        <v>1484.58</v>
      </c>
      <c r="C397" s="19">
        <f t="shared" si="1"/>
        <v>0.02111618413</v>
      </c>
      <c r="D397" s="20"/>
      <c r="E397" s="23">
        <v>887.3</v>
      </c>
      <c r="F397" s="19">
        <f t="shared" si="2"/>
        <v>0.0360880167</v>
      </c>
      <c r="G397" s="20"/>
      <c r="H397" s="18">
        <v>1407.25</v>
      </c>
      <c r="I397" s="19">
        <f t="shared" si="3"/>
        <v>0.03367491862</v>
      </c>
      <c r="J397" s="20"/>
      <c r="K397" s="18">
        <v>3132.88</v>
      </c>
      <c r="L397" s="19">
        <f t="shared" si="4"/>
        <v>0.0247803951</v>
      </c>
      <c r="M397" s="20"/>
      <c r="N397" s="23">
        <v>790.35</v>
      </c>
      <c r="O397" s="19">
        <f t="shared" si="5"/>
        <v>0.003676008703</v>
      </c>
      <c r="P397" s="20"/>
      <c r="Q397" s="23">
        <v>891.3</v>
      </c>
      <c r="R397" s="19">
        <f t="shared" si="6"/>
        <v>-0.007656021078</v>
      </c>
      <c r="S397" s="20"/>
      <c r="T397" s="23">
        <v>799.71</v>
      </c>
      <c r="U397" s="19">
        <f t="shared" si="7"/>
        <v>0.004335955063</v>
      </c>
      <c r="V397" s="20"/>
      <c r="W397" s="18">
        <v>1979.05</v>
      </c>
      <c r="X397" s="19">
        <f t="shared" si="8"/>
        <v>0.0182293727</v>
      </c>
      <c r="Y397" s="20"/>
      <c r="Z397" s="23">
        <v>862.95</v>
      </c>
      <c r="AA397" s="19">
        <f t="shared" si="9"/>
        <v>0.02333048375</v>
      </c>
      <c r="AB397" s="20"/>
      <c r="AC397" s="23">
        <v>726.6</v>
      </c>
      <c r="AD397" s="19">
        <f t="shared" si="10"/>
        <v>0.008291921473</v>
      </c>
      <c r="AE397" s="23"/>
      <c r="AF397" s="18">
        <v>17759.3</v>
      </c>
      <c r="AG397" s="21">
        <f t="shared" si="11"/>
        <v>0.025457434</v>
      </c>
      <c r="AH397" s="22"/>
    </row>
    <row r="398">
      <c r="A398" s="17">
        <v>44802.0</v>
      </c>
      <c r="B398" s="18">
        <v>1453.56</v>
      </c>
      <c r="C398" s="19">
        <f t="shared" si="1"/>
        <v>-0.04009193365</v>
      </c>
      <c r="D398" s="20"/>
      <c r="E398" s="23">
        <v>855.85</v>
      </c>
      <c r="F398" s="19">
        <f t="shared" si="2"/>
        <v>-0.01737461904</v>
      </c>
      <c r="G398" s="20"/>
      <c r="H398" s="18">
        <v>1360.65</v>
      </c>
      <c r="I398" s="19">
        <f t="shared" si="3"/>
        <v>-0.02177278194</v>
      </c>
      <c r="J398" s="20"/>
      <c r="K398" s="18">
        <v>3056.2</v>
      </c>
      <c r="L398" s="19">
        <f t="shared" si="4"/>
        <v>-0.02821541204</v>
      </c>
      <c r="M398" s="20"/>
      <c r="N398" s="23">
        <v>787.45</v>
      </c>
      <c r="O398" s="19">
        <f t="shared" si="5"/>
        <v>-0.01105053395</v>
      </c>
      <c r="P398" s="20"/>
      <c r="Q398" s="23">
        <v>898.15</v>
      </c>
      <c r="R398" s="19">
        <f t="shared" si="6"/>
        <v>-0.01145779562</v>
      </c>
      <c r="S398" s="20"/>
      <c r="T398" s="23">
        <v>796.25</v>
      </c>
      <c r="U398" s="19">
        <f t="shared" si="7"/>
        <v>0.005225560416</v>
      </c>
      <c r="V398" s="20"/>
      <c r="W398" s="18">
        <v>1943.3</v>
      </c>
      <c r="X398" s="19">
        <f t="shared" si="8"/>
        <v>-0.008913993451</v>
      </c>
      <c r="Y398" s="20"/>
      <c r="Z398" s="23">
        <v>843.05</v>
      </c>
      <c r="AA398" s="19">
        <f t="shared" si="9"/>
        <v>-0.01395823481</v>
      </c>
      <c r="AB398" s="20"/>
      <c r="AC398" s="23">
        <v>720.6</v>
      </c>
      <c r="AD398" s="19">
        <f t="shared" si="10"/>
        <v>-0.01412404202</v>
      </c>
      <c r="AE398" s="23"/>
      <c r="AF398" s="18">
        <v>17312.9</v>
      </c>
      <c r="AG398" s="21">
        <f t="shared" si="11"/>
        <v>-0.0141090555</v>
      </c>
      <c r="AH398" s="22"/>
    </row>
    <row r="399">
      <c r="A399" s="17">
        <v>44799.0</v>
      </c>
      <c r="B399" s="18">
        <v>1513.02</v>
      </c>
      <c r="C399" s="19">
        <f t="shared" si="1"/>
        <v>0.002236441683</v>
      </c>
      <c r="D399" s="20"/>
      <c r="E399" s="23">
        <v>870.85</v>
      </c>
      <c r="F399" s="19">
        <f t="shared" si="2"/>
        <v>-0.001720973348</v>
      </c>
      <c r="G399" s="20"/>
      <c r="H399" s="18">
        <v>1390.6</v>
      </c>
      <c r="I399" s="19">
        <f t="shared" si="3"/>
        <v>0.02269188275</v>
      </c>
      <c r="J399" s="20"/>
      <c r="K399" s="18">
        <v>3143.66</v>
      </c>
      <c r="L399" s="19">
        <f t="shared" si="4"/>
        <v>0.001241362348</v>
      </c>
      <c r="M399" s="20"/>
      <c r="N399" s="23">
        <v>796.2</v>
      </c>
      <c r="O399" s="19">
        <f t="shared" si="5"/>
        <v>0.01308447604</v>
      </c>
      <c r="P399" s="20"/>
      <c r="Q399" s="23">
        <v>908.5</v>
      </c>
      <c r="R399" s="19">
        <f t="shared" si="6"/>
        <v>0.01070097024</v>
      </c>
      <c r="S399" s="20"/>
      <c r="T399" s="23">
        <v>792.1</v>
      </c>
      <c r="U399" s="19">
        <f t="shared" si="7"/>
        <v>0.0001136284729</v>
      </c>
      <c r="V399" s="20"/>
      <c r="W399" s="18">
        <v>1960.7</v>
      </c>
      <c r="X399" s="19">
        <f t="shared" si="8"/>
        <v>0.001352472295</v>
      </c>
      <c r="Y399" s="20"/>
      <c r="Z399" s="23">
        <v>854.9</v>
      </c>
      <c r="AA399" s="19">
        <f t="shared" si="9"/>
        <v>0.002635356273</v>
      </c>
      <c r="AB399" s="20"/>
      <c r="AC399" s="23">
        <v>730.85</v>
      </c>
      <c r="AD399" s="19">
        <f t="shared" si="10"/>
        <v>-0.01379238496</v>
      </c>
      <c r="AE399" s="23"/>
      <c r="AF399" s="18">
        <v>17558.9</v>
      </c>
      <c r="AG399" s="21">
        <f t="shared" si="11"/>
        <v>0.002078027962</v>
      </c>
      <c r="AH399" s="22"/>
    </row>
    <row r="400">
      <c r="A400" s="17">
        <v>44798.0</v>
      </c>
      <c r="B400" s="18">
        <v>1509.64</v>
      </c>
      <c r="C400" s="19">
        <f t="shared" si="1"/>
        <v>-0.01266422939</v>
      </c>
      <c r="D400" s="20"/>
      <c r="E400" s="23">
        <v>872.35</v>
      </c>
      <c r="F400" s="19">
        <f t="shared" si="2"/>
        <v>-0.001088419894</v>
      </c>
      <c r="G400" s="20"/>
      <c r="H400" s="18">
        <v>1359.4</v>
      </c>
      <c r="I400" s="19">
        <f t="shared" si="3"/>
        <v>0.01072376508</v>
      </c>
      <c r="J400" s="20"/>
      <c r="K400" s="18">
        <v>3139.76</v>
      </c>
      <c r="L400" s="19">
        <f t="shared" si="4"/>
        <v>-0.01147617951</v>
      </c>
      <c r="M400" s="20"/>
      <c r="N400" s="23">
        <v>785.85</v>
      </c>
      <c r="O400" s="19">
        <f t="shared" si="5"/>
        <v>-0.01640725895</v>
      </c>
      <c r="P400" s="20"/>
      <c r="Q400" s="23">
        <v>898.83</v>
      </c>
      <c r="R400" s="19">
        <f t="shared" si="6"/>
        <v>0.007403594897</v>
      </c>
      <c r="S400" s="20"/>
      <c r="T400" s="23">
        <v>792.01</v>
      </c>
      <c r="U400" s="19">
        <f t="shared" si="7"/>
        <v>-0.004786445888</v>
      </c>
      <c r="V400" s="20"/>
      <c r="W400" s="18">
        <v>1958.05</v>
      </c>
      <c r="X400" s="19">
        <f t="shared" si="8"/>
        <v>-0.01626093274</v>
      </c>
      <c r="Y400" s="20"/>
      <c r="Z400" s="23">
        <v>852.65</v>
      </c>
      <c r="AA400" s="19">
        <f t="shared" si="9"/>
        <v>0.003642349227</v>
      </c>
      <c r="AB400" s="20"/>
      <c r="AC400" s="23">
        <v>741.0</v>
      </c>
      <c r="AD400" s="19">
        <f t="shared" si="10"/>
        <v>0.003041056576</v>
      </c>
      <c r="AE400" s="23"/>
      <c r="AF400" s="18">
        <v>17522.45</v>
      </c>
      <c r="AG400" s="21">
        <f t="shared" si="11"/>
        <v>-0.004697196587</v>
      </c>
      <c r="AH400" s="22"/>
    </row>
    <row r="401">
      <c r="A401" s="17">
        <v>44797.0</v>
      </c>
      <c r="B401" s="18">
        <v>1528.88</v>
      </c>
      <c r="C401" s="19">
        <f t="shared" si="1"/>
        <v>-0.003186795791</v>
      </c>
      <c r="D401" s="20"/>
      <c r="E401" s="23">
        <v>873.3</v>
      </c>
      <c r="F401" s="19">
        <f t="shared" si="2"/>
        <v>0.01082211805</v>
      </c>
      <c r="G401" s="20"/>
      <c r="H401" s="18">
        <v>1344.9</v>
      </c>
      <c r="I401" s="19">
        <f t="shared" si="3"/>
        <v>-0.001411747457</v>
      </c>
      <c r="J401" s="20"/>
      <c r="K401" s="18">
        <v>3176.0</v>
      </c>
      <c r="L401" s="19">
        <f t="shared" si="4"/>
        <v>-0.008946010946</v>
      </c>
      <c r="M401" s="20"/>
      <c r="N401" s="23">
        <v>798.85</v>
      </c>
      <c r="O401" s="19">
        <f t="shared" si="5"/>
        <v>0.01481788833</v>
      </c>
      <c r="P401" s="20"/>
      <c r="Q401" s="23">
        <v>892.2</v>
      </c>
      <c r="R401" s="19">
        <f t="shared" si="6"/>
        <v>0.03650215221</v>
      </c>
      <c r="S401" s="20"/>
      <c r="T401" s="23">
        <v>795.81</v>
      </c>
      <c r="U401" s="19">
        <f t="shared" si="7"/>
        <v>-0.004513491696</v>
      </c>
      <c r="V401" s="20"/>
      <c r="W401" s="18">
        <v>1990.15</v>
      </c>
      <c r="X401" s="19">
        <f t="shared" si="8"/>
        <v>0.001483400023</v>
      </c>
      <c r="Y401" s="20"/>
      <c r="Z401" s="23">
        <v>849.55</v>
      </c>
      <c r="AA401" s="19">
        <f t="shared" si="9"/>
        <v>0.0004120677027</v>
      </c>
      <c r="AB401" s="20"/>
      <c r="AC401" s="23">
        <v>738.75</v>
      </c>
      <c r="AD401" s="19">
        <f t="shared" si="10"/>
        <v>0.001557896478</v>
      </c>
      <c r="AE401" s="23"/>
      <c r="AF401" s="18">
        <v>17604.95</v>
      </c>
      <c r="AG401" s="21">
        <f t="shared" si="11"/>
        <v>0.00156043741</v>
      </c>
      <c r="AH401" s="22"/>
    </row>
    <row r="402">
      <c r="A402" s="17">
        <v>44796.0</v>
      </c>
      <c r="B402" s="18">
        <v>1533.76</v>
      </c>
      <c r="C402" s="19">
        <f t="shared" si="1"/>
        <v>-0.02132585061</v>
      </c>
      <c r="D402" s="20"/>
      <c r="E402" s="23">
        <v>863.9</v>
      </c>
      <c r="F402" s="19">
        <f t="shared" si="2"/>
        <v>0.01357711035</v>
      </c>
      <c r="G402" s="20"/>
      <c r="H402" s="18">
        <v>1346.8</v>
      </c>
      <c r="I402" s="19">
        <f t="shared" si="3"/>
        <v>0.02457938764</v>
      </c>
      <c r="J402" s="20"/>
      <c r="K402" s="18">
        <v>3204.54</v>
      </c>
      <c r="L402" s="19">
        <f t="shared" si="4"/>
        <v>-0.02107122231</v>
      </c>
      <c r="M402" s="20"/>
      <c r="N402" s="23">
        <v>787.1</v>
      </c>
      <c r="O402" s="19">
        <f t="shared" si="5"/>
        <v>0.01891748999</v>
      </c>
      <c r="P402" s="20"/>
      <c r="Q402" s="23">
        <v>860.22</v>
      </c>
      <c r="R402" s="19">
        <f t="shared" si="6"/>
        <v>-0.006292499339</v>
      </c>
      <c r="S402" s="20"/>
      <c r="T402" s="23">
        <v>799.41</v>
      </c>
      <c r="U402" s="19">
        <f t="shared" si="7"/>
        <v>0.01920986572</v>
      </c>
      <c r="V402" s="20"/>
      <c r="W402" s="18">
        <v>1987.2</v>
      </c>
      <c r="X402" s="19">
        <f t="shared" si="8"/>
        <v>0.003402521146</v>
      </c>
      <c r="Y402" s="20"/>
      <c r="Z402" s="23">
        <v>849.2</v>
      </c>
      <c r="AA402" s="19">
        <f t="shared" si="9"/>
        <v>0.002712105902</v>
      </c>
      <c r="AB402" s="20"/>
      <c r="AC402" s="23">
        <v>737.6</v>
      </c>
      <c r="AD402" s="19">
        <f t="shared" si="10"/>
        <v>0.0136502256</v>
      </c>
      <c r="AE402" s="23"/>
      <c r="AF402" s="18">
        <v>17577.5</v>
      </c>
      <c r="AG402" s="21">
        <f t="shared" si="11"/>
        <v>0.004950363991</v>
      </c>
      <c r="AH402" s="22"/>
    </row>
    <row r="403">
      <c r="A403" s="17">
        <v>44795.0</v>
      </c>
      <c r="B403" s="18">
        <v>1566.82</v>
      </c>
      <c r="C403" s="19">
        <f t="shared" si="1"/>
        <v>-0.0135217292</v>
      </c>
      <c r="D403" s="20"/>
      <c r="E403" s="23">
        <v>852.25</v>
      </c>
      <c r="F403" s="19">
        <f t="shared" si="2"/>
        <v>-0.02107296508</v>
      </c>
      <c r="G403" s="20"/>
      <c r="H403" s="18">
        <v>1314.1</v>
      </c>
      <c r="I403" s="19">
        <f t="shared" si="3"/>
        <v>-0.06199791353</v>
      </c>
      <c r="J403" s="20"/>
      <c r="K403" s="18">
        <v>3272.78</v>
      </c>
      <c r="L403" s="19">
        <f t="shared" si="4"/>
        <v>-0.009257973667</v>
      </c>
      <c r="M403" s="20"/>
      <c r="N403" s="23">
        <v>772.35</v>
      </c>
      <c r="O403" s="19">
        <f t="shared" si="5"/>
        <v>-0.007031606561</v>
      </c>
      <c r="P403" s="20"/>
      <c r="Q403" s="23">
        <v>865.65</v>
      </c>
      <c r="R403" s="19">
        <f t="shared" si="6"/>
        <v>-0.03470524873</v>
      </c>
      <c r="S403" s="20"/>
      <c r="T403" s="23">
        <v>784.2</v>
      </c>
      <c r="U403" s="19">
        <f t="shared" si="7"/>
        <v>0.00885057875</v>
      </c>
      <c r="V403" s="20"/>
      <c r="W403" s="18">
        <v>1980.45</v>
      </c>
      <c r="X403" s="19">
        <f t="shared" si="8"/>
        <v>-0.03023827369</v>
      </c>
      <c r="Y403" s="20"/>
      <c r="Z403" s="23">
        <v>846.9</v>
      </c>
      <c r="AA403" s="19">
        <f t="shared" si="9"/>
        <v>0.001122367723</v>
      </c>
      <c r="AB403" s="20"/>
      <c r="AC403" s="23">
        <v>727.6</v>
      </c>
      <c r="AD403" s="19">
        <f t="shared" si="10"/>
        <v>-0.006438819423</v>
      </c>
      <c r="AE403" s="23"/>
      <c r="AF403" s="18">
        <v>17490.7</v>
      </c>
      <c r="AG403" s="21">
        <f t="shared" si="11"/>
        <v>-0.01519214788</v>
      </c>
      <c r="AH403" s="22"/>
    </row>
    <row r="404">
      <c r="A404" s="17">
        <v>44792.0</v>
      </c>
      <c r="B404" s="18">
        <v>1588.15</v>
      </c>
      <c r="C404" s="19">
        <f t="shared" si="1"/>
        <v>0.008898842177</v>
      </c>
      <c r="D404" s="20"/>
      <c r="E404" s="23">
        <v>870.4</v>
      </c>
      <c r="F404" s="19">
        <f t="shared" si="2"/>
        <v>-0.01674775687</v>
      </c>
      <c r="G404" s="20"/>
      <c r="H404" s="18">
        <v>1398.15</v>
      </c>
      <c r="I404" s="19">
        <f t="shared" si="3"/>
        <v>-0.04019955001</v>
      </c>
      <c r="J404" s="20"/>
      <c r="K404" s="18">
        <v>3303.22</v>
      </c>
      <c r="L404" s="19">
        <f t="shared" si="4"/>
        <v>0.001329890154</v>
      </c>
      <c r="M404" s="20"/>
      <c r="N404" s="23">
        <v>777.8</v>
      </c>
      <c r="O404" s="19">
        <f t="shared" si="5"/>
        <v>-0.005001613505</v>
      </c>
      <c r="P404" s="20"/>
      <c r="Q404" s="23">
        <v>896.22</v>
      </c>
      <c r="R404" s="19">
        <f t="shared" si="6"/>
        <v>-0.007425886763</v>
      </c>
      <c r="S404" s="20"/>
      <c r="T404" s="23">
        <v>777.29</v>
      </c>
      <c r="U404" s="19">
        <f t="shared" si="7"/>
        <v>-0.0262073632</v>
      </c>
      <c r="V404" s="20"/>
      <c r="W404" s="18">
        <v>2041.25</v>
      </c>
      <c r="X404" s="19">
        <f t="shared" si="8"/>
        <v>-0.03039674381</v>
      </c>
      <c r="Y404" s="20"/>
      <c r="Z404" s="23">
        <v>845.95</v>
      </c>
      <c r="AA404" s="19">
        <f t="shared" si="9"/>
        <v>-0.02613460299</v>
      </c>
      <c r="AB404" s="20"/>
      <c r="AC404" s="23">
        <v>732.3</v>
      </c>
      <c r="AD404" s="19">
        <f t="shared" si="10"/>
        <v>-0.001228249899</v>
      </c>
      <c r="AE404" s="23"/>
      <c r="AF404" s="18">
        <v>17758.45</v>
      </c>
      <c r="AG404" s="21">
        <f t="shared" si="11"/>
        <v>-0.0110907074</v>
      </c>
      <c r="AH404" s="22"/>
    </row>
    <row r="405">
      <c r="A405" s="17">
        <v>44791.0</v>
      </c>
      <c r="B405" s="18">
        <v>1574.08</v>
      </c>
      <c r="C405" s="19">
        <f t="shared" si="1"/>
        <v>-0.01461242588</v>
      </c>
      <c r="D405" s="20"/>
      <c r="E405" s="23">
        <v>885.1</v>
      </c>
      <c r="F405" s="19">
        <f t="shared" si="2"/>
        <v>0.002092346736</v>
      </c>
      <c r="G405" s="20"/>
      <c r="H405" s="18">
        <v>1455.5</v>
      </c>
      <c r="I405" s="19">
        <f t="shared" si="3"/>
        <v>-0.01310509507</v>
      </c>
      <c r="J405" s="20"/>
      <c r="K405" s="18">
        <v>3298.83</v>
      </c>
      <c r="L405" s="19">
        <f t="shared" si="4"/>
        <v>-0.005854607075</v>
      </c>
      <c r="M405" s="20"/>
      <c r="N405" s="23">
        <v>781.7</v>
      </c>
      <c r="O405" s="19">
        <f t="shared" si="5"/>
        <v>-0.01043531994</v>
      </c>
      <c r="P405" s="20"/>
      <c r="Q405" s="23">
        <v>902.9</v>
      </c>
      <c r="R405" s="19">
        <f t="shared" si="6"/>
        <v>-0.0005757562496</v>
      </c>
      <c r="S405" s="20"/>
      <c r="T405" s="23">
        <v>797.93</v>
      </c>
      <c r="U405" s="19">
        <f t="shared" si="7"/>
        <v>0.01791802327</v>
      </c>
      <c r="V405" s="20"/>
      <c r="W405" s="18">
        <v>2104.25</v>
      </c>
      <c r="X405" s="19">
        <f t="shared" si="8"/>
        <v>-0.006324262821</v>
      </c>
      <c r="Y405" s="20"/>
      <c r="Z405" s="23">
        <v>868.35</v>
      </c>
      <c r="AA405" s="19">
        <f t="shared" si="9"/>
        <v>0.0004031445328</v>
      </c>
      <c r="AB405" s="20"/>
      <c r="AC405" s="23">
        <v>733.2</v>
      </c>
      <c r="AD405" s="19">
        <f t="shared" si="10"/>
        <v>0.01407845249</v>
      </c>
      <c r="AE405" s="23"/>
      <c r="AF405" s="18">
        <v>17956.5</v>
      </c>
      <c r="AG405" s="21">
        <f t="shared" si="11"/>
        <v>0.0006824370229</v>
      </c>
      <c r="AH405" s="22"/>
    </row>
    <row r="406">
      <c r="A406" s="17">
        <v>44790.0</v>
      </c>
      <c r="B406" s="18">
        <v>1597.25</v>
      </c>
      <c r="C406" s="19">
        <f t="shared" si="1"/>
        <v>0.006122948716</v>
      </c>
      <c r="D406" s="20"/>
      <c r="E406" s="23">
        <v>883.25</v>
      </c>
      <c r="F406" s="19">
        <f t="shared" si="2"/>
        <v>0.004539014885</v>
      </c>
      <c r="G406" s="20"/>
      <c r="H406" s="18">
        <v>1474.7</v>
      </c>
      <c r="I406" s="19">
        <f t="shared" si="3"/>
        <v>0.04490033651</v>
      </c>
      <c r="J406" s="20"/>
      <c r="K406" s="18">
        <v>3318.2</v>
      </c>
      <c r="L406" s="19">
        <f t="shared" si="4"/>
        <v>0.002474277838</v>
      </c>
      <c r="M406" s="20"/>
      <c r="N406" s="23">
        <v>789.9</v>
      </c>
      <c r="O406" s="19">
        <f t="shared" si="5"/>
        <v>0.001773948767</v>
      </c>
      <c r="P406" s="20"/>
      <c r="Q406" s="23">
        <v>903.42</v>
      </c>
      <c r="R406" s="19">
        <f t="shared" si="6"/>
        <v>-0.03171376102</v>
      </c>
      <c r="S406" s="20"/>
      <c r="T406" s="23">
        <v>783.76</v>
      </c>
      <c r="U406" s="19">
        <f t="shared" si="7"/>
        <v>0.01780324941</v>
      </c>
      <c r="V406" s="20"/>
      <c r="W406" s="18">
        <v>2117.6</v>
      </c>
      <c r="X406" s="19">
        <f t="shared" si="8"/>
        <v>0.01044346338</v>
      </c>
      <c r="Y406" s="20"/>
      <c r="Z406" s="23">
        <v>868.0</v>
      </c>
      <c r="AA406" s="19">
        <f t="shared" si="9"/>
        <v>0.03935897156</v>
      </c>
      <c r="AB406" s="20"/>
      <c r="AC406" s="23">
        <v>722.95</v>
      </c>
      <c r="AD406" s="19">
        <f t="shared" si="10"/>
        <v>0.02641967195</v>
      </c>
      <c r="AE406" s="23"/>
      <c r="AF406" s="18">
        <v>17944.25</v>
      </c>
      <c r="AG406" s="21">
        <f t="shared" si="11"/>
        <v>0.006653737907</v>
      </c>
      <c r="AH406" s="22"/>
    </row>
    <row r="407">
      <c r="A407" s="17">
        <v>44789.0</v>
      </c>
      <c r="B407" s="18">
        <v>1587.5</v>
      </c>
      <c r="C407" s="19">
        <f t="shared" si="1"/>
        <v>0.001468794686</v>
      </c>
      <c r="D407" s="20"/>
      <c r="E407" s="23">
        <v>879.25</v>
      </c>
      <c r="F407" s="19">
        <f t="shared" si="2"/>
        <v>0.005531334492</v>
      </c>
      <c r="G407" s="20"/>
      <c r="H407" s="18">
        <v>1409.95</v>
      </c>
      <c r="I407" s="19">
        <f t="shared" si="3"/>
        <v>0.01947997288</v>
      </c>
      <c r="J407" s="20"/>
      <c r="K407" s="18">
        <v>3310.0</v>
      </c>
      <c r="L407" s="19">
        <f t="shared" si="4"/>
        <v>-0.00260687106</v>
      </c>
      <c r="M407" s="20"/>
      <c r="N407" s="23">
        <v>788.5</v>
      </c>
      <c r="O407" s="19">
        <f t="shared" si="5"/>
        <v>0.006106112344</v>
      </c>
      <c r="P407" s="20"/>
      <c r="Q407" s="23">
        <v>932.53</v>
      </c>
      <c r="R407" s="19">
        <f t="shared" si="6"/>
        <v>0.01086814868</v>
      </c>
      <c r="S407" s="20"/>
      <c r="T407" s="23">
        <v>769.93</v>
      </c>
      <c r="U407" s="19">
        <f t="shared" si="7"/>
        <v>0.02080113845</v>
      </c>
      <c r="V407" s="20"/>
      <c r="W407" s="18">
        <v>2095.6</v>
      </c>
      <c r="X407" s="19">
        <f t="shared" si="8"/>
        <v>0.02014817277</v>
      </c>
      <c r="Y407" s="20"/>
      <c r="Z407" s="23">
        <v>834.5</v>
      </c>
      <c r="AA407" s="19">
        <f t="shared" si="9"/>
        <v>-0.01114201058</v>
      </c>
      <c r="AB407" s="20"/>
      <c r="AC407" s="23">
        <v>704.1</v>
      </c>
      <c r="AD407" s="19">
        <f t="shared" si="10"/>
        <v>-0.007921954006</v>
      </c>
      <c r="AE407" s="23"/>
      <c r="AF407" s="18">
        <v>17825.25</v>
      </c>
      <c r="AG407" s="21">
        <f t="shared" si="11"/>
        <v>0.007155877104</v>
      </c>
      <c r="AH407" s="22"/>
    </row>
    <row r="408">
      <c r="A408" s="17">
        <v>44785.0</v>
      </c>
      <c r="B408" s="18">
        <v>1585.17</v>
      </c>
      <c r="C408" s="19">
        <f t="shared" si="1"/>
        <v>-0.01608274862</v>
      </c>
      <c r="D408" s="20"/>
      <c r="E408" s="23">
        <v>874.4</v>
      </c>
      <c r="F408" s="19">
        <f t="shared" si="2"/>
        <v>0.01695444568</v>
      </c>
      <c r="G408" s="20"/>
      <c r="H408" s="18">
        <v>1382.75</v>
      </c>
      <c r="I408" s="19">
        <f t="shared" si="3"/>
        <v>0.0312927219</v>
      </c>
      <c r="J408" s="20"/>
      <c r="K408" s="18">
        <v>3318.64</v>
      </c>
      <c r="L408" s="19">
        <f t="shared" si="4"/>
        <v>-0.006140259494</v>
      </c>
      <c r="M408" s="20"/>
      <c r="N408" s="23">
        <v>783.7</v>
      </c>
      <c r="O408" s="19">
        <f t="shared" si="5"/>
        <v>0.007878343391</v>
      </c>
      <c r="P408" s="20"/>
      <c r="Q408" s="23">
        <v>922.45</v>
      </c>
      <c r="R408" s="19">
        <f t="shared" si="6"/>
        <v>0.01587690491</v>
      </c>
      <c r="S408" s="20"/>
      <c r="T408" s="23">
        <v>754.08</v>
      </c>
      <c r="U408" s="19">
        <f t="shared" si="7"/>
        <v>-0.01300387882</v>
      </c>
      <c r="V408" s="20"/>
      <c r="W408" s="18">
        <v>2053.8</v>
      </c>
      <c r="X408" s="19">
        <f t="shared" si="8"/>
        <v>0.01543153422</v>
      </c>
      <c r="Y408" s="20"/>
      <c r="Z408" s="23">
        <v>843.85</v>
      </c>
      <c r="AA408" s="19">
        <f t="shared" si="9"/>
        <v>-0.004728979671</v>
      </c>
      <c r="AB408" s="20"/>
      <c r="AC408" s="23">
        <v>709.7</v>
      </c>
      <c r="AD408" s="19">
        <f t="shared" si="10"/>
        <v>-0.0001408946815</v>
      </c>
      <c r="AE408" s="23"/>
      <c r="AF408" s="18">
        <v>17698.15</v>
      </c>
      <c r="AG408" s="21">
        <f t="shared" si="11"/>
        <v>0.002214545912</v>
      </c>
      <c r="AH408" s="22"/>
    </row>
    <row r="409">
      <c r="A409" s="17">
        <v>44784.0</v>
      </c>
      <c r="B409" s="18">
        <v>1610.87</v>
      </c>
      <c r="C409" s="19">
        <f t="shared" si="1"/>
        <v>0.0108603775</v>
      </c>
      <c r="D409" s="20"/>
      <c r="E409" s="23">
        <v>859.7</v>
      </c>
      <c r="F409" s="19">
        <f t="shared" si="2"/>
        <v>0.01281881231</v>
      </c>
      <c r="G409" s="20"/>
      <c r="H409" s="18">
        <v>1340.15</v>
      </c>
      <c r="I409" s="19">
        <f t="shared" si="3"/>
        <v>0.02180066727</v>
      </c>
      <c r="J409" s="20"/>
      <c r="K409" s="18">
        <v>3339.08</v>
      </c>
      <c r="L409" s="19">
        <f t="shared" si="4"/>
        <v>0.02014415691</v>
      </c>
      <c r="M409" s="20"/>
      <c r="N409" s="23">
        <v>777.55</v>
      </c>
      <c r="O409" s="19">
        <f t="shared" si="5"/>
        <v>0.007357720039</v>
      </c>
      <c r="P409" s="20"/>
      <c r="Q409" s="23">
        <v>907.92</v>
      </c>
      <c r="R409" s="19">
        <f t="shared" si="6"/>
        <v>-0.007494534906</v>
      </c>
      <c r="S409" s="20"/>
      <c r="T409" s="23">
        <v>763.95</v>
      </c>
      <c r="U409" s="19">
        <f t="shared" si="7"/>
        <v>-0.0218679213</v>
      </c>
      <c r="V409" s="20"/>
      <c r="W409" s="18">
        <v>2022.35</v>
      </c>
      <c r="X409" s="19">
        <f t="shared" si="8"/>
        <v>0.002029402271</v>
      </c>
      <c r="Y409" s="20"/>
      <c r="Z409" s="23">
        <v>847.85</v>
      </c>
      <c r="AA409" s="19">
        <f t="shared" si="9"/>
        <v>-0.005352166871</v>
      </c>
      <c r="AB409" s="20"/>
      <c r="AC409" s="23">
        <v>709.8</v>
      </c>
      <c r="AD409" s="19">
        <f t="shared" si="10"/>
        <v>-0.007648891718</v>
      </c>
      <c r="AE409" s="23"/>
      <c r="AF409" s="18">
        <v>17659.0</v>
      </c>
      <c r="AG409" s="21">
        <f t="shared" si="11"/>
        <v>0.00706094214</v>
      </c>
      <c r="AH409" s="22"/>
    </row>
    <row r="410">
      <c r="A410" s="17">
        <v>44783.0</v>
      </c>
      <c r="B410" s="18">
        <v>1593.47</v>
      </c>
      <c r="C410" s="19">
        <f t="shared" si="1"/>
        <v>-0.0105188888</v>
      </c>
      <c r="D410" s="20"/>
      <c r="E410" s="23">
        <v>848.75</v>
      </c>
      <c r="F410" s="19">
        <f t="shared" si="2"/>
        <v>0.01400034732</v>
      </c>
      <c r="G410" s="20"/>
      <c r="H410" s="18">
        <v>1311.25</v>
      </c>
      <c r="I410" s="19">
        <f t="shared" si="3"/>
        <v>-0.005627605255</v>
      </c>
      <c r="J410" s="20"/>
      <c r="K410" s="18">
        <v>3272.49</v>
      </c>
      <c r="L410" s="19">
        <f t="shared" si="4"/>
        <v>-0.006004871281</v>
      </c>
      <c r="M410" s="20"/>
      <c r="N410" s="23">
        <v>771.85</v>
      </c>
      <c r="O410" s="19">
        <f t="shared" si="5"/>
        <v>-0.00529785449</v>
      </c>
      <c r="P410" s="20"/>
      <c r="Q410" s="23">
        <v>914.75</v>
      </c>
      <c r="R410" s="19">
        <f t="shared" si="6"/>
        <v>-0.01728618729</v>
      </c>
      <c r="S410" s="20"/>
      <c r="T410" s="23">
        <v>780.84</v>
      </c>
      <c r="U410" s="19">
        <f t="shared" si="7"/>
        <v>0.002333543813</v>
      </c>
      <c r="V410" s="20"/>
      <c r="W410" s="18">
        <v>2018.25</v>
      </c>
      <c r="X410" s="19">
        <f t="shared" si="8"/>
        <v>0.00419558466</v>
      </c>
      <c r="Y410" s="20"/>
      <c r="Z410" s="23">
        <v>852.4</v>
      </c>
      <c r="AA410" s="19">
        <f t="shared" si="9"/>
        <v>0.001467523964</v>
      </c>
      <c r="AB410" s="20"/>
      <c r="AC410" s="23">
        <v>715.25</v>
      </c>
      <c r="AD410" s="19">
        <f t="shared" si="10"/>
        <v>0.01535674022</v>
      </c>
      <c r="AE410" s="23"/>
      <c r="AF410" s="18">
        <v>17534.75</v>
      </c>
      <c r="AG410" s="21">
        <f t="shared" si="11"/>
        <v>0.0005504872522</v>
      </c>
      <c r="AH410" s="22"/>
    </row>
    <row r="411">
      <c r="A411" s="17">
        <v>44781.0</v>
      </c>
      <c r="B411" s="18">
        <v>1610.32</v>
      </c>
      <c r="C411" s="19">
        <f t="shared" si="1"/>
        <v>0.00169675389</v>
      </c>
      <c r="D411" s="20"/>
      <c r="E411" s="23">
        <v>836.95</v>
      </c>
      <c r="F411" s="19">
        <f t="shared" si="2"/>
        <v>-0.001492403942</v>
      </c>
      <c r="G411" s="20"/>
      <c r="H411" s="18">
        <v>1318.65</v>
      </c>
      <c r="I411" s="19">
        <f t="shared" si="3"/>
        <v>0.002087643809</v>
      </c>
      <c r="J411" s="20"/>
      <c r="K411" s="18">
        <v>3292.2</v>
      </c>
      <c r="L411" s="19">
        <f t="shared" si="4"/>
        <v>0.00278925785</v>
      </c>
      <c r="M411" s="20"/>
      <c r="N411" s="23">
        <v>775.95</v>
      </c>
      <c r="O411" s="19">
        <f t="shared" si="5"/>
        <v>0.006140341821</v>
      </c>
      <c r="P411" s="20"/>
      <c r="Q411" s="23">
        <v>930.7</v>
      </c>
      <c r="R411" s="19">
        <f t="shared" si="6"/>
        <v>0.004630884373</v>
      </c>
      <c r="S411" s="20"/>
      <c r="T411" s="23">
        <v>779.02</v>
      </c>
      <c r="U411" s="19">
        <f t="shared" si="7"/>
        <v>0.004967259824</v>
      </c>
      <c r="V411" s="20"/>
      <c r="W411" s="18">
        <v>2009.8</v>
      </c>
      <c r="X411" s="19">
        <f t="shared" si="8"/>
        <v>-0.007583867423</v>
      </c>
      <c r="Y411" s="20"/>
      <c r="Z411" s="23">
        <v>851.15</v>
      </c>
      <c r="AA411" s="19">
        <f t="shared" si="9"/>
        <v>0.008021275682</v>
      </c>
      <c r="AB411" s="20"/>
      <c r="AC411" s="23">
        <v>704.35</v>
      </c>
      <c r="AD411" s="19">
        <f t="shared" si="10"/>
        <v>0.0009943182637</v>
      </c>
      <c r="AE411" s="23"/>
      <c r="AF411" s="18">
        <v>17525.1</v>
      </c>
      <c r="AG411" s="21">
        <f t="shared" si="11"/>
        <v>0.007307621302</v>
      </c>
      <c r="AH411" s="22"/>
    </row>
    <row r="412">
      <c r="A412" s="17">
        <v>44778.0</v>
      </c>
      <c r="B412" s="18">
        <v>1607.59</v>
      </c>
      <c r="C412" s="19">
        <f t="shared" si="1"/>
        <v>0.01041741222</v>
      </c>
      <c r="D412" s="20"/>
      <c r="E412" s="23">
        <v>838.2</v>
      </c>
      <c r="F412" s="19">
        <f t="shared" si="2"/>
        <v>0.02164756365</v>
      </c>
      <c r="G412" s="20"/>
      <c r="H412" s="18">
        <v>1315.9</v>
      </c>
      <c r="I412" s="19">
        <f t="shared" si="3"/>
        <v>-0.0006457372074</v>
      </c>
      <c r="J412" s="20"/>
      <c r="K412" s="18">
        <v>3283.03</v>
      </c>
      <c r="L412" s="19">
        <f t="shared" si="4"/>
        <v>0.003004787037</v>
      </c>
      <c r="M412" s="20"/>
      <c r="N412" s="23">
        <v>771.2</v>
      </c>
      <c r="O412" s="19">
        <f t="shared" si="5"/>
        <v>0.01062418336</v>
      </c>
      <c r="P412" s="20"/>
      <c r="Q412" s="23">
        <v>926.4</v>
      </c>
      <c r="R412" s="19">
        <f t="shared" si="6"/>
        <v>0.02046930025</v>
      </c>
      <c r="S412" s="20"/>
      <c r="T412" s="23">
        <v>775.16</v>
      </c>
      <c r="U412" s="19">
        <f t="shared" si="7"/>
        <v>-0.005660198296</v>
      </c>
      <c r="V412" s="20"/>
      <c r="W412" s="18">
        <v>2025.1</v>
      </c>
      <c r="X412" s="19">
        <f t="shared" si="8"/>
        <v>0.006266196774</v>
      </c>
      <c r="Y412" s="20"/>
      <c r="Z412" s="23">
        <v>844.35</v>
      </c>
      <c r="AA412" s="19">
        <f t="shared" si="9"/>
        <v>-0.003782733986</v>
      </c>
      <c r="AB412" s="20"/>
      <c r="AC412" s="23">
        <v>703.65</v>
      </c>
      <c r="AD412" s="19">
        <f t="shared" si="10"/>
        <v>0.01337692968</v>
      </c>
      <c r="AE412" s="23"/>
      <c r="AF412" s="18">
        <v>17397.5</v>
      </c>
      <c r="AG412" s="21">
        <f t="shared" si="11"/>
        <v>0.0008913297216</v>
      </c>
      <c r="AH412" s="22"/>
    </row>
    <row r="413">
      <c r="A413" s="17">
        <v>44777.0</v>
      </c>
      <c r="B413" s="18">
        <v>1590.93</v>
      </c>
      <c r="C413" s="19">
        <f t="shared" si="1"/>
        <v>0.02135235572</v>
      </c>
      <c r="D413" s="20"/>
      <c r="E413" s="23">
        <v>820.25</v>
      </c>
      <c r="F413" s="19">
        <f t="shared" si="2"/>
        <v>-0.005531760862</v>
      </c>
      <c r="G413" s="20"/>
      <c r="H413" s="18">
        <v>1316.75</v>
      </c>
      <c r="I413" s="19">
        <f t="shared" si="3"/>
        <v>0.006094096179</v>
      </c>
      <c r="J413" s="20"/>
      <c r="K413" s="18">
        <v>3273.18</v>
      </c>
      <c r="L413" s="19">
        <f t="shared" si="4"/>
        <v>0.004617786038</v>
      </c>
      <c r="M413" s="20"/>
      <c r="N413" s="23">
        <v>763.05</v>
      </c>
      <c r="O413" s="19">
        <f t="shared" si="5"/>
        <v>0.007300022553</v>
      </c>
      <c r="P413" s="20"/>
      <c r="Q413" s="23">
        <v>907.63</v>
      </c>
      <c r="R413" s="19">
        <f t="shared" si="6"/>
        <v>0.011669468</v>
      </c>
      <c r="S413" s="20"/>
      <c r="T413" s="23">
        <v>779.56</v>
      </c>
      <c r="U413" s="19">
        <f t="shared" si="7"/>
        <v>-0.02933858906</v>
      </c>
      <c r="V413" s="20"/>
      <c r="W413" s="18">
        <v>2012.45</v>
      </c>
      <c r="X413" s="19">
        <f t="shared" si="8"/>
        <v>0.02411512527</v>
      </c>
      <c r="Y413" s="20"/>
      <c r="Z413" s="23">
        <v>847.55</v>
      </c>
      <c r="AA413" s="19">
        <f t="shared" si="9"/>
        <v>0.002007795643</v>
      </c>
      <c r="AB413" s="20"/>
      <c r="AC413" s="23">
        <v>694.3</v>
      </c>
      <c r="AD413" s="19">
        <f t="shared" si="10"/>
        <v>0.001657717775</v>
      </c>
      <c r="AE413" s="23"/>
      <c r="AF413" s="18">
        <v>17382.0</v>
      </c>
      <c r="AG413" s="21">
        <f t="shared" si="11"/>
        <v>-0.0003537517131</v>
      </c>
      <c r="AH413" s="22"/>
    </row>
    <row r="414">
      <c r="A414" s="17">
        <v>44776.0</v>
      </c>
      <c r="B414" s="18">
        <v>1557.32</v>
      </c>
      <c r="C414" s="19">
        <f t="shared" si="1"/>
        <v>0.01446858796</v>
      </c>
      <c r="D414" s="20"/>
      <c r="E414" s="23">
        <v>824.8</v>
      </c>
      <c r="F414" s="19">
        <f t="shared" si="2"/>
        <v>0.008584266284</v>
      </c>
      <c r="G414" s="20"/>
      <c r="H414" s="18">
        <v>1308.75</v>
      </c>
      <c r="I414" s="19">
        <f t="shared" si="3"/>
        <v>0.00007641170631</v>
      </c>
      <c r="J414" s="20"/>
      <c r="K414" s="18">
        <v>3258.1</v>
      </c>
      <c r="L414" s="19">
        <f t="shared" si="4"/>
        <v>0.01438740299</v>
      </c>
      <c r="M414" s="20"/>
      <c r="N414" s="23">
        <v>757.5</v>
      </c>
      <c r="O414" s="19">
        <f t="shared" si="5"/>
        <v>0.01429308029</v>
      </c>
      <c r="P414" s="20"/>
      <c r="Q414" s="23">
        <v>897.1</v>
      </c>
      <c r="R414" s="19">
        <f t="shared" si="6"/>
        <v>0.01371529597</v>
      </c>
      <c r="S414" s="20"/>
      <c r="T414" s="23">
        <v>802.77</v>
      </c>
      <c r="U414" s="19">
        <f t="shared" si="7"/>
        <v>0.001408617731</v>
      </c>
      <c r="V414" s="20"/>
      <c r="W414" s="18">
        <v>1964.5</v>
      </c>
      <c r="X414" s="19">
        <f t="shared" si="8"/>
        <v>0.005359206396</v>
      </c>
      <c r="Y414" s="20"/>
      <c r="Z414" s="23">
        <v>845.85</v>
      </c>
      <c r="AA414" s="19">
        <f t="shared" si="9"/>
        <v>-0.008710548866</v>
      </c>
      <c r="AB414" s="20"/>
      <c r="AC414" s="23">
        <v>693.15</v>
      </c>
      <c r="AD414" s="19">
        <f t="shared" si="10"/>
        <v>0.009203296961</v>
      </c>
      <c r="AE414" s="23"/>
      <c r="AF414" s="18">
        <v>17388.15</v>
      </c>
      <c r="AG414" s="21">
        <f t="shared" si="11"/>
        <v>0.002458715567</v>
      </c>
      <c r="AH414" s="22"/>
    </row>
    <row r="415">
      <c r="A415" s="17">
        <v>44775.0</v>
      </c>
      <c r="B415" s="18">
        <v>1534.95</v>
      </c>
      <c r="C415" s="19">
        <f t="shared" si="1"/>
        <v>-0.004815903709</v>
      </c>
      <c r="D415" s="20"/>
      <c r="E415" s="23">
        <v>817.75</v>
      </c>
      <c r="F415" s="19">
        <f t="shared" si="2"/>
        <v>-0.006885442917</v>
      </c>
      <c r="G415" s="20"/>
      <c r="H415" s="18">
        <v>1308.65</v>
      </c>
      <c r="I415" s="19">
        <f t="shared" si="3"/>
        <v>0.005862871966</v>
      </c>
      <c r="J415" s="20"/>
      <c r="K415" s="18">
        <v>3211.56</v>
      </c>
      <c r="L415" s="19">
        <f t="shared" si="4"/>
        <v>-0.002124434115</v>
      </c>
      <c r="M415" s="20"/>
      <c r="N415" s="23">
        <v>746.75</v>
      </c>
      <c r="O415" s="19">
        <f t="shared" si="5"/>
        <v>0.01742580904</v>
      </c>
      <c r="P415" s="20"/>
      <c r="Q415" s="23">
        <v>884.88</v>
      </c>
      <c r="R415" s="19">
        <f t="shared" si="6"/>
        <v>-0.0104438711</v>
      </c>
      <c r="S415" s="20"/>
      <c r="T415" s="23">
        <v>801.64</v>
      </c>
      <c r="U415" s="19">
        <f t="shared" si="7"/>
        <v>0.0006239159663</v>
      </c>
      <c r="V415" s="20"/>
      <c r="W415" s="18">
        <v>1954.0</v>
      </c>
      <c r="X415" s="19">
        <f t="shared" si="8"/>
        <v>-0.01028469938</v>
      </c>
      <c r="Y415" s="20"/>
      <c r="Z415" s="23">
        <v>853.25</v>
      </c>
      <c r="AA415" s="19">
        <f t="shared" si="9"/>
        <v>0.01161124647</v>
      </c>
      <c r="AB415" s="20"/>
      <c r="AC415" s="23">
        <v>686.8</v>
      </c>
      <c r="AD415" s="19">
        <f t="shared" si="10"/>
        <v>-0.01107703634</v>
      </c>
      <c r="AE415" s="23"/>
      <c r="AF415" s="18">
        <v>17345.45</v>
      </c>
      <c r="AG415" s="21">
        <f t="shared" si="11"/>
        <v>0.0003113693067</v>
      </c>
      <c r="AH415" s="22"/>
    </row>
    <row r="416">
      <c r="A416" s="17">
        <v>44774.0</v>
      </c>
      <c r="B416" s="18">
        <v>1542.36</v>
      </c>
      <c r="C416" s="19">
        <f t="shared" si="1"/>
        <v>0.0008691760888</v>
      </c>
      <c r="D416" s="20"/>
      <c r="E416" s="23">
        <v>823.4</v>
      </c>
      <c r="F416" s="19">
        <f t="shared" si="2"/>
        <v>0.005846545278</v>
      </c>
      <c r="G416" s="20"/>
      <c r="H416" s="18">
        <v>1301.0</v>
      </c>
      <c r="I416" s="19">
        <f t="shared" si="3"/>
        <v>0.02521926931</v>
      </c>
      <c r="J416" s="20"/>
      <c r="K416" s="18">
        <v>3218.39</v>
      </c>
      <c r="L416" s="19">
        <f t="shared" si="4"/>
        <v>-0.0009410216213</v>
      </c>
      <c r="M416" s="20"/>
      <c r="N416" s="23">
        <v>733.85</v>
      </c>
      <c r="O416" s="19">
        <f t="shared" si="5"/>
        <v>0.04622481268</v>
      </c>
      <c r="P416" s="20"/>
      <c r="Q416" s="23">
        <v>894.17</v>
      </c>
      <c r="R416" s="19">
        <f t="shared" si="6"/>
        <v>0.01025177311</v>
      </c>
      <c r="S416" s="20"/>
      <c r="T416" s="23">
        <v>801.14</v>
      </c>
      <c r="U416" s="19">
        <f t="shared" si="7"/>
        <v>-0.0006738124311</v>
      </c>
      <c r="V416" s="20"/>
      <c r="W416" s="18">
        <v>1974.2</v>
      </c>
      <c r="X416" s="19">
        <f t="shared" si="8"/>
        <v>0.0281506158</v>
      </c>
      <c r="Y416" s="20"/>
      <c r="Z416" s="23">
        <v>843.4</v>
      </c>
      <c r="AA416" s="19">
        <f t="shared" si="9"/>
        <v>0.004575307307</v>
      </c>
      <c r="AB416" s="20"/>
      <c r="AC416" s="23">
        <v>694.45</v>
      </c>
      <c r="AD416" s="19">
        <f t="shared" si="10"/>
        <v>0.02404662645</v>
      </c>
      <c r="AE416" s="23"/>
      <c r="AF416" s="18">
        <v>17340.05</v>
      </c>
      <c r="AG416" s="21">
        <f t="shared" si="11"/>
        <v>0.01053974735</v>
      </c>
      <c r="AH416" s="22"/>
    </row>
    <row r="417">
      <c r="A417" s="17">
        <v>44771.0</v>
      </c>
      <c r="B417" s="18">
        <v>1541.02</v>
      </c>
      <c r="C417" s="19">
        <f t="shared" si="1"/>
        <v>0.0210636263</v>
      </c>
      <c r="D417" s="20"/>
      <c r="E417" s="23">
        <v>818.6</v>
      </c>
      <c r="F417" s="19">
        <f t="shared" si="2"/>
        <v>0.004898368844</v>
      </c>
      <c r="G417" s="20"/>
      <c r="H417" s="18">
        <v>1268.6</v>
      </c>
      <c r="I417" s="19">
        <f t="shared" si="3"/>
        <v>0.00775504401</v>
      </c>
      <c r="J417" s="20"/>
      <c r="K417" s="18">
        <v>3221.42</v>
      </c>
      <c r="L417" s="19">
        <f t="shared" si="4"/>
        <v>0.01261721242</v>
      </c>
      <c r="M417" s="20"/>
      <c r="N417" s="23">
        <v>700.7</v>
      </c>
      <c r="O417" s="19">
        <f t="shared" si="5"/>
        <v>0.01524332075</v>
      </c>
      <c r="P417" s="20"/>
      <c r="Q417" s="23">
        <v>885.05</v>
      </c>
      <c r="R417" s="19">
        <f t="shared" si="6"/>
        <v>0.02085894456</v>
      </c>
      <c r="S417" s="20"/>
      <c r="T417" s="23">
        <v>801.68</v>
      </c>
      <c r="U417" s="19">
        <f t="shared" si="7"/>
        <v>0.006231329364</v>
      </c>
      <c r="V417" s="20"/>
      <c r="W417" s="18">
        <v>1919.4</v>
      </c>
      <c r="X417" s="19">
        <f t="shared" si="8"/>
        <v>0.008791265411</v>
      </c>
      <c r="Y417" s="20"/>
      <c r="Z417" s="23">
        <v>839.55</v>
      </c>
      <c r="AA417" s="19">
        <f t="shared" si="9"/>
        <v>0.03459797989</v>
      </c>
      <c r="AB417" s="20"/>
      <c r="AC417" s="23">
        <v>677.95</v>
      </c>
      <c r="AD417" s="19">
        <f t="shared" si="10"/>
        <v>0.01650840584</v>
      </c>
      <c r="AE417" s="23"/>
      <c r="AF417" s="18">
        <v>17158.25</v>
      </c>
      <c r="AG417" s="21">
        <f t="shared" si="11"/>
        <v>0.01341553834</v>
      </c>
      <c r="AH417" s="22"/>
    </row>
    <row r="418">
      <c r="A418" s="17">
        <v>44770.0</v>
      </c>
      <c r="B418" s="18">
        <v>1508.9</v>
      </c>
      <c r="C418" s="19">
        <f t="shared" si="1"/>
        <v>0.03102166506</v>
      </c>
      <c r="D418" s="20"/>
      <c r="E418" s="23">
        <v>814.6</v>
      </c>
      <c r="F418" s="19">
        <f t="shared" si="2"/>
        <v>0.01746066278</v>
      </c>
      <c r="G418" s="20"/>
      <c r="H418" s="18">
        <v>1258.8</v>
      </c>
      <c r="I418" s="19">
        <f t="shared" si="3"/>
        <v>0.003501515594</v>
      </c>
      <c r="J418" s="20"/>
      <c r="K418" s="18">
        <v>3181.03</v>
      </c>
      <c r="L418" s="19">
        <f t="shared" si="4"/>
        <v>0.02222225374</v>
      </c>
      <c r="M418" s="20"/>
      <c r="N418" s="23">
        <v>690.1</v>
      </c>
      <c r="O418" s="19">
        <f t="shared" si="5"/>
        <v>0.01946070633</v>
      </c>
      <c r="P418" s="20"/>
      <c r="Q418" s="23">
        <v>866.78</v>
      </c>
      <c r="R418" s="19">
        <f t="shared" si="6"/>
        <v>-0.002523406207</v>
      </c>
      <c r="S418" s="20"/>
      <c r="T418" s="23">
        <v>796.7</v>
      </c>
      <c r="U418" s="19">
        <f t="shared" si="7"/>
        <v>0.006219880798</v>
      </c>
      <c r="V418" s="20"/>
      <c r="W418" s="18">
        <v>1902.6</v>
      </c>
      <c r="X418" s="19">
        <f t="shared" si="8"/>
        <v>0.03571378228</v>
      </c>
      <c r="Y418" s="20"/>
      <c r="Z418" s="23">
        <v>811.0</v>
      </c>
      <c r="AA418" s="19">
        <f t="shared" si="9"/>
        <v>0.01053619911</v>
      </c>
      <c r="AB418" s="20"/>
      <c r="AC418" s="23">
        <v>666.85</v>
      </c>
      <c r="AD418" s="19">
        <f t="shared" si="10"/>
        <v>-0.01199939868</v>
      </c>
      <c r="AE418" s="23"/>
      <c r="AF418" s="18">
        <v>16929.6</v>
      </c>
      <c r="AG418" s="21">
        <f t="shared" si="11"/>
        <v>0.01714596655</v>
      </c>
      <c r="AH418" s="22"/>
    </row>
    <row r="419">
      <c r="A419" s="17">
        <v>44769.0</v>
      </c>
      <c r="B419" s="18">
        <v>1462.81</v>
      </c>
      <c r="C419" s="19">
        <f t="shared" si="1"/>
        <v>0.01362110376</v>
      </c>
      <c r="D419" s="20"/>
      <c r="E419" s="23">
        <v>800.5</v>
      </c>
      <c r="F419" s="19">
        <f t="shared" si="2"/>
        <v>0.005260533173</v>
      </c>
      <c r="G419" s="20"/>
      <c r="H419" s="18">
        <v>1254.4</v>
      </c>
      <c r="I419" s="19">
        <f t="shared" si="3"/>
        <v>0.01842443204</v>
      </c>
      <c r="J419" s="20"/>
      <c r="K419" s="18">
        <v>3111.12</v>
      </c>
      <c r="L419" s="19">
        <f t="shared" si="4"/>
        <v>0.02314172206</v>
      </c>
      <c r="M419" s="20"/>
      <c r="N419" s="23">
        <v>676.8</v>
      </c>
      <c r="O419" s="19">
        <f t="shared" si="5"/>
        <v>-0.001402680087</v>
      </c>
      <c r="P419" s="20"/>
      <c r="Q419" s="23">
        <v>868.97</v>
      </c>
      <c r="R419" s="19">
        <f t="shared" si="6"/>
        <v>0.01130687848</v>
      </c>
      <c r="S419" s="20"/>
      <c r="T419" s="23">
        <v>791.76</v>
      </c>
      <c r="U419" s="19">
        <f t="shared" si="7"/>
        <v>0.01350392445</v>
      </c>
      <c r="V419" s="20"/>
      <c r="W419" s="18">
        <v>1835.85</v>
      </c>
      <c r="X419" s="19">
        <f t="shared" si="8"/>
        <v>0.009055777794</v>
      </c>
      <c r="Y419" s="20"/>
      <c r="Z419" s="23">
        <v>802.5</v>
      </c>
      <c r="AA419" s="19">
        <f t="shared" si="9"/>
        <v>-0.005405922383</v>
      </c>
      <c r="AB419" s="20"/>
      <c r="AC419" s="23">
        <v>674.9</v>
      </c>
      <c r="AD419" s="19">
        <f t="shared" si="10"/>
        <v>-0.01353957402</v>
      </c>
      <c r="AE419" s="23"/>
      <c r="AF419" s="18">
        <v>16641.8</v>
      </c>
      <c r="AG419" s="21">
        <f t="shared" si="11"/>
        <v>0.009536488918</v>
      </c>
      <c r="AH419" s="22"/>
    </row>
    <row r="420">
      <c r="A420" s="17">
        <v>44768.0</v>
      </c>
      <c r="B420" s="18">
        <v>1443.02</v>
      </c>
      <c r="C420" s="19">
        <f t="shared" si="1"/>
        <v>-0.03550177304</v>
      </c>
      <c r="D420" s="20"/>
      <c r="E420" s="23">
        <v>796.3</v>
      </c>
      <c r="F420" s="19">
        <f t="shared" si="2"/>
        <v>-0.005760096066</v>
      </c>
      <c r="G420" s="20"/>
      <c r="H420" s="18">
        <v>1231.5</v>
      </c>
      <c r="I420" s="19">
        <f t="shared" si="3"/>
        <v>-0.0008522554847</v>
      </c>
      <c r="J420" s="20"/>
      <c r="K420" s="18">
        <v>3039.95</v>
      </c>
      <c r="L420" s="19">
        <f t="shared" si="4"/>
        <v>-0.01618761803</v>
      </c>
      <c r="M420" s="20"/>
      <c r="N420" s="23">
        <v>677.75</v>
      </c>
      <c r="O420" s="19">
        <f t="shared" si="5"/>
        <v>-0.0104213478</v>
      </c>
      <c r="P420" s="20"/>
      <c r="Q420" s="23">
        <v>859.2</v>
      </c>
      <c r="R420" s="19">
        <f t="shared" si="6"/>
        <v>0.01270843727</v>
      </c>
      <c r="S420" s="20"/>
      <c r="T420" s="23">
        <v>781.14</v>
      </c>
      <c r="U420" s="19">
        <f t="shared" si="7"/>
        <v>-0.02139179959</v>
      </c>
      <c r="V420" s="20"/>
      <c r="W420" s="18">
        <v>1819.3</v>
      </c>
      <c r="X420" s="19">
        <f t="shared" si="8"/>
        <v>-0.016652743</v>
      </c>
      <c r="Y420" s="20"/>
      <c r="Z420" s="23">
        <v>806.85</v>
      </c>
      <c r="AA420" s="19">
        <f t="shared" si="9"/>
        <v>0.006839971948</v>
      </c>
      <c r="AB420" s="20"/>
      <c r="AC420" s="23">
        <v>684.1</v>
      </c>
      <c r="AD420" s="19">
        <f t="shared" si="10"/>
        <v>0.008367021289</v>
      </c>
      <c r="AE420" s="23"/>
      <c r="AF420" s="18">
        <v>16483.85</v>
      </c>
      <c r="AG420" s="21">
        <f t="shared" si="11"/>
        <v>-0.008887309986</v>
      </c>
      <c r="AH420" s="22"/>
    </row>
    <row r="421">
      <c r="A421" s="17">
        <v>44767.0</v>
      </c>
      <c r="B421" s="18">
        <v>1495.17</v>
      </c>
      <c r="C421" s="19">
        <f t="shared" si="1"/>
        <v>-0.001797510031</v>
      </c>
      <c r="D421" s="20"/>
      <c r="E421" s="23">
        <v>800.9</v>
      </c>
      <c r="F421" s="19">
        <f t="shared" si="2"/>
        <v>0.001061869615</v>
      </c>
      <c r="G421" s="20"/>
      <c r="H421" s="18">
        <v>1232.55</v>
      </c>
      <c r="I421" s="19">
        <f t="shared" si="3"/>
        <v>-0.009045815427</v>
      </c>
      <c r="J421" s="20"/>
      <c r="K421" s="18">
        <v>3089.56</v>
      </c>
      <c r="L421" s="19">
        <f t="shared" si="4"/>
        <v>-0.00134233201</v>
      </c>
      <c r="M421" s="20"/>
      <c r="N421" s="23">
        <v>684.85</v>
      </c>
      <c r="O421" s="19">
        <f t="shared" si="5"/>
        <v>-0.001532008324</v>
      </c>
      <c r="P421" s="20"/>
      <c r="Q421" s="23">
        <v>848.35</v>
      </c>
      <c r="R421" s="19">
        <f t="shared" si="6"/>
        <v>-0.01702870041</v>
      </c>
      <c r="S421" s="20"/>
      <c r="T421" s="23">
        <v>798.03</v>
      </c>
      <c r="U421" s="19">
        <f t="shared" si="7"/>
        <v>0.004836054922</v>
      </c>
      <c r="V421" s="20"/>
      <c r="W421" s="18">
        <v>1849.85</v>
      </c>
      <c r="X421" s="19">
        <f t="shared" si="8"/>
        <v>0.01852334214</v>
      </c>
      <c r="Y421" s="20"/>
      <c r="Z421" s="23">
        <v>801.35</v>
      </c>
      <c r="AA421" s="19">
        <f t="shared" si="9"/>
        <v>-0.01529394226</v>
      </c>
      <c r="AB421" s="20"/>
      <c r="AC421" s="23">
        <v>678.4</v>
      </c>
      <c r="AD421" s="19">
        <f t="shared" si="10"/>
        <v>-0.0006631055686</v>
      </c>
      <c r="AE421" s="23"/>
      <c r="AF421" s="18">
        <v>16631.0</v>
      </c>
      <c r="AG421" s="21">
        <f t="shared" si="11"/>
        <v>-0.005304288691</v>
      </c>
      <c r="AH421" s="22"/>
    </row>
    <row r="422">
      <c r="A422" s="17">
        <v>44764.0</v>
      </c>
      <c r="B422" s="18">
        <v>1497.86</v>
      </c>
      <c r="C422" s="19">
        <f t="shared" si="1"/>
        <v>-0.01750442587</v>
      </c>
      <c r="D422" s="20"/>
      <c r="E422" s="23">
        <v>800.05</v>
      </c>
      <c r="F422" s="19">
        <f t="shared" si="2"/>
        <v>0.01771743329</v>
      </c>
      <c r="G422" s="20"/>
      <c r="H422" s="18">
        <v>1243.75</v>
      </c>
      <c r="I422" s="19">
        <f t="shared" si="3"/>
        <v>0.01882943266</v>
      </c>
      <c r="J422" s="20"/>
      <c r="K422" s="18">
        <v>3093.71</v>
      </c>
      <c r="L422" s="19">
        <f t="shared" si="4"/>
        <v>-0.001982705265</v>
      </c>
      <c r="M422" s="20"/>
      <c r="N422" s="23">
        <v>685.9</v>
      </c>
      <c r="O422" s="19">
        <f t="shared" si="5"/>
        <v>-0.0001457832206</v>
      </c>
      <c r="P422" s="20"/>
      <c r="Q422" s="23">
        <v>862.92</v>
      </c>
      <c r="R422" s="19">
        <f t="shared" si="6"/>
        <v>0.02829008069</v>
      </c>
      <c r="S422" s="20"/>
      <c r="T422" s="23">
        <v>794.18</v>
      </c>
      <c r="U422" s="19">
        <f t="shared" si="7"/>
        <v>-0.0175612808</v>
      </c>
      <c r="V422" s="20"/>
      <c r="W422" s="18">
        <v>1815.9</v>
      </c>
      <c r="X422" s="19">
        <f t="shared" si="8"/>
        <v>-0.02729627246</v>
      </c>
      <c r="Y422" s="20"/>
      <c r="Z422" s="23">
        <v>813.7</v>
      </c>
      <c r="AA422" s="19">
        <f t="shared" si="9"/>
        <v>0.03737407219</v>
      </c>
      <c r="AB422" s="20"/>
      <c r="AC422" s="23">
        <v>678.85</v>
      </c>
      <c r="AD422" s="19">
        <f t="shared" si="10"/>
        <v>0.000736811115</v>
      </c>
      <c r="AE422" s="23"/>
      <c r="AF422" s="18">
        <v>16719.45</v>
      </c>
      <c r="AG422" s="21">
        <f t="shared" si="11"/>
        <v>0.006853801957</v>
      </c>
      <c r="AH422" s="22"/>
    </row>
    <row r="423">
      <c r="A423" s="17">
        <v>44763.0</v>
      </c>
      <c r="B423" s="18">
        <v>1524.31</v>
      </c>
      <c r="C423" s="19">
        <f t="shared" si="1"/>
        <v>0.01154701526</v>
      </c>
      <c r="D423" s="20"/>
      <c r="E423" s="23">
        <v>786.0</v>
      </c>
      <c r="F423" s="19">
        <f t="shared" si="2"/>
        <v>0.003696390672</v>
      </c>
      <c r="G423" s="20"/>
      <c r="H423" s="18">
        <v>1220.55</v>
      </c>
      <c r="I423" s="19">
        <f t="shared" si="3"/>
        <v>0.009094525761</v>
      </c>
      <c r="J423" s="20"/>
      <c r="K423" s="18">
        <v>3099.85</v>
      </c>
      <c r="L423" s="19">
        <f t="shared" si="4"/>
        <v>0.00394020075</v>
      </c>
      <c r="M423" s="20"/>
      <c r="N423" s="23">
        <v>686.0</v>
      </c>
      <c r="O423" s="19">
        <f t="shared" si="5"/>
        <v>0.02017295825</v>
      </c>
      <c r="P423" s="20"/>
      <c r="Q423" s="23">
        <v>838.85</v>
      </c>
      <c r="R423" s="19">
        <f t="shared" si="6"/>
        <v>0.004396609273</v>
      </c>
      <c r="S423" s="20"/>
      <c r="T423" s="23">
        <v>808.25</v>
      </c>
      <c r="U423" s="19">
        <f t="shared" si="7"/>
        <v>0.02888201307</v>
      </c>
      <c r="V423" s="20"/>
      <c r="W423" s="18">
        <v>1866.15</v>
      </c>
      <c r="X423" s="19">
        <f t="shared" si="8"/>
        <v>0.06004204097</v>
      </c>
      <c r="Y423" s="20"/>
      <c r="Z423" s="23">
        <v>783.85</v>
      </c>
      <c r="AA423" s="19">
        <f t="shared" si="9"/>
        <v>0.0017237531</v>
      </c>
      <c r="AB423" s="20"/>
      <c r="AC423" s="23">
        <v>678.35</v>
      </c>
      <c r="AD423" s="19">
        <f t="shared" si="10"/>
        <v>0.01141598758</v>
      </c>
      <c r="AE423" s="23"/>
      <c r="AF423" s="18">
        <v>16605.25</v>
      </c>
      <c r="AG423" s="21">
        <f t="shared" si="11"/>
        <v>0.005095690868</v>
      </c>
      <c r="AH423" s="22"/>
    </row>
    <row r="424">
      <c r="A424" s="17">
        <v>44762.0</v>
      </c>
      <c r="B424" s="18">
        <v>1506.81</v>
      </c>
      <c r="C424" s="19">
        <f t="shared" si="1"/>
        <v>0.02077429</v>
      </c>
      <c r="D424" s="20"/>
      <c r="E424" s="23">
        <v>783.1</v>
      </c>
      <c r="F424" s="19">
        <f t="shared" si="2"/>
        <v>0.003133495769</v>
      </c>
      <c r="G424" s="20"/>
      <c r="H424" s="18">
        <v>1209.5</v>
      </c>
      <c r="I424" s="19">
        <f t="shared" si="3"/>
        <v>0.006012249892</v>
      </c>
      <c r="J424" s="20"/>
      <c r="K424" s="18">
        <v>3087.66</v>
      </c>
      <c r="L424" s="19">
        <f t="shared" si="4"/>
        <v>0.02902792617</v>
      </c>
      <c r="M424" s="20"/>
      <c r="N424" s="23">
        <v>672.3</v>
      </c>
      <c r="O424" s="19">
        <f t="shared" si="5"/>
        <v>-0.01710703863</v>
      </c>
      <c r="P424" s="20"/>
      <c r="Q424" s="23">
        <v>835.17</v>
      </c>
      <c r="R424" s="19">
        <f t="shared" si="6"/>
        <v>0.008284035471</v>
      </c>
      <c r="S424" s="20"/>
      <c r="T424" s="23">
        <v>785.24</v>
      </c>
      <c r="U424" s="19">
        <f t="shared" si="7"/>
        <v>0.009790010559</v>
      </c>
      <c r="V424" s="20"/>
      <c r="W424" s="18">
        <v>1757.4</v>
      </c>
      <c r="X424" s="19">
        <f t="shared" si="8"/>
        <v>-0.006918088266</v>
      </c>
      <c r="Y424" s="20"/>
      <c r="Z424" s="23">
        <v>782.5</v>
      </c>
      <c r="AA424" s="19">
        <f t="shared" si="9"/>
        <v>-0.01010848113</v>
      </c>
      <c r="AB424" s="20"/>
      <c r="AC424" s="23">
        <v>670.65</v>
      </c>
      <c r="AD424" s="19">
        <f t="shared" si="10"/>
        <v>-0.003349338846</v>
      </c>
      <c r="AE424" s="23"/>
      <c r="AF424" s="18">
        <v>16520.85</v>
      </c>
      <c r="AG424" s="21">
        <f t="shared" si="11"/>
        <v>0.01097347096</v>
      </c>
      <c r="AH424" s="22"/>
    </row>
    <row r="425">
      <c r="A425" s="17">
        <v>44761.0</v>
      </c>
      <c r="B425" s="18">
        <v>1475.83</v>
      </c>
      <c r="C425" s="19">
        <f t="shared" si="1"/>
        <v>-0.003868293647</v>
      </c>
      <c r="D425" s="20"/>
      <c r="E425" s="23">
        <v>780.65</v>
      </c>
      <c r="F425" s="19">
        <f t="shared" si="2"/>
        <v>0.01114235596</v>
      </c>
      <c r="G425" s="20"/>
      <c r="H425" s="18">
        <v>1202.25</v>
      </c>
      <c r="I425" s="19">
        <f t="shared" si="3"/>
        <v>-0.005226492734</v>
      </c>
      <c r="J425" s="20"/>
      <c r="K425" s="18">
        <v>2999.32</v>
      </c>
      <c r="L425" s="19">
        <f t="shared" si="4"/>
        <v>0.003503589833</v>
      </c>
      <c r="M425" s="20"/>
      <c r="N425" s="23">
        <v>683.9</v>
      </c>
      <c r="O425" s="19">
        <f t="shared" si="5"/>
        <v>0.01993715894</v>
      </c>
      <c r="P425" s="20"/>
      <c r="Q425" s="23">
        <v>828.28</v>
      </c>
      <c r="R425" s="19">
        <f t="shared" si="6"/>
        <v>0.007063570954</v>
      </c>
      <c r="S425" s="20"/>
      <c r="T425" s="23">
        <v>777.59</v>
      </c>
      <c r="U425" s="19">
        <f t="shared" si="7"/>
        <v>-0.008974640794</v>
      </c>
      <c r="V425" s="20"/>
      <c r="W425" s="18">
        <v>1769.6</v>
      </c>
      <c r="X425" s="19">
        <f t="shared" si="8"/>
        <v>0.008512621634</v>
      </c>
      <c r="Y425" s="20"/>
      <c r="Z425" s="23">
        <v>790.45</v>
      </c>
      <c r="AA425" s="19">
        <f t="shared" si="9"/>
        <v>-0.007499168648</v>
      </c>
      <c r="AB425" s="20"/>
      <c r="AC425" s="23">
        <v>672.9</v>
      </c>
      <c r="AD425" s="19">
        <f t="shared" si="10"/>
        <v>0.01474632807</v>
      </c>
      <c r="AE425" s="23"/>
      <c r="AF425" s="18">
        <v>16340.55</v>
      </c>
      <c r="AG425" s="21">
        <f t="shared" si="11"/>
        <v>0.003804529859</v>
      </c>
      <c r="AH425" s="22"/>
    </row>
    <row r="426">
      <c r="A426" s="17">
        <v>44760.0</v>
      </c>
      <c r="B426" s="18">
        <v>1481.55</v>
      </c>
      <c r="C426" s="19">
        <f t="shared" si="1"/>
        <v>0.04079246507</v>
      </c>
      <c r="D426" s="20"/>
      <c r="E426" s="23">
        <v>772.0</v>
      </c>
      <c r="F426" s="19">
        <f t="shared" si="2"/>
        <v>0.02731262213</v>
      </c>
      <c r="G426" s="20"/>
      <c r="H426" s="18">
        <v>1208.55</v>
      </c>
      <c r="I426" s="19">
        <f t="shared" si="3"/>
        <v>-0.001777410822</v>
      </c>
      <c r="J426" s="20"/>
      <c r="K426" s="18">
        <v>2988.83</v>
      </c>
      <c r="L426" s="19">
        <f t="shared" si="4"/>
        <v>0.02274717228</v>
      </c>
      <c r="M426" s="20"/>
      <c r="N426" s="23">
        <v>670.4</v>
      </c>
      <c r="O426" s="19">
        <f t="shared" si="5"/>
        <v>0.05582559473</v>
      </c>
      <c r="P426" s="20"/>
      <c r="Q426" s="23">
        <v>822.45</v>
      </c>
      <c r="R426" s="19">
        <f t="shared" si="6"/>
        <v>0.00469212646</v>
      </c>
      <c r="S426" s="20"/>
      <c r="T426" s="23">
        <v>784.6</v>
      </c>
      <c r="U426" s="19">
        <f t="shared" si="7"/>
        <v>0.004803770481</v>
      </c>
      <c r="V426" s="20"/>
      <c r="W426" s="18">
        <v>1754.6</v>
      </c>
      <c r="X426" s="19">
        <f t="shared" si="8"/>
        <v>0.001968195743</v>
      </c>
      <c r="Y426" s="20"/>
      <c r="Z426" s="23">
        <v>796.4</v>
      </c>
      <c r="AA426" s="19">
        <f t="shared" si="9"/>
        <v>0.007499168648</v>
      </c>
      <c r="AB426" s="20"/>
      <c r="AC426" s="23">
        <v>663.05</v>
      </c>
      <c r="AD426" s="19">
        <f t="shared" si="10"/>
        <v>0.01711263572</v>
      </c>
      <c r="AE426" s="23"/>
      <c r="AF426" s="18">
        <v>16278.5</v>
      </c>
      <c r="AG426" s="21">
        <f t="shared" si="11"/>
        <v>0.01418621464</v>
      </c>
      <c r="AH426" s="22"/>
    </row>
    <row r="427">
      <c r="A427" s="17">
        <v>44757.0</v>
      </c>
      <c r="B427" s="18">
        <v>1422.33</v>
      </c>
      <c r="C427" s="19">
        <f t="shared" si="1"/>
        <v>0.001048125955</v>
      </c>
      <c r="D427" s="20"/>
      <c r="E427" s="23">
        <v>751.2</v>
      </c>
      <c r="F427" s="19">
        <f t="shared" si="2"/>
        <v>-0.001596169533</v>
      </c>
      <c r="G427" s="20"/>
      <c r="H427" s="18">
        <v>1210.7</v>
      </c>
      <c r="I427" s="19">
        <f t="shared" si="3"/>
        <v>0.02627766262</v>
      </c>
      <c r="J427" s="20"/>
      <c r="K427" s="18">
        <v>2921.61</v>
      </c>
      <c r="L427" s="19">
        <f t="shared" si="4"/>
        <v>-0.001385262062</v>
      </c>
      <c r="M427" s="20"/>
      <c r="N427" s="23">
        <v>634.0</v>
      </c>
      <c r="O427" s="19">
        <f t="shared" si="5"/>
        <v>0.02807173812</v>
      </c>
      <c r="P427" s="20"/>
      <c r="Q427" s="23">
        <v>818.6</v>
      </c>
      <c r="R427" s="19">
        <f t="shared" si="6"/>
        <v>0.007381193163</v>
      </c>
      <c r="S427" s="20"/>
      <c r="T427" s="23">
        <v>780.84</v>
      </c>
      <c r="U427" s="19">
        <f t="shared" si="7"/>
        <v>0.0317338261</v>
      </c>
      <c r="V427" s="20"/>
      <c r="W427" s="18">
        <v>1751.15</v>
      </c>
      <c r="X427" s="19">
        <f t="shared" si="8"/>
        <v>-0.01256950255</v>
      </c>
      <c r="Y427" s="20"/>
      <c r="Z427" s="23">
        <v>790.45</v>
      </c>
      <c r="AA427" s="19">
        <f t="shared" si="9"/>
        <v>-0.01032039869</v>
      </c>
      <c r="AB427" s="20"/>
      <c r="AC427" s="23">
        <v>651.8</v>
      </c>
      <c r="AD427" s="19">
        <f t="shared" si="10"/>
        <v>0.01569478271</v>
      </c>
      <c r="AE427" s="23"/>
      <c r="AF427" s="18">
        <v>16049.2</v>
      </c>
      <c r="AG427" s="21">
        <f t="shared" si="11"/>
        <v>0.006912026919</v>
      </c>
      <c r="AH427" s="22"/>
    </row>
    <row r="428">
      <c r="A428" s="17">
        <v>44756.0</v>
      </c>
      <c r="B428" s="18">
        <v>1420.84</v>
      </c>
      <c r="C428" s="19">
        <f t="shared" si="1"/>
        <v>-0.01085692751</v>
      </c>
      <c r="D428" s="20"/>
      <c r="E428" s="23">
        <v>752.4</v>
      </c>
      <c r="F428" s="19">
        <f t="shared" si="2"/>
        <v>-0.001062699356</v>
      </c>
      <c r="G428" s="20"/>
      <c r="H428" s="18">
        <v>1179.3</v>
      </c>
      <c r="I428" s="19">
        <f t="shared" si="3"/>
        <v>-0.02201485223</v>
      </c>
      <c r="J428" s="20"/>
      <c r="K428" s="18">
        <v>2925.66</v>
      </c>
      <c r="L428" s="19">
        <f t="shared" si="4"/>
        <v>-0.01324900457</v>
      </c>
      <c r="M428" s="20"/>
      <c r="N428" s="23">
        <v>616.45</v>
      </c>
      <c r="O428" s="19">
        <f t="shared" si="5"/>
        <v>-0.01673006125</v>
      </c>
      <c r="P428" s="20"/>
      <c r="Q428" s="23">
        <v>812.58</v>
      </c>
      <c r="R428" s="19">
        <f t="shared" si="6"/>
        <v>0.003427067297</v>
      </c>
      <c r="S428" s="20"/>
      <c r="T428" s="23">
        <v>756.45</v>
      </c>
      <c r="U428" s="19">
        <f t="shared" si="7"/>
        <v>0.004318917182</v>
      </c>
      <c r="V428" s="20"/>
      <c r="W428" s="18">
        <v>1773.3</v>
      </c>
      <c r="X428" s="19">
        <f t="shared" si="8"/>
        <v>-0.02376652924</v>
      </c>
      <c r="Y428" s="20"/>
      <c r="Z428" s="23">
        <v>798.65</v>
      </c>
      <c r="AA428" s="19">
        <f t="shared" si="9"/>
        <v>-0.004123459547</v>
      </c>
      <c r="AB428" s="20"/>
      <c r="AC428" s="23">
        <v>641.65</v>
      </c>
      <c r="AD428" s="19">
        <f t="shared" si="10"/>
        <v>-0.002879043346</v>
      </c>
      <c r="AE428" s="23"/>
      <c r="AF428" s="18">
        <v>15938.65</v>
      </c>
      <c r="AG428" s="21">
        <f t="shared" si="11"/>
        <v>-0.001755194729</v>
      </c>
      <c r="AH428" s="22"/>
    </row>
    <row r="429">
      <c r="A429" s="17">
        <v>44755.0</v>
      </c>
      <c r="B429" s="18">
        <v>1436.35</v>
      </c>
      <c r="C429" s="19">
        <f t="shared" si="1"/>
        <v>0.004053178151</v>
      </c>
      <c r="D429" s="20"/>
      <c r="E429" s="23">
        <v>753.2</v>
      </c>
      <c r="F429" s="19">
        <f t="shared" si="2"/>
        <v>-0.008856048893</v>
      </c>
      <c r="G429" s="20"/>
      <c r="H429" s="18">
        <v>1205.55</v>
      </c>
      <c r="I429" s="19">
        <f t="shared" si="3"/>
        <v>0.00799504571</v>
      </c>
      <c r="J429" s="20"/>
      <c r="K429" s="18">
        <v>2964.68</v>
      </c>
      <c r="L429" s="19">
        <f t="shared" si="4"/>
        <v>-0.01500817399</v>
      </c>
      <c r="M429" s="20"/>
      <c r="N429" s="23">
        <v>626.85</v>
      </c>
      <c r="O429" s="19">
        <f t="shared" si="5"/>
        <v>0.0106652709</v>
      </c>
      <c r="P429" s="20"/>
      <c r="Q429" s="23">
        <v>809.8</v>
      </c>
      <c r="R429" s="19">
        <f t="shared" si="6"/>
        <v>0.02494424958</v>
      </c>
      <c r="S429" s="20"/>
      <c r="T429" s="23">
        <v>753.19</v>
      </c>
      <c r="U429" s="19">
        <f t="shared" si="7"/>
        <v>0.008038167718</v>
      </c>
      <c r="V429" s="20"/>
      <c r="W429" s="18">
        <v>1815.95</v>
      </c>
      <c r="X429" s="19">
        <f t="shared" si="8"/>
        <v>0.002757177296</v>
      </c>
      <c r="Y429" s="20"/>
      <c r="Z429" s="23">
        <v>801.95</v>
      </c>
      <c r="AA429" s="19">
        <f t="shared" si="9"/>
        <v>-0.01202295097</v>
      </c>
      <c r="AB429" s="20"/>
      <c r="AC429" s="23">
        <v>643.5</v>
      </c>
      <c r="AD429" s="19">
        <f t="shared" si="10"/>
        <v>-0.02985296315</v>
      </c>
      <c r="AE429" s="23"/>
      <c r="AF429" s="18">
        <v>15966.65</v>
      </c>
      <c r="AG429" s="21">
        <f t="shared" si="11"/>
        <v>-0.005723677958</v>
      </c>
      <c r="AH429" s="22"/>
    </row>
    <row r="430">
      <c r="A430" s="17">
        <v>44754.0</v>
      </c>
      <c r="B430" s="18">
        <v>1430.54</v>
      </c>
      <c r="C430" s="19">
        <f t="shared" si="1"/>
        <v>-0.02372815896</v>
      </c>
      <c r="D430" s="20"/>
      <c r="E430" s="23">
        <v>759.9</v>
      </c>
      <c r="F430" s="19">
        <f t="shared" si="2"/>
        <v>-0.0125541076</v>
      </c>
      <c r="G430" s="20"/>
      <c r="H430" s="18">
        <v>1195.95</v>
      </c>
      <c r="I430" s="19">
        <f t="shared" si="3"/>
        <v>-0.009528438746</v>
      </c>
      <c r="J430" s="20"/>
      <c r="K430" s="18">
        <v>3009.51</v>
      </c>
      <c r="L430" s="19">
        <f t="shared" si="4"/>
        <v>-0.009389212428</v>
      </c>
      <c r="M430" s="20"/>
      <c r="N430" s="23">
        <v>620.2</v>
      </c>
      <c r="O430" s="19">
        <f t="shared" si="5"/>
        <v>-0.02837464351</v>
      </c>
      <c r="P430" s="20"/>
      <c r="Q430" s="23">
        <v>789.85</v>
      </c>
      <c r="R430" s="19">
        <f t="shared" si="6"/>
        <v>-0.008195733683</v>
      </c>
      <c r="S430" s="20"/>
      <c r="T430" s="23">
        <v>747.16</v>
      </c>
      <c r="U430" s="19">
        <f t="shared" si="7"/>
        <v>-0.01242318094</v>
      </c>
      <c r="V430" s="20"/>
      <c r="W430" s="18">
        <v>1810.95</v>
      </c>
      <c r="X430" s="19">
        <f t="shared" si="8"/>
        <v>-0.0128658831</v>
      </c>
      <c r="Y430" s="20"/>
      <c r="Z430" s="23">
        <v>811.65</v>
      </c>
      <c r="AA430" s="19">
        <f t="shared" si="9"/>
        <v>0.002158429502</v>
      </c>
      <c r="AB430" s="20"/>
      <c r="AC430" s="23">
        <v>663.0</v>
      </c>
      <c r="AD430" s="19">
        <f t="shared" si="10"/>
        <v>0.003702168861</v>
      </c>
      <c r="AE430" s="23"/>
      <c r="AF430" s="18">
        <v>16058.3</v>
      </c>
      <c r="AG430" s="21">
        <f t="shared" si="11"/>
        <v>-0.009772559285</v>
      </c>
      <c r="AH430" s="22"/>
    </row>
    <row r="431">
      <c r="A431" s="17">
        <v>44753.0</v>
      </c>
      <c r="B431" s="18">
        <v>1464.89</v>
      </c>
      <c r="C431" s="19">
        <f t="shared" si="1"/>
        <v>-0.02765041427</v>
      </c>
      <c r="D431" s="20"/>
      <c r="E431" s="23">
        <v>769.5</v>
      </c>
      <c r="F431" s="19">
        <f t="shared" si="2"/>
        <v>0.01809648125</v>
      </c>
      <c r="G431" s="20"/>
      <c r="H431" s="18">
        <v>1207.4</v>
      </c>
      <c r="I431" s="19">
        <f t="shared" si="3"/>
        <v>0.002612320852</v>
      </c>
      <c r="J431" s="20"/>
      <c r="K431" s="18">
        <v>3037.9</v>
      </c>
      <c r="L431" s="19">
        <f t="shared" si="4"/>
        <v>-0.04755578104</v>
      </c>
      <c r="M431" s="20"/>
      <c r="N431" s="23">
        <v>638.05</v>
      </c>
      <c r="O431" s="19">
        <f t="shared" si="5"/>
        <v>0.01119003008</v>
      </c>
      <c r="P431" s="20"/>
      <c r="Q431" s="23">
        <v>796.35</v>
      </c>
      <c r="R431" s="19">
        <f t="shared" si="6"/>
        <v>0.01121351296</v>
      </c>
      <c r="S431" s="20"/>
      <c r="T431" s="23">
        <v>756.5</v>
      </c>
      <c r="U431" s="19">
        <f t="shared" si="7"/>
        <v>0.005899722127</v>
      </c>
      <c r="V431" s="20"/>
      <c r="W431" s="18">
        <v>1834.4</v>
      </c>
      <c r="X431" s="19">
        <f t="shared" si="8"/>
        <v>0.03463681748</v>
      </c>
      <c r="Y431" s="20"/>
      <c r="Z431" s="23">
        <v>809.9</v>
      </c>
      <c r="AA431" s="19">
        <f t="shared" si="9"/>
        <v>0.002596280126</v>
      </c>
      <c r="AB431" s="20"/>
      <c r="AC431" s="23">
        <v>660.55</v>
      </c>
      <c r="AD431" s="19">
        <f t="shared" si="10"/>
        <v>-0.05105482829</v>
      </c>
      <c r="AE431" s="23"/>
      <c r="AF431" s="18">
        <v>16216.0</v>
      </c>
      <c r="AG431" s="21">
        <f t="shared" si="11"/>
        <v>-0.0002836302221</v>
      </c>
      <c r="AH431" s="22"/>
    </row>
    <row r="432">
      <c r="A432" s="17">
        <v>44750.0</v>
      </c>
      <c r="B432" s="18">
        <v>1505.96</v>
      </c>
      <c r="C432" s="19">
        <f t="shared" si="1"/>
        <v>0.01045312663</v>
      </c>
      <c r="D432" s="20"/>
      <c r="E432" s="23">
        <v>755.7</v>
      </c>
      <c r="F432" s="19">
        <f t="shared" si="2"/>
        <v>0.01829522886</v>
      </c>
      <c r="G432" s="20"/>
      <c r="H432" s="18">
        <v>1204.25</v>
      </c>
      <c r="I432" s="19">
        <f t="shared" si="3"/>
        <v>0.0283832427</v>
      </c>
      <c r="J432" s="20"/>
      <c r="K432" s="18">
        <v>3185.86</v>
      </c>
      <c r="L432" s="19">
        <f t="shared" si="4"/>
        <v>-0.006835018641</v>
      </c>
      <c r="M432" s="20"/>
      <c r="N432" s="23">
        <v>630.95</v>
      </c>
      <c r="O432" s="19">
        <f t="shared" si="5"/>
        <v>-0.01767316156</v>
      </c>
      <c r="P432" s="20"/>
      <c r="Q432" s="23">
        <v>787.47</v>
      </c>
      <c r="R432" s="19">
        <f t="shared" si="6"/>
        <v>-0.01108793215</v>
      </c>
      <c r="S432" s="20"/>
      <c r="T432" s="23">
        <v>752.05</v>
      </c>
      <c r="U432" s="19">
        <f t="shared" si="7"/>
        <v>0.008640372124</v>
      </c>
      <c r="V432" s="20"/>
      <c r="W432" s="18">
        <v>1771.95</v>
      </c>
      <c r="X432" s="19">
        <f t="shared" si="8"/>
        <v>0.006142021262</v>
      </c>
      <c r="Y432" s="20"/>
      <c r="Z432" s="23">
        <v>807.8</v>
      </c>
      <c r="AA432" s="19">
        <f t="shared" si="9"/>
        <v>-0.001237164577</v>
      </c>
      <c r="AB432" s="20"/>
      <c r="AC432" s="23">
        <v>695.15</v>
      </c>
      <c r="AD432" s="19">
        <f t="shared" si="10"/>
        <v>0.01208452059</v>
      </c>
      <c r="AE432" s="23"/>
      <c r="AF432" s="18">
        <v>16220.6</v>
      </c>
      <c r="AG432" s="21">
        <f t="shared" si="11"/>
        <v>0.005421374182</v>
      </c>
      <c r="AH432" s="22"/>
    </row>
    <row r="433">
      <c r="A433" s="17">
        <v>44749.0</v>
      </c>
      <c r="B433" s="18">
        <v>1490.3</v>
      </c>
      <c r="C433" s="19">
        <f t="shared" si="1"/>
        <v>0.004714848372</v>
      </c>
      <c r="D433" s="20"/>
      <c r="E433" s="23">
        <v>742.0</v>
      </c>
      <c r="F433" s="19">
        <f t="shared" si="2"/>
        <v>0.02186810124</v>
      </c>
      <c r="G433" s="20"/>
      <c r="H433" s="18">
        <v>1170.55</v>
      </c>
      <c r="I433" s="19">
        <f t="shared" si="3"/>
        <v>-0.001237967331</v>
      </c>
      <c r="J433" s="20"/>
      <c r="K433" s="18">
        <v>3207.71</v>
      </c>
      <c r="L433" s="19">
        <f t="shared" si="4"/>
        <v>0.008276798782</v>
      </c>
      <c r="M433" s="20"/>
      <c r="N433" s="23">
        <v>642.2</v>
      </c>
      <c r="O433" s="19">
        <f t="shared" si="5"/>
        <v>-0.00225531845</v>
      </c>
      <c r="P433" s="20"/>
      <c r="Q433" s="23">
        <v>796.25</v>
      </c>
      <c r="R433" s="19">
        <f t="shared" si="6"/>
        <v>-0.00200740297</v>
      </c>
      <c r="S433" s="20"/>
      <c r="T433" s="23">
        <v>745.58</v>
      </c>
      <c r="U433" s="19">
        <f t="shared" si="7"/>
        <v>0.006512752446</v>
      </c>
      <c r="V433" s="20"/>
      <c r="W433" s="18">
        <v>1761.1</v>
      </c>
      <c r="X433" s="19">
        <f t="shared" si="8"/>
        <v>0.01015874505</v>
      </c>
      <c r="Y433" s="20"/>
      <c r="Z433" s="23">
        <v>808.8</v>
      </c>
      <c r="AA433" s="19">
        <f t="shared" si="9"/>
        <v>0.0008658544669</v>
      </c>
      <c r="AB433" s="20"/>
      <c r="AC433" s="23">
        <v>686.8</v>
      </c>
      <c r="AD433" s="19">
        <f t="shared" si="10"/>
        <v>-0.01035678278</v>
      </c>
      <c r="AE433" s="23"/>
      <c r="AF433" s="18">
        <v>16132.9</v>
      </c>
      <c r="AG433" s="21">
        <f t="shared" si="11"/>
        <v>0.008909646239</v>
      </c>
      <c r="AH433" s="22"/>
    </row>
    <row r="434">
      <c r="A434" s="17">
        <v>44748.0</v>
      </c>
      <c r="B434" s="18">
        <v>1483.29</v>
      </c>
      <c r="C434" s="19">
        <f t="shared" si="1"/>
        <v>0.01057967082</v>
      </c>
      <c r="D434" s="20"/>
      <c r="E434" s="23">
        <v>725.95</v>
      </c>
      <c r="F434" s="19">
        <f t="shared" si="2"/>
        <v>0.00899411072</v>
      </c>
      <c r="G434" s="20"/>
      <c r="H434" s="18">
        <v>1172.0</v>
      </c>
      <c r="I434" s="19">
        <f t="shared" si="3"/>
        <v>0.04507055467</v>
      </c>
      <c r="J434" s="20"/>
      <c r="K434" s="18">
        <v>3181.27</v>
      </c>
      <c r="L434" s="19">
        <f t="shared" si="4"/>
        <v>0.01372351492</v>
      </c>
      <c r="M434" s="20"/>
      <c r="N434" s="23">
        <v>643.65</v>
      </c>
      <c r="O434" s="19">
        <f t="shared" si="5"/>
        <v>0.001010375868</v>
      </c>
      <c r="P434" s="20"/>
      <c r="Q434" s="23">
        <v>797.85</v>
      </c>
      <c r="R434" s="19">
        <f t="shared" si="6"/>
        <v>-0.002628615858</v>
      </c>
      <c r="S434" s="20"/>
      <c r="T434" s="23">
        <v>740.74</v>
      </c>
      <c r="U434" s="19">
        <f t="shared" si="7"/>
        <v>0.02825959528</v>
      </c>
      <c r="V434" s="20"/>
      <c r="W434" s="18">
        <v>1743.3</v>
      </c>
      <c r="X434" s="19">
        <f t="shared" si="8"/>
        <v>0.01368816313</v>
      </c>
      <c r="Y434" s="20"/>
      <c r="Z434" s="23">
        <v>808.1</v>
      </c>
      <c r="AA434" s="19">
        <f t="shared" si="9"/>
        <v>0.01697282726</v>
      </c>
      <c r="AB434" s="20"/>
      <c r="AC434" s="23">
        <v>693.95</v>
      </c>
      <c r="AD434" s="19">
        <f t="shared" si="10"/>
        <v>0.01378431576</v>
      </c>
      <c r="AE434" s="23"/>
      <c r="AF434" s="18">
        <v>15989.8</v>
      </c>
      <c r="AG434" s="21">
        <f t="shared" si="11"/>
        <v>0.01125460573</v>
      </c>
      <c r="AH434" s="22"/>
    </row>
    <row r="435">
      <c r="A435" s="17">
        <v>44747.0</v>
      </c>
      <c r="B435" s="18">
        <v>1467.68</v>
      </c>
      <c r="C435" s="19">
        <f t="shared" si="1"/>
        <v>-0.008129408875</v>
      </c>
      <c r="D435" s="20"/>
      <c r="E435" s="23">
        <v>719.45</v>
      </c>
      <c r="F435" s="19">
        <f t="shared" si="2"/>
        <v>-0.0009030600454</v>
      </c>
      <c r="G435" s="20"/>
      <c r="H435" s="18">
        <v>1120.35</v>
      </c>
      <c r="I435" s="19">
        <f t="shared" si="3"/>
        <v>0.001920886879</v>
      </c>
      <c r="J435" s="20"/>
      <c r="K435" s="18">
        <v>3137.91</v>
      </c>
      <c r="L435" s="19">
        <f t="shared" si="4"/>
        <v>-0.005811799121</v>
      </c>
      <c r="M435" s="20"/>
      <c r="N435" s="23">
        <v>643.0</v>
      </c>
      <c r="O435" s="19">
        <f t="shared" si="5"/>
        <v>-0.01512607941</v>
      </c>
      <c r="P435" s="20"/>
      <c r="Q435" s="23">
        <v>799.95</v>
      </c>
      <c r="R435" s="19">
        <f t="shared" si="6"/>
        <v>0.005050547434</v>
      </c>
      <c r="S435" s="20"/>
      <c r="T435" s="23">
        <v>720.1</v>
      </c>
      <c r="U435" s="19">
        <f t="shared" si="7"/>
        <v>-0.001512534199</v>
      </c>
      <c r="V435" s="20"/>
      <c r="W435" s="18">
        <v>1719.6</v>
      </c>
      <c r="X435" s="19">
        <f t="shared" si="8"/>
        <v>-0.01268381565</v>
      </c>
      <c r="Y435" s="20"/>
      <c r="Z435" s="23">
        <v>794.5</v>
      </c>
      <c r="AA435" s="19">
        <f t="shared" si="9"/>
        <v>-0.01765320459</v>
      </c>
      <c r="AB435" s="20"/>
      <c r="AC435" s="23">
        <v>684.45</v>
      </c>
      <c r="AD435" s="19">
        <f t="shared" si="10"/>
        <v>0.003732576515</v>
      </c>
      <c r="AE435" s="23"/>
      <c r="AF435" s="18">
        <v>15810.85</v>
      </c>
      <c r="AG435" s="21">
        <f t="shared" si="11"/>
        <v>-0.001548369466</v>
      </c>
      <c r="AH435" s="22"/>
    </row>
    <row r="436">
      <c r="A436" s="17">
        <v>44746.0</v>
      </c>
      <c r="B436" s="18">
        <v>1479.66</v>
      </c>
      <c r="C436" s="19">
        <f t="shared" si="1"/>
        <v>0.005795113769</v>
      </c>
      <c r="D436" s="20"/>
      <c r="E436" s="23">
        <v>720.1</v>
      </c>
      <c r="F436" s="19">
        <f t="shared" si="2"/>
        <v>0.02275379064</v>
      </c>
      <c r="G436" s="20"/>
      <c r="H436" s="18">
        <v>1118.2</v>
      </c>
      <c r="I436" s="19">
        <f t="shared" si="3"/>
        <v>0.04074933574</v>
      </c>
      <c r="J436" s="20"/>
      <c r="K436" s="18">
        <v>3156.2</v>
      </c>
      <c r="L436" s="19">
        <f t="shared" si="4"/>
        <v>-0.0244437489</v>
      </c>
      <c r="M436" s="20"/>
      <c r="N436" s="23">
        <v>652.8</v>
      </c>
      <c r="O436" s="19">
        <f t="shared" si="5"/>
        <v>0.01925590178</v>
      </c>
      <c r="P436" s="20"/>
      <c r="Q436" s="23">
        <v>795.92</v>
      </c>
      <c r="R436" s="19">
        <f t="shared" si="6"/>
        <v>0.01572761649</v>
      </c>
      <c r="S436" s="20"/>
      <c r="T436" s="23">
        <v>721.19</v>
      </c>
      <c r="U436" s="19">
        <f t="shared" si="7"/>
        <v>0.01462408475</v>
      </c>
      <c r="V436" s="20"/>
      <c r="W436" s="18">
        <v>1741.55</v>
      </c>
      <c r="X436" s="19">
        <f t="shared" si="8"/>
        <v>0.01073758332</v>
      </c>
      <c r="Y436" s="20"/>
      <c r="Z436" s="23">
        <v>808.65</v>
      </c>
      <c r="AA436" s="19">
        <f t="shared" si="9"/>
        <v>0.002414338623</v>
      </c>
      <c r="AB436" s="20"/>
      <c r="AC436" s="23">
        <v>681.9</v>
      </c>
      <c r="AD436" s="19">
        <f t="shared" si="10"/>
        <v>0.01246926548</v>
      </c>
      <c r="AE436" s="23"/>
      <c r="AF436" s="18">
        <v>15835.35</v>
      </c>
      <c r="AG436" s="21">
        <f t="shared" si="11"/>
        <v>0.005274267151</v>
      </c>
      <c r="AH436" s="22"/>
    </row>
    <row r="437">
      <c r="A437" s="17">
        <v>44743.0</v>
      </c>
      <c r="B437" s="18">
        <v>1471.11</v>
      </c>
      <c r="C437" s="19">
        <f t="shared" si="1"/>
        <v>0.01189830846</v>
      </c>
      <c r="D437" s="20"/>
      <c r="E437" s="23">
        <v>703.9</v>
      </c>
      <c r="F437" s="19">
        <f t="shared" si="2"/>
        <v>-0.004677210709</v>
      </c>
      <c r="G437" s="20"/>
      <c r="H437" s="18">
        <v>1073.55</v>
      </c>
      <c r="I437" s="19">
        <f t="shared" si="3"/>
        <v>-0.0005587372683</v>
      </c>
      <c r="J437" s="20"/>
      <c r="K437" s="18">
        <v>3234.3</v>
      </c>
      <c r="L437" s="19">
        <f t="shared" si="4"/>
        <v>0.01458502256</v>
      </c>
      <c r="M437" s="20"/>
      <c r="N437" s="23">
        <v>640.35</v>
      </c>
      <c r="O437" s="19">
        <f t="shared" si="5"/>
        <v>0.0331022008</v>
      </c>
      <c r="P437" s="20"/>
      <c r="Q437" s="23">
        <v>783.5</v>
      </c>
      <c r="R437" s="19">
        <f t="shared" si="6"/>
        <v>-0.00360548985</v>
      </c>
      <c r="S437" s="20"/>
      <c r="T437" s="23">
        <v>710.72</v>
      </c>
      <c r="U437" s="19">
        <f t="shared" si="7"/>
        <v>0.01851799579</v>
      </c>
      <c r="V437" s="20"/>
      <c r="W437" s="18">
        <v>1722.95</v>
      </c>
      <c r="X437" s="19">
        <f t="shared" si="8"/>
        <v>-0.007776066471</v>
      </c>
      <c r="Y437" s="20"/>
      <c r="Z437" s="23">
        <v>806.7</v>
      </c>
      <c r="AA437" s="19">
        <f t="shared" si="9"/>
        <v>0.00124038716</v>
      </c>
      <c r="AB437" s="20"/>
      <c r="AC437" s="23">
        <v>673.45</v>
      </c>
      <c r="AD437" s="19">
        <f t="shared" si="10"/>
        <v>-0.01693208885</v>
      </c>
      <c r="AE437" s="23"/>
      <c r="AF437" s="18">
        <v>15752.05</v>
      </c>
      <c r="AG437" s="21">
        <f t="shared" si="11"/>
        <v>-0.001788642599</v>
      </c>
      <c r="AH437" s="22"/>
    </row>
    <row r="438">
      <c r="A438" s="17">
        <v>44742.0</v>
      </c>
      <c r="B438" s="18">
        <v>1453.71</v>
      </c>
      <c r="C438" s="19">
        <f t="shared" si="1"/>
        <v>-0.0009213548693</v>
      </c>
      <c r="D438" s="20"/>
      <c r="E438" s="23">
        <v>707.2</v>
      </c>
      <c r="F438" s="19">
        <f t="shared" si="2"/>
        <v>0.006312301537</v>
      </c>
      <c r="G438" s="20"/>
      <c r="H438" s="18">
        <v>1074.15</v>
      </c>
      <c r="I438" s="19">
        <f t="shared" si="3"/>
        <v>-0.03215446014</v>
      </c>
      <c r="J438" s="20"/>
      <c r="K438" s="18">
        <v>3187.47</v>
      </c>
      <c r="L438" s="19">
        <f t="shared" si="4"/>
        <v>-0.007136892043</v>
      </c>
      <c r="M438" s="20"/>
      <c r="N438" s="23">
        <v>619.5</v>
      </c>
      <c r="O438" s="19">
        <f t="shared" si="5"/>
        <v>-0.03075698397</v>
      </c>
      <c r="P438" s="20"/>
      <c r="Q438" s="23">
        <v>786.33</v>
      </c>
      <c r="R438" s="19">
        <f t="shared" si="6"/>
        <v>0.01036729109</v>
      </c>
      <c r="S438" s="20"/>
      <c r="T438" s="23">
        <v>697.68</v>
      </c>
      <c r="U438" s="19">
        <f t="shared" si="7"/>
        <v>-0.03149066709</v>
      </c>
      <c r="V438" s="20"/>
      <c r="W438" s="18">
        <v>1736.4</v>
      </c>
      <c r="X438" s="19">
        <f t="shared" si="8"/>
        <v>-0.03321887226</v>
      </c>
      <c r="Y438" s="20"/>
      <c r="Z438" s="23">
        <v>805.7</v>
      </c>
      <c r="AA438" s="19">
        <f t="shared" si="9"/>
        <v>-0.002231590314</v>
      </c>
      <c r="AB438" s="20"/>
      <c r="AC438" s="23">
        <v>684.95</v>
      </c>
      <c r="AD438" s="19">
        <f t="shared" si="10"/>
        <v>-0.004152255101</v>
      </c>
      <c r="AE438" s="23"/>
      <c r="AF438" s="18">
        <v>15780.25</v>
      </c>
      <c r="AG438" s="21">
        <f t="shared" si="11"/>
        <v>-0.001193818254</v>
      </c>
      <c r="AH438" s="22"/>
    </row>
    <row r="439">
      <c r="A439" s="17">
        <v>44741.0</v>
      </c>
      <c r="B439" s="18">
        <v>1455.05</v>
      </c>
      <c r="C439" s="19">
        <f t="shared" si="1"/>
        <v>-0.01147984865</v>
      </c>
      <c r="D439" s="20"/>
      <c r="E439" s="23">
        <v>702.75</v>
      </c>
      <c r="F439" s="19">
        <f t="shared" si="2"/>
        <v>-0.01068620622</v>
      </c>
      <c r="G439" s="20"/>
      <c r="H439" s="18">
        <v>1109.25</v>
      </c>
      <c r="I439" s="19">
        <f t="shared" si="3"/>
        <v>0.03766231573</v>
      </c>
      <c r="J439" s="20"/>
      <c r="K439" s="18">
        <v>3210.3</v>
      </c>
      <c r="L439" s="19">
        <f t="shared" si="4"/>
        <v>-0.008365991312</v>
      </c>
      <c r="M439" s="20"/>
      <c r="N439" s="23">
        <v>638.85</v>
      </c>
      <c r="O439" s="19">
        <f t="shared" si="5"/>
        <v>-0.003047710717</v>
      </c>
      <c r="P439" s="20"/>
      <c r="Q439" s="23">
        <v>778.22</v>
      </c>
      <c r="R439" s="19">
        <f t="shared" si="6"/>
        <v>-0.007756838893</v>
      </c>
      <c r="S439" s="20"/>
      <c r="T439" s="23">
        <v>720.0</v>
      </c>
      <c r="U439" s="19">
        <f t="shared" si="7"/>
        <v>-0.02313313165</v>
      </c>
      <c r="V439" s="20"/>
      <c r="W439" s="18">
        <v>1795.05</v>
      </c>
      <c r="X439" s="19">
        <f t="shared" si="8"/>
        <v>-0.0005012531433</v>
      </c>
      <c r="Y439" s="20"/>
      <c r="Z439" s="23">
        <v>807.5</v>
      </c>
      <c r="AA439" s="19">
        <f t="shared" si="9"/>
        <v>0.006148896738</v>
      </c>
      <c r="AB439" s="20"/>
      <c r="AC439" s="23">
        <v>687.8</v>
      </c>
      <c r="AD439" s="19">
        <f t="shared" si="10"/>
        <v>0.009715551786</v>
      </c>
      <c r="AE439" s="23"/>
      <c r="AF439" s="18">
        <v>15799.1</v>
      </c>
      <c r="AG439" s="21">
        <f t="shared" si="11"/>
        <v>-0.003229142155</v>
      </c>
      <c r="AH439" s="22"/>
    </row>
    <row r="440">
      <c r="A440" s="17">
        <v>44740.0</v>
      </c>
      <c r="B440" s="18">
        <v>1471.85</v>
      </c>
      <c r="C440" s="19">
        <f t="shared" si="1"/>
        <v>0.003750612764</v>
      </c>
      <c r="D440" s="20"/>
      <c r="E440" s="23">
        <v>710.3</v>
      </c>
      <c r="F440" s="19">
        <f t="shared" si="2"/>
        <v>-0.009876450541</v>
      </c>
      <c r="G440" s="20"/>
      <c r="H440" s="18">
        <v>1068.25</v>
      </c>
      <c r="I440" s="19">
        <f t="shared" si="3"/>
        <v>0.01808914179</v>
      </c>
      <c r="J440" s="20"/>
      <c r="K440" s="18">
        <v>3237.27</v>
      </c>
      <c r="L440" s="19">
        <f t="shared" si="4"/>
        <v>0.001038450577</v>
      </c>
      <c r="M440" s="20"/>
      <c r="N440" s="23">
        <v>640.8</v>
      </c>
      <c r="O440" s="19">
        <f t="shared" si="5"/>
        <v>0.01027419727</v>
      </c>
      <c r="P440" s="20"/>
      <c r="Q440" s="23">
        <v>784.28</v>
      </c>
      <c r="R440" s="19">
        <f t="shared" si="6"/>
        <v>0.0009950376511</v>
      </c>
      <c r="S440" s="20"/>
      <c r="T440" s="23">
        <v>736.85</v>
      </c>
      <c r="U440" s="19">
        <f t="shared" si="7"/>
        <v>0.01016206528</v>
      </c>
      <c r="V440" s="20"/>
      <c r="W440" s="18">
        <v>1795.95</v>
      </c>
      <c r="X440" s="19">
        <f t="shared" si="8"/>
        <v>-0.01013802933</v>
      </c>
      <c r="Y440" s="20"/>
      <c r="Z440" s="23">
        <v>802.55</v>
      </c>
      <c r="AA440" s="19">
        <f t="shared" si="9"/>
        <v>-0.006334638001</v>
      </c>
      <c r="AB440" s="20"/>
      <c r="AC440" s="23">
        <v>681.15</v>
      </c>
      <c r="AD440" s="19">
        <f t="shared" si="10"/>
        <v>-0.004102269323</v>
      </c>
      <c r="AE440" s="23"/>
      <c r="AF440" s="18">
        <v>15850.2</v>
      </c>
      <c r="AG440" s="21">
        <f t="shared" si="11"/>
        <v>0.001145752084</v>
      </c>
      <c r="AH440" s="22"/>
    </row>
    <row r="441">
      <c r="A441" s="17">
        <v>44739.0</v>
      </c>
      <c r="B441" s="18">
        <v>1466.34</v>
      </c>
      <c r="C441" s="19">
        <f t="shared" si="1"/>
        <v>0.02298539469</v>
      </c>
      <c r="D441" s="20"/>
      <c r="E441" s="23">
        <v>717.35</v>
      </c>
      <c r="F441" s="19">
        <f t="shared" si="2"/>
        <v>0.005451509168</v>
      </c>
      <c r="G441" s="20"/>
      <c r="H441" s="18">
        <v>1049.1</v>
      </c>
      <c r="I441" s="19">
        <f t="shared" si="3"/>
        <v>-0.009109086612</v>
      </c>
      <c r="J441" s="20"/>
      <c r="K441" s="18">
        <v>3233.91</v>
      </c>
      <c r="L441" s="19">
        <f t="shared" si="4"/>
        <v>0.006539762773</v>
      </c>
      <c r="M441" s="20"/>
      <c r="N441" s="23">
        <v>634.25</v>
      </c>
      <c r="O441" s="19">
        <f t="shared" si="5"/>
        <v>-0.02106162096</v>
      </c>
      <c r="P441" s="20"/>
      <c r="Q441" s="23">
        <v>783.5</v>
      </c>
      <c r="R441" s="19">
        <f t="shared" si="6"/>
        <v>0.006183725703</v>
      </c>
      <c r="S441" s="20"/>
      <c r="T441" s="23">
        <v>729.4</v>
      </c>
      <c r="U441" s="19">
        <f t="shared" si="7"/>
        <v>0.0005485463659</v>
      </c>
      <c r="V441" s="20"/>
      <c r="W441" s="18">
        <v>1814.25</v>
      </c>
      <c r="X441" s="19">
        <f t="shared" si="8"/>
        <v>0.00705250797</v>
      </c>
      <c r="Y441" s="20"/>
      <c r="Z441" s="23">
        <v>807.65</v>
      </c>
      <c r="AA441" s="19">
        <f t="shared" si="9"/>
        <v>0.03631032359</v>
      </c>
      <c r="AB441" s="20"/>
      <c r="AC441" s="23">
        <v>683.95</v>
      </c>
      <c r="AD441" s="19">
        <f t="shared" si="10"/>
        <v>0.01881766038</v>
      </c>
      <c r="AE441" s="23"/>
      <c r="AF441" s="18">
        <v>15832.05</v>
      </c>
      <c r="AG441" s="21">
        <f t="shared" si="11"/>
        <v>0.008423425943</v>
      </c>
      <c r="AH441" s="22"/>
    </row>
    <row r="442">
      <c r="A442" s="17">
        <v>44736.0</v>
      </c>
      <c r="B442" s="18">
        <v>1433.02</v>
      </c>
      <c r="C442" s="19">
        <f t="shared" si="1"/>
        <v>-0.007847593388</v>
      </c>
      <c r="D442" s="20"/>
      <c r="E442" s="23">
        <v>713.45</v>
      </c>
      <c r="F442" s="19">
        <f t="shared" si="2"/>
        <v>0.02024704589</v>
      </c>
      <c r="G442" s="20"/>
      <c r="H442" s="18">
        <v>1058.7</v>
      </c>
      <c r="I442" s="19">
        <f t="shared" si="3"/>
        <v>0.02772568603</v>
      </c>
      <c r="J442" s="20"/>
      <c r="K442" s="18">
        <v>3212.83</v>
      </c>
      <c r="L442" s="19">
        <f t="shared" si="4"/>
        <v>-0.004757049049</v>
      </c>
      <c r="M442" s="20"/>
      <c r="N442" s="23">
        <v>647.75</v>
      </c>
      <c r="O442" s="19">
        <f t="shared" si="5"/>
        <v>0.01759895913</v>
      </c>
      <c r="P442" s="20"/>
      <c r="Q442" s="23">
        <v>778.67</v>
      </c>
      <c r="R442" s="19">
        <f t="shared" si="6"/>
        <v>0.0206570125</v>
      </c>
      <c r="S442" s="20"/>
      <c r="T442" s="23">
        <v>729.0</v>
      </c>
      <c r="U442" s="19">
        <f t="shared" si="7"/>
        <v>0.01457761833</v>
      </c>
      <c r="V442" s="20"/>
      <c r="W442" s="18">
        <v>1801.5</v>
      </c>
      <c r="X442" s="19">
        <f t="shared" si="8"/>
        <v>0.002083768206</v>
      </c>
      <c r="Y442" s="20"/>
      <c r="Z442" s="23">
        <v>778.85</v>
      </c>
      <c r="AA442" s="19">
        <f t="shared" si="9"/>
        <v>0.03801196847</v>
      </c>
      <c r="AB442" s="20"/>
      <c r="AC442" s="23">
        <v>671.2</v>
      </c>
      <c r="AD442" s="19">
        <f t="shared" si="10"/>
        <v>0.01652433573</v>
      </c>
      <c r="AE442" s="23"/>
      <c r="AF442" s="18">
        <v>15699.25</v>
      </c>
      <c r="AG442" s="21">
        <f t="shared" si="11"/>
        <v>0.009124740572</v>
      </c>
      <c r="AH442" s="22"/>
    </row>
    <row r="443">
      <c r="A443" s="17">
        <v>44735.0</v>
      </c>
      <c r="B443" s="18">
        <v>1444.31</v>
      </c>
      <c r="C443" s="19">
        <f t="shared" si="1"/>
        <v>0.0105168517</v>
      </c>
      <c r="D443" s="20"/>
      <c r="E443" s="23">
        <v>699.15</v>
      </c>
      <c r="F443" s="19">
        <f t="shared" si="2"/>
        <v>0.01811343046</v>
      </c>
      <c r="G443" s="20"/>
      <c r="H443" s="18">
        <v>1029.75</v>
      </c>
      <c r="I443" s="19">
        <f t="shared" si="3"/>
        <v>0.008729420726</v>
      </c>
      <c r="J443" s="20"/>
      <c r="K443" s="18">
        <v>3228.15</v>
      </c>
      <c r="L443" s="19">
        <f t="shared" si="4"/>
        <v>0.02628930505</v>
      </c>
      <c r="M443" s="20"/>
      <c r="N443" s="23">
        <v>636.45</v>
      </c>
      <c r="O443" s="19">
        <f t="shared" si="5"/>
        <v>0.03079375413</v>
      </c>
      <c r="P443" s="20"/>
      <c r="Q443" s="23">
        <v>762.75</v>
      </c>
      <c r="R443" s="19">
        <f t="shared" si="6"/>
        <v>-0.01460278955</v>
      </c>
      <c r="S443" s="20"/>
      <c r="T443" s="23">
        <v>718.45</v>
      </c>
      <c r="U443" s="19">
        <f t="shared" si="7"/>
        <v>0.01331111149</v>
      </c>
      <c r="V443" s="20"/>
      <c r="W443" s="18">
        <v>1797.75</v>
      </c>
      <c r="X443" s="19">
        <f t="shared" si="8"/>
        <v>0.009810165458</v>
      </c>
      <c r="Y443" s="20"/>
      <c r="Z443" s="23">
        <v>749.8</v>
      </c>
      <c r="AA443" s="19">
        <f t="shared" si="9"/>
        <v>0.01687945661</v>
      </c>
      <c r="AB443" s="20"/>
      <c r="AC443" s="23">
        <v>660.2</v>
      </c>
      <c r="AD443" s="19">
        <f t="shared" si="10"/>
        <v>0.02663140389</v>
      </c>
      <c r="AE443" s="23"/>
      <c r="AF443" s="18">
        <v>15556.65</v>
      </c>
      <c r="AG443" s="21">
        <f t="shared" si="11"/>
        <v>0.009257426877</v>
      </c>
      <c r="AH443" s="22"/>
    </row>
    <row r="444">
      <c r="A444" s="17">
        <v>44734.0</v>
      </c>
      <c r="B444" s="18">
        <v>1429.2</v>
      </c>
      <c r="C444" s="19">
        <f t="shared" si="1"/>
        <v>-0.008763614176</v>
      </c>
      <c r="D444" s="20"/>
      <c r="E444" s="23">
        <v>686.6</v>
      </c>
      <c r="F444" s="19">
        <f t="shared" si="2"/>
        <v>-0.01374144715</v>
      </c>
      <c r="G444" s="20"/>
      <c r="H444" s="18">
        <v>1020.8</v>
      </c>
      <c r="I444" s="19">
        <f t="shared" si="3"/>
        <v>-0.02844159746</v>
      </c>
      <c r="J444" s="20"/>
      <c r="K444" s="18">
        <v>3144.39</v>
      </c>
      <c r="L444" s="19">
        <f t="shared" si="4"/>
        <v>0.003418262183</v>
      </c>
      <c r="M444" s="20"/>
      <c r="N444" s="23">
        <v>617.15</v>
      </c>
      <c r="O444" s="19">
        <f t="shared" si="5"/>
        <v>-0.01391872504</v>
      </c>
      <c r="P444" s="20"/>
      <c r="Q444" s="23">
        <v>773.97</v>
      </c>
      <c r="R444" s="19">
        <f t="shared" si="6"/>
        <v>0.02342560159</v>
      </c>
      <c r="S444" s="20"/>
      <c r="T444" s="23">
        <v>708.95</v>
      </c>
      <c r="U444" s="19">
        <f t="shared" si="7"/>
        <v>-0.02548529519</v>
      </c>
      <c r="V444" s="20"/>
      <c r="W444" s="18">
        <v>1780.2</v>
      </c>
      <c r="X444" s="19">
        <f t="shared" si="8"/>
        <v>-0.0001404237993</v>
      </c>
      <c r="Y444" s="20"/>
      <c r="Z444" s="23">
        <v>737.25</v>
      </c>
      <c r="AA444" s="19">
        <f t="shared" si="9"/>
        <v>-0.01960978827</v>
      </c>
      <c r="AB444" s="20"/>
      <c r="AC444" s="23">
        <v>642.85</v>
      </c>
      <c r="AD444" s="19">
        <f t="shared" si="10"/>
        <v>-0.01765454635</v>
      </c>
      <c r="AE444" s="23"/>
      <c r="AF444" s="18">
        <v>15413.3</v>
      </c>
      <c r="AG444" s="21">
        <f t="shared" si="11"/>
        <v>-0.01452423277</v>
      </c>
      <c r="AH444" s="22"/>
    </row>
    <row r="445">
      <c r="A445" s="17">
        <v>44733.0</v>
      </c>
      <c r="B445" s="18">
        <v>1441.78</v>
      </c>
      <c r="C445" s="19">
        <f t="shared" si="1"/>
        <v>0.02497320793</v>
      </c>
      <c r="D445" s="20"/>
      <c r="E445" s="23">
        <v>696.1</v>
      </c>
      <c r="F445" s="19">
        <f t="shared" si="2"/>
        <v>0.0146885894</v>
      </c>
      <c r="G445" s="20"/>
      <c r="H445" s="18">
        <v>1050.25</v>
      </c>
      <c r="I445" s="19">
        <f t="shared" si="3"/>
        <v>0.0013815776</v>
      </c>
      <c r="J445" s="20"/>
      <c r="K445" s="18">
        <v>3133.66</v>
      </c>
      <c r="L445" s="19">
        <f t="shared" si="4"/>
        <v>0.006807517732</v>
      </c>
      <c r="M445" s="20"/>
      <c r="N445" s="23">
        <v>625.8</v>
      </c>
      <c r="O445" s="19">
        <f t="shared" si="5"/>
        <v>0.01060250896</v>
      </c>
      <c r="P445" s="20"/>
      <c r="Q445" s="23">
        <v>756.05</v>
      </c>
      <c r="R445" s="19">
        <f t="shared" si="6"/>
        <v>0.02710839777</v>
      </c>
      <c r="S445" s="20"/>
      <c r="T445" s="23">
        <v>727.25</v>
      </c>
      <c r="U445" s="19">
        <f t="shared" si="7"/>
        <v>0.01440368368</v>
      </c>
      <c r="V445" s="20"/>
      <c r="W445" s="18">
        <v>1780.45</v>
      </c>
      <c r="X445" s="19">
        <f t="shared" si="8"/>
        <v>0.0151668112</v>
      </c>
      <c r="Y445" s="20"/>
      <c r="Z445" s="23">
        <v>751.85</v>
      </c>
      <c r="AA445" s="19">
        <f t="shared" si="9"/>
        <v>0.02942381102</v>
      </c>
      <c r="AB445" s="20"/>
      <c r="AC445" s="23">
        <v>654.3</v>
      </c>
      <c r="AD445" s="19">
        <f t="shared" si="10"/>
        <v>0.02069252337</v>
      </c>
      <c r="AE445" s="23"/>
      <c r="AF445" s="18">
        <v>15638.8</v>
      </c>
      <c r="AG445" s="21">
        <f t="shared" si="11"/>
        <v>0.01862975986</v>
      </c>
      <c r="AH445" s="22"/>
    </row>
    <row r="446">
      <c r="A446" s="17">
        <v>44732.0</v>
      </c>
      <c r="B446" s="18">
        <v>1406.22</v>
      </c>
      <c r="C446" s="19">
        <f t="shared" si="1"/>
        <v>0.01916239196</v>
      </c>
      <c r="D446" s="20"/>
      <c r="E446" s="23">
        <v>685.95</v>
      </c>
      <c r="F446" s="19">
        <f t="shared" si="2"/>
        <v>-0.001311188999</v>
      </c>
      <c r="G446" s="20"/>
      <c r="H446" s="18">
        <v>1048.8</v>
      </c>
      <c r="I446" s="19">
        <f t="shared" si="3"/>
        <v>0.00477875324</v>
      </c>
      <c r="J446" s="20"/>
      <c r="K446" s="18">
        <v>3112.4</v>
      </c>
      <c r="L446" s="19">
        <f t="shared" si="4"/>
        <v>0.007579092284</v>
      </c>
      <c r="M446" s="20"/>
      <c r="N446" s="23">
        <v>619.2</v>
      </c>
      <c r="O446" s="19">
        <f t="shared" si="5"/>
        <v>-0.03506904388</v>
      </c>
      <c r="P446" s="20"/>
      <c r="Q446" s="23">
        <v>735.83</v>
      </c>
      <c r="R446" s="19">
        <f t="shared" si="6"/>
        <v>0.02267889057</v>
      </c>
      <c r="S446" s="20"/>
      <c r="T446" s="23">
        <v>716.85</v>
      </c>
      <c r="U446" s="19">
        <f t="shared" si="7"/>
        <v>0.007280396176</v>
      </c>
      <c r="V446" s="20"/>
      <c r="W446" s="18">
        <v>1753.65</v>
      </c>
      <c r="X446" s="19">
        <f t="shared" si="8"/>
        <v>-0.05167385664</v>
      </c>
      <c r="Y446" s="20"/>
      <c r="Z446" s="23">
        <v>730.05</v>
      </c>
      <c r="AA446" s="19">
        <f t="shared" si="9"/>
        <v>-0.02006983088</v>
      </c>
      <c r="AB446" s="20"/>
      <c r="AC446" s="23">
        <v>640.9</v>
      </c>
      <c r="AD446" s="19">
        <f t="shared" si="10"/>
        <v>-0.004281661595</v>
      </c>
      <c r="AE446" s="23"/>
      <c r="AF446" s="18">
        <v>15350.15</v>
      </c>
      <c r="AG446" s="21">
        <f t="shared" si="11"/>
        <v>0.003697344444</v>
      </c>
      <c r="AH446" s="22"/>
    </row>
    <row r="447">
      <c r="A447" s="17">
        <v>44729.0</v>
      </c>
      <c r="B447" s="18">
        <v>1379.53</v>
      </c>
      <c r="C447" s="19">
        <f t="shared" si="1"/>
        <v>-0.007107545541</v>
      </c>
      <c r="D447" s="20"/>
      <c r="E447" s="23">
        <v>686.85</v>
      </c>
      <c r="F447" s="19">
        <f t="shared" si="2"/>
        <v>0.0122314485</v>
      </c>
      <c r="G447" s="20"/>
      <c r="H447" s="18">
        <v>1043.8</v>
      </c>
      <c r="I447" s="19">
        <f t="shared" si="3"/>
        <v>-0.03228595337</v>
      </c>
      <c r="J447" s="20"/>
      <c r="K447" s="18">
        <v>3088.9</v>
      </c>
      <c r="L447" s="19">
        <f t="shared" si="4"/>
        <v>-0.01704449936</v>
      </c>
      <c r="M447" s="20"/>
      <c r="N447" s="23">
        <v>641.3</v>
      </c>
      <c r="O447" s="19">
        <f t="shared" si="5"/>
        <v>0.0239872634</v>
      </c>
      <c r="P447" s="20"/>
      <c r="Q447" s="23">
        <v>719.33</v>
      </c>
      <c r="R447" s="19">
        <f t="shared" si="6"/>
        <v>-0.01551851601</v>
      </c>
      <c r="S447" s="20"/>
      <c r="T447" s="23">
        <v>711.65</v>
      </c>
      <c r="U447" s="19">
        <f t="shared" si="7"/>
        <v>-0.01851646944</v>
      </c>
      <c r="V447" s="20"/>
      <c r="W447" s="18">
        <v>1846.65</v>
      </c>
      <c r="X447" s="19">
        <f t="shared" si="8"/>
        <v>0.002629832474</v>
      </c>
      <c r="Y447" s="20"/>
      <c r="Z447" s="23">
        <v>744.85</v>
      </c>
      <c r="AA447" s="19">
        <f t="shared" si="9"/>
        <v>-0.009819390211</v>
      </c>
      <c r="AB447" s="20"/>
      <c r="AC447" s="23">
        <v>643.65</v>
      </c>
      <c r="AD447" s="19">
        <f t="shared" si="10"/>
        <v>-0.016258015</v>
      </c>
      <c r="AE447" s="23"/>
      <c r="AF447" s="18">
        <v>15293.5</v>
      </c>
      <c r="AG447" s="21">
        <f t="shared" si="11"/>
        <v>-0.004377887928</v>
      </c>
      <c r="AH447" s="22"/>
    </row>
    <row r="448">
      <c r="A448" s="17">
        <v>44728.0</v>
      </c>
      <c r="B448" s="18">
        <v>1389.37</v>
      </c>
      <c r="C448" s="19">
        <f t="shared" si="1"/>
        <v>-0.01773480638</v>
      </c>
      <c r="D448" s="20"/>
      <c r="E448" s="23">
        <v>678.5</v>
      </c>
      <c r="F448" s="19">
        <f t="shared" si="2"/>
        <v>-0.01281364777</v>
      </c>
      <c r="G448" s="20"/>
      <c r="H448" s="18">
        <v>1078.05</v>
      </c>
      <c r="I448" s="19">
        <f t="shared" si="3"/>
        <v>-0.0155091813</v>
      </c>
      <c r="J448" s="20"/>
      <c r="K448" s="18">
        <v>3142.0</v>
      </c>
      <c r="L448" s="19">
        <f t="shared" si="4"/>
        <v>-0.02025808452</v>
      </c>
      <c r="M448" s="20"/>
      <c r="N448" s="23">
        <v>626.1</v>
      </c>
      <c r="O448" s="19">
        <f t="shared" si="5"/>
        <v>-0.01119725815</v>
      </c>
      <c r="P448" s="20"/>
      <c r="Q448" s="23">
        <v>730.58</v>
      </c>
      <c r="R448" s="19">
        <f t="shared" si="6"/>
        <v>-0.03108933003</v>
      </c>
      <c r="S448" s="20"/>
      <c r="T448" s="23">
        <v>724.95</v>
      </c>
      <c r="U448" s="19">
        <f t="shared" si="7"/>
        <v>-0.01750232686</v>
      </c>
      <c r="V448" s="20"/>
      <c r="W448" s="18">
        <v>1841.8</v>
      </c>
      <c r="X448" s="19">
        <f t="shared" si="8"/>
        <v>-0.00560377216</v>
      </c>
      <c r="Y448" s="20"/>
      <c r="Z448" s="23">
        <v>752.2</v>
      </c>
      <c r="AA448" s="19">
        <f t="shared" si="9"/>
        <v>-0.0335314575</v>
      </c>
      <c r="AB448" s="20"/>
      <c r="AC448" s="23">
        <v>654.2</v>
      </c>
      <c r="AD448" s="19">
        <f t="shared" si="10"/>
        <v>-0.04176315956</v>
      </c>
      <c r="AE448" s="23"/>
      <c r="AF448" s="18">
        <v>15360.6</v>
      </c>
      <c r="AG448" s="21">
        <f t="shared" si="11"/>
        <v>-0.02135479786</v>
      </c>
      <c r="AH448" s="22"/>
    </row>
    <row r="449">
      <c r="A449" s="17">
        <v>44727.0</v>
      </c>
      <c r="B449" s="18">
        <v>1414.23</v>
      </c>
      <c r="C449" s="19">
        <f t="shared" si="1"/>
        <v>-0.01282199453</v>
      </c>
      <c r="D449" s="20"/>
      <c r="E449" s="23">
        <v>687.25</v>
      </c>
      <c r="F449" s="19">
        <f t="shared" si="2"/>
        <v>0.002549628043</v>
      </c>
      <c r="G449" s="20"/>
      <c r="H449" s="18">
        <v>1094.9</v>
      </c>
      <c r="I449" s="19">
        <f t="shared" si="3"/>
        <v>0.02351853727</v>
      </c>
      <c r="J449" s="20"/>
      <c r="K449" s="18">
        <v>3206.3</v>
      </c>
      <c r="L449" s="19">
        <f t="shared" si="4"/>
        <v>-0.001324637672</v>
      </c>
      <c r="M449" s="20"/>
      <c r="N449" s="23">
        <v>633.15</v>
      </c>
      <c r="O449" s="19">
        <f t="shared" si="5"/>
        <v>0.02284444391</v>
      </c>
      <c r="P449" s="20"/>
      <c r="Q449" s="23">
        <v>753.65</v>
      </c>
      <c r="R449" s="19">
        <f t="shared" si="6"/>
        <v>-0.005055863382</v>
      </c>
      <c r="S449" s="20"/>
      <c r="T449" s="23">
        <v>737.75</v>
      </c>
      <c r="U449" s="19">
        <f t="shared" si="7"/>
        <v>0.002578720213</v>
      </c>
      <c r="V449" s="20"/>
      <c r="W449" s="18">
        <v>1852.15</v>
      </c>
      <c r="X449" s="19">
        <f t="shared" si="8"/>
        <v>0.01935298081</v>
      </c>
      <c r="Y449" s="20"/>
      <c r="Z449" s="23">
        <v>777.85</v>
      </c>
      <c r="AA449" s="19">
        <f t="shared" si="9"/>
        <v>0.02163756811</v>
      </c>
      <c r="AB449" s="20"/>
      <c r="AC449" s="23">
        <v>682.1</v>
      </c>
      <c r="AD449" s="19">
        <f t="shared" si="10"/>
        <v>0.00007330572154</v>
      </c>
      <c r="AE449" s="23"/>
      <c r="AF449" s="18">
        <v>15692.15</v>
      </c>
      <c r="AG449" s="21">
        <f t="shared" si="11"/>
        <v>-0.002542623708</v>
      </c>
      <c r="AH449" s="22"/>
    </row>
    <row r="450">
      <c r="A450" s="17">
        <v>44726.0</v>
      </c>
      <c r="B450" s="18">
        <v>1432.48</v>
      </c>
      <c r="C450" s="19">
        <f t="shared" si="1"/>
        <v>0.01120404841</v>
      </c>
      <c r="D450" s="20"/>
      <c r="E450" s="23">
        <v>685.5</v>
      </c>
      <c r="F450" s="19">
        <f t="shared" si="2"/>
        <v>-0.003640338931</v>
      </c>
      <c r="G450" s="20"/>
      <c r="H450" s="18">
        <v>1069.45</v>
      </c>
      <c r="I450" s="19">
        <f t="shared" si="3"/>
        <v>-0.01595507154</v>
      </c>
      <c r="J450" s="20"/>
      <c r="K450" s="18">
        <v>3210.55</v>
      </c>
      <c r="L450" s="19">
        <f t="shared" si="4"/>
        <v>-0.002814866209</v>
      </c>
      <c r="M450" s="20"/>
      <c r="N450" s="23">
        <v>618.85</v>
      </c>
      <c r="O450" s="19">
        <f t="shared" si="5"/>
        <v>0.01604464928</v>
      </c>
      <c r="P450" s="20"/>
      <c r="Q450" s="23">
        <v>757.47</v>
      </c>
      <c r="R450" s="19">
        <f t="shared" si="6"/>
        <v>0.00475072849</v>
      </c>
      <c r="S450" s="20"/>
      <c r="T450" s="23">
        <v>735.85</v>
      </c>
      <c r="U450" s="19">
        <f t="shared" si="7"/>
        <v>-0.0001358880285</v>
      </c>
      <c r="V450" s="20"/>
      <c r="W450" s="18">
        <v>1816.65</v>
      </c>
      <c r="X450" s="19">
        <f t="shared" si="8"/>
        <v>-0.006200974707</v>
      </c>
      <c r="Y450" s="20"/>
      <c r="Z450" s="23">
        <v>761.2</v>
      </c>
      <c r="AA450" s="19">
        <f t="shared" si="9"/>
        <v>0.009636402204</v>
      </c>
      <c r="AB450" s="20"/>
      <c r="AC450" s="23">
        <v>682.05</v>
      </c>
      <c r="AD450" s="19">
        <f t="shared" si="10"/>
        <v>0.01588683799</v>
      </c>
      <c r="AE450" s="23"/>
      <c r="AF450" s="18">
        <v>15732.1</v>
      </c>
      <c r="AG450" s="21">
        <f t="shared" si="11"/>
        <v>-0.002685161818</v>
      </c>
      <c r="AH450" s="22"/>
    </row>
    <row r="451">
      <c r="A451" s="17">
        <v>44725.0</v>
      </c>
      <c r="B451" s="18">
        <v>1416.52</v>
      </c>
      <c r="C451" s="19">
        <f t="shared" si="1"/>
        <v>-0.03605193141</v>
      </c>
      <c r="D451" s="20"/>
      <c r="E451" s="23">
        <v>688.0</v>
      </c>
      <c r="F451" s="19">
        <f t="shared" si="2"/>
        <v>-0.04546237408</v>
      </c>
      <c r="G451" s="20"/>
      <c r="H451" s="18">
        <v>1086.65</v>
      </c>
      <c r="I451" s="19">
        <f t="shared" si="3"/>
        <v>-0.02422900858</v>
      </c>
      <c r="J451" s="20"/>
      <c r="K451" s="18">
        <v>3219.6</v>
      </c>
      <c r="L451" s="19">
        <f t="shared" si="4"/>
        <v>-0.04265408339</v>
      </c>
      <c r="M451" s="20"/>
      <c r="N451" s="23">
        <v>609.0</v>
      </c>
      <c r="O451" s="19">
        <f t="shared" si="5"/>
        <v>-0.0656924118</v>
      </c>
      <c r="P451" s="20"/>
      <c r="Q451" s="23">
        <v>753.88</v>
      </c>
      <c r="R451" s="19">
        <f t="shared" si="6"/>
        <v>-0.04531763087</v>
      </c>
      <c r="S451" s="20"/>
      <c r="T451" s="23">
        <v>735.95</v>
      </c>
      <c r="U451" s="19">
        <f t="shared" si="7"/>
        <v>-0.02767253056</v>
      </c>
      <c r="V451" s="20"/>
      <c r="W451" s="18">
        <v>1827.95</v>
      </c>
      <c r="X451" s="19">
        <f t="shared" si="8"/>
        <v>-0.01382666981</v>
      </c>
      <c r="Y451" s="20"/>
      <c r="Z451" s="23">
        <v>753.9</v>
      </c>
      <c r="AA451" s="19">
        <f t="shared" si="9"/>
        <v>-0.05182372803</v>
      </c>
      <c r="AB451" s="20"/>
      <c r="AC451" s="23">
        <v>671.3</v>
      </c>
      <c r="AD451" s="19">
        <f t="shared" si="10"/>
        <v>-0.003049122951</v>
      </c>
      <c r="AE451" s="23"/>
      <c r="AF451" s="18">
        <v>15774.4</v>
      </c>
      <c r="AG451" s="21">
        <f t="shared" si="11"/>
        <v>-0.02673397434</v>
      </c>
      <c r="AH451" s="22"/>
    </row>
    <row r="452">
      <c r="A452" s="17">
        <v>44722.0</v>
      </c>
      <c r="B452" s="18">
        <v>1468.52</v>
      </c>
      <c r="C452" s="19">
        <f t="shared" si="1"/>
        <v>-0.02554062657</v>
      </c>
      <c r="D452" s="20"/>
      <c r="E452" s="23">
        <v>720.0</v>
      </c>
      <c r="F452" s="19">
        <f t="shared" si="2"/>
        <v>-0.01755336758</v>
      </c>
      <c r="G452" s="20"/>
      <c r="H452" s="18">
        <v>1113.3</v>
      </c>
      <c r="I452" s="19">
        <f t="shared" si="3"/>
        <v>0.02644007402</v>
      </c>
      <c r="J452" s="20"/>
      <c r="K452" s="18">
        <v>3359.9</v>
      </c>
      <c r="L452" s="19">
        <f t="shared" si="4"/>
        <v>-0.01980321088</v>
      </c>
      <c r="M452" s="20"/>
      <c r="N452" s="23">
        <v>650.35</v>
      </c>
      <c r="O452" s="19">
        <f t="shared" si="5"/>
        <v>-0.03890426541</v>
      </c>
      <c r="P452" s="20"/>
      <c r="Q452" s="23">
        <v>788.83</v>
      </c>
      <c r="R452" s="19">
        <f t="shared" si="6"/>
        <v>-0.0003168748561</v>
      </c>
      <c r="S452" s="20"/>
      <c r="T452" s="23">
        <v>756.6</v>
      </c>
      <c r="U452" s="19">
        <f t="shared" si="7"/>
        <v>0.00291198088</v>
      </c>
      <c r="V452" s="20"/>
      <c r="W452" s="18">
        <v>1853.4</v>
      </c>
      <c r="X452" s="19">
        <f t="shared" si="8"/>
        <v>0.03751934486</v>
      </c>
      <c r="Y452" s="20"/>
      <c r="Z452" s="23">
        <v>794.0</v>
      </c>
      <c r="AA452" s="19">
        <f t="shared" si="9"/>
        <v>-0.02463117432</v>
      </c>
      <c r="AB452" s="20"/>
      <c r="AC452" s="23">
        <v>673.35</v>
      </c>
      <c r="AD452" s="19">
        <f t="shared" si="10"/>
        <v>-0.004445439639</v>
      </c>
      <c r="AE452" s="23"/>
      <c r="AF452" s="18">
        <v>16201.8</v>
      </c>
      <c r="AG452" s="21">
        <f t="shared" si="11"/>
        <v>-0.0169098794</v>
      </c>
      <c r="AH452" s="22"/>
    </row>
    <row r="453">
      <c r="A453" s="17">
        <v>44721.0</v>
      </c>
      <c r="B453" s="18">
        <v>1506.51</v>
      </c>
      <c r="C453" s="19">
        <f t="shared" si="1"/>
        <v>0.009953052379</v>
      </c>
      <c r="D453" s="20"/>
      <c r="E453" s="23">
        <v>732.75</v>
      </c>
      <c r="F453" s="19">
        <f t="shared" si="2"/>
        <v>0.004445211628</v>
      </c>
      <c r="G453" s="20"/>
      <c r="H453" s="18">
        <v>1084.25</v>
      </c>
      <c r="I453" s="19">
        <f t="shared" si="3"/>
        <v>-0.002533104406</v>
      </c>
      <c r="J453" s="20"/>
      <c r="K453" s="18">
        <v>3427.1</v>
      </c>
      <c r="L453" s="19">
        <f t="shared" si="4"/>
        <v>0.006719146962</v>
      </c>
      <c r="M453" s="20"/>
      <c r="N453" s="23">
        <v>676.15</v>
      </c>
      <c r="O453" s="19">
        <f t="shared" si="5"/>
        <v>0.009211862185</v>
      </c>
      <c r="P453" s="20"/>
      <c r="Q453" s="23">
        <v>789.08</v>
      </c>
      <c r="R453" s="19">
        <f t="shared" si="6"/>
        <v>-0.01159170322</v>
      </c>
      <c r="S453" s="20"/>
      <c r="T453" s="23">
        <v>754.4</v>
      </c>
      <c r="U453" s="19">
        <f t="shared" si="7"/>
        <v>-0.003638653083</v>
      </c>
      <c r="V453" s="20"/>
      <c r="W453" s="18">
        <v>1785.15</v>
      </c>
      <c r="X453" s="19">
        <f t="shared" si="8"/>
        <v>-0.007422737507</v>
      </c>
      <c r="Y453" s="20"/>
      <c r="Z453" s="23">
        <v>813.8</v>
      </c>
      <c r="AA453" s="19">
        <f t="shared" si="9"/>
        <v>-0.01118080992</v>
      </c>
      <c r="AB453" s="20"/>
      <c r="AC453" s="23">
        <v>676.35</v>
      </c>
      <c r="AD453" s="19">
        <f t="shared" si="10"/>
        <v>0.019483317</v>
      </c>
      <c r="AE453" s="23"/>
      <c r="AF453" s="18">
        <v>16478.1</v>
      </c>
      <c r="AG453" s="21">
        <f t="shared" si="11"/>
        <v>0.007422139276</v>
      </c>
      <c r="AH453" s="22"/>
    </row>
    <row r="454">
      <c r="A454" s="17">
        <v>44720.0</v>
      </c>
      <c r="B454" s="18">
        <v>1491.59</v>
      </c>
      <c r="C454" s="19">
        <f t="shared" si="1"/>
        <v>-0.004461769698</v>
      </c>
      <c r="D454" s="20"/>
      <c r="E454" s="23">
        <v>729.5</v>
      </c>
      <c r="F454" s="19">
        <f t="shared" si="2"/>
        <v>-0.007851209471</v>
      </c>
      <c r="G454" s="20"/>
      <c r="H454" s="18">
        <v>1087.0</v>
      </c>
      <c r="I454" s="19">
        <f t="shared" si="3"/>
        <v>0.001979879552</v>
      </c>
      <c r="J454" s="20"/>
      <c r="K454" s="18">
        <v>3404.15</v>
      </c>
      <c r="L454" s="19">
        <f t="shared" si="4"/>
        <v>0.01225105283</v>
      </c>
      <c r="M454" s="20"/>
      <c r="N454" s="23">
        <v>669.95</v>
      </c>
      <c r="O454" s="19">
        <f t="shared" si="5"/>
        <v>0.01526632394</v>
      </c>
      <c r="P454" s="20"/>
      <c r="Q454" s="23">
        <v>798.28</v>
      </c>
      <c r="R454" s="19">
        <f t="shared" si="6"/>
        <v>0.01334210639</v>
      </c>
      <c r="S454" s="20"/>
      <c r="T454" s="23">
        <v>757.15</v>
      </c>
      <c r="U454" s="19">
        <f t="shared" si="7"/>
        <v>0.0007266722037</v>
      </c>
      <c r="V454" s="20"/>
      <c r="W454" s="18">
        <v>1798.45</v>
      </c>
      <c r="X454" s="19">
        <f t="shared" si="8"/>
        <v>-0.0495987348</v>
      </c>
      <c r="Y454" s="20"/>
      <c r="Z454" s="23">
        <v>822.95</v>
      </c>
      <c r="AA454" s="19">
        <f t="shared" si="9"/>
        <v>-0.006540324894</v>
      </c>
      <c r="AB454" s="20"/>
      <c r="AC454" s="23">
        <v>663.3</v>
      </c>
      <c r="AD454" s="19">
        <f t="shared" si="10"/>
        <v>-0.03262932206</v>
      </c>
      <c r="AE454" s="23"/>
      <c r="AF454" s="18">
        <v>16356.25</v>
      </c>
      <c r="AG454" s="21">
        <f t="shared" si="11"/>
        <v>-0.003667702128</v>
      </c>
      <c r="AH454" s="22"/>
    </row>
    <row r="455">
      <c r="A455" s="17">
        <v>44719.0</v>
      </c>
      <c r="B455" s="18">
        <v>1498.26</v>
      </c>
      <c r="C455" s="19">
        <f t="shared" si="1"/>
        <v>-0.01537911056</v>
      </c>
      <c r="D455" s="20"/>
      <c r="E455" s="23">
        <v>735.25</v>
      </c>
      <c r="F455" s="19">
        <f t="shared" si="2"/>
        <v>-0.01551987966</v>
      </c>
      <c r="G455" s="20"/>
      <c r="H455" s="18">
        <v>1084.85</v>
      </c>
      <c r="I455" s="19">
        <f t="shared" si="3"/>
        <v>-0.01817733644</v>
      </c>
      <c r="J455" s="20"/>
      <c r="K455" s="18">
        <v>3362.7</v>
      </c>
      <c r="L455" s="19">
        <f t="shared" si="4"/>
        <v>-0.02009296805</v>
      </c>
      <c r="M455" s="20"/>
      <c r="N455" s="23">
        <v>659.8</v>
      </c>
      <c r="O455" s="19">
        <f t="shared" si="5"/>
        <v>0.001440867803</v>
      </c>
      <c r="P455" s="20"/>
      <c r="Q455" s="23">
        <v>787.7</v>
      </c>
      <c r="R455" s="19">
        <f t="shared" si="6"/>
        <v>-0.01004208395</v>
      </c>
      <c r="S455" s="20"/>
      <c r="T455" s="23">
        <v>756.6</v>
      </c>
      <c r="U455" s="19">
        <f t="shared" si="7"/>
        <v>-0.009274856818</v>
      </c>
      <c r="V455" s="20"/>
      <c r="W455" s="18">
        <v>1889.9</v>
      </c>
      <c r="X455" s="19">
        <f t="shared" si="8"/>
        <v>-0.007144111474</v>
      </c>
      <c r="Y455" s="20"/>
      <c r="Z455" s="23">
        <v>828.35</v>
      </c>
      <c r="AA455" s="19">
        <f t="shared" si="9"/>
        <v>-0.02809206928</v>
      </c>
      <c r="AB455" s="20"/>
      <c r="AC455" s="23">
        <v>685.3</v>
      </c>
      <c r="AD455" s="19">
        <f t="shared" si="10"/>
        <v>0.003435048143</v>
      </c>
      <c r="AE455" s="23"/>
      <c r="AF455" s="18">
        <v>16416.35</v>
      </c>
      <c r="AG455" s="21">
        <f t="shared" si="11"/>
        <v>-0.009288884132</v>
      </c>
      <c r="AH455" s="22"/>
    </row>
    <row r="456">
      <c r="A456" s="17">
        <v>44718.0</v>
      </c>
      <c r="B456" s="18">
        <v>1521.48</v>
      </c>
      <c r="C456" s="19">
        <f t="shared" si="1"/>
        <v>0.005476757301</v>
      </c>
      <c r="D456" s="20"/>
      <c r="E456" s="23">
        <v>746.75</v>
      </c>
      <c r="F456" s="19">
        <f t="shared" si="2"/>
        <v>0.00328627773</v>
      </c>
      <c r="G456" s="20"/>
      <c r="H456" s="18">
        <v>1104.75</v>
      </c>
      <c r="I456" s="19">
        <f t="shared" si="3"/>
        <v>-0.02197890672</v>
      </c>
      <c r="J456" s="20"/>
      <c r="K456" s="18">
        <v>3430.95</v>
      </c>
      <c r="L456" s="19">
        <f t="shared" si="4"/>
        <v>-0.002677884326</v>
      </c>
      <c r="M456" s="20"/>
      <c r="N456" s="23">
        <v>658.85</v>
      </c>
      <c r="O456" s="19">
        <f t="shared" si="5"/>
        <v>0.0006832416284</v>
      </c>
      <c r="P456" s="20"/>
      <c r="Q456" s="23">
        <v>795.65</v>
      </c>
      <c r="R456" s="19">
        <f t="shared" si="6"/>
        <v>0.007189738337</v>
      </c>
      <c r="S456" s="20"/>
      <c r="T456" s="23">
        <v>763.65</v>
      </c>
      <c r="U456" s="19">
        <f t="shared" si="7"/>
        <v>0.0128498358</v>
      </c>
      <c r="V456" s="20"/>
      <c r="W456" s="18">
        <v>1903.45</v>
      </c>
      <c r="X456" s="19">
        <f t="shared" si="8"/>
        <v>-0.02830658623</v>
      </c>
      <c r="Y456" s="20"/>
      <c r="Z456" s="23">
        <v>851.95</v>
      </c>
      <c r="AA456" s="19">
        <f t="shared" si="9"/>
        <v>-0.04268187547</v>
      </c>
      <c r="AB456" s="20"/>
      <c r="AC456" s="23">
        <v>682.95</v>
      </c>
      <c r="AD456" s="19">
        <f t="shared" si="10"/>
        <v>-0.005184574759</v>
      </c>
      <c r="AE456" s="23"/>
      <c r="AF456" s="18">
        <v>16569.55</v>
      </c>
      <c r="AG456" s="21">
        <f t="shared" si="11"/>
        <v>-0.0008897911388</v>
      </c>
      <c r="AH456" s="22"/>
    </row>
    <row r="457">
      <c r="A457" s="17">
        <v>44715.0</v>
      </c>
      <c r="B457" s="18">
        <v>1513.17</v>
      </c>
      <c r="C457" s="19">
        <f t="shared" si="1"/>
        <v>0.009041724946</v>
      </c>
      <c r="D457" s="20"/>
      <c r="E457" s="23">
        <v>744.3</v>
      </c>
      <c r="F457" s="19">
        <f t="shared" si="2"/>
        <v>-0.007295638263</v>
      </c>
      <c r="G457" s="20"/>
      <c r="H457" s="18">
        <v>1129.3</v>
      </c>
      <c r="I457" s="19">
        <f t="shared" si="3"/>
        <v>0.01467367943</v>
      </c>
      <c r="J457" s="20"/>
      <c r="K457" s="18">
        <v>3440.15</v>
      </c>
      <c r="L457" s="19">
        <f t="shared" si="4"/>
        <v>0.004997715538</v>
      </c>
      <c r="M457" s="20"/>
      <c r="N457" s="23">
        <v>658.4</v>
      </c>
      <c r="O457" s="19">
        <f t="shared" si="5"/>
        <v>-0.03102936691</v>
      </c>
      <c r="P457" s="20"/>
      <c r="Q457" s="23">
        <v>789.95</v>
      </c>
      <c r="R457" s="19">
        <f t="shared" si="6"/>
        <v>-0.02648334154</v>
      </c>
      <c r="S457" s="20"/>
      <c r="T457" s="23">
        <v>753.9</v>
      </c>
      <c r="U457" s="19">
        <f t="shared" si="7"/>
        <v>-0.005753413351</v>
      </c>
      <c r="V457" s="20"/>
      <c r="W457" s="18">
        <v>1958.1</v>
      </c>
      <c r="X457" s="19">
        <f t="shared" si="8"/>
        <v>-0.04381429571</v>
      </c>
      <c r="Y457" s="20"/>
      <c r="Z457" s="23">
        <v>889.1</v>
      </c>
      <c r="AA457" s="19">
        <f t="shared" si="9"/>
        <v>0.0151861486</v>
      </c>
      <c r="AB457" s="20"/>
      <c r="AC457" s="23">
        <v>686.5</v>
      </c>
      <c r="AD457" s="19">
        <f t="shared" si="10"/>
        <v>-0.01367159347</v>
      </c>
      <c r="AE457" s="23"/>
      <c r="AF457" s="18">
        <v>16584.3</v>
      </c>
      <c r="AG457" s="21">
        <f t="shared" si="11"/>
        <v>-0.002631556695</v>
      </c>
      <c r="AH457" s="22"/>
    </row>
    <row r="458">
      <c r="A458" s="17">
        <v>44714.0</v>
      </c>
      <c r="B458" s="18">
        <v>1499.55</v>
      </c>
      <c r="C458" s="19">
        <f t="shared" si="1"/>
        <v>0.0197258072</v>
      </c>
      <c r="D458" s="20"/>
      <c r="E458" s="23">
        <v>749.75</v>
      </c>
      <c r="F458" s="19">
        <f t="shared" si="2"/>
        <v>-0.003860494677</v>
      </c>
      <c r="G458" s="20"/>
      <c r="H458" s="18">
        <v>1112.85</v>
      </c>
      <c r="I458" s="19">
        <f t="shared" si="3"/>
        <v>0.003059895291</v>
      </c>
      <c r="J458" s="20"/>
      <c r="K458" s="18">
        <v>3423.0</v>
      </c>
      <c r="L458" s="19">
        <f t="shared" si="4"/>
        <v>0.02000597838</v>
      </c>
      <c r="M458" s="20"/>
      <c r="N458" s="23">
        <v>679.15</v>
      </c>
      <c r="O458" s="19">
        <f t="shared" si="5"/>
        <v>0.01125354291</v>
      </c>
      <c r="P458" s="20"/>
      <c r="Q458" s="23">
        <v>811.15</v>
      </c>
      <c r="R458" s="19">
        <f t="shared" si="6"/>
        <v>0.02126878202</v>
      </c>
      <c r="S458" s="20"/>
      <c r="T458" s="23">
        <v>758.25</v>
      </c>
      <c r="U458" s="19">
        <f t="shared" si="7"/>
        <v>-0.003751608705</v>
      </c>
      <c r="V458" s="20"/>
      <c r="W458" s="18">
        <v>2045.8</v>
      </c>
      <c r="X458" s="19">
        <f t="shared" si="8"/>
        <v>0.01626212352</v>
      </c>
      <c r="Y458" s="20"/>
      <c r="Z458" s="23">
        <v>875.7</v>
      </c>
      <c r="AA458" s="19">
        <f t="shared" si="9"/>
        <v>0.08331210175</v>
      </c>
      <c r="AB458" s="20"/>
      <c r="AC458" s="23">
        <v>695.95</v>
      </c>
      <c r="AD458" s="19">
        <f t="shared" si="10"/>
        <v>0.001869697079</v>
      </c>
      <c r="AE458" s="23"/>
      <c r="AF458" s="18">
        <v>16628.0</v>
      </c>
      <c r="AG458" s="21">
        <f t="shared" si="11"/>
        <v>0.00634980226</v>
      </c>
      <c r="AH458" s="22"/>
    </row>
    <row r="459">
      <c r="A459" s="17">
        <v>44713.0</v>
      </c>
      <c r="B459" s="18">
        <v>1470.26</v>
      </c>
      <c r="C459" s="19">
        <f t="shared" si="1"/>
        <v>-0.01680065685</v>
      </c>
      <c r="D459" s="20"/>
      <c r="E459" s="23">
        <v>752.65</v>
      </c>
      <c r="F459" s="19">
        <f t="shared" si="2"/>
        <v>-0.0002656924625</v>
      </c>
      <c r="G459" s="20"/>
      <c r="H459" s="18">
        <v>1109.45</v>
      </c>
      <c r="I459" s="19">
        <f t="shared" si="3"/>
        <v>-0.01307383744</v>
      </c>
      <c r="J459" s="20"/>
      <c r="K459" s="18">
        <v>3355.2</v>
      </c>
      <c r="L459" s="19">
        <f t="shared" si="4"/>
        <v>-0.002723398339</v>
      </c>
      <c r="M459" s="20"/>
      <c r="N459" s="23">
        <v>671.55</v>
      </c>
      <c r="O459" s="19">
        <f t="shared" si="5"/>
        <v>-0.01191591644</v>
      </c>
      <c r="P459" s="20"/>
      <c r="Q459" s="23">
        <v>794.08</v>
      </c>
      <c r="R459" s="19">
        <f t="shared" si="6"/>
        <v>-0.02333777375</v>
      </c>
      <c r="S459" s="20"/>
      <c r="T459" s="23">
        <v>761.1</v>
      </c>
      <c r="U459" s="19">
        <f t="shared" si="7"/>
        <v>0.001775323476</v>
      </c>
      <c r="V459" s="20"/>
      <c r="W459" s="18">
        <v>2012.8</v>
      </c>
      <c r="X459" s="19">
        <f t="shared" si="8"/>
        <v>0.00788073309</v>
      </c>
      <c r="Y459" s="20"/>
      <c r="Z459" s="23">
        <v>805.7</v>
      </c>
      <c r="AA459" s="19">
        <f t="shared" si="9"/>
        <v>0.009790854927</v>
      </c>
      <c r="AB459" s="20"/>
      <c r="AC459" s="23">
        <v>694.65</v>
      </c>
      <c r="AD459" s="19">
        <f t="shared" si="10"/>
        <v>-0.007957886926</v>
      </c>
      <c r="AE459" s="23"/>
      <c r="AF459" s="18">
        <v>16522.75</v>
      </c>
      <c r="AG459" s="21">
        <f t="shared" si="11"/>
        <v>-0.003733319949</v>
      </c>
      <c r="AH459" s="22"/>
    </row>
    <row r="460">
      <c r="A460" s="17">
        <v>44712.0</v>
      </c>
      <c r="B460" s="18">
        <v>1495.17</v>
      </c>
      <c r="C460" s="19">
        <f t="shared" si="1"/>
        <v>-0.01531185649</v>
      </c>
      <c r="D460" s="20"/>
      <c r="E460" s="23">
        <v>752.85</v>
      </c>
      <c r="F460" s="19">
        <f t="shared" si="2"/>
        <v>0.005794800909</v>
      </c>
      <c r="G460" s="20"/>
      <c r="H460" s="18">
        <v>1124.05</v>
      </c>
      <c r="I460" s="19">
        <f t="shared" si="3"/>
        <v>0.004592174636</v>
      </c>
      <c r="J460" s="20"/>
      <c r="K460" s="18">
        <v>3364.35</v>
      </c>
      <c r="L460" s="19">
        <f t="shared" si="4"/>
        <v>-0.00323461615</v>
      </c>
      <c r="M460" s="20"/>
      <c r="N460" s="23">
        <v>679.6</v>
      </c>
      <c r="O460" s="19">
        <f t="shared" si="5"/>
        <v>0.004424133451</v>
      </c>
      <c r="P460" s="20"/>
      <c r="Q460" s="23">
        <v>812.83</v>
      </c>
      <c r="R460" s="19">
        <f t="shared" si="6"/>
        <v>-0.01247066643</v>
      </c>
      <c r="S460" s="20"/>
      <c r="T460" s="23">
        <v>759.75</v>
      </c>
      <c r="U460" s="19">
        <f t="shared" si="7"/>
        <v>0.01271624526</v>
      </c>
      <c r="V460" s="20"/>
      <c r="W460" s="18">
        <v>1997.0</v>
      </c>
      <c r="X460" s="19">
        <f t="shared" si="8"/>
        <v>0.005422788947</v>
      </c>
      <c r="Y460" s="20"/>
      <c r="Z460" s="23">
        <v>797.85</v>
      </c>
      <c r="AA460" s="19">
        <f t="shared" si="9"/>
        <v>0.07189773918</v>
      </c>
      <c r="AB460" s="20"/>
      <c r="AC460" s="23">
        <v>700.2</v>
      </c>
      <c r="AD460" s="19">
        <f t="shared" si="10"/>
        <v>0.001643738087</v>
      </c>
      <c r="AE460" s="23"/>
      <c r="AF460" s="18">
        <v>16584.55</v>
      </c>
      <c r="AG460" s="21">
        <f t="shared" si="11"/>
        <v>-0.004623127742</v>
      </c>
      <c r="AH460" s="22"/>
    </row>
    <row r="461">
      <c r="A461" s="17">
        <v>44711.0</v>
      </c>
      <c r="B461" s="18">
        <v>1518.24</v>
      </c>
      <c r="C461" s="19">
        <f t="shared" si="1"/>
        <v>0.04381127372</v>
      </c>
      <c r="D461" s="20"/>
      <c r="E461" s="23">
        <v>748.5</v>
      </c>
      <c r="F461" s="19">
        <f t="shared" si="2"/>
        <v>0.01169132446</v>
      </c>
      <c r="G461" s="20"/>
      <c r="H461" s="18">
        <v>1118.9</v>
      </c>
      <c r="I461" s="19">
        <f t="shared" si="3"/>
        <v>0.04613705972</v>
      </c>
      <c r="J461" s="20"/>
      <c r="K461" s="18">
        <v>3375.25</v>
      </c>
      <c r="L461" s="19">
        <f t="shared" si="4"/>
        <v>0.03434350676</v>
      </c>
      <c r="M461" s="20"/>
      <c r="N461" s="23">
        <v>676.6</v>
      </c>
      <c r="O461" s="19">
        <f t="shared" si="5"/>
        <v>0.02985296315</v>
      </c>
      <c r="P461" s="20"/>
      <c r="Q461" s="23">
        <v>823.03</v>
      </c>
      <c r="R461" s="19">
        <f t="shared" si="6"/>
        <v>0.01610656347</v>
      </c>
      <c r="S461" s="20"/>
      <c r="T461" s="23">
        <v>750.15</v>
      </c>
      <c r="U461" s="19">
        <f t="shared" si="7"/>
        <v>0.03348103457</v>
      </c>
      <c r="V461" s="20"/>
      <c r="W461" s="18">
        <v>1986.2</v>
      </c>
      <c r="X461" s="19">
        <f t="shared" si="8"/>
        <v>0.04634501381</v>
      </c>
      <c r="Y461" s="20"/>
      <c r="Z461" s="23">
        <v>742.5</v>
      </c>
      <c r="AA461" s="19">
        <f t="shared" si="9"/>
        <v>0.01472061314</v>
      </c>
      <c r="AB461" s="20"/>
      <c r="AC461" s="23">
        <v>699.05</v>
      </c>
      <c r="AD461" s="19">
        <f t="shared" si="10"/>
        <v>0.02117972842</v>
      </c>
      <c r="AE461" s="23"/>
      <c r="AF461" s="18">
        <v>16661.4</v>
      </c>
      <c r="AG461" s="21">
        <f t="shared" si="11"/>
        <v>0.01871693361</v>
      </c>
      <c r="AH461" s="22"/>
    </row>
    <row r="462">
      <c r="A462" s="17">
        <v>44708.0</v>
      </c>
      <c r="B462" s="18">
        <v>1453.16</v>
      </c>
      <c r="C462" s="19">
        <f t="shared" si="1"/>
        <v>0.02592568692</v>
      </c>
      <c r="D462" s="20"/>
      <c r="E462" s="23">
        <v>739.8</v>
      </c>
      <c r="F462" s="19">
        <f t="shared" si="2"/>
        <v>0.01539225376</v>
      </c>
      <c r="G462" s="20"/>
      <c r="H462" s="18">
        <v>1068.45</v>
      </c>
      <c r="I462" s="19">
        <f t="shared" si="3"/>
        <v>0.01841933627</v>
      </c>
      <c r="J462" s="20"/>
      <c r="K462" s="18">
        <v>3261.3</v>
      </c>
      <c r="L462" s="19">
        <f t="shared" si="4"/>
        <v>0.01058847021</v>
      </c>
      <c r="M462" s="20"/>
      <c r="N462" s="23">
        <v>656.7</v>
      </c>
      <c r="O462" s="19">
        <f t="shared" si="5"/>
        <v>0.02747934559</v>
      </c>
      <c r="P462" s="20"/>
      <c r="Q462" s="23">
        <v>809.88</v>
      </c>
      <c r="R462" s="19">
        <f t="shared" si="6"/>
        <v>0.03475005764</v>
      </c>
      <c r="S462" s="20"/>
      <c r="T462" s="23">
        <v>725.45</v>
      </c>
      <c r="U462" s="19">
        <f t="shared" si="7"/>
        <v>0.004420812615</v>
      </c>
      <c r="V462" s="20"/>
      <c r="W462" s="18">
        <v>1896.25</v>
      </c>
      <c r="X462" s="19">
        <f t="shared" si="8"/>
        <v>0.02807671057</v>
      </c>
      <c r="Y462" s="20"/>
      <c r="Z462" s="23">
        <v>731.65</v>
      </c>
      <c r="AA462" s="19">
        <f t="shared" si="9"/>
        <v>0.008785834537</v>
      </c>
      <c r="AB462" s="20"/>
      <c r="AC462" s="23">
        <v>684.4</v>
      </c>
      <c r="AD462" s="19">
        <f t="shared" si="10"/>
        <v>-0.01342496851</v>
      </c>
      <c r="AE462" s="23"/>
      <c r="AF462" s="18">
        <v>16352.45</v>
      </c>
      <c r="AG462" s="21">
        <f t="shared" si="11"/>
        <v>0.01121078323</v>
      </c>
      <c r="AH462" s="22"/>
    </row>
    <row r="463">
      <c r="A463" s="17">
        <v>44707.0</v>
      </c>
      <c r="B463" s="18">
        <v>1415.97</v>
      </c>
      <c r="C463" s="19">
        <f t="shared" si="1"/>
        <v>0.009522800203</v>
      </c>
      <c r="D463" s="20"/>
      <c r="E463" s="23">
        <v>728.5</v>
      </c>
      <c r="F463" s="19">
        <f t="shared" si="2"/>
        <v>0.02101544207</v>
      </c>
      <c r="G463" s="20"/>
      <c r="H463" s="18">
        <v>1048.95</v>
      </c>
      <c r="I463" s="19">
        <f t="shared" si="3"/>
        <v>0.01054204981</v>
      </c>
      <c r="J463" s="20"/>
      <c r="K463" s="18">
        <v>3226.95</v>
      </c>
      <c r="L463" s="19">
        <f t="shared" si="4"/>
        <v>0.01854743063</v>
      </c>
      <c r="M463" s="20"/>
      <c r="N463" s="23">
        <v>638.9</v>
      </c>
      <c r="O463" s="19">
        <f t="shared" si="5"/>
        <v>0.01442503238</v>
      </c>
      <c r="P463" s="20"/>
      <c r="Q463" s="23">
        <v>782.22</v>
      </c>
      <c r="R463" s="19">
        <f t="shared" si="6"/>
        <v>-0.003764223943</v>
      </c>
      <c r="S463" s="20"/>
      <c r="T463" s="23">
        <v>722.25</v>
      </c>
      <c r="U463" s="19">
        <f t="shared" si="7"/>
        <v>0.008411881782</v>
      </c>
      <c r="V463" s="20"/>
      <c r="W463" s="18">
        <v>1843.75</v>
      </c>
      <c r="X463" s="19">
        <f t="shared" si="8"/>
        <v>-0.001029977865</v>
      </c>
      <c r="Y463" s="20"/>
      <c r="Z463" s="23">
        <v>725.25</v>
      </c>
      <c r="AA463" s="19">
        <f t="shared" si="9"/>
        <v>0.006779217994</v>
      </c>
      <c r="AB463" s="20"/>
      <c r="AC463" s="23">
        <v>693.65</v>
      </c>
      <c r="AD463" s="19">
        <f t="shared" si="10"/>
        <v>0.007888017163</v>
      </c>
      <c r="AE463" s="23"/>
      <c r="AF463" s="18">
        <v>16170.15</v>
      </c>
      <c r="AG463" s="21">
        <f t="shared" si="11"/>
        <v>0.008967026426</v>
      </c>
      <c r="AH463" s="22"/>
    </row>
    <row r="464">
      <c r="A464" s="17">
        <v>44706.0</v>
      </c>
      <c r="B464" s="18">
        <v>1402.55</v>
      </c>
      <c r="C464" s="19">
        <f t="shared" si="1"/>
        <v>-0.02142929068</v>
      </c>
      <c r="D464" s="20"/>
      <c r="E464" s="23">
        <v>713.35</v>
      </c>
      <c r="F464" s="19">
        <f t="shared" si="2"/>
        <v>0.0073162479</v>
      </c>
      <c r="G464" s="20"/>
      <c r="H464" s="18">
        <v>1037.95</v>
      </c>
      <c r="I464" s="19">
        <f t="shared" si="3"/>
        <v>-0.03590990659</v>
      </c>
      <c r="J464" s="20"/>
      <c r="K464" s="18">
        <v>3167.65</v>
      </c>
      <c r="L464" s="19">
        <f t="shared" si="4"/>
        <v>-0.03728948914</v>
      </c>
      <c r="M464" s="20"/>
      <c r="N464" s="23">
        <v>629.75</v>
      </c>
      <c r="O464" s="19">
        <f t="shared" si="5"/>
        <v>-0.02035513714</v>
      </c>
      <c r="P464" s="20"/>
      <c r="Q464" s="23">
        <v>785.17</v>
      </c>
      <c r="R464" s="19">
        <f t="shared" si="6"/>
        <v>-0.0014762968</v>
      </c>
      <c r="S464" s="20"/>
      <c r="T464" s="23">
        <v>716.2</v>
      </c>
      <c r="U464" s="19">
        <f t="shared" si="7"/>
        <v>0.001467146663</v>
      </c>
      <c r="V464" s="20"/>
      <c r="W464" s="18">
        <v>1845.65</v>
      </c>
      <c r="X464" s="19">
        <f t="shared" si="8"/>
        <v>-0.05725172199</v>
      </c>
      <c r="Y464" s="20"/>
      <c r="Z464" s="23">
        <v>720.35</v>
      </c>
      <c r="AA464" s="19">
        <f t="shared" si="9"/>
        <v>-0.03230382983</v>
      </c>
      <c r="AB464" s="20"/>
      <c r="AC464" s="23">
        <v>688.2</v>
      </c>
      <c r="AD464" s="19">
        <f t="shared" si="10"/>
        <v>0.01463726367</v>
      </c>
      <c r="AE464" s="23"/>
      <c r="AF464" s="18">
        <v>16025.8</v>
      </c>
      <c r="AG464" s="21">
        <f t="shared" si="11"/>
        <v>-0.006180241407</v>
      </c>
      <c r="AH464" s="22"/>
    </row>
    <row r="465">
      <c r="A465" s="17">
        <v>44705.0</v>
      </c>
      <c r="B465" s="18">
        <v>1432.93</v>
      </c>
      <c r="C465" s="19">
        <f t="shared" si="1"/>
        <v>-0.01883156821</v>
      </c>
      <c r="D465" s="20"/>
      <c r="E465" s="23">
        <v>708.15</v>
      </c>
      <c r="F465" s="19">
        <f t="shared" si="2"/>
        <v>-0.004086815158</v>
      </c>
      <c r="G465" s="20"/>
      <c r="H465" s="18">
        <v>1075.9</v>
      </c>
      <c r="I465" s="19">
        <f t="shared" si="3"/>
        <v>0.009901070983</v>
      </c>
      <c r="J465" s="20"/>
      <c r="K465" s="18">
        <v>3288.0</v>
      </c>
      <c r="L465" s="19">
        <f t="shared" si="4"/>
        <v>-0.0102122753</v>
      </c>
      <c r="M465" s="20"/>
      <c r="N465" s="23">
        <v>642.7</v>
      </c>
      <c r="O465" s="19">
        <f t="shared" si="5"/>
        <v>-0.01344584046</v>
      </c>
      <c r="P465" s="20"/>
      <c r="Q465" s="23">
        <v>786.33</v>
      </c>
      <c r="R465" s="19">
        <f t="shared" si="6"/>
        <v>-0.001486819054</v>
      </c>
      <c r="S465" s="20"/>
      <c r="T465" s="23">
        <v>715.15</v>
      </c>
      <c r="U465" s="19">
        <f t="shared" si="7"/>
        <v>-0.02014117987</v>
      </c>
      <c r="V465" s="20"/>
      <c r="W465" s="18">
        <v>1954.4</v>
      </c>
      <c r="X465" s="19">
        <f t="shared" si="8"/>
        <v>0.006673878665</v>
      </c>
      <c r="Y465" s="20"/>
      <c r="Z465" s="23">
        <v>744.0</v>
      </c>
      <c r="AA465" s="19">
        <f t="shared" si="9"/>
        <v>0.03675601109</v>
      </c>
      <c r="AB465" s="20"/>
      <c r="AC465" s="23">
        <v>678.2</v>
      </c>
      <c r="AD465" s="19">
        <f t="shared" si="10"/>
        <v>-0.01121671523</v>
      </c>
      <c r="AE465" s="23"/>
      <c r="AF465" s="18">
        <v>16125.15</v>
      </c>
      <c r="AG465" s="21">
        <f t="shared" si="11"/>
        <v>-0.005538073236</v>
      </c>
      <c r="AH465" s="22"/>
    </row>
    <row r="466">
      <c r="A466" s="17">
        <v>44704.0</v>
      </c>
      <c r="B466" s="18">
        <v>1460.17</v>
      </c>
      <c r="C466" s="19">
        <f t="shared" si="1"/>
        <v>0.009067330523</v>
      </c>
      <c r="D466" s="20"/>
      <c r="E466" s="23">
        <v>711.05</v>
      </c>
      <c r="F466" s="19">
        <f t="shared" si="2"/>
        <v>0.002111784538</v>
      </c>
      <c r="G466" s="20"/>
      <c r="H466" s="18">
        <v>1065.3</v>
      </c>
      <c r="I466" s="19">
        <f t="shared" si="3"/>
        <v>-0.02011915929</v>
      </c>
      <c r="J466" s="20"/>
      <c r="K466" s="18">
        <v>3321.75</v>
      </c>
      <c r="L466" s="19">
        <f t="shared" si="4"/>
        <v>0.008692749095</v>
      </c>
      <c r="M466" s="20"/>
      <c r="N466" s="23">
        <v>651.4</v>
      </c>
      <c r="O466" s="19">
        <f t="shared" si="5"/>
        <v>0.008556614164</v>
      </c>
      <c r="P466" s="20"/>
      <c r="Q466" s="23">
        <v>787.5</v>
      </c>
      <c r="R466" s="19">
        <f t="shared" si="6"/>
        <v>-0.009830883204</v>
      </c>
      <c r="S466" s="20"/>
      <c r="T466" s="23">
        <v>729.7</v>
      </c>
      <c r="U466" s="19">
        <f t="shared" si="7"/>
        <v>-0.01347600874</v>
      </c>
      <c r="V466" s="20"/>
      <c r="W466" s="18">
        <v>1941.4</v>
      </c>
      <c r="X466" s="19">
        <f t="shared" si="8"/>
        <v>-0.01200654423</v>
      </c>
      <c r="Y466" s="20"/>
      <c r="Z466" s="23">
        <v>717.15</v>
      </c>
      <c r="AA466" s="19">
        <f t="shared" si="9"/>
        <v>0.005032512194</v>
      </c>
      <c r="AB466" s="20"/>
      <c r="AC466" s="23">
        <v>685.85</v>
      </c>
      <c r="AD466" s="19">
        <f t="shared" si="10"/>
        <v>-0.002984533608</v>
      </c>
      <c r="AE466" s="23"/>
      <c r="AF466" s="18">
        <v>16214.7</v>
      </c>
      <c r="AG466" s="21">
        <f t="shared" si="11"/>
        <v>-0.003168023191</v>
      </c>
      <c r="AH466" s="22"/>
    </row>
    <row r="467">
      <c r="A467" s="17">
        <v>44701.0</v>
      </c>
      <c r="B467" s="18">
        <v>1446.99</v>
      </c>
      <c r="C467" s="19">
        <f t="shared" si="1"/>
        <v>0.01942743594</v>
      </c>
      <c r="D467" s="20"/>
      <c r="E467" s="23">
        <v>709.55</v>
      </c>
      <c r="F467" s="19">
        <f t="shared" si="2"/>
        <v>0.02750468057</v>
      </c>
      <c r="G467" s="20"/>
      <c r="H467" s="18">
        <v>1086.95</v>
      </c>
      <c r="I467" s="19">
        <f t="shared" si="3"/>
        <v>0.0473812487</v>
      </c>
      <c r="J467" s="20"/>
      <c r="K467" s="18">
        <v>3293.0</v>
      </c>
      <c r="L467" s="19">
        <f t="shared" si="4"/>
        <v>0.009473827333</v>
      </c>
      <c r="M467" s="20"/>
      <c r="N467" s="23">
        <v>645.85</v>
      </c>
      <c r="O467" s="19">
        <f t="shared" si="5"/>
        <v>0.01136729774</v>
      </c>
      <c r="P467" s="20"/>
      <c r="Q467" s="23">
        <v>795.28</v>
      </c>
      <c r="R467" s="19">
        <f t="shared" si="6"/>
        <v>0.01036435881</v>
      </c>
      <c r="S467" s="20"/>
      <c r="T467" s="23">
        <v>739.6</v>
      </c>
      <c r="U467" s="19">
        <f t="shared" si="7"/>
        <v>0.02505436</v>
      </c>
      <c r="V467" s="20"/>
      <c r="W467" s="18">
        <v>1964.85</v>
      </c>
      <c r="X467" s="19">
        <f t="shared" si="8"/>
        <v>-0.008564386205</v>
      </c>
      <c r="Y467" s="20"/>
      <c r="Z467" s="23">
        <v>713.55</v>
      </c>
      <c r="AA467" s="19">
        <f t="shared" si="9"/>
        <v>0.01382933209</v>
      </c>
      <c r="AB467" s="20"/>
      <c r="AC467" s="23">
        <v>687.9</v>
      </c>
      <c r="AD467" s="19">
        <f t="shared" si="10"/>
        <v>0.02004251651</v>
      </c>
      <c r="AE467" s="23"/>
      <c r="AF467" s="18">
        <v>16266.15</v>
      </c>
      <c r="AG467" s="21">
        <f t="shared" si="11"/>
        <v>0.02848156155</v>
      </c>
      <c r="AH467" s="22"/>
    </row>
    <row r="468">
      <c r="A468" s="17">
        <v>44700.0</v>
      </c>
      <c r="B468" s="18">
        <v>1419.15</v>
      </c>
      <c r="C468" s="19">
        <f t="shared" si="1"/>
        <v>-0.05590021896</v>
      </c>
      <c r="D468" s="20"/>
      <c r="E468" s="23">
        <v>690.3</v>
      </c>
      <c r="F468" s="19">
        <f t="shared" si="2"/>
        <v>-0.0243993072</v>
      </c>
      <c r="G468" s="20"/>
      <c r="H468" s="18">
        <v>1036.65</v>
      </c>
      <c r="I468" s="19">
        <f t="shared" si="3"/>
        <v>-0.04563170866</v>
      </c>
      <c r="J468" s="20"/>
      <c r="K468" s="18">
        <v>3261.95</v>
      </c>
      <c r="L468" s="19">
        <f t="shared" si="4"/>
        <v>-0.05570116839</v>
      </c>
      <c r="M468" s="20"/>
      <c r="N468" s="23">
        <v>638.55</v>
      </c>
      <c r="O468" s="19">
        <f t="shared" si="5"/>
        <v>-0.03719786423</v>
      </c>
      <c r="P468" s="20"/>
      <c r="Q468" s="23">
        <v>787.08</v>
      </c>
      <c r="R468" s="19">
        <f t="shared" si="6"/>
        <v>-0.01590676224</v>
      </c>
      <c r="S468" s="20"/>
      <c r="T468" s="23">
        <v>721.3</v>
      </c>
      <c r="U468" s="19">
        <f t="shared" si="7"/>
        <v>-0.04473502735</v>
      </c>
      <c r="V468" s="20"/>
      <c r="W468" s="18">
        <v>1981.75</v>
      </c>
      <c r="X468" s="19">
        <f t="shared" si="8"/>
        <v>-0.02705592066</v>
      </c>
      <c r="Y468" s="20"/>
      <c r="Z468" s="23">
        <v>703.75</v>
      </c>
      <c r="AA468" s="19">
        <f t="shared" si="9"/>
        <v>-0.02912759304</v>
      </c>
      <c r="AB468" s="20"/>
      <c r="AC468" s="23">
        <v>674.25</v>
      </c>
      <c r="AD468" s="19">
        <f t="shared" si="10"/>
        <v>-0.03196419234</v>
      </c>
      <c r="AE468" s="23"/>
      <c r="AF468" s="18">
        <v>15809.4</v>
      </c>
      <c r="AG468" s="21">
        <f t="shared" si="11"/>
        <v>-0.02689110763</v>
      </c>
      <c r="AH468" s="22"/>
    </row>
    <row r="469">
      <c r="A469" s="17">
        <v>44699.0</v>
      </c>
      <c r="B469" s="18">
        <v>1500.74</v>
      </c>
      <c r="C469" s="19">
        <f t="shared" si="1"/>
        <v>-0.006111595145</v>
      </c>
      <c r="D469" s="20"/>
      <c r="E469" s="23">
        <v>707.35</v>
      </c>
      <c r="F469" s="19">
        <f t="shared" si="2"/>
        <v>-0.00373937713</v>
      </c>
      <c r="G469" s="20"/>
      <c r="H469" s="18">
        <v>1085.05</v>
      </c>
      <c r="I469" s="19">
        <f t="shared" si="3"/>
        <v>0.008747423467</v>
      </c>
      <c r="J469" s="20"/>
      <c r="K469" s="18">
        <v>3448.8</v>
      </c>
      <c r="L469" s="19">
        <f t="shared" si="4"/>
        <v>-0.0008115472012</v>
      </c>
      <c r="M469" s="20"/>
      <c r="N469" s="23">
        <v>662.75</v>
      </c>
      <c r="O469" s="19">
        <f t="shared" si="5"/>
        <v>0.00461265894</v>
      </c>
      <c r="P469" s="20"/>
      <c r="Q469" s="23">
        <v>799.7</v>
      </c>
      <c r="R469" s="19">
        <f t="shared" si="6"/>
        <v>-0.01057289531</v>
      </c>
      <c r="S469" s="20"/>
      <c r="T469" s="23">
        <v>754.3</v>
      </c>
      <c r="U469" s="19">
        <f t="shared" si="7"/>
        <v>0.02694059678</v>
      </c>
      <c r="V469" s="20"/>
      <c r="W469" s="18">
        <v>2036.1</v>
      </c>
      <c r="X469" s="19">
        <f t="shared" si="8"/>
        <v>-0.007803080088</v>
      </c>
      <c r="Y469" s="20"/>
      <c r="Z469" s="23">
        <v>724.55</v>
      </c>
      <c r="AA469" s="19">
        <f t="shared" si="9"/>
        <v>-0.009272999785</v>
      </c>
      <c r="AB469" s="20"/>
      <c r="AC469" s="23">
        <v>696.15</v>
      </c>
      <c r="AD469" s="19">
        <f t="shared" si="10"/>
        <v>-0.0155362304</v>
      </c>
      <c r="AE469" s="23"/>
      <c r="AF469" s="18">
        <v>16240.3</v>
      </c>
      <c r="AG469" s="21">
        <f t="shared" si="11"/>
        <v>-0.001169245293</v>
      </c>
      <c r="AH469" s="22"/>
    </row>
    <row r="470">
      <c r="A470" s="17">
        <v>44698.0</v>
      </c>
      <c r="B470" s="18">
        <v>1509.94</v>
      </c>
      <c r="C470" s="19">
        <f t="shared" si="1"/>
        <v>0.01389800432</v>
      </c>
      <c r="D470" s="20"/>
      <c r="E470" s="23">
        <v>710.0</v>
      </c>
      <c r="F470" s="19">
        <f t="shared" si="2"/>
        <v>0.03877011046</v>
      </c>
      <c r="G470" s="20"/>
      <c r="H470" s="18">
        <v>1075.6</v>
      </c>
      <c r="I470" s="19">
        <f t="shared" si="3"/>
        <v>0.03447557413</v>
      </c>
      <c r="J470" s="20"/>
      <c r="K470" s="18">
        <v>3451.6</v>
      </c>
      <c r="L470" s="19">
        <f t="shared" si="4"/>
        <v>0.02190937617</v>
      </c>
      <c r="M470" s="20"/>
      <c r="N470" s="23">
        <v>659.7</v>
      </c>
      <c r="O470" s="19">
        <f t="shared" si="5"/>
        <v>0.03705843229</v>
      </c>
      <c r="P470" s="20"/>
      <c r="Q470" s="23">
        <v>808.2</v>
      </c>
      <c r="R470" s="19">
        <f t="shared" si="6"/>
        <v>-0.002841788531</v>
      </c>
      <c r="S470" s="20"/>
      <c r="T470" s="23">
        <v>734.25</v>
      </c>
      <c r="U470" s="19">
        <f t="shared" si="7"/>
        <v>-0.001700969963</v>
      </c>
      <c r="V470" s="20"/>
      <c r="W470" s="18">
        <v>2052.05</v>
      </c>
      <c r="X470" s="19">
        <f t="shared" si="8"/>
        <v>0.03685417763</v>
      </c>
      <c r="Y470" s="20"/>
      <c r="Z470" s="23">
        <v>731.3</v>
      </c>
      <c r="AA470" s="19">
        <f t="shared" si="9"/>
        <v>0.03918242591</v>
      </c>
      <c r="AB470" s="20"/>
      <c r="AC470" s="23">
        <v>707.05</v>
      </c>
      <c r="AD470" s="19">
        <f t="shared" si="10"/>
        <v>0.01978282691</v>
      </c>
      <c r="AE470" s="23"/>
      <c r="AF470" s="18">
        <v>16259.3</v>
      </c>
      <c r="AG470" s="21">
        <f t="shared" si="11"/>
        <v>0.0259814749</v>
      </c>
      <c r="AH470" s="22"/>
    </row>
    <row r="471">
      <c r="A471" s="17">
        <v>44697.0</v>
      </c>
      <c r="B471" s="18">
        <v>1489.1</v>
      </c>
      <c r="C471" s="19">
        <f t="shared" si="1"/>
        <v>-0.010222237</v>
      </c>
      <c r="D471" s="20"/>
      <c r="E471" s="23">
        <v>683.0</v>
      </c>
      <c r="F471" s="19">
        <f t="shared" si="2"/>
        <v>0.008306733544</v>
      </c>
      <c r="G471" s="20"/>
      <c r="H471" s="18">
        <v>1039.15</v>
      </c>
      <c r="I471" s="19">
        <f t="shared" si="3"/>
        <v>0.006904404224</v>
      </c>
      <c r="J471" s="20"/>
      <c r="K471" s="18">
        <v>3376.8</v>
      </c>
      <c r="L471" s="19">
        <f t="shared" si="4"/>
        <v>-0.01121969453</v>
      </c>
      <c r="M471" s="20"/>
      <c r="N471" s="23">
        <v>635.7</v>
      </c>
      <c r="O471" s="19">
        <f t="shared" si="5"/>
        <v>0.005758249001</v>
      </c>
      <c r="P471" s="20"/>
      <c r="Q471" s="23">
        <v>810.5</v>
      </c>
      <c r="R471" s="19">
        <f t="shared" si="6"/>
        <v>0.01792653508</v>
      </c>
      <c r="S471" s="20"/>
      <c r="T471" s="23">
        <v>735.5</v>
      </c>
      <c r="U471" s="19">
        <f t="shared" si="7"/>
        <v>-0.002851132201</v>
      </c>
      <c r="V471" s="20"/>
      <c r="W471" s="18">
        <v>1977.8</v>
      </c>
      <c r="X471" s="19">
        <f t="shared" si="8"/>
        <v>-0.002827427916</v>
      </c>
      <c r="Y471" s="20"/>
      <c r="Z471" s="23">
        <v>703.2</v>
      </c>
      <c r="AA471" s="19">
        <f t="shared" si="9"/>
        <v>0.01065094596</v>
      </c>
      <c r="AB471" s="20"/>
      <c r="AC471" s="23">
        <v>693.2</v>
      </c>
      <c r="AD471" s="19">
        <f t="shared" si="10"/>
        <v>0.004771898289</v>
      </c>
      <c r="AE471" s="23"/>
      <c r="AF471" s="18">
        <v>15842.3</v>
      </c>
      <c r="AG471" s="21">
        <f t="shared" si="11"/>
        <v>0.003804023313</v>
      </c>
      <c r="AH471" s="22"/>
    </row>
    <row r="472">
      <c r="A472" s="17">
        <v>44694.0</v>
      </c>
      <c r="B472" s="18">
        <v>1504.4</v>
      </c>
      <c r="C472" s="19">
        <f t="shared" si="1"/>
        <v>-0.002920485283</v>
      </c>
      <c r="D472" s="20"/>
      <c r="E472" s="23">
        <v>677.35</v>
      </c>
      <c r="F472" s="19">
        <f t="shared" si="2"/>
        <v>-0.02687413669</v>
      </c>
      <c r="G472" s="20"/>
      <c r="H472" s="18">
        <v>1032.0</v>
      </c>
      <c r="I472" s="19">
        <f t="shared" si="3"/>
        <v>0.02070710598</v>
      </c>
      <c r="J472" s="20"/>
      <c r="K472" s="18">
        <v>3414.9</v>
      </c>
      <c r="L472" s="19">
        <f t="shared" si="4"/>
        <v>0.001831891537</v>
      </c>
      <c r="M472" s="20"/>
      <c r="N472" s="23">
        <v>632.05</v>
      </c>
      <c r="O472" s="19">
        <f t="shared" si="5"/>
        <v>0.03682188392</v>
      </c>
      <c r="P472" s="20"/>
      <c r="Q472" s="23">
        <v>796.1</v>
      </c>
      <c r="R472" s="19">
        <f t="shared" si="6"/>
        <v>0.02458050984</v>
      </c>
      <c r="S472" s="20"/>
      <c r="T472" s="23">
        <v>737.6</v>
      </c>
      <c r="U472" s="19">
        <f t="shared" si="7"/>
        <v>-0.0006099007406</v>
      </c>
      <c r="V472" s="20"/>
      <c r="W472" s="18">
        <v>1983.4</v>
      </c>
      <c r="X472" s="19">
        <f t="shared" si="8"/>
        <v>0.03311255312</v>
      </c>
      <c r="Y472" s="20"/>
      <c r="Z472" s="23">
        <v>695.75</v>
      </c>
      <c r="AA472" s="19">
        <f t="shared" si="9"/>
        <v>0.0005750844814</v>
      </c>
      <c r="AB472" s="20"/>
      <c r="AC472" s="23">
        <v>689.9</v>
      </c>
      <c r="AD472" s="19">
        <f t="shared" si="10"/>
        <v>-0.02221835825</v>
      </c>
      <c r="AE472" s="23"/>
      <c r="AF472" s="18">
        <v>15782.15</v>
      </c>
      <c r="AG472" s="21">
        <f t="shared" si="11"/>
        <v>-0.001636586453</v>
      </c>
      <c r="AH472" s="22"/>
    </row>
    <row r="473">
      <c r="A473" s="17">
        <v>44693.0</v>
      </c>
      <c r="B473" s="18">
        <v>1508.8</v>
      </c>
      <c r="C473" s="19">
        <f t="shared" si="1"/>
        <v>-0.01182666022</v>
      </c>
      <c r="D473" s="20"/>
      <c r="E473" s="23">
        <v>695.8</v>
      </c>
      <c r="F473" s="19">
        <f t="shared" si="2"/>
        <v>-0.02610077244</v>
      </c>
      <c r="G473" s="20"/>
      <c r="H473" s="18">
        <v>1010.85</v>
      </c>
      <c r="I473" s="19">
        <f t="shared" si="3"/>
        <v>-0.0340861977</v>
      </c>
      <c r="J473" s="20"/>
      <c r="K473" s="18">
        <v>3408.65</v>
      </c>
      <c r="L473" s="19">
        <f t="shared" si="4"/>
        <v>-0.000982311149</v>
      </c>
      <c r="M473" s="20"/>
      <c r="N473" s="23">
        <v>609.2</v>
      </c>
      <c r="O473" s="19">
        <f t="shared" si="5"/>
        <v>-0.02488476939</v>
      </c>
      <c r="P473" s="20"/>
      <c r="Q473" s="23">
        <v>776.77</v>
      </c>
      <c r="R473" s="19">
        <f t="shared" si="6"/>
        <v>-0.01555865123</v>
      </c>
      <c r="S473" s="20"/>
      <c r="T473" s="23">
        <v>738.05</v>
      </c>
      <c r="U473" s="19">
        <f t="shared" si="7"/>
        <v>-0.00816386142</v>
      </c>
      <c r="V473" s="20"/>
      <c r="W473" s="18">
        <v>1918.8</v>
      </c>
      <c r="X473" s="19">
        <f t="shared" si="8"/>
        <v>-0.02635893249</v>
      </c>
      <c r="Y473" s="20"/>
      <c r="Z473" s="23">
        <v>695.35</v>
      </c>
      <c r="AA473" s="19">
        <f t="shared" si="9"/>
        <v>-0.03892474755</v>
      </c>
      <c r="AB473" s="20"/>
      <c r="AC473" s="23">
        <v>705.4</v>
      </c>
      <c r="AD473" s="19">
        <f t="shared" si="10"/>
        <v>-0.02443671395</v>
      </c>
      <c r="AE473" s="23"/>
      <c r="AF473" s="18">
        <v>15808.0</v>
      </c>
      <c r="AG473" s="21">
        <f t="shared" si="11"/>
        <v>-0.02246217203</v>
      </c>
      <c r="AH473" s="22"/>
    </row>
    <row r="474">
      <c r="A474" s="17">
        <v>44692.0</v>
      </c>
      <c r="B474" s="18">
        <v>1526.75</v>
      </c>
      <c r="C474" s="19">
        <f t="shared" si="1"/>
        <v>-0.01704725105</v>
      </c>
      <c r="D474" s="20"/>
      <c r="E474" s="23">
        <v>714.2</v>
      </c>
      <c r="F474" s="19">
        <f t="shared" si="2"/>
        <v>0.004068753421</v>
      </c>
      <c r="G474" s="20"/>
      <c r="H474" s="18">
        <v>1045.9</v>
      </c>
      <c r="I474" s="19">
        <f t="shared" si="3"/>
        <v>-0.01353264877</v>
      </c>
      <c r="J474" s="20"/>
      <c r="K474" s="18">
        <v>3412.0</v>
      </c>
      <c r="L474" s="19">
        <f t="shared" si="4"/>
        <v>-0.007809403627</v>
      </c>
      <c r="M474" s="20"/>
      <c r="N474" s="23">
        <v>624.55</v>
      </c>
      <c r="O474" s="19">
        <f t="shared" si="5"/>
        <v>-0.02122851996</v>
      </c>
      <c r="P474" s="20"/>
      <c r="Q474" s="23">
        <v>788.95</v>
      </c>
      <c r="R474" s="19">
        <f t="shared" si="6"/>
        <v>-0.01092934608</v>
      </c>
      <c r="S474" s="20"/>
      <c r="T474" s="23">
        <v>744.1</v>
      </c>
      <c r="U474" s="19">
        <f t="shared" si="7"/>
        <v>-0.002282033342</v>
      </c>
      <c r="V474" s="20"/>
      <c r="W474" s="18">
        <v>1970.05</v>
      </c>
      <c r="X474" s="19">
        <f t="shared" si="8"/>
        <v>0.01795159666</v>
      </c>
      <c r="Y474" s="20"/>
      <c r="Z474" s="23">
        <v>722.95</v>
      </c>
      <c r="AA474" s="19">
        <f t="shared" si="9"/>
        <v>-0.004141078456</v>
      </c>
      <c r="AB474" s="20"/>
      <c r="AC474" s="23">
        <v>722.85</v>
      </c>
      <c r="AD474" s="19">
        <f t="shared" si="10"/>
        <v>0.004436749046</v>
      </c>
      <c r="AE474" s="23"/>
      <c r="AF474" s="18">
        <v>16167.1</v>
      </c>
      <c r="AG474" s="21">
        <f t="shared" si="11"/>
        <v>-0.004502100507</v>
      </c>
      <c r="AH474" s="22"/>
    </row>
    <row r="475">
      <c r="A475" s="17">
        <v>44691.0</v>
      </c>
      <c r="B475" s="18">
        <v>1553.0</v>
      </c>
      <c r="C475" s="19">
        <f t="shared" si="1"/>
        <v>-0.01110998028</v>
      </c>
      <c r="D475" s="20"/>
      <c r="E475" s="23">
        <v>711.3</v>
      </c>
      <c r="F475" s="19">
        <f t="shared" si="2"/>
        <v>0.001336475421</v>
      </c>
      <c r="G475" s="20"/>
      <c r="H475" s="18">
        <v>1060.15</v>
      </c>
      <c r="I475" s="19">
        <f t="shared" si="3"/>
        <v>-0.04039366151</v>
      </c>
      <c r="J475" s="20"/>
      <c r="K475" s="18">
        <v>3438.75</v>
      </c>
      <c r="L475" s="19">
        <f t="shared" si="4"/>
        <v>-0.001844898364</v>
      </c>
      <c r="M475" s="20"/>
      <c r="N475" s="23">
        <v>637.95</v>
      </c>
      <c r="O475" s="19">
        <f t="shared" si="5"/>
        <v>0.004005188532</v>
      </c>
      <c r="P475" s="20"/>
      <c r="Q475" s="23">
        <v>797.62</v>
      </c>
      <c r="R475" s="19">
        <f t="shared" si="6"/>
        <v>-0.02321089101</v>
      </c>
      <c r="S475" s="20"/>
      <c r="T475" s="23">
        <v>745.8</v>
      </c>
      <c r="U475" s="19">
        <f t="shared" si="7"/>
        <v>-0.01655567882</v>
      </c>
      <c r="V475" s="20"/>
      <c r="W475" s="18">
        <v>1935.0</v>
      </c>
      <c r="X475" s="19">
        <f t="shared" si="8"/>
        <v>-0.03208940254</v>
      </c>
      <c r="Y475" s="20"/>
      <c r="Z475" s="23">
        <v>725.95</v>
      </c>
      <c r="AA475" s="19">
        <f t="shared" si="9"/>
        <v>-0.02435825967</v>
      </c>
      <c r="AB475" s="20"/>
      <c r="AC475" s="23">
        <v>719.65</v>
      </c>
      <c r="AD475" s="19">
        <f t="shared" si="10"/>
        <v>0.01138956518</v>
      </c>
      <c r="AE475" s="23"/>
      <c r="AF475" s="18">
        <v>16240.05</v>
      </c>
      <c r="AG475" s="21">
        <f t="shared" si="11"/>
        <v>-0.003798184758</v>
      </c>
      <c r="AH475" s="22"/>
    </row>
    <row r="476">
      <c r="A476" s="17">
        <v>44690.0</v>
      </c>
      <c r="B476" s="18">
        <v>1570.35</v>
      </c>
      <c r="C476" s="19">
        <f t="shared" si="1"/>
        <v>0.01766716902</v>
      </c>
      <c r="D476" s="20"/>
      <c r="E476" s="23">
        <v>710.35</v>
      </c>
      <c r="F476" s="19">
        <f t="shared" si="2"/>
        <v>-0.01245119611</v>
      </c>
      <c r="G476" s="20"/>
      <c r="H476" s="18">
        <v>1103.85</v>
      </c>
      <c r="I476" s="19">
        <f t="shared" si="3"/>
        <v>-0.03812778544</v>
      </c>
      <c r="J476" s="20"/>
      <c r="K476" s="18">
        <v>3445.1</v>
      </c>
      <c r="L476" s="19">
        <f t="shared" si="4"/>
        <v>0.0036349401</v>
      </c>
      <c r="M476" s="20"/>
      <c r="N476" s="23">
        <v>635.4</v>
      </c>
      <c r="O476" s="19">
        <f t="shared" si="5"/>
        <v>-0.0022794272</v>
      </c>
      <c r="P476" s="20"/>
      <c r="Q476" s="23">
        <v>816.35</v>
      </c>
      <c r="R476" s="19">
        <f t="shared" si="6"/>
        <v>0.01204009788</v>
      </c>
      <c r="S476" s="20"/>
      <c r="T476" s="23">
        <v>758.25</v>
      </c>
      <c r="U476" s="19">
        <f t="shared" si="7"/>
        <v>-0.008797325645</v>
      </c>
      <c r="V476" s="20"/>
      <c r="W476" s="18">
        <v>1998.1</v>
      </c>
      <c r="X476" s="19">
        <f t="shared" si="8"/>
        <v>-0.01514917094</v>
      </c>
      <c r="Y476" s="20"/>
      <c r="Z476" s="23">
        <v>743.85</v>
      </c>
      <c r="AA476" s="19">
        <f t="shared" si="9"/>
        <v>-0.0337066009</v>
      </c>
      <c r="AB476" s="20"/>
      <c r="AC476" s="23">
        <v>711.5</v>
      </c>
      <c r="AD476" s="19">
        <f t="shared" si="10"/>
        <v>0.001758396796</v>
      </c>
      <c r="AE476" s="23"/>
      <c r="AF476" s="18">
        <v>16301.85</v>
      </c>
      <c r="AG476" s="21">
        <f t="shared" si="11"/>
        <v>-0.006688476961</v>
      </c>
      <c r="AH476" s="22"/>
    </row>
    <row r="477">
      <c r="A477" s="17">
        <v>44687.0</v>
      </c>
      <c r="B477" s="18">
        <v>1542.85</v>
      </c>
      <c r="C477" s="19">
        <f t="shared" si="1"/>
        <v>-0.02704768464</v>
      </c>
      <c r="D477" s="20"/>
      <c r="E477" s="23">
        <v>719.25</v>
      </c>
      <c r="F477" s="19">
        <f t="shared" si="2"/>
        <v>-0.01319034351</v>
      </c>
      <c r="G477" s="20"/>
      <c r="H477" s="18">
        <v>1146.75</v>
      </c>
      <c r="I477" s="19">
        <f t="shared" si="3"/>
        <v>-0.05562877034</v>
      </c>
      <c r="J477" s="20"/>
      <c r="K477" s="18">
        <v>3432.6</v>
      </c>
      <c r="L477" s="19">
        <f t="shared" si="4"/>
        <v>-0.02326623808</v>
      </c>
      <c r="M477" s="20"/>
      <c r="N477" s="23">
        <v>636.85</v>
      </c>
      <c r="O477" s="19">
        <f t="shared" si="5"/>
        <v>-0.1161678861</v>
      </c>
      <c r="P477" s="20"/>
      <c r="Q477" s="23">
        <v>806.58</v>
      </c>
      <c r="R477" s="19">
        <f t="shared" si="6"/>
        <v>-0.03259063469</v>
      </c>
      <c r="S477" s="20"/>
      <c r="T477" s="23">
        <v>764.95</v>
      </c>
      <c r="U477" s="19">
        <f t="shared" si="7"/>
        <v>-0.01479297721</v>
      </c>
      <c r="V477" s="20"/>
      <c r="W477" s="18">
        <v>2028.6</v>
      </c>
      <c r="X477" s="19">
        <f t="shared" si="8"/>
        <v>-0.06301691895</v>
      </c>
      <c r="Y477" s="20"/>
      <c r="Z477" s="23">
        <v>769.35</v>
      </c>
      <c r="AA477" s="19">
        <f t="shared" si="9"/>
        <v>-0.03687582909</v>
      </c>
      <c r="AB477" s="20"/>
      <c r="AC477" s="23">
        <v>710.25</v>
      </c>
      <c r="AD477" s="19">
        <f t="shared" si="10"/>
        <v>-0.01217479354</v>
      </c>
      <c r="AE477" s="23"/>
      <c r="AF477" s="18">
        <v>16411.25</v>
      </c>
      <c r="AG477" s="21">
        <f t="shared" si="11"/>
        <v>-0.01640218195</v>
      </c>
      <c r="AH477" s="22"/>
    </row>
    <row r="478">
      <c r="A478" s="17">
        <v>44686.0</v>
      </c>
      <c r="B478" s="18">
        <v>1585.15</v>
      </c>
      <c r="C478" s="19">
        <f t="shared" si="1"/>
        <v>0.03179041702</v>
      </c>
      <c r="D478" s="20"/>
      <c r="E478" s="23">
        <v>728.8</v>
      </c>
      <c r="F478" s="19">
        <f t="shared" si="2"/>
        <v>0.006262709296</v>
      </c>
      <c r="G478" s="20"/>
      <c r="H478" s="18">
        <v>1212.35</v>
      </c>
      <c r="I478" s="19">
        <f t="shared" si="3"/>
        <v>-0.0007420844668</v>
      </c>
      <c r="J478" s="20"/>
      <c r="K478" s="18">
        <v>3513.4</v>
      </c>
      <c r="L478" s="19">
        <f t="shared" si="4"/>
        <v>0.009623777472</v>
      </c>
      <c r="M478" s="20"/>
      <c r="N478" s="23">
        <v>715.3</v>
      </c>
      <c r="O478" s="19">
        <f t="shared" si="5"/>
        <v>0.004413471734</v>
      </c>
      <c r="P478" s="20"/>
      <c r="Q478" s="23">
        <v>833.3</v>
      </c>
      <c r="R478" s="19">
        <f t="shared" si="6"/>
        <v>0.01954656984</v>
      </c>
      <c r="S478" s="20"/>
      <c r="T478" s="23">
        <v>776.35</v>
      </c>
      <c r="U478" s="19">
        <f t="shared" si="7"/>
        <v>-0.03412479375</v>
      </c>
      <c r="V478" s="20"/>
      <c r="W478" s="18">
        <v>2160.55</v>
      </c>
      <c r="X478" s="19">
        <f t="shared" si="8"/>
        <v>-0.05733710751</v>
      </c>
      <c r="Y478" s="20"/>
      <c r="Z478" s="23">
        <v>798.25</v>
      </c>
      <c r="AA478" s="19">
        <f t="shared" si="9"/>
        <v>-0.008606763869</v>
      </c>
      <c r="AB478" s="20"/>
      <c r="AC478" s="23">
        <v>718.95</v>
      </c>
      <c r="AD478" s="19">
        <f t="shared" si="10"/>
        <v>-0.004787187829</v>
      </c>
      <c r="AE478" s="23"/>
      <c r="AF478" s="18">
        <v>16682.65</v>
      </c>
      <c r="AG478" s="21">
        <f t="shared" si="11"/>
        <v>0.0003027555272</v>
      </c>
      <c r="AH478" s="22"/>
    </row>
    <row r="479">
      <c r="A479" s="17">
        <v>44685.0</v>
      </c>
      <c r="B479" s="18">
        <v>1535.55</v>
      </c>
      <c r="C479" s="19">
        <f t="shared" si="1"/>
        <v>-0.003542933286</v>
      </c>
      <c r="D479" s="20"/>
      <c r="E479" s="23">
        <v>724.25</v>
      </c>
      <c r="F479" s="19">
        <f t="shared" si="2"/>
        <v>-0.02286398865</v>
      </c>
      <c r="G479" s="20"/>
      <c r="H479" s="18">
        <v>1213.25</v>
      </c>
      <c r="I479" s="19">
        <f t="shared" si="3"/>
        <v>-0.005712070432</v>
      </c>
      <c r="J479" s="20"/>
      <c r="K479" s="18">
        <v>3479.75</v>
      </c>
      <c r="L479" s="19">
        <f t="shared" si="4"/>
        <v>-0.01784401141</v>
      </c>
      <c r="M479" s="20"/>
      <c r="N479" s="23">
        <v>712.15</v>
      </c>
      <c r="O479" s="19">
        <f t="shared" si="5"/>
        <v>-0.0471070536</v>
      </c>
      <c r="P479" s="20"/>
      <c r="Q479" s="23">
        <v>817.17</v>
      </c>
      <c r="R479" s="19">
        <f t="shared" si="6"/>
        <v>-0.04281860491</v>
      </c>
      <c r="S479" s="20"/>
      <c r="T479" s="23">
        <v>803.3</v>
      </c>
      <c r="U479" s="19">
        <f t="shared" si="7"/>
        <v>-0.02592760584</v>
      </c>
      <c r="V479" s="20"/>
      <c r="W479" s="18">
        <v>2288.05</v>
      </c>
      <c r="X479" s="19">
        <f t="shared" si="8"/>
        <v>-0.004469792783</v>
      </c>
      <c r="Y479" s="20"/>
      <c r="Z479" s="23">
        <v>805.15</v>
      </c>
      <c r="AA479" s="19">
        <f t="shared" si="9"/>
        <v>-0.03358479034</v>
      </c>
      <c r="AB479" s="20"/>
      <c r="AC479" s="23">
        <v>722.4</v>
      </c>
      <c r="AD479" s="19">
        <f t="shared" si="10"/>
        <v>-0.02589384636</v>
      </c>
      <c r="AE479" s="23"/>
      <c r="AF479" s="18">
        <v>16677.6</v>
      </c>
      <c r="AG479" s="21">
        <f t="shared" si="11"/>
        <v>-0.02320330965</v>
      </c>
      <c r="AH479" s="22"/>
    </row>
    <row r="480">
      <c r="A480" s="17">
        <v>44683.0</v>
      </c>
      <c r="B480" s="18">
        <v>1541.0</v>
      </c>
      <c r="C480" s="19">
        <f t="shared" si="1"/>
        <v>-0.0170823346</v>
      </c>
      <c r="D480" s="20"/>
      <c r="E480" s="23">
        <v>741.0</v>
      </c>
      <c r="F480" s="19">
        <f t="shared" si="2"/>
        <v>-0.003099106435</v>
      </c>
      <c r="G480" s="20"/>
      <c r="H480" s="18">
        <v>1220.2</v>
      </c>
      <c r="I480" s="19">
        <f t="shared" si="3"/>
        <v>-0.006697729849</v>
      </c>
      <c r="J480" s="20"/>
      <c r="K480" s="18">
        <v>3542.4</v>
      </c>
      <c r="L480" s="19">
        <f t="shared" si="4"/>
        <v>-0.001213130165</v>
      </c>
      <c r="M480" s="20"/>
      <c r="N480" s="23">
        <v>746.5</v>
      </c>
      <c r="O480" s="19">
        <f t="shared" si="5"/>
        <v>0.01043604826</v>
      </c>
      <c r="P480" s="20"/>
      <c r="Q480" s="23">
        <v>852.92</v>
      </c>
      <c r="R480" s="19">
        <f t="shared" si="6"/>
        <v>-0.007626893316</v>
      </c>
      <c r="S480" s="20"/>
      <c r="T480" s="23">
        <v>824.4</v>
      </c>
      <c r="U480" s="19">
        <f t="shared" si="7"/>
        <v>0.0007887631996</v>
      </c>
      <c r="V480" s="20"/>
      <c r="W480" s="18">
        <v>2298.3</v>
      </c>
      <c r="X480" s="19">
        <f t="shared" si="8"/>
        <v>-0.01223825519</v>
      </c>
      <c r="Y480" s="20"/>
      <c r="Z480" s="23">
        <v>832.65</v>
      </c>
      <c r="AA480" s="19">
        <f t="shared" si="9"/>
        <v>-0.00377596421</v>
      </c>
      <c r="AB480" s="20"/>
      <c r="AC480" s="23">
        <v>741.35</v>
      </c>
      <c r="AD480" s="19">
        <f t="shared" si="10"/>
        <v>0.003174927516</v>
      </c>
      <c r="AE480" s="23"/>
      <c r="AF480" s="18">
        <v>17069.1</v>
      </c>
      <c r="AG480" s="21">
        <f t="shared" si="11"/>
        <v>-0.001957763859</v>
      </c>
      <c r="AH480" s="22"/>
    </row>
    <row r="481">
      <c r="A481" s="17">
        <v>44680.0</v>
      </c>
      <c r="B481" s="18">
        <v>1567.55</v>
      </c>
      <c r="C481" s="19">
        <f t="shared" si="1"/>
        <v>-0.00955517325</v>
      </c>
      <c r="D481" s="20"/>
      <c r="E481" s="23">
        <v>743.3</v>
      </c>
      <c r="F481" s="19">
        <f t="shared" si="2"/>
        <v>-0.005166236456</v>
      </c>
      <c r="G481" s="20"/>
      <c r="H481" s="18">
        <v>1228.4</v>
      </c>
      <c r="I481" s="19">
        <f t="shared" si="3"/>
        <v>0.002159608035</v>
      </c>
      <c r="J481" s="20"/>
      <c r="K481" s="18">
        <v>3546.7</v>
      </c>
      <c r="L481" s="19">
        <f t="shared" si="4"/>
        <v>-0.01054560327</v>
      </c>
      <c r="M481" s="20"/>
      <c r="N481" s="23">
        <v>738.75</v>
      </c>
      <c r="O481" s="19">
        <f t="shared" si="5"/>
        <v>-0.001893299639</v>
      </c>
      <c r="P481" s="20"/>
      <c r="Q481" s="23">
        <v>859.45</v>
      </c>
      <c r="R481" s="19">
        <f t="shared" si="6"/>
        <v>0.0002327340442</v>
      </c>
      <c r="S481" s="20"/>
      <c r="T481" s="23">
        <v>823.75</v>
      </c>
      <c r="U481" s="19">
        <f t="shared" si="7"/>
        <v>0.01479787306</v>
      </c>
      <c r="V481" s="20"/>
      <c r="W481" s="18">
        <v>2326.6</v>
      </c>
      <c r="X481" s="19">
        <f t="shared" si="8"/>
        <v>0.01918045348</v>
      </c>
      <c r="Y481" s="20"/>
      <c r="Z481" s="23">
        <v>835.8</v>
      </c>
      <c r="AA481" s="19">
        <f t="shared" si="9"/>
        <v>-0.02621474947</v>
      </c>
      <c r="AB481" s="20"/>
      <c r="AC481" s="23">
        <v>739.0</v>
      </c>
      <c r="AD481" s="19">
        <f t="shared" si="10"/>
        <v>-0.01123569528</v>
      </c>
      <c r="AE481" s="23"/>
      <c r="AF481" s="18">
        <v>17102.55</v>
      </c>
      <c r="AG481" s="21">
        <f t="shared" si="11"/>
        <v>-0.008297570578</v>
      </c>
      <c r="AH481" s="22"/>
    </row>
    <row r="482">
      <c r="A482" s="17">
        <v>44679.0</v>
      </c>
      <c r="B482" s="18">
        <v>1582.6</v>
      </c>
      <c r="C482" s="19">
        <f t="shared" si="1"/>
        <v>0.01900931132</v>
      </c>
      <c r="D482" s="20"/>
      <c r="E482" s="23">
        <v>747.15</v>
      </c>
      <c r="F482" s="19">
        <f t="shared" si="2"/>
        <v>0.0140852145</v>
      </c>
      <c r="G482" s="20"/>
      <c r="H482" s="18">
        <v>1225.75</v>
      </c>
      <c r="I482" s="19">
        <f t="shared" si="3"/>
        <v>0.0006120575525</v>
      </c>
      <c r="J482" s="20"/>
      <c r="K482" s="18">
        <v>3584.3</v>
      </c>
      <c r="L482" s="19">
        <f t="shared" si="4"/>
        <v>0.006465630249</v>
      </c>
      <c r="M482" s="20"/>
      <c r="N482" s="23">
        <v>740.15</v>
      </c>
      <c r="O482" s="19">
        <f t="shared" si="5"/>
        <v>-0.005927140677</v>
      </c>
      <c r="P482" s="20"/>
      <c r="Q482" s="23">
        <v>859.25</v>
      </c>
      <c r="R482" s="19">
        <f t="shared" si="6"/>
        <v>-0.01041977589</v>
      </c>
      <c r="S482" s="20"/>
      <c r="T482" s="23">
        <v>811.65</v>
      </c>
      <c r="U482" s="19">
        <f t="shared" si="7"/>
        <v>0.01620901813</v>
      </c>
      <c r="V482" s="20"/>
      <c r="W482" s="18">
        <v>2282.4</v>
      </c>
      <c r="X482" s="19">
        <f t="shared" si="8"/>
        <v>0.01154553873</v>
      </c>
      <c r="Y482" s="20"/>
      <c r="Z482" s="23">
        <v>858.0</v>
      </c>
      <c r="AA482" s="19">
        <f t="shared" si="9"/>
        <v>-0.02041946704</v>
      </c>
      <c r="AB482" s="20"/>
      <c r="AC482" s="23">
        <v>747.35</v>
      </c>
      <c r="AD482" s="19">
        <f t="shared" si="10"/>
        <v>-0.006867380391</v>
      </c>
      <c r="AE482" s="23"/>
      <c r="AF482" s="18">
        <v>17245.05</v>
      </c>
      <c r="AG482" s="21">
        <f t="shared" si="11"/>
        <v>0.0120555255</v>
      </c>
      <c r="AH482" s="22"/>
    </row>
    <row r="483">
      <c r="A483" s="17">
        <v>44678.0</v>
      </c>
      <c r="B483" s="18">
        <v>1552.8</v>
      </c>
      <c r="C483" s="19">
        <f t="shared" si="1"/>
        <v>-0.01799780535</v>
      </c>
      <c r="D483" s="20"/>
      <c r="E483" s="23">
        <v>736.7</v>
      </c>
      <c r="F483" s="19">
        <f t="shared" si="2"/>
        <v>-0.02287999435</v>
      </c>
      <c r="G483" s="20"/>
      <c r="H483" s="18">
        <v>1225.0</v>
      </c>
      <c r="I483" s="19">
        <f t="shared" si="3"/>
        <v>-0.04380203957</v>
      </c>
      <c r="J483" s="20"/>
      <c r="K483" s="18">
        <v>3561.2</v>
      </c>
      <c r="L483" s="19">
        <f t="shared" si="4"/>
        <v>0.004192760275</v>
      </c>
      <c r="M483" s="20"/>
      <c r="N483" s="23">
        <v>744.55</v>
      </c>
      <c r="O483" s="19">
        <f t="shared" si="5"/>
        <v>-0.02578778013</v>
      </c>
      <c r="P483" s="20"/>
      <c r="Q483" s="23">
        <v>868.25</v>
      </c>
      <c r="R483" s="19">
        <f t="shared" si="6"/>
        <v>-0.01349903242</v>
      </c>
      <c r="S483" s="20"/>
      <c r="T483" s="23">
        <v>798.6</v>
      </c>
      <c r="U483" s="19">
        <f t="shared" si="7"/>
        <v>-0.02894102583</v>
      </c>
      <c r="V483" s="20"/>
      <c r="W483" s="18">
        <v>2256.2</v>
      </c>
      <c r="X483" s="19">
        <f t="shared" si="8"/>
        <v>-0.01220252581</v>
      </c>
      <c r="Y483" s="20"/>
      <c r="Z483" s="23">
        <v>875.7</v>
      </c>
      <c r="AA483" s="19">
        <f t="shared" si="9"/>
        <v>-0.006374523577</v>
      </c>
      <c r="AB483" s="20"/>
      <c r="AC483" s="23">
        <v>752.5</v>
      </c>
      <c r="AD483" s="19">
        <f t="shared" si="10"/>
        <v>-0.005037126239</v>
      </c>
      <c r="AE483" s="23"/>
      <c r="AF483" s="18">
        <v>17038.4</v>
      </c>
      <c r="AG483" s="21">
        <f t="shared" si="11"/>
        <v>-0.009486274087</v>
      </c>
      <c r="AH483" s="22"/>
    </row>
    <row r="484">
      <c r="A484" s="17">
        <v>44677.0</v>
      </c>
      <c r="B484" s="18">
        <v>1581.0</v>
      </c>
      <c r="C484" s="19">
        <f t="shared" si="1"/>
        <v>0.01266685725</v>
      </c>
      <c r="D484" s="20"/>
      <c r="E484" s="23">
        <v>753.75</v>
      </c>
      <c r="F484" s="19">
        <f t="shared" si="2"/>
        <v>0.002058502005</v>
      </c>
      <c r="G484" s="20"/>
      <c r="H484" s="18">
        <v>1279.85</v>
      </c>
      <c r="I484" s="19">
        <f t="shared" si="3"/>
        <v>0.03369007296</v>
      </c>
      <c r="J484" s="20"/>
      <c r="K484" s="18">
        <v>3546.3</v>
      </c>
      <c r="L484" s="19">
        <f t="shared" si="4"/>
        <v>-0.0005356262021</v>
      </c>
      <c r="M484" s="20"/>
      <c r="N484" s="23">
        <v>764.0</v>
      </c>
      <c r="O484" s="19">
        <f t="shared" si="5"/>
        <v>0.06600556531</v>
      </c>
      <c r="P484" s="20"/>
      <c r="Q484" s="23">
        <v>880.05</v>
      </c>
      <c r="R484" s="19">
        <f t="shared" si="6"/>
        <v>0.0308675385</v>
      </c>
      <c r="S484" s="20"/>
      <c r="T484" s="23">
        <v>822.05</v>
      </c>
      <c r="U484" s="19">
        <f t="shared" si="7"/>
        <v>0.03629330704</v>
      </c>
      <c r="V484" s="20"/>
      <c r="W484" s="18">
        <v>2283.9</v>
      </c>
      <c r="X484" s="19">
        <f t="shared" si="8"/>
        <v>0.01202525228</v>
      </c>
      <c r="Y484" s="20"/>
      <c r="Z484" s="23">
        <v>881.3</v>
      </c>
      <c r="AA484" s="19">
        <f t="shared" si="9"/>
        <v>-0.005770225887</v>
      </c>
      <c r="AB484" s="20"/>
      <c r="AC484" s="23">
        <v>756.3</v>
      </c>
      <c r="AD484" s="19">
        <f t="shared" si="10"/>
        <v>0.02266670104</v>
      </c>
      <c r="AE484" s="23"/>
      <c r="AF484" s="18">
        <v>17200.8</v>
      </c>
      <c r="AG484" s="21">
        <f t="shared" si="11"/>
        <v>0.01445504934</v>
      </c>
      <c r="AH484" s="22"/>
    </row>
    <row r="485">
      <c r="A485" s="17">
        <v>44676.0</v>
      </c>
      <c r="B485" s="18">
        <v>1561.1</v>
      </c>
      <c r="C485" s="19">
        <f t="shared" si="1"/>
        <v>-0.01547757773</v>
      </c>
      <c r="D485" s="20"/>
      <c r="E485" s="23">
        <v>752.2</v>
      </c>
      <c r="F485" s="19">
        <f t="shared" si="2"/>
        <v>0.006067292006</v>
      </c>
      <c r="G485" s="20"/>
      <c r="H485" s="18">
        <v>1237.45</v>
      </c>
      <c r="I485" s="19">
        <f t="shared" si="3"/>
        <v>-0.03895026939</v>
      </c>
      <c r="J485" s="20"/>
      <c r="K485" s="18">
        <v>3548.2</v>
      </c>
      <c r="L485" s="19">
        <f t="shared" si="4"/>
        <v>-0.01797346153</v>
      </c>
      <c r="M485" s="20"/>
      <c r="N485" s="23">
        <v>715.2</v>
      </c>
      <c r="O485" s="19">
        <f t="shared" si="5"/>
        <v>0.002379786942</v>
      </c>
      <c r="P485" s="20"/>
      <c r="Q485" s="23">
        <v>853.3</v>
      </c>
      <c r="R485" s="19">
        <f t="shared" si="6"/>
        <v>0.00211168544</v>
      </c>
      <c r="S485" s="20"/>
      <c r="T485" s="23">
        <v>792.75</v>
      </c>
      <c r="U485" s="19">
        <f t="shared" si="7"/>
        <v>-0.02841612528</v>
      </c>
      <c r="V485" s="20"/>
      <c r="W485" s="18">
        <v>2256.6</v>
      </c>
      <c r="X485" s="19">
        <f t="shared" si="8"/>
        <v>-0.009592241048</v>
      </c>
      <c r="Y485" s="20"/>
      <c r="Z485" s="23">
        <v>886.4</v>
      </c>
      <c r="AA485" s="19">
        <f t="shared" si="9"/>
        <v>0.008440302747</v>
      </c>
      <c r="AB485" s="20"/>
      <c r="AC485" s="23">
        <v>739.35</v>
      </c>
      <c r="AD485" s="19">
        <f t="shared" si="10"/>
        <v>0.0008118530992</v>
      </c>
      <c r="AE485" s="23"/>
      <c r="AF485" s="18">
        <v>16953.95</v>
      </c>
      <c r="AG485" s="21">
        <f t="shared" si="11"/>
        <v>-0.01277639362</v>
      </c>
      <c r="AH485" s="22"/>
    </row>
    <row r="486">
      <c r="A486" s="17">
        <v>44673.0</v>
      </c>
      <c r="B486" s="18">
        <v>1585.45</v>
      </c>
      <c r="C486" s="19">
        <f t="shared" si="1"/>
        <v>-0.02081685531</v>
      </c>
      <c r="D486" s="20"/>
      <c r="E486" s="23">
        <v>747.65</v>
      </c>
      <c r="F486" s="19">
        <f t="shared" si="2"/>
        <v>-0.01947081379</v>
      </c>
      <c r="G486" s="20"/>
      <c r="H486" s="18">
        <v>1286.6</v>
      </c>
      <c r="I486" s="19">
        <f t="shared" si="3"/>
        <v>0.0006219872693</v>
      </c>
      <c r="J486" s="20"/>
      <c r="K486" s="18">
        <v>3612.55</v>
      </c>
      <c r="L486" s="19">
        <f t="shared" si="4"/>
        <v>-0.004446784105</v>
      </c>
      <c r="M486" s="20"/>
      <c r="N486" s="23">
        <v>713.5</v>
      </c>
      <c r="O486" s="19">
        <f t="shared" si="5"/>
        <v>-0.009832372367</v>
      </c>
      <c r="P486" s="20"/>
      <c r="Q486" s="23">
        <v>851.5</v>
      </c>
      <c r="R486" s="19">
        <f t="shared" si="6"/>
        <v>0.03364240774</v>
      </c>
      <c r="S486" s="20"/>
      <c r="T486" s="23">
        <v>815.6</v>
      </c>
      <c r="U486" s="19">
        <f t="shared" si="7"/>
        <v>-0.005441275309</v>
      </c>
      <c r="V486" s="20"/>
      <c r="W486" s="18">
        <v>2278.35</v>
      </c>
      <c r="X486" s="19">
        <f t="shared" si="8"/>
        <v>-0.005471430966</v>
      </c>
      <c r="Y486" s="20"/>
      <c r="Z486" s="23">
        <v>878.95</v>
      </c>
      <c r="AA486" s="19">
        <f t="shared" si="9"/>
        <v>-0.001421141131</v>
      </c>
      <c r="AB486" s="20"/>
      <c r="AC486" s="23">
        <v>738.75</v>
      </c>
      <c r="AD486" s="19">
        <f t="shared" si="10"/>
        <v>0.004069181607</v>
      </c>
      <c r="AE486" s="23"/>
      <c r="AF486" s="18">
        <v>17171.95</v>
      </c>
      <c r="AG486" s="21">
        <f t="shared" si="11"/>
        <v>-0.01276758976</v>
      </c>
      <c r="AH486" s="22"/>
    </row>
    <row r="487">
      <c r="A487" s="17">
        <v>44672.0</v>
      </c>
      <c r="B487" s="18">
        <v>1618.8</v>
      </c>
      <c r="C487" s="19">
        <f t="shared" si="1"/>
        <v>0.01939870592</v>
      </c>
      <c r="D487" s="20"/>
      <c r="E487" s="23">
        <v>762.35</v>
      </c>
      <c r="F487" s="19">
        <f t="shared" si="2"/>
        <v>0.008959806958</v>
      </c>
      <c r="G487" s="20"/>
      <c r="H487" s="18">
        <v>1285.8</v>
      </c>
      <c r="I487" s="19">
        <f t="shared" si="3"/>
        <v>0.01559776106</v>
      </c>
      <c r="J487" s="20"/>
      <c r="K487" s="18">
        <v>3628.65</v>
      </c>
      <c r="L487" s="19">
        <f t="shared" si="4"/>
        <v>0.01999941405</v>
      </c>
      <c r="M487" s="20"/>
      <c r="N487" s="23">
        <v>720.55</v>
      </c>
      <c r="O487" s="19">
        <f t="shared" si="5"/>
        <v>0.01496112917</v>
      </c>
      <c r="P487" s="20"/>
      <c r="Q487" s="23">
        <v>823.33</v>
      </c>
      <c r="R487" s="19">
        <f t="shared" si="6"/>
        <v>-0.006018315241</v>
      </c>
      <c r="S487" s="20"/>
      <c r="T487" s="23">
        <v>820.05</v>
      </c>
      <c r="U487" s="19">
        <f t="shared" si="7"/>
        <v>0.01177566505</v>
      </c>
      <c r="V487" s="20"/>
      <c r="W487" s="18">
        <v>2290.85</v>
      </c>
      <c r="X487" s="19">
        <f t="shared" si="8"/>
        <v>0.03152835081</v>
      </c>
      <c r="Y487" s="20"/>
      <c r="Z487" s="23">
        <v>880.2</v>
      </c>
      <c r="AA487" s="19">
        <f t="shared" si="9"/>
        <v>0.0130362052</v>
      </c>
      <c r="AB487" s="20"/>
      <c r="AC487" s="23">
        <v>735.75</v>
      </c>
      <c r="AD487" s="19">
        <f t="shared" si="10"/>
        <v>-0.004881034706</v>
      </c>
      <c r="AE487" s="23"/>
      <c r="AF487" s="18">
        <v>17392.6</v>
      </c>
      <c r="AG487" s="21">
        <f t="shared" si="11"/>
        <v>0.01483121904</v>
      </c>
      <c r="AH487" s="22"/>
    </row>
    <row r="488">
      <c r="A488" s="17">
        <v>44671.0</v>
      </c>
      <c r="B488" s="18">
        <v>1587.7</v>
      </c>
      <c r="C488" s="19">
        <f t="shared" si="1"/>
        <v>0.01631937668</v>
      </c>
      <c r="D488" s="20"/>
      <c r="E488" s="23">
        <v>755.55</v>
      </c>
      <c r="F488" s="19">
        <f t="shared" si="2"/>
        <v>-0.01412777712</v>
      </c>
      <c r="G488" s="20"/>
      <c r="H488" s="18">
        <v>1265.9</v>
      </c>
      <c r="I488" s="19">
        <f t="shared" si="3"/>
        <v>0.01388054978</v>
      </c>
      <c r="J488" s="20"/>
      <c r="K488" s="18">
        <v>3556.8</v>
      </c>
      <c r="L488" s="19">
        <f t="shared" si="4"/>
        <v>0.02415926969</v>
      </c>
      <c r="M488" s="20"/>
      <c r="N488" s="23">
        <v>709.85</v>
      </c>
      <c r="O488" s="19">
        <f t="shared" si="5"/>
        <v>-0.03733066355</v>
      </c>
      <c r="P488" s="20"/>
      <c r="Q488" s="23">
        <v>828.3</v>
      </c>
      <c r="R488" s="19">
        <f t="shared" si="6"/>
        <v>0.02776324029</v>
      </c>
      <c r="S488" s="20"/>
      <c r="T488" s="23">
        <v>810.45</v>
      </c>
      <c r="U488" s="19">
        <f t="shared" si="7"/>
        <v>0.02384930118</v>
      </c>
      <c r="V488" s="20"/>
      <c r="W488" s="18">
        <v>2219.75</v>
      </c>
      <c r="X488" s="19">
        <f t="shared" si="8"/>
        <v>0.003768777804</v>
      </c>
      <c r="Y488" s="20"/>
      <c r="Z488" s="23">
        <v>868.8</v>
      </c>
      <c r="AA488" s="19">
        <f t="shared" si="9"/>
        <v>0.01344168558</v>
      </c>
      <c r="AB488" s="20"/>
      <c r="AC488" s="23">
        <v>739.35</v>
      </c>
      <c r="AD488" s="19">
        <f t="shared" si="10"/>
        <v>0.02167087575</v>
      </c>
      <c r="AE488" s="23"/>
      <c r="AF488" s="18">
        <v>17136.55</v>
      </c>
      <c r="AG488" s="21">
        <f t="shared" si="11"/>
        <v>0.01043558122</v>
      </c>
      <c r="AH488" s="22"/>
    </row>
    <row r="489">
      <c r="A489" s="17">
        <v>44670.0</v>
      </c>
      <c r="B489" s="18">
        <v>1562.0</v>
      </c>
      <c r="C489" s="19">
        <f t="shared" si="1"/>
        <v>-0.03732292215</v>
      </c>
      <c r="D489" s="20"/>
      <c r="E489" s="23">
        <v>766.3</v>
      </c>
      <c r="F489" s="19">
        <f t="shared" si="2"/>
        <v>0.01115423939</v>
      </c>
      <c r="G489" s="20"/>
      <c r="H489" s="18">
        <v>1248.45</v>
      </c>
      <c r="I489" s="19">
        <f t="shared" si="3"/>
        <v>0.02018717798</v>
      </c>
      <c r="J489" s="20"/>
      <c r="K489" s="18">
        <v>3471.9</v>
      </c>
      <c r="L489" s="19">
        <f t="shared" si="4"/>
        <v>-0.01604331584</v>
      </c>
      <c r="M489" s="20"/>
      <c r="N489" s="23">
        <v>736.85</v>
      </c>
      <c r="O489" s="19">
        <f t="shared" si="5"/>
        <v>0.01641960676</v>
      </c>
      <c r="P489" s="20"/>
      <c r="Q489" s="23">
        <v>805.62</v>
      </c>
      <c r="R489" s="19">
        <f t="shared" si="6"/>
        <v>0.006937941598</v>
      </c>
      <c r="S489" s="20"/>
      <c r="T489" s="23">
        <v>791.35</v>
      </c>
      <c r="U489" s="19">
        <f t="shared" si="7"/>
        <v>-0.0383649442</v>
      </c>
      <c r="V489" s="20"/>
      <c r="W489" s="18">
        <v>2211.4</v>
      </c>
      <c r="X489" s="19">
        <f t="shared" si="8"/>
        <v>-0.02575747798</v>
      </c>
      <c r="Y489" s="20"/>
      <c r="Z489" s="23">
        <v>857.2</v>
      </c>
      <c r="AA489" s="19">
        <f t="shared" si="9"/>
        <v>-0.03676337281</v>
      </c>
      <c r="AB489" s="20"/>
      <c r="AC489" s="23">
        <v>723.5</v>
      </c>
      <c r="AD489" s="19">
        <f t="shared" si="10"/>
        <v>-0.008258821891</v>
      </c>
      <c r="AE489" s="23"/>
      <c r="AF489" s="18">
        <v>16958.65</v>
      </c>
      <c r="AG489" s="21">
        <f t="shared" si="11"/>
        <v>-0.01259820426</v>
      </c>
      <c r="AH489" s="22"/>
    </row>
    <row r="490">
      <c r="A490" s="17">
        <v>44669.0</v>
      </c>
      <c r="B490" s="18">
        <v>1621.4</v>
      </c>
      <c r="C490" s="19">
        <f t="shared" si="1"/>
        <v>-0.07549689948</v>
      </c>
      <c r="D490" s="20"/>
      <c r="E490" s="23">
        <v>757.8</v>
      </c>
      <c r="F490" s="19">
        <f t="shared" si="2"/>
        <v>-0.005855087284</v>
      </c>
      <c r="G490" s="20"/>
      <c r="H490" s="18">
        <v>1223.5</v>
      </c>
      <c r="I490" s="19">
        <f t="shared" si="3"/>
        <v>-0.007572401123</v>
      </c>
      <c r="J490" s="20"/>
      <c r="K490" s="18">
        <v>3528.05</v>
      </c>
      <c r="L490" s="19">
        <f t="shared" si="4"/>
        <v>-0.03725048204</v>
      </c>
      <c r="M490" s="20"/>
      <c r="N490" s="23">
        <v>724.85</v>
      </c>
      <c r="O490" s="19">
        <f t="shared" si="5"/>
        <v>-0.007490671729</v>
      </c>
      <c r="P490" s="20"/>
      <c r="Q490" s="23">
        <v>800.05</v>
      </c>
      <c r="R490" s="19">
        <f t="shared" si="6"/>
        <v>-0.00417849621</v>
      </c>
      <c r="S490" s="20"/>
      <c r="T490" s="23">
        <v>822.3</v>
      </c>
      <c r="U490" s="19">
        <f t="shared" si="7"/>
        <v>0.005732072527</v>
      </c>
      <c r="V490" s="20"/>
      <c r="W490" s="18">
        <v>2269.1</v>
      </c>
      <c r="X490" s="19">
        <f t="shared" si="8"/>
        <v>-0.01241653512</v>
      </c>
      <c r="Y490" s="20"/>
      <c r="Z490" s="23">
        <v>889.3</v>
      </c>
      <c r="AA490" s="19">
        <f t="shared" si="9"/>
        <v>-0.01179344636</v>
      </c>
      <c r="AB490" s="20"/>
      <c r="AC490" s="23">
        <v>729.5</v>
      </c>
      <c r="AD490" s="19">
        <f t="shared" si="10"/>
        <v>-0.01516881107</v>
      </c>
      <c r="AE490" s="23"/>
      <c r="AF490" s="18">
        <v>17173.65</v>
      </c>
      <c r="AG490" s="21">
        <f t="shared" si="11"/>
        <v>-0.01743225102</v>
      </c>
      <c r="AH490" s="22"/>
    </row>
    <row r="491">
      <c r="A491" s="17">
        <v>44664.0</v>
      </c>
      <c r="B491" s="18">
        <v>1748.55</v>
      </c>
      <c r="C491" s="19">
        <f t="shared" si="1"/>
        <v>0.003494704216</v>
      </c>
      <c r="D491" s="20"/>
      <c r="E491" s="23">
        <v>762.25</v>
      </c>
      <c r="F491" s="19">
        <f t="shared" si="2"/>
        <v>-0.002096848943</v>
      </c>
      <c r="G491" s="20"/>
      <c r="H491" s="18">
        <v>1232.8</v>
      </c>
      <c r="I491" s="19">
        <f t="shared" si="3"/>
        <v>-0.01425546631</v>
      </c>
      <c r="J491" s="20"/>
      <c r="K491" s="18">
        <v>3661.95</v>
      </c>
      <c r="L491" s="19">
        <f t="shared" si="4"/>
        <v>-0.007928724192</v>
      </c>
      <c r="M491" s="20"/>
      <c r="N491" s="23">
        <v>730.3</v>
      </c>
      <c r="O491" s="19">
        <f t="shared" si="5"/>
        <v>-0.01414027639</v>
      </c>
      <c r="P491" s="20"/>
      <c r="Q491" s="23">
        <v>803.4</v>
      </c>
      <c r="R491" s="19">
        <f t="shared" si="6"/>
        <v>0.0008093889556</v>
      </c>
      <c r="S491" s="20"/>
      <c r="T491" s="23">
        <v>817.6</v>
      </c>
      <c r="U491" s="19">
        <f t="shared" si="7"/>
        <v>0.006749734161</v>
      </c>
      <c r="V491" s="20"/>
      <c r="W491" s="18">
        <v>2297.45</v>
      </c>
      <c r="X491" s="19">
        <f t="shared" si="8"/>
        <v>0.01720963518</v>
      </c>
      <c r="Y491" s="20"/>
      <c r="Z491" s="23">
        <v>899.85</v>
      </c>
      <c r="AA491" s="19">
        <f t="shared" si="9"/>
        <v>-0.02361190301</v>
      </c>
      <c r="AB491" s="20"/>
      <c r="AC491" s="23">
        <v>740.65</v>
      </c>
      <c r="AD491" s="19">
        <f t="shared" si="10"/>
        <v>-0.001349254742</v>
      </c>
      <c r="AE491" s="23"/>
      <c r="AF491" s="18">
        <v>17475.65</v>
      </c>
      <c r="AG491" s="21">
        <f t="shared" si="11"/>
        <v>-0.003122328884</v>
      </c>
      <c r="AH491" s="22"/>
    </row>
    <row r="492">
      <c r="A492" s="17">
        <v>44663.0</v>
      </c>
      <c r="B492" s="18">
        <v>1742.45</v>
      </c>
      <c r="C492" s="19">
        <f t="shared" si="1"/>
        <v>-0.01373632314</v>
      </c>
      <c r="D492" s="20"/>
      <c r="E492" s="23">
        <v>763.85</v>
      </c>
      <c r="F492" s="19">
        <f t="shared" si="2"/>
        <v>0.005579455874</v>
      </c>
      <c r="G492" s="20"/>
      <c r="H492" s="18">
        <v>1250.5</v>
      </c>
      <c r="I492" s="19">
        <f t="shared" si="3"/>
        <v>-0.02401948452</v>
      </c>
      <c r="J492" s="20"/>
      <c r="K492" s="18">
        <v>3691.1</v>
      </c>
      <c r="L492" s="19">
        <f t="shared" si="4"/>
        <v>-0.001434856422</v>
      </c>
      <c r="M492" s="20"/>
      <c r="N492" s="23">
        <v>740.7</v>
      </c>
      <c r="O492" s="19">
        <f t="shared" si="5"/>
        <v>-0.004579749384</v>
      </c>
      <c r="P492" s="20"/>
      <c r="Q492" s="23">
        <v>802.75</v>
      </c>
      <c r="R492" s="19">
        <f t="shared" si="6"/>
        <v>-0.01010140898</v>
      </c>
      <c r="S492" s="20"/>
      <c r="T492" s="23">
        <v>812.1</v>
      </c>
      <c r="U492" s="19">
        <f t="shared" si="7"/>
        <v>-0.01150845219</v>
      </c>
      <c r="V492" s="20"/>
      <c r="W492" s="18">
        <v>2258.25</v>
      </c>
      <c r="X492" s="19">
        <f t="shared" si="8"/>
        <v>-0.01291305601</v>
      </c>
      <c r="Y492" s="20"/>
      <c r="Z492" s="23">
        <v>921.35</v>
      </c>
      <c r="AA492" s="19">
        <f t="shared" si="9"/>
        <v>-0.01790996323</v>
      </c>
      <c r="AB492" s="20"/>
      <c r="AC492" s="23">
        <v>741.65</v>
      </c>
      <c r="AD492" s="19">
        <f t="shared" si="10"/>
        <v>-0.02187191276</v>
      </c>
      <c r="AE492" s="23"/>
      <c r="AF492" s="18">
        <v>17530.3</v>
      </c>
      <c r="AG492" s="21">
        <f t="shared" si="11"/>
        <v>-0.008217570618</v>
      </c>
      <c r="AH492" s="22"/>
    </row>
    <row r="493">
      <c r="A493" s="17">
        <v>44662.0</v>
      </c>
      <c r="B493" s="18">
        <v>1766.55</v>
      </c>
      <c r="C493" s="19">
        <f t="shared" si="1"/>
        <v>-0.02683656578</v>
      </c>
      <c r="D493" s="20"/>
      <c r="E493" s="23">
        <v>759.6</v>
      </c>
      <c r="F493" s="19">
        <f t="shared" si="2"/>
        <v>0.007001812079</v>
      </c>
      <c r="G493" s="20"/>
      <c r="H493" s="18">
        <v>1280.9</v>
      </c>
      <c r="I493" s="19">
        <f t="shared" si="3"/>
        <v>0.008821683918</v>
      </c>
      <c r="J493" s="20"/>
      <c r="K493" s="18">
        <v>3696.4</v>
      </c>
      <c r="L493" s="19">
        <f t="shared" si="4"/>
        <v>0.002912472172</v>
      </c>
      <c r="M493" s="20"/>
      <c r="N493" s="23">
        <v>744.1</v>
      </c>
      <c r="O493" s="19">
        <f t="shared" si="5"/>
        <v>0.003163175232</v>
      </c>
      <c r="P493" s="20"/>
      <c r="Q493" s="23">
        <v>810.9</v>
      </c>
      <c r="R493" s="19">
        <f t="shared" si="6"/>
        <v>-0.01258541062</v>
      </c>
      <c r="S493" s="20"/>
      <c r="T493" s="23">
        <v>821.5</v>
      </c>
      <c r="U493" s="19">
        <f t="shared" si="7"/>
        <v>0.004636416309</v>
      </c>
      <c r="V493" s="20"/>
      <c r="W493" s="18">
        <v>2287.6</v>
      </c>
      <c r="X493" s="19">
        <f t="shared" si="8"/>
        <v>-0.03192080713</v>
      </c>
      <c r="Y493" s="20"/>
      <c r="Z493" s="23">
        <v>938.0</v>
      </c>
      <c r="AA493" s="19">
        <f t="shared" si="9"/>
        <v>0.01818134101</v>
      </c>
      <c r="AB493" s="20"/>
      <c r="AC493" s="23">
        <v>758.05</v>
      </c>
      <c r="AD493" s="19">
        <f t="shared" si="10"/>
        <v>-0.005328434144</v>
      </c>
      <c r="AE493" s="23"/>
      <c r="AF493" s="18">
        <v>17674.95</v>
      </c>
      <c r="AG493" s="21">
        <f t="shared" si="11"/>
        <v>-0.006170474156</v>
      </c>
      <c r="AH493" s="22"/>
    </row>
    <row r="494">
      <c r="A494" s="17">
        <v>44659.0</v>
      </c>
      <c r="B494" s="18">
        <v>1814.6</v>
      </c>
      <c r="C494" s="19">
        <f t="shared" si="1"/>
        <v>0.001985878852</v>
      </c>
      <c r="D494" s="20"/>
      <c r="E494" s="23">
        <v>754.3</v>
      </c>
      <c r="F494" s="19">
        <f t="shared" si="2"/>
        <v>0.007652164964</v>
      </c>
      <c r="G494" s="20"/>
      <c r="H494" s="18">
        <v>1269.65</v>
      </c>
      <c r="I494" s="19">
        <f t="shared" si="3"/>
        <v>-0.02956683133</v>
      </c>
      <c r="J494" s="20"/>
      <c r="K494" s="18">
        <v>3685.65</v>
      </c>
      <c r="L494" s="19">
        <f t="shared" si="4"/>
        <v>0.0004070666831</v>
      </c>
      <c r="M494" s="20"/>
      <c r="N494" s="23">
        <v>741.75</v>
      </c>
      <c r="O494" s="19">
        <f t="shared" si="5"/>
        <v>0.0770419342</v>
      </c>
      <c r="P494" s="20"/>
      <c r="Q494" s="23">
        <v>821.17</v>
      </c>
      <c r="R494" s="19">
        <f t="shared" si="6"/>
        <v>-0.00717127296</v>
      </c>
      <c r="S494" s="20"/>
      <c r="T494" s="23">
        <v>817.7</v>
      </c>
      <c r="U494" s="19">
        <f t="shared" si="7"/>
        <v>0.01577747507</v>
      </c>
      <c r="V494" s="20"/>
      <c r="W494" s="18">
        <v>2361.8</v>
      </c>
      <c r="X494" s="19">
        <f t="shared" si="8"/>
        <v>0.01525249019</v>
      </c>
      <c r="Y494" s="20"/>
      <c r="Z494" s="23">
        <v>921.1</v>
      </c>
      <c r="AA494" s="19">
        <f t="shared" si="9"/>
        <v>-0.003197574738</v>
      </c>
      <c r="AB494" s="20"/>
      <c r="AC494" s="23">
        <v>762.1</v>
      </c>
      <c r="AD494" s="19">
        <f t="shared" si="10"/>
        <v>-0.0003935716679</v>
      </c>
      <c r="AE494" s="23"/>
      <c r="AF494" s="18">
        <v>17784.35</v>
      </c>
      <c r="AG494" s="21">
        <f t="shared" si="11"/>
        <v>0.008175317031</v>
      </c>
      <c r="AH494" s="22"/>
    </row>
    <row r="495">
      <c r="A495" s="17">
        <v>44658.0</v>
      </c>
      <c r="B495" s="18">
        <v>1811.0</v>
      </c>
      <c r="C495" s="19">
        <f t="shared" si="1"/>
        <v>-0.009808175116</v>
      </c>
      <c r="D495" s="20"/>
      <c r="E495" s="23">
        <v>748.55</v>
      </c>
      <c r="F495" s="19">
        <f t="shared" si="2"/>
        <v>0.009327987644</v>
      </c>
      <c r="G495" s="20"/>
      <c r="H495" s="18">
        <v>1307.75</v>
      </c>
      <c r="I495" s="19">
        <f t="shared" si="3"/>
        <v>-0.01559182589</v>
      </c>
      <c r="J495" s="20"/>
      <c r="K495" s="18">
        <v>3684.15</v>
      </c>
      <c r="L495" s="19">
        <f t="shared" si="4"/>
        <v>-0.01914165575</v>
      </c>
      <c r="M495" s="20"/>
      <c r="N495" s="23">
        <v>686.75</v>
      </c>
      <c r="O495" s="19">
        <f t="shared" si="5"/>
        <v>-0.02303088481</v>
      </c>
      <c r="P495" s="20"/>
      <c r="Q495" s="23">
        <v>827.08</v>
      </c>
      <c r="R495" s="19">
        <f t="shared" si="6"/>
        <v>0.02718337943</v>
      </c>
      <c r="S495" s="20"/>
      <c r="T495" s="23">
        <v>804.9</v>
      </c>
      <c r="U495" s="19">
        <f t="shared" si="7"/>
        <v>-0.005389846707</v>
      </c>
      <c r="V495" s="20"/>
      <c r="W495" s="18">
        <v>2326.05</v>
      </c>
      <c r="X495" s="19">
        <f t="shared" si="8"/>
        <v>-0.001417708705</v>
      </c>
      <c r="Y495" s="20"/>
      <c r="Z495" s="23">
        <v>924.05</v>
      </c>
      <c r="AA495" s="19">
        <f t="shared" si="9"/>
        <v>0.07142689953</v>
      </c>
      <c r="AB495" s="20"/>
      <c r="AC495" s="23">
        <v>762.4</v>
      </c>
      <c r="AD495" s="19">
        <f t="shared" si="10"/>
        <v>-0.01723003517</v>
      </c>
      <c r="AE495" s="23"/>
      <c r="AF495" s="18">
        <v>17639.55</v>
      </c>
      <c r="AG495" s="21">
        <f t="shared" si="11"/>
        <v>-0.009484600203</v>
      </c>
      <c r="AH495" s="22"/>
    </row>
    <row r="496">
      <c r="A496" s="17">
        <v>44657.0</v>
      </c>
      <c r="B496" s="18">
        <v>1828.85</v>
      </c>
      <c r="C496" s="19">
        <f t="shared" si="1"/>
        <v>-0.01748035675</v>
      </c>
      <c r="D496" s="20"/>
      <c r="E496" s="23">
        <v>741.6</v>
      </c>
      <c r="F496" s="19">
        <f t="shared" si="2"/>
        <v>-0.0002696508038</v>
      </c>
      <c r="G496" s="20"/>
      <c r="H496" s="18">
        <v>1328.3</v>
      </c>
      <c r="I496" s="19">
        <f t="shared" si="3"/>
        <v>0.006874436893</v>
      </c>
      <c r="J496" s="20"/>
      <c r="K496" s="18">
        <v>3755.35</v>
      </c>
      <c r="L496" s="19">
        <f t="shared" si="4"/>
        <v>-0.0157067488</v>
      </c>
      <c r="M496" s="20"/>
      <c r="N496" s="23">
        <v>702.75</v>
      </c>
      <c r="O496" s="19">
        <f t="shared" si="5"/>
        <v>-0.00262905612</v>
      </c>
      <c r="P496" s="20"/>
      <c r="Q496" s="23">
        <v>804.9</v>
      </c>
      <c r="R496" s="19">
        <f t="shared" si="6"/>
        <v>-0.02801729192</v>
      </c>
      <c r="S496" s="20"/>
      <c r="T496" s="23">
        <v>809.25</v>
      </c>
      <c r="U496" s="19">
        <f t="shared" si="7"/>
        <v>0.003218023694</v>
      </c>
      <c r="V496" s="20"/>
      <c r="W496" s="18">
        <v>2329.35</v>
      </c>
      <c r="X496" s="19">
        <f t="shared" si="8"/>
        <v>0.001224266399</v>
      </c>
      <c r="Y496" s="20"/>
      <c r="Z496" s="23">
        <v>860.35</v>
      </c>
      <c r="AA496" s="19">
        <f t="shared" si="9"/>
        <v>-0.01195820264</v>
      </c>
      <c r="AB496" s="20"/>
      <c r="AC496" s="23">
        <v>775.65</v>
      </c>
      <c r="AD496" s="19">
        <f t="shared" si="10"/>
        <v>0.01173623456</v>
      </c>
      <c r="AE496" s="23"/>
      <c r="AF496" s="18">
        <v>17807.65</v>
      </c>
      <c r="AG496" s="21">
        <f t="shared" si="11"/>
        <v>-0.008374145995</v>
      </c>
      <c r="AH496" s="22"/>
    </row>
    <row r="497">
      <c r="A497" s="17">
        <v>44656.0</v>
      </c>
      <c r="B497" s="18">
        <v>1861.1</v>
      </c>
      <c r="C497" s="19">
        <f t="shared" si="1"/>
        <v>-0.01167198518</v>
      </c>
      <c r="D497" s="20"/>
      <c r="E497" s="23">
        <v>741.8</v>
      </c>
      <c r="F497" s="19">
        <f t="shared" si="2"/>
        <v>-0.006449901425</v>
      </c>
      <c r="G497" s="20"/>
      <c r="H497" s="18">
        <v>1319.2</v>
      </c>
      <c r="I497" s="19">
        <f t="shared" si="3"/>
        <v>0.01878510391</v>
      </c>
      <c r="J497" s="20"/>
      <c r="K497" s="18">
        <v>3814.8</v>
      </c>
      <c r="L497" s="19">
        <f t="shared" si="4"/>
        <v>0.01172040338</v>
      </c>
      <c r="M497" s="20"/>
      <c r="N497" s="23">
        <v>704.6</v>
      </c>
      <c r="O497" s="19">
        <f t="shared" si="5"/>
        <v>0.007192994728</v>
      </c>
      <c r="P497" s="20"/>
      <c r="Q497" s="23">
        <v>827.77</v>
      </c>
      <c r="R497" s="19">
        <f t="shared" si="6"/>
        <v>0.03359874812</v>
      </c>
      <c r="S497" s="20"/>
      <c r="T497" s="23">
        <v>806.65</v>
      </c>
      <c r="U497" s="19">
        <f t="shared" si="7"/>
        <v>0.02326488375</v>
      </c>
      <c r="V497" s="20"/>
      <c r="W497" s="18">
        <v>2326.5</v>
      </c>
      <c r="X497" s="19">
        <f t="shared" si="8"/>
        <v>0.005517017571</v>
      </c>
      <c r="Y497" s="20"/>
      <c r="Z497" s="23">
        <v>870.7</v>
      </c>
      <c r="AA497" s="19">
        <f t="shared" si="9"/>
        <v>-0.001491938074</v>
      </c>
      <c r="AB497" s="20"/>
      <c r="AC497" s="23">
        <v>766.6</v>
      </c>
      <c r="AD497" s="19">
        <f t="shared" si="10"/>
        <v>-0.00156412962</v>
      </c>
      <c r="AE497" s="23"/>
      <c r="AF497" s="18">
        <v>17957.4</v>
      </c>
      <c r="AG497" s="21">
        <f t="shared" si="11"/>
        <v>-0.005331746444</v>
      </c>
      <c r="AH497" s="22"/>
    </row>
    <row r="498">
      <c r="A498" s="17">
        <v>44655.0</v>
      </c>
      <c r="B498" s="18">
        <v>1882.95</v>
      </c>
      <c r="C498" s="19">
        <f t="shared" si="1"/>
        <v>-0.01088086795</v>
      </c>
      <c r="D498" s="20"/>
      <c r="E498" s="23">
        <v>746.6</v>
      </c>
      <c r="F498" s="19">
        <f t="shared" si="2"/>
        <v>0.01395983151</v>
      </c>
      <c r="G498" s="20"/>
      <c r="H498" s="18">
        <v>1294.65</v>
      </c>
      <c r="I498" s="19">
        <f t="shared" si="3"/>
        <v>0.02044470571</v>
      </c>
      <c r="J498" s="20"/>
      <c r="K498" s="18">
        <v>3770.35</v>
      </c>
      <c r="L498" s="19">
        <f t="shared" si="4"/>
        <v>0.003081380026</v>
      </c>
      <c r="M498" s="20"/>
      <c r="N498" s="23">
        <v>699.55</v>
      </c>
      <c r="O498" s="19">
        <f t="shared" si="5"/>
        <v>-0.01165365281</v>
      </c>
      <c r="P498" s="20"/>
      <c r="Q498" s="23">
        <v>800.42</v>
      </c>
      <c r="R498" s="19">
        <f t="shared" si="6"/>
        <v>0.02792175309</v>
      </c>
      <c r="S498" s="20"/>
      <c r="T498" s="23">
        <v>788.1</v>
      </c>
      <c r="U498" s="19">
        <f t="shared" si="7"/>
        <v>-0.002154763493</v>
      </c>
      <c r="V498" s="20"/>
      <c r="W498" s="18">
        <v>2313.7</v>
      </c>
      <c r="X498" s="19">
        <f t="shared" si="8"/>
        <v>0.005764953874</v>
      </c>
      <c r="Y498" s="20"/>
      <c r="Z498" s="23">
        <v>872.0</v>
      </c>
      <c r="AA498" s="19">
        <f t="shared" si="9"/>
        <v>0.0141477746</v>
      </c>
      <c r="AB498" s="20"/>
      <c r="AC498" s="23">
        <v>767.8</v>
      </c>
      <c r="AD498" s="19">
        <f t="shared" si="10"/>
        <v>0.01218648378</v>
      </c>
      <c r="AE498" s="23"/>
      <c r="AF498" s="18">
        <v>18053.4</v>
      </c>
      <c r="AG498" s="21">
        <f t="shared" si="11"/>
        <v>0.02144027979</v>
      </c>
      <c r="AH498" s="22"/>
    </row>
    <row r="499">
      <c r="A499" s="17">
        <v>44652.0</v>
      </c>
      <c r="B499" s="18">
        <v>1903.55</v>
      </c>
      <c r="C499" s="19">
        <f t="shared" si="1"/>
        <v>-0.00173210205</v>
      </c>
      <c r="D499" s="20"/>
      <c r="E499" s="23">
        <v>736.25</v>
      </c>
      <c r="F499" s="19">
        <f t="shared" si="2"/>
        <v>0.00811432634</v>
      </c>
      <c r="G499" s="20"/>
      <c r="H499" s="18">
        <v>1268.45</v>
      </c>
      <c r="I499" s="19">
        <f t="shared" si="3"/>
        <v>-0.005542575953</v>
      </c>
      <c r="J499" s="20"/>
      <c r="K499" s="18">
        <v>3758.75</v>
      </c>
      <c r="L499" s="19">
        <f t="shared" si="4"/>
        <v>0.005014212967</v>
      </c>
      <c r="M499" s="20"/>
      <c r="N499" s="23">
        <v>707.75</v>
      </c>
      <c r="O499" s="19">
        <f t="shared" si="5"/>
        <v>-0.01500518968</v>
      </c>
      <c r="P499" s="20"/>
      <c r="Q499" s="23">
        <v>778.38</v>
      </c>
      <c r="R499" s="19">
        <f t="shared" si="6"/>
        <v>-0.01158503981</v>
      </c>
      <c r="S499" s="20"/>
      <c r="T499" s="23">
        <v>789.8</v>
      </c>
      <c r="U499" s="19">
        <f t="shared" si="7"/>
        <v>0.01582473043</v>
      </c>
      <c r="V499" s="20"/>
      <c r="W499" s="18">
        <v>2300.4</v>
      </c>
      <c r="X499" s="19">
        <f t="shared" si="8"/>
        <v>0.0249344476</v>
      </c>
      <c r="Y499" s="20"/>
      <c r="Z499" s="23">
        <v>859.75</v>
      </c>
      <c r="AA499" s="19">
        <f t="shared" si="9"/>
        <v>0.006008126102</v>
      </c>
      <c r="AB499" s="20"/>
      <c r="AC499" s="23">
        <v>758.5</v>
      </c>
      <c r="AD499" s="19">
        <f t="shared" si="10"/>
        <v>0.004691276898</v>
      </c>
      <c r="AE499" s="23"/>
      <c r="AF499" s="18">
        <v>17670.45</v>
      </c>
      <c r="AG499" s="21">
        <f t="shared" si="11"/>
        <v>0.01170918909</v>
      </c>
      <c r="AH499" s="22"/>
    </row>
    <row r="500">
      <c r="A500" s="17">
        <v>44651.0</v>
      </c>
      <c r="B500" s="18">
        <v>1906.85</v>
      </c>
      <c r="C500" s="19">
        <f t="shared" si="1"/>
        <v>0.001521990427</v>
      </c>
      <c r="D500" s="20"/>
      <c r="E500" s="23">
        <v>730.3</v>
      </c>
      <c r="F500" s="19">
        <f t="shared" si="2"/>
        <v>-0.0008212428603</v>
      </c>
      <c r="G500" s="20"/>
      <c r="H500" s="18">
        <v>1275.5</v>
      </c>
      <c r="I500" s="19">
        <f t="shared" si="3"/>
        <v>0.01453077766</v>
      </c>
      <c r="J500" s="20"/>
      <c r="K500" s="18">
        <v>3739.95</v>
      </c>
      <c r="L500" s="19">
        <f t="shared" si="4"/>
        <v>0.002248545416</v>
      </c>
      <c r="M500" s="20"/>
      <c r="N500" s="23">
        <v>718.45</v>
      </c>
      <c r="O500" s="19">
        <f t="shared" si="5"/>
        <v>-0.02066331526</v>
      </c>
      <c r="P500" s="20"/>
      <c r="Q500" s="23">
        <v>787.45</v>
      </c>
      <c r="R500" s="19">
        <f t="shared" si="6"/>
        <v>0.003970026464</v>
      </c>
      <c r="S500" s="20"/>
      <c r="T500" s="23">
        <v>777.4</v>
      </c>
      <c r="U500" s="19">
        <f t="shared" si="7"/>
        <v>0.01496869031</v>
      </c>
      <c r="V500" s="20"/>
      <c r="W500" s="18">
        <v>2243.75</v>
      </c>
      <c r="X500" s="19">
        <f t="shared" si="8"/>
        <v>0.01221919805</v>
      </c>
      <c r="Y500" s="20"/>
      <c r="Z500" s="23">
        <v>854.6</v>
      </c>
      <c r="AA500" s="19">
        <f t="shared" si="9"/>
        <v>-0.008157602632</v>
      </c>
      <c r="AB500" s="20"/>
      <c r="AC500" s="23">
        <v>754.95</v>
      </c>
      <c r="AD500" s="19">
        <f t="shared" si="10"/>
        <v>0.007245204348</v>
      </c>
      <c r="AE500" s="23"/>
      <c r="AF500" s="18">
        <v>17464.75</v>
      </c>
      <c r="AG500" s="21">
        <f t="shared" si="11"/>
        <v>-0.001916312116</v>
      </c>
      <c r="AH500" s="22"/>
    </row>
    <row r="501">
      <c r="A501" s="17">
        <v>44650.0</v>
      </c>
      <c r="B501" s="18">
        <v>1903.95</v>
      </c>
      <c r="C501" s="19">
        <f t="shared" si="1"/>
        <v>0.009472491309</v>
      </c>
      <c r="D501" s="20"/>
      <c r="E501" s="23">
        <v>730.9</v>
      </c>
      <c r="F501" s="19">
        <f t="shared" si="2"/>
        <v>0.02157461637</v>
      </c>
      <c r="G501" s="20"/>
      <c r="H501" s="18">
        <v>1257.1</v>
      </c>
      <c r="I501" s="19">
        <f t="shared" si="3"/>
        <v>-0.01507943151</v>
      </c>
      <c r="J501" s="20"/>
      <c r="K501" s="18">
        <v>3731.55</v>
      </c>
      <c r="L501" s="19">
        <f t="shared" si="4"/>
        <v>0.007045975714</v>
      </c>
      <c r="M501" s="20"/>
      <c r="N501" s="23">
        <v>733.45</v>
      </c>
      <c r="O501" s="19">
        <f t="shared" si="5"/>
        <v>0.02519720507</v>
      </c>
      <c r="P501" s="20"/>
      <c r="Q501" s="23">
        <v>784.33</v>
      </c>
      <c r="R501" s="19">
        <f t="shared" si="6"/>
        <v>0.004702944169</v>
      </c>
      <c r="S501" s="20"/>
      <c r="T501" s="23">
        <v>765.85</v>
      </c>
      <c r="U501" s="19">
        <f t="shared" si="7"/>
        <v>0.03002114061</v>
      </c>
      <c r="V501" s="20"/>
      <c r="W501" s="18">
        <v>2216.5</v>
      </c>
      <c r="X501" s="19">
        <f t="shared" si="8"/>
        <v>-0.001825537745</v>
      </c>
      <c r="Y501" s="20"/>
      <c r="Z501" s="23">
        <v>861.6</v>
      </c>
      <c r="AA501" s="19">
        <f t="shared" si="9"/>
        <v>0.002498476068</v>
      </c>
      <c r="AB501" s="20"/>
      <c r="AC501" s="23">
        <v>749.5</v>
      </c>
      <c r="AD501" s="19">
        <f t="shared" si="10"/>
        <v>-0.007245204348</v>
      </c>
      <c r="AE501" s="23"/>
      <c r="AF501" s="18">
        <v>17498.25</v>
      </c>
      <c r="AG501" s="21">
        <f t="shared" si="11"/>
        <v>0.009933014986</v>
      </c>
      <c r="AH501" s="22"/>
    </row>
    <row r="502">
      <c r="A502" s="17">
        <v>44649.0</v>
      </c>
      <c r="B502" s="18">
        <v>1886.0</v>
      </c>
      <c r="C502" s="19">
        <f t="shared" si="1"/>
        <v>0.006436363612</v>
      </c>
      <c r="D502" s="20"/>
      <c r="E502" s="23">
        <v>715.3</v>
      </c>
      <c r="F502" s="19">
        <f t="shared" si="2"/>
        <v>0.006944228796</v>
      </c>
      <c r="G502" s="20"/>
      <c r="H502" s="18">
        <v>1276.2</v>
      </c>
      <c r="I502" s="19">
        <f t="shared" si="3"/>
        <v>-0.002621541167</v>
      </c>
      <c r="J502" s="20"/>
      <c r="K502" s="18">
        <v>3705.35</v>
      </c>
      <c r="L502" s="19">
        <f t="shared" si="4"/>
        <v>-0.0006340170588</v>
      </c>
      <c r="M502" s="20"/>
      <c r="N502" s="23">
        <v>715.2</v>
      </c>
      <c r="O502" s="19">
        <f t="shared" si="5"/>
        <v>-0.01602031558</v>
      </c>
      <c r="P502" s="20"/>
      <c r="Q502" s="23">
        <v>780.65</v>
      </c>
      <c r="R502" s="19">
        <f t="shared" si="6"/>
        <v>0.007263876634</v>
      </c>
      <c r="S502" s="20"/>
      <c r="T502" s="23">
        <v>743.2</v>
      </c>
      <c r="U502" s="19">
        <f t="shared" si="7"/>
        <v>0.002627237188</v>
      </c>
      <c r="V502" s="20"/>
      <c r="W502" s="18">
        <v>2220.55</v>
      </c>
      <c r="X502" s="19">
        <f t="shared" si="8"/>
        <v>0.02118612425</v>
      </c>
      <c r="Y502" s="20"/>
      <c r="Z502" s="23">
        <v>859.45</v>
      </c>
      <c r="AA502" s="19">
        <f t="shared" si="9"/>
        <v>0.0333620578</v>
      </c>
      <c r="AB502" s="20"/>
      <c r="AC502" s="23">
        <v>754.95</v>
      </c>
      <c r="AD502" s="19">
        <f t="shared" si="10"/>
        <v>0.02943760951</v>
      </c>
      <c r="AE502" s="23"/>
      <c r="AF502" s="18">
        <v>17325.3</v>
      </c>
      <c r="AG502" s="21">
        <f t="shared" si="11"/>
        <v>0.005980224669</v>
      </c>
      <c r="AH502" s="22"/>
    </row>
    <row r="503">
      <c r="A503" s="17">
        <v>44648.0</v>
      </c>
      <c r="B503" s="18">
        <v>1873.9</v>
      </c>
      <c r="C503" s="19">
        <f t="shared" si="1"/>
        <v>-0.001413163989</v>
      </c>
      <c r="D503" s="20"/>
      <c r="E503" s="23">
        <v>710.35</v>
      </c>
      <c r="F503" s="19">
        <f t="shared" si="2"/>
        <v>0.01574947424</v>
      </c>
      <c r="G503" s="20"/>
      <c r="H503" s="18">
        <v>1279.55</v>
      </c>
      <c r="I503" s="19">
        <f t="shared" si="3"/>
        <v>0.01436551851</v>
      </c>
      <c r="J503" s="20"/>
      <c r="K503" s="18">
        <v>3707.7</v>
      </c>
      <c r="L503" s="19">
        <f t="shared" si="4"/>
        <v>0.00006742951932</v>
      </c>
      <c r="M503" s="20"/>
      <c r="N503" s="23">
        <v>726.75</v>
      </c>
      <c r="O503" s="19">
        <f t="shared" si="5"/>
        <v>-0.007539446269</v>
      </c>
      <c r="P503" s="20"/>
      <c r="Q503" s="23">
        <v>775.0</v>
      </c>
      <c r="R503" s="19">
        <f t="shared" si="6"/>
        <v>-0.006135975052</v>
      </c>
      <c r="S503" s="20"/>
      <c r="T503" s="23">
        <v>741.25</v>
      </c>
      <c r="U503" s="19">
        <f t="shared" si="7"/>
        <v>0.01071487262</v>
      </c>
      <c r="V503" s="20"/>
      <c r="W503" s="18">
        <v>2174.0</v>
      </c>
      <c r="X503" s="19">
        <f t="shared" si="8"/>
        <v>-0.02469261259</v>
      </c>
      <c r="Y503" s="20"/>
      <c r="Z503" s="23">
        <v>831.25</v>
      </c>
      <c r="AA503" s="19">
        <f t="shared" si="9"/>
        <v>-0.01741144695</v>
      </c>
      <c r="AB503" s="20"/>
      <c r="AC503" s="23">
        <v>733.05</v>
      </c>
      <c r="AD503" s="19">
        <f t="shared" si="10"/>
        <v>0.03286485463</v>
      </c>
      <c r="AE503" s="23"/>
      <c r="AF503" s="18">
        <v>17222.0</v>
      </c>
      <c r="AG503" s="21">
        <f t="shared" si="11"/>
        <v>0.004014550846</v>
      </c>
      <c r="AH503" s="22"/>
    </row>
    <row r="504">
      <c r="A504" s="17">
        <v>44645.0</v>
      </c>
      <c r="B504" s="18">
        <v>1876.55</v>
      </c>
      <c r="C504" s="19">
        <f t="shared" si="1"/>
        <v>-0.005394286647</v>
      </c>
      <c r="D504" s="20"/>
      <c r="E504" s="23">
        <v>699.25</v>
      </c>
      <c r="F504" s="19">
        <f t="shared" si="2"/>
        <v>-0.007054074639</v>
      </c>
      <c r="G504" s="20"/>
      <c r="H504" s="18">
        <v>1261.3</v>
      </c>
      <c r="I504" s="19">
        <f t="shared" si="3"/>
        <v>-0.01225317224</v>
      </c>
      <c r="J504" s="20"/>
      <c r="K504" s="18">
        <v>3707.45</v>
      </c>
      <c r="L504" s="19">
        <f t="shared" si="4"/>
        <v>-0.01137153042</v>
      </c>
      <c r="M504" s="20"/>
      <c r="N504" s="23">
        <v>732.25</v>
      </c>
      <c r="O504" s="19">
        <f t="shared" si="5"/>
        <v>0.001229844375</v>
      </c>
      <c r="P504" s="20"/>
      <c r="Q504" s="23">
        <v>779.77</v>
      </c>
      <c r="R504" s="19">
        <f t="shared" si="6"/>
        <v>-0.008466564427</v>
      </c>
      <c r="S504" s="20"/>
      <c r="T504" s="23">
        <v>733.35</v>
      </c>
      <c r="U504" s="19">
        <f t="shared" si="7"/>
        <v>-0.009702556015</v>
      </c>
      <c r="V504" s="20"/>
      <c r="W504" s="18">
        <v>2228.35</v>
      </c>
      <c r="X504" s="19">
        <f t="shared" si="8"/>
        <v>-0.005370702372</v>
      </c>
      <c r="Y504" s="20"/>
      <c r="Z504" s="23">
        <v>845.85</v>
      </c>
      <c r="AA504" s="19">
        <f t="shared" si="9"/>
        <v>-0.0218092662</v>
      </c>
      <c r="AB504" s="20"/>
      <c r="AC504" s="23">
        <v>709.35</v>
      </c>
      <c r="AD504" s="19">
        <f t="shared" si="10"/>
        <v>0.0042381924</v>
      </c>
      <c r="AE504" s="23"/>
      <c r="AF504" s="18">
        <v>17153.0</v>
      </c>
      <c r="AG504" s="21">
        <f t="shared" si="11"/>
        <v>-0.004058098847</v>
      </c>
      <c r="AH504" s="22"/>
    </row>
    <row r="505">
      <c r="A505" s="17">
        <v>44644.0</v>
      </c>
      <c r="B505" s="18">
        <v>1886.7</v>
      </c>
      <c r="C505" s="19">
        <f t="shared" si="1"/>
        <v>0.007608240792</v>
      </c>
      <c r="D505" s="20"/>
      <c r="E505" s="23">
        <v>704.2</v>
      </c>
      <c r="F505" s="19">
        <f t="shared" si="2"/>
        <v>-0.01982490236</v>
      </c>
      <c r="G505" s="20"/>
      <c r="H505" s="18">
        <v>1276.85</v>
      </c>
      <c r="I505" s="19">
        <f t="shared" si="3"/>
        <v>-0.01816044632</v>
      </c>
      <c r="J505" s="20"/>
      <c r="K505" s="18">
        <v>3749.85</v>
      </c>
      <c r="L505" s="19">
        <f t="shared" si="4"/>
        <v>0.01003727144</v>
      </c>
      <c r="M505" s="20"/>
      <c r="N505" s="23">
        <v>731.35</v>
      </c>
      <c r="O505" s="19">
        <f t="shared" si="5"/>
        <v>0.01321332279</v>
      </c>
      <c r="P505" s="20"/>
      <c r="Q505" s="23">
        <v>786.4</v>
      </c>
      <c r="R505" s="19">
        <f t="shared" si="6"/>
        <v>-0.007625985451</v>
      </c>
      <c r="S505" s="20"/>
      <c r="T505" s="23">
        <v>740.5</v>
      </c>
      <c r="U505" s="19">
        <f t="shared" si="7"/>
        <v>-0.01114629146</v>
      </c>
      <c r="V505" s="20"/>
      <c r="W505" s="18">
        <v>2240.35</v>
      </c>
      <c r="X505" s="19">
        <f t="shared" si="8"/>
        <v>0.008877190714</v>
      </c>
      <c r="Y505" s="20"/>
      <c r="Z505" s="23">
        <v>864.5</v>
      </c>
      <c r="AA505" s="19">
        <f t="shared" si="9"/>
        <v>0.03465970183</v>
      </c>
      <c r="AB505" s="20"/>
      <c r="AC505" s="23">
        <v>706.35</v>
      </c>
      <c r="AD505" s="19">
        <f t="shared" si="10"/>
        <v>0.001983987046</v>
      </c>
      <c r="AE505" s="23"/>
      <c r="AF505" s="18">
        <v>17222.75</v>
      </c>
      <c r="AG505" s="21">
        <f t="shared" si="11"/>
        <v>-0.001328753488</v>
      </c>
      <c r="AH505" s="22"/>
    </row>
    <row r="506">
      <c r="A506" s="17">
        <v>44643.0</v>
      </c>
      <c r="B506" s="18">
        <v>1872.4</v>
      </c>
      <c r="C506" s="19">
        <f t="shared" si="1"/>
        <v>-0.007979190161</v>
      </c>
      <c r="D506" s="20"/>
      <c r="E506" s="23">
        <v>718.3</v>
      </c>
      <c r="F506" s="19">
        <f t="shared" si="2"/>
        <v>0.0001392272888</v>
      </c>
      <c r="G506" s="20"/>
      <c r="H506" s="18">
        <v>1300.25</v>
      </c>
      <c r="I506" s="19">
        <f t="shared" si="3"/>
        <v>0.01074780314</v>
      </c>
      <c r="J506" s="20"/>
      <c r="K506" s="18">
        <v>3712.4</v>
      </c>
      <c r="L506" s="19">
        <f t="shared" si="4"/>
        <v>0.003089024289</v>
      </c>
      <c r="M506" s="20"/>
      <c r="N506" s="23">
        <v>721.75</v>
      </c>
      <c r="O506" s="19">
        <f t="shared" si="5"/>
        <v>0.01367113432</v>
      </c>
      <c r="P506" s="20"/>
      <c r="Q506" s="23">
        <v>792.42</v>
      </c>
      <c r="R506" s="19">
        <f t="shared" si="6"/>
        <v>-0.009082577653</v>
      </c>
      <c r="S506" s="20"/>
      <c r="T506" s="23">
        <v>748.8</v>
      </c>
      <c r="U506" s="19">
        <f t="shared" si="7"/>
        <v>-0.005460491693</v>
      </c>
      <c r="V506" s="20"/>
      <c r="W506" s="18">
        <v>2220.55</v>
      </c>
      <c r="X506" s="19">
        <f t="shared" si="8"/>
        <v>-0.01559459664</v>
      </c>
      <c r="Y506" s="20"/>
      <c r="Z506" s="23">
        <v>835.05</v>
      </c>
      <c r="AA506" s="19">
        <f t="shared" si="9"/>
        <v>0.001198250698</v>
      </c>
      <c r="AB506" s="20"/>
      <c r="AC506" s="23">
        <v>704.95</v>
      </c>
      <c r="AD506" s="19">
        <f t="shared" si="10"/>
        <v>-0.02008212412</v>
      </c>
      <c r="AE506" s="23"/>
      <c r="AF506" s="18">
        <v>17245.65</v>
      </c>
      <c r="AG506" s="21">
        <f t="shared" si="11"/>
        <v>-0.004042116371</v>
      </c>
      <c r="AH506" s="22"/>
    </row>
    <row r="507">
      <c r="A507" s="17">
        <v>44642.0</v>
      </c>
      <c r="B507" s="18">
        <v>1887.4</v>
      </c>
      <c r="C507" s="19">
        <f t="shared" si="1"/>
        <v>0.0183672904</v>
      </c>
      <c r="D507" s="20"/>
      <c r="E507" s="23">
        <v>718.2</v>
      </c>
      <c r="F507" s="19">
        <f t="shared" si="2"/>
        <v>0.01042733126</v>
      </c>
      <c r="G507" s="20"/>
      <c r="H507" s="18">
        <v>1286.35</v>
      </c>
      <c r="I507" s="19">
        <f t="shared" si="3"/>
        <v>0.005261221435</v>
      </c>
      <c r="J507" s="20"/>
      <c r="K507" s="18">
        <v>3700.95</v>
      </c>
      <c r="L507" s="19">
        <f t="shared" si="4"/>
        <v>0.02026639956</v>
      </c>
      <c r="M507" s="20"/>
      <c r="N507" s="23">
        <v>711.95</v>
      </c>
      <c r="O507" s="19">
        <f t="shared" si="5"/>
        <v>0.02000350427</v>
      </c>
      <c r="P507" s="20"/>
      <c r="Q507" s="23">
        <v>799.65</v>
      </c>
      <c r="R507" s="19">
        <f t="shared" si="6"/>
        <v>-0.002186066265</v>
      </c>
      <c r="S507" s="20"/>
      <c r="T507" s="23">
        <v>752.9</v>
      </c>
      <c r="U507" s="19">
        <f t="shared" si="7"/>
        <v>0.006796854313</v>
      </c>
      <c r="V507" s="20"/>
      <c r="W507" s="18">
        <v>2255.45</v>
      </c>
      <c r="X507" s="19">
        <f t="shared" si="8"/>
        <v>-0.006342212298</v>
      </c>
      <c r="Y507" s="20"/>
      <c r="Z507" s="23">
        <v>834.05</v>
      </c>
      <c r="AA507" s="19">
        <f t="shared" si="9"/>
        <v>0.0270393482</v>
      </c>
      <c r="AB507" s="20"/>
      <c r="AC507" s="23">
        <v>719.25</v>
      </c>
      <c r="AD507" s="19">
        <f t="shared" si="10"/>
        <v>0.01548246275</v>
      </c>
      <c r="AE507" s="23"/>
      <c r="AF507" s="18">
        <v>17315.5</v>
      </c>
      <c r="AG507" s="21">
        <f t="shared" si="11"/>
        <v>0.01149488016</v>
      </c>
      <c r="AH507" s="22"/>
    </row>
    <row r="508">
      <c r="A508" s="17">
        <v>44641.0</v>
      </c>
      <c r="B508" s="18">
        <v>1853.05</v>
      </c>
      <c r="C508" s="19">
        <f t="shared" si="1"/>
        <v>-0.0008361091744</v>
      </c>
      <c r="D508" s="20"/>
      <c r="E508" s="23">
        <v>710.75</v>
      </c>
      <c r="F508" s="19">
        <f t="shared" si="2"/>
        <v>-0.01306934072</v>
      </c>
      <c r="G508" s="20"/>
      <c r="H508" s="18">
        <v>1279.6</v>
      </c>
      <c r="I508" s="19">
        <f t="shared" si="3"/>
        <v>0.01381014611</v>
      </c>
      <c r="J508" s="20"/>
      <c r="K508" s="18">
        <v>3626.7</v>
      </c>
      <c r="L508" s="19">
        <f t="shared" si="4"/>
        <v>-0.01261755637</v>
      </c>
      <c r="M508" s="20"/>
      <c r="N508" s="23">
        <v>697.85</v>
      </c>
      <c r="O508" s="19">
        <f t="shared" si="5"/>
        <v>-0.03103867702</v>
      </c>
      <c r="P508" s="20"/>
      <c r="Q508" s="23">
        <v>801.4</v>
      </c>
      <c r="R508" s="19">
        <f t="shared" si="6"/>
        <v>-0.001309349565</v>
      </c>
      <c r="S508" s="20"/>
      <c r="T508" s="23">
        <v>747.8</v>
      </c>
      <c r="U508" s="19">
        <f t="shared" si="7"/>
        <v>-0.03223751303</v>
      </c>
      <c r="V508" s="20"/>
      <c r="W508" s="18">
        <v>2269.8</v>
      </c>
      <c r="X508" s="19">
        <f t="shared" si="8"/>
        <v>0.01818353165</v>
      </c>
      <c r="Y508" s="20"/>
      <c r="Z508" s="23">
        <v>811.8</v>
      </c>
      <c r="AA508" s="19">
        <f t="shared" si="9"/>
        <v>-0.01181706695</v>
      </c>
      <c r="AB508" s="20"/>
      <c r="AC508" s="23">
        <v>708.2</v>
      </c>
      <c r="AD508" s="19">
        <f t="shared" si="10"/>
        <v>-0.02054436033</v>
      </c>
      <c r="AE508" s="23"/>
      <c r="AF508" s="18">
        <v>17117.6</v>
      </c>
      <c r="AG508" s="21">
        <f t="shared" si="11"/>
        <v>-0.009850492313</v>
      </c>
      <c r="AH508" s="22"/>
    </row>
    <row r="509">
      <c r="A509" s="17">
        <v>44637.0</v>
      </c>
      <c r="B509" s="18">
        <v>1854.6</v>
      </c>
      <c r="C509" s="19">
        <f t="shared" si="1"/>
        <v>-0.01859027897</v>
      </c>
      <c r="D509" s="20"/>
      <c r="E509" s="23">
        <v>720.1</v>
      </c>
      <c r="F509" s="19">
        <f t="shared" si="2"/>
        <v>0.01694599756</v>
      </c>
      <c r="G509" s="20"/>
      <c r="H509" s="18">
        <v>1262.05</v>
      </c>
      <c r="I509" s="19">
        <f t="shared" si="3"/>
        <v>0.07466582842</v>
      </c>
      <c r="J509" s="20"/>
      <c r="K509" s="18">
        <v>3672.75</v>
      </c>
      <c r="L509" s="19">
        <f t="shared" si="4"/>
        <v>0.004598399348</v>
      </c>
      <c r="M509" s="20"/>
      <c r="N509" s="23">
        <v>719.85</v>
      </c>
      <c r="O509" s="19">
        <f t="shared" si="5"/>
        <v>0.03168372273</v>
      </c>
      <c r="P509" s="20"/>
      <c r="Q509" s="23">
        <v>802.45</v>
      </c>
      <c r="R509" s="19">
        <f t="shared" si="6"/>
        <v>0.02603222216</v>
      </c>
      <c r="S509" s="20"/>
      <c r="T509" s="23">
        <v>772.3</v>
      </c>
      <c r="U509" s="19">
        <f t="shared" si="7"/>
        <v>0.03217065247</v>
      </c>
      <c r="V509" s="20"/>
      <c r="W509" s="18">
        <v>2228.9</v>
      </c>
      <c r="X509" s="19">
        <f t="shared" si="8"/>
        <v>0.002718033908</v>
      </c>
      <c r="Y509" s="20"/>
      <c r="Z509" s="23">
        <v>821.45</v>
      </c>
      <c r="AA509" s="19">
        <f t="shared" si="9"/>
        <v>0.02097441345</v>
      </c>
      <c r="AB509" s="20"/>
      <c r="AC509" s="23">
        <v>722.9</v>
      </c>
      <c r="AD509" s="19">
        <f t="shared" si="10"/>
        <v>0.01519298859</v>
      </c>
      <c r="AE509" s="23"/>
      <c r="AF509" s="18">
        <v>17287.05</v>
      </c>
      <c r="AG509" s="21">
        <f t="shared" si="11"/>
        <v>0.01819537449</v>
      </c>
      <c r="AH509" s="22"/>
    </row>
    <row r="510">
      <c r="A510" s="17">
        <v>44636.0</v>
      </c>
      <c r="B510" s="18">
        <v>1889.4</v>
      </c>
      <c r="C510" s="19">
        <f t="shared" si="1"/>
        <v>0.0268742539</v>
      </c>
      <c r="D510" s="20"/>
      <c r="E510" s="23">
        <v>708.0</v>
      </c>
      <c r="F510" s="19">
        <f t="shared" si="2"/>
        <v>0.01515665689</v>
      </c>
      <c r="G510" s="20"/>
      <c r="H510" s="18">
        <v>1171.25</v>
      </c>
      <c r="I510" s="19">
        <f t="shared" si="3"/>
        <v>0.01116130926</v>
      </c>
      <c r="J510" s="20"/>
      <c r="K510" s="18">
        <v>3655.9</v>
      </c>
      <c r="L510" s="19">
        <f t="shared" si="4"/>
        <v>0.0171043371</v>
      </c>
      <c r="M510" s="20"/>
      <c r="N510" s="23">
        <v>697.4</v>
      </c>
      <c r="O510" s="19">
        <f t="shared" si="5"/>
        <v>0.01677309421</v>
      </c>
      <c r="P510" s="20"/>
      <c r="Q510" s="23">
        <v>781.83</v>
      </c>
      <c r="R510" s="19">
        <f t="shared" si="6"/>
        <v>-0.005217680471</v>
      </c>
      <c r="S510" s="20"/>
      <c r="T510" s="23">
        <v>747.85</v>
      </c>
      <c r="U510" s="19">
        <f t="shared" si="7"/>
        <v>-0.001002372365</v>
      </c>
      <c r="V510" s="20"/>
      <c r="W510" s="18">
        <v>2222.85</v>
      </c>
      <c r="X510" s="19">
        <f t="shared" si="8"/>
        <v>0.01021916605</v>
      </c>
      <c r="Y510" s="20"/>
      <c r="Z510" s="23">
        <v>804.4</v>
      </c>
      <c r="AA510" s="19">
        <f t="shared" si="9"/>
        <v>0.06357760388</v>
      </c>
      <c r="AB510" s="20"/>
      <c r="AC510" s="23">
        <v>712.0</v>
      </c>
      <c r="AD510" s="19">
        <f t="shared" si="10"/>
        <v>0.01257878221</v>
      </c>
      <c r="AE510" s="23"/>
      <c r="AF510" s="18">
        <v>16975.35</v>
      </c>
      <c r="AG510" s="21">
        <f t="shared" si="11"/>
        <v>0.01857159923</v>
      </c>
      <c r="AH510" s="22"/>
    </row>
    <row r="511">
      <c r="A511" s="17">
        <v>44635.0</v>
      </c>
      <c r="B511" s="18">
        <v>1839.3</v>
      </c>
      <c r="C511" s="19">
        <f t="shared" si="1"/>
        <v>-0.02756206642</v>
      </c>
      <c r="D511" s="20"/>
      <c r="E511" s="23">
        <v>697.35</v>
      </c>
      <c r="F511" s="19">
        <f t="shared" si="2"/>
        <v>0.001722282449</v>
      </c>
      <c r="G511" s="20"/>
      <c r="H511" s="18">
        <v>1158.25</v>
      </c>
      <c r="I511" s="19">
        <f t="shared" si="3"/>
        <v>-0.007611794122</v>
      </c>
      <c r="J511" s="20"/>
      <c r="K511" s="18">
        <v>3593.9</v>
      </c>
      <c r="L511" s="19">
        <f t="shared" si="4"/>
        <v>-0.0135695542</v>
      </c>
      <c r="M511" s="20"/>
      <c r="N511" s="23">
        <v>685.8</v>
      </c>
      <c r="O511" s="19">
        <f t="shared" si="5"/>
        <v>0.009596791722</v>
      </c>
      <c r="P511" s="20"/>
      <c r="Q511" s="23">
        <v>785.92</v>
      </c>
      <c r="R511" s="19">
        <f t="shared" si="6"/>
        <v>0.01055273641</v>
      </c>
      <c r="S511" s="20"/>
      <c r="T511" s="23">
        <v>748.6</v>
      </c>
      <c r="U511" s="19">
        <f t="shared" si="7"/>
        <v>0.03583345612</v>
      </c>
      <c r="V511" s="20"/>
      <c r="W511" s="18">
        <v>2200.25</v>
      </c>
      <c r="X511" s="19">
        <f t="shared" si="8"/>
        <v>-0.003357611086</v>
      </c>
      <c r="Y511" s="20"/>
      <c r="Z511" s="23">
        <v>754.85</v>
      </c>
      <c r="AA511" s="19">
        <f t="shared" si="9"/>
        <v>-0.01145955639</v>
      </c>
      <c r="AB511" s="20"/>
      <c r="AC511" s="23">
        <v>703.1</v>
      </c>
      <c r="AD511" s="19">
        <f t="shared" si="10"/>
        <v>0.003847528793</v>
      </c>
      <c r="AE511" s="23"/>
      <c r="AF511" s="18">
        <v>16663.0</v>
      </c>
      <c r="AG511" s="21">
        <f t="shared" si="11"/>
        <v>-0.0124232609</v>
      </c>
      <c r="AH511" s="22"/>
    </row>
    <row r="512">
      <c r="A512" s="17">
        <v>44634.0</v>
      </c>
      <c r="B512" s="18">
        <v>1890.7</v>
      </c>
      <c r="C512" s="19">
        <f t="shared" si="1"/>
        <v>0.03701233203</v>
      </c>
      <c r="D512" s="20"/>
      <c r="E512" s="23">
        <v>696.15</v>
      </c>
      <c r="F512" s="19">
        <f t="shared" si="2"/>
        <v>0.02656536992</v>
      </c>
      <c r="G512" s="20"/>
      <c r="H512" s="18">
        <v>1167.1</v>
      </c>
      <c r="I512" s="19">
        <f t="shared" si="3"/>
        <v>-0.001455542018</v>
      </c>
      <c r="J512" s="20"/>
      <c r="K512" s="18">
        <v>3643.0</v>
      </c>
      <c r="L512" s="19">
        <f t="shared" si="4"/>
        <v>0.01210981155</v>
      </c>
      <c r="M512" s="20"/>
      <c r="N512" s="23">
        <v>679.25</v>
      </c>
      <c r="O512" s="19">
        <f t="shared" si="5"/>
        <v>0.01154969528</v>
      </c>
      <c r="P512" s="20"/>
      <c r="Q512" s="23">
        <v>777.67</v>
      </c>
      <c r="R512" s="19">
        <f t="shared" si="6"/>
        <v>-0.01702098223</v>
      </c>
      <c r="S512" s="20"/>
      <c r="T512" s="23">
        <v>722.25</v>
      </c>
      <c r="U512" s="19">
        <f t="shared" si="7"/>
        <v>0.008062878184</v>
      </c>
      <c r="V512" s="20"/>
      <c r="W512" s="18">
        <v>2207.65</v>
      </c>
      <c r="X512" s="19">
        <f t="shared" si="8"/>
        <v>0.07377178529</v>
      </c>
      <c r="Y512" s="20"/>
      <c r="Z512" s="23">
        <v>763.55</v>
      </c>
      <c r="AA512" s="19">
        <f t="shared" si="9"/>
        <v>-0.009969132897</v>
      </c>
      <c r="AB512" s="20"/>
      <c r="AC512" s="23">
        <v>700.4</v>
      </c>
      <c r="AD512" s="19">
        <f t="shared" si="10"/>
        <v>0.007955605479</v>
      </c>
      <c r="AE512" s="23"/>
      <c r="AF512" s="18">
        <v>16871.3</v>
      </c>
      <c r="AG512" s="21">
        <f t="shared" si="11"/>
        <v>0.01437860109</v>
      </c>
      <c r="AH512" s="22"/>
    </row>
    <row r="513">
      <c r="A513" s="17">
        <v>44631.0</v>
      </c>
      <c r="B513" s="18">
        <v>1822.0</v>
      </c>
      <c r="C513" s="19">
        <f t="shared" si="1"/>
        <v>-0.002138217323</v>
      </c>
      <c r="D513" s="20"/>
      <c r="E513" s="23">
        <v>677.9</v>
      </c>
      <c r="F513" s="19">
        <f t="shared" si="2"/>
        <v>0.00191952809</v>
      </c>
      <c r="G513" s="20"/>
      <c r="H513" s="18">
        <v>1168.8</v>
      </c>
      <c r="I513" s="19">
        <f t="shared" si="3"/>
        <v>0.01643305402</v>
      </c>
      <c r="J513" s="20"/>
      <c r="K513" s="18">
        <v>3599.15</v>
      </c>
      <c r="L513" s="19">
        <f t="shared" si="4"/>
        <v>-0.006038715876</v>
      </c>
      <c r="M513" s="20"/>
      <c r="N513" s="23">
        <v>671.45</v>
      </c>
      <c r="O513" s="19">
        <f t="shared" si="5"/>
        <v>0.001490424302</v>
      </c>
      <c r="P513" s="20"/>
      <c r="Q513" s="23">
        <v>791.02</v>
      </c>
      <c r="R513" s="19">
        <f t="shared" si="6"/>
        <v>0.01057377109</v>
      </c>
      <c r="S513" s="20"/>
      <c r="T513" s="23">
        <v>716.45</v>
      </c>
      <c r="U513" s="19">
        <f t="shared" si="7"/>
        <v>-0.01075913617</v>
      </c>
      <c r="V513" s="20"/>
      <c r="W513" s="18">
        <v>2050.65</v>
      </c>
      <c r="X513" s="19">
        <f t="shared" si="8"/>
        <v>0.01895301392</v>
      </c>
      <c r="Y513" s="20"/>
      <c r="Z513" s="23">
        <v>771.2</v>
      </c>
      <c r="AA513" s="19">
        <f t="shared" si="9"/>
        <v>-0.02497088578</v>
      </c>
      <c r="AB513" s="20"/>
      <c r="AC513" s="23">
        <v>694.85</v>
      </c>
      <c r="AD513" s="19">
        <f t="shared" si="10"/>
        <v>-0.004164877484</v>
      </c>
      <c r="AE513" s="23"/>
      <c r="AF513" s="18">
        <v>16630.45</v>
      </c>
      <c r="AG513" s="21">
        <f t="shared" si="11"/>
        <v>0.002139933127</v>
      </c>
      <c r="AH513" s="22"/>
    </row>
    <row r="514">
      <c r="A514" s="17">
        <v>44630.0</v>
      </c>
      <c r="B514" s="18">
        <v>1825.9</v>
      </c>
      <c r="C514" s="19">
        <f t="shared" si="1"/>
        <v>0.006897052827</v>
      </c>
      <c r="D514" s="20"/>
      <c r="E514" s="23">
        <v>676.6</v>
      </c>
      <c r="F514" s="19">
        <f t="shared" si="2"/>
        <v>0.01361577524</v>
      </c>
      <c r="G514" s="20"/>
      <c r="H514" s="18">
        <v>1149.75</v>
      </c>
      <c r="I514" s="19">
        <f t="shared" si="3"/>
        <v>0.005188474939</v>
      </c>
      <c r="J514" s="20"/>
      <c r="K514" s="18">
        <v>3620.95</v>
      </c>
      <c r="L514" s="19">
        <f t="shared" si="4"/>
        <v>-0.003212222985</v>
      </c>
      <c r="M514" s="20"/>
      <c r="N514" s="23">
        <v>670.45</v>
      </c>
      <c r="O514" s="19">
        <f t="shared" si="5"/>
        <v>0.04570000739</v>
      </c>
      <c r="P514" s="20"/>
      <c r="Q514" s="23">
        <v>782.7</v>
      </c>
      <c r="R514" s="19">
        <f t="shared" si="6"/>
        <v>-0.008042188256</v>
      </c>
      <c r="S514" s="20"/>
      <c r="T514" s="23">
        <v>724.2</v>
      </c>
      <c r="U514" s="19">
        <f t="shared" si="7"/>
        <v>0.03520228584</v>
      </c>
      <c r="V514" s="20"/>
      <c r="W514" s="18">
        <v>2012.15</v>
      </c>
      <c r="X514" s="19">
        <f t="shared" si="8"/>
        <v>0.01881263468</v>
      </c>
      <c r="Y514" s="20"/>
      <c r="Z514" s="23">
        <v>790.7</v>
      </c>
      <c r="AA514" s="19">
        <f t="shared" si="9"/>
        <v>0.06121367222</v>
      </c>
      <c r="AB514" s="20"/>
      <c r="AC514" s="23">
        <v>697.75</v>
      </c>
      <c r="AD514" s="19">
        <f t="shared" si="10"/>
        <v>0.008997721312</v>
      </c>
      <c r="AE514" s="23"/>
      <c r="AF514" s="18">
        <v>16594.9</v>
      </c>
      <c r="AG514" s="21">
        <f t="shared" si="11"/>
        <v>0.01515196602</v>
      </c>
      <c r="AH514" s="22"/>
    </row>
    <row r="515">
      <c r="A515" s="17">
        <v>44629.0</v>
      </c>
      <c r="B515" s="18">
        <v>1813.35</v>
      </c>
      <c r="C515" s="19">
        <f t="shared" si="1"/>
        <v>0.01957434663</v>
      </c>
      <c r="D515" s="20"/>
      <c r="E515" s="23">
        <v>667.45</v>
      </c>
      <c r="F515" s="19">
        <f t="shared" si="2"/>
        <v>0.003677440446</v>
      </c>
      <c r="G515" s="20"/>
      <c r="H515" s="18">
        <v>1143.8</v>
      </c>
      <c r="I515" s="19">
        <f t="shared" si="3"/>
        <v>0.05915581994</v>
      </c>
      <c r="J515" s="20"/>
      <c r="K515" s="18">
        <v>3632.6</v>
      </c>
      <c r="L515" s="19">
        <f t="shared" si="4"/>
        <v>0.009028688856</v>
      </c>
      <c r="M515" s="20"/>
      <c r="N515" s="23">
        <v>640.5</v>
      </c>
      <c r="O515" s="19">
        <f t="shared" si="5"/>
        <v>0.03973294424</v>
      </c>
      <c r="P515" s="20"/>
      <c r="Q515" s="23">
        <v>789.02</v>
      </c>
      <c r="R515" s="19">
        <f t="shared" si="6"/>
        <v>0.009000869185</v>
      </c>
      <c r="S515" s="20"/>
      <c r="T515" s="23">
        <v>699.15</v>
      </c>
      <c r="U515" s="19">
        <f t="shared" si="7"/>
        <v>0.02234608657</v>
      </c>
      <c r="V515" s="20"/>
      <c r="W515" s="18">
        <v>1974.65</v>
      </c>
      <c r="X515" s="19">
        <f t="shared" si="8"/>
        <v>0.04487309974</v>
      </c>
      <c r="Y515" s="20"/>
      <c r="Z515" s="23">
        <v>743.75</v>
      </c>
      <c r="AA515" s="19">
        <f t="shared" si="9"/>
        <v>0.01955123033</v>
      </c>
      <c r="AB515" s="20"/>
      <c r="AC515" s="23">
        <v>691.5</v>
      </c>
      <c r="AD515" s="19">
        <f t="shared" si="10"/>
        <v>0.01236829153</v>
      </c>
      <c r="AE515" s="23"/>
      <c r="AF515" s="18">
        <v>16345.35</v>
      </c>
      <c r="AG515" s="21">
        <f t="shared" si="11"/>
        <v>0.02051445911</v>
      </c>
      <c r="AH515" s="22"/>
    </row>
    <row r="516">
      <c r="A516" s="17">
        <v>44628.0</v>
      </c>
      <c r="B516" s="18">
        <v>1778.2</v>
      </c>
      <c r="C516" s="19">
        <f t="shared" si="1"/>
        <v>0.02180271409</v>
      </c>
      <c r="D516" s="20"/>
      <c r="E516" s="23">
        <v>665.0</v>
      </c>
      <c r="F516" s="19">
        <f t="shared" si="2"/>
        <v>0.01706202528</v>
      </c>
      <c r="G516" s="20"/>
      <c r="H516" s="18">
        <v>1078.1</v>
      </c>
      <c r="I516" s="19">
        <f t="shared" si="3"/>
        <v>0.01297688938</v>
      </c>
      <c r="J516" s="20"/>
      <c r="K516" s="18">
        <v>3599.95</v>
      </c>
      <c r="L516" s="19">
        <f t="shared" si="4"/>
        <v>0.03248060708</v>
      </c>
      <c r="M516" s="20"/>
      <c r="N516" s="23">
        <v>615.55</v>
      </c>
      <c r="O516" s="19">
        <f t="shared" si="5"/>
        <v>0.01349327419</v>
      </c>
      <c r="P516" s="20"/>
      <c r="Q516" s="23">
        <v>781.95</v>
      </c>
      <c r="R516" s="19">
        <f t="shared" si="6"/>
        <v>0.002817444394</v>
      </c>
      <c r="S516" s="20"/>
      <c r="T516" s="23">
        <v>683.7</v>
      </c>
      <c r="U516" s="19">
        <f t="shared" si="7"/>
        <v>0.03550668846</v>
      </c>
      <c r="V516" s="20"/>
      <c r="W516" s="18">
        <v>1888.0</v>
      </c>
      <c r="X516" s="19">
        <f t="shared" si="8"/>
        <v>0.03084697268</v>
      </c>
      <c r="Y516" s="20"/>
      <c r="Z516" s="23">
        <v>729.35</v>
      </c>
      <c r="AA516" s="19">
        <f t="shared" si="9"/>
        <v>0.03069882249</v>
      </c>
      <c r="AB516" s="20"/>
      <c r="AC516" s="23">
        <v>683.0</v>
      </c>
      <c r="AD516" s="19">
        <f t="shared" si="10"/>
        <v>0.01118975162</v>
      </c>
      <c r="AE516" s="23"/>
      <c r="AF516" s="18">
        <v>16013.45</v>
      </c>
      <c r="AG516" s="21">
        <f t="shared" si="11"/>
        <v>0.009430184764</v>
      </c>
      <c r="AH516" s="22"/>
    </row>
    <row r="517">
      <c r="A517" s="17">
        <v>44627.0</v>
      </c>
      <c r="B517" s="18">
        <v>1739.85</v>
      </c>
      <c r="C517" s="19">
        <f t="shared" si="1"/>
        <v>0.009557845308</v>
      </c>
      <c r="D517" s="20"/>
      <c r="E517" s="23">
        <v>653.75</v>
      </c>
      <c r="F517" s="19">
        <f t="shared" si="2"/>
        <v>-0.05113649433</v>
      </c>
      <c r="G517" s="20"/>
      <c r="H517" s="18">
        <v>1064.2</v>
      </c>
      <c r="I517" s="19">
        <f t="shared" si="3"/>
        <v>-0.02894189457</v>
      </c>
      <c r="J517" s="20"/>
      <c r="K517" s="18">
        <v>3484.9</v>
      </c>
      <c r="L517" s="19">
        <f t="shared" si="4"/>
        <v>-0.0112566727</v>
      </c>
      <c r="M517" s="20"/>
      <c r="N517" s="23">
        <v>607.3</v>
      </c>
      <c r="O517" s="19">
        <f t="shared" si="5"/>
        <v>-0.08094161828</v>
      </c>
      <c r="P517" s="20"/>
      <c r="Q517" s="23">
        <v>779.75</v>
      </c>
      <c r="R517" s="19">
        <f t="shared" si="6"/>
        <v>-0.01052473437</v>
      </c>
      <c r="S517" s="20"/>
      <c r="T517" s="23">
        <v>659.85</v>
      </c>
      <c r="U517" s="19">
        <f t="shared" si="7"/>
        <v>-0.01519054627</v>
      </c>
      <c r="V517" s="20"/>
      <c r="W517" s="18">
        <v>1830.65</v>
      </c>
      <c r="X517" s="19">
        <f t="shared" si="8"/>
        <v>-0.04436744589</v>
      </c>
      <c r="Y517" s="20"/>
      <c r="Z517" s="23">
        <v>707.3</v>
      </c>
      <c r="AA517" s="19">
        <f t="shared" si="9"/>
        <v>-0.03766701574</v>
      </c>
      <c r="AB517" s="20"/>
      <c r="AC517" s="23">
        <v>675.4</v>
      </c>
      <c r="AD517" s="19">
        <f t="shared" si="10"/>
        <v>0.03265657733</v>
      </c>
      <c r="AE517" s="23"/>
      <c r="AF517" s="18">
        <v>15863.15</v>
      </c>
      <c r="AG517" s="21">
        <f t="shared" si="11"/>
        <v>-0.02380790463</v>
      </c>
      <c r="AH517" s="22"/>
    </row>
    <row r="518">
      <c r="A518" s="17">
        <v>44624.0</v>
      </c>
      <c r="B518" s="18">
        <v>1723.3</v>
      </c>
      <c r="C518" s="19">
        <f t="shared" si="1"/>
        <v>0.001422702503</v>
      </c>
      <c r="D518" s="20"/>
      <c r="E518" s="23">
        <v>688.05</v>
      </c>
      <c r="F518" s="19">
        <f t="shared" si="2"/>
        <v>-0.01478730014</v>
      </c>
      <c r="G518" s="20"/>
      <c r="H518" s="18">
        <v>1095.45</v>
      </c>
      <c r="I518" s="19">
        <f t="shared" si="3"/>
        <v>-0.03206957658</v>
      </c>
      <c r="J518" s="20"/>
      <c r="K518" s="18">
        <v>3524.35</v>
      </c>
      <c r="L518" s="19">
        <f t="shared" si="4"/>
        <v>-0.005672871093</v>
      </c>
      <c r="M518" s="20"/>
      <c r="N518" s="23">
        <v>658.5</v>
      </c>
      <c r="O518" s="19">
        <f t="shared" si="5"/>
        <v>-0.02608061492</v>
      </c>
      <c r="P518" s="20"/>
      <c r="Q518" s="23">
        <v>788.0</v>
      </c>
      <c r="R518" s="19">
        <f t="shared" si="6"/>
        <v>-0.01713659026</v>
      </c>
      <c r="S518" s="20"/>
      <c r="T518" s="23">
        <v>669.95</v>
      </c>
      <c r="U518" s="19">
        <f t="shared" si="7"/>
        <v>-0.02520398704</v>
      </c>
      <c r="V518" s="20"/>
      <c r="W518" s="18">
        <v>1913.7</v>
      </c>
      <c r="X518" s="19">
        <f t="shared" si="8"/>
        <v>-0.03147922323</v>
      </c>
      <c r="Y518" s="20"/>
      <c r="Z518" s="23">
        <v>734.45</v>
      </c>
      <c r="AA518" s="19">
        <f t="shared" si="9"/>
        <v>-0.0182810582</v>
      </c>
      <c r="AB518" s="20"/>
      <c r="AC518" s="23">
        <v>653.7</v>
      </c>
      <c r="AD518" s="19">
        <f t="shared" si="10"/>
        <v>-0.0276842119</v>
      </c>
      <c r="AE518" s="23"/>
      <c r="AF518" s="18">
        <v>16245.35</v>
      </c>
      <c r="AG518" s="21">
        <f t="shared" si="11"/>
        <v>-0.01543547812</v>
      </c>
      <c r="AH518" s="22"/>
    </row>
    <row r="519">
      <c r="A519" s="17">
        <v>44623.0</v>
      </c>
      <c r="B519" s="18">
        <v>1720.85</v>
      </c>
      <c r="C519" s="19">
        <f t="shared" si="1"/>
        <v>0.01054439983</v>
      </c>
      <c r="D519" s="20"/>
      <c r="E519" s="23">
        <v>698.3</v>
      </c>
      <c r="F519" s="19">
        <f t="shared" si="2"/>
        <v>-0.02342392062</v>
      </c>
      <c r="G519" s="20"/>
      <c r="H519" s="18">
        <v>1131.15</v>
      </c>
      <c r="I519" s="19">
        <f t="shared" si="3"/>
        <v>0.02329898572</v>
      </c>
      <c r="J519" s="20"/>
      <c r="K519" s="18">
        <v>3544.4</v>
      </c>
      <c r="L519" s="19">
        <f t="shared" si="4"/>
        <v>-0.0004936147508</v>
      </c>
      <c r="M519" s="20"/>
      <c r="N519" s="23">
        <v>675.9</v>
      </c>
      <c r="O519" s="19">
        <f t="shared" si="5"/>
        <v>-0.00523851126</v>
      </c>
      <c r="P519" s="20"/>
      <c r="Q519" s="23">
        <v>801.62</v>
      </c>
      <c r="R519" s="19">
        <f t="shared" si="6"/>
        <v>0.004313072776</v>
      </c>
      <c r="S519" s="20"/>
      <c r="T519" s="23">
        <v>687.05</v>
      </c>
      <c r="U519" s="19">
        <f t="shared" si="7"/>
        <v>-0.03426536003</v>
      </c>
      <c r="V519" s="20"/>
      <c r="W519" s="18">
        <v>1974.9</v>
      </c>
      <c r="X519" s="19">
        <f t="shared" si="8"/>
        <v>0.0169796371</v>
      </c>
      <c r="Y519" s="20"/>
      <c r="Z519" s="23">
        <v>748.0</v>
      </c>
      <c r="AA519" s="19">
        <f t="shared" si="9"/>
        <v>-0.009778240015</v>
      </c>
      <c r="AB519" s="20"/>
      <c r="AC519" s="23">
        <v>672.05</v>
      </c>
      <c r="AD519" s="19">
        <f t="shared" si="10"/>
        <v>-0.003268219503</v>
      </c>
      <c r="AE519" s="23"/>
      <c r="AF519" s="18">
        <v>16498.05</v>
      </c>
      <c r="AG519" s="21">
        <f t="shared" si="11"/>
        <v>-0.006518872771</v>
      </c>
      <c r="AH519" s="22"/>
    </row>
    <row r="520">
      <c r="A520" s="17">
        <v>44622.0</v>
      </c>
      <c r="B520" s="18">
        <v>1702.8</v>
      </c>
      <c r="C520" s="19">
        <f t="shared" si="1"/>
        <v>-0.007488918689</v>
      </c>
      <c r="D520" s="20"/>
      <c r="E520" s="23">
        <v>714.85</v>
      </c>
      <c r="F520" s="19">
        <f t="shared" si="2"/>
        <v>-0.0382194642</v>
      </c>
      <c r="G520" s="20"/>
      <c r="H520" s="18">
        <v>1105.1</v>
      </c>
      <c r="I520" s="19">
        <f t="shared" si="3"/>
        <v>-0.002711008348</v>
      </c>
      <c r="J520" s="20"/>
      <c r="K520" s="18">
        <v>3546.15</v>
      </c>
      <c r="L520" s="19">
        <f t="shared" si="4"/>
        <v>-0.002267494827</v>
      </c>
      <c r="M520" s="20"/>
      <c r="N520" s="23">
        <v>679.45</v>
      </c>
      <c r="O520" s="19">
        <f t="shared" si="5"/>
        <v>-0.01678381488</v>
      </c>
      <c r="P520" s="20"/>
      <c r="Q520" s="23">
        <v>798.17</v>
      </c>
      <c r="R520" s="19">
        <f t="shared" si="6"/>
        <v>-0.01137373906</v>
      </c>
      <c r="S520" s="20"/>
      <c r="T520" s="23">
        <v>711.0</v>
      </c>
      <c r="U520" s="19">
        <f t="shared" si="7"/>
        <v>-0.01063244488</v>
      </c>
      <c r="V520" s="20"/>
      <c r="W520" s="18">
        <v>1941.65</v>
      </c>
      <c r="X520" s="19">
        <f t="shared" si="8"/>
        <v>-0.02913394066</v>
      </c>
      <c r="Y520" s="20"/>
      <c r="Z520" s="23">
        <v>755.35</v>
      </c>
      <c r="AA520" s="19">
        <f t="shared" si="9"/>
        <v>-0.0122369948</v>
      </c>
      <c r="AB520" s="20"/>
      <c r="AC520" s="23">
        <v>674.25</v>
      </c>
      <c r="AD520" s="19">
        <f t="shared" si="10"/>
        <v>-0.01800526319</v>
      </c>
      <c r="AE520" s="23"/>
      <c r="AF520" s="18">
        <v>16605.95</v>
      </c>
      <c r="AG520" s="21">
        <f t="shared" si="11"/>
        <v>-0.01125466036</v>
      </c>
      <c r="AH520" s="22"/>
    </row>
    <row r="521">
      <c r="A521" s="17">
        <v>44620.0</v>
      </c>
      <c r="B521" s="18">
        <v>1715.6</v>
      </c>
      <c r="C521" s="19">
        <f t="shared" si="1"/>
        <v>0.01231614888</v>
      </c>
      <c r="D521" s="20"/>
      <c r="E521" s="23">
        <v>742.7</v>
      </c>
      <c r="F521" s="19">
        <f t="shared" si="2"/>
        <v>0.01717916973</v>
      </c>
      <c r="G521" s="20"/>
      <c r="H521" s="18">
        <v>1108.1</v>
      </c>
      <c r="I521" s="19">
        <f t="shared" si="3"/>
        <v>0.03489473491</v>
      </c>
      <c r="J521" s="20"/>
      <c r="K521" s="18">
        <v>3554.2</v>
      </c>
      <c r="L521" s="19">
        <f t="shared" si="4"/>
        <v>0.009455967673</v>
      </c>
      <c r="M521" s="20"/>
      <c r="N521" s="23">
        <v>690.95</v>
      </c>
      <c r="O521" s="19">
        <f t="shared" si="5"/>
        <v>0.01040198504</v>
      </c>
      <c r="P521" s="20"/>
      <c r="Q521" s="23">
        <v>807.3</v>
      </c>
      <c r="R521" s="19">
        <f t="shared" si="6"/>
        <v>0.009021120686</v>
      </c>
      <c r="S521" s="20"/>
      <c r="T521" s="23">
        <v>718.6</v>
      </c>
      <c r="U521" s="19">
        <f t="shared" si="7"/>
        <v>0.01274437808</v>
      </c>
      <c r="V521" s="20"/>
      <c r="W521" s="18">
        <v>1999.05</v>
      </c>
      <c r="X521" s="19">
        <f t="shared" si="8"/>
        <v>0.001251376677</v>
      </c>
      <c r="Y521" s="20"/>
      <c r="Z521" s="23">
        <v>764.65</v>
      </c>
      <c r="AA521" s="19">
        <f t="shared" si="9"/>
        <v>0.008866761976</v>
      </c>
      <c r="AB521" s="20"/>
      <c r="AC521" s="23">
        <v>686.5</v>
      </c>
      <c r="AD521" s="19">
        <f t="shared" si="10"/>
        <v>-0.003126934155</v>
      </c>
      <c r="AE521" s="23"/>
      <c r="AF521" s="18">
        <v>16793.9</v>
      </c>
      <c r="AG521" s="21">
        <f t="shared" si="11"/>
        <v>0.008101131525</v>
      </c>
      <c r="AH521" s="22"/>
    </row>
    <row r="522">
      <c r="A522" s="17">
        <v>44617.0</v>
      </c>
      <c r="B522" s="18">
        <v>1694.6</v>
      </c>
      <c r="C522" s="19">
        <f t="shared" si="1"/>
        <v>0.009754728599</v>
      </c>
      <c r="D522" s="20"/>
      <c r="E522" s="23">
        <v>730.05</v>
      </c>
      <c r="F522" s="19">
        <f t="shared" si="2"/>
        <v>0.03151674818</v>
      </c>
      <c r="G522" s="20"/>
      <c r="H522" s="18">
        <v>1070.1</v>
      </c>
      <c r="I522" s="19">
        <f t="shared" si="3"/>
        <v>0.04731242281</v>
      </c>
      <c r="J522" s="20"/>
      <c r="K522" s="18">
        <v>3520.75</v>
      </c>
      <c r="L522" s="19">
        <f t="shared" si="4"/>
        <v>0.03441342707</v>
      </c>
      <c r="M522" s="20"/>
      <c r="N522" s="23">
        <v>683.8</v>
      </c>
      <c r="O522" s="19">
        <f t="shared" si="5"/>
        <v>0.05400628913</v>
      </c>
      <c r="P522" s="20"/>
      <c r="Q522" s="23">
        <v>800.05</v>
      </c>
      <c r="R522" s="19">
        <f t="shared" si="6"/>
        <v>0.008825783717</v>
      </c>
      <c r="S522" s="20"/>
      <c r="T522" s="23">
        <v>709.5</v>
      </c>
      <c r="U522" s="19">
        <f t="shared" si="7"/>
        <v>0.04585578446</v>
      </c>
      <c r="V522" s="20"/>
      <c r="W522" s="18">
        <v>1996.55</v>
      </c>
      <c r="X522" s="19">
        <f t="shared" si="8"/>
        <v>0.07334733353</v>
      </c>
      <c r="Y522" s="20"/>
      <c r="Z522" s="23">
        <v>757.9</v>
      </c>
      <c r="AA522" s="19">
        <f t="shared" si="9"/>
        <v>0.02911754851</v>
      </c>
      <c r="AB522" s="20"/>
      <c r="AC522" s="23">
        <v>688.65</v>
      </c>
      <c r="AD522" s="19">
        <f t="shared" si="10"/>
        <v>0.02611306479</v>
      </c>
      <c r="AE522" s="23"/>
      <c r="AF522" s="18">
        <v>16658.4</v>
      </c>
      <c r="AG522" s="21">
        <f t="shared" si="11"/>
        <v>0.02494784674</v>
      </c>
      <c r="AH522" s="22"/>
    </row>
    <row r="523">
      <c r="A523" s="17">
        <v>44616.0</v>
      </c>
      <c r="B523" s="18">
        <v>1678.15</v>
      </c>
      <c r="C523" s="19">
        <f t="shared" si="1"/>
        <v>-0.03782970813</v>
      </c>
      <c r="D523" s="20"/>
      <c r="E523" s="23">
        <v>707.4</v>
      </c>
      <c r="F523" s="19">
        <f t="shared" si="2"/>
        <v>-0.05125088467</v>
      </c>
      <c r="G523" s="20"/>
      <c r="H523" s="18">
        <v>1020.65</v>
      </c>
      <c r="I523" s="19">
        <f t="shared" si="3"/>
        <v>-0.03243736036</v>
      </c>
      <c r="J523" s="20"/>
      <c r="K523" s="18">
        <v>3401.65</v>
      </c>
      <c r="L523" s="19">
        <f t="shared" si="4"/>
        <v>-0.04656678329</v>
      </c>
      <c r="M523" s="20"/>
      <c r="N523" s="23">
        <v>647.85</v>
      </c>
      <c r="O523" s="19">
        <f t="shared" si="5"/>
        <v>-0.05473722988</v>
      </c>
      <c r="P523" s="20"/>
      <c r="Q523" s="23">
        <v>793.02</v>
      </c>
      <c r="R523" s="19">
        <f t="shared" si="6"/>
        <v>-0.0148944516</v>
      </c>
      <c r="S523" s="20"/>
      <c r="T523" s="23">
        <v>677.7</v>
      </c>
      <c r="U523" s="19">
        <f t="shared" si="7"/>
        <v>-0.06505023171</v>
      </c>
      <c r="V523" s="20"/>
      <c r="W523" s="18">
        <v>1855.35</v>
      </c>
      <c r="X523" s="19">
        <f t="shared" si="8"/>
        <v>-0.0822480268</v>
      </c>
      <c r="Y523" s="20"/>
      <c r="Z523" s="23">
        <v>736.15</v>
      </c>
      <c r="AA523" s="19">
        <f t="shared" si="9"/>
        <v>-0.05194512293</v>
      </c>
      <c r="AB523" s="20"/>
      <c r="AC523" s="23">
        <v>670.9</v>
      </c>
      <c r="AD523" s="19">
        <f t="shared" si="10"/>
        <v>-0.04872628205</v>
      </c>
      <c r="AE523" s="23"/>
      <c r="AF523" s="18">
        <v>16247.95</v>
      </c>
      <c r="AG523" s="21">
        <f t="shared" si="11"/>
        <v>-0.04896028105</v>
      </c>
      <c r="AH523" s="22"/>
    </row>
    <row r="524">
      <c r="A524" s="17">
        <v>44615.0</v>
      </c>
      <c r="B524" s="18">
        <v>1742.85</v>
      </c>
      <c r="C524" s="19">
        <f t="shared" si="1"/>
        <v>0.00488900088</v>
      </c>
      <c r="D524" s="20"/>
      <c r="E524" s="23">
        <v>744.6</v>
      </c>
      <c r="F524" s="19">
        <f t="shared" si="2"/>
        <v>-0.008957877936</v>
      </c>
      <c r="G524" s="20"/>
      <c r="H524" s="18">
        <v>1054.3</v>
      </c>
      <c r="I524" s="19">
        <f t="shared" si="3"/>
        <v>0.004515538723</v>
      </c>
      <c r="J524" s="20"/>
      <c r="K524" s="18">
        <v>3563.8</v>
      </c>
      <c r="L524" s="19">
        <f t="shared" si="4"/>
        <v>-0.006321522548</v>
      </c>
      <c r="M524" s="20"/>
      <c r="N524" s="23">
        <v>684.3</v>
      </c>
      <c r="O524" s="19">
        <f t="shared" si="5"/>
        <v>-0.01061133585</v>
      </c>
      <c r="P524" s="20"/>
      <c r="Q524" s="23">
        <v>804.92</v>
      </c>
      <c r="R524" s="19">
        <f t="shared" si="6"/>
        <v>-0.006390114623</v>
      </c>
      <c r="S524" s="20"/>
      <c r="T524" s="23">
        <v>723.25</v>
      </c>
      <c r="U524" s="19">
        <f t="shared" si="7"/>
        <v>0.01119272</v>
      </c>
      <c r="V524" s="20"/>
      <c r="W524" s="18">
        <v>2014.4</v>
      </c>
      <c r="X524" s="19">
        <f t="shared" si="8"/>
        <v>0.01795713111</v>
      </c>
      <c r="Y524" s="20"/>
      <c r="Z524" s="23">
        <v>775.4</v>
      </c>
      <c r="AA524" s="19">
        <f t="shared" si="9"/>
        <v>0.03070919286</v>
      </c>
      <c r="AB524" s="20"/>
      <c r="AC524" s="23">
        <v>704.4</v>
      </c>
      <c r="AD524" s="19">
        <f t="shared" si="10"/>
        <v>0.00733804454</v>
      </c>
      <c r="AE524" s="23"/>
      <c r="AF524" s="18">
        <v>17063.25</v>
      </c>
      <c r="AG524" s="21">
        <f t="shared" si="11"/>
        <v>-0.001695191071</v>
      </c>
      <c r="AH524" s="22"/>
    </row>
    <row r="525">
      <c r="A525" s="17">
        <v>44614.0</v>
      </c>
      <c r="B525" s="18">
        <v>1734.35</v>
      </c>
      <c r="C525" s="19">
        <f t="shared" si="1"/>
        <v>0.002106752486</v>
      </c>
      <c r="D525" s="20"/>
      <c r="E525" s="23">
        <v>751.3</v>
      </c>
      <c r="F525" s="19">
        <f t="shared" si="2"/>
        <v>-0.004183967585</v>
      </c>
      <c r="G525" s="20"/>
      <c r="H525" s="18">
        <v>1049.55</v>
      </c>
      <c r="I525" s="19">
        <f t="shared" si="3"/>
        <v>0.01362196707</v>
      </c>
      <c r="J525" s="20"/>
      <c r="K525" s="18">
        <v>3586.4</v>
      </c>
      <c r="L525" s="19">
        <f t="shared" si="4"/>
        <v>-0.03641345109</v>
      </c>
      <c r="M525" s="20"/>
      <c r="N525" s="23">
        <v>691.6</v>
      </c>
      <c r="O525" s="19">
        <f t="shared" si="5"/>
        <v>0.02555511573</v>
      </c>
      <c r="P525" s="20"/>
      <c r="Q525" s="23">
        <v>810.08</v>
      </c>
      <c r="R525" s="19">
        <f t="shared" si="6"/>
        <v>0.0007780035341</v>
      </c>
      <c r="S525" s="20"/>
      <c r="T525" s="23">
        <v>715.2</v>
      </c>
      <c r="U525" s="19">
        <f t="shared" si="7"/>
        <v>0.00280033787</v>
      </c>
      <c r="V525" s="20"/>
      <c r="W525" s="18">
        <v>1978.55</v>
      </c>
      <c r="X525" s="19">
        <f t="shared" si="8"/>
        <v>-0.01318005197</v>
      </c>
      <c r="Y525" s="20"/>
      <c r="Z525" s="23">
        <v>751.95</v>
      </c>
      <c r="AA525" s="19">
        <f t="shared" si="9"/>
        <v>-0.04371427702</v>
      </c>
      <c r="AB525" s="20"/>
      <c r="AC525" s="23">
        <v>699.25</v>
      </c>
      <c r="AD525" s="19">
        <f t="shared" si="10"/>
        <v>-0.01518621294</v>
      </c>
      <c r="AE525" s="23"/>
      <c r="AF525" s="18">
        <v>17092.2</v>
      </c>
      <c r="AG525" s="21">
        <f t="shared" si="11"/>
        <v>-0.006673717911</v>
      </c>
      <c r="AH525" s="22"/>
    </row>
    <row r="526">
      <c r="A526" s="17">
        <v>44613.0</v>
      </c>
      <c r="B526" s="18">
        <v>1730.7</v>
      </c>
      <c r="C526" s="19">
        <f t="shared" si="1"/>
        <v>0.01381779872</v>
      </c>
      <c r="D526" s="20"/>
      <c r="E526" s="23">
        <v>754.45</v>
      </c>
      <c r="F526" s="19">
        <f t="shared" si="2"/>
        <v>0.007383543704</v>
      </c>
      <c r="G526" s="20"/>
      <c r="H526" s="18">
        <v>1035.35</v>
      </c>
      <c r="I526" s="19">
        <f t="shared" si="3"/>
        <v>-0.009420881982</v>
      </c>
      <c r="J526" s="20"/>
      <c r="K526" s="18">
        <v>3719.4</v>
      </c>
      <c r="L526" s="19">
        <f t="shared" si="4"/>
        <v>-0.01983214881</v>
      </c>
      <c r="M526" s="20"/>
      <c r="N526" s="23">
        <v>674.15</v>
      </c>
      <c r="O526" s="19">
        <f t="shared" si="5"/>
        <v>0.001558731063</v>
      </c>
      <c r="P526" s="20"/>
      <c r="Q526" s="23">
        <v>809.45</v>
      </c>
      <c r="R526" s="19">
        <f t="shared" si="6"/>
        <v>-0.0004940406449</v>
      </c>
      <c r="S526" s="20"/>
      <c r="T526" s="23">
        <v>713.2</v>
      </c>
      <c r="U526" s="19">
        <f t="shared" si="7"/>
        <v>-0.006011061645</v>
      </c>
      <c r="V526" s="20"/>
      <c r="W526" s="18">
        <v>2004.8</v>
      </c>
      <c r="X526" s="19">
        <f t="shared" si="8"/>
        <v>-0.02810783184</v>
      </c>
      <c r="Y526" s="20"/>
      <c r="Z526" s="23">
        <v>785.55</v>
      </c>
      <c r="AA526" s="19">
        <f t="shared" si="9"/>
        <v>-0.0141568439</v>
      </c>
      <c r="AB526" s="20"/>
      <c r="AC526" s="23">
        <v>709.95</v>
      </c>
      <c r="AD526" s="19">
        <f t="shared" si="10"/>
        <v>-0.003655540099</v>
      </c>
      <c r="AE526" s="23"/>
      <c r="AF526" s="18">
        <v>17206.65</v>
      </c>
      <c r="AG526" s="21">
        <f t="shared" si="11"/>
        <v>-0.004039683073</v>
      </c>
      <c r="AH526" s="22"/>
    </row>
    <row r="527">
      <c r="A527" s="17">
        <v>44610.0</v>
      </c>
      <c r="B527" s="18">
        <v>1706.95</v>
      </c>
      <c r="C527" s="19">
        <f t="shared" si="1"/>
        <v>-0.0104029495</v>
      </c>
      <c r="D527" s="20"/>
      <c r="E527" s="23">
        <v>748.9</v>
      </c>
      <c r="F527" s="19">
        <f t="shared" si="2"/>
        <v>-0.001934301087</v>
      </c>
      <c r="G527" s="20"/>
      <c r="H527" s="18">
        <v>1045.15</v>
      </c>
      <c r="I527" s="19">
        <f t="shared" si="3"/>
        <v>-0.01674651912</v>
      </c>
      <c r="J527" s="20"/>
      <c r="K527" s="18">
        <v>3793.9</v>
      </c>
      <c r="L527" s="19">
        <f t="shared" si="4"/>
        <v>0.002560009844</v>
      </c>
      <c r="M527" s="20"/>
      <c r="N527" s="23">
        <v>673.1</v>
      </c>
      <c r="O527" s="19">
        <f t="shared" si="5"/>
        <v>-0.003855283541</v>
      </c>
      <c r="P527" s="20"/>
      <c r="Q527" s="23">
        <v>809.85</v>
      </c>
      <c r="R527" s="19">
        <f t="shared" si="6"/>
        <v>-0.01304048952</v>
      </c>
      <c r="S527" s="20"/>
      <c r="T527" s="23">
        <v>717.5</v>
      </c>
      <c r="U527" s="19">
        <f t="shared" si="7"/>
        <v>-0.003964257374</v>
      </c>
      <c r="V527" s="20"/>
      <c r="W527" s="18">
        <v>2061.95</v>
      </c>
      <c r="X527" s="19">
        <f t="shared" si="8"/>
        <v>-0.0113325223</v>
      </c>
      <c r="Y527" s="20"/>
      <c r="Z527" s="23">
        <v>796.75</v>
      </c>
      <c r="AA527" s="19">
        <f t="shared" si="9"/>
        <v>-0.006879326693</v>
      </c>
      <c r="AB527" s="20"/>
      <c r="AC527" s="23">
        <v>712.55</v>
      </c>
      <c r="AD527" s="19">
        <f t="shared" si="10"/>
        <v>-0.00622575548</v>
      </c>
      <c r="AE527" s="23"/>
      <c r="AF527" s="18">
        <v>17276.3</v>
      </c>
      <c r="AG527" s="21">
        <f t="shared" si="11"/>
        <v>-0.001636742035</v>
      </c>
      <c r="AH527" s="22"/>
    </row>
    <row r="528">
      <c r="A528" s="17">
        <v>44609.0</v>
      </c>
      <c r="B528" s="18">
        <v>1724.8</v>
      </c>
      <c r="C528" s="19">
        <f t="shared" si="1"/>
        <v>-0.004916004233</v>
      </c>
      <c r="D528" s="20"/>
      <c r="E528" s="23">
        <v>750.35</v>
      </c>
      <c r="F528" s="19">
        <f t="shared" si="2"/>
        <v>-0.01809346771</v>
      </c>
      <c r="G528" s="20"/>
      <c r="H528" s="18">
        <v>1062.8</v>
      </c>
      <c r="I528" s="19">
        <f t="shared" si="3"/>
        <v>0.001223932742</v>
      </c>
      <c r="J528" s="20"/>
      <c r="K528" s="18">
        <v>3784.2</v>
      </c>
      <c r="L528" s="19">
        <f t="shared" si="4"/>
        <v>-0.007608002685</v>
      </c>
      <c r="M528" s="20"/>
      <c r="N528" s="23">
        <v>675.7</v>
      </c>
      <c r="O528" s="19">
        <f t="shared" si="5"/>
        <v>0.008844682133</v>
      </c>
      <c r="P528" s="20"/>
      <c r="Q528" s="23">
        <v>820.48</v>
      </c>
      <c r="R528" s="19">
        <f t="shared" si="6"/>
        <v>-0.02672148793</v>
      </c>
      <c r="S528" s="20"/>
      <c r="T528" s="23">
        <v>720.35</v>
      </c>
      <c r="U528" s="19">
        <f t="shared" si="7"/>
        <v>0.02722931797</v>
      </c>
      <c r="V528" s="20"/>
      <c r="W528" s="18">
        <v>2085.45</v>
      </c>
      <c r="X528" s="19">
        <f t="shared" si="8"/>
        <v>-0.01402287076</v>
      </c>
      <c r="Y528" s="20"/>
      <c r="Z528" s="23">
        <v>802.25</v>
      </c>
      <c r="AA528" s="19">
        <f t="shared" si="9"/>
        <v>-0.02292010875</v>
      </c>
      <c r="AB528" s="20"/>
      <c r="AC528" s="23">
        <v>717.0</v>
      </c>
      <c r="AD528" s="19">
        <f t="shared" si="10"/>
        <v>-0.006672251609</v>
      </c>
      <c r="AE528" s="23"/>
      <c r="AF528" s="18">
        <v>17304.6</v>
      </c>
      <c r="AG528" s="21">
        <f t="shared" si="11"/>
        <v>-0.00101655374</v>
      </c>
      <c r="AH528" s="22"/>
    </row>
    <row r="529">
      <c r="A529" s="17">
        <v>44608.0</v>
      </c>
      <c r="B529" s="18">
        <v>1733.3</v>
      </c>
      <c r="C529" s="19">
        <f t="shared" si="1"/>
        <v>-0.002851754032</v>
      </c>
      <c r="D529" s="20"/>
      <c r="E529" s="23">
        <v>764.05</v>
      </c>
      <c r="F529" s="19">
        <f t="shared" si="2"/>
        <v>-0.01558371905</v>
      </c>
      <c r="G529" s="20"/>
      <c r="H529" s="18">
        <v>1061.5</v>
      </c>
      <c r="I529" s="19">
        <f t="shared" si="3"/>
        <v>-0.01875842415</v>
      </c>
      <c r="J529" s="20"/>
      <c r="K529" s="18">
        <v>3813.1</v>
      </c>
      <c r="L529" s="19">
        <f t="shared" si="4"/>
        <v>-0.001231833884</v>
      </c>
      <c r="M529" s="20"/>
      <c r="N529" s="23">
        <v>669.75</v>
      </c>
      <c r="O529" s="19">
        <f t="shared" si="5"/>
        <v>-0.002088150509</v>
      </c>
      <c r="P529" s="20"/>
      <c r="Q529" s="23">
        <v>842.7</v>
      </c>
      <c r="R529" s="19">
        <f t="shared" si="6"/>
        <v>0.0403425003</v>
      </c>
      <c r="S529" s="20"/>
      <c r="T529" s="23">
        <v>701.0</v>
      </c>
      <c r="U529" s="19">
        <f t="shared" si="7"/>
        <v>-0.001425516991</v>
      </c>
      <c r="V529" s="20"/>
      <c r="W529" s="18">
        <v>2114.9</v>
      </c>
      <c r="X529" s="19">
        <f t="shared" si="8"/>
        <v>-0.01079312106</v>
      </c>
      <c r="Y529" s="20"/>
      <c r="Z529" s="23">
        <v>820.85</v>
      </c>
      <c r="AA529" s="19">
        <f t="shared" si="9"/>
        <v>0.01077847412</v>
      </c>
      <c r="AB529" s="20"/>
      <c r="AC529" s="23">
        <v>721.8</v>
      </c>
      <c r="AD529" s="19">
        <f t="shared" si="10"/>
        <v>0.01430240308</v>
      </c>
      <c r="AE529" s="23"/>
      <c r="AF529" s="18">
        <v>17322.2</v>
      </c>
      <c r="AG529" s="21">
        <f t="shared" si="11"/>
        <v>-0.001744790945</v>
      </c>
      <c r="AH529" s="22"/>
    </row>
    <row r="530">
      <c r="A530" s="17">
        <v>44607.0</v>
      </c>
      <c r="B530" s="18">
        <v>1738.25</v>
      </c>
      <c r="C530" s="19">
        <f t="shared" si="1"/>
        <v>0.03277639945</v>
      </c>
      <c r="D530" s="20"/>
      <c r="E530" s="23">
        <v>776.05</v>
      </c>
      <c r="F530" s="19">
        <f t="shared" si="2"/>
        <v>0.02922254025</v>
      </c>
      <c r="G530" s="20"/>
      <c r="H530" s="18">
        <v>1081.6</v>
      </c>
      <c r="I530" s="19">
        <f t="shared" si="3"/>
        <v>0.0427847491</v>
      </c>
      <c r="J530" s="20"/>
      <c r="K530" s="18">
        <v>3817.8</v>
      </c>
      <c r="L530" s="19">
        <f t="shared" si="4"/>
        <v>0.02226124994</v>
      </c>
      <c r="M530" s="20"/>
      <c r="N530" s="23">
        <v>671.15</v>
      </c>
      <c r="O530" s="19">
        <f t="shared" si="5"/>
        <v>0.01675282391</v>
      </c>
      <c r="P530" s="20"/>
      <c r="Q530" s="23">
        <v>809.38</v>
      </c>
      <c r="R530" s="19">
        <f t="shared" si="6"/>
        <v>-0.01419368378</v>
      </c>
      <c r="S530" s="20"/>
      <c r="T530" s="23">
        <v>702.0</v>
      </c>
      <c r="U530" s="19">
        <f t="shared" si="7"/>
        <v>0.01102926027</v>
      </c>
      <c r="V530" s="20"/>
      <c r="W530" s="18">
        <v>2137.85</v>
      </c>
      <c r="X530" s="19">
        <f t="shared" si="8"/>
        <v>0.03546977557</v>
      </c>
      <c r="Y530" s="20"/>
      <c r="Z530" s="23">
        <v>812.05</v>
      </c>
      <c r="AA530" s="19">
        <f t="shared" si="9"/>
        <v>0.0240540012</v>
      </c>
      <c r="AB530" s="20"/>
      <c r="AC530" s="23">
        <v>711.55</v>
      </c>
      <c r="AD530" s="19">
        <f t="shared" si="10"/>
        <v>0.03118896869</v>
      </c>
      <c r="AE530" s="23"/>
      <c r="AF530" s="18">
        <v>17352.45</v>
      </c>
      <c r="AG530" s="21">
        <f t="shared" si="11"/>
        <v>0.02981044102</v>
      </c>
      <c r="AH530" s="22"/>
    </row>
    <row r="531">
      <c r="A531" s="17">
        <v>44606.0</v>
      </c>
      <c r="B531" s="18">
        <v>1682.2</v>
      </c>
      <c r="C531" s="19">
        <f t="shared" si="1"/>
        <v>-0.02300640614</v>
      </c>
      <c r="D531" s="20"/>
      <c r="E531" s="23">
        <v>753.7</v>
      </c>
      <c r="F531" s="19">
        <f t="shared" si="2"/>
        <v>-0.04805068045</v>
      </c>
      <c r="G531" s="20"/>
      <c r="H531" s="18">
        <v>1036.3</v>
      </c>
      <c r="I531" s="19">
        <f t="shared" si="3"/>
        <v>-0.03326285826</v>
      </c>
      <c r="J531" s="20"/>
      <c r="K531" s="18">
        <v>3733.75</v>
      </c>
      <c r="L531" s="19">
        <f t="shared" si="4"/>
        <v>0.01044606804</v>
      </c>
      <c r="M531" s="20"/>
      <c r="N531" s="23">
        <v>660.0</v>
      </c>
      <c r="O531" s="19">
        <f t="shared" si="5"/>
        <v>-0.03036753662</v>
      </c>
      <c r="P531" s="20"/>
      <c r="Q531" s="23">
        <v>820.95</v>
      </c>
      <c r="R531" s="19">
        <f t="shared" si="6"/>
        <v>-0.03815665138</v>
      </c>
      <c r="S531" s="20"/>
      <c r="T531" s="23">
        <v>694.3</v>
      </c>
      <c r="U531" s="19">
        <f t="shared" si="7"/>
        <v>-0.009603743275</v>
      </c>
      <c r="V531" s="20"/>
      <c r="W531" s="18">
        <v>2063.35</v>
      </c>
      <c r="X531" s="19">
        <f t="shared" si="8"/>
        <v>-0.06949839389</v>
      </c>
      <c r="Y531" s="20"/>
      <c r="Z531" s="23">
        <v>792.75</v>
      </c>
      <c r="AA531" s="19">
        <f t="shared" si="9"/>
        <v>-0.05574882207</v>
      </c>
      <c r="AB531" s="20"/>
      <c r="AC531" s="23">
        <v>689.7</v>
      </c>
      <c r="AD531" s="19">
        <f t="shared" si="10"/>
        <v>-0.03623559046</v>
      </c>
      <c r="AE531" s="23"/>
      <c r="AF531" s="18">
        <v>16842.8</v>
      </c>
      <c r="AG531" s="21">
        <f t="shared" si="11"/>
        <v>-0.03109473708</v>
      </c>
      <c r="AH531" s="22"/>
    </row>
    <row r="532">
      <c r="A532" s="17">
        <v>44603.0</v>
      </c>
      <c r="B532" s="18">
        <v>1721.35</v>
      </c>
      <c r="C532" s="19">
        <f t="shared" si="1"/>
        <v>-0.02764466566</v>
      </c>
      <c r="D532" s="20"/>
      <c r="E532" s="23">
        <v>790.8</v>
      </c>
      <c r="F532" s="19">
        <f t="shared" si="2"/>
        <v>-0.01841811132</v>
      </c>
      <c r="G532" s="20"/>
      <c r="H532" s="18">
        <v>1071.35</v>
      </c>
      <c r="I532" s="19">
        <f t="shared" si="3"/>
        <v>-0.003959109948</v>
      </c>
      <c r="J532" s="20"/>
      <c r="K532" s="18">
        <v>3694.95</v>
      </c>
      <c r="L532" s="19">
        <f t="shared" si="4"/>
        <v>-0.02020081284</v>
      </c>
      <c r="M532" s="20"/>
      <c r="N532" s="23">
        <v>680.35</v>
      </c>
      <c r="O532" s="19">
        <f t="shared" si="5"/>
        <v>-0.01517059217</v>
      </c>
      <c r="P532" s="20"/>
      <c r="Q532" s="23">
        <v>852.88</v>
      </c>
      <c r="R532" s="19">
        <f t="shared" si="6"/>
        <v>-0.03047316011</v>
      </c>
      <c r="S532" s="20"/>
      <c r="T532" s="23">
        <v>701.0</v>
      </c>
      <c r="U532" s="19">
        <f t="shared" si="7"/>
        <v>-0.008098360662</v>
      </c>
      <c r="V532" s="20"/>
      <c r="W532" s="18">
        <v>2211.85</v>
      </c>
      <c r="X532" s="19">
        <f t="shared" si="8"/>
        <v>-0.03461337188</v>
      </c>
      <c r="Y532" s="20"/>
      <c r="Z532" s="23">
        <v>838.2</v>
      </c>
      <c r="AA532" s="19">
        <f t="shared" si="9"/>
        <v>-0.03430113778</v>
      </c>
      <c r="AB532" s="20"/>
      <c r="AC532" s="23">
        <v>715.15</v>
      </c>
      <c r="AD532" s="19">
        <f t="shared" si="10"/>
        <v>-0.01236813987</v>
      </c>
      <c r="AE532" s="23"/>
      <c r="AF532" s="18">
        <v>17374.75</v>
      </c>
      <c r="AG532" s="21">
        <f t="shared" si="11"/>
        <v>-0.01321323032</v>
      </c>
      <c r="AH532" s="22"/>
    </row>
    <row r="533">
      <c r="A533" s="17">
        <v>44602.0</v>
      </c>
      <c r="B533" s="18">
        <v>1769.6</v>
      </c>
      <c r="C533" s="19">
        <f t="shared" si="1"/>
        <v>0.01842134843</v>
      </c>
      <c r="D533" s="20"/>
      <c r="E533" s="23">
        <v>805.5</v>
      </c>
      <c r="F533" s="19">
        <f t="shared" si="2"/>
        <v>0.003357585695</v>
      </c>
      <c r="G533" s="20"/>
      <c r="H533" s="18">
        <v>1075.6</v>
      </c>
      <c r="I533" s="19">
        <f t="shared" si="3"/>
        <v>0.004659406435</v>
      </c>
      <c r="J533" s="20"/>
      <c r="K533" s="18">
        <v>3770.35</v>
      </c>
      <c r="L533" s="19">
        <f t="shared" si="4"/>
        <v>0.002602612047</v>
      </c>
      <c r="M533" s="20"/>
      <c r="N533" s="23">
        <v>690.75</v>
      </c>
      <c r="O533" s="19">
        <f t="shared" si="5"/>
        <v>0.01135631335</v>
      </c>
      <c r="P533" s="20"/>
      <c r="Q533" s="23">
        <v>879.27</v>
      </c>
      <c r="R533" s="19">
        <f t="shared" si="6"/>
        <v>-0.002340112394</v>
      </c>
      <c r="S533" s="20"/>
      <c r="T533" s="23">
        <v>706.7</v>
      </c>
      <c r="U533" s="19">
        <f t="shared" si="7"/>
        <v>0.009240239176</v>
      </c>
      <c r="V533" s="20"/>
      <c r="W533" s="18">
        <v>2289.75</v>
      </c>
      <c r="X533" s="19">
        <f t="shared" si="8"/>
        <v>-0.007613697863</v>
      </c>
      <c r="Y533" s="20"/>
      <c r="Z533" s="23">
        <v>867.45</v>
      </c>
      <c r="AA533" s="19">
        <f t="shared" si="9"/>
        <v>0.01060418455</v>
      </c>
      <c r="AB533" s="20"/>
      <c r="AC533" s="23">
        <v>724.05</v>
      </c>
      <c r="AD533" s="19">
        <f t="shared" si="10"/>
        <v>0.006512424292</v>
      </c>
      <c r="AE533" s="23"/>
      <c r="AF533" s="18">
        <v>17605.85</v>
      </c>
      <c r="AG533" s="21">
        <f t="shared" si="11"/>
        <v>0.008101066128</v>
      </c>
      <c r="AH533" s="22"/>
    </row>
    <row r="534">
      <c r="A534" s="17">
        <v>44601.0</v>
      </c>
      <c r="B534" s="18">
        <v>1737.3</v>
      </c>
      <c r="C534" s="19">
        <f t="shared" si="1"/>
        <v>0.01157889391</v>
      </c>
      <c r="D534" s="20"/>
      <c r="E534" s="23">
        <v>802.8</v>
      </c>
      <c r="F534" s="19">
        <f t="shared" si="2"/>
        <v>0.01291311117</v>
      </c>
      <c r="G534" s="20"/>
      <c r="H534" s="18">
        <v>1070.6</v>
      </c>
      <c r="I534" s="19">
        <f t="shared" si="3"/>
        <v>0.01567422831</v>
      </c>
      <c r="J534" s="20"/>
      <c r="K534" s="18">
        <v>3760.55</v>
      </c>
      <c r="L534" s="19">
        <f t="shared" si="4"/>
        <v>0.004557577185</v>
      </c>
      <c r="M534" s="20"/>
      <c r="N534" s="23">
        <v>682.95</v>
      </c>
      <c r="O534" s="19">
        <f t="shared" si="5"/>
        <v>0.0379768864</v>
      </c>
      <c r="P534" s="20"/>
      <c r="Q534" s="23">
        <v>881.33</v>
      </c>
      <c r="R534" s="19">
        <f t="shared" si="6"/>
        <v>0.001817087936</v>
      </c>
      <c r="S534" s="20"/>
      <c r="T534" s="23">
        <v>700.2</v>
      </c>
      <c r="U534" s="19">
        <f t="shared" si="7"/>
        <v>0.004437136028</v>
      </c>
      <c r="V534" s="20"/>
      <c r="W534" s="18">
        <v>2307.25</v>
      </c>
      <c r="X534" s="19">
        <f t="shared" si="8"/>
        <v>-0.005812525143</v>
      </c>
      <c r="Y534" s="20"/>
      <c r="Z534" s="23">
        <v>858.3</v>
      </c>
      <c r="AA534" s="19">
        <f t="shared" si="9"/>
        <v>0.0245921283</v>
      </c>
      <c r="AB534" s="20"/>
      <c r="AC534" s="23">
        <v>719.35</v>
      </c>
      <c r="AD534" s="19">
        <f t="shared" si="10"/>
        <v>0.01463355362</v>
      </c>
      <c r="AE534" s="23"/>
      <c r="AF534" s="18">
        <v>17463.8</v>
      </c>
      <c r="AG534" s="21">
        <f t="shared" si="11"/>
        <v>0.01134748021</v>
      </c>
      <c r="AH534" s="22"/>
    </row>
    <row r="535">
      <c r="A535" s="17">
        <v>44600.0</v>
      </c>
      <c r="B535" s="18">
        <v>1717.3</v>
      </c>
      <c r="C535" s="19">
        <f t="shared" si="1"/>
        <v>0.00134020939</v>
      </c>
      <c r="D535" s="20"/>
      <c r="E535" s="23">
        <v>792.5</v>
      </c>
      <c r="F535" s="19">
        <f t="shared" si="2"/>
        <v>0.007726936918</v>
      </c>
      <c r="G535" s="20"/>
      <c r="H535" s="18">
        <v>1053.95</v>
      </c>
      <c r="I535" s="19">
        <f t="shared" si="3"/>
        <v>0.003326366876</v>
      </c>
      <c r="J535" s="20"/>
      <c r="K535" s="18">
        <v>3743.45</v>
      </c>
      <c r="L535" s="19">
        <f t="shared" si="4"/>
        <v>-0.009451778253</v>
      </c>
      <c r="M535" s="20"/>
      <c r="N535" s="23">
        <v>657.5</v>
      </c>
      <c r="O535" s="19">
        <f t="shared" si="5"/>
        <v>0.01131856684</v>
      </c>
      <c r="P535" s="20"/>
      <c r="Q535" s="23">
        <v>879.73</v>
      </c>
      <c r="R535" s="19">
        <f t="shared" si="6"/>
        <v>0.01553384807</v>
      </c>
      <c r="S535" s="20"/>
      <c r="T535" s="23">
        <v>697.1</v>
      </c>
      <c r="U535" s="19">
        <f t="shared" si="7"/>
        <v>-0.01098520213</v>
      </c>
      <c r="V535" s="20"/>
      <c r="W535" s="18">
        <v>2320.7</v>
      </c>
      <c r="X535" s="19">
        <f t="shared" si="8"/>
        <v>-0.01226982985</v>
      </c>
      <c r="Y535" s="20"/>
      <c r="Z535" s="23">
        <v>837.45</v>
      </c>
      <c r="AA535" s="19">
        <f t="shared" si="9"/>
        <v>-0.02831349554</v>
      </c>
      <c r="AB535" s="20"/>
      <c r="AC535" s="23">
        <v>708.9</v>
      </c>
      <c r="AD535" s="19">
        <f t="shared" si="10"/>
        <v>0.003391270736</v>
      </c>
      <c r="AE535" s="23"/>
      <c r="AF535" s="18">
        <v>17266.75</v>
      </c>
      <c r="AG535" s="21">
        <f t="shared" si="11"/>
        <v>0.003082917783</v>
      </c>
      <c r="AH535" s="22"/>
    </row>
    <row r="536">
      <c r="A536" s="17">
        <v>44599.0</v>
      </c>
      <c r="B536" s="18">
        <v>1715.0</v>
      </c>
      <c r="C536" s="19">
        <f t="shared" si="1"/>
        <v>-0.01510401677</v>
      </c>
      <c r="D536" s="20"/>
      <c r="E536" s="23">
        <v>786.4</v>
      </c>
      <c r="F536" s="19">
        <f t="shared" si="2"/>
        <v>-0.02343881846</v>
      </c>
      <c r="G536" s="20"/>
      <c r="H536" s="18">
        <v>1050.45</v>
      </c>
      <c r="I536" s="19">
        <f t="shared" si="3"/>
        <v>-0.006594421032</v>
      </c>
      <c r="J536" s="20"/>
      <c r="K536" s="18">
        <v>3779.0</v>
      </c>
      <c r="L536" s="19">
        <f t="shared" si="4"/>
        <v>-0.009455027706</v>
      </c>
      <c r="M536" s="20"/>
      <c r="N536" s="23">
        <v>650.1</v>
      </c>
      <c r="O536" s="19">
        <f t="shared" si="5"/>
        <v>-0.03862299335</v>
      </c>
      <c r="P536" s="20"/>
      <c r="Q536" s="23">
        <v>866.17</v>
      </c>
      <c r="R536" s="19">
        <f t="shared" si="6"/>
        <v>-0.01601115334</v>
      </c>
      <c r="S536" s="20"/>
      <c r="T536" s="23">
        <v>704.8</v>
      </c>
      <c r="U536" s="19">
        <f t="shared" si="7"/>
        <v>-0.0403224373</v>
      </c>
      <c r="V536" s="20"/>
      <c r="W536" s="18">
        <v>2349.35</v>
      </c>
      <c r="X536" s="19">
        <f t="shared" si="8"/>
        <v>-0.006787308386</v>
      </c>
      <c r="Y536" s="20"/>
      <c r="Z536" s="23">
        <v>861.5</v>
      </c>
      <c r="AA536" s="19">
        <f t="shared" si="9"/>
        <v>-0.02289322276</v>
      </c>
      <c r="AB536" s="20"/>
      <c r="AC536" s="23">
        <v>706.5</v>
      </c>
      <c r="AD536" s="19">
        <f t="shared" si="10"/>
        <v>-0.01920574909</v>
      </c>
      <c r="AE536" s="23"/>
      <c r="AF536" s="18">
        <v>17213.6</v>
      </c>
      <c r="AG536" s="21">
        <f t="shared" si="11"/>
        <v>-0.01743210693</v>
      </c>
      <c r="AH536" s="22"/>
    </row>
    <row r="537">
      <c r="A537" s="17">
        <v>44596.0</v>
      </c>
      <c r="B537" s="18">
        <v>1741.1</v>
      </c>
      <c r="C537" s="19">
        <f t="shared" si="1"/>
        <v>0.001465664913</v>
      </c>
      <c r="D537" s="20"/>
      <c r="E537" s="23">
        <v>805.05</v>
      </c>
      <c r="F537" s="19">
        <f t="shared" si="2"/>
        <v>-0.00483272316</v>
      </c>
      <c r="G537" s="20"/>
      <c r="H537" s="18">
        <v>1057.4</v>
      </c>
      <c r="I537" s="19">
        <f t="shared" si="3"/>
        <v>-0.02419887315</v>
      </c>
      <c r="J537" s="20"/>
      <c r="K537" s="18">
        <v>3814.9</v>
      </c>
      <c r="L537" s="19">
        <f t="shared" si="4"/>
        <v>-0.002539434574</v>
      </c>
      <c r="M537" s="20"/>
      <c r="N537" s="23">
        <v>675.7</v>
      </c>
      <c r="O537" s="19">
        <f t="shared" si="5"/>
        <v>0.04999334441</v>
      </c>
      <c r="P537" s="20"/>
      <c r="Q537" s="23">
        <v>880.15</v>
      </c>
      <c r="R537" s="19">
        <f t="shared" si="6"/>
        <v>-0.03590941924</v>
      </c>
      <c r="S537" s="20"/>
      <c r="T537" s="23">
        <v>733.8</v>
      </c>
      <c r="U537" s="19">
        <f t="shared" si="7"/>
        <v>-0.005842804855</v>
      </c>
      <c r="V537" s="20"/>
      <c r="W537" s="18">
        <v>2365.35</v>
      </c>
      <c r="X537" s="19">
        <f t="shared" si="8"/>
        <v>0.01130940393</v>
      </c>
      <c r="Y537" s="20"/>
      <c r="Z537" s="23">
        <v>881.45</v>
      </c>
      <c r="AA537" s="19">
        <f t="shared" si="9"/>
        <v>0.01480069305</v>
      </c>
      <c r="AB537" s="20"/>
      <c r="AC537" s="23">
        <v>720.2</v>
      </c>
      <c r="AD537" s="19">
        <f t="shared" si="10"/>
        <v>-0.002011305599</v>
      </c>
      <c r="AE537" s="23"/>
      <c r="AF537" s="18">
        <v>17516.3</v>
      </c>
      <c r="AG537" s="21">
        <f t="shared" si="11"/>
        <v>-0.002503101673</v>
      </c>
      <c r="AH537" s="22"/>
    </row>
    <row r="538">
      <c r="A538" s="17">
        <v>44595.0</v>
      </c>
      <c r="B538" s="18">
        <v>1738.55</v>
      </c>
      <c r="C538" s="19">
        <f t="shared" si="1"/>
        <v>-0.02754276184</v>
      </c>
      <c r="D538" s="20"/>
      <c r="E538" s="23">
        <v>808.95</v>
      </c>
      <c r="F538" s="19">
        <f t="shared" si="2"/>
        <v>-0.005916083071</v>
      </c>
      <c r="G538" s="20"/>
      <c r="H538" s="18">
        <v>1083.3</v>
      </c>
      <c r="I538" s="19">
        <f t="shared" si="3"/>
        <v>-0.01306848505</v>
      </c>
      <c r="J538" s="20"/>
      <c r="K538" s="18">
        <v>3824.6</v>
      </c>
      <c r="L538" s="19">
        <f t="shared" si="4"/>
        <v>-0.008228355976</v>
      </c>
      <c r="M538" s="20"/>
      <c r="N538" s="23">
        <v>642.75</v>
      </c>
      <c r="O538" s="19">
        <f t="shared" si="5"/>
        <v>0.005538451694</v>
      </c>
      <c r="P538" s="20"/>
      <c r="Q538" s="23">
        <v>912.33</v>
      </c>
      <c r="R538" s="19">
        <f t="shared" si="6"/>
        <v>-0.009870779436</v>
      </c>
      <c r="S538" s="20"/>
      <c r="T538" s="23">
        <v>738.1</v>
      </c>
      <c r="U538" s="19">
        <f t="shared" si="7"/>
        <v>-0.005876211566</v>
      </c>
      <c r="V538" s="20"/>
      <c r="W538" s="18">
        <v>2338.75</v>
      </c>
      <c r="X538" s="19">
        <f t="shared" si="8"/>
        <v>-0.01006145284</v>
      </c>
      <c r="Y538" s="20"/>
      <c r="Z538" s="23">
        <v>868.5</v>
      </c>
      <c r="AA538" s="19">
        <f t="shared" si="9"/>
        <v>-0.01706711138</v>
      </c>
      <c r="AB538" s="20"/>
      <c r="AC538" s="23">
        <v>721.65</v>
      </c>
      <c r="AD538" s="19">
        <f t="shared" si="10"/>
        <v>-0.00470036118</v>
      </c>
      <c r="AE538" s="23"/>
      <c r="AF538" s="18">
        <v>17560.2</v>
      </c>
      <c r="AG538" s="21">
        <f t="shared" si="11"/>
        <v>-0.01243925242</v>
      </c>
      <c r="AH538" s="22"/>
    </row>
    <row r="539">
      <c r="A539" s="17">
        <v>44594.0</v>
      </c>
      <c r="B539" s="18">
        <v>1787.1</v>
      </c>
      <c r="C539" s="19">
        <f t="shared" si="1"/>
        <v>0.008457125832</v>
      </c>
      <c r="D539" s="20"/>
      <c r="E539" s="23">
        <v>813.75</v>
      </c>
      <c r="F539" s="19">
        <f t="shared" si="2"/>
        <v>0.004248644056</v>
      </c>
      <c r="G539" s="20"/>
      <c r="H539" s="18">
        <v>1097.55</v>
      </c>
      <c r="I539" s="19">
        <f t="shared" si="3"/>
        <v>0.03443422758</v>
      </c>
      <c r="J539" s="20"/>
      <c r="K539" s="18">
        <v>3856.2</v>
      </c>
      <c r="L539" s="19">
        <f t="shared" si="4"/>
        <v>0.01451013789</v>
      </c>
      <c r="M539" s="20"/>
      <c r="N539" s="23">
        <v>639.2</v>
      </c>
      <c r="O539" s="19">
        <f t="shared" si="5"/>
        <v>-0.02281350148</v>
      </c>
      <c r="P539" s="20"/>
      <c r="Q539" s="23">
        <v>921.38</v>
      </c>
      <c r="R539" s="19">
        <f t="shared" si="6"/>
        <v>0.03263065397</v>
      </c>
      <c r="S539" s="20"/>
      <c r="T539" s="23">
        <v>742.45</v>
      </c>
      <c r="U539" s="19">
        <f t="shared" si="7"/>
        <v>0.008589549277</v>
      </c>
      <c r="V539" s="20"/>
      <c r="W539" s="18">
        <v>2362.4</v>
      </c>
      <c r="X539" s="19">
        <f t="shared" si="8"/>
        <v>0.04241239105</v>
      </c>
      <c r="Y539" s="20"/>
      <c r="Z539" s="23">
        <v>883.45</v>
      </c>
      <c r="AA539" s="19">
        <f t="shared" si="9"/>
        <v>0.01224284289</v>
      </c>
      <c r="AB539" s="20"/>
      <c r="AC539" s="23">
        <v>725.05</v>
      </c>
      <c r="AD539" s="19">
        <f t="shared" si="10"/>
        <v>0.002762241933</v>
      </c>
      <c r="AE539" s="23"/>
      <c r="AF539" s="18">
        <v>17780.0</v>
      </c>
      <c r="AG539" s="21">
        <f t="shared" si="11"/>
        <v>0.01149153477</v>
      </c>
      <c r="AH539" s="22"/>
    </row>
    <row r="540">
      <c r="A540" s="17">
        <v>44593.0</v>
      </c>
      <c r="B540" s="18">
        <v>1772.05</v>
      </c>
      <c r="C540" s="19">
        <f t="shared" si="1"/>
        <v>0.02043825151</v>
      </c>
      <c r="D540" s="20"/>
      <c r="E540" s="23">
        <v>810.3</v>
      </c>
      <c r="F540" s="19">
        <f t="shared" si="2"/>
        <v>0.02689174618</v>
      </c>
      <c r="G540" s="20"/>
      <c r="H540" s="18">
        <v>1060.4</v>
      </c>
      <c r="I540" s="19">
        <f t="shared" si="3"/>
        <v>0.02758366998</v>
      </c>
      <c r="J540" s="20"/>
      <c r="K540" s="18">
        <v>3800.65</v>
      </c>
      <c r="L540" s="19">
        <f t="shared" si="4"/>
        <v>0.01708967012</v>
      </c>
      <c r="M540" s="20"/>
      <c r="N540" s="23">
        <v>653.95</v>
      </c>
      <c r="O540" s="19">
        <f t="shared" si="5"/>
        <v>0.03810504245</v>
      </c>
      <c r="P540" s="20"/>
      <c r="Q540" s="23">
        <v>891.8</v>
      </c>
      <c r="R540" s="19">
        <f t="shared" si="6"/>
        <v>0.02434646259</v>
      </c>
      <c r="S540" s="20"/>
      <c r="T540" s="23">
        <v>736.1</v>
      </c>
      <c r="U540" s="19">
        <f t="shared" si="7"/>
        <v>0.0120269319</v>
      </c>
      <c r="V540" s="20"/>
      <c r="W540" s="18">
        <v>2264.3</v>
      </c>
      <c r="X540" s="19">
        <f t="shared" si="8"/>
        <v>0.01459165531</v>
      </c>
      <c r="Y540" s="20"/>
      <c r="Z540" s="23">
        <v>872.7</v>
      </c>
      <c r="AA540" s="19">
        <f t="shared" si="9"/>
        <v>0.007649210553</v>
      </c>
      <c r="AB540" s="20"/>
      <c r="AC540" s="23">
        <v>723.05</v>
      </c>
      <c r="AD540" s="19">
        <f t="shared" si="10"/>
        <v>-0.008606793929</v>
      </c>
      <c r="AE540" s="23"/>
      <c r="AF540" s="18">
        <v>17576.85</v>
      </c>
      <c r="AG540" s="21">
        <f t="shared" si="11"/>
        <v>0.01357537452</v>
      </c>
      <c r="AH540" s="22"/>
    </row>
    <row r="541">
      <c r="A541" s="17">
        <v>44592.0</v>
      </c>
      <c r="B541" s="18">
        <v>1736.2</v>
      </c>
      <c r="C541" s="19">
        <f t="shared" si="1"/>
        <v>0.02922134047</v>
      </c>
      <c r="D541" s="20"/>
      <c r="E541" s="23">
        <v>788.8</v>
      </c>
      <c r="F541" s="19">
        <f t="shared" si="2"/>
        <v>0.009745610431</v>
      </c>
      <c r="G541" s="20"/>
      <c r="H541" s="18">
        <v>1031.55</v>
      </c>
      <c r="I541" s="19">
        <f t="shared" si="3"/>
        <v>0.01292795526</v>
      </c>
      <c r="J541" s="20"/>
      <c r="K541" s="18">
        <v>3736.25</v>
      </c>
      <c r="L541" s="19">
        <f t="shared" si="4"/>
        <v>0.01244242652</v>
      </c>
      <c r="M541" s="20"/>
      <c r="N541" s="23">
        <v>629.5</v>
      </c>
      <c r="O541" s="19">
        <f t="shared" si="5"/>
        <v>-0.01662044482</v>
      </c>
      <c r="P541" s="20"/>
      <c r="Q541" s="23">
        <v>870.35</v>
      </c>
      <c r="R541" s="19">
        <f t="shared" si="6"/>
        <v>-0.01051498345</v>
      </c>
      <c r="S541" s="20"/>
      <c r="T541" s="23">
        <v>727.3</v>
      </c>
      <c r="U541" s="19">
        <f t="shared" si="7"/>
        <v>0.01300876358</v>
      </c>
      <c r="V541" s="20"/>
      <c r="W541" s="18">
        <v>2231.5</v>
      </c>
      <c r="X541" s="19">
        <f t="shared" si="8"/>
        <v>0.004446348077</v>
      </c>
      <c r="Y541" s="20"/>
      <c r="Z541" s="23">
        <v>866.05</v>
      </c>
      <c r="AA541" s="19">
        <f t="shared" si="9"/>
        <v>0.01225655028</v>
      </c>
      <c r="AB541" s="20"/>
      <c r="AC541" s="23">
        <v>729.3</v>
      </c>
      <c r="AD541" s="19">
        <f t="shared" si="10"/>
        <v>0.01868437166</v>
      </c>
      <c r="AE541" s="23"/>
      <c r="AF541" s="18">
        <v>17339.85</v>
      </c>
      <c r="AG541" s="21">
        <f t="shared" si="11"/>
        <v>0.0138148287</v>
      </c>
      <c r="AH541" s="22"/>
    </row>
    <row r="542">
      <c r="A542" s="17">
        <v>44589.0</v>
      </c>
      <c r="B542" s="18">
        <v>1686.2</v>
      </c>
      <c r="C542" s="19">
        <f t="shared" si="1"/>
        <v>0.00451736384</v>
      </c>
      <c r="D542" s="20"/>
      <c r="E542" s="23">
        <v>781.15</v>
      </c>
      <c r="F542" s="19">
        <f t="shared" si="2"/>
        <v>-0.01713457328</v>
      </c>
      <c r="G542" s="20"/>
      <c r="H542" s="18">
        <v>1018.3</v>
      </c>
      <c r="I542" s="19">
        <f t="shared" si="3"/>
        <v>-0.004556039724</v>
      </c>
      <c r="J542" s="20"/>
      <c r="K542" s="18">
        <v>3690.05</v>
      </c>
      <c r="L542" s="19">
        <f t="shared" si="4"/>
        <v>0.01111834107</v>
      </c>
      <c r="M542" s="20"/>
      <c r="N542" s="23">
        <v>640.05</v>
      </c>
      <c r="O542" s="19">
        <f t="shared" si="5"/>
        <v>-0.02293625392</v>
      </c>
      <c r="P542" s="20"/>
      <c r="Q542" s="23">
        <v>879.55</v>
      </c>
      <c r="R542" s="19">
        <f t="shared" si="6"/>
        <v>-0.02833666771</v>
      </c>
      <c r="S542" s="20"/>
      <c r="T542" s="23">
        <v>717.9</v>
      </c>
      <c r="U542" s="19">
        <f t="shared" si="7"/>
        <v>0.01678587013</v>
      </c>
      <c r="V542" s="20"/>
      <c r="W542" s="18">
        <v>2221.6</v>
      </c>
      <c r="X542" s="19">
        <f t="shared" si="8"/>
        <v>0.04356213647</v>
      </c>
      <c r="Y542" s="20"/>
      <c r="Z542" s="23">
        <v>855.5</v>
      </c>
      <c r="AA542" s="19">
        <f t="shared" si="9"/>
        <v>-0.004432010987</v>
      </c>
      <c r="AB542" s="20"/>
      <c r="AC542" s="23">
        <v>715.8</v>
      </c>
      <c r="AD542" s="19">
        <f t="shared" si="10"/>
        <v>0.01201658815</v>
      </c>
      <c r="AE542" s="23"/>
      <c r="AF542" s="18">
        <v>17101.95</v>
      </c>
      <c r="AG542" s="21">
        <f t="shared" si="11"/>
        <v>-0.0004793625739</v>
      </c>
      <c r="AH542" s="22"/>
    </row>
    <row r="543">
      <c r="A543" s="17">
        <v>44588.0</v>
      </c>
      <c r="B543" s="18">
        <v>1678.6</v>
      </c>
      <c r="C543" s="19">
        <f t="shared" si="1"/>
        <v>-0.02561339756</v>
      </c>
      <c r="D543" s="20"/>
      <c r="E543" s="23">
        <v>794.65</v>
      </c>
      <c r="F543" s="19">
        <f t="shared" si="2"/>
        <v>-0.008770337492</v>
      </c>
      <c r="G543" s="20"/>
      <c r="H543" s="18">
        <v>1022.95</v>
      </c>
      <c r="I543" s="19">
        <f t="shared" si="3"/>
        <v>-0.05366839818</v>
      </c>
      <c r="J543" s="20"/>
      <c r="K543" s="18">
        <v>3649.25</v>
      </c>
      <c r="L543" s="19">
        <f t="shared" si="4"/>
        <v>-0.03252680888</v>
      </c>
      <c r="M543" s="20"/>
      <c r="N543" s="23">
        <v>654.9</v>
      </c>
      <c r="O543" s="19">
        <f t="shared" si="5"/>
        <v>0.01740513711</v>
      </c>
      <c r="P543" s="20"/>
      <c r="Q543" s="23">
        <v>904.83</v>
      </c>
      <c r="R543" s="19">
        <f t="shared" si="6"/>
        <v>0.04446281443</v>
      </c>
      <c r="S543" s="20"/>
      <c r="T543" s="23">
        <v>705.95</v>
      </c>
      <c r="U543" s="19">
        <f t="shared" si="7"/>
        <v>-0.002546510536</v>
      </c>
      <c r="V543" s="20"/>
      <c r="W543" s="18">
        <v>2126.9</v>
      </c>
      <c r="X543" s="19">
        <f t="shared" si="8"/>
        <v>-0.04103824835</v>
      </c>
      <c r="Y543" s="20"/>
      <c r="Z543" s="23">
        <v>859.3</v>
      </c>
      <c r="AA543" s="19">
        <f t="shared" si="9"/>
        <v>0.003380547604</v>
      </c>
      <c r="AB543" s="20"/>
      <c r="AC543" s="23">
        <v>707.25</v>
      </c>
      <c r="AD543" s="19">
        <f t="shared" si="10"/>
        <v>-0.006483004878</v>
      </c>
      <c r="AE543" s="23"/>
      <c r="AF543" s="18">
        <v>17110.15</v>
      </c>
      <c r="AG543" s="21">
        <f t="shared" si="11"/>
        <v>-0.00975926741</v>
      </c>
      <c r="AH543" s="22"/>
    </row>
    <row r="544">
      <c r="A544" s="17">
        <v>44586.0</v>
      </c>
      <c r="B544" s="18">
        <v>1722.15</v>
      </c>
      <c r="C544" s="19">
        <f t="shared" si="1"/>
        <v>-0.008470829356</v>
      </c>
      <c r="D544" s="20"/>
      <c r="E544" s="23">
        <v>801.65</v>
      </c>
      <c r="F544" s="19">
        <f t="shared" si="2"/>
        <v>0.003999755348</v>
      </c>
      <c r="G544" s="20"/>
      <c r="H544" s="18">
        <v>1079.35</v>
      </c>
      <c r="I544" s="19">
        <f t="shared" si="3"/>
        <v>-0.03870923473</v>
      </c>
      <c r="J544" s="20"/>
      <c r="K544" s="18">
        <v>3769.9</v>
      </c>
      <c r="L544" s="19">
        <f t="shared" si="4"/>
        <v>-0.0003845516374</v>
      </c>
      <c r="M544" s="20"/>
      <c r="N544" s="23">
        <v>643.6</v>
      </c>
      <c r="O544" s="19">
        <f t="shared" si="5"/>
        <v>0.0003108003133</v>
      </c>
      <c r="P544" s="20"/>
      <c r="Q544" s="23">
        <v>865.48</v>
      </c>
      <c r="R544" s="19">
        <f t="shared" si="6"/>
        <v>0.002985456805</v>
      </c>
      <c r="S544" s="20"/>
      <c r="T544" s="23">
        <v>707.75</v>
      </c>
      <c r="U544" s="19">
        <f t="shared" si="7"/>
        <v>0.02330008208</v>
      </c>
      <c r="V544" s="20"/>
      <c r="W544" s="18">
        <v>2216.0</v>
      </c>
      <c r="X544" s="19">
        <f t="shared" si="8"/>
        <v>-0.06452441905</v>
      </c>
      <c r="Y544" s="20"/>
      <c r="Z544" s="23">
        <v>856.4</v>
      </c>
      <c r="AA544" s="19">
        <f t="shared" si="9"/>
        <v>-0.02775237122</v>
      </c>
      <c r="AB544" s="20"/>
      <c r="AC544" s="23">
        <v>711.85</v>
      </c>
      <c r="AD544" s="19">
        <f t="shared" si="10"/>
        <v>0.03132055551</v>
      </c>
      <c r="AE544" s="23"/>
      <c r="AF544" s="18">
        <v>17277.95</v>
      </c>
      <c r="AG544" s="21">
        <f t="shared" si="11"/>
        <v>0.007485427978</v>
      </c>
      <c r="AH544" s="22"/>
    </row>
    <row r="545">
      <c r="A545" s="17">
        <v>44585.0</v>
      </c>
      <c r="B545" s="18">
        <v>1736.8</v>
      </c>
      <c r="C545" s="19">
        <f t="shared" si="1"/>
        <v>-0.02776615564</v>
      </c>
      <c r="D545" s="20"/>
      <c r="E545" s="23">
        <v>798.45</v>
      </c>
      <c r="F545" s="19">
        <f t="shared" si="2"/>
        <v>-0.007548618146</v>
      </c>
      <c r="G545" s="20"/>
      <c r="H545" s="18">
        <v>1121.95</v>
      </c>
      <c r="I545" s="19">
        <f t="shared" si="3"/>
        <v>-0.05201276455</v>
      </c>
      <c r="J545" s="20"/>
      <c r="K545" s="18">
        <v>3771.35</v>
      </c>
      <c r="L545" s="19">
        <f t="shared" si="4"/>
        <v>-0.01634519647</v>
      </c>
      <c r="M545" s="20"/>
      <c r="N545" s="23">
        <v>643.4</v>
      </c>
      <c r="O545" s="19">
        <f t="shared" si="5"/>
        <v>-0.01657006815</v>
      </c>
      <c r="P545" s="20"/>
      <c r="Q545" s="23">
        <v>862.9</v>
      </c>
      <c r="R545" s="19">
        <f t="shared" si="6"/>
        <v>-0.01985034486</v>
      </c>
      <c r="S545" s="20"/>
      <c r="T545" s="23">
        <v>691.45</v>
      </c>
      <c r="U545" s="19">
        <f t="shared" si="7"/>
        <v>-0.04951646186</v>
      </c>
      <c r="V545" s="20"/>
      <c r="W545" s="18">
        <v>2363.7</v>
      </c>
      <c r="X545" s="19">
        <f t="shared" si="8"/>
        <v>-0.05644247175</v>
      </c>
      <c r="Y545" s="20"/>
      <c r="Z545" s="23">
        <v>880.5</v>
      </c>
      <c r="AA545" s="19">
        <f t="shared" si="9"/>
        <v>-0.07612993893</v>
      </c>
      <c r="AB545" s="20"/>
      <c r="AC545" s="23">
        <v>689.9</v>
      </c>
      <c r="AD545" s="19">
        <f t="shared" si="10"/>
        <v>-0.007724833562</v>
      </c>
      <c r="AE545" s="23"/>
      <c r="AF545" s="18">
        <v>17149.1</v>
      </c>
      <c r="AG545" s="21">
        <f t="shared" si="11"/>
        <v>-0.02692716531</v>
      </c>
      <c r="AH545" s="22"/>
    </row>
    <row r="546">
      <c r="A546" s="17">
        <v>44582.0</v>
      </c>
      <c r="B546" s="18">
        <v>1785.7</v>
      </c>
      <c r="C546" s="19">
        <f t="shared" si="1"/>
        <v>-0.02105690922</v>
      </c>
      <c r="D546" s="20"/>
      <c r="E546" s="23">
        <v>804.5</v>
      </c>
      <c r="F546" s="19">
        <f t="shared" si="2"/>
        <v>-0.007121875589</v>
      </c>
      <c r="G546" s="20"/>
      <c r="H546" s="18">
        <v>1181.85</v>
      </c>
      <c r="I546" s="19">
        <f t="shared" si="3"/>
        <v>0.01007725857</v>
      </c>
      <c r="J546" s="20"/>
      <c r="K546" s="18">
        <v>3833.5</v>
      </c>
      <c r="L546" s="19">
        <f t="shared" si="4"/>
        <v>0.001814610063</v>
      </c>
      <c r="M546" s="20"/>
      <c r="N546" s="23">
        <v>654.15</v>
      </c>
      <c r="O546" s="19">
        <f t="shared" si="5"/>
        <v>0.007672868151</v>
      </c>
      <c r="P546" s="20"/>
      <c r="Q546" s="23">
        <v>880.2</v>
      </c>
      <c r="R546" s="19">
        <f t="shared" si="6"/>
        <v>0.005902411138</v>
      </c>
      <c r="S546" s="20"/>
      <c r="T546" s="23">
        <v>726.55</v>
      </c>
      <c r="U546" s="19">
        <f t="shared" si="7"/>
        <v>0.004275868584</v>
      </c>
      <c r="V546" s="20"/>
      <c r="W546" s="18">
        <v>2500.95</v>
      </c>
      <c r="X546" s="19">
        <f t="shared" si="8"/>
        <v>-0.05851142805</v>
      </c>
      <c r="Y546" s="20"/>
      <c r="Z546" s="23">
        <v>950.15</v>
      </c>
      <c r="AA546" s="19">
        <f t="shared" si="9"/>
        <v>-0.02155210957</v>
      </c>
      <c r="AB546" s="20"/>
      <c r="AC546" s="23">
        <v>695.25</v>
      </c>
      <c r="AD546" s="19">
        <f t="shared" si="10"/>
        <v>-0.02857033371</v>
      </c>
      <c r="AE546" s="23"/>
      <c r="AF546" s="18">
        <v>17617.15</v>
      </c>
      <c r="AG546" s="21">
        <f t="shared" si="11"/>
        <v>-0.007906944965</v>
      </c>
      <c r="AH546" s="22"/>
    </row>
    <row r="547">
      <c r="A547" s="17">
        <v>44581.0</v>
      </c>
      <c r="B547" s="18">
        <v>1823.7</v>
      </c>
      <c r="C547" s="19">
        <f t="shared" si="1"/>
        <v>-0.02349224069</v>
      </c>
      <c r="D547" s="20"/>
      <c r="E547" s="23">
        <v>810.25</v>
      </c>
      <c r="F547" s="19">
        <f t="shared" si="2"/>
        <v>0.002038484815</v>
      </c>
      <c r="G547" s="20"/>
      <c r="H547" s="18">
        <v>1170.0</v>
      </c>
      <c r="I547" s="19">
        <f t="shared" si="3"/>
        <v>0.002096212613</v>
      </c>
      <c r="J547" s="20"/>
      <c r="K547" s="18">
        <v>3826.55</v>
      </c>
      <c r="L547" s="19">
        <f t="shared" si="4"/>
        <v>-0.02276231175</v>
      </c>
      <c r="M547" s="20"/>
      <c r="N547" s="23">
        <v>649.15</v>
      </c>
      <c r="O547" s="19">
        <f t="shared" si="5"/>
        <v>0.05876814695</v>
      </c>
      <c r="P547" s="20"/>
      <c r="Q547" s="23">
        <v>875.02</v>
      </c>
      <c r="R547" s="19">
        <f t="shared" si="6"/>
        <v>-0.002374267718</v>
      </c>
      <c r="S547" s="20"/>
      <c r="T547" s="23">
        <v>723.45</v>
      </c>
      <c r="U547" s="19">
        <f t="shared" si="7"/>
        <v>0.008049450166</v>
      </c>
      <c r="V547" s="20"/>
      <c r="W547" s="18">
        <v>2651.65</v>
      </c>
      <c r="X547" s="19">
        <f t="shared" si="8"/>
        <v>0.03215205868</v>
      </c>
      <c r="Y547" s="20"/>
      <c r="Z547" s="23">
        <v>970.85</v>
      </c>
      <c r="AA547" s="19">
        <f t="shared" si="9"/>
        <v>0.006769526924</v>
      </c>
      <c r="AB547" s="20"/>
      <c r="AC547" s="23">
        <v>715.4</v>
      </c>
      <c r="AD547" s="19">
        <f t="shared" si="10"/>
        <v>0.01648969785</v>
      </c>
      <c r="AE547" s="23"/>
      <c r="AF547" s="18">
        <v>17757.0</v>
      </c>
      <c r="AG547" s="21">
        <f t="shared" si="11"/>
        <v>-0.0101638621</v>
      </c>
      <c r="AH547" s="22"/>
    </row>
    <row r="548">
      <c r="A548" s="17">
        <v>44580.0</v>
      </c>
      <c r="B548" s="18">
        <v>1867.05</v>
      </c>
      <c r="C548" s="19">
        <f t="shared" si="1"/>
        <v>-0.02835608963</v>
      </c>
      <c r="D548" s="20"/>
      <c r="E548" s="23">
        <v>808.6</v>
      </c>
      <c r="F548" s="19">
        <f t="shared" si="2"/>
        <v>-0.01777334277</v>
      </c>
      <c r="G548" s="20"/>
      <c r="H548" s="18">
        <v>1167.55</v>
      </c>
      <c r="I548" s="19">
        <f t="shared" si="3"/>
        <v>0.02011443985</v>
      </c>
      <c r="J548" s="20"/>
      <c r="K548" s="18">
        <v>3914.65</v>
      </c>
      <c r="L548" s="19">
        <f t="shared" si="4"/>
        <v>-0.01921566983</v>
      </c>
      <c r="M548" s="20"/>
      <c r="N548" s="23">
        <v>612.1</v>
      </c>
      <c r="O548" s="19">
        <f t="shared" si="5"/>
        <v>-0.0005716385767</v>
      </c>
      <c r="P548" s="20"/>
      <c r="Q548" s="23">
        <v>877.1</v>
      </c>
      <c r="R548" s="19">
        <f t="shared" si="6"/>
        <v>0.008242748444</v>
      </c>
      <c r="S548" s="20"/>
      <c r="T548" s="23">
        <v>717.65</v>
      </c>
      <c r="U548" s="19">
        <f t="shared" si="7"/>
        <v>-0.01904688041</v>
      </c>
      <c r="V548" s="20"/>
      <c r="W548" s="18">
        <v>2567.75</v>
      </c>
      <c r="X548" s="19">
        <f t="shared" si="8"/>
        <v>-0.008840179316</v>
      </c>
      <c r="Y548" s="20"/>
      <c r="Z548" s="23">
        <v>964.3</v>
      </c>
      <c r="AA548" s="19">
        <f t="shared" si="9"/>
        <v>-0.02806860988</v>
      </c>
      <c r="AB548" s="20"/>
      <c r="AC548" s="23">
        <v>703.7</v>
      </c>
      <c r="AD548" s="19">
        <f t="shared" si="10"/>
        <v>-0.01502090934</v>
      </c>
      <c r="AE548" s="23"/>
      <c r="AF548" s="18">
        <v>17938.4</v>
      </c>
      <c r="AG548" s="21">
        <f t="shared" si="11"/>
        <v>-0.009689006478</v>
      </c>
      <c r="AH548" s="22"/>
    </row>
    <row r="549">
      <c r="A549" s="17">
        <v>44579.0</v>
      </c>
      <c r="B549" s="18">
        <v>1920.75</v>
      </c>
      <c r="C549" s="19">
        <f t="shared" si="1"/>
        <v>-0.009714473132</v>
      </c>
      <c r="D549" s="20"/>
      <c r="E549" s="23">
        <v>823.1</v>
      </c>
      <c r="F549" s="19">
        <f t="shared" si="2"/>
        <v>0.004627382831</v>
      </c>
      <c r="G549" s="20"/>
      <c r="H549" s="18">
        <v>1144.3</v>
      </c>
      <c r="I549" s="19">
        <f t="shared" si="3"/>
        <v>-0.01211714897</v>
      </c>
      <c r="J549" s="20"/>
      <c r="K549" s="18">
        <v>3990.6</v>
      </c>
      <c r="L549" s="19">
        <f t="shared" si="4"/>
        <v>-0.007128841951</v>
      </c>
      <c r="M549" s="20"/>
      <c r="N549" s="23">
        <v>612.45</v>
      </c>
      <c r="O549" s="19">
        <f t="shared" si="5"/>
        <v>0.01937166458</v>
      </c>
      <c r="P549" s="20"/>
      <c r="Q549" s="23">
        <v>869.9</v>
      </c>
      <c r="R549" s="19">
        <f t="shared" si="6"/>
        <v>0.004262433733</v>
      </c>
      <c r="S549" s="20"/>
      <c r="T549" s="23">
        <v>731.45</v>
      </c>
      <c r="U549" s="19">
        <f t="shared" si="7"/>
        <v>-0.04497767881</v>
      </c>
      <c r="V549" s="20"/>
      <c r="W549" s="18">
        <v>2590.55</v>
      </c>
      <c r="X549" s="19">
        <f t="shared" si="8"/>
        <v>-0.02641831972</v>
      </c>
      <c r="Y549" s="20"/>
      <c r="Z549" s="23">
        <v>991.75</v>
      </c>
      <c r="AA549" s="19">
        <f t="shared" si="9"/>
        <v>-0.01808602456</v>
      </c>
      <c r="AB549" s="20"/>
      <c r="AC549" s="23">
        <v>714.35</v>
      </c>
      <c r="AD549" s="19">
        <f t="shared" si="10"/>
        <v>-0.01975184626</v>
      </c>
      <c r="AE549" s="23"/>
      <c r="AF549" s="18">
        <v>18113.05</v>
      </c>
      <c r="AG549" s="21">
        <f t="shared" si="11"/>
        <v>-0.01071091191</v>
      </c>
      <c r="AH549" s="22"/>
    </row>
    <row r="550">
      <c r="A550" s="17">
        <v>44578.0</v>
      </c>
      <c r="B550" s="18">
        <v>1939.5</v>
      </c>
      <c r="C550" s="19">
        <f t="shared" si="1"/>
        <v>0.005247049272</v>
      </c>
      <c r="D550" s="20"/>
      <c r="E550" s="23">
        <v>819.3</v>
      </c>
      <c r="F550" s="19">
        <f t="shared" si="2"/>
        <v>-0.0008540231105</v>
      </c>
      <c r="G550" s="20"/>
      <c r="H550" s="18">
        <v>1158.25</v>
      </c>
      <c r="I550" s="19">
        <f t="shared" si="3"/>
        <v>-0.005682078049</v>
      </c>
      <c r="J550" s="20"/>
      <c r="K550" s="18">
        <v>4019.15</v>
      </c>
      <c r="L550" s="19">
        <f t="shared" si="4"/>
        <v>0.01277044636</v>
      </c>
      <c r="M550" s="20"/>
      <c r="N550" s="23">
        <v>600.7</v>
      </c>
      <c r="O550" s="19">
        <f t="shared" si="5"/>
        <v>0.02443461358</v>
      </c>
      <c r="P550" s="20"/>
      <c r="Q550" s="23">
        <v>866.2</v>
      </c>
      <c r="R550" s="19">
        <f t="shared" si="6"/>
        <v>0.00317983675</v>
      </c>
      <c r="S550" s="20"/>
      <c r="T550" s="23">
        <v>765.1</v>
      </c>
      <c r="U550" s="19">
        <f t="shared" si="7"/>
        <v>0.003404035756</v>
      </c>
      <c r="V550" s="20"/>
      <c r="W550" s="18">
        <v>2659.9</v>
      </c>
      <c r="X550" s="19">
        <f t="shared" si="8"/>
        <v>0.00001879787584</v>
      </c>
      <c r="Y550" s="20"/>
      <c r="Z550" s="18">
        <v>1009.85</v>
      </c>
      <c r="AA550" s="19">
        <f t="shared" si="9"/>
        <v>0.01798519778</v>
      </c>
      <c r="AB550" s="20"/>
      <c r="AC550" s="18">
        <v>728.6</v>
      </c>
      <c r="AD550" s="19">
        <f t="shared" si="10"/>
        <v>0.01104068626</v>
      </c>
      <c r="AE550" s="18"/>
      <c r="AF550" s="18">
        <v>18308.1</v>
      </c>
      <c r="AG550" s="21">
        <f t="shared" si="11"/>
        <v>0.002863485972</v>
      </c>
      <c r="AH550" s="22"/>
    </row>
    <row r="551">
      <c r="A551" s="17">
        <v>44575.0</v>
      </c>
      <c r="B551" s="18">
        <v>1929.35</v>
      </c>
      <c r="C551" s="19">
        <f t="shared" si="1"/>
        <v>0.01701490286</v>
      </c>
      <c r="D551" s="20"/>
      <c r="E551" s="23">
        <v>820.0</v>
      </c>
      <c r="F551" s="19">
        <f t="shared" si="2"/>
        <v>-0.005715343581</v>
      </c>
      <c r="G551" s="20"/>
      <c r="H551" s="18">
        <v>1164.85</v>
      </c>
      <c r="I551" s="19">
        <f t="shared" si="3"/>
        <v>-0.01537672721</v>
      </c>
      <c r="J551" s="20"/>
      <c r="K551" s="18">
        <v>3968.15</v>
      </c>
      <c r="L551" s="19">
        <f t="shared" si="4"/>
        <v>0.01786204455</v>
      </c>
      <c r="M551" s="20"/>
      <c r="N551" s="23">
        <v>586.2</v>
      </c>
      <c r="O551" s="19">
        <f t="shared" si="5"/>
        <v>-0.005444042027</v>
      </c>
      <c r="P551" s="20"/>
      <c r="Q551" s="23">
        <v>863.45</v>
      </c>
      <c r="R551" s="19">
        <f t="shared" si="6"/>
        <v>0.006425136983</v>
      </c>
      <c r="S551" s="20"/>
      <c r="T551" s="23">
        <v>762.5</v>
      </c>
      <c r="U551" s="19">
        <f t="shared" si="7"/>
        <v>0.04328403926</v>
      </c>
      <c r="V551" s="20"/>
      <c r="W551" s="18">
        <v>2659.85</v>
      </c>
      <c r="X551" s="19">
        <f t="shared" si="8"/>
        <v>0.00112851969</v>
      </c>
      <c r="Y551" s="20"/>
      <c r="Z551" s="23">
        <v>991.85</v>
      </c>
      <c r="AA551" s="19">
        <f t="shared" si="9"/>
        <v>-0.001108424136</v>
      </c>
      <c r="AB551" s="20"/>
      <c r="AC551" s="23">
        <v>720.6</v>
      </c>
      <c r="AD551" s="19">
        <f t="shared" si="10"/>
        <v>-0.01542305427</v>
      </c>
      <c r="AE551" s="23"/>
      <c r="AF551" s="18">
        <v>18255.75</v>
      </c>
      <c r="AG551" s="21">
        <f t="shared" si="11"/>
        <v>-0.0001122870826</v>
      </c>
      <c r="AH551" s="22"/>
    </row>
    <row r="552">
      <c r="A552" s="17">
        <v>44574.0</v>
      </c>
      <c r="B552" s="18">
        <v>1896.8</v>
      </c>
      <c r="C552" s="19">
        <f t="shared" si="1"/>
        <v>0.01025378263</v>
      </c>
      <c r="D552" s="20"/>
      <c r="E552" s="23">
        <v>824.7</v>
      </c>
      <c r="F552" s="19">
        <f t="shared" si="2"/>
        <v>0.001152598023</v>
      </c>
      <c r="G552" s="20"/>
      <c r="H552" s="18">
        <v>1182.9</v>
      </c>
      <c r="I552" s="19">
        <f t="shared" si="3"/>
        <v>0.03234609678</v>
      </c>
      <c r="J552" s="20"/>
      <c r="K552" s="18">
        <v>3897.9</v>
      </c>
      <c r="L552" s="19">
        <f t="shared" si="4"/>
        <v>0.009796670169</v>
      </c>
      <c r="M552" s="20"/>
      <c r="N552" s="23">
        <v>589.4</v>
      </c>
      <c r="O552" s="19">
        <f t="shared" si="5"/>
        <v>-0.01523790902</v>
      </c>
      <c r="P552" s="20"/>
      <c r="Q552" s="23">
        <v>857.92</v>
      </c>
      <c r="R552" s="19">
        <f t="shared" si="6"/>
        <v>0.005165312813</v>
      </c>
      <c r="S552" s="20"/>
      <c r="T552" s="23">
        <v>730.2</v>
      </c>
      <c r="U552" s="19">
        <f t="shared" si="7"/>
        <v>-0.008047509843</v>
      </c>
      <c r="V552" s="20"/>
      <c r="W552" s="18">
        <v>2656.85</v>
      </c>
      <c r="X552" s="19">
        <f t="shared" si="8"/>
        <v>0.008485758456</v>
      </c>
      <c r="Y552" s="20"/>
      <c r="Z552" s="23">
        <v>992.95</v>
      </c>
      <c r="AA552" s="19">
        <f t="shared" si="9"/>
        <v>0.003076382384</v>
      </c>
      <c r="AB552" s="20"/>
      <c r="AC552" s="23">
        <v>731.8</v>
      </c>
      <c r="AD552" s="19">
        <f t="shared" si="10"/>
        <v>0.002188783364</v>
      </c>
      <c r="AE552" s="23"/>
      <c r="AF552" s="18">
        <v>18257.8</v>
      </c>
      <c r="AG552" s="21">
        <f t="shared" si="11"/>
        <v>0.002492450595</v>
      </c>
      <c r="AH552" s="22"/>
    </row>
    <row r="553">
      <c r="A553" s="17">
        <v>44573.0</v>
      </c>
      <c r="B553" s="18">
        <v>1877.45</v>
      </c>
      <c r="C553" s="19">
        <f t="shared" si="1"/>
        <v>0.01170637925</v>
      </c>
      <c r="D553" s="20"/>
      <c r="E553" s="23">
        <v>823.75</v>
      </c>
      <c r="F553" s="19">
        <f t="shared" si="2"/>
        <v>0.01603069082</v>
      </c>
      <c r="G553" s="20"/>
      <c r="H553" s="18">
        <v>1145.25</v>
      </c>
      <c r="I553" s="19">
        <f t="shared" si="3"/>
        <v>0.02305348518</v>
      </c>
      <c r="J553" s="20"/>
      <c r="K553" s="18">
        <v>3859.9</v>
      </c>
      <c r="L553" s="19">
        <f t="shared" si="4"/>
        <v>-0.01440391168</v>
      </c>
      <c r="M553" s="20"/>
      <c r="N553" s="23">
        <v>598.45</v>
      </c>
      <c r="O553" s="19">
        <f t="shared" si="5"/>
        <v>0.03260881601</v>
      </c>
      <c r="P553" s="20"/>
      <c r="Q553" s="23">
        <v>853.5</v>
      </c>
      <c r="R553" s="19">
        <f t="shared" si="6"/>
        <v>-0.02167321317</v>
      </c>
      <c r="S553" s="20"/>
      <c r="T553" s="23">
        <v>736.1</v>
      </c>
      <c r="U553" s="19">
        <f t="shared" si="7"/>
        <v>-0.003458216703</v>
      </c>
      <c r="V553" s="20"/>
      <c r="W553" s="18">
        <v>2634.4</v>
      </c>
      <c r="X553" s="19">
        <f t="shared" si="8"/>
        <v>0.02296126984</v>
      </c>
      <c r="Y553" s="20"/>
      <c r="Z553" s="23">
        <v>989.9</v>
      </c>
      <c r="AA553" s="19">
        <f t="shared" si="9"/>
        <v>-0.006243726225</v>
      </c>
      <c r="AB553" s="20"/>
      <c r="AC553" s="23">
        <v>730.2</v>
      </c>
      <c r="AD553" s="19">
        <f t="shared" si="10"/>
        <v>0.0373216684</v>
      </c>
      <c r="AE553" s="23"/>
      <c r="AF553" s="18">
        <v>18212.35</v>
      </c>
      <c r="AG553" s="21">
        <f t="shared" si="11"/>
        <v>0.008635741779</v>
      </c>
      <c r="AH553" s="22"/>
    </row>
    <row r="554">
      <c r="A554" s="17">
        <v>44572.0</v>
      </c>
      <c r="B554" s="18">
        <v>1855.6</v>
      </c>
      <c r="C554" s="19">
        <f t="shared" si="1"/>
        <v>0.002617131554</v>
      </c>
      <c r="D554" s="20"/>
      <c r="E554" s="23">
        <v>810.65</v>
      </c>
      <c r="F554" s="19">
        <f t="shared" si="2"/>
        <v>-0.0001233501913</v>
      </c>
      <c r="G554" s="20"/>
      <c r="H554" s="18">
        <v>1119.15</v>
      </c>
      <c r="I554" s="19">
        <f t="shared" si="3"/>
        <v>0.04304340595</v>
      </c>
      <c r="J554" s="20"/>
      <c r="K554" s="18">
        <v>3915.9</v>
      </c>
      <c r="L554" s="19">
        <f t="shared" si="4"/>
        <v>0.009248694987</v>
      </c>
      <c r="M554" s="20"/>
      <c r="N554" s="23">
        <v>579.25</v>
      </c>
      <c r="O554" s="19">
        <f t="shared" si="5"/>
        <v>0.03174591385</v>
      </c>
      <c r="P554" s="20"/>
      <c r="Q554" s="23">
        <v>872.2</v>
      </c>
      <c r="R554" s="19">
        <f t="shared" si="6"/>
        <v>0.02205993117</v>
      </c>
      <c r="S554" s="20"/>
      <c r="T554" s="23">
        <v>738.65</v>
      </c>
      <c r="U554" s="19">
        <f t="shared" si="7"/>
        <v>0.00918030316</v>
      </c>
      <c r="V554" s="20"/>
      <c r="W554" s="18">
        <v>2574.6</v>
      </c>
      <c r="X554" s="19">
        <f t="shared" si="8"/>
        <v>-0.008162047517</v>
      </c>
      <c r="Y554" s="20"/>
      <c r="Z554" s="23">
        <v>996.1</v>
      </c>
      <c r="AA554" s="19">
        <f t="shared" si="9"/>
        <v>0.03634161708</v>
      </c>
      <c r="AB554" s="20"/>
      <c r="AC554" s="23">
        <v>703.45</v>
      </c>
      <c r="AD554" s="19">
        <f t="shared" si="10"/>
        <v>-0.002130077488</v>
      </c>
      <c r="AE554" s="23"/>
      <c r="AF554" s="18">
        <v>18055.75</v>
      </c>
      <c r="AG554" s="21">
        <f t="shared" si="11"/>
        <v>0.00290911918</v>
      </c>
      <c r="AH554" s="22"/>
    </row>
    <row r="555">
      <c r="A555" s="17">
        <v>44571.0</v>
      </c>
      <c r="B555" s="18">
        <v>1850.75</v>
      </c>
      <c r="C555" s="19">
        <f t="shared" si="1"/>
        <v>0.01989124395</v>
      </c>
      <c r="D555" s="20"/>
      <c r="E555" s="23">
        <v>810.75</v>
      </c>
      <c r="F555" s="19">
        <f t="shared" si="2"/>
        <v>0.02182131472</v>
      </c>
      <c r="G555" s="20"/>
      <c r="H555" s="18">
        <v>1072.0</v>
      </c>
      <c r="I555" s="19">
        <f t="shared" si="3"/>
        <v>-0.01223823915</v>
      </c>
      <c r="J555" s="20"/>
      <c r="K555" s="18">
        <v>3879.85</v>
      </c>
      <c r="L555" s="19">
        <f t="shared" si="4"/>
        <v>0.006814666858</v>
      </c>
      <c r="M555" s="20"/>
      <c r="N555" s="23">
        <v>561.15</v>
      </c>
      <c r="O555" s="19">
        <f t="shared" si="5"/>
        <v>-0.02412088774</v>
      </c>
      <c r="P555" s="20"/>
      <c r="Q555" s="23">
        <v>853.17</v>
      </c>
      <c r="R555" s="19">
        <f t="shared" si="6"/>
        <v>0.03317551788</v>
      </c>
      <c r="S555" s="20"/>
      <c r="T555" s="23">
        <v>731.9</v>
      </c>
      <c r="U555" s="19">
        <f t="shared" si="7"/>
        <v>-0.005722086457</v>
      </c>
      <c r="V555" s="20"/>
      <c r="W555" s="18">
        <v>2595.7</v>
      </c>
      <c r="X555" s="19">
        <f t="shared" si="8"/>
        <v>0.02429395569</v>
      </c>
      <c r="Y555" s="20"/>
      <c r="Z555" s="23">
        <v>960.55</v>
      </c>
      <c r="AA555" s="19">
        <f t="shared" si="9"/>
        <v>0.01420694389</v>
      </c>
      <c r="AB555" s="20"/>
      <c r="AC555" s="23">
        <v>704.95</v>
      </c>
      <c r="AD555" s="19">
        <f t="shared" si="10"/>
        <v>0.0003546979784</v>
      </c>
      <c r="AE555" s="23"/>
      <c r="AF555" s="18">
        <v>18003.3</v>
      </c>
      <c r="AG555" s="21">
        <f t="shared" si="11"/>
        <v>0.01064338839</v>
      </c>
      <c r="AH555" s="22"/>
    </row>
    <row r="556">
      <c r="A556" s="17">
        <v>44568.0</v>
      </c>
      <c r="B556" s="18">
        <v>1814.3</v>
      </c>
      <c r="C556" s="19">
        <f t="shared" si="1"/>
        <v>-0.001927260309</v>
      </c>
      <c r="D556" s="20"/>
      <c r="E556" s="23">
        <v>793.25</v>
      </c>
      <c r="F556" s="19">
        <f t="shared" si="2"/>
        <v>0.01039102044</v>
      </c>
      <c r="G556" s="20"/>
      <c r="H556" s="18">
        <v>1085.2</v>
      </c>
      <c r="I556" s="19">
        <f t="shared" si="3"/>
        <v>0.004479239093</v>
      </c>
      <c r="J556" s="20"/>
      <c r="K556" s="18">
        <v>3853.5</v>
      </c>
      <c r="L556" s="19">
        <f t="shared" si="4"/>
        <v>0.01202215251</v>
      </c>
      <c r="M556" s="20"/>
      <c r="N556" s="23">
        <v>574.85</v>
      </c>
      <c r="O556" s="19">
        <f t="shared" si="5"/>
        <v>0.01746041287</v>
      </c>
      <c r="P556" s="20"/>
      <c r="Q556" s="23">
        <v>825.33</v>
      </c>
      <c r="R556" s="19">
        <f t="shared" si="6"/>
        <v>-0.02026982973</v>
      </c>
      <c r="S556" s="20"/>
      <c r="T556" s="23">
        <v>736.1</v>
      </c>
      <c r="U556" s="19">
        <f t="shared" si="7"/>
        <v>0.0145738271</v>
      </c>
      <c r="V556" s="20"/>
      <c r="W556" s="18">
        <v>2533.4</v>
      </c>
      <c r="X556" s="19">
        <f t="shared" si="8"/>
        <v>-0.0002960010283</v>
      </c>
      <c r="Y556" s="20"/>
      <c r="Z556" s="23">
        <v>947.0</v>
      </c>
      <c r="AA556" s="19">
        <f t="shared" si="9"/>
        <v>0.0379881046</v>
      </c>
      <c r="AB556" s="20"/>
      <c r="AC556" s="23">
        <v>704.7</v>
      </c>
      <c r="AD556" s="19">
        <f t="shared" si="10"/>
        <v>-0.008056011345</v>
      </c>
      <c r="AE556" s="23"/>
      <c r="AF556" s="18">
        <v>17812.7</v>
      </c>
      <c r="AG556" s="21">
        <f t="shared" si="11"/>
        <v>0.003757182711</v>
      </c>
      <c r="AH556" s="22"/>
    </row>
    <row r="557">
      <c r="A557" s="17">
        <v>44567.0</v>
      </c>
      <c r="B557" s="18">
        <v>1817.8</v>
      </c>
      <c r="C557" s="19">
        <f t="shared" si="1"/>
        <v>-0.0146625789</v>
      </c>
      <c r="D557" s="20"/>
      <c r="E557" s="23">
        <v>785.05</v>
      </c>
      <c r="F557" s="19">
        <f t="shared" si="2"/>
        <v>-0.0038141296</v>
      </c>
      <c r="G557" s="20"/>
      <c r="H557" s="18">
        <v>1080.35</v>
      </c>
      <c r="I557" s="19">
        <f t="shared" si="3"/>
        <v>0.008832337075</v>
      </c>
      <c r="J557" s="20"/>
      <c r="K557" s="18">
        <v>3807.45</v>
      </c>
      <c r="L557" s="19">
        <f t="shared" si="4"/>
        <v>-0.01395359346</v>
      </c>
      <c r="M557" s="20"/>
      <c r="N557" s="23">
        <v>564.9</v>
      </c>
      <c r="O557" s="19">
        <f t="shared" si="5"/>
        <v>-0.00547269439</v>
      </c>
      <c r="P557" s="20"/>
      <c r="Q557" s="23">
        <v>842.23</v>
      </c>
      <c r="R557" s="19">
        <f t="shared" si="6"/>
        <v>-0.01583165171</v>
      </c>
      <c r="S557" s="20"/>
      <c r="T557" s="23">
        <v>725.45</v>
      </c>
      <c r="U557" s="19">
        <f t="shared" si="7"/>
        <v>-0.01117176898</v>
      </c>
      <c r="V557" s="20"/>
      <c r="W557" s="18">
        <v>2534.15</v>
      </c>
      <c r="X557" s="19">
        <f t="shared" si="8"/>
        <v>0.003736031308</v>
      </c>
      <c r="Y557" s="20"/>
      <c r="Z557" s="23">
        <v>911.7</v>
      </c>
      <c r="AA557" s="19">
        <f t="shared" si="9"/>
        <v>-0.001041466918</v>
      </c>
      <c r="AB557" s="20"/>
      <c r="AC557" s="23">
        <v>710.4</v>
      </c>
      <c r="AD557" s="19">
        <f t="shared" si="10"/>
        <v>0.01474785663</v>
      </c>
      <c r="AE557" s="23"/>
      <c r="AF557" s="18">
        <v>17745.9</v>
      </c>
      <c r="AG557" s="21">
        <f t="shared" si="11"/>
        <v>-0.01005583007</v>
      </c>
      <c r="AH557" s="22"/>
    </row>
    <row r="558">
      <c r="A558" s="17">
        <v>44566.0</v>
      </c>
      <c r="B558" s="18">
        <v>1844.65</v>
      </c>
      <c r="C558" s="19">
        <f t="shared" si="1"/>
        <v>-0.02911686005</v>
      </c>
      <c r="D558" s="20"/>
      <c r="E558" s="23">
        <v>788.05</v>
      </c>
      <c r="F558" s="19">
        <f t="shared" si="2"/>
        <v>0.01947655902</v>
      </c>
      <c r="G558" s="20"/>
      <c r="H558" s="18">
        <v>1070.85</v>
      </c>
      <c r="I558" s="19">
        <f t="shared" si="3"/>
        <v>0.01401188996</v>
      </c>
      <c r="J558" s="20"/>
      <c r="K558" s="18">
        <v>3860.95</v>
      </c>
      <c r="L558" s="19">
        <f t="shared" si="4"/>
        <v>-0.006145364499</v>
      </c>
      <c r="M558" s="20"/>
      <c r="N558" s="23">
        <v>568.0</v>
      </c>
      <c r="O558" s="19">
        <f t="shared" si="5"/>
        <v>0.03941087208</v>
      </c>
      <c r="P558" s="20"/>
      <c r="Q558" s="23">
        <v>855.67</v>
      </c>
      <c r="R558" s="19">
        <f t="shared" si="6"/>
        <v>-0.006964367934</v>
      </c>
      <c r="S558" s="20"/>
      <c r="T558" s="23">
        <v>733.6</v>
      </c>
      <c r="U558" s="19">
        <f t="shared" si="7"/>
        <v>-0.007131002407</v>
      </c>
      <c r="V558" s="20"/>
      <c r="W558" s="18">
        <v>2524.7</v>
      </c>
      <c r="X558" s="19">
        <f t="shared" si="8"/>
        <v>0.004426147255</v>
      </c>
      <c r="Y558" s="20"/>
      <c r="Z558" s="23">
        <v>912.65</v>
      </c>
      <c r="AA558" s="19">
        <f t="shared" si="9"/>
        <v>-0.003008672711</v>
      </c>
      <c r="AB558" s="20"/>
      <c r="AC558" s="23">
        <v>700.0</v>
      </c>
      <c r="AD558" s="19">
        <f t="shared" si="10"/>
        <v>0.003649508505</v>
      </c>
      <c r="AE558" s="23"/>
      <c r="AF558" s="18">
        <v>17925.25</v>
      </c>
      <c r="AG558" s="21">
        <f t="shared" si="11"/>
        <v>0.006716975759</v>
      </c>
      <c r="AH558" s="22"/>
    </row>
    <row r="559">
      <c r="A559" s="17">
        <v>44565.0</v>
      </c>
      <c r="B559" s="18">
        <v>1899.15</v>
      </c>
      <c r="C559" s="19">
        <f t="shared" si="1"/>
        <v>0.0003686538908</v>
      </c>
      <c r="D559" s="20"/>
      <c r="E559" s="23">
        <v>772.85</v>
      </c>
      <c r="F559" s="19">
        <f t="shared" si="2"/>
        <v>0.01060138055</v>
      </c>
      <c r="G559" s="20"/>
      <c r="H559" s="18">
        <v>1055.95</v>
      </c>
      <c r="I559" s="19">
        <f t="shared" si="3"/>
        <v>0.001279287564</v>
      </c>
      <c r="J559" s="20"/>
      <c r="K559" s="18">
        <v>3884.75</v>
      </c>
      <c r="L559" s="19">
        <f t="shared" si="4"/>
        <v>0.01739738783</v>
      </c>
      <c r="M559" s="20"/>
      <c r="N559" s="23">
        <v>546.05</v>
      </c>
      <c r="O559" s="19">
        <f t="shared" si="5"/>
        <v>0.01624701112</v>
      </c>
      <c r="P559" s="20"/>
      <c r="Q559" s="23">
        <v>861.65</v>
      </c>
      <c r="R559" s="19">
        <f t="shared" si="6"/>
        <v>-0.01508897552</v>
      </c>
      <c r="S559" s="20"/>
      <c r="T559" s="23">
        <v>738.85</v>
      </c>
      <c r="U559" s="19">
        <f t="shared" si="7"/>
        <v>-0.01230805462</v>
      </c>
      <c r="V559" s="20"/>
      <c r="W559" s="18">
        <v>2513.55</v>
      </c>
      <c r="X559" s="19">
        <f t="shared" si="8"/>
        <v>-0.006582492987</v>
      </c>
      <c r="Y559" s="20"/>
      <c r="Z559" s="23">
        <v>915.4</v>
      </c>
      <c r="AA559" s="19">
        <f t="shared" si="9"/>
        <v>-0.002890727149</v>
      </c>
      <c r="AB559" s="20"/>
      <c r="AC559" s="23">
        <v>697.45</v>
      </c>
      <c r="AD559" s="19">
        <f t="shared" si="10"/>
        <v>0.008856943587</v>
      </c>
      <c r="AE559" s="23"/>
      <c r="AF559" s="18">
        <v>17805.25</v>
      </c>
      <c r="AG559" s="21">
        <f t="shared" si="11"/>
        <v>0.01013529341</v>
      </c>
      <c r="AH559" s="22"/>
    </row>
    <row r="560">
      <c r="A560" s="17">
        <v>44564.0</v>
      </c>
      <c r="B560" s="18">
        <v>1898.45</v>
      </c>
      <c r="C560" s="19">
        <f t="shared" si="1"/>
        <v>0.00565212006</v>
      </c>
      <c r="D560" s="20"/>
      <c r="E560" s="23">
        <v>764.7</v>
      </c>
      <c r="F560" s="19">
        <f t="shared" si="2"/>
        <v>0.03263073169</v>
      </c>
      <c r="G560" s="20"/>
      <c r="H560" s="18">
        <v>1054.6</v>
      </c>
      <c r="I560" s="19">
        <f t="shared" si="3"/>
        <v>-0.009813251047</v>
      </c>
      <c r="J560" s="20"/>
      <c r="K560" s="18">
        <v>3817.75</v>
      </c>
      <c r="L560" s="19">
        <f t="shared" si="4"/>
        <v>0.02101690624</v>
      </c>
      <c r="M560" s="20"/>
      <c r="N560" s="23">
        <v>537.25</v>
      </c>
      <c r="O560" s="19">
        <f t="shared" si="5"/>
        <v>0.03186578888</v>
      </c>
      <c r="P560" s="20"/>
      <c r="Q560" s="23">
        <v>874.75</v>
      </c>
      <c r="R560" s="19">
        <f t="shared" si="6"/>
        <v>-0.01711477795</v>
      </c>
      <c r="S560" s="20"/>
      <c r="T560" s="23">
        <v>748.0</v>
      </c>
      <c r="U560" s="19">
        <f t="shared" si="7"/>
        <v>0.006101463831</v>
      </c>
      <c r="V560" s="20"/>
      <c r="W560" s="18">
        <v>2530.15</v>
      </c>
      <c r="X560" s="19">
        <f t="shared" si="8"/>
        <v>0.01591556098</v>
      </c>
      <c r="Y560" s="20"/>
      <c r="Z560" s="23">
        <v>918.05</v>
      </c>
      <c r="AA560" s="19">
        <f t="shared" si="9"/>
        <v>0.0005447810115</v>
      </c>
      <c r="AB560" s="20"/>
      <c r="AC560" s="23">
        <v>691.3</v>
      </c>
      <c r="AD560" s="19">
        <f t="shared" si="10"/>
        <v>0.01090840575</v>
      </c>
      <c r="AE560" s="23"/>
      <c r="AF560" s="18">
        <v>17625.7</v>
      </c>
      <c r="AG560" s="21">
        <f t="shared" si="11"/>
        <v>0.01553215567</v>
      </c>
      <c r="AH560" s="22"/>
    </row>
    <row r="561">
      <c r="A561" s="24">
        <v>44561.0</v>
      </c>
      <c r="B561" s="18">
        <v>1887.75</v>
      </c>
      <c r="C561" s="19">
        <f t="shared" si="1"/>
        <v>-0.002697986083</v>
      </c>
      <c r="D561" s="25"/>
      <c r="E561" s="23">
        <v>740.15</v>
      </c>
      <c r="F561" s="19">
        <f t="shared" si="2"/>
        <v>0.006030441421</v>
      </c>
      <c r="G561" s="25"/>
      <c r="H561" s="18">
        <v>1065.0</v>
      </c>
      <c r="I561" s="19">
        <f t="shared" si="3"/>
        <v>0.0306528277</v>
      </c>
      <c r="J561" s="25"/>
      <c r="K561" s="18">
        <v>3738.35</v>
      </c>
      <c r="L561" s="19">
        <f t="shared" si="4"/>
        <v>0.001231247061</v>
      </c>
      <c r="M561" s="25"/>
      <c r="N561" s="23">
        <v>520.4</v>
      </c>
      <c r="O561" s="19">
        <f t="shared" si="5"/>
        <v>0.02273929481</v>
      </c>
      <c r="P561" s="25"/>
      <c r="Q561" s="23">
        <v>889.85</v>
      </c>
      <c r="R561" s="19">
        <f t="shared" si="6"/>
        <v>0.02141093234</v>
      </c>
      <c r="S561" s="25"/>
      <c r="T561" s="23">
        <v>743.45</v>
      </c>
      <c r="U561" s="19">
        <f t="shared" si="7"/>
        <v>0.02100046595</v>
      </c>
      <c r="V561" s="25"/>
      <c r="W561" s="18">
        <v>2490.2</v>
      </c>
      <c r="X561" s="19">
        <f t="shared" si="8"/>
        <v>0.02020106824</v>
      </c>
      <c r="Y561" s="25"/>
      <c r="Z561" s="23">
        <v>917.55</v>
      </c>
      <c r="AA561" s="19">
        <f t="shared" si="9"/>
        <v>0.0442882971</v>
      </c>
      <c r="AB561" s="25"/>
      <c r="AC561" s="23">
        <v>683.8</v>
      </c>
      <c r="AD561" s="19">
        <f t="shared" si="10"/>
        <v>0.006529018535</v>
      </c>
      <c r="AE561" s="23"/>
      <c r="AF561" s="18">
        <v>17354.05</v>
      </c>
      <c r="AG561" s="21">
        <f t="shared" si="11"/>
        <v>0.008686899931</v>
      </c>
      <c r="AH561" s="22"/>
    </row>
    <row r="562">
      <c r="A562" s="24">
        <v>44560.0</v>
      </c>
      <c r="B562" s="18">
        <v>1892.85</v>
      </c>
      <c r="C562" s="19">
        <f t="shared" si="1"/>
        <v>0.003864074255</v>
      </c>
      <c r="D562" s="25"/>
      <c r="E562" s="23">
        <v>735.7</v>
      </c>
      <c r="F562" s="19">
        <f t="shared" si="2"/>
        <v>0</v>
      </c>
      <c r="G562" s="25"/>
      <c r="H562" s="18">
        <v>1032.85</v>
      </c>
      <c r="I562" s="19">
        <f t="shared" si="3"/>
        <v>-0.005407245348</v>
      </c>
      <c r="J562" s="25"/>
      <c r="K562" s="18">
        <v>3733.75</v>
      </c>
      <c r="L562" s="19">
        <f t="shared" si="4"/>
        <v>0.01051373024</v>
      </c>
      <c r="M562" s="25"/>
      <c r="N562" s="23">
        <v>508.7</v>
      </c>
      <c r="O562" s="19">
        <f t="shared" si="5"/>
        <v>-0.01676452518</v>
      </c>
      <c r="P562" s="25"/>
      <c r="Q562" s="23">
        <v>871.0</v>
      </c>
      <c r="R562" s="19">
        <f t="shared" si="6"/>
        <v>0.04262950155</v>
      </c>
      <c r="S562" s="25"/>
      <c r="T562" s="23">
        <v>728.0</v>
      </c>
      <c r="U562" s="19">
        <f t="shared" si="7"/>
        <v>0.001856117125</v>
      </c>
      <c r="V562" s="25"/>
      <c r="W562" s="18">
        <v>2440.4</v>
      </c>
      <c r="X562" s="19">
        <f t="shared" si="8"/>
        <v>-0.01169175147</v>
      </c>
      <c r="Y562" s="25"/>
      <c r="Z562" s="23">
        <v>877.8</v>
      </c>
      <c r="AA562" s="19">
        <f t="shared" si="9"/>
        <v>-0.01307208157</v>
      </c>
      <c r="AB562" s="25"/>
      <c r="AC562" s="23">
        <v>679.35</v>
      </c>
      <c r="AD562" s="19">
        <f t="shared" si="10"/>
        <v>0.003686776039</v>
      </c>
      <c r="AE562" s="23"/>
      <c r="AF562" s="18">
        <v>17203.95</v>
      </c>
      <c r="AG562" s="21">
        <f t="shared" si="11"/>
        <v>-0.0005607604407</v>
      </c>
      <c r="AH562" s="22"/>
    </row>
    <row r="563">
      <c r="A563" s="24">
        <v>44559.0</v>
      </c>
      <c r="B563" s="18">
        <v>1885.55</v>
      </c>
      <c r="C563" s="19">
        <f t="shared" si="1"/>
        <v>-0.001298512194</v>
      </c>
      <c r="D563" s="25"/>
      <c r="E563" s="23">
        <v>735.7</v>
      </c>
      <c r="F563" s="19">
        <f t="shared" si="2"/>
        <v>-0.0001359157325</v>
      </c>
      <c r="G563" s="25"/>
      <c r="H563" s="18">
        <v>1038.45</v>
      </c>
      <c r="I563" s="19">
        <f t="shared" si="3"/>
        <v>0.00352104548</v>
      </c>
      <c r="J563" s="25"/>
      <c r="K563" s="18">
        <v>3694.7</v>
      </c>
      <c r="L563" s="19">
        <f t="shared" si="4"/>
        <v>-0.003202164533</v>
      </c>
      <c r="M563" s="25"/>
      <c r="N563" s="23">
        <v>517.3</v>
      </c>
      <c r="O563" s="19">
        <f t="shared" si="5"/>
        <v>-0.01095848706</v>
      </c>
      <c r="P563" s="25"/>
      <c r="Q563" s="23">
        <v>834.65</v>
      </c>
      <c r="R563" s="19">
        <f t="shared" si="6"/>
        <v>0.0141534847</v>
      </c>
      <c r="S563" s="25"/>
      <c r="T563" s="23">
        <v>726.65</v>
      </c>
      <c r="U563" s="19">
        <f t="shared" si="7"/>
        <v>-0.0004127683053</v>
      </c>
      <c r="V563" s="25"/>
      <c r="W563" s="18">
        <v>2469.1</v>
      </c>
      <c r="X563" s="19">
        <f t="shared" si="8"/>
        <v>0.01089302121</v>
      </c>
      <c r="Y563" s="25"/>
      <c r="Z563" s="23">
        <v>889.35</v>
      </c>
      <c r="AA563" s="19">
        <f t="shared" si="9"/>
        <v>-0.02262401601</v>
      </c>
      <c r="AB563" s="25"/>
      <c r="AC563" s="23">
        <v>676.85</v>
      </c>
      <c r="AD563" s="19">
        <f t="shared" si="10"/>
        <v>-0.004716642247</v>
      </c>
      <c r="AE563" s="23"/>
      <c r="AF563" s="18">
        <v>17213.6</v>
      </c>
      <c r="AG563" s="21">
        <f t="shared" si="11"/>
        <v>-0.001140888188</v>
      </c>
      <c r="AH563" s="22"/>
    </row>
    <row r="564">
      <c r="A564" s="24">
        <v>44558.0</v>
      </c>
      <c r="B564" s="18">
        <v>1888.0</v>
      </c>
      <c r="C564" s="19">
        <f t="shared" si="1"/>
        <v>0.01164058268</v>
      </c>
      <c r="D564" s="25"/>
      <c r="E564" s="23">
        <v>735.8</v>
      </c>
      <c r="F564" s="19">
        <f t="shared" si="2"/>
        <v>-0.0002717760582</v>
      </c>
      <c r="G564" s="25"/>
      <c r="H564" s="18">
        <v>1034.8</v>
      </c>
      <c r="I564" s="19">
        <f t="shared" si="3"/>
        <v>-0.01558149317</v>
      </c>
      <c r="J564" s="25"/>
      <c r="K564" s="18">
        <v>3706.55</v>
      </c>
      <c r="L564" s="19">
        <f t="shared" si="4"/>
        <v>0.002823315148</v>
      </c>
      <c r="M564" s="25"/>
      <c r="N564" s="23">
        <v>523.0</v>
      </c>
      <c r="O564" s="19">
        <f t="shared" si="5"/>
        <v>-0.007144588619</v>
      </c>
      <c r="P564" s="25"/>
      <c r="Q564" s="23">
        <v>822.92</v>
      </c>
      <c r="R564" s="19">
        <f t="shared" si="6"/>
        <v>-0.01051661511</v>
      </c>
      <c r="S564" s="25"/>
      <c r="T564" s="23">
        <v>726.95</v>
      </c>
      <c r="U564" s="19">
        <f t="shared" si="7"/>
        <v>0.01169199386</v>
      </c>
      <c r="V564" s="25"/>
      <c r="W564" s="18">
        <v>2442.35</v>
      </c>
      <c r="X564" s="19">
        <f t="shared" si="8"/>
        <v>0.03905613112</v>
      </c>
      <c r="Y564" s="25"/>
      <c r="Z564" s="23">
        <v>909.7</v>
      </c>
      <c r="AA564" s="19">
        <f t="shared" si="9"/>
        <v>-0.01326764569</v>
      </c>
      <c r="AB564" s="25"/>
      <c r="AC564" s="23">
        <v>680.05</v>
      </c>
      <c r="AD564" s="19">
        <f t="shared" si="10"/>
        <v>0.006343139722</v>
      </c>
      <c r="AE564" s="23"/>
      <c r="AF564" s="18">
        <v>17233.25</v>
      </c>
      <c r="AG564" s="21">
        <f t="shared" si="11"/>
        <v>0.00856661076</v>
      </c>
      <c r="AH564" s="22"/>
    </row>
    <row r="565">
      <c r="A565" s="24">
        <v>44557.0</v>
      </c>
      <c r="B565" s="18">
        <v>1866.15</v>
      </c>
      <c r="C565" s="19">
        <f t="shared" si="1"/>
        <v>0.001421045109</v>
      </c>
      <c r="D565" s="25"/>
      <c r="E565" s="23">
        <v>736.0</v>
      </c>
      <c r="F565" s="19">
        <f t="shared" si="2"/>
        <v>0.01216609907</v>
      </c>
      <c r="G565" s="25"/>
      <c r="H565" s="18">
        <v>1051.05</v>
      </c>
      <c r="I565" s="19">
        <f t="shared" si="3"/>
        <v>0.00960787487</v>
      </c>
      <c r="J565" s="25"/>
      <c r="K565" s="18">
        <v>3696.1</v>
      </c>
      <c r="L565" s="19">
        <f t="shared" si="4"/>
        <v>0.006841346081</v>
      </c>
      <c r="M565" s="25"/>
      <c r="N565" s="23">
        <v>526.75</v>
      </c>
      <c r="O565" s="19">
        <f t="shared" si="5"/>
        <v>0.01280109189</v>
      </c>
      <c r="P565" s="25"/>
      <c r="Q565" s="23">
        <v>831.62</v>
      </c>
      <c r="R565" s="19">
        <f t="shared" si="6"/>
        <v>-0.0109425329</v>
      </c>
      <c r="S565" s="25"/>
      <c r="T565" s="23">
        <v>718.5</v>
      </c>
      <c r="U565" s="19">
        <f t="shared" si="7"/>
        <v>-0.0006261087547</v>
      </c>
      <c r="V565" s="25"/>
      <c r="W565" s="18">
        <v>2348.8</v>
      </c>
      <c r="X565" s="19">
        <f t="shared" si="8"/>
        <v>0.01650553123</v>
      </c>
      <c r="Y565" s="25"/>
      <c r="Z565" s="23">
        <v>921.85</v>
      </c>
      <c r="AA565" s="19">
        <f t="shared" si="9"/>
        <v>0.008934954566</v>
      </c>
      <c r="AB565" s="25"/>
      <c r="AC565" s="23">
        <v>675.75</v>
      </c>
      <c r="AD565" s="19">
        <f t="shared" si="10"/>
        <v>-0.001921940272</v>
      </c>
      <c r="AE565" s="23"/>
      <c r="AF565" s="18">
        <v>17086.25</v>
      </c>
      <c r="AG565" s="21">
        <f t="shared" si="11"/>
        <v>0.004840138519</v>
      </c>
      <c r="AH565" s="22"/>
    </row>
    <row r="566">
      <c r="A566" s="24">
        <v>44554.0</v>
      </c>
      <c r="B566" s="18">
        <v>1863.5</v>
      </c>
      <c r="C566" s="19">
        <f t="shared" si="1"/>
        <v>0.003171107976</v>
      </c>
      <c r="D566" s="25"/>
      <c r="E566" s="23">
        <v>727.1</v>
      </c>
      <c r="F566" s="19">
        <f t="shared" si="2"/>
        <v>-0.005759752621</v>
      </c>
      <c r="G566" s="25"/>
      <c r="H566" s="18">
        <v>1041.0</v>
      </c>
      <c r="I566" s="19">
        <f t="shared" si="3"/>
        <v>-0.001104097273</v>
      </c>
      <c r="J566" s="25"/>
      <c r="K566" s="18">
        <v>3670.9</v>
      </c>
      <c r="L566" s="19">
        <f t="shared" si="4"/>
        <v>0.002236283249</v>
      </c>
      <c r="M566" s="25"/>
      <c r="N566" s="23">
        <v>520.05</v>
      </c>
      <c r="O566" s="19">
        <f t="shared" si="5"/>
        <v>-0.03699582047</v>
      </c>
      <c r="P566" s="25"/>
      <c r="Q566" s="23">
        <v>840.77</v>
      </c>
      <c r="R566" s="19">
        <f t="shared" si="6"/>
        <v>-0.01156506043</v>
      </c>
      <c r="S566" s="25"/>
      <c r="T566" s="23">
        <v>718.95</v>
      </c>
      <c r="U566" s="19">
        <f t="shared" si="7"/>
        <v>-0.01079072517</v>
      </c>
      <c r="V566" s="25"/>
      <c r="W566" s="18">
        <v>2310.35</v>
      </c>
      <c r="X566" s="19">
        <f t="shared" si="8"/>
        <v>-0.002917375569</v>
      </c>
      <c r="Y566" s="25"/>
      <c r="Z566" s="23">
        <v>913.65</v>
      </c>
      <c r="AA566" s="19">
        <f t="shared" si="9"/>
        <v>0.02633846909</v>
      </c>
      <c r="AB566" s="25"/>
      <c r="AC566" s="23">
        <v>677.05</v>
      </c>
      <c r="AD566" s="19">
        <f t="shared" si="10"/>
        <v>-0.002507745819</v>
      </c>
      <c r="AE566" s="23"/>
      <c r="AF566" s="18">
        <v>17003.75</v>
      </c>
      <c r="AG566" s="21">
        <f t="shared" si="11"/>
        <v>-0.004040931243</v>
      </c>
      <c r="AH566" s="22"/>
    </row>
    <row r="567">
      <c r="A567" s="24">
        <v>44553.0</v>
      </c>
      <c r="B567" s="18">
        <v>1857.6</v>
      </c>
      <c r="C567" s="19">
        <f t="shared" si="1"/>
        <v>0.017869742</v>
      </c>
      <c r="D567" s="25"/>
      <c r="E567" s="23">
        <v>731.3</v>
      </c>
      <c r="F567" s="19">
        <f t="shared" si="2"/>
        <v>-0.002049041083</v>
      </c>
      <c r="G567" s="25"/>
      <c r="H567" s="18">
        <v>1042.15</v>
      </c>
      <c r="I567" s="19">
        <f t="shared" si="3"/>
        <v>-0.002587447538</v>
      </c>
      <c r="J567" s="25"/>
      <c r="K567" s="18">
        <v>3662.7</v>
      </c>
      <c r="L567" s="19">
        <f t="shared" si="4"/>
        <v>0.008761341855</v>
      </c>
      <c r="M567" s="25"/>
      <c r="N567" s="23">
        <v>539.65</v>
      </c>
      <c r="O567" s="19">
        <f t="shared" si="5"/>
        <v>0.0506449361</v>
      </c>
      <c r="P567" s="25"/>
      <c r="Q567" s="23">
        <v>850.55</v>
      </c>
      <c r="R567" s="19">
        <f t="shared" si="6"/>
        <v>0.07490143881</v>
      </c>
      <c r="S567" s="25"/>
      <c r="T567" s="23">
        <v>726.75</v>
      </c>
      <c r="U567" s="19">
        <f t="shared" si="7"/>
        <v>0.01636992926</v>
      </c>
      <c r="V567" s="25"/>
      <c r="W567" s="18">
        <v>2317.1</v>
      </c>
      <c r="X567" s="19">
        <f t="shared" si="8"/>
        <v>-0.004456843885</v>
      </c>
      <c r="Y567" s="25"/>
      <c r="Z567" s="23">
        <v>889.9</v>
      </c>
      <c r="AA567" s="19">
        <f t="shared" si="9"/>
        <v>0.0072743998</v>
      </c>
      <c r="AB567" s="25"/>
      <c r="AC567" s="23">
        <v>678.75</v>
      </c>
      <c r="AD567" s="19">
        <f t="shared" si="10"/>
        <v>-0.008800936895</v>
      </c>
      <c r="AE567" s="23"/>
      <c r="AF567" s="18">
        <v>17072.6</v>
      </c>
      <c r="AG567" s="21">
        <f t="shared" si="11"/>
        <v>0.00688552314</v>
      </c>
      <c r="AH567" s="22"/>
    </row>
    <row r="568">
      <c r="A568" s="24">
        <v>44552.0</v>
      </c>
      <c r="B568" s="18">
        <v>1824.7</v>
      </c>
      <c r="C568" s="19">
        <f t="shared" si="1"/>
        <v>0.00720515726</v>
      </c>
      <c r="D568" s="25"/>
      <c r="E568" s="23">
        <v>732.8</v>
      </c>
      <c r="F568" s="19">
        <f t="shared" si="2"/>
        <v>0.01713560835</v>
      </c>
      <c r="G568" s="25"/>
      <c r="H568" s="18">
        <v>1044.85</v>
      </c>
      <c r="I568" s="19">
        <f t="shared" si="3"/>
        <v>0.02568966401</v>
      </c>
      <c r="J568" s="25"/>
      <c r="K568" s="18">
        <v>3630.75</v>
      </c>
      <c r="L568" s="19">
        <f t="shared" si="4"/>
        <v>0.006202491203</v>
      </c>
      <c r="M568" s="25"/>
      <c r="N568" s="23">
        <v>513.0</v>
      </c>
      <c r="O568" s="19">
        <f t="shared" si="5"/>
        <v>0.0157174159</v>
      </c>
      <c r="P568" s="25"/>
      <c r="Q568" s="23">
        <v>789.17</v>
      </c>
      <c r="R568" s="19">
        <f t="shared" si="6"/>
        <v>0.006381431668</v>
      </c>
      <c r="S568" s="25"/>
      <c r="T568" s="23">
        <v>714.95</v>
      </c>
      <c r="U568" s="19">
        <f t="shared" si="7"/>
        <v>0.01302239217</v>
      </c>
      <c r="V568" s="25"/>
      <c r="W568" s="18">
        <v>2327.45</v>
      </c>
      <c r="X568" s="19">
        <f t="shared" si="8"/>
        <v>0.02180467302</v>
      </c>
      <c r="Y568" s="25"/>
      <c r="Z568" s="23">
        <v>883.45</v>
      </c>
      <c r="AA568" s="19">
        <f t="shared" si="9"/>
        <v>0.09510645388</v>
      </c>
      <c r="AB568" s="25"/>
      <c r="AC568" s="23">
        <v>684.75</v>
      </c>
      <c r="AD568" s="19">
        <f t="shared" si="10"/>
        <v>0.02626376223</v>
      </c>
      <c r="AE568" s="23"/>
      <c r="AF568" s="18">
        <v>16955.45</v>
      </c>
      <c r="AG568" s="21">
        <f t="shared" si="11"/>
        <v>0.01094705577</v>
      </c>
      <c r="AH568" s="22"/>
    </row>
    <row r="569">
      <c r="A569" s="24">
        <v>44551.0</v>
      </c>
      <c r="B569" s="18">
        <v>1811.6</v>
      </c>
      <c r="C569" s="19">
        <f t="shared" si="1"/>
        <v>0.007035065713</v>
      </c>
      <c r="D569" s="25"/>
      <c r="E569" s="23">
        <v>720.35</v>
      </c>
      <c r="F569" s="19">
        <f t="shared" si="2"/>
        <v>0.01454265999</v>
      </c>
      <c r="G569" s="25"/>
      <c r="H569" s="18">
        <v>1018.35</v>
      </c>
      <c r="I569" s="19">
        <f t="shared" si="3"/>
        <v>0.01031471205</v>
      </c>
      <c r="J569" s="25"/>
      <c r="K569" s="18">
        <v>3608.3</v>
      </c>
      <c r="L569" s="19">
        <f t="shared" si="4"/>
        <v>0.01434736831</v>
      </c>
      <c r="M569" s="25"/>
      <c r="N569" s="23">
        <v>505.0</v>
      </c>
      <c r="O569" s="19">
        <f t="shared" si="5"/>
        <v>0.02445501706</v>
      </c>
      <c r="P569" s="25"/>
      <c r="Q569" s="23">
        <v>784.15</v>
      </c>
      <c r="R569" s="19">
        <f t="shared" si="6"/>
        <v>-0.006900829937</v>
      </c>
      <c r="S569" s="25"/>
      <c r="T569" s="23">
        <v>705.7</v>
      </c>
      <c r="U569" s="19">
        <f t="shared" si="7"/>
        <v>-0.005440748274</v>
      </c>
      <c r="V569" s="25"/>
      <c r="W569" s="18">
        <v>2277.25</v>
      </c>
      <c r="X569" s="19">
        <f t="shared" si="8"/>
        <v>0.04068935063</v>
      </c>
      <c r="Y569" s="25"/>
      <c r="Z569" s="23">
        <v>803.3</v>
      </c>
      <c r="AA569" s="19">
        <f t="shared" si="9"/>
        <v>0.01574638099</v>
      </c>
      <c r="AB569" s="25"/>
      <c r="AC569" s="23">
        <v>667.0</v>
      </c>
      <c r="AD569" s="19">
        <f t="shared" si="10"/>
        <v>0.01320524754</v>
      </c>
      <c r="AE569" s="23"/>
      <c r="AF569" s="18">
        <v>16770.85</v>
      </c>
      <c r="AG569" s="21">
        <f t="shared" si="11"/>
        <v>0.009384508914</v>
      </c>
      <c r="AH569" s="22"/>
    </row>
    <row r="570">
      <c r="A570" s="24">
        <v>44550.0</v>
      </c>
      <c r="B570" s="18">
        <v>1798.9</v>
      </c>
      <c r="C570" s="19">
        <f t="shared" si="1"/>
        <v>-0.01212805804</v>
      </c>
      <c r="D570" s="25"/>
      <c r="E570" s="23">
        <v>709.95</v>
      </c>
      <c r="F570" s="19">
        <f t="shared" si="2"/>
        <v>-0.0255185062</v>
      </c>
      <c r="G570" s="25"/>
      <c r="H570" s="18">
        <v>1007.9</v>
      </c>
      <c r="I570" s="19">
        <f t="shared" si="3"/>
        <v>-0.02662908203</v>
      </c>
      <c r="J570" s="25"/>
      <c r="K570" s="18">
        <v>3556.9</v>
      </c>
      <c r="L570" s="19">
        <f t="shared" si="4"/>
        <v>-0.007687767602</v>
      </c>
      <c r="M570" s="25"/>
      <c r="N570" s="23">
        <v>492.8</v>
      </c>
      <c r="O570" s="19">
        <f t="shared" si="5"/>
        <v>-0.03499335263</v>
      </c>
      <c r="P570" s="25"/>
      <c r="Q570" s="23">
        <v>789.58</v>
      </c>
      <c r="R570" s="19">
        <f t="shared" si="6"/>
        <v>-0.008876618618</v>
      </c>
      <c r="S570" s="25"/>
      <c r="T570" s="23">
        <v>709.55</v>
      </c>
      <c r="U570" s="19">
        <f t="shared" si="7"/>
        <v>-0.02340102604</v>
      </c>
      <c r="V570" s="25"/>
      <c r="W570" s="18">
        <v>2186.45</v>
      </c>
      <c r="X570" s="19">
        <f t="shared" si="8"/>
        <v>-0.0393491182</v>
      </c>
      <c r="Y570" s="25"/>
      <c r="Z570" s="23">
        <v>790.75</v>
      </c>
      <c r="AA570" s="19">
        <f t="shared" si="9"/>
        <v>-0.04711765841</v>
      </c>
      <c r="AB570" s="25"/>
      <c r="AC570" s="23">
        <v>658.25</v>
      </c>
      <c r="AD570" s="19">
        <f t="shared" si="10"/>
        <v>-0.01177994442</v>
      </c>
      <c r="AE570" s="23"/>
      <c r="AF570" s="18">
        <v>16614.2</v>
      </c>
      <c r="AG570" s="21">
        <f t="shared" si="11"/>
        <v>-0.02208462525</v>
      </c>
      <c r="AH570" s="22"/>
    </row>
    <row r="571">
      <c r="A571" s="24">
        <v>44547.0</v>
      </c>
      <c r="B571" s="18">
        <v>1820.85</v>
      </c>
      <c r="C571" s="19">
        <f t="shared" si="1"/>
        <v>0.02742033196</v>
      </c>
      <c r="D571" s="25"/>
      <c r="E571" s="23">
        <v>728.3</v>
      </c>
      <c r="F571" s="19">
        <f t="shared" si="2"/>
        <v>-0.01748998274</v>
      </c>
      <c r="G571" s="25"/>
      <c r="H571" s="18">
        <v>1035.1</v>
      </c>
      <c r="I571" s="19">
        <f t="shared" si="3"/>
        <v>0.003774867765</v>
      </c>
      <c r="J571" s="25"/>
      <c r="K571" s="18">
        <v>3584.35</v>
      </c>
      <c r="L571" s="19">
        <f t="shared" si="4"/>
        <v>0.00076751865</v>
      </c>
      <c r="M571" s="25"/>
      <c r="N571" s="23">
        <v>510.35</v>
      </c>
      <c r="O571" s="19">
        <f t="shared" si="5"/>
        <v>-0.06706423058</v>
      </c>
      <c r="P571" s="25"/>
      <c r="Q571" s="23">
        <v>796.62</v>
      </c>
      <c r="R571" s="19">
        <f t="shared" si="6"/>
        <v>-0.005957464428</v>
      </c>
      <c r="S571" s="25"/>
      <c r="T571" s="23">
        <v>726.35</v>
      </c>
      <c r="U571" s="19">
        <f t="shared" si="7"/>
        <v>-0.01895597466</v>
      </c>
      <c r="V571" s="25"/>
      <c r="W571" s="18">
        <v>2274.2</v>
      </c>
      <c r="X571" s="19">
        <f t="shared" si="8"/>
        <v>-0.03730866264</v>
      </c>
      <c r="Y571" s="25"/>
      <c r="Z571" s="23">
        <v>828.9</v>
      </c>
      <c r="AA571" s="19">
        <f t="shared" si="9"/>
        <v>-0.05366711838</v>
      </c>
      <c r="AB571" s="25"/>
      <c r="AC571" s="23">
        <v>666.05</v>
      </c>
      <c r="AD571" s="19">
        <f t="shared" si="10"/>
        <v>-0.02278476243</v>
      </c>
      <c r="AE571" s="23"/>
      <c r="AF571" s="18">
        <v>16985.2</v>
      </c>
      <c r="AG571" s="21">
        <f t="shared" si="11"/>
        <v>-0.01537700891</v>
      </c>
      <c r="AH571" s="22"/>
    </row>
    <row r="572">
      <c r="A572" s="24">
        <v>44546.0</v>
      </c>
      <c r="B572" s="18">
        <v>1771.6</v>
      </c>
      <c r="C572" s="19">
        <f t="shared" si="1"/>
        <v>0.02133688111</v>
      </c>
      <c r="D572" s="25"/>
      <c r="E572" s="23">
        <v>741.15</v>
      </c>
      <c r="F572" s="19">
        <f t="shared" si="2"/>
        <v>-0.01486568155</v>
      </c>
      <c r="G572" s="25"/>
      <c r="H572" s="18">
        <v>1031.2</v>
      </c>
      <c r="I572" s="19">
        <f t="shared" si="3"/>
        <v>-0.004740491633</v>
      </c>
      <c r="J572" s="25"/>
      <c r="K572" s="18">
        <v>3581.6</v>
      </c>
      <c r="L572" s="19">
        <f t="shared" si="4"/>
        <v>0.003145997743</v>
      </c>
      <c r="M572" s="25"/>
      <c r="N572" s="23">
        <v>545.75</v>
      </c>
      <c r="O572" s="19">
        <f t="shared" si="5"/>
        <v>0.007171785061</v>
      </c>
      <c r="P572" s="25"/>
      <c r="Q572" s="23">
        <v>801.38</v>
      </c>
      <c r="R572" s="19">
        <f t="shared" si="6"/>
        <v>0.0004992635966</v>
      </c>
      <c r="S572" s="25"/>
      <c r="T572" s="23">
        <v>740.25</v>
      </c>
      <c r="U572" s="19">
        <f t="shared" si="7"/>
        <v>-0.008139697156</v>
      </c>
      <c r="V572" s="25"/>
      <c r="W572" s="18">
        <v>2360.65</v>
      </c>
      <c r="X572" s="19">
        <f t="shared" si="8"/>
        <v>0.006417088869</v>
      </c>
      <c r="Y572" s="25"/>
      <c r="Z572" s="23">
        <v>874.6</v>
      </c>
      <c r="AA572" s="19">
        <f t="shared" si="9"/>
        <v>0.01236749636</v>
      </c>
      <c r="AB572" s="25"/>
      <c r="AC572" s="23">
        <v>681.4</v>
      </c>
      <c r="AD572" s="19">
        <f t="shared" si="10"/>
        <v>-0.005926051655</v>
      </c>
      <c r="AE572" s="23"/>
      <c r="AF572" s="18">
        <v>17248.4</v>
      </c>
      <c r="AG572" s="21">
        <f t="shared" si="11"/>
        <v>0.001566589044</v>
      </c>
      <c r="AH572" s="22"/>
    </row>
    <row r="573">
      <c r="A573" s="24">
        <v>44545.0</v>
      </c>
      <c r="B573" s="18">
        <v>1734.2</v>
      </c>
      <c r="C573" s="19">
        <f t="shared" si="1"/>
        <v>-0.01029739333</v>
      </c>
      <c r="D573" s="25"/>
      <c r="E573" s="23">
        <v>752.25</v>
      </c>
      <c r="F573" s="19">
        <f t="shared" si="2"/>
        <v>-0.008471822461</v>
      </c>
      <c r="G573" s="25"/>
      <c r="H573" s="18">
        <v>1036.1</v>
      </c>
      <c r="I573" s="19">
        <f t="shared" si="3"/>
        <v>0.00546806424</v>
      </c>
      <c r="J573" s="25"/>
      <c r="K573" s="18">
        <v>3570.35</v>
      </c>
      <c r="L573" s="19">
        <f t="shared" si="4"/>
        <v>-0.01485956882</v>
      </c>
      <c r="M573" s="25"/>
      <c r="N573" s="23">
        <v>541.85</v>
      </c>
      <c r="O573" s="19">
        <f t="shared" si="5"/>
        <v>-0.02388880923</v>
      </c>
      <c r="P573" s="25"/>
      <c r="Q573" s="23">
        <v>800.98</v>
      </c>
      <c r="R573" s="19">
        <f t="shared" si="6"/>
        <v>0.0142208413</v>
      </c>
      <c r="S573" s="25"/>
      <c r="T573" s="23">
        <v>746.3</v>
      </c>
      <c r="U573" s="19">
        <f t="shared" si="7"/>
        <v>0.009153381986</v>
      </c>
      <c r="V573" s="25"/>
      <c r="W573" s="18">
        <v>2345.55</v>
      </c>
      <c r="X573" s="19">
        <f t="shared" si="8"/>
        <v>0.008821382544</v>
      </c>
      <c r="Y573" s="25"/>
      <c r="Z573" s="23">
        <v>863.85</v>
      </c>
      <c r="AA573" s="19">
        <f t="shared" si="9"/>
        <v>0.0242542645</v>
      </c>
      <c r="AB573" s="25"/>
      <c r="AC573" s="23">
        <v>685.45</v>
      </c>
      <c r="AD573" s="19">
        <f t="shared" si="10"/>
        <v>-0.008932196927</v>
      </c>
      <c r="AE573" s="23"/>
      <c r="AF573" s="18">
        <v>17221.4</v>
      </c>
      <c r="AG573" s="21">
        <f t="shared" si="11"/>
        <v>-0.005991976546</v>
      </c>
      <c r="AH573" s="22"/>
    </row>
    <row r="574">
      <c r="A574" s="24">
        <v>44544.0</v>
      </c>
      <c r="B574" s="18">
        <v>1752.15</v>
      </c>
      <c r="C574" s="19">
        <f t="shared" si="1"/>
        <v>0.004289642817</v>
      </c>
      <c r="D574" s="25"/>
      <c r="E574" s="23">
        <v>758.65</v>
      </c>
      <c r="F574" s="19">
        <f t="shared" si="2"/>
        <v>0.006148169963</v>
      </c>
      <c r="G574" s="25"/>
      <c r="H574" s="18">
        <v>1030.45</v>
      </c>
      <c r="I574" s="19">
        <f t="shared" si="3"/>
        <v>-0.0007760586314</v>
      </c>
      <c r="J574" s="25"/>
      <c r="K574" s="18">
        <v>3623.8</v>
      </c>
      <c r="L574" s="19">
        <f t="shared" si="4"/>
        <v>0.003912384284</v>
      </c>
      <c r="M574" s="25"/>
      <c r="N574" s="23">
        <v>554.95</v>
      </c>
      <c r="O574" s="19">
        <f t="shared" si="5"/>
        <v>-0.04251081003</v>
      </c>
      <c r="P574" s="25"/>
      <c r="Q574" s="23">
        <v>789.67</v>
      </c>
      <c r="R574" s="19">
        <f t="shared" si="6"/>
        <v>-0.02003426835</v>
      </c>
      <c r="S574" s="25"/>
      <c r="T574" s="23">
        <v>739.5</v>
      </c>
      <c r="U574" s="19">
        <f t="shared" si="7"/>
        <v>-0.01955070306</v>
      </c>
      <c r="V574" s="25"/>
      <c r="W574" s="18">
        <v>2324.95</v>
      </c>
      <c r="X574" s="19">
        <f t="shared" si="8"/>
        <v>0.002562475158</v>
      </c>
      <c r="Y574" s="25"/>
      <c r="Z574" s="23">
        <v>843.15</v>
      </c>
      <c r="AA574" s="19">
        <f t="shared" si="9"/>
        <v>0.009174376276</v>
      </c>
      <c r="AB574" s="25"/>
      <c r="AC574" s="23">
        <v>691.6</v>
      </c>
      <c r="AD574" s="19">
        <f t="shared" si="10"/>
        <v>-0.0164913754</v>
      </c>
      <c r="AE574" s="23"/>
      <c r="AF574" s="18">
        <v>17324.9</v>
      </c>
      <c r="AG574" s="21">
        <f t="shared" si="11"/>
        <v>-0.002499053707</v>
      </c>
      <c r="AH574" s="22"/>
    </row>
    <row r="575">
      <c r="A575" s="24">
        <v>44543.0</v>
      </c>
      <c r="B575" s="18">
        <v>1744.65</v>
      </c>
      <c r="C575" s="19">
        <f t="shared" si="1"/>
        <v>-0.008333619394</v>
      </c>
      <c r="D575" s="25"/>
      <c r="E575" s="23">
        <v>754.0</v>
      </c>
      <c r="F575" s="19">
        <f t="shared" si="2"/>
        <v>-0.005291017634</v>
      </c>
      <c r="G575" s="25"/>
      <c r="H575" s="18">
        <v>1031.25</v>
      </c>
      <c r="I575" s="19">
        <f t="shared" si="3"/>
        <v>-0.004547221458</v>
      </c>
      <c r="J575" s="25"/>
      <c r="K575" s="18">
        <v>3609.65</v>
      </c>
      <c r="L575" s="19">
        <f t="shared" si="4"/>
        <v>-0.00749335938</v>
      </c>
      <c r="M575" s="25"/>
      <c r="N575" s="23">
        <v>579.05</v>
      </c>
      <c r="O575" s="19">
        <f t="shared" si="5"/>
        <v>-0.001294386857</v>
      </c>
      <c r="P575" s="25"/>
      <c r="Q575" s="23">
        <v>805.65</v>
      </c>
      <c r="R575" s="19">
        <f t="shared" si="6"/>
        <v>-0.0115632478</v>
      </c>
      <c r="S575" s="25"/>
      <c r="T575" s="23">
        <v>754.1</v>
      </c>
      <c r="U575" s="19">
        <f t="shared" si="7"/>
        <v>-0.02041088085</v>
      </c>
      <c r="V575" s="25"/>
      <c r="W575" s="18">
        <v>2319.0</v>
      </c>
      <c r="X575" s="19">
        <f t="shared" si="8"/>
        <v>-0.01451255163</v>
      </c>
      <c r="Y575" s="25"/>
      <c r="Z575" s="23">
        <v>835.45</v>
      </c>
      <c r="AA575" s="19">
        <f t="shared" si="9"/>
        <v>-0.01390727276</v>
      </c>
      <c r="AB575" s="25"/>
      <c r="AC575" s="23">
        <v>703.1</v>
      </c>
      <c r="AD575" s="19">
        <f t="shared" si="10"/>
        <v>-0.01075127063</v>
      </c>
      <c r="AE575" s="23"/>
      <c r="AF575" s="18">
        <v>17368.25</v>
      </c>
      <c r="AG575" s="21">
        <f t="shared" si="11"/>
        <v>-0.008202560071</v>
      </c>
      <c r="AH575" s="22"/>
    </row>
    <row r="576">
      <c r="A576" s="24">
        <v>44540.0</v>
      </c>
      <c r="B576" s="18">
        <v>1759.25</v>
      </c>
      <c r="C576" s="19">
        <f t="shared" si="1"/>
        <v>-0.00238453572</v>
      </c>
      <c r="D576" s="25"/>
      <c r="E576" s="23">
        <v>758.0</v>
      </c>
      <c r="F576" s="19">
        <f t="shared" si="2"/>
        <v>0.003965636393</v>
      </c>
      <c r="G576" s="25"/>
      <c r="H576" s="18">
        <v>1035.95</v>
      </c>
      <c r="I576" s="19">
        <f t="shared" si="3"/>
        <v>-0.001446899066</v>
      </c>
      <c r="J576" s="25"/>
      <c r="K576" s="18">
        <v>3636.8</v>
      </c>
      <c r="L576" s="19">
        <f t="shared" si="4"/>
        <v>0.009684335657</v>
      </c>
      <c r="M576" s="25"/>
      <c r="N576" s="23">
        <v>579.8</v>
      </c>
      <c r="O576" s="19">
        <f t="shared" si="5"/>
        <v>0.003801628909</v>
      </c>
      <c r="P576" s="25"/>
      <c r="Q576" s="23">
        <v>815.02</v>
      </c>
      <c r="R576" s="19">
        <f t="shared" si="6"/>
        <v>0.008675347078</v>
      </c>
      <c r="S576" s="25"/>
      <c r="T576" s="23">
        <v>769.65</v>
      </c>
      <c r="U576" s="19">
        <f t="shared" si="7"/>
        <v>-0.010147778</v>
      </c>
      <c r="V576" s="25"/>
      <c r="W576" s="18">
        <v>2352.9</v>
      </c>
      <c r="X576" s="19">
        <f t="shared" si="8"/>
        <v>0.01440475235</v>
      </c>
      <c r="Y576" s="25"/>
      <c r="Z576" s="23">
        <v>847.15</v>
      </c>
      <c r="AA576" s="19">
        <f t="shared" si="9"/>
        <v>0.0160641246</v>
      </c>
      <c r="AB576" s="25"/>
      <c r="AC576" s="23">
        <v>710.7</v>
      </c>
      <c r="AD576" s="19">
        <f t="shared" si="10"/>
        <v>-0.004562532043</v>
      </c>
      <c r="AE576" s="23"/>
      <c r="AF576" s="18">
        <v>17511.3</v>
      </c>
      <c r="AG576" s="21">
        <f t="shared" si="11"/>
        <v>-0.0003168879913</v>
      </c>
      <c r="AH576" s="22"/>
    </row>
    <row r="577">
      <c r="A577" s="17">
        <v>44539.0</v>
      </c>
      <c r="B577" s="18">
        <v>1763.45</v>
      </c>
      <c r="C577" s="19">
        <f t="shared" si="1"/>
        <v>0.005743873845</v>
      </c>
      <c r="D577" s="20"/>
      <c r="E577" s="23">
        <v>755.0</v>
      </c>
      <c r="F577" s="19">
        <f t="shared" si="2"/>
        <v>0.002121453991</v>
      </c>
      <c r="G577" s="20"/>
      <c r="H577" s="18">
        <v>1037.45</v>
      </c>
      <c r="I577" s="19">
        <f t="shared" si="3"/>
        <v>-0.003416010443</v>
      </c>
      <c r="J577" s="20"/>
      <c r="K577" s="18">
        <v>3601.75</v>
      </c>
      <c r="L577" s="19">
        <f t="shared" si="4"/>
        <v>-0.006958450466</v>
      </c>
      <c r="M577" s="20"/>
      <c r="N577" s="23">
        <v>577.6</v>
      </c>
      <c r="O577" s="19">
        <f t="shared" si="5"/>
        <v>0.01649611921</v>
      </c>
      <c r="P577" s="20"/>
      <c r="Q577" s="23">
        <v>807.98</v>
      </c>
      <c r="R577" s="19">
        <f t="shared" si="6"/>
        <v>0.00977558932</v>
      </c>
      <c r="S577" s="20"/>
      <c r="T577" s="23">
        <v>777.5</v>
      </c>
      <c r="U577" s="19">
        <f t="shared" si="7"/>
        <v>0.006904812384</v>
      </c>
      <c r="V577" s="20"/>
      <c r="W577" s="18">
        <v>2319.25</v>
      </c>
      <c r="X577" s="19">
        <f t="shared" si="8"/>
        <v>-0.006575295511</v>
      </c>
      <c r="Y577" s="20"/>
      <c r="Z577" s="23">
        <v>833.65</v>
      </c>
      <c r="AA577" s="19">
        <f t="shared" si="9"/>
        <v>0.009461036554</v>
      </c>
      <c r="AB577" s="20"/>
      <c r="AC577" s="23">
        <v>713.95</v>
      </c>
      <c r="AD577" s="19">
        <f t="shared" si="10"/>
        <v>-0.001679379025</v>
      </c>
      <c r="AE577" s="23"/>
      <c r="AF577" s="18">
        <v>17516.85</v>
      </c>
      <c r="AG577" s="21">
        <f t="shared" si="11"/>
        <v>0.002692461025</v>
      </c>
      <c r="AH577" s="22"/>
    </row>
    <row r="578">
      <c r="A578" s="17">
        <v>44538.0</v>
      </c>
      <c r="B578" s="18">
        <v>1753.35</v>
      </c>
      <c r="C578" s="19">
        <f t="shared" si="1"/>
        <v>0.02407042617</v>
      </c>
      <c r="D578" s="20"/>
      <c r="E578" s="23">
        <v>753.4</v>
      </c>
      <c r="F578" s="19">
        <f t="shared" si="2"/>
        <v>0.02520209994</v>
      </c>
      <c r="G578" s="20"/>
      <c r="H578" s="18">
        <v>1041.0</v>
      </c>
      <c r="I578" s="19">
        <f t="shared" si="3"/>
        <v>0.02239098862</v>
      </c>
      <c r="J578" s="20"/>
      <c r="K578" s="18">
        <v>3626.9</v>
      </c>
      <c r="L578" s="19">
        <f t="shared" si="4"/>
        <v>0.01175929461</v>
      </c>
      <c r="M578" s="20"/>
      <c r="N578" s="23">
        <v>568.15</v>
      </c>
      <c r="O578" s="19">
        <f t="shared" si="5"/>
        <v>0.01026103651</v>
      </c>
      <c r="P578" s="20"/>
      <c r="Q578" s="23">
        <v>800.12</v>
      </c>
      <c r="R578" s="19">
        <f t="shared" si="6"/>
        <v>0.0002499937515</v>
      </c>
      <c r="S578" s="20"/>
      <c r="T578" s="23">
        <v>772.15</v>
      </c>
      <c r="U578" s="19">
        <f t="shared" si="7"/>
        <v>0.01493976967</v>
      </c>
      <c r="V578" s="20"/>
      <c r="W578" s="18">
        <v>2334.55</v>
      </c>
      <c r="X578" s="19">
        <f t="shared" si="8"/>
        <v>0.02105933318</v>
      </c>
      <c r="Y578" s="20"/>
      <c r="Z578" s="23">
        <v>825.8</v>
      </c>
      <c r="AA578" s="19">
        <f t="shared" si="9"/>
        <v>0.005829504</v>
      </c>
      <c r="AB578" s="20"/>
      <c r="AC578" s="23">
        <v>715.15</v>
      </c>
      <c r="AD578" s="19">
        <f t="shared" si="10"/>
        <v>0.02305618397</v>
      </c>
      <c r="AE578" s="23"/>
      <c r="AF578" s="18">
        <v>17469.75</v>
      </c>
      <c r="AG578" s="21">
        <f t="shared" si="11"/>
        <v>0.01691699951</v>
      </c>
      <c r="AH578" s="22"/>
    </row>
    <row r="579">
      <c r="A579" s="17">
        <v>44537.0</v>
      </c>
      <c r="B579" s="18">
        <v>1711.65</v>
      </c>
      <c r="C579" s="19">
        <f t="shared" si="1"/>
        <v>0.009598101245</v>
      </c>
      <c r="D579" s="20"/>
      <c r="E579" s="23">
        <v>734.65</v>
      </c>
      <c r="F579" s="19">
        <f t="shared" si="2"/>
        <v>0.03476322904</v>
      </c>
      <c r="G579" s="20"/>
      <c r="H579" s="18">
        <v>1017.95</v>
      </c>
      <c r="I579" s="19">
        <f t="shared" si="3"/>
        <v>0.01979280368</v>
      </c>
      <c r="J579" s="20"/>
      <c r="K579" s="18">
        <v>3584.5</v>
      </c>
      <c r="L579" s="19">
        <f t="shared" si="4"/>
        <v>0.01350973376</v>
      </c>
      <c r="M579" s="20"/>
      <c r="N579" s="23">
        <v>562.35</v>
      </c>
      <c r="O579" s="19">
        <f t="shared" si="5"/>
        <v>0.01216581782</v>
      </c>
      <c r="P579" s="20"/>
      <c r="Q579" s="23">
        <v>799.92</v>
      </c>
      <c r="R579" s="19">
        <f t="shared" si="6"/>
        <v>0.01058184335</v>
      </c>
      <c r="S579" s="20"/>
      <c r="T579" s="23">
        <v>760.7</v>
      </c>
      <c r="U579" s="19">
        <f t="shared" si="7"/>
        <v>0.01737098642</v>
      </c>
      <c r="V579" s="20"/>
      <c r="W579" s="18">
        <v>2285.9</v>
      </c>
      <c r="X579" s="19">
        <f t="shared" si="8"/>
        <v>0.01483010333</v>
      </c>
      <c r="Y579" s="20"/>
      <c r="Z579" s="23">
        <v>821.0</v>
      </c>
      <c r="AA579" s="19">
        <f t="shared" si="9"/>
        <v>0.01918406104</v>
      </c>
      <c r="AB579" s="20"/>
      <c r="AC579" s="23">
        <v>698.85</v>
      </c>
      <c r="AD579" s="19">
        <f t="shared" si="10"/>
        <v>0.001790254336</v>
      </c>
      <c r="AE579" s="23"/>
      <c r="AF579" s="18">
        <v>17176.7</v>
      </c>
      <c r="AG579" s="21">
        <f t="shared" si="11"/>
        <v>0.01551560287</v>
      </c>
      <c r="AH579" s="22"/>
    </row>
    <row r="580">
      <c r="A580" s="17">
        <v>44536.0</v>
      </c>
      <c r="B580" s="18">
        <v>1695.3</v>
      </c>
      <c r="C580" s="19">
        <f t="shared" si="1"/>
        <v>-0.02346464972</v>
      </c>
      <c r="D580" s="20"/>
      <c r="E580" s="23">
        <v>709.55</v>
      </c>
      <c r="F580" s="19">
        <f t="shared" si="2"/>
        <v>-0.00946810734</v>
      </c>
      <c r="G580" s="20"/>
      <c r="H580" s="23">
        <v>998.0</v>
      </c>
      <c r="I580" s="19">
        <f t="shared" si="3"/>
        <v>-0.02273556906</v>
      </c>
      <c r="J580" s="20"/>
      <c r="K580" s="18">
        <v>3536.4</v>
      </c>
      <c r="L580" s="19">
        <f t="shared" si="4"/>
        <v>-0.02899803983</v>
      </c>
      <c r="M580" s="20"/>
      <c r="N580" s="23">
        <v>555.55</v>
      </c>
      <c r="O580" s="19">
        <f t="shared" si="5"/>
        <v>-0.02189868531</v>
      </c>
      <c r="P580" s="20"/>
      <c r="Q580" s="23">
        <v>791.5</v>
      </c>
      <c r="R580" s="19">
        <f t="shared" si="6"/>
        <v>-0.01998840767</v>
      </c>
      <c r="S580" s="20"/>
      <c r="T580" s="23">
        <v>747.6</v>
      </c>
      <c r="U580" s="19">
        <f t="shared" si="7"/>
        <v>-0.03509131981</v>
      </c>
      <c r="V580" s="20"/>
      <c r="W580" s="18">
        <v>2252.25</v>
      </c>
      <c r="X580" s="19">
        <f t="shared" si="8"/>
        <v>-0.02501473176</v>
      </c>
      <c r="Y580" s="20"/>
      <c r="Z580" s="23">
        <v>805.4</v>
      </c>
      <c r="AA580" s="19">
        <f t="shared" si="9"/>
        <v>-0.03255348675</v>
      </c>
      <c r="AB580" s="20"/>
      <c r="AC580" s="23">
        <v>697.6</v>
      </c>
      <c r="AD580" s="19">
        <f t="shared" si="10"/>
        <v>-0.02931104286</v>
      </c>
      <c r="AE580" s="23"/>
      <c r="AF580" s="18">
        <v>16912.25</v>
      </c>
      <c r="AG580" s="21">
        <f t="shared" si="11"/>
        <v>-0.01667929353</v>
      </c>
      <c r="AH580" s="22"/>
    </row>
    <row r="581">
      <c r="A581" s="17">
        <v>44533.0</v>
      </c>
      <c r="B581" s="18">
        <v>1735.55</v>
      </c>
      <c r="C581" s="19">
        <f t="shared" si="1"/>
        <v>-0.007290921556</v>
      </c>
      <c r="D581" s="20"/>
      <c r="E581" s="23">
        <v>716.3</v>
      </c>
      <c r="F581" s="19">
        <f t="shared" si="2"/>
        <v>-0.008479928482</v>
      </c>
      <c r="G581" s="20"/>
      <c r="H581" s="18">
        <v>1020.95</v>
      </c>
      <c r="I581" s="19">
        <f t="shared" si="3"/>
        <v>-0.01013505728</v>
      </c>
      <c r="J581" s="20"/>
      <c r="K581" s="18">
        <v>3640.45</v>
      </c>
      <c r="L581" s="19">
        <f t="shared" si="4"/>
        <v>-0.0006727673646</v>
      </c>
      <c r="M581" s="20"/>
      <c r="N581" s="23">
        <v>567.85</v>
      </c>
      <c r="O581" s="19">
        <f t="shared" si="5"/>
        <v>0.002115470159</v>
      </c>
      <c r="P581" s="20"/>
      <c r="Q581" s="23">
        <v>807.48</v>
      </c>
      <c r="R581" s="19">
        <f t="shared" si="6"/>
        <v>0.01610461382</v>
      </c>
      <c r="S581" s="20"/>
      <c r="T581" s="23">
        <v>774.3</v>
      </c>
      <c r="U581" s="19">
        <f t="shared" si="7"/>
        <v>0.001356983827</v>
      </c>
      <c r="V581" s="20"/>
      <c r="W581" s="18">
        <v>2309.3</v>
      </c>
      <c r="X581" s="19">
        <f t="shared" si="8"/>
        <v>0.03961744884</v>
      </c>
      <c r="Y581" s="20"/>
      <c r="Z581" s="23">
        <v>832.05</v>
      </c>
      <c r="AA581" s="19">
        <f t="shared" si="9"/>
        <v>0.0006612365364</v>
      </c>
      <c r="AB581" s="20"/>
      <c r="AC581" s="23">
        <v>718.35</v>
      </c>
      <c r="AD581" s="19">
        <f t="shared" si="10"/>
        <v>-0.01957468249</v>
      </c>
      <c r="AE581" s="23"/>
      <c r="AF581" s="18">
        <v>17196.7</v>
      </c>
      <c r="AG581" s="21">
        <f t="shared" si="11"/>
        <v>-0.01184752436</v>
      </c>
      <c r="AH581" s="22"/>
    </row>
    <row r="582">
      <c r="A582" s="17">
        <v>44532.0</v>
      </c>
      <c r="B582" s="18">
        <v>1748.25</v>
      </c>
      <c r="C582" s="19">
        <f t="shared" si="1"/>
        <v>0.01926051772</v>
      </c>
      <c r="D582" s="20"/>
      <c r="E582" s="23">
        <v>722.4</v>
      </c>
      <c r="F582" s="19">
        <f t="shared" si="2"/>
        <v>-0.00730987325</v>
      </c>
      <c r="G582" s="20"/>
      <c r="H582" s="18">
        <v>1031.35</v>
      </c>
      <c r="I582" s="19">
        <f t="shared" si="3"/>
        <v>0.006956803616</v>
      </c>
      <c r="J582" s="20"/>
      <c r="K582" s="18">
        <v>3642.9</v>
      </c>
      <c r="L582" s="19">
        <f t="shared" si="4"/>
        <v>0.01803198137</v>
      </c>
      <c r="M582" s="20"/>
      <c r="N582" s="23">
        <v>566.65</v>
      </c>
      <c r="O582" s="19">
        <f t="shared" si="5"/>
        <v>0.01305582735</v>
      </c>
      <c r="P582" s="20"/>
      <c r="Q582" s="23">
        <v>794.58</v>
      </c>
      <c r="R582" s="19">
        <f t="shared" si="6"/>
        <v>-0.004946341138</v>
      </c>
      <c r="S582" s="20"/>
      <c r="T582" s="23">
        <v>773.25</v>
      </c>
      <c r="U582" s="19">
        <f t="shared" si="7"/>
        <v>0.0005821286669</v>
      </c>
      <c r="V582" s="20"/>
      <c r="W582" s="18">
        <v>2219.6</v>
      </c>
      <c r="X582" s="19">
        <f t="shared" si="8"/>
        <v>0.03118496604</v>
      </c>
      <c r="Y582" s="20"/>
      <c r="Z582" s="23">
        <v>831.5</v>
      </c>
      <c r="AA582" s="19">
        <f t="shared" si="9"/>
        <v>0.08041860513</v>
      </c>
      <c r="AB582" s="20"/>
      <c r="AC582" s="23">
        <v>732.55</v>
      </c>
      <c r="AD582" s="19">
        <f t="shared" si="10"/>
        <v>0.0141602586</v>
      </c>
      <c r="AE582" s="23"/>
      <c r="AF582" s="18">
        <v>17401.65</v>
      </c>
      <c r="AG582" s="21">
        <f t="shared" si="11"/>
        <v>0.01358191817</v>
      </c>
      <c r="AH582" s="22"/>
    </row>
    <row r="583">
      <c r="A583" s="17">
        <v>44531.0</v>
      </c>
      <c r="B583" s="18">
        <v>1714.9</v>
      </c>
      <c r="C583" s="19">
        <f t="shared" si="1"/>
        <v>0.001312891321</v>
      </c>
      <c r="D583" s="20"/>
      <c r="E583" s="23">
        <v>727.7</v>
      </c>
      <c r="F583" s="19">
        <f t="shared" si="2"/>
        <v>0.01851583704</v>
      </c>
      <c r="G583" s="20"/>
      <c r="H583" s="18">
        <v>1024.2</v>
      </c>
      <c r="I583" s="19">
        <f t="shared" si="3"/>
        <v>0.009614515345</v>
      </c>
      <c r="J583" s="20"/>
      <c r="K583" s="18">
        <v>3577.8</v>
      </c>
      <c r="L583" s="19">
        <f t="shared" si="4"/>
        <v>0.01369103763</v>
      </c>
      <c r="M583" s="20"/>
      <c r="N583" s="23">
        <v>559.3</v>
      </c>
      <c r="O583" s="19">
        <f t="shared" si="5"/>
        <v>0.01585904566</v>
      </c>
      <c r="P583" s="20"/>
      <c r="Q583" s="23">
        <v>798.52</v>
      </c>
      <c r="R583" s="19">
        <f t="shared" si="6"/>
        <v>-0.02575132869</v>
      </c>
      <c r="S583" s="20"/>
      <c r="T583" s="23">
        <v>772.8</v>
      </c>
      <c r="U583" s="19">
        <f t="shared" si="7"/>
        <v>-0.007477152278</v>
      </c>
      <c r="V583" s="20"/>
      <c r="W583" s="18">
        <v>2151.45</v>
      </c>
      <c r="X583" s="19">
        <f t="shared" si="8"/>
        <v>0.01500900367</v>
      </c>
      <c r="Y583" s="20"/>
      <c r="Z583" s="23">
        <v>767.25</v>
      </c>
      <c r="AA583" s="19">
        <f t="shared" si="9"/>
        <v>0.001238955523</v>
      </c>
      <c r="AB583" s="20"/>
      <c r="AC583" s="23">
        <v>722.25</v>
      </c>
      <c r="AD583" s="19">
        <f t="shared" si="10"/>
        <v>-0.008273056493</v>
      </c>
      <c r="AE583" s="23"/>
      <c r="AF583" s="18">
        <v>17166.9</v>
      </c>
      <c r="AG583" s="21">
        <f t="shared" si="11"/>
        <v>0.01075849101</v>
      </c>
      <c r="AH583" s="22"/>
    </row>
    <row r="584">
      <c r="A584" s="24">
        <v>44530.0</v>
      </c>
      <c r="B584" s="18">
        <v>1712.65</v>
      </c>
      <c r="C584" s="19">
        <f t="shared" si="1"/>
        <v>0.009562994556</v>
      </c>
      <c r="D584" s="25"/>
      <c r="E584" s="23">
        <v>714.35</v>
      </c>
      <c r="F584" s="19">
        <f t="shared" si="2"/>
        <v>-0.005653478677</v>
      </c>
      <c r="G584" s="25"/>
      <c r="H584" s="18">
        <v>1014.4</v>
      </c>
      <c r="I584" s="19">
        <f t="shared" si="3"/>
        <v>-0.01205247062</v>
      </c>
      <c r="J584" s="25"/>
      <c r="K584" s="18">
        <v>3529.15</v>
      </c>
      <c r="L584" s="19">
        <f t="shared" si="4"/>
        <v>0.007722814885</v>
      </c>
      <c r="M584" s="25"/>
      <c r="N584" s="23">
        <v>550.5</v>
      </c>
      <c r="O584" s="19">
        <f t="shared" si="5"/>
        <v>0.0151920191</v>
      </c>
      <c r="P584" s="25"/>
      <c r="Q584" s="23">
        <v>819.35</v>
      </c>
      <c r="R584" s="19">
        <f t="shared" si="6"/>
        <v>0.001013511538</v>
      </c>
      <c r="S584" s="25"/>
      <c r="T584" s="23">
        <v>778.6</v>
      </c>
      <c r="U584" s="19">
        <f t="shared" si="7"/>
        <v>0.01631526544</v>
      </c>
      <c r="V584" s="25"/>
      <c r="W584" s="18">
        <v>2119.4</v>
      </c>
      <c r="X584" s="19">
        <f t="shared" si="8"/>
        <v>0.01566897257</v>
      </c>
      <c r="Y584" s="25"/>
      <c r="Z584" s="23">
        <v>766.3</v>
      </c>
      <c r="AA584" s="19">
        <f t="shared" si="9"/>
        <v>-0.02187819186</v>
      </c>
      <c r="AB584" s="25"/>
      <c r="AC584" s="23">
        <v>728.25</v>
      </c>
      <c r="AD584" s="19">
        <f t="shared" si="10"/>
        <v>-0.01512702598</v>
      </c>
      <c r="AE584" s="23"/>
      <c r="AF584" s="18">
        <v>16983.2</v>
      </c>
      <c r="AG584" s="21">
        <f t="shared" si="11"/>
        <v>-0.004157228316</v>
      </c>
      <c r="AH584" s="22"/>
    </row>
    <row r="585">
      <c r="A585" s="24">
        <v>44529.0</v>
      </c>
      <c r="B585" s="18">
        <v>1696.35</v>
      </c>
      <c r="C585" s="19">
        <f t="shared" si="1"/>
        <v>0.002774500009</v>
      </c>
      <c r="D585" s="25"/>
      <c r="E585" s="23">
        <v>718.4</v>
      </c>
      <c r="F585" s="19">
        <f t="shared" si="2"/>
        <v>-0.005275591855</v>
      </c>
      <c r="G585" s="25"/>
      <c r="H585" s="18">
        <v>1026.7</v>
      </c>
      <c r="I585" s="19">
        <f t="shared" si="3"/>
        <v>-0.01445621907</v>
      </c>
      <c r="J585" s="25"/>
      <c r="K585" s="18">
        <v>3502.0</v>
      </c>
      <c r="L585" s="19">
        <f t="shared" si="4"/>
        <v>0.01587346338</v>
      </c>
      <c r="M585" s="25"/>
      <c r="N585" s="23">
        <v>542.2</v>
      </c>
      <c r="O585" s="19">
        <f t="shared" si="5"/>
        <v>-0.004783817771</v>
      </c>
      <c r="P585" s="25"/>
      <c r="Q585" s="23">
        <v>818.52</v>
      </c>
      <c r="R585" s="19">
        <f t="shared" si="6"/>
        <v>-0.01420493938</v>
      </c>
      <c r="S585" s="25"/>
      <c r="T585" s="23">
        <v>766.0</v>
      </c>
      <c r="U585" s="19">
        <f t="shared" si="7"/>
        <v>-0.0009134208243</v>
      </c>
      <c r="V585" s="25"/>
      <c r="W585" s="18">
        <v>2086.45</v>
      </c>
      <c r="X585" s="19">
        <f t="shared" si="8"/>
        <v>-0.009136404962</v>
      </c>
      <c r="Y585" s="25"/>
      <c r="Z585" s="23">
        <v>783.25</v>
      </c>
      <c r="AA585" s="19">
        <f t="shared" si="9"/>
        <v>-0.02900395186</v>
      </c>
      <c r="AB585" s="25"/>
      <c r="AC585" s="23">
        <v>739.35</v>
      </c>
      <c r="AD585" s="19">
        <f t="shared" si="10"/>
        <v>0.0008118530992</v>
      </c>
      <c r="AE585" s="23"/>
      <c r="AF585" s="18">
        <v>17053.95</v>
      </c>
      <c r="AG585" s="21">
        <f t="shared" si="11"/>
        <v>0.001613831174</v>
      </c>
      <c r="AH585" s="22"/>
    </row>
    <row r="586">
      <c r="A586" s="24">
        <v>44526.0</v>
      </c>
      <c r="B586" s="18">
        <v>1691.65</v>
      </c>
      <c r="C586" s="19">
        <f t="shared" si="1"/>
        <v>-0.01801428307</v>
      </c>
      <c r="D586" s="25"/>
      <c r="E586" s="23">
        <v>722.2</v>
      </c>
      <c r="F586" s="19">
        <f t="shared" si="2"/>
        <v>-0.0391701186</v>
      </c>
      <c r="G586" s="25"/>
      <c r="H586" s="18">
        <v>1041.65</v>
      </c>
      <c r="I586" s="19">
        <f t="shared" si="3"/>
        <v>-0.04775418259</v>
      </c>
      <c r="J586" s="25"/>
      <c r="K586" s="18">
        <v>3446.85</v>
      </c>
      <c r="L586" s="19">
        <f t="shared" si="4"/>
        <v>0.0002756519549</v>
      </c>
      <c r="M586" s="25"/>
      <c r="N586" s="23">
        <v>544.8</v>
      </c>
      <c r="O586" s="19">
        <f t="shared" si="5"/>
        <v>-0.07008136354</v>
      </c>
      <c r="P586" s="25"/>
      <c r="Q586" s="23">
        <v>830.23</v>
      </c>
      <c r="R586" s="19">
        <f t="shared" si="6"/>
        <v>0.02371835744</v>
      </c>
      <c r="S586" s="25"/>
      <c r="T586" s="23">
        <v>766.7</v>
      </c>
      <c r="U586" s="19">
        <f t="shared" si="7"/>
        <v>-0.05221891256</v>
      </c>
      <c r="V586" s="25"/>
      <c r="W586" s="18">
        <v>2105.6</v>
      </c>
      <c r="X586" s="19">
        <f t="shared" si="8"/>
        <v>-0.02527625127</v>
      </c>
      <c r="Y586" s="25"/>
      <c r="Z586" s="23">
        <v>806.3</v>
      </c>
      <c r="AA586" s="19">
        <f t="shared" si="9"/>
        <v>-0.079766002</v>
      </c>
      <c r="AB586" s="25"/>
      <c r="AC586" s="23">
        <v>738.75</v>
      </c>
      <c r="AD586" s="19">
        <f t="shared" si="10"/>
        <v>-0.03511232432</v>
      </c>
      <c r="AE586" s="23"/>
      <c r="AF586" s="18">
        <v>17026.45</v>
      </c>
      <c r="AG586" s="21">
        <f t="shared" si="11"/>
        <v>-0.02950214977</v>
      </c>
      <c r="AH586" s="22"/>
    </row>
    <row r="587">
      <c r="A587" s="24">
        <v>44525.0</v>
      </c>
      <c r="B587" s="18">
        <v>1722.4</v>
      </c>
      <c r="C587" s="19">
        <f t="shared" si="1"/>
        <v>0.0154461297</v>
      </c>
      <c r="D587" s="25"/>
      <c r="E587" s="23">
        <v>751.05</v>
      </c>
      <c r="F587" s="19">
        <f t="shared" si="2"/>
        <v>-0.01210932911</v>
      </c>
      <c r="G587" s="25"/>
      <c r="H587" s="18">
        <v>1092.6</v>
      </c>
      <c r="I587" s="19">
        <f t="shared" si="3"/>
        <v>-0.002878883337</v>
      </c>
      <c r="J587" s="25"/>
      <c r="K587" s="18">
        <v>3445.9</v>
      </c>
      <c r="L587" s="19">
        <f t="shared" si="4"/>
        <v>0.0007548046576</v>
      </c>
      <c r="M587" s="25"/>
      <c r="N587" s="23">
        <v>584.35</v>
      </c>
      <c r="O587" s="19">
        <f t="shared" si="5"/>
        <v>-0.01063885093</v>
      </c>
      <c r="P587" s="25"/>
      <c r="Q587" s="23">
        <v>810.77</v>
      </c>
      <c r="R587" s="19">
        <f t="shared" si="6"/>
        <v>-0.01418168179</v>
      </c>
      <c r="S587" s="25"/>
      <c r="T587" s="23">
        <v>807.8</v>
      </c>
      <c r="U587" s="19">
        <f t="shared" si="7"/>
        <v>0.01101613754</v>
      </c>
      <c r="V587" s="25"/>
      <c r="W587" s="18">
        <v>2159.5</v>
      </c>
      <c r="X587" s="19">
        <f t="shared" si="8"/>
        <v>0.002016386717</v>
      </c>
      <c r="Y587" s="25"/>
      <c r="Z587" s="23">
        <v>873.25</v>
      </c>
      <c r="AA587" s="19">
        <f t="shared" si="9"/>
        <v>0.05641434489</v>
      </c>
      <c r="AB587" s="25"/>
      <c r="AC587" s="23">
        <v>765.15</v>
      </c>
      <c r="AD587" s="19">
        <f t="shared" si="10"/>
        <v>0.008201876627</v>
      </c>
      <c r="AE587" s="23"/>
      <c r="AF587" s="18">
        <v>17536.25</v>
      </c>
      <c r="AG587" s="21">
        <f t="shared" si="11"/>
        <v>0.006935392149</v>
      </c>
      <c r="AH587" s="22"/>
    </row>
    <row r="588">
      <c r="A588" s="24">
        <v>44524.0</v>
      </c>
      <c r="B588" s="18">
        <v>1696.0</v>
      </c>
      <c r="C588" s="19">
        <f t="shared" si="1"/>
        <v>-0.02382937771</v>
      </c>
      <c r="D588" s="25"/>
      <c r="E588" s="23">
        <v>760.2</v>
      </c>
      <c r="F588" s="19">
        <f t="shared" si="2"/>
        <v>0.01104472059</v>
      </c>
      <c r="G588" s="25"/>
      <c r="H588" s="18">
        <v>1095.75</v>
      </c>
      <c r="I588" s="19">
        <f t="shared" si="3"/>
        <v>-0.01463120341</v>
      </c>
      <c r="J588" s="25"/>
      <c r="K588" s="18">
        <v>3443.3</v>
      </c>
      <c r="L588" s="19">
        <f t="shared" si="4"/>
        <v>-0.006065845122</v>
      </c>
      <c r="M588" s="25"/>
      <c r="N588" s="23">
        <v>590.6</v>
      </c>
      <c r="O588" s="19">
        <f t="shared" si="5"/>
        <v>-0.02607099531</v>
      </c>
      <c r="P588" s="25"/>
      <c r="Q588" s="23">
        <v>822.35</v>
      </c>
      <c r="R588" s="19">
        <f t="shared" si="6"/>
        <v>0.04256648764</v>
      </c>
      <c r="S588" s="25"/>
      <c r="T588" s="23">
        <v>798.95</v>
      </c>
      <c r="U588" s="19">
        <f t="shared" si="7"/>
        <v>-0.02716384067</v>
      </c>
      <c r="V588" s="25"/>
      <c r="W588" s="18">
        <v>2155.15</v>
      </c>
      <c r="X588" s="19">
        <f t="shared" si="8"/>
        <v>0.001160685399</v>
      </c>
      <c r="Y588" s="25"/>
      <c r="Z588" s="23">
        <v>825.35</v>
      </c>
      <c r="AA588" s="19">
        <f t="shared" si="9"/>
        <v>0.01920548327</v>
      </c>
      <c r="AB588" s="25"/>
      <c r="AC588" s="23">
        <v>758.9</v>
      </c>
      <c r="AD588" s="19">
        <f t="shared" si="10"/>
        <v>0</v>
      </c>
      <c r="AE588" s="23"/>
      <c r="AF588" s="18">
        <v>17415.05</v>
      </c>
      <c r="AG588" s="21">
        <f t="shared" si="11"/>
        <v>-0.005057516279</v>
      </c>
      <c r="AH588" s="22"/>
    </row>
    <row r="589">
      <c r="A589" s="24">
        <v>44523.0</v>
      </c>
      <c r="B589" s="18">
        <v>1736.9</v>
      </c>
      <c r="C589" s="19">
        <f t="shared" si="1"/>
        <v>-0.01287092676</v>
      </c>
      <c r="D589" s="25"/>
      <c r="E589" s="23">
        <v>751.85</v>
      </c>
      <c r="F589" s="19">
        <f t="shared" si="2"/>
        <v>-0.0001994879815</v>
      </c>
      <c r="G589" s="25"/>
      <c r="H589" s="18">
        <v>1111.9</v>
      </c>
      <c r="I589" s="19">
        <f t="shared" si="3"/>
        <v>-0.0008090979</v>
      </c>
      <c r="J589" s="25"/>
      <c r="K589" s="18">
        <v>3464.25</v>
      </c>
      <c r="L589" s="19">
        <f t="shared" si="4"/>
        <v>0.001690104625</v>
      </c>
      <c r="M589" s="25"/>
      <c r="N589" s="23">
        <v>606.2</v>
      </c>
      <c r="O589" s="19">
        <f t="shared" si="5"/>
        <v>0.01797651604</v>
      </c>
      <c r="P589" s="25"/>
      <c r="Q589" s="23">
        <v>788.08</v>
      </c>
      <c r="R589" s="19">
        <f t="shared" si="6"/>
        <v>-0.01115468979</v>
      </c>
      <c r="S589" s="25"/>
      <c r="T589" s="23">
        <v>820.95</v>
      </c>
      <c r="U589" s="19">
        <f t="shared" si="7"/>
        <v>0.01003864707</v>
      </c>
      <c r="V589" s="25"/>
      <c r="W589" s="18">
        <v>2152.65</v>
      </c>
      <c r="X589" s="19">
        <f t="shared" si="8"/>
        <v>0.01243384332</v>
      </c>
      <c r="Y589" s="25"/>
      <c r="Z589" s="23">
        <v>809.65</v>
      </c>
      <c r="AA589" s="19">
        <f t="shared" si="9"/>
        <v>0.00433222611</v>
      </c>
      <c r="AB589" s="25"/>
      <c r="AC589" s="23">
        <v>758.9</v>
      </c>
      <c r="AD589" s="19">
        <f t="shared" si="10"/>
        <v>0.02238601143</v>
      </c>
      <c r="AE589" s="23"/>
      <c r="AF589" s="18">
        <v>17503.35</v>
      </c>
      <c r="AG589" s="21">
        <f t="shared" si="11"/>
        <v>0.004971387591</v>
      </c>
      <c r="AH589" s="22"/>
    </row>
    <row r="590">
      <c r="A590" s="24">
        <v>44522.0</v>
      </c>
      <c r="B590" s="18">
        <v>1759.4</v>
      </c>
      <c r="C590" s="19">
        <f t="shared" si="1"/>
        <v>-0.01130338699</v>
      </c>
      <c r="D590" s="25"/>
      <c r="E590" s="23">
        <v>752.0</v>
      </c>
      <c r="F590" s="19">
        <f t="shared" si="2"/>
        <v>-0.01439063715</v>
      </c>
      <c r="G590" s="25"/>
      <c r="H590" s="18">
        <v>1112.8</v>
      </c>
      <c r="I590" s="19">
        <f t="shared" si="3"/>
        <v>-0.02208536965</v>
      </c>
      <c r="J590" s="25"/>
      <c r="K590" s="18">
        <v>3458.4</v>
      </c>
      <c r="L590" s="19">
        <f t="shared" si="4"/>
        <v>-0.004989843208</v>
      </c>
      <c r="M590" s="25"/>
      <c r="N590" s="23">
        <v>595.4</v>
      </c>
      <c r="O590" s="19">
        <f t="shared" si="5"/>
        <v>-0.03612168082</v>
      </c>
      <c r="P590" s="25"/>
      <c r="Q590" s="23">
        <v>796.92</v>
      </c>
      <c r="R590" s="19">
        <f t="shared" si="6"/>
        <v>-0.03994825047</v>
      </c>
      <c r="S590" s="25"/>
      <c r="T590" s="23">
        <v>812.75</v>
      </c>
      <c r="U590" s="19">
        <f t="shared" si="7"/>
        <v>-0.02346897599</v>
      </c>
      <c r="V590" s="25"/>
      <c r="W590" s="18">
        <v>2126.05</v>
      </c>
      <c r="X590" s="19">
        <f t="shared" si="8"/>
        <v>-0.07417684331</v>
      </c>
      <c r="Y590" s="25"/>
      <c r="Z590" s="23">
        <v>806.15</v>
      </c>
      <c r="AA590" s="19">
        <f t="shared" si="9"/>
        <v>0.003354873922</v>
      </c>
      <c r="AB590" s="25"/>
      <c r="AC590" s="23">
        <v>742.1</v>
      </c>
      <c r="AD590" s="19">
        <f t="shared" si="10"/>
        <v>0.03811096666</v>
      </c>
      <c r="AE590" s="23"/>
      <c r="AF590" s="18">
        <v>17416.55</v>
      </c>
      <c r="AG590" s="21">
        <f t="shared" si="11"/>
        <v>-0.01979806773</v>
      </c>
      <c r="AH590" s="22"/>
    </row>
    <row r="591">
      <c r="A591" s="24">
        <v>44518.0</v>
      </c>
      <c r="B591" s="18">
        <v>1779.4</v>
      </c>
      <c r="C591" s="19">
        <f t="shared" si="1"/>
        <v>-0.004513794338</v>
      </c>
      <c r="D591" s="25"/>
      <c r="E591" s="23">
        <v>762.9</v>
      </c>
      <c r="F591" s="19">
        <f t="shared" si="2"/>
        <v>0.002099462784</v>
      </c>
      <c r="G591" s="25"/>
      <c r="H591" s="18">
        <v>1137.65</v>
      </c>
      <c r="I591" s="19">
        <f t="shared" si="3"/>
        <v>-0.0135759555</v>
      </c>
      <c r="J591" s="25"/>
      <c r="K591" s="18">
        <v>3475.7</v>
      </c>
      <c r="L591" s="19">
        <f t="shared" si="4"/>
        <v>-0.01320471913</v>
      </c>
      <c r="M591" s="25"/>
      <c r="N591" s="23">
        <v>617.3</v>
      </c>
      <c r="O591" s="19">
        <f t="shared" si="5"/>
        <v>-0.01455419089</v>
      </c>
      <c r="P591" s="25"/>
      <c r="Q591" s="23">
        <v>829.4</v>
      </c>
      <c r="R591" s="19">
        <f t="shared" si="6"/>
        <v>-0.008500063184</v>
      </c>
      <c r="S591" s="25"/>
      <c r="T591" s="23">
        <v>832.05</v>
      </c>
      <c r="U591" s="19">
        <f t="shared" si="7"/>
        <v>-0.005214432385</v>
      </c>
      <c r="V591" s="25"/>
      <c r="W591" s="18">
        <v>2289.75</v>
      </c>
      <c r="X591" s="19">
        <f t="shared" si="8"/>
        <v>-0.002050522074</v>
      </c>
      <c r="Y591" s="25"/>
      <c r="Z591" s="23">
        <v>803.45</v>
      </c>
      <c r="AA591" s="19">
        <f t="shared" si="9"/>
        <v>-0.01800850394</v>
      </c>
      <c r="AB591" s="25"/>
      <c r="AC591" s="23">
        <v>714.35</v>
      </c>
      <c r="AD591" s="19">
        <f t="shared" si="10"/>
        <v>-0.007947615732</v>
      </c>
      <c r="AE591" s="23"/>
      <c r="AF591" s="18">
        <v>17764.8</v>
      </c>
      <c r="AG591" s="21">
        <f t="shared" si="11"/>
        <v>-0.00750631969</v>
      </c>
      <c r="AH591" s="22"/>
    </row>
    <row r="592">
      <c r="A592" s="24">
        <v>44517.0</v>
      </c>
      <c r="B592" s="18">
        <v>1787.45</v>
      </c>
      <c r="C592" s="19">
        <f t="shared" si="1"/>
        <v>-0.002709688089</v>
      </c>
      <c r="D592" s="25"/>
      <c r="E592" s="23">
        <v>761.3</v>
      </c>
      <c r="F592" s="19">
        <f t="shared" si="2"/>
        <v>-0.003605733739</v>
      </c>
      <c r="G592" s="25"/>
      <c r="H592" s="18">
        <v>1153.2</v>
      </c>
      <c r="I592" s="19">
        <f t="shared" si="3"/>
        <v>-0.03170669474</v>
      </c>
      <c r="J592" s="25"/>
      <c r="K592" s="18">
        <v>3521.9</v>
      </c>
      <c r="L592" s="19">
        <f t="shared" si="4"/>
        <v>-0.009748180552</v>
      </c>
      <c r="M592" s="25"/>
      <c r="N592" s="23">
        <v>626.35</v>
      </c>
      <c r="O592" s="19">
        <f t="shared" si="5"/>
        <v>-0.02755645943</v>
      </c>
      <c r="P592" s="25"/>
      <c r="Q592" s="23">
        <v>836.48</v>
      </c>
      <c r="R592" s="19">
        <f t="shared" si="6"/>
        <v>-0.004734851684</v>
      </c>
      <c r="S592" s="25"/>
      <c r="T592" s="23">
        <v>836.4</v>
      </c>
      <c r="U592" s="19">
        <f t="shared" si="7"/>
        <v>0.003593248566</v>
      </c>
      <c r="V592" s="25"/>
      <c r="W592" s="18">
        <v>2294.45</v>
      </c>
      <c r="X592" s="19">
        <f t="shared" si="8"/>
        <v>-0.02485789706</v>
      </c>
      <c r="Y592" s="25"/>
      <c r="Z592" s="23">
        <v>818.05</v>
      </c>
      <c r="AA592" s="19">
        <f t="shared" si="9"/>
        <v>-0.03395044725</v>
      </c>
      <c r="AB592" s="25"/>
      <c r="AC592" s="23">
        <v>720.05</v>
      </c>
      <c r="AD592" s="19">
        <f t="shared" si="10"/>
        <v>-0.01413475458</v>
      </c>
      <c r="AE592" s="23"/>
      <c r="AF592" s="18">
        <v>17898.65</v>
      </c>
      <c r="AG592" s="21">
        <f t="shared" si="11"/>
        <v>-0.005602021456</v>
      </c>
      <c r="AH592" s="22"/>
    </row>
    <row r="593">
      <c r="A593" s="24">
        <v>44516.0</v>
      </c>
      <c r="B593" s="18">
        <v>1792.3</v>
      </c>
      <c r="C593" s="19">
        <f t="shared" si="1"/>
        <v>0.002877539037</v>
      </c>
      <c r="D593" s="25"/>
      <c r="E593" s="23">
        <v>764.05</v>
      </c>
      <c r="F593" s="19">
        <f t="shared" si="2"/>
        <v>-0.01203383956</v>
      </c>
      <c r="G593" s="25"/>
      <c r="H593" s="18">
        <v>1190.35</v>
      </c>
      <c r="I593" s="19">
        <f t="shared" si="3"/>
        <v>0.02824408741</v>
      </c>
      <c r="J593" s="25"/>
      <c r="K593" s="18">
        <v>3556.4</v>
      </c>
      <c r="L593" s="19">
        <f t="shared" si="4"/>
        <v>0.0008720481023</v>
      </c>
      <c r="M593" s="25"/>
      <c r="N593" s="23">
        <v>643.85</v>
      </c>
      <c r="O593" s="19">
        <f t="shared" si="5"/>
        <v>-0.006964894275</v>
      </c>
      <c r="P593" s="25"/>
      <c r="Q593" s="23">
        <v>840.45</v>
      </c>
      <c r="R593" s="19">
        <f t="shared" si="6"/>
        <v>0.01024926303</v>
      </c>
      <c r="S593" s="25"/>
      <c r="T593" s="23">
        <v>833.4</v>
      </c>
      <c r="U593" s="19">
        <f t="shared" si="7"/>
        <v>-0.02271813948</v>
      </c>
      <c r="V593" s="25"/>
      <c r="W593" s="18">
        <v>2352.2</v>
      </c>
      <c r="X593" s="19">
        <f t="shared" si="8"/>
        <v>-0.0003187996159</v>
      </c>
      <c r="Y593" s="25"/>
      <c r="Z593" s="23">
        <v>846.3</v>
      </c>
      <c r="AA593" s="19">
        <f t="shared" si="9"/>
        <v>-0.012447319</v>
      </c>
      <c r="AB593" s="25"/>
      <c r="AC593" s="23">
        <v>730.3</v>
      </c>
      <c r="AD593" s="19">
        <f t="shared" si="10"/>
        <v>-0.0098784739</v>
      </c>
      <c r="AE593" s="23"/>
      <c r="AF593" s="18">
        <v>17999.2</v>
      </c>
      <c r="AG593" s="21">
        <f t="shared" si="11"/>
        <v>-0.006106589009</v>
      </c>
      <c r="AH593" s="22"/>
    </row>
    <row r="594">
      <c r="A594" s="24">
        <v>44515.0</v>
      </c>
      <c r="B594" s="18">
        <v>1787.15</v>
      </c>
      <c r="C594" s="19">
        <f t="shared" si="1"/>
        <v>0.003896454675</v>
      </c>
      <c r="D594" s="25"/>
      <c r="E594" s="23">
        <v>773.3</v>
      </c>
      <c r="F594" s="19">
        <f t="shared" si="2"/>
        <v>-0.004258345683</v>
      </c>
      <c r="G594" s="25"/>
      <c r="H594" s="18">
        <v>1157.2</v>
      </c>
      <c r="I594" s="19">
        <f t="shared" si="3"/>
        <v>0.006980755471</v>
      </c>
      <c r="J594" s="25"/>
      <c r="K594" s="18">
        <v>3553.3</v>
      </c>
      <c r="L594" s="19">
        <f t="shared" si="4"/>
        <v>0.007698484913</v>
      </c>
      <c r="M594" s="25"/>
      <c r="N594" s="23">
        <v>648.35</v>
      </c>
      <c r="O594" s="19">
        <f t="shared" si="5"/>
        <v>-0.02143892908</v>
      </c>
      <c r="P594" s="25"/>
      <c r="Q594" s="23">
        <v>831.88</v>
      </c>
      <c r="R594" s="19">
        <f t="shared" si="6"/>
        <v>0.001383367336</v>
      </c>
      <c r="S594" s="25"/>
      <c r="T594" s="23">
        <v>852.55</v>
      </c>
      <c r="U594" s="19">
        <f t="shared" si="7"/>
        <v>0.005469154154</v>
      </c>
      <c r="V594" s="25"/>
      <c r="W594" s="18">
        <v>2352.95</v>
      </c>
      <c r="X594" s="19">
        <f t="shared" si="8"/>
        <v>-0.0005523453573</v>
      </c>
      <c r="Y594" s="25"/>
      <c r="Z594" s="23">
        <v>856.9</v>
      </c>
      <c r="AA594" s="19">
        <f t="shared" si="9"/>
        <v>-0.01465461078</v>
      </c>
      <c r="AB594" s="25"/>
      <c r="AC594" s="23">
        <v>737.55</v>
      </c>
      <c r="AD594" s="19">
        <f t="shared" si="10"/>
        <v>-0.008034883374</v>
      </c>
      <c r="AE594" s="23"/>
      <c r="AF594" s="18">
        <v>18109.45</v>
      </c>
      <c r="AG594" s="21">
        <f t="shared" si="11"/>
        <v>0.0003700410401</v>
      </c>
      <c r="AH594" s="22"/>
    </row>
    <row r="595">
      <c r="A595" s="24">
        <v>44512.0</v>
      </c>
      <c r="B595" s="18">
        <v>1780.2</v>
      </c>
      <c r="C595" s="19">
        <f t="shared" si="1"/>
        <v>0.02669861158</v>
      </c>
      <c r="D595" s="25"/>
      <c r="E595" s="23">
        <v>776.6</v>
      </c>
      <c r="F595" s="19">
        <f t="shared" si="2"/>
        <v>0.006653556409</v>
      </c>
      <c r="G595" s="25"/>
      <c r="H595" s="18">
        <v>1149.15</v>
      </c>
      <c r="I595" s="19">
        <f t="shared" si="3"/>
        <v>0.001698347786</v>
      </c>
      <c r="J595" s="25"/>
      <c r="K595" s="18">
        <v>3526.05</v>
      </c>
      <c r="L595" s="19">
        <f t="shared" si="4"/>
        <v>0.0107924204</v>
      </c>
      <c r="M595" s="25"/>
      <c r="N595" s="23">
        <v>662.4</v>
      </c>
      <c r="O595" s="19">
        <f t="shared" si="5"/>
        <v>0.03518298205</v>
      </c>
      <c r="P595" s="25"/>
      <c r="Q595" s="23">
        <v>830.73</v>
      </c>
      <c r="R595" s="19">
        <f t="shared" si="6"/>
        <v>-0.004503944054</v>
      </c>
      <c r="S595" s="25"/>
      <c r="T595" s="23">
        <v>847.9</v>
      </c>
      <c r="U595" s="19">
        <f t="shared" si="7"/>
        <v>0.01216235217</v>
      </c>
      <c r="V595" s="25"/>
      <c r="W595" s="18">
        <v>2354.25</v>
      </c>
      <c r="X595" s="19">
        <f t="shared" si="8"/>
        <v>0.004086068381</v>
      </c>
      <c r="Y595" s="25"/>
      <c r="Z595" s="23">
        <v>869.55</v>
      </c>
      <c r="AA595" s="19">
        <f t="shared" si="9"/>
        <v>0.002648550604</v>
      </c>
      <c r="AB595" s="25"/>
      <c r="AC595" s="23">
        <v>743.5</v>
      </c>
      <c r="AD595" s="19">
        <f t="shared" si="10"/>
        <v>0.02024388133</v>
      </c>
      <c r="AE595" s="23"/>
      <c r="AF595" s="18">
        <v>18102.75</v>
      </c>
      <c r="AG595" s="21">
        <f t="shared" si="11"/>
        <v>0.0127390966</v>
      </c>
      <c r="AH595" s="22"/>
    </row>
    <row r="596">
      <c r="A596" s="24">
        <v>44511.0</v>
      </c>
      <c r="B596" s="18">
        <v>1733.3</v>
      </c>
      <c r="C596" s="19">
        <f t="shared" si="1"/>
        <v>-0.003944210442</v>
      </c>
      <c r="D596" s="25"/>
      <c r="E596" s="23">
        <v>771.45</v>
      </c>
      <c r="F596" s="19">
        <f t="shared" si="2"/>
        <v>-0.01217523978</v>
      </c>
      <c r="G596" s="25"/>
      <c r="H596" s="18">
        <v>1147.2</v>
      </c>
      <c r="I596" s="19">
        <f t="shared" si="3"/>
        <v>0.02011909996</v>
      </c>
      <c r="J596" s="25"/>
      <c r="K596" s="18">
        <v>3488.2</v>
      </c>
      <c r="L596" s="19">
        <f t="shared" si="4"/>
        <v>0.001118680647</v>
      </c>
      <c r="M596" s="25"/>
      <c r="N596" s="23">
        <v>639.5</v>
      </c>
      <c r="O596" s="19">
        <f t="shared" si="5"/>
        <v>-0.01266380596</v>
      </c>
      <c r="P596" s="25"/>
      <c r="Q596" s="23">
        <v>834.48</v>
      </c>
      <c r="R596" s="19">
        <f t="shared" si="6"/>
        <v>-0.04715221829</v>
      </c>
      <c r="S596" s="25"/>
      <c r="T596" s="23">
        <v>837.65</v>
      </c>
      <c r="U596" s="19">
        <f t="shared" si="7"/>
        <v>-0.00565460868</v>
      </c>
      <c r="V596" s="25"/>
      <c r="W596" s="18">
        <v>2344.65</v>
      </c>
      <c r="X596" s="19">
        <f t="shared" si="8"/>
        <v>-0.007076177807</v>
      </c>
      <c r="Y596" s="25"/>
      <c r="Z596" s="23">
        <v>867.25</v>
      </c>
      <c r="AA596" s="19">
        <f t="shared" si="9"/>
        <v>-0.01816777575</v>
      </c>
      <c r="AB596" s="25"/>
      <c r="AC596" s="23">
        <v>728.6</v>
      </c>
      <c r="AD596" s="19">
        <f t="shared" si="10"/>
        <v>-0.009357672191</v>
      </c>
      <c r="AE596" s="23"/>
      <c r="AF596" s="18">
        <v>17873.6</v>
      </c>
      <c r="AG596" s="21">
        <f t="shared" si="11"/>
        <v>-0.008002093365</v>
      </c>
      <c r="AH596" s="22"/>
    </row>
    <row r="597">
      <c r="A597" s="24">
        <v>44510.0</v>
      </c>
      <c r="B597" s="18">
        <v>1740.15</v>
      </c>
      <c r="C597" s="19">
        <f t="shared" si="1"/>
        <v>-0.001349547245</v>
      </c>
      <c r="D597" s="25"/>
      <c r="E597" s="23">
        <v>780.9</v>
      </c>
      <c r="F597" s="19">
        <f t="shared" si="2"/>
        <v>-0.0072091926</v>
      </c>
      <c r="G597" s="25"/>
      <c r="H597" s="18">
        <v>1124.35</v>
      </c>
      <c r="I597" s="19">
        <f t="shared" si="3"/>
        <v>-0.002709005765</v>
      </c>
      <c r="J597" s="25"/>
      <c r="K597" s="18">
        <v>3484.3</v>
      </c>
      <c r="L597" s="19">
        <f t="shared" si="4"/>
        <v>-0.006123052034</v>
      </c>
      <c r="M597" s="25"/>
      <c r="N597" s="23">
        <v>647.65</v>
      </c>
      <c r="O597" s="19">
        <f t="shared" si="5"/>
        <v>0.01188225062</v>
      </c>
      <c r="P597" s="25"/>
      <c r="Q597" s="23">
        <v>874.77</v>
      </c>
      <c r="R597" s="19">
        <f t="shared" si="6"/>
        <v>0.04500946721</v>
      </c>
      <c r="S597" s="25"/>
      <c r="T597" s="23">
        <v>842.4</v>
      </c>
      <c r="U597" s="19">
        <f t="shared" si="7"/>
        <v>0.008045095685</v>
      </c>
      <c r="V597" s="25"/>
      <c r="W597" s="18">
        <v>2361.3</v>
      </c>
      <c r="X597" s="19">
        <f t="shared" si="8"/>
        <v>-0.0008677892029</v>
      </c>
      <c r="Y597" s="25"/>
      <c r="Z597" s="23">
        <v>883.15</v>
      </c>
      <c r="AA597" s="19">
        <f t="shared" si="9"/>
        <v>0.0218644241</v>
      </c>
      <c r="AB597" s="25"/>
      <c r="AC597" s="23">
        <v>735.45</v>
      </c>
      <c r="AD597" s="19">
        <f t="shared" si="10"/>
        <v>0.03072067078</v>
      </c>
      <c r="AE597" s="23"/>
      <c r="AF597" s="18">
        <v>18017.2</v>
      </c>
      <c r="AG597" s="21">
        <f t="shared" si="11"/>
        <v>-0.001500217272</v>
      </c>
      <c r="AH597" s="22"/>
    </row>
    <row r="598">
      <c r="A598" s="17">
        <v>44509.0</v>
      </c>
      <c r="B598" s="18">
        <v>1742.5</v>
      </c>
      <c r="C598" s="19">
        <f t="shared" si="1"/>
        <v>0.002873565196</v>
      </c>
      <c r="D598" s="20"/>
      <c r="E598" s="23">
        <v>786.55</v>
      </c>
      <c r="F598" s="19">
        <f t="shared" si="2"/>
        <v>0.008170084381</v>
      </c>
      <c r="G598" s="20"/>
      <c r="H598" s="18">
        <v>1127.4</v>
      </c>
      <c r="I598" s="19">
        <f t="shared" si="3"/>
        <v>0.02410404182</v>
      </c>
      <c r="J598" s="20"/>
      <c r="K598" s="18">
        <v>3505.7</v>
      </c>
      <c r="L598" s="19">
        <f t="shared" si="4"/>
        <v>0.0008418409703</v>
      </c>
      <c r="M598" s="20"/>
      <c r="N598" s="23">
        <v>640.0</v>
      </c>
      <c r="O598" s="19">
        <f t="shared" si="5"/>
        <v>0.002659784092</v>
      </c>
      <c r="P598" s="20"/>
      <c r="Q598" s="23">
        <v>836.27</v>
      </c>
      <c r="R598" s="19">
        <f t="shared" si="6"/>
        <v>0.0001435046223</v>
      </c>
      <c r="S598" s="20"/>
      <c r="T598" s="23">
        <v>835.65</v>
      </c>
      <c r="U598" s="19">
        <f t="shared" si="7"/>
        <v>-0.0008373206231</v>
      </c>
      <c r="V598" s="20"/>
      <c r="W598" s="18">
        <v>2363.35</v>
      </c>
      <c r="X598" s="19">
        <f t="shared" si="8"/>
        <v>0.02767110614</v>
      </c>
      <c r="Y598" s="20"/>
      <c r="Z598" s="23">
        <v>864.05</v>
      </c>
      <c r="AA598" s="19">
        <f t="shared" si="9"/>
        <v>-0.003811948707</v>
      </c>
      <c r="AB598" s="20"/>
      <c r="AC598" s="23">
        <v>713.2</v>
      </c>
      <c r="AD598" s="19">
        <f t="shared" si="10"/>
        <v>0.005906359457</v>
      </c>
      <c r="AE598" s="23"/>
      <c r="AF598" s="18">
        <v>18044.25</v>
      </c>
      <c r="AG598" s="21">
        <f t="shared" si="11"/>
        <v>-0.001345783416</v>
      </c>
      <c r="AH598" s="22"/>
    </row>
    <row r="599">
      <c r="A599" s="17">
        <v>44508.0</v>
      </c>
      <c r="B599" s="18">
        <v>1737.5</v>
      </c>
      <c r="C599" s="19">
        <f t="shared" si="1"/>
        <v>0.01671445098</v>
      </c>
      <c r="D599" s="20"/>
      <c r="E599" s="23">
        <v>780.15</v>
      </c>
      <c r="F599" s="19">
        <f t="shared" si="2"/>
        <v>-0.00249640072</v>
      </c>
      <c r="G599" s="20"/>
      <c r="H599" s="18">
        <v>1100.55</v>
      </c>
      <c r="I599" s="19">
        <f t="shared" si="3"/>
        <v>0.005695165404</v>
      </c>
      <c r="J599" s="20"/>
      <c r="K599" s="18">
        <v>3502.75</v>
      </c>
      <c r="L599" s="19">
        <f t="shared" si="4"/>
        <v>-0.00168297384</v>
      </c>
      <c r="M599" s="20"/>
      <c r="N599" s="23">
        <v>638.3</v>
      </c>
      <c r="O599" s="19">
        <f t="shared" si="5"/>
        <v>0.03710482695</v>
      </c>
      <c r="P599" s="20"/>
      <c r="Q599" s="23">
        <v>836.15</v>
      </c>
      <c r="R599" s="19">
        <f t="shared" si="6"/>
        <v>0.009094630574</v>
      </c>
      <c r="S599" s="20"/>
      <c r="T599" s="23">
        <v>836.35</v>
      </c>
      <c r="U599" s="19">
        <f t="shared" si="7"/>
        <v>0.01075893173</v>
      </c>
      <c r="V599" s="20"/>
      <c r="W599" s="18">
        <v>2298.85</v>
      </c>
      <c r="X599" s="19">
        <f t="shared" si="8"/>
        <v>0.001981211799</v>
      </c>
      <c r="Y599" s="20"/>
      <c r="Z599" s="23">
        <v>867.35</v>
      </c>
      <c r="AA599" s="19">
        <f t="shared" si="9"/>
        <v>0.01264664726</v>
      </c>
      <c r="AB599" s="20"/>
      <c r="AC599" s="23">
        <v>709.0</v>
      </c>
      <c r="AD599" s="19">
        <f t="shared" si="10"/>
        <v>0.01120499632</v>
      </c>
      <c r="AE599" s="23"/>
      <c r="AF599" s="18">
        <v>18068.55</v>
      </c>
      <c r="AG599" s="21">
        <f t="shared" si="11"/>
        <v>0.008434037715</v>
      </c>
      <c r="AH599" s="22"/>
    </row>
    <row r="600">
      <c r="A600" s="17">
        <v>44504.0</v>
      </c>
      <c r="B600" s="18">
        <v>1708.7</v>
      </c>
      <c r="C600" s="19">
        <f t="shared" si="1"/>
        <v>0.003635088431</v>
      </c>
      <c r="D600" s="20"/>
      <c r="E600" s="23">
        <v>782.1</v>
      </c>
      <c r="F600" s="19">
        <f t="shared" si="2"/>
        <v>-0.004910567567</v>
      </c>
      <c r="G600" s="20"/>
      <c r="H600" s="18">
        <v>1094.3</v>
      </c>
      <c r="I600" s="19">
        <f t="shared" si="3"/>
        <v>0.001966658916</v>
      </c>
      <c r="J600" s="20"/>
      <c r="K600" s="18">
        <v>3508.65</v>
      </c>
      <c r="L600" s="19">
        <f t="shared" si="4"/>
        <v>0.004685120484</v>
      </c>
      <c r="M600" s="20"/>
      <c r="N600" s="23">
        <v>615.05</v>
      </c>
      <c r="O600" s="19">
        <f t="shared" si="5"/>
        <v>0.003583357528</v>
      </c>
      <c r="P600" s="20"/>
      <c r="Q600" s="23">
        <v>828.58</v>
      </c>
      <c r="R600" s="19">
        <f t="shared" si="6"/>
        <v>0.004511840631</v>
      </c>
      <c r="S600" s="20"/>
      <c r="T600" s="23">
        <v>827.4</v>
      </c>
      <c r="U600" s="19">
        <f t="shared" si="7"/>
        <v>0.0006044852992</v>
      </c>
      <c r="V600" s="20"/>
      <c r="W600" s="18">
        <v>2294.3</v>
      </c>
      <c r="X600" s="19">
        <f t="shared" si="8"/>
        <v>0.0100754313</v>
      </c>
      <c r="Y600" s="20"/>
      <c r="Z600" s="23">
        <v>856.45</v>
      </c>
      <c r="AA600" s="19">
        <f t="shared" si="9"/>
        <v>0.0132226532</v>
      </c>
      <c r="AB600" s="20"/>
      <c r="AC600" s="23">
        <v>701.1</v>
      </c>
      <c r="AD600" s="19">
        <f t="shared" si="10"/>
        <v>0.002856736695</v>
      </c>
      <c r="AE600" s="23"/>
      <c r="AF600" s="18">
        <v>17916.8</v>
      </c>
      <c r="AG600" s="21">
        <f t="shared" si="11"/>
        <v>0.004901257504</v>
      </c>
      <c r="AH600" s="22"/>
    </row>
    <row r="601">
      <c r="A601" s="17">
        <v>44503.0</v>
      </c>
      <c r="B601" s="18">
        <v>1702.5</v>
      </c>
      <c r="C601" s="19">
        <f t="shared" si="1"/>
        <v>0.002705565702</v>
      </c>
      <c r="D601" s="20"/>
      <c r="E601" s="23">
        <v>785.95</v>
      </c>
      <c r="F601" s="19">
        <f t="shared" si="2"/>
        <v>-0.01890534597</v>
      </c>
      <c r="G601" s="20"/>
      <c r="H601" s="18">
        <v>1092.15</v>
      </c>
      <c r="I601" s="19">
        <f t="shared" si="3"/>
        <v>0.05138245134</v>
      </c>
      <c r="J601" s="20"/>
      <c r="K601" s="18">
        <v>3492.25</v>
      </c>
      <c r="L601" s="19">
        <f t="shared" si="4"/>
        <v>0.002307765002</v>
      </c>
      <c r="M601" s="20"/>
      <c r="N601" s="23">
        <v>612.85</v>
      </c>
      <c r="O601" s="19">
        <f t="shared" si="5"/>
        <v>0.004989173233</v>
      </c>
      <c r="P601" s="20"/>
      <c r="Q601" s="23">
        <v>824.85</v>
      </c>
      <c r="R601" s="19">
        <f t="shared" si="6"/>
        <v>-0.00290539518</v>
      </c>
      <c r="S601" s="20"/>
      <c r="T601" s="23">
        <v>826.9</v>
      </c>
      <c r="U601" s="19">
        <f t="shared" si="7"/>
        <v>-0.008309796719</v>
      </c>
      <c r="V601" s="20"/>
      <c r="W601" s="18">
        <v>2271.3</v>
      </c>
      <c r="X601" s="19">
        <f t="shared" si="8"/>
        <v>-0.006866697304</v>
      </c>
      <c r="Y601" s="20"/>
      <c r="Z601" s="23">
        <v>845.2</v>
      </c>
      <c r="AA601" s="19">
        <f t="shared" si="9"/>
        <v>-0.01950795586</v>
      </c>
      <c r="AB601" s="20"/>
      <c r="AC601" s="23">
        <v>699.1</v>
      </c>
      <c r="AD601" s="19">
        <f t="shared" si="10"/>
        <v>-0.02101913836</v>
      </c>
      <c r="AE601" s="23"/>
      <c r="AF601" s="18">
        <v>17829.2</v>
      </c>
      <c r="AG601" s="21">
        <f t="shared" si="11"/>
        <v>-0.003345641123</v>
      </c>
      <c r="AH601" s="22"/>
    </row>
    <row r="602">
      <c r="A602" s="17">
        <v>44502.0</v>
      </c>
      <c r="B602" s="18">
        <v>1697.9</v>
      </c>
      <c r="C602" s="19">
        <f t="shared" si="1"/>
        <v>-0.001265469055</v>
      </c>
      <c r="D602" s="20"/>
      <c r="E602" s="23">
        <v>800.95</v>
      </c>
      <c r="F602" s="19">
        <f t="shared" si="2"/>
        <v>-0.003676360186</v>
      </c>
      <c r="G602" s="20"/>
      <c r="H602" s="18">
        <v>1037.45</v>
      </c>
      <c r="I602" s="19">
        <f t="shared" si="3"/>
        <v>0.01236589237</v>
      </c>
      <c r="J602" s="20"/>
      <c r="K602" s="18">
        <v>3484.2</v>
      </c>
      <c r="L602" s="19">
        <f t="shared" si="4"/>
        <v>0.002241187043</v>
      </c>
      <c r="M602" s="20"/>
      <c r="N602" s="23">
        <v>609.8</v>
      </c>
      <c r="O602" s="19">
        <f t="shared" si="5"/>
        <v>0.03529925503</v>
      </c>
      <c r="P602" s="20"/>
      <c r="Q602" s="23">
        <v>827.25</v>
      </c>
      <c r="R602" s="19">
        <f t="shared" si="6"/>
        <v>-0.01273214005</v>
      </c>
      <c r="S602" s="20"/>
      <c r="T602" s="23">
        <v>833.8</v>
      </c>
      <c r="U602" s="19">
        <f t="shared" si="7"/>
        <v>0.01073139858</v>
      </c>
      <c r="V602" s="20"/>
      <c r="W602" s="18">
        <v>2286.95</v>
      </c>
      <c r="X602" s="19">
        <f t="shared" si="8"/>
        <v>-0.006950146172</v>
      </c>
      <c r="Y602" s="20"/>
      <c r="Z602" s="23">
        <v>861.85</v>
      </c>
      <c r="AA602" s="19">
        <f t="shared" si="9"/>
        <v>0.04667197053</v>
      </c>
      <c r="AB602" s="20"/>
      <c r="AC602" s="23">
        <v>713.95</v>
      </c>
      <c r="AD602" s="19">
        <f t="shared" si="10"/>
        <v>0.002033019733</v>
      </c>
      <c r="AE602" s="23"/>
      <c r="AF602" s="18">
        <v>17888.95</v>
      </c>
      <c r="AG602" s="21">
        <f t="shared" si="11"/>
        <v>-0.002272563278</v>
      </c>
      <c r="AH602" s="22"/>
    </row>
    <row r="603">
      <c r="A603" s="17">
        <v>44501.0</v>
      </c>
      <c r="B603" s="18">
        <v>1700.05</v>
      </c>
      <c r="C603" s="19">
        <f t="shared" si="1"/>
        <v>0.01918224979</v>
      </c>
      <c r="D603" s="20"/>
      <c r="E603" s="23">
        <v>803.9</v>
      </c>
      <c r="F603" s="19">
        <f t="shared" si="2"/>
        <v>0.002303933271</v>
      </c>
      <c r="G603" s="20"/>
      <c r="H603" s="18">
        <v>1024.7</v>
      </c>
      <c r="I603" s="19">
        <f t="shared" si="3"/>
        <v>0.02125483768</v>
      </c>
      <c r="J603" s="20"/>
      <c r="K603" s="18">
        <v>3476.4</v>
      </c>
      <c r="L603" s="19">
        <f t="shared" si="4"/>
        <v>0.02288382773</v>
      </c>
      <c r="M603" s="20"/>
      <c r="N603" s="23">
        <v>588.65</v>
      </c>
      <c r="O603" s="19">
        <f t="shared" si="5"/>
        <v>-0.04338390157</v>
      </c>
      <c r="P603" s="20"/>
      <c r="Q603" s="23">
        <v>837.85</v>
      </c>
      <c r="R603" s="19">
        <f t="shared" si="6"/>
        <v>-0.001466966684</v>
      </c>
      <c r="S603" s="20"/>
      <c r="T603" s="23">
        <v>824.9</v>
      </c>
      <c r="U603" s="19">
        <f t="shared" si="7"/>
        <v>0.01884539375</v>
      </c>
      <c r="V603" s="20"/>
      <c r="W603" s="18">
        <v>2302.9</v>
      </c>
      <c r="X603" s="19">
        <f t="shared" si="8"/>
        <v>0.03201067444</v>
      </c>
      <c r="Y603" s="20"/>
      <c r="Z603" s="23">
        <v>822.55</v>
      </c>
      <c r="AA603" s="19">
        <f t="shared" si="9"/>
        <v>0.05113014372</v>
      </c>
      <c r="AB603" s="20"/>
      <c r="AC603" s="23">
        <v>712.5</v>
      </c>
      <c r="AD603" s="19">
        <f t="shared" si="10"/>
        <v>0.03885025547</v>
      </c>
      <c r="AE603" s="23"/>
      <c r="AF603" s="18">
        <v>17929.65</v>
      </c>
      <c r="AG603" s="21">
        <f t="shared" si="11"/>
        <v>0.01449410649</v>
      </c>
      <c r="AH603" s="22"/>
    </row>
    <row r="604">
      <c r="A604" s="24">
        <v>44498.0</v>
      </c>
      <c r="B604" s="18">
        <v>1667.75</v>
      </c>
      <c r="C604" s="19">
        <f t="shared" si="1"/>
        <v>-0.02144432863</v>
      </c>
      <c r="D604" s="25"/>
      <c r="E604" s="23">
        <v>802.05</v>
      </c>
      <c r="F604" s="19">
        <f t="shared" si="2"/>
        <v>0.00418554414</v>
      </c>
      <c r="G604" s="25"/>
      <c r="H604" s="18">
        <v>1003.15</v>
      </c>
      <c r="I604" s="19">
        <f t="shared" si="3"/>
        <v>-0.002538767324</v>
      </c>
      <c r="J604" s="25"/>
      <c r="K604" s="18">
        <v>3397.75</v>
      </c>
      <c r="L604" s="19">
        <f t="shared" si="4"/>
        <v>-0.007009443017</v>
      </c>
      <c r="M604" s="25"/>
      <c r="N604" s="23">
        <v>614.75</v>
      </c>
      <c r="O604" s="19">
        <f t="shared" si="5"/>
        <v>0.009397413386</v>
      </c>
      <c r="P604" s="25"/>
      <c r="Q604" s="23">
        <v>839.08</v>
      </c>
      <c r="R604" s="19">
        <f t="shared" si="6"/>
        <v>0.009134888997</v>
      </c>
      <c r="S604" s="25"/>
      <c r="T604" s="23">
        <v>809.5</v>
      </c>
      <c r="U604" s="19">
        <f t="shared" si="7"/>
        <v>-0.0002470355744</v>
      </c>
      <c r="V604" s="25"/>
      <c r="W604" s="18">
        <v>2230.35</v>
      </c>
      <c r="X604" s="19">
        <f t="shared" si="8"/>
        <v>-0.007459721018</v>
      </c>
      <c r="Y604" s="25"/>
      <c r="Z604" s="23">
        <v>781.55</v>
      </c>
      <c r="AA604" s="19">
        <f t="shared" si="9"/>
        <v>-0.01189241018</v>
      </c>
      <c r="AB604" s="25"/>
      <c r="AC604" s="23">
        <v>685.35</v>
      </c>
      <c r="AD604" s="19">
        <f t="shared" si="10"/>
        <v>-0.00639955642</v>
      </c>
      <c r="AE604" s="23"/>
      <c r="AF604" s="18">
        <v>17671.65</v>
      </c>
      <c r="AG604" s="21">
        <f t="shared" si="11"/>
        <v>-0.01044792765</v>
      </c>
      <c r="AH604" s="22"/>
    </row>
    <row r="605">
      <c r="A605" s="24">
        <v>44497.0</v>
      </c>
      <c r="B605" s="18">
        <v>1703.9</v>
      </c>
      <c r="C605" s="19">
        <f t="shared" si="1"/>
        <v>-0.01459454659</v>
      </c>
      <c r="D605" s="25"/>
      <c r="E605" s="23">
        <v>798.7</v>
      </c>
      <c r="F605" s="19">
        <f t="shared" si="2"/>
        <v>-0.04444631893</v>
      </c>
      <c r="G605" s="25"/>
      <c r="H605" s="18">
        <v>1005.7</v>
      </c>
      <c r="I605" s="19">
        <f t="shared" si="3"/>
        <v>-0.0276058814</v>
      </c>
      <c r="J605" s="25"/>
      <c r="K605" s="18">
        <v>3421.65</v>
      </c>
      <c r="L605" s="19">
        <f t="shared" si="4"/>
        <v>-0.01970720954</v>
      </c>
      <c r="M605" s="25"/>
      <c r="N605" s="23">
        <v>609.0</v>
      </c>
      <c r="O605" s="19">
        <f t="shared" si="5"/>
        <v>-0.02353049741</v>
      </c>
      <c r="P605" s="25"/>
      <c r="Q605" s="23">
        <v>831.45</v>
      </c>
      <c r="R605" s="19">
        <f t="shared" si="6"/>
        <v>-0.004500052594</v>
      </c>
      <c r="S605" s="25"/>
      <c r="T605" s="23">
        <v>809.7</v>
      </c>
      <c r="U605" s="19">
        <f t="shared" si="7"/>
        <v>-0.01111497826</v>
      </c>
      <c r="V605" s="25"/>
      <c r="W605" s="18">
        <v>2247.05</v>
      </c>
      <c r="X605" s="19">
        <f t="shared" si="8"/>
        <v>-0.07670800251</v>
      </c>
      <c r="Y605" s="25"/>
      <c r="Z605" s="23">
        <v>790.9</v>
      </c>
      <c r="AA605" s="19">
        <f t="shared" si="9"/>
        <v>-0.01536995848</v>
      </c>
      <c r="AB605" s="25"/>
      <c r="AC605" s="23">
        <v>689.75</v>
      </c>
      <c r="AD605" s="19">
        <f t="shared" si="10"/>
        <v>-0.01810264218</v>
      </c>
      <c r="AE605" s="23"/>
      <c r="AF605" s="18">
        <v>17857.25</v>
      </c>
      <c r="AG605" s="21">
        <f t="shared" si="11"/>
        <v>-0.01961347329</v>
      </c>
      <c r="AH605" s="22"/>
    </row>
    <row r="606">
      <c r="A606" s="24">
        <v>44496.0</v>
      </c>
      <c r="B606" s="18">
        <v>1728.95</v>
      </c>
      <c r="C606" s="19">
        <f t="shared" si="1"/>
        <v>0.01471193126</v>
      </c>
      <c r="D606" s="25"/>
      <c r="E606" s="23">
        <v>835.0</v>
      </c>
      <c r="F606" s="19">
        <f t="shared" si="2"/>
        <v>0.006729177039</v>
      </c>
      <c r="G606" s="25"/>
      <c r="H606" s="18">
        <v>1033.85</v>
      </c>
      <c r="I606" s="19">
        <f t="shared" si="3"/>
        <v>-0.007324275021</v>
      </c>
      <c r="J606" s="25"/>
      <c r="K606" s="18">
        <v>3489.75</v>
      </c>
      <c r="L606" s="19">
        <f t="shared" si="4"/>
        <v>0.002050959148</v>
      </c>
      <c r="M606" s="25"/>
      <c r="N606" s="23">
        <v>623.5</v>
      </c>
      <c r="O606" s="19">
        <f t="shared" si="5"/>
        <v>0.03028561001</v>
      </c>
      <c r="P606" s="25"/>
      <c r="Q606" s="23">
        <v>835.2</v>
      </c>
      <c r="R606" s="19">
        <f t="shared" si="6"/>
        <v>-0.00879739608</v>
      </c>
      <c r="S606" s="25"/>
      <c r="T606" s="23">
        <v>818.75</v>
      </c>
      <c r="U606" s="19">
        <f t="shared" si="7"/>
        <v>0.01210348693</v>
      </c>
      <c r="V606" s="25"/>
      <c r="W606" s="18">
        <v>2426.2</v>
      </c>
      <c r="X606" s="19">
        <f t="shared" si="8"/>
        <v>-0.01667659019</v>
      </c>
      <c r="Y606" s="25"/>
      <c r="Z606" s="23">
        <v>803.15</v>
      </c>
      <c r="AA606" s="19">
        <f t="shared" si="9"/>
        <v>-0.00923321819</v>
      </c>
      <c r="AB606" s="25"/>
      <c r="AC606" s="23">
        <v>702.35</v>
      </c>
      <c r="AD606" s="19">
        <f t="shared" si="10"/>
        <v>0.0087948799</v>
      </c>
      <c r="AE606" s="23"/>
      <c r="AF606" s="18">
        <v>18210.95</v>
      </c>
      <c r="AG606" s="21">
        <f t="shared" si="11"/>
        <v>-0.003149729778</v>
      </c>
      <c r="AH606" s="22"/>
    </row>
    <row r="607">
      <c r="A607" s="24">
        <v>44495.0</v>
      </c>
      <c r="B607" s="18">
        <v>1703.7</v>
      </c>
      <c r="C607" s="19">
        <f t="shared" si="1"/>
        <v>-0.002257238042</v>
      </c>
      <c r="D607" s="25"/>
      <c r="E607" s="23">
        <v>829.4</v>
      </c>
      <c r="F607" s="19">
        <f t="shared" si="2"/>
        <v>-0.01472110841</v>
      </c>
      <c r="G607" s="25"/>
      <c r="H607" s="18">
        <v>1041.45</v>
      </c>
      <c r="I607" s="19">
        <f t="shared" si="3"/>
        <v>0.02017429365</v>
      </c>
      <c r="J607" s="25"/>
      <c r="K607" s="18">
        <v>3482.6</v>
      </c>
      <c r="L607" s="19">
        <f t="shared" si="4"/>
        <v>-0.002967510116</v>
      </c>
      <c r="M607" s="25"/>
      <c r="N607" s="23">
        <v>604.9</v>
      </c>
      <c r="O607" s="19">
        <f t="shared" si="5"/>
        <v>0.04670109305</v>
      </c>
      <c r="P607" s="25"/>
      <c r="Q607" s="23">
        <v>842.58</v>
      </c>
      <c r="R607" s="19">
        <f t="shared" si="6"/>
        <v>0.005629526361</v>
      </c>
      <c r="S607" s="25"/>
      <c r="T607" s="23">
        <v>808.9</v>
      </c>
      <c r="U607" s="19">
        <f t="shared" si="7"/>
        <v>0.02497235254</v>
      </c>
      <c r="V607" s="25"/>
      <c r="W607" s="18">
        <v>2467.0</v>
      </c>
      <c r="X607" s="19">
        <f t="shared" si="8"/>
        <v>0.04860878621</v>
      </c>
      <c r="Y607" s="25"/>
      <c r="Z607" s="23">
        <v>810.6</v>
      </c>
      <c r="AA607" s="19">
        <f t="shared" si="9"/>
        <v>0.02751549275</v>
      </c>
      <c r="AB607" s="25"/>
      <c r="AC607" s="23">
        <v>696.2</v>
      </c>
      <c r="AD607" s="19">
        <f t="shared" si="10"/>
        <v>0.00735244428</v>
      </c>
      <c r="AE607" s="23"/>
      <c r="AF607" s="18">
        <v>18268.4</v>
      </c>
      <c r="AG607" s="21">
        <f t="shared" si="11"/>
        <v>0.007858521832</v>
      </c>
      <c r="AH607" s="22"/>
    </row>
    <row r="608">
      <c r="A608" s="24">
        <v>44494.0</v>
      </c>
      <c r="B608" s="18">
        <v>1707.55</v>
      </c>
      <c r="C608" s="19">
        <f t="shared" si="1"/>
        <v>-0.007148410384</v>
      </c>
      <c r="D608" s="25"/>
      <c r="E608" s="23">
        <v>841.7</v>
      </c>
      <c r="F608" s="19">
        <f t="shared" si="2"/>
        <v>0.1030267</v>
      </c>
      <c r="G608" s="25"/>
      <c r="H608" s="18">
        <v>1020.65</v>
      </c>
      <c r="I608" s="19">
        <f t="shared" si="3"/>
        <v>-0.02915968125</v>
      </c>
      <c r="J608" s="25"/>
      <c r="K608" s="18">
        <v>3492.95</v>
      </c>
      <c r="L608" s="19">
        <f t="shared" si="4"/>
        <v>-0.001687691696</v>
      </c>
      <c r="M608" s="25"/>
      <c r="N608" s="23">
        <v>577.3</v>
      </c>
      <c r="O608" s="19">
        <f t="shared" si="5"/>
        <v>-0.03589736459</v>
      </c>
      <c r="P608" s="25"/>
      <c r="Q608" s="23">
        <v>837.85</v>
      </c>
      <c r="R608" s="19">
        <f t="shared" si="6"/>
        <v>-0.01265456856</v>
      </c>
      <c r="S608" s="25"/>
      <c r="T608" s="23">
        <v>788.95</v>
      </c>
      <c r="U608" s="19">
        <f t="shared" si="7"/>
        <v>-0.007953583148</v>
      </c>
      <c r="V608" s="25"/>
      <c r="W608" s="18">
        <v>2349.95</v>
      </c>
      <c r="X608" s="19">
        <f t="shared" si="8"/>
        <v>-0.0365173322</v>
      </c>
      <c r="Y608" s="25"/>
      <c r="Z608" s="23">
        <v>788.6</v>
      </c>
      <c r="AA608" s="19">
        <f t="shared" si="9"/>
        <v>-0.07250348287</v>
      </c>
      <c r="AB608" s="25"/>
      <c r="AC608" s="23">
        <v>691.1</v>
      </c>
      <c r="AD608" s="19">
        <f t="shared" si="10"/>
        <v>-0.004907631097</v>
      </c>
      <c r="AE608" s="23"/>
      <c r="AF608" s="18">
        <v>18125.4</v>
      </c>
      <c r="AG608" s="21">
        <f t="shared" si="11"/>
        <v>0.000579465418</v>
      </c>
      <c r="AH608" s="22"/>
    </row>
    <row r="609">
      <c r="A609" s="24">
        <v>44491.0</v>
      </c>
      <c r="B609" s="18">
        <v>1719.8</v>
      </c>
      <c r="C609" s="19">
        <f t="shared" si="1"/>
        <v>-0.01949132514</v>
      </c>
      <c r="D609" s="25"/>
      <c r="E609" s="23">
        <v>759.3</v>
      </c>
      <c r="F609" s="19">
        <f t="shared" si="2"/>
        <v>0.005017174506</v>
      </c>
      <c r="G609" s="25"/>
      <c r="H609" s="18">
        <v>1050.85</v>
      </c>
      <c r="I609" s="19">
        <f t="shared" si="3"/>
        <v>-0.02768570222</v>
      </c>
      <c r="J609" s="25"/>
      <c r="K609" s="18">
        <v>3498.85</v>
      </c>
      <c r="L609" s="19">
        <f t="shared" si="4"/>
        <v>-0.009571492501</v>
      </c>
      <c r="M609" s="25"/>
      <c r="N609" s="23">
        <v>598.4</v>
      </c>
      <c r="O609" s="19">
        <f t="shared" si="5"/>
        <v>-0.02597977132</v>
      </c>
      <c r="P609" s="25"/>
      <c r="Q609" s="23">
        <v>848.52</v>
      </c>
      <c r="R609" s="19">
        <f t="shared" si="6"/>
        <v>-0.03566659845</v>
      </c>
      <c r="S609" s="25"/>
      <c r="T609" s="23">
        <v>795.25</v>
      </c>
      <c r="U609" s="19">
        <f t="shared" si="7"/>
        <v>-0.02428615372</v>
      </c>
      <c r="V609" s="25"/>
      <c r="W609" s="18">
        <v>2437.35</v>
      </c>
      <c r="X609" s="19">
        <f t="shared" si="8"/>
        <v>0.002032959271</v>
      </c>
      <c r="Y609" s="25"/>
      <c r="Z609" s="23">
        <v>847.9</v>
      </c>
      <c r="AA609" s="19">
        <f t="shared" si="9"/>
        <v>-0.01579626831</v>
      </c>
      <c r="AB609" s="25"/>
      <c r="AC609" s="23">
        <v>694.5</v>
      </c>
      <c r="AD609" s="19">
        <f t="shared" si="10"/>
        <v>-0.00222933464</v>
      </c>
      <c r="AE609" s="23"/>
      <c r="AF609" s="18">
        <v>18114.9</v>
      </c>
      <c r="AG609" s="21">
        <f t="shared" si="11"/>
        <v>-0.003482768792</v>
      </c>
      <c r="AH609" s="22"/>
    </row>
    <row r="610">
      <c r="A610" s="24">
        <v>44490.0</v>
      </c>
      <c r="B610" s="18">
        <v>1753.65</v>
      </c>
      <c r="C610" s="19">
        <f t="shared" si="1"/>
        <v>-0.02739203882</v>
      </c>
      <c r="D610" s="25"/>
      <c r="E610" s="23">
        <v>755.5</v>
      </c>
      <c r="F610" s="19">
        <f t="shared" si="2"/>
        <v>0.01285527411</v>
      </c>
      <c r="G610" s="25"/>
      <c r="H610" s="18">
        <v>1080.35</v>
      </c>
      <c r="I610" s="19">
        <f t="shared" si="3"/>
        <v>-0.02833541915</v>
      </c>
      <c r="J610" s="25"/>
      <c r="K610" s="18">
        <v>3532.5</v>
      </c>
      <c r="L610" s="19">
        <f t="shared" si="4"/>
        <v>-0.02138332646</v>
      </c>
      <c r="M610" s="25"/>
      <c r="N610" s="23">
        <v>614.15</v>
      </c>
      <c r="O610" s="19">
        <f t="shared" si="5"/>
        <v>0.0320139834</v>
      </c>
      <c r="P610" s="25"/>
      <c r="Q610" s="23">
        <v>879.33</v>
      </c>
      <c r="R610" s="19">
        <f t="shared" si="6"/>
        <v>-0.003009126161</v>
      </c>
      <c r="S610" s="25"/>
      <c r="T610" s="23">
        <v>814.8</v>
      </c>
      <c r="U610" s="19">
        <f t="shared" si="7"/>
        <v>-0.01480154935</v>
      </c>
      <c r="V610" s="25"/>
      <c r="W610" s="18">
        <v>2432.4</v>
      </c>
      <c r="X610" s="19">
        <f t="shared" si="8"/>
        <v>-0.04921293757</v>
      </c>
      <c r="Y610" s="25"/>
      <c r="Z610" s="23">
        <v>861.4</v>
      </c>
      <c r="AA610" s="19">
        <f t="shared" si="9"/>
        <v>-0.006652999577</v>
      </c>
      <c r="AB610" s="25"/>
      <c r="AC610" s="23">
        <v>696.05</v>
      </c>
      <c r="AD610" s="19">
        <f t="shared" si="10"/>
        <v>-0.01765798818</v>
      </c>
      <c r="AE610" s="23"/>
      <c r="AF610" s="18">
        <v>18178.1</v>
      </c>
      <c r="AG610" s="21">
        <f t="shared" si="11"/>
        <v>-0.004856682807</v>
      </c>
      <c r="AH610" s="22"/>
    </row>
    <row r="611">
      <c r="A611" s="24">
        <v>44489.0</v>
      </c>
      <c r="B611" s="18">
        <v>1802.35</v>
      </c>
      <c r="C611" s="19">
        <f t="shared" si="1"/>
        <v>-0.0109257536</v>
      </c>
      <c r="D611" s="25"/>
      <c r="E611" s="23">
        <v>745.85</v>
      </c>
      <c r="F611" s="19">
        <f t="shared" si="2"/>
        <v>-0.002142905796</v>
      </c>
      <c r="G611" s="25"/>
      <c r="H611" s="18">
        <v>1111.4</v>
      </c>
      <c r="I611" s="19">
        <f t="shared" si="3"/>
        <v>-0.004712649821</v>
      </c>
      <c r="J611" s="25"/>
      <c r="K611" s="18">
        <v>3608.85</v>
      </c>
      <c r="L611" s="19">
        <f t="shared" si="4"/>
        <v>-0.006986083915</v>
      </c>
      <c r="M611" s="25"/>
      <c r="N611" s="23">
        <v>594.8</v>
      </c>
      <c r="O611" s="19">
        <f t="shared" si="5"/>
        <v>-0.02236076708</v>
      </c>
      <c r="P611" s="25"/>
      <c r="Q611" s="23">
        <v>881.98</v>
      </c>
      <c r="R611" s="19">
        <f t="shared" si="6"/>
        <v>-0.01459847078</v>
      </c>
      <c r="S611" s="25"/>
      <c r="T611" s="23">
        <v>826.95</v>
      </c>
      <c r="U611" s="19">
        <f t="shared" si="7"/>
        <v>-0.01957853288</v>
      </c>
      <c r="V611" s="25"/>
      <c r="W611" s="18">
        <v>2555.1</v>
      </c>
      <c r="X611" s="19">
        <f t="shared" si="8"/>
        <v>-0.1355107638</v>
      </c>
      <c r="Y611" s="25"/>
      <c r="Z611" s="23">
        <v>867.15</v>
      </c>
      <c r="AA611" s="19">
        <f t="shared" si="9"/>
        <v>-0.04266772136</v>
      </c>
      <c r="AB611" s="25"/>
      <c r="AC611" s="23">
        <v>708.45</v>
      </c>
      <c r="AD611" s="19">
        <f t="shared" si="10"/>
        <v>0.03937034676</v>
      </c>
      <c r="AE611" s="23"/>
      <c r="AF611" s="18">
        <v>18266.6</v>
      </c>
      <c r="AG611" s="21">
        <f t="shared" si="11"/>
        <v>-0.00829491186</v>
      </c>
      <c r="AH611" s="22"/>
    </row>
    <row r="612">
      <c r="A612" s="24">
        <v>44488.0</v>
      </c>
      <c r="B612" s="18">
        <v>1822.15</v>
      </c>
      <c r="C612" s="19">
        <f t="shared" si="1"/>
        <v>0.01660110616</v>
      </c>
      <c r="D612" s="25"/>
      <c r="E612" s="23">
        <v>747.45</v>
      </c>
      <c r="F612" s="19">
        <f t="shared" si="2"/>
        <v>0.002679350521</v>
      </c>
      <c r="G612" s="25"/>
      <c r="H612" s="18">
        <v>1116.65</v>
      </c>
      <c r="I612" s="19">
        <f t="shared" si="3"/>
        <v>-0.03316096795</v>
      </c>
      <c r="J612" s="25"/>
      <c r="K612" s="18">
        <v>3634.15</v>
      </c>
      <c r="L612" s="19">
        <f t="shared" si="4"/>
        <v>-0.003570794724</v>
      </c>
      <c r="M612" s="25"/>
      <c r="N612" s="23">
        <v>608.25</v>
      </c>
      <c r="O612" s="19">
        <f t="shared" si="5"/>
        <v>0.01574183294</v>
      </c>
      <c r="P612" s="25"/>
      <c r="Q612" s="23">
        <v>894.95</v>
      </c>
      <c r="R612" s="19">
        <f t="shared" si="6"/>
        <v>0.00007821971923</v>
      </c>
      <c r="S612" s="25"/>
      <c r="T612" s="23">
        <v>843.3</v>
      </c>
      <c r="U612" s="19">
        <f t="shared" si="7"/>
        <v>-0.0007704845543</v>
      </c>
      <c r="V612" s="25"/>
      <c r="W612" s="18">
        <v>2925.9</v>
      </c>
      <c r="X612" s="19">
        <f t="shared" si="8"/>
        <v>0.02038825963</v>
      </c>
      <c r="Y612" s="25"/>
      <c r="Z612" s="23">
        <v>904.95</v>
      </c>
      <c r="AA612" s="19">
        <f t="shared" si="9"/>
        <v>-0.03394943531</v>
      </c>
      <c r="AB612" s="25"/>
      <c r="AC612" s="23">
        <v>681.1</v>
      </c>
      <c r="AD612" s="19">
        <f t="shared" si="10"/>
        <v>0.0007343761805</v>
      </c>
      <c r="AE612" s="23"/>
      <c r="AF612" s="18">
        <v>18418.75</v>
      </c>
      <c r="AG612" s="21">
        <f t="shared" si="11"/>
        <v>-0.003160253932</v>
      </c>
      <c r="AH612" s="22"/>
    </row>
    <row r="613">
      <c r="A613" s="24">
        <v>44487.0</v>
      </c>
      <c r="B613" s="18">
        <v>1792.15</v>
      </c>
      <c r="C613" s="19">
        <f t="shared" si="1"/>
        <v>0.0435657136</v>
      </c>
      <c r="D613" s="25"/>
      <c r="E613" s="23">
        <v>745.45</v>
      </c>
      <c r="F613" s="19">
        <f t="shared" si="2"/>
        <v>0.02464901571</v>
      </c>
      <c r="G613" s="25"/>
      <c r="H613" s="18">
        <v>1154.3</v>
      </c>
      <c r="I613" s="19">
        <f t="shared" si="3"/>
        <v>-0.0001299404441</v>
      </c>
      <c r="J613" s="25"/>
      <c r="K613" s="18">
        <v>3647.15</v>
      </c>
      <c r="L613" s="19">
        <f t="shared" si="4"/>
        <v>0.009836686926</v>
      </c>
      <c r="M613" s="25"/>
      <c r="N613" s="23">
        <v>598.75</v>
      </c>
      <c r="O613" s="19">
        <f t="shared" si="5"/>
        <v>0.007964829362</v>
      </c>
      <c r="P613" s="25"/>
      <c r="Q613" s="23">
        <v>894.88</v>
      </c>
      <c r="R613" s="19">
        <f t="shared" si="6"/>
        <v>-0.005616239411</v>
      </c>
      <c r="S613" s="25"/>
      <c r="T613" s="23">
        <v>843.95</v>
      </c>
      <c r="U613" s="19">
        <f t="shared" si="7"/>
        <v>-0.006672399353</v>
      </c>
      <c r="V613" s="25"/>
      <c r="W613" s="18">
        <v>2866.85</v>
      </c>
      <c r="X613" s="19">
        <f t="shared" si="8"/>
        <v>-0.01073796237</v>
      </c>
      <c r="Y613" s="25"/>
      <c r="Z613" s="23">
        <v>936.2</v>
      </c>
      <c r="AA613" s="19">
        <f t="shared" si="9"/>
        <v>-0.02786076931</v>
      </c>
      <c r="AB613" s="25"/>
      <c r="AC613" s="23">
        <v>680.6</v>
      </c>
      <c r="AD613" s="19">
        <f t="shared" si="10"/>
        <v>-0.007611277962</v>
      </c>
      <c r="AE613" s="23"/>
      <c r="AF613" s="18">
        <v>18477.05</v>
      </c>
      <c r="AG613" s="21">
        <f t="shared" si="11"/>
        <v>0.007524019893</v>
      </c>
      <c r="AH613" s="22"/>
    </row>
    <row r="614">
      <c r="A614" s="24">
        <v>44483.0</v>
      </c>
      <c r="B614" s="18">
        <v>1715.75</v>
      </c>
      <c r="C614" s="19">
        <f t="shared" si="1"/>
        <v>0.003824878019</v>
      </c>
      <c r="D614" s="25"/>
      <c r="E614" s="23">
        <v>727.3</v>
      </c>
      <c r="F614" s="19">
        <f t="shared" si="2"/>
        <v>0.02414450214</v>
      </c>
      <c r="G614" s="25"/>
      <c r="H614" s="18">
        <v>1154.45</v>
      </c>
      <c r="I614" s="19">
        <f t="shared" si="3"/>
        <v>-0.01696302457</v>
      </c>
      <c r="J614" s="25"/>
      <c r="K614" s="18">
        <v>3611.45</v>
      </c>
      <c r="L614" s="19">
        <f t="shared" si="4"/>
        <v>-0.01204145752</v>
      </c>
      <c r="M614" s="25"/>
      <c r="N614" s="23">
        <v>594.0</v>
      </c>
      <c r="O614" s="19">
        <f t="shared" si="5"/>
        <v>-0.0008413967682</v>
      </c>
      <c r="P614" s="25"/>
      <c r="Q614" s="23">
        <v>899.92</v>
      </c>
      <c r="R614" s="19">
        <f t="shared" si="6"/>
        <v>0.005873290147</v>
      </c>
      <c r="S614" s="25"/>
      <c r="T614" s="23">
        <v>849.6</v>
      </c>
      <c r="U614" s="19">
        <f t="shared" si="7"/>
        <v>0.001708143546</v>
      </c>
      <c r="V614" s="25"/>
      <c r="W614" s="18">
        <v>2897.8</v>
      </c>
      <c r="X614" s="19">
        <f t="shared" si="8"/>
        <v>0.00765570553</v>
      </c>
      <c r="Y614" s="25"/>
      <c r="Z614" s="23">
        <v>962.65</v>
      </c>
      <c r="AA614" s="19">
        <f t="shared" si="9"/>
        <v>0.02791417813</v>
      </c>
      <c r="AB614" s="25"/>
      <c r="AC614" s="23">
        <v>685.8</v>
      </c>
      <c r="AD614" s="19">
        <f t="shared" si="10"/>
        <v>-0.005960619523</v>
      </c>
      <c r="AE614" s="23"/>
      <c r="AF614" s="18">
        <v>18338.55</v>
      </c>
      <c r="AG614" s="21">
        <f t="shared" si="11"/>
        <v>0.009687667374</v>
      </c>
      <c r="AH614" s="22"/>
    </row>
    <row r="615">
      <c r="A615" s="24">
        <v>44482.0</v>
      </c>
      <c r="B615" s="18">
        <v>1709.2</v>
      </c>
      <c r="C615" s="19">
        <f t="shared" si="1"/>
        <v>0.01417084417</v>
      </c>
      <c r="D615" s="25"/>
      <c r="E615" s="23">
        <v>709.95</v>
      </c>
      <c r="F615" s="19">
        <f t="shared" si="2"/>
        <v>0.001903352589</v>
      </c>
      <c r="G615" s="25"/>
      <c r="H615" s="18">
        <v>1174.2</v>
      </c>
      <c r="I615" s="19">
        <f t="shared" si="3"/>
        <v>0.03518865525</v>
      </c>
      <c r="J615" s="25"/>
      <c r="K615" s="18">
        <v>3655.2</v>
      </c>
      <c r="L615" s="19">
        <f t="shared" si="4"/>
        <v>0.0006431264376</v>
      </c>
      <c r="M615" s="25"/>
      <c r="N615" s="23">
        <v>594.5</v>
      </c>
      <c r="O615" s="19">
        <f t="shared" si="5"/>
        <v>0.03666049457</v>
      </c>
      <c r="P615" s="25"/>
      <c r="Q615" s="23">
        <v>894.65</v>
      </c>
      <c r="R615" s="19">
        <f t="shared" si="6"/>
        <v>0.002462090662</v>
      </c>
      <c r="S615" s="25"/>
      <c r="T615" s="23">
        <v>848.15</v>
      </c>
      <c r="U615" s="19">
        <f t="shared" si="7"/>
        <v>0.03845934534</v>
      </c>
      <c r="V615" s="25"/>
      <c r="W615" s="18">
        <v>2875.7</v>
      </c>
      <c r="X615" s="19">
        <f t="shared" si="8"/>
        <v>0.008678927446</v>
      </c>
      <c r="Y615" s="25"/>
      <c r="Z615" s="23">
        <v>936.15</v>
      </c>
      <c r="AA615" s="19">
        <f t="shared" si="9"/>
        <v>0.003049027476</v>
      </c>
      <c r="AB615" s="25"/>
      <c r="AC615" s="23">
        <v>689.9</v>
      </c>
      <c r="AD615" s="19">
        <f t="shared" si="10"/>
        <v>0.005158957854</v>
      </c>
      <c r="AE615" s="23"/>
      <c r="AF615" s="18">
        <v>18161.75</v>
      </c>
      <c r="AG615" s="21">
        <f t="shared" si="11"/>
        <v>0.009393298529</v>
      </c>
      <c r="AH615" s="22"/>
    </row>
    <row r="616">
      <c r="A616" s="24">
        <v>44481.0</v>
      </c>
      <c r="B616" s="18">
        <v>1685.15</v>
      </c>
      <c r="C616" s="19">
        <f t="shared" si="1"/>
        <v>-0.003435920563</v>
      </c>
      <c r="D616" s="25"/>
      <c r="E616" s="23">
        <v>708.6</v>
      </c>
      <c r="F616" s="19">
        <f t="shared" si="2"/>
        <v>-0.006610896853</v>
      </c>
      <c r="G616" s="25"/>
      <c r="H616" s="18">
        <v>1133.6</v>
      </c>
      <c r="I616" s="19">
        <f t="shared" si="3"/>
        <v>0.02722868562</v>
      </c>
      <c r="J616" s="25"/>
      <c r="K616" s="18">
        <v>3652.85</v>
      </c>
      <c r="L616" s="19">
        <f t="shared" si="4"/>
        <v>-0.00892564981</v>
      </c>
      <c r="M616" s="25"/>
      <c r="N616" s="23">
        <v>573.1</v>
      </c>
      <c r="O616" s="19">
        <f t="shared" si="5"/>
        <v>0.004810014084</v>
      </c>
      <c r="P616" s="25"/>
      <c r="Q616" s="23">
        <v>892.45</v>
      </c>
      <c r="R616" s="19">
        <f t="shared" si="6"/>
        <v>-0.02835761136</v>
      </c>
      <c r="S616" s="25"/>
      <c r="T616" s="23">
        <v>816.15</v>
      </c>
      <c r="U616" s="19">
        <f t="shared" si="7"/>
        <v>-0.0001225189906</v>
      </c>
      <c r="V616" s="25"/>
      <c r="W616" s="18">
        <v>2850.85</v>
      </c>
      <c r="X616" s="19">
        <f t="shared" si="8"/>
        <v>-0.005561788508</v>
      </c>
      <c r="Y616" s="25"/>
      <c r="Z616" s="23">
        <v>933.3</v>
      </c>
      <c r="AA616" s="19">
        <f t="shared" si="9"/>
        <v>-0.01129353576</v>
      </c>
      <c r="AB616" s="25"/>
      <c r="AC616" s="23">
        <v>686.35</v>
      </c>
      <c r="AD616" s="19">
        <f t="shared" si="10"/>
        <v>-0.006535021805</v>
      </c>
      <c r="AE616" s="23"/>
      <c r="AF616" s="18">
        <v>17991.95</v>
      </c>
      <c r="AG616" s="21">
        <f t="shared" si="11"/>
        <v>0.002559972904</v>
      </c>
      <c r="AH616" s="22"/>
    </row>
    <row r="617">
      <c r="A617" s="24">
        <v>44480.0</v>
      </c>
      <c r="B617" s="18">
        <v>1690.95</v>
      </c>
      <c r="C617" s="19">
        <f t="shared" si="1"/>
        <v>-0.01926966032</v>
      </c>
      <c r="D617" s="25"/>
      <c r="E617" s="23">
        <v>713.3</v>
      </c>
      <c r="F617" s="19">
        <f t="shared" si="2"/>
        <v>0.01397636924</v>
      </c>
      <c r="G617" s="25"/>
      <c r="H617" s="18">
        <v>1103.15</v>
      </c>
      <c r="I617" s="19">
        <f t="shared" si="3"/>
        <v>-0.0001812825747</v>
      </c>
      <c r="J617" s="25"/>
      <c r="K617" s="18">
        <v>3685.6</v>
      </c>
      <c r="L617" s="19">
        <f t="shared" si="4"/>
        <v>-0.06564271783</v>
      </c>
      <c r="M617" s="25"/>
      <c r="N617" s="23">
        <v>570.35</v>
      </c>
      <c r="O617" s="19">
        <f t="shared" si="5"/>
        <v>0.002194041865</v>
      </c>
      <c r="P617" s="25"/>
      <c r="Q617" s="23">
        <v>918.12</v>
      </c>
      <c r="R617" s="19">
        <f t="shared" si="6"/>
        <v>0.02746160413</v>
      </c>
      <c r="S617" s="25"/>
      <c r="T617" s="23">
        <v>816.25</v>
      </c>
      <c r="U617" s="19">
        <f t="shared" si="7"/>
        <v>-0.003058106359</v>
      </c>
      <c r="V617" s="25"/>
      <c r="W617" s="18">
        <v>2866.75</v>
      </c>
      <c r="X617" s="19">
        <f t="shared" si="8"/>
        <v>-0.005166711503</v>
      </c>
      <c r="Y617" s="25"/>
      <c r="Z617" s="23">
        <v>943.9</v>
      </c>
      <c r="AA617" s="19">
        <f t="shared" si="9"/>
        <v>0.007710548424</v>
      </c>
      <c r="AB617" s="25"/>
      <c r="AC617" s="23">
        <v>690.85</v>
      </c>
      <c r="AD617" s="19">
        <f t="shared" si="10"/>
        <v>-0.006708287861</v>
      </c>
      <c r="AE617" s="23"/>
      <c r="AF617" s="18">
        <v>17945.95</v>
      </c>
      <c r="AG617" s="21">
        <f t="shared" si="11"/>
        <v>0.002831942274</v>
      </c>
      <c r="AH617" s="22"/>
    </row>
    <row r="618">
      <c r="A618" s="17">
        <v>44477.0</v>
      </c>
      <c r="B618" s="18">
        <v>1723.85</v>
      </c>
      <c r="C618" s="19">
        <f t="shared" si="1"/>
        <v>0.01924009158</v>
      </c>
      <c r="D618" s="20"/>
      <c r="E618" s="23">
        <v>703.4</v>
      </c>
      <c r="F618" s="19">
        <f t="shared" si="2"/>
        <v>0.001707456306</v>
      </c>
      <c r="G618" s="20"/>
      <c r="H618" s="18">
        <v>1103.35</v>
      </c>
      <c r="I618" s="19">
        <f t="shared" si="3"/>
        <v>-0.004972435885</v>
      </c>
      <c r="J618" s="20"/>
      <c r="K618" s="18">
        <v>3935.65</v>
      </c>
      <c r="L618" s="19">
        <f t="shared" si="4"/>
        <v>0.0109216713</v>
      </c>
      <c r="M618" s="20"/>
      <c r="N618" s="23">
        <v>569.1</v>
      </c>
      <c r="O618" s="19">
        <f t="shared" si="5"/>
        <v>-0.02558793491</v>
      </c>
      <c r="P618" s="20"/>
      <c r="Q618" s="23">
        <v>893.25</v>
      </c>
      <c r="R618" s="19">
        <f t="shared" si="6"/>
        <v>-0.006994790815</v>
      </c>
      <c r="S618" s="20"/>
      <c r="T618" s="23">
        <v>818.75</v>
      </c>
      <c r="U618" s="19">
        <f t="shared" si="7"/>
        <v>-0.007058996025</v>
      </c>
      <c r="V618" s="20"/>
      <c r="W618" s="18">
        <v>2881.6</v>
      </c>
      <c r="X618" s="19">
        <f t="shared" si="8"/>
        <v>0.004591312413</v>
      </c>
      <c r="Y618" s="20"/>
      <c r="Z618" s="23">
        <v>936.65</v>
      </c>
      <c r="AA618" s="19">
        <f t="shared" si="9"/>
        <v>0.004279683416</v>
      </c>
      <c r="AB618" s="20"/>
      <c r="AC618" s="23">
        <v>695.5</v>
      </c>
      <c r="AD618" s="19">
        <f t="shared" si="10"/>
        <v>0.004322773302</v>
      </c>
      <c r="AE618" s="23"/>
      <c r="AF618" s="18">
        <v>17895.2</v>
      </c>
      <c r="AG618" s="21">
        <f t="shared" si="11"/>
        <v>0.005876345003</v>
      </c>
      <c r="AH618" s="22"/>
    </row>
    <row r="619">
      <c r="A619" s="17">
        <v>44476.0</v>
      </c>
      <c r="B619" s="18">
        <v>1691.0</v>
      </c>
      <c r="C619" s="19">
        <f t="shared" si="1"/>
        <v>0.01037295119</v>
      </c>
      <c r="D619" s="20"/>
      <c r="E619" s="23">
        <v>702.2</v>
      </c>
      <c r="F619" s="19">
        <f t="shared" si="2"/>
        <v>0.0182515665</v>
      </c>
      <c r="G619" s="20"/>
      <c r="H619" s="18">
        <v>1108.85</v>
      </c>
      <c r="I619" s="19">
        <f t="shared" si="3"/>
        <v>0.05973727157</v>
      </c>
      <c r="J619" s="20"/>
      <c r="K619" s="18">
        <v>3892.9</v>
      </c>
      <c r="L619" s="19">
        <f t="shared" si="4"/>
        <v>0.02128899945</v>
      </c>
      <c r="M619" s="20"/>
      <c r="N619" s="23">
        <v>583.85</v>
      </c>
      <c r="O619" s="19">
        <f t="shared" si="5"/>
        <v>0.04126098784</v>
      </c>
      <c r="P619" s="20"/>
      <c r="Q619" s="23">
        <v>899.52</v>
      </c>
      <c r="R619" s="19">
        <f t="shared" si="6"/>
        <v>-0.01035178454</v>
      </c>
      <c r="S619" s="20"/>
      <c r="T619" s="23">
        <v>824.55</v>
      </c>
      <c r="U619" s="19">
        <f t="shared" si="7"/>
        <v>0.004741073797</v>
      </c>
      <c r="V619" s="20"/>
      <c r="W619" s="18">
        <v>2868.4</v>
      </c>
      <c r="X619" s="19">
        <f t="shared" si="8"/>
        <v>-0.00639423919</v>
      </c>
      <c r="Y619" s="20"/>
      <c r="Z619" s="23">
        <v>932.65</v>
      </c>
      <c r="AA619" s="19">
        <f t="shared" si="9"/>
        <v>0.009101498054</v>
      </c>
      <c r="AB619" s="20"/>
      <c r="AC619" s="23">
        <v>692.5</v>
      </c>
      <c r="AD619" s="19">
        <f t="shared" si="10"/>
        <v>0.001589710574</v>
      </c>
      <c r="AE619" s="23"/>
      <c r="AF619" s="18">
        <v>17790.35</v>
      </c>
      <c r="AG619" s="21">
        <f t="shared" si="11"/>
        <v>0.008147046658</v>
      </c>
      <c r="AH619" s="22"/>
    </row>
    <row r="620">
      <c r="A620" s="17">
        <v>44475.0</v>
      </c>
      <c r="B620" s="18">
        <v>1673.55</v>
      </c>
      <c r="C620" s="19">
        <f t="shared" si="1"/>
        <v>-0.01143684396</v>
      </c>
      <c r="D620" s="20"/>
      <c r="E620" s="23">
        <v>689.5</v>
      </c>
      <c r="F620" s="19">
        <f t="shared" si="2"/>
        <v>-0.01096217526</v>
      </c>
      <c r="G620" s="20"/>
      <c r="H620" s="18">
        <v>1044.55</v>
      </c>
      <c r="I620" s="19">
        <f t="shared" si="3"/>
        <v>-0.005061126159</v>
      </c>
      <c r="J620" s="20"/>
      <c r="K620" s="18">
        <v>3810.9</v>
      </c>
      <c r="L620" s="19">
        <f t="shared" si="4"/>
        <v>-0.005860669296</v>
      </c>
      <c r="M620" s="20"/>
      <c r="N620" s="23">
        <v>560.25</v>
      </c>
      <c r="O620" s="19">
        <f t="shared" si="5"/>
        <v>0.002680966753</v>
      </c>
      <c r="P620" s="20"/>
      <c r="Q620" s="23">
        <v>908.88</v>
      </c>
      <c r="R620" s="19">
        <f t="shared" si="6"/>
        <v>-0.01264960863</v>
      </c>
      <c r="S620" s="20"/>
      <c r="T620" s="23">
        <v>820.65</v>
      </c>
      <c r="U620" s="19">
        <f t="shared" si="7"/>
        <v>0.02367412211</v>
      </c>
      <c r="V620" s="20"/>
      <c r="W620" s="18">
        <v>2886.8</v>
      </c>
      <c r="X620" s="19">
        <f t="shared" si="8"/>
        <v>0.07786417851</v>
      </c>
      <c r="Y620" s="20"/>
      <c r="Z620" s="23">
        <v>924.2</v>
      </c>
      <c r="AA620" s="19">
        <f t="shared" si="9"/>
        <v>-0.008779782234</v>
      </c>
      <c r="AB620" s="20"/>
      <c r="AC620" s="23">
        <v>691.4</v>
      </c>
      <c r="AD620" s="19">
        <f t="shared" si="10"/>
        <v>-0.01128980459</v>
      </c>
      <c r="AE620" s="23"/>
      <c r="AF620" s="18">
        <v>17646.0</v>
      </c>
      <c r="AG620" s="21">
        <f t="shared" si="11"/>
        <v>-0.009941353377</v>
      </c>
      <c r="AH620" s="22"/>
    </row>
    <row r="621">
      <c r="A621" s="17">
        <v>44474.0</v>
      </c>
      <c r="B621" s="18">
        <v>1692.8</v>
      </c>
      <c r="C621" s="19">
        <f t="shared" si="1"/>
        <v>0.008334493827</v>
      </c>
      <c r="D621" s="20"/>
      <c r="E621" s="23">
        <v>697.1</v>
      </c>
      <c r="F621" s="19">
        <f t="shared" si="2"/>
        <v>-0.004437136028</v>
      </c>
      <c r="G621" s="20"/>
      <c r="H621" s="18">
        <v>1049.85</v>
      </c>
      <c r="I621" s="19">
        <f t="shared" si="3"/>
        <v>0.003530538018</v>
      </c>
      <c r="J621" s="20"/>
      <c r="K621" s="18">
        <v>3833.3</v>
      </c>
      <c r="L621" s="19">
        <f t="shared" si="4"/>
        <v>0.01577610087</v>
      </c>
      <c r="M621" s="20"/>
      <c r="N621" s="23">
        <v>558.75</v>
      </c>
      <c r="O621" s="19">
        <f t="shared" si="5"/>
        <v>-0.009972480474</v>
      </c>
      <c r="P621" s="20"/>
      <c r="Q621" s="23">
        <v>920.45</v>
      </c>
      <c r="R621" s="19">
        <f t="shared" si="6"/>
        <v>-0.006281495718</v>
      </c>
      <c r="S621" s="20"/>
      <c r="T621" s="23">
        <v>801.45</v>
      </c>
      <c r="U621" s="19">
        <f t="shared" si="7"/>
        <v>-0.0159062614</v>
      </c>
      <c r="V621" s="20"/>
      <c r="W621" s="18">
        <v>2670.55</v>
      </c>
      <c r="X621" s="19">
        <f t="shared" si="8"/>
        <v>0.02987395553</v>
      </c>
      <c r="Y621" s="20"/>
      <c r="Z621" s="23">
        <v>932.35</v>
      </c>
      <c r="AA621" s="19">
        <f t="shared" si="9"/>
        <v>0.01241112413</v>
      </c>
      <c r="AB621" s="20"/>
      <c r="AC621" s="23">
        <v>699.25</v>
      </c>
      <c r="AD621" s="19">
        <f t="shared" si="10"/>
        <v>0.02585882686</v>
      </c>
      <c r="AE621" s="23"/>
      <c r="AF621" s="18">
        <v>17822.3</v>
      </c>
      <c r="AG621" s="21">
        <f t="shared" si="11"/>
        <v>0.007380315111</v>
      </c>
      <c r="AH621" s="22"/>
    </row>
    <row r="622">
      <c r="A622" s="17">
        <v>44473.0</v>
      </c>
      <c r="B622" s="18">
        <v>1678.75</v>
      </c>
      <c r="C622" s="19">
        <f t="shared" si="1"/>
        <v>0.008134259391</v>
      </c>
      <c r="D622" s="20"/>
      <c r="E622" s="23">
        <v>700.2</v>
      </c>
      <c r="F622" s="19">
        <f t="shared" si="2"/>
        <v>0.01127440042</v>
      </c>
      <c r="G622" s="20"/>
      <c r="H622" s="18">
        <v>1046.15</v>
      </c>
      <c r="I622" s="19">
        <f t="shared" si="3"/>
        <v>0.001722076484</v>
      </c>
      <c r="J622" s="20"/>
      <c r="K622" s="18">
        <v>3773.3</v>
      </c>
      <c r="L622" s="19">
        <f t="shared" si="4"/>
        <v>0.01148809862</v>
      </c>
      <c r="M622" s="20"/>
      <c r="N622" s="23">
        <v>564.35</v>
      </c>
      <c r="O622" s="19">
        <f t="shared" si="5"/>
        <v>0.01015146741</v>
      </c>
      <c r="P622" s="20"/>
      <c r="Q622" s="23">
        <v>926.25</v>
      </c>
      <c r="R622" s="19">
        <f t="shared" si="6"/>
        <v>-0.01802814494</v>
      </c>
      <c r="S622" s="20"/>
      <c r="T622" s="23">
        <v>814.3</v>
      </c>
      <c r="U622" s="19">
        <f t="shared" si="7"/>
        <v>0.01615584024</v>
      </c>
      <c r="V622" s="20"/>
      <c r="W622" s="18">
        <v>2591.95</v>
      </c>
      <c r="X622" s="19">
        <f t="shared" si="8"/>
        <v>0.08428111821</v>
      </c>
      <c r="Y622" s="20"/>
      <c r="Z622" s="23">
        <v>920.85</v>
      </c>
      <c r="AA622" s="19">
        <f t="shared" si="9"/>
        <v>0.00495333457</v>
      </c>
      <c r="AB622" s="20"/>
      <c r="AC622" s="23">
        <v>681.4</v>
      </c>
      <c r="AD622" s="19">
        <f t="shared" si="10"/>
        <v>0.008104369121</v>
      </c>
      <c r="AE622" s="23"/>
      <c r="AF622" s="18">
        <v>17691.25</v>
      </c>
      <c r="AG622" s="21">
        <f t="shared" si="11"/>
        <v>0.009039532586</v>
      </c>
      <c r="AH622" s="22"/>
    </row>
    <row r="623">
      <c r="A623" s="17">
        <v>44470.0</v>
      </c>
      <c r="B623" s="18">
        <v>1665.15</v>
      </c>
      <c r="C623" s="19">
        <f t="shared" si="1"/>
        <v>-0.00601735167</v>
      </c>
      <c r="D623" s="20"/>
      <c r="E623" s="23">
        <v>692.35</v>
      </c>
      <c r="F623" s="19">
        <f t="shared" si="2"/>
        <v>-0.01220227601</v>
      </c>
      <c r="G623" s="20"/>
      <c r="H623" s="18">
        <v>1044.35</v>
      </c>
      <c r="I623" s="19">
        <f t="shared" si="3"/>
        <v>0.01787314509</v>
      </c>
      <c r="J623" s="20"/>
      <c r="K623" s="18">
        <v>3730.2</v>
      </c>
      <c r="L623" s="19">
        <f t="shared" si="4"/>
        <v>-0.01208421593</v>
      </c>
      <c r="M623" s="20"/>
      <c r="N623" s="23">
        <v>558.65</v>
      </c>
      <c r="O623" s="19">
        <f t="shared" si="5"/>
        <v>-0.009974256704</v>
      </c>
      <c r="P623" s="20"/>
      <c r="Q623" s="23">
        <v>943.1</v>
      </c>
      <c r="R623" s="19">
        <f t="shared" si="6"/>
        <v>0.01025278354</v>
      </c>
      <c r="S623" s="20"/>
      <c r="T623" s="23">
        <v>801.25</v>
      </c>
      <c r="U623" s="19">
        <f t="shared" si="7"/>
        <v>-0.0152958365</v>
      </c>
      <c r="V623" s="20"/>
      <c r="W623" s="18">
        <v>2382.45</v>
      </c>
      <c r="X623" s="19">
        <f t="shared" si="8"/>
        <v>-0.01006481664</v>
      </c>
      <c r="Y623" s="20"/>
      <c r="Z623" s="23">
        <v>916.3</v>
      </c>
      <c r="AA623" s="19">
        <f t="shared" si="9"/>
        <v>-0.02212599031</v>
      </c>
      <c r="AB623" s="20"/>
      <c r="AC623" s="23">
        <v>675.9</v>
      </c>
      <c r="AD623" s="19">
        <f t="shared" si="10"/>
        <v>-0.0181796533</v>
      </c>
      <c r="AE623" s="23"/>
      <c r="AF623" s="18">
        <v>17532.05</v>
      </c>
      <c r="AG623" s="21">
        <f t="shared" si="11"/>
        <v>-0.004898986191</v>
      </c>
      <c r="AH623" s="22"/>
    </row>
    <row r="624">
      <c r="A624" s="17">
        <v>44469.0</v>
      </c>
      <c r="B624" s="18">
        <v>1675.2</v>
      </c>
      <c r="C624" s="19">
        <f t="shared" si="1"/>
        <v>-0.01012644327</v>
      </c>
      <c r="D624" s="20"/>
      <c r="E624" s="23">
        <v>700.85</v>
      </c>
      <c r="F624" s="19">
        <f t="shared" si="2"/>
        <v>-0.01226661249</v>
      </c>
      <c r="G624" s="20"/>
      <c r="H624" s="18">
        <v>1025.85</v>
      </c>
      <c r="I624" s="19">
        <f t="shared" si="3"/>
        <v>0.01596732443</v>
      </c>
      <c r="J624" s="20"/>
      <c r="K624" s="18">
        <v>3775.55</v>
      </c>
      <c r="L624" s="19">
        <f t="shared" si="4"/>
        <v>-0.004321145284</v>
      </c>
      <c r="M624" s="20"/>
      <c r="N624" s="23">
        <v>564.25</v>
      </c>
      <c r="O624" s="19">
        <f t="shared" si="5"/>
        <v>-0.01617333311</v>
      </c>
      <c r="P624" s="20"/>
      <c r="Q624" s="23">
        <v>933.48</v>
      </c>
      <c r="R624" s="19">
        <f t="shared" si="6"/>
        <v>-0.01287895783</v>
      </c>
      <c r="S624" s="20"/>
      <c r="T624" s="23">
        <v>813.6</v>
      </c>
      <c r="U624" s="19">
        <f t="shared" si="7"/>
        <v>-0.01203398659</v>
      </c>
      <c r="V624" s="20"/>
      <c r="W624" s="18">
        <v>2406.55</v>
      </c>
      <c r="X624" s="19">
        <f t="shared" si="8"/>
        <v>0.01359682914</v>
      </c>
      <c r="Y624" s="20"/>
      <c r="Z624" s="23">
        <v>936.8</v>
      </c>
      <c r="AA624" s="19">
        <f t="shared" si="9"/>
        <v>0.01359541615</v>
      </c>
      <c r="AB624" s="20"/>
      <c r="AC624" s="23">
        <v>688.3</v>
      </c>
      <c r="AD624" s="19">
        <f t="shared" si="10"/>
        <v>-0.008391252941</v>
      </c>
      <c r="AE624" s="23"/>
      <c r="AF624" s="18">
        <v>17618.15</v>
      </c>
      <c r="AG624" s="21">
        <f t="shared" si="11"/>
        <v>-0.005273233286</v>
      </c>
      <c r="AH624" s="22"/>
    </row>
    <row r="625">
      <c r="A625" s="17">
        <v>44468.0</v>
      </c>
      <c r="B625" s="18">
        <v>1692.25</v>
      </c>
      <c r="C625" s="19">
        <f t="shared" si="1"/>
        <v>0.003047925777</v>
      </c>
      <c r="D625" s="20"/>
      <c r="E625" s="23">
        <v>709.5</v>
      </c>
      <c r="F625" s="19">
        <f t="shared" si="2"/>
        <v>-0.01072452714</v>
      </c>
      <c r="G625" s="20"/>
      <c r="H625" s="18">
        <v>1009.6</v>
      </c>
      <c r="I625" s="19">
        <f t="shared" si="3"/>
        <v>-0.004299381484</v>
      </c>
      <c r="J625" s="20"/>
      <c r="K625" s="18">
        <v>3791.9</v>
      </c>
      <c r="L625" s="19">
        <f t="shared" si="4"/>
        <v>0.003368096117</v>
      </c>
      <c r="M625" s="20"/>
      <c r="N625" s="23">
        <v>573.45</v>
      </c>
      <c r="O625" s="19">
        <f t="shared" si="5"/>
        <v>0.033153187</v>
      </c>
      <c r="P625" s="20"/>
      <c r="Q625" s="23">
        <v>945.58</v>
      </c>
      <c r="R625" s="19">
        <f t="shared" si="6"/>
        <v>-0.03432448302</v>
      </c>
      <c r="S625" s="20"/>
      <c r="T625" s="23">
        <v>823.45</v>
      </c>
      <c r="U625" s="19">
        <f t="shared" si="7"/>
        <v>0.0009112171453</v>
      </c>
      <c r="V625" s="20"/>
      <c r="W625" s="18">
        <v>2374.05</v>
      </c>
      <c r="X625" s="19">
        <f t="shared" si="8"/>
        <v>-0.01103803267</v>
      </c>
      <c r="Y625" s="20"/>
      <c r="Z625" s="23">
        <v>924.15</v>
      </c>
      <c r="AA625" s="19">
        <f t="shared" si="9"/>
        <v>-0.0005408914022</v>
      </c>
      <c r="AB625" s="20"/>
      <c r="AC625" s="23">
        <v>694.1</v>
      </c>
      <c r="AD625" s="19">
        <f t="shared" si="10"/>
        <v>-0.00294911201</v>
      </c>
      <c r="AE625" s="23"/>
      <c r="AF625" s="18">
        <v>17711.3</v>
      </c>
      <c r="AG625" s="21">
        <f t="shared" si="11"/>
        <v>-0.002103785615</v>
      </c>
      <c r="AH625" s="22"/>
    </row>
    <row r="626">
      <c r="A626" s="17">
        <v>44467.0</v>
      </c>
      <c r="B626" s="18">
        <v>1687.1</v>
      </c>
      <c r="C626" s="19">
        <f t="shared" si="1"/>
        <v>-0.01998159343</v>
      </c>
      <c r="D626" s="20"/>
      <c r="E626" s="23">
        <v>717.15</v>
      </c>
      <c r="F626" s="19">
        <f t="shared" si="2"/>
        <v>-0.0177595104</v>
      </c>
      <c r="G626" s="20"/>
      <c r="H626" s="18">
        <v>1013.95</v>
      </c>
      <c r="I626" s="19">
        <f t="shared" si="3"/>
        <v>0.01055902734</v>
      </c>
      <c r="J626" s="20"/>
      <c r="K626" s="18">
        <v>3779.15</v>
      </c>
      <c r="L626" s="19">
        <f t="shared" si="4"/>
        <v>-0.01517866355</v>
      </c>
      <c r="M626" s="20"/>
      <c r="N626" s="23">
        <v>554.75</v>
      </c>
      <c r="O626" s="19">
        <f t="shared" si="5"/>
        <v>-0.03088363295</v>
      </c>
      <c r="P626" s="20"/>
      <c r="Q626" s="23">
        <v>978.6</v>
      </c>
      <c r="R626" s="19">
        <f t="shared" si="6"/>
        <v>0.04573689024</v>
      </c>
      <c r="S626" s="20"/>
      <c r="T626" s="23">
        <v>822.7</v>
      </c>
      <c r="U626" s="19">
        <f t="shared" si="7"/>
        <v>-0.01489998912</v>
      </c>
      <c r="V626" s="20"/>
      <c r="W626" s="18">
        <v>2400.4</v>
      </c>
      <c r="X626" s="19">
        <f t="shared" si="8"/>
        <v>-0.01757093529</v>
      </c>
      <c r="Y626" s="20"/>
      <c r="Z626" s="23">
        <v>924.65</v>
      </c>
      <c r="AA626" s="19">
        <f t="shared" si="9"/>
        <v>-0.02298583132</v>
      </c>
      <c r="AB626" s="20"/>
      <c r="AC626" s="23">
        <v>696.15</v>
      </c>
      <c r="AD626" s="19">
        <f t="shared" si="10"/>
        <v>-0.03722146739</v>
      </c>
      <c r="AE626" s="23"/>
      <c r="AF626" s="18">
        <v>17748.6</v>
      </c>
      <c r="AG626" s="21">
        <f t="shared" si="11"/>
        <v>-0.005982542131</v>
      </c>
      <c r="AH626" s="22"/>
    </row>
    <row r="627">
      <c r="A627" s="17">
        <v>44466.0</v>
      </c>
      <c r="B627" s="18">
        <v>1721.15</v>
      </c>
      <c r="C627" s="19">
        <f t="shared" si="1"/>
        <v>-0.0245062479</v>
      </c>
      <c r="D627" s="20"/>
      <c r="E627" s="23">
        <v>730.0</v>
      </c>
      <c r="F627" s="19">
        <f t="shared" si="2"/>
        <v>0.009704470668</v>
      </c>
      <c r="G627" s="20"/>
      <c r="H627" s="18">
        <v>1003.3</v>
      </c>
      <c r="I627" s="19">
        <f t="shared" si="3"/>
        <v>0.01582271753</v>
      </c>
      <c r="J627" s="20"/>
      <c r="K627" s="18">
        <v>3836.95</v>
      </c>
      <c r="L627" s="19">
        <f t="shared" si="4"/>
        <v>-0.008912587781</v>
      </c>
      <c r="M627" s="20"/>
      <c r="N627" s="23">
        <v>572.15</v>
      </c>
      <c r="O627" s="19">
        <f t="shared" si="5"/>
        <v>-0.006880061975</v>
      </c>
      <c r="P627" s="20"/>
      <c r="Q627" s="23">
        <v>934.85</v>
      </c>
      <c r="R627" s="19">
        <f t="shared" si="6"/>
        <v>0.01829763639</v>
      </c>
      <c r="S627" s="20"/>
      <c r="T627" s="23">
        <v>835.05</v>
      </c>
      <c r="U627" s="19">
        <f t="shared" si="7"/>
        <v>-0.002033736794</v>
      </c>
      <c r="V627" s="20"/>
      <c r="W627" s="18">
        <v>2442.95</v>
      </c>
      <c r="X627" s="19">
        <f t="shared" si="8"/>
        <v>-0.01744855483</v>
      </c>
      <c r="Y627" s="20"/>
      <c r="Z627" s="23">
        <v>946.15</v>
      </c>
      <c r="AA627" s="19">
        <f t="shared" si="9"/>
        <v>-0.009048407256</v>
      </c>
      <c r="AB627" s="20"/>
      <c r="AC627" s="23">
        <v>722.55</v>
      </c>
      <c r="AD627" s="19">
        <f t="shared" si="10"/>
        <v>-0.00444653848</v>
      </c>
      <c r="AE627" s="23"/>
      <c r="AF627" s="18">
        <v>17855.1</v>
      </c>
      <c r="AG627" s="21">
        <f t="shared" si="11"/>
        <v>0.0001064178357</v>
      </c>
      <c r="AH627" s="22"/>
    </row>
    <row r="628">
      <c r="A628" s="17">
        <v>44463.0</v>
      </c>
      <c r="B628" s="18">
        <v>1763.85</v>
      </c>
      <c r="C628" s="19">
        <f t="shared" si="1"/>
        <v>0.01214936231</v>
      </c>
      <c r="D628" s="20"/>
      <c r="E628" s="23">
        <v>722.95</v>
      </c>
      <c r="F628" s="19">
        <f t="shared" si="2"/>
        <v>0.008264222875</v>
      </c>
      <c r="G628" s="20"/>
      <c r="H628" s="23">
        <v>987.55</v>
      </c>
      <c r="I628" s="19">
        <f t="shared" si="3"/>
        <v>-0.01905679254</v>
      </c>
      <c r="J628" s="20"/>
      <c r="K628" s="18">
        <v>3871.3</v>
      </c>
      <c r="L628" s="19">
        <f t="shared" si="4"/>
        <v>0.000529678136</v>
      </c>
      <c r="M628" s="20"/>
      <c r="N628" s="23">
        <v>576.1</v>
      </c>
      <c r="O628" s="19">
        <f t="shared" si="5"/>
        <v>-0.01695320497</v>
      </c>
      <c r="P628" s="20"/>
      <c r="Q628" s="23">
        <v>917.9</v>
      </c>
      <c r="R628" s="19">
        <f t="shared" si="6"/>
        <v>0.04975206035</v>
      </c>
      <c r="S628" s="20"/>
      <c r="T628" s="23">
        <v>836.75</v>
      </c>
      <c r="U628" s="19">
        <f t="shared" si="7"/>
        <v>-0.01647542304</v>
      </c>
      <c r="V628" s="20"/>
      <c r="W628" s="18">
        <v>2485.95</v>
      </c>
      <c r="X628" s="19">
        <f t="shared" si="8"/>
        <v>0.006760668718</v>
      </c>
      <c r="Y628" s="20"/>
      <c r="Z628" s="23">
        <v>954.75</v>
      </c>
      <c r="AA628" s="19">
        <f t="shared" si="9"/>
        <v>0.01626137939</v>
      </c>
      <c r="AB628" s="20"/>
      <c r="AC628" s="23">
        <v>725.77</v>
      </c>
      <c r="AD628" s="19">
        <f t="shared" si="10"/>
        <v>0.01717687002</v>
      </c>
      <c r="AE628" s="23"/>
      <c r="AF628" s="18">
        <v>17853.2</v>
      </c>
      <c r="AG628" s="21">
        <f t="shared" si="11"/>
        <v>0.001695811193</v>
      </c>
      <c r="AH628" s="22"/>
    </row>
    <row r="629">
      <c r="A629" s="17">
        <v>44462.0</v>
      </c>
      <c r="B629" s="18">
        <v>1742.55</v>
      </c>
      <c r="C629" s="19">
        <f t="shared" si="1"/>
        <v>0.01482921854</v>
      </c>
      <c r="D629" s="20"/>
      <c r="E629" s="23">
        <v>717.0</v>
      </c>
      <c r="F629" s="19">
        <f t="shared" si="2"/>
        <v>0.0192212064</v>
      </c>
      <c r="G629" s="20"/>
      <c r="H629" s="18">
        <v>1006.55</v>
      </c>
      <c r="I629" s="19">
        <f t="shared" si="3"/>
        <v>0.02296294843</v>
      </c>
      <c r="J629" s="20"/>
      <c r="K629" s="18">
        <v>3869.25</v>
      </c>
      <c r="L629" s="19">
        <f t="shared" si="4"/>
        <v>0.001836666579</v>
      </c>
      <c r="M629" s="20"/>
      <c r="N629" s="23">
        <v>585.95</v>
      </c>
      <c r="O629" s="19">
        <f t="shared" si="5"/>
        <v>0.02575769021</v>
      </c>
      <c r="P629" s="20"/>
      <c r="Q629" s="23">
        <v>873.35</v>
      </c>
      <c r="R629" s="19">
        <f t="shared" si="6"/>
        <v>0.007066761189</v>
      </c>
      <c r="S629" s="20"/>
      <c r="T629" s="23">
        <v>850.65</v>
      </c>
      <c r="U629" s="19">
        <f t="shared" si="7"/>
        <v>-0.004106059265</v>
      </c>
      <c r="V629" s="20"/>
      <c r="W629" s="18">
        <v>2469.2</v>
      </c>
      <c r="X629" s="19">
        <f t="shared" si="8"/>
        <v>0.02142917215</v>
      </c>
      <c r="Y629" s="20"/>
      <c r="Z629" s="23">
        <v>939.35</v>
      </c>
      <c r="AA629" s="19">
        <f t="shared" si="9"/>
        <v>0.03004169946</v>
      </c>
      <c r="AB629" s="20"/>
      <c r="AC629" s="23">
        <v>713.41</v>
      </c>
      <c r="AD629" s="19">
        <f t="shared" si="10"/>
        <v>0.00007008838148</v>
      </c>
      <c r="AE629" s="23"/>
      <c r="AF629" s="18">
        <v>17822.95</v>
      </c>
      <c r="AG629" s="21">
        <f t="shared" si="11"/>
        <v>0.01562390417</v>
      </c>
      <c r="AH629" s="22"/>
    </row>
    <row r="630">
      <c r="A630" s="17">
        <v>44461.0</v>
      </c>
      <c r="B630" s="18">
        <v>1716.9</v>
      </c>
      <c r="C630" s="19">
        <f t="shared" si="1"/>
        <v>-0.0009023826423</v>
      </c>
      <c r="D630" s="20"/>
      <c r="E630" s="23">
        <v>703.35</v>
      </c>
      <c r="F630" s="19">
        <f t="shared" si="2"/>
        <v>-0.01201258086</v>
      </c>
      <c r="G630" s="20"/>
      <c r="H630" s="23">
        <v>983.7</v>
      </c>
      <c r="I630" s="19">
        <f t="shared" si="3"/>
        <v>-0.003501031052</v>
      </c>
      <c r="J630" s="20"/>
      <c r="K630" s="18">
        <v>3862.15</v>
      </c>
      <c r="L630" s="19">
        <f t="shared" si="4"/>
        <v>-0.0002071170607</v>
      </c>
      <c r="M630" s="20"/>
      <c r="N630" s="23">
        <v>571.05</v>
      </c>
      <c r="O630" s="19">
        <f t="shared" si="5"/>
        <v>-0.01270245024</v>
      </c>
      <c r="P630" s="20"/>
      <c r="Q630" s="23">
        <v>867.2</v>
      </c>
      <c r="R630" s="19">
        <f t="shared" si="6"/>
        <v>-0.01251362787</v>
      </c>
      <c r="S630" s="20"/>
      <c r="T630" s="23">
        <v>854.15</v>
      </c>
      <c r="U630" s="19">
        <f t="shared" si="7"/>
        <v>-0.005545678379</v>
      </c>
      <c r="V630" s="20"/>
      <c r="W630" s="18">
        <v>2416.85</v>
      </c>
      <c r="X630" s="19">
        <f t="shared" si="8"/>
        <v>-0.007132580228</v>
      </c>
      <c r="Y630" s="20"/>
      <c r="Z630" s="23">
        <v>911.55</v>
      </c>
      <c r="AA630" s="19">
        <f t="shared" si="9"/>
        <v>0.07829812025</v>
      </c>
      <c r="AB630" s="20"/>
      <c r="AC630" s="23">
        <v>713.36</v>
      </c>
      <c r="AD630" s="19">
        <f t="shared" si="10"/>
        <v>0.0001401915018</v>
      </c>
      <c r="AE630" s="23"/>
      <c r="AF630" s="18">
        <v>17546.65</v>
      </c>
      <c r="AG630" s="21">
        <f t="shared" si="11"/>
        <v>-0.0008744284373</v>
      </c>
      <c r="AH630" s="22"/>
    </row>
    <row r="631">
      <c r="A631" s="17">
        <v>44460.0</v>
      </c>
      <c r="B631" s="18">
        <v>1718.45</v>
      </c>
      <c r="C631" s="19">
        <f t="shared" si="1"/>
        <v>0.01796719208</v>
      </c>
      <c r="D631" s="20"/>
      <c r="E631" s="23">
        <v>711.85</v>
      </c>
      <c r="F631" s="19">
        <f t="shared" si="2"/>
        <v>0.002602245024</v>
      </c>
      <c r="G631" s="20"/>
      <c r="H631" s="23">
        <v>987.15</v>
      </c>
      <c r="I631" s="19">
        <f t="shared" si="3"/>
        <v>0.008137155207</v>
      </c>
      <c r="J631" s="20"/>
      <c r="K631" s="18">
        <v>3862.95</v>
      </c>
      <c r="L631" s="19">
        <f t="shared" si="4"/>
        <v>0.01026490679</v>
      </c>
      <c r="M631" s="20"/>
      <c r="N631" s="23">
        <v>578.35</v>
      </c>
      <c r="O631" s="19">
        <f t="shared" si="5"/>
        <v>-0.01544167253</v>
      </c>
      <c r="P631" s="20"/>
      <c r="Q631" s="23">
        <v>878.12</v>
      </c>
      <c r="R631" s="19">
        <f t="shared" si="6"/>
        <v>0.004245321693</v>
      </c>
      <c r="S631" s="20"/>
      <c r="T631" s="23">
        <v>858.9</v>
      </c>
      <c r="U631" s="19">
        <f t="shared" si="7"/>
        <v>0.002214582174</v>
      </c>
      <c r="V631" s="20"/>
      <c r="W631" s="18">
        <v>2434.15</v>
      </c>
      <c r="X631" s="19">
        <f t="shared" si="8"/>
        <v>0.02438967797</v>
      </c>
      <c r="Y631" s="20"/>
      <c r="Z631" s="23">
        <v>842.9</v>
      </c>
      <c r="AA631" s="19">
        <f t="shared" si="9"/>
        <v>-0.002369950155</v>
      </c>
      <c r="AB631" s="20"/>
      <c r="AC631" s="23">
        <v>713.26</v>
      </c>
      <c r="AD631" s="19">
        <f t="shared" si="10"/>
        <v>0.002344107471</v>
      </c>
      <c r="AE631" s="23"/>
      <c r="AF631" s="18">
        <v>17562.0</v>
      </c>
      <c r="AG631" s="21">
        <f t="shared" si="11"/>
        <v>0.009445447509</v>
      </c>
      <c r="AH631" s="22"/>
    </row>
    <row r="632">
      <c r="A632" s="17">
        <v>44459.0</v>
      </c>
      <c r="B632" s="18">
        <v>1687.85</v>
      </c>
      <c r="C632" s="19">
        <f t="shared" si="1"/>
        <v>-0.002041934332</v>
      </c>
      <c r="D632" s="20"/>
      <c r="E632" s="23">
        <v>710.0</v>
      </c>
      <c r="F632" s="19">
        <f t="shared" si="2"/>
        <v>-0.01419455361</v>
      </c>
      <c r="G632" s="20"/>
      <c r="H632" s="23">
        <v>979.15</v>
      </c>
      <c r="I632" s="19">
        <f t="shared" si="3"/>
        <v>-0.0033646035</v>
      </c>
      <c r="J632" s="20"/>
      <c r="K632" s="18">
        <v>3823.5</v>
      </c>
      <c r="L632" s="19">
        <f t="shared" si="4"/>
        <v>-0.001137054368</v>
      </c>
      <c r="M632" s="20"/>
      <c r="N632" s="23">
        <v>587.35</v>
      </c>
      <c r="O632" s="19">
        <f t="shared" si="5"/>
        <v>-0.03266074928</v>
      </c>
      <c r="P632" s="20"/>
      <c r="Q632" s="23">
        <v>874.4</v>
      </c>
      <c r="R632" s="19">
        <f t="shared" si="6"/>
        <v>0.004642507264</v>
      </c>
      <c r="S632" s="20"/>
      <c r="T632" s="23">
        <v>857.0</v>
      </c>
      <c r="U632" s="19">
        <f t="shared" si="7"/>
        <v>-0.01981406705</v>
      </c>
      <c r="V632" s="20"/>
      <c r="W632" s="18">
        <v>2375.5</v>
      </c>
      <c r="X632" s="19">
        <f t="shared" si="8"/>
        <v>-0.0170088099</v>
      </c>
      <c r="Y632" s="20"/>
      <c r="Z632" s="23">
        <v>844.9</v>
      </c>
      <c r="AA632" s="19">
        <f t="shared" si="9"/>
        <v>-0.006018072326</v>
      </c>
      <c r="AB632" s="20"/>
      <c r="AC632" s="23">
        <v>711.59</v>
      </c>
      <c r="AD632" s="19">
        <f t="shared" si="10"/>
        <v>-0.004402946145</v>
      </c>
      <c r="AE632" s="23"/>
      <c r="AF632" s="18">
        <v>17396.9</v>
      </c>
      <c r="AG632" s="21">
        <f t="shared" si="11"/>
        <v>-0.01076276646</v>
      </c>
      <c r="AH632" s="22"/>
    </row>
    <row r="633">
      <c r="A633" s="17">
        <v>44456.0</v>
      </c>
      <c r="B633" s="18">
        <v>1691.3</v>
      </c>
      <c r="C633" s="19">
        <f t="shared" si="1"/>
        <v>-0.006453441383</v>
      </c>
      <c r="D633" s="20"/>
      <c r="E633" s="23">
        <v>720.15</v>
      </c>
      <c r="F633" s="19">
        <f t="shared" si="2"/>
        <v>-0.009742019218</v>
      </c>
      <c r="G633" s="20"/>
      <c r="H633" s="23">
        <v>982.45</v>
      </c>
      <c r="I633" s="19">
        <f t="shared" si="3"/>
        <v>-0.0134467702</v>
      </c>
      <c r="J633" s="20"/>
      <c r="K633" s="18">
        <v>3827.85</v>
      </c>
      <c r="L633" s="19">
        <f t="shared" si="4"/>
        <v>-0.01951906133</v>
      </c>
      <c r="M633" s="20"/>
      <c r="N633" s="23">
        <v>606.85</v>
      </c>
      <c r="O633" s="19">
        <f t="shared" si="5"/>
        <v>-0.004193222999</v>
      </c>
      <c r="P633" s="20"/>
      <c r="Q633" s="23">
        <v>870.35</v>
      </c>
      <c r="R633" s="19">
        <f t="shared" si="6"/>
        <v>0.008480738515</v>
      </c>
      <c r="S633" s="20"/>
      <c r="T633" s="23">
        <v>874.15</v>
      </c>
      <c r="U633" s="19">
        <f t="shared" si="7"/>
        <v>0.0001716099881</v>
      </c>
      <c r="V633" s="20"/>
      <c r="W633" s="18">
        <v>2416.25</v>
      </c>
      <c r="X633" s="19">
        <f t="shared" si="8"/>
        <v>-0.01329968112</v>
      </c>
      <c r="Y633" s="20"/>
      <c r="Z633" s="23">
        <v>850.0</v>
      </c>
      <c r="AA633" s="19">
        <f t="shared" si="9"/>
        <v>0.01750526825</v>
      </c>
      <c r="AB633" s="20"/>
      <c r="AC633" s="23">
        <v>714.73</v>
      </c>
      <c r="AD633" s="19">
        <f t="shared" si="10"/>
        <v>0.01319653822</v>
      </c>
      <c r="AE633" s="23"/>
      <c r="AF633" s="18">
        <v>17585.15</v>
      </c>
      <c r="AG633" s="21">
        <f t="shared" si="11"/>
        <v>-0.002518839372</v>
      </c>
      <c r="AH633" s="22"/>
    </row>
    <row r="634">
      <c r="A634" s="17">
        <v>44455.0</v>
      </c>
      <c r="B634" s="18">
        <v>1702.25</v>
      </c>
      <c r="C634" s="19">
        <f t="shared" si="1"/>
        <v>-0.005390059041</v>
      </c>
      <c r="D634" s="20"/>
      <c r="E634" s="23">
        <v>727.2</v>
      </c>
      <c r="F634" s="19">
        <f t="shared" si="2"/>
        <v>0.01782850455</v>
      </c>
      <c r="G634" s="20"/>
      <c r="H634" s="23">
        <v>995.75</v>
      </c>
      <c r="I634" s="19">
        <f t="shared" si="3"/>
        <v>-0.006007527455</v>
      </c>
      <c r="J634" s="20"/>
      <c r="K634" s="18">
        <v>3903.3</v>
      </c>
      <c r="L634" s="19">
        <f t="shared" si="4"/>
        <v>-0.01304446553</v>
      </c>
      <c r="M634" s="20"/>
      <c r="N634" s="23">
        <v>609.4</v>
      </c>
      <c r="O634" s="19">
        <f t="shared" si="5"/>
        <v>0.04944676301</v>
      </c>
      <c r="P634" s="20"/>
      <c r="Q634" s="23">
        <v>863.0</v>
      </c>
      <c r="R634" s="19">
        <f t="shared" si="6"/>
        <v>-0.00005793574927</v>
      </c>
      <c r="S634" s="20"/>
      <c r="T634" s="23">
        <v>874.0</v>
      </c>
      <c r="U634" s="19">
        <f t="shared" si="7"/>
        <v>0.002807139995</v>
      </c>
      <c r="V634" s="20"/>
      <c r="W634" s="18">
        <v>2448.6</v>
      </c>
      <c r="X634" s="19">
        <f t="shared" si="8"/>
        <v>-0.00120404492</v>
      </c>
      <c r="Y634" s="20"/>
      <c r="Z634" s="23">
        <v>835.25</v>
      </c>
      <c r="AA634" s="19">
        <f t="shared" si="9"/>
        <v>-0.008939272877</v>
      </c>
      <c r="AB634" s="20"/>
      <c r="AC634" s="23">
        <v>705.36</v>
      </c>
      <c r="AD634" s="19">
        <f t="shared" si="10"/>
        <v>-0.009552168236</v>
      </c>
      <c r="AE634" s="23"/>
      <c r="AF634" s="18">
        <v>17629.5</v>
      </c>
      <c r="AG634" s="21">
        <f t="shared" si="11"/>
        <v>0.006261942937</v>
      </c>
      <c r="AH634" s="22"/>
    </row>
    <row r="635">
      <c r="A635" s="17">
        <v>44454.0</v>
      </c>
      <c r="B635" s="18">
        <v>1711.45</v>
      </c>
      <c r="C635" s="19">
        <f t="shared" si="1"/>
        <v>0.01489314083</v>
      </c>
      <c r="D635" s="20"/>
      <c r="E635" s="23">
        <v>714.35</v>
      </c>
      <c r="F635" s="19">
        <f t="shared" si="2"/>
        <v>0.009706082669</v>
      </c>
      <c r="G635" s="20"/>
      <c r="H635" s="18">
        <v>1001.75</v>
      </c>
      <c r="I635" s="19">
        <f t="shared" si="3"/>
        <v>-0.002243550735</v>
      </c>
      <c r="J635" s="20"/>
      <c r="K635" s="18">
        <v>3954.55</v>
      </c>
      <c r="L635" s="19">
        <f t="shared" si="4"/>
        <v>0.0175121975</v>
      </c>
      <c r="M635" s="20"/>
      <c r="N635" s="23">
        <v>580.0</v>
      </c>
      <c r="O635" s="19">
        <f t="shared" si="5"/>
        <v>-0.002152853361</v>
      </c>
      <c r="P635" s="20"/>
      <c r="Q635" s="23">
        <v>863.05</v>
      </c>
      <c r="R635" s="19">
        <f t="shared" si="6"/>
        <v>-0.003758642063</v>
      </c>
      <c r="S635" s="20"/>
      <c r="T635" s="23">
        <v>871.55</v>
      </c>
      <c r="U635" s="19">
        <f t="shared" si="7"/>
        <v>-0.01112485444</v>
      </c>
      <c r="V635" s="20"/>
      <c r="W635" s="18">
        <v>2451.55</v>
      </c>
      <c r="X635" s="19">
        <f t="shared" si="8"/>
        <v>0.0001631753935</v>
      </c>
      <c r="Y635" s="20"/>
      <c r="Z635" s="23">
        <v>842.75</v>
      </c>
      <c r="AA635" s="19">
        <f t="shared" si="9"/>
        <v>-0.004380778969</v>
      </c>
      <c r="AB635" s="20"/>
      <c r="AC635" s="23">
        <v>712.13</v>
      </c>
      <c r="AD635" s="19">
        <f t="shared" si="10"/>
        <v>0.04409629823</v>
      </c>
      <c r="AE635" s="23"/>
      <c r="AF635" s="18">
        <v>17519.45</v>
      </c>
      <c r="AG635" s="21">
        <f t="shared" si="11"/>
        <v>0.007991572484</v>
      </c>
      <c r="AH635" s="22"/>
    </row>
    <row r="636">
      <c r="A636" s="17">
        <v>44453.0</v>
      </c>
      <c r="B636" s="18">
        <v>1686.15</v>
      </c>
      <c r="C636" s="19">
        <f t="shared" si="1"/>
        <v>-0.003404334189</v>
      </c>
      <c r="D636" s="20"/>
      <c r="E636" s="23">
        <v>707.45</v>
      </c>
      <c r="F636" s="19">
        <f t="shared" si="2"/>
        <v>0.00007067887058</v>
      </c>
      <c r="G636" s="20"/>
      <c r="H636" s="18">
        <v>1004.0</v>
      </c>
      <c r="I636" s="19">
        <f t="shared" si="3"/>
        <v>-0.002089449046</v>
      </c>
      <c r="J636" s="20"/>
      <c r="K636" s="18">
        <v>3885.9</v>
      </c>
      <c r="L636" s="19">
        <f t="shared" si="4"/>
        <v>0.0104899911</v>
      </c>
      <c r="M636" s="20"/>
      <c r="N636" s="23">
        <v>581.25</v>
      </c>
      <c r="O636" s="19">
        <f t="shared" si="5"/>
        <v>-0.005404722975</v>
      </c>
      <c r="P636" s="20"/>
      <c r="Q636" s="23">
        <v>866.3</v>
      </c>
      <c r="R636" s="19">
        <f t="shared" si="6"/>
        <v>-0.01861816736</v>
      </c>
      <c r="S636" s="20"/>
      <c r="T636" s="23">
        <v>881.3</v>
      </c>
      <c r="U636" s="19">
        <f t="shared" si="7"/>
        <v>-0.0009073381591</v>
      </c>
      <c r="V636" s="20"/>
      <c r="W636" s="18">
        <v>2451.15</v>
      </c>
      <c r="X636" s="19">
        <f t="shared" si="8"/>
        <v>0.009654187204</v>
      </c>
      <c r="Y636" s="20"/>
      <c r="Z636" s="23">
        <v>846.45</v>
      </c>
      <c r="AA636" s="19">
        <f t="shared" si="9"/>
        <v>-0.002536799685</v>
      </c>
      <c r="AB636" s="20"/>
      <c r="AC636" s="23">
        <v>681.41</v>
      </c>
      <c r="AD636" s="19">
        <f t="shared" si="10"/>
        <v>0.001306968973</v>
      </c>
      <c r="AE636" s="23"/>
      <c r="AF636" s="18">
        <v>17380.0</v>
      </c>
      <c r="AG636" s="21">
        <f t="shared" si="11"/>
        <v>0.001422184588</v>
      </c>
      <c r="AH636" s="22"/>
    </row>
    <row r="637">
      <c r="A637" s="17">
        <v>44452.0</v>
      </c>
      <c r="B637" s="18">
        <v>1691.9</v>
      </c>
      <c r="C637" s="19">
        <f t="shared" si="1"/>
        <v>0.0001773311664</v>
      </c>
      <c r="D637" s="20"/>
      <c r="E637" s="23">
        <v>707.4</v>
      </c>
      <c r="F637" s="19">
        <f t="shared" si="2"/>
        <v>-0.01800209719</v>
      </c>
      <c r="G637" s="20"/>
      <c r="H637" s="18">
        <v>1006.1</v>
      </c>
      <c r="I637" s="19">
        <f t="shared" si="3"/>
        <v>-0.01621803718</v>
      </c>
      <c r="J637" s="20"/>
      <c r="K637" s="18">
        <v>3845.35</v>
      </c>
      <c r="L637" s="19">
        <f t="shared" si="4"/>
        <v>0.0141292821</v>
      </c>
      <c r="M637" s="20"/>
      <c r="N637" s="23">
        <v>584.4</v>
      </c>
      <c r="O637" s="19">
        <f t="shared" si="5"/>
        <v>0.02802421714</v>
      </c>
      <c r="P637" s="20"/>
      <c r="Q637" s="23">
        <v>882.58</v>
      </c>
      <c r="R637" s="19">
        <f t="shared" si="6"/>
        <v>0.002382222945</v>
      </c>
      <c r="S637" s="20"/>
      <c r="T637" s="23">
        <v>882.1</v>
      </c>
      <c r="U637" s="19">
        <f t="shared" si="7"/>
        <v>0.007396062616</v>
      </c>
      <c r="V637" s="20"/>
      <c r="W637" s="18">
        <v>2427.6</v>
      </c>
      <c r="X637" s="19">
        <f t="shared" si="8"/>
        <v>0.02794492975</v>
      </c>
      <c r="Y637" s="20"/>
      <c r="Z637" s="23">
        <v>848.6</v>
      </c>
      <c r="AA637" s="19">
        <f t="shared" si="9"/>
        <v>-0.007455054926</v>
      </c>
      <c r="AB637" s="20"/>
      <c r="AC637" s="23">
        <v>680.52</v>
      </c>
      <c r="AD637" s="19">
        <f t="shared" si="10"/>
        <v>0.01035436826</v>
      </c>
      <c r="AE637" s="23"/>
      <c r="AF637" s="18">
        <v>17355.3</v>
      </c>
      <c r="AG637" s="21">
        <f t="shared" si="11"/>
        <v>-0.0008034661789</v>
      </c>
      <c r="AH637" s="22"/>
    </row>
    <row r="638">
      <c r="A638" s="17">
        <v>44448.0</v>
      </c>
      <c r="B638" s="18">
        <v>1691.6</v>
      </c>
      <c r="C638" s="19">
        <f t="shared" si="1"/>
        <v>-0.0009749324967</v>
      </c>
      <c r="D638" s="20"/>
      <c r="E638" s="23">
        <v>720.25</v>
      </c>
      <c r="F638" s="19">
        <f t="shared" si="2"/>
        <v>-0.000971412788</v>
      </c>
      <c r="G638" s="20"/>
      <c r="H638" s="18">
        <v>1022.55</v>
      </c>
      <c r="I638" s="19">
        <f t="shared" si="3"/>
        <v>-0.01099019037</v>
      </c>
      <c r="J638" s="20"/>
      <c r="K638" s="18">
        <v>3791.4</v>
      </c>
      <c r="L638" s="19">
        <f t="shared" si="4"/>
        <v>0.004560152241</v>
      </c>
      <c r="M638" s="20"/>
      <c r="N638" s="23">
        <v>568.25</v>
      </c>
      <c r="O638" s="19">
        <f t="shared" si="5"/>
        <v>-0.01545409898</v>
      </c>
      <c r="P638" s="20"/>
      <c r="Q638" s="23">
        <v>880.48</v>
      </c>
      <c r="R638" s="19">
        <f t="shared" si="6"/>
        <v>-0.01389537832</v>
      </c>
      <c r="S638" s="20"/>
      <c r="T638" s="23">
        <v>875.6</v>
      </c>
      <c r="U638" s="19">
        <f t="shared" si="7"/>
        <v>-0.004785243266</v>
      </c>
      <c r="V638" s="20"/>
      <c r="W638" s="18">
        <v>2360.7</v>
      </c>
      <c r="X638" s="19">
        <f t="shared" si="8"/>
        <v>0.0001059064</v>
      </c>
      <c r="Y638" s="20"/>
      <c r="Z638" s="23">
        <v>854.95</v>
      </c>
      <c r="AA638" s="19">
        <f t="shared" si="9"/>
        <v>-0.0171053369</v>
      </c>
      <c r="AB638" s="20"/>
      <c r="AC638" s="23">
        <v>673.51</v>
      </c>
      <c r="AD638" s="19">
        <f t="shared" si="10"/>
        <v>0.02704352009</v>
      </c>
      <c r="AE638" s="23"/>
      <c r="AF638" s="18">
        <v>17369.25</v>
      </c>
      <c r="AG638" s="21">
        <f t="shared" si="11"/>
        <v>0.000907186273</v>
      </c>
      <c r="AH638" s="22"/>
    </row>
    <row r="639">
      <c r="A639" s="17">
        <v>44447.0</v>
      </c>
      <c r="B639" s="18">
        <v>1693.25</v>
      </c>
      <c r="C639" s="19">
        <f t="shared" si="1"/>
        <v>-0.007882625598</v>
      </c>
      <c r="D639" s="20"/>
      <c r="E639" s="23">
        <v>720.95</v>
      </c>
      <c r="F639" s="19">
        <f t="shared" si="2"/>
        <v>0.005633425894</v>
      </c>
      <c r="G639" s="20"/>
      <c r="H639" s="18">
        <v>1033.85</v>
      </c>
      <c r="I639" s="19">
        <f t="shared" si="3"/>
        <v>0.0342901982</v>
      </c>
      <c r="J639" s="20"/>
      <c r="K639" s="18">
        <v>3774.15</v>
      </c>
      <c r="L639" s="19">
        <f t="shared" si="4"/>
        <v>-0.01100135601</v>
      </c>
      <c r="M639" s="20"/>
      <c r="N639" s="23">
        <v>577.1</v>
      </c>
      <c r="O639" s="19">
        <f t="shared" si="5"/>
        <v>0.004602500418</v>
      </c>
      <c r="P639" s="20"/>
      <c r="Q639" s="23">
        <v>892.8</v>
      </c>
      <c r="R639" s="19">
        <f t="shared" si="6"/>
        <v>0.002354921189</v>
      </c>
      <c r="S639" s="20"/>
      <c r="T639" s="23">
        <v>879.8</v>
      </c>
      <c r="U639" s="19">
        <f t="shared" si="7"/>
        <v>0.01315733185</v>
      </c>
      <c r="V639" s="20"/>
      <c r="W639" s="18">
        <v>2360.45</v>
      </c>
      <c r="X639" s="19">
        <f t="shared" si="8"/>
        <v>-0.002285086579</v>
      </c>
      <c r="Y639" s="20"/>
      <c r="Z639" s="23">
        <v>869.7</v>
      </c>
      <c r="AA639" s="19">
        <f t="shared" si="9"/>
        <v>-0.01023831405</v>
      </c>
      <c r="AB639" s="20"/>
      <c r="AC639" s="23">
        <v>655.54</v>
      </c>
      <c r="AD639" s="19">
        <f t="shared" si="10"/>
        <v>-0.004034319981</v>
      </c>
      <c r="AE639" s="23"/>
      <c r="AF639" s="18">
        <v>17353.5</v>
      </c>
      <c r="AG639" s="21">
        <f t="shared" si="11"/>
        <v>-0.0004954545032</v>
      </c>
      <c r="AH639" s="22"/>
    </row>
    <row r="640">
      <c r="A640" s="17">
        <v>44446.0</v>
      </c>
      <c r="B640" s="18">
        <v>1706.65</v>
      </c>
      <c r="C640" s="19">
        <f t="shared" si="1"/>
        <v>-0.01382021095</v>
      </c>
      <c r="D640" s="20"/>
      <c r="E640" s="23">
        <v>716.9</v>
      </c>
      <c r="F640" s="19">
        <f t="shared" si="2"/>
        <v>-0.005910799171</v>
      </c>
      <c r="G640" s="20"/>
      <c r="H640" s="23">
        <v>999.0</v>
      </c>
      <c r="I640" s="19">
        <f t="shared" si="3"/>
        <v>-0.01085181638</v>
      </c>
      <c r="J640" s="20"/>
      <c r="K640" s="18">
        <v>3815.9</v>
      </c>
      <c r="L640" s="19">
        <f t="shared" si="4"/>
        <v>-0.009415946144</v>
      </c>
      <c r="M640" s="20"/>
      <c r="N640" s="23">
        <v>574.45</v>
      </c>
      <c r="O640" s="19">
        <f t="shared" si="5"/>
        <v>0.006286583177</v>
      </c>
      <c r="P640" s="20"/>
      <c r="Q640" s="23">
        <v>890.7</v>
      </c>
      <c r="R640" s="19">
        <f t="shared" si="6"/>
        <v>0.008773074165</v>
      </c>
      <c r="S640" s="20"/>
      <c r="T640" s="23">
        <v>868.3</v>
      </c>
      <c r="U640" s="19">
        <f t="shared" si="7"/>
        <v>-0.002013404195</v>
      </c>
      <c r="V640" s="20"/>
      <c r="W640" s="18">
        <v>2365.85</v>
      </c>
      <c r="X640" s="19">
        <f t="shared" si="8"/>
        <v>0.002645252259</v>
      </c>
      <c r="Y640" s="20"/>
      <c r="Z640" s="23">
        <v>878.65</v>
      </c>
      <c r="AA640" s="19">
        <f t="shared" si="9"/>
        <v>0.01225252933</v>
      </c>
      <c r="AB640" s="20"/>
      <c r="AC640" s="23">
        <v>658.19</v>
      </c>
      <c r="AD640" s="19">
        <f t="shared" si="10"/>
        <v>0.0240645718</v>
      </c>
      <c r="AE640" s="23"/>
      <c r="AF640" s="18">
        <v>17362.1</v>
      </c>
      <c r="AG640" s="21">
        <f t="shared" si="11"/>
        <v>-0.0009038598884</v>
      </c>
      <c r="AH640" s="22"/>
    </row>
    <row r="641">
      <c r="A641" s="17">
        <v>44445.0</v>
      </c>
      <c r="B641" s="18">
        <v>1730.4</v>
      </c>
      <c r="C641" s="19">
        <f t="shared" si="1"/>
        <v>0.01734206473</v>
      </c>
      <c r="D641" s="20"/>
      <c r="E641" s="23">
        <v>721.15</v>
      </c>
      <c r="F641" s="19">
        <f t="shared" si="2"/>
        <v>-0.004358511172</v>
      </c>
      <c r="G641" s="20"/>
      <c r="H641" s="18">
        <v>1009.9</v>
      </c>
      <c r="I641" s="19">
        <f t="shared" si="3"/>
        <v>0.01416058764</v>
      </c>
      <c r="J641" s="20"/>
      <c r="K641" s="18">
        <v>3852.0</v>
      </c>
      <c r="L641" s="19">
        <f t="shared" si="4"/>
        <v>0.002586415619</v>
      </c>
      <c r="M641" s="20"/>
      <c r="N641" s="23">
        <v>570.85</v>
      </c>
      <c r="O641" s="19">
        <f t="shared" si="5"/>
        <v>-0.001050512221</v>
      </c>
      <c r="P641" s="20"/>
      <c r="Q641" s="23">
        <v>882.92</v>
      </c>
      <c r="R641" s="19">
        <f t="shared" si="6"/>
        <v>0.04614902134</v>
      </c>
      <c r="S641" s="20"/>
      <c r="T641" s="23">
        <v>870.05</v>
      </c>
      <c r="U641" s="19">
        <f t="shared" si="7"/>
        <v>0.000229898271</v>
      </c>
      <c r="V641" s="20"/>
      <c r="W641" s="18">
        <v>2359.6</v>
      </c>
      <c r="X641" s="19">
        <f t="shared" si="8"/>
        <v>0.004630129547</v>
      </c>
      <c r="Y641" s="20"/>
      <c r="Z641" s="23">
        <v>867.95</v>
      </c>
      <c r="AA641" s="19">
        <f t="shared" si="9"/>
        <v>0.02166275825</v>
      </c>
      <c r="AB641" s="20"/>
      <c r="AC641" s="23">
        <v>642.54</v>
      </c>
      <c r="AD641" s="19">
        <f t="shared" si="10"/>
        <v>-0.005865665531</v>
      </c>
      <c r="AE641" s="23"/>
      <c r="AF641" s="18">
        <v>17377.8</v>
      </c>
      <c r="AG641" s="21">
        <f t="shared" si="11"/>
        <v>0.003123795817</v>
      </c>
      <c r="AH641" s="22"/>
    </row>
    <row r="642">
      <c r="A642" s="17">
        <v>44442.0</v>
      </c>
      <c r="B642" s="18">
        <v>1700.65</v>
      </c>
      <c r="C642" s="19">
        <f t="shared" si="1"/>
        <v>0.006814688221</v>
      </c>
      <c r="D642" s="20"/>
      <c r="E642" s="23">
        <v>724.3</v>
      </c>
      <c r="F642" s="19">
        <f t="shared" si="2"/>
        <v>-0.001172858805</v>
      </c>
      <c r="G642" s="20"/>
      <c r="H642" s="23">
        <v>995.7</v>
      </c>
      <c r="I642" s="19">
        <f t="shared" si="3"/>
        <v>-0.00480914663</v>
      </c>
      <c r="J642" s="20"/>
      <c r="K642" s="18">
        <v>3842.05</v>
      </c>
      <c r="L642" s="19">
        <f t="shared" si="4"/>
        <v>0.001380424244</v>
      </c>
      <c r="M642" s="20"/>
      <c r="N642" s="23">
        <v>571.45</v>
      </c>
      <c r="O642" s="19">
        <f t="shared" si="5"/>
        <v>-0.01975287302</v>
      </c>
      <c r="P642" s="20"/>
      <c r="Q642" s="23">
        <v>843.1</v>
      </c>
      <c r="R642" s="19">
        <f t="shared" si="6"/>
        <v>-0.002641508735</v>
      </c>
      <c r="S642" s="20"/>
      <c r="T642" s="23">
        <v>869.85</v>
      </c>
      <c r="U642" s="19">
        <f t="shared" si="7"/>
        <v>-0.001837707977</v>
      </c>
      <c r="V642" s="20"/>
      <c r="W642" s="18">
        <v>2348.7</v>
      </c>
      <c r="X642" s="19">
        <f t="shared" si="8"/>
        <v>0.01149770189</v>
      </c>
      <c r="Y642" s="20"/>
      <c r="Z642" s="23">
        <v>849.35</v>
      </c>
      <c r="AA642" s="19">
        <f t="shared" si="9"/>
        <v>0.03352202308</v>
      </c>
      <c r="AB642" s="20"/>
      <c r="AC642" s="23">
        <v>646.32</v>
      </c>
      <c r="AD642" s="19">
        <f t="shared" si="10"/>
        <v>-0.01214894916</v>
      </c>
      <c r="AE642" s="23"/>
      <c r="AF642" s="18">
        <v>17323.6</v>
      </c>
      <c r="AG642" s="21">
        <f t="shared" si="11"/>
        <v>0.005176853225</v>
      </c>
      <c r="AH642" s="22"/>
    </row>
    <row r="643">
      <c r="A643" s="17">
        <v>44441.0</v>
      </c>
      <c r="B643" s="18">
        <v>1689.1</v>
      </c>
      <c r="C643" s="19">
        <f t="shared" si="1"/>
        <v>0.006742232648</v>
      </c>
      <c r="D643" s="20"/>
      <c r="E643" s="23">
        <v>725.15</v>
      </c>
      <c r="F643" s="19">
        <f t="shared" si="2"/>
        <v>0.007266216531</v>
      </c>
      <c r="G643" s="20"/>
      <c r="H643" s="18">
        <v>1000.5</v>
      </c>
      <c r="I643" s="19">
        <f t="shared" si="3"/>
        <v>0.006115613827</v>
      </c>
      <c r="J643" s="20"/>
      <c r="K643" s="18">
        <v>3836.75</v>
      </c>
      <c r="L643" s="19">
        <f t="shared" si="4"/>
        <v>0.03226043494</v>
      </c>
      <c r="M643" s="20"/>
      <c r="N643" s="23">
        <v>582.85</v>
      </c>
      <c r="O643" s="19">
        <f t="shared" si="5"/>
        <v>0.02431308438</v>
      </c>
      <c r="P643" s="20"/>
      <c r="Q643" s="23">
        <v>845.33</v>
      </c>
      <c r="R643" s="19">
        <f t="shared" si="6"/>
        <v>-0.00568572084</v>
      </c>
      <c r="S643" s="20"/>
      <c r="T643" s="23">
        <v>871.45</v>
      </c>
      <c r="U643" s="19">
        <f t="shared" si="7"/>
        <v>0.004600617695</v>
      </c>
      <c r="V643" s="20"/>
      <c r="W643" s="18">
        <v>2321.85</v>
      </c>
      <c r="X643" s="19">
        <f t="shared" si="8"/>
        <v>0.007522245443</v>
      </c>
      <c r="Y643" s="20"/>
      <c r="Z643" s="23">
        <v>821.35</v>
      </c>
      <c r="AA643" s="19">
        <f t="shared" si="9"/>
        <v>-0.006976278711</v>
      </c>
      <c r="AB643" s="20"/>
      <c r="AC643" s="23">
        <v>654.22</v>
      </c>
      <c r="AD643" s="19">
        <f t="shared" si="10"/>
        <v>0.0001528654634</v>
      </c>
      <c r="AE643" s="23"/>
      <c r="AF643" s="18">
        <v>17234.15</v>
      </c>
      <c r="AG643" s="21">
        <f t="shared" si="11"/>
        <v>0.009204271285</v>
      </c>
      <c r="AH643" s="22"/>
    </row>
    <row r="644">
      <c r="A644" s="17">
        <v>44440.0</v>
      </c>
      <c r="B644" s="18">
        <v>1677.75</v>
      </c>
      <c r="C644" s="19">
        <f t="shared" si="1"/>
        <v>-0.01696157914</v>
      </c>
      <c r="D644" s="20"/>
      <c r="E644" s="23">
        <v>719.9</v>
      </c>
      <c r="F644" s="19">
        <f t="shared" si="2"/>
        <v>0.001181417143</v>
      </c>
      <c r="G644" s="20"/>
      <c r="H644" s="23">
        <v>994.4</v>
      </c>
      <c r="I644" s="19">
        <f t="shared" si="3"/>
        <v>-0.01249204273</v>
      </c>
      <c r="J644" s="20"/>
      <c r="K644" s="18">
        <v>3714.95</v>
      </c>
      <c r="L644" s="19">
        <f t="shared" si="4"/>
        <v>-0.01906368555</v>
      </c>
      <c r="M644" s="20"/>
      <c r="N644" s="23">
        <v>568.85</v>
      </c>
      <c r="O644" s="19">
        <f t="shared" si="5"/>
        <v>0.0263618436</v>
      </c>
      <c r="P644" s="20"/>
      <c r="Q644" s="23">
        <v>850.15</v>
      </c>
      <c r="R644" s="19">
        <f t="shared" si="6"/>
        <v>-0.001387027986</v>
      </c>
      <c r="S644" s="20"/>
      <c r="T644" s="23">
        <v>867.45</v>
      </c>
      <c r="U644" s="19">
        <f t="shared" si="7"/>
        <v>0.002886171479</v>
      </c>
      <c r="V644" s="20"/>
      <c r="W644" s="18">
        <v>2304.45</v>
      </c>
      <c r="X644" s="19">
        <f t="shared" si="8"/>
        <v>0.009088891155</v>
      </c>
      <c r="Y644" s="20"/>
      <c r="Z644" s="23">
        <v>827.1</v>
      </c>
      <c r="AA644" s="19">
        <f t="shared" si="9"/>
        <v>0.06184196264</v>
      </c>
      <c r="AB644" s="20"/>
      <c r="AC644" s="23">
        <v>654.12</v>
      </c>
      <c r="AD644" s="19">
        <f t="shared" si="10"/>
        <v>0.003537712449</v>
      </c>
      <c r="AE644" s="23"/>
      <c r="AF644" s="18">
        <v>17076.25</v>
      </c>
      <c r="AG644" s="21">
        <f t="shared" si="11"/>
        <v>-0.003271124526</v>
      </c>
      <c r="AH644" s="22"/>
    </row>
    <row r="645">
      <c r="A645" s="17">
        <v>44439.0</v>
      </c>
      <c r="B645" s="18">
        <v>1706.45</v>
      </c>
      <c r="C645" s="19">
        <f t="shared" si="1"/>
        <v>0.004934655336</v>
      </c>
      <c r="D645" s="20"/>
      <c r="E645" s="23">
        <v>719.05</v>
      </c>
      <c r="F645" s="19">
        <f t="shared" si="2"/>
        <v>0.007538250257</v>
      </c>
      <c r="G645" s="20"/>
      <c r="H645" s="18">
        <v>1006.9</v>
      </c>
      <c r="I645" s="19">
        <f t="shared" si="3"/>
        <v>0.01561436988</v>
      </c>
      <c r="J645" s="20"/>
      <c r="K645" s="18">
        <v>3786.45</v>
      </c>
      <c r="L645" s="19">
        <f t="shared" si="4"/>
        <v>0.02274479539</v>
      </c>
      <c r="M645" s="20"/>
      <c r="N645" s="23">
        <v>554.05</v>
      </c>
      <c r="O645" s="19">
        <f t="shared" si="5"/>
        <v>0.01061475151</v>
      </c>
      <c r="P645" s="20"/>
      <c r="Q645" s="23">
        <v>851.33</v>
      </c>
      <c r="R645" s="19">
        <f t="shared" si="6"/>
        <v>0.0007755582057</v>
      </c>
      <c r="S645" s="20"/>
      <c r="T645" s="23">
        <v>864.95</v>
      </c>
      <c r="U645" s="19">
        <f t="shared" si="7"/>
        <v>0.005158086141</v>
      </c>
      <c r="V645" s="20"/>
      <c r="W645" s="18">
        <v>2283.6</v>
      </c>
      <c r="X645" s="19">
        <f t="shared" si="8"/>
        <v>0.005885211769</v>
      </c>
      <c r="Y645" s="20"/>
      <c r="Z645" s="23">
        <v>777.5</v>
      </c>
      <c r="AA645" s="19">
        <f t="shared" si="9"/>
        <v>0.01882561277</v>
      </c>
      <c r="AB645" s="20"/>
      <c r="AC645" s="23">
        <v>651.81</v>
      </c>
      <c r="AD645" s="19">
        <f t="shared" si="10"/>
        <v>0.06790200052</v>
      </c>
      <c r="AE645" s="23"/>
      <c r="AF645" s="18">
        <v>17132.2</v>
      </c>
      <c r="AG645" s="21">
        <f t="shared" si="11"/>
        <v>0.01181051944</v>
      </c>
      <c r="AH645" s="22"/>
    </row>
    <row r="646">
      <c r="A646" s="17">
        <v>44438.0</v>
      </c>
      <c r="B646" s="18">
        <v>1698.05</v>
      </c>
      <c r="C646" s="19">
        <f t="shared" si="1"/>
        <v>-0.006310835921</v>
      </c>
      <c r="D646" s="20"/>
      <c r="E646" s="23">
        <v>713.65</v>
      </c>
      <c r="F646" s="19">
        <f t="shared" si="2"/>
        <v>0.01966951768</v>
      </c>
      <c r="G646" s="20"/>
      <c r="H646" s="23">
        <v>991.3</v>
      </c>
      <c r="I646" s="19">
        <f t="shared" si="3"/>
        <v>0.04413542366</v>
      </c>
      <c r="J646" s="20"/>
      <c r="K646" s="18">
        <v>3701.3</v>
      </c>
      <c r="L646" s="19">
        <f t="shared" si="4"/>
        <v>-0.005079880761</v>
      </c>
      <c r="M646" s="20"/>
      <c r="N646" s="23">
        <v>548.2</v>
      </c>
      <c r="O646" s="19">
        <f t="shared" si="5"/>
        <v>0.04362294624</v>
      </c>
      <c r="P646" s="20"/>
      <c r="Q646" s="23">
        <v>850.67</v>
      </c>
      <c r="R646" s="19">
        <f t="shared" si="6"/>
        <v>0.01371822075</v>
      </c>
      <c r="S646" s="20"/>
      <c r="T646" s="23">
        <v>860.5</v>
      </c>
      <c r="U646" s="19">
        <f t="shared" si="7"/>
        <v>0.01469194386</v>
      </c>
      <c r="V646" s="20"/>
      <c r="W646" s="18">
        <v>2270.2</v>
      </c>
      <c r="X646" s="19">
        <f t="shared" si="8"/>
        <v>0.06330004366</v>
      </c>
      <c r="Y646" s="20"/>
      <c r="Z646" s="23">
        <v>763.0</v>
      </c>
      <c r="AA646" s="19">
        <f t="shared" si="9"/>
        <v>0.0210589863</v>
      </c>
      <c r="AB646" s="20"/>
      <c r="AC646" s="23">
        <v>609.02</v>
      </c>
      <c r="AD646" s="19">
        <f t="shared" si="10"/>
        <v>0.04164195338</v>
      </c>
      <c r="AE646" s="23"/>
      <c r="AF646" s="18">
        <v>16931.05</v>
      </c>
      <c r="AG646" s="21">
        <f t="shared" si="11"/>
        <v>0.0134291661</v>
      </c>
      <c r="AH646" s="22"/>
    </row>
    <row r="647">
      <c r="A647" s="17">
        <v>44435.0</v>
      </c>
      <c r="B647" s="18">
        <v>1708.8</v>
      </c>
      <c r="C647" s="19">
        <f t="shared" si="1"/>
        <v>-0.01099967441</v>
      </c>
      <c r="D647" s="20"/>
      <c r="E647" s="23">
        <v>699.75</v>
      </c>
      <c r="F647" s="19">
        <f t="shared" si="2"/>
        <v>0.001358550136</v>
      </c>
      <c r="G647" s="20"/>
      <c r="H647" s="23">
        <v>948.5</v>
      </c>
      <c r="I647" s="19">
        <f t="shared" si="3"/>
        <v>0.007566774204</v>
      </c>
      <c r="J647" s="20"/>
      <c r="K647" s="18">
        <v>3720.15</v>
      </c>
      <c r="L647" s="19">
        <f t="shared" si="4"/>
        <v>0.0130683678</v>
      </c>
      <c r="M647" s="20"/>
      <c r="N647" s="23">
        <v>524.8</v>
      </c>
      <c r="O647" s="19">
        <f t="shared" si="5"/>
        <v>-0.01127386295</v>
      </c>
      <c r="P647" s="20"/>
      <c r="Q647" s="23">
        <v>839.08</v>
      </c>
      <c r="R647" s="19">
        <f t="shared" si="6"/>
        <v>-0.01668793307</v>
      </c>
      <c r="S647" s="20"/>
      <c r="T647" s="23">
        <v>847.95</v>
      </c>
      <c r="U647" s="19">
        <f t="shared" si="7"/>
        <v>-0.006289513753</v>
      </c>
      <c r="V647" s="20"/>
      <c r="W647" s="18">
        <v>2130.95</v>
      </c>
      <c r="X647" s="19">
        <f t="shared" si="8"/>
        <v>0.02115176194</v>
      </c>
      <c r="Y647" s="20"/>
      <c r="Z647" s="23">
        <v>747.1</v>
      </c>
      <c r="AA647" s="19">
        <f t="shared" si="9"/>
        <v>-0.01263566722</v>
      </c>
      <c r="AB647" s="20"/>
      <c r="AC647" s="23">
        <v>584.18</v>
      </c>
      <c r="AD647" s="19">
        <f t="shared" si="10"/>
        <v>0.01396261458</v>
      </c>
      <c r="AE647" s="23"/>
      <c r="AF647" s="18">
        <v>16705.2</v>
      </c>
      <c r="AG647" s="21">
        <f t="shared" si="11"/>
        <v>0.00409692824</v>
      </c>
      <c r="AH647" s="22"/>
    </row>
    <row r="648">
      <c r="A648" s="17">
        <v>44434.0</v>
      </c>
      <c r="B648" s="18">
        <v>1727.7</v>
      </c>
      <c r="C648" s="19">
        <f t="shared" si="1"/>
        <v>-0.004533321847</v>
      </c>
      <c r="D648" s="20"/>
      <c r="E648" s="23">
        <v>698.8</v>
      </c>
      <c r="F648" s="19">
        <f t="shared" si="2"/>
        <v>0.01115239821</v>
      </c>
      <c r="G648" s="20"/>
      <c r="H648" s="23">
        <v>941.35</v>
      </c>
      <c r="I648" s="19">
        <f t="shared" si="3"/>
        <v>0.02648020822</v>
      </c>
      <c r="J648" s="20"/>
      <c r="K648" s="18">
        <v>3671.85</v>
      </c>
      <c r="L648" s="19">
        <f t="shared" si="4"/>
        <v>0.003505736214</v>
      </c>
      <c r="M648" s="20"/>
      <c r="N648" s="23">
        <v>530.75</v>
      </c>
      <c r="O648" s="19">
        <f t="shared" si="5"/>
        <v>0.03801936253</v>
      </c>
      <c r="P648" s="20"/>
      <c r="Q648" s="23">
        <v>853.2</v>
      </c>
      <c r="R648" s="19">
        <f t="shared" si="6"/>
        <v>0.003404758205</v>
      </c>
      <c r="S648" s="20"/>
      <c r="T648" s="23">
        <v>853.3</v>
      </c>
      <c r="U648" s="19">
        <f t="shared" si="7"/>
        <v>0.02048257246</v>
      </c>
      <c r="V648" s="20"/>
      <c r="W648" s="18">
        <v>2086.35</v>
      </c>
      <c r="X648" s="19">
        <f t="shared" si="8"/>
        <v>-0.00205889467</v>
      </c>
      <c r="Y648" s="20"/>
      <c r="Z648" s="23">
        <v>756.6</v>
      </c>
      <c r="AA648" s="19">
        <f t="shared" si="9"/>
        <v>0.003641302974</v>
      </c>
      <c r="AB648" s="20"/>
      <c r="AC648" s="23">
        <v>576.08</v>
      </c>
      <c r="AD648" s="19">
        <f t="shared" si="10"/>
        <v>-0.04261458213</v>
      </c>
      <c r="AE648" s="23"/>
      <c r="AF648" s="18">
        <v>16636.9</v>
      </c>
      <c r="AG648" s="21">
        <f t="shared" si="11"/>
        <v>0.0001352506874</v>
      </c>
      <c r="AH648" s="22"/>
    </row>
    <row r="649">
      <c r="A649" s="17">
        <v>44433.0</v>
      </c>
      <c r="B649" s="18">
        <v>1735.55</v>
      </c>
      <c r="C649" s="19">
        <f t="shared" si="1"/>
        <v>0.008506011244</v>
      </c>
      <c r="D649" s="20"/>
      <c r="E649" s="23">
        <v>691.05</v>
      </c>
      <c r="F649" s="19">
        <f t="shared" si="2"/>
        <v>-0.004907985312</v>
      </c>
      <c r="G649" s="20"/>
      <c r="H649" s="23">
        <v>916.75</v>
      </c>
      <c r="I649" s="19">
        <f t="shared" si="3"/>
        <v>0.01760705732</v>
      </c>
      <c r="J649" s="20"/>
      <c r="K649" s="18">
        <v>3659.0</v>
      </c>
      <c r="L649" s="19">
        <f t="shared" si="4"/>
        <v>0.01259607974</v>
      </c>
      <c r="M649" s="20"/>
      <c r="N649" s="23">
        <v>510.95</v>
      </c>
      <c r="O649" s="19">
        <f t="shared" si="5"/>
        <v>0.001664953129</v>
      </c>
      <c r="P649" s="20"/>
      <c r="Q649" s="23">
        <v>850.3</v>
      </c>
      <c r="R649" s="19">
        <f t="shared" si="6"/>
        <v>0.01848090912</v>
      </c>
      <c r="S649" s="20"/>
      <c r="T649" s="23">
        <v>836.0</v>
      </c>
      <c r="U649" s="19">
        <f t="shared" si="7"/>
        <v>-0.001075975954</v>
      </c>
      <c r="V649" s="20"/>
      <c r="W649" s="18">
        <v>2090.65</v>
      </c>
      <c r="X649" s="19">
        <f t="shared" si="8"/>
        <v>-0.0008128138148</v>
      </c>
      <c r="Y649" s="20"/>
      <c r="Z649" s="23">
        <v>753.85</v>
      </c>
      <c r="AA649" s="19">
        <f t="shared" si="9"/>
        <v>-0.01487848381</v>
      </c>
      <c r="AB649" s="20"/>
      <c r="AC649" s="23">
        <v>601.16</v>
      </c>
      <c r="AD649" s="19">
        <f t="shared" si="10"/>
        <v>-0.01241512686</v>
      </c>
      <c r="AE649" s="23"/>
      <c r="AF649" s="18">
        <v>16634.65</v>
      </c>
      <c r="AG649" s="21">
        <f t="shared" si="11"/>
        <v>0.0006043431711</v>
      </c>
      <c r="AH649" s="22"/>
    </row>
    <row r="650">
      <c r="A650" s="17">
        <v>44432.0</v>
      </c>
      <c r="B650" s="18">
        <v>1720.85</v>
      </c>
      <c r="C650" s="19">
        <f t="shared" si="1"/>
        <v>-0.01034810945</v>
      </c>
      <c r="D650" s="20"/>
      <c r="E650" s="23">
        <v>694.45</v>
      </c>
      <c r="F650" s="19">
        <f t="shared" si="2"/>
        <v>0.01706464094</v>
      </c>
      <c r="G650" s="20"/>
      <c r="H650" s="23">
        <v>900.75</v>
      </c>
      <c r="I650" s="19">
        <f t="shared" si="3"/>
        <v>0.01854446824</v>
      </c>
      <c r="J650" s="20"/>
      <c r="K650" s="18">
        <v>3613.2</v>
      </c>
      <c r="L650" s="19">
        <f t="shared" si="4"/>
        <v>-0.006675334417</v>
      </c>
      <c r="M650" s="20"/>
      <c r="N650" s="23">
        <v>510.1</v>
      </c>
      <c r="O650" s="19">
        <f t="shared" si="5"/>
        <v>0.05210874042</v>
      </c>
      <c r="P650" s="20"/>
      <c r="Q650" s="23">
        <v>834.73</v>
      </c>
      <c r="R650" s="19">
        <f t="shared" si="6"/>
        <v>-0.01683307448</v>
      </c>
      <c r="S650" s="20"/>
      <c r="T650" s="23">
        <v>836.9</v>
      </c>
      <c r="U650" s="19">
        <f t="shared" si="7"/>
        <v>0.005271367184</v>
      </c>
      <c r="V650" s="20"/>
      <c r="W650" s="18">
        <v>2092.35</v>
      </c>
      <c r="X650" s="19">
        <f t="shared" si="8"/>
        <v>0.01737958488</v>
      </c>
      <c r="Y650" s="20"/>
      <c r="Z650" s="23">
        <v>765.15</v>
      </c>
      <c r="AA650" s="19">
        <f t="shared" si="9"/>
        <v>0.02856863719</v>
      </c>
      <c r="AB650" s="20"/>
      <c r="AC650" s="23">
        <v>608.67</v>
      </c>
      <c r="AD650" s="19">
        <f t="shared" si="10"/>
        <v>-0.004098903955</v>
      </c>
      <c r="AE650" s="23"/>
      <c r="AF650" s="18">
        <v>16624.6</v>
      </c>
      <c r="AG650" s="21">
        <f t="shared" si="11"/>
        <v>0.007738319859</v>
      </c>
      <c r="AH650" s="22"/>
    </row>
    <row r="651">
      <c r="A651" s="17">
        <v>44431.0</v>
      </c>
      <c r="B651" s="18">
        <v>1738.75</v>
      </c>
      <c r="C651" s="19">
        <f t="shared" si="1"/>
        <v>0.003341305641</v>
      </c>
      <c r="D651" s="20"/>
      <c r="E651" s="23">
        <v>682.7</v>
      </c>
      <c r="F651" s="19">
        <f t="shared" si="2"/>
        <v>0.00293384397</v>
      </c>
      <c r="G651" s="20"/>
      <c r="H651" s="23">
        <v>884.2</v>
      </c>
      <c r="I651" s="19">
        <f t="shared" si="3"/>
        <v>-0.01459552125</v>
      </c>
      <c r="J651" s="20"/>
      <c r="K651" s="18">
        <v>3637.4</v>
      </c>
      <c r="L651" s="19">
        <f t="shared" si="4"/>
        <v>0.02164905515</v>
      </c>
      <c r="M651" s="20"/>
      <c r="N651" s="23">
        <v>484.2</v>
      </c>
      <c r="O651" s="19">
        <f t="shared" si="5"/>
        <v>-0.001857010747</v>
      </c>
      <c r="P651" s="20"/>
      <c r="Q651" s="23">
        <v>848.9</v>
      </c>
      <c r="R651" s="19">
        <f t="shared" si="6"/>
        <v>-0.02466675383</v>
      </c>
      <c r="S651" s="20"/>
      <c r="T651" s="23">
        <v>832.5</v>
      </c>
      <c r="U651" s="19">
        <f t="shared" si="7"/>
        <v>-0.01762160135</v>
      </c>
      <c r="V651" s="20"/>
      <c r="W651" s="18">
        <v>2056.3</v>
      </c>
      <c r="X651" s="19">
        <f t="shared" si="8"/>
        <v>-0.02048132434</v>
      </c>
      <c r="Y651" s="20"/>
      <c r="Z651" s="23">
        <v>743.6</v>
      </c>
      <c r="AA651" s="19">
        <f t="shared" si="9"/>
        <v>-0.03091835435</v>
      </c>
      <c r="AB651" s="20"/>
      <c r="AC651" s="23">
        <v>611.17</v>
      </c>
      <c r="AD651" s="19">
        <f t="shared" si="10"/>
        <v>0.0144700768</v>
      </c>
      <c r="AE651" s="23"/>
      <c r="AF651" s="18">
        <v>16496.45</v>
      </c>
      <c r="AG651" s="21">
        <f t="shared" si="11"/>
        <v>0.002789334357</v>
      </c>
      <c r="AH651" s="22"/>
    </row>
    <row r="652">
      <c r="A652" s="17">
        <v>44428.0</v>
      </c>
      <c r="B652" s="18">
        <v>1732.95</v>
      </c>
      <c r="C652" s="19">
        <f t="shared" si="1"/>
        <v>-0.0002884837315</v>
      </c>
      <c r="D652" s="20"/>
      <c r="E652" s="23">
        <v>680.7</v>
      </c>
      <c r="F652" s="19">
        <f t="shared" si="2"/>
        <v>-0.01110310895</v>
      </c>
      <c r="G652" s="20"/>
      <c r="H652" s="23">
        <v>897.2</v>
      </c>
      <c r="I652" s="19">
        <f t="shared" si="3"/>
        <v>-0.003948946982</v>
      </c>
      <c r="J652" s="20"/>
      <c r="K652" s="18">
        <v>3559.5</v>
      </c>
      <c r="L652" s="19">
        <f t="shared" si="4"/>
        <v>-0.0002949417511</v>
      </c>
      <c r="M652" s="20"/>
      <c r="N652" s="23">
        <v>485.1</v>
      </c>
      <c r="O652" s="19">
        <f t="shared" si="5"/>
        <v>-0.04366273008</v>
      </c>
      <c r="P652" s="20"/>
      <c r="Q652" s="23">
        <v>870.1</v>
      </c>
      <c r="R652" s="19">
        <f t="shared" si="6"/>
        <v>0.01561373454</v>
      </c>
      <c r="S652" s="20"/>
      <c r="T652" s="23">
        <v>847.3</v>
      </c>
      <c r="U652" s="19">
        <f t="shared" si="7"/>
        <v>0.006987652048</v>
      </c>
      <c r="V652" s="20"/>
      <c r="W652" s="18">
        <v>2098.85</v>
      </c>
      <c r="X652" s="19">
        <f t="shared" si="8"/>
        <v>-0.01674914838</v>
      </c>
      <c r="Y652" s="20"/>
      <c r="Z652" s="23">
        <v>766.95</v>
      </c>
      <c r="AA652" s="19">
        <f t="shared" si="9"/>
        <v>-0.02891489027</v>
      </c>
      <c r="AB652" s="20"/>
      <c r="AC652" s="23">
        <v>602.39</v>
      </c>
      <c r="AD652" s="19">
        <f t="shared" si="10"/>
        <v>-0.01496081815</v>
      </c>
      <c r="AE652" s="23"/>
      <c r="AF652" s="18">
        <v>16450.5</v>
      </c>
      <c r="AG652" s="21">
        <f t="shared" si="11"/>
        <v>-0.007168554609</v>
      </c>
      <c r="AH652" s="22"/>
    </row>
    <row r="653">
      <c r="A653" s="17">
        <v>44426.0</v>
      </c>
      <c r="B653" s="18">
        <v>1733.45</v>
      </c>
      <c r="C653" s="19">
        <f t="shared" si="1"/>
        <v>-0.004719297412</v>
      </c>
      <c r="D653" s="20"/>
      <c r="E653" s="23">
        <v>688.3</v>
      </c>
      <c r="F653" s="19">
        <f t="shared" si="2"/>
        <v>-0.01856836364</v>
      </c>
      <c r="G653" s="20"/>
      <c r="H653" s="23">
        <v>900.75</v>
      </c>
      <c r="I653" s="19">
        <f t="shared" si="3"/>
        <v>0.01493191068</v>
      </c>
      <c r="J653" s="20"/>
      <c r="K653" s="18">
        <v>3560.55</v>
      </c>
      <c r="L653" s="19">
        <f t="shared" si="4"/>
        <v>0.002108637758</v>
      </c>
      <c r="M653" s="20"/>
      <c r="N653" s="23">
        <v>506.75</v>
      </c>
      <c r="O653" s="19">
        <f t="shared" si="5"/>
        <v>-0.005117617704</v>
      </c>
      <c r="P653" s="20"/>
      <c r="Q653" s="23">
        <v>856.62</v>
      </c>
      <c r="R653" s="19">
        <f t="shared" si="6"/>
        <v>0.01147082969</v>
      </c>
      <c r="S653" s="20"/>
      <c r="T653" s="23">
        <v>841.4</v>
      </c>
      <c r="U653" s="19">
        <f t="shared" si="7"/>
        <v>0.01027365386</v>
      </c>
      <c r="V653" s="20"/>
      <c r="W653" s="18">
        <v>2134.3</v>
      </c>
      <c r="X653" s="19">
        <f t="shared" si="8"/>
        <v>0.001735093872</v>
      </c>
      <c r="Y653" s="20"/>
      <c r="Z653" s="23">
        <v>789.45</v>
      </c>
      <c r="AA653" s="19">
        <f t="shared" si="9"/>
        <v>-0.02643821373</v>
      </c>
      <c r="AB653" s="20"/>
      <c r="AC653" s="23">
        <v>611.47</v>
      </c>
      <c r="AD653" s="19">
        <f t="shared" si="10"/>
        <v>-0.00544738275</v>
      </c>
      <c r="AE653" s="23"/>
      <c r="AF653" s="18">
        <v>16568.85</v>
      </c>
      <c r="AG653" s="21">
        <f t="shared" si="11"/>
        <v>-0.00275740039</v>
      </c>
      <c r="AH653" s="22"/>
    </row>
    <row r="654">
      <c r="A654" s="17">
        <v>44425.0</v>
      </c>
      <c r="B654" s="18">
        <v>1741.65</v>
      </c>
      <c r="C654" s="19">
        <f t="shared" si="1"/>
        <v>0.02161979712</v>
      </c>
      <c r="D654" s="20"/>
      <c r="E654" s="23">
        <v>701.2</v>
      </c>
      <c r="F654" s="19">
        <f t="shared" si="2"/>
        <v>-0.0020657485</v>
      </c>
      <c r="G654" s="20"/>
      <c r="H654" s="23">
        <v>887.4</v>
      </c>
      <c r="I654" s="19">
        <f t="shared" si="3"/>
        <v>0.01441486852</v>
      </c>
      <c r="J654" s="20"/>
      <c r="K654" s="18">
        <v>3553.05</v>
      </c>
      <c r="L654" s="19">
        <f t="shared" si="4"/>
        <v>0.02280201267</v>
      </c>
      <c r="M654" s="20"/>
      <c r="N654" s="23">
        <v>509.35</v>
      </c>
      <c r="O654" s="19">
        <f t="shared" si="5"/>
        <v>0.01613018001</v>
      </c>
      <c r="P654" s="20"/>
      <c r="Q654" s="23">
        <v>846.85</v>
      </c>
      <c r="R654" s="19">
        <f t="shared" si="6"/>
        <v>-0.01720950925</v>
      </c>
      <c r="S654" s="20"/>
      <c r="T654" s="23">
        <v>832.8</v>
      </c>
      <c r="U654" s="19">
        <f t="shared" si="7"/>
        <v>0.0374978945</v>
      </c>
      <c r="V654" s="20"/>
      <c r="W654" s="18">
        <v>2130.6</v>
      </c>
      <c r="X654" s="19">
        <f t="shared" si="8"/>
        <v>-0.0001173309556</v>
      </c>
      <c r="Y654" s="20"/>
      <c r="Z654" s="23">
        <v>810.6</v>
      </c>
      <c r="AA654" s="19">
        <f t="shared" si="9"/>
        <v>-0.006088018066</v>
      </c>
      <c r="AB654" s="20"/>
      <c r="AC654" s="23">
        <v>614.81</v>
      </c>
      <c r="AD654" s="19">
        <f t="shared" si="10"/>
        <v>-0.01220542646</v>
      </c>
      <c r="AE654" s="23"/>
      <c r="AF654" s="18">
        <v>16614.6</v>
      </c>
      <c r="AG654" s="21">
        <f t="shared" si="11"/>
        <v>0.003107516143</v>
      </c>
      <c r="AH654" s="22"/>
    </row>
    <row r="655">
      <c r="A655" s="17">
        <v>44424.0</v>
      </c>
      <c r="B655" s="18">
        <v>1704.4</v>
      </c>
      <c r="C655" s="19">
        <f t="shared" si="1"/>
        <v>-0.004565950683</v>
      </c>
      <c r="D655" s="20"/>
      <c r="E655" s="23">
        <v>702.65</v>
      </c>
      <c r="F655" s="19">
        <f t="shared" si="2"/>
        <v>-0.003055173075</v>
      </c>
      <c r="G655" s="20"/>
      <c r="H655" s="23">
        <v>874.7</v>
      </c>
      <c r="I655" s="19">
        <f t="shared" si="3"/>
        <v>-0.009274340323</v>
      </c>
      <c r="J655" s="20"/>
      <c r="K655" s="18">
        <v>3472.95</v>
      </c>
      <c r="L655" s="19">
        <f t="shared" si="4"/>
        <v>0.002753611347</v>
      </c>
      <c r="M655" s="20"/>
      <c r="N655" s="23">
        <v>501.2</v>
      </c>
      <c r="O655" s="19">
        <f t="shared" si="5"/>
        <v>-0.004280530154</v>
      </c>
      <c r="P655" s="20"/>
      <c r="Q655" s="23">
        <v>861.55</v>
      </c>
      <c r="R655" s="19">
        <f t="shared" si="6"/>
        <v>-0.0307452788</v>
      </c>
      <c r="S655" s="20"/>
      <c r="T655" s="23">
        <v>802.15</v>
      </c>
      <c r="U655" s="19">
        <f t="shared" si="7"/>
        <v>-0.006585510878</v>
      </c>
      <c r="V655" s="20"/>
      <c r="W655" s="18">
        <v>2130.85</v>
      </c>
      <c r="X655" s="19">
        <f t="shared" si="8"/>
        <v>-0.005429072844</v>
      </c>
      <c r="Y655" s="20"/>
      <c r="Z655" s="23">
        <v>815.55</v>
      </c>
      <c r="AA655" s="19">
        <f t="shared" si="9"/>
        <v>0.0334133184</v>
      </c>
      <c r="AB655" s="20"/>
      <c r="AC655" s="23">
        <v>622.36</v>
      </c>
      <c r="AD655" s="19">
        <f t="shared" si="10"/>
        <v>-0.004728823322</v>
      </c>
      <c r="AE655" s="23"/>
      <c r="AF655" s="18">
        <v>16563.05</v>
      </c>
      <c r="AG655" s="21">
        <f t="shared" si="11"/>
        <v>0.002051846853</v>
      </c>
      <c r="AH655" s="22"/>
    </row>
    <row r="656">
      <c r="A656" s="17">
        <v>44421.0</v>
      </c>
      <c r="B656" s="18">
        <v>1712.2</v>
      </c>
      <c r="C656" s="19">
        <f t="shared" si="1"/>
        <v>0.0132872788</v>
      </c>
      <c r="D656" s="20"/>
      <c r="E656" s="23">
        <v>704.8</v>
      </c>
      <c r="F656" s="19">
        <f t="shared" si="2"/>
        <v>0.004907025456</v>
      </c>
      <c r="G656" s="20"/>
      <c r="H656" s="23">
        <v>882.85</v>
      </c>
      <c r="I656" s="19">
        <f t="shared" si="3"/>
        <v>-0.01556604721</v>
      </c>
      <c r="J656" s="20"/>
      <c r="K656" s="18">
        <v>3463.4</v>
      </c>
      <c r="L656" s="19">
        <f t="shared" si="4"/>
        <v>0.03276816804</v>
      </c>
      <c r="M656" s="20"/>
      <c r="N656" s="23">
        <v>503.35</v>
      </c>
      <c r="O656" s="19">
        <f t="shared" si="5"/>
        <v>-0.01703887186</v>
      </c>
      <c r="P656" s="20"/>
      <c r="Q656" s="23">
        <v>888.45</v>
      </c>
      <c r="R656" s="19">
        <f t="shared" si="6"/>
        <v>-0.003427065912</v>
      </c>
      <c r="S656" s="20"/>
      <c r="T656" s="23">
        <v>807.45</v>
      </c>
      <c r="U656" s="19">
        <f t="shared" si="7"/>
        <v>0.04198631482</v>
      </c>
      <c r="V656" s="20"/>
      <c r="W656" s="18">
        <v>2142.45</v>
      </c>
      <c r="X656" s="19">
        <f t="shared" si="8"/>
        <v>-0.001841986135</v>
      </c>
      <c r="Y656" s="20"/>
      <c r="Z656" s="23">
        <v>788.75</v>
      </c>
      <c r="AA656" s="19">
        <f t="shared" si="9"/>
        <v>0.03005084086</v>
      </c>
      <c r="AB656" s="20"/>
      <c r="AC656" s="23">
        <v>625.31</v>
      </c>
      <c r="AD656" s="19">
        <f t="shared" si="10"/>
        <v>0.02205460537</v>
      </c>
      <c r="AE656" s="23"/>
      <c r="AF656" s="18">
        <v>16529.1</v>
      </c>
      <c r="AG656" s="21">
        <f t="shared" si="11"/>
        <v>0.01001422022</v>
      </c>
      <c r="AH656" s="22"/>
    </row>
    <row r="657">
      <c r="A657" s="17">
        <v>44420.0</v>
      </c>
      <c r="B657" s="18">
        <v>1689.6</v>
      </c>
      <c r="C657" s="19">
        <f t="shared" si="1"/>
        <v>0.007157418851</v>
      </c>
      <c r="D657" s="20"/>
      <c r="E657" s="23">
        <v>701.35</v>
      </c>
      <c r="F657" s="19">
        <f t="shared" si="2"/>
        <v>0.01118371396</v>
      </c>
      <c r="G657" s="20"/>
      <c r="H657" s="23">
        <v>896.7</v>
      </c>
      <c r="I657" s="19">
        <f t="shared" si="3"/>
        <v>-0.004228806658</v>
      </c>
      <c r="J657" s="20"/>
      <c r="K657" s="18">
        <v>3351.75</v>
      </c>
      <c r="L657" s="19">
        <f t="shared" si="4"/>
        <v>0.002255095453</v>
      </c>
      <c r="M657" s="20"/>
      <c r="N657" s="23">
        <v>512.0</v>
      </c>
      <c r="O657" s="19">
        <f t="shared" si="5"/>
        <v>0.02062132171</v>
      </c>
      <c r="P657" s="20"/>
      <c r="Q657" s="23">
        <v>891.5</v>
      </c>
      <c r="R657" s="19">
        <f t="shared" si="6"/>
        <v>0.01799607165</v>
      </c>
      <c r="S657" s="20"/>
      <c r="T657" s="23">
        <v>774.25</v>
      </c>
      <c r="U657" s="19">
        <f t="shared" si="7"/>
        <v>0.01201898503</v>
      </c>
      <c r="V657" s="20"/>
      <c r="W657" s="18">
        <v>2146.4</v>
      </c>
      <c r="X657" s="19">
        <f t="shared" si="8"/>
        <v>0.02237862216</v>
      </c>
      <c r="Y657" s="20"/>
      <c r="Z657" s="23">
        <v>765.4</v>
      </c>
      <c r="AA657" s="19">
        <f t="shared" si="9"/>
        <v>0.0003266799546</v>
      </c>
      <c r="AB657" s="20"/>
      <c r="AC657" s="23">
        <v>611.67</v>
      </c>
      <c r="AD657" s="19">
        <f t="shared" si="10"/>
        <v>0.003701645397</v>
      </c>
      <c r="AE657" s="23"/>
      <c r="AF657" s="18">
        <v>16364.4</v>
      </c>
      <c r="AG657" s="21">
        <f t="shared" si="11"/>
        <v>0.005032686257</v>
      </c>
      <c r="AH657" s="22"/>
    </row>
    <row r="658">
      <c r="A658" s="17">
        <v>44419.0</v>
      </c>
      <c r="B658" s="18">
        <v>1677.55</v>
      </c>
      <c r="C658" s="19">
        <f t="shared" si="1"/>
        <v>0.000178848218</v>
      </c>
      <c r="D658" s="20"/>
      <c r="E658" s="23">
        <v>693.55</v>
      </c>
      <c r="F658" s="19">
        <f t="shared" si="2"/>
        <v>-0.0105418883</v>
      </c>
      <c r="G658" s="20"/>
      <c r="H658" s="23">
        <v>900.5</v>
      </c>
      <c r="I658" s="19">
        <f t="shared" si="3"/>
        <v>-0.04908096559</v>
      </c>
      <c r="J658" s="20"/>
      <c r="K658" s="18">
        <v>3344.2</v>
      </c>
      <c r="L658" s="19">
        <f t="shared" si="4"/>
        <v>0.003084712169</v>
      </c>
      <c r="M658" s="20"/>
      <c r="N658" s="23">
        <v>501.55</v>
      </c>
      <c r="O658" s="19">
        <f t="shared" si="5"/>
        <v>-0.01768733428</v>
      </c>
      <c r="P658" s="20"/>
      <c r="Q658" s="23">
        <v>875.6</v>
      </c>
      <c r="R658" s="19">
        <f t="shared" si="6"/>
        <v>-0.01020359044</v>
      </c>
      <c r="S658" s="20"/>
      <c r="T658" s="23">
        <v>765.0</v>
      </c>
      <c r="U658" s="19">
        <f t="shared" si="7"/>
        <v>-0.008979174129</v>
      </c>
      <c r="V658" s="20"/>
      <c r="W658" s="18">
        <v>2098.9</v>
      </c>
      <c r="X658" s="19">
        <f t="shared" si="8"/>
        <v>-0.01698298863</v>
      </c>
      <c r="Y658" s="20"/>
      <c r="Z658" s="23">
        <v>765.15</v>
      </c>
      <c r="AA658" s="19">
        <f t="shared" si="9"/>
        <v>0.007214092147</v>
      </c>
      <c r="AB658" s="20"/>
      <c r="AC658" s="23">
        <v>609.41</v>
      </c>
      <c r="AD658" s="19">
        <f t="shared" si="10"/>
        <v>-0.002163686978</v>
      </c>
      <c r="AE658" s="23"/>
      <c r="AF658" s="18">
        <v>16282.25</v>
      </c>
      <c r="AG658" s="21">
        <f t="shared" si="11"/>
        <v>0.0001320543513</v>
      </c>
      <c r="AH658" s="22"/>
    </row>
    <row r="659">
      <c r="A659" s="17">
        <v>44418.0</v>
      </c>
      <c r="B659" s="18">
        <v>1677.25</v>
      </c>
      <c r="C659" s="19">
        <f t="shared" si="1"/>
        <v>0.008351966647</v>
      </c>
      <c r="D659" s="20"/>
      <c r="E659" s="23">
        <v>700.9</v>
      </c>
      <c r="F659" s="19">
        <f t="shared" si="2"/>
        <v>-0.002778274271</v>
      </c>
      <c r="G659" s="20"/>
      <c r="H659" s="23">
        <v>945.8</v>
      </c>
      <c r="I659" s="19">
        <f t="shared" si="3"/>
        <v>0.01803003982</v>
      </c>
      <c r="J659" s="20"/>
      <c r="K659" s="18">
        <v>3333.9</v>
      </c>
      <c r="L659" s="19">
        <f t="shared" si="4"/>
        <v>0.003365084448</v>
      </c>
      <c r="M659" s="20"/>
      <c r="N659" s="23">
        <v>510.5</v>
      </c>
      <c r="O659" s="19">
        <f t="shared" si="5"/>
        <v>-0.01978342256</v>
      </c>
      <c r="P659" s="20"/>
      <c r="Q659" s="23">
        <v>884.58</v>
      </c>
      <c r="R659" s="19">
        <f t="shared" si="6"/>
        <v>-0.02218089818</v>
      </c>
      <c r="S659" s="20"/>
      <c r="T659" s="23">
        <v>771.9</v>
      </c>
      <c r="U659" s="19">
        <f t="shared" si="7"/>
        <v>0.009175271787</v>
      </c>
      <c r="V659" s="20"/>
      <c r="W659" s="18">
        <v>2134.85</v>
      </c>
      <c r="X659" s="19">
        <f t="shared" si="8"/>
        <v>-0.01962029544</v>
      </c>
      <c r="Y659" s="20"/>
      <c r="Z659" s="23">
        <v>759.65</v>
      </c>
      <c r="AA659" s="19">
        <f t="shared" si="9"/>
        <v>-0.02135915021</v>
      </c>
      <c r="AB659" s="20"/>
      <c r="AC659" s="23">
        <v>610.73</v>
      </c>
      <c r="AD659" s="19">
        <f t="shared" si="10"/>
        <v>0.03757093598</v>
      </c>
      <c r="AE659" s="23"/>
      <c r="AF659" s="18">
        <v>16280.1</v>
      </c>
      <c r="AG659" s="21">
        <f t="shared" si="11"/>
        <v>0.00134303081</v>
      </c>
      <c r="AH659" s="22"/>
    </row>
    <row r="660">
      <c r="A660" s="17">
        <v>44417.0</v>
      </c>
      <c r="B660" s="18">
        <v>1663.3</v>
      </c>
      <c r="C660" s="19">
        <f t="shared" si="1"/>
        <v>0.007907088126</v>
      </c>
      <c r="D660" s="20"/>
      <c r="E660" s="23">
        <v>702.85</v>
      </c>
      <c r="F660" s="19">
        <f t="shared" si="2"/>
        <v>0.00742595344</v>
      </c>
      <c r="G660" s="20"/>
      <c r="H660" s="23">
        <v>928.9</v>
      </c>
      <c r="I660" s="19">
        <f t="shared" si="3"/>
        <v>0.01033419179</v>
      </c>
      <c r="J660" s="20"/>
      <c r="K660" s="18">
        <v>3322.7</v>
      </c>
      <c r="L660" s="19">
        <f t="shared" si="4"/>
        <v>0.003889940827</v>
      </c>
      <c r="M660" s="20"/>
      <c r="N660" s="23">
        <v>520.7</v>
      </c>
      <c r="O660" s="19">
        <f t="shared" si="5"/>
        <v>-0.01543622837</v>
      </c>
      <c r="P660" s="20"/>
      <c r="Q660" s="23">
        <v>904.42</v>
      </c>
      <c r="R660" s="19">
        <f t="shared" si="6"/>
        <v>0.00254630536</v>
      </c>
      <c r="S660" s="20"/>
      <c r="T660" s="23">
        <v>764.85</v>
      </c>
      <c r="U660" s="19">
        <f t="shared" si="7"/>
        <v>-0.02134345669</v>
      </c>
      <c r="V660" s="20"/>
      <c r="W660" s="18">
        <v>2177.15</v>
      </c>
      <c r="X660" s="19">
        <f t="shared" si="8"/>
        <v>0.02638835173</v>
      </c>
      <c r="Y660" s="20"/>
      <c r="Z660" s="23">
        <v>776.05</v>
      </c>
      <c r="AA660" s="19">
        <f t="shared" si="9"/>
        <v>-0.02091246118</v>
      </c>
      <c r="AB660" s="20"/>
      <c r="AC660" s="23">
        <v>588.21</v>
      </c>
      <c r="AD660" s="19">
        <f t="shared" si="10"/>
        <v>-0.01433044753</v>
      </c>
      <c r="AE660" s="23"/>
      <c r="AF660" s="18">
        <v>16258.25</v>
      </c>
      <c r="AG660" s="21">
        <f t="shared" si="11"/>
        <v>0.001233981099</v>
      </c>
      <c r="AH660" s="22"/>
    </row>
    <row r="661">
      <c r="A661" s="17">
        <v>44414.0</v>
      </c>
      <c r="B661" s="18">
        <v>1650.2</v>
      </c>
      <c r="C661" s="19">
        <f t="shared" si="1"/>
        <v>-0.002027999182</v>
      </c>
      <c r="D661" s="20"/>
      <c r="E661" s="23">
        <v>697.65</v>
      </c>
      <c r="F661" s="19">
        <f t="shared" si="2"/>
        <v>-0.006856679959</v>
      </c>
      <c r="G661" s="20"/>
      <c r="H661" s="23">
        <v>919.35</v>
      </c>
      <c r="I661" s="19">
        <f t="shared" si="3"/>
        <v>0.004196534485</v>
      </c>
      <c r="J661" s="20"/>
      <c r="K661" s="18">
        <v>3309.8</v>
      </c>
      <c r="L661" s="19">
        <f t="shared" si="4"/>
        <v>0.007840798463</v>
      </c>
      <c r="M661" s="20"/>
      <c r="N661" s="23">
        <v>528.8</v>
      </c>
      <c r="O661" s="19">
        <f t="shared" si="5"/>
        <v>-0.02031049273</v>
      </c>
      <c r="P661" s="20"/>
      <c r="Q661" s="23">
        <v>902.12</v>
      </c>
      <c r="R661" s="19">
        <f t="shared" si="6"/>
        <v>0.008874002574</v>
      </c>
      <c r="S661" s="20"/>
      <c r="T661" s="23">
        <v>781.35</v>
      </c>
      <c r="U661" s="19">
        <f t="shared" si="7"/>
        <v>0.01677783436</v>
      </c>
      <c r="V661" s="20"/>
      <c r="W661" s="18">
        <v>2120.45</v>
      </c>
      <c r="X661" s="19">
        <f t="shared" si="8"/>
        <v>0.005864980747</v>
      </c>
      <c r="Y661" s="20"/>
      <c r="Z661" s="23">
        <v>792.45</v>
      </c>
      <c r="AA661" s="19">
        <f t="shared" si="9"/>
        <v>0.03682343749</v>
      </c>
      <c r="AB661" s="20"/>
      <c r="AC661" s="23">
        <v>596.7</v>
      </c>
      <c r="AD661" s="19">
        <f t="shared" si="10"/>
        <v>0.01524890866</v>
      </c>
      <c r="AE661" s="23"/>
      <c r="AF661" s="18">
        <v>16238.2</v>
      </c>
      <c r="AG661" s="21">
        <f t="shared" si="11"/>
        <v>-0.003467273429</v>
      </c>
      <c r="AH661" s="22"/>
    </row>
    <row r="662">
      <c r="A662" s="17">
        <v>44413.0</v>
      </c>
      <c r="B662" s="18">
        <v>1653.55</v>
      </c>
      <c r="C662" s="19">
        <f t="shared" si="1"/>
        <v>0.002603852749</v>
      </c>
      <c r="D662" s="20"/>
      <c r="E662" s="23">
        <v>702.45</v>
      </c>
      <c r="F662" s="19">
        <f t="shared" si="2"/>
        <v>-0.01721868806</v>
      </c>
      <c r="G662" s="20"/>
      <c r="H662" s="23">
        <v>915.5</v>
      </c>
      <c r="I662" s="19">
        <f t="shared" si="3"/>
        <v>-0.01453072628</v>
      </c>
      <c r="J662" s="20"/>
      <c r="K662" s="18">
        <v>3283.95</v>
      </c>
      <c r="L662" s="19">
        <f t="shared" si="4"/>
        <v>0.003049759146</v>
      </c>
      <c r="M662" s="20"/>
      <c r="N662" s="23">
        <v>539.65</v>
      </c>
      <c r="O662" s="19">
        <f t="shared" si="5"/>
        <v>0.04355511861</v>
      </c>
      <c r="P662" s="20"/>
      <c r="Q662" s="23">
        <v>894.15</v>
      </c>
      <c r="R662" s="19">
        <f t="shared" si="6"/>
        <v>-0.007376406767</v>
      </c>
      <c r="S662" s="20"/>
      <c r="T662" s="23">
        <v>768.35</v>
      </c>
      <c r="U662" s="19">
        <f t="shared" si="7"/>
        <v>0.01257301613</v>
      </c>
      <c r="V662" s="20"/>
      <c r="W662" s="18">
        <v>2108.05</v>
      </c>
      <c r="X662" s="19">
        <f t="shared" si="8"/>
        <v>0.01857712678</v>
      </c>
      <c r="Y662" s="20"/>
      <c r="Z662" s="23">
        <v>763.8</v>
      </c>
      <c r="AA662" s="19">
        <f t="shared" si="9"/>
        <v>-0.02201306031</v>
      </c>
      <c r="AB662" s="20"/>
      <c r="AC662" s="23">
        <v>587.67</v>
      </c>
      <c r="AD662" s="19">
        <f t="shared" si="10"/>
        <v>0.04144825055</v>
      </c>
      <c r="AE662" s="23"/>
      <c r="AF662" s="18">
        <v>16294.6</v>
      </c>
      <c r="AG662" s="21">
        <f t="shared" si="11"/>
        <v>0.002199463923</v>
      </c>
      <c r="AH662" s="22"/>
    </row>
    <row r="663">
      <c r="A663" s="17">
        <v>44412.0</v>
      </c>
      <c r="B663" s="18">
        <v>1649.25</v>
      </c>
      <c r="C663" s="19">
        <f t="shared" si="1"/>
        <v>-0.003601208328</v>
      </c>
      <c r="D663" s="20"/>
      <c r="E663" s="23">
        <v>714.65</v>
      </c>
      <c r="F663" s="19">
        <f t="shared" si="2"/>
        <v>0.03452177259</v>
      </c>
      <c r="G663" s="20"/>
      <c r="H663" s="23">
        <v>928.9</v>
      </c>
      <c r="I663" s="19">
        <f t="shared" si="3"/>
        <v>-0.01054811268</v>
      </c>
      <c r="J663" s="20"/>
      <c r="K663" s="18">
        <v>3273.95</v>
      </c>
      <c r="L663" s="19">
        <f t="shared" si="4"/>
        <v>-0.003339003079</v>
      </c>
      <c r="M663" s="20"/>
      <c r="N663" s="23">
        <v>516.65</v>
      </c>
      <c r="O663" s="19">
        <f t="shared" si="5"/>
        <v>0</v>
      </c>
      <c r="P663" s="20"/>
      <c r="Q663" s="23">
        <v>900.77</v>
      </c>
      <c r="R663" s="19">
        <f t="shared" si="6"/>
        <v>-0.006043183859</v>
      </c>
      <c r="S663" s="20"/>
      <c r="T663" s="23">
        <v>758.75</v>
      </c>
      <c r="U663" s="19">
        <f t="shared" si="7"/>
        <v>-0.01166155773</v>
      </c>
      <c r="V663" s="20"/>
      <c r="W663" s="18">
        <v>2069.25</v>
      </c>
      <c r="X663" s="19">
        <f t="shared" si="8"/>
        <v>-0.01179437412</v>
      </c>
      <c r="Y663" s="20"/>
      <c r="Z663" s="23">
        <v>780.8</v>
      </c>
      <c r="AA663" s="19">
        <f t="shared" si="9"/>
        <v>-0.03683866174</v>
      </c>
      <c r="AB663" s="20"/>
      <c r="AC663" s="23">
        <v>563.81</v>
      </c>
      <c r="AD663" s="19">
        <f t="shared" si="10"/>
        <v>-0.01005902669</v>
      </c>
      <c r="AE663" s="23"/>
      <c r="AF663" s="18">
        <v>16258.8</v>
      </c>
      <c r="AG663" s="21">
        <f t="shared" si="11"/>
        <v>0.007906912392</v>
      </c>
      <c r="AH663" s="22"/>
    </row>
    <row r="664">
      <c r="A664" s="17">
        <v>44411.0</v>
      </c>
      <c r="B664" s="18">
        <v>1655.2</v>
      </c>
      <c r="C664" s="19">
        <f t="shared" si="1"/>
        <v>0.01439136422</v>
      </c>
      <c r="D664" s="20"/>
      <c r="E664" s="23">
        <v>690.4</v>
      </c>
      <c r="F664" s="19">
        <f t="shared" si="2"/>
        <v>0.01312163454</v>
      </c>
      <c r="G664" s="20"/>
      <c r="H664" s="23">
        <v>938.75</v>
      </c>
      <c r="I664" s="19">
        <f t="shared" si="3"/>
        <v>-0.01883612817</v>
      </c>
      <c r="J664" s="20"/>
      <c r="K664" s="18">
        <v>3284.9</v>
      </c>
      <c r="L664" s="19">
        <f t="shared" si="4"/>
        <v>0.02014120328</v>
      </c>
      <c r="M664" s="20"/>
      <c r="N664" s="23">
        <v>516.65</v>
      </c>
      <c r="O664" s="19">
        <f t="shared" si="5"/>
        <v>-0.01879069764</v>
      </c>
      <c r="P664" s="20"/>
      <c r="Q664" s="23">
        <v>906.23</v>
      </c>
      <c r="R664" s="19">
        <f t="shared" si="6"/>
        <v>0.007821021366</v>
      </c>
      <c r="S664" s="20"/>
      <c r="T664" s="23">
        <v>767.65</v>
      </c>
      <c r="U664" s="19">
        <f t="shared" si="7"/>
        <v>0.01060774745</v>
      </c>
      <c r="V664" s="20"/>
      <c r="W664" s="18">
        <v>2093.8</v>
      </c>
      <c r="X664" s="19">
        <f t="shared" si="8"/>
        <v>0.01564374518</v>
      </c>
      <c r="Y664" s="20"/>
      <c r="Z664" s="23">
        <v>810.1</v>
      </c>
      <c r="AA664" s="19">
        <f t="shared" si="9"/>
        <v>-0.01531235896</v>
      </c>
      <c r="AB664" s="20"/>
      <c r="AC664" s="23">
        <v>569.51</v>
      </c>
      <c r="AD664" s="19">
        <f t="shared" si="10"/>
        <v>0.02629483311</v>
      </c>
      <c r="AE664" s="23"/>
      <c r="AF664" s="18">
        <v>16130.75</v>
      </c>
      <c r="AG664" s="21">
        <f t="shared" si="11"/>
        <v>0.01534267772</v>
      </c>
      <c r="AH664" s="22"/>
    </row>
    <row r="665">
      <c r="A665" s="17">
        <v>44410.0</v>
      </c>
      <c r="B665" s="18">
        <v>1631.55</v>
      </c>
      <c r="C665" s="19">
        <f t="shared" si="1"/>
        <v>0.01298579344</v>
      </c>
      <c r="D665" s="20"/>
      <c r="E665" s="23">
        <v>681.4</v>
      </c>
      <c r="F665" s="19">
        <f t="shared" si="2"/>
        <v>-0.001613021832</v>
      </c>
      <c r="G665" s="20"/>
      <c r="H665" s="23">
        <v>956.6</v>
      </c>
      <c r="I665" s="19">
        <f t="shared" si="3"/>
        <v>0.03586444497</v>
      </c>
      <c r="J665" s="20"/>
      <c r="K665" s="18">
        <v>3219.4</v>
      </c>
      <c r="L665" s="19">
        <f t="shared" si="4"/>
        <v>0.01626815902</v>
      </c>
      <c r="M665" s="20"/>
      <c r="N665" s="23">
        <v>526.45</v>
      </c>
      <c r="O665" s="19">
        <f t="shared" si="5"/>
        <v>0.1012638541</v>
      </c>
      <c r="P665" s="20"/>
      <c r="Q665" s="23">
        <v>899.17</v>
      </c>
      <c r="R665" s="19">
        <f t="shared" si="6"/>
        <v>-0.008251283115</v>
      </c>
      <c r="S665" s="20"/>
      <c r="T665" s="23">
        <v>759.55</v>
      </c>
      <c r="U665" s="19">
        <f t="shared" si="7"/>
        <v>0.004354143309</v>
      </c>
      <c r="V665" s="20"/>
      <c r="W665" s="18">
        <v>2061.3</v>
      </c>
      <c r="X665" s="19">
        <f t="shared" si="8"/>
        <v>0.01077927764</v>
      </c>
      <c r="Y665" s="20"/>
      <c r="Z665" s="23">
        <v>822.6</v>
      </c>
      <c r="AA665" s="19">
        <f t="shared" si="9"/>
        <v>0.03318498963</v>
      </c>
      <c r="AB665" s="20"/>
      <c r="AC665" s="23">
        <v>554.73</v>
      </c>
      <c r="AD665" s="19">
        <f t="shared" si="10"/>
        <v>0.006202383291</v>
      </c>
      <c r="AE665" s="23"/>
      <c r="AF665" s="18">
        <v>15885.15</v>
      </c>
      <c r="AG665" s="21">
        <f t="shared" si="11"/>
        <v>0.007716116923</v>
      </c>
      <c r="AH665" s="22"/>
    </row>
    <row r="666">
      <c r="A666" s="17">
        <v>44407.0</v>
      </c>
      <c r="B666" s="18">
        <v>1610.5</v>
      </c>
      <c r="C666" s="19">
        <f t="shared" si="1"/>
        <v>-0.004027890806</v>
      </c>
      <c r="D666" s="20"/>
      <c r="E666" s="23">
        <v>682.5</v>
      </c>
      <c r="F666" s="19">
        <f t="shared" si="2"/>
        <v>-0.007299302482</v>
      </c>
      <c r="G666" s="20"/>
      <c r="H666" s="23">
        <v>922.9</v>
      </c>
      <c r="I666" s="19">
        <f t="shared" si="3"/>
        <v>0.008706116586</v>
      </c>
      <c r="J666" s="20"/>
      <c r="K666" s="18">
        <v>3167.45</v>
      </c>
      <c r="L666" s="19">
        <f t="shared" si="4"/>
        <v>-0.008910599954</v>
      </c>
      <c r="M666" s="20"/>
      <c r="N666" s="23">
        <v>475.75</v>
      </c>
      <c r="O666" s="19">
        <f t="shared" si="5"/>
        <v>-0.0236795777</v>
      </c>
      <c r="P666" s="20"/>
      <c r="Q666" s="23">
        <v>906.62</v>
      </c>
      <c r="R666" s="19">
        <f t="shared" si="6"/>
        <v>0.004443911316</v>
      </c>
      <c r="S666" s="20"/>
      <c r="T666" s="23">
        <v>756.25</v>
      </c>
      <c r="U666" s="19">
        <f t="shared" si="7"/>
        <v>0.006700081451</v>
      </c>
      <c r="V666" s="20"/>
      <c r="W666" s="18">
        <v>2039.2</v>
      </c>
      <c r="X666" s="19">
        <f t="shared" si="8"/>
        <v>0.07025641953</v>
      </c>
      <c r="Y666" s="20"/>
      <c r="Z666" s="23">
        <v>795.75</v>
      </c>
      <c r="AA666" s="19">
        <f t="shared" si="9"/>
        <v>0.03263484478</v>
      </c>
      <c r="AB666" s="20"/>
      <c r="AC666" s="23">
        <v>551.3</v>
      </c>
      <c r="AD666" s="19">
        <f t="shared" si="10"/>
        <v>-0.009747369594</v>
      </c>
      <c r="AE666" s="23"/>
      <c r="AF666" s="18">
        <v>15763.05</v>
      </c>
      <c r="AG666" s="21">
        <f t="shared" si="11"/>
        <v>-0.0009764913668</v>
      </c>
      <c r="AH666" s="22"/>
    </row>
    <row r="667">
      <c r="A667" s="17">
        <v>44406.0</v>
      </c>
      <c r="B667" s="18">
        <v>1617.0</v>
      </c>
      <c r="C667" s="19">
        <f t="shared" si="1"/>
        <v>0.007075062095</v>
      </c>
      <c r="D667" s="20"/>
      <c r="E667" s="23">
        <v>687.5</v>
      </c>
      <c r="F667" s="19">
        <f t="shared" si="2"/>
        <v>0.003570001242</v>
      </c>
      <c r="G667" s="20"/>
      <c r="H667" s="23">
        <v>914.9</v>
      </c>
      <c r="I667" s="19">
        <f t="shared" si="3"/>
        <v>-0.01238338657</v>
      </c>
      <c r="J667" s="20"/>
      <c r="K667" s="18">
        <v>3195.8</v>
      </c>
      <c r="L667" s="19">
        <f t="shared" si="4"/>
        <v>-0.000625625646</v>
      </c>
      <c r="M667" s="20"/>
      <c r="N667" s="23">
        <v>487.15</v>
      </c>
      <c r="O667" s="19">
        <f t="shared" si="5"/>
        <v>0.01249693517</v>
      </c>
      <c r="P667" s="20"/>
      <c r="Q667" s="23">
        <v>902.6</v>
      </c>
      <c r="R667" s="19">
        <f t="shared" si="6"/>
        <v>-0.001295415849</v>
      </c>
      <c r="S667" s="20"/>
      <c r="T667" s="23">
        <v>751.2</v>
      </c>
      <c r="U667" s="19">
        <f t="shared" si="7"/>
        <v>-0.004913362252</v>
      </c>
      <c r="V667" s="20"/>
      <c r="W667" s="18">
        <v>1900.85</v>
      </c>
      <c r="X667" s="19">
        <f t="shared" si="8"/>
        <v>0.0004472683816</v>
      </c>
      <c r="Y667" s="20"/>
      <c r="Z667" s="23">
        <v>770.2</v>
      </c>
      <c r="AA667" s="19">
        <f t="shared" si="9"/>
        <v>-0.03301177656</v>
      </c>
      <c r="AB667" s="20"/>
      <c r="AC667" s="23">
        <v>556.7</v>
      </c>
      <c r="AD667" s="19">
        <f t="shared" si="10"/>
        <v>-0.001310439723</v>
      </c>
      <c r="AE667" s="23"/>
      <c r="AF667" s="18">
        <v>15778.45</v>
      </c>
      <c r="AG667" s="21">
        <f t="shared" si="11"/>
        <v>0.004385825687</v>
      </c>
      <c r="AH667" s="22"/>
    </row>
    <row r="668">
      <c r="A668" s="17">
        <v>44405.0</v>
      </c>
      <c r="B668" s="18">
        <v>1605.6</v>
      </c>
      <c r="C668" s="19">
        <f t="shared" si="1"/>
        <v>0.001901407926</v>
      </c>
      <c r="D668" s="20"/>
      <c r="E668" s="23">
        <v>685.05</v>
      </c>
      <c r="F668" s="19">
        <f t="shared" si="2"/>
        <v>0.01115607901</v>
      </c>
      <c r="G668" s="20"/>
      <c r="H668" s="23">
        <v>926.3</v>
      </c>
      <c r="I668" s="19">
        <f t="shared" si="3"/>
        <v>0.010090684</v>
      </c>
      <c r="J668" s="20"/>
      <c r="K668" s="18">
        <v>3197.8</v>
      </c>
      <c r="L668" s="19">
        <f t="shared" si="4"/>
        <v>0.004654633644</v>
      </c>
      <c r="M668" s="20"/>
      <c r="N668" s="23">
        <v>481.1</v>
      </c>
      <c r="O668" s="19">
        <f t="shared" si="5"/>
        <v>-0.005079573458</v>
      </c>
      <c r="P668" s="20"/>
      <c r="Q668" s="23">
        <v>903.77</v>
      </c>
      <c r="R668" s="19">
        <f t="shared" si="6"/>
        <v>0.02464365222</v>
      </c>
      <c r="S668" s="20"/>
      <c r="T668" s="23">
        <v>754.9</v>
      </c>
      <c r="U668" s="19">
        <f t="shared" si="7"/>
        <v>-0.01948049666</v>
      </c>
      <c r="V668" s="20"/>
      <c r="W668" s="18">
        <v>1900.0</v>
      </c>
      <c r="X668" s="19">
        <f t="shared" si="8"/>
        <v>-0.004856608614</v>
      </c>
      <c r="Y668" s="20"/>
      <c r="Z668" s="23">
        <v>796.05</v>
      </c>
      <c r="AA668" s="19">
        <f t="shared" si="9"/>
        <v>0.1541925541</v>
      </c>
      <c r="AB668" s="20"/>
      <c r="AC668" s="23">
        <v>557.43</v>
      </c>
      <c r="AD668" s="19">
        <f t="shared" si="10"/>
        <v>0.04934733998</v>
      </c>
      <c r="AE668" s="23"/>
      <c r="AF668" s="18">
        <v>15709.4</v>
      </c>
      <c r="AG668" s="21">
        <f t="shared" si="11"/>
        <v>-0.002355683737</v>
      </c>
      <c r="AH668" s="22"/>
    </row>
    <row r="669">
      <c r="A669" s="17">
        <v>44404.0</v>
      </c>
      <c r="B669" s="18">
        <v>1602.55</v>
      </c>
      <c r="C669" s="19">
        <f t="shared" si="1"/>
        <v>-0.0008420527872</v>
      </c>
      <c r="D669" s="20"/>
      <c r="E669" s="23">
        <v>677.45</v>
      </c>
      <c r="F669" s="19">
        <f t="shared" si="2"/>
        <v>0.001033820798</v>
      </c>
      <c r="G669" s="20"/>
      <c r="H669" s="23">
        <v>917.0</v>
      </c>
      <c r="I669" s="19">
        <f t="shared" si="3"/>
        <v>0.02870692964</v>
      </c>
      <c r="J669" s="20"/>
      <c r="K669" s="18">
        <v>3182.95</v>
      </c>
      <c r="L669" s="19">
        <f t="shared" si="4"/>
        <v>-0.00457645184</v>
      </c>
      <c r="M669" s="20"/>
      <c r="N669" s="23">
        <v>483.55</v>
      </c>
      <c r="O669" s="19">
        <f t="shared" si="5"/>
        <v>-0.01671405225</v>
      </c>
      <c r="P669" s="20"/>
      <c r="Q669" s="23">
        <v>881.77</v>
      </c>
      <c r="R669" s="19">
        <f t="shared" si="6"/>
        <v>-0.01718035084</v>
      </c>
      <c r="S669" s="20"/>
      <c r="T669" s="23">
        <v>769.75</v>
      </c>
      <c r="U669" s="19">
        <f t="shared" si="7"/>
        <v>-0.008537662623</v>
      </c>
      <c r="V669" s="20"/>
      <c r="W669" s="18">
        <v>1909.25</v>
      </c>
      <c r="X669" s="19">
        <f t="shared" si="8"/>
        <v>-0.006551752075</v>
      </c>
      <c r="Y669" s="20"/>
      <c r="Z669" s="23">
        <v>682.3</v>
      </c>
      <c r="AA669" s="19">
        <f t="shared" si="9"/>
        <v>-0.030527357</v>
      </c>
      <c r="AB669" s="20"/>
      <c r="AC669" s="23">
        <v>530.59</v>
      </c>
      <c r="AD669" s="19">
        <f t="shared" si="10"/>
        <v>-0.006443696505</v>
      </c>
      <c r="AE669" s="23"/>
      <c r="AF669" s="18">
        <v>15746.45</v>
      </c>
      <c r="AG669" s="21">
        <f t="shared" si="11"/>
        <v>-0.004941269251</v>
      </c>
      <c r="AH669" s="22"/>
    </row>
    <row r="670">
      <c r="A670" s="17">
        <v>44403.0</v>
      </c>
      <c r="B670" s="18">
        <v>1603.9</v>
      </c>
      <c r="C670" s="19">
        <f t="shared" si="1"/>
        <v>0.008421168303</v>
      </c>
      <c r="D670" s="20"/>
      <c r="E670" s="23">
        <v>676.75</v>
      </c>
      <c r="F670" s="19">
        <f t="shared" si="2"/>
        <v>0.0001477759719</v>
      </c>
      <c r="G670" s="20"/>
      <c r="H670" s="23">
        <v>891.05</v>
      </c>
      <c r="I670" s="19">
        <f t="shared" si="3"/>
        <v>-0.0001122208508</v>
      </c>
      <c r="J670" s="20"/>
      <c r="K670" s="18">
        <v>3197.55</v>
      </c>
      <c r="L670" s="19">
        <f t="shared" si="4"/>
        <v>-0.004773502138</v>
      </c>
      <c r="M670" s="20"/>
      <c r="N670" s="23">
        <v>491.7</v>
      </c>
      <c r="O670" s="19">
        <f t="shared" si="5"/>
        <v>-0.01483751671</v>
      </c>
      <c r="P670" s="20"/>
      <c r="Q670" s="23">
        <v>897.05</v>
      </c>
      <c r="R670" s="19">
        <f t="shared" si="6"/>
        <v>-0.0108654542</v>
      </c>
      <c r="S670" s="20"/>
      <c r="T670" s="23">
        <v>776.35</v>
      </c>
      <c r="U670" s="19">
        <f t="shared" si="7"/>
        <v>0.001546890415</v>
      </c>
      <c r="V670" s="20"/>
      <c r="W670" s="18">
        <v>1921.8</v>
      </c>
      <c r="X670" s="19">
        <f t="shared" si="8"/>
        <v>-0.006017864187</v>
      </c>
      <c r="Y670" s="20"/>
      <c r="Z670" s="23">
        <v>703.45</v>
      </c>
      <c r="AA670" s="19">
        <f t="shared" si="9"/>
        <v>-0.0004974240643</v>
      </c>
      <c r="AB670" s="20"/>
      <c r="AC670" s="23">
        <v>534.02</v>
      </c>
      <c r="AD670" s="19">
        <f t="shared" si="10"/>
        <v>-0.00779694685</v>
      </c>
      <c r="AE670" s="23"/>
      <c r="AF670" s="18">
        <v>15824.45</v>
      </c>
      <c r="AG670" s="21">
        <f t="shared" si="11"/>
        <v>-0.001994918671</v>
      </c>
      <c r="AH670" s="22"/>
    </row>
    <row r="671">
      <c r="A671" s="17">
        <v>44400.0</v>
      </c>
      <c r="B671" s="18">
        <v>1590.45</v>
      </c>
      <c r="C671" s="19">
        <f t="shared" si="1"/>
        <v>0.0001572005725</v>
      </c>
      <c r="D671" s="20"/>
      <c r="E671" s="23">
        <v>676.65</v>
      </c>
      <c r="F671" s="19">
        <f t="shared" si="2"/>
        <v>0.031069586</v>
      </c>
      <c r="G671" s="20"/>
      <c r="H671" s="23">
        <v>891.15</v>
      </c>
      <c r="I671" s="19">
        <f t="shared" si="3"/>
        <v>-0.0324042372</v>
      </c>
      <c r="J671" s="20"/>
      <c r="K671" s="18">
        <v>3212.85</v>
      </c>
      <c r="L671" s="19">
        <f t="shared" si="4"/>
        <v>-0.001088782538</v>
      </c>
      <c r="M671" s="20"/>
      <c r="N671" s="23">
        <v>499.05</v>
      </c>
      <c r="O671" s="19">
        <f t="shared" si="5"/>
        <v>0.00865370665</v>
      </c>
      <c r="P671" s="20"/>
      <c r="Q671" s="23">
        <v>906.85</v>
      </c>
      <c r="R671" s="19">
        <f t="shared" si="6"/>
        <v>-0.0119697585</v>
      </c>
      <c r="S671" s="20"/>
      <c r="T671" s="23">
        <v>775.15</v>
      </c>
      <c r="U671" s="19">
        <f t="shared" si="7"/>
        <v>0.014227024</v>
      </c>
      <c r="V671" s="20"/>
      <c r="W671" s="18">
        <v>1933.4</v>
      </c>
      <c r="X671" s="19">
        <f t="shared" si="8"/>
        <v>0.002045122838</v>
      </c>
      <c r="Y671" s="20"/>
      <c r="Z671" s="23">
        <v>703.8</v>
      </c>
      <c r="AA671" s="19">
        <f t="shared" si="9"/>
        <v>0.003487175722</v>
      </c>
      <c r="AB671" s="20"/>
      <c r="AC671" s="23">
        <v>538.2</v>
      </c>
      <c r="AD671" s="19">
        <f t="shared" si="10"/>
        <v>0.002921394298</v>
      </c>
      <c r="AE671" s="23"/>
      <c r="AF671" s="18">
        <v>15856.05</v>
      </c>
      <c r="AG671" s="21">
        <f t="shared" si="11"/>
        <v>0.00202019633</v>
      </c>
      <c r="AH671" s="22"/>
    </row>
    <row r="672">
      <c r="A672" s="17">
        <v>44399.0</v>
      </c>
      <c r="B672" s="18">
        <v>1590.2</v>
      </c>
      <c r="C672" s="19">
        <f t="shared" si="1"/>
        <v>0.02557260601</v>
      </c>
      <c r="D672" s="20"/>
      <c r="E672" s="23">
        <v>655.95</v>
      </c>
      <c r="F672" s="19">
        <f t="shared" si="2"/>
        <v>0.02165203821</v>
      </c>
      <c r="G672" s="20"/>
      <c r="H672" s="23">
        <v>920.5</v>
      </c>
      <c r="I672" s="19">
        <f t="shared" si="3"/>
        <v>0.06635802805</v>
      </c>
      <c r="J672" s="20"/>
      <c r="K672" s="18">
        <v>3216.35</v>
      </c>
      <c r="L672" s="19">
        <f t="shared" si="4"/>
        <v>0.003285507031</v>
      </c>
      <c r="M672" s="20"/>
      <c r="N672" s="23">
        <v>494.75</v>
      </c>
      <c r="O672" s="19">
        <f t="shared" si="5"/>
        <v>0.009239113389</v>
      </c>
      <c r="P672" s="20"/>
      <c r="Q672" s="23">
        <v>917.77</v>
      </c>
      <c r="R672" s="19">
        <f t="shared" si="6"/>
        <v>-0.01857832412</v>
      </c>
      <c r="S672" s="20"/>
      <c r="T672" s="23">
        <v>764.2</v>
      </c>
      <c r="U672" s="19">
        <f t="shared" si="7"/>
        <v>0.009334189904</v>
      </c>
      <c r="V672" s="20"/>
      <c r="W672" s="18">
        <v>1929.45</v>
      </c>
      <c r="X672" s="19">
        <f t="shared" si="8"/>
        <v>0.01133666025</v>
      </c>
      <c r="Y672" s="20"/>
      <c r="Z672" s="23">
        <v>701.35</v>
      </c>
      <c r="AA672" s="19">
        <f t="shared" si="9"/>
        <v>0.009742895322</v>
      </c>
      <c r="AB672" s="20"/>
      <c r="AC672" s="23">
        <v>536.63</v>
      </c>
      <c r="AD672" s="19">
        <f t="shared" si="10"/>
        <v>0.0390858062</v>
      </c>
      <c r="AE672" s="23"/>
      <c r="AF672" s="18">
        <v>15824.05</v>
      </c>
      <c r="AG672" s="21">
        <f t="shared" si="11"/>
        <v>0.01220444222</v>
      </c>
      <c r="AH672" s="22"/>
    </row>
    <row r="673">
      <c r="A673" s="17">
        <v>44397.0</v>
      </c>
      <c r="B673" s="18">
        <v>1550.05</v>
      </c>
      <c r="C673" s="19">
        <f t="shared" si="1"/>
        <v>0.005401484791</v>
      </c>
      <c r="D673" s="20"/>
      <c r="E673" s="23">
        <v>641.9</v>
      </c>
      <c r="F673" s="19">
        <f t="shared" si="2"/>
        <v>-0.02157580998</v>
      </c>
      <c r="G673" s="20"/>
      <c r="H673" s="23">
        <v>861.4</v>
      </c>
      <c r="I673" s="19">
        <f t="shared" si="3"/>
        <v>-0.009934239029</v>
      </c>
      <c r="J673" s="20"/>
      <c r="K673" s="18">
        <v>3205.8</v>
      </c>
      <c r="L673" s="19">
        <f t="shared" si="4"/>
        <v>0.006634976769</v>
      </c>
      <c r="M673" s="20"/>
      <c r="N673" s="23">
        <v>490.2</v>
      </c>
      <c r="O673" s="19">
        <f t="shared" si="5"/>
        <v>-0.03271085259</v>
      </c>
      <c r="P673" s="20"/>
      <c r="Q673" s="23">
        <v>934.98</v>
      </c>
      <c r="R673" s="19">
        <f t="shared" si="6"/>
        <v>-0.01577893871</v>
      </c>
      <c r="S673" s="20"/>
      <c r="T673" s="23">
        <v>757.1</v>
      </c>
      <c r="U673" s="19">
        <f t="shared" si="7"/>
        <v>-0.01109918464</v>
      </c>
      <c r="V673" s="20"/>
      <c r="W673" s="18">
        <v>1907.7</v>
      </c>
      <c r="X673" s="19">
        <f t="shared" si="8"/>
        <v>-0.02553990944</v>
      </c>
      <c r="Y673" s="20"/>
      <c r="Z673" s="23">
        <v>694.55</v>
      </c>
      <c r="AA673" s="19">
        <f t="shared" si="9"/>
        <v>-0.03536186277</v>
      </c>
      <c r="AB673" s="20"/>
      <c r="AC673" s="23">
        <v>516.06</v>
      </c>
      <c r="AD673" s="19">
        <f t="shared" si="10"/>
        <v>-0.02387653034</v>
      </c>
      <c r="AE673" s="23"/>
      <c r="AF673" s="18">
        <v>15632.1</v>
      </c>
      <c r="AG673" s="21">
        <f t="shared" si="11"/>
        <v>-0.007666242201</v>
      </c>
      <c r="AH673" s="22"/>
    </row>
    <row r="674">
      <c r="A674" s="17">
        <v>44396.0</v>
      </c>
      <c r="B674" s="18">
        <v>1541.7</v>
      </c>
      <c r="C674" s="19">
        <f t="shared" si="1"/>
        <v>-0.00887918915</v>
      </c>
      <c r="D674" s="20"/>
      <c r="E674" s="23">
        <v>655.9</v>
      </c>
      <c r="F674" s="19">
        <f t="shared" si="2"/>
        <v>-0.006685938901</v>
      </c>
      <c r="G674" s="20"/>
      <c r="H674" s="23">
        <v>870.0</v>
      </c>
      <c r="I674" s="19">
        <f t="shared" si="3"/>
        <v>-0.011315053</v>
      </c>
      <c r="J674" s="20"/>
      <c r="K674" s="18">
        <v>3184.6</v>
      </c>
      <c r="L674" s="19">
        <f t="shared" si="4"/>
        <v>-0.003197795621</v>
      </c>
      <c r="M674" s="20"/>
      <c r="N674" s="23">
        <v>506.5</v>
      </c>
      <c r="O674" s="19">
        <f t="shared" si="5"/>
        <v>-0.01158124633</v>
      </c>
      <c r="P674" s="20"/>
      <c r="Q674" s="23">
        <v>949.85</v>
      </c>
      <c r="R674" s="19">
        <f t="shared" si="6"/>
        <v>0.003955805681</v>
      </c>
      <c r="S674" s="20"/>
      <c r="T674" s="23">
        <v>765.55</v>
      </c>
      <c r="U674" s="19">
        <f t="shared" si="7"/>
        <v>0.003336498467</v>
      </c>
      <c r="V674" s="20"/>
      <c r="W674" s="18">
        <v>1957.05</v>
      </c>
      <c r="X674" s="19">
        <f t="shared" si="8"/>
        <v>0.003352487433</v>
      </c>
      <c r="Y674" s="20"/>
      <c r="Z674" s="23">
        <v>719.55</v>
      </c>
      <c r="AA674" s="19">
        <f t="shared" si="9"/>
        <v>0.00006949028876</v>
      </c>
      <c r="AB674" s="20"/>
      <c r="AC674" s="23">
        <v>528.53</v>
      </c>
      <c r="AD674" s="19">
        <f t="shared" si="10"/>
        <v>-0.005001378724</v>
      </c>
      <c r="AE674" s="23"/>
      <c r="AF674" s="18">
        <v>15752.4</v>
      </c>
      <c r="AG674" s="21">
        <f t="shared" si="11"/>
        <v>-0.01079699084</v>
      </c>
      <c r="AH674" s="22"/>
    </row>
    <row r="675">
      <c r="A675" s="17">
        <v>44393.0</v>
      </c>
      <c r="B675" s="18">
        <v>1555.45</v>
      </c>
      <c r="C675" s="19">
        <f t="shared" si="1"/>
        <v>-0.01616615518</v>
      </c>
      <c r="D675" s="20"/>
      <c r="E675" s="23">
        <v>660.3</v>
      </c>
      <c r="F675" s="19">
        <f t="shared" si="2"/>
        <v>-0.0107702039</v>
      </c>
      <c r="G675" s="20"/>
      <c r="H675" s="23">
        <v>879.9</v>
      </c>
      <c r="I675" s="19">
        <f t="shared" si="3"/>
        <v>-0.02569278029</v>
      </c>
      <c r="J675" s="20"/>
      <c r="K675" s="18">
        <v>3194.8</v>
      </c>
      <c r="L675" s="19">
        <f t="shared" si="4"/>
        <v>-0.002547772079</v>
      </c>
      <c r="M675" s="20"/>
      <c r="N675" s="23">
        <v>512.4</v>
      </c>
      <c r="O675" s="19">
        <f t="shared" si="5"/>
        <v>-0.002728514653</v>
      </c>
      <c r="P675" s="20"/>
      <c r="Q675" s="23">
        <v>946.1</v>
      </c>
      <c r="R675" s="19">
        <f t="shared" si="6"/>
        <v>0.04828822907</v>
      </c>
      <c r="S675" s="20"/>
      <c r="T675" s="23">
        <v>763.0</v>
      </c>
      <c r="U675" s="19">
        <f t="shared" si="7"/>
        <v>-0.01217978388</v>
      </c>
      <c r="V675" s="20"/>
      <c r="W675" s="18">
        <v>1950.5</v>
      </c>
      <c r="X675" s="19">
        <f t="shared" si="8"/>
        <v>0.002386850364</v>
      </c>
      <c r="Y675" s="20"/>
      <c r="Z675" s="23">
        <v>719.5</v>
      </c>
      <c r="AA675" s="19">
        <f t="shared" si="9"/>
        <v>0.009215368204</v>
      </c>
      <c r="AB675" s="20"/>
      <c r="AC675" s="23">
        <v>531.18</v>
      </c>
      <c r="AD675" s="19">
        <f t="shared" si="10"/>
        <v>0.02944001717</v>
      </c>
      <c r="AE675" s="23"/>
      <c r="AF675" s="18">
        <v>15923.4</v>
      </c>
      <c r="AG675" s="21">
        <f t="shared" si="11"/>
        <v>-0.00005023926451</v>
      </c>
      <c r="AH675" s="22"/>
    </row>
    <row r="676">
      <c r="A676" s="17">
        <v>44392.0</v>
      </c>
      <c r="B676" s="18">
        <v>1580.8</v>
      </c>
      <c r="C676" s="19">
        <f t="shared" si="1"/>
        <v>0.002470153582</v>
      </c>
      <c r="D676" s="20"/>
      <c r="E676" s="23">
        <v>667.45</v>
      </c>
      <c r="F676" s="19">
        <f t="shared" si="2"/>
        <v>0.004655362064</v>
      </c>
      <c r="G676" s="20"/>
      <c r="H676" s="23">
        <v>902.8</v>
      </c>
      <c r="I676" s="19">
        <f t="shared" si="3"/>
        <v>-0.01664187796</v>
      </c>
      <c r="J676" s="20"/>
      <c r="K676" s="18">
        <v>3202.95</v>
      </c>
      <c r="L676" s="19">
        <f t="shared" si="4"/>
        <v>-0.003615118857</v>
      </c>
      <c r="M676" s="20"/>
      <c r="N676" s="23">
        <v>513.8</v>
      </c>
      <c r="O676" s="19">
        <f t="shared" si="5"/>
        <v>0.0006814310315</v>
      </c>
      <c r="P676" s="20"/>
      <c r="Q676" s="23">
        <v>901.5</v>
      </c>
      <c r="R676" s="19">
        <f t="shared" si="6"/>
        <v>-0.006688618397</v>
      </c>
      <c r="S676" s="20"/>
      <c r="T676" s="23">
        <v>772.35</v>
      </c>
      <c r="U676" s="19">
        <f t="shared" si="7"/>
        <v>0.005387699248</v>
      </c>
      <c r="V676" s="20"/>
      <c r="W676" s="18">
        <v>1945.85</v>
      </c>
      <c r="X676" s="19">
        <f t="shared" si="8"/>
        <v>-0.005892617994</v>
      </c>
      <c r="Y676" s="20"/>
      <c r="Z676" s="23">
        <v>712.9</v>
      </c>
      <c r="AA676" s="19">
        <f t="shared" si="9"/>
        <v>0.003794537615</v>
      </c>
      <c r="AB676" s="20"/>
      <c r="AC676" s="23">
        <v>515.77</v>
      </c>
      <c r="AD676" s="19">
        <f t="shared" si="10"/>
        <v>-0.008706198518</v>
      </c>
      <c r="AE676" s="23"/>
      <c r="AF676" s="18">
        <v>15924.2</v>
      </c>
      <c r="AG676" s="21">
        <f t="shared" si="11"/>
        <v>0.004421284086</v>
      </c>
      <c r="AH676" s="22"/>
    </row>
    <row r="677">
      <c r="A677" s="17">
        <v>44391.0</v>
      </c>
      <c r="B677" s="18">
        <v>1576.9</v>
      </c>
      <c r="C677" s="19">
        <f t="shared" si="1"/>
        <v>0.02046934706</v>
      </c>
      <c r="D677" s="20"/>
      <c r="E677" s="23">
        <v>664.35</v>
      </c>
      <c r="F677" s="19">
        <f t="shared" si="2"/>
        <v>-0.0009027308219</v>
      </c>
      <c r="G677" s="20"/>
      <c r="H677" s="23">
        <v>917.95</v>
      </c>
      <c r="I677" s="19">
        <f t="shared" si="3"/>
        <v>-0.009594869652</v>
      </c>
      <c r="J677" s="20"/>
      <c r="K677" s="18">
        <v>3214.55</v>
      </c>
      <c r="L677" s="19">
        <f t="shared" si="4"/>
        <v>0.008434782361</v>
      </c>
      <c r="M677" s="20"/>
      <c r="N677" s="23">
        <v>513.45</v>
      </c>
      <c r="O677" s="19">
        <f t="shared" si="5"/>
        <v>-0.00872605886</v>
      </c>
      <c r="P677" s="20"/>
      <c r="Q677" s="23">
        <v>907.55</v>
      </c>
      <c r="R677" s="19">
        <f t="shared" si="6"/>
        <v>-0.007574130611</v>
      </c>
      <c r="S677" s="20"/>
      <c r="T677" s="23">
        <v>768.2</v>
      </c>
      <c r="U677" s="19">
        <f t="shared" si="7"/>
        <v>-0.006034864687</v>
      </c>
      <c r="V677" s="20"/>
      <c r="W677" s="18">
        <v>1957.35</v>
      </c>
      <c r="X677" s="19">
        <f t="shared" si="8"/>
        <v>0.005378835774</v>
      </c>
      <c r="Y677" s="20"/>
      <c r="Z677" s="23">
        <v>710.2</v>
      </c>
      <c r="AA677" s="19">
        <f t="shared" si="9"/>
        <v>0.003879664867</v>
      </c>
      <c r="AB677" s="20"/>
      <c r="AC677" s="23">
        <v>520.28</v>
      </c>
      <c r="AD677" s="19">
        <f t="shared" si="10"/>
        <v>0</v>
      </c>
      <c r="AE677" s="23"/>
      <c r="AF677" s="18">
        <v>15853.95</v>
      </c>
      <c r="AG677" s="21">
        <f t="shared" si="11"/>
        <v>0.002627400355</v>
      </c>
      <c r="AH677" s="22"/>
    </row>
    <row r="678">
      <c r="A678" s="17">
        <v>44390.0</v>
      </c>
      <c r="B678" s="18">
        <v>1544.95</v>
      </c>
      <c r="C678" s="19">
        <f t="shared" si="1"/>
        <v>-0.001875323881</v>
      </c>
      <c r="D678" s="20"/>
      <c r="E678" s="23">
        <v>664.95</v>
      </c>
      <c r="F678" s="19">
        <f t="shared" si="2"/>
        <v>0.02852542404</v>
      </c>
      <c r="G678" s="20"/>
      <c r="H678" s="23">
        <v>926.8</v>
      </c>
      <c r="I678" s="19">
        <f t="shared" si="3"/>
        <v>0.03017670998</v>
      </c>
      <c r="J678" s="20"/>
      <c r="K678" s="18">
        <v>3187.55</v>
      </c>
      <c r="L678" s="19">
        <f t="shared" si="4"/>
        <v>-0.001739635115</v>
      </c>
      <c r="M678" s="20"/>
      <c r="N678" s="23">
        <v>517.95</v>
      </c>
      <c r="O678" s="19">
        <f t="shared" si="5"/>
        <v>0.002706623209</v>
      </c>
      <c r="P678" s="20"/>
      <c r="Q678" s="23">
        <v>914.45</v>
      </c>
      <c r="R678" s="19">
        <f t="shared" si="6"/>
        <v>-0.002217453242</v>
      </c>
      <c r="S678" s="20"/>
      <c r="T678" s="23">
        <v>772.85</v>
      </c>
      <c r="U678" s="19">
        <f t="shared" si="7"/>
        <v>-0.003938665302</v>
      </c>
      <c r="V678" s="20"/>
      <c r="W678" s="18">
        <v>1946.85</v>
      </c>
      <c r="X678" s="19">
        <f t="shared" si="8"/>
        <v>-0.002155007376</v>
      </c>
      <c r="Y678" s="20"/>
      <c r="Z678" s="23">
        <v>707.45</v>
      </c>
      <c r="AA678" s="19">
        <f t="shared" si="9"/>
        <v>-0.009986018286</v>
      </c>
      <c r="AB678" s="20"/>
      <c r="AC678" s="23">
        <v>520.28</v>
      </c>
      <c r="AD678" s="19">
        <f t="shared" si="10"/>
        <v>0.000749877459</v>
      </c>
      <c r="AE678" s="23"/>
      <c r="AF678" s="18">
        <v>15812.35</v>
      </c>
      <c r="AG678" s="21">
        <f t="shared" si="11"/>
        <v>0.007602016617</v>
      </c>
      <c r="AH678" s="22"/>
    </row>
    <row r="679">
      <c r="A679" s="17">
        <v>44389.0</v>
      </c>
      <c r="B679" s="18">
        <v>1547.85</v>
      </c>
      <c r="C679" s="19">
        <f t="shared" si="1"/>
        <v>-0.009676198618</v>
      </c>
      <c r="D679" s="20"/>
      <c r="E679" s="23">
        <v>646.25</v>
      </c>
      <c r="F679" s="19">
        <f t="shared" si="2"/>
        <v>0.01198644488</v>
      </c>
      <c r="G679" s="20"/>
      <c r="H679" s="23">
        <v>899.25</v>
      </c>
      <c r="I679" s="19">
        <f t="shared" si="3"/>
        <v>-0.006705297906</v>
      </c>
      <c r="J679" s="20"/>
      <c r="K679" s="18">
        <v>3193.1</v>
      </c>
      <c r="L679" s="19">
        <f t="shared" si="4"/>
        <v>-0.004702215264</v>
      </c>
      <c r="M679" s="20"/>
      <c r="N679" s="23">
        <v>516.55</v>
      </c>
      <c r="O679" s="19">
        <f t="shared" si="5"/>
        <v>-0.005309661555</v>
      </c>
      <c r="P679" s="20"/>
      <c r="Q679" s="23">
        <v>916.48</v>
      </c>
      <c r="R679" s="19">
        <f t="shared" si="6"/>
        <v>0.01108160074</v>
      </c>
      <c r="S679" s="20"/>
      <c r="T679" s="23">
        <v>775.9</v>
      </c>
      <c r="U679" s="19">
        <f t="shared" si="7"/>
        <v>0.01290675244</v>
      </c>
      <c r="V679" s="20"/>
      <c r="W679" s="18">
        <v>1951.05</v>
      </c>
      <c r="X679" s="19">
        <f t="shared" si="8"/>
        <v>0.005803435114</v>
      </c>
      <c r="Y679" s="20"/>
      <c r="Z679" s="23">
        <v>714.55</v>
      </c>
      <c r="AA679" s="19">
        <f t="shared" si="9"/>
        <v>0.05472052632</v>
      </c>
      <c r="AB679" s="20"/>
      <c r="AC679" s="23">
        <v>519.89</v>
      </c>
      <c r="AD679" s="19">
        <f t="shared" si="10"/>
        <v>-0.01238713677</v>
      </c>
      <c r="AE679" s="23"/>
      <c r="AF679" s="18">
        <v>15692.6</v>
      </c>
      <c r="AG679" s="21">
        <f t="shared" si="11"/>
        <v>0.0001784439691</v>
      </c>
      <c r="AH679" s="22"/>
    </row>
    <row r="680">
      <c r="A680" s="17">
        <v>44386.0</v>
      </c>
      <c r="B680" s="18">
        <v>1562.9</v>
      </c>
      <c r="C680" s="19">
        <f t="shared" si="1"/>
        <v>0.001376594906</v>
      </c>
      <c r="D680" s="20"/>
      <c r="E680" s="23">
        <v>638.55</v>
      </c>
      <c r="F680" s="19">
        <f t="shared" si="2"/>
        <v>-0.005232547375</v>
      </c>
      <c r="G680" s="20"/>
      <c r="H680" s="23">
        <v>905.3</v>
      </c>
      <c r="I680" s="19">
        <f t="shared" si="3"/>
        <v>-0.01751933563</v>
      </c>
      <c r="J680" s="20"/>
      <c r="K680" s="18">
        <v>3208.15</v>
      </c>
      <c r="L680" s="19">
        <f t="shared" si="4"/>
        <v>-0.01557251977</v>
      </c>
      <c r="M680" s="20"/>
      <c r="N680" s="23">
        <v>519.3</v>
      </c>
      <c r="O680" s="19">
        <f t="shared" si="5"/>
        <v>0.009577783273</v>
      </c>
      <c r="P680" s="20"/>
      <c r="Q680" s="23">
        <v>906.38</v>
      </c>
      <c r="R680" s="19">
        <f t="shared" si="6"/>
        <v>-0.000297843943</v>
      </c>
      <c r="S680" s="20"/>
      <c r="T680" s="23">
        <v>765.95</v>
      </c>
      <c r="U680" s="19">
        <f t="shared" si="7"/>
        <v>0.003465754654</v>
      </c>
      <c r="V680" s="20"/>
      <c r="W680" s="18">
        <v>1939.76</v>
      </c>
      <c r="X680" s="19">
        <f t="shared" si="8"/>
        <v>0.001935099952</v>
      </c>
      <c r="Y680" s="20"/>
      <c r="Z680" s="23">
        <v>676.5</v>
      </c>
      <c r="AA680" s="19">
        <f t="shared" si="9"/>
        <v>0.01040128248</v>
      </c>
      <c r="AB680" s="20"/>
      <c r="AC680" s="23">
        <v>526.37</v>
      </c>
      <c r="AD680" s="19">
        <f t="shared" si="10"/>
        <v>0.02063432743</v>
      </c>
      <c r="AE680" s="23"/>
      <c r="AF680" s="18">
        <v>15689.8</v>
      </c>
      <c r="AG680" s="21">
        <f t="shared" si="11"/>
        <v>-0.002425385606</v>
      </c>
      <c r="AH680" s="22"/>
    </row>
    <row r="681">
      <c r="A681" s="17">
        <v>44385.0</v>
      </c>
      <c r="B681" s="18">
        <v>1560.75</v>
      </c>
      <c r="C681" s="19">
        <f t="shared" si="1"/>
        <v>-0.002463725309</v>
      </c>
      <c r="D681" s="20"/>
      <c r="E681" s="23">
        <v>641.9</v>
      </c>
      <c r="F681" s="19">
        <f t="shared" si="2"/>
        <v>-0.01867482314</v>
      </c>
      <c r="G681" s="20"/>
      <c r="H681" s="23">
        <v>921.3</v>
      </c>
      <c r="I681" s="19">
        <f t="shared" si="3"/>
        <v>0.01355063899</v>
      </c>
      <c r="J681" s="20"/>
      <c r="K681" s="18">
        <v>3258.5</v>
      </c>
      <c r="L681" s="19">
        <f t="shared" si="4"/>
        <v>-0.005035635005</v>
      </c>
      <c r="M681" s="20"/>
      <c r="N681" s="23">
        <v>514.35</v>
      </c>
      <c r="O681" s="19">
        <f t="shared" si="5"/>
        <v>-0.008903571834</v>
      </c>
      <c r="P681" s="20"/>
      <c r="Q681" s="23">
        <v>906.65</v>
      </c>
      <c r="R681" s="19">
        <f t="shared" si="6"/>
        <v>-0.007822410549</v>
      </c>
      <c r="S681" s="20"/>
      <c r="T681" s="23">
        <v>763.3</v>
      </c>
      <c r="U681" s="19">
        <f t="shared" si="7"/>
        <v>0.0003275788675</v>
      </c>
      <c r="V681" s="20"/>
      <c r="W681" s="18">
        <v>1936.01</v>
      </c>
      <c r="X681" s="19">
        <f t="shared" si="8"/>
        <v>-0.002759604265</v>
      </c>
      <c r="Y681" s="20"/>
      <c r="Z681" s="23">
        <v>669.5</v>
      </c>
      <c r="AA681" s="19">
        <f t="shared" si="9"/>
        <v>-0.02653066441</v>
      </c>
      <c r="AB681" s="20"/>
      <c r="AC681" s="23">
        <v>515.62</v>
      </c>
      <c r="AD681" s="19">
        <f t="shared" si="10"/>
        <v>-0.008151011849</v>
      </c>
      <c r="AE681" s="23"/>
      <c r="AF681" s="18">
        <v>15727.9</v>
      </c>
      <c r="AG681" s="21">
        <f t="shared" si="11"/>
        <v>-0.009602209977</v>
      </c>
      <c r="AH681" s="22"/>
    </row>
    <row r="682">
      <c r="A682" s="17">
        <v>44384.0</v>
      </c>
      <c r="B682" s="18">
        <v>1564.6</v>
      </c>
      <c r="C682" s="19">
        <f t="shared" si="1"/>
        <v>0.001535116075</v>
      </c>
      <c r="D682" s="20"/>
      <c r="E682" s="23">
        <v>654.0</v>
      </c>
      <c r="F682" s="19">
        <f t="shared" si="2"/>
        <v>0.005673556582</v>
      </c>
      <c r="G682" s="20"/>
      <c r="H682" s="23">
        <v>908.9</v>
      </c>
      <c r="I682" s="19">
        <f t="shared" si="3"/>
        <v>0.007786868009</v>
      </c>
      <c r="J682" s="20"/>
      <c r="K682" s="18">
        <v>3274.95</v>
      </c>
      <c r="L682" s="19">
        <f t="shared" si="4"/>
        <v>0.003870133707</v>
      </c>
      <c r="M682" s="20"/>
      <c r="N682" s="23">
        <v>518.95</v>
      </c>
      <c r="O682" s="19">
        <f t="shared" si="5"/>
        <v>-0.004326305839</v>
      </c>
      <c r="P682" s="20"/>
      <c r="Q682" s="23">
        <v>913.77</v>
      </c>
      <c r="R682" s="19">
        <f t="shared" si="6"/>
        <v>0.02581825546</v>
      </c>
      <c r="S682" s="20"/>
      <c r="T682" s="23">
        <v>763.05</v>
      </c>
      <c r="U682" s="19">
        <f t="shared" si="7"/>
        <v>0.0005899125134</v>
      </c>
      <c r="V682" s="20"/>
      <c r="W682" s="18">
        <v>1941.36</v>
      </c>
      <c r="X682" s="19">
        <f t="shared" si="8"/>
        <v>0.02951929464</v>
      </c>
      <c r="Y682" s="20"/>
      <c r="Z682" s="23">
        <v>687.5</v>
      </c>
      <c r="AA682" s="19">
        <f t="shared" si="9"/>
        <v>-0.01092195588</v>
      </c>
      <c r="AB682" s="20"/>
      <c r="AC682" s="23">
        <v>519.84</v>
      </c>
      <c r="AD682" s="19">
        <f t="shared" si="10"/>
        <v>0.006620048302</v>
      </c>
      <c r="AE682" s="23"/>
      <c r="AF682" s="18">
        <v>15879.65</v>
      </c>
      <c r="AG682" s="21">
        <f t="shared" si="11"/>
        <v>0.003874078522</v>
      </c>
      <c r="AH682" s="22"/>
    </row>
    <row r="683">
      <c r="A683" s="17">
        <v>44383.0</v>
      </c>
      <c r="B683" s="18">
        <v>1562.2</v>
      </c>
      <c r="C683" s="19">
        <f t="shared" si="1"/>
        <v>-0.01066498497</v>
      </c>
      <c r="D683" s="20"/>
      <c r="E683" s="23">
        <v>650.3</v>
      </c>
      <c r="F683" s="19">
        <f t="shared" si="2"/>
        <v>0.0037746068</v>
      </c>
      <c r="G683" s="20"/>
      <c r="H683" s="23">
        <v>901.85</v>
      </c>
      <c r="I683" s="19">
        <f t="shared" si="3"/>
        <v>-0.0001108770375</v>
      </c>
      <c r="J683" s="20"/>
      <c r="K683" s="18">
        <v>3262.3</v>
      </c>
      <c r="L683" s="19">
        <f t="shared" si="4"/>
        <v>-0.01783347431</v>
      </c>
      <c r="M683" s="20"/>
      <c r="N683" s="23">
        <v>521.2</v>
      </c>
      <c r="O683" s="19">
        <f t="shared" si="5"/>
        <v>0.004229962085</v>
      </c>
      <c r="P683" s="20"/>
      <c r="Q683" s="23">
        <v>890.48</v>
      </c>
      <c r="R683" s="19">
        <f t="shared" si="6"/>
        <v>-0.05560748578</v>
      </c>
      <c r="S683" s="20"/>
      <c r="T683" s="23">
        <v>762.6</v>
      </c>
      <c r="U683" s="19">
        <f t="shared" si="7"/>
        <v>-0.004840090553</v>
      </c>
      <c r="V683" s="20"/>
      <c r="W683" s="18">
        <v>1884.89</v>
      </c>
      <c r="X683" s="19">
        <f t="shared" si="8"/>
        <v>-0.021274662</v>
      </c>
      <c r="Y683" s="20"/>
      <c r="Z683" s="23">
        <v>695.05</v>
      </c>
      <c r="AA683" s="19">
        <f t="shared" si="9"/>
        <v>0.06670377755</v>
      </c>
      <c r="AB683" s="20"/>
      <c r="AC683" s="23">
        <v>516.41</v>
      </c>
      <c r="AD683" s="19">
        <f t="shared" si="10"/>
        <v>0.004113714931</v>
      </c>
      <c r="AE683" s="23"/>
      <c r="AF683" s="18">
        <v>15818.25</v>
      </c>
      <c r="AG683" s="21">
        <f t="shared" si="11"/>
        <v>-0.001017294086</v>
      </c>
      <c r="AH683" s="22"/>
    </row>
    <row r="684">
      <c r="A684" s="17">
        <v>44382.0</v>
      </c>
      <c r="B684" s="18">
        <v>1578.95</v>
      </c>
      <c r="C684" s="19">
        <f t="shared" si="1"/>
        <v>0.007086706389</v>
      </c>
      <c r="D684" s="20"/>
      <c r="E684" s="23">
        <v>647.85</v>
      </c>
      <c r="F684" s="19">
        <f t="shared" si="2"/>
        <v>0.011800463</v>
      </c>
      <c r="G684" s="20"/>
      <c r="H684" s="23">
        <v>901.95</v>
      </c>
      <c r="I684" s="19">
        <f t="shared" si="3"/>
        <v>0.002386569747</v>
      </c>
      <c r="J684" s="20"/>
      <c r="K684" s="18">
        <v>3321.0</v>
      </c>
      <c r="L684" s="19">
        <f t="shared" si="4"/>
        <v>-0.001339060902</v>
      </c>
      <c r="M684" s="20"/>
      <c r="N684" s="23">
        <v>519.0</v>
      </c>
      <c r="O684" s="19">
        <f t="shared" si="5"/>
        <v>0.01729709824</v>
      </c>
      <c r="P684" s="20"/>
      <c r="Q684" s="23">
        <v>941.4</v>
      </c>
      <c r="R684" s="19">
        <f t="shared" si="6"/>
        <v>0.01102292627</v>
      </c>
      <c r="S684" s="20"/>
      <c r="T684" s="23">
        <v>766.3</v>
      </c>
      <c r="U684" s="19">
        <f t="shared" si="7"/>
        <v>0.003529646125</v>
      </c>
      <c r="V684" s="20"/>
      <c r="W684" s="18">
        <v>1925.42</v>
      </c>
      <c r="X684" s="19">
        <f t="shared" si="8"/>
        <v>-0.0006178560592</v>
      </c>
      <c r="Y684" s="20"/>
      <c r="Z684" s="23">
        <v>650.2</v>
      </c>
      <c r="AA684" s="19">
        <f t="shared" si="9"/>
        <v>0.05850732473</v>
      </c>
      <c r="AB684" s="20"/>
      <c r="AC684" s="23">
        <v>514.29</v>
      </c>
      <c r="AD684" s="19">
        <f t="shared" si="10"/>
        <v>-0.002020163466</v>
      </c>
      <c r="AE684" s="23"/>
      <c r="AF684" s="18">
        <v>15834.35</v>
      </c>
      <c r="AG684" s="21">
        <f t="shared" si="11"/>
        <v>0.007107904519</v>
      </c>
      <c r="AH684" s="22"/>
    </row>
    <row r="685">
      <c r="A685" s="17">
        <v>44379.0</v>
      </c>
      <c r="B685" s="18">
        <v>1567.8</v>
      </c>
      <c r="C685" s="19">
        <f t="shared" si="1"/>
        <v>0.004731164122</v>
      </c>
      <c r="D685" s="20"/>
      <c r="E685" s="23">
        <v>640.25</v>
      </c>
      <c r="F685" s="19">
        <f t="shared" si="2"/>
        <v>0.01479060871</v>
      </c>
      <c r="G685" s="20"/>
      <c r="H685" s="23">
        <v>899.8</v>
      </c>
      <c r="I685" s="19">
        <f t="shared" si="3"/>
        <v>0.04768497383</v>
      </c>
      <c r="J685" s="20"/>
      <c r="K685" s="18">
        <v>3325.45</v>
      </c>
      <c r="L685" s="19">
        <f t="shared" si="4"/>
        <v>-0.004814804673</v>
      </c>
      <c r="M685" s="20"/>
      <c r="N685" s="23">
        <v>510.1</v>
      </c>
      <c r="O685" s="19">
        <f t="shared" si="5"/>
        <v>0.007773716884</v>
      </c>
      <c r="P685" s="20"/>
      <c r="Q685" s="23">
        <v>931.08</v>
      </c>
      <c r="R685" s="19">
        <f t="shared" si="6"/>
        <v>0.09710325437</v>
      </c>
      <c r="S685" s="20"/>
      <c r="T685" s="23">
        <v>763.6</v>
      </c>
      <c r="U685" s="19">
        <f t="shared" si="7"/>
        <v>0.009936580293</v>
      </c>
      <c r="V685" s="20"/>
      <c r="W685" s="18">
        <v>1926.61</v>
      </c>
      <c r="X685" s="19">
        <f t="shared" si="8"/>
        <v>0.02375111647</v>
      </c>
      <c r="Y685" s="20"/>
      <c r="Z685" s="23">
        <v>613.25</v>
      </c>
      <c r="AA685" s="19">
        <f t="shared" si="9"/>
        <v>-0.007149270844</v>
      </c>
      <c r="AB685" s="20"/>
      <c r="AC685" s="23">
        <v>515.33</v>
      </c>
      <c r="AD685" s="19">
        <f t="shared" si="10"/>
        <v>0.004492641387</v>
      </c>
      <c r="AE685" s="23"/>
      <c r="AF685" s="18">
        <v>15722.2</v>
      </c>
      <c r="AG685" s="21">
        <f t="shared" si="11"/>
        <v>0.002687711396</v>
      </c>
      <c r="AH685" s="22"/>
    </row>
    <row r="686">
      <c r="A686" s="17">
        <v>44378.0</v>
      </c>
      <c r="B686" s="18">
        <v>1560.4</v>
      </c>
      <c r="C686" s="19">
        <f t="shared" si="1"/>
        <v>-0.01298884936</v>
      </c>
      <c r="D686" s="20"/>
      <c r="E686" s="23">
        <v>630.85</v>
      </c>
      <c r="F686" s="19">
        <f t="shared" si="2"/>
        <v>-0.00007925500301</v>
      </c>
      <c r="G686" s="20"/>
      <c r="H686" s="23">
        <v>857.9</v>
      </c>
      <c r="I686" s="19">
        <f t="shared" si="3"/>
        <v>0.009427679256</v>
      </c>
      <c r="J686" s="20"/>
      <c r="K686" s="18">
        <v>3341.5</v>
      </c>
      <c r="L686" s="19">
        <f t="shared" si="4"/>
        <v>-0.001271075725</v>
      </c>
      <c r="M686" s="20"/>
      <c r="N686" s="23">
        <v>506.15</v>
      </c>
      <c r="O686" s="19">
        <f t="shared" si="5"/>
        <v>-0.01392998785</v>
      </c>
      <c r="P686" s="20"/>
      <c r="Q686" s="23">
        <v>844.92</v>
      </c>
      <c r="R686" s="19">
        <f t="shared" si="6"/>
        <v>0.01468861356</v>
      </c>
      <c r="S686" s="20"/>
      <c r="T686" s="23">
        <v>756.05</v>
      </c>
      <c r="U686" s="19">
        <f t="shared" si="7"/>
        <v>0.002184780239</v>
      </c>
      <c r="V686" s="20"/>
      <c r="W686" s="18">
        <v>1881.39</v>
      </c>
      <c r="X686" s="19">
        <f t="shared" si="8"/>
        <v>0.03999427034</v>
      </c>
      <c r="Y686" s="20"/>
      <c r="Z686" s="23">
        <v>617.65</v>
      </c>
      <c r="AA686" s="19">
        <f t="shared" si="9"/>
        <v>0.003974535791</v>
      </c>
      <c r="AB686" s="20"/>
      <c r="AC686" s="23">
        <v>513.02</v>
      </c>
      <c r="AD686" s="19">
        <f t="shared" si="10"/>
        <v>-0.005714412331</v>
      </c>
      <c r="AE686" s="23"/>
      <c r="AF686" s="18">
        <v>15680.0</v>
      </c>
      <c r="AG686" s="21">
        <f t="shared" si="11"/>
        <v>-0.002643187374</v>
      </c>
      <c r="AH686" s="22"/>
    </row>
    <row r="687">
      <c r="A687" s="17">
        <v>44377.0</v>
      </c>
      <c r="B687" s="18">
        <v>1580.8</v>
      </c>
      <c r="C687" s="19">
        <f t="shared" si="1"/>
        <v>0.01129200732</v>
      </c>
      <c r="D687" s="20"/>
      <c r="E687" s="23">
        <v>630.9</v>
      </c>
      <c r="F687" s="19">
        <f t="shared" si="2"/>
        <v>-0.01447704277</v>
      </c>
      <c r="G687" s="20"/>
      <c r="H687" s="23">
        <v>849.85</v>
      </c>
      <c r="I687" s="19">
        <f t="shared" si="3"/>
        <v>-0.0149491835</v>
      </c>
      <c r="J687" s="20"/>
      <c r="K687" s="18">
        <v>3345.75</v>
      </c>
      <c r="L687" s="19">
        <f t="shared" si="4"/>
        <v>0.001465618065</v>
      </c>
      <c r="M687" s="20"/>
      <c r="N687" s="23">
        <v>513.25</v>
      </c>
      <c r="O687" s="19">
        <f t="shared" si="5"/>
        <v>-0.01181497377</v>
      </c>
      <c r="P687" s="20"/>
      <c r="Q687" s="23">
        <v>832.6</v>
      </c>
      <c r="R687" s="19">
        <f t="shared" si="6"/>
        <v>0.02087454438</v>
      </c>
      <c r="S687" s="20"/>
      <c r="T687" s="23">
        <v>754.4</v>
      </c>
      <c r="U687" s="19">
        <f t="shared" si="7"/>
        <v>-0.004826615208</v>
      </c>
      <c r="V687" s="20"/>
      <c r="W687" s="18">
        <v>1807.63</v>
      </c>
      <c r="X687" s="19">
        <f t="shared" si="8"/>
        <v>0.02704375317</v>
      </c>
      <c r="Y687" s="20"/>
      <c r="Z687" s="23">
        <v>615.2</v>
      </c>
      <c r="AA687" s="19">
        <f t="shared" si="9"/>
        <v>0.01325389606</v>
      </c>
      <c r="AB687" s="20"/>
      <c r="AC687" s="23">
        <v>515.96</v>
      </c>
      <c r="AD687" s="19">
        <f t="shared" si="10"/>
        <v>0.001318800858</v>
      </c>
      <c r="AE687" s="23"/>
      <c r="AF687" s="18">
        <v>15721.5</v>
      </c>
      <c r="AG687" s="21">
        <f t="shared" si="11"/>
        <v>-0.001712745434</v>
      </c>
      <c r="AH687" s="22"/>
    </row>
    <row r="688">
      <c r="A688" s="17">
        <v>44376.0</v>
      </c>
      <c r="B688" s="18">
        <v>1563.05</v>
      </c>
      <c r="C688" s="19">
        <f t="shared" si="1"/>
        <v>-0.005582418759</v>
      </c>
      <c r="D688" s="20"/>
      <c r="E688" s="23">
        <v>640.1</v>
      </c>
      <c r="F688" s="19">
        <f t="shared" si="2"/>
        <v>-0.01580938073</v>
      </c>
      <c r="G688" s="20"/>
      <c r="H688" s="23">
        <v>862.65</v>
      </c>
      <c r="I688" s="19">
        <f t="shared" si="3"/>
        <v>-0.02144577604</v>
      </c>
      <c r="J688" s="20"/>
      <c r="K688" s="18">
        <v>3340.85</v>
      </c>
      <c r="L688" s="19">
        <f t="shared" si="4"/>
        <v>0.001227986257</v>
      </c>
      <c r="M688" s="20"/>
      <c r="N688" s="23">
        <v>519.35</v>
      </c>
      <c r="O688" s="19">
        <f t="shared" si="5"/>
        <v>-0.008245492545</v>
      </c>
      <c r="P688" s="20"/>
      <c r="Q688" s="23">
        <v>815.4</v>
      </c>
      <c r="R688" s="19">
        <f t="shared" si="6"/>
        <v>-0.004551802881</v>
      </c>
      <c r="S688" s="20"/>
      <c r="T688" s="23">
        <v>758.05</v>
      </c>
      <c r="U688" s="19">
        <f t="shared" si="7"/>
        <v>-0.009975799734</v>
      </c>
      <c r="V688" s="20"/>
      <c r="W688" s="18">
        <v>1759.4</v>
      </c>
      <c r="X688" s="19">
        <f t="shared" si="8"/>
        <v>-0.008850116048</v>
      </c>
      <c r="Y688" s="20"/>
      <c r="Z688" s="23">
        <v>607.1</v>
      </c>
      <c r="AA688" s="19">
        <f t="shared" si="9"/>
        <v>0.01443409548</v>
      </c>
      <c r="AB688" s="20"/>
      <c r="AC688" s="23">
        <v>515.28</v>
      </c>
      <c r="AD688" s="19">
        <f t="shared" si="10"/>
        <v>-0.01182623821</v>
      </c>
      <c r="AE688" s="23"/>
      <c r="AF688" s="18">
        <v>15748.45</v>
      </c>
      <c r="AG688" s="21">
        <f t="shared" si="11"/>
        <v>-0.004197939514</v>
      </c>
      <c r="AH688" s="22"/>
    </row>
    <row r="689">
      <c r="A689" s="17">
        <v>44375.0</v>
      </c>
      <c r="B689" s="18">
        <v>1571.8</v>
      </c>
      <c r="C689" s="19">
        <f t="shared" si="1"/>
        <v>-0.001525747276</v>
      </c>
      <c r="D689" s="20"/>
      <c r="E689" s="23">
        <v>650.3</v>
      </c>
      <c r="F689" s="19">
        <f t="shared" si="2"/>
        <v>0.002001078171</v>
      </c>
      <c r="G689" s="20"/>
      <c r="H689" s="23">
        <v>881.35</v>
      </c>
      <c r="I689" s="19">
        <f t="shared" si="3"/>
        <v>0.02046092528</v>
      </c>
      <c r="J689" s="20"/>
      <c r="K689" s="18">
        <v>3336.75</v>
      </c>
      <c r="L689" s="19">
        <f t="shared" si="4"/>
        <v>-0.01311508851</v>
      </c>
      <c r="M689" s="20"/>
      <c r="N689" s="23">
        <v>523.65</v>
      </c>
      <c r="O689" s="19">
        <f t="shared" si="5"/>
        <v>-0.01563197953</v>
      </c>
      <c r="P689" s="20"/>
      <c r="Q689" s="23">
        <v>819.12</v>
      </c>
      <c r="R689" s="19">
        <f t="shared" si="6"/>
        <v>0.03234432192</v>
      </c>
      <c r="S689" s="20"/>
      <c r="T689" s="23">
        <v>765.65</v>
      </c>
      <c r="U689" s="19">
        <f t="shared" si="7"/>
        <v>0.01056960439</v>
      </c>
      <c r="V689" s="20"/>
      <c r="W689" s="18">
        <v>1775.04</v>
      </c>
      <c r="X689" s="19">
        <f t="shared" si="8"/>
        <v>-0.005253662247</v>
      </c>
      <c r="Y689" s="20"/>
      <c r="Z689" s="23">
        <v>598.4</v>
      </c>
      <c r="AA689" s="19">
        <f t="shared" si="9"/>
        <v>-0.000501211271</v>
      </c>
      <c r="AB689" s="20"/>
      <c r="AC689" s="23">
        <v>521.41</v>
      </c>
      <c r="AD689" s="19">
        <f t="shared" si="10"/>
        <v>-0.007318620542</v>
      </c>
      <c r="AE689" s="23"/>
      <c r="AF689" s="18">
        <v>15814.7</v>
      </c>
      <c r="AG689" s="21">
        <f t="shared" si="11"/>
        <v>-0.002882396814</v>
      </c>
      <c r="AH689" s="22"/>
    </row>
    <row r="690">
      <c r="A690" s="17">
        <v>44372.0</v>
      </c>
      <c r="B690" s="18">
        <v>1574.2</v>
      </c>
      <c r="C690" s="19">
        <f t="shared" si="1"/>
        <v>0.009574337515</v>
      </c>
      <c r="D690" s="20"/>
      <c r="E690" s="23">
        <v>649.0</v>
      </c>
      <c r="F690" s="19">
        <f t="shared" si="2"/>
        <v>0.02330490102</v>
      </c>
      <c r="G690" s="20"/>
      <c r="H690" s="23">
        <v>863.5</v>
      </c>
      <c r="I690" s="19">
        <f t="shared" si="3"/>
        <v>0.007555978989</v>
      </c>
      <c r="J690" s="20"/>
      <c r="K690" s="18">
        <v>3380.8</v>
      </c>
      <c r="L690" s="19">
        <f t="shared" si="4"/>
        <v>0.002131944429</v>
      </c>
      <c r="M690" s="20"/>
      <c r="N690" s="23">
        <v>531.9</v>
      </c>
      <c r="O690" s="19">
        <f t="shared" si="5"/>
        <v>0.003484160029</v>
      </c>
      <c r="P690" s="20"/>
      <c r="Q690" s="23">
        <v>793.05</v>
      </c>
      <c r="R690" s="19">
        <f t="shared" si="6"/>
        <v>0.01428731799</v>
      </c>
      <c r="S690" s="20"/>
      <c r="T690" s="23">
        <v>757.6</v>
      </c>
      <c r="U690" s="19">
        <f t="shared" si="7"/>
        <v>0.0001980132675</v>
      </c>
      <c r="V690" s="20"/>
      <c r="W690" s="18">
        <v>1784.39</v>
      </c>
      <c r="X690" s="19">
        <f t="shared" si="8"/>
        <v>0.02441020301</v>
      </c>
      <c r="Y690" s="20"/>
      <c r="Z690" s="23">
        <v>598.7</v>
      </c>
      <c r="AA690" s="19">
        <f t="shared" si="9"/>
        <v>-0.005745945775</v>
      </c>
      <c r="AB690" s="20"/>
      <c r="AC690" s="23">
        <v>525.24</v>
      </c>
      <c r="AD690" s="19">
        <f t="shared" si="10"/>
        <v>0.01193215019</v>
      </c>
      <c r="AE690" s="23"/>
      <c r="AF690" s="18">
        <v>15860.35</v>
      </c>
      <c r="AG690" s="21">
        <f t="shared" si="11"/>
        <v>0.004416957148</v>
      </c>
      <c r="AH690" s="22"/>
    </row>
    <row r="691">
      <c r="A691" s="17">
        <v>44371.0</v>
      </c>
      <c r="B691" s="18">
        <v>1559.2</v>
      </c>
      <c r="C691" s="19">
        <f t="shared" si="1"/>
        <v>0.03660996302</v>
      </c>
      <c r="D691" s="20"/>
      <c r="E691" s="23">
        <v>634.05</v>
      </c>
      <c r="F691" s="19">
        <f t="shared" si="2"/>
        <v>0.01485628118</v>
      </c>
      <c r="G691" s="20"/>
      <c r="H691" s="23">
        <v>857.0</v>
      </c>
      <c r="I691" s="19">
        <f t="shared" si="3"/>
        <v>-0.0005832604423</v>
      </c>
      <c r="J691" s="20"/>
      <c r="K691" s="18">
        <v>3373.6</v>
      </c>
      <c r="L691" s="19">
        <f t="shared" si="4"/>
        <v>0.03382387241</v>
      </c>
      <c r="M691" s="20"/>
      <c r="N691" s="23">
        <v>530.05</v>
      </c>
      <c r="O691" s="19">
        <f t="shared" si="5"/>
        <v>-0.01153588408</v>
      </c>
      <c r="P691" s="20"/>
      <c r="Q691" s="23">
        <v>781.8</v>
      </c>
      <c r="R691" s="19">
        <f t="shared" si="6"/>
        <v>0.01166925427</v>
      </c>
      <c r="S691" s="20"/>
      <c r="T691" s="23">
        <v>757.45</v>
      </c>
      <c r="U691" s="19">
        <f t="shared" si="7"/>
        <v>-0.0005279482733</v>
      </c>
      <c r="V691" s="20"/>
      <c r="W691" s="18">
        <v>1741.36</v>
      </c>
      <c r="X691" s="19">
        <f t="shared" si="8"/>
        <v>-0.009510382139</v>
      </c>
      <c r="Y691" s="20"/>
      <c r="Z691" s="23">
        <v>602.15</v>
      </c>
      <c r="AA691" s="19">
        <f t="shared" si="9"/>
        <v>-0.001825120799</v>
      </c>
      <c r="AB691" s="20"/>
      <c r="AC691" s="23">
        <v>519.01</v>
      </c>
      <c r="AD691" s="19">
        <f t="shared" si="10"/>
        <v>-0.009969216593</v>
      </c>
      <c r="AE691" s="23"/>
      <c r="AF691" s="18">
        <v>15790.45</v>
      </c>
      <c r="AG691" s="21">
        <f t="shared" si="11"/>
        <v>0.006576170395</v>
      </c>
      <c r="AH691" s="22"/>
    </row>
    <row r="692">
      <c r="A692" s="17">
        <v>44370.0</v>
      </c>
      <c r="B692" s="18">
        <v>1503.15</v>
      </c>
      <c r="C692" s="19">
        <f t="shared" si="1"/>
        <v>-0.005771160297</v>
      </c>
      <c r="D692" s="20"/>
      <c r="E692" s="23">
        <v>624.7</v>
      </c>
      <c r="F692" s="19">
        <f t="shared" si="2"/>
        <v>-0.009796581874</v>
      </c>
      <c r="G692" s="20"/>
      <c r="H692" s="23">
        <v>857.5</v>
      </c>
      <c r="I692" s="19">
        <f t="shared" si="3"/>
        <v>0.005261631548</v>
      </c>
      <c r="J692" s="20"/>
      <c r="K692" s="18">
        <v>3261.4</v>
      </c>
      <c r="L692" s="19">
        <f t="shared" si="4"/>
        <v>-0.01212948769</v>
      </c>
      <c r="M692" s="20"/>
      <c r="N692" s="23">
        <v>536.2</v>
      </c>
      <c r="O692" s="19">
        <f t="shared" si="5"/>
        <v>-0.01048198457</v>
      </c>
      <c r="P692" s="20"/>
      <c r="Q692" s="23">
        <v>772.73</v>
      </c>
      <c r="R692" s="19">
        <f t="shared" si="6"/>
        <v>0.01083848672</v>
      </c>
      <c r="S692" s="20"/>
      <c r="T692" s="23">
        <v>757.85</v>
      </c>
      <c r="U692" s="19">
        <f t="shared" si="7"/>
        <v>0.001518603177</v>
      </c>
      <c r="V692" s="20"/>
      <c r="W692" s="18">
        <v>1758.0</v>
      </c>
      <c r="X692" s="19">
        <f t="shared" si="8"/>
        <v>-0.00292518278</v>
      </c>
      <c r="Y692" s="20"/>
      <c r="Z692" s="23">
        <v>603.25</v>
      </c>
      <c r="AA692" s="19">
        <f t="shared" si="9"/>
        <v>0.01747463052</v>
      </c>
      <c r="AB692" s="20"/>
      <c r="AC692" s="23">
        <v>524.21</v>
      </c>
      <c r="AD692" s="19">
        <f t="shared" si="10"/>
        <v>-0.004396950162</v>
      </c>
      <c r="AE692" s="23"/>
      <c r="AF692" s="18">
        <v>15686.95</v>
      </c>
      <c r="AG692" s="21">
        <f t="shared" si="11"/>
        <v>-0.005454610993</v>
      </c>
      <c r="AH692" s="22"/>
    </row>
    <row r="693">
      <c r="A693" s="17">
        <v>44369.0</v>
      </c>
      <c r="B693" s="18">
        <v>1511.85</v>
      </c>
      <c r="C693" s="19">
        <f t="shared" si="1"/>
        <v>0.007668978376</v>
      </c>
      <c r="D693" s="20"/>
      <c r="E693" s="23">
        <v>630.85</v>
      </c>
      <c r="F693" s="19">
        <f t="shared" si="2"/>
        <v>-0.0006338642158</v>
      </c>
      <c r="G693" s="20"/>
      <c r="H693" s="23">
        <v>853.0</v>
      </c>
      <c r="I693" s="19">
        <f t="shared" si="3"/>
        <v>-0.0002930402951</v>
      </c>
      <c r="J693" s="20"/>
      <c r="K693" s="18">
        <v>3301.2</v>
      </c>
      <c r="L693" s="19">
        <f t="shared" si="4"/>
        <v>0.008548490675</v>
      </c>
      <c r="M693" s="20"/>
      <c r="N693" s="23">
        <v>541.85</v>
      </c>
      <c r="O693" s="19">
        <f t="shared" si="5"/>
        <v>-0.003040496192</v>
      </c>
      <c r="P693" s="20"/>
      <c r="Q693" s="23">
        <v>764.4</v>
      </c>
      <c r="R693" s="19">
        <f t="shared" si="6"/>
        <v>0.01012433867</v>
      </c>
      <c r="S693" s="20"/>
      <c r="T693" s="23">
        <v>756.7</v>
      </c>
      <c r="U693" s="19">
        <f t="shared" si="7"/>
        <v>0.01887666522</v>
      </c>
      <c r="V693" s="20"/>
      <c r="W693" s="18">
        <v>1763.15</v>
      </c>
      <c r="X693" s="19">
        <f t="shared" si="8"/>
        <v>0.009969274401</v>
      </c>
      <c r="Y693" s="20"/>
      <c r="Z693" s="23">
        <v>592.8</v>
      </c>
      <c r="AA693" s="19">
        <f t="shared" si="9"/>
        <v>0.03083491978</v>
      </c>
      <c r="AB693" s="20"/>
      <c r="AC693" s="23">
        <v>526.52</v>
      </c>
      <c r="AD693" s="19">
        <f t="shared" si="10"/>
        <v>-0.0059459737</v>
      </c>
      <c r="AE693" s="23"/>
      <c r="AF693" s="18">
        <v>15772.75</v>
      </c>
      <c r="AG693" s="21">
        <f t="shared" si="11"/>
        <v>0.001665649155</v>
      </c>
      <c r="AH693" s="22"/>
    </row>
    <row r="694">
      <c r="A694" s="17">
        <v>44368.0</v>
      </c>
      <c r="B694" s="18">
        <v>1500.3</v>
      </c>
      <c r="C694" s="19">
        <f t="shared" si="1"/>
        <v>-0.001997603541</v>
      </c>
      <c r="D694" s="20"/>
      <c r="E694" s="23">
        <v>631.25</v>
      </c>
      <c r="F694" s="19">
        <f t="shared" si="2"/>
        <v>0.001347442046</v>
      </c>
      <c r="G694" s="20"/>
      <c r="H694" s="23">
        <v>853.25</v>
      </c>
      <c r="I694" s="19">
        <f t="shared" si="3"/>
        <v>0.004757857958</v>
      </c>
      <c r="J694" s="20"/>
      <c r="K694" s="18">
        <v>3273.1</v>
      </c>
      <c r="L694" s="19">
        <f t="shared" si="4"/>
        <v>-0.007366403699</v>
      </c>
      <c r="M694" s="20"/>
      <c r="N694" s="23">
        <v>543.5</v>
      </c>
      <c r="O694" s="19">
        <f t="shared" si="5"/>
        <v>0.009242209965</v>
      </c>
      <c r="P694" s="20"/>
      <c r="Q694" s="23">
        <v>756.7</v>
      </c>
      <c r="R694" s="19">
        <f t="shared" si="6"/>
        <v>-0.01149702248</v>
      </c>
      <c r="S694" s="20"/>
      <c r="T694" s="23">
        <v>742.55</v>
      </c>
      <c r="U694" s="19">
        <f t="shared" si="7"/>
        <v>0.003710329079</v>
      </c>
      <c r="V694" s="20"/>
      <c r="W694" s="18">
        <v>1745.66</v>
      </c>
      <c r="X694" s="19">
        <f t="shared" si="8"/>
        <v>-0.00470917214</v>
      </c>
      <c r="Y694" s="20"/>
      <c r="Z694" s="23">
        <v>574.8</v>
      </c>
      <c r="AA694" s="19">
        <f t="shared" si="9"/>
        <v>0.01516309344</v>
      </c>
      <c r="AB694" s="20"/>
      <c r="AC694" s="23">
        <v>529.66</v>
      </c>
      <c r="AD694" s="19">
        <f t="shared" si="10"/>
        <v>0.001587181952</v>
      </c>
      <c r="AE694" s="23"/>
      <c r="AF694" s="18">
        <v>15746.5</v>
      </c>
      <c r="AG694" s="21">
        <f t="shared" si="11"/>
        <v>0.004018478292</v>
      </c>
      <c r="AH694" s="22"/>
    </row>
    <row r="695">
      <c r="A695" s="17">
        <v>44365.0</v>
      </c>
      <c r="B695" s="18">
        <v>1503.3</v>
      </c>
      <c r="C695" s="19">
        <f t="shared" si="1"/>
        <v>0.005335836044</v>
      </c>
      <c r="D695" s="20"/>
      <c r="E695" s="23">
        <v>630.4</v>
      </c>
      <c r="F695" s="19">
        <f t="shared" si="2"/>
        <v>-0.004115883601</v>
      </c>
      <c r="G695" s="20"/>
      <c r="H695" s="23">
        <v>849.2</v>
      </c>
      <c r="I695" s="19">
        <f t="shared" si="3"/>
        <v>-0.007508247379</v>
      </c>
      <c r="J695" s="20"/>
      <c r="K695" s="18">
        <v>3297.3</v>
      </c>
      <c r="L695" s="19">
        <f t="shared" si="4"/>
        <v>-0.006182890574</v>
      </c>
      <c r="M695" s="20"/>
      <c r="N695" s="23">
        <v>538.5</v>
      </c>
      <c r="O695" s="19">
        <f t="shared" si="5"/>
        <v>-0.02076707913</v>
      </c>
      <c r="P695" s="20"/>
      <c r="Q695" s="23">
        <v>765.45</v>
      </c>
      <c r="R695" s="19">
        <f t="shared" si="6"/>
        <v>0.002576967016</v>
      </c>
      <c r="S695" s="20"/>
      <c r="T695" s="23">
        <v>739.8</v>
      </c>
      <c r="U695" s="19">
        <f t="shared" si="7"/>
        <v>-0.007004338981</v>
      </c>
      <c r="V695" s="20"/>
      <c r="W695" s="18">
        <v>1753.9</v>
      </c>
      <c r="X695" s="19">
        <f t="shared" si="8"/>
        <v>-0.01023311178</v>
      </c>
      <c r="Y695" s="20"/>
      <c r="Z695" s="23">
        <v>566.15</v>
      </c>
      <c r="AA695" s="19">
        <f t="shared" si="9"/>
        <v>-0.003174325917</v>
      </c>
      <c r="AB695" s="20"/>
      <c r="AC695" s="23">
        <v>528.82</v>
      </c>
      <c r="AD695" s="19">
        <f t="shared" si="10"/>
        <v>0.01891765158</v>
      </c>
      <c r="AE695" s="23"/>
      <c r="AF695" s="18">
        <v>15683.35</v>
      </c>
      <c r="AG695" s="21">
        <f t="shared" si="11"/>
        <v>-0.0005131515105</v>
      </c>
      <c r="AH695" s="22"/>
    </row>
    <row r="696">
      <c r="A696" s="17">
        <v>44364.0</v>
      </c>
      <c r="B696" s="18">
        <v>1495.3</v>
      </c>
      <c r="C696" s="19">
        <f t="shared" si="1"/>
        <v>0.009879444581</v>
      </c>
      <c r="D696" s="20"/>
      <c r="E696" s="23">
        <v>633.0</v>
      </c>
      <c r="F696" s="19">
        <f t="shared" si="2"/>
        <v>-0.011153992</v>
      </c>
      <c r="G696" s="20"/>
      <c r="H696" s="23">
        <v>855.6</v>
      </c>
      <c r="I696" s="19">
        <f t="shared" si="3"/>
        <v>0.005155858621</v>
      </c>
      <c r="J696" s="20"/>
      <c r="K696" s="18">
        <v>3317.75</v>
      </c>
      <c r="L696" s="19">
        <f t="shared" si="4"/>
        <v>0.01316746623</v>
      </c>
      <c r="M696" s="20"/>
      <c r="N696" s="23">
        <v>549.8</v>
      </c>
      <c r="O696" s="19">
        <f t="shared" si="5"/>
        <v>-0.02594283997</v>
      </c>
      <c r="P696" s="20"/>
      <c r="Q696" s="23">
        <v>763.48</v>
      </c>
      <c r="R696" s="19">
        <f t="shared" si="6"/>
        <v>0.0006944308239</v>
      </c>
      <c r="S696" s="20"/>
      <c r="T696" s="23">
        <v>745.0</v>
      </c>
      <c r="U696" s="19">
        <f t="shared" si="7"/>
        <v>0.01228997845</v>
      </c>
      <c r="V696" s="20"/>
      <c r="W696" s="18">
        <v>1771.94</v>
      </c>
      <c r="X696" s="19">
        <f t="shared" si="8"/>
        <v>-0.000987130717</v>
      </c>
      <c r="Y696" s="20"/>
      <c r="Z696" s="23">
        <v>567.95</v>
      </c>
      <c r="AA696" s="19">
        <f t="shared" si="9"/>
        <v>-0.02331959844</v>
      </c>
      <c r="AB696" s="20"/>
      <c r="AC696" s="23">
        <v>518.91</v>
      </c>
      <c r="AD696" s="19">
        <f t="shared" si="10"/>
        <v>-0.01520440088</v>
      </c>
      <c r="AE696" s="23"/>
      <c r="AF696" s="18">
        <v>15691.4</v>
      </c>
      <c r="AG696" s="21">
        <f t="shared" si="11"/>
        <v>-0.004841239058</v>
      </c>
      <c r="AH696" s="22"/>
    </row>
    <row r="697">
      <c r="A697" s="17">
        <v>44363.0</v>
      </c>
      <c r="B697" s="18">
        <v>1480.6</v>
      </c>
      <c r="C697" s="19">
        <f t="shared" si="1"/>
        <v>0.004535462166</v>
      </c>
      <c r="D697" s="20"/>
      <c r="E697" s="23">
        <v>640.1</v>
      </c>
      <c r="F697" s="19">
        <f t="shared" si="2"/>
        <v>-0.008090910794</v>
      </c>
      <c r="G697" s="20"/>
      <c r="H697" s="23">
        <v>851.2</v>
      </c>
      <c r="I697" s="19">
        <f t="shared" si="3"/>
        <v>-0.006382315192</v>
      </c>
      <c r="J697" s="20"/>
      <c r="K697" s="18">
        <v>3274.35</v>
      </c>
      <c r="L697" s="19">
        <f t="shared" si="4"/>
        <v>0.003548978041</v>
      </c>
      <c r="M697" s="20"/>
      <c r="N697" s="23">
        <v>564.25</v>
      </c>
      <c r="O697" s="19">
        <f t="shared" si="5"/>
        <v>-0.007503897493</v>
      </c>
      <c r="P697" s="20"/>
      <c r="Q697" s="23">
        <v>762.95</v>
      </c>
      <c r="R697" s="19">
        <f t="shared" si="6"/>
        <v>0.01246348027</v>
      </c>
      <c r="S697" s="20"/>
      <c r="T697" s="23">
        <v>735.9</v>
      </c>
      <c r="U697" s="19">
        <f t="shared" si="7"/>
        <v>0.02253771361</v>
      </c>
      <c r="V697" s="20"/>
      <c r="W697" s="18">
        <v>1773.69</v>
      </c>
      <c r="X697" s="19">
        <f t="shared" si="8"/>
        <v>-0.0002818584638</v>
      </c>
      <c r="Y697" s="20"/>
      <c r="Z697" s="23">
        <v>581.35</v>
      </c>
      <c r="AA697" s="19">
        <f t="shared" si="9"/>
        <v>-0.003434364155</v>
      </c>
      <c r="AB697" s="20"/>
      <c r="AC697" s="23">
        <v>526.86</v>
      </c>
      <c r="AD697" s="19">
        <f t="shared" si="10"/>
        <v>-0.01064803898</v>
      </c>
      <c r="AE697" s="23"/>
      <c r="AF697" s="18">
        <v>15767.55</v>
      </c>
      <c r="AG697" s="21">
        <f t="shared" si="11"/>
        <v>-0.006429243812</v>
      </c>
      <c r="AH697" s="22"/>
    </row>
    <row r="698">
      <c r="A698" s="17">
        <v>44362.0</v>
      </c>
      <c r="B698" s="18">
        <v>1473.9</v>
      </c>
      <c r="C698" s="19">
        <f t="shared" si="1"/>
        <v>0.008243395796</v>
      </c>
      <c r="D698" s="20"/>
      <c r="E698" s="23">
        <v>645.3</v>
      </c>
      <c r="F698" s="19">
        <f t="shared" si="2"/>
        <v>0.01585413347</v>
      </c>
      <c r="G698" s="20"/>
      <c r="H698" s="23">
        <v>856.65</v>
      </c>
      <c r="I698" s="19">
        <f t="shared" si="3"/>
        <v>-0.01264371327</v>
      </c>
      <c r="J698" s="20"/>
      <c r="K698" s="18">
        <v>3262.75</v>
      </c>
      <c r="L698" s="19">
        <f t="shared" si="4"/>
        <v>-0.004159599825</v>
      </c>
      <c r="M698" s="20"/>
      <c r="N698" s="23">
        <v>568.5</v>
      </c>
      <c r="O698" s="19">
        <f t="shared" si="5"/>
        <v>-0.00245959365</v>
      </c>
      <c r="P698" s="20"/>
      <c r="Q698" s="23">
        <v>753.5</v>
      </c>
      <c r="R698" s="19">
        <f t="shared" si="6"/>
        <v>-0.02479942547</v>
      </c>
      <c r="S698" s="20"/>
      <c r="T698" s="23">
        <v>719.5</v>
      </c>
      <c r="U698" s="19">
        <f t="shared" si="7"/>
        <v>0.006623695125</v>
      </c>
      <c r="V698" s="20"/>
      <c r="W698" s="18">
        <v>1774.19</v>
      </c>
      <c r="X698" s="19">
        <f t="shared" si="8"/>
        <v>0.002986096278</v>
      </c>
      <c r="Y698" s="20"/>
      <c r="Z698" s="23">
        <v>583.35</v>
      </c>
      <c r="AA698" s="19">
        <f t="shared" si="9"/>
        <v>0.02376521213</v>
      </c>
      <c r="AB698" s="20"/>
      <c r="AC698" s="23">
        <v>532.5</v>
      </c>
      <c r="AD698" s="19">
        <f t="shared" si="10"/>
        <v>0.00581971866</v>
      </c>
      <c r="AE698" s="23"/>
      <c r="AF698" s="18">
        <v>15869.25</v>
      </c>
      <c r="AG698" s="21">
        <f t="shared" si="11"/>
        <v>0.003623615519</v>
      </c>
      <c r="AH698" s="22"/>
    </row>
    <row r="699">
      <c r="A699" s="17">
        <v>44361.0</v>
      </c>
      <c r="B699" s="18">
        <v>1461.8</v>
      </c>
      <c r="C699" s="19">
        <f t="shared" si="1"/>
        <v>0.0102452163</v>
      </c>
      <c r="D699" s="20"/>
      <c r="E699" s="23">
        <v>635.15</v>
      </c>
      <c r="F699" s="19">
        <f t="shared" si="2"/>
        <v>-0.0008655624729</v>
      </c>
      <c r="G699" s="20"/>
      <c r="H699" s="23">
        <v>867.55</v>
      </c>
      <c r="I699" s="19">
        <f t="shared" si="3"/>
        <v>-0.007006690737</v>
      </c>
      <c r="J699" s="20"/>
      <c r="K699" s="18">
        <v>3276.35</v>
      </c>
      <c r="L699" s="19">
        <f t="shared" si="4"/>
        <v>0.0007786081628</v>
      </c>
      <c r="M699" s="20"/>
      <c r="N699" s="23">
        <v>569.9</v>
      </c>
      <c r="O699" s="19">
        <f t="shared" si="5"/>
        <v>0.01342539154</v>
      </c>
      <c r="P699" s="20"/>
      <c r="Q699" s="23">
        <v>772.42</v>
      </c>
      <c r="R699" s="19">
        <f t="shared" si="6"/>
        <v>0.003111955002</v>
      </c>
      <c r="S699" s="20"/>
      <c r="T699" s="23">
        <v>714.75</v>
      </c>
      <c r="U699" s="19">
        <f t="shared" si="7"/>
        <v>-0.0009089956225</v>
      </c>
      <c r="V699" s="20"/>
      <c r="W699" s="18">
        <v>1768.9</v>
      </c>
      <c r="X699" s="19">
        <f t="shared" si="8"/>
        <v>-0.01234923469</v>
      </c>
      <c r="Y699" s="20"/>
      <c r="Z699" s="23">
        <v>569.65</v>
      </c>
      <c r="AA699" s="19">
        <f t="shared" si="9"/>
        <v>-0.01013020627</v>
      </c>
      <c r="AB699" s="20"/>
      <c r="AC699" s="23">
        <v>529.41</v>
      </c>
      <c r="AD699" s="19">
        <f t="shared" si="10"/>
        <v>-0.002772828079</v>
      </c>
      <c r="AE699" s="23"/>
      <c r="AF699" s="18">
        <v>15811.85</v>
      </c>
      <c r="AG699" s="21">
        <f t="shared" si="11"/>
        <v>0.0007908589773</v>
      </c>
      <c r="AH699" s="22"/>
    </row>
    <row r="700">
      <c r="A700" s="17">
        <v>44358.0</v>
      </c>
      <c r="B700" s="18">
        <v>1446.9</v>
      </c>
      <c r="C700" s="19">
        <f t="shared" si="1"/>
        <v>0.0157428718</v>
      </c>
      <c r="D700" s="20"/>
      <c r="E700" s="23">
        <v>635.7</v>
      </c>
      <c r="F700" s="19">
        <f t="shared" si="2"/>
        <v>-0.00736622718</v>
      </c>
      <c r="G700" s="20"/>
      <c r="H700" s="23">
        <v>873.65</v>
      </c>
      <c r="I700" s="19">
        <f t="shared" si="3"/>
        <v>-0.003713123</v>
      </c>
      <c r="J700" s="20"/>
      <c r="K700" s="18">
        <v>3273.8</v>
      </c>
      <c r="L700" s="19">
        <f t="shared" si="4"/>
        <v>0.01756431313</v>
      </c>
      <c r="M700" s="20"/>
      <c r="N700" s="23">
        <v>562.3</v>
      </c>
      <c r="O700" s="19">
        <f t="shared" si="5"/>
        <v>-0.006116769215</v>
      </c>
      <c r="P700" s="20"/>
      <c r="Q700" s="23">
        <v>770.02</v>
      </c>
      <c r="R700" s="19">
        <f t="shared" si="6"/>
        <v>0.003538629353</v>
      </c>
      <c r="S700" s="20"/>
      <c r="T700" s="23">
        <v>715.4</v>
      </c>
      <c r="U700" s="19">
        <f t="shared" si="7"/>
        <v>0.01082155174</v>
      </c>
      <c r="V700" s="20"/>
      <c r="W700" s="18">
        <v>1790.88</v>
      </c>
      <c r="X700" s="19">
        <f t="shared" si="8"/>
        <v>0.003406357907</v>
      </c>
      <c r="Y700" s="20"/>
      <c r="Z700" s="23">
        <v>575.45</v>
      </c>
      <c r="AA700" s="19">
        <f t="shared" si="9"/>
        <v>0.003220054129</v>
      </c>
      <c r="AB700" s="20"/>
      <c r="AC700" s="23">
        <v>530.88</v>
      </c>
      <c r="AD700" s="19">
        <f t="shared" si="10"/>
        <v>-0.007917638315</v>
      </c>
      <c r="AE700" s="23"/>
      <c r="AF700" s="18">
        <v>15799.35</v>
      </c>
      <c r="AG700" s="21">
        <f t="shared" si="11"/>
        <v>0.003906515078</v>
      </c>
      <c r="AH700" s="22"/>
    </row>
    <row r="701">
      <c r="A701" s="17">
        <v>44357.0</v>
      </c>
      <c r="B701" s="18">
        <v>1424.3</v>
      </c>
      <c r="C701" s="19">
        <f t="shared" si="1"/>
        <v>0.006338942201</v>
      </c>
      <c r="D701" s="20"/>
      <c r="E701" s="23">
        <v>640.4</v>
      </c>
      <c r="F701" s="19">
        <f t="shared" si="2"/>
        <v>0.006737197438</v>
      </c>
      <c r="G701" s="20"/>
      <c r="H701" s="23">
        <v>876.9</v>
      </c>
      <c r="I701" s="19">
        <f t="shared" si="3"/>
        <v>0.03723386398</v>
      </c>
      <c r="J701" s="20"/>
      <c r="K701" s="18">
        <v>3216.8</v>
      </c>
      <c r="L701" s="19">
        <f t="shared" si="4"/>
        <v>0.005158144847</v>
      </c>
      <c r="M701" s="20"/>
      <c r="N701" s="23">
        <v>565.75</v>
      </c>
      <c r="O701" s="19">
        <f t="shared" si="5"/>
        <v>0.01774376721</v>
      </c>
      <c r="P701" s="20"/>
      <c r="Q701" s="23">
        <v>767.3</v>
      </c>
      <c r="R701" s="19">
        <f t="shared" si="6"/>
        <v>0.004990930022</v>
      </c>
      <c r="S701" s="20"/>
      <c r="T701" s="23">
        <v>707.7</v>
      </c>
      <c r="U701" s="19">
        <f t="shared" si="7"/>
        <v>0.006876777304</v>
      </c>
      <c r="V701" s="20"/>
      <c r="W701" s="18">
        <v>1784.79</v>
      </c>
      <c r="X701" s="19">
        <f t="shared" si="8"/>
        <v>0.004042246927</v>
      </c>
      <c r="Y701" s="20"/>
      <c r="Z701" s="23">
        <v>573.6</v>
      </c>
      <c r="AA701" s="19">
        <f t="shared" si="9"/>
        <v>0.03675513594</v>
      </c>
      <c r="AB701" s="20"/>
      <c r="AC701" s="23">
        <v>535.1</v>
      </c>
      <c r="AD701" s="19">
        <f t="shared" si="10"/>
        <v>0.009482303598</v>
      </c>
      <c r="AE701" s="23"/>
      <c r="AF701" s="18">
        <v>15737.75</v>
      </c>
      <c r="AG701" s="21">
        <f t="shared" si="11"/>
        <v>0.006527908535</v>
      </c>
      <c r="AH701" s="22"/>
    </row>
    <row r="702">
      <c r="A702" s="17">
        <v>44356.0</v>
      </c>
      <c r="B702" s="18">
        <v>1415.3</v>
      </c>
      <c r="C702" s="19">
        <f t="shared" si="1"/>
        <v>0.001661805386</v>
      </c>
      <c r="D702" s="20"/>
      <c r="E702" s="23">
        <v>636.1</v>
      </c>
      <c r="F702" s="19">
        <f t="shared" si="2"/>
        <v>-0.009855378948</v>
      </c>
      <c r="G702" s="20"/>
      <c r="H702" s="23">
        <v>844.85</v>
      </c>
      <c r="I702" s="19">
        <f t="shared" si="3"/>
        <v>-0.02455258659</v>
      </c>
      <c r="J702" s="20"/>
      <c r="K702" s="18">
        <v>3200.25</v>
      </c>
      <c r="L702" s="19">
        <f t="shared" si="4"/>
        <v>0.000031248047</v>
      </c>
      <c r="M702" s="20"/>
      <c r="N702" s="23">
        <v>555.8</v>
      </c>
      <c r="O702" s="19">
        <f t="shared" si="5"/>
        <v>-0.02680554566</v>
      </c>
      <c r="P702" s="20"/>
      <c r="Q702" s="23">
        <v>763.48</v>
      </c>
      <c r="R702" s="19">
        <f t="shared" si="6"/>
        <v>-0.03452569105</v>
      </c>
      <c r="S702" s="20"/>
      <c r="T702" s="23">
        <v>702.85</v>
      </c>
      <c r="U702" s="19">
        <f t="shared" si="7"/>
        <v>-0.01075507431</v>
      </c>
      <c r="V702" s="20"/>
      <c r="W702" s="18">
        <v>1777.59</v>
      </c>
      <c r="X702" s="19">
        <f t="shared" si="8"/>
        <v>-0.02616803628</v>
      </c>
      <c r="Y702" s="20"/>
      <c r="Z702" s="23">
        <v>552.9</v>
      </c>
      <c r="AA702" s="19">
        <f t="shared" si="9"/>
        <v>-0.01730286567</v>
      </c>
      <c r="AB702" s="20"/>
      <c r="AC702" s="23">
        <v>530.05</v>
      </c>
      <c r="AD702" s="19">
        <f t="shared" si="10"/>
        <v>-0.01250520154</v>
      </c>
      <c r="AE702" s="23"/>
      <c r="AF702" s="18">
        <v>15635.35</v>
      </c>
      <c r="AG702" s="21">
        <f t="shared" si="11"/>
        <v>-0.006677219877</v>
      </c>
      <c r="AH702" s="22"/>
    </row>
    <row r="703">
      <c r="A703" s="17">
        <v>44355.0</v>
      </c>
      <c r="B703" s="18">
        <v>1412.95</v>
      </c>
      <c r="C703" s="19">
        <f t="shared" si="1"/>
        <v>0.0166278005</v>
      </c>
      <c r="D703" s="20"/>
      <c r="E703" s="23">
        <v>642.4</v>
      </c>
      <c r="F703" s="19">
        <f t="shared" si="2"/>
        <v>-0.008988128075</v>
      </c>
      <c r="G703" s="20"/>
      <c r="H703" s="23">
        <v>865.85</v>
      </c>
      <c r="I703" s="19">
        <f t="shared" si="3"/>
        <v>0.009690504358</v>
      </c>
      <c r="J703" s="20"/>
      <c r="K703" s="18">
        <v>3200.15</v>
      </c>
      <c r="L703" s="19">
        <f t="shared" si="4"/>
        <v>0.005310703577</v>
      </c>
      <c r="M703" s="20"/>
      <c r="N703" s="23">
        <v>570.9</v>
      </c>
      <c r="O703" s="19">
        <f t="shared" si="5"/>
        <v>-0.0159864395</v>
      </c>
      <c r="P703" s="20"/>
      <c r="Q703" s="23">
        <v>790.3</v>
      </c>
      <c r="R703" s="19">
        <f t="shared" si="6"/>
        <v>0.04205910427</v>
      </c>
      <c r="S703" s="20"/>
      <c r="T703" s="23">
        <v>710.45</v>
      </c>
      <c r="U703" s="19">
        <f t="shared" si="7"/>
        <v>0.01488966816</v>
      </c>
      <c r="V703" s="20"/>
      <c r="W703" s="18">
        <v>1824.72</v>
      </c>
      <c r="X703" s="19">
        <f t="shared" si="8"/>
        <v>0.03995534217</v>
      </c>
      <c r="Y703" s="20"/>
      <c r="Z703" s="23">
        <v>562.55</v>
      </c>
      <c r="AA703" s="19">
        <f t="shared" si="9"/>
        <v>0.08105794747</v>
      </c>
      <c r="AB703" s="20"/>
      <c r="AC703" s="23">
        <v>536.72</v>
      </c>
      <c r="AD703" s="19">
        <f t="shared" si="10"/>
        <v>0.01911125806</v>
      </c>
      <c r="AE703" s="23"/>
      <c r="AF703" s="18">
        <v>15740.1</v>
      </c>
      <c r="AG703" s="21">
        <f t="shared" si="11"/>
        <v>-0.00073352548</v>
      </c>
      <c r="AH703" s="22"/>
    </row>
    <row r="704">
      <c r="A704" s="17">
        <v>44354.0</v>
      </c>
      <c r="B704" s="18">
        <v>1389.65</v>
      </c>
      <c r="C704" s="19">
        <f t="shared" si="1"/>
        <v>0.00288257325</v>
      </c>
      <c r="D704" s="20"/>
      <c r="E704" s="23">
        <v>648.2</v>
      </c>
      <c r="F704" s="19">
        <f t="shared" si="2"/>
        <v>0.00852123833</v>
      </c>
      <c r="G704" s="20"/>
      <c r="H704" s="23">
        <v>857.5</v>
      </c>
      <c r="I704" s="19">
        <f t="shared" si="3"/>
        <v>0.006317288206</v>
      </c>
      <c r="J704" s="20"/>
      <c r="K704" s="18">
        <v>3183.2</v>
      </c>
      <c r="L704" s="19">
        <f t="shared" si="4"/>
        <v>0.01247062526</v>
      </c>
      <c r="M704" s="20"/>
      <c r="N704" s="23">
        <v>580.1</v>
      </c>
      <c r="O704" s="19">
        <f t="shared" si="5"/>
        <v>0.01633682493</v>
      </c>
      <c r="P704" s="20"/>
      <c r="Q704" s="23">
        <v>757.75</v>
      </c>
      <c r="R704" s="19">
        <f t="shared" si="6"/>
        <v>0.002153422196</v>
      </c>
      <c r="S704" s="20"/>
      <c r="T704" s="23">
        <v>699.95</v>
      </c>
      <c r="U704" s="19">
        <f t="shared" si="7"/>
        <v>0.01874739455</v>
      </c>
      <c r="V704" s="20"/>
      <c r="W704" s="18">
        <v>1753.25</v>
      </c>
      <c r="X704" s="19">
        <f t="shared" si="8"/>
        <v>0.01290481224</v>
      </c>
      <c r="Y704" s="20"/>
      <c r="Z704" s="23">
        <v>518.75</v>
      </c>
      <c r="AA704" s="19">
        <f t="shared" si="9"/>
        <v>0.01917053795</v>
      </c>
      <c r="AB704" s="20"/>
      <c r="AC704" s="23">
        <v>526.56</v>
      </c>
      <c r="AD704" s="19">
        <f t="shared" si="10"/>
        <v>0.007013292963</v>
      </c>
      <c r="AE704" s="23"/>
      <c r="AF704" s="18">
        <v>15751.65</v>
      </c>
      <c r="AG704" s="21">
        <f t="shared" si="11"/>
        <v>0.005181111396</v>
      </c>
      <c r="AH704" s="22"/>
    </row>
    <row r="705">
      <c r="A705" s="17">
        <v>44351.0</v>
      </c>
      <c r="B705" s="18">
        <v>1385.65</v>
      </c>
      <c r="C705" s="19">
        <f t="shared" si="1"/>
        <v>-0.00288257325</v>
      </c>
      <c r="D705" s="20"/>
      <c r="E705" s="23">
        <v>642.7</v>
      </c>
      <c r="F705" s="19">
        <f t="shared" si="2"/>
        <v>-0.01167885195</v>
      </c>
      <c r="G705" s="20"/>
      <c r="H705" s="23">
        <v>852.1</v>
      </c>
      <c r="I705" s="19">
        <f t="shared" si="3"/>
        <v>-0.003105137686</v>
      </c>
      <c r="J705" s="20"/>
      <c r="K705" s="18">
        <v>3143.75</v>
      </c>
      <c r="L705" s="19">
        <f t="shared" si="4"/>
        <v>0.0007955449902</v>
      </c>
      <c r="M705" s="20"/>
      <c r="N705" s="23">
        <v>570.7</v>
      </c>
      <c r="O705" s="19">
        <f t="shared" si="5"/>
        <v>0.001841540399</v>
      </c>
      <c r="P705" s="20"/>
      <c r="Q705" s="23">
        <v>756.12</v>
      </c>
      <c r="R705" s="19">
        <f t="shared" si="6"/>
        <v>0.002834251285</v>
      </c>
      <c r="S705" s="20"/>
      <c r="T705" s="23">
        <v>686.95</v>
      </c>
      <c r="U705" s="19">
        <f t="shared" si="7"/>
        <v>0.0101687112</v>
      </c>
      <c r="V705" s="20"/>
      <c r="W705" s="18">
        <v>1730.77</v>
      </c>
      <c r="X705" s="19">
        <f t="shared" si="8"/>
        <v>-0.00495083328</v>
      </c>
      <c r="Y705" s="20"/>
      <c r="Z705" s="23">
        <v>508.9</v>
      </c>
      <c r="AA705" s="19">
        <f t="shared" si="9"/>
        <v>0.008683693801</v>
      </c>
      <c r="AB705" s="20"/>
      <c r="AC705" s="23">
        <v>522.88</v>
      </c>
      <c r="AD705" s="19">
        <f t="shared" si="10"/>
        <v>0.001224739896</v>
      </c>
      <c r="AE705" s="23"/>
      <c r="AF705" s="18">
        <v>15670.25</v>
      </c>
      <c r="AG705" s="21">
        <f t="shared" si="11"/>
        <v>-0.001281863405</v>
      </c>
      <c r="AH705" s="22"/>
    </row>
    <row r="706">
      <c r="A706" s="17">
        <v>44350.0</v>
      </c>
      <c r="B706" s="18">
        <v>1389.65</v>
      </c>
      <c r="C706" s="19">
        <f t="shared" si="1"/>
        <v>0.007947157385</v>
      </c>
      <c r="D706" s="20"/>
      <c r="E706" s="23">
        <v>650.25</v>
      </c>
      <c r="F706" s="19">
        <f t="shared" si="2"/>
        <v>0.002926230334</v>
      </c>
      <c r="G706" s="20"/>
      <c r="H706" s="23">
        <v>854.75</v>
      </c>
      <c r="I706" s="19">
        <f t="shared" si="3"/>
        <v>0.001873646546</v>
      </c>
      <c r="J706" s="20"/>
      <c r="K706" s="18">
        <v>3141.25</v>
      </c>
      <c r="L706" s="19">
        <f t="shared" si="4"/>
        <v>0.003763539614</v>
      </c>
      <c r="M706" s="20"/>
      <c r="N706" s="23">
        <v>569.65</v>
      </c>
      <c r="O706" s="19">
        <f t="shared" si="5"/>
        <v>0.02191844257</v>
      </c>
      <c r="P706" s="20"/>
      <c r="Q706" s="23">
        <v>753.98</v>
      </c>
      <c r="R706" s="19">
        <f t="shared" si="6"/>
        <v>-0.0007159430203</v>
      </c>
      <c r="S706" s="20"/>
      <c r="T706" s="23">
        <v>680.0</v>
      </c>
      <c r="U706" s="19">
        <f t="shared" si="7"/>
        <v>0.009530566026</v>
      </c>
      <c r="V706" s="20"/>
      <c r="W706" s="18">
        <v>1739.36</v>
      </c>
      <c r="X706" s="19">
        <f t="shared" si="8"/>
        <v>-0.006926786815</v>
      </c>
      <c r="Y706" s="20"/>
      <c r="Z706" s="23">
        <v>504.5</v>
      </c>
      <c r="AA706" s="19">
        <f t="shared" si="9"/>
        <v>0.001984127635</v>
      </c>
      <c r="AB706" s="20"/>
      <c r="AC706" s="23">
        <v>522.24</v>
      </c>
      <c r="AD706" s="19">
        <f t="shared" si="10"/>
        <v>0.004798565802</v>
      </c>
      <c r="AE706" s="23"/>
      <c r="AF706" s="18">
        <v>15690.35</v>
      </c>
      <c r="AG706" s="21">
        <f t="shared" si="11"/>
        <v>0.007301765444</v>
      </c>
      <c r="AH706" s="22"/>
    </row>
    <row r="707">
      <c r="A707" s="17">
        <v>44349.0</v>
      </c>
      <c r="B707" s="18">
        <v>1378.65</v>
      </c>
      <c r="C707" s="19">
        <f t="shared" si="1"/>
        <v>-0.006182567554</v>
      </c>
      <c r="D707" s="20"/>
      <c r="E707" s="23">
        <v>648.35</v>
      </c>
      <c r="F707" s="19">
        <f t="shared" si="2"/>
        <v>-0.002695523216</v>
      </c>
      <c r="G707" s="20"/>
      <c r="H707" s="23">
        <v>853.15</v>
      </c>
      <c r="I707" s="19">
        <f t="shared" si="3"/>
        <v>0.01529542324</v>
      </c>
      <c r="J707" s="20"/>
      <c r="K707" s="18">
        <v>3129.45</v>
      </c>
      <c r="L707" s="19">
        <f t="shared" si="4"/>
        <v>-0.007497110301</v>
      </c>
      <c r="M707" s="20"/>
      <c r="N707" s="23">
        <v>557.3</v>
      </c>
      <c r="O707" s="19">
        <f t="shared" si="5"/>
        <v>0.02112595002</v>
      </c>
      <c r="P707" s="20"/>
      <c r="Q707" s="23">
        <v>754.52</v>
      </c>
      <c r="R707" s="19">
        <f t="shared" si="6"/>
        <v>0.02169090635</v>
      </c>
      <c r="S707" s="20"/>
      <c r="T707" s="23">
        <v>673.55</v>
      </c>
      <c r="U707" s="19">
        <f t="shared" si="7"/>
        <v>0.011572907</v>
      </c>
      <c r="V707" s="20"/>
      <c r="W707" s="18">
        <v>1751.45</v>
      </c>
      <c r="X707" s="19">
        <f t="shared" si="8"/>
        <v>-0.004557243924</v>
      </c>
      <c r="Y707" s="20"/>
      <c r="Z707" s="23">
        <v>503.5</v>
      </c>
      <c r="AA707" s="19">
        <f t="shared" si="9"/>
        <v>0.01198815556</v>
      </c>
      <c r="AB707" s="20"/>
      <c r="AC707" s="23">
        <v>519.74</v>
      </c>
      <c r="AD707" s="19">
        <f t="shared" si="10"/>
        <v>-0.006405729505</v>
      </c>
      <c r="AE707" s="23"/>
      <c r="AF707" s="18">
        <v>15576.2</v>
      </c>
      <c r="AG707" s="21">
        <f t="shared" si="11"/>
        <v>0.00008667444602</v>
      </c>
      <c r="AH707" s="22"/>
    </row>
    <row r="708">
      <c r="A708" s="17">
        <v>44348.0</v>
      </c>
      <c r="B708" s="18">
        <v>1387.2</v>
      </c>
      <c r="C708" s="19">
        <f t="shared" si="1"/>
        <v>-0.004710629182</v>
      </c>
      <c r="D708" s="20"/>
      <c r="E708" s="23">
        <v>650.1</v>
      </c>
      <c r="F708" s="19">
        <f t="shared" si="2"/>
        <v>-0.01927164796</v>
      </c>
      <c r="G708" s="20"/>
      <c r="H708" s="23">
        <v>840.2</v>
      </c>
      <c r="I708" s="19">
        <f t="shared" si="3"/>
        <v>-0.01353568557</v>
      </c>
      <c r="J708" s="20"/>
      <c r="K708" s="18">
        <v>3153.0</v>
      </c>
      <c r="L708" s="19">
        <f t="shared" si="4"/>
        <v>-0.001948623511</v>
      </c>
      <c r="M708" s="20"/>
      <c r="N708" s="23">
        <v>545.65</v>
      </c>
      <c r="O708" s="19">
        <f t="shared" si="5"/>
        <v>-0.006666995789</v>
      </c>
      <c r="P708" s="20"/>
      <c r="Q708" s="23">
        <v>738.33</v>
      </c>
      <c r="R708" s="19">
        <f t="shared" si="6"/>
        <v>0.01766765228</v>
      </c>
      <c r="S708" s="20"/>
      <c r="T708" s="23">
        <v>665.8</v>
      </c>
      <c r="U708" s="19">
        <f t="shared" si="7"/>
        <v>0.002933104799</v>
      </c>
      <c r="V708" s="20"/>
      <c r="W708" s="18">
        <v>1759.45</v>
      </c>
      <c r="X708" s="19">
        <f t="shared" si="8"/>
        <v>-0.01413139991</v>
      </c>
      <c r="Y708" s="20"/>
      <c r="Z708" s="23">
        <v>497.5</v>
      </c>
      <c r="AA708" s="19">
        <f t="shared" si="9"/>
        <v>-0.01109401214</v>
      </c>
      <c r="AB708" s="20"/>
      <c r="AC708" s="23">
        <v>523.08</v>
      </c>
      <c r="AD708" s="19">
        <f t="shared" si="10"/>
        <v>-0.003740034127</v>
      </c>
      <c r="AE708" s="23"/>
      <c r="AF708" s="18">
        <v>15574.85</v>
      </c>
      <c r="AG708" s="21">
        <f t="shared" si="11"/>
        <v>-0.0005103080735</v>
      </c>
      <c r="AH708" s="22"/>
    </row>
    <row r="709">
      <c r="A709" s="17">
        <v>44347.0</v>
      </c>
      <c r="B709" s="18">
        <v>1393.75</v>
      </c>
      <c r="C709" s="19">
        <f t="shared" si="1"/>
        <v>-0.008074933115</v>
      </c>
      <c r="D709" s="20"/>
      <c r="E709" s="23">
        <v>662.75</v>
      </c>
      <c r="F709" s="19">
        <f t="shared" si="2"/>
        <v>0.03017536346</v>
      </c>
      <c r="G709" s="20"/>
      <c r="H709" s="23">
        <v>851.65</v>
      </c>
      <c r="I709" s="19">
        <f t="shared" si="3"/>
        <v>0.02985474223</v>
      </c>
      <c r="J709" s="20"/>
      <c r="K709" s="18">
        <v>3159.15</v>
      </c>
      <c r="L709" s="19">
        <f t="shared" si="4"/>
        <v>0.004934364064</v>
      </c>
      <c r="M709" s="20"/>
      <c r="N709" s="23">
        <v>549.3</v>
      </c>
      <c r="O709" s="19">
        <f t="shared" si="5"/>
        <v>0.009603585952</v>
      </c>
      <c r="P709" s="20"/>
      <c r="Q709" s="23">
        <v>725.4</v>
      </c>
      <c r="R709" s="19">
        <f t="shared" si="6"/>
        <v>0.01385344403</v>
      </c>
      <c r="S709" s="20"/>
      <c r="T709" s="23">
        <v>663.85</v>
      </c>
      <c r="U709" s="19">
        <f t="shared" si="7"/>
        <v>0.0134973235</v>
      </c>
      <c r="V709" s="20"/>
      <c r="W709" s="18">
        <v>1784.49</v>
      </c>
      <c r="X709" s="19">
        <f t="shared" si="8"/>
        <v>-0.00496944735</v>
      </c>
      <c r="Y709" s="20"/>
      <c r="Z709" s="23">
        <v>503.05</v>
      </c>
      <c r="AA709" s="19">
        <f t="shared" si="9"/>
        <v>0.003085961336</v>
      </c>
      <c r="AB709" s="20"/>
      <c r="AC709" s="23">
        <v>525.04</v>
      </c>
      <c r="AD709" s="19">
        <f t="shared" si="10"/>
        <v>0.02134846571</v>
      </c>
      <c r="AE709" s="23"/>
      <c r="AF709" s="18">
        <v>15582.8</v>
      </c>
      <c r="AG709" s="21">
        <f t="shared" si="11"/>
        <v>0.009487972732</v>
      </c>
      <c r="AH709" s="22"/>
    </row>
    <row r="710">
      <c r="A710" s="17">
        <v>44344.0</v>
      </c>
      <c r="B710" s="18">
        <v>1405.05</v>
      </c>
      <c r="C710" s="19">
        <f t="shared" si="1"/>
        <v>0.001994799935</v>
      </c>
      <c r="D710" s="20"/>
      <c r="E710" s="23">
        <v>643.05</v>
      </c>
      <c r="F710" s="19">
        <f t="shared" si="2"/>
        <v>-0.0142054423</v>
      </c>
      <c r="G710" s="20"/>
      <c r="H710" s="23">
        <v>826.6</v>
      </c>
      <c r="I710" s="19">
        <f t="shared" si="3"/>
        <v>-0.001813017962</v>
      </c>
      <c r="J710" s="20"/>
      <c r="K710" s="18">
        <v>3143.6</v>
      </c>
      <c r="L710" s="19">
        <f t="shared" si="4"/>
        <v>-0.01151255678</v>
      </c>
      <c r="M710" s="20"/>
      <c r="N710" s="23">
        <v>544.05</v>
      </c>
      <c r="O710" s="19">
        <f t="shared" si="5"/>
        <v>0.01155441056</v>
      </c>
      <c r="P710" s="20"/>
      <c r="Q710" s="23">
        <v>715.42</v>
      </c>
      <c r="R710" s="19">
        <f t="shared" si="6"/>
        <v>-0.0110925367</v>
      </c>
      <c r="S710" s="20"/>
      <c r="T710" s="23">
        <v>654.95</v>
      </c>
      <c r="U710" s="19">
        <f t="shared" si="7"/>
        <v>0.009819795057</v>
      </c>
      <c r="V710" s="20"/>
      <c r="W710" s="18">
        <v>1793.38</v>
      </c>
      <c r="X710" s="19">
        <f t="shared" si="8"/>
        <v>0.01629141822</v>
      </c>
      <c r="Y710" s="20"/>
      <c r="Z710" s="23">
        <v>501.5</v>
      </c>
      <c r="AA710" s="19">
        <f t="shared" si="9"/>
        <v>-0.01768908221</v>
      </c>
      <c r="AB710" s="20"/>
      <c r="AC710" s="23">
        <v>513.95</v>
      </c>
      <c r="AD710" s="19">
        <f t="shared" si="10"/>
        <v>0.007283979206</v>
      </c>
      <c r="AE710" s="23"/>
      <c r="AF710" s="18">
        <v>15435.65</v>
      </c>
      <c r="AG710" s="21">
        <f t="shared" si="11"/>
        <v>0.006356139488</v>
      </c>
      <c r="AH710" s="22"/>
    </row>
    <row r="711">
      <c r="A711" s="17">
        <v>44343.0</v>
      </c>
      <c r="B711" s="18">
        <v>1402.25</v>
      </c>
      <c r="C711" s="19">
        <f t="shared" si="1"/>
        <v>0.003572070239</v>
      </c>
      <c r="D711" s="20"/>
      <c r="E711" s="23">
        <v>652.25</v>
      </c>
      <c r="F711" s="19">
        <f t="shared" si="2"/>
        <v>-0.00038321518</v>
      </c>
      <c r="G711" s="20"/>
      <c r="H711" s="23">
        <v>828.1</v>
      </c>
      <c r="I711" s="19">
        <f t="shared" si="3"/>
        <v>0.002539146519</v>
      </c>
      <c r="J711" s="20"/>
      <c r="K711" s="18">
        <v>3180.0</v>
      </c>
      <c r="L711" s="19">
        <f t="shared" si="4"/>
        <v>0.006783965435</v>
      </c>
      <c r="M711" s="20"/>
      <c r="N711" s="23">
        <v>537.8</v>
      </c>
      <c r="O711" s="19">
        <f t="shared" si="5"/>
        <v>-0.01164630966</v>
      </c>
      <c r="P711" s="20"/>
      <c r="Q711" s="23">
        <v>723.4</v>
      </c>
      <c r="R711" s="19">
        <f t="shared" si="6"/>
        <v>-0.01831344798</v>
      </c>
      <c r="S711" s="20"/>
      <c r="T711" s="23">
        <v>648.55</v>
      </c>
      <c r="U711" s="19">
        <f t="shared" si="7"/>
        <v>0.01030657347</v>
      </c>
      <c r="V711" s="20"/>
      <c r="W711" s="18">
        <v>1764.4</v>
      </c>
      <c r="X711" s="19">
        <f t="shared" si="8"/>
        <v>-0.01101371206</v>
      </c>
      <c r="Y711" s="20"/>
      <c r="Z711" s="23">
        <v>510.45</v>
      </c>
      <c r="AA711" s="19">
        <f t="shared" si="9"/>
        <v>-0.004398189175</v>
      </c>
      <c r="AB711" s="20"/>
      <c r="AC711" s="23">
        <v>510.22</v>
      </c>
      <c r="AD711" s="19">
        <f t="shared" si="10"/>
        <v>-0.01138103254</v>
      </c>
      <c r="AE711" s="23"/>
      <c r="AF711" s="18">
        <v>15337.85</v>
      </c>
      <c r="AG711" s="21">
        <f t="shared" si="11"/>
        <v>0.002376034513</v>
      </c>
      <c r="AH711" s="22"/>
    </row>
    <row r="712">
      <c r="A712" s="17">
        <v>44342.0</v>
      </c>
      <c r="B712" s="18">
        <v>1397.25</v>
      </c>
      <c r="C712" s="19">
        <f t="shared" si="1"/>
        <v>0.02584554033</v>
      </c>
      <c r="D712" s="20"/>
      <c r="E712" s="23">
        <v>652.5</v>
      </c>
      <c r="F712" s="19">
        <f t="shared" si="2"/>
        <v>0.003377344322</v>
      </c>
      <c r="G712" s="20"/>
      <c r="H712" s="23">
        <v>826.0</v>
      </c>
      <c r="I712" s="19">
        <f t="shared" si="3"/>
        <v>0.001635719627</v>
      </c>
      <c r="J712" s="20"/>
      <c r="K712" s="18">
        <v>3158.5</v>
      </c>
      <c r="L712" s="19">
        <f t="shared" si="4"/>
        <v>0.01418915794</v>
      </c>
      <c r="M712" s="20"/>
      <c r="N712" s="23">
        <v>544.1</v>
      </c>
      <c r="O712" s="19">
        <f t="shared" si="5"/>
        <v>-0.01359944292</v>
      </c>
      <c r="P712" s="20"/>
      <c r="Q712" s="23">
        <v>736.77</v>
      </c>
      <c r="R712" s="19">
        <f t="shared" si="6"/>
        <v>0.04050986983</v>
      </c>
      <c r="S712" s="20"/>
      <c r="T712" s="23">
        <v>641.9</v>
      </c>
      <c r="U712" s="19">
        <f t="shared" si="7"/>
        <v>-0.01246290854</v>
      </c>
      <c r="V712" s="20"/>
      <c r="W712" s="18">
        <v>1783.94</v>
      </c>
      <c r="X712" s="19">
        <f t="shared" si="8"/>
        <v>-0.01142035113</v>
      </c>
      <c r="Y712" s="20"/>
      <c r="Z712" s="23">
        <v>512.7</v>
      </c>
      <c r="AA712" s="19">
        <f t="shared" si="9"/>
        <v>0.003223446015</v>
      </c>
      <c r="AB712" s="20"/>
      <c r="AC712" s="23">
        <v>516.06</v>
      </c>
      <c r="AD712" s="19">
        <f t="shared" si="10"/>
        <v>-0.000677985827</v>
      </c>
      <c r="AE712" s="23"/>
      <c r="AF712" s="18">
        <v>15301.45</v>
      </c>
      <c r="AG712" s="21">
        <f t="shared" si="11"/>
        <v>0.006096400712</v>
      </c>
      <c r="AH712" s="22"/>
    </row>
    <row r="713">
      <c r="A713" s="17">
        <v>44341.0</v>
      </c>
      <c r="B713" s="18">
        <v>1361.6</v>
      </c>
      <c r="C713" s="19">
        <f t="shared" si="1"/>
        <v>0.01000137505</v>
      </c>
      <c r="D713" s="20"/>
      <c r="E713" s="23">
        <v>650.3</v>
      </c>
      <c r="F713" s="19">
        <f t="shared" si="2"/>
        <v>0.00454668837</v>
      </c>
      <c r="G713" s="20"/>
      <c r="H713" s="23">
        <v>824.65</v>
      </c>
      <c r="I713" s="19">
        <f t="shared" si="3"/>
        <v>0.01823349584</v>
      </c>
      <c r="J713" s="20"/>
      <c r="K713" s="18">
        <v>3114.0</v>
      </c>
      <c r="L713" s="19">
        <f t="shared" si="4"/>
        <v>0.01049158199</v>
      </c>
      <c r="M713" s="20"/>
      <c r="N713" s="23">
        <v>551.55</v>
      </c>
      <c r="O713" s="19">
        <f t="shared" si="5"/>
        <v>-0.04406936771</v>
      </c>
      <c r="P713" s="20"/>
      <c r="Q713" s="23">
        <v>707.52</v>
      </c>
      <c r="R713" s="19">
        <f t="shared" si="6"/>
        <v>-0.009047034207</v>
      </c>
      <c r="S713" s="20"/>
      <c r="T713" s="23">
        <v>649.95</v>
      </c>
      <c r="U713" s="19">
        <f t="shared" si="7"/>
        <v>0.01527102271</v>
      </c>
      <c r="V713" s="20"/>
      <c r="W713" s="18">
        <v>1804.43</v>
      </c>
      <c r="X713" s="19">
        <f t="shared" si="8"/>
        <v>0.01013190051</v>
      </c>
      <c r="Y713" s="20"/>
      <c r="Z713" s="23">
        <v>511.05</v>
      </c>
      <c r="AA713" s="19">
        <f t="shared" si="9"/>
        <v>0.01111723782</v>
      </c>
      <c r="AB713" s="20"/>
      <c r="AC713" s="23">
        <v>516.41</v>
      </c>
      <c r="AD713" s="19">
        <f t="shared" si="10"/>
        <v>-0.001315916978</v>
      </c>
      <c r="AE713" s="23"/>
      <c r="AF713" s="18">
        <v>15208.45</v>
      </c>
      <c r="AG713" s="21">
        <f t="shared" si="11"/>
        <v>0.0007070938246</v>
      </c>
      <c r="AH713" s="22"/>
    </row>
    <row r="714">
      <c r="A714" s="17">
        <v>44340.0</v>
      </c>
      <c r="B714" s="18">
        <v>1348.05</v>
      </c>
      <c r="C714" s="19">
        <f t="shared" si="1"/>
        <v>-0.004773278753</v>
      </c>
      <c r="D714" s="20"/>
      <c r="E714" s="23">
        <v>647.35</v>
      </c>
      <c r="F714" s="19">
        <f t="shared" si="2"/>
        <v>0.007598113775</v>
      </c>
      <c r="G714" s="20"/>
      <c r="H714" s="23">
        <v>809.75</v>
      </c>
      <c r="I714" s="19">
        <f t="shared" si="3"/>
        <v>-0.02089774204</v>
      </c>
      <c r="J714" s="20"/>
      <c r="K714" s="18">
        <v>3081.5</v>
      </c>
      <c r="L714" s="19">
        <f t="shared" si="4"/>
        <v>0.0003245699477</v>
      </c>
      <c r="M714" s="20"/>
      <c r="N714" s="23">
        <v>576.4</v>
      </c>
      <c r="O714" s="19">
        <f t="shared" si="5"/>
        <v>-0.0110422102</v>
      </c>
      <c r="P714" s="20"/>
      <c r="Q714" s="23">
        <v>713.95</v>
      </c>
      <c r="R714" s="19">
        <f t="shared" si="6"/>
        <v>-0.01051944634</v>
      </c>
      <c r="S714" s="20"/>
      <c r="T714" s="23">
        <v>640.1</v>
      </c>
      <c r="U714" s="19">
        <f t="shared" si="7"/>
        <v>-0.01488630374</v>
      </c>
      <c r="V714" s="20"/>
      <c r="W714" s="18">
        <v>1786.24</v>
      </c>
      <c r="X714" s="19">
        <f t="shared" si="8"/>
        <v>0.0140890677</v>
      </c>
      <c r="Y714" s="20"/>
      <c r="Z714" s="23">
        <v>505.4</v>
      </c>
      <c r="AA714" s="19">
        <f t="shared" si="9"/>
        <v>0.008045734984</v>
      </c>
      <c r="AB714" s="20"/>
      <c r="AC714" s="23">
        <v>517.09</v>
      </c>
      <c r="AD714" s="19">
        <f t="shared" si="10"/>
        <v>-0.007840155739</v>
      </c>
      <c r="AE714" s="23"/>
      <c r="AF714" s="18">
        <v>15197.7</v>
      </c>
      <c r="AG714" s="21">
        <f t="shared" si="11"/>
        <v>0.001474994506</v>
      </c>
      <c r="AH714" s="22"/>
    </row>
    <row r="715">
      <c r="A715" s="17">
        <v>44337.0</v>
      </c>
      <c r="B715" s="18">
        <v>1354.5</v>
      </c>
      <c r="C715" s="19">
        <f t="shared" si="1"/>
        <v>0.01128529313</v>
      </c>
      <c r="D715" s="20"/>
      <c r="E715" s="23">
        <v>642.45</v>
      </c>
      <c r="F715" s="19">
        <f t="shared" si="2"/>
        <v>0.03783013248</v>
      </c>
      <c r="G715" s="20"/>
      <c r="H715" s="23">
        <v>826.85</v>
      </c>
      <c r="I715" s="19">
        <f t="shared" si="3"/>
        <v>0.01861569214</v>
      </c>
      <c r="J715" s="20"/>
      <c r="K715" s="18">
        <v>3080.5</v>
      </c>
      <c r="L715" s="19">
        <f t="shared" si="4"/>
        <v>0.006677005508</v>
      </c>
      <c r="M715" s="20"/>
      <c r="N715" s="23">
        <v>582.8</v>
      </c>
      <c r="O715" s="19">
        <f t="shared" si="5"/>
        <v>0.02220771349</v>
      </c>
      <c r="P715" s="20"/>
      <c r="Q715" s="23">
        <v>721.5</v>
      </c>
      <c r="R715" s="19">
        <f t="shared" si="6"/>
        <v>0.04616367877</v>
      </c>
      <c r="S715" s="20"/>
      <c r="T715" s="23">
        <v>649.7</v>
      </c>
      <c r="U715" s="19">
        <f t="shared" si="7"/>
        <v>0.00741545187</v>
      </c>
      <c r="V715" s="20"/>
      <c r="W715" s="18">
        <v>1761.25</v>
      </c>
      <c r="X715" s="19">
        <f t="shared" si="8"/>
        <v>-0.006812794066</v>
      </c>
      <c r="Y715" s="20"/>
      <c r="Z715" s="23">
        <v>501.35</v>
      </c>
      <c r="AA715" s="19">
        <f t="shared" si="9"/>
        <v>0.01052694066</v>
      </c>
      <c r="AB715" s="20"/>
      <c r="AC715" s="23">
        <v>521.16</v>
      </c>
      <c r="AD715" s="19">
        <f t="shared" si="10"/>
        <v>0.01958966356</v>
      </c>
      <c r="AE715" s="23"/>
      <c r="AF715" s="18">
        <v>15175.3</v>
      </c>
      <c r="AG715" s="21">
        <f t="shared" si="11"/>
        <v>0.0179019353</v>
      </c>
      <c r="AH715" s="22"/>
    </row>
    <row r="716">
      <c r="A716" s="17">
        <v>44336.0</v>
      </c>
      <c r="B716" s="18">
        <v>1339.3</v>
      </c>
      <c r="C716" s="19">
        <f t="shared" si="1"/>
        <v>0.001718791291</v>
      </c>
      <c r="D716" s="20"/>
      <c r="E716" s="23">
        <v>618.6</v>
      </c>
      <c r="F716" s="19">
        <f t="shared" si="2"/>
        <v>-0.01101253041</v>
      </c>
      <c r="G716" s="20"/>
      <c r="H716" s="23">
        <v>811.6</v>
      </c>
      <c r="I716" s="19">
        <f t="shared" si="3"/>
        <v>-0.009625775558</v>
      </c>
      <c r="J716" s="20"/>
      <c r="K716" s="18">
        <v>3060.0</v>
      </c>
      <c r="L716" s="19">
        <f t="shared" si="4"/>
        <v>-0.007163820934</v>
      </c>
      <c r="M716" s="20"/>
      <c r="N716" s="23">
        <v>570.0</v>
      </c>
      <c r="O716" s="19">
        <f t="shared" si="5"/>
        <v>0.04659520643</v>
      </c>
      <c r="P716" s="20"/>
      <c r="Q716" s="23">
        <v>688.95</v>
      </c>
      <c r="R716" s="19">
        <f t="shared" si="6"/>
        <v>0.003387689799</v>
      </c>
      <c r="S716" s="20"/>
      <c r="T716" s="23">
        <v>644.9</v>
      </c>
      <c r="U716" s="19">
        <f t="shared" si="7"/>
        <v>-0.01278809508</v>
      </c>
      <c r="V716" s="20"/>
      <c r="W716" s="18">
        <v>1773.29</v>
      </c>
      <c r="X716" s="19">
        <f t="shared" si="8"/>
        <v>-0.0006764794016</v>
      </c>
      <c r="Y716" s="20"/>
      <c r="Z716" s="23">
        <v>496.1</v>
      </c>
      <c r="AA716" s="19">
        <f t="shared" si="9"/>
        <v>0.007486124997</v>
      </c>
      <c r="AB716" s="20"/>
      <c r="AC716" s="23">
        <v>511.05</v>
      </c>
      <c r="AD716" s="19">
        <f t="shared" si="10"/>
        <v>-0.01441473401</v>
      </c>
      <c r="AE716" s="23"/>
      <c r="AF716" s="18">
        <v>14906.05</v>
      </c>
      <c r="AG716" s="21">
        <f t="shared" si="11"/>
        <v>-0.008291012947</v>
      </c>
      <c r="AH716" s="22"/>
    </row>
    <row r="717">
      <c r="A717" s="17">
        <v>44335.0</v>
      </c>
      <c r="B717" s="18">
        <v>1337.0</v>
      </c>
      <c r="C717" s="19">
        <f t="shared" si="1"/>
        <v>-0.002241315843</v>
      </c>
      <c r="D717" s="20"/>
      <c r="E717" s="23">
        <v>625.45</v>
      </c>
      <c r="F717" s="19">
        <f t="shared" si="2"/>
        <v>-0.01231493735</v>
      </c>
      <c r="G717" s="20"/>
      <c r="H717" s="23">
        <v>819.45</v>
      </c>
      <c r="I717" s="19">
        <f t="shared" si="3"/>
        <v>-0.01074202409</v>
      </c>
      <c r="J717" s="20"/>
      <c r="K717" s="18">
        <v>3082.0</v>
      </c>
      <c r="L717" s="19">
        <f t="shared" si="4"/>
        <v>-0.00220392907</v>
      </c>
      <c r="M717" s="20"/>
      <c r="N717" s="23">
        <v>544.05</v>
      </c>
      <c r="O717" s="19">
        <f t="shared" si="5"/>
        <v>-0.00421864162</v>
      </c>
      <c r="P717" s="20"/>
      <c r="Q717" s="23">
        <v>686.62</v>
      </c>
      <c r="R717" s="19">
        <f t="shared" si="6"/>
        <v>-0.003794022794</v>
      </c>
      <c r="S717" s="20"/>
      <c r="T717" s="23">
        <v>653.2</v>
      </c>
      <c r="U717" s="19">
        <f t="shared" si="7"/>
        <v>0.0003062318199</v>
      </c>
      <c r="V717" s="20"/>
      <c r="W717" s="18">
        <v>1774.49</v>
      </c>
      <c r="X717" s="19">
        <f t="shared" si="8"/>
        <v>-0.01058904977</v>
      </c>
      <c r="Y717" s="20"/>
      <c r="Z717" s="23">
        <v>492.4</v>
      </c>
      <c r="AA717" s="19">
        <f t="shared" si="9"/>
        <v>0.004375929234</v>
      </c>
      <c r="AB717" s="20"/>
      <c r="AC717" s="23">
        <v>518.47</v>
      </c>
      <c r="AD717" s="19">
        <f t="shared" si="10"/>
        <v>-0.01531218311</v>
      </c>
      <c r="AE717" s="23"/>
      <c r="AF717" s="18">
        <v>15030.15</v>
      </c>
      <c r="AG717" s="21">
        <f t="shared" si="11"/>
        <v>-0.005172840083</v>
      </c>
      <c r="AH717" s="22"/>
    </row>
    <row r="718">
      <c r="A718" s="17">
        <v>44334.0</v>
      </c>
      <c r="B718" s="18">
        <v>1340.0</v>
      </c>
      <c r="C718" s="19">
        <f t="shared" si="1"/>
        <v>0.007941901337</v>
      </c>
      <c r="D718" s="20"/>
      <c r="E718" s="23">
        <v>633.2</v>
      </c>
      <c r="F718" s="19">
        <f t="shared" si="2"/>
        <v>0.01527719082</v>
      </c>
      <c r="G718" s="20"/>
      <c r="H718" s="23">
        <v>828.3</v>
      </c>
      <c r="I718" s="19">
        <f t="shared" si="3"/>
        <v>0.0408446315</v>
      </c>
      <c r="J718" s="20"/>
      <c r="K718" s="18">
        <v>3088.8</v>
      </c>
      <c r="L718" s="19">
        <f t="shared" si="4"/>
        <v>0.006186540909</v>
      </c>
      <c r="M718" s="20"/>
      <c r="N718" s="23">
        <v>546.35</v>
      </c>
      <c r="O718" s="19">
        <f t="shared" si="5"/>
        <v>0.005506116508</v>
      </c>
      <c r="P718" s="20"/>
      <c r="Q718" s="23">
        <v>689.23</v>
      </c>
      <c r="R718" s="19">
        <f t="shared" si="6"/>
        <v>0.001640856227</v>
      </c>
      <c r="S718" s="20"/>
      <c r="T718" s="23">
        <v>653.0</v>
      </c>
      <c r="U718" s="19">
        <f t="shared" si="7"/>
        <v>-0.0004593125703</v>
      </c>
      <c r="V718" s="20"/>
      <c r="W718" s="18">
        <v>1793.38</v>
      </c>
      <c r="X718" s="19">
        <f t="shared" si="8"/>
        <v>0.04307516947</v>
      </c>
      <c r="Y718" s="20"/>
      <c r="Z718" s="23">
        <v>490.25</v>
      </c>
      <c r="AA718" s="19">
        <f t="shared" si="9"/>
        <v>0.01863248098</v>
      </c>
      <c r="AB718" s="20"/>
      <c r="AC718" s="23">
        <v>526.47</v>
      </c>
      <c r="AD718" s="19">
        <f t="shared" si="10"/>
        <v>-0.02448550548</v>
      </c>
      <c r="AE718" s="23"/>
      <c r="AF718" s="18">
        <v>15108.1</v>
      </c>
      <c r="AG718" s="21">
        <f t="shared" si="11"/>
        <v>0.01231732534</v>
      </c>
      <c r="AH718" s="22"/>
    </row>
    <row r="719">
      <c r="A719" s="17">
        <v>44333.0</v>
      </c>
      <c r="B719" s="18">
        <v>1329.4</v>
      </c>
      <c r="C719" s="19">
        <f t="shared" si="1"/>
        <v>0.009826974538</v>
      </c>
      <c r="D719" s="20"/>
      <c r="E719" s="23">
        <v>623.6</v>
      </c>
      <c r="F719" s="19">
        <f t="shared" si="2"/>
        <v>0.04308963745</v>
      </c>
      <c r="G719" s="20"/>
      <c r="H719" s="23">
        <v>795.15</v>
      </c>
      <c r="I719" s="19">
        <f t="shared" si="3"/>
        <v>0.02876932587</v>
      </c>
      <c r="J719" s="20"/>
      <c r="K719" s="18">
        <v>3069.75</v>
      </c>
      <c r="L719" s="19">
        <f t="shared" si="4"/>
        <v>0.005962852056</v>
      </c>
      <c r="M719" s="20"/>
      <c r="N719" s="23">
        <v>543.35</v>
      </c>
      <c r="O719" s="19">
        <f t="shared" si="5"/>
        <v>0.03102762682</v>
      </c>
      <c r="P719" s="20"/>
      <c r="Q719" s="23">
        <v>688.1</v>
      </c>
      <c r="R719" s="19">
        <f t="shared" si="6"/>
        <v>-0.006489578646</v>
      </c>
      <c r="S719" s="20"/>
      <c r="T719" s="23">
        <v>653.3</v>
      </c>
      <c r="U719" s="19">
        <f t="shared" si="7"/>
        <v>0.01255359395</v>
      </c>
      <c r="V719" s="20"/>
      <c r="W719" s="18">
        <v>1717.77</v>
      </c>
      <c r="X719" s="19">
        <f t="shared" si="8"/>
        <v>-0.005486241587</v>
      </c>
      <c r="Y719" s="20"/>
      <c r="Z719" s="23">
        <v>481.2</v>
      </c>
      <c r="AA719" s="19">
        <f t="shared" si="9"/>
        <v>0.002809429037</v>
      </c>
      <c r="AB719" s="20"/>
      <c r="AC719" s="23">
        <v>539.52</v>
      </c>
      <c r="AD719" s="19">
        <f t="shared" si="10"/>
        <v>-0.01936568748</v>
      </c>
      <c r="AE719" s="23"/>
      <c r="AF719" s="18">
        <v>14923.15</v>
      </c>
      <c r="AG719" s="21">
        <f t="shared" si="11"/>
        <v>0.0165775503</v>
      </c>
      <c r="AH719" s="22"/>
    </row>
    <row r="720">
      <c r="A720" s="17">
        <v>44330.0</v>
      </c>
      <c r="B720" s="18">
        <v>1316.4</v>
      </c>
      <c r="C720" s="19">
        <f t="shared" si="1"/>
        <v>-0.008020017263</v>
      </c>
      <c r="D720" s="20"/>
      <c r="E720" s="23">
        <v>597.3</v>
      </c>
      <c r="F720" s="19">
        <f t="shared" si="2"/>
        <v>0.004278350555</v>
      </c>
      <c r="G720" s="20"/>
      <c r="H720" s="23">
        <v>772.6</v>
      </c>
      <c r="I720" s="19">
        <f t="shared" si="3"/>
        <v>0.003241073687</v>
      </c>
      <c r="J720" s="20"/>
      <c r="K720" s="18">
        <v>3051.5</v>
      </c>
      <c r="L720" s="19">
        <f t="shared" si="4"/>
        <v>-0.01176081709</v>
      </c>
      <c r="M720" s="20"/>
      <c r="N720" s="23">
        <v>526.75</v>
      </c>
      <c r="O720" s="19">
        <f t="shared" si="5"/>
        <v>0.005234368363</v>
      </c>
      <c r="P720" s="20"/>
      <c r="Q720" s="23">
        <v>692.58</v>
      </c>
      <c r="R720" s="19">
        <f t="shared" si="6"/>
        <v>-0.001255384247</v>
      </c>
      <c r="S720" s="20"/>
      <c r="T720" s="23">
        <v>645.15</v>
      </c>
      <c r="U720" s="19">
        <f t="shared" si="7"/>
        <v>0.007936549596</v>
      </c>
      <c r="V720" s="20"/>
      <c r="W720" s="18">
        <v>1727.22</v>
      </c>
      <c r="X720" s="19">
        <f t="shared" si="8"/>
        <v>-0.03592029363</v>
      </c>
      <c r="Y720" s="20"/>
      <c r="Z720" s="23">
        <v>479.85</v>
      </c>
      <c r="AA720" s="19">
        <f t="shared" si="9"/>
        <v>-0.003224970285</v>
      </c>
      <c r="AB720" s="20"/>
      <c r="AC720" s="23">
        <v>550.07</v>
      </c>
      <c r="AD720" s="19">
        <f t="shared" si="10"/>
        <v>-0.002414955734</v>
      </c>
      <c r="AE720" s="23"/>
      <c r="AF720" s="18">
        <v>14677.8</v>
      </c>
      <c r="AG720" s="21">
        <f t="shared" si="11"/>
        <v>-0.001273222002</v>
      </c>
      <c r="AH720" s="22"/>
    </row>
    <row r="721">
      <c r="A721" s="17">
        <v>44328.0</v>
      </c>
      <c r="B721" s="18">
        <v>1327.0</v>
      </c>
      <c r="C721" s="19">
        <f t="shared" si="1"/>
        <v>-0.002746789302</v>
      </c>
      <c r="D721" s="20"/>
      <c r="E721" s="23">
        <v>594.75</v>
      </c>
      <c r="F721" s="19">
        <f t="shared" si="2"/>
        <v>-0.02507187611</v>
      </c>
      <c r="G721" s="20"/>
      <c r="H721" s="23">
        <v>770.1</v>
      </c>
      <c r="I721" s="19">
        <f t="shared" si="3"/>
        <v>0.009000256411</v>
      </c>
      <c r="J721" s="20"/>
      <c r="K721" s="18">
        <v>3087.6</v>
      </c>
      <c r="L721" s="19">
        <f t="shared" si="4"/>
        <v>-0.01127189803</v>
      </c>
      <c r="M721" s="20"/>
      <c r="N721" s="23">
        <v>524.0</v>
      </c>
      <c r="O721" s="19">
        <f t="shared" si="5"/>
        <v>-0.05015237661</v>
      </c>
      <c r="P721" s="20"/>
      <c r="Q721" s="23">
        <v>693.45</v>
      </c>
      <c r="R721" s="19">
        <f t="shared" si="6"/>
        <v>-0.03356405151</v>
      </c>
      <c r="S721" s="20"/>
      <c r="T721" s="23">
        <v>640.05</v>
      </c>
      <c r="U721" s="19">
        <f t="shared" si="7"/>
        <v>-0.00241875825</v>
      </c>
      <c r="V721" s="20"/>
      <c r="W721" s="18">
        <v>1790.39</v>
      </c>
      <c r="X721" s="19">
        <f t="shared" si="8"/>
        <v>-0.003423553353</v>
      </c>
      <c r="Y721" s="20"/>
      <c r="Z721" s="23">
        <v>481.4</v>
      </c>
      <c r="AA721" s="19">
        <f t="shared" si="9"/>
        <v>0.0250302267</v>
      </c>
      <c r="AB721" s="20"/>
      <c r="AC721" s="23">
        <v>551.4</v>
      </c>
      <c r="AD721" s="19">
        <f t="shared" si="10"/>
        <v>-0.01175508434</v>
      </c>
      <c r="AE721" s="23"/>
      <c r="AF721" s="18">
        <v>14696.5</v>
      </c>
      <c r="AG721" s="21">
        <f t="shared" si="11"/>
        <v>-0.01044099883</v>
      </c>
      <c r="AH721" s="22"/>
    </row>
    <row r="722">
      <c r="A722" s="17">
        <v>44327.0</v>
      </c>
      <c r="B722" s="18">
        <v>1330.65</v>
      </c>
      <c r="C722" s="19">
        <f t="shared" si="1"/>
        <v>-0.006666192014</v>
      </c>
      <c r="D722" s="20"/>
      <c r="E722" s="23">
        <v>609.85</v>
      </c>
      <c r="F722" s="19">
        <f t="shared" si="2"/>
        <v>-0.005559657849</v>
      </c>
      <c r="G722" s="20"/>
      <c r="H722" s="23">
        <v>763.2</v>
      </c>
      <c r="I722" s="19">
        <f t="shared" si="3"/>
        <v>0.02045142262</v>
      </c>
      <c r="J722" s="20"/>
      <c r="K722" s="18">
        <v>3122.6</v>
      </c>
      <c r="L722" s="19">
        <f t="shared" si="4"/>
        <v>-0.007306871903</v>
      </c>
      <c r="M722" s="20"/>
      <c r="N722" s="23">
        <v>550.95</v>
      </c>
      <c r="O722" s="19">
        <f t="shared" si="5"/>
        <v>-0.005791347288</v>
      </c>
      <c r="P722" s="20"/>
      <c r="Q722" s="23">
        <v>717.12</v>
      </c>
      <c r="R722" s="19">
        <f t="shared" si="6"/>
        <v>0.007193369483</v>
      </c>
      <c r="S722" s="20"/>
      <c r="T722" s="23">
        <v>641.6</v>
      </c>
      <c r="U722" s="19">
        <f t="shared" si="7"/>
        <v>0.01325769566</v>
      </c>
      <c r="V722" s="20"/>
      <c r="W722" s="18">
        <v>1796.53</v>
      </c>
      <c r="X722" s="19">
        <f t="shared" si="8"/>
        <v>0.01211857739</v>
      </c>
      <c r="Y722" s="20"/>
      <c r="Z722" s="23">
        <v>469.5</v>
      </c>
      <c r="AA722" s="19">
        <f t="shared" si="9"/>
        <v>-0.008166773927</v>
      </c>
      <c r="AB722" s="20"/>
      <c r="AC722" s="23">
        <v>557.92</v>
      </c>
      <c r="AD722" s="19">
        <f t="shared" si="10"/>
        <v>-0.007286266966</v>
      </c>
      <c r="AE722" s="23"/>
      <c r="AF722" s="18">
        <v>14850.75</v>
      </c>
      <c r="AG722" s="21">
        <f t="shared" si="11"/>
        <v>-0.006149094161</v>
      </c>
      <c r="AH722" s="22"/>
    </row>
    <row r="723">
      <c r="A723" s="17">
        <v>44326.0</v>
      </c>
      <c r="B723" s="18">
        <v>1339.55</v>
      </c>
      <c r="C723" s="19">
        <f t="shared" si="1"/>
        <v>-0.009657962965</v>
      </c>
      <c r="D723" s="20"/>
      <c r="E723" s="23">
        <v>613.25</v>
      </c>
      <c r="F723" s="19">
        <f t="shared" si="2"/>
        <v>0.010079161</v>
      </c>
      <c r="G723" s="20"/>
      <c r="H723" s="23">
        <v>747.75</v>
      </c>
      <c r="I723" s="19">
        <f t="shared" si="3"/>
        <v>-0.006664469852</v>
      </c>
      <c r="J723" s="20"/>
      <c r="K723" s="18">
        <v>3145.5</v>
      </c>
      <c r="L723" s="19">
        <f t="shared" si="4"/>
        <v>0.004013766856</v>
      </c>
      <c r="M723" s="20"/>
      <c r="N723" s="23">
        <v>554.15</v>
      </c>
      <c r="O723" s="19">
        <f t="shared" si="5"/>
        <v>-0.02626926353</v>
      </c>
      <c r="P723" s="20"/>
      <c r="Q723" s="23">
        <v>711.98</v>
      </c>
      <c r="R723" s="19">
        <f t="shared" si="6"/>
        <v>-0.02197646405</v>
      </c>
      <c r="S723" s="20"/>
      <c r="T723" s="23">
        <v>633.15</v>
      </c>
      <c r="U723" s="19">
        <f t="shared" si="7"/>
        <v>0.006576104196</v>
      </c>
      <c r="V723" s="20"/>
      <c r="W723" s="18">
        <v>1774.89</v>
      </c>
      <c r="X723" s="19">
        <f t="shared" si="8"/>
        <v>-0.01523084947</v>
      </c>
      <c r="Y723" s="20"/>
      <c r="Z723" s="23">
        <v>473.35</v>
      </c>
      <c r="AA723" s="19">
        <f t="shared" si="9"/>
        <v>0.00976549529</v>
      </c>
      <c r="AB723" s="20"/>
      <c r="AC723" s="23">
        <v>562.0</v>
      </c>
      <c r="AD723" s="19">
        <f t="shared" si="10"/>
        <v>0.007107045861</v>
      </c>
      <c r="AE723" s="23"/>
      <c r="AF723" s="18">
        <v>14942.35</v>
      </c>
      <c r="AG723" s="21">
        <f t="shared" si="11"/>
        <v>0.008009315295</v>
      </c>
      <c r="AH723" s="22"/>
    </row>
    <row r="724">
      <c r="A724" s="17">
        <v>44323.0</v>
      </c>
      <c r="B724" s="18">
        <v>1352.55</v>
      </c>
      <c r="C724" s="19">
        <f t="shared" si="1"/>
        <v>-0.006668779205</v>
      </c>
      <c r="D724" s="20"/>
      <c r="E724" s="23">
        <v>607.1</v>
      </c>
      <c r="F724" s="19">
        <f t="shared" si="2"/>
        <v>-0.001810253107</v>
      </c>
      <c r="G724" s="20"/>
      <c r="H724" s="23">
        <v>752.75</v>
      </c>
      <c r="I724" s="19">
        <f t="shared" si="3"/>
        <v>-0.03318614029</v>
      </c>
      <c r="J724" s="20"/>
      <c r="K724" s="18">
        <v>3132.9</v>
      </c>
      <c r="L724" s="19">
        <f t="shared" si="4"/>
        <v>0.006870237693</v>
      </c>
      <c r="M724" s="20"/>
      <c r="N724" s="23">
        <v>568.9</v>
      </c>
      <c r="O724" s="19">
        <f t="shared" si="5"/>
        <v>-0.01984053944</v>
      </c>
      <c r="P724" s="20"/>
      <c r="Q724" s="23">
        <v>727.8</v>
      </c>
      <c r="R724" s="19">
        <f t="shared" si="6"/>
        <v>0.0002748385341</v>
      </c>
      <c r="S724" s="20"/>
      <c r="T724" s="23">
        <v>629.0</v>
      </c>
      <c r="U724" s="19">
        <f t="shared" si="7"/>
        <v>-0.03759900021</v>
      </c>
      <c r="V724" s="20"/>
      <c r="W724" s="18">
        <v>1802.13</v>
      </c>
      <c r="X724" s="19">
        <f t="shared" si="8"/>
        <v>-0.04772921614</v>
      </c>
      <c r="Y724" s="20"/>
      <c r="Z724" s="23">
        <v>468.75</v>
      </c>
      <c r="AA724" s="19">
        <f t="shared" si="9"/>
        <v>-0.01954115521</v>
      </c>
      <c r="AB724" s="20"/>
      <c r="AC724" s="23">
        <v>558.02</v>
      </c>
      <c r="AD724" s="19">
        <f t="shared" si="10"/>
        <v>0.01729868618</v>
      </c>
      <c r="AE724" s="23"/>
      <c r="AF724" s="18">
        <v>14823.15</v>
      </c>
      <c r="AG724" s="21">
        <f t="shared" si="11"/>
        <v>0.006657000787</v>
      </c>
      <c r="AH724" s="22"/>
    </row>
    <row r="725">
      <c r="A725" s="17">
        <v>44322.0</v>
      </c>
      <c r="B725" s="18">
        <v>1361.6</v>
      </c>
      <c r="C725" s="19">
        <f t="shared" si="1"/>
        <v>0.01487208795</v>
      </c>
      <c r="D725" s="20"/>
      <c r="E725" s="23">
        <v>608.2</v>
      </c>
      <c r="F725" s="19">
        <f t="shared" si="2"/>
        <v>0.008918308491</v>
      </c>
      <c r="G725" s="20"/>
      <c r="H725" s="23">
        <v>778.15</v>
      </c>
      <c r="I725" s="19">
        <f t="shared" si="3"/>
        <v>-0.02274269029</v>
      </c>
      <c r="J725" s="20"/>
      <c r="K725" s="18">
        <v>3111.45</v>
      </c>
      <c r="L725" s="19">
        <f t="shared" si="4"/>
        <v>0.00507480367</v>
      </c>
      <c r="M725" s="20"/>
      <c r="N725" s="23">
        <v>580.3</v>
      </c>
      <c r="O725" s="19">
        <f t="shared" si="5"/>
        <v>0.03811155769</v>
      </c>
      <c r="P725" s="20"/>
      <c r="Q725" s="23">
        <v>727.6</v>
      </c>
      <c r="R725" s="19">
        <f t="shared" si="6"/>
        <v>0.02886223347</v>
      </c>
      <c r="S725" s="20"/>
      <c r="T725" s="23">
        <v>653.1</v>
      </c>
      <c r="U725" s="19">
        <f t="shared" si="7"/>
        <v>0.00622050157</v>
      </c>
      <c r="V725" s="20"/>
      <c r="W725" s="18">
        <v>1890.23</v>
      </c>
      <c r="X725" s="19">
        <f t="shared" si="8"/>
        <v>-0.006748837983</v>
      </c>
      <c r="Y725" s="20"/>
      <c r="Z725" s="23">
        <v>478.0</v>
      </c>
      <c r="AA725" s="19">
        <f t="shared" si="9"/>
        <v>0.01210222611</v>
      </c>
      <c r="AB725" s="20"/>
      <c r="AC725" s="23">
        <v>548.45</v>
      </c>
      <c r="AD725" s="19">
        <f t="shared" si="10"/>
        <v>-0.002149206714</v>
      </c>
      <c r="AE725" s="23"/>
      <c r="AF725" s="18">
        <v>14724.8</v>
      </c>
      <c r="AG725" s="21">
        <f t="shared" si="11"/>
        <v>0.007289762419</v>
      </c>
      <c r="AH725" s="22"/>
    </row>
    <row r="726">
      <c r="A726" s="17">
        <v>44321.0</v>
      </c>
      <c r="B726" s="18">
        <v>1341.5</v>
      </c>
      <c r="C726" s="19">
        <f t="shared" si="1"/>
        <v>0.009060678258</v>
      </c>
      <c r="D726" s="20"/>
      <c r="E726" s="23">
        <v>602.8</v>
      </c>
      <c r="F726" s="19">
        <f t="shared" si="2"/>
        <v>0.01883925605</v>
      </c>
      <c r="G726" s="20"/>
      <c r="H726" s="23">
        <v>796.05</v>
      </c>
      <c r="I726" s="19">
        <f t="shared" si="3"/>
        <v>0.02447908096</v>
      </c>
      <c r="J726" s="20"/>
      <c r="K726" s="18">
        <v>3095.7</v>
      </c>
      <c r="L726" s="19">
        <f t="shared" si="4"/>
        <v>0.01495443176</v>
      </c>
      <c r="M726" s="20"/>
      <c r="N726" s="23">
        <v>558.6</v>
      </c>
      <c r="O726" s="19">
        <f t="shared" si="5"/>
        <v>0.01651587562</v>
      </c>
      <c r="P726" s="20"/>
      <c r="Q726" s="23">
        <v>706.9</v>
      </c>
      <c r="R726" s="19">
        <f t="shared" si="6"/>
        <v>0.00564612585</v>
      </c>
      <c r="S726" s="20"/>
      <c r="T726" s="23">
        <v>649.05</v>
      </c>
      <c r="U726" s="19">
        <f t="shared" si="7"/>
        <v>0.00587191674</v>
      </c>
      <c r="V726" s="20"/>
      <c r="W726" s="18">
        <v>1903.03</v>
      </c>
      <c r="X726" s="19">
        <f t="shared" si="8"/>
        <v>0.02136662065</v>
      </c>
      <c r="Y726" s="20"/>
      <c r="Z726" s="23">
        <v>472.25</v>
      </c>
      <c r="AA726" s="19">
        <f t="shared" si="9"/>
        <v>-0.00496383762</v>
      </c>
      <c r="AB726" s="20"/>
      <c r="AC726" s="23">
        <v>549.63</v>
      </c>
      <c r="AD726" s="19">
        <f t="shared" si="10"/>
        <v>0.01348129219</v>
      </c>
      <c r="AE726" s="23"/>
      <c r="AF726" s="18">
        <v>14617.85</v>
      </c>
      <c r="AG726" s="21">
        <f t="shared" si="11"/>
        <v>0.008336143704</v>
      </c>
      <c r="AH726" s="22"/>
    </row>
    <row r="727">
      <c r="A727" s="17">
        <v>44320.0</v>
      </c>
      <c r="B727" s="18">
        <v>1329.4</v>
      </c>
      <c r="C727" s="19">
        <f t="shared" si="1"/>
        <v>-0.01689424656</v>
      </c>
      <c r="D727" s="20"/>
      <c r="E727" s="23">
        <v>591.55</v>
      </c>
      <c r="F727" s="19">
        <f t="shared" si="2"/>
        <v>-0.008752054519</v>
      </c>
      <c r="G727" s="20"/>
      <c r="H727" s="23">
        <v>776.8</v>
      </c>
      <c r="I727" s="19">
        <f t="shared" si="3"/>
        <v>-0.008013633935</v>
      </c>
      <c r="J727" s="20"/>
      <c r="K727" s="18">
        <v>3049.75</v>
      </c>
      <c r="L727" s="19">
        <f t="shared" si="4"/>
        <v>0.004189433983</v>
      </c>
      <c r="M727" s="20"/>
      <c r="N727" s="23">
        <v>549.45</v>
      </c>
      <c r="O727" s="19">
        <f t="shared" si="5"/>
        <v>-0.01741057014</v>
      </c>
      <c r="P727" s="20"/>
      <c r="Q727" s="23">
        <v>702.92</v>
      </c>
      <c r="R727" s="19">
        <f t="shared" si="6"/>
        <v>-0.02178342966</v>
      </c>
      <c r="S727" s="20"/>
      <c r="T727" s="23">
        <v>645.25</v>
      </c>
      <c r="U727" s="19">
        <f t="shared" si="7"/>
        <v>-0.04818113389</v>
      </c>
      <c r="V727" s="20"/>
      <c r="W727" s="18">
        <v>1862.8</v>
      </c>
      <c r="X727" s="19">
        <f t="shared" si="8"/>
        <v>-0.02141916704</v>
      </c>
      <c r="Y727" s="20"/>
      <c r="Z727" s="23">
        <v>474.6</v>
      </c>
      <c r="AA727" s="19">
        <f t="shared" si="9"/>
        <v>-0.02260395181</v>
      </c>
      <c r="AB727" s="20"/>
      <c r="AC727" s="23">
        <v>542.27</v>
      </c>
      <c r="AD727" s="19">
        <f t="shared" si="10"/>
        <v>-0.01151440088</v>
      </c>
      <c r="AE727" s="23"/>
      <c r="AF727" s="18">
        <v>14496.5</v>
      </c>
      <c r="AG727" s="21">
        <f t="shared" si="11"/>
        <v>-0.009450597532</v>
      </c>
      <c r="AH727" s="22"/>
    </row>
    <row r="728">
      <c r="A728" s="17">
        <v>44319.0</v>
      </c>
      <c r="B728" s="18">
        <v>1352.05</v>
      </c>
      <c r="C728" s="19">
        <f t="shared" si="1"/>
        <v>-0.001699675254</v>
      </c>
      <c r="D728" s="20"/>
      <c r="E728" s="23">
        <v>596.75</v>
      </c>
      <c r="F728" s="19">
        <f t="shared" si="2"/>
        <v>-0.006264376301</v>
      </c>
      <c r="G728" s="20"/>
      <c r="H728" s="23">
        <v>783.05</v>
      </c>
      <c r="I728" s="19">
        <f t="shared" si="3"/>
        <v>0.008142375487</v>
      </c>
      <c r="J728" s="20"/>
      <c r="K728" s="18">
        <v>3037.0</v>
      </c>
      <c r="L728" s="19">
        <f t="shared" si="4"/>
        <v>0.0004446164433</v>
      </c>
      <c r="M728" s="20"/>
      <c r="N728" s="23">
        <v>559.1</v>
      </c>
      <c r="O728" s="19">
        <f t="shared" si="5"/>
        <v>-0.02237348487</v>
      </c>
      <c r="P728" s="20"/>
      <c r="Q728" s="23">
        <v>718.4</v>
      </c>
      <c r="R728" s="19">
        <f t="shared" si="6"/>
        <v>0.02928030539</v>
      </c>
      <c r="S728" s="20"/>
      <c r="T728" s="23">
        <v>677.1</v>
      </c>
      <c r="U728" s="19">
        <f t="shared" si="7"/>
        <v>0.01128780736</v>
      </c>
      <c r="V728" s="20"/>
      <c r="W728" s="18">
        <v>1903.13</v>
      </c>
      <c r="X728" s="19">
        <f t="shared" si="8"/>
        <v>0.02042653125</v>
      </c>
      <c r="Y728" s="20"/>
      <c r="Z728" s="23">
        <v>485.45</v>
      </c>
      <c r="AA728" s="19">
        <f t="shared" si="9"/>
        <v>0.007962401822</v>
      </c>
      <c r="AB728" s="20"/>
      <c r="AC728" s="23">
        <v>548.55</v>
      </c>
      <c r="AD728" s="19">
        <f t="shared" si="10"/>
        <v>0.04034357466</v>
      </c>
      <c r="AE728" s="23"/>
      <c r="AF728" s="18">
        <v>14634.15</v>
      </c>
      <c r="AG728" s="21">
        <f t="shared" si="11"/>
        <v>0.0002084383363</v>
      </c>
      <c r="AH728" s="22"/>
    </row>
    <row r="729">
      <c r="A729" s="17">
        <v>44316.0</v>
      </c>
      <c r="B729" s="18">
        <v>1354.35</v>
      </c>
      <c r="C729" s="19">
        <f t="shared" si="1"/>
        <v>-0.001475633868</v>
      </c>
      <c r="D729" s="20"/>
      <c r="E729" s="23">
        <v>600.5</v>
      </c>
      <c r="F729" s="19">
        <f t="shared" si="2"/>
        <v>-0.03429281567</v>
      </c>
      <c r="G729" s="20"/>
      <c r="H729" s="23">
        <v>776.7</v>
      </c>
      <c r="I729" s="19">
        <f t="shared" si="3"/>
        <v>0.001094972896</v>
      </c>
      <c r="J729" s="20"/>
      <c r="K729" s="18">
        <v>3035.65</v>
      </c>
      <c r="L729" s="19">
        <f t="shared" si="4"/>
        <v>-0.02588383622</v>
      </c>
      <c r="M729" s="20"/>
      <c r="N729" s="23">
        <v>571.75</v>
      </c>
      <c r="O729" s="19">
        <f t="shared" si="5"/>
        <v>-0.03564904011</v>
      </c>
      <c r="P729" s="20"/>
      <c r="Q729" s="23">
        <v>697.67</v>
      </c>
      <c r="R729" s="19">
        <f t="shared" si="6"/>
        <v>0.01130102117</v>
      </c>
      <c r="S729" s="20"/>
      <c r="T729" s="23">
        <v>669.5</v>
      </c>
      <c r="U729" s="19">
        <f t="shared" si="7"/>
        <v>-0.00350393619</v>
      </c>
      <c r="V729" s="20"/>
      <c r="W729" s="18">
        <v>1864.65</v>
      </c>
      <c r="X729" s="19">
        <f t="shared" si="8"/>
        <v>0.04290453405</v>
      </c>
      <c r="Y729" s="20"/>
      <c r="Z729" s="23">
        <v>481.6</v>
      </c>
      <c r="AA729" s="19">
        <f t="shared" si="9"/>
        <v>-0.0205514837</v>
      </c>
      <c r="AB729" s="20"/>
      <c r="AC729" s="23">
        <v>526.86</v>
      </c>
      <c r="AD729" s="19">
        <f t="shared" si="10"/>
        <v>-0.007601148402</v>
      </c>
      <c r="AE729" s="23"/>
      <c r="AF729" s="18">
        <v>14631.1</v>
      </c>
      <c r="AG729" s="21">
        <f t="shared" si="11"/>
        <v>-0.0178694723</v>
      </c>
      <c r="AH729" s="22"/>
    </row>
    <row r="730">
      <c r="A730" s="17">
        <v>44315.0</v>
      </c>
      <c r="B730" s="18">
        <v>1356.35</v>
      </c>
      <c r="C730" s="19">
        <f t="shared" si="1"/>
        <v>0.0002580787892</v>
      </c>
      <c r="D730" s="20"/>
      <c r="E730" s="23">
        <v>621.45</v>
      </c>
      <c r="F730" s="19">
        <f t="shared" si="2"/>
        <v>0.0001609269395</v>
      </c>
      <c r="G730" s="20"/>
      <c r="H730" s="23">
        <v>775.85</v>
      </c>
      <c r="I730" s="19">
        <f t="shared" si="3"/>
        <v>0.005039421442</v>
      </c>
      <c r="J730" s="20"/>
      <c r="K730" s="18">
        <v>3115.25</v>
      </c>
      <c r="L730" s="19">
        <f t="shared" si="4"/>
        <v>-0.002836835868</v>
      </c>
      <c r="M730" s="20"/>
      <c r="N730" s="23">
        <v>592.5</v>
      </c>
      <c r="O730" s="19">
        <f t="shared" si="5"/>
        <v>0.01479241459</v>
      </c>
      <c r="P730" s="20"/>
      <c r="Q730" s="23">
        <v>689.83</v>
      </c>
      <c r="R730" s="19">
        <f t="shared" si="6"/>
        <v>0.03084051858</v>
      </c>
      <c r="S730" s="20"/>
      <c r="T730" s="23">
        <v>671.85</v>
      </c>
      <c r="U730" s="19">
        <f t="shared" si="7"/>
        <v>-0.00785771278</v>
      </c>
      <c r="V730" s="20"/>
      <c r="W730" s="18">
        <v>1786.34</v>
      </c>
      <c r="X730" s="19">
        <f t="shared" si="8"/>
        <v>0.003813929938</v>
      </c>
      <c r="Y730" s="20"/>
      <c r="Z730" s="23">
        <v>491.6</v>
      </c>
      <c r="AA730" s="19">
        <f t="shared" si="9"/>
        <v>-0.0007117076199</v>
      </c>
      <c r="AB730" s="20"/>
      <c r="AC730" s="23">
        <v>530.88</v>
      </c>
      <c r="AD730" s="19">
        <f t="shared" si="10"/>
        <v>-0.006365322154</v>
      </c>
      <c r="AE730" s="23"/>
      <c r="AF730" s="18">
        <v>14894.9</v>
      </c>
      <c r="AG730" s="21">
        <f t="shared" si="11"/>
        <v>0.002039688941</v>
      </c>
      <c r="AH730" s="22"/>
    </row>
    <row r="731">
      <c r="A731" s="17">
        <v>44314.0</v>
      </c>
      <c r="B731" s="18">
        <v>1356.0</v>
      </c>
      <c r="C731" s="19">
        <f t="shared" si="1"/>
        <v>0.005546325921</v>
      </c>
      <c r="D731" s="20"/>
      <c r="E731" s="23">
        <v>621.35</v>
      </c>
      <c r="F731" s="19">
        <f t="shared" si="2"/>
        <v>0.03705038153</v>
      </c>
      <c r="G731" s="20"/>
      <c r="H731" s="23">
        <v>771.95</v>
      </c>
      <c r="I731" s="19">
        <f t="shared" si="3"/>
        <v>-0.01574430877</v>
      </c>
      <c r="J731" s="20"/>
      <c r="K731" s="18">
        <v>3124.1</v>
      </c>
      <c r="L731" s="19">
        <f t="shared" si="4"/>
        <v>-0.00252553642</v>
      </c>
      <c r="M731" s="20"/>
      <c r="N731" s="23">
        <v>583.8</v>
      </c>
      <c r="O731" s="19">
        <f t="shared" si="5"/>
        <v>0.0334409426</v>
      </c>
      <c r="P731" s="20"/>
      <c r="Q731" s="23">
        <v>668.88</v>
      </c>
      <c r="R731" s="19">
        <f t="shared" si="6"/>
        <v>0.006419315921</v>
      </c>
      <c r="S731" s="20"/>
      <c r="T731" s="23">
        <v>677.15</v>
      </c>
      <c r="U731" s="19">
        <f t="shared" si="7"/>
        <v>0.005107906135</v>
      </c>
      <c r="V731" s="20"/>
      <c r="W731" s="18">
        <v>1779.54</v>
      </c>
      <c r="X731" s="19">
        <f t="shared" si="8"/>
        <v>-0.001179384498</v>
      </c>
      <c r="Y731" s="20"/>
      <c r="Z731" s="23">
        <v>491.95</v>
      </c>
      <c r="AA731" s="19">
        <f t="shared" si="9"/>
        <v>0.01784296722</v>
      </c>
      <c r="AB731" s="20"/>
      <c r="AC731" s="23">
        <v>534.27</v>
      </c>
      <c r="AD731" s="19">
        <f t="shared" si="10"/>
        <v>0.01855123475</v>
      </c>
      <c r="AE731" s="23"/>
      <c r="AF731" s="18">
        <v>14864.55</v>
      </c>
      <c r="AG731" s="21">
        <f t="shared" si="11"/>
        <v>0.01433067862</v>
      </c>
      <c r="AH731" s="22"/>
    </row>
    <row r="732">
      <c r="A732" s="17">
        <v>44313.0</v>
      </c>
      <c r="B732" s="18">
        <v>1348.5</v>
      </c>
      <c r="C732" s="19">
        <f t="shared" si="1"/>
        <v>0.00367749899</v>
      </c>
      <c r="D732" s="20"/>
      <c r="E732" s="23">
        <v>598.75</v>
      </c>
      <c r="F732" s="19">
        <f t="shared" si="2"/>
        <v>0.01285894089</v>
      </c>
      <c r="G732" s="20"/>
      <c r="H732" s="23">
        <v>784.2</v>
      </c>
      <c r="I732" s="19">
        <f t="shared" si="3"/>
        <v>0.004729349903</v>
      </c>
      <c r="J732" s="20"/>
      <c r="K732" s="18">
        <v>3132.0</v>
      </c>
      <c r="L732" s="19">
        <f t="shared" si="4"/>
        <v>0.01001163541</v>
      </c>
      <c r="M732" s="20"/>
      <c r="N732" s="23">
        <v>564.6</v>
      </c>
      <c r="O732" s="19">
        <f t="shared" si="5"/>
        <v>0.0219356125</v>
      </c>
      <c r="P732" s="20"/>
      <c r="Q732" s="23">
        <v>664.6</v>
      </c>
      <c r="R732" s="19">
        <f t="shared" si="6"/>
        <v>0.01763885498</v>
      </c>
      <c r="S732" s="20"/>
      <c r="T732" s="23">
        <v>673.7</v>
      </c>
      <c r="U732" s="19">
        <f t="shared" si="7"/>
        <v>0.005208732663</v>
      </c>
      <c r="V732" s="20"/>
      <c r="W732" s="18">
        <v>1781.64</v>
      </c>
      <c r="X732" s="19">
        <f t="shared" si="8"/>
        <v>0.08487670863</v>
      </c>
      <c r="Y732" s="20"/>
      <c r="Z732" s="23">
        <v>483.25</v>
      </c>
      <c r="AA732" s="19">
        <f t="shared" si="9"/>
        <v>0.02748232537</v>
      </c>
      <c r="AB732" s="20"/>
      <c r="AC732" s="23">
        <v>524.45</v>
      </c>
      <c r="AD732" s="19">
        <f t="shared" si="10"/>
        <v>0.01270309134</v>
      </c>
      <c r="AE732" s="23"/>
      <c r="AF732" s="18">
        <v>14653.05</v>
      </c>
      <c r="AG732" s="21">
        <f t="shared" si="11"/>
        <v>0.0115348737</v>
      </c>
      <c r="AH732" s="22"/>
    </row>
    <row r="733">
      <c r="A733" s="17">
        <v>44312.0</v>
      </c>
      <c r="B733" s="18">
        <v>1343.55</v>
      </c>
      <c r="C733" s="19">
        <f t="shared" si="1"/>
        <v>0.007283353391</v>
      </c>
      <c r="D733" s="20"/>
      <c r="E733" s="23">
        <v>591.1</v>
      </c>
      <c r="F733" s="19">
        <f t="shared" si="2"/>
        <v>0.03643657015</v>
      </c>
      <c r="G733" s="20"/>
      <c r="H733" s="23">
        <v>780.5</v>
      </c>
      <c r="I733" s="19">
        <f t="shared" si="3"/>
        <v>0.0131546906</v>
      </c>
      <c r="J733" s="20"/>
      <c r="K733" s="18">
        <v>3100.8</v>
      </c>
      <c r="L733" s="19">
        <f t="shared" si="4"/>
        <v>-0.002801798847</v>
      </c>
      <c r="M733" s="20"/>
      <c r="N733" s="23">
        <v>552.35</v>
      </c>
      <c r="O733" s="19">
        <f t="shared" si="5"/>
        <v>-0.006496458831</v>
      </c>
      <c r="P733" s="20"/>
      <c r="Q733" s="23">
        <v>652.98</v>
      </c>
      <c r="R733" s="19">
        <f t="shared" si="6"/>
        <v>0.001532614326</v>
      </c>
      <c r="S733" s="20"/>
      <c r="T733" s="23">
        <v>670.2</v>
      </c>
      <c r="U733" s="19">
        <f t="shared" si="7"/>
        <v>0.008390819383</v>
      </c>
      <c r="V733" s="20"/>
      <c r="W733" s="18">
        <v>1636.66</v>
      </c>
      <c r="X733" s="19">
        <f t="shared" si="8"/>
        <v>0.005907459086</v>
      </c>
      <c r="Y733" s="20"/>
      <c r="Z733" s="23">
        <v>470.15</v>
      </c>
      <c r="AA733" s="19">
        <f t="shared" si="9"/>
        <v>0.02063036529</v>
      </c>
      <c r="AB733" s="20"/>
      <c r="AC733" s="23">
        <v>517.83</v>
      </c>
      <c r="AD733" s="19">
        <f t="shared" si="10"/>
        <v>0.009429639138</v>
      </c>
      <c r="AE733" s="23"/>
      <c r="AF733" s="18">
        <v>14485.0</v>
      </c>
      <c r="AG733" s="21">
        <f t="shared" si="11"/>
        <v>0.009966658222</v>
      </c>
      <c r="AH733" s="22"/>
    </row>
    <row r="734">
      <c r="A734" s="17">
        <v>44309.0</v>
      </c>
      <c r="B734" s="18">
        <v>1333.8</v>
      </c>
      <c r="C734" s="19">
        <f t="shared" si="1"/>
        <v>-0.01288706427</v>
      </c>
      <c r="D734" s="20"/>
      <c r="E734" s="23">
        <v>569.95</v>
      </c>
      <c r="F734" s="19">
        <f t="shared" si="2"/>
        <v>-0.01609920339</v>
      </c>
      <c r="G734" s="20"/>
      <c r="H734" s="23">
        <v>770.3</v>
      </c>
      <c r="I734" s="19">
        <f t="shared" si="3"/>
        <v>0.03017953231</v>
      </c>
      <c r="J734" s="20"/>
      <c r="K734" s="18">
        <v>3109.5</v>
      </c>
      <c r="L734" s="19">
        <f t="shared" si="4"/>
        <v>-0.002986370892</v>
      </c>
      <c r="M734" s="20"/>
      <c r="N734" s="23">
        <v>555.95</v>
      </c>
      <c r="O734" s="19">
        <f t="shared" si="5"/>
        <v>0.00858064245</v>
      </c>
      <c r="P734" s="20"/>
      <c r="Q734" s="23">
        <v>651.98</v>
      </c>
      <c r="R734" s="19">
        <f t="shared" si="6"/>
        <v>-0.02532164245</v>
      </c>
      <c r="S734" s="20"/>
      <c r="T734" s="23">
        <v>664.6</v>
      </c>
      <c r="U734" s="19">
        <f t="shared" si="7"/>
        <v>-0.001353281915</v>
      </c>
      <c r="V734" s="20"/>
      <c r="W734" s="18">
        <v>1627.02</v>
      </c>
      <c r="X734" s="19">
        <f t="shared" si="8"/>
        <v>0.01816624886</v>
      </c>
      <c r="Y734" s="20"/>
      <c r="Z734" s="23">
        <v>460.55</v>
      </c>
      <c r="AA734" s="19">
        <f t="shared" si="9"/>
        <v>0.02762819502</v>
      </c>
      <c r="AB734" s="20"/>
      <c r="AC734" s="23">
        <v>512.97</v>
      </c>
      <c r="AD734" s="19">
        <f t="shared" si="10"/>
        <v>-0.01566702581</v>
      </c>
      <c r="AE734" s="23"/>
      <c r="AF734" s="18">
        <v>14341.35</v>
      </c>
      <c r="AG734" s="21">
        <f t="shared" si="11"/>
        <v>-0.004508225741</v>
      </c>
      <c r="AH734" s="22"/>
    </row>
    <row r="735">
      <c r="A735" s="17">
        <v>44308.0</v>
      </c>
      <c r="B735" s="18">
        <v>1351.1</v>
      </c>
      <c r="C735" s="19">
        <f t="shared" si="1"/>
        <v>-0.0001850172996</v>
      </c>
      <c r="D735" s="20"/>
      <c r="E735" s="23">
        <v>579.2</v>
      </c>
      <c r="F735" s="19">
        <f t="shared" si="2"/>
        <v>0.03531949304</v>
      </c>
      <c r="G735" s="20"/>
      <c r="H735" s="23">
        <v>747.4</v>
      </c>
      <c r="I735" s="19">
        <f t="shared" si="3"/>
        <v>0.01469128115</v>
      </c>
      <c r="J735" s="20"/>
      <c r="K735" s="18">
        <v>3118.8</v>
      </c>
      <c r="L735" s="19">
        <f t="shared" si="4"/>
        <v>-0.008222483201</v>
      </c>
      <c r="M735" s="20"/>
      <c r="N735" s="23">
        <v>551.2</v>
      </c>
      <c r="O735" s="19">
        <f t="shared" si="5"/>
        <v>0.02284607828</v>
      </c>
      <c r="P735" s="20"/>
      <c r="Q735" s="23">
        <v>668.7</v>
      </c>
      <c r="R735" s="19">
        <f t="shared" si="6"/>
        <v>0.03569769046</v>
      </c>
      <c r="S735" s="20"/>
      <c r="T735" s="23">
        <v>665.5</v>
      </c>
      <c r="U735" s="19">
        <f t="shared" si="7"/>
        <v>-0.02170120835</v>
      </c>
      <c r="V735" s="20"/>
      <c r="W735" s="18">
        <v>1597.73</v>
      </c>
      <c r="X735" s="19">
        <f t="shared" si="8"/>
        <v>0.02450721046</v>
      </c>
      <c r="Y735" s="20"/>
      <c r="Z735" s="23">
        <v>448.0</v>
      </c>
      <c r="AA735" s="19">
        <f t="shared" si="9"/>
        <v>0.006494256393</v>
      </c>
      <c r="AB735" s="20"/>
      <c r="AC735" s="23">
        <v>521.07</v>
      </c>
      <c r="AD735" s="19">
        <f t="shared" si="10"/>
        <v>0.001228996794</v>
      </c>
      <c r="AE735" s="23"/>
      <c r="AF735" s="18">
        <v>14406.15</v>
      </c>
      <c r="AG735" s="21">
        <f t="shared" si="11"/>
        <v>0.007647441421</v>
      </c>
      <c r="AH735" s="22"/>
    </row>
    <row r="736">
      <c r="A736" s="17">
        <v>44306.0</v>
      </c>
      <c r="B736" s="18">
        <v>1351.35</v>
      </c>
      <c r="C736" s="19">
        <f t="shared" si="1"/>
        <v>-0.008253851346</v>
      </c>
      <c r="D736" s="20"/>
      <c r="E736" s="23">
        <v>559.1</v>
      </c>
      <c r="F736" s="19">
        <f t="shared" si="2"/>
        <v>-0.001161907446</v>
      </c>
      <c r="G736" s="20"/>
      <c r="H736" s="23">
        <v>736.5</v>
      </c>
      <c r="I736" s="19">
        <f t="shared" si="3"/>
        <v>0.01071572892</v>
      </c>
      <c r="J736" s="20"/>
      <c r="K736" s="18">
        <v>3144.55</v>
      </c>
      <c r="L736" s="19">
        <f t="shared" si="4"/>
        <v>-0.005470690026</v>
      </c>
      <c r="M736" s="20"/>
      <c r="N736" s="23">
        <v>538.75</v>
      </c>
      <c r="O736" s="19">
        <f t="shared" si="5"/>
        <v>0.0153374371</v>
      </c>
      <c r="P736" s="20"/>
      <c r="Q736" s="23">
        <v>645.25</v>
      </c>
      <c r="R736" s="19">
        <f t="shared" si="6"/>
        <v>0.02038458661</v>
      </c>
      <c r="S736" s="20"/>
      <c r="T736" s="23">
        <v>680.1</v>
      </c>
      <c r="U736" s="19">
        <f t="shared" si="7"/>
        <v>0.02380710563</v>
      </c>
      <c r="V736" s="20"/>
      <c r="W736" s="18">
        <v>1559.05</v>
      </c>
      <c r="X736" s="19">
        <f t="shared" si="8"/>
        <v>0.0006416220425</v>
      </c>
      <c r="Y736" s="20"/>
      <c r="Z736" s="23">
        <v>445.1</v>
      </c>
      <c r="AA736" s="19">
        <f t="shared" si="9"/>
        <v>-0.008389780181</v>
      </c>
      <c r="AB736" s="20"/>
      <c r="AC736" s="23">
        <v>520.43</v>
      </c>
      <c r="AD736" s="19">
        <f t="shared" si="10"/>
        <v>0.007096194378</v>
      </c>
      <c r="AE736" s="23"/>
      <c r="AF736" s="18">
        <v>14296.4</v>
      </c>
      <c r="AG736" s="21">
        <f t="shared" si="11"/>
        <v>-0.004400504731</v>
      </c>
      <c r="AH736" s="22"/>
    </row>
    <row r="737">
      <c r="A737" s="17">
        <v>44305.0</v>
      </c>
      <c r="B737" s="18">
        <v>1362.55</v>
      </c>
      <c r="C737" s="19">
        <f t="shared" si="1"/>
        <v>0.006479424797</v>
      </c>
      <c r="D737" s="20"/>
      <c r="E737" s="23">
        <v>559.75</v>
      </c>
      <c r="F737" s="19">
        <f t="shared" si="2"/>
        <v>-0.01278086094</v>
      </c>
      <c r="G737" s="20"/>
      <c r="H737" s="23">
        <v>728.65</v>
      </c>
      <c r="I737" s="19">
        <f t="shared" si="3"/>
        <v>-0.02037698706</v>
      </c>
      <c r="J737" s="20"/>
      <c r="K737" s="18">
        <v>3161.8</v>
      </c>
      <c r="L737" s="19">
        <f t="shared" si="4"/>
        <v>-0.0104925494</v>
      </c>
      <c r="M737" s="20"/>
      <c r="N737" s="23">
        <v>530.55</v>
      </c>
      <c r="O737" s="19">
        <f t="shared" si="5"/>
        <v>-0.01876542952</v>
      </c>
      <c r="P737" s="20"/>
      <c r="Q737" s="23">
        <v>632.23</v>
      </c>
      <c r="R737" s="19">
        <f t="shared" si="6"/>
        <v>0.03489306171</v>
      </c>
      <c r="S737" s="20"/>
      <c r="T737" s="23">
        <v>664.1</v>
      </c>
      <c r="U737" s="19">
        <f t="shared" si="7"/>
        <v>-0.0107833904</v>
      </c>
      <c r="V737" s="20"/>
      <c r="W737" s="18">
        <v>1558.05</v>
      </c>
      <c r="X737" s="19">
        <f t="shared" si="8"/>
        <v>-0.01849861505</v>
      </c>
      <c r="Y737" s="20"/>
      <c r="Z737" s="23">
        <v>448.85</v>
      </c>
      <c r="AA737" s="19">
        <f t="shared" si="9"/>
        <v>-0.05071386845</v>
      </c>
      <c r="AB737" s="20"/>
      <c r="AC737" s="23">
        <v>516.75</v>
      </c>
      <c r="AD737" s="19">
        <f t="shared" si="10"/>
        <v>-0.02678842421</v>
      </c>
      <c r="AE737" s="23"/>
      <c r="AF737" s="18">
        <v>14359.45</v>
      </c>
      <c r="AG737" s="21">
        <f t="shared" si="11"/>
        <v>-0.01783512263</v>
      </c>
      <c r="AH737" s="22"/>
    </row>
    <row r="738">
      <c r="A738" s="17">
        <v>44302.0</v>
      </c>
      <c r="B738" s="18">
        <v>1353.75</v>
      </c>
      <c r="C738" s="19">
        <f t="shared" si="1"/>
        <v>-0.005157498999</v>
      </c>
      <c r="D738" s="20"/>
      <c r="E738" s="23">
        <v>566.95</v>
      </c>
      <c r="F738" s="19">
        <f t="shared" si="2"/>
        <v>-0.01444668999</v>
      </c>
      <c r="G738" s="20"/>
      <c r="H738" s="23">
        <v>743.65</v>
      </c>
      <c r="I738" s="19">
        <f t="shared" si="3"/>
        <v>0.004785181835</v>
      </c>
      <c r="J738" s="20"/>
      <c r="K738" s="18">
        <v>3195.15</v>
      </c>
      <c r="L738" s="19">
        <f t="shared" si="4"/>
        <v>-0.007421184338</v>
      </c>
      <c r="M738" s="20"/>
      <c r="N738" s="23">
        <v>540.6</v>
      </c>
      <c r="O738" s="19">
        <f t="shared" si="5"/>
        <v>0.009852296443</v>
      </c>
      <c r="P738" s="20"/>
      <c r="Q738" s="23">
        <v>610.55</v>
      </c>
      <c r="R738" s="19">
        <f t="shared" si="6"/>
        <v>-0.006253438941</v>
      </c>
      <c r="S738" s="20"/>
      <c r="T738" s="23">
        <v>671.3</v>
      </c>
      <c r="U738" s="19">
        <f t="shared" si="7"/>
        <v>0.01803746483</v>
      </c>
      <c r="V738" s="20"/>
      <c r="W738" s="18">
        <v>1587.14</v>
      </c>
      <c r="X738" s="19">
        <f t="shared" si="8"/>
        <v>-0.01264076285</v>
      </c>
      <c r="Y738" s="20"/>
      <c r="Z738" s="23">
        <v>472.2</v>
      </c>
      <c r="AA738" s="19">
        <f t="shared" si="9"/>
        <v>0.02335403409</v>
      </c>
      <c r="AB738" s="20"/>
      <c r="AC738" s="23">
        <v>530.78</v>
      </c>
      <c r="AD738" s="19">
        <f t="shared" si="10"/>
        <v>0.00258444385</v>
      </c>
      <c r="AE738" s="23"/>
      <c r="AF738" s="18">
        <v>14617.85</v>
      </c>
      <c r="AG738" s="21">
        <f t="shared" si="11"/>
        <v>0.002493211745</v>
      </c>
      <c r="AH738" s="22"/>
    </row>
    <row r="739">
      <c r="A739" s="17">
        <v>44301.0</v>
      </c>
      <c r="B739" s="18">
        <v>1360.75</v>
      </c>
      <c r="C739" s="19">
        <f t="shared" si="1"/>
        <v>-0.02639842912</v>
      </c>
      <c r="D739" s="20"/>
      <c r="E739" s="23">
        <v>575.2</v>
      </c>
      <c r="F739" s="19">
        <f t="shared" si="2"/>
        <v>0.02571016768</v>
      </c>
      <c r="G739" s="20"/>
      <c r="H739" s="23">
        <v>740.1</v>
      </c>
      <c r="I739" s="19">
        <f t="shared" si="3"/>
        <v>0.01476870346</v>
      </c>
      <c r="J739" s="20"/>
      <c r="K739" s="18">
        <v>3218.95</v>
      </c>
      <c r="L739" s="19">
        <f t="shared" si="4"/>
        <v>0.03634750898</v>
      </c>
      <c r="M739" s="20"/>
      <c r="N739" s="23">
        <v>535.3</v>
      </c>
      <c r="O739" s="19">
        <f t="shared" si="5"/>
        <v>0.005338340938</v>
      </c>
      <c r="P739" s="20"/>
      <c r="Q739" s="23">
        <v>614.38</v>
      </c>
      <c r="R739" s="19">
        <f t="shared" si="6"/>
        <v>-0.004871088413</v>
      </c>
      <c r="S739" s="20"/>
      <c r="T739" s="23">
        <v>659.3</v>
      </c>
      <c r="U739" s="19">
        <f t="shared" si="7"/>
        <v>-0.007028179317</v>
      </c>
      <c r="V739" s="20"/>
      <c r="W739" s="18">
        <v>1607.33</v>
      </c>
      <c r="X739" s="19">
        <f t="shared" si="8"/>
        <v>0.01317646083</v>
      </c>
      <c r="Y739" s="20"/>
      <c r="Z739" s="23">
        <v>461.3</v>
      </c>
      <c r="AA739" s="19">
        <f t="shared" si="9"/>
        <v>0.004562745558</v>
      </c>
      <c r="AB739" s="20"/>
      <c r="AC739" s="23">
        <v>529.41</v>
      </c>
      <c r="AD739" s="19">
        <f t="shared" si="10"/>
        <v>0.005948789898</v>
      </c>
      <c r="AE739" s="23"/>
      <c r="AF739" s="18">
        <v>14581.45</v>
      </c>
      <c r="AG739" s="21">
        <f t="shared" si="11"/>
        <v>0.005270543809</v>
      </c>
      <c r="AH739" s="22"/>
    </row>
    <row r="740">
      <c r="A740" s="17">
        <v>44299.0</v>
      </c>
      <c r="B740" s="18">
        <v>1397.15</v>
      </c>
      <c r="C740" s="19">
        <f t="shared" si="1"/>
        <v>-0.0202635436</v>
      </c>
      <c r="D740" s="20"/>
      <c r="E740" s="23">
        <v>560.6</v>
      </c>
      <c r="F740" s="19">
        <f t="shared" si="2"/>
        <v>0.04012729593</v>
      </c>
      <c r="G740" s="20"/>
      <c r="H740" s="23">
        <v>729.25</v>
      </c>
      <c r="I740" s="19">
        <f t="shared" si="3"/>
        <v>0.02569585822</v>
      </c>
      <c r="J740" s="20"/>
      <c r="K740" s="18">
        <v>3104.05</v>
      </c>
      <c r="L740" s="19">
        <f t="shared" si="4"/>
        <v>-0.04488518361</v>
      </c>
      <c r="M740" s="20"/>
      <c r="N740" s="23">
        <v>532.45</v>
      </c>
      <c r="O740" s="19">
        <f t="shared" si="5"/>
        <v>0.04141299142</v>
      </c>
      <c r="P740" s="20"/>
      <c r="Q740" s="23">
        <v>617.38</v>
      </c>
      <c r="R740" s="19">
        <f t="shared" si="6"/>
        <v>0.01386351367</v>
      </c>
      <c r="S740" s="20"/>
      <c r="T740" s="23">
        <v>663.95</v>
      </c>
      <c r="U740" s="19">
        <f t="shared" si="7"/>
        <v>0.01265599857</v>
      </c>
      <c r="V740" s="20"/>
      <c r="W740" s="18">
        <v>1586.29</v>
      </c>
      <c r="X740" s="19">
        <f t="shared" si="8"/>
        <v>0.002714408222</v>
      </c>
      <c r="Y740" s="20"/>
      <c r="Z740" s="23">
        <v>459.2</v>
      </c>
      <c r="AA740" s="19">
        <f t="shared" si="9"/>
        <v>0.008419490992</v>
      </c>
      <c r="AB740" s="20"/>
      <c r="AC740" s="23">
        <v>526.27</v>
      </c>
      <c r="AD740" s="19">
        <f t="shared" si="10"/>
        <v>0.02588948262</v>
      </c>
      <c r="AE740" s="23"/>
      <c r="AF740" s="18">
        <v>14504.8</v>
      </c>
      <c r="AG740" s="21">
        <f t="shared" si="11"/>
        <v>0.01346513216</v>
      </c>
      <c r="AH740" s="22"/>
    </row>
    <row r="741">
      <c r="A741" s="17">
        <v>44298.0</v>
      </c>
      <c r="B741" s="18">
        <v>1425.75</v>
      </c>
      <c r="C741" s="19">
        <f t="shared" si="1"/>
        <v>-0.01067402349</v>
      </c>
      <c r="D741" s="20"/>
      <c r="E741" s="23">
        <v>538.55</v>
      </c>
      <c r="F741" s="19">
        <f t="shared" si="2"/>
        <v>-0.05006702988</v>
      </c>
      <c r="G741" s="20"/>
      <c r="H741" s="23">
        <v>710.75</v>
      </c>
      <c r="I741" s="19">
        <f t="shared" si="3"/>
        <v>-0.02562729227</v>
      </c>
      <c r="J741" s="20"/>
      <c r="K741" s="18">
        <v>3246.55</v>
      </c>
      <c r="L741" s="19">
        <f t="shared" si="4"/>
        <v>-0.02304937018</v>
      </c>
      <c r="M741" s="20"/>
      <c r="N741" s="23">
        <v>510.85</v>
      </c>
      <c r="O741" s="19">
        <f t="shared" si="5"/>
        <v>-0.08810372981</v>
      </c>
      <c r="P741" s="20"/>
      <c r="Q741" s="23">
        <v>608.88</v>
      </c>
      <c r="R741" s="19">
        <f t="shared" si="6"/>
        <v>-0.0291339308</v>
      </c>
      <c r="S741" s="20"/>
      <c r="T741" s="23">
        <v>655.6</v>
      </c>
      <c r="U741" s="19">
        <f t="shared" si="7"/>
        <v>-0.03624779039</v>
      </c>
      <c r="V741" s="20"/>
      <c r="W741" s="18">
        <v>1581.99</v>
      </c>
      <c r="X741" s="19">
        <f t="shared" si="8"/>
        <v>-0.06034236112</v>
      </c>
      <c r="Y741" s="20"/>
      <c r="Z741" s="23">
        <v>455.35</v>
      </c>
      <c r="AA741" s="19">
        <f t="shared" si="9"/>
        <v>-0.0628763301</v>
      </c>
      <c r="AB741" s="20"/>
      <c r="AC741" s="23">
        <v>512.82</v>
      </c>
      <c r="AD741" s="19">
        <f t="shared" si="10"/>
        <v>-0.04271560241</v>
      </c>
      <c r="AE741" s="23"/>
      <c r="AF741" s="18">
        <v>14310.8</v>
      </c>
      <c r="AG741" s="21">
        <f t="shared" si="11"/>
        <v>-0.0359646455</v>
      </c>
      <c r="AH741" s="22"/>
    </row>
    <row r="742">
      <c r="A742" s="17">
        <v>44295.0</v>
      </c>
      <c r="B742" s="18">
        <v>1441.05</v>
      </c>
      <c r="C742" s="19">
        <f t="shared" si="1"/>
        <v>0.0008330730462</v>
      </c>
      <c r="D742" s="20"/>
      <c r="E742" s="23">
        <v>566.2</v>
      </c>
      <c r="F742" s="19">
        <f t="shared" si="2"/>
        <v>-0.01837482794</v>
      </c>
      <c r="G742" s="20"/>
      <c r="H742" s="23">
        <v>729.2</v>
      </c>
      <c r="I742" s="19">
        <f t="shared" si="3"/>
        <v>-0.0007539669297</v>
      </c>
      <c r="J742" s="20"/>
      <c r="K742" s="18">
        <v>3322.25</v>
      </c>
      <c r="L742" s="19">
        <f t="shared" si="4"/>
        <v>0.001475992798</v>
      </c>
      <c r="M742" s="20"/>
      <c r="N742" s="23">
        <v>557.9</v>
      </c>
      <c r="O742" s="19">
        <f t="shared" si="5"/>
        <v>-0.009011079398</v>
      </c>
      <c r="P742" s="20"/>
      <c r="Q742" s="23">
        <v>626.88</v>
      </c>
      <c r="R742" s="19">
        <f t="shared" si="6"/>
        <v>0.007172161892</v>
      </c>
      <c r="S742" s="20"/>
      <c r="T742" s="23">
        <v>679.8</v>
      </c>
      <c r="U742" s="19">
        <f t="shared" si="7"/>
        <v>0.01347669416</v>
      </c>
      <c r="V742" s="20"/>
      <c r="W742" s="18">
        <v>1680.39</v>
      </c>
      <c r="X742" s="19">
        <f t="shared" si="8"/>
        <v>-0.01818065709</v>
      </c>
      <c r="Y742" s="20"/>
      <c r="Z742" s="23">
        <v>484.9</v>
      </c>
      <c r="AA742" s="19">
        <f t="shared" si="9"/>
        <v>0.007763612309</v>
      </c>
      <c r="AB742" s="20"/>
      <c r="AC742" s="23">
        <v>535.2</v>
      </c>
      <c r="AD742" s="19">
        <f t="shared" si="10"/>
        <v>0.00413784655</v>
      </c>
      <c r="AE742" s="23"/>
      <c r="AF742" s="18">
        <v>14834.85</v>
      </c>
      <c r="AG742" s="21">
        <f t="shared" si="11"/>
        <v>-0.00262213344</v>
      </c>
      <c r="AH742" s="22"/>
    </row>
    <row r="743">
      <c r="A743" s="17">
        <v>44294.0</v>
      </c>
      <c r="B743" s="18">
        <v>1439.85</v>
      </c>
      <c r="C743" s="19">
        <f t="shared" si="1"/>
        <v>0.006724646863</v>
      </c>
      <c r="D743" s="20"/>
      <c r="E743" s="23">
        <v>576.7</v>
      </c>
      <c r="F743" s="19">
        <f t="shared" si="2"/>
        <v>-0.001645948308</v>
      </c>
      <c r="G743" s="20"/>
      <c r="H743" s="23">
        <v>729.75</v>
      </c>
      <c r="I743" s="19">
        <f t="shared" si="3"/>
        <v>0.01060762116</v>
      </c>
      <c r="J743" s="20"/>
      <c r="K743" s="18">
        <v>3317.35</v>
      </c>
      <c r="L743" s="19">
        <f t="shared" si="4"/>
        <v>0.01394824359</v>
      </c>
      <c r="M743" s="20"/>
      <c r="N743" s="23">
        <v>562.95</v>
      </c>
      <c r="O743" s="19">
        <f t="shared" si="5"/>
        <v>-0.02646955587</v>
      </c>
      <c r="P743" s="20"/>
      <c r="Q743" s="23">
        <v>622.4</v>
      </c>
      <c r="R743" s="19">
        <f t="shared" si="6"/>
        <v>-0.01027797704</v>
      </c>
      <c r="S743" s="20"/>
      <c r="T743" s="23">
        <v>670.7</v>
      </c>
      <c r="U743" s="19">
        <f t="shared" si="7"/>
        <v>0.007407718412</v>
      </c>
      <c r="V743" s="20"/>
      <c r="W743" s="18">
        <v>1711.22</v>
      </c>
      <c r="X743" s="19">
        <f t="shared" si="8"/>
        <v>0.008297439266</v>
      </c>
      <c r="Y743" s="20"/>
      <c r="Z743" s="23">
        <v>481.15</v>
      </c>
      <c r="AA743" s="19">
        <f t="shared" si="9"/>
        <v>0.07172071688</v>
      </c>
      <c r="AB743" s="20"/>
      <c r="AC743" s="23">
        <v>532.99</v>
      </c>
      <c r="AD743" s="19">
        <f t="shared" si="10"/>
        <v>0.00257371386</v>
      </c>
      <c r="AE743" s="23"/>
      <c r="AF743" s="18">
        <v>14873.8</v>
      </c>
      <c r="AG743" s="21">
        <f t="shared" si="11"/>
        <v>0.003687760659</v>
      </c>
      <c r="AH743" s="22"/>
    </row>
    <row r="744">
      <c r="A744" s="17">
        <v>44293.0</v>
      </c>
      <c r="B744" s="18">
        <v>1430.2</v>
      </c>
      <c r="C744" s="19">
        <f t="shared" si="1"/>
        <v>0.01348018653</v>
      </c>
      <c r="D744" s="20"/>
      <c r="E744" s="23">
        <v>577.65</v>
      </c>
      <c r="F744" s="19">
        <f t="shared" si="2"/>
        <v>0.02055076478</v>
      </c>
      <c r="G744" s="20"/>
      <c r="H744" s="23">
        <v>722.05</v>
      </c>
      <c r="I744" s="19">
        <f t="shared" si="3"/>
        <v>0.02581331513</v>
      </c>
      <c r="J744" s="20"/>
      <c r="K744" s="18">
        <v>3271.4</v>
      </c>
      <c r="L744" s="19">
        <f t="shared" si="4"/>
        <v>0.00205015295</v>
      </c>
      <c r="M744" s="20"/>
      <c r="N744" s="23">
        <v>578.05</v>
      </c>
      <c r="O744" s="19">
        <f t="shared" si="5"/>
        <v>0.06809123056</v>
      </c>
      <c r="P744" s="20"/>
      <c r="Q744" s="23">
        <v>628.83</v>
      </c>
      <c r="R744" s="19">
        <f t="shared" si="6"/>
        <v>0.0114837165</v>
      </c>
      <c r="S744" s="20"/>
      <c r="T744" s="23">
        <v>665.75</v>
      </c>
      <c r="U744" s="19">
        <f t="shared" si="7"/>
        <v>-0.01313157719</v>
      </c>
      <c r="V744" s="20"/>
      <c r="W744" s="18">
        <v>1697.08</v>
      </c>
      <c r="X744" s="19">
        <f t="shared" si="8"/>
        <v>0.02432292818</v>
      </c>
      <c r="Y744" s="20"/>
      <c r="Z744" s="23">
        <v>447.85</v>
      </c>
      <c r="AA744" s="19">
        <f t="shared" si="9"/>
        <v>0.0215547475</v>
      </c>
      <c r="AB744" s="20"/>
      <c r="AC744" s="23">
        <v>531.62</v>
      </c>
      <c r="AD744" s="19">
        <f t="shared" si="10"/>
        <v>0.01751451304</v>
      </c>
      <c r="AE744" s="23"/>
      <c r="AF744" s="18">
        <v>14819.05</v>
      </c>
      <c r="AG744" s="21">
        <f t="shared" si="11"/>
        <v>0.009189100862</v>
      </c>
      <c r="AH744" s="22"/>
    </row>
    <row r="745">
      <c r="A745" s="17">
        <v>44292.0</v>
      </c>
      <c r="B745" s="18">
        <v>1411.05</v>
      </c>
      <c r="C745" s="19">
        <f t="shared" si="1"/>
        <v>0.0008153282148</v>
      </c>
      <c r="D745" s="20"/>
      <c r="E745" s="23">
        <v>565.9</v>
      </c>
      <c r="F745" s="19">
        <f t="shared" si="2"/>
        <v>-0.00940955806</v>
      </c>
      <c r="G745" s="20"/>
      <c r="H745" s="23">
        <v>703.65</v>
      </c>
      <c r="I745" s="19">
        <f t="shared" si="3"/>
        <v>-0.03600975208</v>
      </c>
      <c r="J745" s="20"/>
      <c r="K745" s="18">
        <v>3264.7</v>
      </c>
      <c r="L745" s="19">
        <f t="shared" si="4"/>
        <v>0.007934108907</v>
      </c>
      <c r="M745" s="20"/>
      <c r="N745" s="23">
        <v>540.0</v>
      </c>
      <c r="O745" s="19">
        <f t="shared" si="5"/>
        <v>-0.008023282769</v>
      </c>
      <c r="P745" s="20"/>
      <c r="Q745" s="23">
        <v>621.65</v>
      </c>
      <c r="R745" s="19">
        <f t="shared" si="6"/>
        <v>0.0130665784</v>
      </c>
      <c r="S745" s="20"/>
      <c r="T745" s="23">
        <v>674.55</v>
      </c>
      <c r="U745" s="19">
        <f t="shared" si="7"/>
        <v>0.04487300747</v>
      </c>
      <c r="V745" s="20"/>
      <c r="W745" s="18">
        <v>1656.3</v>
      </c>
      <c r="X745" s="19">
        <f t="shared" si="8"/>
        <v>0.02443423868</v>
      </c>
      <c r="Y745" s="20"/>
      <c r="Z745" s="23">
        <v>438.3</v>
      </c>
      <c r="AA745" s="19">
        <f t="shared" si="9"/>
        <v>-0.01573231475</v>
      </c>
      <c r="AB745" s="20"/>
      <c r="AC745" s="23">
        <v>522.39</v>
      </c>
      <c r="AD745" s="19">
        <f t="shared" si="10"/>
        <v>0.007435835628</v>
      </c>
      <c r="AE745" s="23"/>
      <c r="AF745" s="18">
        <v>14683.5</v>
      </c>
      <c r="AG745" s="21">
        <f t="shared" si="11"/>
        <v>0.00311719037</v>
      </c>
      <c r="AH745" s="22"/>
    </row>
    <row r="746">
      <c r="A746" s="17">
        <v>44291.0</v>
      </c>
      <c r="B746" s="18">
        <v>1409.9</v>
      </c>
      <c r="C746" s="19">
        <f t="shared" si="1"/>
        <v>0.01767424634</v>
      </c>
      <c r="D746" s="20"/>
      <c r="E746" s="23">
        <v>571.25</v>
      </c>
      <c r="F746" s="19">
        <f t="shared" si="2"/>
        <v>-0.0397255512</v>
      </c>
      <c r="G746" s="20"/>
      <c r="H746" s="23">
        <v>729.45</v>
      </c>
      <c r="I746" s="19">
        <f t="shared" si="3"/>
        <v>-0.02891507261</v>
      </c>
      <c r="J746" s="20"/>
      <c r="K746" s="18">
        <v>3238.9</v>
      </c>
      <c r="L746" s="19">
        <f t="shared" si="4"/>
        <v>0.02308071039</v>
      </c>
      <c r="M746" s="20"/>
      <c r="N746" s="23">
        <v>544.35</v>
      </c>
      <c r="O746" s="19">
        <f t="shared" si="5"/>
        <v>-0.03279871175</v>
      </c>
      <c r="P746" s="20"/>
      <c r="Q746" s="23">
        <v>613.58</v>
      </c>
      <c r="R746" s="19">
        <f t="shared" si="6"/>
        <v>-0.02011958512</v>
      </c>
      <c r="S746" s="20"/>
      <c r="T746" s="23">
        <v>644.95</v>
      </c>
      <c r="U746" s="19">
        <f t="shared" si="7"/>
        <v>-0.008030311086</v>
      </c>
      <c r="V746" s="20"/>
      <c r="W746" s="18">
        <v>1616.32</v>
      </c>
      <c r="X746" s="19">
        <f t="shared" si="8"/>
        <v>-0.01814146246</v>
      </c>
      <c r="Y746" s="20"/>
      <c r="Z746" s="23">
        <v>445.25</v>
      </c>
      <c r="AA746" s="19">
        <f t="shared" si="9"/>
        <v>-0.03019639923</v>
      </c>
      <c r="AB746" s="20"/>
      <c r="AC746" s="23">
        <v>518.52</v>
      </c>
      <c r="AD746" s="19">
        <f t="shared" si="10"/>
        <v>0.01421769667</v>
      </c>
      <c r="AE746" s="23"/>
      <c r="AF746" s="18">
        <v>14637.8</v>
      </c>
      <c r="AG746" s="21">
        <f t="shared" si="11"/>
        <v>-0.01556030941</v>
      </c>
      <c r="AH746" s="22"/>
    </row>
    <row r="747">
      <c r="A747" s="17">
        <v>44287.0</v>
      </c>
      <c r="B747" s="18">
        <v>1385.2</v>
      </c>
      <c r="C747" s="19">
        <f t="shared" si="1"/>
        <v>0.01245816531</v>
      </c>
      <c r="D747" s="20"/>
      <c r="E747" s="23">
        <v>594.4</v>
      </c>
      <c r="F747" s="19">
        <f t="shared" si="2"/>
        <v>0.02091023913</v>
      </c>
      <c r="G747" s="20"/>
      <c r="H747" s="23">
        <v>750.85</v>
      </c>
      <c r="I747" s="19">
        <f t="shared" si="3"/>
        <v>-0.0002663293178</v>
      </c>
      <c r="J747" s="20"/>
      <c r="K747" s="18">
        <v>3165.0</v>
      </c>
      <c r="L747" s="19">
        <f t="shared" si="4"/>
        <v>-0.004051811908</v>
      </c>
      <c r="M747" s="20"/>
      <c r="N747" s="23">
        <v>562.5</v>
      </c>
      <c r="O747" s="19">
        <f t="shared" si="5"/>
        <v>0.006599506696</v>
      </c>
      <c r="P747" s="20"/>
      <c r="Q747" s="23">
        <v>626.05</v>
      </c>
      <c r="R747" s="19">
        <f t="shared" si="6"/>
        <v>-0.002679897598</v>
      </c>
      <c r="S747" s="20"/>
      <c r="T747" s="23">
        <v>650.15</v>
      </c>
      <c r="U747" s="19">
        <f t="shared" si="7"/>
        <v>0.01745515789</v>
      </c>
      <c r="V747" s="20"/>
      <c r="W747" s="18">
        <v>1645.91</v>
      </c>
      <c r="X747" s="19">
        <f t="shared" si="8"/>
        <v>-0.005900258215</v>
      </c>
      <c r="Y747" s="20"/>
      <c r="Z747" s="23">
        <v>458.9</v>
      </c>
      <c r="AA747" s="19">
        <f t="shared" si="9"/>
        <v>-0.01331260529</v>
      </c>
      <c r="AB747" s="20"/>
      <c r="AC747" s="23">
        <v>511.2</v>
      </c>
      <c r="AD747" s="19">
        <f t="shared" si="10"/>
        <v>0.006732313915</v>
      </c>
      <c r="AE747" s="23"/>
      <c r="AF747" s="18">
        <v>14867.35</v>
      </c>
      <c r="AG747" s="21">
        <f t="shared" si="11"/>
        <v>0.01195289291</v>
      </c>
      <c r="AH747" s="22"/>
    </row>
    <row r="748">
      <c r="A748" s="17">
        <v>44286.0</v>
      </c>
      <c r="B748" s="18">
        <v>1368.05</v>
      </c>
      <c r="C748" s="19">
        <f t="shared" si="1"/>
        <v>-0.01253035444</v>
      </c>
      <c r="D748" s="20"/>
      <c r="E748" s="23">
        <v>582.1</v>
      </c>
      <c r="F748" s="19">
        <f t="shared" si="2"/>
        <v>-0.01593489471</v>
      </c>
      <c r="G748" s="20"/>
      <c r="H748" s="23">
        <v>751.05</v>
      </c>
      <c r="I748" s="19">
        <f t="shared" si="3"/>
        <v>-0.01270110347</v>
      </c>
      <c r="J748" s="20"/>
      <c r="K748" s="18">
        <v>3177.85</v>
      </c>
      <c r="L748" s="19">
        <f t="shared" si="4"/>
        <v>0.006091805974</v>
      </c>
      <c r="M748" s="20"/>
      <c r="N748" s="23">
        <v>558.8</v>
      </c>
      <c r="O748" s="19">
        <f t="shared" si="5"/>
        <v>0.006283119135</v>
      </c>
      <c r="P748" s="20"/>
      <c r="Q748" s="23">
        <v>627.73</v>
      </c>
      <c r="R748" s="19">
        <f t="shared" si="6"/>
        <v>0.02170812631</v>
      </c>
      <c r="S748" s="20"/>
      <c r="T748" s="23">
        <v>638.9</v>
      </c>
      <c r="U748" s="19">
        <f t="shared" si="7"/>
        <v>0.01577568606</v>
      </c>
      <c r="V748" s="20"/>
      <c r="W748" s="18">
        <v>1655.65</v>
      </c>
      <c r="X748" s="19">
        <f t="shared" si="8"/>
        <v>0.01851972514</v>
      </c>
      <c r="Y748" s="20"/>
      <c r="Z748" s="23">
        <v>465.05</v>
      </c>
      <c r="AA748" s="19">
        <f t="shared" si="9"/>
        <v>0.01222363643</v>
      </c>
      <c r="AB748" s="20"/>
      <c r="AC748" s="23">
        <v>507.77</v>
      </c>
      <c r="AD748" s="19">
        <f t="shared" si="10"/>
        <v>-0.008081169059</v>
      </c>
      <c r="AE748" s="23"/>
      <c r="AF748" s="18">
        <v>14690.7</v>
      </c>
      <c r="AG748" s="21">
        <f t="shared" si="11"/>
        <v>-0.01045520395</v>
      </c>
      <c r="AH748" s="22"/>
    </row>
    <row r="749">
      <c r="A749" s="17">
        <v>44285.0</v>
      </c>
      <c r="B749" s="18">
        <v>1385.3</v>
      </c>
      <c r="C749" s="19">
        <f t="shared" si="1"/>
        <v>0.03608695817</v>
      </c>
      <c r="D749" s="20"/>
      <c r="E749" s="23">
        <v>591.45</v>
      </c>
      <c r="F749" s="19">
        <f t="shared" si="2"/>
        <v>0.02205217567</v>
      </c>
      <c r="G749" s="20"/>
      <c r="H749" s="23">
        <v>760.65</v>
      </c>
      <c r="I749" s="19">
        <f t="shared" si="3"/>
        <v>0.0007891103191</v>
      </c>
      <c r="J749" s="20"/>
      <c r="K749" s="18">
        <v>3158.55</v>
      </c>
      <c r="L749" s="19">
        <f t="shared" si="4"/>
        <v>0.02947838883</v>
      </c>
      <c r="M749" s="20"/>
      <c r="N749" s="23">
        <v>555.3</v>
      </c>
      <c r="O749" s="19">
        <f t="shared" si="5"/>
        <v>0.001171224063</v>
      </c>
      <c r="P749" s="20"/>
      <c r="Q749" s="23">
        <v>614.25</v>
      </c>
      <c r="R749" s="19">
        <f t="shared" si="6"/>
        <v>-0.000211617819</v>
      </c>
      <c r="S749" s="20"/>
      <c r="T749" s="23">
        <v>628.9</v>
      </c>
      <c r="U749" s="19">
        <f t="shared" si="7"/>
        <v>0.0009545021406</v>
      </c>
      <c r="V749" s="20"/>
      <c r="W749" s="18">
        <v>1625.27</v>
      </c>
      <c r="X749" s="19">
        <f t="shared" si="8"/>
        <v>0.04085993765</v>
      </c>
      <c r="Y749" s="20"/>
      <c r="Z749" s="23">
        <v>459.4</v>
      </c>
      <c r="AA749" s="19">
        <f t="shared" si="9"/>
        <v>-0.0181195639</v>
      </c>
      <c r="AB749" s="20"/>
      <c r="AC749" s="23">
        <v>511.89</v>
      </c>
      <c r="AD749" s="19">
        <f t="shared" si="10"/>
        <v>-0.001912643543</v>
      </c>
      <c r="AE749" s="23"/>
      <c r="AF749" s="18">
        <v>14845.1</v>
      </c>
      <c r="AG749" s="21">
        <f t="shared" si="11"/>
        <v>0.02301787345</v>
      </c>
      <c r="AH749" s="22"/>
    </row>
    <row r="750">
      <c r="A750" s="17">
        <v>44281.0</v>
      </c>
      <c r="B750" s="18">
        <v>1336.2</v>
      </c>
      <c r="C750" s="19">
        <f t="shared" si="1"/>
        <v>0.001797753293</v>
      </c>
      <c r="D750" s="20"/>
      <c r="E750" s="23">
        <v>578.55</v>
      </c>
      <c r="F750" s="19">
        <f t="shared" si="2"/>
        <v>0.01217300485</v>
      </c>
      <c r="G750" s="20"/>
      <c r="H750" s="23">
        <v>760.05</v>
      </c>
      <c r="I750" s="19">
        <f t="shared" si="3"/>
        <v>0.002766800184</v>
      </c>
      <c r="J750" s="20"/>
      <c r="K750" s="18">
        <v>3066.8</v>
      </c>
      <c r="L750" s="19">
        <f t="shared" si="4"/>
        <v>0.0006360441531</v>
      </c>
      <c r="M750" s="20"/>
      <c r="N750" s="23">
        <v>554.65</v>
      </c>
      <c r="O750" s="19">
        <f t="shared" si="5"/>
        <v>0.03140852418</v>
      </c>
      <c r="P750" s="20"/>
      <c r="Q750" s="23">
        <v>614.38</v>
      </c>
      <c r="R750" s="19">
        <f t="shared" si="6"/>
        <v>0.00115630484</v>
      </c>
      <c r="S750" s="20"/>
      <c r="T750" s="23">
        <v>628.3</v>
      </c>
      <c r="U750" s="19">
        <f t="shared" si="7"/>
        <v>0.02163942379</v>
      </c>
      <c r="V750" s="20"/>
      <c r="W750" s="18">
        <v>1560.2</v>
      </c>
      <c r="X750" s="19">
        <f t="shared" si="8"/>
        <v>0.01734609059</v>
      </c>
      <c r="Y750" s="20"/>
      <c r="Z750" s="23">
        <v>467.8</v>
      </c>
      <c r="AA750" s="19">
        <f t="shared" si="9"/>
        <v>-0.002881692586</v>
      </c>
      <c r="AB750" s="20"/>
      <c r="AC750" s="23">
        <v>512.87</v>
      </c>
      <c r="AD750" s="19">
        <f t="shared" si="10"/>
        <v>0.02863949868</v>
      </c>
      <c r="AE750" s="23"/>
      <c r="AF750" s="18">
        <v>14507.3</v>
      </c>
      <c r="AG750" s="21">
        <f t="shared" si="11"/>
        <v>0.01265268924</v>
      </c>
      <c r="AH750" s="22"/>
    </row>
    <row r="751">
      <c r="A751" s="17">
        <v>44280.0</v>
      </c>
      <c r="B751" s="18">
        <v>1333.8</v>
      </c>
      <c r="C751" s="19">
        <f t="shared" si="1"/>
        <v>-0.01484650812</v>
      </c>
      <c r="D751" s="20"/>
      <c r="E751" s="23">
        <v>571.55</v>
      </c>
      <c r="F751" s="19">
        <f t="shared" si="2"/>
        <v>0.007111219116</v>
      </c>
      <c r="G751" s="20"/>
      <c r="H751" s="23">
        <v>757.95</v>
      </c>
      <c r="I751" s="19">
        <f t="shared" si="3"/>
        <v>-0.03512998962</v>
      </c>
      <c r="J751" s="20"/>
      <c r="K751" s="18">
        <v>3064.85</v>
      </c>
      <c r="L751" s="19">
        <f t="shared" si="4"/>
        <v>-0.01818687524</v>
      </c>
      <c r="M751" s="20"/>
      <c r="N751" s="23">
        <v>537.5</v>
      </c>
      <c r="O751" s="19">
        <f t="shared" si="5"/>
        <v>-0.02025851971</v>
      </c>
      <c r="P751" s="20"/>
      <c r="Q751" s="23">
        <v>613.67</v>
      </c>
      <c r="R751" s="19">
        <f t="shared" si="6"/>
        <v>-0.003659760589</v>
      </c>
      <c r="S751" s="20"/>
      <c r="T751" s="23">
        <v>614.85</v>
      </c>
      <c r="U751" s="19">
        <f t="shared" si="7"/>
        <v>-0.02291189096</v>
      </c>
      <c r="V751" s="20"/>
      <c r="W751" s="18">
        <v>1533.37</v>
      </c>
      <c r="X751" s="19">
        <f t="shared" si="8"/>
        <v>-0.002826369153</v>
      </c>
      <c r="Y751" s="20"/>
      <c r="Z751" s="23">
        <v>469.15</v>
      </c>
      <c r="AA751" s="19">
        <f t="shared" si="9"/>
        <v>-0.0325044342</v>
      </c>
      <c r="AB751" s="20"/>
      <c r="AC751" s="23">
        <v>498.39</v>
      </c>
      <c r="AD751" s="19">
        <f t="shared" si="10"/>
        <v>-0.03084036239</v>
      </c>
      <c r="AE751" s="23"/>
      <c r="AF751" s="18">
        <v>14324.9</v>
      </c>
      <c r="AG751" s="21">
        <f t="shared" si="11"/>
        <v>-0.01555047388</v>
      </c>
      <c r="AH751" s="22"/>
    </row>
    <row r="752">
      <c r="A752" s="17">
        <v>44279.0</v>
      </c>
      <c r="B752" s="18">
        <v>1353.75</v>
      </c>
      <c r="C752" s="19">
        <f t="shared" si="1"/>
        <v>-0.01306296783</v>
      </c>
      <c r="D752" s="20"/>
      <c r="E752" s="23">
        <v>567.5</v>
      </c>
      <c r="F752" s="19">
        <f t="shared" si="2"/>
        <v>-0.03276140122</v>
      </c>
      <c r="G752" s="20"/>
      <c r="H752" s="23">
        <v>785.05</v>
      </c>
      <c r="I752" s="19">
        <f t="shared" si="3"/>
        <v>-0.03596722555</v>
      </c>
      <c r="J752" s="20"/>
      <c r="K752" s="18">
        <v>3121.1</v>
      </c>
      <c r="L752" s="19">
        <f t="shared" si="4"/>
        <v>-0.006864978986</v>
      </c>
      <c r="M752" s="20"/>
      <c r="N752" s="23">
        <v>548.5</v>
      </c>
      <c r="O752" s="19">
        <f t="shared" si="5"/>
        <v>-0.02021364618</v>
      </c>
      <c r="P752" s="20"/>
      <c r="Q752" s="23">
        <v>615.92</v>
      </c>
      <c r="R752" s="19">
        <f t="shared" si="6"/>
        <v>0.01363323118</v>
      </c>
      <c r="S752" s="20"/>
      <c r="T752" s="23">
        <v>629.1</v>
      </c>
      <c r="U752" s="19">
        <f t="shared" si="7"/>
        <v>-0.00791644413</v>
      </c>
      <c r="V752" s="20"/>
      <c r="W752" s="18">
        <v>1537.71</v>
      </c>
      <c r="X752" s="19">
        <f t="shared" si="8"/>
        <v>-0.02674439981</v>
      </c>
      <c r="Y752" s="20"/>
      <c r="Z752" s="23">
        <v>484.65</v>
      </c>
      <c r="AA752" s="19">
        <f t="shared" si="9"/>
        <v>-0.00729817702</v>
      </c>
      <c r="AB752" s="20"/>
      <c r="AC752" s="23">
        <v>514.0</v>
      </c>
      <c r="AD752" s="19">
        <f t="shared" si="10"/>
        <v>-0.01064354508</v>
      </c>
      <c r="AE752" s="23"/>
      <c r="AF752" s="18">
        <v>14549.4</v>
      </c>
      <c r="AG752" s="21">
        <f t="shared" si="11"/>
        <v>-0.01807355044</v>
      </c>
      <c r="AH752" s="22"/>
    </row>
    <row r="753">
      <c r="A753" s="17">
        <v>44278.0</v>
      </c>
      <c r="B753" s="18">
        <v>1371.55</v>
      </c>
      <c r="C753" s="19">
        <f t="shared" si="1"/>
        <v>0.0005469761472</v>
      </c>
      <c r="D753" s="20"/>
      <c r="E753" s="23">
        <v>586.4</v>
      </c>
      <c r="F753" s="19">
        <f t="shared" si="2"/>
        <v>0.02233140176</v>
      </c>
      <c r="G753" s="20"/>
      <c r="H753" s="23">
        <v>813.8</v>
      </c>
      <c r="I753" s="19">
        <f t="shared" si="3"/>
        <v>0.0171029079</v>
      </c>
      <c r="J753" s="20"/>
      <c r="K753" s="18">
        <v>3142.6</v>
      </c>
      <c r="L753" s="19">
        <f t="shared" si="4"/>
        <v>0.004129305561</v>
      </c>
      <c r="M753" s="20"/>
      <c r="N753" s="23">
        <v>559.7</v>
      </c>
      <c r="O753" s="19">
        <f t="shared" si="5"/>
        <v>-0.0189369432</v>
      </c>
      <c r="P753" s="20"/>
      <c r="Q753" s="23">
        <v>607.58</v>
      </c>
      <c r="R753" s="19">
        <f t="shared" si="6"/>
        <v>0.02316024436</v>
      </c>
      <c r="S753" s="20"/>
      <c r="T753" s="23">
        <v>634.1</v>
      </c>
      <c r="U753" s="19">
        <f t="shared" si="7"/>
        <v>0.02160048913</v>
      </c>
      <c r="V753" s="20"/>
      <c r="W753" s="18">
        <v>1579.39</v>
      </c>
      <c r="X753" s="19">
        <f t="shared" si="8"/>
        <v>0.03195398442</v>
      </c>
      <c r="Y753" s="20"/>
      <c r="Z753" s="23">
        <v>488.2</v>
      </c>
      <c r="AA753" s="19">
        <f t="shared" si="9"/>
        <v>0.00936365333</v>
      </c>
      <c r="AB753" s="20"/>
      <c r="AC753" s="23">
        <v>519.5</v>
      </c>
      <c r="AD753" s="19">
        <f t="shared" si="10"/>
        <v>0.002370468555</v>
      </c>
      <c r="AE753" s="23"/>
      <c r="AF753" s="18">
        <v>14814.75</v>
      </c>
      <c r="AG753" s="21">
        <f t="shared" si="11"/>
        <v>0.005302682541</v>
      </c>
      <c r="AH753" s="22"/>
    </row>
    <row r="754">
      <c r="A754" s="17">
        <v>44277.0</v>
      </c>
      <c r="B754" s="18">
        <v>1370.8</v>
      </c>
      <c r="C754" s="19">
        <f t="shared" si="1"/>
        <v>0.01940950353</v>
      </c>
      <c r="D754" s="20"/>
      <c r="E754" s="23">
        <v>573.45</v>
      </c>
      <c r="F754" s="19">
        <f t="shared" si="2"/>
        <v>-0.02275764106</v>
      </c>
      <c r="G754" s="20"/>
      <c r="H754" s="23">
        <v>800.0</v>
      </c>
      <c r="I754" s="19">
        <f t="shared" si="3"/>
        <v>0.001000500334</v>
      </c>
      <c r="J754" s="20"/>
      <c r="K754" s="18">
        <v>3129.65</v>
      </c>
      <c r="L754" s="19">
        <f t="shared" si="4"/>
        <v>0.02571401497</v>
      </c>
      <c r="M754" s="20"/>
      <c r="N754" s="23">
        <v>570.4</v>
      </c>
      <c r="O754" s="19">
        <f t="shared" si="5"/>
        <v>0.03125115211</v>
      </c>
      <c r="P754" s="20"/>
      <c r="Q754" s="23">
        <v>593.67</v>
      </c>
      <c r="R754" s="19">
        <f t="shared" si="6"/>
        <v>0.00197273642</v>
      </c>
      <c r="S754" s="20"/>
      <c r="T754" s="23">
        <v>620.55</v>
      </c>
      <c r="U754" s="19">
        <f t="shared" si="7"/>
        <v>0.03325994647</v>
      </c>
      <c r="V754" s="20"/>
      <c r="W754" s="18">
        <v>1529.72</v>
      </c>
      <c r="X754" s="19">
        <f t="shared" si="8"/>
        <v>0.01040882048</v>
      </c>
      <c r="Y754" s="20"/>
      <c r="Z754" s="23">
        <v>483.65</v>
      </c>
      <c r="AA754" s="19">
        <f t="shared" si="9"/>
        <v>0.0290544324</v>
      </c>
      <c r="AB754" s="20"/>
      <c r="AC754" s="23">
        <v>518.27</v>
      </c>
      <c r="AD754" s="19">
        <f t="shared" si="10"/>
        <v>-0.00367856354</v>
      </c>
      <c r="AE754" s="23"/>
      <c r="AF754" s="18">
        <v>14736.4</v>
      </c>
      <c r="AG754" s="21">
        <f t="shared" si="11"/>
        <v>-0.0005155968147</v>
      </c>
      <c r="AH754" s="22"/>
    </row>
    <row r="755">
      <c r="A755" s="17">
        <v>44274.0</v>
      </c>
      <c r="B755" s="18">
        <v>1344.45</v>
      </c>
      <c r="C755" s="19">
        <f t="shared" si="1"/>
        <v>0.005481917851</v>
      </c>
      <c r="D755" s="20"/>
      <c r="E755" s="23">
        <v>586.65</v>
      </c>
      <c r="F755" s="19">
        <f t="shared" si="2"/>
        <v>0.01381699733</v>
      </c>
      <c r="G755" s="20"/>
      <c r="H755" s="23">
        <v>799.2</v>
      </c>
      <c r="I755" s="19">
        <f t="shared" si="3"/>
        <v>-0.02952721676</v>
      </c>
      <c r="J755" s="20"/>
      <c r="K755" s="18">
        <v>3050.2</v>
      </c>
      <c r="L755" s="19">
        <f t="shared" si="4"/>
        <v>0.004501625884</v>
      </c>
      <c r="M755" s="20"/>
      <c r="N755" s="23">
        <v>552.85</v>
      </c>
      <c r="O755" s="19">
        <f t="shared" si="5"/>
        <v>0.04665353187</v>
      </c>
      <c r="P755" s="20"/>
      <c r="Q755" s="23">
        <v>592.5</v>
      </c>
      <c r="R755" s="19">
        <f t="shared" si="6"/>
        <v>0.01745096424</v>
      </c>
      <c r="S755" s="20"/>
      <c r="T755" s="23">
        <v>600.25</v>
      </c>
      <c r="U755" s="19">
        <f t="shared" si="7"/>
        <v>0.008952910908</v>
      </c>
      <c r="V755" s="20"/>
      <c r="W755" s="18">
        <v>1513.88</v>
      </c>
      <c r="X755" s="19">
        <f t="shared" si="8"/>
        <v>0.02021106539</v>
      </c>
      <c r="Y755" s="20"/>
      <c r="Z755" s="23">
        <v>469.8</v>
      </c>
      <c r="AA755" s="19">
        <f t="shared" si="9"/>
        <v>-0.01479004353</v>
      </c>
      <c r="AB755" s="20"/>
      <c r="AC755" s="23">
        <v>520.18</v>
      </c>
      <c r="AD755" s="19">
        <f t="shared" si="10"/>
        <v>0.005204028475</v>
      </c>
      <c r="AE755" s="23"/>
      <c r="AF755" s="18">
        <v>14744.0</v>
      </c>
      <c r="AG755" s="21">
        <f t="shared" si="11"/>
        <v>0.01270585334</v>
      </c>
      <c r="AH755" s="22"/>
    </row>
    <row r="756">
      <c r="A756" s="17">
        <v>44273.0</v>
      </c>
      <c r="B756" s="18">
        <v>1337.1</v>
      </c>
      <c r="C756" s="19">
        <f t="shared" si="1"/>
        <v>-0.03664005169</v>
      </c>
      <c r="D756" s="20"/>
      <c r="E756" s="23">
        <v>578.6</v>
      </c>
      <c r="F756" s="19">
        <f t="shared" si="2"/>
        <v>-0.01866332744</v>
      </c>
      <c r="G756" s="20"/>
      <c r="H756" s="23">
        <v>823.15</v>
      </c>
      <c r="I756" s="19">
        <f t="shared" si="3"/>
        <v>0.0007291730286</v>
      </c>
      <c r="J756" s="20"/>
      <c r="K756" s="18">
        <v>3036.5</v>
      </c>
      <c r="L756" s="19">
        <f t="shared" si="4"/>
        <v>-0.0248652933</v>
      </c>
      <c r="M756" s="20"/>
      <c r="N756" s="23">
        <v>527.65</v>
      </c>
      <c r="O756" s="19">
        <f t="shared" si="5"/>
        <v>-0.003688819506</v>
      </c>
      <c r="P756" s="20"/>
      <c r="Q756" s="23">
        <v>582.25</v>
      </c>
      <c r="R756" s="19">
        <f t="shared" si="6"/>
        <v>-0.01567724023</v>
      </c>
      <c r="S756" s="20"/>
      <c r="T756" s="23">
        <v>594.9</v>
      </c>
      <c r="U756" s="19">
        <f t="shared" si="7"/>
        <v>-0.01410413533</v>
      </c>
      <c r="V756" s="20"/>
      <c r="W756" s="18">
        <v>1483.59</v>
      </c>
      <c r="X756" s="19">
        <f t="shared" si="8"/>
        <v>-0.02596770898</v>
      </c>
      <c r="Y756" s="20"/>
      <c r="Z756" s="23">
        <v>476.8</v>
      </c>
      <c r="AA756" s="19">
        <f t="shared" si="9"/>
        <v>-0.02485629211</v>
      </c>
      <c r="AB756" s="20"/>
      <c r="AC756" s="23">
        <v>517.48</v>
      </c>
      <c r="AD756" s="19">
        <f t="shared" si="10"/>
        <v>0.008188337658</v>
      </c>
      <c r="AE756" s="23"/>
      <c r="AF756" s="18">
        <v>14557.85</v>
      </c>
      <c r="AG756" s="21">
        <f t="shared" si="11"/>
        <v>-0.01116505759</v>
      </c>
      <c r="AH756" s="22"/>
    </row>
    <row r="757">
      <c r="A757" s="17">
        <v>44272.0</v>
      </c>
      <c r="B757" s="18">
        <v>1387.0</v>
      </c>
      <c r="C757" s="19">
        <f t="shared" si="1"/>
        <v>0.002165284137</v>
      </c>
      <c r="D757" s="20"/>
      <c r="E757" s="23">
        <v>589.5</v>
      </c>
      <c r="F757" s="19">
        <f t="shared" si="2"/>
        <v>-0.009202648424</v>
      </c>
      <c r="G757" s="20"/>
      <c r="H757" s="23">
        <v>822.55</v>
      </c>
      <c r="I757" s="19">
        <f t="shared" si="3"/>
        <v>-0.03194433598</v>
      </c>
      <c r="J757" s="20"/>
      <c r="K757" s="18">
        <v>3112.95</v>
      </c>
      <c r="L757" s="19">
        <f t="shared" si="4"/>
        <v>0.0009320264213</v>
      </c>
      <c r="M757" s="20"/>
      <c r="N757" s="23">
        <v>529.6</v>
      </c>
      <c r="O757" s="19">
        <f t="shared" si="5"/>
        <v>-0.02065011477</v>
      </c>
      <c r="P757" s="20"/>
      <c r="Q757" s="23">
        <v>591.45</v>
      </c>
      <c r="R757" s="19">
        <f t="shared" si="6"/>
        <v>-0.0129682152</v>
      </c>
      <c r="S757" s="20"/>
      <c r="T757" s="23">
        <v>603.35</v>
      </c>
      <c r="U757" s="19">
        <f t="shared" si="7"/>
        <v>-0.0120265041</v>
      </c>
      <c r="V757" s="20"/>
      <c r="W757" s="18">
        <v>1522.62</v>
      </c>
      <c r="X757" s="19">
        <f t="shared" si="8"/>
        <v>-0.03070677637</v>
      </c>
      <c r="Y757" s="20"/>
      <c r="Z757" s="23">
        <v>488.8</v>
      </c>
      <c r="AA757" s="19">
        <f t="shared" si="9"/>
        <v>-0.02045226701</v>
      </c>
      <c r="AB757" s="20"/>
      <c r="AC757" s="23">
        <v>513.26</v>
      </c>
      <c r="AD757" s="19">
        <f t="shared" si="10"/>
        <v>-0.01218051291</v>
      </c>
      <c r="AE757" s="23"/>
      <c r="AF757" s="18">
        <v>14721.3</v>
      </c>
      <c r="AG757" s="21">
        <f t="shared" si="11"/>
        <v>-0.01276688479</v>
      </c>
      <c r="AH757" s="22"/>
    </row>
    <row r="758">
      <c r="A758" s="17">
        <v>44271.0</v>
      </c>
      <c r="B758" s="18">
        <v>1384.0</v>
      </c>
      <c r="C758" s="19">
        <f t="shared" si="1"/>
        <v>0.007542826594</v>
      </c>
      <c r="D758" s="20"/>
      <c r="E758" s="23">
        <v>594.95</v>
      </c>
      <c r="F758" s="19">
        <f t="shared" si="2"/>
        <v>-0.01426867214</v>
      </c>
      <c r="G758" s="20"/>
      <c r="H758" s="23">
        <v>849.25</v>
      </c>
      <c r="I758" s="19">
        <f t="shared" si="3"/>
        <v>0.004011568119</v>
      </c>
      <c r="J758" s="20"/>
      <c r="K758" s="18">
        <v>3110.05</v>
      </c>
      <c r="L758" s="19">
        <f t="shared" si="4"/>
        <v>0.0142161003</v>
      </c>
      <c r="M758" s="20"/>
      <c r="N758" s="23">
        <v>540.65</v>
      </c>
      <c r="O758" s="19">
        <f t="shared" si="5"/>
        <v>0.01059883481</v>
      </c>
      <c r="P758" s="20"/>
      <c r="Q758" s="23">
        <v>599.17</v>
      </c>
      <c r="R758" s="19">
        <f t="shared" si="6"/>
        <v>-0.004163758056</v>
      </c>
      <c r="S758" s="20"/>
      <c r="T758" s="23">
        <v>610.65</v>
      </c>
      <c r="U758" s="19">
        <f t="shared" si="7"/>
        <v>0.0049249053</v>
      </c>
      <c r="V758" s="20"/>
      <c r="W758" s="18">
        <v>1570.1</v>
      </c>
      <c r="X758" s="19">
        <f t="shared" si="8"/>
        <v>0.01136295797</v>
      </c>
      <c r="Y758" s="20"/>
      <c r="Z758" s="23">
        <v>498.9</v>
      </c>
      <c r="AA758" s="19">
        <f t="shared" si="9"/>
        <v>0.01027509796</v>
      </c>
      <c r="AB758" s="20"/>
      <c r="AC758" s="23">
        <v>519.55</v>
      </c>
      <c r="AD758" s="19">
        <f t="shared" si="10"/>
        <v>0.01227793417</v>
      </c>
      <c r="AE758" s="23"/>
      <c r="AF758" s="18">
        <v>14910.45</v>
      </c>
      <c r="AG758" s="21">
        <f t="shared" si="11"/>
        <v>-0.001276811964</v>
      </c>
      <c r="AH758" s="22"/>
    </row>
    <row r="759">
      <c r="A759" s="17">
        <v>44270.0</v>
      </c>
      <c r="B759" s="18">
        <v>1373.6</v>
      </c>
      <c r="C759" s="19">
        <f t="shared" si="1"/>
        <v>-0.0009096036575</v>
      </c>
      <c r="D759" s="20"/>
      <c r="E759" s="23">
        <v>603.5</v>
      </c>
      <c r="F759" s="19">
        <f t="shared" si="2"/>
        <v>-0.01537416725</v>
      </c>
      <c r="G759" s="20"/>
      <c r="H759" s="23">
        <v>845.85</v>
      </c>
      <c r="I759" s="19">
        <f t="shared" si="3"/>
        <v>-0.03565170888</v>
      </c>
      <c r="J759" s="20"/>
      <c r="K759" s="18">
        <v>3066.15</v>
      </c>
      <c r="L759" s="19">
        <f t="shared" si="4"/>
        <v>0.002677946115</v>
      </c>
      <c r="M759" s="20"/>
      <c r="N759" s="23">
        <v>534.95</v>
      </c>
      <c r="O759" s="19">
        <f t="shared" si="5"/>
        <v>0.005905805776</v>
      </c>
      <c r="P759" s="20"/>
      <c r="Q759" s="23">
        <v>601.67</v>
      </c>
      <c r="R759" s="19">
        <f t="shared" si="6"/>
        <v>-0.01391375591</v>
      </c>
      <c r="S759" s="20"/>
      <c r="T759" s="23">
        <v>607.65</v>
      </c>
      <c r="U759" s="19">
        <f t="shared" si="7"/>
        <v>-0.01242963095</v>
      </c>
      <c r="V759" s="20"/>
      <c r="W759" s="18">
        <v>1552.36</v>
      </c>
      <c r="X759" s="19">
        <f t="shared" si="8"/>
        <v>-0.01330362509</v>
      </c>
      <c r="Y759" s="20"/>
      <c r="Z759" s="23">
        <v>493.8</v>
      </c>
      <c r="AA759" s="19">
        <f t="shared" si="9"/>
        <v>-0.01197739647</v>
      </c>
      <c r="AB759" s="20"/>
      <c r="AC759" s="23">
        <v>513.21</v>
      </c>
      <c r="AD759" s="19">
        <f t="shared" si="10"/>
        <v>-0.002588179504</v>
      </c>
      <c r="AE759" s="23"/>
      <c r="AF759" s="18">
        <v>14929.5</v>
      </c>
      <c r="AG759" s="21">
        <f t="shared" si="11"/>
        <v>-0.006772287315</v>
      </c>
      <c r="AH759" s="22"/>
    </row>
    <row r="760">
      <c r="A760" s="17">
        <v>44267.0</v>
      </c>
      <c r="B760" s="18">
        <v>1374.85</v>
      </c>
      <c r="C760" s="19">
        <f t="shared" si="1"/>
        <v>0.004885171946</v>
      </c>
      <c r="D760" s="20"/>
      <c r="E760" s="23">
        <v>612.85</v>
      </c>
      <c r="F760" s="19">
        <f t="shared" si="2"/>
        <v>-0.02059098144</v>
      </c>
      <c r="G760" s="20"/>
      <c r="H760" s="23">
        <v>876.55</v>
      </c>
      <c r="I760" s="19">
        <f t="shared" si="3"/>
        <v>-0.03986551648</v>
      </c>
      <c r="J760" s="20"/>
      <c r="K760" s="18">
        <v>3057.95</v>
      </c>
      <c r="L760" s="19">
        <f t="shared" si="4"/>
        <v>-0.004242203167</v>
      </c>
      <c r="M760" s="20"/>
      <c r="N760" s="23">
        <v>531.8</v>
      </c>
      <c r="O760" s="19">
        <f t="shared" si="5"/>
        <v>-0.0141899319</v>
      </c>
      <c r="P760" s="20"/>
      <c r="Q760" s="23">
        <v>610.1</v>
      </c>
      <c r="R760" s="19">
        <f t="shared" si="6"/>
        <v>0.01033017679</v>
      </c>
      <c r="S760" s="20"/>
      <c r="T760" s="23">
        <v>615.25</v>
      </c>
      <c r="U760" s="19">
        <f t="shared" si="7"/>
        <v>-0.009221874123</v>
      </c>
      <c r="V760" s="20"/>
      <c r="W760" s="18">
        <v>1573.15</v>
      </c>
      <c r="X760" s="19">
        <f t="shared" si="8"/>
        <v>-0.01597319899</v>
      </c>
      <c r="Y760" s="20"/>
      <c r="Z760" s="23">
        <v>499.75</v>
      </c>
      <c r="AA760" s="19">
        <f t="shared" si="9"/>
        <v>-0.02470481374</v>
      </c>
      <c r="AB760" s="20"/>
      <c r="AC760" s="23">
        <v>514.54</v>
      </c>
      <c r="AD760" s="19">
        <f t="shared" si="10"/>
        <v>-0.003143497301</v>
      </c>
      <c r="AE760" s="23"/>
      <c r="AF760" s="18">
        <v>15030.95</v>
      </c>
      <c r="AG760" s="21">
        <f t="shared" si="11"/>
        <v>-0.0095247486</v>
      </c>
      <c r="AH760" s="22"/>
    </row>
    <row r="761">
      <c r="A761" s="17">
        <v>44265.0</v>
      </c>
      <c r="B761" s="18">
        <v>1368.15</v>
      </c>
      <c r="C761" s="19">
        <f t="shared" si="1"/>
        <v>0.01665661091</v>
      </c>
      <c r="D761" s="20"/>
      <c r="E761" s="23">
        <v>625.6</v>
      </c>
      <c r="F761" s="19">
        <f t="shared" si="2"/>
        <v>0.0007995522933</v>
      </c>
      <c r="G761" s="20"/>
      <c r="H761" s="23">
        <v>912.2</v>
      </c>
      <c r="I761" s="19">
        <f t="shared" si="3"/>
        <v>0.007095934502</v>
      </c>
      <c r="J761" s="20"/>
      <c r="K761" s="18">
        <v>3070.95</v>
      </c>
      <c r="L761" s="19">
        <f t="shared" si="4"/>
        <v>0.006533942454</v>
      </c>
      <c r="M761" s="20"/>
      <c r="N761" s="23">
        <v>539.4</v>
      </c>
      <c r="O761" s="19">
        <f t="shared" si="5"/>
        <v>-0.009226860072</v>
      </c>
      <c r="P761" s="20"/>
      <c r="Q761" s="23">
        <v>603.83</v>
      </c>
      <c r="R761" s="19">
        <f t="shared" si="6"/>
        <v>0.008031103249</v>
      </c>
      <c r="S761" s="20"/>
      <c r="T761" s="23">
        <v>620.95</v>
      </c>
      <c r="U761" s="19">
        <f t="shared" si="7"/>
        <v>0.01500859715</v>
      </c>
      <c r="V761" s="20"/>
      <c r="W761" s="18">
        <v>1598.48</v>
      </c>
      <c r="X761" s="19">
        <f t="shared" si="8"/>
        <v>0.03957210865</v>
      </c>
      <c r="Y761" s="20"/>
      <c r="Z761" s="23">
        <v>512.25</v>
      </c>
      <c r="AA761" s="19">
        <f t="shared" si="9"/>
        <v>0.04747331564</v>
      </c>
      <c r="AB761" s="20"/>
      <c r="AC761" s="23">
        <v>516.16</v>
      </c>
      <c r="AD761" s="19">
        <f t="shared" si="10"/>
        <v>0.007818769775</v>
      </c>
      <c r="AE761" s="23"/>
      <c r="AF761" s="18">
        <v>15174.8</v>
      </c>
      <c r="AG761" s="21">
        <f t="shared" si="11"/>
        <v>0.005047379345</v>
      </c>
      <c r="AH761" s="22"/>
    </row>
    <row r="762">
      <c r="A762" s="17">
        <v>44264.0</v>
      </c>
      <c r="B762" s="18">
        <v>1345.55</v>
      </c>
      <c r="C762" s="19">
        <f t="shared" si="1"/>
        <v>0.007309919545</v>
      </c>
      <c r="D762" s="20"/>
      <c r="E762" s="23">
        <v>625.1</v>
      </c>
      <c r="F762" s="19">
        <f t="shared" si="2"/>
        <v>0.02765452151</v>
      </c>
      <c r="G762" s="20"/>
      <c r="H762" s="23">
        <v>905.75</v>
      </c>
      <c r="I762" s="19">
        <f t="shared" si="3"/>
        <v>0.02362776434</v>
      </c>
      <c r="J762" s="20"/>
      <c r="K762" s="18">
        <v>3050.95</v>
      </c>
      <c r="L762" s="19">
        <f t="shared" si="4"/>
        <v>0.01452674153</v>
      </c>
      <c r="M762" s="20"/>
      <c r="N762" s="23">
        <v>544.4</v>
      </c>
      <c r="O762" s="19">
        <f t="shared" si="5"/>
        <v>0.01900757239</v>
      </c>
      <c r="P762" s="20"/>
      <c r="Q762" s="23">
        <v>599.0</v>
      </c>
      <c r="R762" s="19">
        <f t="shared" si="6"/>
        <v>0.003897401372</v>
      </c>
      <c r="S762" s="20"/>
      <c r="T762" s="23">
        <v>611.7</v>
      </c>
      <c r="U762" s="19">
        <f t="shared" si="7"/>
        <v>-0.007086162822</v>
      </c>
      <c r="V762" s="20"/>
      <c r="W762" s="18">
        <v>1536.46</v>
      </c>
      <c r="X762" s="19">
        <f t="shared" si="8"/>
        <v>-0.01882000417</v>
      </c>
      <c r="Y762" s="20"/>
      <c r="Z762" s="23">
        <v>488.5</v>
      </c>
      <c r="AA762" s="19">
        <f t="shared" si="9"/>
        <v>-0.04051898035</v>
      </c>
      <c r="AB762" s="20"/>
      <c r="AC762" s="23">
        <v>512.14</v>
      </c>
      <c r="AD762" s="19">
        <f t="shared" si="10"/>
        <v>-0.007528119976</v>
      </c>
      <c r="AE762" s="23"/>
      <c r="AF762" s="18">
        <v>15098.4</v>
      </c>
      <c r="AG762" s="21">
        <f t="shared" si="11"/>
        <v>0.009462848357</v>
      </c>
      <c r="AH762" s="22"/>
    </row>
    <row r="763">
      <c r="A763" s="17">
        <v>44263.0</v>
      </c>
      <c r="B763" s="18">
        <v>1335.75</v>
      </c>
      <c r="C763" s="19">
        <f t="shared" si="1"/>
        <v>0.01436432548</v>
      </c>
      <c r="D763" s="20"/>
      <c r="E763" s="23">
        <v>608.05</v>
      </c>
      <c r="F763" s="19">
        <f t="shared" si="2"/>
        <v>-0.002299795675</v>
      </c>
      <c r="G763" s="20"/>
      <c r="H763" s="23">
        <v>884.6</v>
      </c>
      <c r="I763" s="19">
        <f t="shared" si="3"/>
        <v>0.003624013026</v>
      </c>
      <c r="J763" s="20"/>
      <c r="K763" s="18">
        <v>3006.95</v>
      </c>
      <c r="L763" s="19">
        <f t="shared" si="4"/>
        <v>-0.00036575229</v>
      </c>
      <c r="M763" s="20"/>
      <c r="N763" s="23">
        <v>534.15</v>
      </c>
      <c r="O763" s="19">
        <f t="shared" si="5"/>
        <v>0.01385572852</v>
      </c>
      <c r="P763" s="20"/>
      <c r="Q763" s="23">
        <v>596.67</v>
      </c>
      <c r="R763" s="19">
        <f t="shared" si="6"/>
        <v>-0.004531590883</v>
      </c>
      <c r="S763" s="20"/>
      <c r="T763" s="23">
        <v>616.05</v>
      </c>
      <c r="U763" s="19">
        <f t="shared" si="7"/>
        <v>-0.0106564341</v>
      </c>
      <c r="V763" s="20"/>
      <c r="W763" s="18">
        <v>1565.65</v>
      </c>
      <c r="X763" s="19">
        <f t="shared" si="8"/>
        <v>-0.009750159869</v>
      </c>
      <c r="Y763" s="20"/>
      <c r="Z763" s="23">
        <v>508.7</v>
      </c>
      <c r="AA763" s="19">
        <f t="shared" si="9"/>
        <v>-0.009002017738</v>
      </c>
      <c r="AB763" s="20"/>
      <c r="AC763" s="23">
        <v>516.01</v>
      </c>
      <c r="AD763" s="19">
        <f t="shared" si="10"/>
        <v>-0.01341707728</v>
      </c>
      <c r="AE763" s="23"/>
      <c r="AF763" s="18">
        <v>14956.2</v>
      </c>
      <c r="AG763" s="21">
        <f t="shared" si="11"/>
        <v>0.001210933336</v>
      </c>
      <c r="AH763" s="22"/>
    </row>
    <row r="764">
      <c r="A764" s="17">
        <v>44260.0</v>
      </c>
      <c r="B764" s="18">
        <v>1316.7</v>
      </c>
      <c r="C764" s="19">
        <f t="shared" si="1"/>
        <v>-0.01031345913</v>
      </c>
      <c r="D764" s="20"/>
      <c r="E764" s="23">
        <v>609.45</v>
      </c>
      <c r="F764" s="19">
        <f t="shared" si="2"/>
        <v>-0.01837151329</v>
      </c>
      <c r="G764" s="20"/>
      <c r="H764" s="23">
        <v>881.4</v>
      </c>
      <c r="I764" s="19">
        <f t="shared" si="3"/>
        <v>-0.05049594914</v>
      </c>
      <c r="J764" s="20"/>
      <c r="K764" s="18">
        <v>3008.05</v>
      </c>
      <c r="L764" s="19">
        <f t="shared" si="4"/>
        <v>-0.01375119684</v>
      </c>
      <c r="M764" s="20"/>
      <c r="N764" s="23">
        <v>526.8</v>
      </c>
      <c r="O764" s="19">
        <f t="shared" si="5"/>
        <v>-0.01563267545</v>
      </c>
      <c r="P764" s="20"/>
      <c r="Q764" s="23">
        <v>599.38</v>
      </c>
      <c r="R764" s="19">
        <f t="shared" si="6"/>
        <v>0.008932296722</v>
      </c>
      <c r="S764" s="20"/>
      <c r="T764" s="23">
        <v>622.65</v>
      </c>
      <c r="U764" s="19">
        <f t="shared" si="7"/>
        <v>-0.01347976542</v>
      </c>
      <c r="V764" s="20"/>
      <c r="W764" s="18">
        <v>1580.99</v>
      </c>
      <c r="X764" s="19">
        <f t="shared" si="8"/>
        <v>-0.01916383113</v>
      </c>
      <c r="Y764" s="20"/>
      <c r="Z764" s="23">
        <v>513.3</v>
      </c>
      <c r="AA764" s="19">
        <f t="shared" si="9"/>
        <v>-0.01556113167</v>
      </c>
      <c r="AB764" s="20"/>
      <c r="AC764" s="23">
        <v>522.98</v>
      </c>
      <c r="AD764" s="19">
        <f t="shared" si="10"/>
        <v>-0.01269206884</v>
      </c>
      <c r="AE764" s="23"/>
      <c r="AF764" s="18">
        <v>14938.1</v>
      </c>
      <c r="AG764" s="21">
        <f t="shared" si="11"/>
        <v>-0.009504099842</v>
      </c>
      <c r="AH764" s="22"/>
    </row>
    <row r="765">
      <c r="A765" s="17">
        <v>44259.0</v>
      </c>
      <c r="B765" s="18">
        <v>1330.35</v>
      </c>
      <c r="C765" s="19">
        <f t="shared" si="1"/>
        <v>-0.009873299099</v>
      </c>
      <c r="D765" s="20"/>
      <c r="E765" s="23">
        <v>620.75</v>
      </c>
      <c r="F765" s="19">
        <f t="shared" si="2"/>
        <v>-0.01811918509</v>
      </c>
      <c r="G765" s="20"/>
      <c r="H765" s="23">
        <v>927.05</v>
      </c>
      <c r="I765" s="19">
        <f t="shared" si="3"/>
        <v>0.01757437979</v>
      </c>
      <c r="J765" s="20"/>
      <c r="K765" s="18">
        <v>3049.7</v>
      </c>
      <c r="L765" s="19">
        <f t="shared" si="4"/>
        <v>-0.00307752993</v>
      </c>
      <c r="M765" s="20"/>
      <c r="N765" s="23">
        <v>535.1</v>
      </c>
      <c r="O765" s="19">
        <f t="shared" si="5"/>
        <v>-0.01031847407</v>
      </c>
      <c r="P765" s="20"/>
      <c r="Q765" s="23">
        <v>594.05</v>
      </c>
      <c r="R765" s="19">
        <f t="shared" si="6"/>
        <v>-0.01284534881</v>
      </c>
      <c r="S765" s="20"/>
      <c r="T765" s="23">
        <v>631.1</v>
      </c>
      <c r="U765" s="19">
        <f t="shared" si="7"/>
        <v>-0.009148328787</v>
      </c>
      <c r="V765" s="20"/>
      <c r="W765" s="18">
        <v>1611.58</v>
      </c>
      <c r="X765" s="19">
        <f t="shared" si="8"/>
        <v>0.006380530282</v>
      </c>
      <c r="Y765" s="20"/>
      <c r="Z765" s="23">
        <v>521.35</v>
      </c>
      <c r="AA765" s="19">
        <f t="shared" si="9"/>
        <v>-0.02883133676</v>
      </c>
      <c r="AB765" s="20"/>
      <c r="AC765" s="23">
        <v>529.66</v>
      </c>
      <c r="AD765" s="19">
        <f t="shared" si="10"/>
        <v>-0.01232788225</v>
      </c>
      <c r="AE765" s="23"/>
      <c r="AF765" s="18">
        <v>15080.75</v>
      </c>
      <c r="AG765" s="21">
        <f t="shared" si="11"/>
        <v>-0.01087184074</v>
      </c>
      <c r="AH765" s="22"/>
    </row>
    <row r="766">
      <c r="A766" s="17">
        <v>44258.0</v>
      </c>
      <c r="B766" s="18">
        <v>1343.55</v>
      </c>
      <c r="C766" s="19">
        <f t="shared" si="1"/>
        <v>0.02949553901</v>
      </c>
      <c r="D766" s="20"/>
      <c r="E766" s="23">
        <v>632.1</v>
      </c>
      <c r="F766" s="19">
        <f t="shared" si="2"/>
        <v>0.03476931593</v>
      </c>
      <c r="G766" s="20"/>
      <c r="H766" s="23">
        <v>910.9</v>
      </c>
      <c r="I766" s="19">
        <f t="shared" si="3"/>
        <v>0.005504197076</v>
      </c>
      <c r="J766" s="20"/>
      <c r="K766" s="18">
        <v>3059.1</v>
      </c>
      <c r="L766" s="19">
        <f t="shared" si="4"/>
        <v>0.0173940367</v>
      </c>
      <c r="M766" s="20"/>
      <c r="N766" s="23">
        <v>540.65</v>
      </c>
      <c r="O766" s="19">
        <f t="shared" si="5"/>
        <v>0.003891776595</v>
      </c>
      <c r="P766" s="20"/>
      <c r="Q766" s="23">
        <v>601.73</v>
      </c>
      <c r="R766" s="19">
        <f t="shared" si="6"/>
        <v>-0.002655470998</v>
      </c>
      <c r="S766" s="20"/>
      <c r="T766" s="23">
        <v>636.9</v>
      </c>
      <c r="U766" s="19">
        <f t="shared" si="7"/>
        <v>0.007169619051</v>
      </c>
      <c r="V766" s="20"/>
      <c r="W766" s="18">
        <v>1601.33</v>
      </c>
      <c r="X766" s="19">
        <f t="shared" si="8"/>
        <v>-0.003553220958</v>
      </c>
      <c r="Y766" s="20"/>
      <c r="Z766" s="23">
        <v>536.6</v>
      </c>
      <c r="AA766" s="19">
        <f t="shared" si="9"/>
        <v>0.03200121598</v>
      </c>
      <c r="AB766" s="20"/>
      <c r="AC766" s="23">
        <v>536.23</v>
      </c>
      <c r="AD766" s="19">
        <f t="shared" si="10"/>
        <v>0.009368101038</v>
      </c>
      <c r="AE766" s="23"/>
      <c r="AF766" s="18">
        <v>15245.6</v>
      </c>
      <c r="AG766" s="21">
        <f t="shared" si="11"/>
        <v>0.02164866559</v>
      </c>
      <c r="AH766" s="22"/>
    </row>
    <row r="767">
      <c r="A767" s="17">
        <v>44257.0</v>
      </c>
      <c r="B767" s="18">
        <v>1304.5</v>
      </c>
      <c r="C767" s="19">
        <f t="shared" si="1"/>
        <v>0.02916792426</v>
      </c>
      <c r="D767" s="20"/>
      <c r="E767" s="23">
        <v>610.5</v>
      </c>
      <c r="F767" s="19">
        <f t="shared" si="2"/>
        <v>0.003527919317</v>
      </c>
      <c r="G767" s="20"/>
      <c r="H767" s="23">
        <v>905.9</v>
      </c>
      <c r="I767" s="19">
        <f t="shared" si="3"/>
        <v>0.08702141226</v>
      </c>
      <c r="J767" s="20"/>
      <c r="K767" s="18">
        <v>3006.35</v>
      </c>
      <c r="L767" s="19">
        <f t="shared" si="4"/>
        <v>0.02770577935</v>
      </c>
      <c r="M767" s="20"/>
      <c r="N767" s="23">
        <v>538.55</v>
      </c>
      <c r="O767" s="19">
        <f t="shared" si="5"/>
        <v>0.03063820735</v>
      </c>
      <c r="P767" s="20"/>
      <c r="Q767" s="23">
        <v>603.33</v>
      </c>
      <c r="R767" s="19">
        <f t="shared" si="6"/>
        <v>0.05358759149</v>
      </c>
      <c r="S767" s="20"/>
      <c r="T767" s="23">
        <v>632.35</v>
      </c>
      <c r="U767" s="19">
        <f t="shared" si="7"/>
        <v>0.01241164791</v>
      </c>
      <c r="V767" s="20"/>
      <c r="W767" s="18">
        <v>1607.03</v>
      </c>
      <c r="X767" s="19">
        <f t="shared" si="8"/>
        <v>0.02781269374</v>
      </c>
      <c r="Y767" s="20"/>
      <c r="Z767" s="23">
        <v>519.7</v>
      </c>
      <c r="AA767" s="19">
        <f t="shared" si="9"/>
        <v>0.06344874251</v>
      </c>
      <c r="AB767" s="20"/>
      <c r="AC767" s="23">
        <v>531.23</v>
      </c>
      <c r="AD767" s="19">
        <f t="shared" si="10"/>
        <v>0.01678063711</v>
      </c>
      <c r="AE767" s="23"/>
      <c r="AF767" s="18">
        <v>14919.1</v>
      </c>
      <c r="AG767" s="21">
        <f t="shared" si="11"/>
        <v>0.01061644403</v>
      </c>
      <c r="AH767" s="22"/>
    </row>
    <row r="768">
      <c r="A768" s="17">
        <v>44256.0</v>
      </c>
      <c r="B768" s="18">
        <v>1267.0</v>
      </c>
      <c r="C768" s="19">
        <f t="shared" si="1"/>
        <v>0.0108718287</v>
      </c>
      <c r="D768" s="20"/>
      <c r="E768" s="23">
        <v>608.35</v>
      </c>
      <c r="F768" s="19">
        <f t="shared" si="2"/>
        <v>0.0175777679</v>
      </c>
      <c r="G768" s="20"/>
      <c r="H768" s="23">
        <v>830.4</v>
      </c>
      <c r="I768" s="19">
        <f t="shared" si="3"/>
        <v>0.02654132185</v>
      </c>
      <c r="J768" s="20"/>
      <c r="K768" s="18">
        <v>2924.2</v>
      </c>
      <c r="L768" s="19">
        <f t="shared" si="4"/>
        <v>0.01027765341</v>
      </c>
      <c r="M768" s="20"/>
      <c r="N768" s="23">
        <v>522.3</v>
      </c>
      <c r="O768" s="19">
        <f t="shared" si="5"/>
        <v>0.006530949069</v>
      </c>
      <c r="P768" s="20"/>
      <c r="Q768" s="23">
        <v>571.85</v>
      </c>
      <c r="R768" s="19">
        <f t="shared" si="6"/>
        <v>0.0221907174</v>
      </c>
      <c r="S768" s="20"/>
      <c r="T768" s="23">
        <v>624.55</v>
      </c>
      <c r="U768" s="19">
        <f t="shared" si="7"/>
        <v>0.02496684761</v>
      </c>
      <c r="V768" s="20"/>
      <c r="W768" s="18">
        <v>1562.95</v>
      </c>
      <c r="X768" s="19">
        <f t="shared" si="8"/>
        <v>0.1332617923</v>
      </c>
      <c r="Y768" s="20"/>
      <c r="Z768" s="23">
        <v>487.75</v>
      </c>
      <c r="AA768" s="19">
        <f t="shared" si="9"/>
        <v>0.01310445415</v>
      </c>
      <c r="AB768" s="20"/>
      <c r="AC768" s="23">
        <v>522.39</v>
      </c>
      <c r="AD768" s="19">
        <f t="shared" si="10"/>
        <v>-0.04429611128</v>
      </c>
      <c r="AE768" s="23"/>
      <c r="AF768" s="18">
        <v>14761.55</v>
      </c>
      <c r="AG768" s="21">
        <f t="shared" si="11"/>
        <v>0.01586885099</v>
      </c>
      <c r="AH768" s="22"/>
    </row>
    <row r="769">
      <c r="A769" s="17">
        <v>44253.0</v>
      </c>
      <c r="B769" s="18">
        <v>1253.3</v>
      </c>
      <c r="C769" s="19">
        <f t="shared" si="1"/>
        <v>-0.0168131025</v>
      </c>
      <c r="D769" s="20"/>
      <c r="E769" s="23">
        <v>597.75</v>
      </c>
      <c r="F769" s="19">
        <f t="shared" si="2"/>
        <v>-0.04936756013</v>
      </c>
      <c r="G769" s="20"/>
      <c r="H769" s="23">
        <v>808.65</v>
      </c>
      <c r="I769" s="19">
        <f t="shared" si="3"/>
        <v>-0.01302309701</v>
      </c>
      <c r="J769" s="20"/>
      <c r="K769" s="18">
        <v>2894.3</v>
      </c>
      <c r="L769" s="19">
        <f t="shared" si="4"/>
        <v>-0.03430110791</v>
      </c>
      <c r="M769" s="20"/>
      <c r="N769" s="23">
        <v>518.9</v>
      </c>
      <c r="O769" s="19">
        <f t="shared" si="5"/>
        <v>-0.01368507888</v>
      </c>
      <c r="P769" s="20"/>
      <c r="Q769" s="23">
        <v>559.3</v>
      </c>
      <c r="R769" s="19">
        <f t="shared" si="6"/>
        <v>-0.01759856855</v>
      </c>
      <c r="S769" s="20"/>
      <c r="T769" s="23">
        <v>609.15</v>
      </c>
      <c r="U769" s="19">
        <f t="shared" si="7"/>
        <v>-0.03127148523</v>
      </c>
      <c r="V769" s="20"/>
      <c r="W769" s="18">
        <v>1367.95</v>
      </c>
      <c r="X769" s="19">
        <f t="shared" si="8"/>
        <v>-0.01971733789</v>
      </c>
      <c r="Y769" s="20"/>
      <c r="Z769" s="23">
        <v>481.4</v>
      </c>
      <c r="AA769" s="19">
        <f t="shared" si="9"/>
        <v>-0.02644409496</v>
      </c>
      <c r="AB769" s="20"/>
      <c r="AC769" s="23">
        <v>546.05</v>
      </c>
      <c r="AD769" s="19">
        <f t="shared" si="10"/>
        <v>-0.04025558563</v>
      </c>
      <c r="AE769" s="23"/>
      <c r="AF769" s="18">
        <v>14529.15</v>
      </c>
      <c r="AG769" s="21">
        <f t="shared" si="11"/>
        <v>-0.03836225552</v>
      </c>
      <c r="AH769" s="22"/>
    </row>
    <row r="770">
      <c r="A770" s="17">
        <v>44252.0</v>
      </c>
      <c r="B770" s="18">
        <v>1274.55</v>
      </c>
      <c r="C770" s="19">
        <f t="shared" si="1"/>
        <v>0.0001961668994</v>
      </c>
      <c r="D770" s="20"/>
      <c r="E770" s="23">
        <v>628.0</v>
      </c>
      <c r="F770" s="19">
        <f t="shared" si="2"/>
        <v>-0.02064528453</v>
      </c>
      <c r="G770" s="20"/>
      <c r="H770" s="23">
        <v>819.25</v>
      </c>
      <c r="I770" s="19">
        <f t="shared" si="3"/>
        <v>0.04276926609</v>
      </c>
      <c r="J770" s="20"/>
      <c r="K770" s="18">
        <v>2995.3</v>
      </c>
      <c r="L770" s="19">
        <f t="shared" si="4"/>
        <v>0.01588349844</v>
      </c>
      <c r="M770" s="20"/>
      <c r="N770" s="23">
        <v>526.05</v>
      </c>
      <c r="O770" s="19">
        <f t="shared" si="5"/>
        <v>0.04182842546</v>
      </c>
      <c r="P770" s="20"/>
      <c r="Q770" s="23">
        <v>569.23</v>
      </c>
      <c r="R770" s="19">
        <f t="shared" si="6"/>
        <v>0.009531782756</v>
      </c>
      <c r="S770" s="20"/>
      <c r="T770" s="23">
        <v>628.5</v>
      </c>
      <c r="U770" s="19">
        <f t="shared" si="7"/>
        <v>0.004065532325</v>
      </c>
      <c r="V770" s="20"/>
      <c r="W770" s="18">
        <v>1395.19</v>
      </c>
      <c r="X770" s="19">
        <f t="shared" si="8"/>
        <v>0.05693034526</v>
      </c>
      <c r="Y770" s="20"/>
      <c r="Z770" s="23">
        <v>494.3</v>
      </c>
      <c r="AA770" s="19">
        <f t="shared" si="9"/>
        <v>0.02405807796</v>
      </c>
      <c r="AB770" s="20"/>
      <c r="AC770" s="23">
        <v>568.48</v>
      </c>
      <c r="AD770" s="19">
        <f t="shared" si="10"/>
        <v>0.01077057287</v>
      </c>
      <c r="AE770" s="23"/>
      <c r="AF770" s="18">
        <v>15097.35</v>
      </c>
      <c r="AG770" s="21">
        <f t="shared" si="11"/>
        <v>0.007669751205</v>
      </c>
      <c r="AH770" s="22"/>
    </row>
    <row r="771">
      <c r="A771" s="17">
        <v>44251.0</v>
      </c>
      <c r="B771" s="18">
        <v>1274.3</v>
      </c>
      <c r="C771" s="19">
        <f t="shared" si="1"/>
        <v>0.006258261427</v>
      </c>
      <c r="D771" s="20"/>
      <c r="E771" s="23">
        <v>641.1</v>
      </c>
      <c r="F771" s="19">
        <f t="shared" si="2"/>
        <v>0.03945159303</v>
      </c>
      <c r="G771" s="20"/>
      <c r="H771" s="23">
        <v>784.95</v>
      </c>
      <c r="I771" s="19">
        <f t="shared" si="3"/>
        <v>-0.0006367804596</v>
      </c>
      <c r="J771" s="20"/>
      <c r="K771" s="18">
        <v>2948.1</v>
      </c>
      <c r="L771" s="19">
        <f t="shared" si="4"/>
        <v>-0.0108295173</v>
      </c>
      <c r="M771" s="20"/>
      <c r="N771" s="23">
        <v>504.5</v>
      </c>
      <c r="O771" s="19">
        <f t="shared" si="5"/>
        <v>-0.02602122752</v>
      </c>
      <c r="P771" s="20"/>
      <c r="Q771" s="23">
        <v>563.83</v>
      </c>
      <c r="R771" s="19">
        <f t="shared" si="6"/>
        <v>0.02993842131</v>
      </c>
      <c r="S771" s="20"/>
      <c r="T771" s="23">
        <v>625.95</v>
      </c>
      <c r="U771" s="19">
        <f t="shared" si="7"/>
        <v>-0.0024731753</v>
      </c>
      <c r="V771" s="20"/>
      <c r="W771" s="18">
        <v>1317.98</v>
      </c>
      <c r="X771" s="19">
        <f t="shared" si="8"/>
        <v>0.02464917585</v>
      </c>
      <c r="Y771" s="20"/>
      <c r="Z771" s="23">
        <v>482.55</v>
      </c>
      <c r="AA771" s="19">
        <f t="shared" si="9"/>
        <v>-0.00989800843</v>
      </c>
      <c r="AB771" s="20"/>
      <c r="AC771" s="23">
        <v>562.39</v>
      </c>
      <c r="AD771" s="19">
        <f t="shared" si="10"/>
        <v>0.01299323885</v>
      </c>
      <c r="AE771" s="23"/>
      <c r="AF771" s="18">
        <v>14982.0</v>
      </c>
      <c r="AG771" s="21">
        <f t="shared" si="11"/>
        <v>0.01847151522</v>
      </c>
      <c r="AH771" s="22"/>
    </row>
    <row r="772">
      <c r="A772" s="17">
        <v>44250.0</v>
      </c>
      <c r="B772" s="18">
        <v>1266.35</v>
      </c>
      <c r="C772" s="19">
        <f t="shared" si="1"/>
        <v>0.0009085343597</v>
      </c>
      <c r="D772" s="20"/>
      <c r="E772" s="23">
        <v>616.3</v>
      </c>
      <c r="F772" s="19">
        <f t="shared" si="2"/>
        <v>0.01052083268</v>
      </c>
      <c r="G772" s="20"/>
      <c r="H772" s="23">
        <v>785.45</v>
      </c>
      <c r="I772" s="19">
        <f t="shared" si="3"/>
        <v>-0.03858638263</v>
      </c>
      <c r="J772" s="20"/>
      <c r="K772" s="18">
        <v>2980.2</v>
      </c>
      <c r="L772" s="19">
        <f t="shared" si="4"/>
        <v>0.007324929824</v>
      </c>
      <c r="M772" s="20"/>
      <c r="N772" s="23">
        <v>517.8</v>
      </c>
      <c r="O772" s="19">
        <f t="shared" si="5"/>
        <v>-0.02073751986</v>
      </c>
      <c r="P772" s="20"/>
      <c r="Q772" s="23">
        <v>547.2</v>
      </c>
      <c r="R772" s="19">
        <f t="shared" si="6"/>
        <v>0.004909693664</v>
      </c>
      <c r="S772" s="20"/>
      <c r="T772" s="23">
        <v>627.5</v>
      </c>
      <c r="U772" s="19">
        <f t="shared" si="7"/>
        <v>0.01476989444</v>
      </c>
      <c r="V772" s="20"/>
      <c r="W772" s="18">
        <v>1285.89</v>
      </c>
      <c r="X772" s="19">
        <f t="shared" si="8"/>
        <v>0.01626039338</v>
      </c>
      <c r="Y772" s="20"/>
      <c r="Z772" s="23">
        <v>487.35</v>
      </c>
      <c r="AA772" s="19">
        <f t="shared" si="9"/>
        <v>0.01634293718</v>
      </c>
      <c r="AB772" s="20"/>
      <c r="AC772" s="23">
        <v>555.13</v>
      </c>
      <c r="AD772" s="19">
        <f t="shared" si="10"/>
        <v>-0.008359392847</v>
      </c>
      <c r="AE772" s="23"/>
      <c r="AF772" s="18">
        <v>14707.8</v>
      </c>
      <c r="AG772" s="21">
        <f t="shared" si="11"/>
        <v>0.002184900558</v>
      </c>
      <c r="AH772" s="22"/>
    </row>
    <row r="773">
      <c r="A773" s="17">
        <v>44249.0</v>
      </c>
      <c r="B773" s="18">
        <v>1265.2</v>
      </c>
      <c r="C773" s="19">
        <f t="shared" si="1"/>
        <v>-0.02041925042</v>
      </c>
      <c r="D773" s="20"/>
      <c r="E773" s="23">
        <v>609.85</v>
      </c>
      <c r="F773" s="19">
        <f t="shared" si="2"/>
        <v>-0.02301746808</v>
      </c>
      <c r="G773" s="20"/>
      <c r="H773" s="23">
        <v>816.35</v>
      </c>
      <c r="I773" s="19">
        <f t="shared" si="3"/>
        <v>0.02775972333</v>
      </c>
      <c r="J773" s="20"/>
      <c r="K773" s="18">
        <v>2958.45</v>
      </c>
      <c r="L773" s="19">
        <f t="shared" si="4"/>
        <v>-0.03761450343</v>
      </c>
      <c r="M773" s="20"/>
      <c r="N773" s="23">
        <v>528.65</v>
      </c>
      <c r="O773" s="19">
        <f t="shared" si="5"/>
        <v>-0.003210578773</v>
      </c>
      <c r="P773" s="20"/>
      <c r="Q773" s="23">
        <v>544.52</v>
      </c>
      <c r="R773" s="19">
        <f t="shared" si="6"/>
        <v>-0.01951379013</v>
      </c>
      <c r="S773" s="20"/>
      <c r="T773" s="23">
        <v>618.3</v>
      </c>
      <c r="U773" s="19">
        <f t="shared" si="7"/>
        <v>0.00218579322</v>
      </c>
      <c r="V773" s="20"/>
      <c r="W773" s="18">
        <v>1265.15</v>
      </c>
      <c r="X773" s="19">
        <f t="shared" si="8"/>
        <v>-0.01120052581</v>
      </c>
      <c r="Y773" s="20"/>
      <c r="Z773" s="23">
        <v>479.45</v>
      </c>
      <c r="AA773" s="19">
        <f t="shared" si="9"/>
        <v>-0.01223066656</v>
      </c>
      <c r="AB773" s="20"/>
      <c r="AC773" s="23">
        <v>559.79</v>
      </c>
      <c r="AD773" s="19">
        <f t="shared" si="10"/>
        <v>-0.01919682457</v>
      </c>
      <c r="AE773" s="23"/>
      <c r="AF773" s="18">
        <v>14675.7</v>
      </c>
      <c r="AG773" s="21">
        <f t="shared" si="11"/>
        <v>-0.02063972895</v>
      </c>
      <c r="AH773" s="22"/>
    </row>
    <row r="774">
      <c r="A774" s="17">
        <v>44246.0</v>
      </c>
      <c r="B774" s="18">
        <v>1291.3</v>
      </c>
      <c r="C774" s="19">
        <f t="shared" si="1"/>
        <v>-0.0008901790622</v>
      </c>
      <c r="D774" s="20"/>
      <c r="E774" s="23">
        <v>624.05</v>
      </c>
      <c r="F774" s="19">
        <f t="shared" si="2"/>
        <v>-0.03247704049</v>
      </c>
      <c r="G774" s="20"/>
      <c r="H774" s="23">
        <v>794.0</v>
      </c>
      <c r="I774" s="19">
        <f t="shared" si="3"/>
        <v>0.01907241538</v>
      </c>
      <c r="J774" s="20"/>
      <c r="K774" s="18">
        <v>3071.85</v>
      </c>
      <c r="L774" s="19">
        <f t="shared" si="4"/>
        <v>0.004731458282</v>
      </c>
      <c r="M774" s="20"/>
      <c r="N774" s="23">
        <v>530.35</v>
      </c>
      <c r="O774" s="19">
        <f t="shared" si="5"/>
        <v>0.00500922554</v>
      </c>
      <c r="P774" s="20"/>
      <c r="Q774" s="23">
        <v>555.25</v>
      </c>
      <c r="R774" s="19">
        <f t="shared" si="6"/>
        <v>-0.03899556399</v>
      </c>
      <c r="S774" s="20"/>
      <c r="T774" s="23">
        <v>616.95</v>
      </c>
      <c r="U774" s="19">
        <f t="shared" si="7"/>
        <v>-0.01136238502</v>
      </c>
      <c r="V774" s="20"/>
      <c r="W774" s="18">
        <v>1279.4</v>
      </c>
      <c r="X774" s="19">
        <f t="shared" si="8"/>
        <v>-0.0259843046</v>
      </c>
      <c r="Y774" s="20"/>
      <c r="Z774" s="23">
        <v>485.35</v>
      </c>
      <c r="AA774" s="19">
        <f t="shared" si="9"/>
        <v>0.001133845403</v>
      </c>
      <c r="AB774" s="20"/>
      <c r="AC774" s="23">
        <v>570.64</v>
      </c>
      <c r="AD774" s="19">
        <f t="shared" si="10"/>
        <v>-0.01314399641</v>
      </c>
      <c r="AE774" s="23"/>
      <c r="AF774" s="18">
        <v>14981.75</v>
      </c>
      <c r="AG774" s="21">
        <f t="shared" si="11"/>
        <v>-0.0091161302</v>
      </c>
      <c r="AH774" s="22"/>
    </row>
    <row r="775">
      <c r="A775" s="17">
        <v>44245.0</v>
      </c>
      <c r="B775" s="18">
        <v>1292.45</v>
      </c>
      <c r="C775" s="19">
        <f t="shared" si="1"/>
        <v>0.008664454399</v>
      </c>
      <c r="D775" s="20"/>
      <c r="E775" s="23">
        <v>644.65</v>
      </c>
      <c r="F775" s="19">
        <f t="shared" si="2"/>
        <v>-0.01950906729</v>
      </c>
      <c r="G775" s="20"/>
      <c r="H775" s="23">
        <v>779.0</v>
      </c>
      <c r="I775" s="19">
        <f t="shared" si="3"/>
        <v>0.01370061498</v>
      </c>
      <c r="J775" s="20"/>
      <c r="K775" s="18">
        <v>3057.35</v>
      </c>
      <c r="L775" s="19">
        <f t="shared" si="4"/>
        <v>-0.005138296423</v>
      </c>
      <c r="M775" s="20"/>
      <c r="N775" s="23">
        <v>527.7</v>
      </c>
      <c r="O775" s="19">
        <f t="shared" si="5"/>
        <v>-0.0005683432946</v>
      </c>
      <c r="P775" s="20"/>
      <c r="Q775" s="23">
        <v>577.33</v>
      </c>
      <c r="R775" s="19">
        <f t="shared" si="6"/>
        <v>-0.01504227226</v>
      </c>
      <c r="S775" s="20"/>
      <c r="T775" s="23">
        <v>624.0</v>
      </c>
      <c r="U775" s="19">
        <f t="shared" si="7"/>
        <v>-0.01297633939</v>
      </c>
      <c r="V775" s="20"/>
      <c r="W775" s="18">
        <v>1313.08</v>
      </c>
      <c r="X775" s="19">
        <f t="shared" si="8"/>
        <v>0.009711303158</v>
      </c>
      <c r="Y775" s="20"/>
      <c r="Z775" s="23">
        <v>484.8</v>
      </c>
      <c r="AA775" s="19">
        <f t="shared" si="9"/>
        <v>0.01140972859</v>
      </c>
      <c r="AB775" s="20"/>
      <c r="AC775" s="23">
        <v>578.19</v>
      </c>
      <c r="AD775" s="19">
        <f t="shared" si="10"/>
        <v>-0.008130266127</v>
      </c>
      <c r="AE775" s="23"/>
      <c r="AF775" s="18">
        <v>15118.95</v>
      </c>
      <c r="AG775" s="21">
        <f t="shared" si="11"/>
        <v>-0.005931858919</v>
      </c>
      <c r="AH775" s="22"/>
    </row>
    <row r="776">
      <c r="A776" s="17">
        <v>44244.0</v>
      </c>
      <c r="B776" s="18">
        <v>1281.3</v>
      </c>
      <c r="C776" s="19">
        <f t="shared" si="1"/>
        <v>-0.007077060295</v>
      </c>
      <c r="D776" s="20"/>
      <c r="E776" s="23">
        <v>657.35</v>
      </c>
      <c r="F776" s="19">
        <f t="shared" si="2"/>
        <v>-0.00152010366</v>
      </c>
      <c r="G776" s="20"/>
      <c r="H776" s="23">
        <v>768.4</v>
      </c>
      <c r="I776" s="19">
        <f t="shared" si="3"/>
        <v>0.02390394657</v>
      </c>
      <c r="J776" s="20"/>
      <c r="K776" s="18">
        <v>3073.1</v>
      </c>
      <c r="L776" s="19">
        <f t="shared" si="4"/>
        <v>-0.01154997553</v>
      </c>
      <c r="M776" s="20"/>
      <c r="N776" s="23">
        <v>528.0</v>
      </c>
      <c r="O776" s="19">
        <f t="shared" si="5"/>
        <v>-0.00009469248622</v>
      </c>
      <c r="P776" s="20"/>
      <c r="Q776" s="23">
        <v>586.08</v>
      </c>
      <c r="R776" s="19">
        <f t="shared" si="6"/>
        <v>-0.06282226625</v>
      </c>
      <c r="S776" s="20"/>
      <c r="T776" s="23">
        <v>632.15</v>
      </c>
      <c r="U776" s="19">
        <f t="shared" si="7"/>
        <v>0.006029371697</v>
      </c>
      <c r="V776" s="20"/>
      <c r="W776" s="18">
        <v>1300.39</v>
      </c>
      <c r="X776" s="19">
        <f t="shared" si="8"/>
        <v>0.02117007495</v>
      </c>
      <c r="Y776" s="20"/>
      <c r="Z776" s="23">
        <v>479.3</v>
      </c>
      <c r="AA776" s="19">
        <f t="shared" si="9"/>
        <v>0.04687774406</v>
      </c>
      <c r="AB776" s="20"/>
      <c r="AC776" s="23">
        <v>582.91</v>
      </c>
      <c r="AD776" s="19">
        <f t="shared" si="10"/>
        <v>-0.0001543858448</v>
      </c>
      <c r="AE776" s="23"/>
      <c r="AF776" s="18">
        <v>15208.9</v>
      </c>
      <c r="AG776" s="21">
        <f t="shared" si="11"/>
        <v>-0.006850744382</v>
      </c>
      <c r="AH776" s="22"/>
    </row>
    <row r="777">
      <c r="A777" s="17">
        <v>44243.0</v>
      </c>
      <c r="B777" s="18">
        <v>1290.4</v>
      </c>
      <c r="C777" s="19">
        <f t="shared" si="1"/>
        <v>-0.01480767811</v>
      </c>
      <c r="D777" s="20"/>
      <c r="E777" s="23">
        <v>658.35</v>
      </c>
      <c r="F777" s="19">
        <f t="shared" si="2"/>
        <v>-0.02341921938</v>
      </c>
      <c r="G777" s="20"/>
      <c r="H777" s="23">
        <v>750.25</v>
      </c>
      <c r="I777" s="19">
        <f t="shared" si="3"/>
        <v>0.06690052206</v>
      </c>
      <c r="J777" s="20"/>
      <c r="K777" s="18">
        <v>3108.8</v>
      </c>
      <c r="L777" s="19">
        <f t="shared" si="4"/>
        <v>-0.009938228437</v>
      </c>
      <c r="M777" s="20"/>
      <c r="N777" s="23">
        <v>528.05</v>
      </c>
      <c r="O777" s="19">
        <f t="shared" si="5"/>
        <v>-0.008861294786</v>
      </c>
      <c r="P777" s="20"/>
      <c r="Q777" s="23">
        <v>624.08</v>
      </c>
      <c r="R777" s="19">
        <f t="shared" si="6"/>
        <v>0.003740482597</v>
      </c>
      <c r="S777" s="20"/>
      <c r="T777" s="23">
        <v>628.35</v>
      </c>
      <c r="U777" s="19">
        <f t="shared" si="7"/>
        <v>0.008390316511</v>
      </c>
      <c r="V777" s="20"/>
      <c r="W777" s="18">
        <v>1273.15</v>
      </c>
      <c r="X777" s="19">
        <f t="shared" si="8"/>
        <v>0.07750629442</v>
      </c>
      <c r="Y777" s="20"/>
      <c r="Z777" s="23">
        <v>457.35</v>
      </c>
      <c r="AA777" s="19">
        <f t="shared" si="9"/>
        <v>-0.01033235577</v>
      </c>
      <c r="AB777" s="20"/>
      <c r="AC777" s="23">
        <v>583.0</v>
      </c>
      <c r="AD777" s="19">
        <f t="shared" si="10"/>
        <v>0.0004117485647</v>
      </c>
      <c r="AE777" s="23"/>
      <c r="AF777" s="18">
        <v>15313.45</v>
      </c>
      <c r="AG777" s="21">
        <f t="shared" si="11"/>
        <v>-0.00008162425747</v>
      </c>
      <c r="AH777" s="22"/>
    </row>
    <row r="778">
      <c r="A778" s="17">
        <v>44242.0</v>
      </c>
      <c r="B778" s="18">
        <v>1309.65</v>
      </c>
      <c r="C778" s="19">
        <f t="shared" si="1"/>
        <v>-0.000114527859</v>
      </c>
      <c r="D778" s="20"/>
      <c r="E778" s="23">
        <v>673.95</v>
      </c>
      <c r="F778" s="19">
        <f t="shared" si="2"/>
        <v>0.03988270238</v>
      </c>
      <c r="G778" s="20"/>
      <c r="H778" s="23">
        <v>701.7</v>
      </c>
      <c r="I778" s="19">
        <f t="shared" si="3"/>
        <v>0.02313866881</v>
      </c>
      <c r="J778" s="20"/>
      <c r="K778" s="18">
        <v>3139.85</v>
      </c>
      <c r="L778" s="19">
        <f t="shared" si="4"/>
        <v>-0.01609664098</v>
      </c>
      <c r="M778" s="20"/>
      <c r="N778" s="23">
        <v>532.75</v>
      </c>
      <c r="O778" s="19">
        <f t="shared" si="5"/>
        <v>0.1284094514</v>
      </c>
      <c r="P778" s="20"/>
      <c r="Q778" s="23">
        <v>621.75</v>
      </c>
      <c r="R778" s="19">
        <f t="shared" si="6"/>
        <v>0.03469218068</v>
      </c>
      <c r="S778" s="20"/>
      <c r="T778" s="23">
        <v>623.1</v>
      </c>
      <c r="U778" s="19">
        <f t="shared" si="7"/>
        <v>0.02535484434</v>
      </c>
      <c r="V778" s="20"/>
      <c r="W778" s="18">
        <v>1178.2</v>
      </c>
      <c r="X778" s="19">
        <f t="shared" si="8"/>
        <v>0.05955576531</v>
      </c>
      <c r="Y778" s="20"/>
      <c r="Z778" s="23">
        <v>462.1</v>
      </c>
      <c r="AA778" s="19">
        <f t="shared" si="9"/>
        <v>0.006077726544</v>
      </c>
      <c r="AB778" s="20"/>
      <c r="AC778" s="23">
        <v>582.76</v>
      </c>
      <c r="AD778" s="19">
        <f t="shared" si="10"/>
        <v>0.01262309437</v>
      </c>
      <c r="AE778" s="23"/>
      <c r="AF778" s="18">
        <v>15314.7</v>
      </c>
      <c r="AG778" s="21">
        <f t="shared" si="11"/>
        <v>0.009935116828</v>
      </c>
      <c r="AH778" s="22"/>
    </row>
    <row r="779">
      <c r="A779" s="17">
        <v>44239.0</v>
      </c>
      <c r="B779" s="18">
        <v>1309.8</v>
      </c>
      <c r="C779" s="19">
        <f t="shared" si="1"/>
        <v>0.01318007898</v>
      </c>
      <c r="D779" s="20"/>
      <c r="E779" s="23">
        <v>647.6</v>
      </c>
      <c r="F779" s="19">
        <f t="shared" si="2"/>
        <v>0.02652218827</v>
      </c>
      <c r="G779" s="20"/>
      <c r="H779" s="23">
        <v>685.65</v>
      </c>
      <c r="I779" s="19">
        <f t="shared" si="3"/>
        <v>-0.01145604176</v>
      </c>
      <c r="J779" s="20"/>
      <c r="K779" s="18">
        <v>3190.8</v>
      </c>
      <c r="L779" s="19">
        <f t="shared" si="4"/>
        <v>-0.004752385133</v>
      </c>
      <c r="M779" s="20"/>
      <c r="N779" s="23">
        <v>468.55</v>
      </c>
      <c r="O779" s="19">
        <f t="shared" si="5"/>
        <v>-0.006488349093</v>
      </c>
      <c r="P779" s="20"/>
      <c r="Q779" s="23">
        <v>600.55</v>
      </c>
      <c r="R779" s="19">
        <f t="shared" si="6"/>
        <v>0.003970907514</v>
      </c>
      <c r="S779" s="20"/>
      <c r="T779" s="23">
        <v>607.5</v>
      </c>
      <c r="U779" s="19">
        <f t="shared" si="7"/>
        <v>-0.004680387901</v>
      </c>
      <c r="V779" s="20"/>
      <c r="W779" s="18">
        <v>1110.08</v>
      </c>
      <c r="X779" s="19">
        <f t="shared" si="8"/>
        <v>-0.01678504759</v>
      </c>
      <c r="Y779" s="20"/>
      <c r="Z779" s="23">
        <v>459.3</v>
      </c>
      <c r="AA779" s="19">
        <f t="shared" si="9"/>
        <v>0.007210781817</v>
      </c>
      <c r="AB779" s="20"/>
      <c r="AC779" s="23">
        <v>575.45</v>
      </c>
      <c r="AD779" s="19">
        <f t="shared" si="10"/>
        <v>-0.02000875333</v>
      </c>
      <c r="AE779" s="23"/>
      <c r="AF779" s="18">
        <v>15163.3</v>
      </c>
      <c r="AG779" s="21">
        <f t="shared" si="11"/>
        <v>-0.0006592696849</v>
      </c>
      <c r="AH779" s="22"/>
    </row>
    <row r="780">
      <c r="A780" s="17">
        <v>44238.0</v>
      </c>
      <c r="B780" s="18">
        <v>1292.65</v>
      </c>
      <c r="C780" s="19">
        <f t="shared" si="1"/>
        <v>-0.002973951171</v>
      </c>
      <c r="D780" s="20"/>
      <c r="E780" s="23">
        <v>630.65</v>
      </c>
      <c r="F780" s="19">
        <f t="shared" si="2"/>
        <v>-0.002375674225</v>
      </c>
      <c r="G780" s="20"/>
      <c r="H780" s="23">
        <v>693.55</v>
      </c>
      <c r="I780" s="19">
        <f t="shared" si="3"/>
        <v>0.003900611707</v>
      </c>
      <c r="J780" s="20"/>
      <c r="K780" s="18">
        <v>3206.0</v>
      </c>
      <c r="L780" s="19">
        <f t="shared" si="4"/>
        <v>-0.002274392269</v>
      </c>
      <c r="M780" s="20"/>
      <c r="N780" s="23">
        <v>471.6</v>
      </c>
      <c r="O780" s="19">
        <f t="shared" si="5"/>
        <v>0.008197203509</v>
      </c>
      <c r="P780" s="20"/>
      <c r="Q780" s="23">
        <v>598.17</v>
      </c>
      <c r="R780" s="19">
        <f t="shared" si="6"/>
        <v>0.1046233531</v>
      </c>
      <c r="S780" s="20"/>
      <c r="T780" s="23">
        <v>610.35</v>
      </c>
      <c r="U780" s="19">
        <f t="shared" si="7"/>
        <v>0.0158536885</v>
      </c>
      <c r="V780" s="20"/>
      <c r="W780" s="18">
        <v>1128.87</v>
      </c>
      <c r="X780" s="19">
        <f t="shared" si="8"/>
        <v>0.05281109973</v>
      </c>
      <c r="Y780" s="20"/>
      <c r="Z780" s="23">
        <v>456.0</v>
      </c>
      <c r="AA780" s="19">
        <f t="shared" si="9"/>
        <v>0.0006581112445</v>
      </c>
      <c r="AB780" s="20"/>
      <c r="AC780" s="23">
        <v>587.08</v>
      </c>
      <c r="AD780" s="19">
        <f t="shared" si="10"/>
        <v>0.01330609481</v>
      </c>
      <c r="AE780" s="23"/>
      <c r="AF780" s="18">
        <v>15173.3</v>
      </c>
      <c r="AG780" s="21">
        <f t="shared" si="11"/>
        <v>0.004412189537</v>
      </c>
      <c r="AH780" s="22"/>
    </row>
    <row r="781">
      <c r="A781" s="17">
        <v>44237.0</v>
      </c>
      <c r="B781" s="18">
        <v>1296.5</v>
      </c>
      <c r="C781" s="19">
        <f t="shared" si="1"/>
        <v>-0.006956081929</v>
      </c>
      <c r="D781" s="20"/>
      <c r="E781" s="23">
        <v>632.15</v>
      </c>
      <c r="F781" s="19">
        <f t="shared" si="2"/>
        <v>-0.001896484172</v>
      </c>
      <c r="G781" s="20"/>
      <c r="H781" s="23">
        <v>690.85</v>
      </c>
      <c r="I781" s="19">
        <f t="shared" si="3"/>
        <v>0.01833305555</v>
      </c>
      <c r="J781" s="20"/>
      <c r="K781" s="18">
        <v>3213.3</v>
      </c>
      <c r="L781" s="19">
        <f t="shared" si="4"/>
        <v>0.0113925679</v>
      </c>
      <c r="M781" s="20"/>
      <c r="N781" s="23">
        <v>467.75</v>
      </c>
      <c r="O781" s="19">
        <f t="shared" si="5"/>
        <v>0.01877482856</v>
      </c>
      <c r="P781" s="20"/>
      <c r="Q781" s="23">
        <v>538.75</v>
      </c>
      <c r="R781" s="19">
        <f t="shared" si="6"/>
        <v>0.03369355667</v>
      </c>
      <c r="S781" s="20"/>
      <c r="T781" s="23">
        <v>600.75</v>
      </c>
      <c r="U781" s="19">
        <f t="shared" si="7"/>
        <v>0.003418236685</v>
      </c>
      <c r="V781" s="20"/>
      <c r="W781" s="18">
        <v>1070.8</v>
      </c>
      <c r="X781" s="19">
        <f t="shared" si="8"/>
        <v>0.03138003383</v>
      </c>
      <c r="Y781" s="20"/>
      <c r="Z781" s="23">
        <v>455.7</v>
      </c>
      <c r="AA781" s="19">
        <f t="shared" si="9"/>
        <v>-0.006779686985</v>
      </c>
      <c r="AB781" s="20"/>
      <c r="AC781" s="23">
        <v>579.32</v>
      </c>
      <c r="AD781" s="19">
        <f t="shared" si="10"/>
        <v>-0.01471887303</v>
      </c>
      <c r="AE781" s="23"/>
      <c r="AF781" s="18">
        <v>15106.5</v>
      </c>
      <c r="AG781" s="21">
        <f t="shared" si="11"/>
        <v>-0.0001853335015</v>
      </c>
      <c r="AH781" s="22"/>
    </row>
    <row r="782">
      <c r="A782" s="17">
        <v>44236.0</v>
      </c>
      <c r="B782" s="18">
        <v>1305.55</v>
      </c>
      <c r="C782" s="19">
        <f t="shared" si="1"/>
        <v>0.001533096004</v>
      </c>
      <c r="D782" s="20"/>
      <c r="E782" s="23">
        <v>633.35</v>
      </c>
      <c r="F782" s="19">
        <f t="shared" si="2"/>
        <v>0.005938494826</v>
      </c>
      <c r="G782" s="20"/>
      <c r="H782" s="23">
        <v>678.3</v>
      </c>
      <c r="I782" s="19">
        <f t="shared" si="3"/>
        <v>-0.01985176855</v>
      </c>
      <c r="J782" s="20"/>
      <c r="K782" s="18">
        <v>3176.9</v>
      </c>
      <c r="L782" s="19">
        <f t="shared" si="4"/>
        <v>-0.01164150215</v>
      </c>
      <c r="M782" s="20"/>
      <c r="N782" s="23">
        <v>459.05</v>
      </c>
      <c r="O782" s="19">
        <f t="shared" si="5"/>
        <v>-0.003370850797</v>
      </c>
      <c r="P782" s="20"/>
      <c r="Q782" s="23">
        <v>520.9</v>
      </c>
      <c r="R782" s="19">
        <f t="shared" si="6"/>
        <v>0.03909171399</v>
      </c>
      <c r="S782" s="20"/>
      <c r="T782" s="23">
        <v>598.7</v>
      </c>
      <c r="U782" s="19">
        <f t="shared" si="7"/>
        <v>0.002676034378</v>
      </c>
      <c r="V782" s="20"/>
      <c r="W782" s="18">
        <v>1037.72</v>
      </c>
      <c r="X782" s="19">
        <f t="shared" si="8"/>
        <v>0.009488655843</v>
      </c>
      <c r="Y782" s="20"/>
      <c r="Z782" s="23">
        <v>458.8</v>
      </c>
      <c r="AA782" s="19">
        <f t="shared" si="9"/>
        <v>-0.02560656315</v>
      </c>
      <c r="AB782" s="20"/>
      <c r="AC782" s="23">
        <v>587.91</v>
      </c>
      <c r="AD782" s="19">
        <f t="shared" si="10"/>
        <v>0.002759327249</v>
      </c>
      <c r="AE782" s="23"/>
      <c r="AF782" s="18">
        <v>15109.3</v>
      </c>
      <c r="AG782" s="21">
        <f t="shared" si="11"/>
        <v>-0.0004301061105</v>
      </c>
      <c r="AH782" s="22"/>
    </row>
    <row r="783">
      <c r="A783" s="17">
        <v>44235.0</v>
      </c>
      <c r="B783" s="18">
        <v>1303.55</v>
      </c>
      <c r="C783" s="19">
        <f t="shared" si="1"/>
        <v>0.02442223374</v>
      </c>
      <c r="D783" s="20"/>
      <c r="E783" s="23">
        <v>629.6</v>
      </c>
      <c r="F783" s="19">
        <f t="shared" si="2"/>
        <v>0.02484549912</v>
      </c>
      <c r="G783" s="20"/>
      <c r="H783" s="23">
        <v>691.9</v>
      </c>
      <c r="I783" s="19">
        <f t="shared" si="3"/>
        <v>0.004998742614</v>
      </c>
      <c r="J783" s="20"/>
      <c r="K783" s="18">
        <v>3214.1</v>
      </c>
      <c r="L783" s="19">
        <f t="shared" si="4"/>
        <v>0.01762429781</v>
      </c>
      <c r="M783" s="20"/>
      <c r="N783" s="23">
        <v>460.6</v>
      </c>
      <c r="O783" s="19">
        <f t="shared" si="5"/>
        <v>0.02084094297</v>
      </c>
      <c r="P783" s="20"/>
      <c r="Q783" s="23">
        <v>500.93</v>
      </c>
      <c r="R783" s="19">
        <f t="shared" si="6"/>
        <v>-0.006903233327</v>
      </c>
      <c r="S783" s="20"/>
      <c r="T783" s="23">
        <v>597.1</v>
      </c>
      <c r="U783" s="19">
        <f t="shared" si="7"/>
        <v>0.007733730544</v>
      </c>
      <c r="V783" s="20"/>
      <c r="W783" s="18">
        <v>1027.92</v>
      </c>
      <c r="X783" s="19">
        <f t="shared" si="8"/>
        <v>0.01548032188</v>
      </c>
      <c r="Y783" s="20"/>
      <c r="Z783" s="23">
        <v>470.7</v>
      </c>
      <c r="AA783" s="19">
        <f t="shared" si="9"/>
        <v>0.0292093838</v>
      </c>
      <c r="AB783" s="20"/>
      <c r="AC783" s="23">
        <v>586.29</v>
      </c>
      <c r="AD783" s="19">
        <f t="shared" si="10"/>
        <v>0.02749421032</v>
      </c>
      <c r="AE783" s="23"/>
      <c r="AF783" s="18">
        <v>15115.8</v>
      </c>
      <c r="AG783" s="21">
        <f t="shared" si="11"/>
        <v>0.01275314763</v>
      </c>
      <c r="AH783" s="22"/>
    </row>
    <row r="784">
      <c r="A784" s="17">
        <v>44232.0</v>
      </c>
      <c r="B784" s="18">
        <v>1272.1</v>
      </c>
      <c r="C784" s="19">
        <f t="shared" si="1"/>
        <v>-0.005683058271</v>
      </c>
      <c r="D784" s="20"/>
      <c r="E784" s="23">
        <v>614.15</v>
      </c>
      <c r="F784" s="19">
        <f t="shared" si="2"/>
        <v>-0.02277856142</v>
      </c>
      <c r="G784" s="20"/>
      <c r="H784" s="23">
        <v>688.45</v>
      </c>
      <c r="I784" s="19">
        <f t="shared" si="3"/>
        <v>0.02768750606</v>
      </c>
      <c r="J784" s="20"/>
      <c r="K784" s="18">
        <v>3157.95</v>
      </c>
      <c r="L784" s="19">
        <f t="shared" si="4"/>
        <v>-0.009611822393</v>
      </c>
      <c r="M784" s="20"/>
      <c r="N784" s="23">
        <v>451.1</v>
      </c>
      <c r="O784" s="19">
        <f t="shared" si="5"/>
        <v>-0.02905720541</v>
      </c>
      <c r="P784" s="20"/>
      <c r="Q784" s="23">
        <v>504.4</v>
      </c>
      <c r="R784" s="19">
        <f t="shared" si="6"/>
        <v>0.008621515468</v>
      </c>
      <c r="S784" s="20"/>
      <c r="T784" s="23">
        <v>592.5</v>
      </c>
      <c r="U784" s="19">
        <f t="shared" si="7"/>
        <v>0.007538894712</v>
      </c>
      <c r="V784" s="20"/>
      <c r="W784" s="18">
        <v>1012.13</v>
      </c>
      <c r="X784" s="19">
        <f t="shared" si="8"/>
        <v>-0.01334753311</v>
      </c>
      <c r="Y784" s="20"/>
      <c r="Z784" s="23">
        <v>457.15</v>
      </c>
      <c r="AA784" s="19">
        <f t="shared" si="9"/>
        <v>0.003396333037</v>
      </c>
      <c r="AB784" s="20"/>
      <c r="AC784" s="23">
        <v>570.39</v>
      </c>
      <c r="AD784" s="19">
        <f t="shared" si="10"/>
        <v>-0.03300527188</v>
      </c>
      <c r="AE784" s="23"/>
      <c r="AF784" s="18">
        <v>14924.25</v>
      </c>
      <c r="AG784" s="21">
        <f t="shared" si="11"/>
        <v>0.001918182742</v>
      </c>
      <c r="AH784" s="22"/>
    </row>
    <row r="785">
      <c r="A785" s="17">
        <v>44231.0</v>
      </c>
      <c r="B785" s="18">
        <v>1279.35</v>
      </c>
      <c r="C785" s="19">
        <f t="shared" si="1"/>
        <v>-0.004134171255</v>
      </c>
      <c r="D785" s="20"/>
      <c r="E785" s="23">
        <v>628.3</v>
      </c>
      <c r="F785" s="19">
        <f t="shared" si="2"/>
        <v>0.009515123962</v>
      </c>
      <c r="G785" s="20"/>
      <c r="H785" s="23">
        <v>669.65</v>
      </c>
      <c r="I785" s="19">
        <f t="shared" si="3"/>
        <v>-0.01614610694</v>
      </c>
      <c r="J785" s="20"/>
      <c r="K785" s="18">
        <v>3188.45</v>
      </c>
      <c r="L785" s="19">
        <f t="shared" si="4"/>
        <v>-0.003631529388</v>
      </c>
      <c r="M785" s="20"/>
      <c r="N785" s="23">
        <v>464.4</v>
      </c>
      <c r="O785" s="19">
        <f t="shared" si="5"/>
        <v>0.009845900475</v>
      </c>
      <c r="P785" s="20"/>
      <c r="Q785" s="23">
        <v>500.07</v>
      </c>
      <c r="R785" s="19">
        <f t="shared" si="6"/>
        <v>0.008272973431</v>
      </c>
      <c r="S785" s="20"/>
      <c r="T785" s="23">
        <v>588.05</v>
      </c>
      <c r="U785" s="19">
        <f t="shared" si="7"/>
        <v>0.0135252875</v>
      </c>
      <c r="V785" s="20"/>
      <c r="W785" s="18">
        <v>1025.73</v>
      </c>
      <c r="X785" s="19">
        <f t="shared" si="8"/>
        <v>-0.02268059958</v>
      </c>
      <c r="Y785" s="20"/>
      <c r="Z785" s="23">
        <v>455.6</v>
      </c>
      <c r="AA785" s="19">
        <f t="shared" si="9"/>
        <v>-0.02321397224</v>
      </c>
      <c r="AB785" s="20"/>
      <c r="AC785" s="23">
        <v>589.53</v>
      </c>
      <c r="AD785" s="19">
        <f t="shared" si="10"/>
        <v>-0.01364622409</v>
      </c>
      <c r="AE785" s="23"/>
      <c r="AF785" s="18">
        <v>14895.65</v>
      </c>
      <c r="AG785" s="21">
        <f t="shared" si="11"/>
        <v>0.007121327964</v>
      </c>
      <c r="AH785" s="22"/>
    </row>
    <row r="786">
      <c r="A786" s="17">
        <v>44230.0</v>
      </c>
      <c r="B786" s="18">
        <v>1284.65</v>
      </c>
      <c r="C786" s="19">
        <f t="shared" si="1"/>
        <v>0.01048563933</v>
      </c>
      <c r="D786" s="20"/>
      <c r="E786" s="23">
        <v>622.35</v>
      </c>
      <c r="F786" s="19">
        <f t="shared" si="2"/>
        <v>0.008066511433</v>
      </c>
      <c r="G786" s="20"/>
      <c r="H786" s="23">
        <v>680.55</v>
      </c>
      <c r="I786" s="19">
        <f t="shared" si="3"/>
        <v>0.02198707008</v>
      </c>
      <c r="J786" s="20"/>
      <c r="K786" s="18">
        <v>3200.05</v>
      </c>
      <c r="L786" s="19">
        <f t="shared" si="4"/>
        <v>-0.001061919363</v>
      </c>
      <c r="M786" s="20"/>
      <c r="N786" s="23">
        <v>459.85</v>
      </c>
      <c r="O786" s="19">
        <f t="shared" si="5"/>
        <v>0.04617317178</v>
      </c>
      <c r="P786" s="20"/>
      <c r="Q786" s="23">
        <v>495.95</v>
      </c>
      <c r="R786" s="19">
        <f t="shared" si="6"/>
        <v>-0.002577580516</v>
      </c>
      <c r="S786" s="20"/>
      <c r="T786" s="23">
        <v>580.15</v>
      </c>
      <c r="U786" s="19">
        <f t="shared" si="7"/>
        <v>0.008308139524</v>
      </c>
      <c r="V786" s="20"/>
      <c r="W786" s="18">
        <v>1049.26</v>
      </c>
      <c r="X786" s="19">
        <f t="shared" si="8"/>
        <v>0.06721700612</v>
      </c>
      <c r="Y786" s="20"/>
      <c r="Z786" s="23">
        <v>466.3</v>
      </c>
      <c r="AA786" s="19">
        <f t="shared" si="9"/>
        <v>-0.01077171403</v>
      </c>
      <c r="AB786" s="20"/>
      <c r="AC786" s="23">
        <v>597.63</v>
      </c>
      <c r="AD786" s="19">
        <f t="shared" si="10"/>
        <v>0.01573481149</v>
      </c>
      <c r="AE786" s="23"/>
      <c r="AF786" s="18">
        <v>14789.95</v>
      </c>
      <c r="AG786" s="21">
        <f t="shared" si="11"/>
        <v>0.00965432904</v>
      </c>
      <c r="AH786" s="22"/>
    </row>
    <row r="787">
      <c r="A787" s="17">
        <v>44229.0</v>
      </c>
      <c r="B787" s="18">
        <v>1271.25</v>
      </c>
      <c r="C787" s="19">
        <f t="shared" si="1"/>
        <v>0.008174916684</v>
      </c>
      <c r="D787" s="20"/>
      <c r="E787" s="23">
        <v>617.35</v>
      </c>
      <c r="F787" s="19">
        <f t="shared" si="2"/>
        <v>0.02219310674</v>
      </c>
      <c r="G787" s="20"/>
      <c r="H787" s="23">
        <v>665.75</v>
      </c>
      <c r="I787" s="19">
        <f t="shared" si="3"/>
        <v>0.03765078579</v>
      </c>
      <c r="J787" s="20"/>
      <c r="K787" s="18">
        <v>3203.45</v>
      </c>
      <c r="L787" s="19">
        <f t="shared" si="4"/>
        <v>0.02021258192</v>
      </c>
      <c r="M787" s="20"/>
      <c r="N787" s="23">
        <v>439.1</v>
      </c>
      <c r="O787" s="19">
        <f t="shared" si="5"/>
        <v>-0.00872971929</v>
      </c>
      <c r="P787" s="20"/>
      <c r="Q787" s="23">
        <v>497.23</v>
      </c>
      <c r="R787" s="19">
        <f t="shared" si="6"/>
        <v>0.007388002922</v>
      </c>
      <c r="S787" s="20"/>
      <c r="T787" s="23">
        <v>575.35</v>
      </c>
      <c r="U787" s="19">
        <f t="shared" si="7"/>
        <v>-0.01517924789</v>
      </c>
      <c r="V787" s="20"/>
      <c r="W787" s="23">
        <v>981.05</v>
      </c>
      <c r="X787" s="19">
        <f t="shared" si="8"/>
        <v>-0.009020908565</v>
      </c>
      <c r="Y787" s="20"/>
      <c r="Z787" s="23">
        <v>471.35</v>
      </c>
      <c r="AA787" s="19">
        <f t="shared" si="9"/>
        <v>0.08313258658</v>
      </c>
      <c r="AB787" s="20"/>
      <c r="AC787" s="23">
        <v>588.3</v>
      </c>
      <c r="AD787" s="19">
        <f t="shared" si="10"/>
        <v>0.0342708896</v>
      </c>
      <c r="AE787" s="23"/>
      <c r="AF787" s="18">
        <v>14647.85</v>
      </c>
      <c r="AG787" s="21">
        <f t="shared" si="11"/>
        <v>0.02534958002</v>
      </c>
      <c r="AH787" s="22"/>
    </row>
    <row r="788">
      <c r="A788" s="17">
        <v>44228.0</v>
      </c>
      <c r="B788" s="18">
        <v>1260.9</v>
      </c>
      <c r="C788" s="19">
        <f t="shared" si="1"/>
        <v>0.01748079474</v>
      </c>
      <c r="D788" s="20"/>
      <c r="E788" s="23">
        <v>603.8</v>
      </c>
      <c r="F788" s="19">
        <f t="shared" si="2"/>
        <v>0.1172449228</v>
      </c>
      <c r="G788" s="20"/>
      <c r="H788" s="23">
        <v>641.15</v>
      </c>
      <c r="I788" s="19">
        <f t="shared" si="3"/>
        <v>0.03104708067</v>
      </c>
      <c r="J788" s="20"/>
      <c r="K788" s="18">
        <v>3139.35</v>
      </c>
      <c r="L788" s="19">
        <f t="shared" si="4"/>
        <v>0.008959056517</v>
      </c>
      <c r="M788" s="20"/>
      <c r="N788" s="23">
        <v>442.95</v>
      </c>
      <c r="O788" s="19">
        <f t="shared" si="5"/>
        <v>0.107381847</v>
      </c>
      <c r="P788" s="20"/>
      <c r="Q788" s="23">
        <v>493.57</v>
      </c>
      <c r="R788" s="19">
        <f t="shared" si="6"/>
        <v>-0.01408275633</v>
      </c>
      <c r="S788" s="20"/>
      <c r="T788" s="23">
        <v>584.15</v>
      </c>
      <c r="U788" s="19">
        <f t="shared" si="7"/>
        <v>0.04257822208</v>
      </c>
      <c r="V788" s="20"/>
      <c r="W788" s="23">
        <v>989.94</v>
      </c>
      <c r="X788" s="19">
        <f t="shared" si="8"/>
        <v>0.01926637496</v>
      </c>
      <c r="Y788" s="20"/>
      <c r="Z788" s="23">
        <v>433.75</v>
      </c>
      <c r="AA788" s="19">
        <f t="shared" si="9"/>
        <v>0.03483610331</v>
      </c>
      <c r="AB788" s="20"/>
      <c r="AC788" s="23">
        <v>568.48</v>
      </c>
      <c r="AD788" s="19">
        <f t="shared" si="10"/>
        <v>0.04512043528</v>
      </c>
      <c r="AE788" s="23"/>
      <c r="AF788" s="18">
        <v>14281.2</v>
      </c>
      <c r="AG788" s="21">
        <f t="shared" si="11"/>
        <v>0.04633330739</v>
      </c>
      <c r="AH788" s="22"/>
    </row>
    <row r="789">
      <c r="A789" s="17">
        <v>44225.0</v>
      </c>
      <c r="B789" s="18">
        <v>1239.05</v>
      </c>
      <c r="C789" s="19">
        <f t="shared" si="1"/>
        <v>-0.02954195549</v>
      </c>
      <c r="D789" s="20"/>
      <c r="E789" s="23">
        <v>537.0</v>
      </c>
      <c r="F789" s="19">
        <f t="shared" si="2"/>
        <v>0.01642843801</v>
      </c>
      <c r="G789" s="20"/>
      <c r="H789" s="23">
        <v>621.55</v>
      </c>
      <c r="I789" s="19">
        <f t="shared" si="3"/>
        <v>-0.058886467</v>
      </c>
      <c r="J789" s="20"/>
      <c r="K789" s="18">
        <v>3111.35</v>
      </c>
      <c r="L789" s="19">
        <f t="shared" si="4"/>
        <v>-0.02701538761</v>
      </c>
      <c r="M789" s="20"/>
      <c r="N789" s="23">
        <v>397.85</v>
      </c>
      <c r="O789" s="19">
        <f t="shared" si="5"/>
        <v>-0.01842911079</v>
      </c>
      <c r="P789" s="20"/>
      <c r="Q789" s="23">
        <v>500.57</v>
      </c>
      <c r="R789" s="19">
        <f t="shared" si="6"/>
        <v>0.001039355693</v>
      </c>
      <c r="S789" s="20"/>
      <c r="T789" s="23">
        <v>559.8</v>
      </c>
      <c r="U789" s="19">
        <f t="shared" si="7"/>
        <v>-0.008537938738</v>
      </c>
      <c r="V789" s="20"/>
      <c r="W789" s="23">
        <v>971.05</v>
      </c>
      <c r="X789" s="19">
        <f t="shared" si="8"/>
        <v>-0.001492115221</v>
      </c>
      <c r="Y789" s="20"/>
      <c r="Z789" s="23">
        <v>418.9</v>
      </c>
      <c r="AA789" s="19">
        <f t="shared" si="9"/>
        <v>0.001433349505</v>
      </c>
      <c r="AB789" s="20"/>
      <c r="AC789" s="23">
        <v>543.4</v>
      </c>
      <c r="AD789" s="19">
        <f t="shared" si="10"/>
        <v>-0.03076942804</v>
      </c>
      <c r="AE789" s="23"/>
      <c r="AF789" s="18">
        <v>13634.6</v>
      </c>
      <c r="AG789" s="21">
        <f t="shared" si="11"/>
        <v>-0.01332884372</v>
      </c>
      <c r="AH789" s="22"/>
    </row>
    <row r="790">
      <c r="A790" s="17">
        <v>44224.0</v>
      </c>
      <c r="B790" s="18">
        <v>1276.2</v>
      </c>
      <c r="C790" s="19">
        <f t="shared" si="1"/>
        <v>-0.01924628708</v>
      </c>
      <c r="D790" s="20"/>
      <c r="E790" s="23">
        <v>528.25</v>
      </c>
      <c r="F790" s="19">
        <f t="shared" si="2"/>
        <v>0.01123179521</v>
      </c>
      <c r="G790" s="20"/>
      <c r="H790" s="23">
        <v>659.25</v>
      </c>
      <c r="I790" s="19">
        <f t="shared" si="3"/>
        <v>0.00007584663813</v>
      </c>
      <c r="J790" s="20"/>
      <c r="K790" s="18">
        <v>3196.55</v>
      </c>
      <c r="L790" s="19">
        <f t="shared" si="4"/>
        <v>-0.0199771262</v>
      </c>
      <c r="M790" s="20"/>
      <c r="N790" s="23">
        <v>405.25</v>
      </c>
      <c r="O790" s="19">
        <f t="shared" si="5"/>
        <v>-0.01287176828</v>
      </c>
      <c r="P790" s="20"/>
      <c r="Q790" s="23">
        <v>500.05</v>
      </c>
      <c r="R790" s="19">
        <f t="shared" si="6"/>
        <v>-0.0180345752</v>
      </c>
      <c r="S790" s="20"/>
      <c r="T790" s="23">
        <v>564.6</v>
      </c>
      <c r="U790" s="19">
        <f t="shared" si="7"/>
        <v>-0.01415719402</v>
      </c>
      <c r="V790" s="20"/>
      <c r="W790" s="23">
        <v>972.5</v>
      </c>
      <c r="X790" s="19">
        <f t="shared" si="8"/>
        <v>0.006695889367</v>
      </c>
      <c r="Y790" s="20"/>
      <c r="Z790" s="23">
        <v>418.3</v>
      </c>
      <c r="AA790" s="19">
        <f t="shared" si="9"/>
        <v>0.03751048625</v>
      </c>
      <c r="AB790" s="20"/>
      <c r="AC790" s="23">
        <v>560.38</v>
      </c>
      <c r="AD790" s="19">
        <f t="shared" si="10"/>
        <v>0.0001784662614</v>
      </c>
      <c r="AE790" s="23"/>
      <c r="AF790" s="18">
        <v>13817.55</v>
      </c>
      <c r="AG790" s="21">
        <f t="shared" si="11"/>
        <v>-0.01079367903</v>
      </c>
      <c r="AH790" s="22"/>
    </row>
    <row r="791">
      <c r="A791" s="17">
        <v>44223.0</v>
      </c>
      <c r="B791" s="18">
        <v>1301.0</v>
      </c>
      <c r="C791" s="19">
        <f t="shared" si="1"/>
        <v>-0.01835472876</v>
      </c>
      <c r="D791" s="20"/>
      <c r="E791" s="23">
        <v>522.35</v>
      </c>
      <c r="F791" s="19">
        <f t="shared" si="2"/>
        <v>-0.02961363136</v>
      </c>
      <c r="G791" s="20"/>
      <c r="H791" s="23">
        <v>659.2</v>
      </c>
      <c r="I791" s="19">
        <f t="shared" si="3"/>
        <v>-0.01736951071</v>
      </c>
      <c r="J791" s="20"/>
      <c r="K791" s="18">
        <v>3261.05</v>
      </c>
      <c r="L791" s="19">
        <f t="shared" si="4"/>
        <v>-0.0092333941</v>
      </c>
      <c r="M791" s="20"/>
      <c r="N791" s="23">
        <v>410.5</v>
      </c>
      <c r="O791" s="19">
        <f t="shared" si="5"/>
        <v>-0.02430633438</v>
      </c>
      <c r="P791" s="20"/>
      <c r="Q791" s="23">
        <v>509.15</v>
      </c>
      <c r="R791" s="19">
        <f t="shared" si="6"/>
        <v>-0.03103647381</v>
      </c>
      <c r="S791" s="20"/>
      <c r="T791" s="23">
        <v>572.65</v>
      </c>
      <c r="U791" s="19">
        <f t="shared" si="7"/>
        <v>-0.001657579442</v>
      </c>
      <c r="V791" s="20"/>
      <c r="W791" s="23">
        <v>966.01</v>
      </c>
      <c r="X791" s="19">
        <f t="shared" si="8"/>
        <v>-0.02017786255</v>
      </c>
      <c r="Y791" s="20"/>
      <c r="Z791" s="23">
        <v>402.9</v>
      </c>
      <c r="AA791" s="19">
        <f t="shared" si="9"/>
        <v>0.02360732434</v>
      </c>
      <c r="AB791" s="20"/>
      <c r="AC791" s="23">
        <v>560.28</v>
      </c>
      <c r="AD791" s="19">
        <f t="shared" si="10"/>
        <v>-0.01728741751</v>
      </c>
      <c r="AE791" s="23"/>
      <c r="AF791" s="18">
        <v>13967.5</v>
      </c>
      <c r="AG791" s="21">
        <f t="shared" si="11"/>
        <v>-0.01924445346</v>
      </c>
      <c r="AH791" s="22"/>
    </row>
    <row r="792">
      <c r="A792" s="17">
        <v>44221.0</v>
      </c>
      <c r="B792" s="18">
        <v>1325.1</v>
      </c>
      <c r="C792" s="19">
        <f t="shared" si="1"/>
        <v>-0.01181581293</v>
      </c>
      <c r="D792" s="20"/>
      <c r="E792" s="23">
        <v>538.05</v>
      </c>
      <c r="F792" s="19">
        <f t="shared" si="2"/>
        <v>0.007930255676</v>
      </c>
      <c r="G792" s="20"/>
      <c r="H792" s="23">
        <v>670.75</v>
      </c>
      <c r="I792" s="19">
        <f t="shared" si="3"/>
        <v>0.01539936534</v>
      </c>
      <c r="J792" s="20"/>
      <c r="K792" s="18">
        <v>3291.3</v>
      </c>
      <c r="L792" s="19">
        <f t="shared" si="4"/>
        <v>-0.003578797948</v>
      </c>
      <c r="M792" s="20"/>
      <c r="N792" s="23">
        <v>420.6</v>
      </c>
      <c r="O792" s="19">
        <f t="shared" si="5"/>
        <v>-0.003678437847</v>
      </c>
      <c r="P792" s="20"/>
      <c r="Q792" s="23">
        <v>525.2</v>
      </c>
      <c r="R792" s="19">
        <f t="shared" si="6"/>
        <v>0.05599426935</v>
      </c>
      <c r="S792" s="20"/>
      <c r="T792" s="23">
        <v>573.6</v>
      </c>
      <c r="U792" s="19">
        <f t="shared" si="7"/>
        <v>-0.01925211618</v>
      </c>
      <c r="V792" s="20"/>
      <c r="W792" s="23">
        <v>985.7</v>
      </c>
      <c r="X792" s="19">
        <f t="shared" si="8"/>
        <v>-0.0148931103</v>
      </c>
      <c r="Y792" s="20"/>
      <c r="Z792" s="23">
        <v>393.5</v>
      </c>
      <c r="AA792" s="19">
        <f t="shared" si="9"/>
        <v>-0.03655368604</v>
      </c>
      <c r="AB792" s="20"/>
      <c r="AC792" s="23">
        <v>570.05</v>
      </c>
      <c r="AD792" s="19">
        <f t="shared" si="10"/>
        <v>0.006741381018</v>
      </c>
      <c r="AE792" s="23"/>
      <c r="AF792" s="18">
        <v>14238.9</v>
      </c>
      <c r="AG792" s="21">
        <f t="shared" si="11"/>
        <v>-0.009297255444</v>
      </c>
      <c r="AH792" s="22"/>
    </row>
    <row r="793">
      <c r="A793" s="17">
        <v>44218.0</v>
      </c>
      <c r="B793" s="18">
        <v>1340.85</v>
      </c>
      <c r="C793" s="19">
        <f t="shared" si="1"/>
        <v>0.000858032919</v>
      </c>
      <c r="D793" s="20"/>
      <c r="E793" s="23">
        <v>533.8</v>
      </c>
      <c r="F793" s="19">
        <f t="shared" si="2"/>
        <v>-0.03479412187</v>
      </c>
      <c r="G793" s="20"/>
      <c r="H793" s="23">
        <v>660.5</v>
      </c>
      <c r="I793" s="19">
        <f t="shared" si="3"/>
        <v>-0.009193041911</v>
      </c>
      <c r="J793" s="20"/>
      <c r="K793" s="18">
        <v>3303.1</v>
      </c>
      <c r="L793" s="19">
        <f t="shared" si="4"/>
        <v>0.008894759074</v>
      </c>
      <c r="M793" s="20"/>
      <c r="N793" s="23">
        <v>422.15</v>
      </c>
      <c r="O793" s="19">
        <f t="shared" si="5"/>
        <v>-0.02237020145</v>
      </c>
      <c r="P793" s="20"/>
      <c r="Q793" s="23">
        <v>496.6</v>
      </c>
      <c r="R793" s="19">
        <f t="shared" si="6"/>
        <v>-0.01564420585</v>
      </c>
      <c r="S793" s="20"/>
      <c r="T793" s="23">
        <v>584.75</v>
      </c>
      <c r="U793" s="19">
        <f t="shared" si="7"/>
        <v>-0.0177970799</v>
      </c>
      <c r="V793" s="20"/>
      <c r="W793" s="18">
        <v>1000.49</v>
      </c>
      <c r="X793" s="19">
        <f t="shared" si="8"/>
        <v>-0.01206102683</v>
      </c>
      <c r="Y793" s="20"/>
      <c r="Z793" s="23">
        <v>408.15</v>
      </c>
      <c r="AA793" s="19">
        <f t="shared" si="9"/>
        <v>-0.004156485202</v>
      </c>
      <c r="AB793" s="20"/>
      <c r="AC793" s="23">
        <v>566.22</v>
      </c>
      <c r="AD793" s="19">
        <f t="shared" si="10"/>
        <v>-0.007775842708</v>
      </c>
      <c r="AE793" s="23"/>
      <c r="AF793" s="18">
        <v>14371.9</v>
      </c>
      <c r="AG793" s="21">
        <f t="shared" si="11"/>
        <v>-0.01508544003</v>
      </c>
      <c r="AH793" s="22"/>
    </row>
    <row r="794">
      <c r="A794" s="17">
        <v>44217.0</v>
      </c>
      <c r="B794" s="18">
        <v>1339.7</v>
      </c>
      <c r="C794" s="19">
        <f t="shared" si="1"/>
        <v>0.0001866263559</v>
      </c>
      <c r="D794" s="20"/>
      <c r="E794" s="23">
        <v>552.7</v>
      </c>
      <c r="F794" s="19">
        <f t="shared" si="2"/>
        <v>0.003080549686</v>
      </c>
      <c r="G794" s="20"/>
      <c r="H794" s="23">
        <v>666.6</v>
      </c>
      <c r="I794" s="19">
        <f t="shared" si="3"/>
        <v>-0.01982910018</v>
      </c>
      <c r="J794" s="20"/>
      <c r="K794" s="18">
        <v>3273.85</v>
      </c>
      <c r="L794" s="19">
        <f t="shared" si="4"/>
        <v>-0.01061892351</v>
      </c>
      <c r="M794" s="20"/>
      <c r="N794" s="23">
        <v>431.7</v>
      </c>
      <c r="O794" s="19">
        <f t="shared" si="5"/>
        <v>-0.05793668656</v>
      </c>
      <c r="P794" s="20"/>
      <c r="Q794" s="23">
        <v>504.43</v>
      </c>
      <c r="R794" s="19">
        <f t="shared" si="6"/>
        <v>0.009821480839</v>
      </c>
      <c r="S794" s="20"/>
      <c r="T794" s="23">
        <v>595.25</v>
      </c>
      <c r="U794" s="19">
        <f t="shared" si="7"/>
        <v>-0.002349191449</v>
      </c>
      <c r="V794" s="20"/>
      <c r="W794" s="18">
        <v>1012.63</v>
      </c>
      <c r="X794" s="19">
        <f t="shared" si="8"/>
        <v>0.003809226882</v>
      </c>
      <c r="Y794" s="20"/>
      <c r="Z794" s="23">
        <v>409.85</v>
      </c>
      <c r="AA794" s="19">
        <f t="shared" si="9"/>
        <v>-0.0115229609</v>
      </c>
      <c r="AB794" s="20"/>
      <c r="AC794" s="23">
        <v>570.64</v>
      </c>
      <c r="AD794" s="19">
        <f t="shared" si="10"/>
        <v>-0.02512677614</v>
      </c>
      <c r="AE794" s="23"/>
      <c r="AF794" s="18">
        <v>14590.35</v>
      </c>
      <c r="AG794" s="21">
        <f t="shared" si="11"/>
        <v>-0.003718143982</v>
      </c>
      <c r="AH794" s="22"/>
    </row>
    <row r="795">
      <c r="A795" s="17">
        <v>44216.0</v>
      </c>
      <c r="B795" s="18">
        <v>1339.45</v>
      </c>
      <c r="C795" s="19">
        <f t="shared" si="1"/>
        <v>0.01716845001</v>
      </c>
      <c r="D795" s="20"/>
      <c r="E795" s="23">
        <v>551.0</v>
      </c>
      <c r="F795" s="19">
        <f t="shared" si="2"/>
        <v>0.00829199703</v>
      </c>
      <c r="G795" s="20"/>
      <c r="H795" s="23">
        <v>679.95</v>
      </c>
      <c r="I795" s="19">
        <f t="shared" si="3"/>
        <v>0.003240777676</v>
      </c>
      <c r="J795" s="20"/>
      <c r="K795" s="18">
        <v>3308.8</v>
      </c>
      <c r="L795" s="19">
        <f t="shared" si="4"/>
        <v>0.01464368964</v>
      </c>
      <c r="M795" s="20"/>
      <c r="N795" s="23">
        <v>457.45</v>
      </c>
      <c r="O795" s="19">
        <f t="shared" si="5"/>
        <v>0.04356284052</v>
      </c>
      <c r="P795" s="20"/>
      <c r="Q795" s="23">
        <v>499.5</v>
      </c>
      <c r="R795" s="19">
        <f t="shared" si="6"/>
        <v>-0.01937072969</v>
      </c>
      <c r="S795" s="20"/>
      <c r="T795" s="23">
        <v>596.65</v>
      </c>
      <c r="U795" s="19">
        <f t="shared" si="7"/>
        <v>0.02365820267</v>
      </c>
      <c r="V795" s="20"/>
      <c r="W795" s="18">
        <v>1008.78</v>
      </c>
      <c r="X795" s="19">
        <f t="shared" si="8"/>
        <v>-0.005141501172</v>
      </c>
      <c r="Y795" s="20"/>
      <c r="Z795" s="23">
        <v>414.6</v>
      </c>
      <c r="AA795" s="19">
        <f t="shared" si="9"/>
        <v>-0.00144613185</v>
      </c>
      <c r="AB795" s="20"/>
      <c r="AC795" s="23">
        <v>585.16</v>
      </c>
      <c r="AD795" s="19">
        <f t="shared" si="10"/>
        <v>0.006463525995</v>
      </c>
      <c r="AE795" s="23"/>
      <c r="AF795" s="18">
        <v>14644.7</v>
      </c>
      <c r="AG795" s="21">
        <f t="shared" si="11"/>
        <v>0.0084722879</v>
      </c>
      <c r="AH795" s="22"/>
    </row>
    <row r="796">
      <c r="A796" s="17">
        <v>44215.0</v>
      </c>
      <c r="B796" s="18">
        <v>1316.65</v>
      </c>
      <c r="C796" s="19">
        <f t="shared" si="1"/>
        <v>0.003499832385</v>
      </c>
      <c r="D796" s="20"/>
      <c r="E796" s="23">
        <v>546.45</v>
      </c>
      <c r="F796" s="19">
        <f t="shared" si="2"/>
        <v>0.02464000166</v>
      </c>
      <c r="G796" s="20"/>
      <c r="H796" s="23">
        <v>677.75</v>
      </c>
      <c r="I796" s="19">
        <f t="shared" si="3"/>
        <v>0.02646289865</v>
      </c>
      <c r="J796" s="20"/>
      <c r="K796" s="18">
        <v>3260.7</v>
      </c>
      <c r="L796" s="19">
        <f t="shared" si="4"/>
        <v>0.01201720607</v>
      </c>
      <c r="M796" s="20"/>
      <c r="N796" s="23">
        <v>437.95</v>
      </c>
      <c r="O796" s="19">
        <f t="shared" si="5"/>
        <v>0.06777853236</v>
      </c>
      <c r="P796" s="20"/>
      <c r="Q796" s="23">
        <v>509.27</v>
      </c>
      <c r="R796" s="19">
        <f t="shared" si="6"/>
        <v>-0.002862747053</v>
      </c>
      <c r="S796" s="20"/>
      <c r="T796" s="23">
        <v>582.7</v>
      </c>
      <c r="U796" s="19">
        <f t="shared" si="7"/>
        <v>-0.003511931315</v>
      </c>
      <c r="V796" s="20"/>
      <c r="W796" s="18">
        <v>1013.98</v>
      </c>
      <c r="X796" s="19">
        <f t="shared" si="8"/>
        <v>0.002864114626</v>
      </c>
      <c r="Y796" s="20"/>
      <c r="Z796" s="23">
        <v>415.2</v>
      </c>
      <c r="AA796" s="19">
        <f t="shared" si="9"/>
        <v>0.02203778235</v>
      </c>
      <c r="AB796" s="20"/>
      <c r="AC796" s="23">
        <v>581.39</v>
      </c>
      <c r="AD796" s="19">
        <f t="shared" si="10"/>
        <v>0.009088458439</v>
      </c>
      <c r="AE796" s="23"/>
      <c r="AF796" s="18">
        <v>14521.15</v>
      </c>
      <c r="AG796" s="21">
        <f t="shared" si="11"/>
        <v>0.01665521818</v>
      </c>
      <c r="AH796" s="22"/>
    </row>
    <row r="797">
      <c r="A797" s="17">
        <v>44214.0</v>
      </c>
      <c r="B797" s="18">
        <v>1312.05</v>
      </c>
      <c r="C797" s="19">
        <f t="shared" si="1"/>
        <v>-0.02476603809</v>
      </c>
      <c r="D797" s="20"/>
      <c r="E797" s="23">
        <v>533.15</v>
      </c>
      <c r="F797" s="19">
        <f t="shared" si="2"/>
        <v>-0.01830650947</v>
      </c>
      <c r="G797" s="20"/>
      <c r="H797" s="23">
        <v>660.05</v>
      </c>
      <c r="I797" s="19">
        <f t="shared" si="3"/>
        <v>0.02539356269</v>
      </c>
      <c r="J797" s="20"/>
      <c r="K797" s="18">
        <v>3221.75</v>
      </c>
      <c r="L797" s="19">
        <f t="shared" si="4"/>
        <v>-0.003594061281</v>
      </c>
      <c r="M797" s="20"/>
      <c r="N797" s="23">
        <v>409.25</v>
      </c>
      <c r="O797" s="19">
        <f t="shared" si="5"/>
        <v>-0.03564306023</v>
      </c>
      <c r="P797" s="20"/>
      <c r="Q797" s="23">
        <v>510.73</v>
      </c>
      <c r="R797" s="19">
        <f t="shared" si="6"/>
        <v>-0.02186482649</v>
      </c>
      <c r="S797" s="20"/>
      <c r="T797" s="23">
        <v>584.75</v>
      </c>
      <c r="U797" s="19">
        <f t="shared" si="7"/>
        <v>-0.02973727102</v>
      </c>
      <c r="V797" s="20"/>
      <c r="W797" s="18">
        <v>1011.08</v>
      </c>
      <c r="X797" s="19">
        <f t="shared" si="8"/>
        <v>-0.01042926472</v>
      </c>
      <c r="Y797" s="20"/>
      <c r="Z797" s="23">
        <v>406.15</v>
      </c>
      <c r="AA797" s="19">
        <f t="shared" si="9"/>
        <v>-0.01575605114</v>
      </c>
      <c r="AB797" s="20"/>
      <c r="AC797" s="23">
        <v>576.13</v>
      </c>
      <c r="AD797" s="19">
        <f t="shared" si="10"/>
        <v>-0.02639597614</v>
      </c>
      <c r="AE797" s="23"/>
      <c r="AF797" s="18">
        <v>14281.3</v>
      </c>
      <c r="AG797" s="21">
        <f t="shared" si="11"/>
        <v>-0.01061476099</v>
      </c>
      <c r="AH797" s="22"/>
    </row>
    <row r="798">
      <c r="A798" s="17">
        <v>44211.0</v>
      </c>
      <c r="B798" s="18">
        <v>1344.95</v>
      </c>
      <c r="C798" s="19">
        <f t="shared" si="1"/>
        <v>-0.01881879912</v>
      </c>
      <c r="D798" s="20"/>
      <c r="E798" s="23">
        <v>543.0</v>
      </c>
      <c r="F798" s="19">
        <f t="shared" si="2"/>
        <v>-0.01879102997</v>
      </c>
      <c r="G798" s="20"/>
      <c r="H798" s="23">
        <v>643.5</v>
      </c>
      <c r="I798" s="19">
        <f t="shared" si="3"/>
        <v>-0.01710233503</v>
      </c>
      <c r="J798" s="20"/>
      <c r="K798" s="18">
        <v>3233.35</v>
      </c>
      <c r="L798" s="19">
        <f t="shared" si="4"/>
        <v>-0.005351606298</v>
      </c>
      <c r="M798" s="20"/>
      <c r="N798" s="23">
        <v>424.1</v>
      </c>
      <c r="O798" s="19">
        <f t="shared" si="5"/>
        <v>-0.004822120488</v>
      </c>
      <c r="P798" s="20"/>
      <c r="Q798" s="23">
        <v>522.02</v>
      </c>
      <c r="R798" s="19">
        <f t="shared" si="6"/>
        <v>0.01078551344</v>
      </c>
      <c r="S798" s="20"/>
      <c r="T798" s="23">
        <v>602.4</v>
      </c>
      <c r="U798" s="19">
        <f t="shared" si="7"/>
        <v>-0.01907325166</v>
      </c>
      <c r="V798" s="20"/>
      <c r="W798" s="18">
        <v>1021.68</v>
      </c>
      <c r="X798" s="19">
        <f t="shared" si="8"/>
        <v>-0.01302072607</v>
      </c>
      <c r="Y798" s="20"/>
      <c r="Z798" s="23">
        <v>412.6</v>
      </c>
      <c r="AA798" s="19">
        <f t="shared" si="9"/>
        <v>-0.01563095429</v>
      </c>
      <c r="AB798" s="20"/>
      <c r="AC798" s="23">
        <v>591.54</v>
      </c>
      <c r="AD798" s="19">
        <f t="shared" si="10"/>
        <v>0.03735613751</v>
      </c>
      <c r="AE798" s="23"/>
      <c r="AF798" s="18">
        <v>14433.7</v>
      </c>
      <c r="AG798" s="21">
        <f t="shared" si="11"/>
        <v>-0.01115436326</v>
      </c>
      <c r="AH798" s="22"/>
    </row>
    <row r="799">
      <c r="A799" s="17">
        <v>44210.0</v>
      </c>
      <c r="B799" s="18">
        <v>1370.5</v>
      </c>
      <c r="C799" s="19">
        <f t="shared" si="1"/>
        <v>-0.0120756458</v>
      </c>
      <c r="D799" s="20"/>
      <c r="E799" s="23">
        <v>553.3</v>
      </c>
      <c r="F799" s="19">
        <f t="shared" si="2"/>
        <v>-0.005766820812</v>
      </c>
      <c r="G799" s="20"/>
      <c r="H799" s="23">
        <v>654.6</v>
      </c>
      <c r="I799" s="19">
        <f t="shared" si="3"/>
        <v>-0.02809236962</v>
      </c>
      <c r="J799" s="20"/>
      <c r="K799" s="18">
        <v>3250.7</v>
      </c>
      <c r="L799" s="19">
        <f t="shared" si="4"/>
        <v>0.02863066386</v>
      </c>
      <c r="M799" s="20"/>
      <c r="N799" s="23">
        <v>426.15</v>
      </c>
      <c r="O799" s="19">
        <f t="shared" si="5"/>
        <v>-0.004098126454</v>
      </c>
      <c r="P799" s="20"/>
      <c r="Q799" s="23">
        <v>516.42</v>
      </c>
      <c r="R799" s="19">
        <f t="shared" si="6"/>
        <v>-0.01984363275</v>
      </c>
      <c r="S799" s="20"/>
      <c r="T799" s="23">
        <v>614.0</v>
      </c>
      <c r="U799" s="19">
        <f t="shared" si="7"/>
        <v>-0.01036950316</v>
      </c>
      <c r="V799" s="20"/>
      <c r="W799" s="18">
        <v>1035.07</v>
      </c>
      <c r="X799" s="19">
        <f t="shared" si="8"/>
        <v>0.007856338056</v>
      </c>
      <c r="Y799" s="20"/>
      <c r="Z799" s="23">
        <v>419.1</v>
      </c>
      <c r="AA799" s="19">
        <f t="shared" si="9"/>
        <v>-0.01303799434</v>
      </c>
      <c r="AB799" s="20"/>
      <c r="AC799" s="23">
        <v>569.85</v>
      </c>
      <c r="AD799" s="19">
        <f t="shared" si="10"/>
        <v>0.003973841212</v>
      </c>
      <c r="AE799" s="23"/>
      <c r="AF799" s="18">
        <v>14595.6</v>
      </c>
      <c r="AG799" s="21">
        <f t="shared" si="11"/>
        <v>0.002109021733</v>
      </c>
      <c r="AH799" s="22"/>
    </row>
    <row r="800">
      <c r="A800" s="17">
        <v>44209.0</v>
      </c>
      <c r="B800" s="18">
        <v>1387.15</v>
      </c>
      <c r="C800" s="19">
        <f t="shared" si="1"/>
        <v>0.01116398561</v>
      </c>
      <c r="D800" s="20"/>
      <c r="E800" s="23">
        <v>556.5</v>
      </c>
      <c r="F800" s="19">
        <f t="shared" si="2"/>
        <v>0.01539188377</v>
      </c>
      <c r="G800" s="20"/>
      <c r="H800" s="23">
        <v>673.25</v>
      </c>
      <c r="I800" s="19">
        <f t="shared" si="3"/>
        <v>-0.0167179944</v>
      </c>
      <c r="J800" s="20"/>
      <c r="K800" s="18">
        <v>3158.95</v>
      </c>
      <c r="L800" s="19">
        <f t="shared" si="4"/>
        <v>-0.005020693233</v>
      </c>
      <c r="M800" s="20"/>
      <c r="N800" s="23">
        <v>427.9</v>
      </c>
      <c r="O800" s="19">
        <f t="shared" si="5"/>
        <v>-0.03479310707</v>
      </c>
      <c r="P800" s="20"/>
      <c r="Q800" s="23">
        <v>526.77</v>
      </c>
      <c r="R800" s="19">
        <f t="shared" si="6"/>
        <v>0.01331989843</v>
      </c>
      <c r="S800" s="20"/>
      <c r="T800" s="23">
        <v>620.4</v>
      </c>
      <c r="U800" s="19">
        <f t="shared" si="7"/>
        <v>-0.006266590765</v>
      </c>
      <c r="V800" s="20"/>
      <c r="W800" s="18">
        <v>1026.97</v>
      </c>
      <c r="X800" s="19">
        <f t="shared" si="8"/>
        <v>-0.0006911153026</v>
      </c>
      <c r="Y800" s="20"/>
      <c r="Z800" s="23">
        <v>424.6</v>
      </c>
      <c r="AA800" s="19">
        <f t="shared" si="9"/>
        <v>-0.01287019052</v>
      </c>
      <c r="AB800" s="20"/>
      <c r="AC800" s="23">
        <v>567.59</v>
      </c>
      <c r="AD800" s="19">
        <f t="shared" si="10"/>
        <v>0.02185480292</v>
      </c>
      <c r="AE800" s="23"/>
      <c r="AF800" s="18">
        <v>14564.85</v>
      </c>
      <c r="AG800" s="21">
        <f t="shared" si="11"/>
        <v>0.00009612644755</v>
      </c>
      <c r="AH800" s="22"/>
    </row>
    <row r="801">
      <c r="A801" s="17">
        <v>44208.0</v>
      </c>
      <c r="B801" s="18">
        <v>1371.75</v>
      </c>
      <c r="C801" s="19">
        <f t="shared" si="1"/>
        <v>-0.003238780829</v>
      </c>
      <c r="D801" s="20"/>
      <c r="E801" s="23">
        <v>548.0</v>
      </c>
      <c r="F801" s="19">
        <f t="shared" si="2"/>
        <v>0.006040102558</v>
      </c>
      <c r="G801" s="20"/>
      <c r="H801" s="23">
        <v>684.6</v>
      </c>
      <c r="I801" s="19">
        <f t="shared" si="3"/>
        <v>-0.01327693896</v>
      </c>
      <c r="J801" s="20"/>
      <c r="K801" s="18">
        <v>3174.85</v>
      </c>
      <c r="L801" s="19">
        <f t="shared" si="4"/>
        <v>-0.0005038338714</v>
      </c>
      <c r="M801" s="20"/>
      <c r="N801" s="23">
        <v>443.05</v>
      </c>
      <c r="O801" s="19">
        <f t="shared" si="5"/>
        <v>0.03736711107</v>
      </c>
      <c r="P801" s="20"/>
      <c r="Q801" s="23">
        <v>519.8</v>
      </c>
      <c r="R801" s="19">
        <f t="shared" si="6"/>
        <v>-0.002113962544</v>
      </c>
      <c r="S801" s="20"/>
      <c r="T801" s="23">
        <v>624.3</v>
      </c>
      <c r="U801" s="19">
        <f t="shared" si="7"/>
        <v>-0.007500234633</v>
      </c>
      <c r="V801" s="20"/>
      <c r="W801" s="18">
        <v>1027.68</v>
      </c>
      <c r="X801" s="19">
        <f t="shared" si="8"/>
        <v>0.00004865446089</v>
      </c>
      <c r="Y801" s="20"/>
      <c r="Z801" s="23">
        <v>430.1</v>
      </c>
      <c r="AA801" s="19">
        <f t="shared" si="9"/>
        <v>0.002793948267</v>
      </c>
      <c r="AB801" s="20"/>
      <c r="AC801" s="23">
        <v>555.32</v>
      </c>
      <c r="AD801" s="19">
        <f t="shared" si="10"/>
        <v>0.03341608434</v>
      </c>
      <c r="AE801" s="23"/>
      <c r="AF801" s="18">
        <v>14563.45</v>
      </c>
      <c r="AG801" s="21">
        <f t="shared" si="11"/>
        <v>0.005418593411</v>
      </c>
      <c r="AH801" s="22"/>
    </row>
    <row r="802">
      <c r="A802" s="17">
        <v>44207.0</v>
      </c>
      <c r="B802" s="18">
        <v>1376.2</v>
      </c>
      <c r="C802" s="19">
        <f t="shared" si="1"/>
        <v>0.04769717066</v>
      </c>
      <c r="D802" s="20"/>
      <c r="E802" s="23">
        <v>544.7</v>
      </c>
      <c r="F802" s="19">
        <f t="shared" si="2"/>
        <v>0.004876936282</v>
      </c>
      <c r="G802" s="20"/>
      <c r="H802" s="23">
        <v>693.75</v>
      </c>
      <c r="I802" s="19">
        <f t="shared" si="3"/>
        <v>-0.002375554513</v>
      </c>
      <c r="J802" s="20"/>
      <c r="K802" s="18">
        <v>3176.45</v>
      </c>
      <c r="L802" s="19">
        <f t="shared" si="4"/>
        <v>0.01764279924</v>
      </c>
      <c r="M802" s="20"/>
      <c r="N802" s="23">
        <v>426.8</v>
      </c>
      <c r="O802" s="19">
        <f t="shared" si="5"/>
        <v>-0.01164699865</v>
      </c>
      <c r="P802" s="20"/>
      <c r="Q802" s="23">
        <v>520.9</v>
      </c>
      <c r="R802" s="19">
        <f t="shared" si="6"/>
        <v>-0.003545253558</v>
      </c>
      <c r="S802" s="20"/>
      <c r="T802" s="23">
        <v>629.0</v>
      </c>
      <c r="U802" s="19">
        <f t="shared" si="7"/>
        <v>0.03141027669</v>
      </c>
      <c r="V802" s="20"/>
      <c r="W802" s="18">
        <v>1027.63</v>
      </c>
      <c r="X802" s="19">
        <f t="shared" si="8"/>
        <v>-0.02544162893</v>
      </c>
      <c r="Y802" s="20"/>
      <c r="Z802" s="23">
        <v>428.9</v>
      </c>
      <c r="AA802" s="19">
        <f t="shared" si="9"/>
        <v>0.03005787756</v>
      </c>
      <c r="AB802" s="20"/>
      <c r="AC802" s="23">
        <v>537.07</v>
      </c>
      <c r="AD802" s="19">
        <f t="shared" si="10"/>
        <v>0.01270441312</v>
      </c>
      <c r="AE802" s="23"/>
      <c r="AF802" s="18">
        <v>14484.75</v>
      </c>
      <c r="AG802" s="21">
        <f t="shared" si="11"/>
        <v>0.009538085629</v>
      </c>
      <c r="AH802" s="22"/>
    </row>
    <row r="803">
      <c r="A803" s="17">
        <v>44204.0</v>
      </c>
      <c r="B803" s="18">
        <v>1312.1</v>
      </c>
      <c r="C803" s="19">
        <f t="shared" si="1"/>
        <v>0.03881229112</v>
      </c>
      <c r="D803" s="20"/>
      <c r="E803" s="23">
        <v>542.05</v>
      </c>
      <c r="F803" s="19">
        <f t="shared" si="2"/>
        <v>0.001754143459</v>
      </c>
      <c r="G803" s="20"/>
      <c r="H803" s="23">
        <v>695.4</v>
      </c>
      <c r="I803" s="19">
        <f t="shared" si="3"/>
        <v>0.02910808416</v>
      </c>
      <c r="J803" s="20"/>
      <c r="K803" s="18">
        <v>3120.9</v>
      </c>
      <c r="L803" s="19">
        <f t="shared" si="4"/>
        <v>0.02863513654</v>
      </c>
      <c r="M803" s="20"/>
      <c r="N803" s="23">
        <v>431.8</v>
      </c>
      <c r="O803" s="19">
        <f t="shared" si="5"/>
        <v>0.001042692558</v>
      </c>
      <c r="P803" s="20"/>
      <c r="Q803" s="23">
        <v>522.75</v>
      </c>
      <c r="R803" s="19">
        <f t="shared" si="6"/>
        <v>0.01019043619</v>
      </c>
      <c r="S803" s="20"/>
      <c r="T803" s="23">
        <v>609.55</v>
      </c>
      <c r="U803" s="19">
        <f t="shared" si="7"/>
        <v>0.01437566065</v>
      </c>
      <c r="V803" s="20"/>
      <c r="W803" s="18">
        <v>1054.11</v>
      </c>
      <c r="X803" s="19">
        <f t="shared" si="8"/>
        <v>-0.004590485423</v>
      </c>
      <c r="Y803" s="20"/>
      <c r="Z803" s="23">
        <v>416.2</v>
      </c>
      <c r="AA803" s="19">
        <f t="shared" si="9"/>
        <v>-0.001800396573</v>
      </c>
      <c r="AB803" s="20"/>
      <c r="AC803" s="23">
        <v>530.29</v>
      </c>
      <c r="AD803" s="19">
        <f t="shared" si="10"/>
        <v>-0.009216482099</v>
      </c>
      <c r="AE803" s="23"/>
      <c r="AF803" s="18">
        <v>14347.25</v>
      </c>
      <c r="AG803" s="21">
        <f t="shared" si="11"/>
        <v>0.0147380549</v>
      </c>
      <c r="AH803" s="22"/>
    </row>
    <row r="804">
      <c r="A804" s="17">
        <v>44203.0</v>
      </c>
      <c r="B804" s="18">
        <v>1262.15</v>
      </c>
      <c r="C804" s="19">
        <f t="shared" si="1"/>
        <v>-0.01568274257</v>
      </c>
      <c r="D804" s="20"/>
      <c r="E804" s="23">
        <v>541.1</v>
      </c>
      <c r="F804" s="19">
        <f t="shared" si="2"/>
        <v>-0.01029610125</v>
      </c>
      <c r="G804" s="20"/>
      <c r="H804" s="23">
        <v>675.45</v>
      </c>
      <c r="I804" s="19">
        <f t="shared" si="3"/>
        <v>-0.001775017107</v>
      </c>
      <c r="J804" s="20"/>
      <c r="K804" s="18">
        <v>3032.8</v>
      </c>
      <c r="L804" s="19">
        <f t="shared" si="4"/>
        <v>-0.006146987782</v>
      </c>
      <c r="M804" s="20"/>
      <c r="N804" s="23">
        <v>431.35</v>
      </c>
      <c r="O804" s="19">
        <f t="shared" si="5"/>
        <v>-0.008081318513</v>
      </c>
      <c r="P804" s="20"/>
      <c r="Q804" s="23">
        <v>517.45</v>
      </c>
      <c r="R804" s="19">
        <f t="shared" si="6"/>
        <v>-0.02069461453</v>
      </c>
      <c r="S804" s="20"/>
      <c r="T804" s="23">
        <v>600.85</v>
      </c>
      <c r="U804" s="19">
        <f t="shared" si="7"/>
        <v>-0.00680049063</v>
      </c>
      <c r="V804" s="20"/>
      <c r="W804" s="18">
        <v>1058.96</v>
      </c>
      <c r="X804" s="19">
        <f t="shared" si="8"/>
        <v>0.02523645426</v>
      </c>
      <c r="Y804" s="20"/>
      <c r="Z804" s="23">
        <v>416.95</v>
      </c>
      <c r="AA804" s="19">
        <f t="shared" si="9"/>
        <v>-0.002395497612</v>
      </c>
      <c r="AB804" s="20"/>
      <c r="AC804" s="23">
        <v>535.2</v>
      </c>
      <c r="AD804" s="19">
        <f t="shared" si="10"/>
        <v>0.03727044874</v>
      </c>
      <c r="AE804" s="23"/>
      <c r="AF804" s="18">
        <v>14137.35</v>
      </c>
      <c r="AG804" s="21">
        <f t="shared" si="11"/>
        <v>-0.0006293399916</v>
      </c>
      <c r="AH804" s="22"/>
    </row>
    <row r="805">
      <c r="A805" s="17">
        <v>44202.0</v>
      </c>
      <c r="B805" s="18">
        <v>1282.1</v>
      </c>
      <c r="C805" s="19">
        <f t="shared" si="1"/>
        <v>-0.009084266051</v>
      </c>
      <c r="D805" s="20"/>
      <c r="E805" s="23">
        <v>546.7</v>
      </c>
      <c r="F805" s="19">
        <f t="shared" si="2"/>
        <v>0.01743667038</v>
      </c>
      <c r="G805" s="20"/>
      <c r="H805" s="23">
        <v>676.65</v>
      </c>
      <c r="I805" s="19">
        <f t="shared" si="3"/>
        <v>0.00244146165</v>
      </c>
      <c r="J805" s="20"/>
      <c r="K805" s="18">
        <v>3051.5</v>
      </c>
      <c r="L805" s="19">
        <f t="shared" si="4"/>
        <v>-0.0135082207</v>
      </c>
      <c r="M805" s="20"/>
      <c r="N805" s="23">
        <v>434.85</v>
      </c>
      <c r="O805" s="19">
        <f t="shared" si="5"/>
        <v>-0.005503969863</v>
      </c>
      <c r="P805" s="20"/>
      <c r="Q805" s="23">
        <v>528.27</v>
      </c>
      <c r="R805" s="19">
        <f t="shared" si="6"/>
        <v>0.005923580572</v>
      </c>
      <c r="S805" s="20"/>
      <c r="T805" s="23">
        <v>604.95</v>
      </c>
      <c r="U805" s="19">
        <f t="shared" si="7"/>
        <v>-0.007575170024</v>
      </c>
      <c r="V805" s="20"/>
      <c r="W805" s="18">
        <v>1032.57</v>
      </c>
      <c r="X805" s="19">
        <f t="shared" si="8"/>
        <v>0.01895694065</v>
      </c>
      <c r="Y805" s="20"/>
      <c r="Z805" s="23">
        <v>417.95</v>
      </c>
      <c r="AA805" s="19">
        <f t="shared" si="9"/>
        <v>-0.02001606471</v>
      </c>
      <c r="AB805" s="20"/>
      <c r="AC805" s="23">
        <v>515.62</v>
      </c>
      <c r="AD805" s="19">
        <f t="shared" si="10"/>
        <v>0.02174275723</v>
      </c>
      <c r="AE805" s="23"/>
      <c r="AF805" s="18">
        <v>14146.25</v>
      </c>
      <c r="AG805" s="21">
        <f t="shared" si="11"/>
        <v>-0.003757181422</v>
      </c>
      <c r="AH805" s="22"/>
    </row>
    <row r="806">
      <c r="A806" s="17">
        <v>44201.0</v>
      </c>
      <c r="B806" s="18">
        <v>1293.8</v>
      </c>
      <c r="C806" s="19">
        <f t="shared" si="1"/>
        <v>0.004298916402</v>
      </c>
      <c r="D806" s="20"/>
      <c r="E806" s="23">
        <v>537.25</v>
      </c>
      <c r="F806" s="19">
        <f t="shared" si="2"/>
        <v>0.01038411501</v>
      </c>
      <c r="G806" s="20"/>
      <c r="H806" s="23">
        <v>675.0</v>
      </c>
      <c r="I806" s="19">
        <f t="shared" si="3"/>
        <v>-0.005171788402</v>
      </c>
      <c r="J806" s="20"/>
      <c r="K806" s="18">
        <v>3093.0</v>
      </c>
      <c r="L806" s="19">
        <f t="shared" si="4"/>
        <v>0.01746491571</v>
      </c>
      <c r="M806" s="20"/>
      <c r="N806" s="23">
        <v>437.25</v>
      </c>
      <c r="O806" s="19">
        <f t="shared" si="5"/>
        <v>-0.01362883106</v>
      </c>
      <c r="P806" s="20"/>
      <c r="Q806" s="23">
        <v>525.15</v>
      </c>
      <c r="R806" s="19">
        <f t="shared" si="6"/>
        <v>0.01477103395</v>
      </c>
      <c r="S806" s="20"/>
      <c r="T806" s="23">
        <v>609.55</v>
      </c>
      <c r="U806" s="19">
        <f t="shared" si="7"/>
        <v>0.009146782076</v>
      </c>
      <c r="V806" s="20"/>
      <c r="W806" s="18">
        <v>1013.18</v>
      </c>
      <c r="X806" s="19">
        <f t="shared" si="8"/>
        <v>-0.01987655216</v>
      </c>
      <c r="Y806" s="20"/>
      <c r="Z806" s="23">
        <v>426.4</v>
      </c>
      <c r="AA806" s="19">
        <f t="shared" si="9"/>
        <v>0.02205187165</v>
      </c>
      <c r="AB806" s="20"/>
      <c r="AC806" s="23">
        <v>504.53</v>
      </c>
      <c r="AD806" s="19">
        <f t="shared" si="10"/>
        <v>-0.006007329596</v>
      </c>
      <c r="AE806" s="23"/>
      <c r="AF806" s="18">
        <v>14199.5</v>
      </c>
      <c r="AG806" s="21">
        <f t="shared" si="11"/>
        <v>0.004701339997</v>
      </c>
      <c r="AH806" s="22"/>
    </row>
    <row r="807">
      <c r="A807" s="17">
        <v>44200.0</v>
      </c>
      <c r="B807" s="18">
        <v>1288.25</v>
      </c>
      <c r="C807" s="19">
        <f t="shared" si="1"/>
        <v>0.02181590817</v>
      </c>
      <c r="D807" s="20"/>
      <c r="E807" s="23">
        <v>531.7</v>
      </c>
      <c r="F807" s="19">
        <f t="shared" si="2"/>
        <v>0.00793055516</v>
      </c>
      <c r="G807" s="20"/>
      <c r="H807" s="23">
        <v>678.5</v>
      </c>
      <c r="I807" s="19">
        <f t="shared" si="3"/>
        <v>0.005690441398</v>
      </c>
      <c r="J807" s="20"/>
      <c r="K807" s="18">
        <v>3039.45</v>
      </c>
      <c r="L807" s="19">
        <f t="shared" si="4"/>
        <v>0.03727160303</v>
      </c>
      <c r="M807" s="20"/>
      <c r="N807" s="23">
        <v>443.25</v>
      </c>
      <c r="O807" s="19">
        <f t="shared" si="5"/>
        <v>0.07468951134</v>
      </c>
      <c r="P807" s="20"/>
      <c r="Q807" s="23">
        <v>517.45</v>
      </c>
      <c r="R807" s="19">
        <f t="shared" si="6"/>
        <v>0.0005799342904</v>
      </c>
      <c r="S807" s="20"/>
      <c r="T807" s="23">
        <v>604.0</v>
      </c>
      <c r="U807" s="19">
        <f t="shared" si="7"/>
        <v>0.00414766252</v>
      </c>
      <c r="V807" s="20"/>
      <c r="W807" s="18">
        <v>1033.52</v>
      </c>
      <c r="X807" s="19">
        <f t="shared" si="8"/>
        <v>0.04571127232</v>
      </c>
      <c r="Y807" s="20"/>
      <c r="Z807" s="23">
        <v>417.1</v>
      </c>
      <c r="AA807" s="19">
        <f t="shared" si="9"/>
        <v>0.02071169537</v>
      </c>
      <c r="AB807" s="20"/>
      <c r="AC807" s="23">
        <v>507.57</v>
      </c>
      <c r="AD807" s="19">
        <f t="shared" si="10"/>
        <v>0.003770125761</v>
      </c>
      <c r="AE807" s="23"/>
      <c r="AF807" s="18">
        <v>14132.9</v>
      </c>
      <c r="AG807" s="21">
        <f t="shared" si="11"/>
        <v>0.008127526854</v>
      </c>
      <c r="AH807" s="22"/>
    </row>
    <row r="808">
      <c r="A808" s="17">
        <v>44197.0</v>
      </c>
      <c r="B808" s="18">
        <v>1260.45</v>
      </c>
      <c r="C808" s="19">
        <f t="shared" si="1"/>
        <v>0.003695980362</v>
      </c>
      <c r="D808" s="20"/>
      <c r="E808" s="23">
        <v>527.5</v>
      </c>
      <c r="F808" s="19">
        <f t="shared" si="2"/>
        <v>-0.01421133512</v>
      </c>
      <c r="G808" s="20"/>
      <c r="H808" s="23">
        <v>674.65</v>
      </c>
      <c r="I808" s="19">
        <f t="shared" si="3"/>
        <v>-0.01901323563</v>
      </c>
      <c r="J808" s="20"/>
      <c r="K808" s="18">
        <v>2928.25</v>
      </c>
      <c r="L808" s="19">
        <f t="shared" si="4"/>
        <v>0.02262227366</v>
      </c>
      <c r="M808" s="20"/>
      <c r="N808" s="23">
        <v>411.35</v>
      </c>
      <c r="O808" s="19">
        <f t="shared" si="5"/>
        <v>0.05934156295</v>
      </c>
      <c r="P808" s="20"/>
      <c r="Q808" s="23">
        <v>517.15</v>
      </c>
      <c r="R808" s="19">
        <f t="shared" si="6"/>
        <v>0.01676942875</v>
      </c>
      <c r="S808" s="20"/>
      <c r="T808" s="23">
        <v>601.5</v>
      </c>
      <c r="U808" s="19">
        <f t="shared" si="7"/>
        <v>0.01947350441</v>
      </c>
      <c r="V808" s="20"/>
      <c r="W808" s="23">
        <v>987.34</v>
      </c>
      <c r="X808" s="19">
        <f t="shared" si="8"/>
        <v>0.0476781973</v>
      </c>
      <c r="Y808" s="20"/>
      <c r="Z808" s="23">
        <v>408.55</v>
      </c>
      <c r="AA808" s="19">
        <f t="shared" si="9"/>
        <v>-0.005735570059</v>
      </c>
      <c r="AB808" s="20"/>
      <c r="AC808" s="23">
        <v>505.66</v>
      </c>
      <c r="AD808" s="19">
        <f t="shared" si="10"/>
        <v>0.01063660038</v>
      </c>
      <c r="AE808" s="23"/>
      <c r="AF808" s="18">
        <v>14018.5</v>
      </c>
      <c r="AG808" s="21">
        <f t="shared" si="11"/>
        <v>0.00262497807</v>
      </c>
      <c r="AH808" s="22"/>
    </row>
    <row r="809">
      <c r="A809" s="24">
        <v>44196.0</v>
      </c>
      <c r="B809" s="18">
        <v>1255.8</v>
      </c>
      <c r="C809" s="19">
        <f t="shared" si="1"/>
        <v>0.007192550787</v>
      </c>
      <c r="D809" s="25"/>
      <c r="E809" s="23">
        <v>535.05</v>
      </c>
      <c r="F809" s="19">
        <f t="shared" si="2"/>
        <v>0.01184447011</v>
      </c>
      <c r="G809" s="25"/>
      <c r="H809" s="23">
        <v>687.6</v>
      </c>
      <c r="I809" s="19">
        <f t="shared" si="3"/>
        <v>0.01472392274</v>
      </c>
      <c r="J809" s="25"/>
      <c r="K809" s="18">
        <v>2862.75</v>
      </c>
      <c r="L809" s="19">
        <f t="shared" si="4"/>
        <v>-0.01612980111</v>
      </c>
      <c r="M809" s="25"/>
      <c r="N809" s="23">
        <v>387.65</v>
      </c>
      <c r="O809" s="19">
        <f t="shared" si="5"/>
        <v>0.007119310375</v>
      </c>
      <c r="P809" s="25"/>
      <c r="Q809" s="23">
        <v>508.55</v>
      </c>
      <c r="R809" s="19">
        <f t="shared" si="6"/>
        <v>0.01011886339</v>
      </c>
      <c r="S809" s="25"/>
      <c r="T809" s="23">
        <v>589.9</v>
      </c>
      <c r="U809" s="19">
        <f t="shared" si="7"/>
        <v>-0.007515340418</v>
      </c>
      <c r="V809" s="25"/>
      <c r="W809" s="23">
        <v>941.37</v>
      </c>
      <c r="X809" s="19">
        <f t="shared" si="8"/>
        <v>0.01497285497</v>
      </c>
      <c r="Y809" s="25"/>
      <c r="Z809" s="23">
        <v>410.9</v>
      </c>
      <c r="AA809" s="19">
        <f t="shared" si="9"/>
        <v>0.03756717713</v>
      </c>
      <c r="AB809" s="25"/>
      <c r="AC809" s="23">
        <v>500.31</v>
      </c>
      <c r="AD809" s="19">
        <f t="shared" si="10"/>
        <v>-0.01257278591</v>
      </c>
      <c r="AE809" s="23"/>
      <c r="AF809" s="18">
        <v>13981.75</v>
      </c>
      <c r="AG809" s="21">
        <f t="shared" si="11"/>
        <v>-0.00001430425874</v>
      </c>
      <c r="AH809" s="22"/>
    </row>
    <row r="810">
      <c r="A810" s="24">
        <v>44195.0</v>
      </c>
      <c r="B810" s="18">
        <v>1246.8</v>
      </c>
      <c r="C810" s="19">
        <f t="shared" si="1"/>
        <v>-0.002803253608</v>
      </c>
      <c r="D810" s="25"/>
      <c r="E810" s="23">
        <v>528.75</v>
      </c>
      <c r="F810" s="19">
        <f t="shared" si="2"/>
        <v>-0.00009455817699</v>
      </c>
      <c r="G810" s="25"/>
      <c r="H810" s="23">
        <v>677.55</v>
      </c>
      <c r="I810" s="19">
        <f t="shared" si="3"/>
        <v>0.008150608252</v>
      </c>
      <c r="J810" s="25"/>
      <c r="K810" s="18">
        <v>2909.3</v>
      </c>
      <c r="L810" s="19">
        <f t="shared" si="4"/>
        <v>-0.007260554516</v>
      </c>
      <c r="M810" s="25"/>
      <c r="N810" s="23">
        <v>384.9</v>
      </c>
      <c r="O810" s="19">
        <f t="shared" si="5"/>
        <v>0.004557002873</v>
      </c>
      <c r="P810" s="25"/>
      <c r="Q810" s="23">
        <v>503.43</v>
      </c>
      <c r="R810" s="19">
        <f t="shared" si="6"/>
        <v>-0.008898967127</v>
      </c>
      <c r="S810" s="25"/>
      <c r="T810" s="23">
        <v>594.35</v>
      </c>
      <c r="U810" s="19">
        <f t="shared" si="7"/>
        <v>-0.007125223992</v>
      </c>
      <c r="V810" s="25"/>
      <c r="W810" s="23">
        <v>927.38</v>
      </c>
      <c r="X810" s="19">
        <f t="shared" si="8"/>
        <v>0.007359499872</v>
      </c>
      <c r="Y810" s="25"/>
      <c r="Z810" s="23">
        <v>395.75</v>
      </c>
      <c r="AA810" s="19">
        <f t="shared" si="9"/>
        <v>-0.00126262643</v>
      </c>
      <c r="AB810" s="25"/>
      <c r="AC810" s="23">
        <v>506.64</v>
      </c>
      <c r="AD810" s="19">
        <f t="shared" si="10"/>
        <v>-0.007903314509</v>
      </c>
      <c r="AE810" s="23"/>
      <c r="AF810" s="18">
        <v>13981.95</v>
      </c>
      <c r="AG810" s="21">
        <f t="shared" si="11"/>
        <v>0.003535794159</v>
      </c>
      <c r="AH810" s="22"/>
    </row>
    <row r="811">
      <c r="A811" s="24">
        <v>44194.0</v>
      </c>
      <c r="B811" s="18">
        <v>1250.3</v>
      </c>
      <c r="C811" s="19">
        <f t="shared" si="1"/>
        <v>0.00803023668</v>
      </c>
      <c r="D811" s="25"/>
      <c r="E811" s="23">
        <v>528.8</v>
      </c>
      <c r="F811" s="19">
        <f t="shared" si="2"/>
        <v>0.01658918776</v>
      </c>
      <c r="G811" s="25"/>
      <c r="H811" s="23">
        <v>672.05</v>
      </c>
      <c r="I811" s="19">
        <f t="shared" si="3"/>
        <v>-0.01850198358</v>
      </c>
      <c r="J811" s="25"/>
      <c r="K811" s="18">
        <v>2930.5</v>
      </c>
      <c r="L811" s="19">
        <f t="shared" si="4"/>
        <v>0.0003754330323</v>
      </c>
      <c r="M811" s="25"/>
      <c r="N811" s="23">
        <v>383.15</v>
      </c>
      <c r="O811" s="19">
        <f t="shared" si="5"/>
        <v>-0.008317136963</v>
      </c>
      <c r="P811" s="25"/>
      <c r="Q811" s="23">
        <v>507.93</v>
      </c>
      <c r="R811" s="19">
        <f t="shared" si="6"/>
        <v>-0.0139785856</v>
      </c>
      <c r="S811" s="25"/>
      <c r="T811" s="23">
        <v>598.6</v>
      </c>
      <c r="U811" s="19">
        <f t="shared" si="7"/>
        <v>-0.006411078951</v>
      </c>
      <c r="V811" s="25"/>
      <c r="W811" s="23">
        <v>920.58</v>
      </c>
      <c r="X811" s="19">
        <f t="shared" si="8"/>
        <v>0.01136152404</v>
      </c>
      <c r="Y811" s="25"/>
      <c r="Z811" s="23">
        <v>396.25</v>
      </c>
      <c r="AA811" s="19">
        <f t="shared" si="9"/>
        <v>-0.02689070283</v>
      </c>
      <c r="AB811" s="25"/>
      <c r="AC811" s="23">
        <v>510.66</v>
      </c>
      <c r="AD811" s="19">
        <f t="shared" si="10"/>
        <v>-0.002601086882</v>
      </c>
      <c r="AE811" s="23"/>
      <c r="AF811" s="18">
        <v>13932.6</v>
      </c>
      <c r="AG811" s="21">
        <f t="shared" si="11"/>
        <v>0.004272496411</v>
      </c>
      <c r="AH811" s="22"/>
    </row>
    <row r="812">
      <c r="A812" s="24">
        <v>44193.0</v>
      </c>
      <c r="B812" s="18">
        <v>1240.3</v>
      </c>
      <c r="C812" s="19">
        <f t="shared" si="1"/>
        <v>0.003432474547</v>
      </c>
      <c r="D812" s="25"/>
      <c r="E812" s="23">
        <v>520.1</v>
      </c>
      <c r="F812" s="19">
        <f t="shared" si="2"/>
        <v>0.01267370517</v>
      </c>
      <c r="G812" s="25"/>
      <c r="H812" s="23">
        <v>684.6</v>
      </c>
      <c r="I812" s="19">
        <f t="shared" si="3"/>
        <v>-0.0002190820471</v>
      </c>
      <c r="J812" s="25"/>
      <c r="K812" s="18">
        <v>2929.4</v>
      </c>
      <c r="L812" s="19">
        <f t="shared" si="4"/>
        <v>0.006867935367</v>
      </c>
      <c r="M812" s="25"/>
      <c r="N812" s="23">
        <v>386.35</v>
      </c>
      <c r="O812" s="19">
        <f t="shared" si="5"/>
        <v>0.0262241329</v>
      </c>
      <c r="P812" s="25"/>
      <c r="Q812" s="23">
        <v>515.08</v>
      </c>
      <c r="R812" s="19">
        <f t="shared" si="6"/>
        <v>-0.001745776635</v>
      </c>
      <c r="S812" s="25"/>
      <c r="T812" s="23">
        <v>602.45</v>
      </c>
      <c r="U812" s="19">
        <f t="shared" si="7"/>
        <v>0.002409739834</v>
      </c>
      <c r="V812" s="25"/>
      <c r="W812" s="23">
        <v>910.18</v>
      </c>
      <c r="X812" s="19">
        <f t="shared" si="8"/>
        <v>0.002904739846</v>
      </c>
      <c r="Y812" s="25"/>
      <c r="Z812" s="23">
        <v>407.05</v>
      </c>
      <c r="AA812" s="19">
        <f t="shared" si="9"/>
        <v>0.0363994908</v>
      </c>
      <c r="AB812" s="25"/>
      <c r="AC812" s="23">
        <v>511.99</v>
      </c>
      <c r="AD812" s="19">
        <f t="shared" si="10"/>
        <v>0.008276504451</v>
      </c>
      <c r="AE812" s="23"/>
      <c r="AF812" s="18">
        <v>13873.2</v>
      </c>
      <c r="AG812" s="21">
        <f t="shared" si="11"/>
        <v>0.008974644317</v>
      </c>
      <c r="AH812" s="22"/>
    </row>
    <row r="813">
      <c r="A813" s="24">
        <v>44189.0</v>
      </c>
      <c r="B813" s="18">
        <v>1236.05</v>
      </c>
      <c r="C813" s="19">
        <f t="shared" si="1"/>
        <v>-0.01365976806</v>
      </c>
      <c r="D813" s="25"/>
      <c r="E813" s="23">
        <v>513.55</v>
      </c>
      <c r="F813" s="19">
        <f t="shared" si="2"/>
        <v>0.01956509344</v>
      </c>
      <c r="G813" s="25"/>
      <c r="H813" s="23">
        <v>684.75</v>
      </c>
      <c r="I813" s="19">
        <f t="shared" si="3"/>
        <v>0.005932127689</v>
      </c>
      <c r="J813" s="25"/>
      <c r="K813" s="18">
        <v>2909.35</v>
      </c>
      <c r="L813" s="19">
        <f t="shared" si="4"/>
        <v>0.0002062529012</v>
      </c>
      <c r="M813" s="25"/>
      <c r="N813" s="23">
        <v>376.35</v>
      </c>
      <c r="O813" s="19">
        <f t="shared" si="5"/>
        <v>0.0002657454175</v>
      </c>
      <c r="P813" s="25"/>
      <c r="Q813" s="23">
        <v>515.98</v>
      </c>
      <c r="R813" s="19">
        <f t="shared" si="6"/>
        <v>-0.01360905675</v>
      </c>
      <c r="S813" s="25"/>
      <c r="T813" s="23">
        <v>601.0</v>
      </c>
      <c r="U813" s="19">
        <f t="shared" si="7"/>
        <v>-0.007129268362</v>
      </c>
      <c r="V813" s="25"/>
      <c r="W813" s="23">
        <v>907.54</v>
      </c>
      <c r="X813" s="19">
        <f t="shared" si="8"/>
        <v>0.0002204002477</v>
      </c>
      <c r="Y813" s="25"/>
      <c r="Z813" s="23">
        <v>392.5</v>
      </c>
      <c r="AA813" s="19">
        <f t="shared" si="9"/>
        <v>0.002551021792</v>
      </c>
      <c r="AB813" s="25"/>
      <c r="AC813" s="23">
        <v>507.77</v>
      </c>
      <c r="AD813" s="19">
        <f t="shared" si="10"/>
        <v>0.01972976231</v>
      </c>
      <c r="AE813" s="23"/>
      <c r="AF813" s="18">
        <v>13749.25</v>
      </c>
      <c r="AG813" s="21">
        <f t="shared" si="11"/>
        <v>0.01083360535</v>
      </c>
      <c r="AH813" s="22"/>
    </row>
    <row r="814">
      <c r="A814" s="24">
        <v>44188.0</v>
      </c>
      <c r="B814" s="18">
        <v>1253.05</v>
      </c>
      <c r="C814" s="19">
        <f t="shared" si="1"/>
        <v>0.0263199685</v>
      </c>
      <c r="D814" s="25"/>
      <c r="E814" s="23">
        <v>503.6</v>
      </c>
      <c r="F814" s="19">
        <f t="shared" si="2"/>
        <v>0.006574383676</v>
      </c>
      <c r="G814" s="25"/>
      <c r="H814" s="23">
        <v>680.7</v>
      </c>
      <c r="I814" s="19">
        <f t="shared" si="3"/>
        <v>-0.01675325075</v>
      </c>
      <c r="J814" s="25"/>
      <c r="K814" s="18">
        <v>2908.75</v>
      </c>
      <c r="L814" s="19">
        <f t="shared" si="4"/>
        <v>0.01254070489</v>
      </c>
      <c r="M814" s="25"/>
      <c r="N814" s="23">
        <v>376.25</v>
      </c>
      <c r="O814" s="19">
        <f t="shared" si="5"/>
        <v>0.04193002787</v>
      </c>
      <c r="P814" s="25"/>
      <c r="Q814" s="23">
        <v>523.05</v>
      </c>
      <c r="R814" s="19">
        <f t="shared" si="6"/>
        <v>0.00315956029</v>
      </c>
      <c r="S814" s="25"/>
      <c r="T814" s="23">
        <v>605.3</v>
      </c>
      <c r="U814" s="19">
        <f t="shared" si="7"/>
        <v>0.0496165422</v>
      </c>
      <c r="V814" s="25"/>
      <c r="W814" s="23">
        <v>907.34</v>
      </c>
      <c r="X814" s="19">
        <f t="shared" si="8"/>
        <v>0.02877880366</v>
      </c>
      <c r="Y814" s="25"/>
      <c r="Z814" s="23">
        <v>391.5</v>
      </c>
      <c r="AA814" s="19">
        <f t="shared" si="9"/>
        <v>0.08485417912</v>
      </c>
      <c r="AB814" s="25"/>
      <c r="AC814" s="23">
        <v>497.85</v>
      </c>
      <c r="AD814" s="19">
        <f t="shared" si="10"/>
        <v>0.01369177952</v>
      </c>
      <c r="AE814" s="23"/>
      <c r="AF814" s="18">
        <v>13601.1</v>
      </c>
      <c r="AG814" s="21">
        <f t="shared" si="11"/>
        <v>0.009960403619</v>
      </c>
      <c r="AH814" s="22"/>
    </row>
    <row r="815">
      <c r="A815" s="24">
        <v>44187.0</v>
      </c>
      <c r="B815" s="18">
        <v>1220.5</v>
      </c>
      <c r="C815" s="19">
        <f t="shared" si="1"/>
        <v>0.03603692975</v>
      </c>
      <c r="D815" s="25"/>
      <c r="E815" s="23">
        <v>500.3</v>
      </c>
      <c r="F815" s="19">
        <f t="shared" si="2"/>
        <v>0.01166076743</v>
      </c>
      <c r="G815" s="25"/>
      <c r="H815" s="23">
        <v>692.2</v>
      </c>
      <c r="I815" s="19">
        <f t="shared" si="3"/>
        <v>0.009945274524</v>
      </c>
      <c r="J815" s="25"/>
      <c r="K815" s="18">
        <v>2872.5</v>
      </c>
      <c r="L815" s="19">
        <f t="shared" si="4"/>
        <v>0.01839265572</v>
      </c>
      <c r="M815" s="25"/>
      <c r="N815" s="23">
        <v>360.8</v>
      </c>
      <c r="O815" s="19">
        <f t="shared" si="5"/>
        <v>0.01662862322</v>
      </c>
      <c r="P815" s="25"/>
      <c r="Q815" s="23">
        <v>521.4</v>
      </c>
      <c r="R815" s="19">
        <f t="shared" si="6"/>
        <v>-0.007547205635</v>
      </c>
      <c r="S815" s="25"/>
      <c r="T815" s="23">
        <v>576.0</v>
      </c>
      <c r="U815" s="19">
        <f t="shared" si="7"/>
        <v>0.02327218091</v>
      </c>
      <c r="V815" s="25"/>
      <c r="W815" s="23">
        <v>881.6</v>
      </c>
      <c r="X815" s="19">
        <f t="shared" si="8"/>
        <v>0.01432627064</v>
      </c>
      <c r="Y815" s="25"/>
      <c r="Z815" s="23">
        <v>359.65</v>
      </c>
      <c r="AA815" s="19">
        <f t="shared" si="9"/>
        <v>-0.01859429649</v>
      </c>
      <c r="AB815" s="25"/>
      <c r="AC815" s="23">
        <v>491.08</v>
      </c>
      <c r="AD815" s="19">
        <f t="shared" si="10"/>
        <v>0.01897418502</v>
      </c>
      <c r="AE815" s="23"/>
      <c r="AF815" s="18">
        <v>13466.3</v>
      </c>
      <c r="AG815" s="21">
        <f t="shared" si="11"/>
        <v>0.01029317123</v>
      </c>
      <c r="AH815" s="22"/>
    </row>
    <row r="816">
      <c r="A816" s="24">
        <v>44186.0</v>
      </c>
      <c r="B816" s="18">
        <v>1177.3</v>
      </c>
      <c r="C816" s="19">
        <f t="shared" si="1"/>
        <v>-0.01056154467</v>
      </c>
      <c r="D816" s="25"/>
      <c r="E816" s="23">
        <v>494.5</v>
      </c>
      <c r="F816" s="19">
        <f t="shared" si="2"/>
        <v>-0.04478581676</v>
      </c>
      <c r="G816" s="25"/>
      <c r="H816" s="23">
        <v>685.35</v>
      </c>
      <c r="I816" s="19">
        <f t="shared" si="3"/>
        <v>-0.0189339375</v>
      </c>
      <c r="J816" s="25"/>
      <c r="K816" s="18">
        <v>2820.15</v>
      </c>
      <c r="L816" s="19">
        <f t="shared" si="4"/>
        <v>-0.01438113904</v>
      </c>
      <c r="M816" s="25"/>
      <c r="N816" s="23">
        <v>354.85</v>
      </c>
      <c r="O816" s="19">
        <f t="shared" si="5"/>
        <v>-0.05549749212</v>
      </c>
      <c r="P816" s="25"/>
      <c r="Q816" s="23">
        <v>525.35</v>
      </c>
      <c r="R816" s="19">
        <f t="shared" si="6"/>
        <v>-0.01361208275</v>
      </c>
      <c r="S816" s="25"/>
      <c r="T816" s="23">
        <v>562.75</v>
      </c>
      <c r="U816" s="19">
        <f t="shared" si="7"/>
        <v>-0.01900963694</v>
      </c>
      <c r="V816" s="25"/>
      <c r="W816" s="23">
        <v>869.06</v>
      </c>
      <c r="X816" s="19">
        <f t="shared" si="8"/>
        <v>-0.05932826451</v>
      </c>
      <c r="Y816" s="25"/>
      <c r="Z816" s="23">
        <v>366.4</v>
      </c>
      <c r="AA816" s="19">
        <f t="shared" si="9"/>
        <v>-0.07642515441</v>
      </c>
      <c r="AB816" s="25"/>
      <c r="AC816" s="23">
        <v>481.85</v>
      </c>
      <c r="AD816" s="19">
        <f t="shared" si="10"/>
        <v>-0.039452166</v>
      </c>
      <c r="AE816" s="23"/>
      <c r="AF816" s="18">
        <v>13328.4</v>
      </c>
      <c r="AG816" s="21">
        <f t="shared" si="11"/>
        <v>-0.03190870566</v>
      </c>
      <c r="AH816" s="22"/>
    </row>
    <row r="817">
      <c r="A817" s="24">
        <v>44183.0</v>
      </c>
      <c r="B817" s="18">
        <v>1189.8</v>
      </c>
      <c r="C817" s="19">
        <f t="shared" si="1"/>
        <v>0.02605511375</v>
      </c>
      <c r="D817" s="25"/>
      <c r="E817" s="23">
        <v>517.15</v>
      </c>
      <c r="F817" s="19">
        <f t="shared" si="2"/>
        <v>0.01313823579</v>
      </c>
      <c r="G817" s="25"/>
      <c r="H817" s="23">
        <v>698.45</v>
      </c>
      <c r="I817" s="19">
        <f t="shared" si="3"/>
        <v>-0.003929558874</v>
      </c>
      <c r="J817" s="25"/>
      <c r="K817" s="18">
        <v>2861.0</v>
      </c>
      <c r="L817" s="19">
        <f t="shared" si="4"/>
        <v>0.00800116565</v>
      </c>
      <c r="M817" s="25"/>
      <c r="N817" s="23">
        <v>375.1</v>
      </c>
      <c r="O817" s="19">
        <f t="shared" si="5"/>
        <v>0.001734374392</v>
      </c>
      <c r="P817" s="25"/>
      <c r="Q817" s="23">
        <v>532.55</v>
      </c>
      <c r="R817" s="19">
        <f t="shared" si="6"/>
        <v>-0.01379975279</v>
      </c>
      <c r="S817" s="25"/>
      <c r="T817" s="23">
        <v>573.55</v>
      </c>
      <c r="U817" s="19">
        <f t="shared" si="7"/>
        <v>-0.00651694534</v>
      </c>
      <c r="V817" s="25"/>
      <c r="W817" s="23">
        <v>922.18</v>
      </c>
      <c r="X817" s="19">
        <f t="shared" si="8"/>
        <v>-0.0130785597</v>
      </c>
      <c r="Y817" s="25"/>
      <c r="Z817" s="23">
        <v>395.5</v>
      </c>
      <c r="AA817" s="19">
        <f t="shared" si="9"/>
        <v>-0.002525253867</v>
      </c>
      <c r="AB817" s="25"/>
      <c r="AC817" s="23">
        <v>501.24</v>
      </c>
      <c r="AD817" s="19">
        <f t="shared" si="10"/>
        <v>-0.008680592821</v>
      </c>
      <c r="AE817" s="23"/>
      <c r="AF817" s="18">
        <v>13760.55</v>
      </c>
      <c r="AG817" s="21">
        <f t="shared" si="11"/>
        <v>0.001443570997</v>
      </c>
      <c r="AH817" s="22"/>
    </row>
    <row r="818">
      <c r="A818" s="24">
        <v>44182.0</v>
      </c>
      <c r="B818" s="18">
        <v>1159.2</v>
      </c>
      <c r="C818" s="19">
        <f t="shared" si="1"/>
        <v>-0.005591652919</v>
      </c>
      <c r="D818" s="25"/>
      <c r="E818" s="23">
        <v>510.4</v>
      </c>
      <c r="F818" s="19">
        <f t="shared" si="2"/>
        <v>-0.004008413247</v>
      </c>
      <c r="G818" s="25"/>
      <c r="H818" s="23">
        <v>701.2</v>
      </c>
      <c r="I818" s="19">
        <f t="shared" si="3"/>
        <v>-0.02116630452</v>
      </c>
      <c r="J818" s="25"/>
      <c r="K818" s="18">
        <v>2838.2</v>
      </c>
      <c r="L818" s="19">
        <f t="shared" si="4"/>
        <v>0.008492019046</v>
      </c>
      <c r="M818" s="25"/>
      <c r="N818" s="23">
        <v>374.45</v>
      </c>
      <c r="O818" s="19">
        <f t="shared" si="5"/>
        <v>-0.008112285994</v>
      </c>
      <c r="P818" s="25"/>
      <c r="Q818" s="23">
        <v>539.95</v>
      </c>
      <c r="R818" s="19">
        <f t="shared" si="6"/>
        <v>-0.002367784454</v>
      </c>
      <c r="S818" s="25"/>
      <c r="T818" s="23">
        <v>577.3</v>
      </c>
      <c r="U818" s="19">
        <f t="shared" si="7"/>
        <v>-0.01085375458</v>
      </c>
      <c r="V818" s="25"/>
      <c r="W818" s="23">
        <v>934.32</v>
      </c>
      <c r="X818" s="19">
        <f t="shared" si="8"/>
        <v>0.02661617993</v>
      </c>
      <c r="Y818" s="25"/>
      <c r="Z818" s="23">
        <v>396.5</v>
      </c>
      <c r="AA818" s="19">
        <f t="shared" si="9"/>
        <v>-0.0003782386731</v>
      </c>
      <c r="AB818" s="25"/>
      <c r="AC818" s="23">
        <v>505.61</v>
      </c>
      <c r="AD818" s="19">
        <f t="shared" si="10"/>
        <v>-0.002133755625</v>
      </c>
      <c r="AE818" s="23"/>
      <c r="AF818" s="18">
        <v>13740.7</v>
      </c>
      <c r="AG818" s="21">
        <f t="shared" si="11"/>
        <v>0.004229970498</v>
      </c>
      <c r="AH818" s="22"/>
    </row>
    <row r="819">
      <c r="A819" s="24">
        <v>44181.0</v>
      </c>
      <c r="B819" s="18">
        <v>1165.7</v>
      </c>
      <c r="C819" s="19">
        <f t="shared" si="1"/>
        <v>0.009567801299</v>
      </c>
      <c r="D819" s="25"/>
      <c r="E819" s="23">
        <v>512.45</v>
      </c>
      <c r="F819" s="19">
        <f t="shared" si="2"/>
        <v>-0.01086861742</v>
      </c>
      <c r="G819" s="25"/>
      <c r="H819" s="23">
        <v>716.2</v>
      </c>
      <c r="I819" s="19">
        <f t="shared" si="3"/>
        <v>0.009469435611</v>
      </c>
      <c r="J819" s="25"/>
      <c r="K819" s="18">
        <v>2814.2</v>
      </c>
      <c r="L819" s="19">
        <f t="shared" si="4"/>
        <v>0.01888591308</v>
      </c>
      <c r="M819" s="25"/>
      <c r="N819" s="23">
        <v>377.5</v>
      </c>
      <c r="O819" s="19">
        <f t="shared" si="5"/>
        <v>0.0006624710411</v>
      </c>
      <c r="P819" s="25"/>
      <c r="Q819" s="23">
        <v>541.23</v>
      </c>
      <c r="R819" s="19">
        <f t="shared" si="6"/>
        <v>0.01219459298</v>
      </c>
      <c r="S819" s="25"/>
      <c r="T819" s="23">
        <v>583.6</v>
      </c>
      <c r="U819" s="19">
        <f t="shared" si="7"/>
        <v>0.02130135092</v>
      </c>
      <c r="V819" s="25"/>
      <c r="W819" s="23">
        <v>909.78</v>
      </c>
      <c r="X819" s="19">
        <f t="shared" si="8"/>
        <v>0.03259931872</v>
      </c>
      <c r="Y819" s="25"/>
      <c r="Z819" s="23">
        <v>396.65</v>
      </c>
      <c r="AA819" s="19">
        <f t="shared" si="9"/>
        <v>0.04789556885</v>
      </c>
      <c r="AB819" s="25"/>
      <c r="AC819" s="23">
        <v>506.69</v>
      </c>
      <c r="AD819" s="19">
        <f t="shared" si="10"/>
        <v>0.02352344889</v>
      </c>
      <c r="AE819" s="23"/>
      <c r="AF819" s="18">
        <v>13682.7</v>
      </c>
      <c r="AG819" s="21">
        <f t="shared" si="11"/>
        <v>0.008429237577</v>
      </c>
      <c r="AH819" s="22"/>
    </row>
    <row r="820">
      <c r="A820" s="24">
        <v>44180.0</v>
      </c>
      <c r="B820" s="18">
        <v>1154.6</v>
      </c>
      <c r="C820" s="19">
        <f t="shared" si="1"/>
        <v>-0.008580782659</v>
      </c>
      <c r="D820" s="25"/>
      <c r="E820" s="23">
        <v>518.05</v>
      </c>
      <c r="F820" s="19">
        <f t="shared" si="2"/>
        <v>-0.0148491496</v>
      </c>
      <c r="G820" s="25"/>
      <c r="H820" s="23">
        <v>709.45</v>
      </c>
      <c r="I820" s="19">
        <f t="shared" si="3"/>
        <v>0.01369544202</v>
      </c>
      <c r="J820" s="25"/>
      <c r="K820" s="18">
        <v>2761.55</v>
      </c>
      <c r="L820" s="19">
        <f t="shared" si="4"/>
        <v>-0.01300553476</v>
      </c>
      <c r="M820" s="25"/>
      <c r="N820" s="23">
        <v>377.25</v>
      </c>
      <c r="O820" s="19">
        <f t="shared" si="5"/>
        <v>0.01468651231</v>
      </c>
      <c r="P820" s="25"/>
      <c r="Q820" s="23">
        <v>534.67</v>
      </c>
      <c r="R820" s="19">
        <f t="shared" si="6"/>
        <v>0.04508446838</v>
      </c>
      <c r="S820" s="25"/>
      <c r="T820" s="23">
        <v>571.3</v>
      </c>
      <c r="U820" s="19">
        <f t="shared" si="7"/>
        <v>-0.009927800778</v>
      </c>
      <c r="V820" s="25"/>
      <c r="W820" s="23">
        <v>880.6</v>
      </c>
      <c r="X820" s="19">
        <f t="shared" si="8"/>
        <v>-0.001191658532</v>
      </c>
      <c r="Y820" s="25"/>
      <c r="Z820" s="23">
        <v>378.1</v>
      </c>
      <c r="AA820" s="19">
        <f t="shared" si="9"/>
        <v>0.004904894834</v>
      </c>
      <c r="AB820" s="25"/>
      <c r="AC820" s="23">
        <v>494.91</v>
      </c>
      <c r="AD820" s="19">
        <f t="shared" si="10"/>
        <v>0.002285853993</v>
      </c>
      <c r="AE820" s="23"/>
      <c r="AF820" s="18">
        <v>13567.85</v>
      </c>
      <c r="AG820" s="21">
        <f t="shared" si="11"/>
        <v>0.0007151810376</v>
      </c>
      <c r="AH820" s="22"/>
    </row>
    <row r="821">
      <c r="A821" s="24">
        <v>44179.0</v>
      </c>
      <c r="B821" s="18">
        <v>1164.55</v>
      </c>
      <c r="C821" s="19">
        <f t="shared" si="1"/>
        <v>0.001159918506</v>
      </c>
      <c r="D821" s="25"/>
      <c r="E821" s="23">
        <v>525.8</v>
      </c>
      <c r="F821" s="19">
        <f t="shared" si="2"/>
        <v>0.01988060675</v>
      </c>
      <c r="G821" s="25"/>
      <c r="H821" s="23">
        <v>699.8</v>
      </c>
      <c r="I821" s="19">
        <f t="shared" si="3"/>
        <v>0.01504545532</v>
      </c>
      <c r="J821" s="25"/>
      <c r="K821" s="18">
        <v>2797.7</v>
      </c>
      <c r="L821" s="19">
        <f t="shared" si="4"/>
        <v>0.005052597064</v>
      </c>
      <c r="M821" s="25"/>
      <c r="N821" s="23">
        <v>371.75</v>
      </c>
      <c r="O821" s="19">
        <f t="shared" si="5"/>
        <v>0.006612263482</v>
      </c>
      <c r="P821" s="25"/>
      <c r="Q821" s="23">
        <v>511.1</v>
      </c>
      <c r="R821" s="19">
        <f t="shared" si="6"/>
        <v>0.02275748752</v>
      </c>
      <c r="S821" s="25"/>
      <c r="T821" s="23">
        <v>577.0</v>
      </c>
      <c r="U821" s="19">
        <f t="shared" si="7"/>
        <v>0.001040402383</v>
      </c>
      <c r="V821" s="25"/>
      <c r="W821" s="23">
        <v>881.65</v>
      </c>
      <c r="X821" s="19">
        <f t="shared" si="8"/>
        <v>0.02374710611</v>
      </c>
      <c r="Y821" s="25"/>
      <c r="Z821" s="23">
        <v>376.25</v>
      </c>
      <c r="AA821" s="19">
        <f t="shared" si="9"/>
        <v>0.01028527066</v>
      </c>
      <c r="AB821" s="25"/>
      <c r="AC821" s="23">
        <v>493.78</v>
      </c>
      <c r="AD821" s="19">
        <f t="shared" si="10"/>
        <v>-0.002669688504</v>
      </c>
      <c r="AE821" s="23"/>
      <c r="AF821" s="18">
        <v>13558.15</v>
      </c>
      <c r="AG821" s="21">
        <f t="shared" si="11"/>
        <v>0.003272757058</v>
      </c>
      <c r="AH821" s="22"/>
    </row>
    <row r="822">
      <c r="A822" s="24">
        <v>44176.0</v>
      </c>
      <c r="B822" s="18">
        <v>1163.2</v>
      </c>
      <c r="C822" s="19">
        <f t="shared" si="1"/>
        <v>-0.003903992603</v>
      </c>
      <c r="D822" s="25"/>
      <c r="E822" s="23">
        <v>515.45</v>
      </c>
      <c r="F822" s="19">
        <f t="shared" si="2"/>
        <v>0.01662792614</v>
      </c>
      <c r="G822" s="25"/>
      <c r="H822" s="23">
        <v>689.35</v>
      </c>
      <c r="I822" s="19">
        <f t="shared" si="3"/>
        <v>0.01815170968</v>
      </c>
      <c r="J822" s="25"/>
      <c r="K822" s="18">
        <v>2783.6</v>
      </c>
      <c r="L822" s="19">
        <f t="shared" si="4"/>
        <v>-0.0002514412988</v>
      </c>
      <c r="M822" s="25"/>
      <c r="N822" s="23">
        <v>369.3</v>
      </c>
      <c r="O822" s="19">
        <f t="shared" si="5"/>
        <v>0.008020161253</v>
      </c>
      <c r="P822" s="25"/>
      <c r="Q822" s="23">
        <v>499.6</v>
      </c>
      <c r="R822" s="19">
        <f t="shared" si="6"/>
        <v>-0.002938033632</v>
      </c>
      <c r="S822" s="25"/>
      <c r="T822" s="23">
        <v>576.4</v>
      </c>
      <c r="U822" s="19">
        <f t="shared" si="7"/>
        <v>-0.006053810757</v>
      </c>
      <c r="V822" s="25"/>
      <c r="W822" s="23">
        <v>860.96</v>
      </c>
      <c r="X822" s="19">
        <f t="shared" si="8"/>
        <v>-0.006079327651</v>
      </c>
      <c r="Y822" s="25"/>
      <c r="Z822" s="23">
        <v>372.4</v>
      </c>
      <c r="AA822" s="19">
        <f t="shared" si="9"/>
        <v>-0.03651628281</v>
      </c>
      <c r="AB822" s="25"/>
      <c r="AC822" s="23">
        <v>495.1</v>
      </c>
      <c r="AD822" s="19">
        <f t="shared" si="10"/>
        <v>-0.001493531672</v>
      </c>
      <c r="AE822" s="23"/>
      <c r="AF822" s="18">
        <v>13513.85</v>
      </c>
      <c r="AG822" s="21">
        <f t="shared" si="11"/>
        <v>0.002634100696</v>
      </c>
      <c r="AH822" s="22"/>
    </row>
    <row r="823">
      <c r="A823" s="24">
        <v>44175.0</v>
      </c>
      <c r="B823" s="18">
        <v>1167.75</v>
      </c>
      <c r="C823" s="19">
        <f t="shared" si="1"/>
        <v>-0.006359525477</v>
      </c>
      <c r="D823" s="25"/>
      <c r="E823" s="23">
        <v>506.95</v>
      </c>
      <c r="F823" s="19">
        <f t="shared" si="2"/>
        <v>-0.008935205993</v>
      </c>
      <c r="G823" s="25"/>
      <c r="H823" s="23">
        <v>676.95</v>
      </c>
      <c r="I823" s="19">
        <f t="shared" si="3"/>
        <v>-0.009190227533</v>
      </c>
      <c r="J823" s="25"/>
      <c r="K823" s="18">
        <v>2784.3</v>
      </c>
      <c r="L823" s="19">
        <f t="shared" si="4"/>
        <v>-0.009472645049</v>
      </c>
      <c r="M823" s="25"/>
      <c r="N823" s="23">
        <v>366.35</v>
      </c>
      <c r="O823" s="19">
        <f t="shared" si="5"/>
        <v>-0.009778700766</v>
      </c>
      <c r="P823" s="25"/>
      <c r="Q823" s="23">
        <v>501.07</v>
      </c>
      <c r="R823" s="19">
        <f t="shared" si="6"/>
        <v>-0.001097049048</v>
      </c>
      <c r="S823" s="25"/>
      <c r="T823" s="23">
        <v>579.9</v>
      </c>
      <c r="U823" s="19">
        <f t="shared" si="7"/>
        <v>0.02514537933</v>
      </c>
      <c r="V823" s="25"/>
      <c r="W823" s="23">
        <v>866.21</v>
      </c>
      <c r="X823" s="19">
        <f t="shared" si="8"/>
        <v>0.008288605186</v>
      </c>
      <c r="Y823" s="25"/>
      <c r="Z823" s="23">
        <v>386.25</v>
      </c>
      <c r="AA823" s="19">
        <f t="shared" si="9"/>
        <v>-0.0108150919</v>
      </c>
      <c r="AB823" s="25"/>
      <c r="AC823" s="23">
        <v>495.84</v>
      </c>
      <c r="AD823" s="19">
        <f t="shared" si="10"/>
        <v>0.004163220176</v>
      </c>
      <c r="AE823" s="23"/>
      <c r="AF823" s="18">
        <v>13478.3</v>
      </c>
      <c r="AG823" s="21">
        <f t="shared" si="11"/>
        <v>-0.003761936352</v>
      </c>
      <c r="AH823" s="22"/>
    </row>
    <row r="824">
      <c r="A824" s="17">
        <v>44174.0</v>
      </c>
      <c r="B824" s="18">
        <v>1175.2</v>
      </c>
      <c r="C824" s="19">
        <f t="shared" si="1"/>
        <v>0.01876759471</v>
      </c>
      <c r="D824" s="20"/>
      <c r="E824" s="23">
        <v>511.5</v>
      </c>
      <c r="F824" s="19">
        <f t="shared" si="2"/>
        <v>0.006079046076</v>
      </c>
      <c r="G824" s="20"/>
      <c r="H824" s="23">
        <v>683.2</v>
      </c>
      <c r="I824" s="19">
        <f t="shared" si="3"/>
        <v>-0.007509787035</v>
      </c>
      <c r="J824" s="20"/>
      <c r="K824" s="18">
        <v>2810.8</v>
      </c>
      <c r="L824" s="19">
        <f t="shared" si="4"/>
        <v>0.004814474092</v>
      </c>
      <c r="M824" s="20"/>
      <c r="N824" s="23">
        <v>369.95</v>
      </c>
      <c r="O824" s="19">
        <f t="shared" si="5"/>
        <v>-0.008344597546</v>
      </c>
      <c r="P824" s="20"/>
      <c r="Q824" s="23">
        <v>501.62</v>
      </c>
      <c r="R824" s="19">
        <f t="shared" si="6"/>
        <v>0.0005982411888</v>
      </c>
      <c r="S824" s="20"/>
      <c r="T824" s="23">
        <v>565.5</v>
      </c>
      <c r="U824" s="19">
        <f t="shared" si="7"/>
        <v>0.004874815769</v>
      </c>
      <c r="V824" s="20"/>
      <c r="W824" s="23">
        <v>859.06</v>
      </c>
      <c r="X824" s="19">
        <f t="shared" si="8"/>
        <v>0.03221067519</v>
      </c>
      <c r="Y824" s="20"/>
      <c r="Z824" s="23">
        <v>390.45</v>
      </c>
      <c r="AA824" s="19">
        <f t="shared" si="9"/>
        <v>-0.006255206456</v>
      </c>
      <c r="AB824" s="20"/>
      <c r="AC824" s="23">
        <v>493.78</v>
      </c>
      <c r="AD824" s="19">
        <f t="shared" si="10"/>
        <v>-0.00109300689</v>
      </c>
      <c r="AE824" s="23"/>
      <c r="AF824" s="18">
        <v>13529.1</v>
      </c>
      <c r="AG824" s="21">
        <f t="shared" si="11"/>
        <v>0.01011447202</v>
      </c>
      <c r="AH824" s="22"/>
    </row>
    <row r="825">
      <c r="A825" s="17">
        <v>44173.0</v>
      </c>
      <c r="B825" s="18">
        <v>1153.35</v>
      </c>
      <c r="C825" s="19">
        <f t="shared" si="1"/>
        <v>0.008577016683</v>
      </c>
      <c r="D825" s="20"/>
      <c r="E825" s="23">
        <v>508.4</v>
      </c>
      <c r="F825" s="19">
        <f t="shared" si="2"/>
        <v>-0.0040241503</v>
      </c>
      <c r="G825" s="20"/>
      <c r="H825" s="23">
        <v>688.35</v>
      </c>
      <c r="I825" s="19">
        <f t="shared" si="3"/>
        <v>-0.007237492691</v>
      </c>
      <c r="J825" s="20"/>
      <c r="K825" s="18">
        <v>2797.3</v>
      </c>
      <c r="L825" s="19">
        <f t="shared" si="4"/>
        <v>0.02153651441</v>
      </c>
      <c r="M825" s="20"/>
      <c r="N825" s="23">
        <v>373.05</v>
      </c>
      <c r="O825" s="19">
        <f t="shared" si="5"/>
        <v>0.02318590747</v>
      </c>
      <c r="P825" s="20"/>
      <c r="Q825" s="23">
        <v>501.32</v>
      </c>
      <c r="R825" s="19">
        <f t="shared" si="6"/>
        <v>-0.001494932458</v>
      </c>
      <c r="S825" s="20"/>
      <c r="T825" s="23">
        <v>562.75</v>
      </c>
      <c r="U825" s="19">
        <f t="shared" si="7"/>
        <v>-0.009021819551</v>
      </c>
      <c r="V825" s="20"/>
      <c r="W825" s="23">
        <v>831.83</v>
      </c>
      <c r="X825" s="19">
        <f t="shared" si="8"/>
        <v>-0.02274878229</v>
      </c>
      <c r="Y825" s="20"/>
      <c r="Z825" s="23">
        <v>392.9</v>
      </c>
      <c r="AA825" s="19">
        <f t="shared" si="9"/>
        <v>-0.0337827697</v>
      </c>
      <c r="AB825" s="20"/>
      <c r="AC825" s="23">
        <v>494.32</v>
      </c>
      <c r="AD825" s="19">
        <f t="shared" si="10"/>
        <v>-0.01056464766</v>
      </c>
      <c r="AE825" s="23"/>
      <c r="AF825" s="18">
        <v>13392.95</v>
      </c>
      <c r="AG825" s="21">
        <f t="shared" si="11"/>
        <v>0.002781445377</v>
      </c>
      <c r="AH825" s="22"/>
    </row>
    <row r="826">
      <c r="A826" s="17">
        <v>44172.0</v>
      </c>
      <c r="B826" s="18">
        <v>1143.5</v>
      </c>
      <c r="C826" s="19">
        <f t="shared" si="1"/>
        <v>0.007769501147</v>
      </c>
      <c r="D826" s="20"/>
      <c r="E826" s="23">
        <v>510.45</v>
      </c>
      <c r="F826" s="19">
        <f t="shared" si="2"/>
        <v>0.01659297329</v>
      </c>
      <c r="G826" s="20"/>
      <c r="H826" s="23">
        <v>693.35</v>
      </c>
      <c r="I826" s="19">
        <f t="shared" si="3"/>
        <v>0.02386364929</v>
      </c>
      <c r="J826" s="20"/>
      <c r="K826" s="18">
        <v>2737.7</v>
      </c>
      <c r="L826" s="19">
        <f t="shared" si="4"/>
        <v>0.003714381472</v>
      </c>
      <c r="M826" s="20"/>
      <c r="N826" s="23">
        <v>364.5</v>
      </c>
      <c r="O826" s="19">
        <f t="shared" si="5"/>
        <v>-0.01430055014</v>
      </c>
      <c r="P826" s="20"/>
      <c r="Q826" s="23">
        <v>502.07</v>
      </c>
      <c r="R826" s="19">
        <f t="shared" si="6"/>
        <v>0.009908106557</v>
      </c>
      <c r="S826" s="20"/>
      <c r="T826" s="23">
        <v>567.85</v>
      </c>
      <c r="U826" s="19">
        <f t="shared" si="7"/>
        <v>0.007689965858</v>
      </c>
      <c r="V826" s="20"/>
      <c r="W826" s="23">
        <v>850.97</v>
      </c>
      <c r="X826" s="19">
        <f t="shared" si="8"/>
        <v>0.00749005324</v>
      </c>
      <c r="Y826" s="20"/>
      <c r="Z826" s="23">
        <v>406.4</v>
      </c>
      <c r="AA826" s="19">
        <f t="shared" si="9"/>
        <v>0.03722467507</v>
      </c>
      <c r="AB826" s="20"/>
      <c r="AC826" s="23">
        <v>499.57</v>
      </c>
      <c r="AD826" s="19">
        <f t="shared" si="10"/>
        <v>0.03032074747</v>
      </c>
      <c r="AE826" s="23"/>
      <c r="AF826" s="18">
        <v>13355.75</v>
      </c>
      <c r="AG826" s="21">
        <f t="shared" si="11"/>
        <v>0.007304376382</v>
      </c>
      <c r="AH826" s="22"/>
    </row>
    <row r="827">
      <c r="A827" s="17">
        <v>44169.0</v>
      </c>
      <c r="B827" s="18">
        <v>1134.65</v>
      </c>
      <c r="C827" s="19">
        <f t="shared" si="1"/>
        <v>0.007253138692</v>
      </c>
      <c r="D827" s="20"/>
      <c r="E827" s="23">
        <v>502.05</v>
      </c>
      <c r="F827" s="19">
        <f t="shared" si="2"/>
        <v>0.04106685403</v>
      </c>
      <c r="G827" s="20"/>
      <c r="H827" s="23">
        <v>677.0</v>
      </c>
      <c r="I827" s="19">
        <f t="shared" si="3"/>
        <v>-0.001180986261</v>
      </c>
      <c r="J827" s="20"/>
      <c r="K827" s="18">
        <v>2727.55</v>
      </c>
      <c r="L827" s="19">
        <f t="shared" si="4"/>
        <v>0.006658108098</v>
      </c>
      <c r="M827" s="20"/>
      <c r="N827" s="23">
        <v>369.75</v>
      </c>
      <c r="O827" s="19">
        <f t="shared" si="5"/>
        <v>-0.002566008566</v>
      </c>
      <c r="P827" s="20"/>
      <c r="Q827" s="23">
        <v>497.12</v>
      </c>
      <c r="R827" s="19">
        <f t="shared" si="6"/>
        <v>0.001550122609</v>
      </c>
      <c r="S827" s="20"/>
      <c r="T827" s="23">
        <v>563.5</v>
      </c>
      <c r="U827" s="19">
        <f t="shared" si="7"/>
        <v>0.02352204686</v>
      </c>
      <c r="V827" s="20"/>
      <c r="W827" s="23">
        <v>844.62</v>
      </c>
      <c r="X827" s="19">
        <f t="shared" si="8"/>
        <v>-0.00271941712</v>
      </c>
      <c r="Y827" s="20"/>
      <c r="Z827" s="23">
        <v>391.55</v>
      </c>
      <c r="AA827" s="19">
        <f t="shared" si="9"/>
        <v>-0.01897350113</v>
      </c>
      <c r="AB827" s="20"/>
      <c r="AC827" s="23">
        <v>484.65</v>
      </c>
      <c r="AD827" s="19">
        <f t="shared" si="10"/>
        <v>0.0284415065</v>
      </c>
      <c r="AE827" s="23"/>
      <c r="AF827" s="18">
        <v>13258.55</v>
      </c>
      <c r="AG827" s="21">
        <f t="shared" si="11"/>
        <v>0.009445953432</v>
      </c>
      <c r="AH827" s="22"/>
    </row>
    <row r="828">
      <c r="A828" s="17">
        <v>44168.0</v>
      </c>
      <c r="B828" s="18">
        <v>1126.45</v>
      </c>
      <c r="C828" s="19">
        <f t="shared" si="1"/>
        <v>-0.01274632998</v>
      </c>
      <c r="D828" s="20"/>
      <c r="E828" s="23">
        <v>481.85</v>
      </c>
      <c r="F828" s="19">
        <f t="shared" si="2"/>
        <v>0.002909697574</v>
      </c>
      <c r="G828" s="20"/>
      <c r="H828" s="23">
        <v>677.8</v>
      </c>
      <c r="I828" s="19">
        <f t="shared" si="3"/>
        <v>-0.01964929366</v>
      </c>
      <c r="J828" s="20"/>
      <c r="K828" s="18">
        <v>2709.45</v>
      </c>
      <c r="L828" s="19">
        <f t="shared" si="4"/>
        <v>-0.01469159966</v>
      </c>
      <c r="M828" s="20"/>
      <c r="N828" s="23">
        <v>370.7</v>
      </c>
      <c r="O828" s="19">
        <f t="shared" si="5"/>
        <v>-0.01126621359</v>
      </c>
      <c r="P828" s="20"/>
      <c r="Q828" s="23">
        <v>496.35</v>
      </c>
      <c r="R828" s="19">
        <f t="shared" si="6"/>
        <v>-0.008286314881</v>
      </c>
      <c r="S828" s="20"/>
      <c r="T828" s="23">
        <v>550.4</v>
      </c>
      <c r="U828" s="19">
        <f t="shared" si="7"/>
        <v>0.02046600135</v>
      </c>
      <c r="V828" s="20"/>
      <c r="W828" s="23">
        <v>846.92</v>
      </c>
      <c r="X828" s="19">
        <f t="shared" si="8"/>
        <v>0.008418656027</v>
      </c>
      <c r="Y828" s="20"/>
      <c r="Z828" s="23">
        <v>399.05</v>
      </c>
      <c r="AA828" s="19">
        <f t="shared" si="9"/>
        <v>0.06724024209</v>
      </c>
      <c r="AB828" s="20"/>
      <c r="AC828" s="23">
        <v>471.06</v>
      </c>
      <c r="AD828" s="19">
        <f t="shared" si="10"/>
        <v>-0.01034834265</v>
      </c>
      <c r="AE828" s="23"/>
      <c r="AF828" s="18">
        <v>13133.9</v>
      </c>
      <c r="AG828" s="21">
        <f t="shared" si="11"/>
        <v>0.00153537585</v>
      </c>
      <c r="AH828" s="22"/>
    </row>
    <row r="829">
      <c r="A829" s="17">
        <v>44167.0</v>
      </c>
      <c r="B829" s="18">
        <v>1140.9</v>
      </c>
      <c r="C829" s="19">
        <f t="shared" si="1"/>
        <v>0.002676907797</v>
      </c>
      <c r="D829" s="20"/>
      <c r="E829" s="23">
        <v>480.45</v>
      </c>
      <c r="F829" s="19">
        <f t="shared" si="2"/>
        <v>-0.009631890528</v>
      </c>
      <c r="G829" s="20"/>
      <c r="H829" s="23">
        <v>691.25</v>
      </c>
      <c r="I829" s="19">
        <f t="shared" si="3"/>
        <v>-0.03448004616</v>
      </c>
      <c r="J829" s="20"/>
      <c r="K829" s="18">
        <v>2749.55</v>
      </c>
      <c r="L829" s="19">
        <f t="shared" si="4"/>
        <v>0.008308501418</v>
      </c>
      <c r="M829" s="20"/>
      <c r="N829" s="23">
        <v>374.9</v>
      </c>
      <c r="O829" s="19">
        <f t="shared" si="5"/>
        <v>0.0002667733776</v>
      </c>
      <c r="P829" s="20"/>
      <c r="Q829" s="23">
        <v>500.48</v>
      </c>
      <c r="R829" s="19">
        <f t="shared" si="6"/>
        <v>-0.004565171148</v>
      </c>
      <c r="S829" s="20"/>
      <c r="T829" s="23">
        <v>539.25</v>
      </c>
      <c r="U829" s="19">
        <f t="shared" si="7"/>
        <v>0.01862390641</v>
      </c>
      <c r="V829" s="20"/>
      <c r="W829" s="23">
        <v>839.82</v>
      </c>
      <c r="X829" s="19">
        <f t="shared" si="8"/>
        <v>-0.02816525405</v>
      </c>
      <c r="Y829" s="20"/>
      <c r="Z829" s="23">
        <v>373.1</v>
      </c>
      <c r="AA829" s="19">
        <f t="shared" si="9"/>
        <v>0.05029222979</v>
      </c>
      <c r="AB829" s="20"/>
      <c r="AC829" s="23">
        <v>475.96</v>
      </c>
      <c r="AD829" s="19">
        <f t="shared" si="10"/>
        <v>0.01130409155</v>
      </c>
      <c r="AE829" s="23"/>
      <c r="AF829" s="18">
        <v>13113.75</v>
      </c>
      <c r="AG829" s="21">
        <f t="shared" si="11"/>
        <v>0.0003584666817</v>
      </c>
      <c r="AH829" s="22"/>
    </row>
    <row r="830">
      <c r="A830" s="17">
        <v>44166.0</v>
      </c>
      <c r="B830" s="18">
        <v>1137.85</v>
      </c>
      <c r="C830" s="19">
        <f t="shared" si="1"/>
        <v>0.03383033702</v>
      </c>
      <c r="D830" s="20"/>
      <c r="E830" s="23">
        <v>485.1</v>
      </c>
      <c r="F830" s="19">
        <f t="shared" si="2"/>
        <v>0.02451998268</v>
      </c>
      <c r="G830" s="20"/>
      <c r="H830" s="23">
        <v>715.5</v>
      </c>
      <c r="I830" s="19">
        <f t="shared" si="3"/>
        <v>-0.006686192899</v>
      </c>
      <c r="J830" s="20"/>
      <c r="K830" s="18">
        <v>2726.8</v>
      </c>
      <c r="L830" s="19">
        <f t="shared" si="4"/>
        <v>0.01744257153</v>
      </c>
      <c r="M830" s="20"/>
      <c r="N830" s="23">
        <v>374.8</v>
      </c>
      <c r="O830" s="19">
        <f t="shared" si="5"/>
        <v>-0.03641528749</v>
      </c>
      <c r="P830" s="20"/>
      <c r="Q830" s="23">
        <v>502.77</v>
      </c>
      <c r="R830" s="19">
        <f t="shared" si="6"/>
        <v>0.01083880547</v>
      </c>
      <c r="S830" s="20"/>
      <c r="T830" s="23">
        <v>529.3</v>
      </c>
      <c r="U830" s="19">
        <f t="shared" si="7"/>
        <v>-0.0163031813</v>
      </c>
      <c r="V830" s="20"/>
      <c r="W830" s="23">
        <v>863.81</v>
      </c>
      <c r="X830" s="19">
        <f t="shared" si="8"/>
        <v>-0.0009835288649</v>
      </c>
      <c r="Y830" s="20"/>
      <c r="Z830" s="23">
        <v>354.8</v>
      </c>
      <c r="AA830" s="19">
        <f t="shared" si="9"/>
        <v>0.008349302023</v>
      </c>
      <c r="AB830" s="20"/>
      <c r="AC830" s="23">
        <v>470.61</v>
      </c>
      <c r="AD830" s="19">
        <f t="shared" si="10"/>
        <v>0.03436987242</v>
      </c>
      <c r="AE830" s="23"/>
      <c r="AF830" s="18">
        <v>13109.05</v>
      </c>
      <c r="AG830" s="21">
        <f t="shared" si="11"/>
        <v>0.01074479238</v>
      </c>
      <c r="AH830" s="22"/>
    </row>
    <row r="831">
      <c r="A831" s="24">
        <v>44162.0</v>
      </c>
      <c r="B831" s="18">
        <v>1100.0</v>
      </c>
      <c r="C831" s="19">
        <f t="shared" si="1"/>
        <v>-0.01192857087</v>
      </c>
      <c r="D831" s="25"/>
      <c r="E831" s="23">
        <v>473.35</v>
      </c>
      <c r="F831" s="19">
        <f t="shared" si="2"/>
        <v>-0.004111111045</v>
      </c>
      <c r="G831" s="25"/>
      <c r="H831" s="23">
        <v>720.3</v>
      </c>
      <c r="I831" s="19">
        <f t="shared" si="3"/>
        <v>0.01877857872</v>
      </c>
      <c r="J831" s="25"/>
      <c r="K831" s="18">
        <v>2679.65</v>
      </c>
      <c r="L831" s="19">
        <f t="shared" si="4"/>
        <v>-0.01516625524</v>
      </c>
      <c r="M831" s="25"/>
      <c r="N831" s="23">
        <v>388.7</v>
      </c>
      <c r="O831" s="19">
        <f t="shared" si="5"/>
        <v>0.07614840512</v>
      </c>
      <c r="P831" s="25"/>
      <c r="Q831" s="23">
        <v>497.35</v>
      </c>
      <c r="R831" s="19">
        <f t="shared" si="6"/>
        <v>0.04087645128</v>
      </c>
      <c r="S831" s="25"/>
      <c r="T831" s="23">
        <v>538.0</v>
      </c>
      <c r="U831" s="19">
        <f t="shared" si="7"/>
        <v>0.03431825174</v>
      </c>
      <c r="V831" s="25"/>
      <c r="W831" s="23">
        <v>864.66</v>
      </c>
      <c r="X831" s="19">
        <f t="shared" si="8"/>
        <v>0.0715686256</v>
      </c>
      <c r="Y831" s="25"/>
      <c r="Z831" s="23">
        <v>351.85</v>
      </c>
      <c r="AA831" s="19">
        <f t="shared" si="9"/>
        <v>0.01100246864</v>
      </c>
      <c r="AB831" s="25"/>
      <c r="AC831" s="23">
        <v>454.71</v>
      </c>
      <c r="AD831" s="19">
        <f t="shared" si="10"/>
        <v>-0.01106651133</v>
      </c>
      <c r="AE831" s="23"/>
      <c r="AF831" s="18">
        <v>12968.95</v>
      </c>
      <c r="AG831" s="21">
        <f t="shared" si="11"/>
        <v>-0.001390818129</v>
      </c>
      <c r="AH831" s="22"/>
    </row>
    <row r="832">
      <c r="A832" s="24">
        <v>44161.0</v>
      </c>
      <c r="B832" s="18">
        <v>1113.2</v>
      </c>
      <c r="C832" s="19">
        <f t="shared" si="1"/>
        <v>-0.002198444029</v>
      </c>
      <c r="D832" s="25"/>
      <c r="E832" s="23">
        <v>475.3</v>
      </c>
      <c r="F832" s="19">
        <f t="shared" si="2"/>
        <v>0.005485245821</v>
      </c>
      <c r="G832" s="25"/>
      <c r="H832" s="23">
        <v>706.9</v>
      </c>
      <c r="I832" s="19">
        <f t="shared" si="3"/>
        <v>-0.03400292816</v>
      </c>
      <c r="J832" s="25"/>
      <c r="K832" s="18">
        <v>2720.6</v>
      </c>
      <c r="L832" s="19">
        <f t="shared" si="4"/>
        <v>0.0071193056</v>
      </c>
      <c r="M832" s="25"/>
      <c r="N832" s="23">
        <v>360.2</v>
      </c>
      <c r="O832" s="19">
        <f t="shared" si="5"/>
        <v>0.0206163953</v>
      </c>
      <c r="P832" s="25"/>
      <c r="Q832" s="23">
        <v>477.43</v>
      </c>
      <c r="R832" s="19">
        <f t="shared" si="6"/>
        <v>0.001320436565</v>
      </c>
      <c r="S832" s="25"/>
      <c r="T832" s="23">
        <v>519.85</v>
      </c>
      <c r="U832" s="19">
        <f t="shared" si="7"/>
        <v>0.009761832702</v>
      </c>
      <c r="V832" s="25"/>
      <c r="W832" s="23">
        <v>804.94</v>
      </c>
      <c r="X832" s="19">
        <f t="shared" si="8"/>
        <v>0.002487749125</v>
      </c>
      <c r="Y832" s="25"/>
      <c r="Z832" s="23">
        <v>348.0</v>
      </c>
      <c r="AA832" s="19">
        <f t="shared" si="9"/>
        <v>0.02458126821</v>
      </c>
      <c r="AB832" s="25"/>
      <c r="AC832" s="23">
        <v>459.77</v>
      </c>
      <c r="AD832" s="19">
        <f t="shared" si="10"/>
        <v>0.009220884282</v>
      </c>
      <c r="AE832" s="23"/>
      <c r="AF832" s="18">
        <v>12987.0</v>
      </c>
      <c r="AG832" s="21">
        <f t="shared" si="11"/>
        <v>0.009951562855</v>
      </c>
      <c r="AH832" s="22"/>
    </row>
    <row r="833">
      <c r="A833" s="24">
        <v>44160.0</v>
      </c>
      <c r="B833" s="18">
        <v>1115.65</v>
      </c>
      <c r="C833" s="19">
        <f t="shared" si="1"/>
        <v>-0.0216349264</v>
      </c>
      <c r="D833" s="25"/>
      <c r="E833" s="23">
        <v>472.7</v>
      </c>
      <c r="F833" s="19">
        <f t="shared" si="2"/>
        <v>-0.01156811723</v>
      </c>
      <c r="G833" s="25"/>
      <c r="H833" s="23">
        <v>731.35</v>
      </c>
      <c r="I833" s="19">
        <f t="shared" si="3"/>
        <v>-0.0562274336</v>
      </c>
      <c r="J833" s="25"/>
      <c r="K833" s="18">
        <v>2701.3</v>
      </c>
      <c r="L833" s="19">
        <f t="shared" si="4"/>
        <v>-0.00765213429</v>
      </c>
      <c r="M833" s="25"/>
      <c r="N833" s="23">
        <v>352.85</v>
      </c>
      <c r="O833" s="19">
        <f t="shared" si="5"/>
        <v>-0.0206163953</v>
      </c>
      <c r="P833" s="25"/>
      <c r="Q833" s="23">
        <v>476.8</v>
      </c>
      <c r="R833" s="19">
        <f t="shared" si="6"/>
        <v>-0.02720622933</v>
      </c>
      <c r="S833" s="25"/>
      <c r="T833" s="23">
        <v>514.8</v>
      </c>
      <c r="U833" s="19">
        <f t="shared" si="7"/>
        <v>-0.02313740232</v>
      </c>
      <c r="V833" s="25"/>
      <c r="W833" s="23">
        <v>802.94</v>
      </c>
      <c r="X833" s="19">
        <f t="shared" si="8"/>
        <v>-0.005650679765</v>
      </c>
      <c r="Y833" s="25"/>
      <c r="Z833" s="23">
        <v>339.55</v>
      </c>
      <c r="AA833" s="19">
        <f t="shared" si="9"/>
        <v>-0.03997934833</v>
      </c>
      <c r="AB833" s="25"/>
      <c r="AC833" s="23">
        <v>455.55</v>
      </c>
      <c r="AD833" s="19">
        <f t="shared" si="10"/>
        <v>-0.0216280986</v>
      </c>
      <c r="AE833" s="23"/>
      <c r="AF833" s="18">
        <v>12858.4</v>
      </c>
      <c r="AG833" s="21">
        <f t="shared" si="11"/>
        <v>-0.01518539766</v>
      </c>
      <c r="AH833" s="22"/>
    </row>
    <row r="834">
      <c r="A834" s="24">
        <v>44159.0</v>
      </c>
      <c r="B834" s="18">
        <v>1140.05</v>
      </c>
      <c r="C834" s="19">
        <f t="shared" si="1"/>
        <v>0.000175446292</v>
      </c>
      <c r="D834" s="25"/>
      <c r="E834" s="23">
        <v>478.2</v>
      </c>
      <c r="F834" s="19">
        <f t="shared" si="2"/>
        <v>0.0210267137</v>
      </c>
      <c r="G834" s="25"/>
      <c r="H834" s="23">
        <v>773.65</v>
      </c>
      <c r="I834" s="19">
        <f t="shared" si="3"/>
        <v>-0.0167274064</v>
      </c>
      <c r="J834" s="25"/>
      <c r="K834" s="18">
        <v>2722.05</v>
      </c>
      <c r="L834" s="19">
        <f t="shared" si="4"/>
        <v>-0.0008078879679</v>
      </c>
      <c r="M834" s="25"/>
      <c r="N834" s="23">
        <v>360.2</v>
      </c>
      <c r="O834" s="19">
        <f t="shared" si="5"/>
        <v>0.02388089326</v>
      </c>
      <c r="P834" s="25"/>
      <c r="Q834" s="23">
        <v>489.95</v>
      </c>
      <c r="R834" s="19">
        <f t="shared" si="6"/>
        <v>0.02197663892</v>
      </c>
      <c r="S834" s="25"/>
      <c r="T834" s="23">
        <v>526.85</v>
      </c>
      <c r="U834" s="19">
        <f t="shared" si="7"/>
        <v>0.009919013132</v>
      </c>
      <c r="V834" s="25"/>
      <c r="W834" s="23">
        <v>807.49</v>
      </c>
      <c r="X834" s="19">
        <f t="shared" si="8"/>
        <v>-0.01247924042</v>
      </c>
      <c r="Y834" s="25"/>
      <c r="Z834" s="23">
        <v>353.4</v>
      </c>
      <c r="AA834" s="19">
        <f t="shared" si="9"/>
        <v>0.05960823133</v>
      </c>
      <c r="AB834" s="25"/>
      <c r="AC834" s="23">
        <v>465.51</v>
      </c>
      <c r="AD834" s="19">
        <f t="shared" si="10"/>
        <v>-0.006295793634</v>
      </c>
      <c r="AE834" s="23"/>
      <c r="AF834" s="18">
        <v>13055.15</v>
      </c>
      <c r="AG834" s="21">
        <f t="shared" si="11"/>
        <v>0.009907092147</v>
      </c>
      <c r="AH834" s="22"/>
    </row>
    <row r="835">
      <c r="A835" s="24">
        <v>44158.0</v>
      </c>
      <c r="B835" s="18">
        <v>1139.85</v>
      </c>
      <c r="C835" s="19">
        <f t="shared" si="1"/>
        <v>0.03254566845</v>
      </c>
      <c r="D835" s="25"/>
      <c r="E835" s="23">
        <v>468.25</v>
      </c>
      <c r="F835" s="19">
        <f t="shared" si="2"/>
        <v>-0.02520034246</v>
      </c>
      <c r="G835" s="25"/>
      <c r="H835" s="23">
        <v>786.7</v>
      </c>
      <c r="I835" s="19">
        <f t="shared" si="3"/>
        <v>0.03485754954</v>
      </c>
      <c r="J835" s="25"/>
      <c r="K835" s="18">
        <v>2724.25</v>
      </c>
      <c r="L835" s="19">
        <f t="shared" si="4"/>
        <v>0.02377305754</v>
      </c>
      <c r="M835" s="25"/>
      <c r="N835" s="23">
        <v>351.7</v>
      </c>
      <c r="O835" s="19">
        <f t="shared" si="5"/>
        <v>0.0369259356</v>
      </c>
      <c r="P835" s="25"/>
      <c r="Q835" s="23">
        <v>479.3</v>
      </c>
      <c r="R835" s="19">
        <f t="shared" si="6"/>
        <v>0.021979834</v>
      </c>
      <c r="S835" s="25"/>
      <c r="T835" s="23">
        <v>521.65</v>
      </c>
      <c r="U835" s="19">
        <f t="shared" si="7"/>
        <v>0.004996647275</v>
      </c>
      <c r="V835" s="25"/>
      <c r="W835" s="23">
        <v>817.63</v>
      </c>
      <c r="X835" s="19">
        <f t="shared" si="8"/>
        <v>0.008413164258</v>
      </c>
      <c r="Y835" s="25"/>
      <c r="Z835" s="23">
        <v>332.95</v>
      </c>
      <c r="AA835" s="19">
        <f t="shared" si="9"/>
        <v>0.005420883626</v>
      </c>
      <c r="AB835" s="25"/>
      <c r="AC835" s="23">
        <v>468.45</v>
      </c>
      <c r="AD835" s="19">
        <f t="shared" si="10"/>
        <v>-0.01344322862</v>
      </c>
      <c r="AE835" s="23"/>
      <c r="AF835" s="18">
        <v>12926.45</v>
      </c>
      <c r="AG835" s="21">
        <f t="shared" si="11"/>
        <v>0.005227756181</v>
      </c>
      <c r="AH835" s="22"/>
    </row>
    <row r="836">
      <c r="A836" s="24">
        <v>44155.0</v>
      </c>
      <c r="B836" s="18">
        <v>1103.35</v>
      </c>
      <c r="C836" s="19">
        <f t="shared" si="1"/>
        <v>0.005999745283</v>
      </c>
      <c r="D836" s="25"/>
      <c r="E836" s="23">
        <v>480.2</v>
      </c>
      <c r="F836" s="19">
        <f t="shared" si="2"/>
        <v>0.003024143292</v>
      </c>
      <c r="G836" s="25"/>
      <c r="H836" s="23">
        <v>759.75</v>
      </c>
      <c r="I836" s="19">
        <f t="shared" si="3"/>
        <v>0.01806277942</v>
      </c>
      <c r="J836" s="25"/>
      <c r="K836" s="18">
        <v>2660.25</v>
      </c>
      <c r="L836" s="19">
        <f t="shared" si="4"/>
        <v>0.008816118569</v>
      </c>
      <c r="M836" s="25"/>
      <c r="N836" s="23">
        <v>338.95</v>
      </c>
      <c r="O836" s="19">
        <f t="shared" si="5"/>
        <v>0.0195135409</v>
      </c>
      <c r="P836" s="25"/>
      <c r="Q836" s="23">
        <v>468.88</v>
      </c>
      <c r="R836" s="19">
        <f t="shared" si="6"/>
        <v>0.007234775451</v>
      </c>
      <c r="S836" s="25"/>
      <c r="T836" s="23">
        <v>519.05</v>
      </c>
      <c r="U836" s="19">
        <f t="shared" si="7"/>
        <v>0.006668946574</v>
      </c>
      <c r="V836" s="25"/>
      <c r="W836" s="23">
        <v>810.78</v>
      </c>
      <c r="X836" s="19">
        <f t="shared" si="8"/>
        <v>0.01115001909</v>
      </c>
      <c r="Y836" s="25"/>
      <c r="Z836" s="23">
        <v>331.15</v>
      </c>
      <c r="AA836" s="19">
        <f t="shared" si="9"/>
        <v>-0.006471540383</v>
      </c>
      <c r="AB836" s="25"/>
      <c r="AC836" s="23">
        <v>474.79</v>
      </c>
      <c r="AD836" s="19">
        <f t="shared" si="10"/>
        <v>0.0318200397</v>
      </c>
      <c r="AE836" s="23"/>
      <c r="AF836" s="18">
        <v>12859.05</v>
      </c>
      <c r="AG836" s="21">
        <f t="shared" si="11"/>
        <v>0.006816057913</v>
      </c>
      <c r="AH836" s="22"/>
    </row>
    <row r="837">
      <c r="A837" s="24">
        <v>44154.0</v>
      </c>
      <c r="B837" s="18">
        <v>1096.75</v>
      </c>
      <c r="C837" s="19">
        <f t="shared" si="1"/>
        <v>-0.01250412704</v>
      </c>
      <c r="D837" s="25"/>
      <c r="E837" s="23">
        <v>478.75</v>
      </c>
      <c r="F837" s="19">
        <f t="shared" si="2"/>
        <v>-0.0387184782</v>
      </c>
      <c r="G837" s="25"/>
      <c r="H837" s="23">
        <v>746.15</v>
      </c>
      <c r="I837" s="19">
        <f t="shared" si="3"/>
        <v>-0.02265897924</v>
      </c>
      <c r="J837" s="25"/>
      <c r="K837" s="18">
        <v>2636.9</v>
      </c>
      <c r="L837" s="19">
        <f t="shared" si="4"/>
        <v>0.003894714767</v>
      </c>
      <c r="M837" s="25"/>
      <c r="N837" s="23">
        <v>332.4</v>
      </c>
      <c r="O837" s="19">
        <f t="shared" si="5"/>
        <v>-0.006895545236</v>
      </c>
      <c r="P837" s="25"/>
      <c r="Q837" s="23">
        <v>465.5</v>
      </c>
      <c r="R837" s="19">
        <f t="shared" si="6"/>
        <v>-0.01248882113</v>
      </c>
      <c r="S837" s="25"/>
      <c r="T837" s="23">
        <v>515.6</v>
      </c>
      <c r="U837" s="19">
        <f t="shared" si="7"/>
        <v>-0.002518161137</v>
      </c>
      <c r="V837" s="25"/>
      <c r="W837" s="23">
        <v>801.79</v>
      </c>
      <c r="X837" s="19">
        <f t="shared" si="8"/>
        <v>-0.005348670611</v>
      </c>
      <c r="Y837" s="25"/>
      <c r="Z837" s="23">
        <v>333.3</v>
      </c>
      <c r="AA837" s="19">
        <f t="shared" si="9"/>
        <v>-0.01148494987</v>
      </c>
      <c r="AB837" s="25"/>
      <c r="AC837" s="23">
        <v>459.92</v>
      </c>
      <c r="AD837" s="19">
        <f t="shared" si="10"/>
        <v>-0.02078611685</v>
      </c>
      <c r="AE837" s="23"/>
      <c r="AF837" s="18">
        <v>12771.7</v>
      </c>
      <c r="AG837" s="21">
        <f t="shared" si="11"/>
        <v>-0.01295625467</v>
      </c>
      <c r="AH837" s="22"/>
    </row>
    <row r="838">
      <c r="A838" s="24">
        <v>44153.0</v>
      </c>
      <c r="B838" s="18">
        <v>1110.55</v>
      </c>
      <c r="C838" s="19">
        <f t="shared" si="1"/>
        <v>-0.01177142383</v>
      </c>
      <c r="D838" s="25"/>
      <c r="E838" s="23">
        <v>497.65</v>
      </c>
      <c r="F838" s="19">
        <f t="shared" si="2"/>
        <v>0.02286568804</v>
      </c>
      <c r="G838" s="25"/>
      <c r="H838" s="23">
        <v>763.25</v>
      </c>
      <c r="I838" s="19">
        <f t="shared" si="3"/>
        <v>0.02588067476</v>
      </c>
      <c r="J838" s="25"/>
      <c r="K838" s="18">
        <v>2626.65</v>
      </c>
      <c r="L838" s="19">
        <f t="shared" si="4"/>
        <v>-0.01488870627</v>
      </c>
      <c r="M838" s="25"/>
      <c r="N838" s="23">
        <v>334.7</v>
      </c>
      <c r="O838" s="19">
        <f t="shared" si="5"/>
        <v>0.03713147198</v>
      </c>
      <c r="P838" s="25"/>
      <c r="Q838" s="23">
        <v>471.35</v>
      </c>
      <c r="R838" s="19">
        <f t="shared" si="6"/>
        <v>-0.01400981465</v>
      </c>
      <c r="S838" s="25"/>
      <c r="T838" s="23">
        <v>516.9</v>
      </c>
      <c r="U838" s="19">
        <f t="shared" si="7"/>
        <v>-0.002704792994</v>
      </c>
      <c r="V838" s="25"/>
      <c r="W838" s="23">
        <v>806.09</v>
      </c>
      <c r="X838" s="19">
        <f t="shared" si="8"/>
        <v>0.00416452309</v>
      </c>
      <c r="Y838" s="25"/>
      <c r="Z838" s="23">
        <v>337.15</v>
      </c>
      <c r="AA838" s="19">
        <f t="shared" si="9"/>
        <v>0.06779657879</v>
      </c>
      <c r="AB838" s="25"/>
      <c r="AC838" s="23">
        <v>469.58</v>
      </c>
      <c r="AD838" s="19">
        <f t="shared" si="10"/>
        <v>-0.01278053791</v>
      </c>
      <c r="AE838" s="23"/>
      <c r="AF838" s="18">
        <v>12938.25</v>
      </c>
      <c r="AG838" s="21">
        <f t="shared" si="11"/>
        <v>0.004962731663</v>
      </c>
      <c r="AH838" s="22"/>
    </row>
    <row r="839">
      <c r="A839" s="24">
        <v>44152.0</v>
      </c>
      <c r="B839" s="18">
        <v>1123.7</v>
      </c>
      <c r="C839" s="19">
        <f t="shared" si="1"/>
        <v>-0.0004448596541</v>
      </c>
      <c r="D839" s="25"/>
      <c r="E839" s="23">
        <v>486.4</v>
      </c>
      <c r="F839" s="19">
        <f t="shared" si="2"/>
        <v>0.001749061612</v>
      </c>
      <c r="G839" s="25"/>
      <c r="H839" s="23">
        <v>743.75</v>
      </c>
      <c r="I839" s="19">
        <f t="shared" si="3"/>
        <v>-0.01029971652</v>
      </c>
      <c r="J839" s="25"/>
      <c r="K839" s="18">
        <v>2666.05</v>
      </c>
      <c r="L839" s="19">
        <f t="shared" si="4"/>
        <v>0.003456765733</v>
      </c>
      <c r="M839" s="25"/>
      <c r="N839" s="23">
        <v>322.5</v>
      </c>
      <c r="O839" s="19">
        <f t="shared" si="5"/>
        <v>0.04033761573</v>
      </c>
      <c r="P839" s="25"/>
      <c r="Q839" s="23">
        <v>478.0</v>
      </c>
      <c r="R839" s="19">
        <f t="shared" si="6"/>
        <v>0.001570269886</v>
      </c>
      <c r="S839" s="25"/>
      <c r="T839" s="23">
        <v>518.3</v>
      </c>
      <c r="U839" s="19">
        <f t="shared" si="7"/>
        <v>0.009791169297</v>
      </c>
      <c r="V839" s="25"/>
      <c r="W839" s="23">
        <v>802.74</v>
      </c>
      <c r="X839" s="19">
        <f t="shared" si="8"/>
        <v>-0.02666136274</v>
      </c>
      <c r="Y839" s="25"/>
      <c r="Z839" s="23">
        <v>315.05</v>
      </c>
      <c r="AA839" s="19">
        <f t="shared" si="9"/>
        <v>0.003816191625</v>
      </c>
      <c r="AB839" s="25"/>
      <c r="AC839" s="23">
        <v>475.62</v>
      </c>
      <c r="AD839" s="19">
        <f t="shared" si="10"/>
        <v>0.01833278588</v>
      </c>
      <c r="AE839" s="23"/>
      <c r="AF839" s="18">
        <v>12874.2</v>
      </c>
      <c r="AG839" s="21">
        <f t="shared" si="11"/>
        <v>0.007324298124</v>
      </c>
      <c r="AH839" s="22"/>
    </row>
    <row r="840">
      <c r="A840" s="24">
        <v>44148.0</v>
      </c>
      <c r="B840" s="18">
        <v>1124.2</v>
      </c>
      <c r="C840" s="19">
        <f t="shared" si="1"/>
        <v>0.005753935454</v>
      </c>
      <c r="D840" s="25"/>
      <c r="E840" s="23">
        <v>485.55</v>
      </c>
      <c r="F840" s="19">
        <f t="shared" si="2"/>
        <v>0.01839490683</v>
      </c>
      <c r="G840" s="25"/>
      <c r="H840" s="23">
        <v>751.45</v>
      </c>
      <c r="I840" s="19">
        <f t="shared" si="3"/>
        <v>0.03452353145</v>
      </c>
      <c r="J840" s="25"/>
      <c r="K840" s="18">
        <v>2656.85</v>
      </c>
      <c r="L840" s="19">
        <f t="shared" si="4"/>
        <v>-0.005330442997</v>
      </c>
      <c r="M840" s="25"/>
      <c r="N840" s="23">
        <v>309.75</v>
      </c>
      <c r="O840" s="19">
        <f t="shared" si="5"/>
        <v>-0.02155772107</v>
      </c>
      <c r="P840" s="25"/>
      <c r="Q840" s="23">
        <v>477.25</v>
      </c>
      <c r="R840" s="19">
        <f t="shared" si="6"/>
        <v>0.0009433468547</v>
      </c>
      <c r="S840" s="25"/>
      <c r="T840" s="23">
        <v>513.25</v>
      </c>
      <c r="U840" s="19">
        <f t="shared" si="7"/>
        <v>0.008806319142</v>
      </c>
      <c r="V840" s="25"/>
      <c r="W840" s="23">
        <v>824.43</v>
      </c>
      <c r="X840" s="19">
        <f t="shared" si="8"/>
        <v>0.006571525237</v>
      </c>
      <c r="Y840" s="25"/>
      <c r="Z840" s="23">
        <v>313.85</v>
      </c>
      <c r="AA840" s="19">
        <f t="shared" si="9"/>
        <v>0.004790810824</v>
      </c>
      <c r="AB840" s="25"/>
      <c r="AC840" s="23">
        <v>466.98</v>
      </c>
      <c r="AD840" s="19">
        <f t="shared" si="10"/>
        <v>-0.008592895014</v>
      </c>
      <c r="AE840" s="23"/>
      <c r="AF840" s="18">
        <v>12780.25</v>
      </c>
      <c r="AG840" s="21">
        <f t="shared" si="11"/>
        <v>0.004729383487</v>
      </c>
      <c r="AH840" s="22"/>
    </row>
    <row r="841">
      <c r="A841" s="24">
        <v>44147.0</v>
      </c>
      <c r="B841" s="18">
        <v>1117.75</v>
      </c>
      <c r="C841" s="19">
        <f t="shared" si="1"/>
        <v>-0.004240604502</v>
      </c>
      <c r="D841" s="25"/>
      <c r="E841" s="23">
        <v>476.7</v>
      </c>
      <c r="F841" s="19">
        <f t="shared" si="2"/>
        <v>-0.02045230906</v>
      </c>
      <c r="G841" s="25"/>
      <c r="H841" s="23">
        <v>725.95</v>
      </c>
      <c r="I841" s="19">
        <f t="shared" si="3"/>
        <v>0.0321953764</v>
      </c>
      <c r="J841" s="25"/>
      <c r="K841" s="18">
        <v>2671.05</v>
      </c>
      <c r="L841" s="19">
        <f t="shared" si="4"/>
        <v>-0.006251361598</v>
      </c>
      <c r="M841" s="25"/>
      <c r="N841" s="23">
        <v>316.5</v>
      </c>
      <c r="O841" s="19">
        <f t="shared" si="5"/>
        <v>0.03914488664</v>
      </c>
      <c r="P841" s="25"/>
      <c r="Q841" s="23">
        <v>476.8</v>
      </c>
      <c r="R841" s="19">
        <f t="shared" si="6"/>
        <v>-0.006272234654</v>
      </c>
      <c r="S841" s="25"/>
      <c r="T841" s="23">
        <v>508.75</v>
      </c>
      <c r="U841" s="19">
        <f t="shared" si="7"/>
        <v>0.0104723344</v>
      </c>
      <c r="V841" s="25"/>
      <c r="W841" s="23">
        <v>819.03</v>
      </c>
      <c r="X841" s="19">
        <f t="shared" si="8"/>
        <v>0.02840846844</v>
      </c>
      <c r="Y841" s="25"/>
      <c r="Z841" s="23">
        <v>312.35</v>
      </c>
      <c r="AA841" s="19">
        <f t="shared" si="9"/>
        <v>0.0128888525</v>
      </c>
      <c r="AB841" s="25"/>
      <c r="AC841" s="23">
        <v>471.01</v>
      </c>
      <c r="AD841" s="19">
        <f t="shared" si="10"/>
        <v>0.002614825202</v>
      </c>
      <c r="AE841" s="23"/>
      <c r="AF841" s="18">
        <v>12719.95</v>
      </c>
      <c r="AG841" s="21">
        <f t="shared" si="11"/>
        <v>0.002294305582</v>
      </c>
      <c r="AH841" s="22"/>
    </row>
    <row r="842">
      <c r="A842" s="24">
        <v>44146.0</v>
      </c>
      <c r="B842" s="18">
        <v>1122.5</v>
      </c>
      <c r="C842" s="19">
        <f t="shared" si="1"/>
        <v>0.02841780532</v>
      </c>
      <c r="D842" s="25"/>
      <c r="E842" s="23">
        <v>486.55</v>
      </c>
      <c r="F842" s="19">
        <f t="shared" si="2"/>
        <v>0.005564729941</v>
      </c>
      <c r="G842" s="25"/>
      <c r="H842" s="23">
        <v>702.95</v>
      </c>
      <c r="I842" s="19">
        <f t="shared" si="3"/>
        <v>0.006851786138</v>
      </c>
      <c r="J842" s="25"/>
      <c r="K842" s="18">
        <v>2687.8</v>
      </c>
      <c r="L842" s="19">
        <f t="shared" si="4"/>
        <v>0.01431432992</v>
      </c>
      <c r="M842" s="25"/>
      <c r="N842" s="23">
        <v>304.35</v>
      </c>
      <c r="O842" s="19">
        <f t="shared" si="5"/>
        <v>-0.02642611424</v>
      </c>
      <c r="P842" s="25"/>
      <c r="Q842" s="23">
        <v>479.8</v>
      </c>
      <c r="R842" s="19">
        <f t="shared" si="6"/>
        <v>-0.01129487164</v>
      </c>
      <c r="S842" s="25"/>
      <c r="T842" s="23">
        <v>503.45</v>
      </c>
      <c r="U842" s="19">
        <f t="shared" si="7"/>
        <v>0.01008143489</v>
      </c>
      <c r="V842" s="25"/>
      <c r="W842" s="23">
        <v>796.09</v>
      </c>
      <c r="X842" s="19">
        <f t="shared" si="8"/>
        <v>0.01447448629</v>
      </c>
      <c r="Y842" s="25"/>
      <c r="Z842" s="23">
        <v>308.35</v>
      </c>
      <c r="AA842" s="19">
        <f t="shared" si="9"/>
        <v>-0.005498073358</v>
      </c>
      <c r="AB842" s="25"/>
      <c r="AC842" s="23">
        <v>469.78</v>
      </c>
      <c r="AD842" s="19">
        <f t="shared" si="10"/>
        <v>0.02583209249</v>
      </c>
      <c r="AE842" s="23"/>
      <c r="AF842" s="18">
        <v>12690.8</v>
      </c>
      <c r="AG842" s="21">
        <f t="shared" si="11"/>
        <v>-0.004587281211</v>
      </c>
      <c r="AH842" s="22"/>
    </row>
    <row r="843">
      <c r="A843" s="24">
        <v>44145.0</v>
      </c>
      <c r="B843" s="18">
        <v>1091.05</v>
      </c>
      <c r="C843" s="19">
        <f t="shared" si="1"/>
        <v>-0.04085682275</v>
      </c>
      <c r="D843" s="25"/>
      <c r="E843" s="23">
        <v>483.85</v>
      </c>
      <c r="F843" s="19">
        <f t="shared" si="2"/>
        <v>0.04469604541</v>
      </c>
      <c r="G843" s="25"/>
      <c r="H843" s="23">
        <v>698.15</v>
      </c>
      <c r="I843" s="19">
        <f t="shared" si="3"/>
        <v>0.02450463341</v>
      </c>
      <c r="J843" s="25"/>
      <c r="K843" s="18">
        <v>2649.6</v>
      </c>
      <c r="L843" s="19">
        <f t="shared" si="4"/>
        <v>-0.02864672656</v>
      </c>
      <c r="M843" s="25"/>
      <c r="N843" s="23">
        <v>312.5</v>
      </c>
      <c r="O843" s="19">
        <f t="shared" si="5"/>
        <v>0.02298207639</v>
      </c>
      <c r="P843" s="25"/>
      <c r="Q843" s="23">
        <v>485.25</v>
      </c>
      <c r="R843" s="19">
        <f t="shared" si="6"/>
        <v>-0.03273996368</v>
      </c>
      <c r="S843" s="25"/>
      <c r="T843" s="23">
        <v>498.4</v>
      </c>
      <c r="U843" s="19">
        <f t="shared" si="7"/>
        <v>-0.02271359734</v>
      </c>
      <c r="V843" s="25"/>
      <c r="W843" s="23">
        <v>784.65</v>
      </c>
      <c r="X843" s="19">
        <f t="shared" si="8"/>
        <v>0.009154114431</v>
      </c>
      <c r="Y843" s="25"/>
      <c r="Z843" s="23">
        <v>310.05</v>
      </c>
      <c r="AA843" s="19">
        <f t="shared" si="9"/>
        <v>-0.01329615103</v>
      </c>
      <c r="AB843" s="25"/>
      <c r="AC843" s="23">
        <v>457.8</v>
      </c>
      <c r="AD843" s="19">
        <f t="shared" si="10"/>
        <v>-0.01153219934</v>
      </c>
      <c r="AE843" s="23"/>
      <c r="AF843" s="18">
        <v>12749.15</v>
      </c>
      <c r="AG843" s="21">
        <f t="shared" si="11"/>
        <v>0.009302575925</v>
      </c>
      <c r="AH843" s="22"/>
    </row>
    <row r="844">
      <c r="A844" s="17">
        <v>44144.0</v>
      </c>
      <c r="B844" s="18">
        <v>1136.55</v>
      </c>
      <c r="C844" s="19">
        <f t="shared" si="1"/>
        <v>0.02116292915</v>
      </c>
      <c r="D844" s="20"/>
      <c r="E844" s="23">
        <v>462.7</v>
      </c>
      <c r="F844" s="19">
        <f t="shared" si="2"/>
        <v>0.04396069508</v>
      </c>
      <c r="G844" s="20"/>
      <c r="H844" s="23">
        <v>681.25</v>
      </c>
      <c r="I844" s="19">
        <f t="shared" si="3"/>
        <v>0.01040254318</v>
      </c>
      <c r="J844" s="20"/>
      <c r="K844" s="18">
        <v>2726.6</v>
      </c>
      <c r="L844" s="19">
        <f t="shared" si="4"/>
        <v>0.007048179268</v>
      </c>
      <c r="M844" s="20"/>
      <c r="N844" s="23">
        <v>305.4</v>
      </c>
      <c r="O844" s="19">
        <f t="shared" si="5"/>
        <v>0.005911347263</v>
      </c>
      <c r="P844" s="20"/>
      <c r="Q844" s="23">
        <v>501.4</v>
      </c>
      <c r="R844" s="19">
        <f t="shared" si="6"/>
        <v>-0.01775136059</v>
      </c>
      <c r="S844" s="20"/>
      <c r="T844" s="23">
        <v>509.85</v>
      </c>
      <c r="U844" s="19">
        <f t="shared" si="7"/>
        <v>0.01114355006</v>
      </c>
      <c r="V844" s="20"/>
      <c r="W844" s="23">
        <v>777.5</v>
      </c>
      <c r="X844" s="19">
        <f t="shared" si="8"/>
        <v>0.02064903041</v>
      </c>
      <c r="Y844" s="20"/>
      <c r="Z844" s="23">
        <v>314.2</v>
      </c>
      <c r="AA844" s="19">
        <f t="shared" si="9"/>
        <v>0.001752011279</v>
      </c>
      <c r="AB844" s="20"/>
      <c r="AC844" s="23">
        <v>463.11</v>
      </c>
      <c r="AD844" s="19">
        <f t="shared" si="10"/>
        <v>0.04753746723</v>
      </c>
      <c r="AE844" s="23"/>
      <c r="AF844" s="18">
        <v>12631.1</v>
      </c>
      <c r="AG844" s="21">
        <f t="shared" si="11"/>
        <v>0.01355424732</v>
      </c>
      <c r="AH844" s="22"/>
    </row>
    <row r="845">
      <c r="A845" s="17">
        <v>44141.0</v>
      </c>
      <c r="B845" s="18">
        <v>1112.75</v>
      </c>
      <c r="C845" s="19">
        <f t="shared" si="1"/>
        <v>0.007894481059</v>
      </c>
      <c r="D845" s="20"/>
      <c r="E845" s="23">
        <v>442.8</v>
      </c>
      <c r="F845" s="19">
        <f t="shared" si="2"/>
        <v>0.009758389022</v>
      </c>
      <c r="G845" s="20"/>
      <c r="H845" s="23">
        <v>674.2</v>
      </c>
      <c r="I845" s="19">
        <f t="shared" si="3"/>
        <v>-0.008051156981</v>
      </c>
      <c r="J845" s="20"/>
      <c r="K845" s="18">
        <v>2707.45</v>
      </c>
      <c r="L845" s="19">
        <f t="shared" si="4"/>
        <v>0.008065830884</v>
      </c>
      <c r="M845" s="20"/>
      <c r="N845" s="23">
        <v>303.6</v>
      </c>
      <c r="O845" s="19">
        <f t="shared" si="5"/>
        <v>-0.008037441776</v>
      </c>
      <c r="P845" s="20"/>
      <c r="Q845" s="23">
        <v>510.38</v>
      </c>
      <c r="R845" s="19">
        <f t="shared" si="6"/>
        <v>0.02040745769</v>
      </c>
      <c r="S845" s="20"/>
      <c r="T845" s="23">
        <v>504.2</v>
      </c>
      <c r="U845" s="19">
        <f t="shared" si="7"/>
        <v>-0.004452587379</v>
      </c>
      <c r="V845" s="20"/>
      <c r="W845" s="23">
        <v>761.61</v>
      </c>
      <c r="X845" s="19">
        <f t="shared" si="8"/>
        <v>0.01340332541</v>
      </c>
      <c r="Y845" s="20"/>
      <c r="Z845" s="23">
        <v>313.65</v>
      </c>
      <c r="AA845" s="19">
        <f t="shared" si="9"/>
        <v>0.008002603528</v>
      </c>
      <c r="AB845" s="20"/>
      <c r="AC845" s="23">
        <v>441.61</v>
      </c>
      <c r="AD845" s="19">
        <f t="shared" si="10"/>
        <v>-0.01630617389</v>
      </c>
      <c r="AE845" s="23"/>
      <c r="AF845" s="18">
        <v>12461.05</v>
      </c>
      <c r="AG845" s="21">
        <f t="shared" si="11"/>
        <v>0.01597633133</v>
      </c>
      <c r="AH845" s="22"/>
    </row>
    <row r="846">
      <c r="A846" s="17">
        <v>44140.0</v>
      </c>
      <c r="B846" s="18">
        <v>1104.0</v>
      </c>
      <c r="C846" s="19">
        <f t="shared" si="1"/>
        <v>0.009144948739</v>
      </c>
      <c r="D846" s="20"/>
      <c r="E846" s="23">
        <v>438.5</v>
      </c>
      <c r="F846" s="19">
        <f t="shared" si="2"/>
        <v>0.003312206786</v>
      </c>
      <c r="G846" s="20"/>
      <c r="H846" s="23">
        <v>679.65</v>
      </c>
      <c r="I846" s="19">
        <f t="shared" si="3"/>
        <v>0.01654156324</v>
      </c>
      <c r="J846" s="20"/>
      <c r="K846" s="18">
        <v>2685.7</v>
      </c>
      <c r="L846" s="19">
        <f t="shared" si="4"/>
        <v>0.01219378829</v>
      </c>
      <c r="M846" s="20"/>
      <c r="N846" s="23">
        <v>306.05</v>
      </c>
      <c r="O846" s="19">
        <f t="shared" si="5"/>
        <v>0.04135990533</v>
      </c>
      <c r="P846" s="20"/>
      <c r="Q846" s="23">
        <v>500.07</v>
      </c>
      <c r="R846" s="19">
        <f t="shared" si="6"/>
        <v>0.01871137579</v>
      </c>
      <c r="S846" s="20"/>
      <c r="T846" s="23">
        <v>506.45</v>
      </c>
      <c r="U846" s="19">
        <f t="shared" si="7"/>
        <v>0.0274236561</v>
      </c>
      <c r="V846" s="20"/>
      <c r="W846" s="23">
        <v>751.47</v>
      </c>
      <c r="X846" s="19">
        <f t="shared" si="8"/>
        <v>0.05509166488</v>
      </c>
      <c r="Y846" s="20"/>
      <c r="Z846" s="23">
        <v>311.15</v>
      </c>
      <c r="AA846" s="19">
        <f t="shared" si="9"/>
        <v>0.01001300355</v>
      </c>
      <c r="AB846" s="20"/>
      <c r="AC846" s="23">
        <v>448.87</v>
      </c>
      <c r="AD846" s="19">
        <f t="shared" si="10"/>
        <v>0.009333416009</v>
      </c>
      <c r="AE846" s="23"/>
      <c r="AF846" s="18">
        <v>12263.55</v>
      </c>
      <c r="AG846" s="21">
        <f t="shared" si="11"/>
        <v>0.01174971533</v>
      </c>
      <c r="AH846" s="22"/>
    </row>
    <row r="847">
      <c r="A847" s="17">
        <v>44139.0</v>
      </c>
      <c r="B847" s="18">
        <v>1093.95</v>
      </c>
      <c r="C847" s="19">
        <f t="shared" si="1"/>
        <v>0.02912331958</v>
      </c>
      <c r="D847" s="20"/>
      <c r="E847" s="23">
        <v>437.05</v>
      </c>
      <c r="F847" s="19">
        <f t="shared" si="2"/>
        <v>-0.01543906249</v>
      </c>
      <c r="G847" s="20"/>
      <c r="H847" s="23">
        <v>668.5</v>
      </c>
      <c r="I847" s="19">
        <f t="shared" si="3"/>
        <v>0.02078291315</v>
      </c>
      <c r="J847" s="20"/>
      <c r="K847" s="18">
        <v>2653.15</v>
      </c>
      <c r="L847" s="19">
        <f t="shared" si="4"/>
        <v>0.007395881823</v>
      </c>
      <c r="M847" s="20"/>
      <c r="N847" s="23">
        <v>293.65</v>
      </c>
      <c r="O847" s="19">
        <f t="shared" si="5"/>
        <v>-0.009827256316</v>
      </c>
      <c r="P847" s="20"/>
      <c r="Q847" s="23">
        <v>490.8</v>
      </c>
      <c r="R847" s="19">
        <f t="shared" si="6"/>
        <v>-0.001282795448</v>
      </c>
      <c r="S847" s="20"/>
      <c r="T847" s="23">
        <v>492.75</v>
      </c>
      <c r="U847" s="19">
        <f t="shared" si="7"/>
        <v>0.006617484062</v>
      </c>
      <c r="V847" s="20"/>
      <c r="W847" s="23">
        <v>711.19</v>
      </c>
      <c r="X847" s="19">
        <f t="shared" si="8"/>
        <v>-0.01040699829</v>
      </c>
      <c r="Y847" s="20"/>
      <c r="Z847" s="23">
        <v>308.05</v>
      </c>
      <c r="AA847" s="19">
        <f t="shared" si="9"/>
        <v>0.008803447791</v>
      </c>
      <c r="AB847" s="20"/>
      <c r="AC847" s="23">
        <v>444.7</v>
      </c>
      <c r="AD847" s="19">
        <f t="shared" si="10"/>
        <v>-0.003412206427</v>
      </c>
      <c r="AE847" s="23"/>
      <c r="AF847" s="18">
        <v>12120.3</v>
      </c>
      <c r="AG847" s="21">
        <f t="shared" si="11"/>
        <v>0.01762930196</v>
      </c>
      <c r="AH847" s="22"/>
    </row>
    <row r="848">
      <c r="A848" s="17">
        <v>44138.0</v>
      </c>
      <c r="B848" s="18">
        <v>1062.55</v>
      </c>
      <c r="C848" s="19">
        <f t="shared" si="1"/>
        <v>-0.009134194711</v>
      </c>
      <c r="D848" s="20"/>
      <c r="E848" s="23">
        <v>443.85</v>
      </c>
      <c r="F848" s="19">
        <f t="shared" si="2"/>
        <v>0.06132189087</v>
      </c>
      <c r="G848" s="20"/>
      <c r="H848" s="23">
        <v>654.75</v>
      </c>
      <c r="I848" s="19">
        <f t="shared" si="3"/>
        <v>-0.03001466425</v>
      </c>
      <c r="J848" s="20"/>
      <c r="K848" s="18">
        <v>2633.6</v>
      </c>
      <c r="L848" s="19">
        <f t="shared" si="4"/>
        <v>0.01107261895</v>
      </c>
      <c r="M848" s="20"/>
      <c r="N848" s="23">
        <v>296.55</v>
      </c>
      <c r="O848" s="19">
        <f t="shared" si="5"/>
        <v>0.01187259536</v>
      </c>
      <c r="P848" s="20"/>
      <c r="Q848" s="23">
        <v>491.43</v>
      </c>
      <c r="R848" s="19">
        <f t="shared" si="6"/>
        <v>-0.01227604831</v>
      </c>
      <c r="S848" s="20"/>
      <c r="T848" s="23">
        <v>489.5</v>
      </c>
      <c r="U848" s="19">
        <f t="shared" si="7"/>
        <v>-0.008644854245</v>
      </c>
      <c r="V848" s="20"/>
      <c r="W848" s="23">
        <v>718.63</v>
      </c>
      <c r="X848" s="19">
        <f t="shared" si="8"/>
        <v>0.0009745503918</v>
      </c>
      <c r="Y848" s="20"/>
      <c r="Z848" s="23">
        <v>305.35</v>
      </c>
      <c r="AA848" s="19">
        <f t="shared" si="9"/>
        <v>0.001146883062</v>
      </c>
      <c r="AB848" s="20"/>
      <c r="AC848" s="23">
        <v>446.22</v>
      </c>
      <c r="AD848" s="19">
        <f t="shared" si="10"/>
        <v>-0.006143966422</v>
      </c>
      <c r="AE848" s="23"/>
      <c r="AF848" s="18">
        <v>11908.5</v>
      </c>
      <c r="AG848" s="21">
        <f t="shared" si="11"/>
        <v>0.00800948553</v>
      </c>
      <c r="AH848" s="22"/>
    </row>
    <row r="849">
      <c r="A849" s="17">
        <v>44137.0</v>
      </c>
      <c r="B849" s="18">
        <v>1072.3</v>
      </c>
      <c r="C849" s="19">
        <f t="shared" si="1"/>
        <v>0.01097108852</v>
      </c>
      <c r="D849" s="20"/>
      <c r="E849" s="23">
        <v>417.45</v>
      </c>
      <c r="F849" s="19">
        <f t="shared" si="2"/>
        <v>0.0613734948</v>
      </c>
      <c r="G849" s="20"/>
      <c r="H849" s="23">
        <v>674.7</v>
      </c>
      <c r="I849" s="19">
        <f t="shared" si="3"/>
        <v>0.02271036334</v>
      </c>
      <c r="J849" s="20"/>
      <c r="K849" s="18">
        <v>2604.6</v>
      </c>
      <c r="L849" s="19">
        <f t="shared" si="4"/>
        <v>-0.0228686583</v>
      </c>
      <c r="M849" s="20"/>
      <c r="N849" s="23">
        <v>293.05</v>
      </c>
      <c r="O849" s="19">
        <f t="shared" si="5"/>
        <v>0.06995611587</v>
      </c>
      <c r="P849" s="20"/>
      <c r="Q849" s="23">
        <v>497.5</v>
      </c>
      <c r="R849" s="19">
        <f t="shared" si="6"/>
        <v>-0.0136749149</v>
      </c>
      <c r="S849" s="20"/>
      <c r="T849" s="23">
        <v>493.75</v>
      </c>
      <c r="U849" s="19">
        <f t="shared" si="7"/>
        <v>0.001824448104</v>
      </c>
      <c r="V849" s="20"/>
      <c r="W849" s="23">
        <v>717.93</v>
      </c>
      <c r="X849" s="19">
        <f t="shared" si="8"/>
        <v>-0.0328019544</v>
      </c>
      <c r="Y849" s="20"/>
      <c r="Z849" s="23">
        <v>305.0</v>
      </c>
      <c r="AA849" s="19">
        <f t="shared" si="9"/>
        <v>-0.002292452289</v>
      </c>
      <c r="AB849" s="20"/>
      <c r="AC849" s="23">
        <v>448.97</v>
      </c>
      <c r="AD849" s="19">
        <f t="shared" si="10"/>
        <v>0.05308026314</v>
      </c>
      <c r="AE849" s="23"/>
      <c r="AF849" s="18">
        <v>11813.5</v>
      </c>
      <c r="AG849" s="21">
        <f t="shared" si="11"/>
        <v>0.01229433801</v>
      </c>
      <c r="AH849" s="22"/>
    </row>
    <row r="850">
      <c r="A850" s="24">
        <v>44134.0</v>
      </c>
      <c r="B850" s="18">
        <v>1060.6</v>
      </c>
      <c r="C850" s="19">
        <f t="shared" si="1"/>
        <v>-0.01334633124</v>
      </c>
      <c r="D850" s="25"/>
      <c r="E850" s="23">
        <v>392.6</v>
      </c>
      <c r="F850" s="19">
        <f t="shared" si="2"/>
        <v>-0.01842323401</v>
      </c>
      <c r="G850" s="25"/>
      <c r="H850" s="23">
        <v>659.55</v>
      </c>
      <c r="I850" s="19">
        <f t="shared" si="3"/>
        <v>-0.01817958721</v>
      </c>
      <c r="J850" s="25"/>
      <c r="K850" s="18">
        <v>2664.85</v>
      </c>
      <c r="L850" s="19">
        <f t="shared" si="4"/>
        <v>0.0121568274</v>
      </c>
      <c r="M850" s="25"/>
      <c r="N850" s="23">
        <v>273.25</v>
      </c>
      <c r="O850" s="19">
        <f t="shared" si="5"/>
        <v>0.08852628917</v>
      </c>
      <c r="P850" s="25"/>
      <c r="Q850" s="23">
        <v>504.35</v>
      </c>
      <c r="R850" s="19">
        <f t="shared" si="6"/>
        <v>0.01615033804</v>
      </c>
      <c r="S850" s="25"/>
      <c r="T850" s="23">
        <v>492.85</v>
      </c>
      <c r="U850" s="19">
        <f t="shared" si="7"/>
        <v>0.001726151619</v>
      </c>
      <c r="V850" s="25"/>
      <c r="W850" s="23">
        <v>741.87</v>
      </c>
      <c r="X850" s="19">
        <f t="shared" si="8"/>
        <v>0.003578449423</v>
      </c>
      <c r="Y850" s="25"/>
      <c r="Z850" s="23">
        <v>305.7</v>
      </c>
      <c r="AA850" s="19">
        <f t="shared" si="9"/>
        <v>-0.004080638977</v>
      </c>
      <c r="AB850" s="25"/>
      <c r="AC850" s="23">
        <v>425.76</v>
      </c>
      <c r="AD850" s="19">
        <f t="shared" si="10"/>
        <v>-0.03854205809</v>
      </c>
      <c r="AE850" s="23"/>
      <c r="AF850" s="18">
        <v>11669.15</v>
      </c>
      <c r="AG850" s="21">
        <f t="shared" si="11"/>
        <v>0.002295000696</v>
      </c>
      <c r="AH850" s="22"/>
    </row>
    <row r="851">
      <c r="A851" s="24">
        <v>44133.0</v>
      </c>
      <c r="B851" s="18">
        <v>1074.85</v>
      </c>
      <c r="C851" s="19">
        <f t="shared" si="1"/>
        <v>-0.001580366602</v>
      </c>
      <c r="D851" s="25"/>
      <c r="E851" s="23">
        <v>399.9</v>
      </c>
      <c r="F851" s="19">
        <f t="shared" si="2"/>
        <v>0.009674049942</v>
      </c>
      <c r="G851" s="25"/>
      <c r="H851" s="23">
        <v>671.65</v>
      </c>
      <c r="I851" s="19">
        <f t="shared" si="3"/>
        <v>-0.01617166496</v>
      </c>
      <c r="J851" s="25"/>
      <c r="K851" s="18">
        <v>2632.65</v>
      </c>
      <c r="L851" s="19">
        <f t="shared" si="4"/>
        <v>0.003977283377</v>
      </c>
      <c r="M851" s="25"/>
      <c r="N851" s="23">
        <v>250.1</v>
      </c>
      <c r="O851" s="19">
        <f t="shared" si="5"/>
        <v>0.02777111682</v>
      </c>
      <c r="P851" s="25"/>
      <c r="Q851" s="23">
        <v>496.27</v>
      </c>
      <c r="R851" s="19">
        <f t="shared" si="6"/>
        <v>-0.02004874701</v>
      </c>
      <c r="S851" s="25"/>
      <c r="T851" s="23">
        <v>492.0</v>
      </c>
      <c r="U851" s="19">
        <f t="shared" si="7"/>
        <v>-0.001726151619</v>
      </c>
      <c r="V851" s="25"/>
      <c r="W851" s="23">
        <v>739.22</v>
      </c>
      <c r="X851" s="19">
        <f t="shared" si="8"/>
        <v>-0.02424312558</v>
      </c>
      <c r="Y851" s="25"/>
      <c r="Z851" s="23">
        <v>306.95</v>
      </c>
      <c r="AA851" s="19">
        <f t="shared" si="9"/>
        <v>0.006209170276</v>
      </c>
      <c r="AB851" s="25"/>
      <c r="AC851" s="23">
        <v>442.49</v>
      </c>
      <c r="AD851" s="19">
        <f t="shared" si="10"/>
        <v>-0.002325031239</v>
      </c>
      <c r="AE851" s="23"/>
      <c r="AF851" s="18">
        <v>11642.4</v>
      </c>
      <c r="AG851" s="21">
        <f t="shared" si="11"/>
        <v>-0.002436389174</v>
      </c>
      <c r="AH851" s="22"/>
    </row>
    <row r="852">
      <c r="A852" s="24">
        <v>44132.0</v>
      </c>
      <c r="B852" s="18">
        <v>1076.55</v>
      </c>
      <c r="C852" s="19">
        <f t="shared" si="1"/>
        <v>-0.01319572529</v>
      </c>
      <c r="D852" s="25"/>
      <c r="E852" s="23">
        <v>396.05</v>
      </c>
      <c r="F852" s="19">
        <f t="shared" si="2"/>
        <v>-0.03449473513</v>
      </c>
      <c r="G852" s="25"/>
      <c r="H852" s="23">
        <v>682.6</v>
      </c>
      <c r="I852" s="19">
        <f t="shared" si="3"/>
        <v>0.0005128768842</v>
      </c>
      <c r="J852" s="25"/>
      <c r="K852" s="18">
        <v>2622.2</v>
      </c>
      <c r="L852" s="19">
        <f t="shared" si="4"/>
        <v>-0.003027218701</v>
      </c>
      <c r="M852" s="25"/>
      <c r="N852" s="23">
        <v>243.25</v>
      </c>
      <c r="O852" s="19">
        <f t="shared" si="5"/>
        <v>-0.02235865497</v>
      </c>
      <c r="P852" s="25"/>
      <c r="Q852" s="23">
        <v>506.32</v>
      </c>
      <c r="R852" s="19">
        <f t="shared" si="6"/>
        <v>-0.02039031809</v>
      </c>
      <c r="S852" s="25"/>
      <c r="T852" s="23">
        <v>492.85</v>
      </c>
      <c r="U852" s="19">
        <f t="shared" si="7"/>
        <v>-0.01190010009</v>
      </c>
      <c r="V852" s="25"/>
      <c r="W852" s="23">
        <v>757.36</v>
      </c>
      <c r="X852" s="19">
        <f t="shared" si="8"/>
        <v>0.01683039301</v>
      </c>
      <c r="Y852" s="25"/>
      <c r="Z852" s="23">
        <v>305.05</v>
      </c>
      <c r="AA852" s="19">
        <f t="shared" si="9"/>
        <v>-0.01027322529</v>
      </c>
      <c r="AB852" s="25"/>
      <c r="AC852" s="23">
        <v>443.52</v>
      </c>
      <c r="AD852" s="19">
        <f t="shared" si="10"/>
        <v>0.04180702737</v>
      </c>
      <c r="AE852" s="23"/>
      <c r="AF852" s="18">
        <v>11670.8</v>
      </c>
      <c r="AG852" s="21">
        <f t="shared" si="11"/>
        <v>-0.005025565696</v>
      </c>
      <c r="AH852" s="22"/>
    </row>
    <row r="853">
      <c r="A853" s="24">
        <v>44131.0</v>
      </c>
      <c r="B853" s="18">
        <v>1090.85</v>
      </c>
      <c r="C853" s="19">
        <f t="shared" si="1"/>
        <v>-0.01960758137</v>
      </c>
      <c r="D853" s="25"/>
      <c r="E853" s="23">
        <v>409.95</v>
      </c>
      <c r="F853" s="19">
        <f t="shared" si="2"/>
        <v>0.01350708158</v>
      </c>
      <c r="G853" s="25"/>
      <c r="H853" s="23">
        <v>682.25</v>
      </c>
      <c r="I853" s="19">
        <f t="shared" si="3"/>
        <v>0.07090539385</v>
      </c>
      <c r="J853" s="25"/>
      <c r="K853" s="18">
        <v>2630.15</v>
      </c>
      <c r="L853" s="19">
        <f t="shared" si="4"/>
        <v>-0.02183094587</v>
      </c>
      <c r="M853" s="25"/>
      <c r="N853" s="23">
        <v>248.75</v>
      </c>
      <c r="O853" s="19">
        <f t="shared" si="5"/>
        <v>0.007464979688</v>
      </c>
      <c r="P853" s="25"/>
      <c r="Q853" s="23">
        <v>516.75</v>
      </c>
      <c r="R853" s="19">
        <f t="shared" si="6"/>
        <v>0.02551878832</v>
      </c>
      <c r="S853" s="25"/>
      <c r="T853" s="23">
        <v>498.75</v>
      </c>
      <c r="U853" s="19">
        <f t="shared" si="7"/>
        <v>0.04469330461</v>
      </c>
      <c r="V853" s="25"/>
      <c r="W853" s="23">
        <v>744.72</v>
      </c>
      <c r="X853" s="19">
        <f t="shared" si="8"/>
        <v>0.04292398462</v>
      </c>
      <c r="Y853" s="25"/>
      <c r="Z853" s="23">
        <v>308.2</v>
      </c>
      <c r="AA853" s="19">
        <f t="shared" si="9"/>
        <v>-0.01800691741</v>
      </c>
      <c r="AB853" s="25"/>
      <c r="AC853" s="23">
        <v>425.36</v>
      </c>
      <c r="AD853" s="19">
        <f t="shared" si="10"/>
        <v>-0.001620841078</v>
      </c>
      <c r="AE853" s="23"/>
      <c r="AF853" s="18">
        <v>11729.6</v>
      </c>
      <c r="AG853" s="21">
        <f t="shared" si="11"/>
        <v>-0.01353168537</v>
      </c>
      <c r="AH853" s="22"/>
    </row>
    <row r="854">
      <c r="A854" s="24">
        <v>44130.0</v>
      </c>
      <c r="B854" s="18">
        <v>1112.45</v>
      </c>
      <c r="C854" s="19">
        <f t="shared" si="1"/>
        <v>-0.008993550406</v>
      </c>
      <c r="D854" s="25"/>
      <c r="E854" s="23">
        <v>404.45</v>
      </c>
      <c r="F854" s="19">
        <f t="shared" si="2"/>
        <v>-0.03043819107</v>
      </c>
      <c r="G854" s="25"/>
      <c r="H854" s="23">
        <v>635.55</v>
      </c>
      <c r="I854" s="19">
        <f t="shared" si="3"/>
        <v>-0.000943618848</v>
      </c>
      <c r="J854" s="25"/>
      <c r="K854" s="18">
        <v>2688.2</v>
      </c>
      <c r="L854" s="19">
        <f t="shared" si="4"/>
        <v>0.0005209302443</v>
      </c>
      <c r="M854" s="25"/>
      <c r="N854" s="23">
        <v>246.9</v>
      </c>
      <c r="O854" s="19">
        <f t="shared" si="5"/>
        <v>-0.01845959319</v>
      </c>
      <c r="P854" s="25"/>
      <c r="Q854" s="23">
        <v>503.73</v>
      </c>
      <c r="R854" s="19">
        <f t="shared" si="6"/>
        <v>0.008072516705</v>
      </c>
      <c r="S854" s="25"/>
      <c r="T854" s="23">
        <v>476.95</v>
      </c>
      <c r="U854" s="19">
        <f t="shared" si="7"/>
        <v>0.008739197499</v>
      </c>
      <c r="V854" s="25"/>
      <c r="W854" s="23">
        <v>713.43</v>
      </c>
      <c r="X854" s="19">
        <f t="shared" si="8"/>
        <v>-0.009347427082</v>
      </c>
      <c r="Y854" s="25"/>
      <c r="Z854" s="23">
        <v>313.8</v>
      </c>
      <c r="AA854" s="19">
        <f t="shared" si="9"/>
        <v>-0.03028870219</v>
      </c>
      <c r="AB854" s="25"/>
      <c r="AC854" s="23">
        <v>426.05</v>
      </c>
      <c r="AD854" s="19">
        <f t="shared" si="10"/>
        <v>-0.0007977101451</v>
      </c>
      <c r="AE854" s="23"/>
      <c r="AF854" s="18">
        <v>11889.4</v>
      </c>
      <c r="AG854" s="21">
        <f t="shared" si="11"/>
        <v>0.01028450783</v>
      </c>
      <c r="AH854" s="22"/>
    </row>
    <row r="855">
      <c r="A855" s="24">
        <v>44127.0</v>
      </c>
      <c r="B855" s="18">
        <v>1122.5</v>
      </c>
      <c r="C855" s="19">
        <f t="shared" si="1"/>
        <v>-0.005818230532</v>
      </c>
      <c r="D855" s="25"/>
      <c r="E855" s="23">
        <v>416.95</v>
      </c>
      <c r="F855" s="19">
        <f t="shared" si="2"/>
        <v>0.009760877641</v>
      </c>
      <c r="G855" s="25"/>
      <c r="H855" s="23">
        <v>636.15</v>
      </c>
      <c r="I855" s="19">
        <f t="shared" si="3"/>
        <v>-0.008374799467</v>
      </c>
      <c r="J855" s="25"/>
      <c r="K855" s="18">
        <v>2686.8</v>
      </c>
      <c r="L855" s="19">
        <f t="shared" si="4"/>
        <v>0.005841803118</v>
      </c>
      <c r="M855" s="25"/>
      <c r="N855" s="23">
        <v>251.5</v>
      </c>
      <c r="O855" s="19">
        <f t="shared" si="5"/>
        <v>0.03397010822</v>
      </c>
      <c r="P855" s="25"/>
      <c r="Q855" s="23">
        <v>499.68</v>
      </c>
      <c r="R855" s="19">
        <f t="shared" si="6"/>
        <v>-0.02809971778</v>
      </c>
      <c r="S855" s="25"/>
      <c r="T855" s="23">
        <v>472.8</v>
      </c>
      <c r="U855" s="19">
        <f t="shared" si="7"/>
        <v>0.01405773949</v>
      </c>
      <c r="V855" s="25"/>
      <c r="W855" s="23">
        <v>720.13</v>
      </c>
      <c r="X855" s="19">
        <f t="shared" si="8"/>
        <v>-0.01495434833</v>
      </c>
      <c r="Y855" s="25"/>
      <c r="Z855" s="23">
        <v>323.45</v>
      </c>
      <c r="AA855" s="19">
        <f t="shared" si="9"/>
        <v>0.01338333079</v>
      </c>
      <c r="AB855" s="25"/>
      <c r="AC855" s="23">
        <v>426.39</v>
      </c>
      <c r="AD855" s="19">
        <f t="shared" si="10"/>
        <v>0.008668055686</v>
      </c>
      <c r="AE855" s="23"/>
      <c r="AF855" s="18">
        <v>11767.75</v>
      </c>
      <c r="AG855" s="21">
        <f t="shared" si="11"/>
        <v>-0.01372283446</v>
      </c>
      <c r="AH855" s="22"/>
    </row>
    <row r="856">
      <c r="A856" s="24">
        <v>44126.0</v>
      </c>
      <c r="B856" s="18">
        <v>1129.05</v>
      </c>
      <c r="C856" s="19">
        <f t="shared" si="1"/>
        <v>-0.01694955831</v>
      </c>
      <c r="D856" s="25"/>
      <c r="E856" s="23">
        <v>412.9</v>
      </c>
      <c r="F856" s="19">
        <f t="shared" si="2"/>
        <v>-0.01776330912</v>
      </c>
      <c r="G856" s="25"/>
      <c r="H856" s="23">
        <v>641.5</v>
      </c>
      <c r="I856" s="19">
        <f t="shared" si="3"/>
        <v>0.0104991954</v>
      </c>
      <c r="J856" s="25"/>
      <c r="K856" s="18">
        <v>2671.15</v>
      </c>
      <c r="L856" s="19">
        <f t="shared" si="4"/>
        <v>-0.001589810586</v>
      </c>
      <c r="M856" s="25"/>
      <c r="N856" s="23">
        <v>243.1</v>
      </c>
      <c r="O856" s="19">
        <f t="shared" si="5"/>
        <v>0.002265006631</v>
      </c>
      <c r="P856" s="25"/>
      <c r="Q856" s="23">
        <v>513.92</v>
      </c>
      <c r="R856" s="19">
        <f t="shared" si="6"/>
        <v>0.005698021115</v>
      </c>
      <c r="S856" s="25"/>
      <c r="T856" s="23">
        <v>466.2</v>
      </c>
      <c r="U856" s="19">
        <f t="shared" si="7"/>
        <v>0.001932367751</v>
      </c>
      <c r="V856" s="25"/>
      <c r="W856" s="23">
        <v>730.98</v>
      </c>
      <c r="X856" s="19">
        <f t="shared" si="8"/>
        <v>0.01453784363</v>
      </c>
      <c r="Y856" s="25"/>
      <c r="Z856" s="23">
        <v>319.15</v>
      </c>
      <c r="AA856" s="19">
        <f t="shared" si="9"/>
        <v>-0.001096062116</v>
      </c>
      <c r="AB856" s="25"/>
      <c r="AC856" s="23">
        <v>422.71</v>
      </c>
      <c r="AD856" s="19">
        <f t="shared" si="10"/>
        <v>0.02741211699</v>
      </c>
      <c r="AE856" s="23"/>
      <c r="AF856" s="18">
        <v>11930.35</v>
      </c>
      <c r="AG856" s="21">
        <f t="shared" si="11"/>
        <v>0.0028455372</v>
      </c>
      <c r="AH856" s="22"/>
    </row>
    <row r="857">
      <c r="A857" s="24">
        <v>44125.0</v>
      </c>
      <c r="B857" s="18">
        <v>1148.35</v>
      </c>
      <c r="C857" s="19">
        <f t="shared" si="1"/>
        <v>0.009493257637</v>
      </c>
      <c r="D857" s="25"/>
      <c r="E857" s="23">
        <v>420.3</v>
      </c>
      <c r="F857" s="19">
        <f t="shared" si="2"/>
        <v>0.01365454201</v>
      </c>
      <c r="G857" s="25"/>
      <c r="H857" s="23">
        <v>634.8</v>
      </c>
      <c r="I857" s="19">
        <f t="shared" si="3"/>
        <v>-0.00878299247</v>
      </c>
      <c r="J857" s="25"/>
      <c r="K857" s="18">
        <v>2675.4</v>
      </c>
      <c r="L857" s="19">
        <f t="shared" si="4"/>
        <v>-0.0234939884</v>
      </c>
      <c r="M857" s="25"/>
      <c r="N857" s="23">
        <v>242.55</v>
      </c>
      <c r="O857" s="19">
        <f t="shared" si="5"/>
        <v>0.009735965045</v>
      </c>
      <c r="P857" s="25"/>
      <c r="Q857" s="23">
        <v>511.0</v>
      </c>
      <c r="R857" s="19">
        <f t="shared" si="6"/>
        <v>-0.01745922137</v>
      </c>
      <c r="S857" s="25"/>
      <c r="T857" s="23">
        <v>465.3</v>
      </c>
      <c r="U857" s="19">
        <f t="shared" si="7"/>
        <v>-0.02671914673</v>
      </c>
      <c r="V857" s="25"/>
      <c r="W857" s="23">
        <v>720.43</v>
      </c>
      <c r="X857" s="19">
        <f t="shared" si="8"/>
        <v>0.01671231126</v>
      </c>
      <c r="Y857" s="25"/>
      <c r="Z857" s="23">
        <v>319.5</v>
      </c>
      <c r="AA857" s="19">
        <f t="shared" si="9"/>
        <v>0.001096062116</v>
      </c>
      <c r="AB857" s="25"/>
      <c r="AC857" s="23">
        <v>411.28</v>
      </c>
      <c r="AD857" s="19">
        <f t="shared" si="10"/>
        <v>0.03397868978</v>
      </c>
      <c r="AE857" s="23"/>
      <c r="AF857" s="18">
        <v>11896.45</v>
      </c>
      <c r="AG857" s="21">
        <f t="shared" si="11"/>
        <v>-0.003457234889</v>
      </c>
      <c r="AH857" s="22"/>
    </row>
    <row r="858">
      <c r="A858" s="24">
        <v>44124.0</v>
      </c>
      <c r="B858" s="18">
        <v>1137.5</v>
      </c>
      <c r="C858" s="19">
        <f t="shared" si="1"/>
        <v>0.01025015602</v>
      </c>
      <c r="D858" s="25"/>
      <c r="E858" s="23">
        <v>414.6</v>
      </c>
      <c r="F858" s="19">
        <f t="shared" si="2"/>
        <v>-0.006011801201</v>
      </c>
      <c r="G858" s="25"/>
      <c r="H858" s="23">
        <v>640.4</v>
      </c>
      <c r="I858" s="19">
        <f t="shared" si="3"/>
        <v>-0.009480217089</v>
      </c>
      <c r="J858" s="25"/>
      <c r="K858" s="18">
        <v>2739.0</v>
      </c>
      <c r="L858" s="19">
        <f t="shared" si="4"/>
        <v>0.01007246317</v>
      </c>
      <c r="M858" s="25"/>
      <c r="N858" s="23">
        <v>240.2</v>
      </c>
      <c r="O858" s="19">
        <f t="shared" si="5"/>
        <v>0.0012497398</v>
      </c>
      <c r="P858" s="25"/>
      <c r="Q858" s="23">
        <v>520.0</v>
      </c>
      <c r="R858" s="19">
        <f t="shared" si="6"/>
        <v>-0.02243866723</v>
      </c>
      <c r="S858" s="25"/>
      <c r="T858" s="23">
        <v>477.9</v>
      </c>
      <c r="U858" s="19">
        <f t="shared" si="7"/>
        <v>0.004298827066</v>
      </c>
      <c r="V858" s="25"/>
      <c r="W858" s="23">
        <v>708.49</v>
      </c>
      <c r="X858" s="19">
        <f t="shared" si="8"/>
        <v>-0.001480928037</v>
      </c>
      <c r="Y858" s="25"/>
      <c r="Z858" s="23">
        <v>319.15</v>
      </c>
      <c r="AA858" s="19">
        <f t="shared" si="9"/>
        <v>-0.005468336414</v>
      </c>
      <c r="AB858" s="25"/>
      <c r="AC858" s="23">
        <v>397.54</v>
      </c>
      <c r="AD858" s="19">
        <f t="shared" si="10"/>
        <v>0.01820055064</v>
      </c>
      <c r="AE858" s="23"/>
      <c r="AF858" s="18">
        <v>11937.65</v>
      </c>
      <c r="AG858" s="21">
        <f t="shared" si="11"/>
        <v>0.003427814781</v>
      </c>
      <c r="AH858" s="22"/>
    </row>
    <row r="859">
      <c r="A859" s="24">
        <v>44123.0</v>
      </c>
      <c r="B859" s="18">
        <v>1125.9</v>
      </c>
      <c r="C859" s="19">
        <f t="shared" si="1"/>
        <v>-0.001420076568</v>
      </c>
      <c r="D859" s="25"/>
      <c r="E859" s="23">
        <v>417.1</v>
      </c>
      <c r="F859" s="19">
        <f t="shared" si="2"/>
        <v>0.05165929658</v>
      </c>
      <c r="G859" s="25"/>
      <c r="H859" s="23">
        <v>646.5</v>
      </c>
      <c r="I859" s="19">
        <f t="shared" si="3"/>
        <v>-0.02497552203</v>
      </c>
      <c r="J859" s="25"/>
      <c r="K859" s="18">
        <v>2711.55</v>
      </c>
      <c r="L859" s="19">
        <f t="shared" si="4"/>
        <v>-0.01890519057</v>
      </c>
      <c r="M859" s="25"/>
      <c r="N859" s="23">
        <v>239.9</v>
      </c>
      <c r="O859" s="19">
        <f t="shared" si="5"/>
        <v>0.01110773236</v>
      </c>
      <c r="P859" s="25"/>
      <c r="Q859" s="23">
        <v>531.8</v>
      </c>
      <c r="R859" s="19">
        <f t="shared" si="6"/>
        <v>0.01468037919</v>
      </c>
      <c r="S859" s="25"/>
      <c r="T859" s="23">
        <v>475.85</v>
      </c>
      <c r="U859" s="19">
        <f t="shared" si="7"/>
        <v>-0.002623434004</v>
      </c>
      <c r="V859" s="25"/>
      <c r="W859" s="23">
        <v>709.54</v>
      </c>
      <c r="X859" s="19">
        <f t="shared" si="8"/>
        <v>-0.01203373841</v>
      </c>
      <c r="Y859" s="25"/>
      <c r="Z859" s="23">
        <v>320.9</v>
      </c>
      <c r="AA859" s="19">
        <f t="shared" si="9"/>
        <v>-0.002178989189</v>
      </c>
      <c r="AB859" s="25"/>
      <c r="AC859" s="23">
        <v>390.37</v>
      </c>
      <c r="AD859" s="19">
        <f t="shared" si="10"/>
        <v>-0.009890218519</v>
      </c>
      <c r="AE859" s="23"/>
      <c r="AF859" s="18">
        <v>11896.8</v>
      </c>
      <c r="AG859" s="21">
        <f t="shared" si="11"/>
        <v>0.001998330482</v>
      </c>
      <c r="AH859" s="22"/>
    </row>
    <row r="860">
      <c r="A860" s="24">
        <v>44120.0</v>
      </c>
      <c r="B860" s="18">
        <v>1127.5</v>
      </c>
      <c r="C860" s="19">
        <f t="shared" si="1"/>
        <v>0.01722059775</v>
      </c>
      <c r="D860" s="25"/>
      <c r="E860" s="23">
        <v>396.1</v>
      </c>
      <c r="F860" s="19">
        <f t="shared" si="2"/>
        <v>0.01295914464</v>
      </c>
      <c r="G860" s="25"/>
      <c r="H860" s="23">
        <v>662.85</v>
      </c>
      <c r="I860" s="19">
        <f t="shared" si="3"/>
        <v>0.01359428568</v>
      </c>
      <c r="J860" s="25"/>
      <c r="K860" s="18">
        <v>2763.3</v>
      </c>
      <c r="L860" s="19">
        <f t="shared" si="4"/>
        <v>0.00824874315</v>
      </c>
      <c r="M860" s="25"/>
      <c r="N860" s="23">
        <v>237.25</v>
      </c>
      <c r="O860" s="19">
        <f t="shared" si="5"/>
        <v>-0.0002107259517</v>
      </c>
      <c r="P860" s="25"/>
      <c r="Q860" s="23">
        <v>524.05</v>
      </c>
      <c r="R860" s="19">
        <f t="shared" si="6"/>
        <v>0.002330736192</v>
      </c>
      <c r="S860" s="25"/>
      <c r="T860" s="23">
        <v>477.1</v>
      </c>
      <c r="U860" s="19">
        <f t="shared" si="7"/>
        <v>0.006307842614</v>
      </c>
      <c r="V860" s="25"/>
      <c r="W860" s="23">
        <v>718.13</v>
      </c>
      <c r="X860" s="19">
        <f t="shared" si="8"/>
        <v>-0.01087185508</v>
      </c>
      <c r="Y860" s="25"/>
      <c r="Z860" s="23">
        <v>321.6</v>
      </c>
      <c r="AA860" s="19">
        <f t="shared" si="9"/>
        <v>0.01235838959</v>
      </c>
      <c r="AB860" s="25"/>
      <c r="AC860" s="23">
        <v>394.25</v>
      </c>
      <c r="AD860" s="19">
        <f t="shared" si="10"/>
        <v>0.006131632639</v>
      </c>
      <c r="AE860" s="23"/>
      <c r="AF860" s="18">
        <v>11873.05</v>
      </c>
      <c r="AG860" s="21">
        <f t="shared" si="11"/>
        <v>0.009358871805</v>
      </c>
      <c r="AH860" s="22"/>
    </row>
    <row r="861">
      <c r="A861" s="24">
        <v>44119.0</v>
      </c>
      <c r="B861" s="18">
        <v>1108.25</v>
      </c>
      <c r="C861" s="19">
        <f t="shared" si="1"/>
        <v>-0.02561102013</v>
      </c>
      <c r="D861" s="25"/>
      <c r="E861" s="23">
        <v>391.0</v>
      </c>
      <c r="F861" s="19">
        <f t="shared" si="2"/>
        <v>-0.03961410419</v>
      </c>
      <c r="G861" s="25"/>
      <c r="H861" s="23">
        <v>653.9</v>
      </c>
      <c r="I861" s="19">
        <f t="shared" si="3"/>
        <v>-0.02447252041</v>
      </c>
      <c r="J861" s="25"/>
      <c r="K861" s="18">
        <v>2740.6</v>
      </c>
      <c r="L861" s="19">
        <f t="shared" si="4"/>
        <v>-0.02486524993</v>
      </c>
      <c r="M861" s="25"/>
      <c r="N861" s="23">
        <v>237.3</v>
      </c>
      <c r="O861" s="19">
        <f t="shared" si="5"/>
        <v>-0.05033413247</v>
      </c>
      <c r="P861" s="25"/>
      <c r="Q861" s="23">
        <v>522.83</v>
      </c>
      <c r="R861" s="19">
        <f t="shared" si="6"/>
        <v>0.004466475369</v>
      </c>
      <c r="S861" s="25"/>
      <c r="T861" s="23">
        <v>474.1</v>
      </c>
      <c r="U861" s="19">
        <f t="shared" si="7"/>
        <v>-0.03257887461</v>
      </c>
      <c r="V861" s="25"/>
      <c r="W861" s="23">
        <v>725.98</v>
      </c>
      <c r="X861" s="19">
        <f t="shared" si="8"/>
        <v>-0.03756481545</v>
      </c>
      <c r="Y861" s="25"/>
      <c r="Z861" s="23">
        <v>317.65</v>
      </c>
      <c r="AA861" s="19">
        <f t="shared" si="9"/>
        <v>0.005366174493</v>
      </c>
      <c r="AB861" s="25"/>
      <c r="AC861" s="23">
        <v>391.84</v>
      </c>
      <c r="AD861" s="19">
        <f t="shared" si="10"/>
        <v>-0.03458782083</v>
      </c>
      <c r="AE861" s="23"/>
      <c r="AF861" s="18">
        <v>11762.45</v>
      </c>
      <c r="AG861" s="21">
        <f t="shared" si="11"/>
        <v>0.007004311401</v>
      </c>
      <c r="AH861" s="22"/>
    </row>
    <row r="862">
      <c r="A862" s="24">
        <v>44118.0</v>
      </c>
      <c r="B862" s="18">
        <v>1137.0</v>
      </c>
      <c r="C862" s="19">
        <f t="shared" si="1"/>
        <v>-0.01812843789</v>
      </c>
      <c r="D862" s="25"/>
      <c r="E862" s="23">
        <v>406.8</v>
      </c>
      <c r="F862" s="19">
        <f t="shared" si="2"/>
        <v>0.02627633898</v>
      </c>
      <c r="G862" s="25"/>
      <c r="H862" s="23">
        <v>670.1</v>
      </c>
      <c r="I862" s="19">
        <f t="shared" si="3"/>
        <v>-0.03353089154</v>
      </c>
      <c r="J862" s="25"/>
      <c r="K862" s="18">
        <v>2809.6</v>
      </c>
      <c r="L862" s="19">
        <f t="shared" si="4"/>
        <v>-0.00601476224</v>
      </c>
      <c r="M862" s="25"/>
      <c r="N862" s="23">
        <v>249.55</v>
      </c>
      <c r="O862" s="19">
        <f t="shared" si="5"/>
        <v>0.02803922006</v>
      </c>
      <c r="P862" s="25"/>
      <c r="Q862" s="23">
        <v>520.5</v>
      </c>
      <c r="R862" s="19">
        <f t="shared" si="6"/>
        <v>0.03433889265</v>
      </c>
      <c r="S862" s="25"/>
      <c r="T862" s="23">
        <v>489.8</v>
      </c>
      <c r="U862" s="19">
        <f t="shared" si="7"/>
        <v>0.04350099156</v>
      </c>
      <c r="V862" s="25"/>
      <c r="W862" s="23">
        <v>753.77</v>
      </c>
      <c r="X862" s="19">
        <f t="shared" si="8"/>
        <v>0.02478150307</v>
      </c>
      <c r="Y862" s="25"/>
      <c r="Z862" s="23">
        <v>315.95</v>
      </c>
      <c r="AA862" s="19">
        <f t="shared" si="9"/>
        <v>-0.003002293477</v>
      </c>
      <c r="AB862" s="25"/>
      <c r="AC862" s="23">
        <v>405.63</v>
      </c>
      <c r="AD862" s="19">
        <f t="shared" si="10"/>
        <v>-0.00496754907</v>
      </c>
      <c r="AE862" s="23"/>
      <c r="AF862" s="18">
        <v>11680.35</v>
      </c>
      <c r="AG862" s="21">
        <f t="shared" si="11"/>
        <v>-0.02458329232</v>
      </c>
      <c r="AH862" s="22"/>
    </row>
    <row r="863">
      <c r="A863" s="24">
        <v>44117.0</v>
      </c>
      <c r="B863" s="18">
        <v>1157.8</v>
      </c>
      <c r="C863" s="19">
        <f t="shared" si="1"/>
        <v>0.02244733756</v>
      </c>
      <c r="D863" s="25"/>
      <c r="E863" s="23">
        <v>396.25</v>
      </c>
      <c r="F863" s="19">
        <f t="shared" si="2"/>
        <v>-0.01949330749</v>
      </c>
      <c r="G863" s="25"/>
      <c r="H863" s="23">
        <v>692.95</v>
      </c>
      <c r="I863" s="19">
        <f t="shared" si="3"/>
        <v>-0.0129043299</v>
      </c>
      <c r="J863" s="25"/>
      <c r="K863" s="18">
        <v>2826.55</v>
      </c>
      <c r="L863" s="19">
        <f t="shared" si="4"/>
        <v>-0.001219824956</v>
      </c>
      <c r="M863" s="25"/>
      <c r="N863" s="23">
        <v>242.65</v>
      </c>
      <c r="O863" s="19">
        <f t="shared" si="5"/>
        <v>-0.02563199724</v>
      </c>
      <c r="P863" s="25"/>
      <c r="Q863" s="23">
        <v>502.93</v>
      </c>
      <c r="R863" s="19">
        <f t="shared" si="6"/>
        <v>0.05272488288</v>
      </c>
      <c r="S863" s="25"/>
      <c r="T863" s="23">
        <v>468.95</v>
      </c>
      <c r="U863" s="19">
        <f t="shared" si="7"/>
        <v>-0.0121868726</v>
      </c>
      <c r="V863" s="25"/>
      <c r="W863" s="23">
        <v>735.32</v>
      </c>
      <c r="X863" s="19">
        <f t="shared" si="8"/>
        <v>0.001905747766</v>
      </c>
      <c r="Y863" s="25"/>
      <c r="Z863" s="23">
        <v>316.9</v>
      </c>
      <c r="AA863" s="19">
        <f t="shared" si="9"/>
        <v>-0.01596527885</v>
      </c>
      <c r="AB863" s="25"/>
      <c r="AC863" s="23">
        <v>407.65</v>
      </c>
      <c r="AD863" s="19">
        <f t="shared" si="10"/>
        <v>0.0006134593162</v>
      </c>
      <c r="AE863" s="23"/>
      <c r="AF863" s="18">
        <v>11971.05</v>
      </c>
      <c r="AG863" s="21">
        <f t="shared" si="11"/>
        <v>0.003057869698</v>
      </c>
      <c r="AH863" s="22"/>
    </row>
    <row r="864">
      <c r="A864" s="24">
        <v>44116.0</v>
      </c>
      <c r="B864" s="18">
        <v>1132.1</v>
      </c>
      <c r="C864" s="19">
        <f t="shared" si="1"/>
        <v>0.02260134617</v>
      </c>
      <c r="D864" s="25"/>
      <c r="E864" s="23">
        <v>404.05</v>
      </c>
      <c r="F864" s="19">
        <f t="shared" si="2"/>
        <v>0.006331099293</v>
      </c>
      <c r="G864" s="25"/>
      <c r="H864" s="23">
        <v>701.95</v>
      </c>
      <c r="I864" s="19">
        <f t="shared" si="3"/>
        <v>0.03250494283</v>
      </c>
      <c r="J864" s="25"/>
      <c r="K864" s="18">
        <v>2830.0</v>
      </c>
      <c r="L864" s="19">
        <f t="shared" si="4"/>
        <v>0.006042956923</v>
      </c>
      <c r="M864" s="25"/>
      <c r="N864" s="23">
        <v>248.95</v>
      </c>
      <c r="O864" s="19">
        <f t="shared" si="5"/>
        <v>-0.01909745727</v>
      </c>
      <c r="P864" s="25"/>
      <c r="Q864" s="23">
        <v>477.1</v>
      </c>
      <c r="R864" s="19">
        <f t="shared" si="6"/>
        <v>-0.02663846142</v>
      </c>
      <c r="S864" s="25"/>
      <c r="T864" s="23">
        <v>474.7</v>
      </c>
      <c r="U864" s="19">
        <f t="shared" si="7"/>
        <v>0.007294286795</v>
      </c>
      <c r="V864" s="25"/>
      <c r="W864" s="23">
        <v>733.92</v>
      </c>
      <c r="X864" s="19">
        <f t="shared" si="8"/>
        <v>-0.0389366343</v>
      </c>
      <c r="Y864" s="25"/>
      <c r="Z864" s="23">
        <v>322.0</v>
      </c>
      <c r="AA864" s="19">
        <f t="shared" si="9"/>
        <v>-0.02726466938</v>
      </c>
      <c r="AB864" s="25"/>
      <c r="AC864" s="23">
        <v>407.4</v>
      </c>
      <c r="AD864" s="19">
        <f t="shared" si="10"/>
        <v>-0.02415365492</v>
      </c>
      <c r="AE864" s="23"/>
      <c r="AF864" s="18">
        <v>11934.5</v>
      </c>
      <c r="AG864" s="21">
        <f t="shared" si="11"/>
        <v>0.0002975012016</v>
      </c>
      <c r="AH864" s="22"/>
    </row>
    <row r="865">
      <c r="A865" s="17">
        <v>44113.0</v>
      </c>
      <c r="B865" s="18">
        <v>1106.8</v>
      </c>
      <c r="C865" s="19">
        <f t="shared" si="1"/>
        <v>0.01190652557</v>
      </c>
      <c r="D865" s="20"/>
      <c r="E865" s="23">
        <v>401.5</v>
      </c>
      <c r="F865" s="19">
        <f t="shared" si="2"/>
        <v>0.03549168459</v>
      </c>
      <c r="G865" s="20"/>
      <c r="H865" s="23">
        <v>679.5</v>
      </c>
      <c r="I865" s="19">
        <f t="shared" si="3"/>
        <v>-0.01576905212</v>
      </c>
      <c r="J865" s="20"/>
      <c r="K865" s="18">
        <v>2812.95</v>
      </c>
      <c r="L865" s="19">
        <f t="shared" si="4"/>
        <v>-0.004522366783</v>
      </c>
      <c r="M865" s="20"/>
      <c r="N865" s="23">
        <v>253.75</v>
      </c>
      <c r="O865" s="19">
        <f t="shared" si="5"/>
        <v>0.009105367738</v>
      </c>
      <c r="P865" s="20"/>
      <c r="Q865" s="23">
        <v>489.98</v>
      </c>
      <c r="R865" s="19">
        <f t="shared" si="6"/>
        <v>-0.01015278377</v>
      </c>
      <c r="S865" s="20"/>
      <c r="T865" s="23">
        <v>471.25</v>
      </c>
      <c r="U865" s="19">
        <f t="shared" si="7"/>
        <v>-0.03543883099</v>
      </c>
      <c r="V865" s="20"/>
      <c r="W865" s="23">
        <v>763.06</v>
      </c>
      <c r="X865" s="19">
        <f t="shared" si="8"/>
        <v>0.004334071217</v>
      </c>
      <c r="Y865" s="20"/>
      <c r="Z865" s="23">
        <v>330.9</v>
      </c>
      <c r="AA865" s="19">
        <f t="shared" si="9"/>
        <v>-0.003168140238</v>
      </c>
      <c r="AB865" s="20"/>
      <c r="AC865" s="23">
        <v>417.36</v>
      </c>
      <c r="AD865" s="19">
        <f t="shared" si="10"/>
        <v>0.001750620958</v>
      </c>
      <c r="AE865" s="23"/>
      <c r="AF865" s="18">
        <v>11930.95</v>
      </c>
      <c r="AG865" s="21">
        <f t="shared" si="11"/>
        <v>0.001404898082</v>
      </c>
      <c r="AH865" s="22"/>
    </row>
    <row r="866">
      <c r="A866" s="17">
        <v>44112.0</v>
      </c>
      <c r="B866" s="18">
        <v>1093.7</v>
      </c>
      <c r="C866" s="19">
        <f t="shared" si="1"/>
        <v>0.0251373032</v>
      </c>
      <c r="D866" s="20"/>
      <c r="E866" s="23">
        <v>387.5</v>
      </c>
      <c r="F866" s="19">
        <f t="shared" si="2"/>
        <v>0.01259511554</v>
      </c>
      <c r="G866" s="20"/>
      <c r="H866" s="23">
        <v>690.3</v>
      </c>
      <c r="I866" s="19">
        <f t="shared" si="3"/>
        <v>0.02182117776</v>
      </c>
      <c r="J866" s="20"/>
      <c r="K866" s="18">
        <v>2825.7</v>
      </c>
      <c r="L866" s="19">
        <f t="shared" si="4"/>
        <v>0.03227739678</v>
      </c>
      <c r="M866" s="20"/>
      <c r="N866" s="23">
        <v>251.45</v>
      </c>
      <c r="O866" s="19">
        <f t="shared" si="5"/>
        <v>-0.01146710865</v>
      </c>
      <c r="P866" s="20"/>
      <c r="Q866" s="23">
        <v>494.98</v>
      </c>
      <c r="R866" s="19">
        <f t="shared" si="6"/>
        <v>-0.01055063494</v>
      </c>
      <c r="S866" s="20"/>
      <c r="T866" s="23">
        <v>488.25</v>
      </c>
      <c r="U866" s="19">
        <f t="shared" si="7"/>
        <v>-0.03382986452</v>
      </c>
      <c r="V866" s="20"/>
      <c r="W866" s="23">
        <v>759.76</v>
      </c>
      <c r="X866" s="19">
        <f t="shared" si="8"/>
        <v>-0.0466468419</v>
      </c>
      <c r="Y866" s="20"/>
      <c r="Z866" s="23">
        <v>331.95</v>
      </c>
      <c r="AA866" s="19">
        <f t="shared" si="9"/>
        <v>-0.01227560325</v>
      </c>
      <c r="AB866" s="20"/>
      <c r="AC866" s="23">
        <v>416.63</v>
      </c>
      <c r="AD866" s="19">
        <f t="shared" si="10"/>
        <v>0.004715514572</v>
      </c>
      <c r="AE866" s="23"/>
      <c r="AF866" s="18">
        <v>11914.2</v>
      </c>
      <c r="AG866" s="21">
        <f t="shared" si="11"/>
        <v>0.006703521701</v>
      </c>
      <c r="AH866" s="22"/>
    </row>
    <row r="867">
      <c r="A867" s="17">
        <v>44111.0</v>
      </c>
      <c r="B867" s="18">
        <v>1066.55</v>
      </c>
      <c r="C867" s="19">
        <f t="shared" si="1"/>
        <v>0.01017772532</v>
      </c>
      <c r="D867" s="20"/>
      <c r="E867" s="23">
        <v>382.65</v>
      </c>
      <c r="F867" s="19">
        <f t="shared" si="2"/>
        <v>0.005371778394</v>
      </c>
      <c r="G867" s="20"/>
      <c r="H867" s="23">
        <v>675.4</v>
      </c>
      <c r="I867" s="19">
        <f t="shared" si="3"/>
        <v>-0.004800422793</v>
      </c>
      <c r="J867" s="20"/>
      <c r="K867" s="18">
        <v>2735.95</v>
      </c>
      <c r="L867" s="19">
        <f t="shared" si="4"/>
        <v>0.007944631484</v>
      </c>
      <c r="M867" s="20"/>
      <c r="N867" s="23">
        <v>254.35</v>
      </c>
      <c r="O867" s="19">
        <f t="shared" si="5"/>
        <v>-0.02580913605</v>
      </c>
      <c r="P867" s="20"/>
      <c r="Q867" s="23">
        <v>500.23</v>
      </c>
      <c r="R867" s="19">
        <f t="shared" si="6"/>
        <v>0.03077478223</v>
      </c>
      <c r="S867" s="20"/>
      <c r="T867" s="23">
        <v>505.05</v>
      </c>
      <c r="U867" s="19">
        <f t="shared" si="7"/>
        <v>-0.001088408557</v>
      </c>
      <c r="V867" s="20"/>
      <c r="W867" s="23">
        <v>796.04</v>
      </c>
      <c r="X867" s="19">
        <f t="shared" si="8"/>
        <v>-0.01068339506</v>
      </c>
      <c r="Y867" s="20"/>
      <c r="Z867" s="23">
        <v>336.05</v>
      </c>
      <c r="AA867" s="19">
        <f t="shared" si="9"/>
        <v>-0.008740148964</v>
      </c>
      <c r="AB867" s="20"/>
      <c r="AC867" s="23">
        <v>414.67</v>
      </c>
      <c r="AD867" s="19">
        <f t="shared" si="10"/>
        <v>-0.01012533244</v>
      </c>
      <c r="AE867" s="23"/>
      <c r="AF867" s="18">
        <v>11834.6</v>
      </c>
      <c r="AG867" s="21">
        <f t="shared" si="11"/>
        <v>0.008123590443</v>
      </c>
      <c r="AH867" s="22"/>
    </row>
    <row r="868">
      <c r="A868" s="17">
        <v>44110.0</v>
      </c>
      <c r="B868" s="18">
        <v>1055.75</v>
      </c>
      <c r="C868" s="19">
        <f t="shared" si="1"/>
        <v>0.006700112974</v>
      </c>
      <c r="D868" s="20"/>
      <c r="E868" s="23">
        <v>380.6</v>
      </c>
      <c r="F868" s="19">
        <f t="shared" si="2"/>
        <v>0.01990247463</v>
      </c>
      <c r="G868" s="20"/>
      <c r="H868" s="23">
        <v>678.65</v>
      </c>
      <c r="I868" s="19">
        <f t="shared" si="3"/>
        <v>0.01372374197</v>
      </c>
      <c r="J868" s="20"/>
      <c r="K868" s="18">
        <v>2714.3</v>
      </c>
      <c r="L868" s="19">
        <f t="shared" si="4"/>
        <v>0.003136476068</v>
      </c>
      <c r="M868" s="20"/>
      <c r="N868" s="23">
        <v>261.0</v>
      </c>
      <c r="O868" s="19">
        <f t="shared" si="5"/>
        <v>0.03350527666</v>
      </c>
      <c r="P868" s="20"/>
      <c r="Q868" s="23">
        <v>485.07</v>
      </c>
      <c r="R868" s="19">
        <f t="shared" si="6"/>
        <v>-0.009132108734</v>
      </c>
      <c r="S868" s="20"/>
      <c r="T868" s="23">
        <v>505.6</v>
      </c>
      <c r="U868" s="19">
        <f t="shared" si="7"/>
        <v>0.004062830738</v>
      </c>
      <c r="V868" s="20"/>
      <c r="W868" s="23">
        <v>804.59</v>
      </c>
      <c r="X868" s="19">
        <f t="shared" si="8"/>
        <v>-0.004093079737</v>
      </c>
      <c r="Y868" s="20"/>
      <c r="Z868" s="23">
        <v>339.0</v>
      </c>
      <c r="AA868" s="19">
        <f t="shared" si="9"/>
        <v>0.01246676877</v>
      </c>
      <c r="AB868" s="20"/>
      <c r="AC868" s="23">
        <v>418.89</v>
      </c>
      <c r="AD868" s="19">
        <f t="shared" si="10"/>
        <v>0.005409817866</v>
      </c>
      <c r="AE868" s="23"/>
      <c r="AF868" s="18">
        <v>11738.85</v>
      </c>
      <c r="AG868" s="21">
        <f t="shared" si="11"/>
        <v>0.006533862249</v>
      </c>
      <c r="AH868" s="22"/>
    </row>
    <row r="869">
      <c r="A869" s="17">
        <v>44109.0</v>
      </c>
      <c r="B869" s="18">
        <v>1048.7</v>
      </c>
      <c r="C869" s="19">
        <f t="shared" si="1"/>
        <v>0.03005525424</v>
      </c>
      <c r="D869" s="20"/>
      <c r="E869" s="23">
        <v>373.1</v>
      </c>
      <c r="F869" s="19">
        <f t="shared" si="2"/>
        <v>0.0105079776</v>
      </c>
      <c r="G869" s="20"/>
      <c r="H869" s="23">
        <v>669.4</v>
      </c>
      <c r="I869" s="19">
        <f t="shared" si="3"/>
        <v>-0.005883465119</v>
      </c>
      <c r="J869" s="20"/>
      <c r="K869" s="18">
        <v>2705.8</v>
      </c>
      <c r="L869" s="19">
        <f t="shared" si="4"/>
        <v>0.06977060434</v>
      </c>
      <c r="M869" s="20"/>
      <c r="N869" s="23">
        <v>252.4</v>
      </c>
      <c r="O869" s="19">
        <f t="shared" si="5"/>
        <v>-0.02000458944</v>
      </c>
      <c r="P869" s="20"/>
      <c r="Q869" s="23">
        <v>489.52</v>
      </c>
      <c r="R869" s="19">
        <f t="shared" si="6"/>
        <v>-0.01218239707</v>
      </c>
      <c r="S869" s="20"/>
      <c r="T869" s="23">
        <v>503.55</v>
      </c>
      <c r="U869" s="19">
        <f t="shared" si="7"/>
        <v>-0.01096144881</v>
      </c>
      <c r="V869" s="20"/>
      <c r="W869" s="23">
        <v>807.89</v>
      </c>
      <c r="X869" s="19">
        <f t="shared" si="8"/>
        <v>-0.01363375289</v>
      </c>
      <c r="Y869" s="20"/>
      <c r="Z869" s="23">
        <v>334.8</v>
      </c>
      <c r="AA869" s="19">
        <f t="shared" si="9"/>
        <v>0.000298730398</v>
      </c>
      <c r="AB869" s="20"/>
      <c r="AC869" s="23">
        <v>416.63</v>
      </c>
      <c r="AD869" s="19">
        <f t="shared" si="10"/>
        <v>-0.01843074252</v>
      </c>
      <c r="AE869" s="23"/>
      <c r="AF869" s="18">
        <v>11662.4</v>
      </c>
      <c r="AG869" s="21">
        <f t="shared" si="11"/>
        <v>0.01373169435</v>
      </c>
      <c r="AH869" s="22"/>
    </row>
    <row r="870">
      <c r="A870" s="17">
        <v>44105.0</v>
      </c>
      <c r="B870" s="18">
        <v>1017.65</v>
      </c>
      <c r="C870" s="19">
        <f t="shared" si="1"/>
        <v>0.009279892845</v>
      </c>
      <c r="D870" s="20"/>
      <c r="E870" s="23">
        <v>369.2</v>
      </c>
      <c r="F870" s="19">
        <f t="shared" si="2"/>
        <v>0.03992518659</v>
      </c>
      <c r="G870" s="20"/>
      <c r="H870" s="23">
        <v>673.35</v>
      </c>
      <c r="I870" s="19">
        <f t="shared" si="3"/>
        <v>0.00215573397</v>
      </c>
      <c r="J870" s="20"/>
      <c r="K870" s="18">
        <v>2523.45</v>
      </c>
      <c r="L870" s="19">
        <f t="shared" si="4"/>
        <v>0.01242103394</v>
      </c>
      <c r="M870" s="20"/>
      <c r="N870" s="23">
        <v>257.5</v>
      </c>
      <c r="O870" s="19">
        <f t="shared" si="5"/>
        <v>0.03296459538</v>
      </c>
      <c r="P870" s="20"/>
      <c r="Q870" s="23">
        <v>495.52</v>
      </c>
      <c r="R870" s="19">
        <f t="shared" si="6"/>
        <v>0.002768601403</v>
      </c>
      <c r="S870" s="20"/>
      <c r="T870" s="23">
        <v>509.1</v>
      </c>
      <c r="U870" s="19">
        <f t="shared" si="7"/>
        <v>0.01813636749</v>
      </c>
      <c r="V870" s="20"/>
      <c r="W870" s="23">
        <v>818.98</v>
      </c>
      <c r="X870" s="19">
        <f t="shared" si="8"/>
        <v>-0.002195444117</v>
      </c>
      <c r="Y870" s="20"/>
      <c r="Z870" s="23">
        <v>334.7</v>
      </c>
      <c r="AA870" s="19">
        <f t="shared" si="9"/>
        <v>0.009455980402</v>
      </c>
      <c r="AB870" s="20"/>
      <c r="AC870" s="23">
        <v>424.38</v>
      </c>
      <c r="AD870" s="19">
        <f t="shared" si="10"/>
        <v>0.02672174468</v>
      </c>
      <c r="AE870" s="23"/>
      <c r="AF870" s="18">
        <v>11503.35</v>
      </c>
      <c r="AG870" s="21">
        <f t="shared" si="11"/>
        <v>0.007539204046</v>
      </c>
      <c r="AH870" s="22"/>
    </row>
    <row r="871">
      <c r="A871" s="17">
        <v>44104.0</v>
      </c>
      <c r="B871" s="18">
        <v>1008.25</v>
      </c>
      <c r="C871" s="19">
        <f t="shared" si="1"/>
        <v>-0.0007435866001</v>
      </c>
      <c r="D871" s="20"/>
      <c r="E871" s="23">
        <v>354.75</v>
      </c>
      <c r="F871" s="19">
        <f t="shared" si="2"/>
        <v>-0.006462511955</v>
      </c>
      <c r="G871" s="20"/>
      <c r="H871" s="23">
        <v>671.9</v>
      </c>
      <c r="I871" s="19">
        <f t="shared" si="3"/>
        <v>0.0138625726</v>
      </c>
      <c r="J871" s="20"/>
      <c r="K871" s="18">
        <v>2492.3</v>
      </c>
      <c r="L871" s="19">
        <f t="shared" si="4"/>
        <v>0.001566045254</v>
      </c>
      <c r="M871" s="20"/>
      <c r="N871" s="23">
        <v>249.15</v>
      </c>
      <c r="O871" s="19">
        <f t="shared" si="5"/>
        <v>-0.01057999688</v>
      </c>
      <c r="P871" s="20"/>
      <c r="Q871" s="23">
        <v>494.15</v>
      </c>
      <c r="R871" s="19">
        <f t="shared" si="6"/>
        <v>-0.004442208214</v>
      </c>
      <c r="S871" s="20"/>
      <c r="T871" s="23">
        <v>499.95</v>
      </c>
      <c r="U871" s="19">
        <f t="shared" si="7"/>
        <v>-0.006578971098</v>
      </c>
      <c r="V871" s="20"/>
      <c r="W871" s="23">
        <v>820.78</v>
      </c>
      <c r="X871" s="19">
        <f t="shared" si="8"/>
        <v>-0.00304125388</v>
      </c>
      <c r="Y871" s="20"/>
      <c r="Z871" s="23">
        <v>331.55</v>
      </c>
      <c r="AA871" s="19">
        <f t="shared" si="9"/>
        <v>-0.007362365162</v>
      </c>
      <c r="AB871" s="20"/>
      <c r="AC871" s="23">
        <v>413.19</v>
      </c>
      <c r="AD871" s="19">
        <f t="shared" si="10"/>
        <v>-0.03421048207</v>
      </c>
      <c r="AE871" s="23"/>
      <c r="AF871" s="18">
        <v>11416.95</v>
      </c>
      <c r="AG871" s="21">
        <f t="shared" si="11"/>
        <v>0.01494876609</v>
      </c>
      <c r="AH871" s="22"/>
    </row>
    <row r="872">
      <c r="A872" s="17">
        <v>44103.0</v>
      </c>
      <c r="B872" s="18">
        <v>1009.0</v>
      </c>
      <c r="C872" s="19">
        <f t="shared" si="1"/>
        <v>-0.001386550683</v>
      </c>
      <c r="D872" s="20"/>
      <c r="E872" s="23">
        <v>357.05</v>
      </c>
      <c r="F872" s="19">
        <f t="shared" si="2"/>
        <v>-0.01652700627</v>
      </c>
      <c r="G872" s="20"/>
      <c r="H872" s="23">
        <v>662.65</v>
      </c>
      <c r="I872" s="19">
        <f t="shared" si="3"/>
        <v>-0.00459217128</v>
      </c>
      <c r="J872" s="20"/>
      <c r="K872" s="18">
        <v>2488.4</v>
      </c>
      <c r="L872" s="19">
        <f t="shared" si="4"/>
        <v>0.02527247044</v>
      </c>
      <c r="M872" s="20"/>
      <c r="N872" s="23">
        <v>251.8</v>
      </c>
      <c r="O872" s="19">
        <f t="shared" si="5"/>
        <v>0.01178481631</v>
      </c>
      <c r="P872" s="20"/>
      <c r="Q872" s="23">
        <v>496.35</v>
      </c>
      <c r="R872" s="19">
        <f t="shared" si="6"/>
        <v>-0.02516669351</v>
      </c>
      <c r="S872" s="20"/>
      <c r="T872" s="23">
        <v>503.25</v>
      </c>
      <c r="U872" s="19">
        <f t="shared" si="7"/>
        <v>-0.02695580999</v>
      </c>
      <c r="V872" s="20"/>
      <c r="W872" s="23">
        <v>823.28</v>
      </c>
      <c r="X872" s="19">
        <f t="shared" si="8"/>
        <v>-0.01786492679</v>
      </c>
      <c r="Y872" s="20"/>
      <c r="Z872" s="23">
        <v>334.0</v>
      </c>
      <c r="AA872" s="19">
        <f t="shared" si="9"/>
        <v>0.0002994460271</v>
      </c>
      <c r="AB872" s="20"/>
      <c r="AC872" s="23">
        <v>427.57</v>
      </c>
      <c r="AD872" s="19">
        <f t="shared" si="10"/>
        <v>-0.01830788992</v>
      </c>
      <c r="AE872" s="23"/>
      <c r="AF872" s="18">
        <v>11247.55</v>
      </c>
      <c r="AG872" s="21">
        <f t="shared" si="11"/>
        <v>0.002238546192</v>
      </c>
      <c r="AH872" s="22"/>
    </row>
    <row r="873">
      <c r="A873" s="17">
        <v>44102.0</v>
      </c>
      <c r="B873" s="18">
        <v>1010.4</v>
      </c>
      <c r="C873" s="19">
        <f t="shared" si="1"/>
        <v>-0.001038652812</v>
      </c>
      <c r="D873" s="20"/>
      <c r="E873" s="23">
        <v>363.0</v>
      </c>
      <c r="F873" s="19">
        <f t="shared" si="2"/>
        <v>0.0403342806</v>
      </c>
      <c r="G873" s="20"/>
      <c r="H873" s="23">
        <v>665.7</v>
      </c>
      <c r="I873" s="19">
        <f t="shared" si="3"/>
        <v>0.05036869646</v>
      </c>
      <c r="J873" s="20"/>
      <c r="K873" s="18">
        <v>2426.3</v>
      </c>
      <c r="L873" s="19">
        <f t="shared" si="4"/>
        <v>0.001649961188</v>
      </c>
      <c r="M873" s="20"/>
      <c r="N873" s="23">
        <v>248.85</v>
      </c>
      <c r="O873" s="19">
        <f t="shared" si="5"/>
        <v>0.04164277196</v>
      </c>
      <c r="P873" s="20"/>
      <c r="Q873" s="23">
        <v>509.0</v>
      </c>
      <c r="R873" s="19">
        <f t="shared" si="6"/>
        <v>0.06099797245</v>
      </c>
      <c r="S873" s="20"/>
      <c r="T873" s="23">
        <v>517.0</v>
      </c>
      <c r="U873" s="19">
        <f t="shared" si="7"/>
        <v>0.01402438257</v>
      </c>
      <c r="V873" s="20"/>
      <c r="W873" s="23">
        <v>838.12</v>
      </c>
      <c r="X873" s="19">
        <f t="shared" si="8"/>
        <v>0.0456249882</v>
      </c>
      <c r="Y873" s="20"/>
      <c r="Z873" s="23">
        <v>333.9</v>
      </c>
      <c r="AA873" s="19">
        <f t="shared" si="9"/>
        <v>0.01798038921</v>
      </c>
      <c r="AB873" s="20"/>
      <c r="AC873" s="23">
        <v>435.47</v>
      </c>
      <c r="AD873" s="19">
        <f t="shared" si="10"/>
        <v>0.009042528917</v>
      </c>
      <c r="AE873" s="23"/>
      <c r="AF873" s="18">
        <v>11222.4</v>
      </c>
      <c r="AG873" s="21">
        <f t="shared" si="11"/>
        <v>-0.0004587983573</v>
      </c>
      <c r="AH873" s="22"/>
    </row>
    <row r="874">
      <c r="A874" s="17">
        <v>44099.0</v>
      </c>
      <c r="B874" s="18">
        <v>1011.45</v>
      </c>
      <c r="C874" s="19">
        <f t="shared" si="1"/>
        <v>0.03629258057</v>
      </c>
      <c r="D874" s="20"/>
      <c r="E874" s="23">
        <v>348.65</v>
      </c>
      <c r="F874" s="19">
        <f t="shared" si="2"/>
        <v>0.03785064968</v>
      </c>
      <c r="G874" s="20"/>
      <c r="H874" s="23">
        <v>633.0</v>
      </c>
      <c r="I874" s="19">
        <f t="shared" si="3"/>
        <v>0.01255878521</v>
      </c>
      <c r="J874" s="20"/>
      <c r="K874" s="18">
        <v>2422.3</v>
      </c>
      <c r="L874" s="19">
        <f t="shared" si="4"/>
        <v>0.03788403518</v>
      </c>
      <c r="M874" s="20"/>
      <c r="N874" s="23">
        <v>238.7</v>
      </c>
      <c r="O874" s="19">
        <f t="shared" si="5"/>
        <v>0.03799816793</v>
      </c>
      <c r="P874" s="20"/>
      <c r="Q874" s="23">
        <v>478.88</v>
      </c>
      <c r="R874" s="19">
        <f t="shared" si="6"/>
        <v>0.03957159328</v>
      </c>
      <c r="S874" s="20"/>
      <c r="T874" s="23">
        <v>509.8</v>
      </c>
      <c r="U874" s="19">
        <f t="shared" si="7"/>
        <v>0.04237200516</v>
      </c>
      <c r="V874" s="20"/>
      <c r="W874" s="23">
        <v>800.74</v>
      </c>
      <c r="X874" s="19">
        <f t="shared" si="8"/>
        <v>0.001499737827</v>
      </c>
      <c r="Y874" s="20"/>
      <c r="Z874" s="23">
        <v>327.95</v>
      </c>
      <c r="AA874" s="19">
        <f t="shared" si="9"/>
        <v>0.03128158436</v>
      </c>
      <c r="AB874" s="20"/>
      <c r="AC874" s="23">
        <v>431.55</v>
      </c>
      <c r="AD874" s="19">
        <f t="shared" si="10"/>
        <v>0.04740426366</v>
      </c>
      <c r="AE874" s="23"/>
      <c r="AF874" s="18">
        <v>11227.55</v>
      </c>
      <c r="AG874" s="21">
        <f t="shared" si="11"/>
        <v>0.01591752718</v>
      </c>
      <c r="AH874" s="22"/>
    </row>
    <row r="875">
      <c r="A875" s="17">
        <v>44098.0</v>
      </c>
      <c r="B875" s="23">
        <v>975.4</v>
      </c>
      <c r="C875" s="19">
        <f t="shared" si="1"/>
        <v>-0.04446513492</v>
      </c>
      <c r="D875" s="20"/>
      <c r="E875" s="23">
        <v>335.7</v>
      </c>
      <c r="F875" s="19">
        <f t="shared" si="2"/>
        <v>-0.04698704443</v>
      </c>
      <c r="G875" s="20"/>
      <c r="H875" s="23">
        <v>625.1</v>
      </c>
      <c r="I875" s="19">
        <f t="shared" si="3"/>
        <v>-0.001598465813</v>
      </c>
      <c r="J875" s="20"/>
      <c r="K875" s="18">
        <v>2332.25</v>
      </c>
      <c r="L875" s="19">
        <f t="shared" si="4"/>
        <v>-0.05635176184</v>
      </c>
      <c r="M875" s="20"/>
      <c r="N875" s="23">
        <v>229.8</v>
      </c>
      <c r="O875" s="19">
        <f t="shared" si="5"/>
        <v>-0.0006525285713</v>
      </c>
      <c r="P875" s="20"/>
      <c r="Q875" s="23">
        <v>460.3</v>
      </c>
      <c r="R875" s="19">
        <f t="shared" si="6"/>
        <v>-0.002711939613</v>
      </c>
      <c r="S875" s="20"/>
      <c r="T875" s="23">
        <v>488.65</v>
      </c>
      <c r="U875" s="19">
        <f t="shared" si="7"/>
        <v>-0.009977684079</v>
      </c>
      <c r="V875" s="20"/>
      <c r="W875" s="23">
        <v>799.54</v>
      </c>
      <c r="X875" s="19">
        <f t="shared" si="8"/>
        <v>-0.05372486058</v>
      </c>
      <c r="Y875" s="20"/>
      <c r="Z875" s="23">
        <v>317.85</v>
      </c>
      <c r="AA875" s="19">
        <f t="shared" si="9"/>
        <v>-0.04596213556</v>
      </c>
      <c r="AB875" s="20"/>
      <c r="AC875" s="23">
        <v>411.57</v>
      </c>
      <c r="AD875" s="19">
        <f t="shared" si="10"/>
        <v>-0.03401412238</v>
      </c>
      <c r="AE875" s="23"/>
      <c r="AF875" s="18">
        <v>11050.25</v>
      </c>
      <c r="AG875" s="21">
        <f t="shared" si="11"/>
        <v>0.02239316112</v>
      </c>
      <c r="AH875" s="22"/>
    </row>
    <row r="876">
      <c r="A876" s="17">
        <v>44097.0</v>
      </c>
      <c r="B876" s="18">
        <v>1019.75</v>
      </c>
      <c r="C876" s="19">
        <f t="shared" si="1"/>
        <v>0.01208548438</v>
      </c>
      <c r="D876" s="20"/>
      <c r="E876" s="23">
        <v>351.85</v>
      </c>
      <c r="F876" s="19">
        <f t="shared" si="2"/>
        <v>-0.007221270318</v>
      </c>
      <c r="G876" s="20"/>
      <c r="H876" s="23">
        <v>626.1</v>
      </c>
      <c r="I876" s="19">
        <f t="shared" si="3"/>
        <v>-0.01301192589</v>
      </c>
      <c r="J876" s="20"/>
      <c r="K876" s="18">
        <v>2467.45</v>
      </c>
      <c r="L876" s="19">
        <f t="shared" si="4"/>
        <v>-0.02224362309</v>
      </c>
      <c r="M876" s="20"/>
      <c r="N876" s="23">
        <v>229.95</v>
      </c>
      <c r="O876" s="19">
        <f t="shared" si="5"/>
        <v>-0.00477224333</v>
      </c>
      <c r="P876" s="20"/>
      <c r="Q876" s="23">
        <v>461.55</v>
      </c>
      <c r="R876" s="19">
        <f t="shared" si="6"/>
        <v>-0.07901720765</v>
      </c>
      <c r="S876" s="20"/>
      <c r="T876" s="23">
        <v>493.55</v>
      </c>
      <c r="U876" s="19">
        <f t="shared" si="7"/>
        <v>-0.02174543323</v>
      </c>
      <c r="V876" s="20"/>
      <c r="W876" s="23">
        <v>843.67</v>
      </c>
      <c r="X876" s="19">
        <f t="shared" si="8"/>
        <v>-0.004788969712</v>
      </c>
      <c r="Y876" s="20"/>
      <c r="Z876" s="23">
        <v>332.8</v>
      </c>
      <c r="AA876" s="19">
        <f t="shared" si="9"/>
        <v>-0.01816336967</v>
      </c>
      <c r="AB876" s="20"/>
      <c r="AC876" s="23">
        <v>425.81</v>
      </c>
      <c r="AD876" s="19">
        <f t="shared" si="10"/>
        <v>-0.08215589857</v>
      </c>
      <c r="AE876" s="23"/>
      <c r="AF876" s="18">
        <v>10805.55</v>
      </c>
      <c r="AG876" s="21">
        <f t="shared" si="11"/>
        <v>-0.02975047788</v>
      </c>
      <c r="AH876" s="22"/>
    </row>
    <row r="877">
      <c r="A877" s="17">
        <v>44096.0</v>
      </c>
      <c r="B877" s="18">
        <v>1007.5</v>
      </c>
      <c r="C877" s="19">
        <f t="shared" si="1"/>
        <v>-0.002379301212</v>
      </c>
      <c r="D877" s="20"/>
      <c r="E877" s="23">
        <v>354.4</v>
      </c>
      <c r="F877" s="19">
        <f t="shared" si="2"/>
        <v>0.01049506158</v>
      </c>
      <c r="G877" s="20"/>
      <c r="H877" s="23">
        <v>634.3</v>
      </c>
      <c r="I877" s="19">
        <f t="shared" si="3"/>
        <v>-0.0232958219</v>
      </c>
      <c r="J877" s="20"/>
      <c r="K877" s="18">
        <v>2522.95</v>
      </c>
      <c r="L877" s="19">
        <f t="shared" si="4"/>
        <v>0.02311534784</v>
      </c>
      <c r="M877" s="20"/>
      <c r="N877" s="23">
        <v>231.05</v>
      </c>
      <c r="O877" s="19">
        <f t="shared" si="5"/>
        <v>-0.0008652390763</v>
      </c>
      <c r="P877" s="20"/>
      <c r="Q877" s="23">
        <v>499.5</v>
      </c>
      <c r="R877" s="19">
        <f t="shared" si="6"/>
        <v>-0.07712786072</v>
      </c>
      <c r="S877" s="20"/>
      <c r="T877" s="23">
        <v>504.4</v>
      </c>
      <c r="U877" s="19">
        <f t="shared" si="7"/>
        <v>-0.00661959637</v>
      </c>
      <c r="V877" s="20"/>
      <c r="W877" s="23">
        <v>847.72</v>
      </c>
      <c r="X877" s="19">
        <f t="shared" si="8"/>
        <v>0.04256987217</v>
      </c>
      <c r="Y877" s="20"/>
      <c r="Z877" s="23">
        <v>338.9</v>
      </c>
      <c r="AA877" s="19">
        <f t="shared" si="9"/>
        <v>-0.01187958533</v>
      </c>
      <c r="AB877" s="20"/>
      <c r="AC877" s="23">
        <v>462.27</v>
      </c>
      <c r="AD877" s="19">
        <f t="shared" si="10"/>
        <v>0.006815741601</v>
      </c>
      <c r="AE877" s="23"/>
      <c r="AF877" s="18">
        <v>11131.85</v>
      </c>
      <c r="AG877" s="21">
        <f t="shared" si="11"/>
        <v>-0.001956429692</v>
      </c>
      <c r="AH877" s="22"/>
    </row>
    <row r="878">
      <c r="A878" s="17">
        <v>44095.0</v>
      </c>
      <c r="B878" s="18">
        <v>1009.9</v>
      </c>
      <c r="C878" s="19">
        <f t="shared" si="1"/>
        <v>0.007703623993</v>
      </c>
      <c r="D878" s="20"/>
      <c r="E878" s="23">
        <v>350.7</v>
      </c>
      <c r="F878" s="19">
        <f t="shared" si="2"/>
        <v>-0.05235489208</v>
      </c>
      <c r="G878" s="20"/>
      <c r="H878" s="23">
        <v>649.25</v>
      </c>
      <c r="I878" s="19">
        <f t="shared" si="3"/>
        <v>-0.0492118073</v>
      </c>
      <c r="J878" s="20"/>
      <c r="K878" s="18">
        <v>2465.3</v>
      </c>
      <c r="L878" s="19">
        <f t="shared" si="4"/>
        <v>0.006266296546</v>
      </c>
      <c r="M878" s="20"/>
      <c r="N878" s="23">
        <v>231.25</v>
      </c>
      <c r="O878" s="19">
        <f t="shared" si="5"/>
        <v>-0.03984421936</v>
      </c>
      <c r="P878" s="20"/>
      <c r="Q878" s="23">
        <v>539.55</v>
      </c>
      <c r="R878" s="19">
        <f t="shared" si="6"/>
        <v>-0.04240206332</v>
      </c>
      <c r="S878" s="20"/>
      <c r="T878" s="23">
        <v>507.75</v>
      </c>
      <c r="U878" s="19">
        <f t="shared" si="7"/>
        <v>-0.06269043338</v>
      </c>
      <c r="V878" s="20"/>
      <c r="W878" s="23">
        <v>812.39</v>
      </c>
      <c r="X878" s="19">
        <f t="shared" si="8"/>
        <v>-0.0492595681</v>
      </c>
      <c r="Y878" s="20"/>
      <c r="Z878" s="23">
        <v>342.95</v>
      </c>
      <c r="AA878" s="19">
        <f t="shared" si="9"/>
        <v>-0.07578319743</v>
      </c>
      <c r="AB878" s="20"/>
      <c r="AC878" s="23">
        <v>459.13</v>
      </c>
      <c r="AD878" s="19">
        <f t="shared" si="10"/>
        <v>-0.0557223018</v>
      </c>
      <c r="AE878" s="23"/>
      <c r="AF878" s="18">
        <v>11153.65</v>
      </c>
      <c r="AG878" s="21">
        <f t="shared" si="11"/>
        <v>-0.008650217747</v>
      </c>
      <c r="AH878" s="22"/>
    </row>
    <row r="879">
      <c r="A879" s="17">
        <v>44092.0</v>
      </c>
      <c r="B879" s="18">
        <v>1002.15</v>
      </c>
      <c r="C879" s="19">
        <f t="shared" si="1"/>
        <v>-0.008792247981</v>
      </c>
      <c r="D879" s="20"/>
      <c r="E879" s="23">
        <v>369.55</v>
      </c>
      <c r="F879" s="19">
        <f t="shared" si="2"/>
        <v>0.00148940519</v>
      </c>
      <c r="G879" s="20"/>
      <c r="H879" s="23">
        <v>682.0</v>
      </c>
      <c r="I879" s="19">
        <f t="shared" si="3"/>
        <v>-0.04515277907</v>
      </c>
      <c r="J879" s="20"/>
      <c r="K879" s="18">
        <v>2449.9</v>
      </c>
      <c r="L879" s="19">
        <f t="shared" si="4"/>
        <v>-0.004500246861</v>
      </c>
      <c r="M879" s="20"/>
      <c r="N879" s="23">
        <v>240.65</v>
      </c>
      <c r="O879" s="19">
        <f t="shared" si="5"/>
        <v>0.00458143242</v>
      </c>
      <c r="P879" s="20"/>
      <c r="Q879" s="23">
        <v>562.92</v>
      </c>
      <c r="R879" s="19">
        <f t="shared" si="6"/>
        <v>0.05115118838</v>
      </c>
      <c r="S879" s="20"/>
      <c r="T879" s="23">
        <v>540.6</v>
      </c>
      <c r="U879" s="19">
        <f t="shared" si="7"/>
        <v>-0.01414294857</v>
      </c>
      <c r="V879" s="20"/>
      <c r="W879" s="23">
        <v>853.41</v>
      </c>
      <c r="X879" s="19">
        <f t="shared" si="8"/>
        <v>0.007574813621</v>
      </c>
      <c r="Y879" s="20"/>
      <c r="Z879" s="23">
        <v>369.95</v>
      </c>
      <c r="AA879" s="19">
        <f t="shared" si="9"/>
        <v>0.01868958295</v>
      </c>
      <c r="AB879" s="20"/>
      <c r="AC879" s="23">
        <v>485.44</v>
      </c>
      <c r="AD879" s="19">
        <f t="shared" si="10"/>
        <v>0.03196136473</v>
      </c>
      <c r="AE879" s="23"/>
      <c r="AF879" s="18">
        <v>11250.55</v>
      </c>
      <c r="AG879" s="21">
        <f t="shared" si="11"/>
        <v>-0.0223603612</v>
      </c>
      <c r="AH879" s="22"/>
    </row>
    <row r="880">
      <c r="A880" s="17">
        <v>44091.0</v>
      </c>
      <c r="B880" s="18">
        <v>1011.0</v>
      </c>
      <c r="C880" s="19">
        <f t="shared" si="1"/>
        <v>0.009191469504</v>
      </c>
      <c r="D880" s="20"/>
      <c r="E880" s="23">
        <v>369.0</v>
      </c>
      <c r="F880" s="19">
        <f t="shared" si="2"/>
        <v>-0.01532906176</v>
      </c>
      <c r="G880" s="20"/>
      <c r="H880" s="23">
        <v>713.5</v>
      </c>
      <c r="I880" s="19">
        <f t="shared" si="3"/>
        <v>-0.05706497336</v>
      </c>
      <c r="J880" s="20"/>
      <c r="K880" s="18">
        <v>2460.95</v>
      </c>
      <c r="L880" s="19">
        <f t="shared" si="4"/>
        <v>-0.01694255819</v>
      </c>
      <c r="M880" s="20"/>
      <c r="N880" s="23">
        <v>239.55</v>
      </c>
      <c r="O880" s="19">
        <f t="shared" si="5"/>
        <v>0.003973653665</v>
      </c>
      <c r="P880" s="20"/>
      <c r="Q880" s="23">
        <v>534.85</v>
      </c>
      <c r="R880" s="19">
        <f t="shared" si="6"/>
        <v>0.09695123767</v>
      </c>
      <c r="S880" s="20"/>
      <c r="T880" s="23">
        <v>548.3</v>
      </c>
      <c r="U880" s="19">
        <f t="shared" si="7"/>
        <v>0.01081884578</v>
      </c>
      <c r="V880" s="20"/>
      <c r="W880" s="23">
        <v>846.97</v>
      </c>
      <c r="X880" s="19">
        <f t="shared" si="8"/>
        <v>-0.0115509155</v>
      </c>
      <c r="Y880" s="20"/>
      <c r="Z880" s="23">
        <v>363.1</v>
      </c>
      <c r="AA880" s="19">
        <f t="shared" si="9"/>
        <v>-0.02017516632</v>
      </c>
      <c r="AB880" s="20"/>
      <c r="AC880" s="23">
        <v>470.17</v>
      </c>
      <c r="AD880" s="19">
        <f t="shared" si="10"/>
        <v>-0.005726177845</v>
      </c>
      <c r="AE880" s="23"/>
      <c r="AF880" s="18">
        <v>11504.95</v>
      </c>
      <c r="AG880" s="21">
        <f t="shared" si="11"/>
        <v>-0.0009686787416</v>
      </c>
      <c r="AH880" s="22"/>
    </row>
    <row r="881">
      <c r="A881" s="17">
        <v>44090.0</v>
      </c>
      <c r="B881" s="18">
        <v>1001.75</v>
      </c>
      <c r="C881" s="19">
        <f t="shared" si="1"/>
        <v>0.01945429765</v>
      </c>
      <c r="D881" s="20"/>
      <c r="E881" s="23">
        <v>374.7</v>
      </c>
      <c r="F881" s="19">
        <f t="shared" si="2"/>
        <v>0.008442261196</v>
      </c>
      <c r="G881" s="20"/>
      <c r="H881" s="23">
        <v>755.4</v>
      </c>
      <c r="I881" s="19">
        <f t="shared" si="3"/>
        <v>0.01004498717</v>
      </c>
      <c r="J881" s="20"/>
      <c r="K881" s="18">
        <v>2503.0</v>
      </c>
      <c r="L881" s="19">
        <f t="shared" si="4"/>
        <v>0.00464521098</v>
      </c>
      <c r="M881" s="20"/>
      <c r="N881" s="23">
        <v>238.6</v>
      </c>
      <c r="O881" s="19">
        <f t="shared" si="5"/>
        <v>0.02417933277</v>
      </c>
      <c r="P881" s="20"/>
      <c r="Q881" s="23">
        <v>485.43</v>
      </c>
      <c r="R881" s="19">
        <f t="shared" si="6"/>
        <v>0.07861372552</v>
      </c>
      <c r="S881" s="20"/>
      <c r="T881" s="23">
        <v>542.4</v>
      </c>
      <c r="U881" s="19">
        <f t="shared" si="7"/>
        <v>0.00009218713996</v>
      </c>
      <c r="V881" s="20"/>
      <c r="W881" s="23">
        <v>856.81</v>
      </c>
      <c r="X881" s="19">
        <f t="shared" si="8"/>
        <v>-0.00005835429227</v>
      </c>
      <c r="Y881" s="20"/>
      <c r="Z881" s="23">
        <v>370.5</v>
      </c>
      <c r="AA881" s="19">
        <f t="shared" si="9"/>
        <v>0.01962450551</v>
      </c>
      <c r="AB881" s="20"/>
      <c r="AC881" s="23">
        <v>472.87</v>
      </c>
      <c r="AD881" s="19">
        <f t="shared" si="10"/>
        <v>-0.007857055386</v>
      </c>
      <c r="AE881" s="23"/>
      <c r="AF881" s="18">
        <v>11516.1</v>
      </c>
      <c r="AG881" s="21">
        <f t="shared" si="11"/>
        <v>-0.007651206302</v>
      </c>
      <c r="AH881" s="22"/>
    </row>
    <row r="882">
      <c r="A882" s="17">
        <v>44089.0</v>
      </c>
      <c r="B882" s="23">
        <v>982.45</v>
      </c>
      <c r="C882" s="19">
        <f t="shared" si="1"/>
        <v>0.00413086749</v>
      </c>
      <c r="D882" s="20"/>
      <c r="E882" s="23">
        <v>371.55</v>
      </c>
      <c r="F882" s="19">
        <f t="shared" si="2"/>
        <v>0.02135409261</v>
      </c>
      <c r="G882" s="20"/>
      <c r="H882" s="23">
        <v>747.85</v>
      </c>
      <c r="I882" s="19">
        <f t="shared" si="3"/>
        <v>0.07271520353</v>
      </c>
      <c r="J882" s="20"/>
      <c r="K882" s="18">
        <v>2491.4</v>
      </c>
      <c r="L882" s="19">
        <f t="shared" si="4"/>
        <v>0</v>
      </c>
      <c r="M882" s="20"/>
      <c r="N882" s="23">
        <v>232.9</v>
      </c>
      <c r="O882" s="19">
        <f t="shared" si="5"/>
        <v>0.00344086361</v>
      </c>
      <c r="P882" s="20"/>
      <c r="Q882" s="23">
        <v>448.73</v>
      </c>
      <c r="R882" s="19">
        <f t="shared" si="6"/>
        <v>0.07999999545</v>
      </c>
      <c r="S882" s="20"/>
      <c r="T882" s="23">
        <v>542.35</v>
      </c>
      <c r="U882" s="19">
        <f t="shared" si="7"/>
        <v>-0.00762275813</v>
      </c>
      <c r="V882" s="20"/>
      <c r="W882" s="23">
        <v>856.86</v>
      </c>
      <c r="X882" s="19">
        <f t="shared" si="8"/>
        <v>0.07469346488</v>
      </c>
      <c r="Y882" s="20"/>
      <c r="Z882" s="23">
        <v>363.3</v>
      </c>
      <c r="AA882" s="19">
        <f t="shared" si="9"/>
        <v>-0.03436020416</v>
      </c>
      <c r="AB882" s="20"/>
      <c r="AC882" s="23">
        <v>476.6</v>
      </c>
      <c r="AD882" s="19">
        <f t="shared" si="10"/>
        <v>0.02386626506</v>
      </c>
      <c r="AE882" s="23"/>
      <c r="AF882" s="18">
        <v>11604.55</v>
      </c>
      <c r="AG882" s="21">
        <f t="shared" si="11"/>
        <v>0.007156369523</v>
      </c>
      <c r="AH882" s="22"/>
    </row>
    <row r="883">
      <c r="A883" s="17">
        <v>44088.0</v>
      </c>
      <c r="B883" s="23">
        <v>978.4</v>
      </c>
      <c r="C883" s="19">
        <f t="shared" si="1"/>
        <v>0.03399319035</v>
      </c>
      <c r="D883" s="20"/>
      <c r="E883" s="23">
        <v>363.7</v>
      </c>
      <c r="F883" s="19">
        <f t="shared" si="2"/>
        <v>-0.01852409274</v>
      </c>
      <c r="G883" s="20"/>
      <c r="H883" s="23">
        <v>695.4</v>
      </c>
      <c r="I883" s="19">
        <f t="shared" si="3"/>
        <v>0.0001438124688</v>
      </c>
      <c r="J883" s="20"/>
      <c r="K883" s="18">
        <v>2491.4</v>
      </c>
      <c r="L883" s="19">
        <f t="shared" si="4"/>
        <v>0.04822638317</v>
      </c>
      <c r="M883" s="20"/>
      <c r="N883" s="23">
        <v>232.1</v>
      </c>
      <c r="O883" s="19">
        <f t="shared" si="5"/>
        <v>0.03351534805</v>
      </c>
      <c r="P883" s="20"/>
      <c r="Q883" s="23">
        <v>414.23</v>
      </c>
      <c r="R883" s="19">
        <f t="shared" si="6"/>
        <v>0.03540692929</v>
      </c>
      <c r="S883" s="20"/>
      <c r="T883" s="23">
        <v>546.5</v>
      </c>
      <c r="U883" s="19">
        <f t="shared" si="7"/>
        <v>-0.003470640072</v>
      </c>
      <c r="V883" s="20"/>
      <c r="W883" s="23">
        <v>795.19</v>
      </c>
      <c r="X883" s="19">
        <f t="shared" si="8"/>
        <v>0.0817355594</v>
      </c>
      <c r="Y883" s="20"/>
      <c r="Z883" s="23">
        <v>376.0</v>
      </c>
      <c r="AA883" s="19">
        <f t="shared" si="9"/>
        <v>0.1059517069</v>
      </c>
      <c r="AB883" s="20"/>
      <c r="AC883" s="23">
        <v>465.36</v>
      </c>
      <c r="AD883" s="19">
        <f t="shared" si="10"/>
        <v>-0.03635613228</v>
      </c>
      <c r="AE883" s="23"/>
      <c r="AF883" s="18">
        <v>11521.8</v>
      </c>
      <c r="AG883" s="21">
        <f t="shared" si="11"/>
        <v>0.007120536491</v>
      </c>
      <c r="AH883" s="22"/>
    </row>
    <row r="884">
      <c r="A884" s="17">
        <v>44085.0</v>
      </c>
      <c r="B884" s="23">
        <v>945.7</v>
      </c>
      <c r="C884" s="19">
        <f t="shared" si="1"/>
        <v>0.005992328683</v>
      </c>
      <c r="D884" s="20"/>
      <c r="E884" s="23">
        <v>370.5</v>
      </c>
      <c r="F884" s="19">
        <f t="shared" si="2"/>
        <v>-0.0005396654205</v>
      </c>
      <c r="G884" s="20"/>
      <c r="H884" s="23">
        <v>695.3</v>
      </c>
      <c r="I884" s="19">
        <f t="shared" si="3"/>
        <v>0.02254476984</v>
      </c>
      <c r="J884" s="20"/>
      <c r="K884" s="18">
        <v>2374.1</v>
      </c>
      <c r="L884" s="19">
        <f t="shared" si="4"/>
        <v>0.01825671025</v>
      </c>
      <c r="M884" s="20"/>
      <c r="N884" s="23">
        <v>224.45</v>
      </c>
      <c r="O884" s="19">
        <f t="shared" si="5"/>
        <v>0.01435968134</v>
      </c>
      <c r="P884" s="20"/>
      <c r="Q884" s="23">
        <v>399.82</v>
      </c>
      <c r="R884" s="19">
        <f t="shared" si="6"/>
        <v>0.01466353653</v>
      </c>
      <c r="S884" s="20"/>
      <c r="T884" s="23">
        <v>548.4</v>
      </c>
      <c r="U884" s="19">
        <f t="shared" si="7"/>
        <v>0.003379152948</v>
      </c>
      <c r="V884" s="20"/>
      <c r="W884" s="23">
        <v>732.78</v>
      </c>
      <c r="X884" s="19">
        <f t="shared" si="8"/>
        <v>-0.0248530312</v>
      </c>
      <c r="Y884" s="20"/>
      <c r="Z884" s="23">
        <v>338.2</v>
      </c>
      <c r="AA884" s="19">
        <f t="shared" si="9"/>
        <v>0.002220085275</v>
      </c>
      <c r="AB884" s="20"/>
      <c r="AC884" s="23">
        <v>482.59</v>
      </c>
      <c r="AD884" s="19">
        <f t="shared" si="10"/>
        <v>-0.01151675842</v>
      </c>
      <c r="AE884" s="23"/>
      <c r="AF884" s="18">
        <v>11440.05</v>
      </c>
      <c r="AG884" s="21">
        <f t="shared" si="11"/>
        <v>-0.002130586499</v>
      </c>
      <c r="AH884" s="22"/>
    </row>
    <row r="885">
      <c r="A885" s="17">
        <v>44084.0</v>
      </c>
      <c r="B885" s="23">
        <v>940.05</v>
      </c>
      <c r="C885" s="19">
        <f t="shared" si="1"/>
        <v>0.0131707654</v>
      </c>
      <c r="D885" s="20"/>
      <c r="E885" s="23">
        <v>370.7</v>
      </c>
      <c r="F885" s="19">
        <f t="shared" si="2"/>
        <v>0.008397719675</v>
      </c>
      <c r="G885" s="20"/>
      <c r="H885" s="23">
        <v>679.8</v>
      </c>
      <c r="I885" s="19">
        <f t="shared" si="3"/>
        <v>0.04267474442</v>
      </c>
      <c r="J885" s="20"/>
      <c r="K885" s="18">
        <v>2331.15</v>
      </c>
      <c r="L885" s="19">
        <f t="shared" si="4"/>
        <v>0.001502533124</v>
      </c>
      <c r="M885" s="20"/>
      <c r="N885" s="23">
        <v>221.25</v>
      </c>
      <c r="O885" s="19">
        <f t="shared" si="5"/>
        <v>0.003168857337</v>
      </c>
      <c r="P885" s="20"/>
      <c r="Q885" s="23">
        <v>394.0</v>
      </c>
      <c r="R885" s="19">
        <f t="shared" si="6"/>
        <v>0.0001269116062</v>
      </c>
      <c r="S885" s="20"/>
      <c r="T885" s="23">
        <v>546.55</v>
      </c>
      <c r="U885" s="19">
        <f t="shared" si="7"/>
        <v>0.02182644678</v>
      </c>
      <c r="V885" s="20"/>
      <c r="W885" s="23">
        <v>751.22</v>
      </c>
      <c r="X885" s="19">
        <f t="shared" si="8"/>
        <v>0.02813360496</v>
      </c>
      <c r="Y885" s="20"/>
      <c r="Z885" s="23">
        <v>337.45</v>
      </c>
      <c r="AA885" s="19">
        <f t="shared" si="9"/>
        <v>0.003413732443</v>
      </c>
      <c r="AB885" s="20"/>
      <c r="AC885" s="23">
        <v>488.18</v>
      </c>
      <c r="AD885" s="19">
        <f t="shared" si="10"/>
        <v>-0.01379276092</v>
      </c>
      <c r="AE885" s="23"/>
      <c r="AF885" s="18">
        <v>11464.45</v>
      </c>
      <c r="AG885" s="21">
        <f t="shared" si="11"/>
        <v>0.001326717399</v>
      </c>
      <c r="AH885" s="22"/>
    </row>
    <row r="886">
      <c r="A886" s="17">
        <v>44083.0</v>
      </c>
      <c r="B886" s="23">
        <v>927.75</v>
      </c>
      <c r="C886" s="19">
        <f t="shared" si="1"/>
        <v>-0.01237261706</v>
      </c>
      <c r="D886" s="20"/>
      <c r="E886" s="23">
        <v>367.6</v>
      </c>
      <c r="F886" s="19">
        <f t="shared" si="2"/>
        <v>-0.0217955621</v>
      </c>
      <c r="G886" s="20"/>
      <c r="H886" s="23">
        <v>651.4</v>
      </c>
      <c r="I886" s="19">
        <f t="shared" si="3"/>
        <v>0.02518398291</v>
      </c>
      <c r="J886" s="20"/>
      <c r="K886" s="18">
        <v>2327.65</v>
      </c>
      <c r="L886" s="19">
        <f t="shared" si="4"/>
        <v>-0.00878990229</v>
      </c>
      <c r="M886" s="20"/>
      <c r="N886" s="23">
        <v>220.55</v>
      </c>
      <c r="O886" s="19">
        <f t="shared" si="5"/>
        <v>-0.007228402831</v>
      </c>
      <c r="P886" s="20"/>
      <c r="Q886" s="23">
        <v>393.95</v>
      </c>
      <c r="R886" s="19">
        <f t="shared" si="6"/>
        <v>-0.0003806865093</v>
      </c>
      <c r="S886" s="20"/>
      <c r="T886" s="23">
        <v>534.75</v>
      </c>
      <c r="U886" s="19">
        <f t="shared" si="7"/>
        <v>-0.006709558299</v>
      </c>
      <c r="V886" s="20"/>
      <c r="W886" s="23">
        <v>730.38</v>
      </c>
      <c r="X886" s="19">
        <f t="shared" si="8"/>
        <v>-0.01527203595</v>
      </c>
      <c r="Y886" s="20"/>
      <c r="Z886" s="23">
        <v>336.3</v>
      </c>
      <c r="AA886" s="19">
        <f t="shared" si="9"/>
        <v>0.01603631218</v>
      </c>
      <c r="AB886" s="20"/>
      <c r="AC886" s="23">
        <v>494.96</v>
      </c>
      <c r="AD886" s="19">
        <f t="shared" si="10"/>
        <v>0.01227807431</v>
      </c>
      <c r="AE886" s="23"/>
      <c r="AF886" s="18">
        <v>11449.25</v>
      </c>
      <c r="AG886" s="21">
        <f t="shared" si="11"/>
        <v>0.01507030029</v>
      </c>
      <c r="AH886" s="22"/>
    </row>
    <row r="887">
      <c r="A887" s="17">
        <v>44082.0</v>
      </c>
      <c r="B887" s="23">
        <v>939.3</v>
      </c>
      <c r="C887" s="19">
        <f t="shared" si="1"/>
        <v>0.01528712689</v>
      </c>
      <c r="D887" s="20"/>
      <c r="E887" s="23">
        <v>375.7</v>
      </c>
      <c r="F887" s="19">
        <f t="shared" si="2"/>
        <v>0.006140721472</v>
      </c>
      <c r="G887" s="20"/>
      <c r="H887" s="23">
        <v>635.2</v>
      </c>
      <c r="I887" s="19">
        <f t="shared" si="3"/>
        <v>-0.01863819696</v>
      </c>
      <c r="J887" s="20"/>
      <c r="K887" s="18">
        <v>2348.2</v>
      </c>
      <c r="L887" s="19">
        <f t="shared" si="4"/>
        <v>0.009047706232</v>
      </c>
      <c r="M887" s="20"/>
      <c r="N887" s="23">
        <v>222.15</v>
      </c>
      <c r="O887" s="19">
        <f t="shared" si="5"/>
        <v>-0.01917134062</v>
      </c>
      <c r="P887" s="20"/>
      <c r="Q887" s="23">
        <v>394.1</v>
      </c>
      <c r="R887" s="19">
        <f t="shared" si="6"/>
        <v>0.01908479315</v>
      </c>
      <c r="S887" s="20"/>
      <c r="T887" s="23">
        <v>538.35</v>
      </c>
      <c r="U887" s="19">
        <f t="shared" si="7"/>
        <v>-0.01282719567</v>
      </c>
      <c r="V887" s="20"/>
      <c r="W887" s="23">
        <v>741.62</v>
      </c>
      <c r="X887" s="19">
        <f t="shared" si="8"/>
        <v>0.03413778196</v>
      </c>
      <c r="Y887" s="20"/>
      <c r="Z887" s="23">
        <v>330.95</v>
      </c>
      <c r="AA887" s="19">
        <f t="shared" si="9"/>
        <v>-0.03867435081</v>
      </c>
      <c r="AB887" s="20"/>
      <c r="AC887" s="23">
        <v>488.92</v>
      </c>
      <c r="AD887" s="19">
        <f t="shared" si="10"/>
        <v>-0.03423897327</v>
      </c>
      <c r="AE887" s="23"/>
      <c r="AF887" s="18">
        <v>11278.0</v>
      </c>
      <c r="AG887" s="21">
        <f t="shared" si="11"/>
        <v>-0.003483021045</v>
      </c>
      <c r="AH887" s="22"/>
    </row>
    <row r="888">
      <c r="A888" s="17">
        <v>44081.0</v>
      </c>
      <c r="B888" s="23">
        <v>925.05</v>
      </c>
      <c r="C888" s="19">
        <f t="shared" si="1"/>
        <v>0.006398460177</v>
      </c>
      <c r="D888" s="20"/>
      <c r="E888" s="23">
        <v>373.4</v>
      </c>
      <c r="F888" s="19">
        <f t="shared" si="2"/>
        <v>0.002278974108</v>
      </c>
      <c r="G888" s="20"/>
      <c r="H888" s="23">
        <v>647.15</v>
      </c>
      <c r="I888" s="19">
        <f t="shared" si="3"/>
        <v>-0.004317329966</v>
      </c>
      <c r="J888" s="20"/>
      <c r="K888" s="18">
        <v>2327.05</v>
      </c>
      <c r="L888" s="19">
        <f t="shared" si="4"/>
        <v>0.01657370823</v>
      </c>
      <c r="M888" s="20"/>
      <c r="N888" s="23">
        <v>226.45</v>
      </c>
      <c r="O888" s="19">
        <f t="shared" si="5"/>
        <v>-0.03301059774</v>
      </c>
      <c r="P888" s="20"/>
      <c r="Q888" s="23">
        <v>386.65</v>
      </c>
      <c r="R888" s="19">
        <f t="shared" si="6"/>
        <v>-0.01432851137</v>
      </c>
      <c r="S888" s="20"/>
      <c r="T888" s="23">
        <v>545.3</v>
      </c>
      <c r="U888" s="19">
        <f t="shared" si="7"/>
        <v>-0.0426322018</v>
      </c>
      <c r="V888" s="20"/>
      <c r="W888" s="23">
        <v>716.73</v>
      </c>
      <c r="X888" s="19">
        <f t="shared" si="8"/>
        <v>-0.02119059697</v>
      </c>
      <c r="Y888" s="20"/>
      <c r="Z888" s="23">
        <v>344.0</v>
      </c>
      <c r="AA888" s="19">
        <f t="shared" si="9"/>
        <v>-0.01227895529</v>
      </c>
      <c r="AB888" s="20"/>
      <c r="AC888" s="23">
        <v>505.95</v>
      </c>
      <c r="AD888" s="19">
        <f t="shared" si="10"/>
        <v>-0.0148316532</v>
      </c>
      <c r="AE888" s="23"/>
      <c r="AF888" s="18">
        <v>11317.35</v>
      </c>
      <c r="AG888" s="21">
        <f t="shared" si="11"/>
        <v>-0.003325632465</v>
      </c>
      <c r="AH888" s="22"/>
    </row>
    <row r="889">
      <c r="A889" s="17">
        <v>44078.0</v>
      </c>
      <c r="B889" s="23">
        <v>919.15</v>
      </c>
      <c r="C889" s="19">
        <f t="shared" si="1"/>
        <v>-0.01768526171</v>
      </c>
      <c r="D889" s="20"/>
      <c r="E889" s="23">
        <v>372.55</v>
      </c>
      <c r="F889" s="19">
        <f t="shared" si="2"/>
        <v>-0.02701077754</v>
      </c>
      <c r="G889" s="20"/>
      <c r="H889" s="23">
        <v>649.95</v>
      </c>
      <c r="I889" s="19">
        <f t="shared" si="3"/>
        <v>-0.002842329549</v>
      </c>
      <c r="J889" s="20"/>
      <c r="K889" s="18">
        <v>2288.8</v>
      </c>
      <c r="L889" s="19">
        <f t="shared" si="4"/>
        <v>-0.004664045244</v>
      </c>
      <c r="M889" s="20"/>
      <c r="N889" s="23">
        <v>234.05</v>
      </c>
      <c r="O889" s="19">
        <f t="shared" si="5"/>
        <v>-0.04204320965</v>
      </c>
      <c r="P889" s="20"/>
      <c r="Q889" s="23">
        <v>392.23</v>
      </c>
      <c r="R889" s="19">
        <f t="shared" si="6"/>
        <v>0.01058536405</v>
      </c>
      <c r="S889" s="20"/>
      <c r="T889" s="23">
        <v>569.05</v>
      </c>
      <c r="U889" s="19">
        <f t="shared" si="7"/>
        <v>-0.01647024291</v>
      </c>
      <c r="V889" s="20"/>
      <c r="W889" s="23">
        <v>732.08</v>
      </c>
      <c r="X889" s="19">
        <f t="shared" si="8"/>
        <v>-0.005978704268</v>
      </c>
      <c r="Y889" s="20"/>
      <c r="Z889" s="23">
        <v>348.25</v>
      </c>
      <c r="AA889" s="19">
        <f t="shared" si="9"/>
        <v>0.009086382556</v>
      </c>
      <c r="AB889" s="20"/>
      <c r="AC889" s="23">
        <v>513.51</v>
      </c>
      <c r="AD889" s="19">
        <f t="shared" si="10"/>
        <v>-0.02799722035</v>
      </c>
      <c r="AE889" s="23"/>
      <c r="AF889" s="18">
        <v>11355.05</v>
      </c>
      <c r="AG889" s="21">
        <f t="shared" si="11"/>
        <v>0.00186875575</v>
      </c>
      <c r="AH889" s="22"/>
    </row>
    <row r="890">
      <c r="A890" s="17">
        <v>44077.0</v>
      </c>
      <c r="B890" s="23">
        <v>935.55</v>
      </c>
      <c r="C890" s="19">
        <f t="shared" si="1"/>
        <v>0.01242252</v>
      </c>
      <c r="D890" s="20"/>
      <c r="E890" s="23">
        <v>382.75</v>
      </c>
      <c r="F890" s="19">
        <f t="shared" si="2"/>
        <v>-0.02489969315</v>
      </c>
      <c r="G890" s="20"/>
      <c r="H890" s="23">
        <v>651.8</v>
      </c>
      <c r="I890" s="19">
        <f t="shared" si="3"/>
        <v>0.00007671358985</v>
      </c>
      <c r="J890" s="20"/>
      <c r="K890" s="18">
        <v>2299.5</v>
      </c>
      <c r="L890" s="19">
        <f t="shared" si="4"/>
        <v>0.01505072609</v>
      </c>
      <c r="M890" s="20"/>
      <c r="N890" s="23">
        <v>244.1</v>
      </c>
      <c r="O890" s="19">
        <f t="shared" si="5"/>
        <v>0.005751864666</v>
      </c>
      <c r="P890" s="20"/>
      <c r="Q890" s="23">
        <v>388.1</v>
      </c>
      <c r="R890" s="19">
        <f t="shared" si="6"/>
        <v>0.01197557017</v>
      </c>
      <c r="S890" s="20"/>
      <c r="T890" s="23">
        <v>578.5</v>
      </c>
      <c r="U890" s="19">
        <f t="shared" si="7"/>
        <v>0.05079303288</v>
      </c>
      <c r="V890" s="20"/>
      <c r="W890" s="23">
        <v>736.47</v>
      </c>
      <c r="X890" s="19">
        <f t="shared" si="8"/>
        <v>0.007345608989</v>
      </c>
      <c r="Y890" s="20"/>
      <c r="Z890" s="23">
        <v>345.1</v>
      </c>
      <c r="AA890" s="19">
        <f t="shared" si="9"/>
        <v>0.03659304708</v>
      </c>
      <c r="AB890" s="20"/>
      <c r="AC890" s="23">
        <v>528.09</v>
      </c>
      <c r="AD890" s="19">
        <f t="shared" si="10"/>
        <v>-0.02304288236</v>
      </c>
      <c r="AE890" s="23"/>
      <c r="AF890" s="18">
        <v>11333.85</v>
      </c>
      <c r="AG890" s="21">
        <f t="shared" si="11"/>
        <v>-0.01693732449</v>
      </c>
      <c r="AH890" s="22"/>
    </row>
    <row r="891">
      <c r="A891" s="17">
        <v>44076.0</v>
      </c>
      <c r="B891" s="23">
        <v>924.0</v>
      </c>
      <c r="C891" s="19">
        <f t="shared" si="1"/>
        <v>0.01071739987</v>
      </c>
      <c r="D891" s="20"/>
      <c r="E891" s="23">
        <v>392.4</v>
      </c>
      <c r="F891" s="19">
        <f t="shared" si="2"/>
        <v>0.003702053121</v>
      </c>
      <c r="G891" s="20"/>
      <c r="H891" s="23">
        <v>651.75</v>
      </c>
      <c r="I891" s="19">
        <f t="shared" si="3"/>
        <v>0.02046107187</v>
      </c>
      <c r="J891" s="20"/>
      <c r="K891" s="18">
        <v>2265.15</v>
      </c>
      <c r="L891" s="19">
        <f t="shared" si="4"/>
        <v>0.008334305141</v>
      </c>
      <c r="M891" s="20"/>
      <c r="N891" s="23">
        <v>242.7</v>
      </c>
      <c r="O891" s="19">
        <f t="shared" si="5"/>
        <v>0.005163700413</v>
      </c>
      <c r="P891" s="20"/>
      <c r="Q891" s="23">
        <v>383.48</v>
      </c>
      <c r="R891" s="19">
        <f t="shared" si="6"/>
        <v>0.006356868097</v>
      </c>
      <c r="S891" s="20"/>
      <c r="T891" s="23">
        <v>549.85</v>
      </c>
      <c r="U891" s="19">
        <f t="shared" si="7"/>
        <v>0.002458234042</v>
      </c>
      <c r="V891" s="20"/>
      <c r="W891" s="23">
        <v>731.08</v>
      </c>
      <c r="X891" s="19">
        <f t="shared" si="8"/>
        <v>0.04110244091</v>
      </c>
      <c r="Y891" s="20"/>
      <c r="Z891" s="23">
        <v>332.7</v>
      </c>
      <c r="AA891" s="19">
        <f t="shared" si="9"/>
        <v>0.005122807647</v>
      </c>
      <c r="AB891" s="20"/>
      <c r="AC891" s="23">
        <v>540.4</v>
      </c>
      <c r="AD891" s="19">
        <f t="shared" si="10"/>
        <v>0.007839680495</v>
      </c>
      <c r="AE891" s="23"/>
      <c r="AF891" s="18">
        <v>11527.45</v>
      </c>
      <c r="AG891" s="21">
        <f t="shared" si="11"/>
        <v>-0.0006547439903</v>
      </c>
      <c r="AH891" s="22"/>
    </row>
    <row r="892">
      <c r="A892" s="17">
        <v>44075.0</v>
      </c>
      <c r="B892" s="23">
        <v>914.15</v>
      </c>
      <c r="C892" s="19">
        <f t="shared" si="1"/>
        <v>-0.01568340381</v>
      </c>
      <c r="D892" s="20"/>
      <c r="E892" s="23">
        <v>390.95</v>
      </c>
      <c r="F892" s="19">
        <f t="shared" si="2"/>
        <v>-0.009292919018</v>
      </c>
      <c r="G892" s="20"/>
      <c r="H892" s="23">
        <v>638.55</v>
      </c>
      <c r="I892" s="19">
        <f t="shared" si="3"/>
        <v>-0.00101741351</v>
      </c>
      <c r="J892" s="20"/>
      <c r="K892" s="18">
        <v>2246.35</v>
      </c>
      <c r="L892" s="19">
        <f t="shared" si="4"/>
        <v>-0.004840581439</v>
      </c>
      <c r="M892" s="20"/>
      <c r="N892" s="23">
        <v>241.45</v>
      </c>
      <c r="O892" s="19">
        <f t="shared" si="5"/>
        <v>0.03906334306</v>
      </c>
      <c r="P892" s="20"/>
      <c r="Q892" s="23">
        <v>381.05</v>
      </c>
      <c r="R892" s="19">
        <f t="shared" si="6"/>
        <v>-0.01062437392</v>
      </c>
      <c r="S892" s="20"/>
      <c r="T892" s="23">
        <v>548.5</v>
      </c>
      <c r="U892" s="19">
        <f t="shared" si="7"/>
        <v>0.02988611195</v>
      </c>
      <c r="V892" s="20"/>
      <c r="W892" s="23">
        <v>701.64</v>
      </c>
      <c r="X892" s="19">
        <f t="shared" si="8"/>
        <v>0.02677919024</v>
      </c>
      <c r="Y892" s="20"/>
      <c r="Z892" s="23">
        <v>331.0</v>
      </c>
      <c r="AA892" s="19">
        <f t="shared" si="9"/>
        <v>-0.00722459494</v>
      </c>
      <c r="AB892" s="20"/>
      <c r="AC892" s="23">
        <v>536.18</v>
      </c>
      <c r="AD892" s="19">
        <f t="shared" si="10"/>
        <v>0.06260819846</v>
      </c>
      <c r="AE892" s="23"/>
      <c r="AF892" s="18">
        <v>11535.0</v>
      </c>
      <c r="AG892" s="21">
        <f t="shared" si="11"/>
        <v>0.005629164732</v>
      </c>
      <c r="AH892" s="22"/>
    </row>
    <row r="893">
      <c r="A893" s="17">
        <v>44074.0</v>
      </c>
      <c r="B893" s="23">
        <v>928.6</v>
      </c>
      <c r="C893" s="19">
        <f t="shared" si="1"/>
        <v>-0.007135797642</v>
      </c>
      <c r="D893" s="20"/>
      <c r="E893" s="23">
        <v>394.6</v>
      </c>
      <c r="F893" s="19">
        <f t="shared" si="2"/>
        <v>-0.03755259096</v>
      </c>
      <c r="G893" s="20"/>
      <c r="H893" s="23">
        <v>639.2</v>
      </c>
      <c r="I893" s="19">
        <f t="shared" si="3"/>
        <v>-0.0174470366</v>
      </c>
      <c r="J893" s="20"/>
      <c r="K893" s="18">
        <v>2257.25</v>
      </c>
      <c r="L893" s="19">
        <f t="shared" si="4"/>
        <v>0.00831892337</v>
      </c>
      <c r="M893" s="20"/>
      <c r="N893" s="23">
        <v>232.2</v>
      </c>
      <c r="O893" s="19">
        <f t="shared" si="5"/>
        <v>-0.07286134826</v>
      </c>
      <c r="P893" s="20"/>
      <c r="Q893" s="23">
        <v>385.12</v>
      </c>
      <c r="R893" s="19">
        <f t="shared" si="6"/>
        <v>-0.03272113638</v>
      </c>
      <c r="S893" s="20"/>
      <c r="T893" s="23">
        <v>532.35</v>
      </c>
      <c r="U893" s="19">
        <f t="shared" si="7"/>
        <v>-0.02723903816</v>
      </c>
      <c r="V893" s="20"/>
      <c r="W893" s="23">
        <v>683.1</v>
      </c>
      <c r="X893" s="19">
        <f t="shared" si="8"/>
        <v>-0.08998601439</v>
      </c>
      <c r="Y893" s="20"/>
      <c r="Z893" s="23">
        <v>333.4</v>
      </c>
      <c r="AA893" s="19">
        <f t="shared" si="9"/>
        <v>-0.08340560385</v>
      </c>
      <c r="AB893" s="20"/>
      <c r="AC893" s="23">
        <v>503.64</v>
      </c>
      <c r="AD893" s="19">
        <f t="shared" si="10"/>
        <v>-0.01997235754</v>
      </c>
      <c r="AE893" s="23"/>
      <c r="AF893" s="18">
        <v>11470.25</v>
      </c>
      <c r="AG893" s="21">
        <f t="shared" si="11"/>
        <v>0.007240464307</v>
      </c>
      <c r="AH893" s="22"/>
    </row>
    <row r="894">
      <c r="A894" s="17">
        <v>44071.0</v>
      </c>
      <c r="B894" s="23">
        <v>935.25</v>
      </c>
      <c r="C894" s="19">
        <f t="shared" si="1"/>
        <v>-0.01253801687</v>
      </c>
      <c r="D894" s="20"/>
      <c r="E894" s="23">
        <v>409.7</v>
      </c>
      <c r="F894" s="19">
        <f t="shared" si="2"/>
        <v>0.04365327079</v>
      </c>
      <c r="G894" s="20"/>
      <c r="H894" s="23">
        <v>650.45</v>
      </c>
      <c r="I894" s="19">
        <f t="shared" si="3"/>
        <v>0.002539928246</v>
      </c>
      <c r="J894" s="20"/>
      <c r="K894" s="18">
        <v>2238.55</v>
      </c>
      <c r="L894" s="19">
        <f t="shared" si="4"/>
        <v>-0.00439051731</v>
      </c>
      <c r="M894" s="20"/>
      <c r="N894" s="23">
        <v>249.75</v>
      </c>
      <c r="O894" s="19">
        <f t="shared" si="5"/>
        <v>0.03607850791</v>
      </c>
      <c r="P894" s="20"/>
      <c r="Q894" s="23">
        <v>397.93</v>
      </c>
      <c r="R894" s="19">
        <f t="shared" si="6"/>
        <v>-0.0003015151157</v>
      </c>
      <c r="S894" s="20"/>
      <c r="T894" s="23">
        <v>547.05</v>
      </c>
      <c r="U894" s="19">
        <f t="shared" si="7"/>
        <v>0.004396819394</v>
      </c>
      <c r="V894" s="20"/>
      <c r="W894" s="23">
        <v>747.42</v>
      </c>
      <c r="X894" s="19">
        <f t="shared" si="8"/>
        <v>-0.01874168496</v>
      </c>
      <c r="Y894" s="20"/>
      <c r="Z894" s="23">
        <v>362.4</v>
      </c>
      <c r="AA894" s="19">
        <f t="shared" si="9"/>
        <v>-0.0336439762</v>
      </c>
      <c r="AB894" s="20"/>
      <c r="AC894" s="23">
        <v>513.8</v>
      </c>
      <c r="AD894" s="19">
        <f t="shared" si="10"/>
        <v>0.02377195828</v>
      </c>
      <c r="AE894" s="23"/>
      <c r="AF894" s="18">
        <v>11387.5</v>
      </c>
      <c r="AG894" s="21">
        <f t="shared" si="11"/>
        <v>-0.02258388762</v>
      </c>
      <c r="AH894" s="22"/>
    </row>
    <row r="895">
      <c r="A895" s="17">
        <v>44070.0</v>
      </c>
      <c r="B895" s="23">
        <v>947.05</v>
      </c>
      <c r="C895" s="19">
        <f t="shared" si="1"/>
        <v>-0.003951845383</v>
      </c>
      <c r="D895" s="20"/>
      <c r="E895" s="23">
        <v>392.2</v>
      </c>
      <c r="F895" s="19">
        <f t="shared" si="2"/>
        <v>0.007293231739</v>
      </c>
      <c r="G895" s="20"/>
      <c r="H895" s="23">
        <v>648.8</v>
      </c>
      <c r="I895" s="19">
        <f t="shared" si="3"/>
        <v>-0.001694002099</v>
      </c>
      <c r="J895" s="20"/>
      <c r="K895" s="18">
        <v>2248.4</v>
      </c>
      <c r="L895" s="19">
        <f t="shared" si="4"/>
        <v>-0.002265711003</v>
      </c>
      <c r="M895" s="20"/>
      <c r="N895" s="23">
        <v>240.9</v>
      </c>
      <c r="O895" s="19">
        <f t="shared" si="5"/>
        <v>-0.01810004164</v>
      </c>
      <c r="P895" s="20"/>
      <c r="Q895" s="23">
        <v>398.05</v>
      </c>
      <c r="R895" s="19">
        <f t="shared" si="6"/>
        <v>0.006376270705</v>
      </c>
      <c r="S895" s="20"/>
      <c r="T895" s="23">
        <v>544.65</v>
      </c>
      <c r="U895" s="19">
        <f t="shared" si="7"/>
        <v>-0.008228241706</v>
      </c>
      <c r="V895" s="20"/>
      <c r="W895" s="23">
        <v>761.56</v>
      </c>
      <c r="X895" s="19">
        <f t="shared" si="8"/>
        <v>0.02592538275</v>
      </c>
      <c r="Y895" s="20"/>
      <c r="Z895" s="23">
        <v>374.8</v>
      </c>
      <c r="AA895" s="19">
        <f t="shared" si="9"/>
        <v>0.09700585357</v>
      </c>
      <c r="AB895" s="20"/>
      <c r="AC895" s="23">
        <v>501.73</v>
      </c>
      <c r="AD895" s="19">
        <f t="shared" si="10"/>
        <v>-0.006535906058</v>
      </c>
      <c r="AE895" s="23"/>
      <c r="AF895" s="18">
        <v>11647.6</v>
      </c>
      <c r="AG895" s="21">
        <f t="shared" si="11"/>
        <v>0.007614167959</v>
      </c>
      <c r="AH895" s="22"/>
    </row>
    <row r="896">
      <c r="A896" s="17">
        <v>44069.0</v>
      </c>
      <c r="B896" s="23">
        <v>950.8</v>
      </c>
      <c r="C896" s="19">
        <f t="shared" si="1"/>
        <v>0.01344718235</v>
      </c>
      <c r="D896" s="20"/>
      <c r="E896" s="23">
        <v>389.35</v>
      </c>
      <c r="F896" s="19">
        <f t="shared" si="2"/>
        <v>0.007734987643</v>
      </c>
      <c r="G896" s="20"/>
      <c r="H896" s="23">
        <v>649.9</v>
      </c>
      <c r="I896" s="19">
        <f t="shared" si="3"/>
        <v>0.004935996448</v>
      </c>
      <c r="J896" s="20"/>
      <c r="K896" s="18">
        <v>2253.5</v>
      </c>
      <c r="L896" s="19">
        <f t="shared" si="4"/>
        <v>0.004826360803</v>
      </c>
      <c r="M896" s="20"/>
      <c r="N896" s="23">
        <v>245.3</v>
      </c>
      <c r="O896" s="19">
        <f t="shared" si="5"/>
        <v>0.01292458242</v>
      </c>
      <c r="P896" s="20"/>
      <c r="Q896" s="23">
        <v>395.52</v>
      </c>
      <c r="R896" s="19">
        <f t="shared" si="6"/>
        <v>-0.01903292954</v>
      </c>
      <c r="S896" s="20"/>
      <c r="T896" s="23">
        <v>549.15</v>
      </c>
      <c r="U896" s="19">
        <f t="shared" si="7"/>
        <v>0.006577168133</v>
      </c>
      <c r="V896" s="20"/>
      <c r="W896" s="23">
        <v>742.07</v>
      </c>
      <c r="X896" s="19">
        <f t="shared" si="8"/>
        <v>-0.002557133099</v>
      </c>
      <c r="Y896" s="20"/>
      <c r="Z896" s="23">
        <v>340.15</v>
      </c>
      <c r="AA896" s="19">
        <f t="shared" si="9"/>
        <v>0.02485431903</v>
      </c>
      <c r="AB896" s="20"/>
      <c r="AC896" s="23">
        <v>505.02</v>
      </c>
      <c r="AD896" s="19">
        <f t="shared" si="10"/>
        <v>-0.02713242527</v>
      </c>
      <c r="AE896" s="23"/>
      <c r="AF896" s="18">
        <v>11559.25</v>
      </c>
      <c r="AG896" s="21">
        <f t="shared" si="11"/>
        <v>0.0008351779133</v>
      </c>
      <c r="AH896" s="22"/>
    </row>
    <row r="897">
      <c r="A897" s="17">
        <v>44068.0</v>
      </c>
      <c r="B897" s="23">
        <v>938.1</v>
      </c>
      <c r="C897" s="19">
        <f t="shared" si="1"/>
        <v>-0.009864837358</v>
      </c>
      <c r="D897" s="20"/>
      <c r="E897" s="23">
        <v>386.35</v>
      </c>
      <c r="F897" s="19">
        <f t="shared" si="2"/>
        <v>0.01565181294</v>
      </c>
      <c r="G897" s="20"/>
      <c r="H897" s="23">
        <v>646.7</v>
      </c>
      <c r="I897" s="19">
        <f t="shared" si="3"/>
        <v>0.03773735431</v>
      </c>
      <c r="J897" s="20"/>
      <c r="K897" s="18">
        <v>2242.65</v>
      </c>
      <c r="L897" s="19">
        <f t="shared" si="4"/>
        <v>-0.002427212682</v>
      </c>
      <c r="M897" s="20"/>
      <c r="N897" s="23">
        <v>242.15</v>
      </c>
      <c r="O897" s="19">
        <f t="shared" si="5"/>
        <v>0.0438981644</v>
      </c>
      <c r="P897" s="20"/>
      <c r="Q897" s="23">
        <v>403.12</v>
      </c>
      <c r="R897" s="19">
        <f t="shared" si="6"/>
        <v>-0.005442594208</v>
      </c>
      <c r="S897" s="20"/>
      <c r="T897" s="23">
        <v>545.55</v>
      </c>
      <c r="U897" s="19">
        <f t="shared" si="7"/>
        <v>0</v>
      </c>
      <c r="V897" s="20"/>
      <c r="W897" s="23">
        <v>743.97</v>
      </c>
      <c r="X897" s="19">
        <f t="shared" si="8"/>
        <v>-0.01260885689</v>
      </c>
      <c r="Y897" s="20"/>
      <c r="Z897" s="23">
        <v>331.8</v>
      </c>
      <c r="AA897" s="19">
        <f t="shared" si="9"/>
        <v>-0.01228111886</v>
      </c>
      <c r="AB897" s="20"/>
      <c r="AC897" s="23">
        <v>518.91</v>
      </c>
      <c r="AD897" s="19">
        <f t="shared" si="10"/>
        <v>0.003320145893</v>
      </c>
      <c r="AE897" s="23"/>
      <c r="AF897" s="18">
        <v>11549.6</v>
      </c>
      <c r="AG897" s="21">
        <f t="shared" si="11"/>
        <v>0.006719728524</v>
      </c>
      <c r="AH897" s="22"/>
    </row>
    <row r="898">
      <c r="A898" s="17">
        <v>44067.0</v>
      </c>
      <c r="B898" s="23">
        <v>947.4</v>
      </c>
      <c r="C898" s="19">
        <f t="shared" si="1"/>
        <v>-0.001476637754</v>
      </c>
      <c r="D898" s="20"/>
      <c r="E898" s="23">
        <v>380.35</v>
      </c>
      <c r="F898" s="19">
        <f t="shared" si="2"/>
        <v>0.02448558788</v>
      </c>
      <c r="G898" s="20"/>
      <c r="H898" s="23">
        <v>622.75</v>
      </c>
      <c r="I898" s="19">
        <f t="shared" si="3"/>
        <v>0.02718266323</v>
      </c>
      <c r="J898" s="20"/>
      <c r="K898" s="18">
        <v>2248.1</v>
      </c>
      <c r="L898" s="19">
        <f t="shared" si="4"/>
        <v>-0.0002223853057</v>
      </c>
      <c r="M898" s="20"/>
      <c r="N898" s="23">
        <v>231.75</v>
      </c>
      <c r="O898" s="19">
        <f t="shared" si="5"/>
        <v>0.01916852417</v>
      </c>
      <c r="P898" s="20"/>
      <c r="Q898" s="23">
        <v>405.32</v>
      </c>
      <c r="R898" s="19">
        <f t="shared" si="6"/>
        <v>0.0332874959</v>
      </c>
      <c r="S898" s="20"/>
      <c r="T898" s="23">
        <v>545.55</v>
      </c>
      <c r="U898" s="19">
        <f t="shared" si="7"/>
        <v>-0.0004581481731</v>
      </c>
      <c r="V898" s="20"/>
      <c r="W898" s="23">
        <v>753.41</v>
      </c>
      <c r="X898" s="19">
        <f t="shared" si="8"/>
        <v>0.1487609135</v>
      </c>
      <c r="Y898" s="20"/>
      <c r="Z898" s="23">
        <v>335.9</v>
      </c>
      <c r="AA898" s="19">
        <f t="shared" si="9"/>
        <v>-0.01477568253</v>
      </c>
      <c r="AB898" s="20"/>
      <c r="AC898" s="23">
        <v>517.19</v>
      </c>
      <c r="AD898" s="19">
        <f t="shared" si="10"/>
        <v>0.01270630511</v>
      </c>
      <c r="AE898" s="23"/>
      <c r="AF898" s="18">
        <v>11472.25</v>
      </c>
      <c r="AG898" s="21">
        <f t="shared" si="11"/>
        <v>0.0005056956256</v>
      </c>
      <c r="AH898" s="22"/>
    </row>
    <row r="899">
      <c r="A899" s="17">
        <v>44064.0</v>
      </c>
      <c r="B899" s="23">
        <v>948.8</v>
      </c>
      <c r="C899" s="19">
        <f t="shared" si="1"/>
        <v>-0.006670367966</v>
      </c>
      <c r="D899" s="20"/>
      <c r="E899" s="23">
        <v>371.15</v>
      </c>
      <c r="F899" s="19">
        <f t="shared" si="2"/>
        <v>0.009202934082</v>
      </c>
      <c r="G899" s="20"/>
      <c r="H899" s="23">
        <v>606.05</v>
      </c>
      <c r="I899" s="19">
        <f t="shared" si="3"/>
        <v>-0.01181019222</v>
      </c>
      <c r="J899" s="20"/>
      <c r="K899" s="18">
        <v>2248.6</v>
      </c>
      <c r="L899" s="19">
        <f t="shared" si="4"/>
        <v>-0.001888281004</v>
      </c>
      <c r="M899" s="20"/>
      <c r="N899" s="23">
        <v>227.35</v>
      </c>
      <c r="O899" s="19">
        <f t="shared" si="5"/>
        <v>0.002863122758</v>
      </c>
      <c r="P899" s="20"/>
      <c r="Q899" s="23">
        <v>392.05</v>
      </c>
      <c r="R899" s="19">
        <f t="shared" si="6"/>
        <v>-0.002292994635</v>
      </c>
      <c r="S899" s="20"/>
      <c r="T899" s="23">
        <v>545.8</v>
      </c>
      <c r="U899" s="19">
        <f t="shared" si="7"/>
        <v>-0.00630110299</v>
      </c>
      <c r="V899" s="20"/>
      <c r="W899" s="23">
        <v>649.27</v>
      </c>
      <c r="X899" s="19">
        <f t="shared" si="8"/>
        <v>0.01724394931</v>
      </c>
      <c r="Y899" s="20"/>
      <c r="Z899" s="23">
        <v>340.9</v>
      </c>
      <c r="AA899" s="19">
        <f t="shared" si="9"/>
        <v>0.006917387212</v>
      </c>
      <c r="AB899" s="20"/>
      <c r="AC899" s="23">
        <v>510.66</v>
      </c>
      <c r="AD899" s="19">
        <f t="shared" si="10"/>
        <v>-0.01013140412</v>
      </c>
      <c r="AE899" s="23"/>
      <c r="AF899" s="18">
        <v>11466.45</v>
      </c>
      <c r="AG899" s="21">
        <f t="shared" si="11"/>
        <v>0.008306361126</v>
      </c>
      <c r="AH899" s="22"/>
    </row>
    <row r="900">
      <c r="A900" s="17">
        <v>44063.0</v>
      </c>
      <c r="B900" s="23">
        <v>955.15</v>
      </c>
      <c r="C900" s="19">
        <f t="shared" si="1"/>
        <v>-0.004335455614</v>
      </c>
      <c r="D900" s="20"/>
      <c r="E900" s="23">
        <v>367.75</v>
      </c>
      <c r="F900" s="19">
        <f t="shared" si="2"/>
        <v>-0.01805492321</v>
      </c>
      <c r="G900" s="20"/>
      <c r="H900" s="23">
        <v>613.25</v>
      </c>
      <c r="I900" s="19">
        <f t="shared" si="3"/>
        <v>-0.005204533176</v>
      </c>
      <c r="J900" s="20"/>
      <c r="K900" s="18">
        <v>2252.85</v>
      </c>
      <c r="L900" s="19">
        <f t="shared" si="4"/>
        <v>-0.001663174385</v>
      </c>
      <c r="M900" s="20"/>
      <c r="N900" s="23">
        <v>226.7</v>
      </c>
      <c r="O900" s="19">
        <f t="shared" si="5"/>
        <v>0.0002205801266</v>
      </c>
      <c r="P900" s="20"/>
      <c r="Q900" s="23">
        <v>392.95</v>
      </c>
      <c r="R900" s="19">
        <f t="shared" si="6"/>
        <v>-0.01477766078</v>
      </c>
      <c r="S900" s="20"/>
      <c r="T900" s="23">
        <v>549.25</v>
      </c>
      <c r="U900" s="19">
        <f t="shared" si="7"/>
        <v>0.001913527396</v>
      </c>
      <c r="V900" s="20"/>
      <c r="W900" s="23">
        <v>638.17</v>
      </c>
      <c r="X900" s="19">
        <f t="shared" si="8"/>
        <v>0.03756797497</v>
      </c>
      <c r="Y900" s="20"/>
      <c r="Z900" s="23">
        <v>338.55</v>
      </c>
      <c r="AA900" s="19">
        <f t="shared" si="9"/>
        <v>0.01622904673</v>
      </c>
      <c r="AB900" s="20"/>
      <c r="AC900" s="23">
        <v>515.86</v>
      </c>
      <c r="AD900" s="19">
        <f t="shared" si="10"/>
        <v>-0.01940876605</v>
      </c>
      <c r="AE900" s="23"/>
      <c r="AF900" s="18">
        <v>11371.6</v>
      </c>
      <c r="AG900" s="21">
        <f t="shared" si="11"/>
        <v>0.005237229721</v>
      </c>
      <c r="AH900" s="22"/>
    </row>
    <row r="901">
      <c r="A901" s="17">
        <v>44062.0</v>
      </c>
      <c r="B901" s="23">
        <v>959.3</v>
      </c>
      <c r="C901" s="19">
        <f t="shared" si="1"/>
        <v>-0.008563251331</v>
      </c>
      <c r="D901" s="20"/>
      <c r="E901" s="23">
        <v>374.45</v>
      </c>
      <c r="F901" s="19">
        <f t="shared" si="2"/>
        <v>0.01317223346</v>
      </c>
      <c r="G901" s="20"/>
      <c r="H901" s="23">
        <v>616.45</v>
      </c>
      <c r="I901" s="19">
        <f t="shared" si="3"/>
        <v>0.04478731758</v>
      </c>
      <c r="J901" s="20"/>
      <c r="K901" s="18">
        <v>2256.6</v>
      </c>
      <c r="L901" s="19">
        <f t="shared" si="4"/>
        <v>-0.005810437548</v>
      </c>
      <c r="M901" s="20"/>
      <c r="N901" s="23">
        <v>226.65</v>
      </c>
      <c r="O901" s="19">
        <f t="shared" si="5"/>
        <v>-0.02246795352</v>
      </c>
      <c r="P901" s="20"/>
      <c r="Q901" s="23">
        <v>398.8</v>
      </c>
      <c r="R901" s="19">
        <f t="shared" si="6"/>
        <v>0.02359617278</v>
      </c>
      <c r="S901" s="20"/>
      <c r="T901" s="23">
        <v>548.2</v>
      </c>
      <c r="U901" s="19">
        <f t="shared" si="7"/>
        <v>0.004479188439</v>
      </c>
      <c r="V901" s="20"/>
      <c r="W901" s="23">
        <v>614.64</v>
      </c>
      <c r="X901" s="19">
        <f t="shared" si="8"/>
        <v>0.01756187531</v>
      </c>
      <c r="Y901" s="20"/>
      <c r="Z901" s="23">
        <v>333.1</v>
      </c>
      <c r="AA901" s="19">
        <f t="shared" si="9"/>
        <v>0.05254231628</v>
      </c>
      <c r="AB901" s="20"/>
      <c r="AC901" s="23">
        <v>525.97</v>
      </c>
      <c r="AD901" s="19">
        <f t="shared" si="10"/>
        <v>0.01797529623</v>
      </c>
      <c r="AE901" s="23"/>
      <c r="AF901" s="18">
        <v>11312.2</v>
      </c>
      <c r="AG901" s="21">
        <f t="shared" si="11"/>
        <v>-0.008468136833</v>
      </c>
      <c r="AH901" s="22"/>
    </row>
    <row r="902">
      <c r="A902" s="17">
        <v>44061.0</v>
      </c>
      <c r="B902" s="23">
        <v>967.55</v>
      </c>
      <c r="C902" s="19">
        <f t="shared" si="1"/>
        <v>0.0104413821</v>
      </c>
      <c r="D902" s="20"/>
      <c r="E902" s="23">
        <v>369.55</v>
      </c>
      <c r="F902" s="19">
        <f t="shared" si="2"/>
        <v>0.02562661649</v>
      </c>
      <c r="G902" s="20"/>
      <c r="H902" s="23">
        <v>589.45</v>
      </c>
      <c r="I902" s="19">
        <f t="shared" si="3"/>
        <v>0.05107455952</v>
      </c>
      <c r="J902" s="20"/>
      <c r="K902" s="18">
        <v>2269.75</v>
      </c>
      <c r="L902" s="19">
        <f t="shared" si="4"/>
        <v>0.007229506522</v>
      </c>
      <c r="M902" s="20"/>
      <c r="N902" s="23">
        <v>231.8</v>
      </c>
      <c r="O902" s="19">
        <f t="shared" si="5"/>
        <v>0.0878745622</v>
      </c>
      <c r="P902" s="20"/>
      <c r="Q902" s="23">
        <v>389.5</v>
      </c>
      <c r="R902" s="19">
        <f t="shared" si="6"/>
        <v>0.00262217688</v>
      </c>
      <c r="S902" s="20"/>
      <c r="T902" s="23">
        <v>545.75</v>
      </c>
      <c r="U902" s="19">
        <f t="shared" si="7"/>
        <v>0.003671413027</v>
      </c>
      <c r="V902" s="20"/>
      <c r="W902" s="23">
        <v>603.94</v>
      </c>
      <c r="X902" s="19">
        <f t="shared" si="8"/>
        <v>-0.003223596189</v>
      </c>
      <c r="Y902" s="20"/>
      <c r="Z902" s="23">
        <v>316.05</v>
      </c>
      <c r="AA902" s="19">
        <f t="shared" si="9"/>
        <v>0.01081607491</v>
      </c>
      <c r="AB902" s="20"/>
      <c r="AC902" s="23">
        <v>516.6</v>
      </c>
      <c r="AD902" s="19">
        <f t="shared" si="10"/>
        <v>0.009354496009</v>
      </c>
      <c r="AE902" s="23"/>
      <c r="AF902" s="18">
        <v>11408.4</v>
      </c>
      <c r="AG902" s="21">
        <f t="shared" si="11"/>
        <v>0.002022484923</v>
      </c>
      <c r="AH902" s="22"/>
    </row>
    <row r="903">
      <c r="A903" s="17">
        <v>44060.0</v>
      </c>
      <c r="B903" s="23">
        <v>957.5</v>
      </c>
      <c r="C903" s="19">
        <f t="shared" si="1"/>
        <v>0.004081424744</v>
      </c>
      <c r="D903" s="20"/>
      <c r="E903" s="23">
        <v>360.2</v>
      </c>
      <c r="F903" s="19">
        <f t="shared" si="2"/>
        <v>-0.003325945416</v>
      </c>
      <c r="G903" s="20"/>
      <c r="H903" s="23">
        <v>560.1</v>
      </c>
      <c r="I903" s="19">
        <f t="shared" si="3"/>
        <v>-0.01056707431</v>
      </c>
      <c r="J903" s="20"/>
      <c r="K903" s="18">
        <v>2253.4</v>
      </c>
      <c r="L903" s="19">
        <f t="shared" si="4"/>
        <v>0.005004959786</v>
      </c>
      <c r="M903" s="20"/>
      <c r="N903" s="23">
        <v>212.3</v>
      </c>
      <c r="O903" s="19">
        <f t="shared" si="5"/>
        <v>-0.0269533045</v>
      </c>
      <c r="P903" s="20"/>
      <c r="Q903" s="23">
        <v>388.48</v>
      </c>
      <c r="R903" s="19">
        <f t="shared" si="6"/>
        <v>0.01154705387</v>
      </c>
      <c r="S903" s="20"/>
      <c r="T903" s="23">
        <v>543.75</v>
      </c>
      <c r="U903" s="19">
        <f t="shared" si="7"/>
        <v>0.0115608224</v>
      </c>
      <c r="V903" s="20"/>
      <c r="W903" s="23">
        <v>605.89</v>
      </c>
      <c r="X903" s="19">
        <f t="shared" si="8"/>
        <v>0.03440307718</v>
      </c>
      <c r="Y903" s="20"/>
      <c r="Z903" s="23">
        <v>312.65</v>
      </c>
      <c r="AA903" s="19">
        <f t="shared" si="9"/>
        <v>0.003203590758</v>
      </c>
      <c r="AB903" s="20"/>
      <c r="AC903" s="23">
        <v>511.79</v>
      </c>
      <c r="AD903" s="19">
        <f t="shared" si="10"/>
        <v>-0.01371971261</v>
      </c>
      <c r="AE903" s="23"/>
      <c r="AF903" s="18">
        <v>11385.35</v>
      </c>
      <c r="AG903" s="21">
        <f t="shared" si="11"/>
        <v>0.01221712361</v>
      </c>
      <c r="AH903" s="22"/>
    </row>
    <row r="904">
      <c r="A904" s="17">
        <v>44057.0</v>
      </c>
      <c r="B904" s="23">
        <v>953.6</v>
      </c>
      <c r="C904" s="19">
        <f t="shared" si="1"/>
        <v>0.002519950935</v>
      </c>
      <c r="D904" s="20"/>
      <c r="E904" s="23">
        <v>361.4</v>
      </c>
      <c r="F904" s="19">
        <f t="shared" si="2"/>
        <v>-0.01823342035</v>
      </c>
      <c r="G904" s="20"/>
      <c r="H904" s="23">
        <v>566.05</v>
      </c>
      <c r="I904" s="19">
        <f t="shared" si="3"/>
        <v>-0.0158615252</v>
      </c>
      <c r="J904" s="20"/>
      <c r="K904" s="18">
        <v>2242.15</v>
      </c>
      <c r="L904" s="19">
        <f t="shared" si="4"/>
        <v>-0.005470813805</v>
      </c>
      <c r="M904" s="20"/>
      <c r="N904" s="23">
        <v>218.1</v>
      </c>
      <c r="O904" s="19">
        <f t="shared" si="5"/>
        <v>-0.03181317354</v>
      </c>
      <c r="P904" s="20"/>
      <c r="Q904" s="23">
        <v>384.02</v>
      </c>
      <c r="R904" s="19">
        <f t="shared" si="6"/>
        <v>-0.01141833883</v>
      </c>
      <c r="S904" s="20"/>
      <c r="T904" s="23">
        <v>537.5</v>
      </c>
      <c r="U904" s="19">
        <f t="shared" si="7"/>
        <v>-0.002879570983</v>
      </c>
      <c r="V904" s="20"/>
      <c r="W904" s="23">
        <v>585.4</v>
      </c>
      <c r="X904" s="19">
        <f t="shared" si="8"/>
        <v>-0.02711453591</v>
      </c>
      <c r="Y904" s="20"/>
      <c r="Z904" s="23">
        <v>311.65</v>
      </c>
      <c r="AA904" s="19">
        <f t="shared" si="9"/>
        <v>-0.01496843234</v>
      </c>
      <c r="AB904" s="20"/>
      <c r="AC904" s="23">
        <v>518.86</v>
      </c>
      <c r="AD904" s="19">
        <f t="shared" si="10"/>
        <v>-0.01267803334</v>
      </c>
      <c r="AE904" s="23"/>
      <c r="AF904" s="18">
        <v>11247.1</v>
      </c>
      <c r="AG904" s="21">
        <f t="shared" si="11"/>
        <v>0.006126972858</v>
      </c>
      <c r="AH904" s="22"/>
    </row>
    <row r="905">
      <c r="A905" s="17">
        <v>44056.0</v>
      </c>
      <c r="B905" s="23">
        <v>951.2</v>
      </c>
      <c r="C905" s="19">
        <f t="shared" si="1"/>
        <v>-0.003934637713</v>
      </c>
      <c r="D905" s="20"/>
      <c r="E905" s="23">
        <v>368.05</v>
      </c>
      <c r="F905" s="19">
        <f t="shared" si="2"/>
        <v>0.003265753345</v>
      </c>
      <c r="G905" s="20"/>
      <c r="H905" s="23">
        <v>575.1</v>
      </c>
      <c r="I905" s="19">
        <f t="shared" si="3"/>
        <v>0.03629680554</v>
      </c>
      <c r="J905" s="20"/>
      <c r="K905" s="18">
        <v>2254.45</v>
      </c>
      <c r="L905" s="19">
        <f t="shared" si="4"/>
        <v>-0.001285518152</v>
      </c>
      <c r="M905" s="20"/>
      <c r="N905" s="23">
        <v>225.15</v>
      </c>
      <c r="O905" s="19">
        <f t="shared" si="5"/>
        <v>0.07252054831</v>
      </c>
      <c r="P905" s="20"/>
      <c r="Q905" s="23">
        <v>388.43</v>
      </c>
      <c r="R905" s="19">
        <f t="shared" si="6"/>
        <v>-0.001980376919</v>
      </c>
      <c r="S905" s="20"/>
      <c r="T905" s="23">
        <v>539.05</v>
      </c>
      <c r="U905" s="19">
        <f t="shared" si="7"/>
        <v>0.04070219216</v>
      </c>
      <c r="V905" s="20"/>
      <c r="W905" s="23">
        <v>601.49</v>
      </c>
      <c r="X905" s="19">
        <f t="shared" si="8"/>
        <v>0.005000093752</v>
      </c>
      <c r="Y905" s="20"/>
      <c r="Z905" s="23">
        <v>316.35</v>
      </c>
      <c r="AA905" s="19">
        <f t="shared" si="9"/>
        <v>0.007137789048</v>
      </c>
      <c r="AB905" s="20"/>
      <c r="AC905" s="23">
        <v>525.48</v>
      </c>
      <c r="AD905" s="19">
        <f t="shared" si="10"/>
        <v>-0.02282125963</v>
      </c>
      <c r="AE905" s="23"/>
      <c r="AF905" s="18">
        <v>11178.4</v>
      </c>
      <c r="AG905" s="21">
        <f t="shared" si="11"/>
        <v>-0.01085920315</v>
      </c>
      <c r="AH905" s="22"/>
    </row>
    <row r="906">
      <c r="A906" s="17">
        <v>44055.0</v>
      </c>
      <c r="B906" s="23">
        <v>954.95</v>
      </c>
      <c r="C906" s="19">
        <f t="shared" si="1"/>
        <v>0.006829909916</v>
      </c>
      <c r="D906" s="20"/>
      <c r="E906" s="23">
        <v>366.85</v>
      </c>
      <c r="F906" s="19">
        <f t="shared" si="2"/>
        <v>-0.001362026906</v>
      </c>
      <c r="G906" s="20"/>
      <c r="H906" s="23">
        <v>554.6</v>
      </c>
      <c r="I906" s="19">
        <f t="shared" si="3"/>
        <v>-0.001711480848</v>
      </c>
      <c r="J906" s="20"/>
      <c r="K906" s="18">
        <v>2257.35</v>
      </c>
      <c r="L906" s="19">
        <f t="shared" si="4"/>
        <v>-0.009940023437</v>
      </c>
      <c r="M906" s="20"/>
      <c r="N906" s="23">
        <v>209.4</v>
      </c>
      <c r="O906" s="19">
        <f t="shared" si="5"/>
        <v>0.01080312991</v>
      </c>
      <c r="P906" s="20"/>
      <c r="Q906" s="23">
        <v>389.2</v>
      </c>
      <c r="R906" s="19">
        <f t="shared" si="6"/>
        <v>0.01233163256</v>
      </c>
      <c r="S906" s="20"/>
      <c r="T906" s="23">
        <v>517.55</v>
      </c>
      <c r="U906" s="19">
        <f t="shared" si="7"/>
        <v>0.003193190579</v>
      </c>
      <c r="V906" s="20"/>
      <c r="W906" s="23">
        <v>598.49</v>
      </c>
      <c r="X906" s="19">
        <f t="shared" si="8"/>
        <v>0.03682754905</v>
      </c>
      <c r="Y906" s="20"/>
      <c r="Z906" s="23">
        <v>314.1</v>
      </c>
      <c r="AA906" s="19">
        <f t="shared" si="9"/>
        <v>-0.005397695277</v>
      </c>
      <c r="AB906" s="20"/>
      <c r="AC906" s="23">
        <v>537.61</v>
      </c>
      <c r="AD906" s="19">
        <f t="shared" si="10"/>
        <v>-0.006174976739</v>
      </c>
      <c r="AE906" s="23"/>
      <c r="AF906" s="18">
        <v>11300.45</v>
      </c>
      <c r="AG906" s="21">
        <f t="shared" si="11"/>
        <v>-0.0007032644586</v>
      </c>
      <c r="AH906" s="22"/>
    </row>
    <row r="907">
      <c r="A907" s="17">
        <v>44054.0</v>
      </c>
      <c r="B907" s="23">
        <v>948.45</v>
      </c>
      <c r="C907" s="19">
        <f t="shared" si="1"/>
        <v>-0.003052955314</v>
      </c>
      <c r="D907" s="20"/>
      <c r="E907" s="23">
        <v>367.35</v>
      </c>
      <c r="F907" s="19">
        <f t="shared" si="2"/>
        <v>0.01039823297</v>
      </c>
      <c r="G907" s="20"/>
      <c r="H907" s="23">
        <v>555.55</v>
      </c>
      <c r="I907" s="19">
        <f t="shared" si="3"/>
        <v>-0.04711302752</v>
      </c>
      <c r="J907" s="20"/>
      <c r="K907" s="18">
        <v>2279.9</v>
      </c>
      <c r="L907" s="19">
        <f t="shared" si="4"/>
        <v>-0.001271177325</v>
      </c>
      <c r="M907" s="20"/>
      <c r="N907" s="23">
        <v>207.15</v>
      </c>
      <c r="O907" s="19">
        <f t="shared" si="5"/>
        <v>-0.01151920585</v>
      </c>
      <c r="P907" s="20"/>
      <c r="Q907" s="23">
        <v>384.43</v>
      </c>
      <c r="R907" s="19">
        <f t="shared" si="6"/>
        <v>0.04484794105</v>
      </c>
      <c r="S907" s="20"/>
      <c r="T907" s="23">
        <v>515.9</v>
      </c>
      <c r="U907" s="19">
        <f t="shared" si="7"/>
        <v>-0.008492620046</v>
      </c>
      <c r="V907" s="20"/>
      <c r="W907" s="23">
        <v>576.85</v>
      </c>
      <c r="X907" s="19">
        <f t="shared" si="8"/>
        <v>-0.01990969395</v>
      </c>
      <c r="Y907" s="20"/>
      <c r="Z907" s="23">
        <v>315.8</v>
      </c>
      <c r="AA907" s="19">
        <f t="shared" si="9"/>
        <v>-0.0225432214</v>
      </c>
      <c r="AB907" s="20"/>
      <c r="AC907" s="23">
        <v>540.94</v>
      </c>
      <c r="AD907" s="19">
        <f t="shared" si="10"/>
        <v>-0.0139700663</v>
      </c>
      <c r="AE907" s="23"/>
      <c r="AF907" s="18">
        <v>11308.4</v>
      </c>
      <c r="AG907" s="21">
        <f t="shared" si="11"/>
        <v>-0.001246084055</v>
      </c>
      <c r="AH907" s="22"/>
    </row>
    <row r="908">
      <c r="A908" s="17">
        <v>44053.0</v>
      </c>
      <c r="B908" s="23">
        <v>951.35</v>
      </c>
      <c r="C908" s="19">
        <f t="shared" si="1"/>
        <v>0.000473123941</v>
      </c>
      <c r="D908" s="20"/>
      <c r="E908" s="23">
        <v>363.55</v>
      </c>
      <c r="F908" s="19">
        <f t="shared" si="2"/>
        <v>0.01552352725</v>
      </c>
      <c r="G908" s="20"/>
      <c r="H908" s="23">
        <v>582.35</v>
      </c>
      <c r="I908" s="19">
        <f t="shared" si="3"/>
        <v>0.006373837255</v>
      </c>
      <c r="J908" s="20"/>
      <c r="K908" s="18">
        <v>2282.8</v>
      </c>
      <c r="L908" s="19">
        <f t="shared" si="4"/>
        <v>-0.005482577651</v>
      </c>
      <c r="M908" s="20"/>
      <c r="N908" s="23">
        <v>209.55</v>
      </c>
      <c r="O908" s="19">
        <f t="shared" si="5"/>
        <v>0.00382501064</v>
      </c>
      <c r="P908" s="20"/>
      <c r="Q908" s="23">
        <v>367.57</v>
      </c>
      <c r="R908" s="19">
        <f t="shared" si="6"/>
        <v>0.002969827127</v>
      </c>
      <c r="S908" s="20"/>
      <c r="T908" s="23">
        <v>520.3</v>
      </c>
      <c r="U908" s="19">
        <f t="shared" si="7"/>
        <v>0.003272695192</v>
      </c>
      <c r="V908" s="20"/>
      <c r="W908" s="23">
        <v>588.45</v>
      </c>
      <c r="X908" s="19">
        <f t="shared" si="8"/>
        <v>-0.03742494891</v>
      </c>
      <c r="Y908" s="20"/>
      <c r="Z908" s="23">
        <v>323.0</v>
      </c>
      <c r="AA908" s="19">
        <f t="shared" si="9"/>
        <v>-0.00216483771</v>
      </c>
      <c r="AB908" s="20"/>
      <c r="AC908" s="23">
        <v>548.55</v>
      </c>
      <c r="AD908" s="19">
        <f t="shared" si="10"/>
        <v>-0.003494025501</v>
      </c>
      <c r="AE908" s="23"/>
      <c r="AF908" s="18">
        <v>11322.5</v>
      </c>
      <c r="AG908" s="21">
        <f t="shared" si="11"/>
        <v>0.004634258813</v>
      </c>
      <c r="AH908" s="22"/>
    </row>
    <row r="909">
      <c r="A909" s="17">
        <v>44050.0</v>
      </c>
      <c r="B909" s="23">
        <v>950.9</v>
      </c>
      <c r="C909" s="19">
        <f t="shared" si="1"/>
        <v>-0.0207630719</v>
      </c>
      <c r="D909" s="20"/>
      <c r="E909" s="23">
        <v>357.95</v>
      </c>
      <c r="F909" s="19">
        <f t="shared" si="2"/>
        <v>-0.002232455232</v>
      </c>
      <c r="G909" s="20"/>
      <c r="H909" s="23">
        <v>578.65</v>
      </c>
      <c r="I909" s="19">
        <f t="shared" si="3"/>
        <v>0.0361596465</v>
      </c>
      <c r="J909" s="20"/>
      <c r="K909" s="18">
        <v>2295.35</v>
      </c>
      <c r="L909" s="19">
        <f t="shared" si="4"/>
        <v>-0.005539337932</v>
      </c>
      <c r="M909" s="20"/>
      <c r="N909" s="23">
        <v>208.75</v>
      </c>
      <c r="O909" s="19">
        <f t="shared" si="5"/>
        <v>0.01496166905</v>
      </c>
      <c r="P909" s="20"/>
      <c r="Q909" s="23">
        <v>366.48</v>
      </c>
      <c r="R909" s="19">
        <f t="shared" si="6"/>
        <v>-0.003051440903</v>
      </c>
      <c r="S909" s="20"/>
      <c r="T909" s="23">
        <v>518.6</v>
      </c>
      <c r="U909" s="19">
        <f t="shared" si="7"/>
        <v>0.06749957898</v>
      </c>
      <c r="V909" s="20"/>
      <c r="W909" s="23">
        <v>610.89</v>
      </c>
      <c r="X909" s="19">
        <f t="shared" si="8"/>
        <v>-0.05110338947</v>
      </c>
      <c r="Y909" s="20"/>
      <c r="Z909" s="23">
        <v>323.7</v>
      </c>
      <c r="AA909" s="19">
        <f t="shared" si="9"/>
        <v>0.06410611541</v>
      </c>
      <c r="AB909" s="20"/>
      <c r="AC909" s="23">
        <v>550.47</v>
      </c>
      <c r="AD909" s="19">
        <f t="shared" si="10"/>
        <v>0.009858231983</v>
      </c>
      <c r="AE909" s="23"/>
      <c r="AF909" s="18">
        <v>11270.15</v>
      </c>
      <c r="AG909" s="21">
        <f t="shared" si="11"/>
        <v>0.004990181231</v>
      </c>
      <c r="AH909" s="22"/>
    </row>
    <row r="910">
      <c r="A910" s="17">
        <v>44049.0</v>
      </c>
      <c r="B910" s="23">
        <v>970.85</v>
      </c>
      <c r="C910" s="19">
        <f t="shared" si="1"/>
        <v>0.02730455967</v>
      </c>
      <c r="D910" s="20"/>
      <c r="E910" s="23">
        <v>358.75</v>
      </c>
      <c r="F910" s="19">
        <f t="shared" si="2"/>
        <v>0.01842657101</v>
      </c>
      <c r="G910" s="20"/>
      <c r="H910" s="23">
        <v>558.1</v>
      </c>
      <c r="I910" s="19">
        <f t="shared" si="3"/>
        <v>0.01716857929</v>
      </c>
      <c r="J910" s="20"/>
      <c r="K910" s="18">
        <v>2308.1</v>
      </c>
      <c r="L910" s="19">
        <f t="shared" si="4"/>
        <v>0.02128112539</v>
      </c>
      <c r="M910" s="20"/>
      <c r="N910" s="23">
        <v>205.65</v>
      </c>
      <c r="O910" s="19">
        <f t="shared" si="5"/>
        <v>0.006096836347</v>
      </c>
      <c r="P910" s="20"/>
      <c r="Q910" s="23">
        <v>367.6</v>
      </c>
      <c r="R910" s="19">
        <f t="shared" si="6"/>
        <v>0.006358584334</v>
      </c>
      <c r="S910" s="20"/>
      <c r="T910" s="23">
        <v>484.75</v>
      </c>
      <c r="U910" s="19">
        <f t="shared" si="7"/>
        <v>0.07973331768</v>
      </c>
      <c r="V910" s="20"/>
      <c r="W910" s="23">
        <v>642.92</v>
      </c>
      <c r="X910" s="19">
        <f t="shared" si="8"/>
        <v>0.003583842283</v>
      </c>
      <c r="Y910" s="20"/>
      <c r="Z910" s="23">
        <v>303.6</v>
      </c>
      <c r="AA910" s="19">
        <f t="shared" si="9"/>
        <v>-0.003124231761</v>
      </c>
      <c r="AB910" s="20"/>
      <c r="AC910" s="23">
        <v>545.07</v>
      </c>
      <c r="AD910" s="19">
        <f t="shared" si="10"/>
        <v>-0.006546488654</v>
      </c>
      <c r="AE910" s="23"/>
      <c r="AF910" s="18">
        <v>11214.05</v>
      </c>
      <c r="AG910" s="21">
        <f t="shared" si="11"/>
        <v>0.001240285335</v>
      </c>
      <c r="AH910" s="22"/>
    </row>
    <row r="911">
      <c r="A911" s="17">
        <v>44048.0</v>
      </c>
      <c r="B911" s="23">
        <v>944.7</v>
      </c>
      <c r="C911" s="19">
        <f t="shared" si="1"/>
        <v>-0.005436660616</v>
      </c>
      <c r="D911" s="20"/>
      <c r="E911" s="23">
        <v>352.2</v>
      </c>
      <c r="F911" s="19">
        <f t="shared" si="2"/>
        <v>0.003412972596</v>
      </c>
      <c r="G911" s="20"/>
      <c r="H911" s="23">
        <v>548.6</v>
      </c>
      <c r="I911" s="19">
        <f t="shared" si="3"/>
        <v>-0.02145966401</v>
      </c>
      <c r="J911" s="20"/>
      <c r="K911" s="18">
        <v>2259.5</v>
      </c>
      <c r="L911" s="19">
        <f t="shared" si="4"/>
        <v>0.004346675876</v>
      </c>
      <c r="M911" s="20"/>
      <c r="N911" s="23">
        <v>204.4</v>
      </c>
      <c r="O911" s="19">
        <f t="shared" si="5"/>
        <v>0.01901526611</v>
      </c>
      <c r="P911" s="20"/>
      <c r="Q911" s="23">
        <v>365.27</v>
      </c>
      <c r="R911" s="19">
        <f t="shared" si="6"/>
        <v>-0.005896018172</v>
      </c>
      <c r="S911" s="20"/>
      <c r="T911" s="23">
        <v>447.6</v>
      </c>
      <c r="U911" s="19">
        <f t="shared" si="7"/>
        <v>-0.004791896393</v>
      </c>
      <c r="V911" s="20"/>
      <c r="W911" s="23">
        <v>640.62</v>
      </c>
      <c r="X911" s="19">
        <f t="shared" si="8"/>
        <v>0.01666902012</v>
      </c>
      <c r="Y911" s="20"/>
      <c r="Z911" s="23">
        <v>304.55</v>
      </c>
      <c r="AA911" s="19">
        <f t="shared" si="9"/>
        <v>-0.00082054653</v>
      </c>
      <c r="AB911" s="20"/>
      <c r="AC911" s="23">
        <v>548.65</v>
      </c>
      <c r="AD911" s="19">
        <f t="shared" si="10"/>
        <v>0.01796780382</v>
      </c>
      <c r="AE911" s="23"/>
      <c r="AF911" s="18">
        <v>11200.15</v>
      </c>
      <c r="AG911" s="21">
        <f t="shared" si="11"/>
        <v>0.008833425149</v>
      </c>
      <c r="AH911" s="22"/>
    </row>
    <row r="912">
      <c r="A912" s="17">
        <v>44047.0</v>
      </c>
      <c r="B912" s="23">
        <v>949.85</v>
      </c>
      <c r="C912" s="19">
        <f t="shared" si="1"/>
        <v>-0.007394815394</v>
      </c>
      <c r="D912" s="20"/>
      <c r="E912" s="23">
        <v>351.0</v>
      </c>
      <c r="F912" s="19">
        <f t="shared" si="2"/>
        <v>0.02232717882</v>
      </c>
      <c r="G912" s="20"/>
      <c r="H912" s="23">
        <v>560.5</v>
      </c>
      <c r="I912" s="19">
        <f t="shared" si="3"/>
        <v>0.01256749036</v>
      </c>
      <c r="J912" s="20"/>
      <c r="K912" s="18">
        <v>2249.7</v>
      </c>
      <c r="L912" s="19">
        <f t="shared" si="4"/>
        <v>-0.001976087768</v>
      </c>
      <c r="M912" s="20"/>
      <c r="N912" s="23">
        <v>200.55</v>
      </c>
      <c r="O912" s="19">
        <f t="shared" si="5"/>
        <v>-0.002241315843</v>
      </c>
      <c r="P912" s="20"/>
      <c r="Q912" s="23">
        <v>367.43</v>
      </c>
      <c r="R912" s="19">
        <f t="shared" si="6"/>
        <v>0.007046514108</v>
      </c>
      <c r="S912" s="20"/>
      <c r="T912" s="23">
        <v>449.75</v>
      </c>
      <c r="U912" s="19">
        <f t="shared" si="7"/>
        <v>0.03541695053</v>
      </c>
      <c r="V912" s="20"/>
      <c r="W912" s="23">
        <v>630.03</v>
      </c>
      <c r="X912" s="19">
        <f t="shared" si="8"/>
        <v>-0.02583669624</v>
      </c>
      <c r="Y912" s="20"/>
      <c r="Z912" s="23">
        <v>304.8</v>
      </c>
      <c r="AA912" s="19">
        <f t="shared" si="9"/>
        <v>-0.0008198737854</v>
      </c>
      <c r="AB912" s="20"/>
      <c r="AC912" s="23">
        <v>538.88</v>
      </c>
      <c r="AD912" s="19">
        <f t="shared" si="10"/>
        <v>0.003010762956</v>
      </c>
      <c r="AE912" s="23"/>
      <c r="AF912" s="18">
        <v>11101.65</v>
      </c>
      <c r="AG912" s="21">
        <f t="shared" si="11"/>
        <v>0.0005766571167</v>
      </c>
      <c r="AH912" s="22"/>
    </row>
    <row r="913">
      <c r="A913" s="17">
        <v>44046.0</v>
      </c>
      <c r="B913" s="23">
        <v>956.9</v>
      </c>
      <c r="C913" s="19">
        <f t="shared" si="1"/>
        <v>-0.009464941427</v>
      </c>
      <c r="D913" s="20"/>
      <c r="E913" s="23">
        <v>343.25</v>
      </c>
      <c r="F913" s="19">
        <f t="shared" si="2"/>
        <v>-0.01028920026</v>
      </c>
      <c r="G913" s="20"/>
      <c r="H913" s="23">
        <v>553.5</v>
      </c>
      <c r="I913" s="19">
        <f t="shared" si="3"/>
        <v>-0.008276405646</v>
      </c>
      <c r="J913" s="20"/>
      <c r="K913" s="18">
        <v>2254.15</v>
      </c>
      <c r="L913" s="19">
        <f t="shared" si="4"/>
        <v>-0.01201632785</v>
      </c>
      <c r="M913" s="20"/>
      <c r="N913" s="23">
        <v>201.0</v>
      </c>
      <c r="O913" s="19">
        <f t="shared" si="5"/>
        <v>-0.007434978488</v>
      </c>
      <c r="P913" s="20"/>
      <c r="Q913" s="23">
        <v>364.85</v>
      </c>
      <c r="R913" s="19">
        <f t="shared" si="6"/>
        <v>-0.006147980291</v>
      </c>
      <c r="S913" s="20"/>
      <c r="T913" s="23">
        <v>434.1</v>
      </c>
      <c r="U913" s="19">
        <f t="shared" si="7"/>
        <v>0.01403491112</v>
      </c>
      <c r="V913" s="20"/>
      <c r="W913" s="23">
        <v>646.52</v>
      </c>
      <c r="X913" s="19">
        <f t="shared" si="8"/>
        <v>0.005739386285</v>
      </c>
      <c r="Y913" s="20"/>
      <c r="Z913" s="23">
        <v>305.05</v>
      </c>
      <c r="AA913" s="19">
        <f t="shared" si="9"/>
        <v>-0.009461734535</v>
      </c>
      <c r="AB913" s="20"/>
      <c r="AC913" s="23">
        <v>537.26</v>
      </c>
      <c r="AD913" s="19">
        <f t="shared" si="10"/>
        <v>-0.01362451637</v>
      </c>
      <c r="AE913" s="23"/>
      <c r="AF913" s="18">
        <v>11095.25</v>
      </c>
      <c r="AG913" s="21">
        <f t="shared" si="11"/>
        <v>0.01852523887</v>
      </c>
      <c r="AH913" s="22"/>
    </row>
    <row r="914">
      <c r="A914" s="17">
        <v>44043.0</v>
      </c>
      <c r="B914" s="23">
        <v>966.0</v>
      </c>
      <c r="C914" s="19">
        <f t="shared" si="1"/>
        <v>0.004721272616</v>
      </c>
      <c r="D914" s="20"/>
      <c r="E914" s="23">
        <v>346.8</v>
      </c>
      <c r="F914" s="19">
        <f t="shared" si="2"/>
        <v>0.005348765914</v>
      </c>
      <c r="G914" s="20"/>
      <c r="H914" s="23">
        <v>558.1</v>
      </c>
      <c r="I914" s="19">
        <f t="shared" si="3"/>
        <v>0.01380203228</v>
      </c>
      <c r="J914" s="20"/>
      <c r="K914" s="18">
        <v>2281.4</v>
      </c>
      <c r="L914" s="19">
        <f t="shared" si="4"/>
        <v>0.0008331689403</v>
      </c>
      <c r="M914" s="20"/>
      <c r="N914" s="23">
        <v>202.5</v>
      </c>
      <c r="O914" s="19">
        <f t="shared" si="5"/>
        <v>-0.05617027147</v>
      </c>
      <c r="P914" s="20"/>
      <c r="Q914" s="23">
        <v>367.1</v>
      </c>
      <c r="R914" s="19">
        <f t="shared" si="6"/>
        <v>0.01004758429</v>
      </c>
      <c r="S914" s="20"/>
      <c r="T914" s="23">
        <v>428.05</v>
      </c>
      <c r="U914" s="19">
        <f t="shared" si="7"/>
        <v>0.007386164068</v>
      </c>
      <c r="V914" s="20"/>
      <c r="W914" s="23">
        <v>642.82</v>
      </c>
      <c r="X914" s="19">
        <f t="shared" si="8"/>
        <v>0.04151449646</v>
      </c>
      <c r="Y914" s="20"/>
      <c r="Z914" s="23">
        <v>307.95</v>
      </c>
      <c r="AA914" s="19">
        <f t="shared" si="9"/>
        <v>0.02498897084</v>
      </c>
      <c r="AB914" s="20"/>
      <c r="AC914" s="23">
        <v>544.63</v>
      </c>
      <c r="AD914" s="19">
        <f t="shared" si="10"/>
        <v>0.0039001466</v>
      </c>
      <c r="AE914" s="23"/>
      <c r="AF914" s="18">
        <v>10891.6</v>
      </c>
      <c r="AG914" s="21">
        <f t="shared" si="11"/>
        <v>-0.01655850135</v>
      </c>
      <c r="AH914" s="22"/>
    </row>
    <row r="915">
      <c r="A915" s="17">
        <v>44042.0</v>
      </c>
      <c r="B915" s="23">
        <v>961.45</v>
      </c>
      <c r="C915" s="19">
        <f t="shared" si="1"/>
        <v>0.007621669804</v>
      </c>
      <c r="D915" s="20"/>
      <c r="E915" s="23">
        <v>344.95</v>
      </c>
      <c r="F915" s="19">
        <f t="shared" si="2"/>
        <v>-0.01752918447</v>
      </c>
      <c r="G915" s="20"/>
      <c r="H915" s="23">
        <v>550.45</v>
      </c>
      <c r="I915" s="19">
        <f t="shared" si="3"/>
        <v>-0.007240505883</v>
      </c>
      <c r="J915" s="20"/>
      <c r="K915" s="18">
        <v>2279.5</v>
      </c>
      <c r="L915" s="19">
        <f t="shared" si="4"/>
        <v>0.001514636283</v>
      </c>
      <c r="M915" s="20"/>
      <c r="N915" s="23">
        <v>214.2</v>
      </c>
      <c r="O915" s="19">
        <f t="shared" si="5"/>
        <v>-0.03306086226</v>
      </c>
      <c r="P915" s="20"/>
      <c r="Q915" s="23">
        <v>363.43</v>
      </c>
      <c r="R915" s="19">
        <f t="shared" si="6"/>
        <v>0.00809474949</v>
      </c>
      <c r="S915" s="20"/>
      <c r="T915" s="23">
        <v>424.9</v>
      </c>
      <c r="U915" s="19">
        <f t="shared" si="7"/>
        <v>-0.006568168112</v>
      </c>
      <c r="V915" s="20"/>
      <c r="W915" s="23">
        <v>616.68</v>
      </c>
      <c r="X915" s="19">
        <f t="shared" si="8"/>
        <v>0.003394871973</v>
      </c>
      <c r="Y915" s="20"/>
      <c r="Z915" s="23">
        <v>300.35</v>
      </c>
      <c r="AA915" s="19">
        <f t="shared" si="9"/>
        <v>-0.01912671663</v>
      </c>
      <c r="AB915" s="20"/>
      <c r="AC915" s="23">
        <v>542.51</v>
      </c>
      <c r="AD915" s="19">
        <f t="shared" si="10"/>
        <v>-0.02414802118</v>
      </c>
      <c r="AE915" s="23"/>
      <c r="AF915" s="18">
        <v>11073.45</v>
      </c>
      <c r="AG915" s="21">
        <f t="shared" si="11"/>
        <v>-0.002588431972</v>
      </c>
      <c r="AH915" s="22"/>
    </row>
    <row r="916">
      <c r="A916" s="17">
        <v>44041.0</v>
      </c>
      <c r="B916" s="23">
        <v>954.15</v>
      </c>
      <c r="C916" s="19">
        <f t="shared" si="1"/>
        <v>-0.009076744633</v>
      </c>
      <c r="D916" s="20"/>
      <c r="E916" s="23">
        <v>351.05</v>
      </c>
      <c r="F916" s="19">
        <f t="shared" si="2"/>
        <v>-0.002986562698</v>
      </c>
      <c r="G916" s="20"/>
      <c r="H916" s="23">
        <v>554.45</v>
      </c>
      <c r="I916" s="19">
        <f t="shared" si="3"/>
        <v>0.008967857556</v>
      </c>
      <c r="J916" s="20"/>
      <c r="K916" s="18">
        <v>2276.05</v>
      </c>
      <c r="L916" s="19">
        <f t="shared" si="4"/>
        <v>-0.01469780918</v>
      </c>
      <c r="M916" s="20"/>
      <c r="N916" s="23">
        <v>221.4</v>
      </c>
      <c r="O916" s="19">
        <f t="shared" si="5"/>
        <v>0.02631429718</v>
      </c>
      <c r="P916" s="20"/>
      <c r="Q916" s="23">
        <v>360.5</v>
      </c>
      <c r="R916" s="19">
        <f t="shared" si="6"/>
        <v>0.00124904603</v>
      </c>
      <c r="S916" s="20"/>
      <c r="T916" s="23">
        <v>427.7</v>
      </c>
      <c r="U916" s="19">
        <f t="shared" si="7"/>
        <v>0.03485336422</v>
      </c>
      <c r="V916" s="20"/>
      <c r="W916" s="23">
        <v>614.59</v>
      </c>
      <c r="X916" s="19">
        <f t="shared" si="8"/>
        <v>-0.00211299734</v>
      </c>
      <c r="Y916" s="20"/>
      <c r="Z916" s="23">
        <v>306.15</v>
      </c>
      <c r="AA916" s="19">
        <f t="shared" si="9"/>
        <v>0.004911601229</v>
      </c>
      <c r="AB916" s="20"/>
      <c r="AC916" s="23">
        <v>555.77</v>
      </c>
      <c r="AD916" s="19">
        <f t="shared" si="10"/>
        <v>0.002828907172</v>
      </c>
      <c r="AE916" s="23"/>
      <c r="AF916" s="18">
        <v>11102.15</v>
      </c>
      <c r="AG916" s="21">
        <f t="shared" si="11"/>
        <v>-0.00902942696</v>
      </c>
      <c r="AH916" s="22"/>
    </row>
    <row r="917">
      <c r="A917" s="17">
        <v>44040.0</v>
      </c>
      <c r="B917" s="23">
        <v>962.85</v>
      </c>
      <c r="C917" s="19">
        <f t="shared" si="1"/>
        <v>0.01506856325</v>
      </c>
      <c r="D917" s="20"/>
      <c r="E917" s="23">
        <v>352.1</v>
      </c>
      <c r="F917" s="19">
        <f t="shared" si="2"/>
        <v>-0.01801343388</v>
      </c>
      <c r="G917" s="20"/>
      <c r="H917" s="23">
        <v>549.5</v>
      </c>
      <c r="I917" s="19">
        <f t="shared" si="3"/>
        <v>-0.001273074647</v>
      </c>
      <c r="J917" s="20"/>
      <c r="K917" s="18">
        <v>2309.75</v>
      </c>
      <c r="L917" s="19">
        <f t="shared" si="4"/>
        <v>0.04559579115</v>
      </c>
      <c r="M917" s="20"/>
      <c r="N917" s="23">
        <v>215.65</v>
      </c>
      <c r="O917" s="19">
        <f t="shared" si="5"/>
        <v>0.03227986709</v>
      </c>
      <c r="P917" s="20"/>
      <c r="Q917" s="23">
        <v>360.05</v>
      </c>
      <c r="R917" s="19">
        <f t="shared" si="6"/>
        <v>-0.001193565989</v>
      </c>
      <c r="S917" s="20"/>
      <c r="T917" s="23">
        <v>413.05</v>
      </c>
      <c r="U917" s="19">
        <f t="shared" si="7"/>
        <v>0.01119914322</v>
      </c>
      <c r="V917" s="20"/>
      <c r="W917" s="23">
        <v>615.89</v>
      </c>
      <c r="X917" s="19">
        <f t="shared" si="8"/>
        <v>0.006597565736</v>
      </c>
      <c r="Y917" s="20"/>
      <c r="Z917" s="23">
        <v>304.65</v>
      </c>
      <c r="AA917" s="19">
        <f t="shared" si="9"/>
        <v>0.02139917436</v>
      </c>
      <c r="AB917" s="20"/>
      <c r="AC917" s="23">
        <v>554.2</v>
      </c>
      <c r="AD917" s="19">
        <f t="shared" si="10"/>
        <v>0.009081167004</v>
      </c>
      <c r="AE917" s="23"/>
      <c r="AF917" s="18">
        <v>11202.85</v>
      </c>
      <c r="AG917" s="21">
        <f t="shared" si="11"/>
        <v>-0.008683186884</v>
      </c>
      <c r="AH917" s="22"/>
    </row>
    <row r="918">
      <c r="A918" s="17">
        <v>44039.0</v>
      </c>
      <c r="B918" s="23">
        <v>948.45</v>
      </c>
      <c r="C918" s="19">
        <f t="shared" si="1"/>
        <v>0.02736236542</v>
      </c>
      <c r="D918" s="20"/>
      <c r="E918" s="23">
        <v>358.5</v>
      </c>
      <c r="F918" s="19">
        <f t="shared" si="2"/>
        <v>-0.06296825125</v>
      </c>
      <c r="G918" s="20"/>
      <c r="H918" s="23">
        <v>550.2</v>
      </c>
      <c r="I918" s="19">
        <f t="shared" si="3"/>
        <v>-0.04834001007</v>
      </c>
      <c r="J918" s="20"/>
      <c r="K918" s="18">
        <v>2206.8</v>
      </c>
      <c r="L918" s="19">
        <f t="shared" si="4"/>
        <v>0.02263970946</v>
      </c>
      <c r="M918" s="20"/>
      <c r="N918" s="23">
        <v>208.8</v>
      </c>
      <c r="O918" s="19">
        <f t="shared" si="5"/>
        <v>-0.01685900075</v>
      </c>
      <c r="P918" s="20"/>
      <c r="Q918" s="23">
        <v>360.48</v>
      </c>
      <c r="R918" s="19">
        <f t="shared" si="6"/>
        <v>-0.01177571072</v>
      </c>
      <c r="S918" s="20"/>
      <c r="T918" s="23">
        <v>408.45</v>
      </c>
      <c r="U918" s="19">
        <f t="shared" si="7"/>
        <v>0</v>
      </c>
      <c r="V918" s="20"/>
      <c r="W918" s="23">
        <v>611.84</v>
      </c>
      <c r="X918" s="19">
        <f t="shared" si="8"/>
        <v>0.03203555279</v>
      </c>
      <c r="Y918" s="20"/>
      <c r="Z918" s="23">
        <v>298.2</v>
      </c>
      <c r="AA918" s="19">
        <f t="shared" si="9"/>
        <v>-0.006184725105</v>
      </c>
      <c r="AB918" s="20"/>
      <c r="AC918" s="23">
        <v>549.19</v>
      </c>
      <c r="AD918" s="19">
        <f t="shared" si="10"/>
        <v>0.00009104731735</v>
      </c>
      <c r="AE918" s="23"/>
      <c r="AF918" s="18">
        <v>11300.55</v>
      </c>
      <c r="AG918" s="21">
        <f t="shared" si="11"/>
        <v>0.01504551982</v>
      </c>
      <c r="AH918" s="22"/>
    </row>
    <row r="919">
      <c r="A919" s="17">
        <v>44036.0</v>
      </c>
      <c r="B919" s="23">
        <v>922.85</v>
      </c>
      <c r="C919" s="19">
        <f t="shared" si="1"/>
        <v>0.01627739675</v>
      </c>
      <c r="D919" s="20"/>
      <c r="E919" s="23">
        <v>381.8</v>
      </c>
      <c r="F919" s="19">
        <f t="shared" si="2"/>
        <v>-0.02700248032</v>
      </c>
      <c r="G919" s="20"/>
      <c r="H919" s="23">
        <v>577.45</v>
      </c>
      <c r="I919" s="19">
        <f t="shared" si="3"/>
        <v>-0.02082248231</v>
      </c>
      <c r="J919" s="20"/>
      <c r="K919" s="18">
        <v>2157.4</v>
      </c>
      <c r="L919" s="19">
        <f t="shared" si="4"/>
        <v>-0.006376217139</v>
      </c>
      <c r="M919" s="20"/>
      <c r="N919" s="23">
        <v>212.35</v>
      </c>
      <c r="O919" s="19">
        <f t="shared" si="5"/>
        <v>-0.0469159387</v>
      </c>
      <c r="P919" s="20"/>
      <c r="Q919" s="23">
        <v>364.75</v>
      </c>
      <c r="R919" s="19">
        <f t="shared" si="6"/>
        <v>0.01547205888</v>
      </c>
      <c r="S919" s="20"/>
      <c r="T919" s="23">
        <v>408.45</v>
      </c>
      <c r="U919" s="19">
        <f t="shared" si="7"/>
        <v>0.009965020642</v>
      </c>
      <c r="V919" s="20"/>
      <c r="W919" s="23">
        <v>592.55</v>
      </c>
      <c r="X919" s="19">
        <f t="shared" si="8"/>
        <v>0.07302718062</v>
      </c>
      <c r="Y919" s="20"/>
      <c r="Z919" s="23">
        <v>300.05</v>
      </c>
      <c r="AA919" s="19">
        <f t="shared" si="9"/>
        <v>-0.02436334496</v>
      </c>
      <c r="AB919" s="20"/>
      <c r="AC919" s="23">
        <v>549.14</v>
      </c>
      <c r="AD919" s="19">
        <f t="shared" si="10"/>
        <v>-0.01376288803</v>
      </c>
      <c r="AE919" s="23"/>
      <c r="AF919" s="18">
        <v>11131.8</v>
      </c>
      <c r="AG919" s="21">
        <f t="shared" si="11"/>
        <v>-0.005585443136</v>
      </c>
      <c r="AH919" s="22"/>
    </row>
    <row r="920">
      <c r="A920" s="17">
        <v>44035.0</v>
      </c>
      <c r="B920" s="23">
        <v>907.95</v>
      </c>
      <c r="C920" s="19">
        <f t="shared" si="1"/>
        <v>-0.01089914122</v>
      </c>
      <c r="D920" s="20"/>
      <c r="E920" s="23">
        <v>392.25</v>
      </c>
      <c r="F920" s="19">
        <f t="shared" si="2"/>
        <v>0.02883758373</v>
      </c>
      <c r="G920" s="20"/>
      <c r="H920" s="23">
        <v>589.6</v>
      </c>
      <c r="I920" s="19">
        <f t="shared" si="3"/>
        <v>-0.02305311864</v>
      </c>
      <c r="J920" s="20"/>
      <c r="K920" s="18">
        <v>2171.2</v>
      </c>
      <c r="L920" s="19">
        <f t="shared" si="4"/>
        <v>-0.009055229625</v>
      </c>
      <c r="M920" s="20"/>
      <c r="N920" s="23">
        <v>222.55</v>
      </c>
      <c r="O920" s="19">
        <f t="shared" si="5"/>
        <v>0.007441685036</v>
      </c>
      <c r="P920" s="20"/>
      <c r="Q920" s="23">
        <v>359.15</v>
      </c>
      <c r="R920" s="19">
        <f t="shared" si="6"/>
        <v>0.002927851516</v>
      </c>
      <c r="S920" s="20"/>
      <c r="T920" s="23">
        <v>404.4</v>
      </c>
      <c r="U920" s="19">
        <f t="shared" si="7"/>
        <v>-0.006408698296</v>
      </c>
      <c r="V920" s="20"/>
      <c r="W920" s="23">
        <v>550.82</v>
      </c>
      <c r="X920" s="19">
        <f t="shared" si="8"/>
        <v>0.0306752162</v>
      </c>
      <c r="Y920" s="20"/>
      <c r="Z920" s="23">
        <v>307.45</v>
      </c>
      <c r="AA920" s="19">
        <f t="shared" si="9"/>
        <v>-0.002274205009</v>
      </c>
      <c r="AB920" s="20"/>
      <c r="AC920" s="23">
        <v>556.75</v>
      </c>
      <c r="AD920" s="19">
        <f t="shared" si="10"/>
        <v>-0.003424752991</v>
      </c>
      <c r="AE920" s="23"/>
      <c r="AF920" s="18">
        <v>11194.15</v>
      </c>
      <c r="AG920" s="21">
        <f t="shared" si="11"/>
        <v>-0.001900971585</v>
      </c>
      <c r="AH920" s="22"/>
    </row>
    <row r="921">
      <c r="A921" s="17">
        <v>44034.0</v>
      </c>
      <c r="B921" s="23">
        <v>917.9</v>
      </c>
      <c r="C921" s="19">
        <f t="shared" si="1"/>
        <v>-0.02032798545</v>
      </c>
      <c r="D921" s="20"/>
      <c r="E921" s="23">
        <v>381.1</v>
      </c>
      <c r="F921" s="19">
        <f t="shared" si="2"/>
        <v>0.006053446568</v>
      </c>
      <c r="G921" s="20"/>
      <c r="H921" s="23">
        <v>603.35</v>
      </c>
      <c r="I921" s="19">
        <f t="shared" si="3"/>
        <v>-0.01137124975</v>
      </c>
      <c r="J921" s="20"/>
      <c r="K921" s="18">
        <v>2190.95</v>
      </c>
      <c r="L921" s="19">
        <f t="shared" si="4"/>
        <v>-0.01544414755</v>
      </c>
      <c r="M921" s="20"/>
      <c r="N921" s="23">
        <v>220.9</v>
      </c>
      <c r="O921" s="19">
        <f t="shared" si="5"/>
        <v>0.03853285562</v>
      </c>
      <c r="P921" s="20"/>
      <c r="Q921" s="23">
        <v>358.1</v>
      </c>
      <c r="R921" s="19">
        <f t="shared" si="6"/>
        <v>0.001341306857</v>
      </c>
      <c r="S921" s="20"/>
      <c r="T921" s="23">
        <v>407.0</v>
      </c>
      <c r="U921" s="19">
        <f t="shared" si="7"/>
        <v>-0.006001610274</v>
      </c>
      <c r="V921" s="20"/>
      <c r="W921" s="23">
        <v>534.18</v>
      </c>
      <c r="X921" s="19">
        <f t="shared" si="8"/>
        <v>0.00009360578865</v>
      </c>
      <c r="Y921" s="20"/>
      <c r="Z921" s="23">
        <v>308.15</v>
      </c>
      <c r="AA921" s="19">
        <f t="shared" si="9"/>
        <v>-0.0006488240292</v>
      </c>
      <c r="AB921" s="20"/>
      <c r="AC921" s="23">
        <v>558.66</v>
      </c>
      <c r="AD921" s="19">
        <f t="shared" si="10"/>
        <v>0.002455308371</v>
      </c>
      <c r="AE921" s="23"/>
      <c r="AF921" s="18">
        <v>11215.45</v>
      </c>
      <c r="AG921" s="21">
        <f t="shared" si="11"/>
        <v>0.007414551118</v>
      </c>
      <c r="AH921" s="22"/>
    </row>
    <row r="922">
      <c r="A922" s="17">
        <v>44033.0</v>
      </c>
      <c r="B922" s="23">
        <v>936.75</v>
      </c>
      <c r="C922" s="19">
        <f t="shared" si="1"/>
        <v>0.002618851875</v>
      </c>
      <c r="D922" s="20"/>
      <c r="E922" s="23">
        <v>378.8</v>
      </c>
      <c r="F922" s="19">
        <f t="shared" si="2"/>
        <v>0.04260552705</v>
      </c>
      <c r="G922" s="20"/>
      <c r="H922" s="23">
        <v>610.25</v>
      </c>
      <c r="I922" s="19">
        <f t="shared" si="3"/>
        <v>-0.005637500122</v>
      </c>
      <c r="J922" s="20"/>
      <c r="K922" s="18">
        <v>2225.05</v>
      </c>
      <c r="L922" s="19">
        <f t="shared" si="4"/>
        <v>0.007737549742</v>
      </c>
      <c r="M922" s="20"/>
      <c r="N922" s="23">
        <v>212.55</v>
      </c>
      <c r="O922" s="19">
        <f t="shared" si="5"/>
        <v>-0.01239057348</v>
      </c>
      <c r="P922" s="20"/>
      <c r="Q922" s="23">
        <v>357.62</v>
      </c>
      <c r="R922" s="19">
        <f t="shared" si="6"/>
        <v>0.002575877782</v>
      </c>
      <c r="S922" s="20"/>
      <c r="T922" s="23">
        <v>409.45</v>
      </c>
      <c r="U922" s="19">
        <f t="shared" si="7"/>
        <v>-0.03279376201</v>
      </c>
      <c r="V922" s="20"/>
      <c r="W922" s="23">
        <v>534.13</v>
      </c>
      <c r="X922" s="19">
        <f t="shared" si="8"/>
        <v>0.0204270148</v>
      </c>
      <c r="Y922" s="20"/>
      <c r="Z922" s="23">
        <v>308.35</v>
      </c>
      <c r="AA922" s="19">
        <f t="shared" si="9"/>
        <v>0.003248338084</v>
      </c>
      <c r="AB922" s="20"/>
      <c r="AC922" s="23">
        <v>557.29</v>
      </c>
      <c r="AD922" s="19">
        <f t="shared" si="10"/>
        <v>-0.01398773731</v>
      </c>
      <c r="AE922" s="23"/>
      <c r="AF922" s="18">
        <v>11132.6</v>
      </c>
      <c r="AG922" s="21">
        <f t="shared" si="11"/>
        <v>-0.002659808654</v>
      </c>
      <c r="AH922" s="22"/>
    </row>
    <row r="923">
      <c r="A923" s="17">
        <v>44032.0</v>
      </c>
      <c r="B923" s="23">
        <v>934.3</v>
      </c>
      <c r="C923" s="19">
        <f t="shared" si="1"/>
        <v>0.03390893322</v>
      </c>
      <c r="D923" s="20"/>
      <c r="E923" s="23">
        <v>363.0</v>
      </c>
      <c r="F923" s="19">
        <f t="shared" si="2"/>
        <v>0.02567105254</v>
      </c>
      <c r="G923" s="20"/>
      <c r="H923" s="23">
        <v>613.7</v>
      </c>
      <c r="I923" s="19">
        <f t="shared" si="3"/>
        <v>-0.01415709443</v>
      </c>
      <c r="J923" s="20"/>
      <c r="K923" s="18">
        <v>2207.9</v>
      </c>
      <c r="L923" s="19">
        <f t="shared" si="4"/>
        <v>0.003243626175</v>
      </c>
      <c r="M923" s="20"/>
      <c r="N923" s="23">
        <v>215.2</v>
      </c>
      <c r="O923" s="19">
        <f t="shared" si="5"/>
        <v>0.0378833179</v>
      </c>
      <c r="P923" s="20"/>
      <c r="Q923" s="23">
        <v>356.7</v>
      </c>
      <c r="R923" s="19">
        <f t="shared" si="6"/>
        <v>-0.0001401639921</v>
      </c>
      <c r="S923" s="20"/>
      <c r="T923" s="23">
        <v>423.1</v>
      </c>
      <c r="U923" s="19">
        <f t="shared" si="7"/>
        <v>0.0002363786797</v>
      </c>
      <c r="V923" s="20"/>
      <c r="W923" s="23">
        <v>523.33</v>
      </c>
      <c r="X923" s="19">
        <f t="shared" si="8"/>
        <v>-0.01134313864</v>
      </c>
      <c r="Y923" s="20"/>
      <c r="Z923" s="23">
        <v>307.35</v>
      </c>
      <c r="AA923" s="19">
        <f t="shared" si="9"/>
        <v>0.01095946195</v>
      </c>
      <c r="AB923" s="20"/>
      <c r="AC923" s="23">
        <v>565.14</v>
      </c>
      <c r="AD923" s="19">
        <f t="shared" si="10"/>
        <v>0.01576577098</v>
      </c>
      <c r="AE923" s="23"/>
      <c r="AF923" s="18">
        <v>11162.25</v>
      </c>
      <c r="AG923" s="21">
        <f t="shared" si="11"/>
        <v>0.01262612871</v>
      </c>
      <c r="AH923" s="22"/>
    </row>
    <row r="924">
      <c r="A924" s="17">
        <v>44029.0</v>
      </c>
      <c r="B924" s="23">
        <v>903.15</v>
      </c>
      <c r="C924" s="19">
        <f t="shared" si="1"/>
        <v>-0.008654244681</v>
      </c>
      <c r="D924" s="20"/>
      <c r="E924" s="23">
        <v>353.8</v>
      </c>
      <c r="F924" s="19">
        <f t="shared" si="2"/>
        <v>0.02620237239</v>
      </c>
      <c r="G924" s="20"/>
      <c r="H924" s="23">
        <v>622.45</v>
      </c>
      <c r="I924" s="19">
        <f t="shared" si="3"/>
        <v>0.01930311355</v>
      </c>
      <c r="J924" s="20"/>
      <c r="K924" s="18">
        <v>2200.75</v>
      </c>
      <c r="L924" s="19">
        <f t="shared" si="4"/>
        <v>-0.01533115363</v>
      </c>
      <c r="M924" s="20"/>
      <c r="N924" s="23">
        <v>207.2</v>
      </c>
      <c r="O924" s="19">
        <f t="shared" si="5"/>
        <v>-0.01175496323</v>
      </c>
      <c r="P924" s="20"/>
      <c r="Q924" s="23">
        <v>356.75</v>
      </c>
      <c r="R924" s="19">
        <f t="shared" si="6"/>
        <v>-0.002156048268</v>
      </c>
      <c r="S924" s="20"/>
      <c r="T924" s="23">
        <v>423.0</v>
      </c>
      <c r="U924" s="19">
        <f t="shared" si="7"/>
        <v>0.0304835796</v>
      </c>
      <c r="V924" s="20"/>
      <c r="W924" s="23">
        <v>529.3</v>
      </c>
      <c r="X924" s="19">
        <f t="shared" si="8"/>
        <v>0.01888107964</v>
      </c>
      <c r="Y924" s="20"/>
      <c r="Z924" s="23">
        <v>304.0</v>
      </c>
      <c r="AA924" s="19">
        <f t="shared" si="9"/>
        <v>0.01041589974</v>
      </c>
      <c r="AB924" s="20"/>
      <c r="AC924" s="23">
        <v>556.3</v>
      </c>
      <c r="AD924" s="19">
        <f t="shared" si="10"/>
        <v>0.00707150185</v>
      </c>
      <c r="AE924" s="23"/>
      <c r="AF924" s="18">
        <v>11022.2</v>
      </c>
      <c r="AG924" s="21">
        <f t="shared" si="11"/>
        <v>0.01099268045</v>
      </c>
      <c r="AH924" s="22"/>
    </row>
    <row r="925">
      <c r="A925" s="17">
        <v>44028.0</v>
      </c>
      <c r="B925" s="23">
        <v>911.0</v>
      </c>
      <c r="C925" s="19">
        <f t="shared" si="1"/>
        <v>0.09197327269</v>
      </c>
      <c r="D925" s="20"/>
      <c r="E925" s="23">
        <v>344.65</v>
      </c>
      <c r="F925" s="19">
        <f t="shared" si="2"/>
        <v>-0.003331163918</v>
      </c>
      <c r="G925" s="20"/>
      <c r="H925" s="23">
        <v>610.55</v>
      </c>
      <c r="I925" s="19">
        <f t="shared" si="3"/>
        <v>-0.01680984809</v>
      </c>
      <c r="J925" s="20"/>
      <c r="K925" s="18">
        <v>2234.75</v>
      </c>
      <c r="L925" s="19">
        <f t="shared" si="4"/>
        <v>0.0003804280981</v>
      </c>
      <c r="M925" s="20"/>
      <c r="N925" s="23">
        <v>209.65</v>
      </c>
      <c r="O925" s="19">
        <f t="shared" si="5"/>
        <v>0.03618216703</v>
      </c>
      <c r="P925" s="20"/>
      <c r="Q925" s="23">
        <v>357.52</v>
      </c>
      <c r="R925" s="19">
        <f t="shared" si="6"/>
        <v>0.0002517658591</v>
      </c>
      <c r="S925" s="20"/>
      <c r="T925" s="23">
        <v>410.3</v>
      </c>
      <c r="U925" s="19">
        <f t="shared" si="7"/>
        <v>-0.00668005156</v>
      </c>
      <c r="V925" s="20"/>
      <c r="W925" s="23">
        <v>519.4</v>
      </c>
      <c r="X925" s="19">
        <f t="shared" si="8"/>
        <v>-0.02687848783</v>
      </c>
      <c r="Y925" s="20"/>
      <c r="Z925" s="23">
        <v>300.85</v>
      </c>
      <c r="AA925" s="19">
        <f t="shared" si="9"/>
        <v>0.006001018176</v>
      </c>
      <c r="AB925" s="20"/>
      <c r="AC925" s="23">
        <v>552.38</v>
      </c>
      <c r="AD925" s="19">
        <f t="shared" si="10"/>
        <v>-0.001501461041</v>
      </c>
      <c r="AE925" s="23"/>
      <c r="AF925" s="18">
        <v>10901.7</v>
      </c>
      <c r="AG925" s="21">
        <f t="shared" si="11"/>
        <v>0.0149483068</v>
      </c>
      <c r="AH925" s="22"/>
    </row>
    <row r="926">
      <c r="A926" s="17">
        <v>44027.0</v>
      </c>
      <c r="B926" s="23">
        <v>830.95</v>
      </c>
      <c r="C926" s="19">
        <f t="shared" si="1"/>
        <v>0.05911769474</v>
      </c>
      <c r="D926" s="20"/>
      <c r="E926" s="23">
        <v>345.8</v>
      </c>
      <c r="F926" s="19">
        <f t="shared" si="2"/>
        <v>0.0007232227118</v>
      </c>
      <c r="G926" s="20"/>
      <c r="H926" s="23">
        <v>620.9</v>
      </c>
      <c r="I926" s="19">
        <f t="shared" si="3"/>
        <v>-0.01415287686</v>
      </c>
      <c r="J926" s="20"/>
      <c r="K926" s="18">
        <v>2233.9</v>
      </c>
      <c r="L926" s="19">
        <f t="shared" si="4"/>
        <v>0.02812355534</v>
      </c>
      <c r="M926" s="20"/>
      <c r="N926" s="23">
        <v>202.2</v>
      </c>
      <c r="O926" s="19">
        <f t="shared" si="5"/>
        <v>0.01595248186</v>
      </c>
      <c r="P926" s="20"/>
      <c r="Q926" s="23">
        <v>357.43</v>
      </c>
      <c r="R926" s="19">
        <f t="shared" si="6"/>
        <v>0.001147736147</v>
      </c>
      <c r="S926" s="20"/>
      <c r="T926" s="23">
        <v>413.05</v>
      </c>
      <c r="U926" s="19">
        <f t="shared" si="7"/>
        <v>-0.01513724242</v>
      </c>
      <c r="V926" s="20"/>
      <c r="W926" s="23">
        <v>533.55</v>
      </c>
      <c r="X926" s="19">
        <f t="shared" si="8"/>
        <v>-0.02818128935</v>
      </c>
      <c r="Y926" s="20"/>
      <c r="Z926" s="23">
        <v>299.05</v>
      </c>
      <c r="AA926" s="19">
        <f t="shared" si="9"/>
        <v>-0.01080911829</v>
      </c>
      <c r="AB926" s="20"/>
      <c r="AC926" s="23">
        <v>553.21</v>
      </c>
      <c r="AD926" s="19">
        <f t="shared" si="10"/>
        <v>-0.04468358413</v>
      </c>
      <c r="AE926" s="23"/>
      <c r="AF926" s="18">
        <v>10739.95</v>
      </c>
      <c r="AG926" s="21">
        <f t="shared" si="11"/>
        <v>0.01140092365</v>
      </c>
      <c r="AH926" s="22"/>
    </row>
    <row r="927">
      <c r="A927" s="17">
        <v>44026.0</v>
      </c>
      <c r="B927" s="23">
        <v>783.25</v>
      </c>
      <c r="C927" s="19">
        <f t="shared" si="1"/>
        <v>-0.01746548225</v>
      </c>
      <c r="D927" s="20"/>
      <c r="E927" s="23">
        <v>345.55</v>
      </c>
      <c r="F927" s="19">
        <f t="shared" si="2"/>
        <v>-0.02302898023</v>
      </c>
      <c r="G927" s="20"/>
      <c r="H927" s="23">
        <v>629.75</v>
      </c>
      <c r="I927" s="19">
        <f t="shared" si="3"/>
        <v>0.026224154</v>
      </c>
      <c r="J927" s="20"/>
      <c r="K927" s="18">
        <v>2171.95</v>
      </c>
      <c r="L927" s="19">
        <f t="shared" si="4"/>
        <v>-0.02188181434</v>
      </c>
      <c r="M927" s="20"/>
      <c r="N927" s="23">
        <v>199.0</v>
      </c>
      <c r="O927" s="19">
        <f t="shared" si="5"/>
        <v>-0.03092392361</v>
      </c>
      <c r="P927" s="20"/>
      <c r="Q927" s="23">
        <v>357.02</v>
      </c>
      <c r="R927" s="19">
        <f t="shared" si="6"/>
        <v>-0.002098519216</v>
      </c>
      <c r="S927" s="20"/>
      <c r="T927" s="23">
        <v>419.35</v>
      </c>
      <c r="U927" s="19">
        <f t="shared" si="7"/>
        <v>-0.01208831975</v>
      </c>
      <c r="V927" s="20"/>
      <c r="W927" s="23">
        <v>548.8</v>
      </c>
      <c r="X927" s="19">
        <f t="shared" si="8"/>
        <v>-0.004363643288</v>
      </c>
      <c r="Y927" s="20"/>
      <c r="Z927" s="23">
        <v>302.3</v>
      </c>
      <c r="AA927" s="19">
        <f t="shared" si="9"/>
        <v>-0.0301399372</v>
      </c>
      <c r="AB927" s="20"/>
      <c r="AC927" s="23">
        <v>578.49</v>
      </c>
      <c r="AD927" s="19">
        <f t="shared" si="10"/>
        <v>0.004330960966</v>
      </c>
      <c r="AE927" s="23"/>
      <c r="AF927" s="18">
        <v>10618.2</v>
      </c>
      <c r="AG927" s="21">
        <f t="shared" si="11"/>
        <v>0.001022352867</v>
      </c>
      <c r="AH927" s="22"/>
    </row>
    <row r="928">
      <c r="A928" s="17">
        <v>44025.0</v>
      </c>
      <c r="B928" s="23">
        <v>797.05</v>
      </c>
      <c r="C928" s="19">
        <f t="shared" si="1"/>
        <v>0.01925450579</v>
      </c>
      <c r="D928" s="20"/>
      <c r="E928" s="23">
        <v>353.6</v>
      </c>
      <c r="F928" s="19">
        <f t="shared" si="2"/>
        <v>-0.01890945061</v>
      </c>
      <c r="G928" s="20"/>
      <c r="H928" s="23">
        <v>613.45</v>
      </c>
      <c r="I928" s="19">
        <f t="shared" si="3"/>
        <v>-0.02487350031</v>
      </c>
      <c r="J928" s="20"/>
      <c r="K928" s="18">
        <v>2220.0</v>
      </c>
      <c r="L928" s="19">
        <f t="shared" si="4"/>
        <v>-0.001057998681</v>
      </c>
      <c r="M928" s="20"/>
      <c r="N928" s="23">
        <v>205.25</v>
      </c>
      <c r="O928" s="19">
        <f t="shared" si="5"/>
        <v>-0.01547045599</v>
      </c>
      <c r="P928" s="20"/>
      <c r="Q928" s="23">
        <v>357.77</v>
      </c>
      <c r="R928" s="19">
        <f t="shared" si="6"/>
        <v>-0.004323034526</v>
      </c>
      <c r="S928" s="20"/>
      <c r="T928" s="23">
        <v>424.45</v>
      </c>
      <c r="U928" s="19">
        <f t="shared" si="7"/>
        <v>-0.01322352661</v>
      </c>
      <c r="V928" s="20"/>
      <c r="W928" s="23">
        <v>551.2</v>
      </c>
      <c r="X928" s="19">
        <f t="shared" si="8"/>
        <v>0.04965229186</v>
      </c>
      <c r="Y928" s="20"/>
      <c r="Z928" s="23">
        <v>311.55</v>
      </c>
      <c r="AA928" s="19">
        <f t="shared" si="9"/>
        <v>-0.01259884299</v>
      </c>
      <c r="AB928" s="20"/>
      <c r="AC928" s="23">
        <v>575.99</v>
      </c>
      <c r="AD928" s="19">
        <f t="shared" si="10"/>
        <v>0.02084103149</v>
      </c>
      <c r="AE928" s="23"/>
      <c r="AF928" s="18">
        <v>10607.35</v>
      </c>
      <c r="AG928" s="21">
        <f t="shared" si="11"/>
        <v>-0.01824894583</v>
      </c>
      <c r="AH928" s="22"/>
    </row>
    <row r="929">
      <c r="A929" s="17">
        <v>44022.0</v>
      </c>
      <c r="B929" s="23">
        <v>781.85</v>
      </c>
      <c r="C929" s="19">
        <f t="shared" si="1"/>
        <v>0.0001918710632</v>
      </c>
      <c r="D929" s="20"/>
      <c r="E929" s="23">
        <v>360.35</v>
      </c>
      <c r="F929" s="19">
        <f t="shared" si="2"/>
        <v>-0.02737272309</v>
      </c>
      <c r="G929" s="20"/>
      <c r="H929" s="23">
        <v>628.9</v>
      </c>
      <c r="I929" s="19">
        <f t="shared" si="3"/>
        <v>0.01151460027</v>
      </c>
      <c r="J929" s="20"/>
      <c r="K929" s="18">
        <v>2222.35</v>
      </c>
      <c r="L929" s="19">
        <f t="shared" si="4"/>
        <v>0.008132513704</v>
      </c>
      <c r="M929" s="20"/>
      <c r="N929" s="23">
        <v>208.45</v>
      </c>
      <c r="O929" s="19">
        <f t="shared" si="5"/>
        <v>-0.002156464236</v>
      </c>
      <c r="P929" s="20"/>
      <c r="Q929" s="23">
        <v>359.32</v>
      </c>
      <c r="R929" s="19">
        <f t="shared" si="6"/>
        <v>0.006897830944</v>
      </c>
      <c r="S929" s="20"/>
      <c r="T929" s="23">
        <v>430.1</v>
      </c>
      <c r="U929" s="19">
        <f t="shared" si="7"/>
        <v>-0.007527975791</v>
      </c>
      <c r="V929" s="20"/>
      <c r="W929" s="23">
        <v>524.5</v>
      </c>
      <c r="X929" s="19">
        <f t="shared" si="8"/>
        <v>-0.01288140562</v>
      </c>
      <c r="Y929" s="20"/>
      <c r="Z929" s="23">
        <v>315.5</v>
      </c>
      <c r="AA929" s="19">
        <f t="shared" si="9"/>
        <v>-0.01837218984</v>
      </c>
      <c r="AB929" s="20"/>
      <c r="AC929" s="23">
        <v>564.11</v>
      </c>
      <c r="AD929" s="19">
        <f t="shared" si="10"/>
        <v>0.01058569246</v>
      </c>
      <c r="AE929" s="23"/>
      <c r="AF929" s="18">
        <v>10802.7</v>
      </c>
      <c r="AG929" s="21">
        <f t="shared" si="11"/>
        <v>0.003212686606</v>
      </c>
      <c r="AH929" s="22"/>
    </row>
    <row r="930">
      <c r="A930" s="17">
        <v>44021.0</v>
      </c>
      <c r="B930" s="23">
        <v>781.7</v>
      </c>
      <c r="C930" s="19">
        <f t="shared" si="1"/>
        <v>0.008995177588</v>
      </c>
      <c r="D930" s="20"/>
      <c r="E930" s="23">
        <v>370.35</v>
      </c>
      <c r="F930" s="19">
        <f t="shared" si="2"/>
        <v>0.003787370955</v>
      </c>
      <c r="G930" s="20"/>
      <c r="H930" s="23">
        <v>621.7</v>
      </c>
      <c r="I930" s="19">
        <f t="shared" si="3"/>
        <v>-0.009684336762</v>
      </c>
      <c r="J930" s="20"/>
      <c r="K930" s="18">
        <v>2204.35</v>
      </c>
      <c r="L930" s="19">
        <f t="shared" si="4"/>
        <v>-0.006578896729</v>
      </c>
      <c r="M930" s="20"/>
      <c r="N930" s="23">
        <v>208.9</v>
      </c>
      <c r="O930" s="19">
        <f t="shared" si="5"/>
        <v>0.01738334454</v>
      </c>
      <c r="P930" s="20"/>
      <c r="Q930" s="23">
        <v>356.85</v>
      </c>
      <c r="R930" s="19">
        <f t="shared" si="6"/>
        <v>0.001542452805</v>
      </c>
      <c r="S930" s="20"/>
      <c r="T930" s="23">
        <v>433.35</v>
      </c>
      <c r="U930" s="19">
        <f t="shared" si="7"/>
        <v>0.002194629815</v>
      </c>
      <c r="V930" s="20"/>
      <c r="W930" s="23">
        <v>531.3</v>
      </c>
      <c r="X930" s="19">
        <f t="shared" si="8"/>
        <v>0.03329813946</v>
      </c>
      <c r="Y930" s="20"/>
      <c r="Z930" s="23">
        <v>321.35</v>
      </c>
      <c r="AA930" s="19">
        <f t="shared" si="9"/>
        <v>0.03789593368</v>
      </c>
      <c r="AB930" s="20"/>
      <c r="AC930" s="23">
        <v>558.17</v>
      </c>
      <c r="AD930" s="19">
        <f t="shared" si="10"/>
        <v>0.01300136424</v>
      </c>
      <c r="AE930" s="23"/>
      <c r="AF930" s="18">
        <v>10768.05</v>
      </c>
      <c r="AG930" s="21">
        <f t="shared" si="11"/>
        <v>-0.004207313391</v>
      </c>
      <c r="AH930" s="22"/>
    </row>
    <row r="931">
      <c r="A931" s="17">
        <v>44020.0</v>
      </c>
      <c r="B931" s="23">
        <v>774.7</v>
      </c>
      <c r="C931" s="19">
        <f t="shared" si="1"/>
        <v>-0.02479650264</v>
      </c>
      <c r="D931" s="20"/>
      <c r="E931" s="23">
        <v>368.95</v>
      </c>
      <c r="F931" s="19">
        <f t="shared" si="2"/>
        <v>-0.01906097977</v>
      </c>
      <c r="G931" s="20"/>
      <c r="H931" s="23">
        <v>627.75</v>
      </c>
      <c r="I931" s="19">
        <f t="shared" si="3"/>
        <v>-0.003498453119</v>
      </c>
      <c r="J931" s="20"/>
      <c r="K931" s="18">
        <v>2218.9</v>
      </c>
      <c r="L931" s="19">
        <f t="shared" si="4"/>
        <v>-0.02272420007</v>
      </c>
      <c r="M931" s="20"/>
      <c r="N931" s="23">
        <v>205.3</v>
      </c>
      <c r="O931" s="19">
        <f t="shared" si="5"/>
        <v>-0.03728921508</v>
      </c>
      <c r="P931" s="20"/>
      <c r="Q931" s="23">
        <v>356.3</v>
      </c>
      <c r="R931" s="19">
        <f t="shared" si="6"/>
        <v>0.001488617967</v>
      </c>
      <c r="S931" s="20"/>
      <c r="T931" s="23">
        <v>432.4</v>
      </c>
      <c r="U931" s="19">
        <f t="shared" si="7"/>
        <v>0.04663014901</v>
      </c>
      <c r="V931" s="20"/>
      <c r="W931" s="23">
        <v>513.9</v>
      </c>
      <c r="X931" s="19">
        <f t="shared" si="8"/>
        <v>-0.02270201383</v>
      </c>
      <c r="Y931" s="20"/>
      <c r="Z931" s="23">
        <v>309.4</v>
      </c>
      <c r="AA931" s="19">
        <f t="shared" si="9"/>
        <v>-0.02253031308</v>
      </c>
      <c r="AB931" s="20"/>
      <c r="AC931" s="23">
        <v>550.96</v>
      </c>
      <c r="AD931" s="19">
        <f t="shared" si="10"/>
        <v>-0.01036428395</v>
      </c>
      <c r="AE931" s="23"/>
      <c r="AF931" s="18">
        <v>10813.45</v>
      </c>
      <c r="AG931" s="21">
        <f t="shared" si="11"/>
        <v>0.01000974936</v>
      </c>
      <c r="AH931" s="22"/>
    </row>
    <row r="932">
      <c r="A932" s="17">
        <v>44019.0</v>
      </c>
      <c r="B932" s="23">
        <v>794.15</v>
      </c>
      <c r="C932" s="19">
        <f t="shared" si="1"/>
        <v>0.03870457111</v>
      </c>
      <c r="D932" s="20"/>
      <c r="E932" s="23">
        <v>376.05</v>
      </c>
      <c r="F932" s="19">
        <f t="shared" si="2"/>
        <v>0.03849235196</v>
      </c>
      <c r="G932" s="20"/>
      <c r="H932" s="23">
        <v>629.95</v>
      </c>
      <c r="I932" s="19">
        <f t="shared" si="3"/>
        <v>-0.00007936822894</v>
      </c>
      <c r="J932" s="20"/>
      <c r="K932" s="18">
        <v>2269.9</v>
      </c>
      <c r="L932" s="19">
        <f t="shared" si="4"/>
        <v>0.002956036654</v>
      </c>
      <c r="M932" s="20"/>
      <c r="N932" s="23">
        <v>213.1</v>
      </c>
      <c r="O932" s="19">
        <f t="shared" si="5"/>
        <v>0.05795924233</v>
      </c>
      <c r="P932" s="20"/>
      <c r="Q932" s="23">
        <v>355.77</v>
      </c>
      <c r="R932" s="19">
        <f t="shared" si="6"/>
        <v>-0.01093029262</v>
      </c>
      <c r="S932" s="20"/>
      <c r="T932" s="23">
        <v>412.7</v>
      </c>
      <c r="U932" s="19">
        <f t="shared" si="7"/>
        <v>0.01710696655</v>
      </c>
      <c r="V932" s="20"/>
      <c r="W932" s="23">
        <v>525.7</v>
      </c>
      <c r="X932" s="19">
        <f t="shared" si="8"/>
        <v>0.01852704781</v>
      </c>
      <c r="Y932" s="20"/>
      <c r="Z932" s="23">
        <v>316.45</v>
      </c>
      <c r="AA932" s="19">
        <f t="shared" si="9"/>
        <v>-0.005200547534</v>
      </c>
      <c r="AB932" s="20"/>
      <c r="AC932" s="23">
        <v>556.7</v>
      </c>
      <c r="AD932" s="19">
        <f t="shared" si="10"/>
        <v>-0.01651457808</v>
      </c>
      <c r="AE932" s="23"/>
      <c r="AF932" s="18">
        <v>10705.75</v>
      </c>
      <c r="AG932" s="21">
        <f t="shared" si="11"/>
        <v>-0.008732745891</v>
      </c>
      <c r="AH932" s="22"/>
    </row>
    <row r="933">
      <c r="A933" s="17">
        <v>44018.0</v>
      </c>
      <c r="B933" s="23">
        <v>764.0</v>
      </c>
      <c r="C933" s="19">
        <f t="shared" si="1"/>
        <v>0.001703019996</v>
      </c>
      <c r="D933" s="20"/>
      <c r="E933" s="23">
        <v>361.85</v>
      </c>
      <c r="F933" s="19">
        <f t="shared" si="2"/>
        <v>0.002351802979</v>
      </c>
      <c r="G933" s="20"/>
      <c r="H933" s="23">
        <v>630.0</v>
      </c>
      <c r="I933" s="19">
        <f t="shared" si="3"/>
        <v>0.01680711832</v>
      </c>
      <c r="J933" s="20"/>
      <c r="K933" s="18">
        <v>2263.2</v>
      </c>
      <c r="L933" s="19">
        <f t="shared" si="4"/>
        <v>0.02848148421</v>
      </c>
      <c r="M933" s="20"/>
      <c r="N933" s="23">
        <v>201.1</v>
      </c>
      <c r="O933" s="19">
        <f t="shared" si="5"/>
        <v>0.02212257138</v>
      </c>
      <c r="P933" s="20"/>
      <c r="Q933" s="23">
        <v>359.68</v>
      </c>
      <c r="R933" s="19">
        <f t="shared" si="6"/>
        <v>0.001001390904</v>
      </c>
      <c r="S933" s="20"/>
      <c r="T933" s="23">
        <v>405.7</v>
      </c>
      <c r="U933" s="19">
        <f t="shared" si="7"/>
        <v>0.02306404049</v>
      </c>
      <c r="V933" s="20"/>
      <c r="W933" s="23">
        <v>516.05</v>
      </c>
      <c r="X933" s="19">
        <f t="shared" si="8"/>
        <v>0.07460745218</v>
      </c>
      <c r="Y933" s="20"/>
      <c r="Z933" s="23">
        <v>318.1</v>
      </c>
      <c r="AA933" s="19">
        <f t="shared" si="9"/>
        <v>0.03861731146</v>
      </c>
      <c r="AB933" s="20"/>
      <c r="AC933" s="23">
        <v>565.97</v>
      </c>
      <c r="AD933" s="19">
        <f t="shared" si="10"/>
        <v>-0.008375169919</v>
      </c>
      <c r="AE933" s="23"/>
      <c r="AF933" s="18">
        <v>10799.65</v>
      </c>
      <c r="AG933" s="21">
        <f t="shared" si="11"/>
        <v>0.003339009655</v>
      </c>
      <c r="AH933" s="22"/>
    </row>
    <row r="934">
      <c r="A934" s="17">
        <v>44015.0</v>
      </c>
      <c r="B934" s="23">
        <v>762.7</v>
      </c>
      <c r="C934" s="19">
        <f t="shared" si="1"/>
        <v>0.008030056971</v>
      </c>
      <c r="D934" s="20"/>
      <c r="E934" s="23">
        <v>361.0</v>
      </c>
      <c r="F934" s="19">
        <f t="shared" si="2"/>
        <v>-0.005111567391</v>
      </c>
      <c r="G934" s="20"/>
      <c r="H934" s="23">
        <v>619.5</v>
      </c>
      <c r="I934" s="19">
        <f t="shared" si="3"/>
        <v>0.01471631095</v>
      </c>
      <c r="J934" s="20"/>
      <c r="K934" s="18">
        <v>2199.65</v>
      </c>
      <c r="L934" s="19">
        <f t="shared" si="4"/>
        <v>0.01951035078</v>
      </c>
      <c r="M934" s="20"/>
      <c r="N934" s="23">
        <v>196.7</v>
      </c>
      <c r="O934" s="19">
        <f t="shared" si="5"/>
        <v>-0.002031488764</v>
      </c>
      <c r="P934" s="20"/>
      <c r="Q934" s="23">
        <v>359.32</v>
      </c>
      <c r="R934" s="19">
        <f t="shared" si="6"/>
        <v>0.006197501761</v>
      </c>
      <c r="S934" s="20"/>
      <c r="T934" s="23">
        <v>396.45</v>
      </c>
      <c r="U934" s="19">
        <f t="shared" si="7"/>
        <v>0.01435400955</v>
      </c>
      <c r="V934" s="20"/>
      <c r="W934" s="23">
        <v>478.95</v>
      </c>
      <c r="X934" s="19">
        <f t="shared" si="8"/>
        <v>-0.004998448395</v>
      </c>
      <c r="Y934" s="20"/>
      <c r="Z934" s="23">
        <v>306.05</v>
      </c>
      <c r="AA934" s="19">
        <f t="shared" si="9"/>
        <v>0.02196801531</v>
      </c>
      <c r="AB934" s="20"/>
      <c r="AC934" s="23">
        <v>570.73</v>
      </c>
      <c r="AD934" s="19">
        <f t="shared" si="10"/>
        <v>0.04034902805</v>
      </c>
      <c r="AE934" s="23"/>
      <c r="AF934" s="18">
        <v>10763.65</v>
      </c>
      <c r="AG934" s="21">
        <f t="shared" si="11"/>
        <v>0.01462755949</v>
      </c>
      <c r="AH934" s="22"/>
    </row>
    <row r="935">
      <c r="A935" s="17">
        <v>44014.0</v>
      </c>
      <c r="B935" s="23">
        <v>756.6</v>
      </c>
      <c r="C935" s="19">
        <f t="shared" si="1"/>
        <v>0.03319081959</v>
      </c>
      <c r="D935" s="20"/>
      <c r="E935" s="23">
        <v>362.85</v>
      </c>
      <c r="F935" s="19">
        <f t="shared" si="2"/>
        <v>-0.003301695117</v>
      </c>
      <c r="G935" s="20"/>
      <c r="H935" s="23">
        <v>610.45</v>
      </c>
      <c r="I935" s="19">
        <f t="shared" si="3"/>
        <v>-0.006368408199</v>
      </c>
      <c r="J935" s="20"/>
      <c r="K935" s="18">
        <v>2157.15</v>
      </c>
      <c r="L935" s="19">
        <f t="shared" si="4"/>
        <v>0.03064345953</v>
      </c>
      <c r="M935" s="20"/>
      <c r="N935" s="23">
        <v>197.1</v>
      </c>
      <c r="O935" s="19">
        <f t="shared" si="5"/>
        <v>0.0005074854207</v>
      </c>
      <c r="P935" s="20"/>
      <c r="Q935" s="23">
        <v>357.1</v>
      </c>
      <c r="R935" s="19">
        <f t="shared" si="6"/>
        <v>0.01140616464</v>
      </c>
      <c r="S935" s="20"/>
      <c r="T935" s="23">
        <v>390.8</v>
      </c>
      <c r="U935" s="19">
        <f t="shared" si="7"/>
        <v>0.01625213122</v>
      </c>
      <c r="V935" s="20"/>
      <c r="W935" s="23">
        <v>481.35</v>
      </c>
      <c r="X935" s="19">
        <f t="shared" si="8"/>
        <v>0.005416115729</v>
      </c>
      <c r="Y935" s="20"/>
      <c r="Z935" s="23">
        <v>299.4</v>
      </c>
      <c r="AA935" s="19">
        <f t="shared" si="9"/>
        <v>-0.01079655035</v>
      </c>
      <c r="AB935" s="20"/>
      <c r="AC935" s="23">
        <v>548.16</v>
      </c>
      <c r="AD935" s="19">
        <f t="shared" si="10"/>
        <v>-0.003041924403</v>
      </c>
      <c r="AE935" s="23"/>
      <c r="AF935" s="18">
        <v>10607.35</v>
      </c>
      <c r="AG935" s="21">
        <f t="shared" si="11"/>
        <v>0.005260172675</v>
      </c>
      <c r="AH935" s="22"/>
    </row>
    <row r="936">
      <c r="A936" s="17">
        <v>44013.0</v>
      </c>
      <c r="B936" s="23">
        <v>731.9</v>
      </c>
      <c r="C936" s="19">
        <f t="shared" si="1"/>
        <v>-0.005518289031</v>
      </c>
      <c r="D936" s="20"/>
      <c r="E936" s="23">
        <v>364.05</v>
      </c>
      <c r="F936" s="19">
        <f t="shared" si="2"/>
        <v>0.03522376722</v>
      </c>
      <c r="G936" s="20"/>
      <c r="H936" s="23">
        <v>614.35</v>
      </c>
      <c r="I936" s="19">
        <f t="shared" si="3"/>
        <v>-0.001545155433</v>
      </c>
      <c r="J936" s="20"/>
      <c r="K936" s="18">
        <v>2092.05</v>
      </c>
      <c r="L936" s="19">
        <f t="shared" si="4"/>
        <v>0.004743432784</v>
      </c>
      <c r="M936" s="20"/>
      <c r="N936" s="23">
        <v>197.0</v>
      </c>
      <c r="O936" s="19">
        <f t="shared" si="5"/>
        <v>0.03934254799</v>
      </c>
      <c r="P936" s="20"/>
      <c r="Q936" s="23">
        <v>353.05</v>
      </c>
      <c r="R936" s="19">
        <f t="shared" si="6"/>
        <v>-0.001924220294</v>
      </c>
      <c r="S936" s="20"/>
      <c r="T936" s="23">
        <v>384.5</v>
      </c>
      <c r="U936" s="19">
        <f t="shared" si="7"/>
        <v>-0.007643019264</v>
      </c>
      <c r="V936" s="20"/>
      <c r="W936" s="23">
        <v>478.75</v>
      </c>
      <c r="X936" s="19">
        <f t="shared" si="8"/>
        <v>0.007758478842</v>
      </c>
      <c r="Y936" s="20"/>
      <c r="Z936" s="23">
        <v>302.65</v>
      </c>
      <c r="AA936" s="19">
        <f t="shared" si="9"/>
        <v>0.02729801925</v>
      </c>
      <c r="AB936" s="20"/>
      <c r="AC936" s="23">
        <v>549.83</v>
      </c>
      <c r="AD936" s="19">
        <f t="shared" si="10"/>
        <v>0.0005457720991</v>
      </c>
      <c r="AE936" s="23"/>
      <c r="AF936" s="18">
        <v>10551.7</v>
      </c>
      <c r="AG936" s="21">
        <f t="shared" si="11"/>
        <v>0.01159592152</v>
      </c>
      <c r="AH936" s="22"/>
    </row>
    <row r="937">
      <c r="A937" s="17">
        <v>44012.0</v>
      </c>
      <c r="B937" s="23">
        <v>735.95</v>
      </c>
      <c r="C937" s="19">
        <f t="shared" si="1"/>
        <v>0.005723256067</v>
      </c>
      <c r="D937" s="20"/>
      <c r="E937" s="23">
        <v>351.45</v>
      </c>
      <c r="F937" s="19">
        <f t="shared" si="2"/>
        <v>0.02404550376</v>
      </c>
      <c r="G937" s="20"/>
      <c r="H937" s="23">
        <v>615.3</v>
      </c>
      <c r="I937" s="19">
        <f t="shared" si="3"/>
        <v>-0.05732092298</v>
      </c>
      <c r="J937" s="20"/>
      <c r="K937" s="18">
        <v>2082.15</v>
      </c>
      <c r="L937" s="19">
        <f t="shared" si="4"/>
        <v>-0.009321736796</v>
      </c>
      <c r="M937" s="20"/>
      <c r="N937" s="23">
        <v>189.4</v>
      </c>
      <c r="O937" s="19">
        <f t="shared" si="5"/>
        <v>-0.01882900815</v>
      </c>
      <c r="P937" s="20"/>
      <c r="Q937" s="23">
        <v>353.73</v>
      </c>
      <c r="R937" s="19">
        <f t="shared" si="6"/>
        <v>0.006751032618</v>
      </c>
      <c r="S937" s="20"/>
      <c r="T937" s="23">
        <v>387.45</v>
      </c>
      <c r="U937" s="19">
        <f t="shared" si="7"/>
        <v>0.002325582443</v>
      </c>
      <c r="V937" s="20"/>
      <c r="W937" s="23">
        <v>475.05</v>
      </c>
      <c r="X937" s="19">
        <f t="shared" si="8"/>
        <v>-0.03729193158</v>
      </c>
      <c r="Y937" s="20"/>
      <c r="Z937" s="23">
        <v>294.5</v>
      </c>
      <c r="AA937" s="19">
        <f t="shared" si="9"/>
        <v>-0.01214999759</v>
      </c>
      <c r="AB937" s="20"/>
      <c r="AC937" s="23">
        <v>549.53</v>
      </c>
      <c r="AD937" s="19">
        <f t="shared" si="10"/>
        <v>-0.01287330873</v>
      </c>
      <c r="AE937" s="23"/>
      <c r="AF937" s="18">
        <v>10430.05</v>
      </c>
      <c r="AG937" s="21">
        <f t="shared" si="11"/>
        <v>0.01234330492</v>
      </c>
      <c r="AH937" s="22"/>
    </row>
    <row r="938">
      <c r="A938" s="17">
        <v>44011.0</v>
      </c>
      <c r="B938" s="23">
        <v>731.75</v>
      </c>
      <c r="C938" s="19">
        <f t="shared" si="1"/>
        <v>-0.02223139634</v>
      </c>
      <c r="D938" s="20"/>
      <c r="E938" s="23">
        <v>343.1</v>
      </c>
      <c r="F938" s="19">
        <f t="shared" si="2"/>
        <v>-0.01733646425</v>
      </c>
      <c r="G938" s="20"/>
      <c r="H938" s="23">
        <v>651.6</v>
      </c>
      <c r="I938" s="19">
        <f t="shared" si="3"/>
        <v>-0.05348548769</v>
      </c>
      <c r="J938" s="20"/>
      <c r="K938" s="18">
        <v>2101.65</v>
      </c>
      <c r="L938" s="19">
        <f t="shared" si="4"/>
        <v>-0.00815073817</v>
      </c>
      <c r="M938" s="20"/>
      <c r="N938" s="23">
        <v>193.0</v>
      </c>
      <c r="O938" s="19">
        <f t="shared" si="5"/>
        <v>-0.04458691901</v>
      </c>
      <c r="P938" s="20"/>
      <c r="Q938" s="23">
        <v>351.35</v>
      </c>
      <c r="R938" s="19">
        <f t="shared" si="6"/>
        <v>0.03598928126</v>
      </c>
      <c r="S938" s="20"/>
      <c r="T938" s="23">
        <v>386.55</v>
      </c>
      <c r="U938" s="19">
        <f t="shared" si="7"/>
        <v>0.002331003386</v>
      </c>
      <c r="V938" s="20"/>
      <c r="W938" s="23">
        <v>493.1</v>
      </c>
      <c r="X938" s="19">
        <f t="shared" si="8"/>
        <v>-0.02206266786</v>
      </c>
      <c r="Y938" s="20"/>
      <c r="Z938" s="23">
        <v>298.1</v>
      </c>
      <c r="AA938" s="19">
        <f t="shared" si="9"/>
        <v>-0.03218365067</v>
      </c>
      <c r="AB938" s="20"/>
      <c r="AC938" s="23">
        <v>556.65</v>
      </c>
      <c r="AD938" s="19">
        <f t="shared" si="10"/>
        <v>0.01189113332</v>
      </c>
      <c r="AE938" s="23"/>
      <c r="AF938" s="18">
        <v>10302.1</v>
      </c>
      <c r="AG938" s="21">
        <f t="shared" si="11"/>
        <v>-0.0009992966948</v>
      </c>
      <c r="AH938" s="22"/>
    </row>
    <row r="939">
      <c r="A939" s="17">
        <v>44008.0</v>
      </c>
      <c r="B939" s="23">
        <v>748.2</v>
      </c>
      <c r="C939" s="19">
        <f t="shared" si="1"/>
        <v>0.06587595614</v>
      </c>
      <c r="D939" s="20"/>
      <c r="E939" s="23">
        <v>349.1</v>
      </c>
      <c r="F939" s="19">
        <f t="shared" si="2"/>
        <v>-0.005427809355</v>
      </c>
      <c r="G939" s="20"/>
      <c r="H939" s="23">
        <v>687.4</v>
      </c>
      <c r="I939" s="19">
        <f t="shared" si="3"/>
        <v>0.001892974719</v>
      </c>
      <c r="J939" s="20"/>
      <c r="K939" s="18">
        <v>2118.85</v>
      </c>
      <c r="L939" s="19">
        <f t="shared" si="4"/>
        <v>0.04970853652</v>
      </c>
      <c r="M939" s="20"/>
      <c r="N939" s="23">
        <v>201.8</v>
      </c>
      <c r="O939" s="19">
        <f t="shared" si="5"/>
        <v>-0.02035631296</v>
      </c>
      <c r="P939" s="20"/>
      <c r="Q939" s="23">
        <v>338.93</v>
      </c>
      <c r="R939" s="19">
        <f t="shared" si="6"/>
        <v>-0.02188718164</v>
      </c>
      <c r="S939" s="20"/>
      <c r="T939" s="23">
        <v>385.65</v>
      </c>
      <c r="U939" s="19">
        <f t="shared" si="7"/>
        <v>0.004287669792</v>
      </c>
      <c r="V939" s="20"/>
      <c r="W939" s="23">
        <v>504.1</v>
      </c>
      <c r="X939" s="19">
        <f t="shared" si="8"/>
        <v>0.001588247306</v>
      </c>
      <c r="Y939" s="20"/>
      <c r="Z939" s="23">
        <v>307.85</v>
      </c>
      <c r="AA939" s="19">
        <f t="shared" si="9"/>
        <v>0.001300178958</v>
      </c>
      <c r="AB939" s="20"/>
      <c r="AC939" s="23">
        <v>550.07</v>
      </c>
      <c r="AD939" s="19">
        <f t="shared" si="10"/>
        <v>0.00249369879</v>
      </c>
      <c r="AE939" s="23"/>
      <c r="AF939" s="18">
        <v>10312.4</v>
      </c>
      <c r="AG939" s="21">
        <f t="shared" si="11"/>
        <v>-0.006822798677</v>
      </c>
      <c r="AH939" s="22"/>
    </row>
    <row r="940">
      <c r="A940" s="17">
        <v>44007.0</v>
      </c>
      <c r="B940" s="23">
        <v>700.5</v>
      </c>
      <c r="C940" s="19">
        <f t="shared" si="1"/>
        <v>-0.01929865853</v>
      </c>
      <c r="D940" s="20"/>
      <c r="E940" s="23">
        <v>351.0</v>
      </c>
      <c r="F940" s="19">
        <f t="shared" si="2"/>
        <v>0.008296428648</v>
      </c>
      <c r="G940" s="20"/>
      <c r="H940" s="23">
        <v>686.1</v>
      </c>
      <c r="I940" s="19">
        <f t="shared" si="3"/>
        <v>0.03086047984</v>
      </c>
      <c r="J940" s="20"/>
      <c r="K940" s="18">
        <v>2016.1</v>
      </c>
      <c r="L940" s="19">
        <f t="shared" si="4"/>
        <v>-0.01286270599</v>
      </c>
      <c r="M940" s="20"/>
      <c r="N940" s="23">
        <v>205.95</v>
      </c>
      <c r="O940" s="19">
        <f t="shared" si="5"/>
        <v>0.04544543626</v>
      </c>
      <c r="P940" s="20"/>
      <c r="Q940" s="23">
        <v>346.43</v>
      </c>
      <c r="R940" s="19">
        <f t="shared" si="6"/>
        <v>0.005238417304</v>
      </c>
      <c r="S940" s="20"/>
      <c r="T940" s="23">
        <v>384.0</v>
      </c>
      <c r="U940" s="19">
        <f t="shared" si="7"/>
        <v>0.002346500881</v>
      </c>
      <c r="V940" s="20"/>
      <c r="W940" s="23">
        <v>503.3</v>
      </c>
      <c r="X940" s="19">
        <f t="shared" si="8"/>
        <v>0.007779035937</v>
      </c>
      <c r="Y940" s="20"/>
      <c r="Z940" s="23">
        <v>307.45</v>
      </c>
      <c r="AA940" s="19">
        <f t="shared" si="9"/>
        <v>0.007017572659</v>
      </c>
      <c r="AB940" s="20"/>
      <c r="AC940" s="23">
        <v>548.7</v>
      </c>
      <c r="AD940" s="19">
        <f t="shared" si="10"/>
        <v>0.002956800052</v>
      </c>
      <c r="AE940" s="23"/>
      <c r="AF940" s="18">
        <v>10383.0</v>
      </c>
      <c r="AG940" s="21">
        <f t="shared" si="11"/>
        <v>0.009104209092</v>
      </c>
      <c r="AH940" s="22"/>
    </row>
    <row r="941">
      <c r="A941" s="17">
        <v>44006.0</v>
      </c>
      <c r="B941" s="23">
        <v>714.15</v>
      </c>
      <c r="C941" s="19">
        <f t="shared" si="1"/>
        <v>-0.00906055822</v>
      </c>
      <c r="D941" s="20"/>
      <c r="E941" s="23">
        <v>348.1</v>
      </c>
      <c r="F941" s="19">
        <f t="shared" si="2"/>
        <v>-0.07749820519</v>
      </c>
      <c r="G941" s="20"/>
      <c r="H941" s="23">
        <v>665.25</v>
      </c>
      <c r="I941" s="19">
        <f t="shared" si="3"/>
        <v>0.01194630872</v>
      </c>
      <c r="J941" s="20"/>
      <c r="K941" s="18">
        <v>2042.2</v>
      </c>
      <c r="L941" s="19">
        <f t="shared" si="4"/>
        <v>0.003384429963</v>
      </c>
      <c r="M941" s="20"/>
      <c r="N941" s="23">
        <v>196.8</v>
      </c>
      <c r="O941" s="19">
        <f t="shared" si="5"/>
        <v>-0.03666703315</v>
      </c>
      <c r="P941" s="20"/>
      <c r="Q941" s="23">
        <v>344.62</v>
      </c>
      <c r="R941" s="19">
        <f t="shared" si="6"/>
        <v>-0.04831748227</v>
      </c>
      <c r="S941" s="20"/>
      <c r="T941" s="23">
        <v>383.1</v>
      </c>
      <c r="U941" s="19">
        <f t="shared" si="7"/>
        <v>-0.02002780296</v>
      </c>
      <c r="V941" s="20"/>
      <c r="W941" s="23">
        <v>499.4</v>
      </c>
      <c r="X941" s="19">
        <f t="shared" si="8"/>
        <v>-0.004196229556</v>
      </c>
      <c r="Y941" s="20"/>
      <c r="Z941" s="23">
        <v>305.3</v>
      </c>
      <c r="AA941" s="19">
        <f t="shared" si="9"/>
        <v>-0.03602834184</v>
      </c>
      <c r="AB941" s="20"/>
      <c r="AC941" s="23">
        <v>547.08</v>
      </c>
      <c r="AD941" s="19">
        <f t="shared" si="10"/>
        <v>-0.03775522176</v>
      </c>
      <c r="AE941" s="23"/>
      <c r="AF941" s="18">
        <v>10288.9</v>
      </c>
      <c r="AG941" s="21">
        <f t="shared" si="11"/>
        <v>-0.001592681771</v>
      </c>
      <c r="AH941" s="22"/>
    </row>
    <row r="942">
      <c r="A942" s="17">
        <v>44005.0</v>
      </c>
      <c r="B942" s="23">
        <v>720.65</v>
      </c>
      <c r="C942" s="19">
        <f t="shared" si="1"/>
        <v>0.02380145356</v>
      </c>
      <c r="D942" s="20"/>
      <c r="E942" s="23">
        <v>376.15</v>
      </c>
      <c r="F942" s="19">
        <f t="shared" si="2"/>
        <v>0.02312863619</v>
      </c>
      <c r="G942" s="20"/>
      <c r="H942" s="23">
        <v>657.35</v>
      </c>
      <c r="I942" s="19">
        <f t="shared" si="3"/>
        <v>0.1142997202</v>
      </c>
      <c r="J942" s="20"/>
      <c r="K942" s="18">
        <v>2035.3</v>
      </c>
      <c r="L942" s="19">
        <f t="shared" si="4"/>
        <v>0.003617797584</v>
      </c>
      <c r="M942" s="20"/>
      <c r="N942" s="23">
        <v>204.15</v>
      </c>
      <c r="O942" s="19">
        <f t="shared" si="5"/>
        <v>-0.002690474902</v>
      </c>
      <c r="P942" s="20"/>
      <c r="Q942" s="23">
        <v>361.68</v>
      </c>
      <c r="R942" s="19">
        <f t="shared" si="6"/>
        <v>0.005906593438</v>
      </c>
      <c r="S942" s="20"/>
      <c r="T942" s="23">
        <v>390.85</v>
      </c>
      <c r="U942" s="19">
        <f t="shared" si="7"/>
        <v>0.02526204679</v>
      </c>
      <c r="V942" s="20"/>
      <c r="W942" s="23">
        <v>501.5</v>
      </c>
      <c r="X942" s="19">
        <f t="shared" si="8"/>
        <v>0.01395534922</v>
      </c>
      <c r="Y942" s="20"/>
      <c r="Z942" s="23">
        <v>316.5</v>
      </c>
      <c r="AA942" s="19">
        <f t="shared" si="9"/>
        <v>-0.02449993807</v>
      </c>
      <c r="AB942" s="20"/>
      <c r="AC942" s="23">
        <v>568.13</v>
      </c>
      <c r="AD942" s="19">
        <f t="shared" si="10"/>
        <v>-0.003882408453</v>
      </c>
      <c r="AE942" s="23"/>
      <c r="AF942" s="18">
        <v>10305.3</v>
      </c>
      <c r="AG942" s="21">
        <f t="shared" si="11"/>
        <v>-0.01595120531</v>
      </c>
      <c r="AH942" s="22"/>
    </row>
    <row r="943">
      <c r="A943" s="17">
        <v>44004.0</v>
      </c>
      <c r="B943" s="23">
        <v>703.7</v>
      </c>
      <c r="C943" s="19">
        <f t="shared" si="1"/>
        <v>-0.002625511531</v>
      </c>
      <c r="D943" s="20"/>
      <c r="E943" s="23">
        <v>367.55</v>
      </c>
      <c r="F943" s="19">
        <f t="shared" si="2"/>
        <v>0.01025509774</v>
      </c>
      <c r="G943" s="20"/>
      <c r="H943" s="23">
        <v>586.35</v>
      </c>
      <c r="I943" s="19">
        <f t="shared" si="3"/>
        <v>0.02845597407</v>
      </c>
      <c r="J943" s="20"/>
      <c r="K943" s="18">
        <v>2027.95</v>
      </c>
      <c r="L943" s="19">
        <f t="shared" si="4"/>
        <v>-0.008176740748</v>
      </c>
      <c r="M943" s="20"/>
      <c r="N943" s="23">
        <v>204.7</v>
      </c>
      <c r="O943" s="19">
        <f t="shared" si="5"/>
        <v>0.03935750805</v>
      </c>
      <c r="P943" s="20"/>
      <c r="Q943" s="23">
        <v>359.55</v>
      </c>
      <c r="R943" s="19">
        <f t="shared" si="6"/>
        <v>0.01082179933</v>
      </c>
      <c r="S943" s="20"/>
      <c r="T943" s="23">
        <v>381.1</v>
      </c>
      <c r="U943" s="19">
        <f t="shared" si="7"/>
        <v>0.01002118091</v>
      </c>
      <c r="V943" s="20"/>
      <c r="W943" s="23">
        <v>494.55</v>
      </c>
      <c r="X943" s="19">
        <f t="shared" si="8"/>
        <v>-0.007453700907</v>
      </c>
      <c r="Y943" s="20"/>
      <c r="Z943" s="23">
        <v>324.35</v>
      </c>
      <c r="AA943" s="19">
        <f t="shared" si="9"/>
        <v>0.01914306376</v>
      </c>
      <c r="AB943" s="20"/>
      <c r="AC943" s="23">
        <v>570.34</v>
      </c>
      <c r="AD943" s="19">
        <f t="shared" si="10"/>
        <v>0.01481979626</v>
      </c>
      <c r="AE943" s="23"/>
      <c r="AF943" s="18">
        <v>10471.0</v>
      </c>
      <c r="AG943" s="21">
        <f t="shared" si="11"/>
        <v>0.0153788482</v>
      </c>
      <c r="AH943" s="22"/>
    </row>
    <row r="944">
      <c r="A944" s="17">
        <v>44001.0</v>
      </c>
      <c r="B944" s="23">
        <v>705.55</v>
      </c>
      <c r="C944" s="19">
        <f t="shared" si="1"/>
        <v>-0.011765256</v>
      </c>
      <c r="D944" s="20"/>
      <c r="E944" s="23">
        <v>363.8</v>
      </c>
      <c r="F944" s="19">
        <f t="shared" si="2"/>
        <v>0.03297309049</v>
      </c>
      <c r="G944" s="20"/>
      <c r="H944" s="23">
        <v>569.9</v>
      </c>
      <c r="I944" s="19">
        <f t="shared" si="3"/>
        <v>0.07759644212</v>
      </c>
      <c r="J944" s="20"/>
      <c r="K944" s="18">
        <v>2044.6</v>
      </c>
      <c r="L944" s="19">
        <f t="shared" si="4"/>
        <v>0.003184170031</v>
      </c>
      <c r="M944" s="20"/>
      <c r="N944" s="23">
        <v>196.8</v>
      </c>
      <c r="O944" s="19">
        <f t="shared" si="5"/>
        <v>0.1004044343</v>
      </c>
      <c r="P944" s="20"/>
      <c r="Q944" s="23">
        <v>355.68</v>
      </c>
      <c r="R944" s="19">
        <f t="shared" si="6"/>
        <v>0.007421760254</v>
      </c>
      <c r="S944" s="20"/>
      <c r="T944" s="23">
        <v>377.3</v>
      </c>
      <c r="U944" s="19">
        <f t="shared" si="7"/>
        <v>0.01374362816</v>
      </c>
      <c r="V944" s="20"/>
      <c r="W944" s="23">
        <v>498.25</v>
      </c>
      <c r="X944" s="19">
        <f t="shared" si="8"/>
        <v>0.06906455351</v>
      </c>
      <c r="Y944" s="20"/>
      <c r="Z944" s="23">
        <v>318.2</v>
      </c>
      <c r="AA944" s="19">
        <f t="shared" si="9"/>
        <v>0.04105772312</v>
      </c>
      <c r="AB944" s="20"/>
      <c r="AC944" s="23">
        <v>561.95</v>
      </c>
      <c r="AD944" s="19">
        <f t="shared" si="10"/>
        <v>0.02047693592</v>
      </c>
      <c r="AE944" s="23"/>
      <c r="AF944" s="18">
        <v>10311.2</v>
      </c>
      <c r="AG944" s="21">
        <f t="shared" si="11"/>
        <v>0.006499468286</v>
      </c>
      <c r="AH944" s="22"/>
    </row>
    <row r="945">
      <c r="A945" s="17">
        <v>44000.0</v>
      </c>
      <c r="B945" s="23">
        <v>713.9</v>
      </c>
      <c r="C945" s="19">
        <f t="shared" si="1"/>
        <v>0.01446182307</v>
      </c>
      <c r="D945" s="20"/>
      <c r="E945" s="23">
        <v>352.0</v>
      </c>
      <c r="F945" s="19">
        <f t="shared" si="2"/>
        <v>0.02896664805</v>
      </c>
      <c r="G945" s="20"/>
      <c r="H945" s="23">
        <v>527.35</v>
      </c>
      <c r="I945" s="19">
        <f t="shared" si="3"/>
        <v>0.005609712833</v>
      </c>
      <c r="J945" s="20"/>
      <c r="K945" s="18">
        <v>2038.1</v>
      </c>
      <c r="L945" s="19">
        <f t="shared" si="4"/>
        <v>-0.004748044848</v>
      </c>
      <c r="M945" s="20"/>
      <c r="N945" s="23">
        <v>178.0</v>
      </c>
      <c r="O945" s="19">
        <f t="shared" si="5"/>
        <v>0.05662980275</v>
      </c>
      <c r="P945" s="20"/>
      <c r="Q945" s="23">
        <v>353.05</v>
      </c>
      <c r="R945" s="19">
        <f t="shared" si="6"/>
        <v>-0.001839406249</v>
      </c>
      <c r="S945" s="20"/>
      <c r="T945" s="23">
        <v>372.15</v>
      </c>
      <c r="U945" s="19">
        <f t="shared" si="7"/>
        <v>0.006875659038</v>
      </c>
      <c r="V945" s="20"/>
      <c r="W945" s="23">
        <v>465.0</v>
      </c>
      <c r="X945" s="19">
        <f t="shared" si="8"/>
        <v>0.004634378074</v>
      </c>
      <c r="Y945" s="20"/>
      <c r="Z945" s="23">
        <v>305.4</v>
      </c>
      <c r="AA945" s="19">
        <f t="shared" si="9"/>
        <v>0.03923381082</v>
      </c>
      <c r="AB945" s="20"/>
      <c r="AC945" s="23">
        <v>550.56</v>
      </c>
      <c r="AD945" s="19">
        <f t="shared" si="10"/>
        <v>-0.004548633741</v>
      </c>
      <c r="AE945" s="23"/>
      <c r="AF945" s="18">
        <v>10244.4</v>
      </c>
      <c r="AG945" s="21">
        <f t="shared" si="11"/>
        <v>0.01502286558</v>
      </c>
      <c r="AH945" s="22"/>
    </row>
    <row r="946">
      <c r="A946" s="17">
        <v>43999.0</v>
      </c>
      <c r="B946" s="23">
        <v>703.65</v>
      </c>
      <c r="C946" s="19">
        <f t="shared" si="1"/>
        <v>0.003487920395</v>
      </c>
      <c r="D946" s="20"/>
      <c r="E946" s="23">
        <v>341.95</v>
      </c>
      <c r="F946" s="19">
        <f t="shared" si="2"/>
        <v>-0.002920136401</v>
      </c>
      <c r="G946" s="20"/>
      <c r="H946" s="23">
        <v>524.4</v>
      </c>
      <c r="I946" s="19">
        <f t="shared" si="3"/>
        <v>0.005641359322</v>
      </c>
      <c r="J946" s="20"/>
      <c r="K946" s="18">
        <v>2047.8</v>
      </c>
      <c r="L946" s="19">
        <f t="shared" si="4"/>
        <v>0.0009771351178</v>
      </c>
      <c r="M946" s="20"/>
      <c r="N946" s="23">
        <v>168.2</v>
      </c>
      <c r="O946" s="19">
        <f t="shared" si="5"/>
        <v>0.07882961103</v>
      </c>
      <c r="P946" s="20"/>
      <c r="Q946" s="23">
        <v>353.7</v>
      </c>
      <c r="R946" s="19">
        <f t="shared" si="6"/>
        <v>-0.0158477477</v>
      </c>
      <c r="S946" s="20"/>
      <c r="T946" s="23">
        <v>369.6</v>
      </c>
      <c r="U946" s="19">
        <f t="shared" si="7"/>
        <v>0.001489203551</v>
      </c>
      <c r="V946" s="20"/>
      <c r="W946" s="23">
        <v>462.85</v>
      </c>
      <c r="X946" s="19">
        <f t="shared" si="8"/>
        <v>-0.01904615674</v>
      </c>
      <c r="Y946" s="20"/>
      <c r="Z946" s="23">
        <v>293.65</v>
      </c>
      <c r="AA946" s="19">
        <f t="shared" si="9"/>
        <v>-0.01134355683</v>
      </c>
      <c r="AB946" s="20"/>
      <c r="AC946" s="23">
        <v>553.07</v>
      </c>
      <c r="AD946" s="19">
        <f t="shared" si="10"/>
        <v>0.03347954538</v>
      </c>
      <c r="AE946" s="23"/>
      <c r="AF946" s="18">
        <v>10091.65</v>
      </c>
      <c r="AG946" s="21">
        <f t="shared" si="11"/>
        <v>0.02107944749</v>
      </c>
      <c r="AH946" s="22"/>
    </row>
    <row r="947">
      <c r="A947" s="17">
        <v>43998.0</v>
      </c>
      <c r="B947" s="23">
        <v>701.2</v>
      </c>
      <c r="C947" s="19">
        <f t="shared" si="1"/>
        <v>0.01965859888</v>
      </c>
      <c r="D947" s="20"/>
      <c r="E947" s="23">
        <v>342.95</v>
      </c>
      <c r="F947" s="19">
        <f t="shared" si="2"/>
        <v>0.03516421939</v>
      </c>
      <c r="G947" s="20"/>
      <c r="H947" s="23">
        <v>521.45</v>
      </c>
      <c r="I947" s="19">
        <f t="shared" si="3"/>
        <v>0.0198524895</v>
      </c>
      <c r="J947" s="20"/>
      <c r="K947" s="18">
        <v>2045.8</v>
      </c>
      <c r="L947" s="19">
        <f t="shared" si="4"/>
        <v>0.007802380284</v>
      </c>
      <c r="M947" s="20"/>
      <c r="N947" s="23">
        <v>155.45</v>
      </c>
      <c r="O947" s="19">
        <f t="shared" si="5"/>
        <v>0.0009654063501</v>
      </c>
      <c r="P947" s="20"/>
      <c r="Q947" s="23">
        <v>359.35</v>
      </c>
      <c r="R947" s="19">
        <f t="shared" si="6"/>
        <v>0.02473644269</v>
      </c>
      <c r="S947" s="20"/>
      <c r="T947" s="23">
        <v>369.05</v>
      </c>
      <c r="U947" s="19">
        <f t="shared" si="7"/>
        <v>-0.002570869422</v>
      </c>
      <c r="V947" s="20"/>
      <c r="W947" s="23">
        <v>471.75</v>
      </c>
      <c r="X947" s="19">
        <f t="shared" si="8"/>
        <v>-0.009703693904</v>
      </c>
      <c r="Y947" s="20"/>
      <c r="Z947" s="23">
        <v>297.0</v>
      </c>
      <c r="AA947" s="19">
        <f t="shared" si="9"/>
        <v>-0.01121632249</v>
      </c>
      <c r="AB947" s="20"/>
      <c r="AC947" s="23">
        <v>534.86</v>
      </c>
      <c r="AD947" s="19">
        <f t="shared" si="10"/>
        <v>-0.01058210933</v>
      </c>
      <c r="AE947" s="23"/>
      <c r="AF947" s="18">
        <v>9881.15</v>
      </c>
      <c r="AG947" s="21">
        <f t="shared" si="11"/>
        <v>-0.003318997851</v>
      </c>
      <c r="AH947" s="22"/>
    </row>
    <row r="948">
      <c r="A948" s="17">
        <v>43997.0</v>
      </c>
      <c r="B948" s="23">
        <v>687.55</v>
      </c>
      <c r="C948" s="19">
        <f t="shared" si="1"/>
        <v>-0.006523653174</v>
      </c>
      <c r="D948" s="20"/>
      <c r="E948" s="23">
        <v>331.1</v>
      </c>
      <c r="F948" s="19">
        <f t="shared" si="2"/>
        <v>-0.03880243922</v>
      </c>
      <c r="G948" s="20"/>
      <c r="H948" s="23">
        <v>511.2</v>
      </c>
      <c r="I948" s="19">
        <f t="shared" si="3"/>
        <v>-0.01002392705</v>
      </c>
      <c r="J948" s="20"/>
      <c r="K948" s="18">
        <v>2029.9</v>
      </c>
      <c r="L948" s="19">
        <f t="shared" si="4"/>
        <v>-0.004718149019</v>
      </c>
      <c r="M948" s="20"/>
      <c r="N948" s="23">
        <v>155.3</v>
      </c>
      <c r="O948" s="19">
        <f t="shared" si="5"/>
        <v>-0.03012753626</v>
      </c>
      <c r="P948" s="20"/>
      <c r="Q948" s="23">
        <v>350.57</v>
      </c>
      <c r="R948" s="19">
        <f t="shared" si="6"/>
        <v>0.0106679914</v>
      </c>
      <c r="S948" s="20"/>
      <c r="T948" s="23">
        <v>370.0</v>
      </c>
      <c r="U948" s="19">
        <f t="shared" si="7"/>
        <v>-0.002699056969</v>
      </c>
      <c r="V948" s="20"/>
      <c r="W948" s="23">
        <v>476.35</v>
      </c>
      <c r="X948" s="19">
        <f t="shared" si="8"/>
        <v>-0.01147998414</v>
      </c>
      <c r="Y948" s="20"/>
      <c r="Z948" s="23">
        <v>300.35</v>
      </c>
      <c r="AA948" s="19">
        <f t="shared" si="9"/>
        <v>0.003836215196</v>
      </c>
      <c r="AB948" s="20"/>
      <c r="AC948" s="23">
        <v>540.55</v>
      </c>
      <c r="AD948" s="19">
        <f t="shared" si="10"/>
        <v>-0.01693105847</v>
      </c>
      <c r="AE948" s="23"/>
      <c r="AF948" s="18">
        <v>9914.0</v>
      </c>
      <c r="AG948" s="21">
        <f t="shared" si="11"/>
        <v>0.01016853097</v>
      </c>
      <c r="AH948" s="22"/>
    </row>
    <row r="949">
      <c r="A949" s="17">
        <v>43994.0</v>
      </c>
      <c r="B949" s="23">
        <v>692.05</v>
      </c>
      <c r="C949" s="19">
        <f t="shared" si="1"/>
        <v>-0.01704912357</v>
      </c>
      <c r="D949" s="20"/>
      <c r="E949" s="23">
        <v>344.2</v>
      </c>
      <c r="F949" s="19">
        <f t="shared" si="2"/>
        <v>0.008607537278</v>
      </c>
      <c r="G949" s="20"/>
      <c r="H949" s="23">
        <v>516.35</v>
      </c>
      <c r="I949" s="19">
        <f t="shared" si="3"/>
        <v>-0.02231145359</v>
      </c>
      <c r="J949" s="20"/>
      <c r="K949" s="18">
        <v>2039.5</v>
      </c>
      <c r="L949" s="19">
        <f t="shared" si="4"/>
        <v>-0.0137080169</v>
      </c>
      <c r="M949" s="20"/>
      <c r="N949" s="23">
        <v>160.05</v>
      </c>
      <c r="O949" s="19">
        <f t="shared" si="5"/>
        <v>0.05853761026</v>
      </c>
      <c r="P949" s="20"/>
      <c r="Q949" s="23">
        <v>346.85</v>
      </c>
      <c r="R949" s="19">
        <f t="shared" si="6"/>
        <v>0.0006633308101</v>
      </c>
      <c r="S949" s="20"/>
      <c r="T949" s="23">
        <v>371.0</v>
      </c>
      <c r="U949" s="19">
        <f t="shared" si="7"/>
        <v>-0.01285502437</v>
      </c>
      <c r="V949" s="20"/>
      <c r="W949" s="23">
        <v>481.85</v>
      </c>
      <c r="X949" s="19">
        <f t="shared" si="8"/>
        <v>-0.006103572458</v>
      </c>
      <c r="Y949" s="20"/>
      <c r="Z949" s="23">
        <v>299.2</v>
      </c>
      <c r="AA949" s="19">
        <f t="shared" si="9"/>
        <v>0.01957538039</v>
      </c>
      <c r="AB949" s="20"/>
      <c r="AC949" s="23">
        <v>549.78</v>
      </c>
      <c r="AD949" s="19">
        <f t="shared" si="10"/>
        <v>0.01484277703</v>
      </c>
      <c r="AE949" s="23"/>
      <c r="AF949" s="18">
        <v>9813.7</v>
      </c>
      <c r="AG949" s="21">
        <f t="shared" si="11"/>
        <v>-0.01609204567</v>
      </c>
      <c r="AH949" s="22"/>
    </row>
    <row r="950">
      <c r="A950" s="17">
        <v>43993.0</v>
      </c>
      <c r="B950" s="23">
        <v>703.95</v>
      </c>
      <c r="C950" s="19">
        <f t="shared" si="1"/>
        <v>-0.0167633169</v>
      </c>
      <c r="D950" s="20"/>
      <c r="E950" s="23">
        <v>341.25</v>
      </c>
      <c r="F950" s="19">
        <f t="shared" si="2"/>
        <v>-0.03385271043</v>
      </c>
      <c r="G950" s="20"/>
      <c r="H950" s="23">
        <v>528.0</v>
      </c>
      <c r="I950" s="19">
        <f t="shared" si="3"/>
        <v>-0.02616971773</v>
      </c>
      <c r="J950" s="20"/>
      <c r="K950" s="18">
        <v>2067.65</v>
      </c>
      <c r="L950" s="19">
        <f t="shared" si="4"/>
        <v>-0.0196826582</v>
      </c>
      <c r="M950" s="20"/>
      <c r="N950" s="23">
        <v>150.95</v>
      </c>
      <c r="O950" s="19">
        <f t="shared" si="5"/>
        <v>-0.03098242269</v>
      </c>
      <c r="P950" s="20"/>
      <c r="Q950" s="23">
        <v>346.62</v>
      </c>
      <c r="R950" s="19">
        <f t="shared" si="6"/>
        <v>0.0001442605926</v>
      </c>
      <c r="S950" s="20"/>
      <c r="T950" s="23">
        <v>375.8</v>
      </c>
      <c r="U950" s="19">
        <f t="shared" si="7"/>
        <v>-0.02327674293</v>
      </c>
      <c r="V950" s="20"/>
      <c r="W950" s="23">
        <v>484.8</v>
      </c>
      <c r="X950" s="19">
        <f t="shared" si="8"/>
        <v>0.001341658698</v>
      </c>
      <c r="Y950" s="20"/>
      <c r="Z950" s="23">
        <v>293.4</v>
      </c>
      <c r="AA950" s="19">
        <f t="shared" si="9"/>
        <v>-0.06976512492</v>
      </c>
      <c r="AB950" s="20"/>
      <c r="AC950" s="23">
        <v>541.68</v>
      </c>
      <c r="AD950" s="19">
        <f t="shared" si="10"/>
        <v>-0.027261255</v>
      </c>
      <c r="AE950" s="23"/>
      <c r="AF950" s="18">
        <v>9972.9</v>
      </c>
      <c r="AG950" s="21">
        <f t="shared" si="11"/>
        <v>0.007134657357</v>
      </c>
      <c r="AH950" s="22"/>
    </row>
    <row r="951">
      <c r="A951" s="17">
        <v>43992.0</v>
      </c>
      <c r="B951" s="23">
        <v>715.85</v>
      </c>
      <c r="C951" s="19">
        <f t="shared" si="1"/>
        <v>-0.002441662938</v>
      </c>
      <c r="D951" s="20"/>
      <c r="E951" s="23">
        <v>353.0</v>
      </c>
      <c r="F951" s="19">
        <f t="shared" si="2"/>
        <v>0.012686365</v>
      </c>
      <c r="G951" s="20"/>
      <c r="H951" s="23">
        <v>542.0</v>
      </c>
      <c r="I951" s="19">
        <f t="shared" si="3"/>
        <v>-0.02541236071</v>
      </c>
      <c r="J951" s="20"/>
      <c r="K951" s="18">
        <v>2108.75</v>
      </c>
      <c r="L951" s="19">
        <f t="shared" si="4"/>
        <v>0.0175568995</v>
      </c>
      <c r="M951" s="20"/>
      <c r="N951" s="23">
        <v>155.7</v>
      </c>
      <c r="O951" s="19">
        <f t="shared" si="5"/>
        <v>0.03463266732</v>
      </c>
      <c r="P951" s="20"/>
      <c r="Q951" s="23">
        <v>346.57</v>
      </c>
      <c r="R951" s="19">
        <f t="shared" si="6"/>
        <v>0.01811031853</v>
      </c>
      <c r="S951" s="20"/>
      <c r="T951" s="23">
        <v>384.65</v>
      </c>
      <c r="U951" s="19">
        <f t="shared" si="7"/>
        <v>0.001040447486</v>
      </c>
      <c r="V951" s="20"/>
      <c r="W951" s="23">
        <v>484.15</v>
      </c>
      <c r="X951" s="19">
        <f t="shared" si="8"/>
        <v>0.003206622867</v>
      </c>
      <c r="Y951" s="20"/>
      <c r="Z951" s="23">
        <v>314.6</v>
      </c>
      <c r="AA951" s="19">
        <f t="shared" si="9"/>
        <v>0.006697521448</v>
      </c>
      <c r="AB951" s="20"/>
      <c r="AC951" s="23">
        <v>556.65</v>
      </c>
      <c r="AD951" s="19">
        <f t="shared" si="10"/>
        <v>-0.001238790453</v>
      </c>
      <c r="AE951" s="23"/>
      <c r="AF951" s="18">
        <v>9902.0</v>
      </c>
      <c r="AG951" s="21">
        <f t="shared" si="11"/>
        <v>-0.02139639975</v>
      </c>
      <c r="AH951" s="22"/>
    </row>
    <row r="952">
      <c r="A952" s="17">
        <v>43991.0</v>
      </c>
      <c r="B952" s="23">
        <v>717.6</v>
      </c>
      <c r="C952" s="19">
        <f t="shared" si="1"/>
        <v>-0.004518760513</v>
      </c>
      <c r="D952" s="20"/>
      <c r="E952" s="23">
        <v>348.55</v>
      </c>
      <c r="F952" s="19">
        <f t="shared" si="2"/>
        <v>-0.03176662958</v>
      </c>
      <c r="G952" s="20"/>
      <c r="H952" s="23">
        <v>555.95</v>
      </c>
      <c r="I952" s="19">
        <f t="shared" si="3"/>
        <v>-0.01499626425</v>
      </c>
      <c r="J952" s="20"/>
      <c r="K952" s="18">
        <v>2072.05</v>
      </c>
      <c r="L952" s="19">
        <f t="shared" si="4"/>
        <v>0.0001447946332</v>
      </c>
      <c r="M952" s="20"/>
      <c r="N952" s="23">
        <v>150.4</v>
      </c>
      <c r="O952" s="19">
        <f t="shared" si="5"/>
        <v>0.02524961609</v>
      </c>
      <c r="P952" s="20"/>
      <c r="Q952" s="23">
        <v>340.35</v>
      </c>
      <c r="R952" s="19">
        <f t="shared" si="6"/>
        <v>-0.04481577166</v>
      </c>
      <c r="S952" s="20"/>
      <c r="T952" s="23">
        <v>384.25</v>
      </c>
      <c r="U952" s="19">
        <f t="shared" si="7"/>
        <v>0.01257054657</v>
      </c>
      <c r="V952" s="20"/>
      <c r="W952" s="23">
        <v>482.6</v>
      </c>
      <c r="X952" s="19">
        <f t="shared" si="8"/>
        <v>-0.01898563877</v>
      </c>
      <c r="Y952" s="20"/>
      <c r="Z952" s="23">
        <v>312.5</v>
      </c>
      <c r="AA952" s="19">
        <f t="shared" si="9"/>
        <v>-0.01776132958</v>
      </c>
      <c r="AB952" s="20"/>
      <c r="AC952" s="23">
        <v>557.34</v>
      </c>
      <c r="AD952" s="19">
        <f t="shared" si="10"/>
        <v>-0.03009832133</v>
      </c>
      <c r="AE952" s="23"/>
      <c r="AF952" s="18">
        <v>10116.15</v>
      </c>
      <c r="AG952" s="21">
        <f t="shared" si="11"/>
        <v>0.006893911089</v>
      </c>
      <c r="AH952" s="22"/>
    </row>
    <row r="953">
      <c r="A953" s="17">
        <v>43990.0</v>
      </c>
      <c r="B953" s="23">
        <v>720.85</v>
      </c>
      <c r="C953" s="19">
        <f t="shared" si="1"/>
        <v>0.02429212402</v>
      </c>
      <c r="D953" s="20"/>
      <c r="E953" s="23">
        <v>359.8</v>
      </c>
      <c r="F953" s="19">
        <f t="shared" si="2"/>
        <v>0.007252472514</v>
      </c>
      <c r="G953" s="20"/>
      <c r="H953" s="23">
        <v>564.35</v>
      </c>
      <c r="I953" s="19">
        <f t="shared" si="3"/>
        <v>-0.0261458517</v>
      </c>
      <c r="J953" s="20"/>
      <c r="K953" s="18">
        <v>2071.75</v>
      </c>
      <c r="L953" s="19">
        <f t="shared" si="4"/>
        <v>0.01140789071</v>
      </c>
      <c r="M953" s="20"/>
      <c r="N953" s="23">
        <v>146.65</v>
      </c>
      <c r="O953" s="19">
        <f t="shared" si="5"/>
        <v>0.008560230324</v>
      </c>
      <c r="P953" s="20"/>
      <c r="Q953" s="23">
        <v>355.95</v>
      </c>
      <c r="R953" s="19">
        <f t="shared" si="6"/>
        <v>0.006001962309</v>
      </c>
      <c r="S953" s="20"/>
      <c r="T953" s="23">
        <v>379.45</v>
      </c>
      <c r="U953" s="19">
        <f t="shared" si="7"/>
        <v>-0.000790305626</v>
      </c>
      <c r="V953" s="20"/>
      <c r="W953" s="23">
        <v>491.85</v>
      </c>
      <c r="X953" s="19">
        <f t="shared" si="8"/>
        <v>0.01567574745</v>
      </c>
      <c r="Y953" s="20"/>
      <c r="Z953" s="23">
        <v>318.1</v>
      </c>
      <c r="AA953" s="19">
        <f t="shared" si="9"/>
        <v>0.0006289308383</v>
      </c>
      <c r="AB953" s="20"/>
      <c r="AC953" s="23">
        <v>574.37</v>
      </c>
      <c r="AD953" s="19">
        <f t="shared" si="10"/>
        <v>0.001376366784</v>
      </c>
      <c r="AE953" s="23"/>
      <c r="AF953" s="18">
        <v>10046.65</v>
      </c>
      <c r="AG953" s="21">
        <f t="shared" si="11"/>
        <v>-0.01195219555</v>
      </c>
      <c r="AH953" s="22"/>
    </row>
    <row r="954">
      <c r="A954" s="17">
        <v>43987.0</v>
      </c>
      <c r="B954" s="23">
        <v>703.55</v>
      </c>
      <c r="C954" s="19">
        <f t="shared" si="1"/>
        <v>-0.005951976758</v>
      </c>
      <c r="D954" s="20"/>
      <c r="E954" s="23">
        <v>357.2</v>
      </c>
      <c r="F954" s="19">
        <f t="shared" si="2"/>
        <v>0.02652449663</v>
      </c>
      <c r="G954" s="20"/>
      <c r="H954" s="23">
        <v>579.3</v>
      </c>
      <c r="I954" s="19">
        <f t="shared" si="3"/>
        <v>0.04087234391</v>
      </c>
      <c r="J954" s="20"/>
      <c r="K954" s="18">
        <v>2048.25</v>
      </c>
      <c r="L954" s="19">
        <f t="shared" si="4"/>
        <v>-0.02091964786</v>
      </c>
      <c r="M954" s="20"/>
      <c r="N954" s="23">
        <v>145.4</v>
      </c>
      <c r="O954" s="19">
        <f t="shared" si="5"/>
        <v>0.01944505712</v>
      </c>
      <c r="P954" s="20"/>
      <c r="Q954" s="23">
        <v>353.82</v>
      </c>
      <c r="R954" s="19">
        <f t="shared" si="6"/>
        <v>0.01385966378</v>
      </c>
      <c r="S954" s="20"/>
      <c r="T954" s="23">
        <v>379.75</v>
      </c>
      <c r="U954" s="19">
        <f t="shared" si="7"/>
        <v>-0.004597709249</v>
      </c>
      <c r="V954" s="20"/>
      <c r="W954" s="23">
        <v>484.2</v>
      </c>
      <c r="X954" s="19">
        <f t="shared" si="8"/>
        <v>-0.002887195241</v>
      </c>
      <c r="Y954" s="20"/>
      <c r="Z954" s="23">
        <v>317.9</v>
      </c>
      <c r="AA954" s="19">
        <f t="shared" si="9"/>
        <v>0.03684543005</v>
      </c>
      <c r="AB954" s="20"/>
      <c r="AC954" s="23">
        <v>573.58</v>
      </c>
      <c r="AD954" s="19">
        <f t="shared" si="10"/>
        <v>0.02057352306</v>
      </c>
      <c r="AE954" s="23"/>
      <c r="AF954" s="18">
        <v>10167.45</v>
      </c>
      <c r="AG954" s="21">
        <f t="shared" si="11"/>
        <v>0.002491433912</v>
      </c>
      <c r="AH954" s="22"/>
    </row>
    <row r="955">
      <c r="A955" s="17">
        <v>43986.0</v>
      </c>
      <c r="B955" s="23">
        <v>707.75</v>
      </c>
      <c r="C955" s="19">
        <f t="shared" si="1"/>
        <v>0.008798751152</v>
      </c>
      <c r="D955" s="20"/>
      <c r="E955" s="23">
        <v>347.85</v>
      </c>
      <c r="F955" s="19">
        <f t="shared" si="2"/>
        <v>-0.02554417305</v>
      </c>
      <c r="G955" s="20"/>
      <c r="H955" s="23">
        <v>556.1</v>
      </c>
      <c r="I955" s="19">
        <f t="shared" si="3"/>
        <v>-0.03498590032</v>
      </c>
      <c r="J955" s="20"/>
      <c r="K955" s="18">
        <v>2091.55</v>
      </c>
      <c r="L955" s="19">
        <f t="shared" si="4"/>
        <v>0.02194543928</v>
      </c>
      <c r="M955" s="20"/>
      <c r="N955" s="23">
        <v>142.6</v>
      </c>
      <c r="O955" s="19">
        <f t="shared" si="5"/>
        <v>-0.08885049823</v>
      </c>
      <c r="P955" s="20"/>
      <c r="Q955" s="23">
        <v>348.95</v>
      </c>
      <c r="R955" s="19">
        <f t="shared" si="6"/>
        <v>0.01865698776</v>
      </c>
      <c r="S955" s="20"/>
      <c r="T955" s="23">
        <v>381.5</v>
      </c>
      <c r="U955" s="19">
        <f t="shared" si="7"/>
        <v>0.03970313618</v>
      </c>
      <c r="V955" s="20"/>
      <c r="W955" s="23">
        <v>485.6</v>
      </c>
      <c r="X955" s="19">
        <f t="shared" si="8"/>
        <v>-0.01116071586</v>
      </c>
      <c r="Y955" s="20"/>
      <c r="Z955" s="23">
        <v>306.4</v>
      </c>
      <c r="AA955" s="19">
        <f t="shared" si="9"/>
        <v>-0.005370669594</v>
      </c>
      <c r="AB955" s="20"/>
      <c r="AC955" s="23">
        <v>561.9</v>
      </c>
      <c r="AD955" s="19">
        <f t="shared" si="10"/>
        <v>0.0370177668</v>
      </c>
      <c r="AE955" s="23"/>
      <c r="AF955" s="18">
        <v>10142.15</v>
      </c>
      <c r="AG955" s="21">
        <f t="shared" si="11"/>
        <v>0.01120914011</v>
      </c>
      <c r="AH955" s="22"/>
    </row>
    <row r="956">
      <c r="A956" s="17">
        <v>43985.0</v>
      </c>
      <c r="B956" s="23">
        <v>701.55</v>
      </c>
      <c r="C956" s="19">
        <f t="shared" si="1"/>
        <v>-0.009293153818</v>
      </c>
      <c r="D956" s="20"/>
      <c r="E956" s="23">
        <v>356.85</v>
      </c>
      <c r="F956" s="19">
        <f t="shared" si="2"/>
        <v>0.02396428044</v>
      </c>
      <c r="G956" s="20"/>
      <c r="H956" s="23">
        <v>575.9</v>
      </c>
      <c r="I956" s="19">
        <f t="shared" si="3"/>
        <v>0.06900527451</v>
      </c>
      <c r="J956" s="20"/>
      <c r="K956" s="18">
        <v>2046.15</v>
      </c>
      <c r="L956" s="19">
        <f t="shared" si="4"/>
        <v>-0.0004886033371</v>
      </c>
      <c r="M956" s="20"/>
      <c r="N956" s="23">
        <v>155.85</v>
      </c>
      <c r="O956" s="19">
        <f t="shared" si="5"/>
        <v>-0.01306791505</v>
      </c>
      <c r="P956" s="20"/>
      <c r="Q956" s="23">
        <v>342.5</v>
      </c>
      <c r="R956" s="19">
        <f t="shared" si="6"/>
        <v>-0.02146147678</v>
      </c>
      <c r="S956" s="20"/>
      <c r="T956" s="23">
        <v>366.65</v>
      </c>
      <c r="U956" s="19">
        <f t="shared" si="7"/>
        <v>-0.002179540435</v>
      </c>
      <c r="V956" s="20"/>
      <c r="W956" s="23">
        <v>491.05</v>
      </c>
      <c r="X956" s="19">
        <f t="shared" si="8"/>
        <v>-0.01626052087</v>
      </c>
      <c r="Y956" s="20"/>
      <c r="Z956" s="23">
        <v>308.05</v>
      </c>
      <c r="AA956" s="19">
        <f t="shared" si="9"/>
        <v>-0.01242051615</v>
      </c>
      <c r="AB956" s="20"/>
      <c r="AC956" s="23">
        <v>541.48</v>
      </c>
      <c r="AD956" s="19">
        <f t="shared" si="10"/>
        <v>-0.01164063452</v>
      </c>
      <c r="AE956" s="23"/>
      <c r="AF956" s="18">
        <v>10029.1</v>
      </c>
      <c r="AG956" s="21">
        <f t="shared" si="11"/>
        <v>-0.00323036121</v>
      </c>
      <c r="AH956" s="22"/>
    </row>
    <row r="957">
      <c r="A957" s="17">
        <v>43984.0</v>
      </c>
      <c r="B957" s="23">
        <v>708.1</v>
      </c>
      <c r="C957" s="19">
        <f t="shared" si="1"/>
        <v>0.01214805548</v>
      </c>
      <c r="D957" s="20"/>
      <c r="E957" s="23">
        <v>348.4</v>
      </c>
      <c r="F957" s="19">
        <f t="shared" si="2"/>
        <v>0.02661394626</v>
      </c>
      <c r="G957" s="20"/>
      <c r="H957" s="23">
        <v>537.5</v>
      </c>
      <c r="I957" s="19">
        <f t="shared" si="3"/>
        <v>0.05654574246</v>
      </c>
      <c r="J957" s="20"/>
      <c r="K957" s="18">
        <v>2047.15</v>
      </c>
      <c r="L957" s="19">
        <f t="shared" si="4"/>
        <v>0.0009285505505</v>
      </c>
      <c r="M957" s="20"/>
      <c r="N957" s="23">
        <v>157.9</v>
      </c>
      <c r="O957" s="19">
        <f t="shared" si="5"/>
        <v>0.037423722</v>
      </c>
      <c r="P957" s="20"/>
      <c r="Q957" s="23">
        <v>349.93</v>
      </c>
      <c r="R957" s="19">
        <f t="shared" si="6"/>
        <v>0.01776030537</v>
      </c>
      <c r="S957" s="20"/>
      <c r="T957" s="23">
        <v>367.45</v>
      </c>
      <c r="U957" s="19">
        <f t="shared" si="7"/>
        <v>0.01259772925</v>
      </c>
      <c r="V957" s="20"/>
      <c r="W957" s="23">
        <v>499.1</v>
      </c>
      <c r="X957" s="19">
        <f t="shared" si="8"/>
        <v>-0.01056312762</v>
      </c>
      <c r="Y957" s="20"/>
      <c r="Z957" s="23">
        <v>311.9</v>
      </c>
      <c r="AA957" s="19">
        <f t="shared" si="9"/>
        <v>0.05689441233</v>
      </c>
      <c r="AB957" s="20"/>
      <c r="AC957" s="23">
        <v>547.82</v>
      </c>
      <c r="AD957" s="19">
        <f t="shared" si="10"/>
        <v>-0.001696198552</v>
      </c>
      <c r="AE957" s="23"/>
      <c r="AF957" s="18">
        <v>10061.55</v>
      </c>
      <c r="AG957" s="21">
        <f t="shared" si="11"/>
        <v>0.008228322454</v>
      </c>
      <c r="AH957" s="22"/>
    </row>
    <row r="958">
      <c r="A958" s="17">
        <v>43983.0</v>
      </c>
      <c r="B958" s="23">
        <v>699.55</v>
      </c>
      <c r="C958" s="19">
        <f t="shared" si="1"/>
        <v>0.01229744741</v>
      </c>
      <c r="D958" s="20"/>
      <c r="E958" s="23">
        <v>339.25</v>
      </c>
      <c r="F958" s="19">
        <f t="shared" si="2"/>
        <v>0.02175294355</v>
      </c>
      <c r="G958" s="20"/>
      <c r="H958" s="23">
        <v>507.95</v>
      </c>
      <c r="I958" s="19">
        <f t="shared" si="3"/>
        <v>0.08010012967</v>
      </c>
      <c r="J958" s="20"/>
      <c r="K958" s="18">
        <v>2045.25</v>
      </c>
      <c r="L958" s="19">
        <f t="shared" si="4"/>
        <v>0.03629430619</v>
      </c>
      <c r="M958" s="20"/>
      <c r="N958" s="23">
        <v>152.1</v>
      </c>
      <c r="O958" s="19">
        <f t="shared" si="5"/>
        <v>0.07082605257</v>
      </c>
      <c r="P958" s="20"/>
      <c r="Q958" s="23">
        <v>343.77</v>
      </c>
      <c r="R958" s="19">
        <f t="shared" si="6"/>
        <v>0.007885094297</v>
      </c>
      <c r="S958" s="20"/>
      <c r="T958" s="23">
        <v>362.85</v>
      </c>
      <c r="U958" s="19">
        <f t="shared" si="7"/>
        <v>-0.01109980564</v>
      </c>
      <c r="V958" s="20"/>
      <c r="W958" s="23">
        <v>504.4</v>
      </c>
      <c r="X958" s="19">
        <f t="shared" si="8"/>
        <v>0.01256874401</v>
      </c>
      <c r="Y958" s="20"/>
      <c r="Z958" s="23">
        <v>294.65</v>
      </c>
      <c r="AA958" s="19">
        <f t="shared" si="9"/>
        <v>0.03119598082</v>
      </c>
      <c r="AB958" s="20"/>
      <c r="AC958" s="23">
        <v>548.75</v>
      </c>
      <c r="AD958" s="19">
        <f t="shared" si="10"/>
        <v>0.01160235529</v>
      </c>
      <c r="AE958" s="23"/>
      <c r="AF958" s="18">
        <v>9979.1</v>
      </c>
      <c r="AG958" s="21">
        <f t="shared" si="11"/>
        <v>0.01544570664</v>
      </c>
      <c r="AH958" s="22"/>
    </row>
    <row r="959">
      <c r="A959" s="17">
        <v>43980.0</v>
      </c>
      <c r="B959" s="23">
        <v>691.0</v>
      </c>
      <c r="C959" s="19">
        <f t="shared" si="1"/>
        <v>-0.023456453</v>
      </c>
      <c r="D959" s="20"/>
      <c r="E959" s="23">
        <v>331.95</v>
      </c>
      <c r="F959" s="19">
        <f t="shared" si="2"/>
        <v>0.01548300511</v>
      </c>
      <c r="G959" s="20"/>
      <c r="H959" s="23">
        <v>468.85</v>
      </c>
      <c r="I959" s="19">
        <f t="shared" si="3"/>
        <v>0.01309593641</v>
      </c>
      <c r="J959" s="20"/>
      <c r="K959" s="18">
        <v>1972.35</v>
      </c>
      <c r="L959" s="19">
        <f t="shared" si="4"/>
        <v>-0.0160691474</v>
      </c>
      <c r="M959" s="20"/>
      <c r="N959" s="23">
        <v>141.7</v>
      </c>
      <c r="O959" s="19">
        <f t="shared" si="5"/>
        <v>0.04769690173</v>
      </c>
      <c r="P959" s="20"/>
      <c r="Q959" s="23">
        <v>341.07</v>
      </c>
      <c r="R959" s="19">
        <f t="shared" si="6"/>
        <v>0.05598459857</v>
      </c>
      <c r="S959" s="20"/>
      <c r="T959" s="23">
        <v>366.9</v>
      </c>
      <c r="U959" s="19">
        <f t="shared" si="7"/>
        <v>-0.0115169622</v>
      </c>
      <c r="V959" s="20"/>
      <c r="W959" s="23">
        <v>498.1</v>
      </c>
      <c r="X959" s="19">
        <f t="shared" si="8"/>
        <v>-0.01573580921</v>
      </c>
      <c r="Y959" s="20"/>
      <c r="Z959" s="23">
        <v>285.6</v>
      </c>
      <c r="AA959" s="19">
        <f t="shared" si="9"/>
        <v>0.003683245416</v>
      </c>
      <c r="AB959" s="20"/>
      <c r="AC959" s="23">
        <v>542.42</v>
      </c>
      <c r="AD959" s="19">
        <f t="shared" si="10"/>
        <v>-0.01819560613</v>
      </c>
      <c r="AE959" s="23"/>
      <c r="AF959" s="18">
        <v>9826.15</v>
      </c>
      <c r="AG959" s="21">
        <f t="shared" si="11"/>
        <v>0.02533829252</v>
      </c>
      <c r="AH959" s="22"/>
    </row>
    <row r="960">
      <c r="A960" s="17">
        <v>43979.0</v>
      </c>
      <c r="B960" s="23">
        <v>707.4</v>
      </c>
      <c r="C960" s="19">
        <f t="shared" si="1"/>
        <v>0.002760379712</v>
      </c>
      <c r="D960" s="20"/>
      <c r="E960" s="23">
        <v>326.85</v>
      </c>
      <c r="F960" s="19">
        <f t="shared" si="2"/>
        <v>0.0247805773</v>
      </c>
      <c r="G960" s="20"/>
      <c r="H960" s="23">
        <v>462.75</v>
      </c>
      <c r="I960" s="19">
        <f t="shared" si="3"/>
        <v>-0.01031934343</v>
      </c>
      <c r="J960" s="20"/>
      <c r="K960" s="18">
        <v>2004.3</v>
      </c>
      <c r="L960" s="19">
        <f t="shared" si="4"/>
        <v>-0.0004988028834</v>
      </c>
      <c r="M960" s="20"/>
      <c r="N960" s="23">
        <v>135.1</v>
      </c>
      <c r="O960" s="19">
        <f t="shared" si="5"/>
        <v>-0.001479290211</v>
      </c>
      <c r="P960" s="20"/>
      <c r="Q960" s="23">
        <v>322.5</v>
      </c>
      <c r="R960" s="19">
        <f t="shared" si="6"/>
        <v>-0.01569021574</v>
      </c>
      <c r="S960" s="20"/>
      <c r="T960" s="23">
        <v>371.15</v>
      </c>
      <c r="U960" s="19">
        <f t="shared" si="7"/>
        <v>0.007029905928</v>
      </c>
      <c r="V960" s="20"/>
      <c r="W960" s="23">
        <v>506.0</v>
      </c>
      <c r="X960" s="19">
        <f t="shared" si="8"/>
        <v>0.01182857586</v>
      </c>
      <c r="Y960" s="20"/>
      <c r="Z960" s="23">
        <v>284.55</v>
      </c>
      <c r="AA960" s="19">
        <f t="shared" si="9"/>
        <v>0.008470140634</v>
      </c>
      <c r="AB960" s="20"/>
      <c r="AC960" s="23">
        <v>552.38</v>
      </c>
      <c r="AD960" s="19">
        <f t="shared" si="10"/>
        <v>-0.0006153289489</v>
      </c>
      <c r="AE960" s="23"/>
      <c r="AF960" s="18">
        <v>9580.3</v>
      </c>
      <c r="AG960" s="21">
        <f t="shared" si="11"/>
        <v>0.009459756758</v>
      </c>
      <c r="AH960" s="22"/>
    </row>
    <row r="961">
      <c r="A961" s="17">
        <v>43978.0</v>
      </c>
      <c r="B961" s="23">
        <v>705.45</v>
      </c>
      <c r="C961" s="19">
        <f t="shared" si="1"/>
        <v>0.03593460228</v>
      </c>
      <c r="D961" s="20"/>
      <c r="E961" s="23">
        <v>318.85</v>
      </c>
      <c r="F961" s="19">
        <f t="shared" si="2"/>
        <v>0.08557257906</v>
      </c>
      <c r="G961" s="20"/>
      <c r="H961" s="23">
        <v>467.55</v>
      </c>
      <c r="I961" s="19">
        <f t="shared" si="3"/>
        <v>0.01725854508</v>
      </c>
      <c r="J961" s="20"/>
      <c r="K961" s="18">
        <v>2005.3</v>
      </c>
      <c r="L961" s="19">
        <f t="shared" si="4"/>
        <v>0.03156050511</v>
      </c>
      <c r="M961" s="20"/>
      <c r="N961" s="23">
        <v>135.3</v>
      </c>
      <c r="O961" s="19">
        <f t="shared" si="5"/>
        <v>0.1026541541</v>
      </c>
      <c r="P961" s="20"/>
      <c r="Q961" s="23">
        <v>327.6</v>
      </c>
      <c r="R961" s="19">
        <f t="shared" si="6"/>
        <v>-0.01328137416</v>
      </c>
      <c r="S961" s="20"/>
      <c r="T961" s="23">
        <v>368.55</v>
      </c>
      <c r="U961" s="19">
        <f t="shared" si="7"/>
        <v>-0.009183049002</v>
      </c>
      <c r="V961" s="20"/>
      <c r="W961" s="23">
        <v>500.05</v>
      </c>
      <c r="X961" s="19">
        <f t="shared" si="8"/>
        <v>-0.002197364048</v>
      </c>
      <c r="Y961" s="20"/>
      <c r="Z961" s="23">
        <v>282.15</v>
      </c>
      <c r="AA961" s="19">
        <f t="shared" si="9"/>
        <v>0.02294418628</v>
      </c>
      <c r="AB961" s="20"/>
      <c r="AC961" s="23">
        <v>552.72</v>
      </c>
      <c r="AD961" s="19">
        <f t="shared" si="10"/>
        <v>0.006862398261</v>
      </c>
      <c r="AE961" s="23"/>
      <c r="AF961" s="18">
        <v>9490.1</v>
      </c>
      <c r="AG961" s="21">
        <f t="shared" si="11"/>
        <v>0.01862851362</v>
      </c>
      <c r="AH961" s="22"/>
    </row>
    <row r="962">
      <c r="A962" s="17">
        <v>43977.0</v>
      </c>
      <c r="B962" s="23">
        <v>680.55</v>
      </c>
      <c r="C962" s="19">
        <f t="shared" si="1"/>
        <v>-0.01719031332</v>
      </c>
      <c r="D962" s="20"/>
      <c r="E962" s="23">
        <v>292.7</v>
      </c>
      <c r="F962" s="19">
        <f t="shared" si="2"/>
        <v>0.00565311998</v>
      </c>
      <c r="G962" s="20"/>
      <c r="H962" s="23">
        <v>459.55</v>
      </c>
      <c r="I962" s="19">
        <f t="shared" si="3"/>
        <v>0.03792028609</v>
      </c>
      <c r="J962" s="20"/>
      <c r="K962" s="18">
        <v>1943.0</v>
      </c>
      <c r="L962" s="19">
        <f t="shared" si="4"/>
        <v>-0.03903759334</v>
      </c>
      <c r="M962" s="20"/>
      <c r="N962" s="23">
        <v>122.1</v>
      </c>
      <c r="O962" s="19">
        <f t="shared" si="5"/>
        <v>-0.008968669983</v>
      </c>
      <c r="P962" s="20"/>
      <c r="Q962" s="23">
        <v>331.98</v>
      </c>
      <c r="R962" s="19">
        <f t="shared" si="6"/>
        <v>0.01017265811</v>
      </c>
      <c r="S962" s="20"/>
      <c r="T962" s="23">
        <v>371.95</v>
      </c>
      <c r="U962" s="19">
        <f t="shared" si="7"/>
        <v>0.02587290289</v>
      </c>
      <c r="V962" s="20"/>
      <c r="W962" s="23">
        <v>501.15</v>
      </c>
      <c r="X962" s="19">
        <f t="shared" si="8"/>
        <v>0.01457238992</v>
      </c>
      <c r="Y962" s="20"/>
      <c r="Z962" s="23">
        <v>275.75</v>
      </c>
      <c r="AA962" s="19">
        <f t="shared" si="9"/>
        <v>0.01682248485</v>
      </c>
      <c r="AB962" s="20"/>
      <c r="AC962" s="23">
        <v>548.94</v>
      </c>
      <c r="AD962" s="19">
        <f t="shared" si="10"/>
        <v>-0.05894511176</v>
      </c>
      <c r="AE962" s="23"/>
      <c r="AF962" s="18">
        <v>9314.95</v>
      </c>
      <c r="AG962" s="21">
        <f t="shared" si="11"/>
        <v>0.03117347933</v>
      </c>
      <c r="AH962" s="22"/>
    </row>
    <row r="963">
      <c r="A963" s="17">
        <v>43973.0</v>
      </c>
      <c r="B963" s="23">
        <v>692.35</v>
      </c>
      <c r="C963" s="19">
        <f t="shared" si="1"/>
        <v>0.02953569281</v>
      </c>
      <c r="D963" s="20"/>
      <c r="E963" s="23">
        <v>291.05</v>
      </c>
      <c r="F963" s="19">
        <f t="shared" si="2"/>
        <v>-0.04484755227</v>
      </c>
      <c r="G963" s="20"/>
      <c r="H963" s="23">
        <v>442.45</v>
      </c>
      <c r="I963" s="19">
        <f t="shared" si="3"/>
        <v>-0.02091214032</v>
      </c>
      <c r="J963" s="20"/>
      <c r="K963" s="18">
        <v>2020.35</v>
      </c>
      <c r="L963" s="19">
        <f t="shared" si="4"/>
        <v>0.01453329166</v>
      </c>
      <c r="M963" s="20"/>
      <c r="N963" s="23">
        <v>123.2</v>
      </c>
      <c r="O963" s="19">
        <f t="shared" si="5"/>
        <v>-0.05257088701</v>
      </c>
      <c r="P963" s="20"/>
      <c r="Q963" s="23">
        <v>328.62</v>
      </c>
      <c r="R963" s="19">
        <f t="shared" si="6"/>
        <v>-0.01842216868</v>
      </c>
      <c r="S963" s="20"/>
      <c r="T963" s="23">
        <v>362.45</v>
      </c>
      <c r="U963" s="19">
        <f t="shared" si="7"/>
        <v>0.005949515993</v>
      </c>
      <c r="V963" s="20"/>
      <c r="W963" s="23">
        <v>493.9</v>
      </c>
      <c r="X963" s="19">
        <f t="shared" si="8"/>
        <v>-0.04841407749</v>
      </c>
      <c r="Y963" s="20"/>
      <c r="Z963" s="23">
        <v>271.15</v>
      </c>
      <c r="AA963" s="19">
        <f t="shared" si="9"/>
        <v>0.03070827325</v>
      </c>
      <c r="AB963" s="20"/>
      <c r="AC963" s="23">
        <v>582.27</v>
      </c>
      <c r="AD963" s="19">
        <f t="shared" si="10"/>
        <v>-0.002264423797</v>
      </c>
      <c r="AE963" s="23"/>
      <c r="AF963" s="18">
        <v>9029.05</v>
      </c>
      <c r="AG963" s="21">
        <f t="shared" si="11"/>
        <v>-0.001129049339</v>
      </c>
      <c r="AH963" s="22"/>
    </row>
    <row r="964">
      <c r="A964" s="17">
        <v>43972.0</v>
      </c>
      <c r="B964" s="23">
        <v>672.2</v>
      </c>
      <c r="C964" s="19">
        <f t="shared" si="1"/>
        <v>0.003950070349</v>
      </c>
      <c r="D964" s="20"/>
      <c r="E964" s="23">
        <v>304.4</v>
      </c>
      <c r="F964" s="19">
        <f t="shared" si="2"/>
        <v>-0.004098030487</v>
      </c>
      <c r="G964" s="20"/>
      <c r="H964" s="23">
        <v>451.8</v>
      </c>
      <c r="I964" s="19">
        <f t="shared" si="3"/>
        <v>0.06480416067</v>
      </c>
      <c r="J964" s="20"/>
      <c r="K964" s="18">
        <v>1991.2</v>
      </c>
      <c r="L964" s="19">
        <f t="shared" si="4"/>
        <v>0.0190636477</v>
      </c>
      <c r="M964" s="20"/>
      <c r="N964" s="23">
        <v>129.85</v>
      </c>
      <c r="O964" s="19">
        <f t="shared" si="5"/>
        <v>-0.04000533461</v>
      </c>
      <c r="P964" s="20"/>
      <c r="Q964" s="23">
        <v>334.73</v>
      </c>
      <c r="R964" s="19">
        <f t="shared" si="6"/>
        <v>0.03005305396</v>
      </c>
      <c r="S964" s="20"/>
      <c r="T964" s="23">
        <v>360.3</v>
      </c>
      <c r="U964" s="19">
        <f t="shared" si="7"/>
        <v>-0.0012481799</v>
      </c>
      <c r="V964" s="20"/>
      <c r="W964" s="23">
        <v>518.4</v>
      </c>
      <c r="X964" s="19">
        <f t="shared" si="8"/>
        <v>0.02500130221</v>
      </c>
      <c r="Y964" s="20"/>
      <c r="Z964" s="23">
        <v>262.95</v>
      </c>
      <c r="AA964" s="19">
        <f t="shared" si="9"/>
        <v>-0.004553223575</v>
      </c>
      <c r="AB964" s="20"/>
      <c r="AC964" s="23">
        <v>583.59</v>
      </c>
      <c r="AD964" s="19">
        <f t="shared" si="10"/>
        <v>0.0008399832497</v>
      </c>
      <c r="AE964" s="23"/>
      <c r="AF964" s="18">
        <v>9039.25</v>
      </c>
      <c r="AG964" s="21">
        <f t="shared" si="11"/>
        <v>-0.007384784601</v>
      </c>
      <c r="AH964" s="22"/>
    </row>
    <row r="965">
      <c r="A965" s="17">
        <v>43971.0</v>
      </c>
      <c r="B965" s="23">
        <v>669.55</v>
      </c>
      <c r="C965" s="19">
        <f t="shared" si="1"/>
        <v>0.001419870956</v>
      </c>
      <c r="D965" s="20"/>
      <c r="E965" s="23">
        <v>305.65</v>
      </c>
      <c r="F965" s="19">
        <f t="shared" si="2"/>
        <v>0.01765868149</v>
      </c>
      <c r="G965" s="20"/>
      <c r="H965" s="23">
        <v>423.45</v>
      </c>
      <c r="I965" s="19">
        <f t="shared" si="3"/>
        <v>0.04850681785</v>
      </c>
      <c r="J965" s="20"/>
      <c r="K965" s="18">
        <v>1953.6</v>
      </c>
      <c r="L965" s="19">
        <f t="shared" si="4"/>
        <v>0.002536999247</v>
      </c>
      <c r="M965" s="20"/>
      <c r="N965" s="23">
        <v>135.15</v>
      </c>
      <c r="O965" s="19">
        <f t="shared" si="5"/>
        <v>0.06141109453</v>
      </c>
      <c r="P965" s="20"/>
      <c r="Q965" s="23">
        <v>324.82</v>
      </c>
      <c r="R965" s="19">
        <f t="shared" si="6"/>
        <v>0.05864087558</v>
      </c>
      <c r="S965" s="20"/>
      <c r="T965" s="23">
        <v>360.75</v>
      </c>
      <c r="U965" s="19">
        <f t="shared" si="7"/>
        <v>0.007512556201</v>
      </c>
      <c r="V965" s="20"/>
      <c r="W965" s="23">
        <v>505.6</v>
      </c>
      <c r="X965" s="19">
        <f t="shared" si="8"/>
        <v>0.004360760131</v>
      </c>
      <c r="Y965" s="20"/>
      <c r="Z965" s="23">
        <v>264.15</v>
      </c>
      <c r="AA965" s="19">
        <f t="shared" si="9"/>
        <v>0.02065477903</v>
      </c>
      <c r="AB965" s="20"/>
      <c r="AC965" s="23">
        <v>583.1</v>
      </c>
      <c r="AD965" s="19">
        <f t="shared" si="10"/>
        <v>-0.007977016686</v>
      </c>
      <c r="AE965" s="23"/>
      <c r="AF965" s="18">
        <v>9106.25</v>
      </c>
      <c r="AG965" s="21">
        <f t="shared" si="11"/>
        <v>0.004369174057</v>
      </c>
      <c r="AH965" s="22"/>
    </row>
    <row r="966">
      <c r="A966" s="17">
        <v>43970.0</v>
      </c>
      <c r="B966" s="23">
        <v>668.6</v>
      </c>
      <c r="C966" s="19">
        <f t="shared" si="1"/>
        <v>0.007054438261</v>
      </c>
      <c r="D966" s="20"/>
      <c r="E966" s="23">
        <v>300.3</v>
      </c>
      <c r="F966" s="19">
        <f t="shared" si="2"/>
        <v>0.006012042157</v>
      </c>
      <c r="G966" s="20"/>
      <c r="H966" s="23">
        <v>403.4</v>
      </c>
      <c r="I966" s="19">
        <f t="shared" si="3"/>
        <v>-0.02714434906</v>
      </c>
      <c r="J966" s="20"/>
      <c r="K966" s="18">
        <v>1948.65</v>
      </c>
      <c r="L966" s="19">
        <f t="shared" si="4"/>
        <v>0.001566412338</v>
      </c>
      <c r="M966" s="20"/>
      <c r="N966" s="23">
        <v>127.1</v>
      </c>
      <c r="O966" s="19">
        <f t="shared" si="5"/>
        <v>0.01666044089</v>
      </c>
      <c r="P966" s="20"/>
      <c r="Q966" s="23">
        <v>306.32</v>
      </c>
      <c r="R966" s="19">
        <f t="shared" si="6"/>
        <v>0.004318530562</v>
      </c>
      <c r="S966" s="20"/>
      <c r="T966" s="23">
        <v>358.05</v>
      </c>
      <c r="U966" s="19">
        <f t="shared" si="7"/>
        <v>0.03105971859</v>
      </c>
      <c r="V966" s="20"/>
      <c r="W966" s="23">
        <v>503.4</v>
      </c>
      <c r="X966" s="19">
        <f t="shared" si="8"/>
        <v>0.004778981616</v>
      </c>
      <c r="Y966" s="20"/>
      <c r="Z966" s="23">
        <v>258.75</v>
      </c>
      <c r="AA966" s="19">
        <f t="shared" si="9"/>
        <v>0.01146645543</v>
      </c>
      <c r="AB966" s="20"/>
      <c r="AC966" s="23">
        <v>587.77</v>
      </c>
      <c r="AD966" s="19">
        <f t="shared" si="10"/>
        <v>0.1069932494</v>
      </c>
      <c r="AE966" s="23"/>
      <c r="AF966" s="18">
        <v>9066.55</v>
      </c>
      <c r="AG966" s="21">
        <f t="shared" si="11"/>
        <v>0.02089161639</v>
      </c>
      <c r="AH966" s="22"/>
    </row>
    <row r="967">
      <c r="A967" s="17">
        <v>43969.0</v>
      </c>
      <c r="B967" s="23">
        <v>663.9</v>
      </c>
      <c r="C967" s="19">
        <f t="shared" si="1"/>
        <v>0.01762695692</v>
      </c>
      <c r="D967" s="20"/>
      <c r="E967" s="23">
        <v>298.5</v>
      </c>
      <c r="F967" s="19">
        <f t="shared" si="2"/>
        <v>-0.07795316623</v>
      </c>
      <c r="G967" s="20"/>
      <c r="H967" s="23">
        <v>414.5</v>
      </c>
      <c r="I967" s="19">
        <f t="shared" si="3"/>
        <v>-0.06287851925</v>
      </c>
      <c r="J967" s="20"/>
      <c r="K967" s="18">
        <v>1945.6</v>
      </c>
      <c r="L967" s="19">
        <f t="shared" si="4"/>
        <v>0.02746036816</v>
      </c>
      <c r="M967" s="20"/>
      <c r="N967" s="23">
        <v>125.0</v>
      </c>
      <c r="O967" s="19">
        <f t="shared" si="5"/>
        <v>-0.1779788074</v>
      </c>
      <c r="P967" s="20"/>
      <c r="Q967" s="23">
        <v>305.0</v>
      </c>
      <c r="R967" s="19">
        <f t="shared" si="6"/>
        <v>-0.03896847453</v>
      </c>
      <c r="S967" s="20"/>
      <c r="T967" s="23">
        <v>347.1</v>
      </c>
      <c r="U967" s="19">
        <f t="shared" si="7"/>
        <v>-0.01458627319</v>
      </c>
      <c r="V967" s="20"/>
      <c r="W967" s="23">
        <v>501.0</v>
      </c>
      <c r="X967" s="19">
        <f t="shared" si="8"/>
        <v>-0.03269323713</v>
      </c>
      <c r="Y967" s="20"/>
      <c r="Z967" s="23">
        <v>255.8</v>
      </c>
      <c r="AA967" s="19">
        <f t="shared" si="9"/>
        <v>-0.07182960516</v>
      </c>
      <c r="AB967" s="20"/>
      <c r="AC967" s="23">
        <v>528.13</v>
      </c>
      <c r="AD967" s="19">
        <f t="shared" si="10"/>
        <v>-0.029404555</v>
      </c>
      <c r="AE967" s="23"/>
      <c r="AF967" s="18">
        <v>8879.1</v>
      </c>
      <c r="AG967" s="21">
        <f t="shared" si="11"/>
        <v>0.006309917644</v>
      </c>
      <c r="AH967" s="22"/>
    </row>
    <row r="968">
      <c r="A968" s="17">
        <v>43966.0</v>
      </c>
      <c r="B968" s="23">
        <v>652.3</v>
      </c>
      <c r="C968" s="19">
        <f t="shared" si="1"/>
        <v>-0.008928290069</v>
      </c>
      <c r="D968" s="20"/>
      <c r="E968" s="23">
        <v>322.7</v>
      </c>
      <c r="F968" s="19">
        <f t="shared" si="2"/>
        <v>-0.01445956588</v>
      </c>
      <c r="G968" s="20"/>
      <c r="H968" s="23">
        <v>441.4</v>
      </c>
      <c r="I968" s="19">
        <f t="shared" si="3"/>
        <v>-0.01962936673</v>
      </c>
      <c r="J968" s="20"/>
      <c r="K968" s="18">
        <v>1892.9</v>
      </c>
      <c r="L968" s="19">
        <f t="shared" si="4"/>
        <v>-0.004979919389</v>
      </c>
      <c r="M968" s="20"/>
      <c r="N968" s="23">
        <v>149.35</v>
      </c>
      <c r="O968" s="19">
        <f t="shared" si="5"/>
        <v>0.007392506784</v>
      </c>
      <c r="P968" s="20"/>
      <c r="Q968" s="23">
        <v>317.12</v>
      </c>
      <c r="R968" s="19">
        <f t="shared" si="6"/>
        <v>0.003316543099</v>
      </c>
      <c r="S968" s="20"/>
      <c r="T968" s="23">
        <v>352.2</v>
      </c>
      <c r="U968" s="19">
        <f t="shared" si="7"/>
        <v>-0.02965252218</v>
      </c>
      <c r="V968" s="20"/>
      <c r="W968" s="23">
        <v>517.65</v>
      </c>
      <c r="X968" s="19">
        <f t="shared" si="8"/>
        <v>0.01234283613</v>
      </c>
      <c r="Y968" s="20"/>
      <c r="Z968" s="23">
        <v>274.85</v>
      </c>
      <c r="AA968" s="19">
        <f t="shared" si="9"/>
        <v>0.009688404089</v>
      </c>
      <c r="AB968" s="20"/>
      <c r="AC968" s="23">
        <v>543.89</v>
      </c>
      <c r="AD968" s="19">
        <f t="shared" si="10"/>
        <v>0.02605871103</v>
      </c>
      <c r="AE968" s="23"/>
      <c r="AF968" s="18">
        <v>8823.25</v>
      </c>
      <c r="AG968" s="21">
        <f t="shared" si="11"/>
        <v>-0.03492540424</v>
      </c>
      <c r="AH968" s="22"/>
    </row>
    <row r="969">
      <c r="A969" s="17">
        <v>43965.0</v>
      </c>
      <c r="B969" s="23">
        <v>658.15</v>
      </c>
      <c r="C969" s="19">
        <f t="shared" si="1"/>
        <v>-0.05325520661</v>
      </c>
      <c r="D969" s="20"/>
      <c r="E969" s="23">
        <v>327.4</v>
      </c>
      <c r="F969" s="19">
        <f t="shared" si="2"/>
        <v>-0.0320111486</v>
      </c>
      <c r="G969" s="20"/>
      <c r="H969" s="23">
        <v>450.15</v>
      </c>
      <c r="I969" s="19">
        <f t="shared" si="3"/>
        <v>-0.001442921611</v>
      </c>
      <c r="J969" s="20"/>
      <c r="K969" s="18">
        <v>1902.35</v>
      </c>
      <c r="L969" s="19">
        <f t="shared" si="4"/>
        <v>-0.02455990527</v>
      </c>
      <c r="M969" s="20"/>
      <c r="N969" s="23">
        <v>148.25</v>
      </c>
      <c r="O969" s="19">
        <f t="shared" si="5"/>
        <v>-0.06179445609</v>
      </c>
      <c r="P969" s="20"/>
      <c r="Q969" s="23">
        <v>316.07</v>
      </c>
      <c r="R969" s="19">
        <f t="shared" si="6"/>
        <v>0.01238376351</v>
      </c>
      <c r="S969" s="20"/>
      <c r="T969" s="23">
        <v>362.8</v>
      </c>
      <c r="U969" s="19">
        <f t="shared" si="7"/>
        <v>0.01793832429</v>
      </c>
      <c r="V969" s="20"/>
      <c r="W969" s="23">
        <v>511.3</v>
      </c>
      <c r="X969" s="19">
        <f t="shared" si="8"/>
        <v>-0.01687230949</v>
      </c>
      <c r="Y969" s="20"/>
      <c r="Z969" s="23">
        <v>272.2</v>
      </c>
      <c r="AA969" s="19">
        <f t="shared" si="9"/>
        <v>-0.02503305032</v>
      </c>
      <c r="AB969" s="20"/>
      <c r="AC969" s="23">
        <v>529.9</v>
      </c>
      <c r="AD969" s="19">
        <f t="shared" si="10"/>
        <v>-0.02938106469</v>
      </c>
      <c r="AE969" s="23"/>
      <c r="AF969" s="18">
        <v>9136.85</v>
      </c>
      <c r="AG969" s="21">
        <f t="shared" si="11"/>
        <v>-0.000645528371</v>
      </c>
      <c r="AH969" s="22"/>
    </row>
    <row r="970">
      <c r="A970" s="17">
        <v>43964.0</v>
      </c>
      <c r="B970" s="23">
        <v>694.15</v>
      </c>
      <c r="C970" s="19">
        <f t="shared" si="1"/>
        <v>0.00940808792</v>
      </c>
      <c r="D970" s="20"/>
      <c r="E970" s="23">
        <v>338.05</v>
      </c>
      <c r="F970" s="19">
        <f t="shared" si="2"/>
        <v>0.05112983146</v>
      </c>
      <c r="G970" s="20"/>
      <c r="H970" s="23">
        <v>450.8</v>
      </c>
      <c r="I970" s="19">
        <f t="shared" si="3"/>
        <v>0.004669269184</v>
      </c>
      <c r="J970" s="20"/>
      <c r="K970" s="18">
        <v>1949.65</v>
      </c>
      <c r="L970" s="19">
        <f t="shared" si="4"/>
        <v>0.0000769398459</v>
      </c>
      <c r="M970" s="20"/>
      <c r="N970" s="23">
        <v>157.7</v>
      </c>
      <c r="O970" s="19">
        <f t="shared" si="5"/>
        <v>0.0440771282</v>
      </c>
      <c r="P970" s="20"/>
      <c r="Q970" s="23">
        <v>312.18</v>
      </c>
      <c r="R970" s="19">
        <f t="shared" si="6"/>
        <v>-0.02748727693</v>
      </c>
      <c r="S970" s="20"/>
      <c r="T970" s="23">
        <v>356.35</v>
      </c>
      <c r="U970" s="19">
        <f t="shared" si="7"/>
        <v>-0.00657299059</v>
      </c>
      <c r="V970" s="20"/>
      <c r="W970" s="23">
        <v>520.0</v>
      </c>
      <c r="X970" s="19">
        <f t="shared" si="8"/>
        <v>0.01883002351</v>
      </c>
      <c r="Y970" s="20"/>
      <c r="Z970" s="23">
        <v>279.1</v>
      </c>
      <c r="AA970" s="19">
        <f t="shared" si="9"/>
        <v>0.04675890718</v>
      </c>
      <c r="AB970" s="20"/>
      <c r="AC970" s="23">
        <v>545.7</v>
      </c>
      <c r="AD970" s="19">
        <f t="shared" si="10"/>
        <v>-0.006993993248</v>
      </c>
      <c r="AE970" s="23"/>
      <c r="AF970" s="18">
        <v>9142.75</v>
      </c>
      <c r="AG970" s="21">
        <f t="shared" si="11"/>
        <v>-0.02599694075</v>
      </c>
      <c r="AH970" s="22"/>
    </row>
    <row r="971">
      <c r="A971" s="17">
        <v>43963.0</v>
      </c>
      <c r="B971" s="23">
        <v>687.65</v>
      </c>
      <c r="C971" s="19">
        <f t="shared" si="1"/>
        <v>0.006931551594</v>
      </c>
      <c r="D971" s="20"/>
      <c r="E971" s="23">
        <v>321.2</v>
      </c>
      <c r="F971" s="19">
        <f t="shared" si="2"/>
        <v>0.003274346108</v>
      </c>
      <c r="G971" s="20"/>
      <c r="H971" s="23">
        <v>448.7</v>
      </c>
      <c r="I971" s="19">
        <f t="shared" si="3"/>
        <v>-0.004114545699</v>
      </c>
      <c r="J971" s="20"/>
      <c r="K971" s="18">
        <v>1949.5</v>
      </c>
      <c r="L971" s="19">
        <f t="shared" si="4"/>
        <v>0.007310576216</v>
      </c>
      <c r="M971" s="20"/>
      <c r="N971" s="23">
        <v>150.9</v>
      </c>
      <c r="O971" s="19">
        <f t="shared" si="5"/>
        <v>-0.006605043828</v>
      </c>
      <c r="P971" s="20"/>
      <c r="Q971" s="23">
        <v>320.88</v>
      </c>
      <c r="R971" s="19">
        <f t="shared" si="6"/>
        <v>-0.005810808265</v>
      </c>
      <c r="S971" s="20"/>
      <c r="T971" s="23">
        <v>358.7</v>
      </c>
      <c r="U971" s="19">
        <f t="shared" si="7"/>
        <v>0.01036859506</v>
      </c>
      <c r="V971" s="20"/>
      <c r="W971" s="23">
        <v>510.3</v>
      </c>
      <c r="X971" s="19">
        <f t="shared" si="8"/>
        <v>-0.01516948575</v>
      </c>
      <c r="Y971" s="20"/>
      <c r="Z971" s="23">
        <v>266.35</v>
      </c>
      <c r="AA971" s="19">
        <f t="shared" si="9"/>
        <v>-0.01859826715</v>
      </c>
      <c r="AB971" s="20"/>
      <c r="AC971" s="23">
        <v>549.53</v>
      </c>
      <c r="AD971" s="19">
        <f t="shared" si="10"/>
        <v>0.04315397466</v>
      </c>
      <c r="AE971" s="23"/>
      <c r="AF971" s="18">
        <v>9383.55</v>
      </c>
      <c r="AG971" s="21">
        <f t="shared" si="11"/>
        <v>0.02012974251</v>
      </c>
      <c r="AH971" s="22"/>
    </row>
    <row r="972">
      <c r="A972" s="17">
        <v>43962.0</v>
      </c>
      <c r="B972" s="23">
        <v>682.9</v>
      </c>
      <c r="C972" s="19">
        <f t="shared" si="1"/>
        <v>0.01282163317</v>
      </c>
      <c r="D972" s="20"/>
      <c r="E972" s="23">
        <v>320.15</v>
      </c>
      <c r="F972" s="19">
        <f t="shared" si="2"/>
        <v>-0.05336829143</v>
      </c>
      <c r="G972" s="20"/>
      <c r="H972" s="23">
        <v>450.55</v>
      </c>
      <c r="I972" s="19">
        <f t="shared" si="3"/>
        <v>-0.02032255365</v>
      </c>
      <c r="J972" s="20"/>
      <c r="K972" s="18">
        <v>1935.3</v>
      </c>
      <c r="L972" s="19">
        <f t="shared" si="4"/>
        <v>0.02188819851</v>
      </c>
      <c r="M972" s="20"/>
      <c r="N972" s="23">
        <v>151.9</v>
      </c>
      <c r="O972" s="19">
        <f t="shared" si="5"/>
        <v>0.0527149066</v>
      </c>
      <c r="P972" s="20"/>
      <c r="Q972" s="23">
        <v>322.75</v>
      </c>
      <c r="R972" s="19">
        <f t="shared" si="6"/>
        <v>0.0003098853449</v>
      </c>
      <c r="S972" s="20"/>
      <c r="T972" s="23">
        <v>355.0</v>
      </c>
      <c r="U972" s="19">
        <f t="shared" si="7"/>
        <v>0.01776245634</v>
      </c>
      <c r="V972" s="20"/>
      <c r="W972" s="23">
        <v>518.1</v>
      </c>
      <c r="X972" s="19">
        <f t="shared" si="8"/>
        <v>-0.02581710428</v>
      </c>
      <c r="Y972" s="20"/>
      <c r="Z972" s="23">
        <v>271.35</v>
      </c>
      <c r="AA972" s="19">
        <f t="shared" si="9"/>
        <v>0.01953732253</v>
      </c>
      <c r="AB972" s="20"/>
      <c r="AC972" s="23">
        <v>526.32</v>
      </c>
      <c r="AD972" s="19">
        <f t="shared" si="10"/>
        <v>0.01154226458</v>
      </c>
      <c r="AE972" s="23"/>
      <c r="AF972" s="18">
        <v>9196.55</v>
      </c>
      <c r="AG972" s="21">
        <f t="shared" si="11"/>
        <v>-0.004626888094</v>
      </c>
      <c r="AH972" s="22"/>
    </row>
    <row r="973">
      <c r="A973" s="17">
        <v>43959.0</v>
      </c>
      <c r="B973" s="23">
        <v>674.2</v>
      </c>
      <c r="C973" s="19">
        <f t="shared" si="1"/>
        <v>0.01381495294</v>
      </c>
      <c r="D973" s="20"/>
      <c r="E973" s="23">
        <v>337.7</v>
      </c>
      <c r="F973" s="19">
        <f t="shared" si="2"/>
        <v>0.002817112101</v>
      </c>
      <c r="G973" s="20"/>
      <c r="H973" s="23">
        <v>459.8</v>
      </c>
      <c r="I973" s="19">
        <f t="shared" si="3"/>
        <v>-0.01210563854</v>
      </c>
      <c r="J973" s="20"/>
      <c r="K973" s="18">
        <v>1893.4</v>
      </c>
      <c r="L973" s="19">
        <f t="shared" si="4"/>
        <v>0.0009246906248</v>
      </c>
      <c r="M973" s="20"/>
      <c r="N973" s="23">
        <v>144.1</v>
      </c>
      <c r="O973" s="19">
        <f t="shared" si="5"/>
        <v>-0.03243158446</v>
      </c>
      <c r="P973" s="20"/>
      <c r="Q973" s="23">
        <v>322.65</v>
      </c>
      <c r="R973" s="19">
        <f t="shared" si="6"/>
        <v>0.05560084497</v>
      </c>
      <c r="S973" s="20"/>
      <c r="T973" s="23">
        <v>348.75</v>
      </c>
      <c r="U973" s="19">
        <f t="shared" si="7"/>
        <v>0.02159347722</v>
      </c>
      <c r="V973" s="20"/>
      <c r="W973" s="23">
        <v>531.65</v>
      </c>
      <c r="X973" s="19">
        <f t="shared" si="8"/>
        <v>-0.03901089436</v>
      </c>
      <c r="Y973" s="20"/>
      <c r="Z973" s="23">
        <v>266.1</v>
      </c>
      <c r="AA973" s="19">
        <f t="shared" si="9"/>
        <v>0.001880760381</v>
      </c>
      <c r="AB973" s="20"/>
      <c r="AC973" s="23">
        <v>520.28</v>
      </c>
      <c r="AD973" s="19">
        <f t="shared" si="10"/>
        <v>0.003774316054</v>
      </c>
      <c r="AE973" s="23"/>
      <c r="AF973" s="18">
        <v>9239.2</v>
      </c>
      <c r="AG973" s="21">
        <f t="shared" si="11"/>
        <v>-0.001330398721</v>
      </c>
      <c r="AH973" s="22"/>
    </row>
    <row r="974">
      <c r="A974" s="17">
        <v>43958.0</v>
      </c>
      <c r="B974" s="23">
        <v>664.95</v>
      </c>
      <c r="C974" s="19">
        <f t="shared" si="1"/>
        <v>-0.001427659257</v>
      </c>
      <c r="D974" s="20"/>
      <c r="E974" s="23">
        <v>336.75</v>
      </c>
      <c r="F974" s="19">
        <f t="shared" si="2"/>
        <v>-0.01371399507</v>
      </c>
      <c r="G974" s="20"/>
      <c r="H974" s="23">
        <v>465.4</v>
      </c>
      <c r="I974" s="19">
        <f t="shared" si="3"/>
        <v>-0.01089870816</v>
      </c>
      <c r="J974" s="20"/>
      <c r="K974" s="18">
        <v>1891.65</v>
      </c>
      <c r="L974" s="19">
        <f t="shared" si="4"/>
        <v>-0.006297366177</v>
      </c>
      <c r="M974" s="20"/>
      <c r="N974" s="23">
        <v>148.85</v>
      </c>
      <c r="O974" s="19">
        <f t="shared" si="5"/>
        <v>-0.008029484425</v>
      </c>
      <c r="P974" s="20"/>
      <c r="Q974" s="23">
        <v>305.2</v>
      </c>
      <c r="R974" s="19">
        <f t="shared" si="6"/>
        <v>0.02112591399</v>
      </c>
      <c r="S974" s="20"/>
      <c r="T974" s="23">
        <v>341.3</v>
      </c>
      <c r="U974" s="19">
        <f t="shared" si="7"/>
        <v>0.01699087931</v>
      </c>
      <c r="V974" s="20"/>
      <c r="W974" s="23">
        <v>552.8</v>
      </c>
      <c r="X974" s="19">
        <f t="shared" si="8"/>
        <v>0.05140755181</v>
      </c>
      <c r="Y974" s="20"/>
      <c r="Z974" s="23">
        <v>265.6</v>
      </c>
      <c r="AA974" s="19">
        <f t="shared" si="9"/>
        <v>-0.008808978339</v>
      </c>
      <c r="AB974" s="20"/>
      <c r="AC974" s="23">
        <v>518.32</v>
      </c>
      <c r="AD974" s="19">
        <f t="shared" si="10"/>
        <v>-0.03342940236</v>
      </c>
      <c r="AE974" s="23"/>
      <c r="AF974" s="18">
        <v>9251.5</v>
      </c>
      <c r="AG974" s="21">
        <f t="shared" si="11"/>
        <v>0.005685482686</v>
      </c>
      <c r="AH974" s="22"/>
    </row>
    <row r="975">
      <c r="A975" s="17">
        <v>43957.0</v>
      </c>
      <c r="B975" s="23">
        <v>665.9</v>
      </c>
      <c r="C975" s="19">
        <f t="shared" si="1"/>
        <v>-0.01164539885</v>
      </c>
      <c r="D975" s="20"/>
      <c r="E975" s="23">
        <v>341.4</v>
      </c>
      <c r="F975" s="19">
        <f t="shared" si="2"/>
        <v>0.0313897099</v>
      </c>
      <c r="G975" s="20"/>
      <c r="H975" s="23">
        <v>470.5</v>
      </c>
      <c r="I975" s="19">
        <f t="shared" si="3"/>
        <v>-0.01120163884</v>
      </c>
      <c r="J975" s="20"/>
      <c r="K975" s="18">
        <v>1903.6</v>
      </c>
      <c r="L975" s="19">
        <f t="shared" si="4"/>
        <v>-0.01519702895</v>
      </c>
      <c r="M975" s="20"/>
      <c r="N975" s="23">
        <v>150.05</v>
      </c>
      <c r="O975" s="19">
        <f t="shared" si="5"/>
        <v>0.05478946359</v>
      </c>
      <c r="P975" s="20"/>
      <c r="Q975" s="23">
        <v>298.82</v>
      </c>
      <c r="R975" s="19">
        <f t="shared" si="6"/>
        <v>0.06640984686</v>
      </c>
      <c r="S975" s="20"/>
      <c r="T975" s="23">
        <v>335.55</v>
      </c>
      <c r="U975" s="19">
        <f t="shared" si="7"/>
        <v>0.01819462266</v>
      </c>
      <c r="V975" s="20"/>
      <c r="W975" s="23">
        <v>525.1</v>
      </c>
      <c r="X975" s="19">
        <f t="shared" si="8"/>
        <v>0.02761059649</v>
      </c>
      <c r="Y975" s="20"/>
      <c r="Z975" s="23">
        <v>267.95</v>
      </c>
      <c r="AA975" s="19">
        <f t="shared" si="9"/>
        <v>0.02073980824</v>
      </c>
      <c r="AB975" s="20"/>
      <c r="AC975" s="23">
        <v>535.94</v>
      </c>
      <c r="AD975" s="19">
        <f t="shared" si="10"/>
        <v>0.03342940236</v>
      </c>
      <c r="AE975" s="23"/>
      <c r="AF975" s="18">
        <v>9199.05</v>
      </c>
      <c r="AG975" s="21">
        <f t="shared" si="11"/>
        <v>-0.00778024439</v>
      </c>
      <c r="AH975" s="22"/>
    </row>
    <row r="976">
      <c r="A976" s="17">
        <v>43956.0</v>
      </c>
      <c r="B976" s="23">
        <v>673.7</v>
      </c>
      <c r="C976" s="19">
        <f t="shared" si="1"/>
        <v>0</v>
      </c>
      <c r="D976" s="20"/>
      <c r="E976" s="23">
        <v>330.85</v>
      </c>
      <c r="F976" s="19">
        <f t="shared" si="2"/>
        <v>-0.02152871308</v>
      </c>
      <c r="G976" s="20"/>
      <c r="H976" s="23">
        <v>475.8</v>
      </c>
      <c r="I976" s="19">
        <f t="shared" si="3"/>
        <v>-0.003671268612</v>
      </c>
      <c r="J976" s="20"/>
      <c r="K976" s="18">
        <v>1932.75</v>
      </c>
      <c r="L976" s="19">
        <f t="shared" si="4"/>
        <v>0.001190722858</v>
      </c>
      <c r="M976" s="20"/>
      <c r="N976" s="23">
        <v>142.05</v>
      </c>
      <c r="O976" s="19">
        <f t="shared" si="5"/>
        <v>0.002466961604</v>
      </c>
      <c r="P976" s="20"/>
      <c r="Q976" s="23">
        <v>279.62</v>
      </c>
      <c r="R976" s="19">
        <f t="shared" si="6"/>
        <v>0.01611513505</v>
      </c>
      <c r="S976" s="20"/>
      <c r="T976" s="23">
        <v>329.5</v>
      </c>
      <c r="U976" s="19">
        <f t="shared" si="7"/>
        <v>-0.01640491301</v>
      </c>
      <c r="V976" s="20"/>
      <c r="W976" s="23">
        <v>510.8</v>
      </c>
      <c r="X976" s="19">
        <f t="shared" si="8"/>
        <v>0.05172614575</v>
      </c>
      <c r="Y976" s="20"/>
      <c r="Z976" s="23">
        <v>262.45</v>
      </c>
      <c r="AA976" s="19">
        <f t="shared" si="9"/>
        <v>-0.02928686882</v>
      </c>
      <c r="AB976" s="20"/>
      <c r="AC976" s="23">
        <v>518.32</v>
      </c>
      <c r="AD976" s="19">
        <f t="shared" si="10"/>
        <v>-0.008395741961</v>
      </c>
      <c r="AE976" s="23"/>
      <c r="AF976" s="18">
        <v>9270.9</v>
      </c>
      <c r="AG976" s="21">
        <f t="shared" si="11"/>
        <v>0.007068467717</v>
      </c>
      <c r="AH976" s="22"/>
    </row>
    <row r="977">
      <c r="A977" s="17">
        <v>43955.0</v>
      </c>
      <c r="B977" s="23">
        <v>673.7</v>
      </c>
      <c r="C977" s="19">
        <f t="shared" si="1"/>
        <v>-0.06019669103</v>
      </c>
      <c r="D977" s="20"/>
      <c r="E977" s="23">
        <v>338.05</v>
      </c>
      <c r="F977" s="19">
        <f t="shared" si="2"/>
        <v>-0.1173720981</v>
      </c>
      <c r="G977" s="20"/>
      <c r="H977" s="23">
        <v>477.55</v>
      </c>
      <c r="I977" s="19">
        <f t="shared" si="3"/>
        <v>-0.05588956279</v>
      </c>
      <c r="J977" s="20"/>
      <c r="K977" s="18">
        <v>1930.45</v>
      </c>
      <c r="L977" s="19">
        <f t="shared" si="4"/>
        <v>-0.04259306893</v>
      </c>
      <c r="M977" s="20"/>
      <c r="N977" s="23">
        <v>141.7</v>
      </c>
      <c r="O977" s="19">
        <f t="shared" si="5"/>
        <v>-0.1180182468</v>
      </c>
      <c r="P977" s="20"/>
      <c r="Q977" s="23">
        <v>275.15</v>
      </c>
      <c r="R977" s="19">
        <f t="shared" si="6"/>
        <v>-0.01371615079</v>
      </c>
      <c r="S977" s="20"/>
      <c r="T977" s="23">
        <v>334.95</v>
      </c>
      <c r="U977" s="19">
        <f t="shared" si="7"/>
        <v>-0.04851289886</v>
      </c>
      <c r="V977" s="20"/>
      <c r="W977" s="23">
        <v>485.05</v>
      </c>
      <c r="X977" s="19">
        <f t="shared" si="8"/>
        <v>-0.04258108964</v>
      </c>
      <c r="Y977" s="20"/>
      <c r="Z977" s="23">
        <v>270.25</v>
      </c>
      <c r="AA977" s="19">
        <f t="shared" si="9"/>
        <v>-0.07757756397</v>
      </c>
      <c r="AB977" s="20"/>
      <c r="AC977" s="23">
        <v>522.69</v>
      </c>
      <c r="AD977" s="19">
        <f t="shared" si="10"/>
        <v>0.03478662401</v>
      </c>
      <c r="AE977" s="23"/>
      <c r="AF977" s="18">
        <v>9205.6</v>
      </c>
      <c r="AG977" s="21">
        <f t="shared" si="11"/>
        <v>-0.009503236539</v>
      </c>
      <c r="AH977" s="22"/>
    </row>
    <row r="978">
      <c r="A978" s="17">
        <v>43951.0</v>
      </c>
      <c r="B978" s="23">
        <v>715.5</v>
      </c>
      <c r="C978" s="19">
        <f t="shared" si="1"/>
        <v>0.05597524429</v>
      </c>
      <c r="D978" s="20"/>
      <c r="E978" s="23">
        <v>380.15</v>
      </c>
      <c r="F978" s="19">
        <f t="shared" si="2"/>
        <v>0.02584742881</v>
      </c>
      <c r="G978" s="20"/>
      <c r="H978" s="23">
        <v>505.0</v>
      </c>
      <c r="I978" s="19">
        <f t="shared" si="3"/>
        <v>0.03619164206</v>
      </c>
      <c r="J978" s="20"/>
      <c r="K978" s="18">
        <v>2014.45</v>
      </c>
      <c r="L978" s="19">
        <f t="shared" si="4"/>
        <v>0.05552304756</v>
      </c>
      <c r="M978" s="20"/>
      <c r="N978" s="23">
        <v>159.45</v>
      </c>
      <c r="O978" s="19">
        <f t="shared" si="5"/>
        <v>0.05677112788</v>
      </c>
      <c r="P978" s="20"/>
      <c r="Q978" s="23">
        <v>278.95</v>
      </c>
      <c r="R978" s="19">
        <f t="shared" si="6"/>
        <v>-0.02383974899</v>
      </c>
      <c r="S978" s="20"/>
      <c r="T978" s="23">
        <v>351.6</v>
      </c>
      <c r="U978" s="19">
        <f t="shared" si="7"/>
        <v>-0.006802747323</v>
      </c>
      <c r="V978" s="20"/>
      <c r="W978" s="23">
        <v>506.15</v>
      </c>
      <c r="X978" s="19">
        <f t="shared" si="8"/>
        <v>-0.001875154756</v>
      </c>
      <c r="Y978" s="20"/>
      <c r="Z978" s="23">
        <v>292.05</v>
      </c>
      <c r="AA978" s="19">
        <f t="shared" si="9"/>
        <v>0.001370567287</v>
      </c>
      <c r="AB978" s="20"/>
      <c r="AC978" s="23">
        <v>504.82</v>
      </c>
      <c r="AD978" s="19">
        <f t="shared" si="10"/>
        <v>0.03622532267</v>
      </c>
      <c r="AE978" s="23"/>
      <c r="AF978" s="18">
        <v>9293.5</v>
      </c>
      <c r="AG978" s="21">
        <f t="shared" si="11"/>
        <v>-0.05916079551</v>
      </c>
      <c r="AH978" s="22"/>
    </row>
    <row r="979">
      <c r="A979" s="17">
        <v>43950.0</v>
      </c>
      <c r="B979" s="23">
        <v>676.55</v>
      </c>
      <c r="C979" s="19">
        <f t="shared" si="1"/>
        <v>0.02370647567</v>
      </c>
      <c r="D979" s="20"/>
      <c r="E979" s="23">
        <v>370.45</v>
      </c>
      <c r="F979" s="19">
        <f t="shared" si="2"/>
        <v>0.02903120491</v>
      </c>
      <c r="G979" s="20"/>
      <c r="H979" s="23">
        <v>487.05</v>
      </c>
      <c r="I979" s="19">
        <f t="shared" si="3"/>
        <v>-0.009603670052</v>
      </c>
      <c r="J979" s="20"/>
      <c r="K979" s="18">
        <v>1905.65</v>
      </c>
      <c r="L979" s="19">
        <f t="shared" si="4"/>
        <v>0.02475755317</v>
      </c>
      <c r="M979" s="20"/>
      <c r="N979" s="23">
        <v>150.65</v>
      </c>
      <c r="O979" s="19">
        <f t="shared" si="5"/>
        <v>0.02316705928</v>
      </c>
      <c r="P979" s="20"/>
      <c r="Q979" s="23">
        <v>285.68</v>
      </c>
      <c r="R979" s="19">
        <f t="shared" si="6"/>
        <v>0.02717924974</v>
      </c>
      <c r="S979" s="20"/>
      <c r="T979" s="23">
        <v>354.0</v>
      </c>
      <c r="U979" s="19">
        <f t="shared" si="7"/>
        <v>0.03185805366</v>
      </c>
      <c r="V979" s="20"/>
      <c r="W979" s="23">
        <v>507.1</v>
      </c>
      <c r="X979" s="19">
        <f t="shared" si="8"/>
        <v>0.04332298306</v>
      </c>
      <c r="Y979" s="20"/>
      <c r="Z979" s="23">
        <v>291.65</v>
      </c>
      <c r="AA979" s="19">
        <f t="shared" si="9"/>
        <v>0.009820046181</v>
      </c>
      <c r="AB979" s="20"/>
      <c r="AC979" s="23">
        <v>486.86</v>
      </c>
      <c r="AD979" s="19">
        <f t="shared" si="10"/>
        <v>0.02108924521</v>
      </c>
      <c r="AE979" s="23"/>
      <c r="AF979" s="18">
        <v>9859.9</v>
      </c>
      <c r="AG979" s="21">
        <f t="shared" si="11"/>
        <v>0.03158414825</v>
      </c>
      <c r="AH979" s="22"/>
    </row>
    <row r="980">
      <c r="A980" s="17">
        <v>43949.0</v>
      </c>
      <c r="B980" s="23">
        <v>660.7</v>
      </c>
      <c r="C980" s="19">
        <f t="shared" si="1"/>
        <v>-0.005885476885</v>
      </c>
      <c r="D980" s="20"/>
      <c r="E980" s="23">
        <v>359.85</v>
      </c>
      <c r="F980" s="19">
        <f t="shared" si="2"/>
        <v>0.0337721958</v>
      </c>
      <c r="G980" s="20"/>
      <c r="H980" s="23">
        <v>491.75</v>
      </c>
      <c r="I980" s="19">
        <f t="shared" si="3"/>
        <v>-0.004565059919</v>
      </c>
      <c r="J980" s="20"/>
      <c r="K980" s="18">
        <v>1859.05</v>
      </c>
      <c r="L980" s="19">
        <f t="shared" si="4"/>
        <v>0.01214956836</v>
      </c>
      <c r="M980" s="20"/>
      <c r="N980" s="23">
        <v>147.2</v>
      </c>
      <c r="O980" s="19">
        <f t="shared" si="5"/>
        <v>0.09171610277</v>
      </c>
      <c r="P980" s="20"/>
      <c r="Q980" s="23">
        <v>278.02</v>
      </c>
      <c r="R980" s="19">
        <f t="shared" si="6"/>
        <v>0.004650751961</v>
      </c>
      <c r="S980" s="20"/>
      <c r="T980" s="23">
        <v>342.9</v>
      </c>
      <c r="U980" s="19">
        <f t="shared" si="7"/>
        <v>-0.01863542553</v>
      </c>
      <c r="V980" s="20"/>
      <c r="W980" s="23">
        <v>485.6</v>
      </c>
      <c r="X980" s="19">
        <f t="shared" si="8"/>
        <v>0.01087023489</v>
      </c>
      <c r="Y980" s="20"/>
      <c r="Z980" s="23">
        <v>288.8</v>
      </c>
      <c r="AA980" s="19">
        <f t="shared" si="9"/>
        <v>0.004685474949</v>
      </c>
      <c r="AB980" s="20"/>
      <c r="AC980" s="23">
        <v>476.7</v>
      </c>
      <c r="AD980" s="19">
        <f t="shared" si="10"/>
        <v>-0.01715843063</v>
      </c>
      <c r="AE980" s="23"/>
      <c r="AF980" s="18">
        <v>9553.35</v>
      </c>
      <c r="AG980" s="21">
        <f t="shared" si="11"/>
        <v>0.01821617108</v>
      </c>
      <c r="AH980" s="22"/>
    </row>
    <row r="981">
      <c r="A981" s="17">
        <v>43948.0</v>
      </c>
      <c r="B981" s="23">
        <v>664.6</v>
      </c>
      <c r="C981" s="19">
        <f t="shared" si="1"/>
        <v>0.009980424595</v>
      </c>
      <c r="D981" s="20"/>
      <c r="E981" s="23">
        <v>347.9</v>
      </c>
      <c r="F981" s="19">
        <f t="shared" si="2"/>
        <v>0.0382324118</v>
      </c>
      <c r="G981" s="20"/>
      <c r="H981" s="23">
        <v>494.0</v>
      </c>
      <c r="I981" s="19">
        <f t="shared" si="3"/>
        <v>0.01684142893</v>
      </c>
      <c r="J981" s="20"/>
      <c r="K981" s="18">
        <v>1836.6</v>
      </c>
      <c r="L981" s="19">
        <f t="shared" si="4"/>
        <v>0.009876555942</v>
      </c>
      <c r="M981" s="20"/>
      <c r="N981" s="23">
        <v>134.3</v>
      </c>
      <c r="O981" s="19">
        <f t="shared" si="5"/>
        <v>0.01047913781</v>
      </c>
      <c r="P981" s="20"/>
      <c r="Q981" s="23">
        <v>276.73</v>
      </c>
      <c r="R981" s="19">
        <f t="shared" si="6"/>
        <v>0.001736048756</v>
      </c>
      <c r="S981" s="20"/>
      <c r="T981" s="23">
        <v>349.35</v>
      </c>
      <c r="U981" s="19">
        <f t="shared" si="7"/>
        <v>0.0688702022</v>
      </c>
      <c r="V981" s="20"/>
      <c r="W981" s="23">
        <v>480.35</v>
      </c>
      <c r="X981" s="19">
        <f t="shared" si="8"/>
        <v>0.0405748095</v>
      </c>
      <c r="Y981" s="20"/>
      <c r="Z981" s="23">
        <v>287.45</v>
      </c>
      <c r="AA981" s="19">
        <f t="shared" si="9"/>
        <v>0.01189865307</v>
      </c>
      <c r="AB981" s="20"/>
      <c r="AC981" s="23">
        <v>484.95</v>
      </c>
      <c r="AD981" s="19">
        <f t="shared" si="10"/>
        <v>-0.0003917162375</v>
      </c>
      <c r="AE981" s="23"/>
      <c r="AF981" s="18">
        <v>9380.9</v>
      </c>
      <c r="AG981" s="21">
        <f t="shared" si="11"/>
        <v>0.01056634633</v>
      </c>
      <c r="AH981" s="22"/>
    </row>
    <row r="982">
      <c r="A982" s="17">
        <v>43945.0</v>
      </c>
      <c r="B982" s="23">
        <v>658.0</v>
      </c>
      <c r="C982" s="19">
        <f t="shared" si="1"/>
        <v>-0.03185792487</v>
      </c>
      <c r="D982" s="20"/>
      <c r="E982" s="23">
        <v>334.85</v>
      </c>
      <c r="F982" s="19">
        <f t="shared" si="2"/>
        <v>-0.05264373349</v>
      </c>
      <c r="G982" s="20"/>
      <c r="H982" s="23">
        <v>485.75</v>
      </c>
      <c r="I982" s="19">
        <f t="shared" si="3"/>
        <v>-0.02671158661</v>
      </c>
      <c r="J982" s="20"/>
      <c r="K982" s="18">
        <v>1818.55</v>
      </c>
      <c r="L982" s="19">
        <f t="shared" si="4"/>
        <v>-0.03230101201</v>
      </c>
      <c r="M982" s="20"/>
      <c r="N982" s="23">
        <v>132.9</v>
      </c>
      <c r="O982" s="19">
        <f t="shared" si="5"/>
        <v>-0.1329668992</v>
      </c>
      <c r="P982" s="20"/>
      <c r="Q982" s="23">
        <v>276.25</v>
      </c>
      <c r="R982" s="19">
        <f t="shared" si="6"/>
        <v>-0.01473256974</v>
      </c>
      <c r="S982" s="20"/>
      <c r="T982" s="23">
        <v>326.1</v>
      </c>
      <c r="U982" s="19">
        <f t="shared" si="7"/>
        <v>-0.01173704503</v>
      </c>
      <c r="V982" s="20"/>
      <c r="W982" s="23">
        <v>461.25</v>
      </c>
      <c r="X982" s="19">
        <f t="shared" si="8"/>
        <v>-0.04483345006</v>
      </c>
      <c r="Y982" s="20"/>
      <c r="Z982" s="23">
        <v>284.05</v>
      </c>
      <c r="AA982" s="19">
        <f t="shared" si="9"/>
        <v>-0.0415469561</v>
      </c>
      <c r="AB982" s="20"/>
      <c r="AC982" s="23">
        <v>485.14</v>
      </c>
      <c r="AD982" s="19">
        <f t="shared" si="10"/>
        <v>-0.003539098344</v>
      </c>
      <c r="AE982" s="23"/>
      <c r="AF982" s="18">
        <v>9282.3</v>
      </c>
      <c r="AG982" s="21">
        <f t="shared" si="11"/>
        <v>0.0138747229</v>
      </c>
      <c r="AH982" s="22"/>
    </row>
    <row r="983">
      <c r="A983" s="17">
        <v>43944.0</v>
      </c>
      <c r="B983" s="23">
        <v>679.3</v>
      </c>
      <c r="C983" s="19">
        <f t="shared" si="1"/>
        <v>0.05670822467</v>
      </c>
      <c r="D983" s="20"/>
      <c r="E983" s="23">
        <v>352.95</v>
      </c>
      <c r="F983" s="19">
        <f t="shared" si="2"/>
        <v>0.04936406448</v>
      </c>
      <c r="G983" s="20"/>
      <c r="H983" s="23">
        <v>498.9</v>
      </c>
      <c r="I983" s="19">
        <f t="shared" si="3"/>
        <v>0.05214817119</v>
      </c>
      <c r="J983" s="20"/>
      <c r="K983" s="18">
        <v>1878.25</v>
      </c>
      <c r="L983" s="19">
        <f t="shared" si="4"/>
        <v>0.05964347146</v>
      </c>
      <c r="M983" s="20"/>
      <c r="N983" s="23">
        <v>151.8</v>
      </c>
      <c r="O983" s="19">
        <f t="shared" si="5"/>
        <v>0.009597955527</v>
      </c>
      <c r="P983" s="20"/>
      <c r="Q983" s="23">
        <v>280.35</v>
      </c>
      <c r="R983" s="19">
        <f t="shared" si="6"/>
        <v>0.001892283265</v>
      </c>
      <c r="S983" s="20"/>
      <c r="T983" s="23">
        <v>329.95</v>
      </c>
      <c r="U983" s="19">
        <f t="shared" si="7"/>
        <v>-0.0006059688111</v>
      </c>
      <c r="V983" s="20"/>
      <c r="W983" s="23">
        <v>482.4</v>
      </c>
      <c r="X983" s="19">
        <f t="shared" si="8"/>
        <v>0.05332468331</v>
      </c>
      <c r="Y983" s="20"/>
      <c r="Z983" s="23">
        <v>296.1</v>
      </c>
      <c r="AA983" s="19">
        <f t="shared" si="9"/>
        <v>0.03715597689</v>
      </c>
      <c r="AB983" s="20"/>
      <c r="AC983" s="23">
        <v>486.86</v>
      </c>
      <c r="AD983" s="19">
        <f t="shared" si="10"/>
        <v>-0.01082725946</v>
      </c>
      <c r="AE983" s="23"/>
      <c r="AF983" s="18">
        <v>9154.4</v>
      </c>
      <c r="AG983" s="21">
        <f t="shared" si="11"/>
        <v>-0.01727326996</v>
      </c>
      <c r="AH983" s="22"/>
    </row>
    <row r="984">
      <c r="A984" s="17">
        <v>43943.0</v>
      </c>
      <c r="B984" s="23">
        <v>641.85</v>
      </c>
      <c r="C984" s="19">
        <f t="shared" si="1"/>
        <v>0.01356830352</v>
      </c>
      <c r="D984" s="20"/>
      <c r="E984" s="23">
        <v>335.95</v>
      </c>
      <c r="F984" s="19">
        <f t="shared" si="2"/>
        <v>0.01227927977</v>
      </c>
      <c r="G984" s="20"/>
      <c r="H984" s="23">
        <v>473.55</v>
      </c>
      <c r="I984" s="19">
        <f t="shared" si="3"/>
        <v>0.0002111932426</v>
      </c>
      <c r="J984" s="20"/>
      <c r="K984" s="18">
        <v>1769.5</v>
      </c>
      <c r="L984" s="19">
        <f t="shared" si="4"/>
        <v>0.01816339514</v>
      </c>
      <c r="M984" s="20"/>
      <c r="N984" s="23">
        <v>150.35</v>
      </c>
      <c r="O984" s="19">
        <f t="shared" si="5"/>
        <v>0.04558612401</v>
      </c>
      <c r="P984" s="20"/>
      <c r="Q984" s="23">
        <v>279.82</v>
      </c>
      <c r="R984" s="19">
        <f t="shared" si="6"/>
        <v>-0.001999286635</v>
      </c>
      <c r="S984" s="20"/>
      <c r="T984" s="23">
        <v>330.15</v>
      </c>
      <c r="U984" s="19">
        <f t="shared" si="7"/>
        <v>0.05526267868</v>
      </c>
      <c r="V984" s="20"/>
      <c r="W984" s="23">
        <v>457.35</v>
      </c>
      <c r="X984" s="19">
        <f t="shared" si="8"/>
        <v>0.01731310819</v>
      </c>
      <c r="Y984" s="20"/>
      <c r="Z984" s="23">
        <v>285.3</v>
      </c>
      <c r="AA984" s="19">
        <f t="shared" si="9"/>
        <v>-0.0873764231</v>
      </c>
      <c r="AB984" s="20"/>
      <c r="AC984" s="23">
        <v>492.16</v>
      </c>
      <c r="AD984" s="19">
        <f t="shared" si="10"/>
        <v>0.001789636856</v>
      </c>
      <c r="AE984" s="23"/>
      <c r="AF984" s="18">
        <v>9313.9</v>
      </c>
      <c r="AG984" s="21">
        <f t="shared" si="11"/>
        <v>0.01368581238</v>
      </c>
      <c r="AH984" s="22"/>
    </row>
    <row r="985">
      <c r="A985" s="17">
        <v>43942.0</v>
      </c>
      <c r="B985" s="23">
        <v>633.2</v>
      </c>
      <c r="C985" s="19">
        <f t="shared" si="1"/>
        <v>-0.03125011384</v>
      </c>
      <c r="D985" s="20"/>
      <c r="E985" s="23">
        <v>331.85</v>
      </c>
      <c r="F985" s="19">
        <f t="shared" si="2"/>
        <v>-0.08502557856</v>
      </c>
      <c r="G985" s="20"/>
      <c r="H985" s="23">
        <v>473.45</v>
      </c>
      <c r="I985" s="19">
        <f t="shared" si="3"/>
        <v>-0.01029637169</v>
      </c>
      <c r="J985" s="20"/>
      <c r="K985" s="18">
        <v>1737.65</v>
      </c>
      <c r="L985" s="19">
        <f t="shared" si="4"/>
        <v>-0.04556084194</v>
      </c>
      <c r="M985" s="20"/>
      <c r="N985" s="23">
        <v>143.65</v>
      </c>
      <c r="O985" s="19">
        <f t="shared" si="5"/>
        <v>-0.08087237224</v>
      </c>
      <c r="P985" s="20"/>
      <c r="Q985" s="23">
        <v>280.38</v>
      </c>
      <c r="R985" s="19">
        <f t="shared" si="6"/>
        <v>-0.009936911916</v>
      </c>
      <c r="S985" s="20"/>
      <c r="T985" s="23">
        <v>312.4</v>
      </c>
      <c r="U985" s="19">
        <f t="shared" si="7"/>
        <v>-0.03861726114</v>
      </c>
      <c r="V985" s="20"/>
      <c r="W985" s="23">
        <v>449.5</v>
      </c>
      <c r="X985" s="19">
        <f t="shared" si="8"/>
        <v>-0.02504524581</v>
      </c>
      <c r="Y985" s="20"/>
      <c r="Z985" s="23">
        <v>311.35</v>
      </c>
      <c r="AA985" s="19">
        <f t="shared" si="9"/>
        <v>-0.05361915661</v>
      </c>
      <c r="AB985" s="20"/>
      <c r="AC985" s="23">
        <v>491.28</v>
      </c>
      <c r="AD985" s="19">
        <f t="shared" si="10"/>
        <v>0.02060656541</v>
      </c>
      <c r="AE985" s="23"/>
      <c r="AF985" s="18">
        <v>9187.3</v>
      </c>
      <c r="AG985" s="21">
        <f t="shared" si="11"/>
        <v>0.02266075638</v>
      </c>
      <c r="AH985" s="22"/>
    </row>
    <row r="986">
      <c r="A986" s="17">
        <v>43941.0</v>
      </c>
      <c r="B986" s="23">
        <v>653.3</v>
      </c>
      <c r="C986" s="19">
        <f t="shared" si="1"/>
        <v>0.03830272043</v>
      </c>
      <c r="D986" s="20"/>
      <c r="E986" s="23">
        <v>361.3</v>
      </c>
      <c r="F986" s="19">
        <f t="shared" si="2"/>
        <v>-0.03868297998</v>
      </c>
      <c r="G986" s="20"/>
      <c r="H986" s="23">
        <v>478.35</v>
      </c>
      <c r="I986" s="19">
        <f t="shared" si="3"/>
        <v>-0.02130380466</v>
      </c>
      <c r="J986" s="20"/>
      <c r="K986" s="18">
        <v>1818.65</v>
      </c>
      <c r="L986" s="19">
        <f t="shared" si="4"/>
        <v>0.006869276774</v>
      </c>
      <c r="M986" s="20"/>
      <c r="N986" s="23">
        <v>155.75</v>
      </c>
      <c r="O986" s="19">
        <f t="shared" si="5"/>
        <v>-0.1256351305</v>
      </c>
      <c r="P986" s="20"/>
      <c r="Q986" s="23">
        <v>283.18</v>
      </c>
      <c r="R986" s="19">
        <f t="shared" si="6"/>
        <v>0.05349256553</v>
      </c>
      <c r="S986" s="20"/>
      <c r="T986" s="23">
        <v>324.7</v>
      </c>
      <c r="U986" s="19">
        <f t="shared" si="7"/>
        <v>0.0006161429647</v>
      </c>
      <c r="V986" s="20"/>
      <c r="W986" s="23">
        <v>460.9</v>
      </c>
      <c r="X986" s="19">
        <f t="shared" si="8"/>
        <v>-0.01870016879</v>
      </c>
      <c r="Y986" s="20"/>
      <c r="Z986" s="23">
        <v>328.5</v>
      </c>
      <c r="AA986" s="19">
        <f t="shared" si="9"/>
        <v>-0.05867088355</v>
      </c>
      <c r="AB986" s="20"/>
      <c r="AC986" s="23">
        <v>481.26</v>
      </c>
      <c r="AD986" s="19">
        <f t="shared" si="10"/>
        <v>-0.02448683073</v>
      </c>
      <c r="AE986" s="23"/>
      <c r="AF986" s="18">
        <v>8981.45</v>
      </c>
      <c r="AG986" s="21">
        <f t="shared" si="11"/>
        <v>-0.03074247351</v>
      </c>
      <c r="AH986" s="22"/>
    </row>
    <row r="987">
      <c r="A987" s="17">
        <v>43938.0</v>
      </c>
      <c r="B987" s="23">
        <v>628.75</v>
      </c>
      <c r="C987" s="19">
        <f t="shared" si="1"/>
        <v>0.007823766557</v>
      </c>
      <c r="D987" s="20"/>
      <c r="E987" s="23">
        <v>375.55</v>
      </c>
      <c r="F987" s="19">
        <f t="shared" si="2"/>
        <v>0.09358088107</v>
      </c>
      <c r="G987" s="20"/>
      <c r="H987" s="23">
        <v>488.65</v>
      </c>
      <c r="I987" s="19">
        <f t="shared" si="3"/>
        <v>0.05965941705</v>
      </c>
      <c r="J987" s="20"/>
      <c r="K987" s="18">
        <v>1806.2</v>
      </c>
      <c r="L987" s="19">
        <f t="shared" si="4"/>
        <v>0.05120005266</v>
      </c>
      <c r="M987" s="20"/>
      <c r="N987" s="23">
        <v>176.6</v>
      </c>
      <c r="O987" s="19">
        <f t="shared" si="5"/>
        <v>0.1024705218</v>
      </c>
      <c r="P987" s="20"/>
      <c r="Q987" s="23">
        <v>268.43</v>
      </c>
      <c r="R987" s="19">
        <f t="shared" si="6"/>
        <v>0.02941166111</v>
      </c>
      <c r="S987" s="20"/>
      <c r="T987" s="23">
        <v>324.5</v>
      </c>
      <c r="U987" s="19">
        <f t="shared" si="7"/>
        <v>0.00138771127</v>
      </c>
      <c r="V987" s="20"/>
      <c r="W987" s="23">
        <v>469.6</v>
      </c>
      <c r="X987" s="19">
        <f t="shared" si="8"/>
        <v>0.007159297556</v>
      </c>
      <c r="Y987" s="20"/>
      <c r="Z987" s="23">
        <v>348.35</v>
      </c>
      <c r="AA987" s="19">
        <f t="shared" si="9"/>
        <v>0.04626715472</v>
      </c>
      <c r="AB987" s="20"/>
      <c r="AC987" s="23">
        <v>493.19</v>
      </c>
      <c r="AD987" s="19">
        <f t="shared" si="10"/>
        <v>0.003982045448</v>
      </c>
      <c r="AE987" s="23"/>
      <c r="AF987" s="18">
        <v>9261.85</v>
      </c>
      <c r="AG987" s="21">
        <f t="shared" si="11"/>
        <v>-0.0005289120726</v>
      </c>
      <c r="AH987" s="22"/>
    </row>
    <row r="988">
      <c r="A988" s="17">
        <v>43937.0</v>
      </c>
      <c r="B988" s="23">
        <v>623.85</v>
      </c>
      <c r="C988" s="19">
        <f t="shared" si="1"/>
        <v>-0.02407274372</v>
      </c>
      <c r="D988" s="20"/>
      <c r="E988" s="23">
        <v>342.0</v>
      </c>
      <c r="F988" s="19">
        <f t="shared" si="2"/>
        <v>0.04378080218</v>
      </c>
      <c r="G988" s="20"/>
      <c r="H988" s="23">
        <v>460.35</v>
      </c>
      <c r="I988" s="19">
        <f t="shared" si="3"/>
        <v>0.01300920233</v>
      </c>
      <c r="J988" s="20"/>
      <c r="K988" s="18">
        <v>1716.05</v>
      </c>
      <c r="L988" s="19">
        <f t="shared" si="4"/>
        <v>-0.01106872682</v>
      </c>
      <c r="M988" s="20"/>
      <c r="N988" s="23">
        <v>159.4</v>
      </c>
      <c r="O988" s="19">
        <f t="shared" si="5"/>
        <v>0.03673947778</v>
      </c>
      <c r="P988" s="20"/>
      <c r="Q988" s="23">
        <v>260.65</v>
      </c>
      <c r="R988" s="19">
        <f t="shared" si="6"/>
        <v>0.009444032802</v>
      </c>
      <c r="S988" s="20"/>
      <c r="T988" s="23">
        <v>324.05</v>
      </c>
      <c r="U988" s="19">
        <f t="shared" si="7"/>
        <v>0.02626382006</v>
      </c>
      <c r="V988" s="20"/>
      <c r="W988" s="23">
        <v>466.25</v>
      </c>
      <c r="X988" s="19">
        <f t="shared" si="8"/>
        <v>0.04249900313</v>
      </c>
      <c r="Y988" s="20"/>
      <c r="Z988" s="23">
        <v>332.6</v>
      </c>
      <c r="AA988" s="19">
        <f t="shared" si="9"/>
        <v>0.03581101864</v>
      </c>
      <c r="AB988" s="20"/>
      <c r="AC988" s="23">
        <v>491.23</v>
      </c>
      <c r="AD988" s="19">
        <f t="shared" si="10"/>
        <v>-0.01987327578</v>
      </c>
      <c r="AE988" s="23"/>
      <c r="AF988" s="18">
        <v>9266.75</v>
      </c>
      <c r="AG988" s="21">
        <f t="shared" si="11"/>
        <v>0.03000846763</v>
      </c>
      <c r="AH988" s="22"/>
    </row>
    <row r="989">
      <c r="A989" s="17">
        <v>43936.0</v>
      </c>
      <c r="B989" s="23">
        <v>639.05</v>
      </c>
      <c r="C989" s="19">
        <f t="shared" si="1"/>
        <v>0.002585296594</v>
      </c>
      <c r="D989" s="20"/>
      <c r="E989" s="23">
        <v>327.35</v>
      </c>
      <c r="F989" s="19">
        <f t="shared" si="2"/>
        <v>-0.01003047923</v>
      </c>
      <c r="G989" s="20"/>
      <c r="H989" s="23">
        <v>454.4</v>
      </c>
      <c r="I989" s="19">
        <f t="shared" si="3"/>
        <v>0.001211120434</v>
      </c>
      <c r="J989" s="20"/>
      <c r="K989" s="18">
        <v>1735.15</v>
      </c>
      <c r="L989" s="19">
        <f t="shared" si="4"/>
        <v>-0.01379371687</v>
      </c>
      <c r="M989" s="20"/>
      <c r="N989" s="23">
        <v>153.65</v>
      </c>
      <c r="O989" s="19">
        <f t="shared" si="5"/>
        <v>0.02304249415</v>
      </c>
      <c r="P989" s="20"/>
      <c r="Q989" s="23">
        <v>258.2</v>
      </c>
      <c r="R989" s="19">
        <f t="shared" si="6"/>
        <v>-0.001238581982</v>
      </c>
      <c r="S989" s="20"/>
      <c r="T989" s="23">
        <v>315.65</v>
      </c>
      <c r="U989" s="19">
        <f t="shared" si="7"/>
        <v>0.03415830722</v>
      </c>
      <c r="V989" s="20"/>
      <c r="W989" s="23">
        <v>446.85</v>
      </c>
      <c r="X989" s="19">
        <f t="shared" si="8"/>
        <v>-0.02475538063</v>
      </c>
      <c r="Y989" s="20"/>
      <c r="Z989" s="23">
        <v>320.9</v>
      </c>
      <c r="AA989" s="19">
        <f t="shared" si="9"/>
        <v>0.00374649205</v>
      </c>
      <c r="AB989" s="20"/>
      <c r="AC989" s="23">
        <v>501.09</v>
      </c>
      <c r="AD989" s="19">
        <f t="shared" si="10"/>
        <v>-0.003327193387</v>
      </c>
      <c r="AE989" s="23"/>
      <c r="AF989" s="18">
        <v>8992.8</v>
      </c>
      <c r="AG989" s="21">
        <f t="shared" si="11"/>
        <v>0.007534316619</v>
      </c>
      <c r="AH989" s="22"/>
    </row>
    <row r="990">
      <c r="A990" s="17">
        <v>43934.0</v>
      </c>
      <c r="B990" s="23">
        <v>637.4</v>
      </c>
      <c r="C990" s="19">
        <f t="shared" si="1"/>
        <v>0.001805834119</v>
      </c>
      <c r="D990" s="20"/>
      <c r="E990" s="23">
        <v>330.65</v>
      </c>
      <c r="F990" s="19">
        <f t="shared" si="2"/>
        <v>-0.03579501476</v>
      </c>
      <c r="G990" s="20"/>
      <c r="H990" s="23">
        <v>453.85</v>
      </c>
      <c r="I990" s="19">
        <f t="shared" si="3"/>
        <v>-0.02341007336</v>
      </c>
      <c r="J990" s="20"/>
      <c r="K990" s="18">
        <v>1759.25</v>
      </c>
      <c r="L990" s="19">
        <f t="shared" si="4"/>
        <v>-0.003914454423</v>
      </c>
      <c r="M990" s="20"/>
      <c r="N990" s="23">
        <v>150.15</v>
      </c>
      <c r="O990" s="19">
        <f t="shared" si="5"/>
        <v>-0.1344051367</v>
      </c>
      <c r="P990" s="20"/>
      <c r="Q990" s="23">
        <v>258.52</v>
      </c>
      <c r="R990" s="19">
        <f t="shared" si="6"/>
        <v>0.007649483007</v>
      </c>
      <c r="S990" s="20"/>
      <c r="T990" s="23">
        <v>305.05</v>
      </c>
      <c r="U990" s="19">
        <f t="shared" si="7"/>
        <v>-0.01302737851</v>
      </c>
      <c r="V990" s="20"/>
      <c r="W990" s="23">
        <v>458.05</v>
      </c>
      <c r="X990" s="19">
        <f t="shared" si="8"/>
        <v>-0.02564795761</v>
      </c>
      <c r="Y990" s="20"/>
      <c r="Z990" s="23">
        <v>319.7</v>
      </c>
      <c r="AA990" s="19">
        <f t="shared" si="9"/>
        <v>-0.01813300362</v>
      </c>
      <c r="AB990" s="20"/>
      <c r="AC990" s="23">
        <v>502.76</v>
      </c>
      <c r="AD990" s="19">
        <f t="shared" si="10"/>
        <v>0.04697285713</v>
      </c>
      <c r="AE990" s="23"/>
      <c r="AF990" s="18">
        <v>8925.3</v>
      </c>
      <c r="AG990" s="21">
        <f t="shared" si="11"/>
        <v>-0.007651069878</v>
      </c>
      <c r="AH990" s="22"/>
    </row>
    <row r="991">
      <c r="A991" s="17">
        <v>43930.0</v>
      </c>
      <c r="B991" s="23">
        <v>636.25</v>
      </c>
      <c r="C991" s="19">
        <f t="shared" si="1"/>
        <v>0.007335285483</v>
      </c>
      <c r="D991" s="20"/>
      <c r="E991" s="23">
        <v>342.7</v>
      </c>
      <c r="F991" s="19">
        <f t="shared" si="2"/>
        <v>0.07182107819</v>
      </c>
      <c r="G991" s="20"/>
      <c r="H991" s="23">
        <v>464.6</v>
      </c>
      <c r="I991" s="19">
        <f t="shared" si="3"/>
        <v>0.004314070539</v>
      </c>
      <c r="J991" s="20"/>
      <c r="K991" s="18">
        <v>1766.15</v>
      </c>
      <c r="L991" s="19">
        <f t="shared" si="4"/>
        <v>0.03497303076</v>
      </c>
      <c r="M991" s="20"/>
      <c r="N991" s="23">
        <v>171.75</v>
      </c>
      <c r="O991" s="19">
        <f t="shared" si="5"/>
        <v>0.1304170955</v>
      </c>
      <c r="P991" s="20"/>
      <c r="Q991" s="23">
        <v>256.55</v>
      </c>
      <c r="R991" s="19">
        <f t="shared" si="6"/>
        <v>0.006334579718</v>
      </c>
      <c r="S991" s="20"/>
      <c r="T991" s="23">
        <v>309.05</v>
      </c>
      <c r="U991" s="19">
        <f t="shared" si="7"/>
        <v>0.04856368925</v>
      </c>
      <c r="V991" s="20"/>
      <c r="W991" s="23">
        <v>469.95</v>
      </c>
      <c r="X991" s="19">
        <f t="shared" si="8"/>
        <v>0.07647600079</v>
      </c>
      <c r="Y991" s="20"/>
      <c r="Z991" s="23">
        <v>325.55</v>
      </c>
      <c r="AA991" s="19">
        <f t="shared" si="9"/>
        <v>0.01251851601</v>
      </c>
      <c r="AB991" s="20"/>
      <c r="AC991" s="23">
        <v>479.69</v>
      </c>
      <c r="AD991" s="19">
        <f t="shared" si="10"/>
        <v>0.05693893342</v>
      </c>
      <c r="AE991" s="23"/>
      <c r="AF991" s="18">
        <v>8993.85</v>
      </c>
      <c r="AG991" s="21">
        <f t="shared" si="11"/>
        <v>-0.01304024112</v>
      </c>
      <c r="AH991" s="22"/>
    </row>
    <row r="992">
      <c r="A992" s="17">
        <v>43929.0</v>
      </c>
      <c r="B992" s="23">
        <v>631.6</v>
      </c>
      <c r="C992" s="19">
        <f t="shared" si="1"/>
        <v>-0.011648172</v>
      </c>
      <c r="D992" s="20"/>
      <c r="E992" s="23">
        <v>318.95</v>
      </c>
      <c r="F992" s="19">
        <f t="shared" si="2"/>
        <v>-0.02216973211</v>
      </c>
      <c r="G992" s="20"/>
      <c r="H992" s="23">
        <v>462.6</v>
      </c>
      <c r="I992" s="19">
        <f t="shared" si="3"/>
        <v>0.01250764035</v>
      </c>
      <c r="J992" s="20"/>
      <c r="K992" s="18">
        <v>1705.45</v>
      </c>
      <c r="L992" s="19">
        <f t="shared" si="4"/>
        <v>-0.04008408711</v>
      </c>
      <c r="M992" s="20"/>
      <c r="N992" s="23">
        <v>150.75</v>
      </c>
      <c r="O992" s="19">
        <f t="shared" si="5"/>
        <v>0.1442496088</v>
      </c>
      <c r="P992" s="20"/>
      <c r="Q992" s="23">
        <v>254.93</v>
      </c>
      <c r="R992" s="19">
        <f t="shared" si="6"/>
        <v>0.08004270767</v>
      </c>
      <c r="S992" s="20"/>
      <c r="T992" s="23">
        <v>294.4</v>
      </c>
      <c r="U992" s="19">
        <f t="shared" si="7"/>
        <v>0.03403040181</v>
      </c>
      <c r="V992" s="20"/>
      <c r="W992" s="23">
        <v>435.35</v>
      </c>
      <c r="X992" s="19">
        <f t="shared" si="8"/>
        <v>0.00679921951</v>
      </c>
      <c r="Y992" s="20"/>
      <c r="Z992" s="23">
        <v>321.5</v>
      </c>
      <c r="AA992" s="19">
        <f t="shared" si="9"/>
        <v>0.05728649816</v>
      </c>
      <c r="AB992" s="20"/>
      <c r="AC992" s="23">
        <v>453.14</v>
      </c>
      <c r="AD992" s="19">
        <f t="shared" si="10"/>
        <v>-0.01836759557</v>
      </c>
      <c r="AE992" s="23"/>
      <c r="AF992" s="18">
        <v>9111.9</v>
      </c>
      <c r="AG992" s="21">
        <f t="shared" si="11"/>
        <v>0.04067041852</v>
      </c>
      <c r="AH992" s="22"/>
    </row>
    <row r="993">
      <c r="A993" s="17">
        <v>43928.0</v>
      </c>
      <c r="B993" s="23">
        <v>639.0</v>
      </c>
      <c r="C993" s="19">
        <f t="shared" si="1"/>
        <v>0.08709674128</v>
      </c>
      <c r="D993" s="20"/>
      <c r="E993" s="23">
        <v>326.1</v>
      </c>
      <c r="F993" s="19">
        <f t="shared" si="2"/>
        <v>0.1289421234</v>
      </c>
      <c r="G993" s="20"/>
      <c r="H993" s="23">
        <v>456.85</v>
      </c>
      <c r="I993" s="19">
        <f t="shared" si="3"/>
        <v>0.01455212539</v>
      </c>
      <c r="J993" s="20"/>
      <c r="K993" s="18">
        <v>1775.2</v>
      </c>
      <c r="L993" s="19">
        <f t="shared" si="4"/>
        <v>0.07059558436</v>
      </c>
      <c r="M993" s="20"/>
      <c r="N993" s="23">
        <v>130.5</v>
      </c>
      <c r="O993" s="19">
        <f t="shared" si="5"/>
        <v>0.04586341679</v>
      </c>
      <c r="P993" s="20"/>
      <c r="Q993" s="23">
        <v>235.32</v>
      </c>
      <c r="R993" s="19">
        <f t="shared" si="6"/>
        <v>0.05086396012</v>
      </c>
      <c r="S993" s="20"/>
      <c r="T993" s="23">
        <v>284.55</v>
      </c>
      <c r="U993" s="19">
        <f t="shared" si="7"/>
        <v>0.06309868665</v>
      </c>
      <c r="V993" s="20"/>
      <c r="W993" s="23">
        <v>432.4</v>
      </c>
      <c r="X993" s="19">
        <f t="shared" si="8"/>
        <v>0.1295746478</v>
      </c>
      <c r="Y993" s="20"/>
      <c r="Z993" s="23">
        <v>303.6</v>
      </c>
      <c r="AA993" s="19">
        <f t="shared" si="9"/>
        <v>0.05936964547</v>
      </c>
      <c r="AB993" s="20"/>
      <c r="AC993" s="23">
        <v>461.54</v>
      </c>
      <c r="AD993" s="19">
        <f t="shared" si="10"/>
        <v>0.103546982</v>
      </c>
      <c r="AE993" s="23"/>
      <c r="AF993" s="18">
        <v>8748.75</v>
      </c>
      <c r="AG993" s="21">
        <f t="shared" si="11"/>
        <v>-0.004954131774</v>
      </c>
      <c r="AH993" s="22"/>
    </row>
    <row r="994">
      <c r="A994" s="17">
        <v>43924.0</v>
      </c>
      <c r="B994" s="23">
        <v>585.7</v>
      </c>
      <c r="C994" s="19">
        <f t="shared" si="1"/>
        <v>-0.02877775366</v>
      </c>
      <c r="D994" s="20"/>
      <c r="E994" s="23">
        <v>286.65</v>
      </c>
      <c r="F994" s="19">
        <f t="shared" si="2"/>
        <v>-0.08201315166</v>
      </c>
      <c r="G994" s="20"/>
      <c r="H994" s="23">
        <v>450.25</v>
      </c>
      <c r="I994" s="19">
        <f t="shared" si="3"/>
        <v>-0.03373866593</v>
      </c>
      <c r="J994" s="20"/>
      <c r="K994" s="18">
        <v>1654.2</v>
      </c>
      <c r="L994" s="19">
        <f t="shared" si="4"/>
        <v>-0.03244460078</v>
      </c>
      <c r="M994" s="20"/>
      <c r="N994" s="23">
        <v>124.65</v>
      </c>
      <c r="O994" s="19">
        <f t="shared" si="5"/>
        <v>-0.1362853187</v>
      </c>
      <c r="P994" s="20"/>
      <c r="Q994" s="23">
        <v>223.65</v>
      </c>
      <c r="R994" s="19">
        <f t="shared" si="6"/>
        <v>-0.1225163324</v>
      </c>
      <c r="S994" s="20"/>
      <c r="T994" s="23">
        <v>267.15</v>
      </c>
      <c r="U994" s="19">
        <f t="shared" si="7"/>
        <v>-0.04697930477</v>
      </c>
      <c r="V994" s="20"/>
      <c r="W994" s="23">
        <v>379.85</v>
      </c>
      <c r="X994" s="19">
        <f t="shared" si="8"/>
        <v>-0.001578324673</v>
      </c>
      <c r="Y994" s="20"/>
      <c r="Z994" s="23">
        <v>286.1</v>
      </c>
      <c r="AA994" s="19">
        <f t="shared" si="9"/>
        <v>-0.04209346827</v>
      </c>
      <c r="AB994" s="20"/>
      <c r="AC994" s="23">
        <v>416.14</v>
      </c>
      <c r="AD994" s="19">
        <f t="shared" si="10"/>
        <v>0.006170775981</v>
      </c>
      <c r="AE994" s="23"/>
      <c r="AF994" s="18">
        <v>8792.2</v>
      </c>
      <c r="AG994" s="21">
        <f t="shared" si="11"/>
        <v>0.08400290579</v>
      </c>
      <c r="AH994" s="22"/>
    </row>
    <row r="995">
      <c r="A995" s="17">
        <v>43922.0</v>
      </c>
      <c r="B995" s="23">
        <v>602.8</v>
      </c>
      <c r="C995" s="19">
        <f t="shared" si="1"/>
        <v>-0.0622237173</v>
      </c>
      <c r="D995" s="20"/>
      <c r="E995" s="23">
        <v>311.15</v>
      </c>
      <c r="F995" s="19">
        <f t="shared" si="2"/>
        <v>-0.039696502</v>
      </c>
      <c r="G995" s="20"/>
      <c r="H995" s="23">
        <v>465.7</v>
      </c>
      <c r="I995" s="19">
        <f t="shared" si="3"/>
        <v>-0.03926613588</v>
      </c>
      <c r="J995" s="20"/>
      <c r="K995" s="18">
        <v>1708.75</v>
      </c>
      <c r="L995" s="19">
        <f t="shared" si="4"/>
        <v>-0.06642043613</v>
      </c>
      <c r="M995" s="20"/>
      <c r="N995" s="23">
        <v>142.85</v>
      </c>
      <c r="O995" s="19">
        <f t="shared" si="5"/>
        <v>-0.06766191966</v>
      </c>
      <c r="P995" s="20"/>
      <c r="Q995" s="23">
        <v>252.8</v>
      </c>
      <c r="R995" s="19">
        <f t="shared" si="6"/>
        <v>-0.006702173718</v>
      </c>
      <c r="S995" s="20"/>
      <c r="T995" s="23">
        <v>280.0</v>
      </c>
      <c r="U995" s="19">
        <f t="shared" si="7"/>
        <v>-0.05167714928</v>
      </c>
      <c r="V995" s="20"/>
      <c r="W995" s="23">
        <v>380.45</v>
      </c>
      <c r="X995" s="19">
        <f t="shared" si="8"/>
        <v>-0.01201843336</v>
      </c>
      <c r="Y995" s="20"/>
      <c r="Z995" s="23">
        <v>298.4</v>
      </c>
      <c r="AA995" s="19">
        <f t="shared" si="9"/>
        <v>0.007737633222</v>
      </c>
      <c r="AB995" s="20"/>
      <c r="AC995" s="23">
        <v>413.58</v>
      </c>
      <c r="AD995" s="19">
        <f t="shared" si="10"/>
        <v>-0.04535544292</v>
      </c>
      <c r="AE995" s="23"/>
      <c r="AF995" s="18">
        <v>8083.8</v>
      </c>
      <c r="AG995" s="21">
        <f t="shared" si="11"/>
        <v>-0.02081164135</v>
      </c>
      <c r="AH995" s="22"/>
    </row>
    <row r="996">
      <c r="A996" s="17">
        <v>43921.0</v>
      </c>
      <c r="B996" s="23">
        <v>641.5</v>
      </c>
      <c r="C996" s="19">
        <f t="shared" si="1"/>
        <v>0.02334122683</v>
      </c>
      <c r="D996" s="20"/>
      <c r="E996" s="23">
        <v>323.75</v>
      </c>
      <c r="F996" s="19">
        <f t="shared" si="2"/>
        <v>0.03249128309</v>
      </c>
      <c r="G996" s="20"/>
      <c r="H996" s="23">
        <v>484.35</v>
      </c>
      <c r="I996" s="19">
        <f t="shared" si="3"/>
        <v>0.06614333178</v>
      </c>
      <c r="J996" s="20"/>
      <c r="K996" s="18">
        <v>1826.1</v>
      </c>
      <c r="L996" s="19">
        <f t="shared" si="4"/>
        <v>0.02641223278</v>
      </c>
      <c r="M996" s="20"/>
      <c r="N996" s="23">
        <v>152.85</v>
      </c>
      <c r="O996" s="19">
        <f t="shared" si="5"/>
        <v>-0.04883689423</v>
      </c>
      <c r="P996" s="20"/>
      <c r="Q996" s="23">
        <v>254.5</v>
      </c>
      <c r="R996" s="19">
        <f t="shared" si="6"/>
        <v>0.01556251338</v>
      </c>
      <c r="S996" s="20"/>
      <c r="T996" s="23">
        <v>294.85</v>
      </c>
      <c r="U996" s="19">
        <f t="shared" si="7"/>
        <v>0.04668960777</v>
      </c>
      <c r="V996" s="20"/>
      <c r="W996" s="23">
        <v>385.05</v>
      </c>
      <c r="X996" s="19">
        <f t="shared" si="8"/>
        <v>0.05361283809</v>
      </c>
      <c r="Y996" s="20"/>
      <c r="Z996" s="23">
        <v>296.1</v>
      </c>
      <c r="AA996" s="19">
        <f t="shared" si="9"/>
        <v>0.03610500464</v>
      </c>
      <c r="AB996" s="20"/>
      <c r="AC996" s="23">
        <v>432.77</v>
      </c>
      <c r="AD996" s="19">
        <f t="shared" si="10"/>
        <v>0.02257421653</v>
      </c>
      <c r="AE996" s="23"/>
      <c r="AF996" s="18">
        <v>8253.8</v>
      </c>
      <c r="AG996" s="21">
        <f t="shared" si="11"/>
        <v>-0.04082684076</v>
      </c>
      <c r="AH996" s="22"/>
    </row>
    <row r="997">
      <c r="A997" s="17">
        <v>43920.0</v>
      </c>
      <c r="B997" s="23">
        <v>626.7</v>
      </c>
      <c r="C997" s="19">
        <f t="shared" si="1"/>
        <v>-0.04064964841</v>
      </c>
      <c r="D997" s="20"/>
      <c r="E997" s="23">
        <v>313.4</v>
      </c>
      <c r="F997" s="19">
        <f t="shared" si="2"/>
        <v>-0.08102401387</v>
      </c>
      <c r="G997" s="20"/>
      <c r="H997" s="23">
        <v>453.35</v>
      </c>
      <c r="I997" s="19">
        <f t="shared" si="3"/>
        <v>-0.06397312476</v>
      </c>
      <c r="J997" s="20"/>
      <c r="K997" s="18">
        <v>1778.5</v>
      </c>
      <c r="L997" s="19">
        <f t="shared" si="4"/>
        <v>-0.02553566449</v>
      </c>
      <c r="M997" s="20"/>
      <c r="N997" s="23">
        <v>160.5</v>
      </c>
      <c r="O997" s="19">
        <f t="shared" si="5"/>
        <v>-0.05249195266</v>
      </c>
      <c r="P997" s="20"/>
      <c r="Q997" s="23">
        <v>250.57</v>
      </c>
      <c r="R997" s="19">
        <f t="shared" si="6"/>
        <v>-0.01430435485</v>
      </c>
      <c r="S997" s="20"/>
      <c r="T997" s="23">
        <v>281.4</v>
      </c>
      <c r="U997" s="19">
        <f t="shared" si="7"/>
        <v>-0.01183445765</v>
      </c>
      <c r="V997" s="20"/>
      <c r="W997" s="23">
        <v>364.95</v>
      </c>
      <c r="X997" s="19">
        <f t="shared" si="8"/>
        <v>-0.02982878549</v>
      </c>
      <c r="Y997" s="20"/>
      <c r="Z997" s="23">
        <v>285.6</v>
      </c>
      <c r="AA997" s="19">
        <f t="shared" si="9"/>
        <v>0.01126772485</v>
      </c>
      <c r="AB997" s="20"/>
      <c r="AC997" s="23">
        <v>423.11</v>
      </c>
      <c r="AD997" s="19">
        <f t="shared" si="10"/>
        <v>-0.04068679595</v>
      </c>
      <c r="AE997" s="23"/>
      <c r="AF997" s="18">
        <v>8597.75</v>
      </c>
      <c r="AG997" s="21">
        <f t="shared" si="11"/>
        <v>0.03752473131</v>
      </c>
      <c r="AH997" s="22"/>
    </row>
    <row r="998">
      <c r="A998" s="17">
        <v>43917.0</v>
      </c>
      <c r="B998" s="23">
        <v>652.7</v>
      </c>
      <c r="C998" s="19">
        <f t="shared" si="1"/>
        <v>0.0149728814</v>
      </c>
      <c r="D998" s="20"/>
      <c r="E998" s="23">
        <v>339.85</v>
      </c>
      <c r="F998" s="19">
        <f t="shared" si="2"/>
        <v>0.02865440039</v>
      </c>
      <c r="G998" s="20"/>
      <c r="H998" s="23">
        <v>483.3</v>
      </c>
      <c r="I998" s="19">
        <f t="shared" si="3"/>
        <v>-0.02543418855</v>
      </c>
      <c r="J998" s="20"/>
      <c r="K998" s="18">
        <v>1824.5</v>
      </c>
      <c r="L998" s="19">
        <f t="shared" si="4"/>
        <v>0.01855977157</v>
      </c>
      <c r="M998" s="20"/>
      <c r="N998" s="23">
        <v>169.15</v>
      </c>
      <c r="O998" s="19">
        <f t="shared" si="5"/>
        <v>0.008013101194</v>
      </c>
      <c r="P998" s="20"/>
      <c r="Q998" s="23">
        <v>254.18</v>
      </c>
      <c r="R998" s="19">
        <f t="shared" si="6"/>
        <v>0.004929906851</v>
      </c>
      <c r="S998" s="20"/>
      <c r="T998" s="23">
        <v>284.75</v>
      </c>
      <c r="U998" s="19">
        <f t="shared" si="7"/>
        <v>0.02022062509</v>
      </c>
      <c r="V998" s="20"/>
      <c r="W998" s="23">
        <v>376.0</v>
      </c>
      <c r="X998" s="19">
        <f t="shared" si="8"/>
        <v>-0.03193152735</v>
      </c>
      <c r="Y998" s="20"/>
      <c r="Z998" s="23">
        <v>282.4</v>
      </c>
      <c r="AA998" s="19">
        <f t="shared" si="9"/>
        <v>0.04471737858</v>
      </c>
      <c r="AB998" s="20"/>
      <c r="AC998" s="23">
        <v>440.68</v>
      </c>
      <c r="AD998" s="19">
        <f t="shared" si="10"/>
        <v>-0.04728919172</v>
      </c>
      <c r="AE998" s="23"/>
      <c r="AF998" s="18">
        <v>8281.1</v>
      </c>
      <c r="AG998" s="21">
        <f t="shared" si="11"/>
        <v>-0.0447677807</v>
      </c>
      <c r="AH998" s="22"/>
    </row>
    <row r="999">
      <c r="A999" s="17">
        <v>43916.0</v>
      </c>
      <c r="B999" s="23">
        <v>643.0</v>
      </c>
      <c r="C999" s="19">
        <f t="shared" si="1"/>
        <v>0.05893475961</v>
      </c>
      <c r="D999" s="20"/>
      <c r="E999" s="23">
        <v>330.25</v>
      </c>
      <c r="F999" s="19">
        <f t="shared" si="2"/>
        <v>0.04126367671</v>
      </c>
      <c r="G999" s="20"/>
      <c r="H999" s="23">
        <v>495.75</v>
      </c>
      <c r="I999" s="19">
        <f t="shared" si="3"/>
        <v>0.104408428</v>
      </c>
      <c r="J999" s="20"/>
      <c r="K999" s="18">
        <v>1790.95</v>
      </c>
      <c r="L999" s="19">
        <f t="shared" si="4"/>
        <v>0.02295900351</v>
      </c>
      <c r="M999" s="20"/>
      <c r="N999" s="23">
        <v>167.8</v>
      </c>
      <c r="O999" s="19">
        <f t="shared" si="5"/>
        <v>0.06112757903</v>
      </c>
      <c r="P999" s="20"/>
      <c r="Q999" s="23">
        <v>252.93</v>
      </c>
      <c r="R999" s="19">
        <f t="shared" si="6"/>
        <v>-0.004497048999</v>
      </c>
      <c r="S999" s="20"/>
      <c r="T999" s="23">
        <v>279.05</v>
      </c>
      <c r="U999" s="19">
        <f t="shared" si="7"/>
        <v>0.006832101369</v>
      </c>
      <c r="V999" s="20"/>
      <c r="W999" s="23">
        <v>388.2</v>
      </c>
      <c r="X999" s="19">
        <f t="shared" si="8"/>
        <v>0.06987645891</v>
      </c>
      <c r="Y999" s="20"/>
      <c r="Z999" s="23">
        <v>270.05</v>
      </c>
      <c r="AA999" s="19">
        <f t="shared" si="9"/>
        <v>0.05891344092</v>
      </c>
      <c r="AB999" s="20"/>
      <c r="AC999" s="23">
        <v>462.02</v>
      </c>
      <c r="AD999" s="19">
        <f t="shared" si="10"/>
        <v>0.0925241419</v>
      </c>
      <c r="AE999" s="23"/>
      <c r="AF999" s="18">
        <v>8660.25</v>
      </c>
      <c r="AG999" s="21">
        <f t="shared" si="11"/>
        <v>0.002173197709</v>
      </c>
      <c r="AH999" s="22"/>
    </row>
    <row r="1000">
      <c r="A1000" s="17">
        <v>43915.0</v>
      </c>
      <c r="B1000" s="23">
        <v>606.2</v>
      </c>
      <c r="C1000" s="19">
        <f t="shared" si="1"/>
        <v>0.02742646824</v>
      </c>
      <c r="D1000" s="20"/>
      <c r="E1000" s="23">
        <v>316.9</v>
      </c>
      <c r="F1000" s="19">
        <f t="shared" si="2"/>
        <v>0.06653904826</v>
      </c>
      <c r="G1000" s="20"/>
      <c r="H1000" s="23">
        <v>446.6</v>
      </c>
      <c r="I1000" s="19">
        <f t="shared" si="3"/>
        <v>0.09925885226</v>
      </c>
      <c r="J1000" s="20"/>
      <c r="K1000" s="18">
        <v>1750.3</v>
      </c>
      <c r="L1000" s="19">
        <f t="shared" si="4"/>
        <v>0.02730772415</v>
      </c>
      <c r="M1000" s="20"/>
      <c r="N1000" s="23">
        <v>157.85</v>
      </c>
      <c r="O1000" s="19">
        <f t="shared" si="5"/>
        <v>0.09740296048</v>
      </c>
      <c r="P1000" s="20"/>
      <c r="Q1000" s="23">
        <v>254.07</v>
      </c>
      <c r="R1000" s="19">
        <f t="shared" si="6"/>
        <v>0.0259164493</v>
      </c>
      <c r="S1000" s="20"/>
      <c r="T1000" s="23">
        <v>277.15</v>
      </c>
      <c r="U1000" s="19">
        <f t="shared" si="7"/>
        <v>0.1069051963</v>
      </c>
      <c r="V1000" s="20"/>
      <c r="W1000" s="23">
        <v>362.0</v>
      </c>
      <c r="X1000" s="19">
        <f t="shared" si="8"/>
        <v>0.07408672291</v>
      </c>
      <c r="Y1000" s="20"/>
      <c r="Z1000" s="23">
        <v>254.6</v>
      </c>
      <c r="AA1000" s="19">
        <f t="shared" si="9"/>
        <v>0.1147436686</v>
      </c>
      <c r="AB1000" s="20"/>
      <c r="AC1000" s="23">
        <v>421.19</v>
      </c>
      <c r="AD1000" s="19">
        <f t="shared" si="10"/>
        <v>0.0601558222</v>
      </c>
      <c r="AE1000" s="23"/>
      <c r="AF1000" s="18">
        <v>8641.45</v>
      </c>
      <c r="AG1000" s="21">
        <f t="shared" si="11"/>
        <v>0.03816658483</v>
      </c>
      <c r="AH1000" s="22"/>
    </row>
    <row r="1001">
      <c r="A1001" s="17">
        <v>43914.0</v>
      </c>
      <c r="B1001" s="23">
        <v>589.8</v>
      </c>
      <c r="C1001" s="19">
        <f t="shared" si="1"/>
        <v>0.1136271361</v>
      </c>
      <c r="D1001" s="20"/>
      <c r="E1001" s="23">
        <v>296.5</v>
      </c>
      <c r="F1001" s="19">
        <f t="shared" si="2"/>
        <v>0.04307298028</v>
      </c>
      <c r="G1001" s="20"/>
      <c r="H1001" s="23">
        <v>404.4</v>
      </c>
      <c r="I1001" s="19">
        <f t="shared" si="3"/>
        <v>0.0004946821768</v>
      </c>
      <c r="J1001" s="20"/>
      <c r="K1001" s="18">
        <v>1703.15</v>
      </c>
      <c r="L1001" s="19">
        <f t="shared" si="4"/>
        <v>0.01983550809</v>
      </c>
      <c r="M1001" s="20"/>
      <c r="N1001" s="23">
        <v>143.2</v>
      </c>
      <c r="O1001" s="19">
        <f t="shared" si="5"/>
        <v>0.0512197893</v>
      </c>
      <c r="P1001" s="20"/>
      <c r="Q1001" s="23">
        <v>247.57</v>
      </c>
      <c r="R1001" s="19">
        <f t="shared" si="6"/>
        <v>0.09893186936</v>
      </c>
      <c r="S1001" s="20"/>
      <c r="T1001" s="23">
        <v>249.05</v>
      </c>
      <c r="U1001" s="19">
        <f t="shared" si="7"/>
        <v>0.0949087346</v>
      </c>
      <c r="V1001" s="20"/>
      <c r="W1001" s="23">
        <v>336.15</v>
      </c>
      <c r="X1001" s="19">
        <f t="shared" si="8"/>
        <v>0.03681397312</v>
      </c>
      <c r="Y1001" s="20"/>
      <c r="Z1001" s="23">
        <v>227.0</v>
      </c>
      <c r="AA1001" s="19">
        <f t="shared" si="9"/>
        <v>-0.0744697695</v>
      </c>
      <c r="AB1001" s="20"/>
      <c r="AC1001" s="23">
        <v>396.6</v>
      </c>
      <c r="AD1001" s="19">
        <f t="shared" si="10"/>
        <v>-0.008136251001</v>
      </c>
      <c r="AE1001" s="23"/>
      <c r="AF1001" s="18">
        <v>8317.85</v>
      </c>
      <c r="AG1001" s="21">
        <f t="shared" si="11"/>
        <v>0.06414546796</v>
      </c>
      <c r="AH1001" s="22"/>
    </row>
    <row r="1002">
      <c r="A1002" s="17">
        <v>43913.0</v>
      </c>
      <c r="B1002" s="23">
        <v>526.45</v>
      </c>
      <c r="C1002" s="19">
        <f t="shared" si="1"/>
        <v>-0.1057973088</v>
      </c>
      <c r="D1002" s="20"/>
      <c r="E1002" s="23">
        <v>284.0</v>
      </c>
      <c r="F1002" s="19">
        <f t="shared" si="2"/>
        <v>-0.1965971088</v>
      </c>
      <c r="G1002" s="20"/>
      <c r="H1002" s="23">
        <v>404.2</v>
      </c>
      <c r="I1002" s="19">
        <f t="shared" si="3"/>
        <v>-0.2231435513</v>
      </c>
      <c r="J1002" s="20"/>
      <c r="K1002" s="18">
        <v>1669.7</v>
      </c>
      <c r="L1002" s="19">
        <f t="shared" si="4"/>
        <v>-0.07372502424</v>
      </c>
      <c r="M1002" s="20"/>
      <c r="N1002" s="23">
        <v>136.05</v>
      </c>
      <c r="O1002" s="19">
        <f t="shared" si="5"/>
        <v>-0.3509622222</v>
      </c>
      <c r="P1002" s="20"/>
      <c r="Q1002" s="23">
        <v>224.25</v>
      </c>
      <c r="R1002" s="19">
        <f t="shared" si="6"/>
        <v>-0.1206279878</v>
      </c>
      <c r="S1002" s="20"/>
      <c r="T1002" s="23">
        <v>226.5</v>
      </c>
      <c r="U1002" s="19">
        <f t="shared" si="7"/>
        <v>-0.1539614472</v>
      </c>
      <c r="V1002" s="20"/>
      <c r="W1002" s="23">
        <v>324.0</v>
      </c>
      <c r="X1002" s="19">
        <f t="shared" si="8"/>
        <v>-0.1538860946</v>
      </c>
      <c r="Y1002" s="20"/>
      <c r="Z1002" s="23">
        <v>244.55</v>
      </c>
      <c r="AA1002" s="19">
        <f t="shared" si="9"/>
        <v>-0.2171143716</v>
      </c>
      <c r="AB1002" s="20"/>
      <c r="AC1002" s="23">
        <v>399.84</v>
      </c>
      <c r="AD1002" s="19">
        <f t="shared" si="10"/>
        <v>-0.1272970132</v>
      </c>
      <c r="AE1002" s="23"/>
      <c r="AF1002" s="18">
        <v>7801.05</v>
      </c>
      <c r="AG1002" s="21">
        <f t="shared" si="11"/>
        <v>0.02476231718</v>
      </c>
      <c r="AH1002" s="22"/>
    </row>
    <row r="1003">
      <c r="A1003" s="17">
        <v>43910.0</v>
      </c>
      <c r="B1003" s="23">
        <v>585.2</v>
      </c>
      <c r="C1003" s="19">
        <f t="shared" si="1"/>
        <v>0.07015920904</v>
      </c>
      <c r="D1003" s="20"/>
      <c r="E1003" s="23">
        <v>345.7</v>
      </c>
      <c r="F1003" s="19">
        <f t="shared" si="2"/>
        <v>0.020899555</v>
      </c>
      <c r="G1003" s="20"/>
      <c r="H1003" s="23">
        <v>505.25</v>
      </c>
      <c r="I1003" s="19">
        <f t="shared" si="3"/>
        <v>0.07040759903</v>
      </c>
      <c r="J1003" s="20"/>
      <c r="K1003" s="18">
        <v>1797.45</v>
      </c>
      <c r="L1003" s="19">
        <f t="shared" si="4"/>
        <v>0.09390084208</v>
      </c>
      <c r="M1003" s="20"/>
      <c r="N1003" s="23">
        <v>193.25</v>
      </c>
      <c r="O1003" s="19">
        <f t="shared" si="5"/>
        <v>0.05040854937</v>
      </c>
      <c r="P1003" s="20"/>
      <c r="Q1003" s="23">
        <v>253.0</v>
      </c>
      <c r="R1003" s="19">
        <f t="shared" si="6"/>
        <v>-0.01638674011</v>
      </c>
      <c r="S1003" s="20"/>
      <c r="T1003" s="23">
        <v>264.2</v>
      </c>
      <c r="U1003" s="19">
        <f t="shared" si="7"/>
        <v>0.05224996525</v>
      </c>
      <c r="V1003" s="20"/>
      <c r="W1003" s="23">
        <v>377.9</v>
      </c>
      <c r="X1003" s="19">
        <f t="shared" si="8"/>
        <v>0.1011355292</v>
      </c>
      <c r="Y1003" s="20"/>
      <c r="Z1003" s="23">
        <v>303.85</v>
      </c>
      <c r="AA1003" s="19">
        <f t="shared" si="9"/>
        <v>0.09378098924</v>
      </c>
      <c r="AB1003" s="20"/>
      <c r="AC1003" s="23">
        <v>454.12</v>
      </c>
      <c r="AD1003" s="19">
        <f t="shared" si="10"/>
        <v>0.03945856404</v>
      </c>
      <c r="AE1003" s="23"/>
      <c r="AF1003" s="18">
        <v>7610.25</v>
      </c>
      <c r="AG1003" s="21">
        <f t="shared" si="11"/>
        <v>-0.1390375423</v>
      </c>
      <c r="AH1003" s="22"/>
    </row>
    <row r="1004">
      <c r="A1004" s="17">
        <v>43909.0</v>
      </c>
      <c r="B1004" s="23">
        <v>545.55</v>
      </c>
      <c r="C1004" s="19">
        <f t="shared" si="1"/>
        <v>0.02083698114</v>
      </c>
      <c r="D1004" s="20"/>
      <c r="E1004" s="23">
        <v>338.55</v>
      </c>
      <c r="F1004" s="19">
        <f t="shared" si="2"/>
        <v>-0.0475868327</v>
      </c>
      <c r="G1004" s="20"/>
      <c r="H1004" s="23">
        <v>470.9</v>
      </c>
      <c r="I1004" s="19">
        <f t="shared" si="3"/>
        <v>-0.03771673223</v>
      </c>
      <c r="J1004" s="20"/>
      <c r="K1004" s="18">
        <v>1636.35</v>
      </c>
      <c r="L1004" s="19">
        <f t="shared" si="4"/>
        <v>-0.0109702536</v>
      </c>
      <c r="M1004" s="20"/>
      <c r="N1004" s="23">
        <v>183.75</v>
      </c>
      <c r="O1004" s="19">
        <f t="shared" si="5"/>
        <v>-0.08723810865</v>
      </c>
      <c r="P1004" s="20"/>
      <c r="Q1004" s="23">
        <v>257.18</v>
      </c>
      <c r="R1004" s="19">
        <f t="shared" si="6"/>
        <v>0.00804220614</v>
      </c>
      <c r="S1004" s="20"/>
      <c r="T1004" s="23">
        <v>250.75</v>
      </c>
      <c r="U1004" s="19">
        <f t="shared" si="7"/>
        <v>-0.06447620614</v>
      </c>
      <c r="V1004" s="20"/>
      <c r="W1004" s="23">
        <v>341.55</v>
      </c>
      <c r="X1004" s="19">
        <f t="shared" si="8"/>
        <v>-0.06118419724</v>
      </c>
      <c r="Y1004" s="20"/>
      <c r="Z1004" s="23">
        <v>276.65</v>
      </c>
      <c r="AA1004" s="19">
        <f t="shared" si="9"/>
        <v>-0.03585758667</v>
      </c>
      <c r="AB1004" s="20"/>
      <c r="AC1004" s="23">
        <v>436.55</v>
      </c>
      <c r="AD1004" s="19">
        <f t="shared" si="10"/>
        <v>0.04411550441</v>
      </c>
      <c r="AE1004" s="23"/>
      <c r="AF1004" s="18">
        <v>8745.45</v>
      </c>
      <c r="AG1004" s="21">
        <f t="shared" si="11"/>
        <v>0.05669138925</v>
      </c>
      <c r="AH1004" s="22"/>
    </row>
    <row r="1005">
      <c r="A1005" s="17">
        <v>43908.0</v>
      </c>
      <c r="B1005" s="23">
        <v>534.3</v>
      </c>
      <c r="C1005" s="19">
        <f t="shared" si="1"/>
        <v>-0.03792054063</v>
      </c>
      <c r="D1005" s="20"/>
      <c r="E1005" s="23">
        <v>355.05</v>
      </c>
      <c r="F1005" s="19">
        <f t="shared" si="2"/>
        <v>-0.03378419043</v>
      </c>
      <c r="G1005" s="20"/>
      <c r="H1005" s="23">
        <v>489.0</v>
      </c>
      <c r="I1005" s="19">
        <f t="shared" si="3"/>
        <v>-0.09335623641</v>
      </c>
      <c r="J1005" s="20"/>
      <c r="K1005" s="18">
        <v>1654.4</v>
      </c>
      <c r="L1005" s="19">
        <f t="shared" si="4"/>
        <v>-0.002173651381</v>
      </c>
      <c r="M1005" s="20"/>
      <c r="N1005" s="23">
        <v>200.5</v>
      </c>
      <c r="O1005" s="19">
        <f t="shared" si="5"/>
        <v>-0.08092472794</v>
      </c>
      <c r="P1005" s="20"/>
      <c r="Q1005" s="23">
        <v>255.12</v>
      </c>
      <c r="R1005" s="19">
        <f t="shared" si="6"/>
        <v>-0.06920190159</v>
      </c>
      <c r="S1005" s="20"/>
      <c r="T1005" s="23">
        <v>267.45</v>
      </c>
      <c r="U1005" s="19">
        <f t="shared" si="7"/>
        <v>-0.05951329664</v>
      </c>
      <c r="V1005" s="20"/>
      <c r="W1005" s="23">
        <v>363.1</v>
      </c>
      <c r="X1005" s="19">
        <f t="shared" si="8"/>
        <v>-0.1236715975</v>
      </c>
      <c r="Y1005" s="20"/>
      <c r="Z1005" s="23">
        <v>286.75</v>
      </c>
      <c r="AA1005" s="19">
        <f t="shared" si="9"/>
        <v>-0.165174511</v>
      </c>
      <c r="AB1005" s="20"/>
      <c r="AC1005" s="23">
        <v>417.71</v>
      </c>
      <c r="AD1005" s="19">
        <f t="shared" si="10"/>
        <v>-0.06624877169</v>
      </c>
      <c r="AE1005" s="23"/>
      <c r="AF1005" s="18">
        <v>8263.45</v>
      </c>
      <c r="AG1005" s="21">
        <f t="shared" si="11"/>
        <v>-0.02454664625</v>
      </c>
      <c r="AH1005" s="22"/>
    </row>
    <row r="1006">
      <c r="A1006" s="17">
        <v>43907.0</v>
      </c>
      <c r="B1006" s="23">
        <v>554.95</v>
      </c>
      <c r="C1006" s="19">
        <f t="shared" si="1"/>
        <v>-0.04956642354</v>
      </c>
      <c r="D1006" s="20"/>
      <c r="E1006" s="23">
        <v>367.25</v>
      </c>
      <c r="F1006" s="19">
        <f t="shared" si="2"/>
        <v>-0.09264557714</v>
      </c>
      <c r="G1006" s="20"/>
      <c r="H1006" s="23">
        <v>536.85</v>
      </c>
      <c r="I1006" s="19">
        <f t="shared" si="3"/>
        <v>-0.0634202655</v>
      </c>
      <c r="J1006" s="20"/>
      <c r="K1006" s="18">
        <v>1658.0</v>
      </c>
      <c r="L1006" s="19">
        <f t="shared" si="4"/>
        <v>-0.02289630191</v>
      </c>
      <c r="M1006" s="20"/>
      <c r="N1006" s="23">
        <v>217.4</v>
      </c>
      <c r="O1006" s="19">
        <f t="shared" si="5"/>
        <v>-0.04892157885</v>
      </c>
      <c r="P1006" s="20"/>
      <c r="Q1006" s="23">
        <v>273.4</v>
      </c>
      <c r="R1006" s="19">
        <f t="shared" si="6"/>
        <v>0.02088221496</v>
      </c>
      <c r="S1006" s="20"/>
      <c r="T1006" s="23">
        <v>283.85</v>
      </c>
      <c r="U1006" s="19">
        <f t="shared" si="7"/>
        <v>-0.05633604537</v>
      </c>
      <c r="V1006" s="20"/>
      <c r="W1006" s="23">
        <v>410.9</v>
      </c>
      <c r="X1006" s="19">
        <f t="shared" si="8"/>
        <v>-0.04368962389</v>
      </c>
      <c r="Y1006" s="20"/>
      <c r="Z1006" s="23">
        <v>338.25</v>
      </c>
      <c r="AA1006" s="19">
        <f t="shared" si="9"/>
        <v>-0.1336052997</v>
      </c>
      <c r="AB1006" s="20"/>
      <c r="AC1006" s="23">
        <v>446.32</v>
      </c>
      <c r="AD1006" s="19">
        <f t="shared" si="10"/>
        <v>-0.02196088478</v>
      </c>
      <c r="AE1006" s="23"/>
      <c r="AF1006" s="18">
        <v>8468.8</v>
      </c>
      <c r="AG1006" s="21">
        <f t="shared" si="11"/>
        <v>-0.05716792583</v>
      </c>
      <c r="AH1006" s="22"/>
    </row>
    <row r="1007">
      <c r="A1007" s="17">
        <v>43906.0</v>
      </c>
      <c r="B1007" s="23">
        <v>583.15</v>
      </c>
      <c r="C1007" s="19">
        <f t="shared" si="1"/>
        <v>-0.09668888334</v>
      </c>
      <c r="D1007" s="20"/>
      <c r="E1007" s="23">
        <v>402.9</v>
      </c>
      <c r="F1007" s="19">
        <f t="shared" si="2"/>
        <v>-0.1043175296</v>
      </c>
      <c r="G1007" s="20"/>
      <c r="H1007" s="23">
        <v>572.0</v>
      </c>
      <c r="I1007" s="19">
        <f t="shared" si="3"/>
        <v>-0.04854038273</v>
      </c>
      <c r="J1007" s="20"/>
      <c r="K1007" s="18">
        <v>1696.4</v>
      </c>
      <c r="L1007" s="19">
        <f t="shared" si="4"/>
        <v>-0.06277219554</v>
      </c>
      <c r="M1007" s="20"/>
      <c r="N1007" s="23">
        <v>228.3</v>
      </c>
      <c r="O1007" s="19">
        <f t="shared" si="5"/>
        <v>-0.072025209</v>
      </c>
      <c r="P1007" s="20"/>
      <c r="Q1007" s="23">
        <v>267.75</v>
      </c>
      <c r="R1007" s="19">
        <f t="shared" si="6"/>
        <v>-0.05927257953</v>
      </c>
      <c r="S1007" s="20"/>
      <c r="T1007" s="23">
        <v>300.3</v>
      </c>
      <c r="U1007" s="19">
        <f t="shared" si="7"/>
        <v>-0.07673284821</v>
      </c>
      <c r="V1007" s="20"/>
      <c r="W1007" s="23">
        <v>429.25</v>
      </c>
      <c r="X1007" s="19">
        <f t="shared" si="8"/>
        <v>-0.08792340515</v>
      </c>
      <c r="Y1007" s="20"/>
      <c r="Z1007" s="23">
        <v>386.6</v>
      </c>
      <c r="AA1007" s="19">
        <f t="shared" si="9"/>
        <v>-0.1155387533</v>
      </c>
      <c r="AB1007" s="20"/>
      <c r="AC1007" s="23">
        <v>456.23</v>
      </c>
      <c r="AD1007" s="19">
        <f t="shared" si="10"/>
        <v>-0.05658470818</v>
      </c>
      <c r="AE1007" s="23"/>
      <c r="AF1007" s="18">
        <v>8967.05</v>
      </c>
      <c r="AG1007" s="21">
        <f t="shared" si="11"/>
        <v>-0.02536408746</v>
      </c>
      <c r="AH1007" s="22"/>
    </row>
    <row r="1008">
      <c r="A1008" s="17">
        <v>43903.0</v>
      </c>
      <c r="B1008" s="23">
        <v>642.35</v>
      </c>
      <c r="C1008" s="19">
        <f t="shared" si="1"/>
        <v>0.01751055695</v>
      </c>
      <c r="D1008" s="20"/>
      <c r="E1008" s="23">
        <v>447.2</v>
      </c>
      <c r="F1008" s="19">
        <f t="shared" si="2"/>
        <v>0.04938850951</v>
      </c>
      <c r="G1008" s="20"/>
      <c r="H1008" s="23">
        <v>600.45</v>
      </c>
      <c r="I1008" s="19">
        <f t="shared" si="3"/>
        <v>0.005511035992</v>
      </c>
      <c r="J1008" s="20"/>
      <c r="K1008" s="18">
        <v>1806.3</v>
      </c>
      <c r="L1008" s="19">
        <f t="shared" si="4"/>
        <v>0.02038575692</v>
      </c>
      <c r="M1008" s="20"/>
      <c r="N1008" s="23">
        <v>245.35</v>
      </c>
      <c r="O1008" s="19">
        <f t="shared" si="5"/>
        <v>0.009007225686</v>
      </c>
      <c r="P1008" s="20"/>
      <c r="Q1008" s="23">
        <v>284.1</v>
      </c>
      <c r="R1008" s="19">
        <f t="shared" si="6"/>
        <v>0.110143338</v>
      </c>
      <c r="S1008" s="20"/>
      <c r="T1008" s="23">
        <v>324.25</v>
      </c>
      <c r="U1008" s="19">
        <f t="shared" si="7"/>
        <v>0.06629797091</v>
      </c>
      <c r="V1008" s="20"/>
      <c r="W1008" s="23">
        <v>468.7</v>
      </c>
      <c r="X1008" s="19">
        <f t="shared" si="8"/>
        <v>0.0643251878</v>
      </c>
      <c r="Y1008" s="20"/>
      <c r="Z1008" s="23">
        <v>433.95</v>
      </c>
      <c r="AA1008" s="19">
        <f t="shared" si="9"/>
        <v>0.03924375755</v>
      </c>
      <c r="AB1008" s="20"/>
      <c r="AC1008" s="23">
        <v>482.79</v>
      </c>
      <c r="AD1008" s="19">
        <f t="shared" si="10"/>
        <v>0.05625598068</v>
      </c>
      <c r="AE1008" s="23"/>
      <c r="AF1008" s="18">
        <v>9197.4</v>
      </c>
      <c r="AG1008" s="21">
        <f t="shared" si="11"/>
        <v>-0.0791741923</v>
      </c>
      <c r="AH1008" s="22"/>
    </row>
    <row r="1009">
      <c r="A1009" s="17">
        <v>43902.0</v>
      </c>
      <c r="B1009" s="23">
        <v>631.2</v>
      </c>
      <c r="C1009" s="19">
        <f t="shared" si="1"/>
        <v>-0.08325485819</v>
      </c>
      <c r="D1009" s="20"/>
      <c r="E1009" s="23">
        <v>425.65</v>
      </c>
      <c r="F1009" s="19">
        <f t="shared" si="2"/>
        <v>-0.08981686664</v>
      </c>
      <c r="G1009" s="20"/>
      <c r="H1009" s="23">
        <v>597.15</v>
      </c>
      <c r="I1009" s="19">
        <f t="shared" si="3"/>
        <v>-0.09923781616</v>
      </c>
      <c r="J1009" s="20"/>
      <c r="K1009" s="18">
        <v>1769.85</v>
      </c>
      <c r="L1009" s="19">
        <f t="shared" si="4"/>
        <v>-0.09883021338</v>
      </c>
      <c r="M1009" s="20"/>
      <c r="N1009" s="23">
        <v>243.15</v>
      </c>
      <c r="O1009" s="19">
        <f t="shared" si="5"/>
        <v>-0.07504757348</v>
      </c>
      <c r="P1009" s="20"/>
      <c r="Q1009" s="23">
        <v>254.47</v>
      </c>
      <c r="R1009" s="19">
        <f t="shared" si="6"/>
        <v>-0.07795171708</v>
      </c>
      <c r="S1009" s="20"/>
      <c r="T1009" s="23">
        <v>303.45</v>
      </c>
      <c r="U1009" s="19">
        <f t="shared" si="7"/>
        <v>-0.07733933443</v>
      </c>
      <c r="V1009" s="20"/>
      <c r="W1009" s="23">
        <v>439.5</v>
      </c>
      <c r="X1009" s="19">
        <f t="shared" si="8"/>
        <v>-0.07809805092</v>
      </c>
      <c r="Y1009" s="20"/>
      <c r="Z1009" s="23">
        <v>417.25</v>
      </c>
      <c r="AA1009" s="19">
        <f t="shared" si="9"/>
        <v>-0.1506694927</v>
      </c>
      <c r="AB1009" s="20"/>
      <c r="AC1009" s="23">
        <v>456.38</v>
      </c>
      <c r="AD1009" s="19">
        <f t="shared" si="10"/>
        <v>-0.06020434703</v>
      </c>
      <c r="AE1009" s="23"/>
      <c r="AF1009" s="18">
        <v>9955.2</v>
      </c>
      <c r="AG1009" s="21">
        <f t="shared" si="11"/>
        <v>0.03735849766</v>
      </c>
      <c r="AH1009" s="22"/>
    </row>
    <row r="1010">
      <c r="A1010" s="17">
        <v>43901.0</v>
      </c>
      <c r="B1010" s="23">
        <v>686.0</v>
      </c>
      <c r="C1010" s="19">
        <f t="shared" si="1"/>
        <v>-0.02653972877</v>
      </c>
      <c r="D1010" s="20"/>
      <c r="E1010" s="23">
        <v>465.65</v>
      </c>
      <c r="F1010" s="19">
        <f t="shared" si="2"/>
        <v>0.01711109541</v>
      </c>
      <c r="G1010" s="20"/>
      <c r="H1010" s="23">
        <v>659.45</v>
      </c>
      <c r="I1010" s="19">
        <f t="shared" si="3"/>
        <v>-0.001363843218</v>
      </c>
      <c r="J1010" s="20"/>
      <c r="K1010" s="18">
        <v>1953.7</v>
      </c>
      <c r="L1010" s="19">
        <f t="shared" si="4"/>
        <v>-0.009500714603</v>
      </c>
      <c r="M1010" s="20"/>
      <c r="N1010" s="23">
        <v>262.1</v>
      </c>
      <c r="O1010" s="19">
        <f t="shared" si="5"/>
        <v>-0.04440199606</v>
      </c>
      <c r="P1010" s="20"/>
      <c r="Q1010" s="23">
        <v>275.1</v>
      </c>
      <c r="R1010" s="19">
        <f t="shared" si="6"/>
        <v>-0.000908347778</v>
      </c>
      <c r="S1010" s="20"/>
      <c r="T1010" s="23">
        <v>327.85</v>
      </c>
      <c r="U1010" s="19">
        <f t="shared" si="7"/>
        <v>-0.00683945215</v>
      </c>
      <c r="V1010" s="20"/>
      <c r="W1010" s="23">
        <v>475.2</v>
      </c>
      <c r="X1010" s="19">
        <f t="shared" si="8"/>
        <v>-0.03189336378</v>
      </c>
      <c r="Y1010" s="20"/>
      <c r="Z1010" s="23">
        <v>485.1</v>
      </c>
      <c r="AA1010" s="19">
        <f t="shared" si="9"/>
        <v>-0.005960350602</v>
      </c>
      <c r="AB1010" s="20"/>
      <c r="AC1010" s="23">
        <v>484.7</v>
      </c>
      <c r="AD1010" s="19">
        <f t="shared" si="10"/>
        <v>-0.004959827416</v>
      </c>
      <c r="AE1010" s="23"/>
      <c r="AF1010" s="18">
        <v>9590.15</v>
      </c>
      <c r="AG1010" s="21">
        <f t="shared" si="11"/>
        <v>-0.0866689532</v>
      </c>
      <c r="AH1010" s="22"/>
    </row>
    <row r="1011">
      <c r="A1011" s="17">
        <v>43899.0</v>
      </c>
      <c r="B1011" s="23">
        <v>704.45</v>
      </c>
      <c r="C1011" s="19">
        <f t="shared" si="1"/>
        <v>-0.04781290316</v>
      </c>
      <c r="D1011" s="20"/>
      <c r="E1011" s="23">
        <v>457.75</v>
      </c>
      <c r="F1011" s="19">
        <f t="shared" si="2"/>
        <v>-0.06060534576</v>
      </c>
      <c r="G1011" s="20"/>
      <c r="H1011" s="23">
        <v>660.35</v>
      </c>
      <c r="I1011" s="19">
        <f t="shared" si="3"/>
        <v>-0.04941373705</v>
      </c>
      <c r="J1011" s="20"/>
      <c r="K1011" s="18">
        <v>1972.35</v>
      </c>
      <c r="L1011" s="19">
        <f t="shared" si="4"/>
        <v>-0.07051443157</v>
      </c>
      <c r="M1011" s="20"/>
      <c r="N1011" s="23">
        <v>274.0</v>
      </c>
      <c r="O1011" s="19">
        <f t="shared" si="5"/>
        <v>-0.02362385581</v>
      </c>
      <c r="P1011" s="20"/>
      <c r="Q1011" s="23">
        <v>275.35</v>
      </c>
      <c r="R1011" s="19">
        <f t="shared" si="6"/>
        <v>-0.06025069618</v>
      </c>
      <c r="S1011" s="20"/>
      <c r="T1011" s="23">
        <v>330.1</v>
      </c>
      <c r="U1011" s="19">
        <f t="shared" si="7"/>
        <v>-0.04269845159</v>
      </c>
      <c r="V1011" s="20"/>
      <c r="W1011" s="23">
        <v>490.6</v>
      </c>
      <c r="X1011" s="19">
        <f t="shared" si="8"/>
        <v>-0.05627475134</v>
      </c>
      <c r="Y1011" s="20"/>
      <c r="Z1011" s="23">
        <v>488.0</v>
      </c>
      <c r="AA1011" s="19">
        <f t="shared" si="9"/>
        <v>-0.04429137908</v>
      </c>
      <c r="AB1011" s="20"/>
      <c r="AC1011" s="23">
        <v>487.11</v>
      </c>
      <c r="AD1011" s="19">
        <f t="shared" si="10"/>
        <v>-0.04509688675</v>
      </c>
      <c r="AE1011" s="23"/>
      <c r="AF1011" s="18">
        <v>10458.4</v>
      </c>
      <c r="AG1011" s="21">
        <f t="shared" si="11"/>
        <v>0.0006647584996</v>
      </c>
      <c r="AH1011" s="22"/>
    </row>
    <row r="1012">
      <c r="A1012" s="17">
        <v>43896.0</v>
      </c>
      <c r="B1012" s="23">
        <v>738.95</v>
      </c>
      <c r="C1012" s="19">
        <f t="shared" si="1"/>
        <v>-0.02095754787</v>
      </c>
      <c r="D1012" s="20"/>
      <c r="E1012" s="23">
        <v>486.35</v>
      </c>
      <c r="F1012" s="19">
        <f t="shared" si="2"/>
        <v>-0.03663931048</v>
      </c>
      <c r="G1012" s="20"/>
      <c r="H1012" s="23">
        <v>693.8</v>
      </c>
      <c r="I1012" s="19">
        <f t="shared" si="3"/>
        <v>0.01298389835</v>
      </c>
      <c r="J1012" s="20"/>
      <c r="K1012" s="18">
        <v>2116.45</v>
      </c>
      <c r="L1012" s="19">
        <f t="shared" si="4"/>
        <v>-0.004055174719</v>
      </c>
      <c r="M1012" s="20"/>
      <c r="N1012" s="23">
        <v>280.55</v>
      </c>
      <c r="O1012" s="19">
        <f t="shared" si="5"/>
        <v>-0.03157603147</v>
      </c>
      <c r="P1012" s="20"/>
      <c r="Q1012" s="23">
        <v>292.45</v>
      </c>
      <c r="R1012" s="19">
        <f t="shared" si="6"/>
        <v>0.01922970203</v>
      </c>
      <c r="S1012" s="20"/>
      <c r="T1012" s="23">
        <v>344.5</v>
      </c>
      <c r="U1012" s="19">
        <f t="shared" si="7"/>
        <v>-0.01154413975</v>
      </c>
      <c r="V1012" s="20"/>
      <c r="W1012" s="23">
        <v>519.0</v>
      </c>
      <c r="X1012" s="19">
        <f t="shared" si="8"/>
        <v>-0.001636425258</v>
      </c>
      <c r="Y1012" s="20"/>
      <c r="Z1012" s="23">
        <v>510.1</v>
      </c>
      <c r="AA1012" s="19">
        <f t="shared" si="9"/>
        <v>0.0002941032324</v>
      </c>
      <c r="AB1012" s="20"/>
      <c r="AC1012" s="23">
        <v>509.58</v>
      </c>
      <c r="AD1012" s="19">
        <f t="shared" si="10"/>
        <v>-0.01482345481</v>
      </c>
      <c r="AE1012" s="23"/>
      <c r="AF1012" s="18">
        <v>10451.45</v>
      </c>
      <c r="AG1012" s="21">
        <f t="shared" si="11"/>
        <v>-0.0501949969</v>
      </c>
      <c r="AH1012" s="22"/>
    </row>
    <row r="1013">
      <c r="A1013" s="17">
        <v>43895.0</v>
      </c>
      <c r="B1013" s="23">
        <v>754.6</v>
      </c>
      <c r="C1013" s="19">
        <f t="shared" si="1"/>
        <v>-0.005484534843</v>
      </c>
      <c r="D1013" s="20"/>
      <c r="E1013" s="23">
        <v>504.5</v>
      </c>
      <c r="F1013" s="19">
        <f t="shared" si="2"/>
        <v>-0.007602346928</v>
      </c>
      <c r="G1013" s="20"/>
      <c r="H1013" s="23">
        <v>684.85</v>
      </c>
      <c r="I1013" s="19">
        <f t="shared" si="3"/>
        <v>0.001753745426</v>
      </c>
      <c r="J1013" s="20"/>
      <c r="K1013" s="18">
        <v>2125.05</v>
      </c>
      <c r="L1013" s="19">
        <f t="shared" si="4"/>
        <v>0.01989015848</v>
      </c>
      <c r="M1013" s="20"/>
      <c r="N1013" s="23">
        <v>289.55</v>
      </c>
      <c r="O1013" s="19">
        <f t="shared" si="5"/>
        <v>-0.0206791954</v>
      </c>
      <c r="P1013" s="20"/>
      <c r="Q1013" s="23">
        <v>286.88</v>
      </c>
      <c r="R1013" s="19">
        <f t="shared" si="6"/>
        <v>-0.002089282743</v>
      </c>
      <c r="S1013" s="20"/>
      <c r="T1013" s="23">
        <v>348.5</v>
      </c>
      <c r="U1013" s="19">
        <f t="shared" si="7"/>
        <v>-0.002006593765</v>
      </c>
      <c r="V1013" s="20"/>
      <c r="W1013" s="23">
        <v>519.85</v>
      </c>
      <c r="X1013" s="19">
        <f t="shared" si="8"/>
        <v>-0.003744064279</v>
      </c>
      <c r="Y1013" s="20"/>
      <c r="Z1013" s="23">
        <v>509.95</v>
      </c>
      <c r="AA1013" s="19">
        <f t="shared" si="9"/>
        <v>0.01730745867</v>
      </c>
      <c r="AB1013" s="20"/>
      <c r="AC1013" s="23">
        <v>517.19</v>
      </c>
      <c r="AD1013" s="19">
        <f t="shared" si="10"/>
        <v>0.01944576219</v>
      </c>
      <c r="AE1013" s="23"/>
      <c r="AF1013" s="18">
        <v>10989.45</v>
      </c>
      <c r="AG1013" s="21">
        <f t="shared" si="11"/>
        <v>-0.0251198713</v>
      </c>
      <c r="AH1013" s="22"/>
    </row>
    <row r="1014">
      <c r="A1014" s="17">
        <v>43894.0</v>
      </c>
      <c r="B1014" s="23">
        <v>758.75</v>
      </c>
      <c r="C1014" s="19">
        <f t="shared" si="1"/>
        <v>0.01560715724</v>
      </c>
      <c r="D1014" s="20"/>
      <c r="E1014" s="23">
        <v>508.35</v>
      </c>
      <c r="F1014" s="19">
        <f t="shared" si="2"/>
        <v>-0.01251115919</v>
      </c>
      <c r="G1014" s="20"/>
      <c r="H1014" s="23">
        <v>683.65</v>
      </c>
      <c r="I1014" s="19">
        <f t="shared" si="3"/>
        <v>-0.06003505117</v>
      </c>
      <c r="J1014" s="20"/>
      <c r="K1014" s="18">
        <v>2083.2</v>
      </c>
      <c r="L1014" s="19">
        <f t="shared" si="4"/>
        <v>0.02281984734</v>
      </c>
      <c r="M1014" s="20"/>
      <c r="N1014" s="23">
        <v>295.6</v>
      </c>
      <c r="O1014" s="19">
        <f t="shared" si="5"/>
        <v>-0.03523129415</v>
      </c>
      <c r="P1014" s="20"/>
      <c r="Q1014" s="23">
        <v>287.48</v>
      </c>
      <c r="R1014" s="19">
        <f t="shared" si="6"/>
        <v>0.03019243832</v>
      </c>
      <c r="S1014" s="20"/>
      <c r="T1014" s="23">
        <v>349.2</v>
      </c>
      <c r="U1014" s="19">
        <f t="shared" si="7"/>
        <v>-0.01731767906</v>
      </c>
      <c r="V1014" s="20"/>
      <c r="W1014" s="23">
        <v>521.8</v>
      </c>
      <c r="X1014" s="19">
        <f t="shared" si="8"/>
        <v>-0.02114323843</v>
      </c>
      <c r="Y1014" s="20"/>
      <c r="Z1014" s="23">
        <v>501.2</v>
      </c>
      <c r="AA1014" s="19">
        <f t="shared" si="9"/>
        <v>-0.05275371987</v>
      </c>
      <c r="AB1014" s="20"/>
      <c r="AC1014" s="23">
        <v>507.23</v>
      </c>
      <c r="AD1014" s="19">
        <f t="shared" si="10"/>
        <v>-0.007796353425</v>
      </c>
      <c r="AE1014" s="23"/>
      <c r="AF1014" s="18">
        <v>11269.0</v>
      </c>
      <c r="AG1014" s="21">
        <f t="shared" si="11"/>
        <v>0.001598579381</v>
      </c>
      <c r="AH1014" s="22"/>
    </row>
    <row r="1015">
      <c r="A1015" s="17">
        <v>43893.0</v>
      </c>
      <c r="B1015" s="23">
        <v>747.0</v>
      </c>
      <c r="C1015" s="19">
        <f t="shared" si="1"/>
        <v>0.00799708573</v>
      </c>
      <c r="D1015" s="20"/>
      <c r="E1015" s="23">
        <v>514.75</v>
      </c>
      <c r="F1015" s="19">
        <f t="shared" si="2"/>
        <v>0.01694706769</v>
      </c>
      <c r="G1015" s="20"/>
      <c r="H1015" s="23">
        <v>725.95</v>
      </c>
      <c r="I1015" s="19">
        <f t="shared" si="3"/>
        <v>-0.008026110655</v>
      </c>
      <c r="J1015" s="20"/>
      <c r="K1015" s="18">
        <v>2036.2</v>
      </c>
      <c r="L1015" s="19">
        <f t="shared" si="4"/>
        <v>0.01728835629</v>
      </c>
      <c r="M1015" s="20"/>
      <c r="N1015" s="23">
        <v>306.2</v>
      </c>
      <c r="O1015" s="19">
        <f t="shared" si="5"/>
        <v>0.01381146585</v>
      </c>
      <c r="P1015" s="20"/>
      <c r="Q1015" s="23">
        <v>278.93</v>
      </c>
      <c r="R1015" s="19">
        <f t="shared" si="6"/>
        <v>0.0470886763</v>
      </c>
      <c r="S1015" s="20"/>
      <c r="T1015" s="23">
        <v>355.3</v>
      </c>
      <c r="U1015" s="19">
        <f t="shared" si="7"/>
        <v>0.04755254025</v>
      </c>
      <c r="V1015" s="20"/>
      <c r="W1015" s="23">
        <v>532.95</v>
      </c>
      <c r="X1015" s="19">
        <f t="shared" si="8"/>
        <v>0.05367118166</v>
      </c>
      <c r="Y1015" s="20"/>
      <c r="Z1015" s="23">
        <v>528.35</v>
      </c>
      <c r="AA1015" s="19">
        <f t="shared" si="9"/>
        <v>0.05505084946</v>
      </c>
      <c r="AB1015" s="20"/>
      <c r="AC1015" s="23">
        <v>511.2</v>
      </c>
      <c r="AD1015" s="19">
        <f t="shared" si="10"/>
        <v>0.004705891037</v>
      </c>
      <c r="AE1015" s="23"/>
      <c r="AF1015" s="18">
        <v>11251.0</v>
      </c>
      <c r="AG1015" s="21">
        <f t="shared" si="11"/>
        <v>-0.004637704894</v>
      </c>
      <c r="AH1015" s="22"/>
    </row>
    <row r="1016">
      <c r="A1016" s="17">
        <v>43892.0</v>
      </c>
      <c r="B1016" s="23">
        <v>741.05</v>
      </c>
      <c r="C1016" s="19">
        <f t="shared" si="1"/>
        <v>0.01269750551</v>
      </c>
      <c r="D1016" s="20"/>
      <c r="E1016" s="23">
        <v>506.1</v>
      </c>
      <c r="F1016" s="19">
        <f t="shared" si="2"/>
        <v>0.01764136049</v>
      </c>
      <c r="G1016" s="20"/>
      <c r="H1016" s="23">
        <v>731.8</v>
      </c>
      <c r="I1016" s="19">
        <f t="shared" si="3"/>
        <v>-0.007351973211</v>
      </c>
      <c r="J1016" s="20"/>
      <c r="K1016" s="18">
        <v>2001.3</v>
      </c>
      <c r="L1016" s="19">
        <f t="shared" si="4"/>
        <v>0.0005747916539</v>
      </c>
      <c r="M1016" s="20"/>
      <c r="N1016" s="23">
        <v>302.0</v>
      </c>
      <c r="O1016" s="19">
        <f t="shared" si="5"/>
        <v>-0.014790738</v>
      </c>
      <c r="P1016" s="20"/>
      <c r="Q1016" s="23">
        <v>266.1</v>
      </c>
      <c r="R1016" s="19">
        <f t="shared" si="6"/>
        <v>-0.01213947114</v>
      </c>
      <c r="S1016" s="20"/>
      <c r="T1016" s="23">
        <v>338.8</v>
      </c>
      <c r="U1016" s="19">
        <f t="shared" si="7"/>
        <v>-0.02146224435</v>
      </c>
      <c r="V1016" s="20"/>
      <c r="W1016" s="23">
        <v>505.1</v>
      </c>
      <c r="X1016" s="19">
        <f t="shared" si="8"/>
        <v>0.08940801204</v>
      </c>
      <c r="Y1016" s="20"/>
      <c r="Z1016" s="23">
        <v>500.05</v>
      </c>
      <c r="AA1016" s="19">
        <f t="shared" si="9"/>
        <v>-0.01330969191</v>
      </c>
      <c r="AB1016" s="20"/>
      <c r="AC1016" s="23">
        <v>508.8</v>
      </c>
      <c r="AD1016" s="19">
        <f t="shared" si="10"/>
        <v>-0.009876382045</v>
      </c>
      <c r="AE1016" s="23"/>
      <c r="AF1016" s="18">
        <v>11303.3</v>
      </c>
      <c r="AG1016" s="21">
        <f t="shared" si="11"/>
        <v>0.01520350375</v>
      </c>
      <c r="AH1016" s="22"/>
    </row>
    <row r="1017">
      <c r="A1017" s="17">
        <v>43889.0</v>
      </c>
      <c r="B1017" s="23">
        <v>731.7</v>
      </c>
      <c r="C1017" s="19">
        <f t="shared" si="1"/>
        <v>-0.06116310964</v>
      </c>
      <c r="D1017" s="20"/>
      <c r="E1017" s="23">
        <v>497.25</v>
      </c>
      <c r="F1017" s="19">
        <f t="shared" si="2"/>
        <v>-0.03575336375</v>
      </c>
      <c r="G1017" s="20"/>
      <c r="H1017" s="23">
        <v>737.2</v>
      </c>
      <c r="I1017" s="19">
        <f t="shared" si="3"/>
        <v>0.004213966679</v>
      </c>
      <c r="J1017" s="20"/>
      <c r="K1017" s="18">
        <v>2000.15</v>
      </c>
      <c r="L1017" s="19">
        <f t="shared" si="4"/>
        <v>-0.05133079087</v>
      </c>
      <c r="M1017" s="20"/>
      <c r="N1017" s="23">
        <v>306.5</v>
      </c>
      <c r="O1017" s="19">
        <f t="shared" si="5"/>
        <v>-0.02592529064</v>
      </c>
      <c r="P1017" s="20"/>
      <c r="Q1017" s="23">
        <v>269.35</v>
      </c>
      <c r="R1017" s="19">
        <f t="shared" si="6"/>
        <v>-0.03304727933</v>
      </c>
      <c r="S1017" s="20"/>
      <c r="T1017" s="23">
        <v>346.15</v>
      </c>
      <c r="U1017" s="19">
        <f t="shared" si="7"/>
        <v>-0.0483567321</v>
      </c>
      <c r="V1017" s="20"/>
      <c r="W1017" s="23">
        <v>461.9</v>
      </c>
      <c r="X1017" s="19">
        <f t="shared" si="8"/>
        <v>-0.06779420288</v>
      </c>
      <c r="Y1017" s="20"/>
      <c r="Z1017" s="23">
        <v>506.75</v>
      </c>
      <c r="AA1017" s="19">
        <f t="shared" si="9"/>
        <v>-0.06872314263</v>
      </c>
      <c r="AB1017" s="20"/>
      <c r="AC1017" s="23">
        <v>513.85</v>
      </c>
      <c r="AD1017" s="19">
        <f t="shared" si="10"/>
        <v>-0.01544879619</v>
      </c>
      <c r="AE1017" s="23"/>
      <c r="AF1017" s="18">
        <v>11132.75</v>
      </c>
      <c r="AG1017" s="21">
        <f t="shared" si="11"/>
        <v>-0.006178801363</v>
      </c>
      <c r="AH1017" s="22"/>
    </row>
    <row r="1018">
      <c r="A1018" s="17">
        <v>43888.0</v>
      </c>
      <c r="B1018" s="23">
        <v>777.85</v>
      </c>
      <c r="C1018" s="19">
        <f t="shared" si="1"/>
        <v>-0.006279656673</v>
      </c>
      <c r="D1018" s="20"/>
      <c r="E1018" s="23">
        <v>515.35</v>
      </c>
      <c r="F1018" s="19">
        <f t="shared" si="2"/>
        <v>-0.0160727198</v>
      </c>
      <c r="G1018" s="20"/>
      <c r="H1018" s="23">
        <v>734.1</v>
      </c>
      <c r="I1018" s="19">
        <f t="shared" si="3"/>
        <v>-0.005298565484</v>
      </c>
      <c r="J1018" s="20"/>
      <c r="K1018" s="18">
        <v>2105.5</v>
      </c>
      <c r="L1018" s="19">
        <f t="shared" si="4"/>
        <v>-0.008559793108</v>
      </c>
      <c r="M1018" s="20"/>
      <c r="N1018" s="23">
        <v>314.55</v>
      </c>
      <c r="O1018" s="19">
        <f t="shared" si="5"/>
        <v>-0.01122275274</v>
      </c>
      <c r="P1018" s="20"/>
      <c r="Q1018" s="23">
        <v>278.4</v>
      </c>
      <c r="R1018" s="19">
        <f t="shared" si="6"/>
        <v>-0.0088686034</v>
      </c>
      <c r="S1018" s="20"/>
      <c r="T1018" s="23">
        <v>363.3</v>
      </c>
      <c r="U1018" s="19">
        <f t="shared" si="7"/>
        <v>-0.00644765249</v>
      </c>
      <c r="V1018" s="20"/>
      <c r="W1018" s="23">
        <v>494.3</v>
      </c>
      <c r="X1018" s="19">
        <f t="shared" si="8"/>
        <v>-0.01436128122</v>
      </c>
      <c r="Y1018" s="20"/>
      <c r="Z1018" s="23">
        <v>542.8</v>
      </c>
      <c r="AA1018" s="19">
        <f t="shared" si="9"/>
        <v>-0.02967684551</v>
      </c>
      <c r="AB1018" s="20"/>
      <c r="AC1018" s="23">
        <v>521.85</v>
      </c>
      <c r="AD1018" s="19">
        <f t="shared" si="10"/>
        <v>-0.008054093465</v>
      </c>
      <c r="AE1018" s="23"/>
      <c r="AF1018" s="18">
        <v>11201.75</v>
      </c>
      <c r="AG1018" s="21">
        <f t="shared" si="11"/>
        <v>-0.03780165911</v>
      </c>
      <c r="AH1018" s="22"/>
    </row>
    <row r="1019">
      <c r="A1019" s="17">
        <v>43887.0</v>
      </c>
      <c r="B1019" s="23">
        <v>782.75</v>
      </c>
      <c r="C1019" s="19">
        <f t="shared" si="1"/>
        <v>-0.01979636479</v>
      </c>
      <c r="D1019" s="20"/>
      <c r="E1019" s="23">
        <v>523.7</v>
      </c>
      <c r="F1019" s="19">
        <f t="shared" si="2"/>
        <v>-0.01374885356</v>
      </c>
      <c r="G1019" s="20"/>
      <c r="H1019" s="23">
        <v>738.0</v>
      </c>
      <c r="I1019" s="19">
        <f t="shared" si="3"/>
        <v>-0.03475484605</v>
      </c>
      <c r="J1019" s="20"/>
      <c r="K1019" s="18">
        <v>2123.6</v>
      </c>
      <c r="L1019" s="19">
        <f t="shared" si="4"/>
        <v>-0.01521146218</v>
      </c>
      <c r="M1019" s="20"/>
      <c r="N1019" s="23">
        <v>318.1</v>
      </c>
      <c r="O1019" s="19">
        <f t="shared" si="5"/>
        <v>-0.02253572719</v>
      </c>
      <c r="P1019" s="20"/>
      <c r="Q1019" s="23">
        <v>280.88</v>
      </c>
      <c r="R1019" s="19">
        <f t="shared" si="6"/>
        <v>0.04948108922</v>
      </c>
      <c r="S1019" s="20"/>
      <c r="T1019" s="23">
        <v>365.65</v>
      </c>
      <c r="U1019" s="19">
        <f t="shared" si="7"/>
        <v>-0.009120052324</v>
      </c>
      <c r="V1019" s="20"/>
      <c r="W1019" s="23">
        <v>501.45</v>
      </c>
      <c r="X1019" s="19">
        <f t="shared" si="8"/>
        <v>-0.009724228244</v>
      </c>
      <c r="Y1019" s="20"/>
      <c r="Z1019" s="23">
        <v>559.15</v>
      </c>
      <c r="AA1019" s="19">
        <f t="shared" si="9"/>
        <v>-0.003214001517</v>
      </c>
      <c r="AB1019" s="20"/>
      <c r="AC1019" s="23">
        <v>526.07</v>
      </c>
      <c r="AD1019" s="19">
        <f t="shared" si="10"/>
        <v>0.001293439779</v>
      </c>
      <c r="AE1019" s="23"/>
      <c r="AF1019" s="18">
        <v>11633.3</v>
      </c>
      <c r="AG1019" s="21">
        <f t="shared" si="11"/>
        <v>-0.003877869289</v>
      </c>
      <c r="AH1019" s="22"/>
    </row>
    <row r="1020">
      <c r="A1020" s="17">
        <v>43886.0</v>
      </c>
      <c r="B1020" s="23">
        <v>798.4</v>
      </c>
      <c r="C1020" s="19">
        <f t="shared" si="1"/>
        <v>0.003198999121</v>
      </c>
      <c r="D1020" s="20"/>
      <c r="E1020" s="23">
        <v>530.95</v>
      </c>
      <c r="F1020" s="19">
        <f t="shared" si="2"/>
        <v>0.002073907229</v>
      </c>
      <c r="G1020" s="20"/>
      <c r="H1020" s="23">
        <v>764.1</v>
      </c>
      <c r="I1020" s="19">
        <f t="shared" si="3"/>
        <v>-0.04083769915</v>
      </c>
      <c r="J1020" s="20"/>
      <c r="K1020" s="18">
        <v>2156.15</v>
      </c>
      <c r="L1020" s="19">
        <f t="shared" si="4"/>
        <v>0.01910394047</v>
      </c>
      <c r="M1020" s="20"/>
      <c r="N1020" s="23">
        <v>325.35</v>
      </c>
      <c r="O1020" s="19">
        <f t="shared" si="5"/>
        <v>0.006475508289</v>
      </c>
      <c r="P1020" s="20"/>
      <c r="Q1020" s="23">
        <v>267.32</v>
      </c>
      <c r="R1020" s="19">
        <f t="shared" si="6"/>
        <v>-0.0009347717034</v>
      </c>
      <c r="S1020" s="20"/>
      <c r="T1020" s="23">
        <v>369.0</v>
      </c>
      <c r="U1020" s="19">
        <f t="shared" si="7"/>
        <v>-0.0002709659954</v>
      </c>
      <c r="V1020" s="20"/>
      <c r="W1020" s="23">
        <v>506.35</v>
      </c>
      <c r="X1020" s="19">
        <f t="shared" si="8"/>
        <v>0.07929416462</v>
      </c>
      <c r="Y1020" s="20"/>
      <c r="Z1020" s="23">
        <v>560.95</v>
      </c>
      <c r="AA1020" s="19">
        <f t="shared" si="9"/>
        <v>-0.01845771481</v>
      </c>
      <c r="AB1020" s="20"/>
      <c r="AC1020" s="23">
        <v>525.39</v>
      </c>
      <c r="AD1020" s="19">
        <f t="shared" si="10"/>
        <v>0.01006206362</v>
      </c>
      <c r="AE1020" s="23"/>
      <c r="AF1020" s="18">
        <v>11678.5</v>
      </c>
      <c r="AG1020" s="21">
        <f t="shared" si="11"/>
        <v>-0.01017200504</v>
      </c>
      <c r="AH1020" s="22"/>
    </row>
    <row r="1021">
      <c r="A1021" s="17">
        <v>43885.0</v>
      </c>
      <c r="B1021" s="23">
        <v>795.85</v>
      </c>
      <c r="C1021" s="19">
        <f t="shared" si="1"/>
        <v>-0.001443952914</v>
      </c>
      <c r="D1021" s="20"/>
      <c r="E1021" s="23">
        <v>529.85</v>
      </c>
      <c r="F1021" s="19">
        <f t="shared" si="2"/>
        <v>-0.0318548548</v>
      </c>
      <c r="G1021" s="20"/>
      <c r="H1021" s="23">
        <v>795.95</v>
      </c>
      <c r="I1021" s="19">
        <f t="shared" si="3"/>
        <v>0.0253194187</v>
      </c>
      <c r="J1021" s="20"/>
      <c r="K1021" s="18">
        <v>2115.35</v>
      </c>
      <c r="L1021" s="19">
        <f t="shared" si="4"/>
        <v>-0.0194053583</v>
      </c>
      <c r="M1021" s="20"/>
      <c r="N1021" s="23">
        <v>323.25</v>
      </c>
      <c r="O1021" s="19">
        <f t="shared" si="5"/>
        <v>-0.02670895126</v>
      </c>
      <c r="P1021" s="20"/>
      <c r="Q1021" s="23">
        <v>267.57</v>
      </c>
      <c r="R1021" s="19">
        <f t="shared" si="6"/>
        <v>0.002394762604</v>
      </c>
      <c r="S1021" s="20"/>
      <c r="T1021" s="23">
        <v>369.1</v>
      </c>
      <c r="U1021" s="19">
        <f t="shared" si="7"/>
        <v>-0.03041856727</v>
      </c>
      <c r="V1021" s="20"/>
      <c r="W1021" s="23">
        <v>467.75</v>
      </c>
      <c r="X1021" s="19">
        <f t="shared" si="8"/>
        <v>-0.03394430865</v>
      </c>
      <c r="Y1021" s="20"/>
      <c r="Z1021" s="23">
        <v>571.4</v>
      </c>
      <c r="AA1021" s="19">
        <f t="shared" si="9"/>
        <v>-0.05125391664</v>
      </c>
      <c r="AB1021" s="20"/>
      <c r="AC1021" s="23">
        <v>520.13</v>
      </c>
      <c r="AD1021" s="19">
        <f t="shared" si="10"/>
        <v>-0.02919680331</v>
      </c>
      <c r="AE1021" s="23"/>
      <c r="AF1021" s="18">
        <v>11797.9</v>
      </c>
      <c r="AG1021" s="21">
        <f t="shared" si="11"/>
        <v>-0.00266640866</v>
      </c>
      <c r="AH1021" s="22"/>
    </row>
    <row r="1022">
      <c r="A1022" s="17">
        <v>43881.0</v>
      </c>
      <c r="B1022" s="23">
        <v>797.0</v>
      </c>
      <c r="C1022" s="19">
        <f t="shared" si="1"/>
        <v>-0.004319390734</v>
      </c>
      <c r="D1022" s="20"/>
      <c r="E1022" s="23">
        <v>547.0</v>
      </c>
      <c r="F1022" s="19">
        <f t="shared" si="2"/>
        <v>0.004030047587</v>
      </c>
      <c r="G1022" s="20"/>
      <c r="H1022" s="23">
        <v>776.05</v>
      </c>
      <c r="I1022" s="19">
        <f t="shared" si="3"/>
        <v>0.001160392085</v>
      </c>
      <c r="J1022" s="20"/>
      <c r="K1022" s="18">
        <v>2156.8</v>
      </c>
      <c r="L1022" s="19">
        <f t="shared" si="4"/>
        <v>-0.0181712499</v>
      </c>
      <c r="M1022" s="20"/>
      <c r="N1022" s="23">
        <v>332.0</v>
      </c>
      <c r="O1022" s="19">
        <f t="shared" si="5"/>
        <v>0.008165779534</v>
      </c>
      <c r="P1022" s="20"/>
      <c r="Q1022" s="23">
        <v>266.93</v>
      </c>
      <c r="R1022" s="19">
        <f t="shared" si="6"/>
        <v>-0.002058345443</v>
      </c>
      <c r="S1022" s="20"/>
      <c r="T1022" s="23">
        <v>380.5</v>
      </c>
      <c r="U1022" s="19">
        <f t="shared" si="7"/>
        <v>-0.006940380115</v>
      </c>
      <c r="V1022" s="20"/>
      <c r="W1022" s="23">
        <v>483.9</v>
      </c>
      <c r="X1022" s="19">
        <f t="shared" si="8"/>
        <v>0.0008269589059</v>
      </c>
      <c r="Y1022" s="20"/>
      <c r="Z1022" s="23">
        <v>601.45</v>
      </c>
      <c r="AA1022" s="19">
        <f t="shared" si="9"/>
        <v>-0.01452530283</v>
      </c>
      <c r="AB1022" s="20"/>
      <c r="AC1022" s="23">
        <v>535.54</v>
      </c>
      <c r="AD1022" s="19">
        <f t="shared" si="10"/>
        <v>0.004022719728</v>
      </c>
      <c r="AE1022" s="23"/>
      <c r="AF1022" s="18">
        <v>11829.4</v>
      </c>
      <c r="AG1022" s="21">
        <f t="shared" si="11"/>
        <v>-0.02103359608</v>
      </c>
      <c r="AH1022" s="22"/>
    </row>
    <row r="1023">
      <c r="A1023" s="17">
        <v>43880.0</v>
      </c>
      <c r="B1023" s="23">
        <v>800.45</v>
      </c>
      <c r="C1023" s="19">
        <f t="shared" si="1"/>
        <v>0.003504164777</v>
      </c>
      <c r="D1023" s="20"/>
      <c r="E1023" s="23">
        <v>544.8</v>
      </c>
      <c r="F1023" s="19">
        <f t="shared" si="2"/>
        <v>0.006629858539</v>
      </c>
      <c r="G1023" s="20"/>
      <c r="H1023" s="23">
        <v>775.15</v>
      </c>
      <c r="I1023" s="19">
        <f t="shared" si="3"/>
        <v>0.06358002646</v>
      </c>
      <c r="J1023" s="20"/>
      <c r="K1023" s="18">
        <v>2196.35</v>
      </c>
      <c r="L1023" s="19">
        <f t="shared" si="4"/>
        <v>-0.008794054997</v>
      </c>
      <c r="M1023" s="20"/>
      <c r="N1023" s="23">
        <v>329.3</v>
      </c>
      <c r="O1023" s="19">
        <f t="shared" si="5"/>
        <v>0.004260505532</v>
      </c>
      <c r="P1023" s="20"/>
      <c r="Q1023" s="23">
        <v>267.48</v>
      </c>
      <c r="R1023" s="19">
        <f t="shared" si="6"/>
        <v>-0.0004485310683</v>
      </c>
      <c r="S1023" s="20"/>
      <c r="T1023" s="23">
        <v>383.15</v>
      </c>
      <c r="U1023" s="19">
        <f t="shared" si="7"/>
        <v>0.00300594881</v>
      </c>
      <c r="V1023" s="20"/>
      <c r="W1023" s="23">
        <v>483.5</v>
      </c>
      <c r="X1023" s="19">
        <f t="shared" si="8"/>
        <v>0.001655972227</v>
      </c>
      <c r="Y1023" s="20"/>
      <c r="Z1023" s="23">
        <v>610.25</v>
      </c>
      <c r="AA1023" s="19">
        <f t="shared" si="9"/>
        <v>0.04499565184</v>
      </c>
      <c r="AB1023" s="20"/>
      <c r="AC1023" s="23">
        <v>533.39</v>
      </c>
      <c r="AD1023" s="19">
        <f t="shared" si="10"/>
        <v>-0.008884467795</v>
      </c>
      <c r="AE1023" s="23"/>
      <c r="AF1023" s="18">
        <v>12080.85</v>
      </c>
      <c r="AG1023" s="21">
        <f t="shared" si="11"/>
        <v>-0.003722106603</v>
      </c>
      <c r="AH1023" s="22"/>
    </row>
    <row r="1024">
      <c r="A1024" s="17">
        <v>43879.0</v>
      </c>
      <c r="B1024" s="23">
        <v>797.65</v>
      </c>
      <c r="C1024" s="19">
        <f t="shared" si="1"/>
        <v>0.01033340428</v>
      </c>
      <c r="D1024" s="20"/>
      <c r="E1024" s="23">
        <v>541.2</v>
      </c>
      <c r="F1024" s="19">
        <f t="shared" si="2"/>
        <v>-0.0007388253014</v>
      </c>
      <c r="G1024" s="20"/>
      <c r="H1024" s="23">
        <v>727.4</v>
      </c>
      <c r="I1024" s="19">
        <f t="shared" si="3"/>
        <v>-0.03032997175</v>
      </c>
      <c r="J1024" s="20"/>
      <c r="K1024" s="18">
        <v>2215.75</v>
      </c>
      <c r="L1024" s="19">
        <f t="shared" si="4"/>
        <v>0.005657403639</v>
      </c>
      <c r="M1024" s="20"/>
      <c r="N1024" s="23">
        <v>327.9</v>
      </c>
      <c r="O1024" s="19">
        <f t="shared" si="5"/>
        <v>-0.01076828484</v>
      </c>
      <c r="P1024" s="20"/>
      <c r="Q1024" s="23">
        <v>267.6</v>
      </c>
      <c r="R1024" s="19">
        <f t="shared" si="6"/>
        <v>-0.03794791315</v>
      </c>
      <c r="S1024" s="20"/>
      <c r="T1024" s="23">
        <v>382.0</v>
      </c>
      <c r="U1024" s="19">
        <f t="shared" si="7"/>
        <v>0.002490008494</v>
      </c>
      <c r="V1024" s="20"/>
      <c r="W1024" s="23">
        <v>482.7</v>
      </c>
      <c r="X1024" s="19">
        <f t="shared" si="8"/>
        <v>0.0606375699</v>
      </c>
      <c r="Y1024" s="20"/>
      <c r="Z1024" s="23">
        <v>583.4</v>
      </c>
      <c r="AA1024" s="19">
        <f t="shared" si="9"/>
        <v>0.008261664892</v>
      </c>
      <c r="AB1024" s="20"/>
      <c r="AC1024" s="23">
        <v>538.15</v>
      </c>
      <c r="AD1024" s="19">
        <f t="shared" si="10"/>
        <v>-0.02982126363</v>
      </c>
      <c r="AE1024" s="23"/>
      <c r="AF1024" s="18">
        <v>12125.9</v>
      </c>
      <c r="AG1024" s="21">
        <f t="shared" si="11"/>
        <v>0.01106220648</v>
      </c>
      <c r="AH1024" s="22"/>
    </row>
    <row r="1025">
      <c r="A1025" s="17">
        <v>43878.0</v>
      </c>
      <c r="B1025" s="23">
        <v>789.45</v>
      </c>
      <c r="C1025" s="19">
        <f t="shared" si="1"/>
        <v>0.003807352781</v>
      </c>
      <c r="D1025" s="20"/>
      <c r="E1025" s="23">
        <v>541.6</v>
      </c>
      <c r="F1025" s="19">
        <f t="shared" si="2"/>
        <v>-0.007724886676</v>
      </c>
      <c r="G1025" s="20"/>
      <c r="H1025" s="23">
        <v>749.8</v>
      </c>
      <c r="I1025" s="19">
        <f t="shared" si="3"/>
        <v>-0.01127258141</v>
      </c>
      <c r="J1025" s="20"/>
      <c r="K1025" s="18">
        <v>2203.25</v>
      </c>
      <c r="L1025" s="19">
        <f t="shared" si="4"/>
        <v>0.008683914216</v>
      </c>
      <c r="M1025" s="20"/>
      <c r="N1025" s="23">
        <v>331.45</v>
      </c>
      <c r="O1025" s="19">
        <f t="shared" si="5"/>
        <v>-0.003914488588</v>
      </c>
      <c r="P1025" s="20"/>
      <c r="Q1025" s="23">
        <v>277.95</v>
      </c>
      <c r="R1025" s="19">
        <f t="shared" si="6"/>
        <v>-0.04914131333</v>
      </c>
      <c r="S1025" s="20"/>
      <c r="T1025" s="23">
        <v>381.05</v>
      </c>
      <c r="U1025" s="19">
        <f t="shared" si="7"/>
        <v>-0.04075375968</v>
      </c>
      <c r="V1025" s="20"/>
      <c r="W1025" s="23">
        <v>454.3</v>
      </c>
      <c r="X1025" s="19">
        <f t="shared" si="8"/>
        <v>-0.01214257658</v>
      </c>
      <c r="Y1025" s="20"/>
      <c r="Z1025" s="23">
        <v>578.6</v>
      </c>
      <c r="AA1025" s="19">
        <f t="shared" si="9"/>
        <v>-0.00800451836</v>
      </c>
      <c r="AB1025" s="20"/>
      <c r="AC1025" s="23">
        <v>554.44</v>
      </c>
      <c r="AD1025" s="19">
        <f t="shared" si="10"/>
        <v>-0.0002705066606</v>
      </c>
      <c r="AE1025" s="23"/>
      <c r="AF1025" s="18">
        <v>11992.5</v>
      </c>
      <c r="AG1025" s="21">
        <f t="shared" si="11"/>
        <v>-0.004434597068</v>
      </c>
      <c r="AH1025" s="22"/>
    </row>
    <row r="1026">
      <c r="A1026" s="17">
        <v>43875.0</v>
      </c>
      <c r="B1026" s="23">
        <v>786.45</v>
      </c>
      <c r="C1026" s="19">
        <f t="shared" si="1"/>
        <v>-0.007347850884</v>
      </c>
      <c r="D1026" s="20"/>
      <c r="E1026" s="23">
        <v>545.8</v>
      </c>
      <c r="F1026" s="19">
        <f t="shared" si="2"/>
        <v>0.008833329428</v>
      </c>
      <c r="G1026" s="20"/>
      <c r="H1026" s="23">
        <v>758.3</v>
      </c>
      <c r="I1026" s="19">
        <f t="shared" si="3"/>
        <v>0.0320252464</v>
      </c>
      <c r="J1026" s="20"/>
      <c r="K1026" s="18">
        <v>2184.2</v>
      </c>
      <c r="L1026" s="19">
        <f t="shared" si="4"/>
        <v>-0.003541929825</v>
      </c>
      <c r="M1026" s="20"/>
      <c r="N1026" s="23">
        <v>332.75</v>
      </c>
      <c r="O1026" s="19">
        <f t="shared" si="5"/>
        <v>-0.01269147308</v>
      </c>
      <c r="P1026" s="20"/>
      <c r="Q1026" s="23">
        <v>291.95</v>
      </c>
      <c r="R1026" s="19">
        <f t="shared" si="6"/>
        <v>-0.0001712475387</v>
      </c>
      <c r="S1026" s="20"/>
      <c r="T1026" s="23">
        <v>396.9</v>
      </c>
      <c r="U1026" s="19">
        <f t="shared" si="7"/>
        <v>0.01102044214</v>
      </c>
      <c r="V1026" s="20"/>
      <c r="W1026" s="23">
        <v>459.85</v>
      </c>
      <c r="X1026" s="19">
        <f t="shared" si="8"/>
        <v>0.0727121702</v>
      </c>
      <c r="Y1026" s="20"/>
      <c r="Z1026" s="23">
        <v>583.25</v>
      </c>
      <c r="AA1026" s="19">
        <f t="shared" si="9"/>
        <v>-0.0198614575</v>
      </c>
      <c r="AB1026" s="20"/>
      <c r="AC1026" s="23">
        <v>554.59</v>
      </c>
      <c r="AD1026" s="19">
        <f t="shared" si="10"/>
        <v>0.04535209546</v>
      </c>
      <c r="AE1026" s="23"/>
      <c r="AF1026" s="18">
        <v>12045.8</v>
      </c>
      <c r="AG1026" s="21">
        <f t="shared" si="11"/>
        <v>-0.005600354052</v>
      </c>
      <c r="AH1026" s="22"/>
    </row>
    <row r="1027">
      <c r="A1027" s="17">
        <v>43874.0</v>
      </c>
      <c r="B1027" s="23">
        <v>792.25</v>
      </c>
      <c r="C1027" s="19">
        <f t="shared" si="1"/>
        <v>0.01423783029</v>
      </c>
      <c r="D1027" s="20"/>
      <c r="E1027" s="23">
        <v>541.0</v>
      </c>
      <c r="F1027" s="19">
        <f t="shared" si="2"/>
        <v>-0.0152254615</v>
      </c>
      <c r="G1027" s="20"/>
      <c r="H1027" s="23">
        <v>734.4</v>
      </c>
      <c r="I1027" s="19">
        <f t="shared" si="3"/>
        <v>0.04043059509</v>
      </c>
      <c r="J1027" s="20"/>
      <c r="K1027" s="18">
        <v>2191.95</v>
      </c>
      <c r="L1027" s="19">
        <f t="shared" si="4"/>
        <v>0.009718828648</v>
      </c>
      <c r="M1027" s="20"/>
      <c r="N1027" s="23">
        <v>337.0</v>
      </c>
      <c r="O1027" s="19">
        <f t="shared" si="5"/>
        <v>-0.00547460123</v>
      </c>
      <c r="P1027" s="20"/>
      <c r="Q1027" s="23">
        <v>292.0</v>
      </c>
      <c r="R1027" s="19">
        <f t="shared" si="6"/>
        <v>0.02996504913</v>
      </c>
      <c r="S1027" s="20"/>
      <c r="T1027" s="23">
        <v>392.55</v>
      </c>
      <c r="U1027" s="19">
        <f t="shared" si="7"/>
        <v>-0.006601522007</v>
      </c>
      <c r="V1027" s="20"/>
      <c r="W1027" s="23">
        <v>427.6</v>
      </c>
      <c r="X1027" s="19">
        <f t="shared" si="8"/>
        <v>0.002106988957</v>
      </c>
      <c r="Y1027" s="20"/>
      <c r="Z1027" s="23">
        <v>594.95</v>
      </c>
      <c r="AA1027" s="19">
        <f t="shared" si="9"/>
        <v>0.001177262161</v>
      </c>
      <c r="AB1027" s="20"/>
      <c r="AC1027" s="23">
        <v>530.0</v>
      </c>
      <c r="AD1027" s="19">
        <f t="shared" si="10"/>
        <v>0.0006417152892</v>
      </c>
      <c r="AE1027" s="23"/>
      <c r="AF1027" s="18">
        <v>12113.45</v>
      </c>
      <c r="AG1027" s="21">
        <f t="shared" si="11"/>
        <v>-0.005039515608</v>
      </c>
      <c r="AH1027" s="22"/>
    </row>
    <row r="1028">
      <c r="A1028" s="17">
        <v>43873.0</v>
      </c>
      <c r="B1028" s="23">
        <v>781.05</v>
      </c>
      <c r="C1028" s="19">
        <f t="shared" si="1"/>
        <v>0.009648859112</v>
      </c>
      <c r="D1028" s="20"/>
      <c r="E1028" s="23">
        <v>549.3</v>
      </c>
      <c r="F1028" s="19">
        <f t="shared" si="2"/>
        <v>0.01753867095</v>
      </c>
      <c r="G1028" s="20"/>
      <c r="H1028" s="23">
        <v>705.3</v>
      </c>
      <c r="I1028" s="19">
        <f t="shared" si="3"/>
        <v>0.04102582927</v>
      </c>
      <c r="J1028" s="20"/>
      <c r="K1028" s="18">
        <v>2170.75</v>
      </c>
      <c r="L1028" s="19">
        <f t="shared" si="4"/>
        <v>0.008024741559</v>
      </c>
      <c r="M1028" s="20"/>
      <c r="N1028" s="23">
        <v>338.85</v>
      </c>
      <c r="O1028" s="19">
        <f t="shared" si="5"/>
        <v>0.01651454627</v>
      </c>
      <c r="P1028" s="20"/>
      <c r="Q1028" s="23">
        <v>283.38</v>
      </c>
      <c r="R1028" s="19">
        <f t="shared" si="6"/>
        <v>-0.0182528932</v>
      </c>
      <c r="S1028" s="20"/>
      <c r="T1028" s="23">
        <v>395.15</v>
      </c>
      <c r="U1028" s="19">
        <f t="shared" si="7"/>
        <v>0.01158142121</v>
      </c>
      <c r="V1028" s="20"/>
      <c r="W1028" s="23">
        <v>426.7</v>
      </c>
      <c r="X1028" s="19">
        <f t="shared" si="8"/>
        <v>0.03190746868</v>
      </c>
      <c r="Y1028" s="20"/>
      <c r="Z1028" s="23">
        <v>594.25</v>
      </c>
      <c r="AA1028" s="19">
        <f t="shared" si="9"/>
        <v>-0.004114368288</v>
      </c>
      <c r="AB1028" s="20"/>
      <c r="AC1028" s="23">
        <v>529.66</v>
      </c>
      <c r="AD1028" s="19">
        <f t="shared" si="10"/>
        <v>0.009885196849</v>
      </c>
      <c r="AE1028" s="23"/>
      <c r="AF1028" s="18">
        <v>12174.65</v>
      </c>
      <c r="AG1028" s="21">
        <f t="shared" si="11"/>
        <v>-0.002178386436</v>
      </c>
      <c r="AH1028" s="22"/>
    </row>
    <row r="1029">
      <c r="A1029" s="17">
        <v>43872.0</v>
      </c>
      <c r="B1029" s="23">
        <v>773.55</v>
      </c>
      <c r="C1029" s="19">
        <f t="shared" si="1"/>
        <v>0.0004525618309</v>
      </c>
      <c r="D1029" s="20"/>
      <c r="E1029" s="23">
        <v>539.75</v>
      </c>
      <c r="F1029" s="19">
        <f t="shared" si="2"/>
        <v>0.01080386778</v>
      </c>
      <c r="G1029" s="20"/>
      <c r="H1029" s="23">
        <v>676.95</v>
      </c>
      <c r="I1029" s="19">
        <f t="shared" si="3"/>
        <v>-0.02739298546</v>
      </c>
      <c r="J1029" s="20"/>
      <c r="K1029" s="18">
        <v>2153.4</v>
      </c>
      <c r="L1029" s="19">
        <f t="shared" si="4"/>
        <v>-0.003962603816</v>
      </c>
      <c r="M1029" s="20"/>
      <c r="N1029" s="23">
        <v>333.3</v>
      </c>
      <c r="O1029" s="19">
        <f t="shared" si="5"/>
        <v>-0.006876989279</v>
      </c>
      <c r="P1029" s="20"/>
      <c r="Q1029" s="23">
        <v>288.6</v>
      </c>
      <c r="R1029" s="19">
        <f t="shared" si="6"/>
        <v>-0.00006929766816</v>
      </c>
      <c r="S1029" s="20"/>
      <c r="T1029" s="23">
        <v>390.6</v>
      </c>
      <c r="U1029" s="19">
        <f t="shared" si="7"/>
        <v>-0.004342834773</v>
      </c>
      <c r="V1029" s="20"/>
      <c r="W1029" s="23">
        <v>413.3</v>
      </c>
      <c r="X1029" s="19">
        <f t="shared" si="8"/>
        <v>0.006675997363</v>
      </c>
      <c r="Y1029" s="20"/>
      <c r="Z1029" s="23">
        <v>596.7</v>
      </c>
      <c r="AA1029" s="19">
        <f t="shared" si="9"/>
        <v>-0.01406188666</v>
      </c>
      <c r="AB1029" s="20"/>
      <c r="AC1029" s="23">
        <v>524.45</v>
      </c>
      <c r="AD1029" s="19">
        <f t="shared" si="10"/>
        <v>-0.008203460297</v>
      </c>
      <c r="AE1029" s="23"/>
      <c r="AF1029" s="18">
        <v>12201.2</v>
      </c>
      <c r="AG1029" s="21">
        <f t="shared" si="11"/>
        <v>0.007676175435</v>
      </c>
      <c r="AH1029" s="22"/>
    </row>
    <row r="1030">
      <c r="A1030" s="17">
        <v>43871.0</v>
      </c>
      <c r="B1030" s="23">
        <v>773.2</v>
      </c>
      <c r="C1030" s="19">
        <f t="shared" si="1"/>
        <v>-0.005288628902</v>
      </c>
      <c r="D1030" s="20"/>
      <c r="E1030" s="23">
        <v>533.95</v>
      </c>
      <c r="F1030" s="19">
        <f t="shared" si="2"/>
        <v>-0.004671159465</v>
      </c>
      <c r="G1030" s="20"/>
      <c r="H1030" s="23">
        <v>695.75</v>
      </c>
      <c r="I1030" s="19">
        <f t="shared" si="3"/>
        <v>0.0488943737</v>
      </c>
      <c r="J1030" s="20"/>
      <c r="K1030" s="18">
        <v>2161.95</v>
      </c>
      <c r="L1030" s="19">
        <f t="shared" si="4"/>
        <v>0.01181821363</v>
      </c>
      <c r="M1030" s="20"/>
      <c r="N1030" s="23">
        <v>335.6</v>
      </c>
      <c r="O1030" s="19">
        <f t="shared" si="5"/>
        <v>-0.01287857338</v>
      </c>
      <c r="P1030" s="20"/>
      <c r="Q1030" s="23">
        <v>288.62</v>
      </c>
      <c r="R1030" s="19">
        <f t="shared" si="6"/>
        <v>0.02668510283</v>
      </c>
      <c r="S1030" s="20"/>
      <c r="T1030" s="23">
        <v>392.3</v>
      </c>
      <c r="U1030" s="19">
        <f t="shared" si="7"/>
        <v>-0.0111534743</v>
      </c>
      <c r="V1030" s="20"/>
      <c r="W1030" s="23">
        <v>410.55</v>
      </c>
      <c r="X1030" s="19">
        <f t="shared" si="8"/>
        <v>0.01435167227</v>
      </c>
      <c r="Y1030" s="20"/>
      <c r="Z1030" s="23">
        <v>605.15</v>
      </c>
      <c r="AA1030" s="19">
        <f t="shared" si="9"/>
        <v>-0.006588181616</v>
      </c>
      <c r="AB1030" s="20"/>
      <c r="AC1030" s="23">
        <v>528.77</v>
      </c>
      <c r="AD1030" s="19">
        <f t="shared" si="10"/>
        <v>-0.0013984959</v>
      </c>
      <c r="AE1030" s="23"/>
      <c r="AF1030" s="18">
        <v>12107.9</v>
      </c>
      <c r="AG1030" s="21">
        <f t="shared" si="11"/>
        <v>0.00632992163</v>
      </c>
      <c r="AH1030" s="22"/>
    </row>
    <row r="1031">
      <c r="A1031" s="17">
        <v>43868.0</v>
      </c>
      <c r="B1031" s="23">
        <v>777.3</v>
      </c>
      <c r="C1031" s="19">
        <f t="shared" si="1"/>
        <v>0.007684149778</v>
      </c>
      <c r="D1031" s="20"/>
      <c r="E1031" s="23">
        <v>536.45</v>
      </c>
      <c r="F1031" s="19">
        <f t="shared" si="2"/>
        <v>-0.009554360515</v>
      </c>
      <c r="G1031" s="20"/>
      <c r="H1031" s="23">
        <v>662.55</v>
      </c>
      <c r="I1031" s="19">
        <f t="shared" si="3"/>
        <v>0.1107330079</v>
      </c>
      <c r="J1031" s="20"/>
      <c r="K1031" s="18">
        <v>2136.55</v>
      </c>
      <c r="L1031" s="19">
        <f t="shared" si="4"/>
        <v>0.00384534695</v>
      </c>
      <c r="M1031" s="20"/>
      <c r="N1031" s="23">
        <v>339.95</v>
      </c>
      <c r="O1031" s="19">
        <f t="shared" si="5"/>
        <v>-0.0007351319893</v>
      </c>
      <c r="P1031" s="20"/>
      <c r="Q1031" s="23">
        <v>281.02</v>
      </c>
      <c r="R1031" s="19">
        <f t="shared" si="6"/>
        <v>0.02504229297</v>
      </c>
      <c r="S1031" s="20"/>
      <c r="T1031" s="23">
        <v>396.7</v>
      </c>
      <c r="U1031" s="19">
        <f t="shared" si="7"/>
        <v>0.01179094484</v>
      </c>
      <c r="V1031" s="20"/>
      <c r="W1031" s="23">
        <v>404.7</v>
      </c>
      <c r="X1031" s="19">
        <f t="shared" si="8"/>
        <v>0.01870611971</v>
      </c>
      <c r="Y1031" s="20"/>
      <c r="Z1031" s="23">
        <v>609.15</v>
      </c>
      <c r="AA1031" s="19">
        <f t="shared" si="9"/>
        <v>0.005762281338</v>
      </c>
      <c r="AB1031" s="20"/>
      <c r="AC1031" s="23">
        <v>529.51</v>
      </c>
      <c r="AD1031" s="19">
        <f t="shared" si="10"/>
        <v>-0.01352449265</v>
      </c>
      <c r="AE1031" s="23"/>
      <c r="AF1031" s="18">
        <v>12031.5</v>
      </c>
      <c r="AG1031" s="21">
        <f t="shared" si="11"/>
        <v>-0.005540869175</v>
      </c>
      <c r="AH1031" s="22"/>
    </row>
    <row r="1032">
      <c r="A1032" s="17">
        <v>43867.0</v>
      </c>
      <c r="B1032" s="23">
        <v>771.35</v>
      </c>
      <c r="C1032" s="19">
        <f t="shared" si="1"/>
        <v>-0.01696807855</v>
      </c>
      <c r="D1032" s="20"/>
      <c r="E1032" s="23">
        <v>541.6</v>
      </c>
      <c r="F1032" s="19">
        <f t="shared" si="2"/>
        <v>0.00462663914</v>
      </c>
      <c r="G1032" s="20"/>
      <c r="H1032" s="23">
        <v>593.1</v>
      </c>
      <c r="I1032" s="19">
        <f t="shared" si="3"/>
        <v>0.0008433837052</v>
      </c>
      <c r="J1032" s="20"/>
      <c r="K1032" s="18">
        <v>2128.35</v>
      </c>
      <c r="L1032" s="19">
        <f t="shared" si="4"/>
        <v>-0.008514870506</v>
      </c>
      <c r="M1032" s="20"/>
      <c r="N1032" s="23">
        <v>340.2</v>
      </c>
      <c r="O1032" s="19">
        <f t="shared" si="5"/>
        <v>-0.00717583807</v>
      </c>
      <c r="P1032" s="20"/>
      <c r="Q1032" s="23">
        <v>274.07</v>
      </c>
      <c r="R1032" s="19">
        <f t="shared" si="6"/>
        <v>0.04893977218</v>
      </c>
      <c r="S1032" s="20"/>
      <c r="T1032" s="23">
        <v>392.05</v>
      </c>
      <c r="U1032" s="19">
        <f t="shared" si="7"/>
        <v>-0.006483210912</v>
      </c>
      <c r="V1032" s="20"/>
      <c r="W1032" s="23">
        <v>397.2</v>
      </c>
      <c r="X1032" s="19">
        <f t="shared" si="8"/>
        <v>-0.02756226615</v>
      </c>
      <c r="Y1032" s="20"/>
      <c r="Z1032" s="23">
        <v>605.65</v>
      </c>
      <c r="AA1032" s="19">
        <f t="shared" si="9"/>
        <v>-0.001072651615</v>
      </c>
      <c r="AB1032" s="20"/>
      <c r="AC1032" s="23">
        <v>536.72</v>
      </c>
      <c r="AD1032" s="19">
        <f t="shared" si="10"/>
        <v>0.02490130928</v>
      </c>
      <c r="AE1032" s="23"/>
      <c r="AF1032" s="18">
        <v>12098.35</v>
      </c>
      <c r="AG1032" s="21">
        <f t="shared" si="11"/>
        <v>-0.003267828442</v>
      </c>
      <c r="AH1032" s="22"/>
    </row>
    <row r="1033">
      <c r="A1033" s="17">
        <v>43866.0</v>
      </c>
      <c r="B1033" s="23">
        <v>784.55</v>
      </c>
      <c r="C1033" s="19">
        <f t="shared" si="1"/>
        <v>-0.004197411403</v>
      </c>
      <c r="D1033" s="20"/>
      <c r="E1033" s="23">
        <v>539.1</v>
      </c>
      <c r="F1033" s="19">
        <f t="shared" si="2"/>
        <v>0.01551578</v>
      </c>
      <c r="G1033" s="20"/>
      <c r="H1033" s="23">
        <v>592.6</v>
      </c>
      <c r="I1033" s="19">
        <f t="shared" si="3"/>
        <v>-0.01365923948</v>
      </c>
      <c r="J1033" s="20"/>
      <c r="K1033" s="18">
        <v>2146.55</v>
      </c>
      <c r="L1033" s="19">
        <f t="shared" si="4"/>
        <v>0.01824087432</v>
      </c>
      <c r="M1033" s="20"/>
      <c r="N1033" s="23">
        <v>342.65</v>
      </c>
      <c r="O1033" s="19">
        <f t="shared" si="5"/>
        <v>0.03082182044</v>
      </c>
      <c r="P1033" s="20"/>
      <c r="Q1033" s="23">
        <v>260.98</v>
      </c>
      <c r="R1033" s="19">
        <f t="shared" si="6"/>
        <v>0.04727204359</v>
      </c>
      <c r="S1033" s="20"/>
      <c r="T1033" s="23">
        <v>394.6</v>
      </c>
      <c r="U1033" s="19">
        <f t="shared" si="7"/>
        <v>0.03796453339</v>
      </c>
      <c r="V1033" s="20"/>
      <c r="W1033" s="23">
        <v>408.3</v>
      </c>
      <c r="X1033" s="19">
        <f t="shared" si="8"/>
        <v>0.009350461827</v>
      </c>
      <c r="Y1033" s="20"/>
      <c r="Z1033" s="23">
        <v>606.3</v>
      </c>
      <c r="AA1033" s="19">
        <f t="shared" si="9"/>
        <v>0.03884473238</v>
      </c>
      <c r="AB1033" s="20"/>
      <c r="AC1033" s="23">
        <v>523.52</v>
      </c>
      <c r="AD1033" s="19">
        <f t="shared" si="10"/>
        <v>0.027459464</v>
      </c>
      <c r="AE1033" s="23"/>
      <c r="AF1033" s="18">
        <v>12137.95</v>
      </c>
      <c r="AG1033" s="21">
        <f t="shared" si="11"/>
        <v>0.004028551993</v>
      </c>
      <c r="AH1033" s="22"/>
    </row>
    <row r="1034">
      <c r="A1034" s="17">
        <v>43865.0</v>
      </c>
      <c r="B1034" s="23">
        <v>787.85</v>
      </c>
      <c r="C1034" s="19">
        <f t="shared" si="1"/>
        <v>0.0262995386</v>
      </c>
      <c r="D1034" s="20"/>
      <c r="E1034" s="23">
        <v>530.8</v>
      </c>
      <c r="F1034" s="19">
        <f t="shared" si="2"/>
        <v>0.02915101049</v>
      </c>
      <c r="G1034" s="20"/>
      <c r="H1034" s="23">
        <v>600.75</v>
      </c>
      <c r="I1034" s="19">
        <f t="shared" si="3"/>
        <v>0.01121538371</v>
      </c>
      <c r="J1034" s="20"/>
      <c r="K1034" s="18">
        <v>2107.75</v>
      </c>
      <c r="L1034" s="19">
        <f t="shared" si="4"/>
        <v>0.002493914956</v>
      </c>
      <c r="M1034" s="20"/>
      <c r="N1034" s="23">
        <v>332.25</v>
      </c>
      <c r="O1034" s="19">
        <f t="shared" si="5"/>
        <v>0.02221637325</v>
      </c>
      <c r="P1034" s="20"/>
      <c r="Q1034" s="23">
        <v>248.93</v>
      </c>
      <c r="R1034" s="19">
        <f t="shared" si="6"/>
        <v>0.009201404764</v>
      </c>
      <c r="S1034" s="20"/>
      <c r="T1034" s="23">
        <v>379.9</v>
      </c>
      <c r="U1034" s="19">
        <f t="shared" si="7"/>
        <v>0.002767711816</v>
      </c>
      <c r="V1034" s="20"/>
      <c r="W1034" s="23">
        <v>404.5</v>
      </c>
      <c r="X1034" s="19">
        <f t="shared" si="8"/>
        <v>-0.01204093673</v>
      </c>
      <c r="Y1034" s="20"/>
      <c r="Z1034" s="23">
        <v>583.2</v>
      </c>
      <c r="AA1034" s="19">
        <f t="shared" si="9"/>
        <v>0.03658358986</v>
      </c>
      <c r="AB1034" s="20"/>
      <c r="AC1034" s="23">
        <v>509.34</v>
      </c>
      <c r="AD1034" s="19">
        <f t="shared" si="10"/>
        <v>0.01720851582</v>
      </c>
      <c r="AE1034" s="23"/>
      <c r="AF1034" s="18">
        <v>12089.15</v>
      </c>
      <c r="AG1034" s="21">
        <f t="shared" si="11"/>
        <v>0.009098979215</v>
      </c>
      <c r="AH1034" s="22"/>
    </row>
    <row r="1035">
      <c r="A1035" s="17">
        <v>43864.0</v>
      </c>
      <c r="B1035" s="23">
        <v>767.4</v>
      </c>
      <c r="C1035" s="19">
        <f t="shared" si="1"/>
        <v>-0.01564451068</v>
      </c>
      <c r="D1035" s="20"/>
      <c r="E1035" s="23">
        <v>515.55</v>
      </c>
      <c r="F1035" s="19">
        <f t="shared" si="2"/>
        <v>0.02146825576</v>
      </c>
      <c r="G1035" s="20"/>
      <c r="H1035" s="23">
        <v>594.05</v>
      </c>
      <c r="I1035" s="19">
        <f t="shared" si="3"/>
        <v>0.03320233109</v>
      </c>
      <c r="J1035" s="20"/>
      <c r="K1035" s="18">
        <v>2102.5</v>
      </c>
      <c r="L1035" s="19">
        <f t="shared" si="4"/>
        <v>-0.02922396212</v>
      </c>
      <c r="M1035" s="20"/>
      <c r="N1035" s="23">
        <v>324.95</v>
      </c>
      <c r="O1035" s="19">
        <f t="shared" si="5"/>
        <v>0.01989187578</v>
      </c>
      <c r="P1035" s="20"/>
      <c r="Q1035" s="23">
        <v>246.65</v>
      </c>
      <c r="R1035" s="19">
        <f t="shared" si="6"/>
        <v>0.00121703869</v>
      </c>
      <c r="S1035" s="20"/>
      <c r="T1035" s="23">
        <v>378.85</v>
      </c>
      <c r="U1035" s="19">
        <f t="shared" si="7"/>
        <v>0.01650070705</v>
      </c>
      <c r="V1035" s="20"/>
      <c r="W1035" s="23">
        <v>409.4</v>
      </c>
      <c r="X1035" s="19">
        <f t="shared" si="8"/>
        <v>0.08510352984</v>
      </c>
      <c r="Y1035" s="20"/>
      <c r="Z1035" s="23">
        <v>562.25</v>
      </c>
      <c r="AA1035" s="19">
        <f t="shared" si="9"/>
        <v>-0.05324780816</v>
      </c>
      <c r="AB1035" s="20"/>
      <c r="AC1035" s="23">
        <v>500.65</v>
      </c>
      <c r="AD1035" s="19">
        <f t="shared" si="10"/>
        <v>0.006914894517</v>
      </c>
      <c r="AE1035" s="23"/>
      <c r="AF1035" s="18">
        <v>11979.65</v>
      </c>
      <c r="AG1035" s="21">
        <f t="shared" si="11"/>
        <v>0.02294554928</v>
      </c>
      <c r="AH1035" s="22"/>
    </row>
    <row r="1036">
      <c r="A1036" s="17">
        <v>43862.0</v>
      </c>
      <c r="B1036" s="23">
        <v>779.5</v>
      </c>
      <c r="C1036" s="19">
        <f t="shared" si="1"/>
        <v>0.00456460338</v>
      </c>
      <c r="D1036" s="20"/>
      <c r="E1036" s="23">
        <v>504.6</v>
      </c>
      <c r="F1036" s="19">
        <f t="shared" si="2"/>
        <v>-0.04086955581</v>
      </c>
      <c r="G1036" s="20"/>
      <c r="H1036" s="23">
        <v>574.65</v>
      </c>
      <c r="I1036" s="19">
        <f t="shared" si="3"/>
        <v>-0.02771639084</v>
      </c>
      <c r="J1036" s="20"/>
      <c r="K1036" s="18">
        <v>2164.85</v>
      </c>
      <c r="L1036" s="19">
        <f t="shared" si="4"/>
        <v>0.04044001638</v>
      </c>
      <c r="M1036" s="20"/>
      <c r="N1036" s="23">
        <v>318.55</v>
      </c>
      <c r="O1036" s="19">
        <f t="shared" si="5"/>
        <v>-0.02786126662</v>
      </c>
      <c r="P1036" s="20"/>
      <c r="Q1036" s="23">
        <v>246.35</v>
      </c>
      <c r="R1036" s="19">
        <f t="shared" si="6"/>
        <v>-0.005263170044</v>
      </c>
      <c r="S1036" s="20"/>
      <c r="T1036" s="23">
        <v>372.65</v>
      </c>
      <c r="U1036" s="19">
        <f t="shared" si="7"/>
        <v>-0.02843918928</v>
      </c>
      <c r="V1036" s="20"/>
      <c r="W1036" s="23">
        <v>376.0</v>
      </c>
      <c r="X1036" s="19">
        <f t="shared" si="8"/>
        <v>-0.02001119962</v>
      </c>
      <c r="Y1036" s="20"/>
      <c r="Z1036" s="23">
        <v>593.0</v>
      </c>
      <c r="AA1036" s="19">
        <f t="shared" si="9"/>
        <v>-0.0828148379</v>
      </c>
      <c r="AB1036" s="20"/>
      <c r="AC1036" s="23">
        <v>497.2</v>
      </c>
      <c r="AD1036" s="19">
        <f t="shared" si="10"/>
        <v>0.02011240979</v>
      </c>
      <c r="AE1036" s="23"/>
      <c r="AF1036" s="18">
        <v>11707.9</v>
      </c>
      <c r="AG1036" s="21">
        <f t="shared" si="11"/>
        <v>0.003940997195</v>
      </c>
      <c r="AH1036" s="22"/>
    </row>
    <row r="1037">
      <c r="A1037" s="17">
        <v>43861.0</v>
      </c>
      <c r="B1037" s="23">
        <v>775.95</v>
      </c>
      <c r="C1037" s="19">
        <f t="shared" si="1"/>
        <v>-0.006102868009</v>
      </c>
      <c r="D1037" s="20"/>
      <c r="E1037" s="23">
        <v>525.65</v>
      </c>
      <c r="F1037" s="19">
        <f t="shared" si="2"/>
        <v>-0.01238376652</v>
      </c>
      <c r="G1037" s="20"/>
      <c r="H1037" s="23">
        <v>590.8</v>
      </c>
      <c r="I1037" s="19">
        <f t="shared" si="3"/>
        <v>0.01500710293</v>
      </c>
      <c r="J1037" s="20"/>
      <c r="K1037" s="18">
        <v>2079.05</v>
      </c>
      <c r="L1037" s="19">
        <f t="shared" si="4"/>
        <v>-0.0278895925</v>
      </c>
      <c r="M1037" s="20"/>
      <c r="N1037" s="23">
        <v>327.55</v>
      </c>
      <c r="O1037" s="19">
        <f t="shared" si="5"/>
        <v>0.002139365119</v>
      </c>
      <c r="P1037" s="20"/>
      <c r="Q1037" s="23">
        <v>247.65</v>
      </c>
      <c r="R1037" s="19">
        <f t="shared" si="6"/>
        <v>-0.006439949808</v>
      </c>
      <c r="S1037" s="20"/>
      <c r="T1037" s="23">
        <v>383.4</v>
      </c>
      <c r="U1037" s="19">
        <f t="shared" si="7"/>
        <v>0.004705891037</v>
      </c>
      <c r="V1037" s="20"/>
      <c r="W1037" s="23">
        <v>383.6</v>
      </c>
      <c r="X1037" s="19">
        <f t="shared" si="8"/>
        <v>-0.02636978314</v>
      </c>
      <c r="Y1037" s="20"/>
      <c r="Z1037" s="23">
        <v>644.2</v>
      </c>
      <c r="AA1037" s="19">
        <f t="shared" si="9"/>
        <v>0.05013381717</v>
      </c>
      <c r="AB1037" s="20"/>
      <c r="AC1037" s="23">
        <v>487.3</v>
      </c>
      <c r="AD1037" s="19">
        <f t="shared" si="10"/>
        <v>0.01349096458</v>
      </c>
      <c r="AE1037" s="23"/>
      <c r="AF1037" s="18">
        <v>11661.85</v>
      </c>
      <c r="AG1037" s="21">
        <f t="shared" si="11"/>
        <v>-0.02542048796</v>
      </c>
      <c r="AH1037" s="22"/>
    </row>
    <row r="1038">
      <c r="A1038" s="17">
        <v>43860.0</v>
      </c>
      <c r="B1038" s="23">
        <v>780.7</v>
      </c>
      <c r="C1038" s="19">
        <f t="shared" si="1"/>
        <v>-0.01146217338</v>
      </c>
      <c r="D1038" s="20"/>
      <c r="E1038" s="23">
        <v>532.2</v>
      </c>
      <c r="F1038" s="19">
        <f t="shared" si="2"/>
        <v>0.01057811148</v>
      </c>
      <c r="G1038" s="20"/>
      <c r="H1038" s="23">
        <v>582.0</v>
      </c>
      <c r="I1038" s="19">
        <f t="shared" si="3"/>
        <v>-0.000429461033</v>
      </c>
      <c r="J1038" s="20"/>
      <c r="K1038" s="18">
        <v>2137.85</v>
      </c>
      <c r="L1038" s="19">
        <f t="shared" si="4"/>
        <v>-0.007804440363</v>
      </c>
      <c r="M1038" s="20"/>
      <c r="N1038" s="23">
        <v>326.85</v>
      </c>
      <c r="O1038" s="19">
        <f t="shared" si="5"/>
        <v>-0.002444615427</v>
      </c>
      <c r="P1038" s="20"/>
      <c r="Q1038" s="23">
        <v>249.25</v>
      </c>
      <c r="R1038" s="19">
        <f t="shared" si="6"/>
        <v>0.007530792895</v>
      </c>
      <c r="S1038" s="20"/>
      <c r="T1038" s="23">
        <v>381.6</v>
      </c>
      <c r="U1038" s="19">
        <f t="shared" si="7"/>
        <v>-0.004836294637</v>
      </c>
      <c r="V1038" s="20"/>
      <c r="W1038" s="23">
        <v>393.85</v>
      </c>
      <c r="X1038" s="19">
        <f t="shared" si="8"/>
        <v>-0.01361766095</v>
      </c>
      <c r="Y1038" s="20"/>
      <c r="Z1038" s="23">
        <v>612.7</v>
      </c>
      <c r="AA1038" s="19">
        <f t="shared" si="9"/>
        <v>-0.01079512127</v>
      </c>
      <c r="AB1038" s="20"/>
      <c r="AC1038" s="23">
        <v>480.77</v>
      </c>
      <c r="AD1038" s="19">
        <f t="shared" si="10"/>
        <v>-0.0009147799968</v>
      </c>
      <c r="AE1038" s="23"/>
      <c r="AF1038" s="18">
        <v>11962.1</v>
      </c>
      <c r="AG1038" s="21">
        <f t="shared" si="11"/>
        <v>-0.00614222342</v>
      </c>
      <c r="AH1038" s="22"/>
    </row>
    <row r="1039">
      <c r="A1039" s="17">
        <v>43859.0</v>
      </c>
      <c r="B1039" s="23">
        <v>789.7</v>
      </c>
      <c r="C1039" s="19">
        <f t="shared" si="1"/>
        <v>0.01492660233</v>
      </c>
      <c r="D1039" s="20"/>
      <c r="E1039" s="23">
        <v>526.6</v>
      </c>
      <c r="F1039" s="19">
        <f t="shared" si="2"/>
        <v>-0.003033752801</v>
      </c>
      <c r="G1039" s="20"/>
      <c r="H1039" s="23">
        <v>582.25</v>
      </c>
      <c r="I1039" s="19">
        <f t="shared" si="3"/>
        <v>-0.009742001505</v>
      </c>
      <c r="J1039" s="20"/>
      <c r="K1039" s="18">
        <v>2154.6</v>
      </c>
      <c r="L1039" s="19">
        <f t="shared" si="4"/>
        <v>-0.01343849099</v>
      </c>
      <c r="M1039" s="20"/>
      <c r="N1039" s="23">
        <v>327.65</v>
      </c>
      <c r="O1039" s="19">
        <f t="shared" si="5"/>
        <v>0.005662269318</v>
      </c>
      <c r="P1039" s="20"/>
      <c r="Q1039" s="23">
        <v>247.38</v>
      </c>
      <c r="R1039" s="19">
        <f t="shared" si="6"/>
        <v>-0.01073528192</v>
      </c>
      <c r="S1039" s="20"/>
      <c r="T1039" s="23">
        <v>383.45</v>
      </c>
      <c r="U1039" s="19">
        <f t="shared" si="7"/>
        <v>0.007197570822</v>
      </c>
      <c r="V1039" s="20"/>
      <c r="W1039" s="23">
        <v>399.25</v>
      </c>
      <c r="X1039" s="19">
        <f t="shared" si="8"/>
        <v>-0.003999505394</v>
      </c>
      <c r="Y1039" s="20"/>
      <c r="Z1039" s="23">
        <v>619.35</v>
      </c>
      <c r="AA1039" s="19">
        <f t="shared" si="9"/>
        <v>0.006316833444</v>
      </c>
      <c r="AB1039" s="20"/>
      <c r="AC1039" s="23">
        <v>481.21</v>
      </c>
      <c r="AD1039" s="19">
        <f t="shared" si="10"/>
        <v>-0.002055200483</v>
      </c>
      <c r="AE1039" s="23"/>
      <c r="AF1039" s="18">
        <v>12035.8</v>
      </c>
      <c r="AG1039" s="21">
        <f t="shared" si="11"/>
        <v>-0.007754960177</v>
      </c>
      <c r="AH1039" s="22"/>
    </row>
    <row r="1040">
      <c r="A1040" s="17">
        <v>43858.0</v>
      </c>
      <c r="B1040" s="23">
        <v>778.0</v>
      </c>
      <c r="C1040" s="19">
        <f t="shared" si="1"/>
        <v>-0.0001285264445</v>
      </c>
      <c r="D1040" s="20"/>
      <c r="E1040" s="23">
        <v>528.2</v>
      </c>
      <c r="F1040" s="19">
        <f t="shared" si="2"/>
        <v>-0.01698853566</v>
      </c>
      <c r="G1040" s="20"/>
      <c r="H1040" s="23">
        <v>587.95</v>
      </c>
      <c r="I1040" s="19">
        <f t="shared" si="3"/>
        <v>0.02619258894</v>
      </c>
      <c r="J1040" s="20"/>
      <c r="K1040" s="18">
        <v>2183.75</v>
      </c>
      <c r="L1040" s="19">
        <f t="shared" si="4"/>
        <v>0.006662096775</v>
      </c>
      <c r="M1040" s="20"/>
      <c r="N1040" s="23">
        <v>325.8</v>
      </c>
      <c r="O1040" s="19">
        <f t="shared" si="5"/>
        <v>-0.01114090119</v>
      </c>
      <c r="P1040" s="20"/>
      <c r="Q1040" s="23">
        <v>250.05</v>
      </c>
      <c r="R1040" s="19">
        <f t="shared" si="6"/>
        <v>0.005493968464</v>
      </c>
      <c r="S1040" s="20"/>
      <c r="T1040" s="23">
        <v>380.7</v>
      </c>
      <c r="U1040" s="19">
        <f t="shared" si="7"/>
        <v>-0.004455517789</v>
      </c>
      <c r="V1040" s="20"/>
      <c r="W1040" s="23">
        <v>400.85</v>
      </c>
      <c r="X1040" s="19">
        <f t="shared" si="8"/>
        <v>0.002497815711</v>
      </c>
      <c r="Y1040" s="20"/>
      <c r="Z1040" s="23">
        <v>615.45</v>
      </c>
      <c r="AA1040" s="19">
        <f t="shared" si="9"/>
        <v>-0.006155360813</v>
      </c>
      <c r="AB1040" s="20"/>
      <c r="AC1040" s="23">
        <v>482.2</v>
      </c>
      <c r="AD1040" s="19">
        <f t="shared" si="10"/>
        <v>-0.04604103514</v>
      </c>
      <c r="AE1040" s="23"/>
      <c r="AF1040" s="18">
        <v>12129.5</v>
      </c>
      <c r="AG1040" s="21">
        <f t="shared" si="11"/>
        <v>0.006094630055</v>
      </c>
      <c r="AH1040" s="22"/>
    </row>
    <row r="1041">
      <c r="A1041" s="17">
        <v>43857.0</v>
      </c>
      <c r="B1041" s="23">
        <v>778.1</v>
      </c>
      <c r="C1041" s="19">
        <f t="shared" si="1"/>
        <v>-0.005958309584</v>
      </c>
      <c r="D1041" s="20"/>
      <c r="E1041" s="23">
        <v>537.25</v>
      </c>
      <c r="F1041" s="19">
        <f t="shared" si="2"/>
        <v>0.006348634898</v>
      </c>
      <c r="G1041" s="20"/>
      <c r="H1041" s="23">
        <v>572.75</v>
      </c>
      <c r="I1041" s="19">
        <f t="shared" si="3"/>
        <v>-0.01825231243</v>
      </c>
      <c r="J1041" s="20"/>
      <c r="K1041" s="18">
        <v>2169.25</v>
      </c>
      <c r="L1041" s="19">
        <f t="shared" si="4"/>
        <v>-0.006501809173</v>
      </c>
      <c r="M1041" s="20"/>
      <c r="N1041" s="23">
        <v>329.45</v>
      </c>
      <c r="O1041" s="19">
        <f t="shared" si="5"/>
        <v>0.01729855612</v>
      </c>
      <c r="P1041" s="20"/>
      <c r="Q1041" s="23">
        <v>248.68</v>
      </c>
      <c r="R1041" s="19">
        <f t="shared" si="6"/>
        <v>0.002738183236</v>
      </c>
      <c r="S1041" s="20"/>
      <c r="T1041" s="23">
        <v>382.4</v>
      </c>
      <c r="U1041" s="19">
        <f t="shared" si="7"/>
        <v>-0.005736651977</v>
      </c>
      <c r="V1041" s="20"/>
      <c r="W1041" s="23">
        <v>399.85</v>
      </c>
      <c r="X1041" s="19">
        <f t="shared" si="8"/>
        <v>0.0008757115716</v>
      </c>
      <c r="Y1041" s="20"/>
      <c r="Z1041" s="23">
        <v>619.25</v>
      </c>
      <c r="AA1041" s="19">
        <f t="shared" si="9"/>
        <v>-0.01609902216</v>
      </c>
      <c r="AB1041" s="20"/>
      <c r="AC1041" s="23">
        <v>504.92</v>
      </c>
      <c r="AD1041" s="19">
        <f t="shared" si="10"/>
        <v>-0.01897046621</v>
      </c>
      <c r="AE1041" s="23"/>
      <c r="AF1041" s="18">
        <v>12055.8</v>
      </c>
      <c r="AG1041" s="21">
        <f t="shared" si="11"/>
        <v>-0.00522859705</v>
      </c>
      <c r="AH1041" s="22"/>
    </row>
    <row r="1042">
      <c r="A1042" s="17">
        <v>43854.0</v>
      </c>
      <c r="B1042" s="23">
        <v>782.75</v>
      </c>
      <c r="C1042" s="19">
        <f t="shared" si="1"/>
        <v>-0.002041989096</v>
      </c>
      <c r="D1042" s="20"/>
      <c r="E1042" s="23">
        <v>533.85</v>
      </c>
      <c r="F1042" s="19">
        <f t="shared" si="2"/>
        <v>0.01158696021</v>
      </c>
      <c r="G1042" s="20"/>
      <c r="H1042" s="23">
        <v>583.3</v>
      </c>
      <c r="I1042" s="19">
        <f t="shared" si="3"/>
        <v>-0.01057308622</v>
      </c>
      <c r="J1042" s="20"/>
      <c r="K1042" s="18">
        <v>2183.4</v>
      </c>
      <c r="L1042" s="19">
        <f t="shared" si="4"/>
        <v>-0.003451944859</v>
      </c>
      <c r="M1042" s="20"/>
      <c r="N1042" s="23">
        <v>323.8</v>
      </c>
      <c r="O1042" s="19">
        <f t="shared" si="5"/>
        <v>0.0009269273026</v>
      </c>
      <c r="P1042" s="20"/>
      <c r="Q1042" s="23">
        <v>248.0</v>
      </c>
      <c r="R1042" s="19">
        <f t="shared" si="6"/>
        <v>-0.002738183236</v>
      </c>
      <c r="S1042" s="20"/>
      <c r="T1042" s="23">
        <v>384.6</v>
      </c>
      <c r="U1042" s="19">
        <f t="shared" si="7"/>
        <v>-0.02224170878</v>
      </c>
      <c r="V1042" s="20"/>
      <c r="W1042" s="23">
        <v>399.5</v>
      </c>
      <c r="X1042" s="19">
        <f t="shared" si="8"/>
        <v>-0.006362693788</v>
      </c>
      <c r="Y1042" s="20"/>
      <c r="Z1042" s="23">
        <v>629.3</v>
      </c>
      <c r="AA1042" s="19">
        <f t="shared" si="9"/>
        <v>0.07069120963</v>
      </c>
      <c r="AB1042" s="20"/>
      <c r="AC1042" s="23">
        <v>514.59</v>
      </c>
      <c r="AD1042" s="19">
        <f t="shared" si="10"/>
        <v>0.001147201635</v>
      </c>
      <c r="AE1042" s="23"/>
      <c r="AF1042" s="18">
        <v>12119.0</v>
      </c>
      <c r="AG1042" s="21">
        <f t="shared" si="11"/>
        <v>-0.01060860066</v>
      </c>
      <c r="AH1042" s="22"/>
    </row>
    <row r="1043">
      <c r="A1043" s="17">
        <v>43853.0</v>
      </c>
      <c r="B1043" s="23">
        <v>784.35</v>
      </c>
      <c r="C1043" s="19">
        <f t="shared" si="1"/>
        <v>0.01820512792</v>
      </c>
      <c r="D1043" s="20"/>
      <c r="E1043" s="23">
        <v>527.7</v>
      </c>
      <c r="F1043" s="19">
        <f t="shared" si="2"/>
        <v>0.009233324367</v>
      </c>
      <c r="G1043" s="20"/>
      <c r="H1043" s="23">
        <v>589.5</v>
      </c>
      <c r="I1043" s="19">
        <f t="shared" si="3"/>
        <v>0.005613691701</v>
      </c>
      <c r="J1043" s="20"/>
      <c r="K1043" s="18">
        <v>2190.95</v>
      </c>
      <c r="L1043" s="19">
        <f t="shared" si="4"/>
        <v>-0.007253576149</v>
      </c>
      <c r="M1043" s="20"/>
      <c r="N1043" s="23">
        <v>323.5</v>
      </c>
      <c r="O1043" s="19">
        <f t="shared" si="5"/>
        <v>0.01872129561</v>
      </c>
      <c r="P1043" s="20"/>
      <c r="Q1043" s="23">
        <v>248.68</v>
      </c>
      <c r="R1043" s="19">
        <f t="shared" si="6"/>
        <v>0.0003217503245</v>
      </c>
      <c r="S1043" s="20"/>
      <c r="T1043" s="23">
        <v>393.25</v>
      </c>
      <c r="U1043" s="19">
        <f t="shared" si="7"/>
        <v>0.02107234595</v>
      </c>
      <c r="V1043" s="20"/>
      <c r="W1043" s="23">
        <v>402.05</v>
      </c>
      <c r="X1043" s="19">
        <f t="shared" si="8"/>
        <v>0.02761317723</v>
      </c>
      <c r="Y1043" s="20"/>
      <c r="Z1043" s="23">
        <v>586.35</v>
      </c>
      <c r="AA1043" s="19">
        <f t="shared" si="9"/>
        <v>0.03488120411</v>
      </c>
      <c r="AB1043" s="20"/>
      <c r="AC1043" s="23">
        <v>514.0</v>
      </c>
      <c r="AD1043" s="19">
        <f t="shared" si="10"/>
        <v>0.017625233</v>
      </c>
      <c r="AE1043" s="23"/>
      <c r="AF1043" s="18">
        <v>12248.25</v>
      </c>
      <c r="AG1043" s="21">
        <f t="shared" si="11"/>
        <v>0.005559072142</v>
      </c>
      <c r="AH1043" s="22"/>
    </row>
    <row r="1044">
      <c r="A1044" s="17">
        <v>43852.0</v>
      </c>
      <c r="B1044" s="23">
        <v>770.2</v>
      </c>
      <c r="C1044" s="19">
        <f t="shared" si="1"/>
        <v>0.0100477129</v>
      </c>
      <c r="D1044" s="20"/>
      <c r="E1044" s="23">
        <v>522.85</v>
      </c>
      <c r="F1044" s="19">
        <f t="shared" si="2"/>
        <v>-0.01556156272</v>
      </c>
      <c r="G1044" s="20"/>
      <c r="H1044" s="23">
        <v>586.2</v>
      </c>
      <c r="I1044" s="19">
        <f t="shared" si="3"/>
        <v>-0.0137232141</v>
      </c>
      <c r="J1044" s="20"/>
      <c r="K1044" s="18">
        <v>2206.9</v>
      </c>
      <c r="L1044" s="19">
        <f t="shared" si="4"/>
        <v>0.01637789438</v>
      </c>
      <c r="M1044" s="20"/>
      <c r="N1044" s="23">
        <v>317.5</v>
      </c>
      <c r="O1044" s="19">
        <f t="shared" si="5"/>
        <v>0.008063922265</v>
      </c>
      <c r="P1044" s="20"/>
      <c r="Q1044" s="23">
        <v>248.6</v>
      </c>
      <c r="R1044" s="19">
        <f t="shared" si="6"/>
        <v>0.02690745292</v>
      </c>
      <c r="S1044" s="20"/>
      <c r="T1044" s="23">
        <v>385.05</v>
      </c>
      <c r="U1044" s="19">
        <f t="shared" si="7"/>
        <v>-0.001945904486</v>
      </c>
      <c r="V1044" s="20"/>
      <c r="W1044" s="23">
        <v>391.1</v>
      </c>
      <c r="X1044" s="19">
        <f t="shared" si="8"/>
        <v>0.004484599738</v>
      </c>
      <c r="Y1044" s="20"/>
      <c r="Z1044" s="23">
        <v>566.25</v>
      </c>
      <c r="AA1044" s="19">
        <f t="shared" si="9"/>
        <v>0.01387058781</v>
      </c>
      <c r="AB1044" s="20"/>
      <c r="AC1044" s="23">
        <v>505.02</v>
      </c>
      <c r="AD1044" s="19">
        <f t="shared" si="10"/>
        <v>0.005360665646</v>
      </c>
      <c r="AE1044" s="23"/>
      <c r="AF1044" s="18">
        <v>12180.35</v>
      </c>
      <c r="AG1044" s="21">
        <f t="shared" si="11"/>
        <v>0.006048459494</v>
      </c>
      <c r="AH1044" s="22"/>
    </row>
    <row r="1045">
      <c r="A1045" s="17">
        <v>43851.0</v>
      </c>
      <c r="B1045" s="23">
        <v>762.5</v>
      </c>
      <c r="C1045" s="19">
        <f t="shared" si="1"/>
        <v>-0.007772990572</v>
      </c>
      <c r="D1045" s="20"/>
      <c r="E1045" s="23">
        <v>531.05</v>
      </c>
      <c r="F1045" s="19">
        <f t="shared" si="2"/>
        <v>-0.007130154985</v>
      </c>
      <c r="G1045" s="20"/>
      <c r="H1045" s="23">
        <v>594.3</v>
      </c>
      <c r="I1045" s="19">
        <f t="shared" si="3"/>
        <v>-0.01004528789</v>
      </c>
      <c r="J1045" s="20"/>
      <c r="K1045" s="18">
        <v>2171.05</v>
      </c>
      <c r="L1045" s="19">
        <f t="shared" si="4"/>
        <v>0.0003224766232</v>
      </c>
      <c r="M1045" s="20"/>
      <c r="N1045" s="23">
        <v>314.95</v>
      </c>
      <c r="O1045" s="19">
        <f t="shared" si="5"/>
        <v>-0.01340396951</v>
      </c>
      <c r="P1045" s="20"/>
      <c r="Q1045" s="23">
        <v>242.0</v>
      </c>
      <c r="R1045" s="19">
        <f t="shared" si="6"/>
        <v>0.003642991279</v>
      </c>
      <c r="S1045" s="20"/>
      <c r="T1045" s="23">
        <v>385.8</v>
      </c>
      <c r="U1045" s="19">
        <f t="shared" si="7"/>
        <v>0.006892543055</v>
      </c>
      <c r="V1045" s="20"/>
      <c r="W1045" s="23">
        <v>389.35</v>
      </c>
      <c r="X1045" s="19">
        <f t="shared" si="8"/>
        <v>-0.01136448418</v>
      </c>
      <c r="Y1045" s="20"/>
      <c r="Z1045" s="23">
        <v>558.45</v>
      </c>
      <c r="AA1045" s="19">
        <f t="shared" si="9"/>
        <v>0.03777132084</v>
      </c>
      <c r="AB1045" s="20"/>
      <c r="AC1045" s="23">
        <v>502.32</v>
      </c>
      <c r="AD1045" s="19">
        <f t="shared" si="10"/>
        <v>0.005970166987</v>
      </c>
      <c r="AE1045" s="23"/>
      <c r="AF1045" s="18">
        <v>12106.9</v>
      </c>
      <c r="AG1045" s="21">
        <f t="shared" si="11"/>
        <v>-0.005186043526</v>
      </c>
      <c r="AH1045" s="22"/>
    </row>
    <row r="1046">
      <c r="A1046" s="17">
        <v>43850.0</v>
      </c>
      <c r="B1046" s="23">
        <v>768.45</v>
      </c>
      <c r="C1046" s="19">
        <f t="shared" si="1"/>
        <v>0.0007810974816</v>
      </c>
      <c r="D1046" s="20"/>
      <c r="E1046" s="23">
        <v>534.85</v>
      </c>
      <c r="F1046" s="19">
        <f t="shared" si="2"/>
        <v>0.005248863864</v>
      </c>
      <c r="G1046" s="20"/>
      <c r="H1046" s="23">
        <v>600.3</v>
      </c>
      <c r="I1046" s="19">
        <f t="shared" si="3"/>
        <v>0.01493692284</v>
      </c>
      <c r="J1046" s="20"/>
      <c r="K1046" s="18">
        <v>2170.35</v>
      </c>
      <c r="L1046" s="19">
        <f t="shared" si="4"/>
        <v>-0.02221326341</v>
      </c>
      <c r="M1046" s="20"/>
      <c r="N1046" s="23">
        <v>319.2</v>
      </c>
      <c r="O1046" s="19">
        <f t="shared" si="5"/>
        <v>-0.01877625182</v>
      </c>
      <c r="P1046" s="20"/>
      <c r="Q1046" s="23">
        <v>241.12</v>
      </c>
      <c r="R1046" s="19">
        <f t="shared" si="6"/>
        <v>0.01462197585</v>
      </c>
      <c r="S1046" s="20"/>
      <c r="T1046" s="23">
        <v>383.15</v>
      </c>
      <c r="U1046" s="19">
        <f t="shared" si="7"/>
        <v>0.007466142482</v>
      </c>
      <c r="V1046" s="20"/>
      <c r="W1046" s="23">
        <v>393.8</v>
      </c>
      <c r="X1046" s="19">
        <f t="shared" si="8"/>
        <v>0.006752048074</v>
      </c>
      <c r="Y1046" s="20"/>
      <c r="Z1046" s="23">
        <v>537.75</v>
      </c>
      <c r="AA1046" s="19">
        <f t="shared" si="9"/>
        <v>0.01319687831</v>
      </c>
      <c r="AB1046" s="20"/>
      <c r="AC1046" s="23">
        <v>499.33</v>
      </c>
      <c r="AD1046" s="19">
        <f t="shared" si="10"/>
        <v>0.01716936416</v>
      </c>
      <c r="AE1046" s="23"/>
      <c r="AF1046" s="18">
        <v>12169.85</v>
      </c>
      <c r="AG1046" s="21">
        <f t="shared" si="11"/>
        <v>-0.004484643334</v>
      </c>
      <c r="AH1046" s="22"/>
    </row>
    <row r="1047">
      <c r="A1047" s="17">
        <v>43847.0</v>
      </c>
      <c r="B1047" s="23">
        <v>767.85</v>
      </c>
      <c r="C1047" s="19">
        <f t="shared" si="1"/>
        <v>0.001107600204</v>
      </c>
      <c r="D1047" s="20"/>
      <c r="E1047" s="23">
        <v>532.05</v>
      </c>
      <c r="F1047" s="19">
        <f t="shared" si="2"/>
        <v>-0.009539915225</v>
      </c>
      <c r="G1047" s="20"/>
      <c r="H1047" s="23">
        <v>591.4</v>
      </c>
      <c r="I1047" s="19">
        <f t="shared" si="3"/>
        <v>-0.0001690760001</v>
      </c>
      <c r="J1047" s="20"/>
      <c r="K1047" s="18">
        <v>2219.1</v>
      </c>
      <c r="L1047" s="19">
        <f t="shared" si="4"/>
        <v>-0.008838299755</v>
      </c>
      <c r="M1047" s="20"/>
      <c r="N1047" s="23">
        <v>325.25</v>
      </c>
      <c r="O1047" s="19">
        <f t="shared" si="5"/>
        <v>-0.005671817152</v>
      </c>
      <c r="P1047" s="20"/>
      <c r="Q1047" s="23">
        <v>237.62</v>
      </c>
      <c r="R1047" s="19">
        <f t="shared" si="6"/>
        <v>0.003668026964</v>
      </c>
      <c r="S1047" s="20"/>
      <c r="T1047" s="23">
        <v>380.3</v>
      </c>
      <c r="U1047" s="19">
        <f t="shared" si="7"/>
        <v>-0.01033296748</v>
      </c>
      <c r="V1047" s="20"/>
      <c r="W1047" s="23">
        <v>391.15</v>
      </c>
      <c r="X1047" s="19">
        <f t="shared" si="8"/>
        <v>0.01714732919</v>
      </c>
      <c r="Y1047" s="20"/>
      <c r="Z1047" s="23">
        <v>530.7</v>
      </c>
      <c r="AA1047" s="19">
        <f t="shared" si="9"/>
        <v>0.0008482963891</v>
      </c>
      <c r="AB1047" s="20"/>
      <c r="AC1047" s="23">
        <v>490.83</v>
      </c>
      <c r="AD1047" s="19">
        <f t="shared" si="10"/>
        <v>0.05369490549</v>
      </c>
      <c r="AE1047" s="23"/>
      <c r="AF1047" s="18">
        <v>12224.55</v>
      </c>
      <c r="AG1047" s="21">
        <f t="shared" si="11"/>
        <v>-0.01040010351</v>
      </c>
      <c r="AH1047" s="22"/>
    </row>
    <row r="1048">
      <c r="A1048" s="17">
        <v>43846.0</v>
      </c>
      <c r="B1048" s="23">
        <v>767.0</v>
      </c>
      <c r="C1048" s="19">
        <f t="shared" si="1"/>
        <v>-0.000716822552</v>
      </c>
      <c r="D1048" s="20"/>
      <c r="E1048" s="23">
        <v>537.15</v>
      </c>
      <c r="F1048" s="19">
        <f t="shared" si="2"/>
        <v>0.002889771296</v>
      </c>
      <c r="G1048" s="20"/>
      <c r="H1048" s="23">
        <v>591.5</v>
      </c>
      <c r="I1048" s="19">
        <f t="shared" si="3"/>
        <v>0.01284632069</v>
      </c>
      <c r="J1048" s="20"/>
      <c r="K1048" s="18">
        <v>2238.8</v>
      </c>
      <c r="L1048" s="19">
        <f t="shared" si="4"/>
        <v>0.005329524226</v>
      </c>
      <c r="M1048" s="20"/>
      <c r="N1048" s="23">
        <v>327.1</v>
      </c>
      <c r="O1048" s="19">
        <f t="shared" si="5"/>
        <v>-0.01381426143</v>
      </c>
      <c r="P1048" s="20"/>
      <c r="Q1048" s="23">
        <v>236.75</v>
      </c>
      <c r="R1048" s="19">
        <f t="shared" si="6"/>
        <v>0.02796935858</v>
      </c>
      <c r="S1048" s="20"/>
      <c r="T1048" s="23">
        <v>384.25</v>
      </c>
      <c r="U1048" s="19">
        <f t="shared" si="7"/>
        <v>-0.01856441094</v>
      </c>
      <c r="V1048" s="20"/>
      <c r="W1048" s="23">
        <v>384.5</v>
      </c>
      <c r="X1048" s="19">
        <f t="shared" si="8"/>
        <v>-0.01458749162</v>
      </c>
      <c r="Y1048" s="20"/>
      <c r="Z1048" s="23">
        <v>530.25</v>
      </c>
      <c r="AA1048" s="19">
        <f t="shared" si="9"/>
        <v>-0.002354604337</v>
      </c>
      <c r="AB1048" s="20"/>
      <c r="AC1048" s="23">
        <v>465.17</v>
      </c>
      <c r="AD1048" s="19">
        <f t="shared" si="10"/>
        <v>0.01285175629</v>
      </c>
      <c r="AE1048" s="23"/>
      <c r="AF1048" s="18">
        <v>12352.35</v>
      </c>
      <c r="AG1048" s="21">
        <f t="shared" si="11"/>
        <v>-0.0002549796941</v>
      </c>
      <c r="AH1048" s="22"/>
    </row>
    <row r="1049">
      <c r="A1049" s="17">
        <v>43845.0</v>
      </c>
      <c r="B1049" s="23">
        <v>767.55</v>
      </c>
      <c r="C1049" s="19">
        <f t="shared" si="1"/>
        <v>-0.01049776359</v>
      </c>
      <c r="D1049" s="20"/>
      <c r="E1049" s="23">
        <v>535.6</v>
      </c>
      <c r="F1049" s="19">
        <f t="shared" si="2"/>
        <v>-0.003727175392</v>
      </c>
      <c r="G1049" s="20"/>
      <c r="H1049" s="23">
        <v>583.95</v>
      </c>
      <c r="I1049" s="19">
        <f t="shared" si="3"/>
        <v>0.03982711326</v>
      </c>
      <c r="J1049" s="20"/>
      <c r="K1049" s="18">
        <v>2226.9</v>
      </c>
      <c r="L1049" s="19">
        <f t="shared" si="4"/>
        <v>0.009021667937</v>
      </c>
      <c r="M1049" s="20"/>
      <c r="N1049" s="23">
        <v>331.65</v>
      </c>
      <c r="O1049" s="19">
        <f t="shared" si="5"/>
        <v>0.03419791961</v>
      </c>
      <c r="P1049" s="20"/>
      <c r="Q1049" s="23">
        <v>230.22</v>
      </c>
      <c r="R1049" s="19">
        <f t="shared" si="6"/>
        <v>-0.0006947460114</v>
      </c>
      <c r="S1049" s="20"/>
      <c r="T1049" s="23">
        <v>391.45</v>
      </c>
      <c r="U1049" s="19">
        <f t="shared" si="7"/>
        <v>0.004737221586</v>
      </c>
      <c r="V1049" s="20"/>
      <c r="W1049" s="23">
        <v>390.15</v>
      </c>
      <c r="X1049" s="19">
        <f t="shared" si="8"/>
        <v>0.002566407157</v>
      </c>
      <c r="Y1049" s="20"/>
      <c r="Z1049" s="23">
        <v>531.5</v>
      </c>
      <c r="AA1049" s="19">
        <f t="shared" si="9"/>
        <v>-0.01066726687</v>
      </c>
      <c r="AB1049" s="20"/>
      <c r="AC1049" s="23">
        <v>459.23</v>
      </c>
      <c r="AD1049" s="19">
        <f t="shared" si="10"/>
        <v>-0.00319589806</v>
      </c>
      <c r="AE1049" s="23"/>
      <c r="AF1049" s="18">
        <v>12355.5</v>
      </c>
      <c r="AG1049" s="21">
        <f t="shared" si="11"/>
        <v>0.0009879023266</v>
      </c>
      <c r="AH1049" s="22"/>
    </row>
    <row r="1050">
      <c r="A1050" s="17">
        <v>43844.0</v>
      </c>
      <c r="B1050" s="23">
        <v>775.65</v>
      </c>
      <c r="C1050" s="19">
        <f t="shared" si="1"/>
        <v>0.002711078345</v>
      </c>
      <c r="D1050" s="20"/>
      <c r="E1050" s="23">
        <v>537.6</v>
      </c>
      <c r="F1050" s="19">
        <f t="shared" si="2"/>
        <v>-0.001858391169</v>
      </c>
      <c r="G1050" s="20"/>
      <c r="H1050" s="23">
        <v>561.15</v>
      </c>
      <c r="I1050" s="19">
        <f t="shared" si="3"/>
        <v>0.02837710742</v>
      </c>
      <c r="J1050" s="20"/>
      <c r="K1050" s="18">
        <v>2206.9</v>
      </c>
      <c r="L1050" s="19">
        <f t="shared" si="4"/>
        <v>0.007527467461</v>
      </c>
      <c r="M1050" s="20"/>
      <c r="N1050" s="23">
        <v>320.5</v>
      </c>
      <c r="O1050" s="19">
        <f t="shared" si="5"/>
        <v>0.001717542775</v>
      </c>
      <c r="P1050" s="20"/>
      <c r="Q1050" s="23">
        <v>230.38</v>
      </c>
      <c r="R1050" s="19">
        <f t="shared" si="6"/>
        <v>0.002433725669</v>
      </c>
      <c r="S1050" s="20"/>
      <c r="T1050" s="23">
        <v>389.6</v>
      </c>
      <c r="U1050" s="19">
        <f t="shared" si="7"/>
        <v>0.09879416793</v>
      </c>
      <c r="V1050" s="20"/>
      <c r="W1050" s="23">
        <v>389.15</v>
      </c>
      <c r="X1050" s="19">
        <f t="shared" si="8"/>
        <v>-0.001027353371</v>
      </c>
      <c r="Y1050" s="20"/>
      <c r="Z1050" s="23">
        <v>537.2</v>
      </c>
      <c r="AA1050" s="19">
        <f t="shared" si="9"/>
        <v>0.02994886341</v>
      </c>
      <c r="AB1050" s="20"/>
      <c r="AC1050" s="23">
        <v>460.7</v>
      </c>
      <c r="AD1050" s="19">
        <f t="shared" si="10"/>
        <v>0.0009555247426</v>
      </c>
      <c r="AE1050" s="23"/>
      <c r="AF1050" s="18">
        <v>12343.3</v>
      </c>
      <c r="AG1050" s="21">
        <f t="shared" si="11"/>
        <v>-0.00153811312</v>
      </c>
      <c r="AH1050" s="22"/>
    </row>
    <row r="1051">
      <c r="A1051" s="17">
        <v>43843.0</v>
      </c>
      <c r="B1051" s="23">
        <v>773.55</v>
      </c>
      <c r="C1051" s="19">
        <f t="shared" si="1"/>
        <v>0.04684325318</v>
      </c>
      <c r="D1051" s="20"/>
      <c r="E1051" s="23">
        <v>538.6</v>
      </c>
      <c r="F1051" s="19">
        <f t="shared" si="2"/>
        <v>-0.003058815009</v>
      </c>
      <c r="G1051" s="20"/>
      <c r="H1051" s="23">
        <v>545.45</v>
      </c>
      <c r="I1051" s="19">
        <f t="shared" si="3"/>
        <v>-0.009306636516</v>
      </c>
      <c r="J1051" s="20"/>
      <c r="K1051" s="18">
        <v>2190.35</v>
      </c>
      <c r="L1051" s="19">
        <f t="shared" si="4"/>
        <v>-0.01053621318</v>
      </c>
      <c r="M1051" s="20"/>
      <c r="N1051" s="23">
        <v>319.95</v>
      </c>
      <c r="O1051" s="19">
        <f t="shared" si="5"/>
        <v>0.01845332704</v>
      </c>
      <c r="P1051" s="20"/>
      <c r="Q1051" s="23">
        <v>229.82</v>
      </c>
      <c r="R1051" s="19">
        <f t="shared" si="6"/>
        <v>0.03673837333</v>
      </c>
      <c r="S1051" s="20"/>
      <c r="T1051" s="23">
        <v>352.95</v>
      </c>
      <c r="U1051" s="19">
        <f t="shared" si="7"/>
        <v>0.03341805998</v>
      </c>
      <c r="V1051" s="20"/>
      <c r="W1051" s="23">
        <v>389.55</v>
      </c>
      <c r="X1051" s="19">
        <f t="shared" si="8"/>
        <v>-0.01313375589</v>
      </c>
      <c r="Y1051" s="20"/>
      <c r="Z1051" s="23">
        <v>521.35</v>
      </c>
      <c r="AA1051" s="19">
        <f t="shared" si="9"/>
        <v>0.02594015366</v>
      </c>
      <c r="AB1051" s="20"/>
      <c r="AC1051" s="23">
        <v>460.26</v>
      </c>
      <c r="AD1051" s="19">
        <f t="shared" si="10"/>
        <v>0.02570450925</v>
      </c>
      <c r="AE1051" s="23"/>
      <c r="AF1051" s="18">
        <v>12362.3</v>
      </c>
      <c r="AG1051" s="21">
        <f t="shared" si="11"/>
        <v>0.002652698701</v>
      </c>
      <c r="AH1051" s="22"/>
    </row>
    <row r="1052">
      <c r="A1052" s="17">
        <v>43840.0</v>
      </c>
      <c r="B1052" s="23">
        <v>738.15</v>
      </c>
      <c r="C1052" s="19">
        <f t="shared" si="1"/>
        <v>0.01446433077</v>
      </c>
      <c r="D1052" s="20"/>
      <c r="E1052" s="23">
        <v>540.25</v>
      </c>
      <c r="F1052" s="19">
        <f t="shared" si="2"/>
        <v>-0.01113628001</v>
      </c>
      <c r="G1052" s="20"/>
      <c r="H1052" s="23">
        <v>550.55</v>
      </c>
      <c r="I1052" s="19">
        <f t="shared" si="3"/>
        <v>0.00564664524</v>
      </c>
      <c r="J1052" s="20"/>
      <c r="K1052" s="18">
        <v>2213.55</v>
      </c>
      <c r="L1052" s="19">
        <f t="shared" si="4"/>
        <v>-0.0003613451111</v>
      </c>
      <c r="M1052" s="20"/>
      <c r="N1052" s="23">
        <v>314.1</v>
      </c>
      <c r="O1052" s="19">
        <f t="shared" si="5"/>
        <v>0.02481996868</v>
      </c>
      <c r="P1052" s="20"/>
      <c r="Q1052" s="23">
        <v>221.53</v>
      </c>
      <c r="R1052" s="19">
        <f t="shared" si="6"/>
        <v>0.01345169113</v>
      </c>
      <c r="S1052" s="20"/>
      <c r="T1052" s="23">
        <v>341.35</v>
      </c>
      <c r="U1052" s="19">
        <f t="shared" si="7"/>
        <v>0.03821931052</v>
      </c>
      <c r="V1052" s="20"/>
      <c r="W1052" s="23">
        <v>394.7</v>
      </c>
      <c r="X1052" s="19">
        <f t="shared" si="8"/>
        <v>0.01197924355</v>
      </c>
      <c r="Y1052" s="20"/>
      <c r="Z1052" s="23">
        <v>508.0</v>
      </c>
      <c r="AA1052" s="19">
        <f t="shared" si="9"/>
        <v>0.04016604173</v>
      </c>
      <c r="AB1052" s="20"/>
      <c r="AC1052" s="23">
        <v>448.58</v>
      </c>
      <c r="AD1052" s="19">
        <f t="shared" si="10"/>
        <v>-0.00675408033</v>
      </c>
      <c r="AE1052" s="23"/>
      <c r="AF1052" s="18">
        <v>12329.55</v>
      </c>
      <c r="AG1052" s="21">
        <f t="shared" si="11"/>
        <v>0.00591793514</v>
      </c>
      <c r="AH1052" s="22"/>
    </row>
    <row r="1053">
      <c r="A1053" s="17">
        <v>43839.0</v>
      </c>
      <c r="B1053" s="23">
        <v>727.55</v>
      </c>
      <c r="C1053" s="19">
        <f t="shared" si="1"/>
        <v>0.01293464341</v>
      </c>
      <c r="D1053" s="20"/>
      <c r="E1053" s="23">
        <v>546.3</v>
      </c>
      <c r="F1053" s="19">
        <f t="shared" si="2"/>
        <v>0.03796212422</v>
      </c>
      <c r="G1053" s="20"/>
      <c r="H1053" s="23">
        <v>547.45</v>
      </c>
      <c r="I1053" s="19">
        <f t="shared" si="3"/>
        <v>0.02872163336</v>
      </c>
      <c r="J1053" s="20"/>
      <c r="K1053" s="18">
        <v>2214.35</v>
      </c>
      <c r="L1053" s="19">
        <f t="shared" si="4"/>
        <v>-0.01830192485</v>
      </c>
      <c r="M1053" s="20"/>
      <c r="N1053" s="23">
        <v>306.4</v>
      </c>
      <c r="O1053" s="19">
        <f t="shared" si="5"/>
        <v>0.03927293384</v>
      </c>
      <c r="P1053" s="20"/>
      <c r="Q1053" s="23">
        <v>218.57</v>
      </c>
      <c r="R1053" s="19">
        <f t="shared" si="6"/>
        <v>0.0006407322874</v>
      </c>
      <c r="S1053" s="20"/>
      <c r="T1053" s="23">
        <v>328.55</v>
      </c>
      <c r="U1053" s="19">
        <f t="shared" si="7"/>
        <v>0.0381559933</v>
      </c>
      <c r="V1053" s="20"/>
      <c r="W1053" s="23">
        <v>390.0</v>
      </c>
      <c r="X1053" s="19">
        <f t="shared" si="8"/>
        <v>0.02637030117</v>
      </c>
      <c r="Y1053" s="20"/>
      <c r="Z1053" s="23">
        <v>488.0</v>
      </c>
      <c r="AA1053" s="19">
        <f t="shared" si="9"/>
        <v>0.02342804364</v>
      </c>
      <c r="AB1053" s="20"/>
      <c r="AC1053" s="23">
        <v>451.62</v>
      </c>
      <c r="AD1053" s="19">
        <f t="shared" si="10"/>
        <v>0.002727244182</v>
      </c>
      <c r="AE1053" s="23"/>
      <c r="AF1053" s="18">
        <v>12256.8</v>
      </c>
      <c r="AG1053" s="21">
        <f t="shared" si="11"/>
        <v>0.003342503122</v>
      </c>
      <c r="AH1053" s="22"/>
    </row>
    <row r="1054">
      <c r="A1054" s="17">
        <v>43838.0</v>
      </c>
      <c r="B1054" s="23">
        <v>718.2</v>
      </c>
      <c r="C1054" s="19">
        <f t="shared" si="1"/>
        <v>-0.01341559433</v>
      </c>
      <c r="D1054" s="20"/>
      <c r="E1054" s="23">
        <v>525.95</v>
      </c>
      <c r="F1054" s="19">
        <f t="shared" si="2"/>
        <v>0.005815909991</v>
      </c>
      <c r="G1054" s="20"/>
      <c r="H1054" s="23">
        <v>531.95</v>
      </c>
      <c r="I1054" s="19">
        <f t="shared" si="3"/>
        <v>-0.001878111173</v>
      </c>
      <c r="J1054" s="20"/>
      <c r="K1054" s="18">
        <v>2255.25</v>
      </c>
      <c r="L1054" s="19">
        <f t="shared" si="4"/>
        <v>0.02214790941</v>
      </c>
      <c r="M1054" s="20"/>
      <c r="N1054" s="23">
        <v>294.6</v>
      </c>
      <c r="O1054" s="19">
        <f t="shared" si="5"/>
        <v>-0.000509035389</v>
      </c>
      <c r="P1054" s="20"/>
      <c r="Q1054" s="23">
        <v>218.43</v>
      </c>
      <c r="R1054" s="19">
        <f t="shared" si="6"/>
        <v>-0.001006680784</v>
      </c>
      <c r="S1054" s="20"/>
      <c r="T1054" s="23">
        <v>316.25</v>
      </c>
      <c r="U1054" s="19">
        <f t="shared" si="7"/>
        <v>0.004277911935</v>
      </c>
      <c r="V1054" s="20"/>
      <c r="W1054" s="23">
        <v>379.85</v>
      </c>
      <c r="X1054" s="19">
        <f t="shared" si="8"/>
        <v>0.01338388758</v>
      </c>
      <c r="Y1054" s="20"/>
      <c r="Z1054" s="23">
        <v>476.7</v>
      </c>
      <c r="AA1054" s="19">
        <f t="shared" si="9"/>
        <v>0.002941178591</v>
      </c>
      <c r="AB1054" s="20"/>
      <c r="AC1054" s="23">
        <v>450.39</v>
      </c>
      <c r="AD1054" s="19">
        <f t="shared" si="10"/>
        <v>0.03040953813</v>
      </c>
      <c r="AE1054" s="23"/>
      <c r="AF1054" s="18">
        <v>12215.9</v>
      </c>
      <c r="AG1054" s="21">
        <f t="shared" si="11"/>
        <v>0.0157214603</v>
      </c>
      <c r="AH1054" s="22"/>
    </row>
    <row r="1055">
      <c r="A1055" s="17">
        <v>43837.0</v>
      </c>
      <c r="B1055" s="23">
        <v>727.9</v>
      </c>
      <c r="C1055" s="19">
        <f t="shared" si="1"/>
        <v>-0.01493124723</v>
      </c>
      <c r="D1055" s="20"/>
      <c r="E1055" s="23">
        <v>522.9</v>
      </c>
      <c r="F1055" s="19">
        <f t="shared" si="2"/>
        <v>-0.005340466631</v>
      </c>
      <c r="G1055" s="20"/>
      <c r="H1055" s="23">
        <v>532.95</v>
      </c>
      <c r="I1055" s="19">
        <f t="shared" si="3"/>
        <v>0.005644948662</v>
      </c>
      <c r="J1055" s="20"/>
      <c r="K1055" s="18">
        <v>2205.85</v>
      </c>
      <c r="L1055" s="19">
        <f t="shared" si="4"/>
        <v>0.002451037244</v>
      </c>
      <c r="M1055" s="20"/>
      <c r="N1055" s="23">
        <v>294.75</v>
      </c>
      <c r="O1055" s="19">
        <f t="shared" si="5"/>
        <v>0.01108753363</v>
      </c>
      <c r="P1055" s="20"/>
      <c r="Q1055" s="23">
        <v>218.65</v>
      </c>
      <c r="R1055" s="19">
        <f t="shared" si="6"/>
        <v>0.003206599175</v>
      </c>
      <c r="S1055" s="20"/>
      <c r="T1055" s="23">
        <v>314.9</v>
      </c>
      <c r="U1055" s="19">
        <f t="shared" si="7"/>
        <v>0.00893147883</v>
      </c>
      <c r="V1055" s="20"/>
      <c r="W1055" s="23">
        <v>374.8</v>
      </c>
      <c r="X1055" s="19">
        <f t="shared" si="8"/>
        <v>0.02034973531</v>
      </c>
      <c r="Y1055" s="20"/>
      <c r="Z1055" s="23">
        <v>475.3</v>
      </c>
      <c r="AA1055" s="19">
        <f t="shared" si="9"/>
        <v>0.009088089604</v>
      </c>
      <c r="AB1055" s="20"/>
      <c r="AC1055" s="23">
        <v>436.9</v>
      </c>
      <c r="AD1055" s="19">
        <f t="shared" si="10"/>
        <v>-0.01015653301</v>
      </c>
      <c r="AE1055" s="23"/>
      <c r="AF1055" s="18">
        <v>12025.35</v>
      </c>
      <c r="AG1055" s="21">
        <f t="shared" si="11"/>
        <v>-0.002292521655</v>
      </c>
      <c r="AH1055" s="22"/>
    </row>
    <row r="1056">
      <c r="A1056" s="17">
        <v>43836.0</v>
      </c>
      <c r="B1056" s="23">
        <v>738.85</v>
      </c>
      <c r="C1056" s="19">
        <f t="shared" si="1"/>
        <v>-0.009630676854</v>
      </c>
      <c r="D1056" s="20"/>
      <c r="E1056" s="23">
        <v>525.7</v>
      </c>
      <c r="F1056" s="19">
        <f t="shared" si="2"/>
        <v>-0.02470653122</v>
      </c>
      <c r="G1056" s="20"/>
      <c r="H1056" s="23">
        <v>529.95</v>
      </c>
      <c r="I1056" s="19">
        <f t="shared" si="3"/>
        <v>-0.01116491403</v>
      </c>
      <c r="J1056" s="20"/>
      <c r="K1056" s="18">
        <v>2200.45</v>
      </c>
      <c r="L1056" s="19">
        <f t="shared" si="4"/>
        <v>-0.00009088636938</v>
      </c>
      <c r="M1056" s="20"/>
      <c r="N1056" s="23">
        <v>291.5</v>
      </c>
      <c r="O1056" s="19">
        <f t="shared" si="5"/>
        <v>-0.03885780261</v>
      </c>
      <c r="P1056" s="20"/>
      <c r="Q1056" s="23">
        <v>217.95</v>
      </c>
      <c r="R1056" s="19">
        <f t="shared" si="6"/>
        <v>-0.00685873745</v>
      </c>
      <c r="S1056" s="20"/>
      <c r="T1056" s="23">
        <v>312.1</v>
      </c>
      <c r="U1056" s="19">
        <f t="shared" si="7"/>
        <v>-0.01935646663</v>
      </c>
      <c r="V1056" s="20"/>
      <c r="W1056" s="23">
        <v>367.25</v>
      </c>
      <c r="X1056" s="19">
        <f t="shared" si="8"/>
        <v>-0.0509596785</v>
      </c>
      <c r="Y1056" s="20"/>
      <c r="Z1056" s="23">
        <v>471.0</v>
      </c>
      <c r="AA1056" s="19">
        <f t="shared" si="9"/>
        <v>-0.01234388201</v>
      </c>
      <c r="AB1056" s="20"/>
      <c r="AC1056" s="23">
        <v>441.36</v>
      </c>
      <c r="AD1056" s="19">
        <f t="shared" si="10"/>
        <v>-0.01204874553</v>
      </c>
      <c r="AE1056" s="23"/>
      <c r="AF1056" s="18">
        <v>12052.95</v>
      </c>
      <c r="AG1056" s="21">
        <f t="shared" si="11"/>
        <v>0.004982127913</v>
      </c>
      <c r="AH1056" s="22"/>
    </row>
    <row r="1057">
      <c r="A1057" s="17">
        <v>43833.0</v>
      </c>
      <c r="B1057" s="23">
        <v>746.0</v>
      </c>
      <c r="C1057" s="19">
        <f t="shared" si="1"/>
        <v>0.01526334758</v>
      </c>
      <c r="D1057" s="20"/>
      <c r="E1057" s="23">
        <v>538.85</v>
      </c>
      <c r="F1057" s="19">
        <f t="shared" si="2"/>
        <v>-0.0032423948</v>
      </c>
      <c r="G1057" s="20"/>
      <c r="H1057" s="23">
        <v>535.9</v>
      </c>
      <c r="I1057" s="19">
        <f t="shared" si="3"/>
        <v>-0.01011844326</v>
      </c>
      <c r="J1057" s="20"/>
      <c r="K1057" s="18">
        <v>2200.65</v>
      </c>
      <c r="L1057" s="19">
        <f t="shared" si="4"/>
        <v>0.0197331048</v>
      </c>
      <c r="M1057" s="20"/>
      <c r="N1057" s="23">
        <v>303.05</v>
      </c>
      <c r="O1057" s="19">
        <f t="shared" si="5"/>
        <v>-0.02009050832</v>
      </c>
      <c r="P1057" s="20"/>
      <c r="Q1057" s="23">
        <v>219.45</v>
      </c>
      <c r="R1057" s="19">
        <f t="shared" si="6"/>
        <v>0.01224140175</v>
      </c>
      <c r="S1057" s="20"/>
      <c r="T1057" s="23">
        <v>318.2</v>
      </c>
      <c r="U1057" s="19">
        <f t="shared" si="7"/>
        <v>-0.01605521199</v>
      </c>
      <c r="V1057" s="20"/>
      <c r="W1057" s="23">
        <v>386.45</v>
      </c>
      <c r="X1057" s="19">
        <f t="shared" si="8"/>
        <v>0.004538683795</v>
      </c>
      <c r="Y1057" s="20"/>
      <c r="Z1057" s="23">
        <v>476.85</v>
      </c>
      <c r="AA1057" s="19">
        <f t="shared" si="9"/>
        <v>-0.0295476041</v>
      </c>
      <c r="AB1057" s="20"/>
      <c r="AC1057" s="23">
        <v>446.71</v>
      </c>
      <c r="AD1057" s="19">
        <f t="shared" si="10"/>
        <v>-0.0002238338267</v>
      </c>
      <c r="AE1057" s="23"/>
      <c r="AF1057" s="18">
        <v>11993.05</v>
      </c>
      <c r="AG1057" s="21">
        <f t="shared" si="11"/>
        <v>-0.01929068024</v>
      </c>
      <c r="AH1057" s="22"/>
    </row>
    <row r="1058">
      <c r="A1058" s="17">
        <v>43832.0</v>
      </c>
      <c r="B1058" s="23">
        <v>734.7</v>
      </c>
      <c r="C1058" s="19">
        <f t="shared" si="1"/>
        <v>-0.002922091033</v>
      </c>
      <c r="D1058" s="20"/>
      <c r="E1058" s="23">
        <v>540.6</v>
      </c>
      <c r="F1058" s="19">
        <f t="shared" si="2"/>
        <v>0.007147197083</v>
      </c>
      <c r="G1058" s="20"/>
      <c r="H1058" s="23">
        <v>541.35</v>
      </c>
      <c r="I1058" s="19">
        <f t="shared" si="3"/>
        <v>0.02184960871</v>
      </c>
      <c r="J1058" s="20"/>
      <c r="K1058" s="18">
        <v>2157.65</v>
      </c>
      <c r="L1058" s="19">
        <f t="shared" si="4"/>
        <v>-0.004600898238</v>
      </c>
      <c r="M1058" s="20"/>
      <c r="N1058" s="23">
        <v>309.2</v>
      </c>
      <c r="O1058" s="19">
        <f t="shared" si="5"/>
        <v>0.02075068329</v>
      </c>
      <c r="P1058" s="20"/>
      <c r="Q1058" s="23">
        <v>216.78</v>
      </c>
      <c r="R1058" s="19">
        <f t="shared" si="6"/>
        <v>0.009408453523</v>
      </c>
      <c r="S1058" s="20"/>
      <c r="T1058" s="23">
        <v>323.35</v>
      </c>
      <c r="U1058" s="19">
        <f t="shared" si="7"/>
        <v>-0.001545117736</v>
      </c>
      <c r="V1058" s="20"/>
      <c r="W1058" s="23">
        <v>384.7</v>
      </c>
      <c r="X1058" s="19">
        <f t="shared" si="8"/>
        <v>0.02620467278</v>
      </c>
      <c r="Y1058" s="20"/>
      <c r="Z1058" s="23">
        <v>491.15</v>
      </c>
      <c r="AA1058" s="19">
        <f t="shared" si="9"/>
        <v>0.03122668939</v>
      </c>
      <c r="AB1058" s="20"/>
      <c r="AC1058" s="23">
        <v>446.81</v>
      </c>
      <c r="AD1058" s="19">
        <f t="shared" si="10"/>
        <v>0.00417153202</v>
      </c>
      <c r="AE1058" s="23"/>
      <c r="AF1058" s="18">
        <v>12226.65</v>
      </c>
      <c r="AG1058" s="21">
        <f t="shared" si="11"/>
        <v>-0.004533064189</v>
      </c>
      <c r="AH1058" s="22"/>
    </row>
    <row r="1059">
      <c r="A1059" s="17">
        <v>43831.0</v>
      </c>
      <c r="B1059" s="23">
        <v>736.85</v>
      </c>
      <c r="C1059" s="19">
        <f t="shared" si="1"/>
        <v>0.007765706601</v>
      </c>
      <c r="D1059" s="20"/>
      <c r="E1059" s="23">
        <v>536.75</v>
      </c>
      <c r="F1059" s="19">
        <f t="shared" si="2"/>
        <v>-0.003997588181</v>
      </c>
      <c r="G1059" s="20"/>
      <c r="H1059" s="23">
        <v>529.65</v>
      </c>
      <c r="I1059" s="19">
        <f t="shared" si="3"/>
        <v>0.00473127302</v>
      </c>
      <c r="J1059" s="20"/>
      <c r="K1059" s="18">
        <v>2167.6</v>
      </c>
      <c r="L1059" s="19">
        <f t="shared" si="4"/>
        <v>0.002725615528</v>
      </c>
      <c r="M1059" s="20"/>
      <c r="N1059" s="23">
        <v>302.85</v>
      </c>
      <c r="O1059" s="19">
        <f t="shared" si="5"/>
        <v>-0.008712145185</v>
      </c>
      <c r="P1059" s="20"/>
      <c r="Q1059" s="23">
        <v>214.75</v>
      </c>
      <c r="R1059" s="19">
        <f t="shared" si="6"/>
        <v>0.009027822851</v>
      </c>
      <c r="S1059" s="20"/>
      <c r="T1059" s="23">
        <v>323.85</v>
      </c>
      <c r="U1059" s="19">
        <f t="shared" si="7"/>
        <v>0.007749573812</v>
      </c>
      <c r="V1059" s="20"/>
      <c r="W1059" s="23">
        <v>374.75</v>
      </c>
      <c r="X1059" s="19">
        <f t="shared" si="8"/>
        <v>0.004412656756</v>
      </c>
      <c r="Y1059" s="20"/>
      <c r="Z1059" s="23">
        <v>476.05</v>
      </c>
      <c r="AA1059" s="19">
        <f t="shared" si="9"/>
        <v>-0.002727083712</v>
      </c>
      <c r="AB1059" s="20"/>
      <c r="AC1059" s="23">
        <v>444.95</v>
      </c>
      <c r="AD1059" s="19">
        <f t="shared" si="10"/>
        <v>-0.005491132753</v>
      </c>
      <c r="AE1059" s="23"/>
      <c r="AF1059" s="18">
        <v>12282.2</v>
      </c>
      <c r="AG1059" s="21">
        <f t="shared" si="11"/>
        <v>0.008150564032</v>
      </c>
      <c r="AH1059" s="22"/>
    </row>
    <row r="1060">
      <c r="A1060" s="24">
        <v>43830.0</v>
      </c>
      <c r="B1060" s="23">
        <v>731.15</v>
      </c>
      <c r="C1060" s="19">
        <f t="shared" si="1"/>
        <v>-0.002390629874</v>
      </c>
      <c r="D1060" s="25"/>
      <c r="E1060" s="23">
        <v>538.9</v>
      </c>
      <c r="F1060" s="19">
        <f t="shared" si="2"/>
        <v>-0.009327305928</v>
      </c>
      <c r="G1060" s="25"/>
      <c r="H1060" s="23">
        <v>527.15</v>
      </c>
      <c r="I1060" s="19">
        <f t="shared" si="3"/>
        <v>-0.03219913275</v>
      </c>
      <c r="J1060" s="25"/>
      <c r="K1060" s="18">
        <v>2161.7</v>
      </c>
      <c r="L1060" s="19">
        <f t="shared" si="4"/>
        <v>-0.00989674123</v>
      </c>
      <c r="M1060" s="25"/>
      <c r="N1060" s="23">
        <v>305.5</v>
      </c>
      <c r="O1060" s="19">
        <f t="shared" si="5"/>
        <v>-0.0004908778631</v>
      </c>
      <c r="P1060" s="25"/>
      <c r="Q1060" s="23">
        <v>212.82</v>
      </c>
      <c r="R1060" s="19">
        <f t="shared" si="6"/>
        <v>-0.01251417153</v>
      </c>
      <c r="S1060" s="25"/>
      <c r="T1060" s="23">
        <v>321.35</v>
      </c>
      <c r="U1060" s="19">
        <f t="shared" si="7"/>
        <v>-0.0001555814861</v>
      </c>
      <c r="V1060" s="25"/>
      <c r="W1060" s="23">
        <v>373.1</v>
      </c>
      <c r="X1060" s="19">
        <f t="shared" si="8"/>
        <v>-0.004546070137</v>
      </c>
      <c r="Y1060" s="25"/>
      <c r="Z1060" s="23">
        <v>477.35</v>
      </c>
      <c r="AA1060" s="19">
        <f t="shared" si="9"/>
        <v>-0.002406236449</v>
      </c>
      <c r="AB1060" s="25"/>
      <c r="AC1060" s="23">
        <v>447.4</v>
      </c>
      <c r="AD1060" s="19">
        <f t="shared" si="10"/>
        <v>-0.01025125443</v>
      </c>
      <c r="AE1060" s="23"/>
      <c r="AF1060" s="18">
        <v>12182.5</v>
      </c>
      <c r="AG1060" s="21">
        <f t="shared" si="11"/>
        <v>0.001153959214</v>
      </c>
      <c r="AH1060" s="22"/>
    </row>
    <row r="1061">
      <c r="A1061" s="24">
        <v>43829.0</v>
      </c>
      <c r="B1061" s="23">
        <v>732.9</v>
      </c>
      <c r="C1061" s="19">
        <f t="shared" si="1"/>
        <v>-0.005510780351</v>
      </c>
      <c r="D1061" s="25"/>
      <c r="E1061" s="23">
        <v>543.95</v>
      </c>
      <c r="F1061" s="19">
        <f t="shared" si="2"/>
        <v>-0.009969442794</v>
      </c>
      <c r="G1061" s="25"/>
      <c r="H1061" s="23">
        <v>544.4</v>
      </c>
      <c r="I1061" s="19">
        <f t="shared" si="3"/>
        <v>-0.001926871266</v>
      </c>
      <c r="J1061" s="25"/>
      <c r="K1061" s="18">
        <v>2183.2</v>
      </c>
      <c r="L1061" s="19">
        <f t="shared" si="4"/>
        <v>-0.006983619227</v>
      </c>
      <c r="M1061" s="25"/>
      <c r="N1061" s="23">
        <v>305.65</v>
      </c>
      <c r="O1061" s="19">
        <f t="shared" si="5"/>
        <v>0.004098030487</v>
      </c>
      <c r="P1061" s="25"/>
      <c r="Q1061" s="23">
        <v>215.5</v>
      </c>
      <c r="R1061" s="19">
        <f t="shared" si="6"/>
        <v>0.005117480347</v>
      </c>
      <c r="S1061" s="25"/>
      <c r="T1061" s="23">
        <v>321.4</v>
      </c>
      <c r="U1061" s="19">
        <f t="shared" si="7"/>
        <v>0.009220976486</v>
      </c>
      <c r="V1061" s="25"/>
      <c r="W1061" s="23">
        <v>374.8</v>
      </c>
      <c r="X1061" s="19">
        <f t="shared" si="8"/>
        <v>-0.01193489833</v>
      </c>
      <c r="Y1061" s="25"/>
      <c r="Z1061" s="23">
        <v>478.5</v>
      </c>
      <c r="AA1061" s="19">
        <f t="shared" si="9"/>
        <v>-0.003754697778</v>
      </c>
      <c r="AB1061" s="25"/>
      <c r="AC1061" s="23">
        <v>452.01</v>
      </c>
      <c r="AD1061" s="19">
        <f t="shared" si="10"/>
        <v>0.01179468898</v>
      </c>
      <c r="AE1061" s="23"/>
      <c r="AF1061" s="18">
        <v>12168.45</v>
      </c>
      <c r="AG1061" s="21">
        <f t="shared" si="11"/>
        <v>-0.007156837498</v>
      </c>
      <c r="AH1061" s="22"/>
    </row>
    <row r="1062">
      <c r="A1062" s="24">
        <v>43826.0</v>
      </c>
      <c r="B1062" s="23">
        <v>736.95</v>
      </c>
      <c r="C1062" s="19">
        <f t="shared" si="1"/>
        <v>0.01091490473</v>
      </c>
      <c r="D1062" s="25"/>
      <c r="E1062" s="23">
        <v>549.4</v>
      </c>
      <c r="F1062" s="19">
        <f t="shared" si="2"/>
        <v>0.01957513224</v>
      </c>
      <c r="G1062" s="25"/>
      <c r="H1062" s="23">
        <v>545.45</v>
      </c>
      <c r="I1062" s="19">
        <f t="shared" si="3"/>
        <v>0.03859390441</v>
      </c>
      <c r="J1062" s="25"/>
      <c r="K1062" s="18">
        <v>2198.5</v>
      </c>
      <c r="L1062" s="19">
        <f t="shared" si="4"/>
        <v>-0.001568021774</v>
      </c>
      <c r="M1062" s="25"/>
      <c r="N1062" s="23">
        <v>304.4</v>
      </c>
      <c r="O1062" s="19">
        <f t="shared" si="5"/>
        <v>0.0109001905</v>
      </c>
      <c r="P1062" s="25"/>
      <c r="Q1062" s="23">
        <v>214.4</v>
      </c>
      <c r="R1062" s="19">
        <f t="shared" si="6"/>
        <v>-0.002096681024</v>
      </c>
      <c r="S1062" s="25"/>
      <c r="T1062" s="23">
        <v>318.45</v>
      </c>
      <c r="U1062" s="19">
        <f t="shared" si="7"/>
        <v>0.01758182614</v>
      </c>
      <c r="V1062" s="25"/>
      <c r="W1062" s="23">
        <v>379.3</v>
      </c>
      <c r="X1062" s="19">
        <f t="shared" si="8"/>
        <v>0.02024037139</v>
      </c>
      <c r="Y1062" s="25"/>
      <c r="Z1062" s="23">
        <v>480.3</v>
      </c>
      <c r="AA1062" s="19">
        <f t="shared" si="9"/>
        <v>-0.00870652266</v>
      </c>
      <c r="AB1062" s="25"/>
      <c r="AC1062" s="23">
        <v>446.71</v>
      </c>
      <c r="AD1062" s="19">
        <f t="shared" si="10"/>
        <v>0.01672706351</v>
      </c>
      <c r="AE1062" s="23"/>
      <c r="AF1062" s="18">
        <v>12255.85</v>
      </c>
      <c r="AG1062" s="21">
        <f t="shared" si="11"/>
        <v>0.000820352961</v>
      </c>
      <c r="AH1062" s="22"/>
    </row>
    <row r="1063">
      <c r="A1063" s="24">
        <v>43825.0</v>
      </c>
      <c r="B1063" s="23">
        <v>728.95</v>
      </c>
      <c r="C1063" s="19">
        <f t="shared" si="1"/>
        <v>-0.006086113086</v>
      </c>
      <c r="D1063" s="25"/>
      <c r="E1063" s="23">
        <v>538.75</v>
      </c>
      <c r="F1063" s="19">
        <f t="shared" si="2"/>
        <v>-0.004352463231</v>
      </c>
      <c r="G1063" s="25"/>
      <c r="H1063" s="23">
        <v>524.8</v>
      </c>
      <c r="I1063" s="19">
        <f t="shared" si="3"/>
        <v>0.006883392379</v>
      </c>
      <c r="J1063" s="25"/>
      <c r="K1063" s="18">
        <v>2201.95</v>
      </c>
      <c r="L1063" s="19">
        <f t="shared" si="4"/>
        <v>-0.006179915764</v>
      </c>
      <c r="M1063" s="25"/>
      <c r="N1063" s="23">
        <v>301.1</v>
      </c>
      <c r="O1063" s="19">
        <f t="shared" si="5"/>
        <v>-0.002487769755</v>
      </c>
      <c r="P1063" s="25"/>
      <c r="Q1063" s="23">
        <v>214.85</v>
      </c>
      <c r="R1063" s="19">
        <f t="shared" si="6"/>
        <v>0.008413230275</v>
      </c>
      <c r="S1063" s="25"/>
      <c r="T1063" s="23">
        <v>312.9</v>
      </c>
      <c r="U1063" s="19">
        <f t="shared" si="7"/>
        <v>-0.007799482435</v>
      </c>
      <c r="V1063" s="25"/>
      <c r="W1063" s="23">
        <v>371.7</v>
      </c>
      <c r="X1063" s="19">
        <f t="shared" si="8"/>
        <v>0.01340666028</v>
      </c>
      <c r="Y1063" s="25"/>
      <c r="Z1063" s="23">
        <v>484.5</v>
      </c>
      <c r="AA1063" s="19">
        <f t="shared" si="9"/>
        <v>-0.008938262621</v>
      </c>
      <c r="AB1063" s="25"/>
      <c r="AC1063" s="23">
        <v>439.3</v>
      </c>
      <c r="AD1063" s="19">
        <f t="shared" si="10"/>
        <v>-0.02123881958</v>
      </c>
      <c r="AE1063" s="23"/>
      <c r="AF1063" s="18">
        <v>12245.8</v>
      </c>
      <c r="AG1063" s="21">
        <f t="shared" si="11"/>
        <v>0.009785757354</v>
      </c>
      <c r="AH1063" s="22"/>
    </row>
    <row r="1064">
      <c r="A1064" s="24">
        <v>43823.0</v>
      </c>
      <c r="B1064" s="23">
        <v>733.4</v>
      </c>
      <c r="C1064" s="19">
        <f t="shared" si="1"/>
        <v>-0.003538863092</v>
      </c>
      <c r="D1064" s="25"/>
      <c r="E1064" s="23">
        <v>541.1</v>
      </c>
      <c r="F1064" s="19">
        <f t="shared" si="2"/>
        <v>-0.0003695491542</v>
      </c>
      <c r="G1064" s="25"/>
      <c r="H1064" s="23">
        <v>521.2</v>
      </c>
      <c r="I1064" s="19">
        <f t="shared" si="3"/>
        <v>0.002882123236</v>
      </c>
      <c r="J1064" s="25"/>
      <c r="K1064" s="18">
        <v>2215.6</v>
      </c>
      <c r="L1064" s="19">
        <f t="shared" si="4"/>
        <v>-0.007240379706</v>
      </c>
      <c r="M1064" s="25"/>
      <c r="N1064" s="23">
        <v>301.85</v>
      </c>
      <c r="O1064" s="19">
        <f t="shared" si="5"/>
        <v>-0.006439384919</v>
      </c>
      <c r="P1064" s="25"/>
      <c r="Q1064" s="23">
        <v>213.05</v>
      </c>
      <c r="R1064" s="19">
        <f t="shared" si="6"/>
        <v>-0.01041262647</v>
      </c>
      <c r="S1064" s="25"/>
      <c r="T1064" s="23">
        <v>315.35</v>
      </c>
      <c r="U1064" s="19">
        <f t="shared" si="7"/>
        <v>0.001428005003</v>
      </c>
      <c r="V1064" s="25"/>
      <c r="W1064" s="23">
        <v>366.75</v>
      </c>
      <c r="X1064" s="19">
        <f t="shared" si="8"/>
        <v>0.03017112328</v>
      </c>
      <c r="Y1064" s="25"/>
      <c r="Z1064" s="23">
        <v>488.85</v>
      </c>
      <c r="AA1064" s="19">
        <f t="shared" si="9"/>
        <v>-0.005406245636</v>
      </c>
      <c r="AB1064" s="25"/>
      <c r="AC1064" s="23">
        <v>448.73</v>
      </c>
      <c r="AD1064" s="19">
        <f t="shared" si="10"/>
        <v>0.005161157633</v>
      </c>
      <c r="AE1064" s="23"/>
      <c r="AF1064" s="18">
        <v>12126.55</v>
      </c>
      <c r="AG1064" s="21">
        <f t="shared" si="11"/>
        <v>-0.007230600375</v>
      </c>
      <c r="AH1064" s="22"/>
    </row>
    <row r="1065">
      <c r="A1065" s="24">
        <v>43822.0</v>
      </c>
      <c r="B1065" s="23">
        <v>736.0</v>
      </c>
      <c r="C1065" s="19">
        <f t="shared" si="1"/>
        <v>0.006064547905</v>
      </c>
      <c r="D1065" s="25"/>
      <c r="E1065" s="23">
        <v>541.3</v>
      </c>
      <c r="F1065" s="19">
        <f t="shared" si="2"/>
        <v>-0.008828455355</v>
      </c>
      <c r="G1065" s="25"/>
      <c r="H1065" s="23">
        <v>519.7</v>
      </c>
      <c r="I1065" s="19">
        <f t="shared" si="3"/>
        <v>-0.01423341601</v>
      </c>
      <c r="J1065" s="25"/>
      <c r="K1065" s="18">
        <v>2231.7</v>
      </c>
      <c r="L1065" s="19">
        <f t="shared" si="4"/>
        <v>0.003950977169</v>
      </c>
      <c r="M1065" s="25"/>
      <c r="N1065" s="23">
        <v>303.8</v>
      </c>
      <c r="O1065" s="19">
        <f t="shared" si="5"/>
        <v>-0.009826479331</v>
      </c>
      <c r="P1065" s="25"/>
      <c r="Q1065" s="23">
        <v>215.28</v>
      </c>
      <c r="R1065" s="19">
        <f t="shared" si="6"/>
        <v>0.01757267402</v>
      </c>
      <c r="S1065" s="25"/>
      <c r="T1065" s="23">
        <v>314.9</v>
      </c>
      <c r="U1065" s="19">
        <f t="shared" si="7"/>
        <v>0.007170774094</v>
      </c>
      <c r="V1065" s="25"/>
      <c r="W1065" s="23">
        <v>355.85</v>
      </c>
      <c r="X1065" s="19">
        <f t="shared" si="8"/>
        <v>-0.002105411684</v>
      </c>
      <c r="Y1065" s="25"/>
      <c r="Z1065" s="23">
        <v>491.5</v>
      </c>
      <c r="AA1065" s="19">
        <f t="shared" si="9"/>
        <v>0.006327197351</v>
      </c>
      <c r="AB1065" s="25"/>
      <c r="AC1065" s="23">
        <v>446.42</v>
      </c>
      <c r="AD1065" s="19">
        <f t="shared" si="10"/>
        <v>0.002197655225</v>
      </c>
      <c r="AE1065" s="23"/>
      <c r="AF1065" s="18">
        <v>12214.55</v>
      </c>
      <c r="AG1065" s="21">
        <f t="shared" si="11"/>
        <v>-0.003938347963</v>
      </c>
      <c r="AH1065" s="22"/>
    </row>
    <row r="1066">
      <c r="A1066" s="24">
        <v>43819.0</v>
      </c>
      <c r="B1066" s="23">
        <v>731.55</v>
      </c>
      <c r="C1066" s="19">
        <f t="shared" si="1"/>
        <v>0.0009573304889</v>
      </c>
      <c r="D1066" s="25"/>
      <c r="E1066" s="23">
        <v>546.1</v>
      </c>
      <c r="F1066" s="19">
        <f t="shared" si="2"/>
        <v>0.0108626678</v>
      </c>
      <c r="G1066" s="25"/>
      <c r="H1066" s="23">
        <v>527.15</v>
      </c>
      <c r="I1066" s="19">
        <f t="shared" si="3"/>
        <v>0.02263885654</v>
      </c>
      <c r="J1066" s="25"/>
      <c r="K1066" s="18">
        <v>2222.9</v>
      </c>
      <c r="L1066" s="19">
        <f t="shared" si="4"/>
        <v>-0.002762836021</v>
      </c>
      <c r="M1066" s="25"/>
      <c r="N1066" s="23">
        <v>306.8</v>
      </c>
      <c r="O1066" s="19">
        <f t="shared" si="5"/>
        <v>0.006704301132</v>
      </c>
      <c r="P1066" s="25"/>
      <c r="Q1066" s="23">
        <v>211.53</v>
      </c>
      <c r="R1066" s="19">
        <f t="shared" si="6"/>
        <v>-0.00636179427</v>
      </c>
      <c r="S1066" s="25"/>
      <c r="T1066" s="23">
        <v>312.65</v>
      </c>
      <c r="U1066" s="19">
        <f t="shared" si="7"/>
        <v>-0.004149383547</v>
      </c>
      <c r="V1066" s="25"/>
      <c r="W1066" s="23">
        <v>356.6</v>
      </c>
      <c r="X1066" s="19">
        <f t="shared" si="8"/>
        <v>-0.0183389413</v>
      </c>
      <c r="Y1066" s="25"/>
      <c r="Z1066" s="23">
        <v>488.4</v>
      </c>
      <c r="AA1066" s="19">
        <f t="shared" si="9"/>
        <v>0.009256468437</v>
      </c>
      <c r="AB1066" s="25"/>
      <c r="AC1066" s="23">
        <v>445.44</v>
      </c>
      <c r="AD1066" s="19">
        <f t="shared" si="10"/>
        <v>0.009632269012</v>
      </c>
      <c r="AE1066" s="23"/>
      <c r="AF1066" s="18">
        <v>12262.75</v>
      </c>
      <c r="AG1066" s="21">
        <f t="shared" si="11"/>
        <v>-0.0007377351865</v>
      </c>
      <c r="AH1066" s="22"/>
    </row>
    <row r="1067">
      <c r="A1067" s="24">
        <v>43818.0</v>
      </c>
      <c r="B1067" s="23">
        <v>730.85</v>
      </c>
      <c r="C1067" s="19">
        <f t="shared" si="1"/>
        <v>-0.00218683884</v>
      </c>
      <c r="D1067" s="25"/>
      <c r="E1067" s="23">
        <v>540.2</v>
      </c>
      <c r="F1067" s="19">
        <f t="shared" si="2"/>
        <v>-0.002218935822</v>
      </c>
      <c r="G1067" s="25"/>
      <c r="H1067" s="23">
        <v>515.35</v>
      </c>
      <c r="I1067" s="19">
        <f t="shared" si="3"/>
        <v>0.004375523535</v>
      </c>
      <c r="J1067" s="25"/>
      <c r="K1067" s="18">
        <v>2229.05</v>
      </c>
      <c r="L1067" s="19">
        <f t="shared" si="4"/>
        <v>0.02788572246</v>
      </c>
      <c r="M1067" s="25"/>
      <c r="N1067" s="23">
        <v>304.75</v>
      </c>
      <c r="O1067" s="19">
        <f t="shared" si="5"/>
        <v>-0.01336395378</v>
      </c>
      <c r="P1067" s="25"/>
      <c r="Q1067" s="23">
        <v>212.88</v>
      </c>
      <c r="R1067" s="19">
        <f t="shared" si="6"/>
        <v>-0.002908205999</v>
      </c>
      <c r="S1067" s="25"/>
      <c r="T1067" s="23">
        <v>313.95</v>
      </c>
      <c r="U1067" s="19">
        <f t="shared" si="7"/>
        <v>0.005109383621</v>
      </c>
      <c r="V1067" s="25"/>
      <c r="W1067" s="23">
        <v>363.2</v>
      </c>
      <c r="X1067" s="19">
        <f t="shared" si="8"/>
        <v>-0.003984342703</v>
      </c>
      <c r="Y1067" s="25"/>
      <c r="Z1067" s="23">
        <v>483.9</v>
      </c>
      <c r="AA1067" s="19">
        <f t="shared" si="9"/>
        <v>-0.005975087314</v>
      </c>
      <c r="AB1067" s="25"/>
      <c r="AC1067" s="23">
        <v>441.17</v>
      </c>
      <c r="AD1067" s="19">
        <f t="shared" si="10"/>
        <v>0.02513358294</v>
      </c>
      <c r="AE1067" s="23"/>
      <c r="AF1067" s="18">
        <v>12271.8</v>
      </c>
      <c r="AG1067" s="21">
        <f t="shared" si="11"/>
        <v>0.0009864868419</v>
      </c>
      <c r="AH1067" s="22"/>
    </row>
    <row r="1068">
      <c r="A1068" s="24">
        <v>43817.0</v>
      </c>
      <c r="B1068" s="23">
        <v>732.45</v>
      </c>
      <c r="C1068" s="19">
        <f t="shared" si="1"/>
        <v>0.003761588404</v>
      </c>
      <c r="D1068" s="25"/>
      <c r="E1068" s="23">
        <v>541.4</v>
      </c>
      <c r="F1068" s="19">
        <f t="shared" si="2"/>
        <v>0.000461872439</v>
      </c>
      <c r="G1068" s="25"/>
      <c r="H1068" s="23">
        <v>513.1</v>
      </c>
      <c r="I1068" s="19">
        <f t="shared" si="3"/>
        <v>-0.006217233938</v>
      </c>
      <c r="J1068" s="25"/>
      <c r="K1068" s="18">
        <v>2167.75</v>
      </c>
      <c r="L1068" s="19">
        <f t="shared" si="4"/>
        <v>0.001292496776</v>
      </c>
      <c r="M1068" s="25"/>
      <c r="N1068" s="23">
        <v>308.85</v>
      </c>
      <c r="O1068" s="19">
        <f t="shared" si="5"/>
        <v>-0.006133008249</v>
      </c>
      <c r="P1068" s="25"/>
      <c r="Q1068" s="23">
        <v>213.5</v>
      </c>
      <c r="R1068" s="19">
        <f t="shared" si="6"/>
        <v>0.004365486784</v>
      </c>
      <c r="S1068" s="25"/>
      <c r="T1068" s="23">
        <v>312.35</v>
      </c>
      <c r="U1068" s="19">
        <f t="shared" si="7"/>
        <v>-0.04016226038</v>
      </c>
      <c r="V1068" s="25"/>
      <c r="W1068" s="23">
        <v>364.65</v>
      </c>
      <c r="X1068" s="19">
        <f t="shared" si="8"/>
        <v>0.006879498789</v>
      </c>
      <c r="Y1068" s="25"/>
      <c r="Z1068" s="23">
        <v>486.8</v>
      </c>
      <c r="AA1068" s="19">
        <f t="shared" si="9"/>
        <v>-0.008285221025</v>
      </c>
      <c r="AB1068" s="25"/>
      <c r="AC1068" s="23">
        <v>430.22</v>
      </c>
      <c r="AD1068" s="19">
        <f t="shared" si="10"/>
        <v>-0.003758443512</v>
      </c>
      <c r="AE1068" s="23"/>
      <c r="AF1068" s="18">
        <v>12259.7</v>
      </c>
      <c r="AG1068" s="21">
        <f t="shared" si="11"/>
        <v>0.00310849121</v>
      </c>
      <c r="AH1068" s="22"/>
    </row>
    <row r="1069">
      <c r="A1069" s="24">
        <v>43816.0</v>
      </c>
      <c r="B1069" s="23">
        <v>729.7</v>
      </c>
      <c r="C1069" s="19">
        <f t="shared" si="1"/>
        <v>0.02175052843</v>
      </c>
      <c r="D1069" s="25"/>
      <c r="E1069" s="23">
        <v>541.15</v>
      </c>
      <c r="F1069" s="19">
        <f t="shared" si="2"/>
        <v>0.003517219472</v>
      </c>
      <c r="G1069" s="25"/>
      <c r="H1069" s="23">
        <v>516.3</v>
      </c>
      <c r="I1069" s="19">
        <f t="shared" si="3"/>
        <v>0.009438162983</v>
      </c>
      <c r="J1069" s="25"/>
      <c r="K1069" s="18">
        <v>2164.95</v>
      </c>
      <c r="L1069" s="19">
        <f t="shared" si="4"/>
        <v>0.01780227363</v>
      </c>
      <c r="M1069" s="25"/>
      <c r="N1069" s="23">
        <v>310.75</v>
      </c>
      <c r="O1069" s="19">
        <f t="shared" si="5"/>
        <v>0.005323881253</v>
      </c>
      <c r="P1069" s="25"/>
      <c r="Q1069" s="23">
        <v>212.57</v>
      </c>
      <c r="R1069" s="19">
        <f t="shared" si="6"/>
        <v>0.001365187925</v>
      </c>
      <c r="S1069" s="25"/>
      <c r="T1069" s="23">
        <v>325.15</v>
      </c>
      <c r="U1069" s="19">
        <f t="shared" si="7"/>
        <v>0.008958972496</v>
      </c>
      <c r="V1069" s="25"/>
      <c r="W1069" s="23">
        <v>362.15</v>
      </c>
      <c r="X1069" s="19">
        <f t="shared" si="8"/>
        <v>0.01306299843</v>
      </c>
      <c r="Y1069" s="25"/>
      <c r="Z1069" s="23">
        <v>490.85</v>
      </c>
      <c r="AA1069" s="19">
        <f t="shared" si="9"/>
        <v>-0.007509676047</v>
      </c>
      <c r="AB1069" s="25"/>
      <c r="AC1069" s="23">
        <v>431.84</v>
      </c>
      <c r="AD1069" s="19">
        <f t="shared" si="10"/>
        <v>0.0419959574</v>
      </c>
      <c r="AE1069" s="23"/>
      <c r="AF1069" s="18">
        <v>12221.65</v>
      </c>
      <c r="AG1069" s="21">
        <f t="shared" si="11"/>
        <v>0.004645992943</v>
      </c>
      <c r="AH1069" s="22"/>
    </row>
    <row r="1070">
      <c r="A1070" s="24">
        <v>43815.0</v>
      </c>
      <c r="B1070" s="23">
        <v>714.0</v>
      </c>
      <c r="C1070" s="19">
        <f t="shared" si="1"/>
        <v>0.0037886806</v>
      </c>
      <c r="D1070" s="25"/>
      <c r="E1070" s="23">
        <v>539.25</v>
      </c>
      <c r="F1070" s="19">
        <f t="shared" si="2"/>
        <v>0.004088085225</v>
      </c>
      <c r="G1070" s="25"/>
      <c r="H1070" s="23">
        <v>511.45</v>
      </c>
      <c r="I1070" s="19">
        <f t="shared" si="3"/>
        <v>0.01199857038</v>
      </c>
      <c r="J1070" s="25"/>
      <c r="K1070" s="18">
        <v>2126.75</v>
      </c>
      <c r="L1070" s="19">
        <f t="shared" si="4"/>
        <v>0.02644270312</v>
      </c>
      <c r="M1070" s="25"/>
      <c r="N1070" s="23">
        <v>309.1</v>
      </c>
      <c r="O1070" s="19">
        <f t="shared" si="5"/>
        <v>-0.02365839245</v>
      </c>
      <c r="P1070" s="25"/>
      <c r="Q1070" s="23">
        <v>212.28</v>
      </c>
      <c r="R1070" s="19">
        <f t="shared" si="6"/>
        <v>0.01094149459</v>
      </c>
      <c r="S1070" s="25"/>
      <c r="T1070" s="23">
        <v>322.25</v>
      </c>
      <c r="U1070" s="19">
        <f t="shared" si="7"/>
        <v>-0.01783839397</v>
      </c>
      <c r="V1070" s="25"/>
      <c r="W1070" s="23">
        <v>357.45</v>
      </c>
      <c r="X1070" s="19">
        <f t="shared" si="8"/>
        <v>0.01949214256</v>
      </c>
      <c r="Y1070" s="25"/>
      <c r="Z1070" s="23">
        <v>494.55</v>
      </c>
      <c r="AA1070" s="19">
        <f t="shared" si="9"/>
        <v>-0.01345672043</v>
      </c>
      <c r="AB1070" s="25"/>
      <c r="AC1070" s="23">
        <v>414.08</v>
      </c>
      <c r="AD1070" s="19">
        <f t="shared" si="10"/>
        <v>-0.01400502507</v>
      </c>
      <c r="AE1070" s="23"/>
      <c r="AF1070" s="18">
        <v>12165.0</v>
      </c>
      <c r="AG1070" s="21">
        <f t="shared" si="11"/>
        <v>0.009170569184</v>
      </c>
      <c r="AH1070" s="22"/>
    </row>
    <row r="1071">
      <c r="A1071" s="24">
        <v>43812.0</v>
      </c>
      <c r="B1071" s="23">
        <v>711.3</v>
      </c>
      <c r="C1071" s="19">
        <f t="shared" si="1"/>
        <v>0.01301843772</v>
      </c>
      <c r="D1071" s="25"/>
      <c r="E1071" s="23">
        <v>537.05</v>
      </c>
      <c r="F1071" s="19">
        <f t="shared" si="2"/>
        <v>0.00317046144</v>
      </c>
      <c r="G1071" s="25"/>
      <c r="H1071" s="23">
        <v>505.35</v>
      </c>
      <c r="I1071" s="19">
        <f t="shared" si="3"/>
        <v>-0.0001978630794</v>
      </c>
      <c r="J1071" s="25"/>
      <c r="K1071" s="18">
        <v>2071.25</v>
      </c>
      <c r="L1071" s="19">
        <f t="shared" si="4"/>
        <v>0.02460933302</v>
      </c>
      <c r="M1071" s="25"/>
      <c r="N1071" s="23">
        <v>316.5</v>
      </c>
      <c r="O1071" s="19">
        <f t="shared" si="5"/>
        <v>0.01096031939</v>
      </c>
      <c r="P1071" s="25"/>
      <c r="Q1071" s="23">
        <v>209.97</v>
      </c>
      <c r="R1071" s="19">
        <f t="shared" si="6"/>
        <v>0.01149603119</v>
      </c>
      <c r="S1071" s="25"/>
      <c r="T1071" s="23">
        <v>328.05</v>
      </c>
      <c r="U1071" s="19">
        <f t="shared" si="7"/>
        <v>0.01381237429</v>
      </c>
      <c r="V1071" s="25"/>
      <c r="W1071" s="23">
        <v>350.55</v>
      </c>
      <c r="X1071" s="19">
        <f t="shared" si="8"/>
        <v>-0.01430315399</v>
      </c>
      <c r="Y1071" s="25"/>
      <c r="Z1071" s="23">
        <v>501.25</v>
      </c>
      <c r="AA1071" s="19">
        <f t="shared" si="9"/>
        <v>0.01022667826</v>
      </c>
      <c r="AB1071" s="25"/>
      <c r="AC1071" s="23">
        <v>419.92</v>
      </c>
      <c r="AD1071" s="19">
        <f t="shared" si="10"/>
        <v>-0.02504569533</v>
      </c>
      <c r="AE1071" s="23"/>
      <c r="AF1071" s="18">
        <v>12053.95</v>
      </c>
      <c r="AG1071" s="21">
        <f t="shared" si="11"/>
        <v>-0.002713267463</v>
      </c>
      <c r="AH1071" s="22"/>
    </row>
    <row r="1072">
      <c r="A1072" s="24">
        <v>43811.0</v>
      </c>
      <c r="B1072" s="23">
        <v>702.1</v>
      </c>
      <c r="C1072" s="19">
        <f t="shared" si="1"/>
        <v>-0.02663263898</v>
      </c>
      <c r="D1072" s="25"/>
      <c r="E1072" s="23">
        <v>535.35</v>
      </c>
      <c r="F1072" s="19">
        <f t="shared" si="2"/>
        <v>0.003367951542</v>
      </c>
      <c r="G1072" s="25"/>
      <c r="H1072" s="23">
        <v>505.45</v>
      </c>
      <c r="I1072" s="19">
        <f t="shared" si="3"/>
        <v>0.01716095192</v>
      </c>
      <c r="J1072" s="25"/>
      <c r="K1072" s="18">
        <v>2020.9</v>
      </c>
      <c r="L1072" s="19">
        <f t="shared" si="4"/>
        <v>-0.0103377902</v>
      </c>
      <c r="M1072" s="25"/>
      <c r="N1072" s="23">
        <v>313.05</v>
      </c>
      <c r="O1072" s="19">
        <f t="shared" si="5"/>
        <v>0.03329040063</v>
      </c>
      <c r="P1072" s="25"/>
      <c r="Q1072" s="23">
        <v>207.57</v>
      </c>
      <c r="R1072" s="19">
        <f t="shared" si="6"/>
        <v>-0.008682150712</v>
      </c>
      <c r="S1072" s="25"/>
      <c r="T1072" s="23">
        <v>323.55</v>
      </c>
      <c r="U1072" s="19">
        <f t="shared" si="7"/>
        <v>0.02884664667</v>
      </c>
      <c r="V1072" s="25"/>
      <c r="W1072" s="23">
        <v>355.6</v>
      </c>
      <c r="X1072" s="19">
        <f t="shared" si="8"/>
        <v>0.04692183185</v>
      </c>
      <c r="Y1072" s="25"/>
      <c r="Z1072" s="23">
        <v>496.15</v>
      </c>
      <c r="AA1072" s="19">
        <f t="shared" si="9"/>
        <v>0.01328956916</v>
      </c>
      <c r="AB1072" s="25"/>
      <c r="AC1072" s="23">
        <v>430.57</v>
      </c>
      <c r="AD1072" s="19">
        <f t="shared" si="10"/>
        <v>-0.009293145618</v>
      </c>
      <c r="AE1072" s="23"/>
      <c r="AF1072" s="18">
        <v>12086.7</v>
      </c>
      <c r="AG1072" s="21">
        <f t="shared" si="11"/>
        <v>0.00955179031</v>
      </c>
      <c r="AH1072" s="22"/>
    </row>
    <row r="1073">
      <c r="A1073" s="24">
        <v>43810.0</v>
      </c>
      <c r="B1073" s="23">
        <v>721.05</v>
      </c>
      <c r="C1073" s="19">
        <f t="shared" si="1"/>
        <v>0.00905550908</v>
      </c>
      <c r="D1073" s="25"/>
      <c r="E1073" s="23">
        <v>533.55</v>
      </c>
      <c r="F1073" s="19">
        <f t="shared" si="2"/>
        <v>0.009131623821</v>
      </c>
      <c r="G1073" s="25"/>
      <c r="H1073" s="23">
        <v>496.85</v>
      </c>
      <c r="I1073" s="19">
        <f t="shared" si="3"/>
        <v>-0.003215113791</v>
      </c>
      <c r="J1073" s="25"/>
      <c r="K1073" s="18">
        <v>2041.9</v>
      </c>
      <c r="L1073" s="19">
        <f t="shared" si="4"/>
        <v>0.01432911871</v>
      </c>
      <c r="M1073" s="25"/>
      <c r="N1073" s="23">
        <v>302.8</v>
      </c>
      <c r="O1073" s="19">
        <f t="shared" si="5"/>
        <v>-0.003461637018</v>
      </c>
      <c r="P1073" s="25"/>
      <c r="Q1073" s="23">
        <v>209.38</v>
      </c>
      <c r="R1073" s="19">
        <f t="shared" si="6"/>
        <v>-0.008560067487</v>
      </c>
      <c r="S1073" s="25"/>
      <c r="T1073" s="23">
        <v>314.35</v>
      </c>
      <c r="U1073" s="19">
        <f t="shared" si="7"/>
        <v>0.004783172385</v>
      </c>
      <c r="V1073" s="25"/>
      <c r="W1073" s="23">
        <v>339.3</v>
      </c>
      <c r="X1073" s="19">
        <f t="shared" si="8"/>
        <v>0.006801741438</v>
      </c>
      <c r="Y1073" s="25"/>
      <c r="Z1073" s="23">
        <v>489.6</v>
      </c>
      <c r="AA1073" s="19">
        <f t="shared" si="9"/>
        <v>0.001942244413</v>
      </c>
      <c r="AB1073" s="25"/>
      <c r="AC1073" s="23">
        <v>434.59</v>
      </c>
      <c r="AD1073" s="19">
        <f t="shared" si="10"/>
        <v>-0.00954950865</v>
      </c>
      <c r="AE1073" s="23"/>
      <c r="AF1073" s="18">
        <v>11971.8</v>
      </c>
      <c r="AG1073" s="21">
        <f t="shared" si="11"/>
        <v>0.005162906458</v>
      </c>
      <c r="AH1073" s="22"/>
    </row>
    <row r="1074">
      <c r="A1074" s="24">
        <v>43809.0</v>
      </c>
      <c r="B1074" s="23">
        <v>714.55</v>
      </c>
      <c r="C1074" s="19">
        <f t="shared" si="1"/>
        <v>-0.003771480934</v>
      </c>
      <c r="D1074" s="25"/>
      <c r="E1074" s="23">
        <v>528.7</v>
      </c>
      <c r="F1074" s="19">
        <f t="shared" si="2"/>
        <v>0.004169831667</v>
      </c>
      <c r="G1074" s="25"/>
      <c r="H1074" s="23">
        <v>498.45</v>
      </c>
      <c r="I1074" s="19">
        <f t="shared" si="3"/>
        <v>-0.003504734975</v>
      </c>
      <c r="J1074" s="25"/>
      <c r="K1074" s="18">
        <v>2012.85</v>
      </c>
      <c r="L1074" s="19">
        <f t="shared" si="4"/>
        <v>-0.02337277731</v>
      </c>
      <c r="M1074" s="25"/>
      <c r="N1074" s="23">
        <v>303.85</v>
      </c>
      <c r="O1074" s="19">
        <f t="shared" si="5"/>
        <v>-0.007704324642</v>
      </c>
      <c r="P1074" s="25"/>
      <c r="Q1074" s="23">
        <v>211.18</v>
      </c>
      <c r="R1074" s="19">
        <f t="shared" si="6"/>
        <v>0.05015248957</v>
      </c>
      <c r="S1074" s="25"/>
      <c r="T1074" s="23">
        <v>312.85</v>
      </c>
      <c r="U1074" s="19">
        <f t="shared" si="7"/>
        <v>-0.008276348372</v>
      </c>
      <c r="V1074" s="25"/>
      <c r="W1074" s="23">
        <v>337.0</v>
      </c>
      <c r="X1074" s="19">
        <f t="shared" si="8"/>
        <v>-0.01516630705</v>
      </c>
      <c r="Y1074" s="25"/>
      <c r="Z1074" s="23">
        <v>488.65</v>
      </c>
      <c r="AA1074" s="19">
        <f t="shared" si="9"/>
        <v>-0.01784856225</v>
      </c>
      <c r="AB1074" s="25"/>
      <c r="AC1074" s="23">
        <v>438.76</v>
      </c>
      <c r="AD1074" s="19">
        <f t="shared" si="10"/>
        <v>0.002578762027</v>
      </c>
      <c r="AE1074" s="23"/>
      <c r="AF1074" s="18">
        <v>11910.15</v>
      </c>
      <c r="AG1074" s="21">
        <f t="shared" si="11"/>
        <v>0.004489435086</v>
      </c>
      <c r="AH1074" s="22"/>
    </row>
    <row r="1075">
      <c r="A1075" s="17">
        <v>43808.0</v>
      </c>
      <c r="B1075" s="23">
        <v>717.25</v>
      </c>
      <c r="C1075" s="19">
        <f t="shared" si="1"/>
        <v>0.003002061807</v>
      </c>
      <c r="D1075" s="20"/>
      <c r="E1075" s="23">
        <v>526.5</v>
      </c>
      <c r="F1075" s="19">
        <f t="shared" si="2"/>
        <v>0.003234093944</v>
      </c>
      <c r="G1075" s="20"/>
      <c r="H1075" s="23">
        <v>500.2</v>
      </c>
      <c r="I1075" s="19">
        <f t="shared" si="3"/>
        <v>-0.006079046076</v>
      </c>
      <c r="J1075" s="20"/>
      <c r="K1075" s="18">
        <v>2060.45</v>
      </c>
      <c r="L1075" s="19">
        <f t="shared" si="4"/>
        <v>-0.03018835618</v>
      </c>
      <c r="M1075" s="20"/>
      <c r="N1075" s="23">
        <v>306.2</v>
      </c>
      <c r="O1075" s="19">
        <f t="shared" si="5"/>
        <v>0.01895713244</v>
      </c>
      <c r="P1075" s="20"/>
      <c r="Q1075" s="23">
        <v>200.85</v>
      </c>
      <c r="R1075" s="19">
        <f t="shared" si="6"/>
        <v>-0.003826376821</v>
      </c>
      <c r="S1075" s="20"/>
      <c r="T1075" s="23">
        <v>315.45</v>
      </c>
      <c r="U1075" s="19">
        <f t="shared" si="7"/>
        <v>0.005403700371</v>
      </c>
      <c r="V1075" s="20"/>
      <c r="W1075" s="23">
        <v>342.15</v>
      </c>
      <c r="X1075" s="19">
        <f t="shared" si="8"/>
        <v>0.02891017442</v>
      </c>
      <c r="Y1075" s="20"/>
      <c r="Z1075" s="23">
        <v>497.45</v>
      </c>
      <c r="AA1075" s="19">
        <f t="shared" si="9"/>
        <v>0.01897474614</v>
      </c>
      <c r="AB1075" s="20"/>
      <c r="AC1075" s="23">
        <v>437.63</v>
      </c>
      <c r="AD1075" s="19">
        <f t="shared" si="10"/>
        <v>0.002241845657</v>
      </c>
      <c r="AE1075" s="23"/>
      <c r="AF1075" s="18">
        <v>11856.8</v>
      </c>
      <c r="AG1075" s="21">
        <f t="shared" si="11"/>
        <v>-0.006783163146</v>
      </c>
      <c r="AH1075" s="22"/>
    </row>
    <row r="1076">
      <c r="A1076" s="17">
        <v>43805.0</v>
      </c>
      <c r="B1076" s="23">
        <v>715.1</v>
      </c>
      <c r="C1076" s="19">
        <f t="shared" si="1"/>
        <v>0.0003496625792</v>
      </c>
      <c r="D1076" s="20"/>
      <c r="E1076" s="23">
        <v>524.8</v>
      </c>
      <c r="F1076" s="19">
        <f t="shared" si="2"/>
        <v>-0.006268422083</v>
      </c>
      <c r="G1076" s="20"/>
      <c r="H1076" s="23">
        <v>503.25</v>
      </c>
      <c r="I1076" s="19">
        <f t="shared" si="3"/>
        <v>0.002088617796</v>
      </c>
      <c r="J1076" s="20"/>
      <c r="K1076" s="18">
        <v>2123.6</v>
      </c>
      <c r="L1076" s="19">
        <f t="shared" si="4"/>
        <v>0.001083653431</v>
      </c>
      <c r="M1076" s="20"/>
      <c r="N1076" s="23">
        <v>300.45</v>
      </c>
      <c r="O1076" s="19">
        <f t="shared" si="5"/>
        <v>-0.002659134025</v>
      </c>
      <c r="P1076" s="20"/>
      <c r="Q1076" s="23">
        <v>201.62</v>
      </c>
      <c r="R1076" s="19">
        <f t="shared" si="6"/>
        <v>0.004075349808</v>
      </c>
      <c r="S1076" s="20"/>
      <c r="T1076" s="23">
        <v>313.75</v>
      </c>
      <c r="U1076" s="19">
        <f t="shared" si="7"/>
        <v>-0.005879098526</v>
      </c>
      <c r="V1076" s="20"/>
      <c r="W1076" s="23">
        <v>332.4</v>
      </c>
      <c r="X1076" s="19">
        <f t="shared" si="8"/>
        <v>-0.02290062903</v>
      </c>
      <c r="Y1076" s="20"/>
      <c r="Z1076" s="23">
        <v>488.1</v>
      </c>
      <c r="AA1076" s="19">
        <f t="shared" si="9"/>
        <v>0.03163635324</v>
      </c>
      <c r="AB1076" s="20"/>
      <c r="AC1076" s="23">
        <v>436.65</v>
      </c>
      <c r="AD1076" s="19">
        <f t="shared" si="10"/>
        <v>-0.005617992304</v>
      </c>
      <c r="AE1076" s="23"/>
      <c r="AF1076" s="18">
        <v>11937.5</v>
      </c>
      <c r="AG1076" s="21">
        <f t="shared" si="11"/>
        <v>0.001341213161</v>
      </c>
      <c r="AH1076" s="22"/>
    </row>
    <row r="1077">
      <c r="A1077" s="17">
        <v>43804.0</v>
      </c>
      <c r="B1077" s="23">
        <v>714.85</v>
      </c>
      <c r="C1077" s="19">
        <f t="shared" si="1"/>
        <v>0.008428791912</v>
      </c>
      <c r="D1077" s="20"/>
      <c r="E1077" s="23">
        <v>528.1</v>
      </c>
      <c r="F1077" s="19">
        <f t="shared" si="2"/>
        <v>-0.002175250302</v>
      </c>
      <c r="G1077" s="20"/>
      <c r="H1077" s="23">
        <v>502.2</v>
      </c>
      <c r="I1077" s="19">
        <f t="shared" si="3"/>
        <v>-0.0198143404</v>
      </c>
      <c r="J1077" s="20"/>
      <c r="K1077" s="18">
        <v>2121.3</v>
      </c>
      <c r="L1077" s="19">
        <f t="shared" si="4"/>
        <v>0.02038262859</v>
      </c>
      <c r="M1077" s="20"/>
      <c r="N1077" s="23">
        <v>301.25</v>
      </c>
      <c r="O1077" s="19">
        <f t="shared" si="5"/>
        <v>-0.001326920082</v>
      </c>
      <c r="P1077" s="20"/>
      <c r="Q1077" s="23">
        <v>200.8</v>
      </c>
      <c r="R1077" s="19">
        <f t="shared" si="6"/>
        <v>-0.00941766564</v>
      </c>
      <c r="S1077" s="20"/>
      <c r="T1077" s="23">
        <v>315.6</v>
      </c>
      <c r="U1077" s="19">
        <f t="shared" si="7"/>
        <v>-0.01040198504</v>
      </c>
      <c r="V1077" s="20"/>
      <c r="W1077" s="23">
        <v>340.1</v>
      </c>
      <c r="X1077" s="19">
        <f t="shared" si="8"/>
        <v>-0.001762632654</v>
      </c>
      <c r="Y1077" s="20"/>
      <c r="Z1077" s="23">
        <v>472.9</v>
      </c>
      <c r="AA1077" s="19">
        <f t="shared" si="9"/>
        <v>-0.006008556526</v>
      </c>
      <c r="AB1077" s="20"/>
      <c r="AC1077" s="23">
        <v>439.11</v>
      </c>
      <c r="AD1077" s="19">
        <f t="shared" si="10"/>
        <v>-0.0309213994</v>
      </c>
      <c r="AE1077" s="23"/>
      <c r="AF1077" s="18">
        <v>11921.5</v>
      </c>
      <c r="AG1077" s="21">
        <f t="shared" si="11"/>
        <v>-0.00809531612</v>
      </c>
      <c r="AH1077" s="22"/>
    </row>
    <row r="1078">
      <c r="A1078" s="17">
        <v>43803.0</v>
      </c>
      <c r="B1078" s="23">
        <v>708.85</v>
      </c>
      <c r="C1078" s="19">
        <f t="shared" si="1"/>
        <v>0.01492352881</v>
      </c>
      <c r="D1078" s="20"/>
      <c r="E1078" s="23">
        <v>529.25</v>
      </c>
      <c r="F1078" s="19">
        <f t="shared" si="2"/>
        <v>0.03832550698</v>
      </c>
      <c r="G1078" s="20"/>
      <c r="H1078" s="23">
        <v>512.25</v>
      </c>
      <c r="I1078" s="19">
        <f t="shared" si="3"/>
        <v>-0.01511217368</v>
      </c>
      <c r="J1078" s="20"/>
      <c r="K1078" s="18">
        <v>2078.5</v>
      </c>
      <c r="L1078" s="19">
        <f t="shared" si="4"/>
        <v>0.01331900062</v>
      </c>
      <c r="M1078" s="20"/>
      <c r="N1078" s="23">
        <v>301.65</v>
      </c>
      <c r="O1078" s="19">
        <f t="shared" si="5"/>
        <v>-0.001159612488</v>
      </c>
      <c r="P1078" s="20"/>
      <c r="Q1078" s="23">
        <v>202.7</v>
      </c>
      <c r="R1078" s="19">
        <f t="shared" si="6"/>
        <v>0.003805950767</v>
      </c>
      <c r="S1078" s="20"/>
      <c r="T1078" s="23">
        <v>318.9</v>
      </c>
      <c r="U1078" s="19">
        <f t="shared" si="7"/>
        <v>0.01421151346</v>
      </c>
      <c r="V1078" s="20"/>
      <c r="W1078" s="23">
        <v>340.7</v>
      </c>
      <c r="X1078" s="19">
        <f t="shared" si="8"/>
        <v>0.0029394495</v>
      </c>
      <c r="Y1078" s="20"/>
      <c r="Z1078" s="23">
        <v>475.75</v>
      </c>
      <c r="AA1078" s="19">
        <f t="shared" si="9"/>
        <v>0.008019458405</v>
      </c>
      <c r="AB1078" s="20"/>
      <c r="AC1078" s="23">
        <v>452.9</v>
      </c>
      <c r="AD1078" s="19">
        <f t="shared" si="10"/>
        <v>0.005002555976</v>
      </c>
      <c r="AE1078" s="23"/>
      <c r="AF1078" s="18">
        <v>12018.4</v>
      </c>
      <c r="AG1078" s="21">
        <f t="shared" si="11"/>
        <v>-0.002061376532</v>
      </c>
      <c r="AH1078" s="22"/>
    </row>
    <row r="1079">
      <c r="A1079" s="17">
        <v>43802.0</v>
      </c>
      <c r="B1079" s="23">
        <v>698.35</v>
      </c>
      <c r="C1079" s="19">
        <f t="shared" si="1"/>
        <v>0.008123404723</v>
      </c>
      <c r="D1079" s="20"/>
      <c r="E1079" s="23">
        <v>509.35</v>
      </c>
      <c r="F1079" s="19">
        <f t="shared" si="2"/>
        <v>-0.003038473301</v>
      </c>
      <c r="G1079" s="20"/>
      <c r="H1079" s="23">
        <v>520.05</v>
      </c>
      <c r="I1079" s="19">
        <f t="shared" si="3"/>
        <v>-0.01213641921</v>
      </c>
      <c r="J1079" s="20"/>
      <c r="K1079" s="18">
        <v>2051.0</v>
      </c>
      <c r="L1079" s="19">
        <f t="shared" si="4"/>
        <v>0.01471030075</v>
      </c>
      <c r="M1079" s="20"/>
      <c r="N1079" s="23">
        <v>302.0</v>
      </c>
      <c r="O1079" s="19">
        <f t="shared" si="5"/>
        <v>-0.01821065828</v>
      </c>
      <c r="P1079" s="20"/>
      <c r="Q1079" s="23">
        <v>201.93</v>
      </c>
      <c r="R1079" s="19">
        <f t="shared" si="6"/>
        <v>0.006757789693</v>
      </c>
      <c r="S1079" s="20"/>
      <c r="T1079" s="23">
        <v>314.4</v>
      </c>
      <c r="U1079" s="19">
        <f t="shared" si="7"/>
        <v>-0.007604599385</v>
      </c>
      <c r="V1079" s="20"/>
      <c r="W1079" s="23">
        <v>339.7</v>
      </c>
      <c r="X1079" s="19">
        <f t="shared" si="8"/>
        <v>0.02881871703</v>
      </c>
      <c r="Y1079" s="20"/>
      <c r="Z1079" s="23">
        <v>471.95</v>
      </c>
      <c r="AA1079" s="19">
        <f t="shared" si="9"/>
        <v>0.002758329778</v>
      </c>
      <c r="AB1079" s="20"/>
      <c r="AC1079" s="23">
        <v>450.64</v>
      </c>
      <c r="AD1079" s="19">
        <f t="shared" si="10"/>
        <v>0.001087934032</v>
      </c>
      <c r="AE1079" s="23"/>
      <c r="AF1079" s="18">
        <v>12043.2</v>
      </c>
      <c r="AG1079" s="21">
        <f t="shared" si="11"/>
        <v>0.004076985687</v>
      </c>
      <c r="AH1079" s="22"/>
    </row>
    <row r="1080">
      <c r="A1080" s="17">
        <v>43801.0</v>
      </c>
      <c r="B1080" s="23">
        <v>692.7</v>
      </c>
      <c r="C1080" s="19">
        <f t="shared" si="1"/>
        <v>-0.005255402471</v>
      </c>
      <c r="D1080" s="20"/>
      <c r="E1080" s="23">
        <v>510.9</v>
      </c>
      <c r="F1080" s="19">
        <f t="shared" si="2"/>
        <v>-0.003321937593</v>
      </c>
      <c r="G1080" s="20"/>
      <c r="H1080" s="23">
        <v>526.4</v>
      </c>
      <c r="I1080" s="19">
        <f t="shared" si="3"/>
        <v>0.01107938745</v>
      </c>
      <c r="J1080" s="20"/>
      <c r="K1080" s="18">
        <v>2021.05</v>
      </c>
      <c r="L1080" s="19">
        <f t="shared" si="4"/>
        <v>-0.0158067253</v>
      </c>
      <c r="M1080" s="20"/>
      <c r="N1080" s="23">
        <v>307.55</v>
      </c>
      <c r="O1080" s="19">
        <f t="shared" si="5"/>
        <v>-0.01484616585</v>
      </c>
      <c r="P1080" s="20"/>
      <c r="Q1080" s="23">
        <v>200.57</v>
      </c>
      <c r="R1080" s="19">
        <f t="shared" si="6"/>
        <v>0.01365414517</v>
      </c>
      <c r="S1080" s="20"/>
      <c r="T1080" s="23">
        <v>316.8</v>
      </c>
      <c r="U1080" s="19">
        <f t="shared" si="7"/>
        <v>-0.01984595177</v>
      </c>
      <c r="V1080" s="20"/>
      <c r="W1080" s="23">
        <v>330.05</v>
      </c>
      <c r="X1080" s="19">
        <f t="shared" si="8"/>
        <v>-0.02054199228</v>
      </c>
      <c r="Y1080" s="20"/>
      <c r="Z1080" s="23">
        <v>470.65</v>
      </c>
      <c r="AA1080" s="19">
        <f t="shared" si="9"/>
        <v>0.0164956611</v>
      </c>
      <c r="AB1080" s="20"/>
      <c r="AC1080" s="23">
        <v>450.15</v>
      </c>
      <c r="AD1080" s="19">
        <f t="shared" si="10"/>
        <v>0.03584532101</v>
      </c>
      <c r="AE1080" s="23"/>
      <c r="AF1080" s="18">
        <v>11994.2</v>
      </c>
      <c r="AG1080" s="21">
        <f t="shared" si="11"/>
        <v>-0.004492071574</v>
      </c>
      <c r="AH1080" s="22"/>
    </row>
    <row r="1081">
      <c r="A1081" s="24">
        <v>43798.0</v>
      </c>
      <c r="B1081" s="23">
        <v>696.35</v>
      </c>
      <c r="C1081" s="19">
        <f t="shared" si="1"/>
        <v>-0.007867298481</v>
      </c>
      <c r="D1081" s="25"/>
      <c r="E1081" s="23">
        <v>512.6</v>
      </c>
      <c r="F1081" s="19">
        <f t="shared" si="2"/>
        <v>-0.01269704482</v>
      </c>
      <c r="G1081" s="25"/>
      <c r="H1081" s="23">
        <v>520.6</v>
      </c>
      <c r="I1081" s="19">
        <f t="shared" si="3"/>
        <v>0.01042681777</v>
      </c>
      <c r="J1081" s="25"/>
      <c r="K1081" s="18">
        <v>2053.25</v>
      </c>
      <c r="L1081" s="19">
        <f t="shared" si="4"/>
        <v>-0.01166913934</v>
      </c>
      <c r="M1081" s="25"/>
      <c r="N1081" s="23">
        <v>312.15</v>
      </c>
      <c r="O1081" s="19">
        <f t="shared" si="5"/>
        <v>-0.01557564864</v>
      </c>
      <c r="P1081" s="25"/>
      <c r="Q1081" s="23">
        <v>197.85</v>
      </c>
      <c r="R1081" s="19">
        <f t="shared" si="6"/>
        <v>-0.0009093665374</v>
      </c>
      <c r="S1081" s="25"/>
      <c r="T1081" s="23">
        <v>323.15</v>
      </c>
      <c r="U1081" s="19">
        <f t="shared" si="7"/>
        <v>0.01386639029</v>
      </c>
      <c r="V1081" s="25"/>
      <c r="W1081" s="23">
        <v>336.9</v>
      </c>
      <c r="X1081" s="19">
        <f t="shared" si="8"/>
        <v>-0.003259745071</v>
      </c>
      <c r="Y1081" s="25"/>
      <c r="Z1081" s="23">
        <v>462.95</v>
      </c>
      <c r="AA1081" s="19">
        <f t="shared" si="9"/>
        <v>-0.0003239565927</v>
      </c>
      <c r="AB1081" s="25"/>
      <c r="AC1081" s="23">
        <v>434.3</v>
      </c>
      <c r="AD1081" s="19">
        <f t="shared" si="10"/>
        <v>0.0132114565</v>
      </c>
      <c r="AE1081" s="23"/>
      <c r="AF1081" s="18">
        <v>12048.2</v>
      </c>
      <c r="AG1081" s="21">
        <f t="shared" si="11"/>
        <v>-0.0006513374428</v>
      </c>
      <c r="AH1081" s="22"/>
    </row>
    <row r="1082">
      <c r="A1082" s="24">
        <v>43797.0</v>
      </c>
      <c r="B1082" s="23">
        <v>701.85</v>
      </c>
      <c r="C1082" s="19">
        <f t="shared" si="1"/>
        <v>0.008729305574</v>
      </c>
      <c r="D1082" s="25"/>
      <c r="E1082" s="23">
        <v>519.15</v>
      </c>
      <c r="F1082" s="19">
        <f t="shared" si="2"/>
        <v>0.02664482029</v>
      </c>
      <c r="G1082" s="25"/>
      <c r="H1082" s="23">
        <v>515.2</v>
      </c>
      <c r="I1082" s="19">
        <f t="shared" si="3"/>
        <v>0.01969975992</v>
      </c>
      <c r="J1082" s="25"/>
      <c r="K1082" s="18">
        <v>2077.35</v>
      </c>
      <c r="L1082" s="19">
        <f t="shared" si="4"/>
        <v>0.01115788566</v>
      </c>
      <c r="M1082" s="25"/>
      <c r="N1082" s="23">
        <v>317.05</v>
      </c>
      <c r="O1082" s="19">
        <f t="shared" si="5"/>
        <v>0.005534923595</v>
      </c>
      <c r="P1082" s="25"/>
      <c r="Q1082" s="23">
        <v>198.03</v>
      </c>
      <c r="R1082" s="19">
        <f t="shared" si="6"/>
        <v>-0.02009665716</v>
      </c>
      <c r="S1082" s="25"/>
      <c r="T1082" s="23">
        <v>318.7</v>
      </c>
      <c r="U1082" s="19">
        <f t="shared" si="7"/>
        <v>0.03626305807</v>
      </c>
      <c r="V1082" s="25"/>
      <c r="W1082" s="23">
        <v>338.0</v>
      </c>
      <c r="X1082" s="19">
        <f t="shared" si="8"/>
        <v>-0.01759576189</v>
      </c>
      <c r="Y1082" s="25"/>
      <c r="Z1082" s="23">
        <v>463.1</v>
      </c>
      <c r="AA1082" s="19">
        <f t="shared" si="9"/>
        <v>0.01797531922</v>
      </c>
      <c r="AB1082" s="25"/>
      <c r="AC1082" s="23">
        <v>428.6</v>
      </c>
      <c r="AD1082" s="19">
        <f t="shared" si="10"/>
        <v>0.007588213843</v>
      </c>
      <c r="AE1082" s="23"/>
      <c r="AF1082" s="18">
        <v>12056.05</v>
      </c>
      <c r="AG1082" s="21">
        <f t="shared" si="11"/>
        <v>-0.007857206885</v>
      </c>
      <c r="AH1082" s="22"/>
    </row>
    <row r="1083">
      <c r="A1083" s="24">
        <v>43796.0</v>
      </c>
      <c r="B1083" s="23">
        <v>695.75</v>
      </c>
      <c r="C1083" s="19">
        <f t="shared" si="1"/>
        <v>0.00742961545</v>
      </c>
      <c r="D1083" s="25"/>
      <c r="E1083" s="23">
        <v>505.5</v>
      </c>
      <c r="F1083" s="19">
        <f t="shared" si="2"/>
        <v>-0.01023429519</v>
      </c>
      <c r="G1083" s="25"/>
      <c r="H1083" s="23">
        <v>505.15</v>
      </c>
      <c r="I1083" s="19">
        <f t="shared" si="3"/>
        <v>-0.001681254414</v>
      </c>
      <c r="J1083" s="25"/>
      <c r="K1083" s="18">
        <v>2054.3</v>
      </c>
      <c r="L1083" s="19">
        <f t="shared" si="4"/>
        <v>0.003730847181</v>
      </c>
      <c r="M1083" s="25"/>
      <c r="N1083" s="23">
        <v>315.3</v>
      </c>
      <c r="O1083" s="19">
        <f t="shared" si="5"/>
        <v>0.01405324949</v>
      </c>
      <c r="P1083" s="25"/>
      <c r="Q1083" s="23">
        <v>202.05</v>
      </c>
      <c r="R1083" s="19">
        <f t="shared" si="6"/>
        <v>-0.002076535899</v>
      </c>
      <c r="S1083" s="25"/>
      <c r="T1083" s="23">
        <v>307.35</v>
      </c>
      <c r="U1083" s="19">
        <f t="shared" si="7"/>
        <v>0.0258727458</v>
      </c>
      <c r="V1083" s="25"/>
      <c r="W1083" s="23">
        <v>344.0</v>
      </c>
      <c r="X1083" s="19">
        <f t="shared" si="8"/>
        <v>-0.007673968015</v>
      </c>
      <c r="Y1083" s="25"/>
      <c r="Z1083" s="23">
        <v>454.85</v>
      </c>
      <c r="AA1083" s="19">
        <f t="shared" si="9"/>
        <v>0.007724602524</v>
      </c>
      <c r="AB1083" s="25"/>
      <c r="AC1083" s="23">
        <v>425.36</v>
      </c>
      <c r="AD1083" s="19">
        <f t="shared" si="10"/>
        <v>0.00230658892</v>
      </c>
      <c r="AE1083" s="23"/>
      <c r="AF1083" s="18">
        <v>12151.15</v>
      </c>
      <c r="AG1083" s="21">
        <f t="shared" si="11"/>
        <v>0.004160513344</v>
      </c>
      <c r="AH1083" s="22"/>
    </row>
    <row r="1084">
      <c r="A1084" s="24">
        <v>43795.0</v>
      </c>
      <c r="B1084" s="23">
        <v>690.6</v>
      </c>
      <c r="C1084" s="19">
        <f t="shared" si="1"/>
        <v>-0.01080157402</v>
      </c>
      <c r="D1084" s="25"/>
      <c r="E1084" s="23">
        <v>510.7</v>
      </c>
      <c r="F1084" s="19">
        <f t="shared" si="2"/>
        <v>0.02558394372</v>
      </c>
      <c r="G1084" s="25"/>
      <c r="H1084" s="23">
        <v>506.0</v>
      </c>
      <c r="I1084" s="19">
        <f t="shared" si="3"/>
        <v>-0.0002963987573</v>
      </c>
      <c r="J1084" s="25"/>
      <c r="K1084" s="18">
        <v>2046.65</v>
      </c>
      <c r="L1084" s="19">
        <f t="shared" si="4"/>
        <v>-0.01688447752</v>
      </c>
      <c r="M1084" s="25"/>
      <c r="N1084" s="23">
        <v>310.9</v>
      </c>
      <c r="O1084" s="19">
        <f t="shared" si="5"/>
        <v>-0.02069149103</v>
      </c>
      <c r="P1084" s="25"/>
      <c r="Q1084" s="23">
        <v>202.47</v>
      </c>
      <c r="R1084" s="19">
        <f t="shared" si="6"/>
        <v>0.03810512091</v>
      </c>
      <c r="S1084" s="25"/>
      <c r="T1084" s="23">
        <v>299.5</v>
      </c>
      <c r="U1084" s="19">
        <f t="shared" si="7"/>
        <v>-0.008809165252</v>
      </c>
      <c r="V1084" s="25"/>
      <c r="W1084" s="23">
        <v>346.65</v>
      </c>
      <c r="X1084" s="19">
        <f t="shared" si="8"/>
        <v>0.003322982181</v>
      </c>
      <c r="Y1084" s="25"/>
      <c r="Z1084" s="23">
        <v>451.35</v>
      </c>
      <c r="AA1084" s="19">
        <f t="shared" si="9"/>
        <v>-0.009042849447</v>
      </c>
      <c r="AB1084" s="25"/>
      <c r="AC1084" s="23">
        <v>424.38</v>
      </c>
      <c r="AD1084" s="19">
        <f t="shared" si="10"/>
        <v>-0.04312106037</v>
      </c>
      <c r="AE1084" s="23"/>
      <c r="AF1084" s="18">
        <v>12100.7</v>
      </c>
      <c r="AG1084" s="21">
        <f t="shared" si="11"/>
        <v>0.005219910437</v>
      </c>
      <c r="AH1084" s="22"/>
    </row>
    <row r="1085">
      <c r="A1085" s="24">
        <v>43794.0</v>
      </c>
      <c r="B1085" s="23">
        <v>698.1</v>
      </c>
      <c r="C1085" s="19">
        <f t="shared" si="1"/>
        <v>0.007043801135</v>
      </c>
      <c r="D1085" s="25"/>
      <c r="E1085" s="23">
        <v>497.8</v>
      </c>
      <c r="F1085" s="19">
        <f t="shared" si="2"/>
        <v>0.002010859314</v>
      </c>
      <c r="G1085" s="25"/>
      <c r="H1085" s="23">
        <v>506.15</v>
      </c>
      <c r="I1085" s="19">
        <f t="shared" si="3"/>
        <v>0.005845362659</v>
      </c>
      <c r="J1085" s="25"/>
      <c r="K1085" s="18">
        <v>2081.5</v>
      </c>
      <c r="L1085" s="19">
        <f t="shared" si="4"/>
        <v>0.004719261383</v>
      </c>
      <c r="M1085" s="25"/>
      <c r="N1085" s="23">
        <v>317.4</v>
      </c>
      <c r="O1085" s="19">
        <f t="shared" si="5"/>
        <v>0.009655793263</v>
      </c>
      <c r="P1085" s="25"/>
      <c r="Q1085" s="23">
        <v>194.9</v>
      </c>
      <c r="R1085" s="19">
        <f t="shared" si="6"/>
        <v>-0.009599746924</v>
      </c>
      <c r="S1085" s="25"/>
      <c r="T1085" s="23">
        <v>302.15</v>
      </c>
      <c r="U1085" s="19">
        <f t="shared" si="7"/>
        <v>0.008475331165</v>
      </c>
      <c r="V1085" s="25"/>
      <c r="W1085" s="23">
        <v>345.5</v>
      </c>
      <c r="X1085" s="19">
        <f t="shared" si="8"/>
        <v>-0.001301612737</v>
      </c>
      <c r="Y1085" s="25"/>
      <c r="Z1085" s="23">
        <v>455.45</v>
      </c>
      <c r="AA1085" s="19">
        <f t="shared" si="9"/>
        <v>0.004400931297</v>
      </c>
      <c r="AB1085" s="25"/>
      <c r="AC1085" s="23">
        <v>443.08</v>
      </c>
      <c r="AD1085" s="19">
        <f t="shared" si="10"/>
        <v>0.07054490776</v>
      </c>
      <c r="AE1085" s="23"/>
      <c r="AF1085" s="18">
        <v>12037.7</v>
      </c>
      <c r="AG1085" s="21">
        <f t="shared" si="11"/>
        <v>-0.00299028278</v>
      </c>
      <c r="AH1085" s="22"/>
    </row>
    <row r="1086">
      <c r="A1086" s="24">
        <v>43791.0</v>
      </c>
      <c r="B1086" s="23">
        <v>693.2</v>
      </c>
      <c r="C1086" s="19">
        <f t="shared" si="1"/>
        <v>-0.02851343225</v>
      </c>
      <c r="D1086" s="25"/>
      <c r="E1086" s="23">
        <v>496.8</v>
      </c>
      <c r="F1086" s="19">
        <f t="shared" si="2"/>
        <v>-0.002914428474</v>
      </c>
      <c r="G1086" s="25"/>
      <c r="H1086" s="23">
        <v>503.2</v>
      </c>
      <c r="I1086" s="19">
        <f t="shared" si="3"/>
        <v>0.02057995637</v>
      </c>
      <c r="J1086" s="25"/>
      <c r="K1086" s="18">
        <v>2071.7</v>
      </c>
      <c r="L1086" s="19">
        <f t="shared" si="4"/>
        <v>-0.02214993415</v>
      </c>
      <c r="M1086" s="25"/>
      <c r="N1086" s="23">
        <v>314.35</v>
      </c>
      <c r="O1086" s="19">
        <f t="shared" si="5"/>
        <v>-0.008552475317</v>
      </c>
      <c r="P1086" s="25"/>
      <c r="Q1086" s="23">
        <v>196.78</v>
      </c>
      <c r="R1086" s="19">
        <f t="shared" si="6"/>
        <v>0.01536285848</v>
      </c>
      <c r="S1086" s="25"/>
      <c r="T1086" s="23">
        <v>299.6</v>
      </c>
      <c r="U1086" s="19">
        <f t="shared" si="7"/>
        <v>-0.007316294691</v>
      </c>
      <c r="V1086" s="25"/>
      <c r="W1086" s="23">
        <v>345.95</v>
      </c>
      <c r="X1086" s="19">
        <f t="shared" si="8"/>
        <v>-0.012923787</v>
      </c>
      <c r="Y1086" s="25"/>
      <c r="Z1086" s="23">
        <v>453.45</v>
      </c>
      <c r="AA1086" s="19">
        <f t="shared" si="9"/>
        <v>0.0002205558015</v>
      </c>
      <c r="AB1086" s="25"/>
      <c r="AC1086" s="23">
        <v>412.9</v>
      </c>
      <c r="AD1086" s="19">
        <f t="shared" si="10"/>
        <v>-0.01332807758</v>
      </c>
      <c r="AE1086" s="23"/>
      <c r="AF1086" s="18">
        <v>12073.75</v>
      </c>
      <c r="AG1086" s="21">
        <f t="shared" si="11"/>
        <v>0.01328592192</v>
      </c>
      <c r="AH1086" s="22"/>
    </row>
    <row r="1087">
      <c r="A1087" s="24">
        <v>43790.0</v>
      </c>
      <c r="B1087" s="23">
        <v>713.25</v>
      </c>
      <c r="C1087" s="19">
        <f t="shared" si="1"/>
        <v>0.0003505696793</v>
      </c>
      <c r="D1087" s="25"/>
      <c r="E1087" s="23">
        <v>498.25</v>
      </c>
      <c r="F1087" s="19">
        <f t="shared" si="2"/>
        <v>0.006544196524</v>
      </c>
      <c r="G1087" s="25"/>
      <c r="H1087" s="23">
        <v>492.95</v>
      </c>
      <c r="I1087" s="19">
        <f t="shared" si="3"/>
        <v>-0.007880420656</v>
      </c>
      <c r="J1087" s="25"/>
      <c r="K1087" s="18">
        <v>2118.1</v>
      </c>
      <c r="L1087" s="19">
        <f t="shared" si="4"/>
        <v>0.004518952954</v>
      </c>
      <c r="M1087" s="25"/>
      <c r="N1087" s="23">
        <v>317.05</v>
      </c>
      <c r="O1087" s="19">
        <f t="shared" si="5"/>
        <v>-0.008948956809</v>
      </c>
      <c r="P1087" s="25"/>
      <c r="Q1087" s="23">
        <v>193.78</v>
      </c>
      <c r="R1087" s="19">
        <f t="shared" si="6"/>
        <v>-0.002782789737</v>
      </c>
      <c r="S1087" s="25"/>
      <c r="T1087" s="23">
        <v>301.8</v>
      </c>
      <c r="U1087" s="19">
        <f t="shared" si="7"/>
        <v>-0.01643152316</v>
      </c>
      <c r="V1087" s="25"/>
      <c r="W1087" s="23">
        <v>350.45</v>
      </c>
      <c r="X1087" s="19">
        <f t="shared" si="8"/>
        <v>0.005579812746</v>
      </c>
      <c r="Y1087" s="25"/>
      <c r="Z1087" s="23">
        <v>453.35</v>
      </c>
      <c r="AA1087" s="19">
        <f t="shared" si="9"/>
        <v>0.004642944445</v>
      </c>
      <c r="AB1087" s="25"/>
      <c r="AC1087" s="23">
        <v>418.44</v>
      </c>
      <c r="AD1087" s="19">
        <f t="shared" si="10"/>
        <v>-0.02548269258</v>
      </c>
      <c r="AE1087" s="23"/>
      <c r="AF1087" s="18">
        <v>11914.4</v>
      </c>
      <c r="AG1087" s="21">
        <f t="shared" si="11"/>
        <v>-0.004522090544</v>
      </c>
      <c r="AH1087" s="22"/>
    </row>
    <row r="1088">
      <c r="A1088" s="24">
        <v>43789.0</v>
      </c>
      <c r="B1088" s="23">
        <v>713.0</v>
      </c>
      <c r="C1088" s="19">
        <f t="shared" si="1"/>
        <v>0.0002104008143</v>
      </c>
      <c r="D1088" s="25"/>
      <c r="E1088" s="23">
        <v>495.0</v>
      </c>
      <c r="F1088" s="19">
        <f t="shared" si="2"/>
        <v>0.003034903695</v>
      </c>
      <c r="G1088" s="25"/>
      <c r="H1088" s="23">
        <v>496.85</v>
      </c>
      <c r="I1088" s="19">
        <f t="shared" si="3"/>
        <v>-0.01854489837</v>
      </c>
      <c r="J1088" s="25"/>
      <c r="K1088" s="18">
        <v>2108.55</v>
      </c>
      <c r="L1088" s="19">
        <f t="shared" si="4"/>
        <v>-0.0001185578623</v>
      </c>
      <c r="M1088" s="25"/>
      <c r="N1088" s="23">
        <v>319.9</v>
      </c>
      <c r="O1088" s="19">
        <f t="shared" si="5"/>
        <v>-0.01704674783</v>
      </c>
      <c r="P1088" s="25"/>
      <c r="Q1088" s="23">
        <v>194.32</v>
      </c>
      <c r="R1088" s="19">
        <f t="shared" si="6"/>
        <v>-0.01966942394</v>
      </c>
      <c r="S1088" s="25"/>
      <c r="T1088" s="23">
        <v>306.8</v>
      </c>
      <c r="U1088" s="19">
        <f t="shared" si="7"/>
        <v>0.01411479202</v>
      </c>
      <c r="V1088" s="25"/>
      <c r="W1088" s="23">
        <v>348.5</v>
      </c>
      <c r="X1088" s="19">
        <f t="shared" si="8"/>
        <v>-0.01946498907</v>
      </c>
      <c r="Y1088" s="25"/>
      <c r="Z1088" s="23">
        <v>451.25</v>
      </c>
      <c r="AA1088" s="19">
        <f t="shared" si="9"/>
        <v>0.01721097468</v>
      </c>
      <c r="AB1088" s="25"/>
      <c r="AC1088" s="23">
        <v>429.24</v>
      </c>
      <c r="AD1088" s="19">
        <f t="shared" si="10"/>
        <v>-0.004671765287</v>
      </c>
      <c r="AE1088" s="23"/>
      <c r="AF1088" s="18">
        <v>11968.4</v>
      </c>
      <c r="AG1088" s="21">
        <f t="shared" si="11"/>
        <v>-0.002561803842</v>
      </c>
      <c r="AH1088" s="22"/>
    </row>
    <row r="1089">
      <c r="A1089" s="24">
        <v>43788.0</v>
      </c>
      <c r="B1089" s="23">
        <v>712.85</v>
      </c>
      <c r="C1089" s="19">
        <f t="shared" si="1"/>
        <v>0.01078956908</v>
      </c>
      <c r="D1089" s="25"/>
      <c r="E1089" s="23">
        <v>493.5</v>
      </c>
      <c r="F1089" s="19">
        <f t="shared" si="2"/>
        <v>-0.00977978254</v>
      </c>
      <c r="G1089" s="25"/>
      <c r="H1089" s="23">
        <v>506.15</v>
      </c>
      <c r="I1089" s="19">
        <f t="shared" si="3"/>
        <v>-0.007773716884</v>
      </c>
      <c r="J1089" s="25"/>
      <c r="K1089" s="18">
        <v>2108.8</v>
      </c>
      <c r="L1089" s="19">
        <f t="shared" si="4"/>
        <v>-0.02055734852</v>
      </c>
      <c r="M1089" s="25"/>
      <c r="N1089" s="23">
        <v>325.4</v>
      </c>
      <c r="O1089" s="19">
        <f t="shared" si="5"/>
        <v>-0.01358281088</v>
      </c>
      <c r="P1089" s="25"/>
      <c r="Q1089" s="23">
        <v>198.18</v>
      </c>
      <c r="R1089" s="19">
        <f t="shared" si="6"/>
        <v>-0.00110948622</v>
      </c>
      <c r="S1089" s="25"/>
      <c r="T1089" s="23">
        <v>302.5</v>
      </c>
      <c r="U1089" s="19">
        <f t="shared" si="7"/>
        <v>-0.00921362227</v>
      </c>
      <c r="V1089" s="25"/>
      <c r="W1089" s="23">
        <v>355.35</v>
      </c>
      <c r="X1089" s="19">
        <f t="shared" si="8"/>
        <v>-0.008406943167</v>
      </c>
      <c r="Y1089" s="25"/>
      <c r="Z1089" s="23">
        <v>443.55</v>
      </c>
      <c r="AA1089" s="19">
        <f t="shared" si="9"/>
        <v>-0.01065211619</v>
      </c>
      <c r="AB1089" s="25"/>
      <c r="AC1089" s="23">
        <v>431.25</v>
      </c>
      <c r="AD1089" s="19">
        <f t="shared" si="10"/>
        <v>0.07108200874</v>
      </c>
      <c r="AE1089" s="23"/>
      <c r="AF1089" s="18">
        <v>11999.1</v>
      </c>
      <c r="AG1089" s="21">
        <f t="shared" si="11"/>
        <v>0.004929163837</v>
      </c>
      <c r="AH1089" s="22"/>
    </row>
    <row r="1090">
      <c r="A1090" s="24">
        <v>43787.0</v>
      </c>
      <c r="B1090" s="23">
        <v>705.2</v>
      </c>
      <c r="C1090" s="19">
        <f t="shared" si="1"/>
        <v>0.00184514991</v>
      </c>
      <c r="D1090" s="25"/>
      <c r="E1090" s="23">
        <v>498.35</v>
      </c>
      <c r="F1090" s="19">
        <f t="shared" si="2"/>
        <v>-0.003005412</v>
      </c>
      <c r="G1090" s="25"/>
      <c r="H1090" s="23">
        <v>510.1</v>
      </c>
      <c r="I1090" s="19">
        <f t="shared" si="3"/>
        <v>0.02089909175</v>
      </c>
      <c r="J1090" s="25"/>
      <c r="K1090" s="18">
        <v>2152.6</v>
      </c>
      <c r="L1090" s="19">
        <f t="shared" si="4"/>
        <v>-0.01009934515</v>
      </c>
      <c r="M1090" s="25"/>
      <c r="N1090" s="23">
        <v>329.85</v>
      </c>
      <c r="O1090" s="19">
        <f t="shared" si="5"/>
        <v>0.002124431755</v>
      </c>
      <c r="P1090" s="25"/>
      <c r="Q1090" s="23">
        <v>198.4</v>
      </c>
      <c r="R1090" s="19">
        <f t="shared" si="6"/>
        <v>0.001008572955</v>
      </c>
      <c r="S1090" s="25"/>
      <c r="T1090" s="23">
        <v>305.3</v>
      </c>
      <c r="U1090" s="19">
        <f t="shared" si="7"/>
        <v>0.02504069151</v>
      </c>
      <c r="V1090" s="25"/>
      <c r="W1090" s="23">
        <v>358.35</v>
      </c>
      <c r="X1090" s="19">
        <f t="shared" si="8"/>
        <v>0.01376812982</v>
      </c>
      <c r="Y1090" s="25"/>
      <c r="Z1090" s="23">
        <v>448.3</v>
      </c>
      <c r="AA1090" s="19">
        <f t="shared" si="9"/>
        <v>0.07465720581</v>
      </c>
      <c r="AB1090" s="25"/>
      <c r="AC1090" s="23">
        <v>401.66</v>
      </c>
      <c r="AD1090" s="19">
        <f t="shared" si="10"/>
        <v>0.04026093931</v>
      </c>
      <c r="AE1090" s="23"/>
      <c r="AF1090" s="18">
        <v>11940.1</v>
      </c>
      <c r="AG1090" s="21">
        <f t="shared" si="11"/>
        <v>0.004667453047</v>
      </c>
      <c r="AH1090" s="22"/>
    </row>
    <row r="1091">
      <c r="A1091" s="24">
        <v>43784.0</v>
      </c>
      <c r="B1091" s="23">
        <v>703.9</v>
      </c>
      <c r="C1091" s="19">
        <f t="shared" si="1"/>
        <v>-0.0019869436</v>
      </c>
      <c r="D1091" s="25"/>
      <c r="E1091" s="23">
        <v>499.85</v>
      </c>
      <c r="F1091" s="19">
        <f t="shared" si="2"/>
        <v>0.002403606565</v>
      </c>
      <c r="G1091" s="25"/>
      <c r="H1091" s="23">
        <v>499.55</v>
      </c>
      <c r="I1091" s="19">
        <f t="shared" si="3"/>
        <v>0.00190352209</v>
      </c>
      <c r="J1091" s="25"/>
      <c r="K1091" s="18">
        <v>2174.45</v>
      </c>
      <c r="L1091" s="19">
        <f t="shared" si="4"/>
        <v>-0.01022599703</v>
      </c>
      <c r="M1091" s="25"/>
      <c r="N1091" s="23">
        <v>329.15</v>
      </c>
      <c r="O1091" s="19">
        <f t="shared" si="5"/>
        <v>0.06333412241</v>
      </c>
      <c r="P1091" s="25"/>
      <c r="Q1091" s="23">
        <v>198.2</v>
      </c>
      <c r="R1091" s="19">
        <f t="shared" si="6"/>
        <v>0.0001009132651</v>
      </c>
      <c r="S1091" s="25"/>
      <c r="T1091" s="23">
        <v>297.75</v>
      </c>
      <c r="U1091" s="19">
        <f t="shared" si="7"/>
        <v>0.007585371389</v>
      </c>
      <c r="V1091" s="25"/>
      <c r="W1091" s="23">
        <v>353.45</v>
      </c>
      <c r="X1091" s="19">
        <f t="shared" si="8"/>
        <v>-0.009853683332</v>
      </c>
      <c r="Y1091" s="25"/>
      <c r="Z1091" s="23">
        <v>416.05</v>
      </c>
      <c r="AA1091" s="19">
        <f t="shared" si="9"/>
        <v>0.02605455391</v>
      </c>
      <c r="AB1091" s="25"/>
      <c r="AC1091" s="23">
        <v>385.81</v>
      </c>
      <c r="AD1091" s="19">
        <f t="shared" si="10"/>
        <v>0.08092003529</v>
      </c>
      <c r="AE1091" s="23"/>
      <c r="AF1091" s="18">
        <v>11884.5</v>
      </c>
      <c r="AG1091" s="21">
        <f t="shared" si="11"/>
        <v>-0.0009209439695</v>
      </c>
      <c r="AH1091" s="22"/>
    </row>
    <row r="1092">
      <c r="A1092" s="24">
        <v>43783.0</v>
      </c>
      <c r="B1092" s="23">
        <v>705.3</v>
      </c>
      <c r="C1092" s="19">
        <f t="shared" si="1"/>
        <v>0.01997703638</v>
      </c>
      <c r="D1092" s="25"/>
      <c r="E1092" s="23">
        <v>498.65</v>
      </c>
      <c r="F1092" s="19">
        <f t="shared" si="2"/>
        <v>0.02621035859</v>
      </c>
      <c r="G1092" s="25"/>
      <c r="H1092" s="23">
        <v>498.6</v>
      </c>
      <c r="I1092" s="19">
        <f t="shared" si="3"/>
        <v>-0.007592444065</v>
      </c>
      <c r="J1092" s="25"/>
      <c r="K1092" s="18">
        <v>2196.8</v>
      </c>
      <c r="L1092" s="19">
        <f t="shared" si="4"/>
        <v>0.008319287365</v>
      </c>
      <c r="M1092" s="25"/>
      <c r="N1092" s="23">
        <v>308.95</v>
      </c>
      <c r="O1092" s="19">
        <f t="shared" si="5"/>
        <v>0.0384377215</v>
      </c>
      <c r="P1092" s="25"/>
      <c r="Q1092" s="23">
        <v>198.18</v>
      </c>
      <c r="R1092" s="19">
        <f t="shared" si="6"/>
        <v>0.001666540799</v>
      </c>
      <c r="S1092" s="25"/>
      <c r="T1092" s="23">
        <v>295.5</v>
      </c>
      <c r="U1092" s="19">
        <f t="shared" si="7"/>
        <v>0.02051353983</v>
      </c>
      <c r="V1092" s="25"/>
      <c r="W1092" s="23">
        <v>356.95</v>
      </c>
      <c r="X1092" s="19">
        <f t="shared" si="8"/>
        <v>-0.01432470082</v>
      </c>
      <c r="Y1092" s="25"/>
      <c r="Z1092" s="23">
        <v>405.35</v>
      </c>
      <c r="AA1092" s="19">
        <f t="shared" si="9"/>
        <v>0.03745097133</v>
      </c>
      <c r="AB1092" s="25"/>
      <c r="AC1092" s="23">
        <v>355.82</v>
      </c>
      <c r="AD1092" s="19">
        <f t="shared" si="10"/>
        <v>-0.01669422715</v>
      </c>
      <c r="AE1092" s="23"/>
      <c r="AF1092" s="18">
        <v>11895.45</v>
      </c>
      <c r="AG1092" s="21">
        <f t="shared" si="11"/>
        <v>0.001964864491</v>
      </c>
      <c r="AH1092" s="22"/>
    </row>
    <row r="1093">
      <c r="A1093" s="24">
        <v>43782.0</v>
      </c>
      <c r="B1093" s="23">
        <v>691.35</v>
      </c>
      <c r="C1093" s="19">
        <f t="shared" si="1"/>
        <v>-0.01870016879</v>
      </c>
      <c r="D1093" s="25"/>
      <c r="E1093" s="23">
        <v>485.75</v>
      </c>
      <c r="F1093" s="19">
        <f t="shared" si="2"/>
        <v>-0.02249344236</v>
      </c>
      <c r="G1093" s="25"/>
      <c r="H1093" s="23">
        <v>502.4</v>
      </c>
      <c r="I1093" s="19">
        <f t="shared" si="3"/>
        <v>-0.01677726118</v>
      </c>
      <c r="J1093" s="25"/>
      <c r="K1093" s="18">
        <v>2178.6</v>
      </c>
      <c r="L1093" s="19">
        <f t="shared" si="4"/>
        <v>0.03629284528</v>
      </c>
      <c r="M1093" s="25"/>
      <c r="N1093" s="23">
        <v>297.3</v>
      </c>
      <c r="O1093" s="19">
        <f t="shared" si="5"/>
        <v>0.001851696514</v>
      </c>
      <c r="P1093" s="25"/>
      <c r="Q1093" s="23">
        <v>197.85</v>
      </c>
      <c r="R1093" s="19">
        <f t="shared" si="6"/>
        <v>-0.002776027019</v>
      </c>
      <c r="S1093" s="25"/>
      <c r="T1093" s="23">
        <v>289.5</v>
      </c>
      <c r="U1093" s="19">
        <f t="shared" si="7"/>
        <v>-0.01865055344</v>
      </c>
      <c r="V1093" s="25"/>
      <c r="W1093" s="23">
        <v>362.1</v>
      </c>
      <c r="X1093" s="19">
        <f t="shared" si="8"/>
        <v>0.008876618618</v>
      </c>
      <c r="Y1093" s="25"/>
      <c r="Z1093" s="23">
        <v>390.45</v>
      </c>
      <c r="AA1093" s="19">
        <f t="shared" si="9"/>
        <v>0.004234847522</v>
      </c>
      <c r="AB1093" s="25"/>
      <c r="AC1093" s="23">
        <v>361.81</v>
      </c>
      <c r="AD1093" s="19">
        <f t="shared" si="10"/>
        <v>-0.007818777271</v>
      </c>
      <c r="AE1093" s="23"/>
      <c r="AF1093" s="18">
        <v>11872.1</v>
      </c>
      <c r="AG1093" s="21">
        <f t="shared" si="11"/>
        <v>0.00266947408</v>
      </c>
      <c r="AH1093" s="22"/>
    </row>
    <row r="1094">
      <c r="A1094" s="24">
        <v>43780.0</v>
      </c>
      <c r="B1094" s="23">
        <v>704.4</v>
      </c>
      <c r="C1094" s="19">
        <f t="shared" si="1"/>
        <v>-0.005309559038</v>
      </c>
      <c r="D1094" s="25"/>
      <c r="E1094" s="23">
        <v>496.8</v>
      </c>
      <c r="F1094" s="19">
        <f t="shared" si="2"/>
        <v>0.01490521891</v>
      </c>
      <c r="G1094" s="25"/>
      <c r="H1094" s="23">
        <v>510.9</v>
      </c>
      <c r="I1094" s="19">
        <f t="shared" si="3"/>
        <v>-0.01061095378</v>
      </c>
      <c r="J1094" s="25"/>
      <c r="K1094" s="18">
        <v>2100.95</v>
      </c>
      <c r="L1094" s="19">
        <f t="shared" si="4"/>
        <v>-0.01370888188</v>
      </c>
      <c r="M1094" s="25"/>
      <c r="N1094" s="23">
        <v>296.75</v>
      </c>
      <c r="O1094" s="19">
        <f t="shared" si="5"/>
        <v>0.0003370407851</v>
      </c>
      <c r="P1094" s="25"/>
      <c r="Q1094" s="23">
        <v>198.4</v>
      </c>
      <c r="R1094" s="19">
        <f t="shared" si="6"/>
        <v>0.02925441309</v>
      </c>
      <c r="S1094" s="25"/>
      <c r="T1094" s="23">
        <v>294.95</v>
      </c>
      <c r="U1094" s="19">
        <f t="shared" si="7"/>
        <v>-0.0008472422772</v>
      </c>
      <c r="V1094" s="25"/>
      <c r="W1094" s="23">
        <v>358.9</v>
      </c>
      <c r="X1094" s="19">
        <f t="shared" si="8"/>
        <v>0.01813502993</v>
      </c>
      <c r="Y1094" s="25"/>
      <c r="Z1094" s="23">
        <v>388.8</v>
      </c>
      <c r="AA1094" s="19">
        <f t="shared" si="9"/>
        <v>-0.006792720768</v>
      </c>
      <c r="AB1094" s="25"/>
      <c r="AC1094" s="23">
        <v>364.65</v>
      </c>
      <c r="AD1094" s="19">
        <f t="shared" si="10"/>
        <v>0.006327393875</v>
      </c>
      <c r="AE1094" s="23"/>
      <c r="AF1094" s="18">
        <v>11840.45</v>
      </c>
      <c r="AG1094" s="21">
        <f t="shared" si="11"/>
        <v>-0.006146378474</v>
      </c>
      <c r="AH1094" s="22"/>
    </row>
    <row r="1095">
      <c r="A1095" s="17">
        <v>43777.0</v>
      </c>
      <c r="B1095" s="23">
        <v>708.15</v>
      </c>
      <c r="C1095" s="19">
        <f t="shared" si="1"/>
        <v>-0.01673415559</v>
      </c>
      <c r="D1095" s="20"/>
      <c r="E1095" s="23">
        <v>489.45</v>
      </c>
      <c r="F1095" s="19">
        <f t="shared" si="2"/>
        <v>0.02252161307</v>
      </c>
      <c r="G1095" s="20"/>
      <c r="H1095" s="23">
        <v>516.35</v>
      </c>
      <c r="I1095" s="19">
        <f t="shared" si="3"/>
        <v>-0.04644958876</v>
      </c>
      <c r="J1095" s="20"/>
      <c r="K1095" s="18">
        <v>2129.95</v>
      </c>
      <c r="L1095" s="19">
        <f t="shared" si="4"/>
        <v>-0.02567749352</v>
      </c>
      <c r="M1095" s="20"/>
      <c r="N1095" s="23">
        <v>296.65</v>
      </c>
      <c r="O1095" s="19">
        <f t="shared" si="5"/>
        <v>-0.004372694488</v>
      </c>
      <c r="P1095" s="20"/>
      <c r="Q1095" s="23">
        <v>192.68</v>
      </c>
      <c r="R1095" s="19">
        <f t="shared" si="6"/>
        <v>0.0100671116</v>
      </c>
      <c r="S1095" s="20"/>
      <c r="T1095" s="23">
        <v>295.2</v>
      </c>
      <c r="U1095" s="19">
        <f t="shared" si="7"/>
        <v>-0.01895870894</v>
      </c>
      <c r="V1095" s="20"/>
      <c r="W1095" s="23">
        <v>352.45</v>
      </c>
      <c r="X1095" s="19">
        <f t="shared" si="8"/>
        <v>-0.01156571425</v>
      </c>
      <c r="Y1095" s="20"/>
      <c r="Z1095" s="23">
        <v>391.45</v>
      </c>
      <c r="AA1095" s="19">
        <f t="shared" si="9"/>
        <v>-0.01508553676</v>
      </c>
      <c r="AB1095" s="20"/>
      <c r="AC1095" s="23">
        <v>362.35</v>
      </c>
      <c r="AD1095" s="19">
        <f t="shared" si="10"/>
        <v>-0.007012747887</v>
      </c>
      <c r="AE1095" s="23"/>
      <c r="AF1095" s="18">
        <v>11913.45</v>
      </c>
      <c r="AG1095" s="21">
        <f t="shared" si="11"/>
        <v>0.0004449743164</v>
      </c>
      <c r="AH1095" s="22"/>
    </row>
    <row r="1096">
      <c r="A1096" s="17">
        <v>43776.0</v>
      </c>
      <c r="B1096" s="23">
        <v>720.1</v>
      </c>
      <c r="C1096" s="19">
        <f t="shared" si="1"/>
        <v>0.01089092027</v>
      </c>
      <c r="D1096" s="20"/>
      <c r="E1096" s="23">
        <v>478.55</v>
      </c>
      <c r="F1096" s="19">
        <f t="shared" si="2"/>
        <v>-0.004482676258</v>
      </c>
      <c r="G1096" s="20"/>
      <c r="H1096" s="23">
        <v>540.9</v>
      </c>
      <c r="I1096" s="19">
        <f t="shared" si="3"/>
        <v>0.005933635062</v>
      </c>
      <c r="J1096" s="20"/>
      <c r="K1096" s="18">
        <v>2185.35</v>
      </c>
      <c r="L1096" s="19">
        <f t="shared" si="4"/>
        <v>-0.001440378863</v>
      </c>
      <c r="M1096" s="20"/>
      <c r="N1096" s="23">
        <v>297.95</v>
      </c>
      <c r="O1096" s="19">
        <f t="shared" si="5"/>
        <v>-0.01482495711</v>
      </c>
      <c r="P1096" s="20"/>
      <c r="Q1096" s="23">
        <v>190.75</v>
      </c>
      <c r="R1096" s="19">
        <f t="shared" si="6"/>
        <v>0.04778149873</v>
      </c>
      <c r="S1096" s="20"/>
      <c r="T1096" s="23">
        <v>300.85</v>
      </c>
      <c r="U1096" s="19">
        <f t="shared" si="7"/>
        <v>0.003162715911</v>
      </c>
      <c r="V1096" s="20"/>
      <c r="W1096" s="23">
        <v>356.55</v>
      </c>
      <c r="X1096" s="19">
        <f t="shared" si="8"/>
        <v>0.01854132799</v>
      </c>
      <c r="Y1096" s="20"/>
      <c r="Z1096" s="23">
        <v>397.4</v>
      </c>
      <c r="AA1096" s="19">
        <f t="shared" si="9"/>
        <v>-0.005020090864</v>
      </c>
      <c r="AB1096" s="20"/>
      <c r="AC1096" s="23">
        <v>364.9</v>
      </c>
      <c r="AD1096" s="19">
        <f t="shared" si="10"/>
        <v>0.0007950542564</v>
      </c>
      <c r="AE1096" s="23"/>
      <c r="AF1096" s="18">
        <v>11908.15</v>
      </c>
      <c r="AG1096" s="21">
        <f t="shared" si="11"/>
        <v>-0.008687272969</v>
      </c>
      <c r="AH1096" s="22"/>
    </row>
    <row r="1097">
      <c r="A1097" s="17">
        <v>43775.0</v>
      </c>
      <c r="B1097" s="23">
        <v>712.3</v>
      </c>
      <c r="C1097" s="19">
        <f t="shared" si="1"/>
        <v>0.02300584281</v>
      </c>
      <c r="D1097" s="20"/>
      <c r="E1097" s="23">
        <v>480.7</v>
      </c>
      <c r="F1097" s="19">
        <f t="shared" si="2"/>
        <v>0.02602749524</v>
      </c>
      <c r="G1097" s="20"/>
      <c r="H1097" s="23">
        <v>537.7</v>
      </c>
      <c r="I1097" s="19">
        <f t="shared" si="3"/>
        <v>-0.02061549174</v>
      </c>
      <c r="J1097" s="20"/>
      <c r="K1097" s="18">
        <v>2188.5</v>
      </c>
      <c r="L1097" s="19">
        <f t="shared" si="4"/>
        <v>-0.00608153844</v>
      </c>
      <c r="M1097" s="20"/>
      <c r="N1097" s="23">
        <v>302.4</v>
      </c>
      <c r="O1097" s="19">
        <f t="shared" si="5"/>
        <v>-0.04588850314</v>
      </c>
      <c r="P1097" s="20"/>
      <c r="Q1097" s="23">
        <v>181.85</v>
      </c>
      <c r="R1097" s="19">
        <f t="shared" si="6"/>
        <v>-0.001813037884</v>
      </c>
      <c r="S1097" s="20"/>
      <c r="T1097" s="23">
        <v>299.9</v>
      </c>
      <c r="U1097" s="19">
        <f t="shared" si="7"/>
        <v>-0.00199866822</v>
      </c>
      <c r="V1097" s="20"/>
      <c r="W1097" s="23">
        <v>350.0</v>
      </c>
      <c r="X1097" s="19">
        <f t="shared" si="8"/>
        <v>-0.02761516703</v>
      </c>
      <c r="Y1097" s="20"/>
      <c r="Z1097" s="23">
        <v>399.4</v>
      </c>
      <c r="AA1097" s="19">
        <f t="shared" si="9"/>
        <v>0.01335873678</v>
      </c>
      <c r="AB1097" s="20"/>
      <c r="AC1097" s="23">
        <v>364.61</v>
      </c>
      <c r="AD1097" s="19">
        <f t="shared" si="10"/>
        <v>-0.03307201121</v>
      </c>
      <c r="AE1097" s="23"/>
      <c r="AF1097" s="18">
        <v>12012.05</v>
      </c>
      <c r="AG1097" s="21">
        <f t="shared" si="11"/>
        <v>0.003836839152</v>
      </c>
      <c r="AH1097" s="22"/>
    </row>
    <row r="1098">
      <c r="A1098" s="17">
        <v>43774.0</v>
      </c>
      <c r="B1098" s="23">
        <v>696.1</v>
      </c>
      <c r="C1098" s="19">
        <f t="shared" si="1"/>
        <v>-0.01836219836</v>
      </c>
      <c r="D1098" s="20"/>
      <c r="E1098" s="23">
        <v>468.35</v>
      </c>
      <c r="F1098" s="19">
        <f t="shared" si="2"/>
        <v>-0.00458007937</v>
      </c>
      <c r="G1098" s="20"/>
      <c r="H1098" s="23">
        <v>548.9</v>
      </c>
      <c r="I1098" s="19">
        <f t="shared" si="3"/>
        <v>0.02808239222</v>
      </c>
      <c r="J1098" s="20"/>
      <c r="K1098" s="18">
        <v>2201.85</v>
      </c>
      <c r="L1098" s="19">
        <f t="shared" si="4"/>
        <v>0.003594343922</v>
      </c>
      <c r="M1098" s="20"/>
      <c r="N1098" s="23">
        <v>316.6</v>
      </c>
      <c r="O1098" s="19">
        <f t="shared" si="5"/>
        <v>0.00189693386</v>
      </c>
      <c r="P1098" s="20"/>
      <c r="Q1098" s="23">
        <v>182.18</v>
      </c>
      <c r="R1098" s="19">
        <f t="shared" si="6"/>
        <v>-0.006238050324</v>
      </c>
      <c r="S1098" s="20"/>
      <c r="T1098" s="23">
        <v>300.5</v>
      </c>
      <c r="U1098" s="19">
        <f t="shared" si="7"/>
        <v>-0.02009621246</v>
      </c>
      <c r="V1098" s="20"/>
      <c r="W1098" s="23">
        <v>359.8</v>
      </c>
      <c r="X1098" s="19">
        <f t="shared" si="8"/>
        <v>0.06072885182</v>
      </c>
      <c r="Y1098" s="20"/>
      <c r="Z1098" s="23">
        <v>394.1</v>
      </c>
      <c r="AA1098" s="19">
        <f t="shared" si="9"/>
        <v>-0.03245417131</v>
      </c>
      <c r="AB1098" s="20"/>
      <c r="AC1098" s="23">
        <v>376.87</v>
      </c>
      <c r="AD1098" s="19">
        <f t="shared" si="10"/>
        <v>0.01561737852</v>
      </c>
      <c r="AE1098" s="23"/>
      <c r="AF1098" s="18">
        <v>11966.05</v>
      </c>
      <c r="AG1098" s="21">
        <f t="shared" si="11"/>
        <v>0.00409073875</v>
      </c>
      <c r="AH1098" s="22"/>
    </row>
    <row r="1099">
      <c r="A1099" s="17">
        <v>43773.0</v>
      </c>
      <c r="B1099" s="23">
        <v>709.0</v>
      </c>
      <c r="C1099" s="19">
        <f t="shared" si="1"/>
        <v>0.030212048</v>
      </c>
      <c r="D1099" s="20"/>
      <c r="E1099" s="23">
        <v>470.5</v>
      </c>
      <c r="F1099" s="19">
        <f t="shared" si="2"/>
        <v>0.01769008876</v>
      </c>
      <c r="G1099" s="20"/>
      <c r="H1099" s="23">
        <v>533.7</v>
      </c>
      <c r="I1099" s="19">
        <f t="shared" si="3"/>
        <v>-0.02543724998</v>
      </c>
      <c r="J1099" s="20"/>
      <c r="K1099" s="18">
        <v>2193.95</v>
      </c>
      <c r="L1099" s="19">
        <f t="shared" si="4"/>
        <v>-0.003162795451</v>
      </c>
      <c r="M1099" s="20"/>
      <c r="N1099" s="23">
        <v>316.0</v>
      </c>
      <c r="O1099" s="19">
        <f t="shared" si="5"/>
        <v>0.00890024947</v>
      </c>
      <c r="P1099" s="20"/>
      <c r="Q1099" s="23">
        <v>183.32</v>
      </c>
      <c r="R1099" s="19">
        <f t="shared" si="6"/>
        <v>0.05724826398</v>
      </c>
      <c r="S1099" s="20"/>
      <c r="T1099" s="23">
        <v>306.6</v>
      </c>
      <c r="U1099" s="19">
        <f t="shared" si="7"/>
        <v>0.005396137695</v>
      </c>
      <c r="V1099" s="20"/>
      <c r="W1099" s="23">
        <v>338.6</v>
      </c>
      <c r="X1099" s="19">
        <f t="shared" si="8"/>
        <v>-0.005008111808</v>
      </c>
      <c r="Y1099" s="20"/>
      <c r="Z1099" s="23">
        <v>407.1</v>
      </c>
      <c r="AA1099" s="19">
        <f t="shared" si="9"/>
        <v>-0.008438868646</v>
      </c>
      <c r="AB1099" s="20"/>
      <c r="AC1099" s="23">
        <v>371.03</v>
      </c>
      <c r="AD1099" s="19">
        <f t="shared" si="10"/>
        <v>0.01318521543</v>
      </c>
      <c r="AE1099" s="23"/>
      <c r="AF1099" s="18">
        <v>11917.2</v>
      </c>
      <c r="AG1099" s="21">
        <f t="shared" si="11"/>
        <v>-0.002020245044</v>
      </c>
      <c r="AH1099" s="22"/>
    </row>
    <row r="1100">
      <c r="A1100" s="17">
        <v>43770.0</v>
      </c>
      <c r="B1100" s="23">
        <v>687.9</v>
      </c>
      <c r="C1100" s="19">
        <f t="shared" si="1"/>
        <v>0.003349111248</v>
      </c>
      <c r="D1100" s="20"/>
      <c r="E1100" s="23">
        <v>462.25</v>
      </c>
      <c r="F1100" s="19">
        <f t="shared" si="2"/>
        <v>-0.001729169349</v>
      </c>
      <c r="G1100" s="20"/>
      <c r="H1100" s="23">
        <v>547.45</v>
      </c>
      <c r="I1100" s="19">
        <f t="shared" si="3"/>
        <v>0.01065109693</v>
      </c>
      <c r="J1100" s="20"/>
      <c r="K1100" s="18">
        <v>2200.9</v>
      </c>
      <c r="L1100" s="19">
        <f t="shared" si="4"/>
        <v>-0.03075926697</v>
      </c>
      <c r="M1100" s="20"/>
      <c r="N1100" s="23">
        <v>313.2</v>
      </c>
      <c r="O1100" s="19">
        <f t="shared" si="5"/>
        <v>0.02653018751</v>
      </c>
      <c r="P1100" s="20"/>
      <c r="Q1100" s="23">
        <v>173.12</v>
      </c>
      <c r="R1100" s="19">
        <f t="shared" si="6"/>
        <v>0.01483922601</v>
      </c>
      <c r="S1100" s="20"/>
      <c r="T1100" s="23">
        <v>304.95</v>
      </c>
      <c r="U1100" s="19">
        <f t="shared" si="7"/>
        <v>-0.03875394513</v>
      </c>
      <c r="V1100" s="20"/>
      <c r="W1100" s="23">
        <v>340.3</v>
      </c>
      <c r="X1100" s="19">
        <f t="shared" si="8"/>
        <v>-0.002641234111</v>
      </c>
      <c r="Y1100" s="20"/>
      <c r="Z1100" s="23">
        <v>410.55</v>
      </c>
      <c r="AA1100" s="19">
        <f t="shared" si="9"/>
        <v>-0.02845500824</v>
      </c>
      <c r="AB1100" s="20"/>
      <c r="AC1100" s="23">
        <v>366.17</v>
      </c>
      <c r="AD1100" s="19">
        <f t="shared" si="10"/>
        <v>-0.003217365628</v>
      </c>
      <c r="AE1100" s="23"/>
      <c r="AF1100" s="18">
        <v>11941.3</v>
      </c>
      <c r="AG1100" s="21">
        <f t="shared" si="11"/>
        <v>0.004254807757</v>
      </c>
      <c r="AH1100" s="22"/>
    </row>
    <row r="1101">
      <c r="A1101" s="24">
        <v>43769.0</v>
      </c>
      <c r="B1101" s="23">
        <v>685.6</v>
      </c>
      <c r="C1101" s="19">
        <f t="shared" si="1"/>
        <v>0.03714585433</v>
      </c>
      <c r="D1101" s="25"/>
      <c r="E1101" s="23">
        <v>463.05</v>
      </c>
      <c r="F1101" s="19">
        <f t="shared" si="2"/>
        <v>-0.01734147504</v>
      </c>
      <c r="G1101" s="25"/>
      <c r="H1101" s="23">
        <v>541.65</v>
      </c>
      <c r="I1101" s="19">
        <f t="shared" si="3"/>
        <v>0.007226268244</v>
      </c>
      <c r="J1101" s="25"/>
      <c r="K1101" s="18">
        <v>2269.65</v>
      </c>
      <c r="L1101" s="19">
        <f t="shared" si="4"/>
        <v>0.007451747602</v>
      </c>
      <c r="M1101" s="25"/>
      <c r="N1101" s="23">
        <v>305.0</v>
      </c>
      <c r="O1101" s="19">
        <f t="shared" si="5"/>
        <v>-0.006861650839</v>
      </c>
      <c r="P1101" s="25"/>
      <c r="Q1101" s="23">
        <v>170.57</v>
      </c>
      <c r="R1101" s="19">
        <f t="shared" si="6"/>
        <v>0.02896684522</v>
      </c>
      <c r="S1101" s="25"/>
      <c r="T1101" s="23">
        <v>317.0</v>
      </c>
      <c r="U1101" s="19">
        <f t="shared" si="7"/>
        <v>0.08300450271</v>
      </c>
      <c r="V1101" s="25"/>
      <c r="W1101" s="23">
        <v>341.2</v>
      </c>
      <c r="X1101" s="19">
        <f t="shared" si="8"/>
        <v>0.0002931261929</v>
      </c>
      <c r="Y1101" s="25"/>
      <c r="Z1101" s="23">
        <v>422.4</v>
      </c>
      <c r="AA1101" s="19">
        <f t="shared" si="9"/>
        <v>0.00165857164</v>
      </c>
      <c r="AB1101" s="25"/>
      <c r="AC1101" s="23">
        <v>367.35</v>
      </c>
      <c r="AD1101" s="19">
        <f t="shared" si="10"/>
        <v>0.01696631045</v>
      </c>
      <c r="AE1101" s="23"/>
      <c r="AF1101" s="18">
        <v>11890.6</v>
      </c>
      <c r="AG1101" s="21">
        <f t="shared" si="11"/>
        <v>0.001106527573</v>
      </c>
      <c r="AH1101" s="22"/>
    </row>
    <row r="1102">
      <c r="A1102" s="24">
        <v>43768.0</v>
      </c>
      <c r="B1102" s="23">
        <v>660.6</v>
      </c>
      <c r="C1102" s="19">
        <f t="shared" si="1"/>
        <v>0.01517664973</v>
      </c>
      <c r="D1102" s="25"/>
      <c r="E1102" s="23">
        <v>471.15</v>
      </c>
      <c r="F1102" s="19">
        <f t="shared" si="2"/>
        <v>-0.01317819925</v>
      </c>
      <c r="G1102" s="25"/>
      <c r="H1102" s="23">
        <v>537.75</v>
      </c>
      <c r="I1102" s="19">
        <f t="shared" si="3"/>
        <v>0.001581910719</v>
      </c>
      <c r="J1102" s="25"/>
      <c r="K1102" s="18">
        <v>2252.8</v>
      </c>
      <c r="L1102" s="19">
        <f t="shared" si="4"/>
        <v>0.02606017992</v>
      </c>
      <c r="M1102" s="25"/>
      <c r="N1102" s="23">
        <v>307.1</v>
      </c>
      <c r="O1102" s="19">
        <f t="shared" si="5"/>
        <v>0.03360965298</v>
      </c>
      <c r="P1102" s="25"/>
      <c r="Q1102" s="23">
        <v>165.7</v>
      </c>
      <c r="R1102" s="19">
        <f t="shared" si="6"/>
        <v>-0.0009048409605</v>
      </c>
      <c r="S1102" s="25"/>
      <c r="T1102" s="23">
        <v>291.75</v>
      </c>
      <c r="U1102" s="19">
        <f t="shared" si="7"/>
        <v>0.02903794391</v>
      </c>
      <c r="V1102" s="25"/>
      <c r="W1102" s="23">
        <v>341.1</v>
      </c>
      <c r="X1102" s="19">
        <f t="shared" si="8"/>
        <v>-0.006720259039</v>
      </c>
      <c r="Y1102" s="25"/>
      <c r="Z1102" s="23">
        <v>421.7</v>
      </c>
      <c r="AA1102" s="19">
        <f t="shared" si="9"/>
        <v>-0.004849497942</v>
      </c>
      <c r="AB1102" s="25"/>
      <c r="AC1102" s="23">
        <v>361.17</v>
      </c>
      <c r="AD1102" s="19">
        <f t="shared" si="10"/>
        <v>0.02211612453</v>
      </c>
      <c r="AE1102" s="23"/>
      <c r="AF1102" s="18">
        <v>11877.45</v>
      </c>
      <c r="AG1102" s="21">
        <f t="shared" si="11"/>
        <v>0.002811791133</v>
      </c>
      <c r="AH1102" s="22"/>
    </row>
    <row r="1103">
      <c r="A1103" s="24">
        <v>43767.0</v>
      </c>
      <c r="B1103" s="23">
        <v>650.65</v>
      </c>
      <c r="C1103" s="19">
        <f t="shared" si="1"/>
        <v>0.00277029804</v>
      </c>
      <c r="D1103" s="25"/>
      <c r="E1103" s="23">
        <v>477.4</v>
      </c>
      <c r="F1103" s="19">
        <f t="shared" si="2"/>
        <v>0.01657992465</v>
      </c>
      <c r="G1103" s="25"/>
      <c r="H1103" s="23">
        <v>536.9</v>
      </c>
      <c r="I1103" s="19">
        <f t="shared" si="3"/>
        <v>-0.01699025173</v>
      </c>
      <c r="J1103" s="25"/>
      <c r="K1103" s="18">
        <v>2194.85</v>
      </c>
      <c r="L1103" s="19">
        <f t="shared" si="4"/>
        <v>0.03672798006</v>
      </c>
      <c r="M1103" s="25"/>
      <c r="N1103" s="23">
        <v>296.95</v>
      </c>
      <c r="O1103" s="19">
        <f t="shared" si="5"/>
        <v>0.03321085773</v>
      </c>
      <c r="P1103" s="25"/>
      <c r="Q1103" s="23">
        <v>165.85</v>
      </c>
      <c r="R1103" s="19">
        <f t="shared" si="6"/>
        <v>-0.01899244857</v>
      </c>
      <c r="S1103" s="25"/>
      <c r="T1103" s="23">
        <v>283.4</v>
      </c>
      <c r="U1103" s="19">
        <f t="shared" si="7"/>
        <v>0.01260558192</v>
      </c>
      <c r="V1103" s="25"/>
      <c r="W1103" s="23">
        <v>343.4</v>
      </c>
      <c r="X1103" s="19">
        <f t="shared" si="8"/>
        <v>-0.01717833654</v>
      </c>
      <c r="Y1103" s="25"/>
      <c r="Z1103" s="23">
        <v>423.75</v>
      </c>
      <c r="AA1103" s="19">
        <f t="shared" si="9"/>
        <v>0.02038332684</v>
      </c>
      <c r="AB1103" s="25"/>
      <c r="AC1103" s="23">
        <v>353.27</v>
      </c>
      <c r="AD1103" s="19">
        <f t="shared" si="10"/>
        <v>-0.05461384314</v>
      </c>
      <c r="AE1103" s="23"/>
      <c r="AF1103" s="18">
        <v>11844.1</v>
      </c>
      <c r="AG1103" s="21">
        <f t="shared" si="11"/>
        <v>0.004845350018</v>
      </c>
      <c r="AH1103" s="22"/>
    </row>
    <row r="1104">
      <c r="A1104" s="24">
        <v>43765.0</v>
      </c>
      <c r="B1104" s="23">
        <v>648.85</v>
      </c>
      <c r="C1104" s="19">
        <f t="shared" si="1"/>
        <v>0.0177257226</v>
      </c>
      <c r="D1104" s="25"/>
      <c r="E1104" s="23">
        <v>469.55</v>
      </c>
      <c r="F1104" s="19">
        <f t="shared" si="2"/>
        <v>0.0009588239162</v>
      </c>
      <c r="G1104" s="25"/>
      <c r="H1104" s="23">
        <v>546.1</v>
      </c>
      <c r="I1104" s="19">
        <f t="shared" si="3"/>
        <v>0.003852862302</v>
      </c>
      <c r="J1104" s="25"/>
      <c r="K1104" s="18">
        <v>2115.7</v>
      </c>
      <c r="L1104" s="19">
        <f t="shared" si="4"/>
        <v>-0.004362545681</v>
      </c>
      <c r="M1104" s="25"/>
      <c r="N1104" s="23">
        <v>287.25</v>
      </c>
      <c r="O1104" s="19">
        <f t="shared" si="5"/>
        <v>0.004710817401</v>
      </c>
      <c r="P1104" s="25"/>
      <c r="Q1104" s="23">
        <v>169.03</v>
      </c>
      <c r="R1104" s="19">
        <f t="shared" si="6"/>
        <v>0.00195422441</v>
      </c>
      <c r="S1104" s="25"/>
      <c r="T1104" s="23">
        <v>279.85</v>
      </c>
      <c r="U1104" s="19">
        <f t="shared" si="7"/>
        <v>0.0008937349777</v>
      </c>
      <c r="V1104" s="25"/>
      <c r="W1104" s="23">
        <v>349.35</v>
      </c>
      <c r="X1104" s="19">
        <f t="shared" si="8"/>
        <v>0.02521872778</v>
      </c>
      <c r="Y1104" s="25"/>
      <c r="Z1104" s="23">
        <v>415.2</v>
      </c>
      <c r="AA1104" s="19">
        <f t="shared" si="9"/>
        <v>0.01150621306</v>
      </c>
      <c r="AB1104" s="25"/>
      <c r="AC1104" s="23">
        <v>373.1</v>
      </c>
      <c r="AD1104" s="19">
        <f t="shared" si="10"/>
        <v>0.01311158072</v>
      </c>
      <c r="AE1104" s="23"/>
      <c r="AF1104" s="18">
        <v>11786.85</v>
      </c>
      <c r="AG1104" s="21">
        <f t="shared" si="11"/>
        <v>0.01364162267</v>
      </c>
      <c r="AH1104" s="22"/>
    </row>
    <row r="1105">
      <c r="A1105" s="24">
        <v>43763.0</v>
      </c>
      <c r="B1105" s="23">
        <v>637.45</v>
      </c>
      <c r="C1105" s="19">
        <f t="shared" si="1"/>
        <v>0.003299814434</v>
      </c>
      <c r="D1105" s="25"/>
      <c r="E1105" s="23">
        <v>469.1</v>
      </c>
      <c r="F1105" s="19">
        <f t="shared" si="2"/>
        <v>0.03106814794</v>
      </c>
      <c r="G1105" s="25"/>
      <c r="H1105" s="23">
        <v>544.0</v>
      </c>
      <c r="I1105" s="19">
        <f t="shared" si="3"/>
        <v>0.01211351444</v>
      </c>
      <c r="J1105" s="25"/>
      <c r="K1105" s="18">
        <v>2124.95</v>
      </c>
      <c r="L1105" s="19">
        <f t="shared" si="4"/>
        <v>0.0204193025</v>
      </c>
      <c r="M1105" s="25"/>
      <c r="N1105" s="23">
        <v>285.9</v>
      </c>
      <c r="O1105" s="19">
        <f t="shared" si="5"/>
        <v>-0.02453050969</v>
      </c>
      <c r="P1105" s="25"/>
      <c r="Q1105" s="23">
        <v>168.7</v>
      </c>
      <c r="R1105" s="19">
        <f t="shared" si="6"/>
        <v>0.02066251082</v>
      </c>
      <c r="S1105" s="25"/>
      <c r="T1105" s="23">
        <v>279.6</v>
      </c>
      <c r="U1105" s="19">
        <f t="shared" si="7"/>
        <v>-0.005350467553</v>
      </c>
      <c r="V1105" s="25"/>
      <c r="W1105" s="23">
        <v>340.65</v>
      </c>
      <c r="X1105" s="19">
        <f t="shared" si="8"/>
        <v>0</v>
      </c>
      <c r="Y1105" s="25"/>
      <c r="Z1105" s="23">
        <v>410.45</v>
      </c>
      <c r="AA1105" s="19">
        <f t="shared" si="9"/>
        <v>-0.08664585764</v>
      </c>
      <c r="AB1105" s="25"/>
      <c r="AC1105" s="23">
        <v>368.24</v>
      </c>
      <c r="AD1105" s="19">
        <f t="shared" si="10"/>
        <v>0.007495980475</v>
      </c>
      <c r="AE1105" s="23"/>
      <c r="AF1105" s="18">
        <v>11627.15</v>
      </c>
      <c r="AG1105" s="21">
        <f t="shared" si="11"/>
        <v>0.0037266776</v>
      </c>
      <c r="AH1105" s="22"/>
    </row>
    <row r="1106">
      <c r="A1106" s="24">
        <v>43762.0</v>
      </c>
      <c r="B1106" s="23">
        <v>635.35</v>
      </c>
      <c r="C1106" s="19">
        <f t="shared" si="1"/>
        <v>-0.02371898589</v>
      </c>
      <c r="D1106" s="25"/>
      <c r="E1106" s="23">
        <v>454.75</v>
      </c>
      <c r="F1106" s="19">
        <f t="shared" si="2"/>
        <v>-0.0007693576244</v>
      </c>
      <c r="G1106" s="25"/>
      <c r="H1106" s="23">
        <v>537.45</v>
      </c>
      <c r="I1106" s="19">
        <f t="shared" si="3"/>
        <v>0.02115436381</v>
      </c>
      <c r="J1106" s="25"/>
      <c r="K1106" s="18">
        <v>2082.0</v>
      </c>
      <c r="L1106" s="19">
        <f t="shared" si="4"/>
        <v>0.005732054904</v>
      </c>
      <c r="M1106" s="25"/>
      <c r="N1106" s="23">
        <v>293.0</v>
      </c>
      <c r="O1106" s="19">
        <f t="shared" si="5"/>
        <v>0.01478452235</v>
      </c>
      <c r="P1106" s="25"/>
      <c r="Q1106" s="23">
        <v>165.25</v>
      </c>
      <c r="R1106" s="19">
        <f t="shared" si="6"/>
        <v>-0.07151113018</v>
      </c>
      <c r="S1106" s="25"/>
      <c r="T1106" s="23">
        <v>281.1</v>
      </c>
      <c r="U1106" s="19">
        <f t="shared" si="7"/>
        <v>0.008036475077</v>
      </c>
      <c r="V1106" s="25"/>
      <c r="W1106" s="23">
        <v>340.65</v>
      </c>
      <c r="X1106" s="19">
        <f t="shared" si="8"/>
        <v>-0.0007336219242</v>
      </c>
      <c r="Y1106" s="25"/>
      <c r="Z1106" s="23">
        <v>447.6</v>
      </c>
      <c r="AA1106" s="19">
        <f t="shared" si="9"/>
        <v>-0.0192505115</v>
      </c>
      <c r="AB1106" s="25"/>
      <c r="AC1106" s="23">
        <v>365.49</v>
      </c>
      <c r="AD1106" s="19">
        <f t="shared" si="10"/>
        <v>0.03276155068</v>
      </c>
      <c r="AE1106" s="23"/>
      <c r="AF1106" s="18">
        <v>11583.9</v>
      </c>
      <c r="AG1106" s="21">
        <f t="shared" si="11"/>
        <v>0.0001122310234</v>
      </c>
      <c r="AH1106" s="22"/>
    </row>
    <row r="1107">
      <c r="A1107" s="24">
        <v>43761.0</v>
      </c>
      <c r="B1107" s="23">
        <v>650.6</v>
      </c>
      <c r="C1107" s="19">
        <f t="shared" si="1"/>
        <v>0.01089528994</v>
      </c>
      <c r="D1107" s="25"/>
      <c r="E1107" s="23">
        <v>455.1</v>
      </c>
      <c r="F1107" s="19">
        <f t="shared" si="2"/>
        <v>0.008717296582</v>
      </c>
      <c r="G1107" s="25"/>
      <c r="H1107" s="23">
        <v>526.2</v>
      </c>
      <c r="I1107" s="19">
        <f t="shared" si="3"/>
        <v>0.01127580031</v>
      </c>
      <c r="J1107" s="25"/>
      <c r="K1107" s="18">
        <v>2070.1</v>
      </c>
      <c r="L1107" s="19">
        <f t="shared" si="4"/>
        <v>0.009074428398</v>
      </c>
      <c r="M1107" s="25"/>
      <c r="N1107" s="23">
        <v>288.7</v>
      </c>
      <c r="O1107" s="19">
        <f t="shared" si="5"/>
        <v>-0.0200606813</v>
      </c>
      <c r="P1107" s="25"/>
      <c r="Q1107" s="23">
        <v>177.5</v>
      </c>
      <c r="R1107" s="19">
        <f t="shared" si="6"/>
        <v>-0.01343053204</v>
      </c>
      <c r="S1107" s="25"/>
      <c r="T1107" s="23">
        <v>278.85</v>
      </c>
      <c r="U1107" s="19">
        <f t="shared" si="7"/>
        <v>-0.01034615008</v>
      </c>
      <c r="V1107" s="25"/>
      <c r="W1107" s="23">
        <v>340.9</v>
      </c>
      <c r="X1107" s="19">
        <f t="shared" si="8"/>
        <v>0.03022637615</v>
      </c>
      <c r="Y1107" s="25"/>
      <c r="Z1107" s="23">
        <v>456.3</v>
      </c>
      <c r="AA1107" s="19">
        <f t="shared" si="9"/>
        <v>0.02788914714</v>
      </c>
      <c r="AB1107" s="25"/>
      <c r="AC1107" s="23">
        <v>353.71</v>
      </c>
      <c r="AD1107" s="19">
        <f t="shared" si="10"/>
        <v>-0.03745652313</v>
      </c>
      <c r="AE1107" s="23"/>
      <c r="AF1107" s="18">
        <v>11582.6</v>
      </c>
      <c r="AG1107" s="21">
        <f t="shared" si="11"/>
        <v>-0.001854511954</v>
      </c>
      <c r="AH1107" s="22"/>
    </row>
    <row r="1108">
      <c r="A1108" s="24">
        <v>43760.0</v>
      </c>
      <c r="B1108" s="23">
        <v>643.55</v>
      </c>
      <c r="C1108" s="19">
        <f t="shared" si="1"/>
        <v>-0.1765946775</v>
      </c>
      <c r="D1108" s="25"/>
      <c r="E1108" s="23">
        <v>451.15</v>
      </c>
      <c r="F1108" s="19">
        <f t="shared" si="2"/>
        <v>0.03003769335</v>
      </c>
      <c r="G1108" s="25"/>
      <c r="H1108" s="23">
        <v>520.3</v>
      </c>
      <c r="I1108" s="19">
        <f t="shared" si="3"/>
        <v>0.001057641558</v>
      </c>
      <c r="J1108" s="25"/>
      <c r="K1108" s="18">
        <v>2051.4</v>
      </c>
      <c r="L1108" s="19">
        <f t="shared" si="4"/>
        <v>-0.002896260011</v>
      </c>
      <c r="M1108" s="25"/>
      <c r="N1108" s="23">
        <v>294.55</v>
      </c>
      <c r="O1108" s="19">
        <f t="shared" si="5"/>
        <v>-0.0266325095</v>
      </c>
      <c r="P1108" s="25"/>
      <c r="Q1108" s="23">
        <v>179.9</v>
      </c>
      <c r="R1108" s="19">
        <f t="shared" si="6"/>
        <v>-0.01861389719</v>
      </c>
      <c r="S1108" s="25"/>
      <c r="T1108" s="23">
        <v>281.75</v>
      </c>
      <c r="U1108" s="19">
        <f t="shared" si="7"/>
        <v>-0.0008869180182</v>
      </c>
      <c r="V1108" s="25"/>
      <c r="W1108" s="23">
        <v>330.75</v>
      </c>
      <c r="X1108" s="19">
        <f t="shared" si="8"/>
        <v>0.03978322961</v>
      </c>
      <c r="Y1108" s="25"/>
      <c r="Z1108" s="23">
        <v>443.75</v>
      </c>
      <c r="AA1108" s="19">
        <f t="shared" si="9"/>
        <v>0.1036718015</v>
      </c>
      <c r="AB1108" s="25"/>
      <c r="AC1108" s="23">
        <v>367.21</v>
      </c>
      <c r="AD1108" s="19">
        <f t="shared" si="10"/>
        <v>-0.02479821549</v>
      </c>
      <c r="AE1108" s="23"/>
      <c r="AF1108" s="18">
        <v>11604.1</v>
      </c>
      <c r="AG1108" s="21">
        <f t="shared" si="11"/>
        <v>0.00135820083</v>
      </c>
      <c r="AH1108" s="22"/>
    </row>
    <row r="1109">
      <c r="A1109" s="24">
        <v>43756.0</v>
      </c>
      <c r="B1109" s="23">
        <v>767.85</v>
      </c>
      <c r="C1109" s="19">
        <f t="shared" si="1"/>
        <v>-0.002146551707</v>
      </c>
      <c r="D1109" s="25"/>
      <c r="E1109" s="23">
        <v>437.8</v>
      </c>
      <c r="F1109" s="19">
        <f t="shared" si="2"/>
        <v>-0.006375249279</v>
      </c>
      <c r="G1109" s="25"/>
      <c r="H1109" s="23">
        <v>519.75</v>
      </c>
      <c r="I1109" s="19">
        <f t="shared" si="3"/>
        <v>0.03764043287</v>
      </c>
      <c r="J1109" s="25"/>
      <c r="K1109" s="18">
        <v>2057.35</v>
      </c>
      <c r="L1109" s="19">
        <f t="shared" si="4"/>
        <v>0.01291508302</v>
      </c>
      <c r="M1109" s="25"/>
      <c r="N1109" s="23">
        <v>302.5</v>
      </c>
      <c r="O1109" s="19">
        <f t="shared" si="5"/>
        <v>0.05085841723</v>
      </c>
      <c r="P1109" s="25"/>
      <c r="Q1109" s="23">
        <v>183.28</v>
      </c>
      <c r="R1109" s="19">
        <f t="shared" si="6"/>
        <v>0.0201715299</v>
      </c>
      <c r="S1109" s="25"/>
      <c r="T1109" s="23">
        <v>282.0</v>
      </c>
      <c r="U1109" s="19">
        <f t="shared" si="7"/>
        <v>0.009083685222</v>
      </c>
      <c r="V1109" s="25"/>
      <c r="W1109" s="23">
        <v>317.85</v>
      </c>
      <c r="X1109" s="19">
        <f t="shared" si="8"/>
        <v>0.009165677314</v>
      </c>
      <c r="Y1109" s="25"/>
      <c r="Z1109" s="23">
        <v>400.05</v>
      </c>
      <c r="AA1109" s="19">
        <f t="shared" si="9"/>
        <v>0.03174466657</v>
      </c>
      <c r="AB1109" s="25"/>
      <c r="AC1109" s="23">
        <v>376.43</v>
      </c>
      <c r="AD1109" s="19">
        <f t="shared" si="10"/>
        <v>-0.006117846855</v>
      </c>
      <c r="AE1109" s="23"/>
      <c r="AF1109" s="18">
        <v>11588.35</v>
      </c>
      <c r="AG1109" s="21">
        <f t="shared" si="11"/>
        <v>-0.00632254732</v>
      </c>
      <c r="AH1109" s="22"/>
    </row>
    <row r="1110">
      <c r="A1110" s="24">
        <v>43755.0</v>
      </c>
      <c r="B1110" s="23">
        <v>769.5</v>
      </c>
      <c r="C1110" s="19">
        <f t="shared" si="1"/>
        <v>-0.00253090761</v>
      </c>
      <c r="D1110" s="25"/>
      <c r="E1110" s="23">
        <v>440.6</v>
      </c>
      <c r="F1110" s="19">
        <f t="shared" si="2"/>
        <v>0.01210198581</v>
      </c>
      <c r="G1110" s="25"/>
      <c r="H1110" s="23">
        <v>500.55</v>
      </c>
      <c r="I1110" s="19">
        <f t="shared" si="3"/>
        <v>-0.01043384037</v>
      </c>
      <c r="J1110" s="25"/>
      <c r="K1110" s="18">
        <v>2030.95</v>
      </c>
      <c r="L1110" s="19">
        <f t="shared" si="4"/>
        <v>0.01216159242</v>
      </c>
      <c r="M1110" s="25"/>
      <c r="N1110" s="23">
        <v>287.5</v>
      </c>
      <c r="O1110" s="19">
        <f t="shared" si="5"/>
        <v>0.0605811445</v>
      </c>
      <c r="P1110" s="25"/>
      <c r="Q1110" s="23">
        <v>179.62</v>
      </c>
      <c r="R1110" s="19">
        <f t="shared" si="6"/>
        <v>0.004463794936</v>
      </c>
      <c r="S1110" s="25"/>
      <c r="T1110" s="23">
        <v>279.45</v>
      </c>
      <c r="U1110" s="19">
        <f t="shared" si="7"/>
        <v>0.01405428539</v>
      </c>
      <c r="V1110" s="25"/>
      <c r="W1110" s="23">
        <v>314.95</v>
      </c>
      <c r="X1110" s="19">
        <f t="shared" si="8"/>
        <v>0.04099399428</v>
      </c>
      <c r="Y1110" s="25"/>
      <c r="Z1110" s="23">
        <v>387.55</v>
      </c>
      <c r="AA1110" s="19">
        <f t="shared" si="9"/>
        <v>0.02310053782</v>
      </c>
      <c r="AB1110" s="25"/>
      <c r="AC1110" s="23">
        <v>378.74</v>
      </c>
      <c r="AD1110" s="19">
        <f t="shared" si="10"/>
        <v>0.001559011533</v>
      </c>
      <c r="AE1110" s="23"/>
      <c r="AF1110" s="18">
        <v>11661.85</v>
      </c>
      <c r="AG1110" s="21">
        <f t="shared" si="11"/>
        <v>0.006495149339</v>
      </c>
      <c r="AH1110" s="22"/>
    </row>
    <row r="1111">
      <c r="A1111" s="24">
        <v>43754.0</v>
      </c>
      <c r="B1111" s="23">
        <v>771.45</v>
      </c>
      <c r="C1111" s="19">
        <f t="shared" si="1"/>
        <v>0.004091579015</v>
      </c>
      <c r="D1111" s="25"/>
      <c r="E1111" s="23">
        <v>435.3</v>
      </c>
      <c r="F1111" s="19">
        <f t="shared" si="2"/>
        <v>0.007957142832</v>
      </c>
      <c r="G1111" s="25"/>
      <c r="H1111" s="23">
        <v>505.8</v>
      </c>
      <c r="I1111" s="19">
        <f t="shared" si="3"/>
        <v>0.001681919763</v>
      </c>
      <c r="J1111" s="25"/>
      <c r="K1111" s="18">
        <v>2006.4</v>
      </c>
      <c r="L1111" s="19">
        <f t="shared" si="4"/>
        <v>0.004455685364</v>
      </c>
      <c r="M1111" s="25"/>
      <c r="N1111" s="23">
        <v>270.6</v>
      </c>
      <c r="O1111" s="19">
        <f t="shared" si="5"/>
        <v>-0.0336120296</v>
      </c>
      <c r="P1111" s="25"/>
      <c r="Q1111" s="23">
        <v>178.82</v>
      </c>
      <c r="R1111" s="19">
        <f t="shared" si="6"/>
        <v>0.00442763789</v>
      </c>
      <c r="S1111" s="25"/>
      <c r="T1111" s="23">
        <v>275.55</v>
      </c>
      <c r="U1111" s="19">
        <f t="shared" si="7"/>
        <v>-0.00795232819</v>
      </c>
      <c r="V1111" s="25"/>
      <c r="W1111" s="23">
        <v>302.3</v>
      </c>
      <c r="X1111" s="19">
        <f t="shared" si="8"/>
        <v>0.008637927463</v>
      </c>
      <c r="Y1111" s="25"/>
      <c r="Z1111" s="23">
        <v>378.7</v>
      </c>
      <c r="AA1111" s="19">
        <f t="shared" si="9"/>
        <v>-0.01454904751</v>
      </c>
      <c r="AB1111" s="25"/>
      <c r="AC1111" s="23">
        <v>378.15</v>
      </c>
      <c r="AD1111" s="19">
        <f t="shared" si="10"/>
        <v>0.004160434234</v>
      </c>
      <c r="AE1111" s="23"/>
      <c r="AF1111" s="18">
        <v>11586.35</v>
      </c>
      <c r="AG1111" s="21">
        <f t="shared" si="11"/>
        <v>0.01061599057</v>
      </c>
      <c r="AH1111" s="22"/>
    </row>
    <row r="1112">
      <c r="A1112" s="24">
        <v>43753.0</v>
      </c>
      <c r="B1112" s="23">
        <v>768.3</v>
      </c>
      <c r="C1112" s="19">
        <f t="shared" si="1"/>
        <v>-0.02290372893</v>
      </c>
      <c r="D1112" s="25"/>
      <c r="E1112" s="23">
        <v>431.85</v>
      </c>
      <c r="F1112" s="19">
        <f t="shared" si="2"/>
        <v>0.00697109829</v>
      </c>
      <c r="G1112" s="25"/>
      <c r="H1112" s="23">
        <v>504.95</v>
      </c>
      <c r="I1112" s="19">
        <f t="shared" si="3"/>
        <v>-0.001484193613</v>
      </c>
      <c r="J1112" s="25"/>
      <c r="K1112" s="18">
        <v>1997.48</v>
      </c>
      <c r="L1112" s="19">
        <f t="shared" si="4"/>
        <v>0.008032252444</v>
      </c>
      <c r="M1112" s="25"/>
      <c r="N1112" s="23">
        <v>279.85</v>
      </c>
      <c r="O1112" s="19">
        <f t="shared" si="5"/>
        <v>-0.01858625058</v>
      </c>
      <c r="P1112" s="25"/>
      <c r="Q1112" s="23">
        <v>178.03</v>
      </c>
      <c r="R1112" s="19">
        <f t="shared" si="6"/>
        <v>-0.009614921184</v>
      </c>
      <c r="S1112" s="25"/>
      <c r="T1112" s="23">
        <v>277.75</v>
      </c>
      <c r="U1112" s="19">
        <f t="shared" si="7"/>
        <v>0.007226770386</v>
      </c>
      <c r="V1112" s="25"/>
      <c r="W1112" s="23">
        <v>299.7</v>
      </c>
      <c r="X1112" s="19">
        <f t="shared" si="8"/>
        <v>-0.01506775755</v>
      </c>
      <c r="Y1112" s="25"/>
      <c r="Z1112" s="23">
        <v>384.25</v>
      </c>
      <c r="AA1112" s="19">
        <f t="shared" si="9"/>
        <v>0.007313601882</v>
      </c>
      <c r="AB1112" s="25"/>
      <c r="AC1112" s="23">
        <v>376.58</v>
      </c>
      <c r="AD1112" s="19">
        <f t="shared" si="10"/>
        <v>-0.0254837616</v>
      </c>
      <c r="AE1112" s="23"/>
      <c r="AF1112" s="18">
        <v>11464.0</v>
      </c>
      <c r="AG1112" s="21">
        <f t="shared" si="11"/>
        <v>0.003118955189</v>
      </c>
      <c r="AH1112" s="22"/>
    </row>
    <row r="1113">
      <c r="A1113" s="24">
        <v>43752.0</v>
      </c>
      <c r="B1113" s="23">
        <v>786.1</v>
      </c>
      <c r="C1113" s="19">
        <f t="shared" si="1"/>
        <v>-0.03585867355</v>
      </c>
      <c r="D1113" s="25"/>
      <c r="E1113" s="23">
        <v>428.85</v>
      </c>
      <c r="F1113" s="19">
        <f t="shared" si="2"/>
        <v>0.0006997900915</v>
      </c>
      <c r="G1113" s="25"/>
      <c r="H1113" s="23">
        <v>505.7</v>
      </c>
      <c r="I1113" s="19">
        <f t="shared" si="3"/>
        <v>-0.003750127754</v>
      </c>
      <c r="J1113" s="25"/>
      <c r="K1113" s="18">
        <v>1981.5</v>
      </c>
      <c r="L1113" s="19">
        <f t="shared" si="4"/>
        <v>0.01704579497</v>
      </c>
      <c r="M1113" s="25"/>
      <c r="N1113" s="23">
        <v>285.1</v>
      </c>
      <c r="O1113" s="19">
        <f t="shared" si="5"/>
        <v>0.004041829595</v>
      </c>
      <c r="P1113" s="25"/>
      <c r="Q1113" s="23">
        <v>179.75</v>
      </c>
      <c r="R1113" s="19">
        <f t="shared" si="6"/>
        <v>-0.002611330206</v>
      </c>
      <c r="S1113" s="25"/>
      <c r="T1113" s="23">
        <v>275.75</v>
      </c>
      <c r="U1113" s="19">
        <f t="shared" si="7"/>
        <v>0.0135087852</v>
      </c>
      <c r="V1113" s="25"/>
      <c r="W1113" s="23">
        <v>304.25</v>
      </c>
      <c r="X1113" s="19">
        <f t="shared" si="8"/>
        <v>-0.001806091945</v>
      </c>
      <c r="Y1113" s="25"/>
      <c r="Z1113" s="23">
        <v>381.45</v>
      </c>
      <c r="AA1113" s="19">
        <f t="shared" si="9"/>
        <v>-0.03199034561</v>
      </c>
      <c r="AB1113" s="25"/>
      <c r="AC1113" s="23">
        <v>386.3</v>
      </c>
      <c r="AD1113" s="19">
        <f t="shared" si="10"/>
        <v>0.02745074876</v>
      </c>
      <c r="AE1113" s="23"/>
      <c r="AF1113" s="18">
        <v>11428.3</v>
      </c>
      <c r="AG1113" s="21">
        <f t="shared" si="11"/>
        <v>0.007655031244</v>
      </c>
      <c r="AH1113" s="22"/>
    </row>
    <row r="1114">
      <c r="A1114" s="24">
        <v>43749.0</v>
      </c>
      <c r="B1114" s="23">
        <v>814.8</v>
      </c>
      <c r="C1114" s="19">
        <f t="shared" si="1"/>
        <v>0.03974613344</v>
      </c>
      <c r="D1114" s="25"/>
      <c r="E1114" s="23">
        <v>428.55</v>
      </c>
      <c r="F1114" s="19">
        <f t="shared" si="2"/>
        <v>0.01138175971</v>
      </c>
      <c r="G1114" s="25"/>
      <c r="H1114" s="23">
        <v>507.6</v>
      </c>
      <c r="I1114" s="19">
        <f t="shared" si="3"/>
        <v>0.01929448219</v>
      </c>
      <c r="J1114" s="25"/>
      <c r="K1114" s="18">
        <v>1948.01</v>
      </c>
      <c r="L1114" s="19">
        <f t="shared" si="4"/>
        <v>-0.008821301785</v>
      </c>
      <c r="M1114" s="25"/>
      <c r="N1114" s="23">
        <v>283.95</v>
      </c>
      <c r="O1114" s="19">
        <f t="shared" si="5"/>
        <v>0.002291759487</v>
      </c>
      <c r="P1114" s="25"/>
      <c r="Q1114" s="23">
        <v>180.22</v>
      </c>
      <c r="R1114" s="19">
        <f t="shared" si="6"/>
        <v>0.007910464067</v>
      </c>
      <c r="S1114" s="25"/>
      <c r="T1114" s="23">
        <v>272.05</v>
      </c>
      <c r="U1114" s="19">
        <f t="shared" si="7"/>
        <v>0.02004893589</v>
      </c>
      <c r="V1114" s="25"/>
      <c r="W1114" s="23">
        <v>304.8</v>
      </c>
      <c r="X1114" s="19">
        <f t="shared" si="8"/>
        <v>0.004603756898</v>
      </c>
      <c r="Y1114" s="25"/>
      <c r="Z1114" s="23">
        <v>393.85</v>
      </c>
      <c r="AA1114" s="19">
        <f t="shared" si="9"/>
        <v>0.02577037992</v>
      </c>
      <c r="AB1114" s="25"/>
      <c r="AC1114" s="23">
        <v>375.84</v>
      </c>
      <c r="AD1114" s="19">
        <f t="shared" si="10"/>
        <v>0.01485003299</v>
      </c>
      <c r="AE1114" s="23"/>
      <c r="AF1114" s="18">
        <v>11341.15</v>
      </c>
      <c r="AG1114" s="21">
        <f t="shared" si="11"/>
        <v>0.003188175551</v>
      </c>
      <c r="AH1114" s="22"/>
    </row>
    <row r="1115">
      <c r="A1115" s="24">
        <v>43748.0</v>
      </c>
      <c r="B1115" s="23">
        <v>783.05</v>
      </c>
      <c r="C1115" s="19">
        <f t="shared" si="1"/>
        <v>-0.0007659411876</v>
      </c>
      <c r="D1115" s="25"/>
      <c r="E1115" s="23">
        <v>423.7</v>
      </c>
      <c r="F1115" s="19">
        <f t="shared" si="2"/>
        <v>-0.03022080286</v>
      </c>
      <c r="G1115" s="25"/>
      <c r="H1115" s="23">
        <v>497.9</v>
      </c>
      <c r="I1115" s="19">
        <f t="shared" si="3"/>
        <v>-0.01237540744</v>
      </c>
      <c r="J1115" s="25"/>
      <c r="K1115" s="18">
        <v>1965.27</v>
      </c>
      <c r="L1115" s="19">
        <f t="shared" si="4"/>
        <v>-0.007775237605</v>
      </c>
      <c r="M1115" s="25"/>
      <c r="N1115" s="23">
        <v>283.3</v>
      </c>
      <c r="O1115" s="19">
        <f t="shared" si="5"/>
        <v>-0.044528495</v>
      </c>
      <c r="P1115" s="25"/>
      <c r="Q1115" s="23">
        <v>178.8</v>
      </c>
      <c r="R1115" s="19">
        <f t="shared" si="6"/>
        <v>-0.009296696234</v>
      </c>
      <c r="S1115" s="25"/>
      <c r="T1115" s="23">
        <v>266.65</v>
      </c>
      <c r="U1115" s="19">
        <f t="shared" si="7"/>
        <v>-0.01229981962</v>
      </c>
      <c r="V1115" s="25"/>
      <c r="W1115" s="23">
        <v>303.4</v>
      </c>
      <c r="X1115" s="19">
        <f t="shared" si="8"/>
        <v>0.03062232077</v>
      </c>
      <c r="Y1115" s="25"/>
      <c r="Z1115" s="23">
        <v>383.83</v>
      </c>
      <c r="AA1115" s="19">
        <f t="shared" si="9"/>
        <v>-0.04662540712</v>
      </c>
      <c r="AB1115" s="25"/>
      <c r="AC1115" s="23">
        <v>370.3</v>
      </c>
      <c r="AD1115" s="19">
        <f t="shared" si="10"/>
        <v>0.04846885474</v>
      </c>
      <c r="AE1115" s="23"/>
      <c r="AF1115" s="18">
        <v>11305.05</v>
      </c>
      <c r="AG1115" s="21">
        <f t="shared" si="11"/>
        <v>0.006255677111</v>
      </c>
      <c r="AH1115" s="22"/>
    </row>
    <row r="1116">
      <c r="A1116" s="17">
        <v>43747.0</v>
      </c>
      <c r="B1116" s="23">
        <v>783.65</v>
      </c>
      <c r="C1116" s="19">
        <f t="shared" si="1"/>
        <v>-0.007500670813</v>
      </c>
      <c r="D1116" s="20"/>
      <c r="E1116" s="23">
        <v>436.7</v>
      </c>
      <c r="F1116" s="19">
        <f t="shared" si="2"/>
        <v>0.0483208445</v>
      </c>
      <c r="G1116" s="20"/>
      <c r="H1116" s="23">
        <v>504.1</v>
      </c>
      <c r="I1116" s="19">
        <f t="shared" si="3"/>
        <v>0.03215192542</v>
      </c>
      <c r="J1116" s="20"/>
      <c r="K1116" s="18">
        <v>1980.61</v>
      </c>
      <c r="L1116" s="19">
        <f t="shared" si="4"/>
        <v>-0.01356996763</v>
      </c>
      <c r="M1116" s="20"/>
      <c r="N1116" s="23">
        <v>296.2</v>
      </c>
      <c r="O1116" s="19">
        <f t="shared" si="5"/>
        <v>0.01943132554</v>
      </c>
      <c r="P1116" s="20"/>
      <c r="Q1116" s="23">
        <v>180.47</v>
      </c>
      <c r="R1116" s="19">
        <f t="shared" si="6"/>
        <v>-0.005305345409</v>
      </c>
      <c r="S1116" s="20"/>
      <c r="T1116" s="23">
        <v>269.95</v>
      </c>
      <c r="U1116" s="19">
        <f t="shared" si="7"/>
        <v>0.0158689039</v>
      </c>
      <c r="V1116" s="20"/>
      <c r="W1116" s="23">
        <v>294.25</v>
      </c>
      <c r="X1116" s="19">
        <f t="shared" si="8"/>
        <v>0.02077506257</v>
      </c>
      <c r="Y1116" s="20"/>
      <c r="Z1116" s="23">
        <v>402.15</v>
      </c>
      <c r="AA1116" s="19">
        <f t="shared" si="9"/>
        <v>0.06920603429</v>
      </c>
      <c r="AB1116" s="20"/>
      <c r="AC1116" s="23">
        <v>352.78</v>
      </c>
      <c r="AD1116" s="19">
        <f t="shared" si="10"/>
        <v>0.05093828298</v>
      </c>
      <c r="AE1116" s="23"/>
      <c r="AF1116" s="18">
        <v>11234.55</v>
      </c>
      <c r="AG1116" s="21">
        <f t="shared" si="11"/>
        <v>-0.006985173327</v>
      </c>
      <c r="AH1116" s="22"/>
    </row>
    <row r="1117">
      <c r="A1117" s="17">
        <v>43745.0</v>
      </c>
      <c r="B1117" s="23">
        <v>789.55</v>
      </c>
      <c r="C1117" s="19">
        <f t="shared" si="1"/>
        <v>-0.004927363096</v>
      </c>
      <c r="D1117" s="20"/>
      <c r="E1117" s="23">
        <v>416.1</v>
      </c>
      <c r="F1117" s="19">
        <f t="shared" si="2"/>
        <v>0.005301217234</v>
      </c>
      <c r="G1117" s="20"/>
      <c r="H1117" s="23">
        <v>488.15</v>
      </c>
      <c r="I1117" s="19">
        <f t="shared" si="3"/>
        <v>-0.003782655433</v>
      </c>
      <c r="J1117" s="20"/>
      <c r="K1117" s="18">
        <v>2007.67</v>
      </c>
      <c r="L1117" s="19">
        <f t="shared" si="4"/>
        <v>-0.01533750413</v>
      </c>
      <c r="M1117" s="20"/>
      <c r="N1117" s="23">
        <v>290.5</v>
      </c>
      <c r="O1117" s="19">
        <f t="shared" si="5"/>
        <v>0.002930278749</v>
      </c>
      <c r="P1117" s="20"/>
      <c r="Q1117" s="23">
        <v>181.43</v>
      </c>
      <c r="R1117" s="19">
        <f t="shared" si="6"/>
        <v>-0.01623740674</v>
      </c>
      <c r="S1117" s="20"/>
      <c r="T1117" s="23">
        <v>265.7</v>
      </c>
      <c r="U1117" s="19">
        <f t="shared" si="7"/>
        <v>-0.001880053195</v>
      </c>
      <c r="V1117" s="20"/>
      <c r="W1117" s="23">
        <v>288.2</v>
      </c>
      <c r="X1117" s="19">
        <f t="shared" si="8"/>
        <v>-0.03327100363</v>
      </c>
      <c r="Y1117" s="20"/>
      <c r="Z1117" s="23">
        <v>375.26</v>
      </c>
      <c r="AA1117" s="19">
        <f t="shared" si="9"/>
        <v>-0.009283640056</v>
      </c>
      <c r="AB1117" s="20"/>
      <c r="AC1117" s="23">
        <v>335.26</v>
      </c>
      <c r="AD1117" s="19">
        <f t="shared" si="10"/>
        <v>0.006043399096</v>
      </c>
      <c r="AE1117" s="23"/>
      <c r="AF1117" s="18">
        <v>11313.3</v>
      </c>
      <c r="AG1117" s="21">
        <f t="shared" si="11"/>
        <v>0.01665836193</v>
      </c>
      <c r="AH1117" s="22"/>
    </row>
    <row r="1118">
      <c r="A1118" s="17">
        <v>43742.0</v>
      </c>
      <c r="B1118" s="23">
        <v>793.45</v>
      </c>
      <c r="C1118" s="19">
        <f t="shared" si="1"/>
        <v>0.009942768969</v>
      </c>
      <c r="D1118" s="20"/>
      <c r="E1118" s="23">
        <v>413.9</v>
      </c>
      <c r="F1118" s="19">
        <f t="shared" si="2"/>
        <v>-0.0318619439</v>
      </c>
      <c r="G1118" s="20"/>
      <c r="H1118" s="23">
        <v>490.0</v>
      </c>
      <c r="I1118" s="19">
        <f t="shared" si="3"/>
        <v>-0.01940238715</v>
      </c>
      <c r="J1118" s="20"/>
      <c r="K1118" s="18">
        <v>2038.7</v>
      </c>
      <c r="L1118" s="19">
        <f t="shared" si="4"/>
        <v>0.009224739447</v>
      </c>
      <c r="M1118" s="20"/>
      <c r="N1118" s="23">
        <v>289.65</v>
      </c>
      <c r="O1118" s="19">
        <f t="shared" si="5"/>
        <v>-0.001552393585</v>
      </c>
      <c r="P1118" s="20"/>
      <c r="Q1118" s="23">
        <v>184.4</v>
      </c>
      <c r="R1118" s="19">
        <f t="shared" si="6"/>
        <v>0.02237426083</v>
      </c>
      <c r="S1118" s="20"/>
      <c r="T1118" s="23">
        <v>266.2</v>
      </c>
      <c r="U1118" s="19">
        <f t="shared" si="7"/>
        <v>-0.02430771875</v>
      </c>
      <c r="V1118" s="20"/>
      <c r="W1118" s="23">
        <v>297.95</v>
      </c>
      <c r="X1118" s="19">
        <f t="shared" si="8"/>
        <v>0.008256850347</v>
      </c>
      <c r="Y1118" s="20"/>
      <c r="Z1118" s="23">
        <v>378.76</v>
      </c>
      <c r="AA1118" s="19">
        <f t="shared" si="9"/>
        <v>-0.0214185694</v>
      </c>
      <c r="AB1118" s="20"/>
      <c r="AC1118" s="23">
        <v>333.24</v>
      </c>
      <c r="AD1118" s="19">
        <f t="shared" si="10"/>
        <v>-0.01577930265</v>
      </c>
      <c r="AE1118" s="23"/>
      <c r="AF1118" s="18">
        <v>11126.4</v>
      </c>
      <c r="AG1118" s="21">
        <f t="shared" si="11"/>
        <v>-0.004336106053</v>
      </c>
      <c r="AH1118" s="22"/>
    </row>
    <row r="1119">
      <c r="A1119" s="17">
        <v>43741.0</v>
      </c>
      <c r="B1119" s="23">
        <v>785.6</v>
      </c>
      <c r="C1119" s="19">
        <f t="shared" si="1"/>
        <v>-0.01006879291</v>
      </c>
      <c r="D1119" s="20"/>
      <c r="E1119" s="23">
        <v>427.3</v>
      </c>
      <c r="F1119" s="19">
        <f t="shared" si="2"/>
        <v>0.006338793381</v>
      </c>
      <c r="G1119" s="20"/>
      <c r="H1119" s="23">
        <v>499.6</v>
      </c>
      <c r="I1119" s="19">
        <f t="shared" si="3"/>
        <v>0.04283813686</v>
      </c>
      <c r="J1119" s="20"/>
      <c r="K1119" s="18">
        <v>2019.98</v>
      </c>
      <c r="L1119" s="19">
        <f t="shared" si="4"/>
        <v>0.0001485273516</v>
      </c>
      <c r="M1119" s="20"/>
      <c r="N1119" s="23">
        <v>290.1</v>
      </c>
      <c r="O1119" s="19">
        <f t="shared" si="5"/>
        <v>-0.01182229138</v>
      </c>
      <c r="P1119" s="20"/>
      <c r="Q1119" s="23">
        <v>180.32</v>
      </c>
      <c r="R1119" s="19">
        <f t="shared" si="6"/>
        <v>-0.00459236705</v>
      </c>
      <c r="S1119" s="20"/>
      <c r="T1119" s="23">
        <v>272.75</v>
      </c>
      <c r="U1119" s="19">
        <f t="shared" si="7"/>
        <v>0.00772915147</v>
      </c>
      <c r="V1119" s="20"/>
      <c r="W1119" s="23">
        <v>295.5</v>
      </c>
      <c r="X1119" s="19">
        <f t="shared" si="8"/>
        <v>0.01689315833</v>
      </c>
      <c r="Y1119" s="20"/>
      <c r="Z1119" s="23">
        <v>386.96</v>
      </c>
      <c r="AA1119" s="19">
        <f t="shared" si="9"/>
        <v>-0.01079535493</v>
      </c>
      <c r="AB1119" s="20"/>
      <c r="AC1119" s="23">
        <v>338.54</v>
      </c>
      <c r="AD1119" s="19">
        <f t="shared" si="10"/>
        <v>-0.01739377986</v>
      </c>
      <c r="AE1119" s="23"/>
      <c r="AF1119" s="18">
        <v>11174.75</v>
      </c>
      <c r="AG1119" s="21">
        <f t="shared" si="11"/>
        <v>-0.01238412804</v>
      </c>
      <c r="AH1119" s="22"/>
    </row>
    <row r="1120">
      <c r="A1120" s="17">
        <v>43739.0</v>
      </c>
      <c r="B1120" s="23">
        <v>793.55</v>
      </c>
      <c r="C1120" s="19">
        <f t="shared" si="1"/>
        <v>-0.01513285507</v>
      </c>
      <c r="D1120" s="20"/>
      <c r="E1120" s="23">
        <v>424.6</v>
      </c>
      <c r="F1120" s="19">
        <f t="shared" si="2"/>
        <v>-0.02120550157</v>
      </c>
      <c r="G1120" s="20"/>
      <c r="H1120" s="23">
        <v>478.65</v>
      </c>
      <c r="I1120" s="19">
        <f t="shared" si="3"/>
        <v>-0.01090863241</v>
      </c>
      <c r="J1120" s="20"/>
      <c r="K1120" s="18">
        <v>2019.68</v>
      </c>
      <c r="L1120" s="19">
        <f t="shared" si="4"/>
        <v>-0.01892188266</v>
      </c>
      <c r="M1120" s="20"/>
      <c r="N1120" s="23">
        <v>293.55</v>
      </c>
      <c r="O1120" s="19">
        <f t="shared" si="5"/>
        <v>-0.04740223889</v>
      </c>
      <c r="P1120" s="20"/>
      <c r="Q1120" s="23">
        <v>181.15</v>
      </c>
      <c r="R1120" s="19">
        <f t="shared" si="6"/>
        <v>-0.02265071595</v>
      </c>
      <c r="S1120" s="20"/>
      <c r="T1120" s="23">
        <v>270.65</v>
      </c>
      <c r="U1120" s="19">
        <f t="shared" si="7"/>
        <v>-0.01957439247</v>
      </c>
      <c r="V1120" s="20"/>
      <c r="W1120" s="23">
        <v>290.55</v>
      </c>
      <c r="X1120" s="19">
        <f t="shared" si="8"/>
        <v>-0.02816609675</v>
      </c>
      <c r="Y1120" s="20"/>
      <c r="Z1120" s="23">
        <v>391.16</v>
      </c>
      <c r="AA1120" s="19">
        <f t="shared" si="9"/>
        <v>-0.0083250013</v>
      </c>
      <c r="AB1120" s="20"/>
      <c r="AC1120" s="23">
        <v>344.48</v>
      </c>
      <c r="AD1120" s="19">
        <f t="shared" si="10"/>
        <v>-0.0448732291</v>
      </c>
      <c r="AE1120" s="23"/>
      <c r="AF1120" s="18">
        <v>11314.0</v>
      </c>
      <c r="AG1120" s="21">
        <f t="shared" si="11"/>
        <v>-0.004048713516</v>
      </c>
      <c r="AH1120" s="22"/>
    </row>
    <row r="1121">
      <c r="A1121" s="17">
        <v>43738.0</v>
      </c>
      <c r="B1121" s="23">
        <v>805.65</v>
      </c>
      <c r="C1121" s="19">
        <f t="shared" si="1"/>
        <v>0.0295389427</v>
      </c>
      <c r="D1121" s="20"/>
      <c r="E1121" s="23">
        <v>433.7</v>
      </c>
      <c r="F1121" s="19">
        <f t="shared" si="2"/>
        <v>-0.03511517202</v>
      </c>
      <c r="G1121" s="20"/>
      <c r="H1121" s="23">
        <v>483.9</v>
      </c>
      <c r="I1121" s="19">
        <f t="shared" si="3"/>
        <v>-0.02832011613</v>
      </c>
      <c r="J1121" s="20"/>
      <c r="K1121" s="18">
        <v>2058.26</v>
      </c>
      <c r="L1121" s="19">
        <f t="shared" si="4"/>
        <v>0.02076545694</v>
      </c>
      <c r="M1121" s="20"/>
      <c r="N1121" s="23">
        <v>307.8</v>
      </c>
      <c r="O1121" s="19">
        <f t="shared" si="5"/>
        <v>-0.00905568931</v>
      </c>
      <c r="P1121" s="20"/>
      <c r="Q1121" s="23">
        <v>185.3</v>
      </c>
      <c r="R1121" s="19">
        <f t="shared" si="6"/>
        <v>0.04187939813</v>
      </c>
      <c r="S1121" s="20"/>
      <c r="T1121" s="23">
        <v>276.0</v>
      </c>
      <c r="U1121" s="19">
        <f t="shared" si="7"/>
        <v>-0.02132888454</v>
      </c>
      <c r="V1121" s="20"/>
      <c r="W1121" s="23">
        <v>298.85</v>
      </c>
      <c r="X1121" s="19">
        <f t="shared" si="8"/>
        <v>-0.02527598011</v>
      </c>
      <c r="Y1121" s="20"/>
      <c r="Z1121" s="23">
        <v>394.43</v>
      </c>
      <c r="AA1121" s="19">
        <f t="shared" si="9"/>
        <v>-0.009989740249</v>
      </c>
      <c r="AB1121" s="20"/>
      <c r="AC1121" s="23">
        <v>360.29</v>
      </c>
      <c r="AD1121" s="19">
        <f t="shared" si="10"/>
        <v>0.05014137779</v>
      </c>
      <c r="AE1121" s="23"/>
      <c r="AF1121" s="18">
        <v>11359.9</v>
      </c>
      <c r="AG1121" s="21">
        <f t="shared" si="11"/>
        <v>-0.01003321408</v>
      </c>
      <c r="AH1121" s="22"/>
    </row>
    <row r="1122">
      <c r="A1122" s="17">
        <v>43735.0</v>
      </c>
      <c r="B1122" s="23">
        <v>782.2</v>
      </c>
      <c r="C1122" s="19">
        <f t="shared" si="1"/>
        <v>-0.0004473558151</v>
      </c>
      <c r="D1122" s="20"/>
      <c r="E1122" s="23">
        <v>449.2</v>
      </c>
      <c r="F1122" s="19">
        <f t="shared" si="2"/>
        <v>-0.00610333138</v>
      </c>
      <c r="G1122" s="20"/>
      <c r="H1122" s="23">
        <v>497.8</v>
      </c>
      <c r="I1122" s="19">
        <f t="shared" si="3"/>
        <v>-0.02303517261</v>
      </c>
      <c r="J1122" s="20"/>
      <c r="K1122" s="18">
        <v>2015.96</v>
      </c>
      <c r="L1122" s="19">
        <f t="shared" si="4"/>
        <v>-0.01517720352</v>
      </c>
      <c r="M1122" s="20"/>
      <c r="N1122" s="23">
        <v>310.6</v>
      </c>
      <c r="O1122" s="19">
        <f t="shared" si="5"/>
        <v>0.001611084608</v>
      </c>
      <c r="P1122" s="20"/>
      <c r="Q1122" s="23">
        <v>177.7</v>
      </c>
      <c r="R1122" s="19">
        <f t="shared" si="6"/>
        <v>0.009783209197</v>
      </c>
      <c r="S1122" s="20"/>
      <c r="T1122" s="23">
        <v>281.95</v>
      </c>
      <c r="U1122" s="19">
        <f t="shared" si="7"/>
        <v>0.007297353732</v>
      </c>
      <c r="V1122" s="20"/>
      <c r="W1122" s="23">
        <v>306.5</v>
      </c>
      <c r="X1122" s="19">
        <f t="shared" si="8"/>
        <v>-0.02082567799</v>
      </c>
      <c r="Y1122" s="20"/>
      <c r="Z1122" s="23">
        <v>398.39</v>
      </c>
      <c r="AA1122" s="19">
        <f t="shared" si="9"/>
        <v>-0.01855220821</v>
      </c>
      <c r="AB1122" s="20"/>
      <c r="AC1122" s="23">
        <v>342.67</v>
      </c>
      <c r="AD1122" s="19">
        <f t="shared" si="10"/>
        <v>0.01458034589</v>
      </c>
      <c r="AE1122" s="23"/>
      <c r="AF1122" s="18">
        <v>11474.45</v>
      </c>
      <c r="AG1122" s="21">
        <f t="shared" si="11"/>
        <v>-0.003301890818</v>
      </c>
      <c r="AH1122" s="22"/>
    </row>
    <row r="1123">
      <c r="A1123" s="17">
        <v>43734.0</v>
      </c>
      <c r="B1123" s="23">
        <v>782.55</v>
      </c>
      <c r="C1123" s="19">
        <f t="shared" si="1"/>
        <v>-0.01282394415</v>
      </c>
      <c r="D1123" s="20"/>
      <c r="E1123" s="23">
        <v>451.95</v>
      </c>
      <c r="F1123" s="19">
        <f t="shared" si="2"/>
        <v>0.0400662968</v>
      </c>
      <c r="G1123" s="20"/>
      <c r="H1123" s="23">
        <v>509.4</v>
      </c>
      <c r="I1123" s="19">
        <f t="shared" si="3"/>
        <v>-0.01645206249</v>
      </c>
      <c r="J1123" s="20"/>
      <c r="K1123" s="18">
        <v>2046.79</v>
      </c>
      <c r="L1123" s="19">
        <f t="shared" si="4"/>
        <v>-0.0004103145314</v>
      </c>
      <c r="M1123" s="20"/>
      <c r="N1123" s="23">
        <v>310.1</v>
      </c>
      <c r="O1123" s="19">
        <f t="shared" si="5"/>
        <v>0.04636646713</v>
      </c>
      <c r="P1123" s="20"/>
      <c r="Q1123" s="23">
        <v>175.97</v>
      </c>
      <c r="R1123" s="19">
        <f t="shared" si="6"/>
        <v>-0.01969453708</v>
      </c>
      <c r="S1123" s="20"/>
      <c r="T1123" s="23">
        <v>279.9</v>
      </c>
      <c r="U1123" s="19">
        <f t="shared" si="7"/>
        <v>0.001609010806</v>
      </c>
      <c r="V1123" s="20"/>
      <c r="W1123" s="23">
        <v>312.95</v>
      </c>
      <c r="X1123" s="19">
        <f t="shared" si="8"/>
        <v>0.04962131312</v>
      </c>
      <c r="Y1123" s="20"/>
      <c r="Z1123" s="23">
        <v>405.85</v>
      </c>
      <c r="AA1123" s="19">
        <f t="shared" si="9"/>
        <v>0.01436909735</v>
      </c>
      <c r="AB1123" s="20"/>
      <c r="AC1123" s="23">
        <v>337.71</v>
      </c>
      <c r="AD1123" s="19">
        <f t="shared" si="10"/>
        <v>0.007012776489</v>
      </c>
      <c r="AE1123" s="23"/>
      <c r="AF1123" s="18">
        <v>11512.4</v>
      </c>
      <c r="AG1123" s="21">
        <f t="shared" si="11"/>
        <v>-0.005094537003</v>
      </c>
      <c r="AH1123" s="22"/>
    </row>
    <row r="1124">
      <c r="A1124" s="17">
        <v>43733.0</v>
      </c>
      <c r="B1124" s="23">
        <v>792.65</v>
      </c>
      <c r="C1124" s="19">
        <f t="shared" si="1"/>
        <v>-0.001764669267</v>
      </c>
      <c r="D1124" s="20"/>
      <c r="E1124" s="23">
        <v>434.2</v>
      </c>
      <c r="F1124" s="19">
        <f t="shared" si="2"/>
        <v>-0.01531283492</v>
      </c>
      <c r="G1124" s="20"/>
      <c r="H1124" s="23">
        <v>517.85</v>
      </c>
      <c r="I1124" s="19">
        <f t="shared" si="3"/>
        <v>0.004742326817</v>
      </c>
      <c r="J1124" s="20"/>
      <c r="K1124" s="18">
        <v>2047.63</v>
      </c>
      <c r="L1124" s="19">
        <f t="shared" si="4"/>
        <v>0.02117363844</v>
      </c>
      <c r="M1124" s="20"/>
      <c r="N1124" s="23">
        <v>296.05</v>
      </c>
      <c r="O1124" s="19">
        <f t="shared" si="5"/>
        <v>-0.02369937354</v>
      </c>
      <c r="P1124" s="20"/>
      <c r="Q1124" s="23">
        <v>179.47</v>
      </c>
      <c r="R1124" s="19">
        <f t="shared" si="6"/>
        <v>-0.0404586366</v>
      </c>
      <c r="S1124" s="20"/>
      <c r="T1124" s="23">
        <v>279.45</v>
      </c>
      <c r="U1124" s="19">
        <f t="shared" si="7"/>
        <v>0.01605228805</v>
      </c>
      <c r="V1124" s="20"/>
      <c r="W1124" s="23">
        <v>297.8</v>
      </c>
      <c r="X1124" s="19">
        <f t="shared" si="8"/>
        <v>-0.009358357069</v>
      </c>
      <c r="Y1124" s="20"/>
      <c r="Z1124" s="23">
        <v>400.06</v>
      </c>
      <c r="AA1124" s="19">
        <f t="shared" si="9"/>
        <v>-0.03866198703</v>
      </c>
      <c r="AB1124" s="20"/>
      <c r="AC1124" s="23">
        <v>335.35</v>
      </c>
      <c r="AD1124" s="19">
        <f t="shared" si="10"/>
        <v>-0.0203082631</v>
      </c>
      <c r="AE1124" s="23"/>
      <c r="AF1124" s="18">
        <v>11571.2</v>
      </c>
      <c r="AG1124" s="21">
        <f t="shared" si="11"/>
        <v>0.01138578402</v>
      </c>
      <c r="AH1124" s="22"/>
    </row>
    <row r="1125">
      <c r="A1125" s="17">
        <v>43732.0</v>
      </c>
      <c r="B1125" s="23">
        <v>794.05</v>
      </c>
      <c r="C1125" s="19">
        <f t="shared" si="1"/>
        <v>0.03812063211</v>
      </c>
      <c r="D1125" s="20"/>
      <c r="E1125" s="23">
        <v>440.9</v>
      </c>
      <c r="F1125" s="19">
        <f t="shared" si="2"/>
        <v>-0.01217327927</v>
      </c>
      <c r="G1125" s="20"/>
      <c r="H1125" s="23">
        <v>515.4</v>
      </c>
      <c r="I1125" s="19">
        <f t="shared" si="3"/>
        <v>0.01446185064</v>
      </c>
      <c r="J1125" s="20"/>
      <c r="K1125" s="18">
        <v>2004.73</v>
      </c>
      <c r="L1125" s="19">
        <f t="shared" si="4"/>
        <v>0.01423238036</v>
      </c>
      <c r="M1125" s="20"/>
      <c r="N1125" s="23">
        <v>303.15</v>
      </c>
      <c r="O1125" s="19">
        <f t="shared" si="5"/>
        <v>0.002642445799</v>
      </c>
      <c r="P1125" s="20"/>
      <c r="Q1125" s="23">
        <v>186.88</v>
      </c>
      <c r="R1125" s="19">
        <f t="shared" si="6"/>
        <v>-0.03496583957</v>
      </c>
      <c r="S1125" s="20"/>
      <c r="T1125" s="23">
        <v>275.0</v>
      </c>
      <c r="U1125" s="19">
        <f t="shared" si="7"/>
        <v>0.004921180077</v>
      </c>
      <c r="V1125" s="20"/>
      <c r="W1125" s="23">
        <v>300.6</v>
      </c>
      <c r="X1125" s="19">
        <f t="shared" si="8"/>
        <v>-0.0001663201667</v>
      </c>
      <c r="Y1125" s="20"/>
      <c r="Z1125" s="23">
        <v>415.83</v>
      </c>
      <c r="AA1125" s="19">
        <f t="shared" si="9"/>
        <v>-0.01145329036</v>
      </c>
      <c r="AB1125" s="20"/>
      <c r="AC1125" s="23">
        <v>342.23</v>
      </c>
      <c r="AD1125" s="19">
        <f t="shared" si="10"/>
        <v>0.001871838165</v>
      </c>
      <c r="AE1125" s="23"/>
      <c r="AF1125" s="18">
        <v>11440.2</v>
      </c>
      <c r="AG1125" s="21">
        <f t="shared" si="11"/>
        <v>-0.01285387068</v>
      </c>
      <c r="AH1125" s="22"/>
    </row>
    <row r="1126">
      <c r="A1126" s="17">
        <v>43731.0</v>
      </c>
      <c r="B1126" s="23">
        <v>764.35</v>
      </c>
      <c r="C1126" s="19">
        <f t="shared" si="1"/>
        <v>-0.05181647797</v>
      </c>
      <c r="D1126" s="20"/>
      <c r="E1126" s="23">
        <v>446.3</v>
      </c>
      <c r="F1126" s="19">
        <f t="shared" si="2"/>
        <v>0.06670682734</v>
      </c>
      <c r="G1126" s="20"/>
      <c r="H1126" s="23">
        <v>508.0</v>
      </c>
      <c r="I1126" s="19">
        <f t="shared" si="3"/>
        <v>0.03648430306</v>
      </c>
      <c r="J1126" s="20"/>
      <c r="K1126" s="18">
        <v>1976.4</v>
      </c>
      <c r="L1126" s="19">
        <f t="shared" si="4"/>
        <v>-0.02433219796</v>
      </c>
      <c r="M1126" s="20"/>
      <c r="N1126" s="23">
        <v>302.35</v>
      </c>
      <c r="O1126" s="19">
        <f t="shared" si="5"/>
        <v>0.0404981949</v>
      </c>
      <c r="P1126" s="20"/>
      <c r="Q1126" s="23">
        <v>193.53</v>
      </c>
      <c r="R1126" s="19">
        <f t="shared" si="6"/>
        <v>-0.02091345555</v>
      </c>
      <c r="S1126" s="20"/>
      <c r="T1126" s="23">
        <v>273.65</v>
      </c>
      <c r="U1126" s="19">
        <f t="shared" si="7"/>
        <v>0.0232912562</v>
      </c>
      <c r="V1126" s="20"/>
      <c r="W1126" s="23">
        <v>300.65</v>
      </c>
      <c r="X1126" s="19">
        <f t="shared" si="8"/>
        <v>0.04803375649</v>
      </c>
      <c r="Y1126" s="20"/>
      <c r="Z1126" s="23">
        <v>420.62</v>
      </c>
      <c r="AA1126" s="19">
        <f t="shared" si="9"/>
        <v>0.01470509075</v>
      </c>
      <c r="AB1126" s="20"/>
      <c r="AC1126" s="23">
        <v>341.59</v>
      </c>
      <c r="AD1126" s="19">
        <f t="shared" si="10"/>
        <v>-0.02383613472</v>
      </c>
      <c r="AE1126" s="23"/>
      <c r="AF1126" s="18">
        <v>11588.2</v>
      </c>
      <c r="AG1126" s="21">
        <f t="shared" si="11"/>
        <v>-0.001035000351</v>
      </c>
      <c r="AH1126" s="22"/>
    </row>
    <row r="1127">
      <c r="A1127" s="17">
        <v>43728.0</v>
      </c>
      <c r="B1127" s="23">
        <v>805.0</v>
      </c>
      <c r="C1127" s="19">
        <f t="shared" si="1"/>
        <v>-0.01931535722</v>
      </c>
      <c r="D1127" s="20"/>
      <c r="E1127" s="23">
        <v>417.5</v>
      </c>
      <c r="F1127" s="19">
        <f t="shared" si="2"/>
        <v>0.07689397752</v>
      </c>
      <c r="G1127" s="20"/>
      <c r="H1127" s="23">
        <v>489.8</v>
      </c>
      <c r="I1127" s="19">
        <f t="shared" si="3"/>
        <v>0.07271120333</v>
      </c>
      <c r="J1127" s="20"/>
      <c r="K1127" s="18">
        <v>2025.08</v>
      </c>
      <c r="L1127" s="19">
        <f t="shared" si="4"/>
        <v>-0.01751416546</v>
      </c>
      <c r="M1127" s="20"/>
      <c r="N1127" s="23">
        <v>290.35</v>
      </c>
      <c r="O1127" s="19">
        <f t="shared" si="5"/>
        <v>0.09741330251</v>
      </c>
      <c r="P1127" s="20"/>
      <c r="Q1127" s="23">
        <v>197.62</v>
      </c>
      <c r="R1127" s="19">
        <f t="shared" si="6"/>
        <v>0.02963217807</v>
      </c>
      <c r="S1127" s="20"/>
      <c r="T1127" s="23">
        <v>267.35</v>
      </c>
      <c r="U1127" s="19">
        <f t="shared" si="7"/>
        <v>0.04945430836</v>
      </c>
      <c r="V1127" s="20"/>
      <c r="W1127" s="23">
        <v>286.55</v>
      </c>
      <c r="X1127" s="19">
        <f t="shared" si="8"/>
        <v>0.06023209722</v>
      </c>
      <c r="Y1127" s="20"/>
      <c r="Z1127" s="23">
        <v>414.48</v>
      </c>
      <c r="AA1127" s="19">
        <f t="shared" si="9"/>
        <v>0.07687708404</v>
      </c>
      <c r="AB1127" s="20"/>
      <c r="AC1127" s="23">
        <v>349.83</v>
      </c>
      <c r="AD1127" s="19">
        <f t="shared" si="10"/>
        <v>0.05418156906</v>
      </c>
      <c r="AE1127" s="23"/>
      <c r="AF1127" s="18">
        <v>11600.2</v>
      </c>
      <c r="AG1127" s="21">
        <f t="shared" si="11"/>
        <v>0.02850540991</v>
      </c>
      <c r="AH1127" s="22"/>
    </row>
    <row r="1128">
      <c r="A1128" s="17">
        <v>43727.0</v>
      </c>
      <c r="B1128" s="23">
        <v>820.7</v>
      </c>
      <c r="C1128" s="19">
        <f t="shared" si="1"/>
        <v>-0.01108732693</v>
      </c>
      <c r="D1128" s="20"/>
      <c r="E1128" s="23">
        <v>386.6</v>
      </c>
      <c r="F1128" s="19">
        <f t="shared" si="2"/>
        <v>-0.03244765859</v>
      </c>
      <c r="G1128" s="20"/>
      <c r="H1128" s="23">
        <v>455.45</v>
      </c>
      <c r="I1128" s="19">
        <f t="shared" si="3"/>
        <v>-0.01622510685</v>
      </c>
      <c r="J1128" s="20"/>
      <c r="K1128" s="18">
        <v>2060.86</v>
      </c>
      <c r="L1128" s="19">
        <f t="shared" si="4"/>
        <v>-0.01726515547</v>
      </c>
      <c r="M1128" s="20"/>
      <c r="N1128" s="23">
        <v>263.4</v>
      </c>
      <c r="O1128" s="19">
        <f t="shared" si="5"/>
        <v>-0.01525884367</v>
      </c>
      <c r="P1128" s="20"/>
      <c r="Q1128" s="23">
        <v>191.85</v>
      </c>
      <c r="R1128" s="19">
        <f t="shared" si="6"/>
        <v>-0.01961353196</v>
      </c>
      <c r="S1128" s="20"/>
      <c r="T1128" s="23">
        <v>254.45</v>
      </c>
      <c r="U1128" s="19">
        <f t="shared" si="7"/>
        <v>-0.02061527694</v>
      </c>
      <c r="V1128" s="20"/>
      <c r="W1128" s="23">
        <v>269.8</v>
      </c>
      <c r="X1128" s="19">
        <f t="shared" si="8"/>
        <v>-0.000185305291</v>
      </c>
      <c r="Y1128" s="20"/>
      <c r="Z1128" s="23">
        <v>383.81</v>
      </c>
      <c r="AA1128" s="19">
        <f t="shared" si="9"/>
        <v>-0.02749685004</v>
      </c>
      <c r="AB1128" s="20"/>
      <c r="AC1128" s="23">
        <v>331.38</v>
      </c>
      <c r="AD1128" s="19">
        <f t="shared" si="10"/>
        <v>0.005932220787</v>
      </c>
      <c r="AE1128" s="23"/>
      <c r="AF1128" s="18">
        <v>11274.2</v>
      </c>
      <c r="AG1128" s="21">
        <f t="shared" si="11"/>
        <v>0.05182469043</v>
      </c>
      <c r="AH1128" s="22"/>
    </row>
    <row r="1129">
      <c r="A1129" s="17">
        <v>43726.0</v>
      </c>
      <c r="B1129" s="23">
        <v>829.85</v>
      </c>
      <c r="C1129" s="19">
        <f t="shared" si="1"/>
        <v>-0.001685630403</v>
      </c>
      <c r="D1129" s="20"/>
      <c r="E1129" s="23">
        <v>399.35</v>
      </c>
      <c r="F1129" s="19">
        <f t="shared" si="2"/>
        <v>-0.003250002861</v>
      </c>
      <c r="G1129" s="20"/>
      <c r="H1129" s="23">
        <v>462.9</v>
      </c>
      <c r="I1129" s="19">
        <f t="shared" si="3"/>
        <v>0.03629563697</v>
      </c>
      <c r="J1129" s="20"/>
      <c r="K1129" s="18">
        <v>2096.75</v>
      </c>
      <c r="L1129" s="19">
        <f t="shared" si="4"/>
        <v>0.007463096314</v>
      </c>
      <c r="M1129" s="20"/>
      <c r="N1129" s="23">
        <v>267.45</v>
      </c>
      <c r="O1129" s="19">
        <f t="shared" si="5"/>
        <v>0.008259855483</v>
      </c>
      <c r="P1129" s="20"/>
      <c r="Q1129" s="23">
        <v>195.65</v>
      </c>
      <c r="R1129" s="19">
        <f t="shared" si="6"/>
        <v>-0.002042380082</v>
      </c>
      <c r="S1129" s="20"/>
      <c r="T1129" s="23">
        <v>259.75</v>
      </c>
      <c r="U1129" s="19">
        <f t="shared" si="7"/>
        <v>0.01356609953</v>
      </c>
      <c r="V1129" s="20"/>
      <c r="W1129" s="23">
        <v>269.85</v>
      </c>
      <c r="X1129" s="19">
        <f t="shared" si="8"/>
        <v>0.004270733443</v>
      </c>
      <c r="Y1129" s="20"/>
      <c r="Z1129" s="23">
        <v>394.51</v>
      </c>
      <c r="AA1129" s="19">
        <f t="shared" si="9"/>
        <v>0.003758543673</v>
      </c>
      <c r="AB1129" s="20"/>
      <c r="AC1129" s="23">
        <v>329.42</v>
      </c>
      <c r="AD1129" s="19">
        <f t="shared" si="10"/>
        <v>-0.01257916166</v>
      </c>
      <c r="AE1129" s="23"/>
      <c r="AF1129" s="18">
        <v>10704.8</v>
      </c>
      <c r="AG1129" s="21">
        <f t="shared" si="11"/>
        <v>-0.0126107183</v>
      </c>
      <c r="AH1129" s="22"/>
    </row>
    <row r="1130">
      <c r="A1130" s="17">
        <v>43725.0</v>
      </c>
      <c r="B1130" s="23">
        <v>831.25</v>
      </c>
      <c r="C1130" s="19">
        <f t="shared" si="1"/>
        <v>0.004279822079</v>
      </c>
      <c r="D1130" s="20"/>
      <c r="E1130" s="23">
        <v>400.65</v>
      </c>
      <c r="F1130" s="19">
        <f t="shared" si="2"/>
        <v>-0.02829913254</v>
      </c>
      <c r="G1130" s="20"/>
      <c r="H1130" s="23">
        <v>446.4</v>
      </c>
      <c r="I1130" s="19">
        <f t="shared" si="3"/>
        <v>-0.005807476675</v>
      </c>
      <c r="J1130" s="20"/>
      <c r="K1130" s="18">
        <v>2081.16</v>
      </c>
      <c r="L1130" s="19">
        <f t="shared" si="4"/>
        <v>-0.01279996851</v>
      </c>
      <c r="M1130" s="20"/>
      <c r="N1130" s="23">
        <v>265.25</v>
      </c>
      <c r="O1130" s="19">
        <f t="shared" si="5"/>
        <v>-0.02494544837</v>
      </c>
      <c r="P1130" s="20"/>
      <c r="Q1130" s="23">
        <v>196.05</v>
      </c>
      <c r="R1130" s="19">
        <f t="shared" si="6"/>
        <v>-0.006761076006</v>
      </c>
      <c r="S1130" s="20"/>
      <c r="T1130" s="23">
        <v>256.25</v>
      </c>
      <c r="U1130" s="19">
        <f t="shared" si="7"/>
        <v>-0.004866189651</v>
      </c>
      <c r="V1130" s="20"/>
      <c r="W1130" s="23">
        <v>268.7</v>
      </c>
      <c r="X1130" s="19">
        <f t="shared" si="8"/>
        <v>-0.02171997771</v>
      </c>
      <c r="Y1130" s="20"/>
      <c r="Z1130" s="23">
        <v>393.03</v>
      </c>
      <c r="AA1130" s="19">
        <f t="shared" si="9"/>
        <v>-0.02164532195</v>
      </c>
      <c r="AB1130" s="20"/>
      <c r="AC1130" s="23">
        <v>333.59</v>
      </c>
      <c r="AD1130" s="19">
        <f t="shared" si="10"/>
        <v>-0.01212677803</v>
      </c>
      <c r="AE1130" s="23"/>
      <c r="AF1130" s="18">
        <v>10840.65</v>
      </c>
      <c r="AG1130" s="21">
        <f t="shared" si="11"/>
        <v>0.002128519959</v>
      </c>
      <c r="AH1130" s="22"/>
    </row>
    <row r="1131">
      <c r="A1131" s="17">
        <v>43724.0</v>
      </c>
      <c r="B1131" s="23">
        <v>827.7</v>
      </c>
      <c r="C1131" s="19">
        <f t="shared" si="1"/>
        <v>-0.001931201566</v>
      </c>
      <c r="D1131" s="20"/>
      <c r="E1131" s="23">
        <v>412.15</v>
      </c>
      <c r="F1131" s="19">
        <f t="shared" si="2"/>
        <v>-0.003028286488</v>
      </c>
      <c r="G1131" s="20"/>
      <c r="H1131" s="23">
        <v>449.0</v>
      </c>
      <c r="I1131" s="19">
        <f t="shared" si="3"/>
        <v>-0.01371399507</v>
      </c>
      <c r="J1131" s="20"/>
      <c r="K1131" s="18">
        <v>2107.97</v>
      </c>
      <c r="L1131" s="19">
        <f t="shared" si="4"/>
        <v>0.003749959837</v>
      </c>
      <c r="M1131" s="20"/>
      <c r="N1131" s="23">
        <v>271.95</v>
      </c>
      <c r="O1131" s="19">
        <f t="shared" si="5"/>
        <v>-0.0107891693</v>
      </c>
      <c r="P1131" s="20"/>
      <c r="Q1131" s="23">
        <v>197.38</v>
      </c>
      <c r="R1131" s="19">
        <f t="shared" si="6"/>
        <v>-0.02452207147</v>
      </c>
      <c r="S1131" s="20"/>
      <c r="T1131" s="23">
        <v>257.5</v>
      </c>
      <c r="U1131" s="19">
        <f t="shared" si="7"/>
        <v>-0.005808341596</v>
      </c>
      <c r="V1131" s="20"/>
      <c r="W1131" s="23">
        <v>274.6</v>
      </c>
      <c r="X1131" s="19">
        <f t="shared" si="8"/>
        <v>-0.009062958535</v>
      </c>
      <c r="Y1131" s="20"/>
      <c r="Z1131" s="23">
        <v>401.63</v>
      </c>
      <c r="AA1131" s="19">
        <f t="shared" si="9"/>
        <v>0.001894081563</v>
      </c>
      <c r="AB1131" s="20"/>
      <c r="AC1131" s="23">
        <v>337.66</v>
      </c>
      <c r="AD1131" s="19">
        <f t="shared" si="10"/>
        <v>0.002758049762</v>
      </c>
      <c r="AE1131" s="23"/>
      <c r="AF1131" s="18">
        <v>10817.6</v>
      </c>
      <c r="AG1131" s="21">
        <f t="shared" si="11"/>
        <v>-0.01703896665</v>
      </c>
      <c r="AH1131" s="22"/>
    </row>
    <row r="1132">
      <c r="A1132" s="17">
        <v>43721.0</v>
      </c>
      <c r="B1132" s="23">
        <v>829.3</v>
      </c>
      <c r="C1132" s="19">
        <f t="shared" si="1"/>
        <v>0.01567754052</v>
      </c>
      <c r="D1132" s="20"/>
      <c r="E1132" s="23">
        <v>413.4</v>
      </c>
      <c r="F1132" s="19">
        <f t="shared" si="2"/>
        <v>0.02622377939</v>
      </c>
      <c r="G1132" s="20"/>
      <c r="H1132" s="23">
        <v>455.2</v>
      </c>
      <c r="I1132" s="19">
        <f t="shared" si="3"/>
        <v>-0.002413605121</v>
      </c>
      <c r="J1132" s="20"/>
      <c r="K1132" s="18">
        <v>2100.08</v>
      </c>
      <c r="L1132" s="19">
        <f t="shared" si="4"/>
        <v>0.003907475684</v>
      </c>
      <c r="M1132" s="20"/>
      <c r="N1132" s="23">
        <v>274.9</v>
      </c>
      <c r="O1132" s="19">
        <f t="shared" si="5"/>
        <v>-0.005622577613</v>
      </c>
      <c r="P1132" s="20"/>
      <c r="Q1132" s="23">
        <v>202.28</v>
      </c>
      <c r="R1132" s="19">
        <f t="shared" si="6"/>
        <v>0.06115620465</v>
      </c>
      <c r="S1132" s="20"/>
      <c r="T1132" s="23">
        <v>259.0</v>
      </c>
      <c r="U1132" s="19">
        <f t="shared" si="7"/>
        <v>-0.01266082517</v>
      </c>
      <c r="V1132" s="20"/>
      <c r="W1132" s="23">
        <v>277.1</v>
      </c>
      <c r="X1132" s="19">
        <f t="shared" si="8"/>
        <v>0.01472352327</v>
      </c>
      <c r="Y1132" s="20"/>
      <c r="Z1132" s="23">
        <v>400.87</v>
      </c>
      <c r="AA1132" s="19">
        <f t="shared" si="9"/>
        <v>0.02155935191</v>
      </c>
      <c r="AB1132" s="20"/>
      <c r="AC1132" s="23">
        <v>336.73</v>
      </c>
      <c r="AD1132" s="19">
        <f t="shared" si="10"/>
        <v>-0.01301152793</v>
      </c>
      <c r="AE1132" s="23"/>
      <c r="AF1132" s="18">
        <v>11003.5</v>
      </c>
      <c r="AG1132" s="21">
        <f t="shared" si="11"/>
        <v>-0.00655817273</v>
      </c>
      <c r="AH1132" s="22"/>
    </row>
    <row r="1133">
      <c r="A1133" s="17">
        <v>43720.0</v>
      </c>
      <c r="B1133" s="23">
        <v>816.4</v>
      </c>
      <c r="C1133" s="19">
        <f t="shared" si="1"/>
        <v>-0.004521853107</v>
      </c>
      <c r="D1133" s="20"/>
      <c r="E1133" s="23">
        <v>402.7</v>
      </c>
      <c r="F1133" s="19">
        <f t="shared" si="2"/>
        <v>0.02031927427</v>
      </c>
      <c r="G1133" s="20"/>
      <c r="H1133" s="23">
        <v>456.3</v>
      </c>
      <c r="I1133" s="19">
        <f t="shared" si="3"/>
        <v>0.00153525636</v>
      </c>
      <c r="J1133" s="20"/>
      <c r="K1133" s="18">
        <v>2091.89</v>
      </c>
      <c r="L1133" s="19">
        <f t="shared" si="4"/>
        <v>-0.00952005268</v>
      </c>
      <c r="M1133" s="20"/>
      <c r="N1133" s="23">
        <v>276.45</v>
      </c>
      <c r="O1133" s="19">
        <f t="shared" si="5"/>
        <v>0.001810282898</v>
      </c>
      <c r="P1133" s="20"/>
      <c r="Q1133" s="23">
        <v>190.28</v>
      </c>
      <c r="R1133" s="19">
        <f t="shared" si="6"/>
        <v>-0.001417955756</v>
      </c>
      <c r="S1133" s="20"/>
      <c r="T1133" s="23">
        <v>262.3</v>
      </c>
      <c r="U1133" s="19">
        <f t="shared" si="7"/>
        <v>0.01131038608</v>
      </c>
      <c r="V1133" s="20"/>
      <c r="W1133" s="23">
        <v>273.05</v>
      </c>
      <c r="X1133" s="19">
        <f t="shared" si="8"/>
        <v>-0.02048100589</v>
      </c>
      <c r="Y1133" s="20"/>
      <c r="Z1133" s="23">
        <v>392.32</v>
      </c>
      <c r="AA1133" s="19">
        <f t="shared" si="9"/>
        <v>0.02318159631</v>
      </c>
      <c r="AB1133" s="20"/>
      <c r="AC1133" s="23">
        <v>341.14</v>
      </c>
      <c r="AD1133" s="19">
        <f t="shared" si="10"/>
        <v>-0.0215174316</v>
      </c>
      <c r="AE1133" s="23"/>
      <c r="AF1133" s="18">
        <v>11075.9</v>
      </c>
      <c r="AG1133" s="21">
        <f t="shared" si="11"/>
        <v>0.008441164058</v>
      </c>
      <c r="AH1133" s="22"/>
    </row>
    <row r="1134">
      <c r="A1134" s="17">
        <v>43719.0</v>
      </c>
      <c r="B1134" s="23">
        <v>820.1</v>
      </c>
      <c r="C1134" s="19">
        <f t="shared" si="1"/>
        <v>-0.01091449108</v>
      </c>
      <c r="D1134" s="20"/>
      <c r="E1134" s="23">
        <v>394.6</v>
      </c>
      <c r="F1134" s="19">
        <f t="shared" si="2"/>
        <v>-0.002151763377</v>
      </c>
      <c r="G1134" s="20"/>
      <c r="H1134" s="23">
        <v>455.6</v>
      </c>
      <c r="I1134" s="19">
        <f t="shared" si="3"/>
        <v>-0.009285117776</v>
      </c>
      <c r="J1134" s="20"/>
      <c r="K1134" s="18">
        <v>2111.9</v>
      </c>
      <c r="L1134" s="19">
        <f t="shared" si="4"/>
        <v>-0.01330192141</v>
      </c>
      <c r="M1134" s="20"/>
      <c r="N1134" s="23">
        <v>275.95</v>
      </c>
      <c r="O1134" s="19">
        <f t="shared" si="5"/>
        <v>0.01148076392</v>
      </c>
      <c r="P1134" s="20"/>
      <c r="Q1134" s="23">
        <v>190.55</v>
      </c>
      <c r="R1134" s="19">
        <f t="shared" si="6"/>
        <v>0.0008925524967</v>
      </c>
      <c r="S1134" s="20"/>
      <c r="T1134" s="23">
        <v>259.35</v>
      </c>
      <c r="U1134" s="19">
        <f t="shared" si="7"/>
        <v>-0.01701273949</v>
      </c>
      <c r="V1134" s="20"/>
      <c r="W1134" s="23">
        <v>278.7</v>
      </c>
      <c r="X1134" s="19">
        <f t="shared" si="8"/>
        <v>0.0005383580211</v>
      </c>
      <c r="Y1134" s="20"/>
      <c r="Z1134" s="23">
        <v>383.33</v>
      </c>
      <c r="AA1134" s="19">
        <f t="shared" si="9"/>
        <v>0.02375847569</v>
      </c>
      <c r="AB1134" s="20"/>
      <c r="AC1134" s="23">
        <v>348.56</v>
      </c>
      <c r="AD1134" s="19">
        <f t="shared" si="10"/>
        <v>-0.003779856742</v>
      </c>
      <c r="AE1134" s="23"/>
      <c r="AF1134" s="18">
        <v>10982.8</v>
      </c>
      <c r="AG1134" s="21">
        <f t="shared" si="11"/>
        <v>-0.004805059544</v>
      </c>
      <c r="AH1134" s="22"/>
    </row>
    <row r="1135">
      <c r="A1135" s="17">
        <v>43717.0</v>
      </c>
      <c r="B1135" s="23">
        <v>829.1</v>
      </c>
      <c r="C1135" s="19">
        <f t="shared" si="1"/>
        <v>-0.0132396722</v>
      </c>
      <c r="D1135" s="20"/>
      <c r="E1135" s="23">
        <v>395.45</v>
      </c>
      <c r="F1135" s="19">
        <f t="shared" si="2"/>
        <v>0.01042205671</v>
      </c>
      <c r="G1135" s="20"/>
      <c r="H1135" s="23">
        <v>459.85</v>
      </c>
      <c r="I1135" s="19">
        <f t="shared" si="3"/>
        <v>-0.001412506347</v>
      </c>
      <c r="J1135" s="20"/>
      <c r="K1135" s="18">
        <v>2140.18</v>
      </c>
      <c r="L1135" s="19">
        <f t="shared" si="4"/>
        <v>-0.006691947399</v>
      </c>
      <c r="M1135" s="20"/>
      <c r="N1135" s="23">
        <v>272.8</v>
      </c>
      <c r="O1135" s="19">
        <f t="shared" si="5"/>
        <v>0.0132843282</v>
      </c>
      <c r="P1135" s="20"/>
      <c r="Q1135" s="23">
        <v>190.38</v>
      </c>
      <c r="R1135" s="19">
        <f t="shared" si="6"/>
        <v>0.004369232861</v>
      </c>
      <c r="S1135" s="20"/>
      <c r="T1135" s="23">
        <v>263.8</v>
      </c>
      <c r="U1135" s="19">
        <f t="shared" si="7"/>
        <v>0.003988230526</v>
      </c>
      <c r="V1135" s="20"/>
      <c r="W1135" s="23">
        <v>278.55</v>
      </c>
      <c r="X1135" s="19">
        <f t="shared" si="8"/>
        <v>0.009015567737</v>
      </c>
      <c r="Y1135" s="20"/>
      <c r="Z1135" s="23">
        <v>374.33</v>
      </c>
      <c r="AA1135" s="19">
        <f t="shared" si="9"/>
        <v>0.01171584004</v>
      </c>
      <c r="AB1135" s="20"/>
      <c r="AC1135" s="23">
        <v>349.88</v>
      </c>
      <c r="AD1135" s="19">
        <f t="shared" si="10"/>
        <v>0.02041388072</v>
      </c>
      <c r="AE1135" s="23"/>
      <c r="AF1135" s="18">
        <v>11035.7</v>
      </c>
      <c r="AG1135" s="21">
        <f t="shared" si="11"/>
        <v>0.002962965131</v>
      </c>
      <c r="AH1135" s="22"/>
    </row>
    <row r="1136">
      <c r="A1136" s="17">
        <v>43714.0</v>
      </c>
      <c r="B1136" s="23">
        <v>840.15</v>
      </c>
      <c r="C1136" s="19">
        <f t="shared" si="1"/>
        <v>0.007287094724</v>
      </c>
      <c r="D1136" s="20"/>
      <c r="E1136" s="23">
        <v>391.35</v>
      </c>
      <c r="F1136" s="19">
        <f t="shared" si="2"/>
        <v>0.006022956632</v>
      </c>
      <c r="G1136" s="20"/>
      <c r="H1136" s="23">
        <v>460.5</v>
      </c>
      <c r="I1136" s="19">
        <f t="shared" si="3"/>
        <v>-0.003468462181</v>
      </c>
      <c r="J1136" s="20"/>
      <c r="K1136" s="18">
        <v>2154.55</v>
      </c>
      <c r="L1136" s="19">
        <f t="shared" si="4"/>
        <v>-0.008066517027</v>
      </c>
      <c r="M1136" s="20"/>
      <c r="N1136" s="23">
        <v>269.2</v>
      </c>
      <c r="O1136" s="19">
        <f t="shared" si="5"/>
        <v>0.002976192673</v>
      </c>
      <c r="P1136" s="20"/>
      <c r="Q1136" s="23">
        <v>189.55</v>
      </c>
      <c r="R1136" s="19">
        <f t="shared" si="6"/>
        <v>0.002905826903</v>
      </c>
      <c r="S1136" s="20"/>
      <c r="T1136" s="23">
        <v>262.75</v>
      </c>
      <c r="U1136" s="19">
        <f t="shared" si="7"/>
        <v>-0.006449187755</v>
      </c>
      <c r="V1136" s="20"/>
      <c r="W1136" s="23">
        <v>276.05</v>
      </c>
      <c r="X1136" s="19">
        <f t="shared" si="8"/>
        <v>0.006359610786</v>
      </c>
      <c r="Y1136" s="20"/>
      <c r="Z1136" s="23">
        <v>369.97</v>
      </c>
      <c r="AA1136" s="19">
        <f t="shared" si="9"/>
        <v>0.006725813872</v>
      </c>
      <c r="AB1136" s="20"/>
      <c r="AC1136" s="23">
        <v>342.81</v>
      </c>
      <c r="AD1136" s="19">
        <f t="shared" si="10"/>
        <v>0.00444380208</v>
      </c>
      <c r="AE1136" s="23"/>
      <c r="AF1136" s="18">
        <v>11003.05</v>
      </c>
      <c r="AG1136" s="21">
        <f t="shared" si="11"/>
        <v>0.005180143023</v>
      </c>
      <c r="AH1136" s="22"/>
    </row>
    <row r="1137">
      <c r="A1137" s="17">
        <v>43713.0</v>
      </c>
      <c r="B1137" s="23">
        <v>834.05</v>
      </c>
      <c r="C1137" s="19">
        <f t="shared" si="1"/>
        <v>0.01540490185</v>
      </c>
      <c r="D1137" s="20"/>
      <c r="E1137" s="23">
        <v>389.0</v>
      </c>
      <c r="F1137" s="19">
        <f t="shared" si="2"/>
        <v>-0.02161559048</v>
      </c>
      <c r="G1137" s="20"/>
      <c r="H1137" s="23">
        <v>462.1</v>
      </c>
      <c r="I1137" s="19">
        <f t="shared" si="3"/>
        <v>-0.01119013183</v>
      </c>
      <c r="J1137" s="20"/>
      <c r="K1137" s="18">
        <v>2172.0</v>
      </c>
      <c r="L1137" s="19">
        <f t="shared" si="4"/>
        <v>-0.01349508649</v>
      </c>
      <c r="M1137" s="20"/>
      <c r="N1137" s="23">
        <v>268.4</v>
      </c>
      <c r="O1137" s="19">
        <f t="shared" si="5"/>
        <v>-0.005017199041</v>
      </c>
      <c r="P1137" s="20"/>
      <c r="Q1137" s="23">
        <v>189.0</v>
      </c>
      <c r="R1137" s="19">
        <f t="shared" si="6"/>
        <v>0.004241787908</v>
      </c>
      <c r="S1137" s="20"/>
      <c r="T1137" s="23">
        <v>264.45</v>
      </c>
      <c r="U1137" s="19">
        <f t="shared" si="7"/>
        <v>-0.009596460888</v>
      </c>
      <c r="V1137" s="20"/>
      <c r="W1137" s="23">
        <v>274.3</v>
      </c>
      <c r="X1137" s="19">
        <f t="shared" si="8"/>
        <v>0.009707924946</v>
      </c>
      <c r="Y1137" s="20"/>
      <c r="Z1137" s="23">
        <v>367.49</v>
      </c>
      <c r="AA1137" s="19">
        <f t="shared" si="9"/>
        <v>0.00439069661</v>
      </c>
      <c r="AB1137" s="20"/>
      <c r="AC1137" s="23">
        <v>341.29</v>
      </c>
      <c r="AD1137" s="19">
        <f t="shared" si="10"/>
        <v>0.005759470536</v>
      </c>
      <c r="AE1137" s="23"/>
      <c r="AF1137" s="18">
        <v>10946.2</v>
      </c>
      <c r="AG1137" s="21">
        <f t="shared" si="11"/>
        <v>0.009020851203</v>
      </c>
      <c r="AH1137" s="22"/>
    </row>
    <row r="1138">
      <c r="A1138" s="17">
        <v>43712.0</v>
      </c>
      <c r="B1138" s="23">
        <v>821.3</v>
      </c>
      <c r="C1138" s="19">
        <f t="shared" si="1"/>
        <v>0.00862100659</v>
      </c>
      <c r="D1138" s="20"/>
      <c r="E1138" s="23">
        <v>397.5</v>
      </c>
      <c r="F1138" s="19">
        <f t="shared" si="2"/>
        <v>0.01355051444</v>
      </c>
      <c r="G1138" s="20"/>
      <c r="H1138" s="23">
        <v>467.3</v>
      </c>
      <c r="I1138" s="19">
        <f t="shared" si="3"/>
        <v>0.03572586428</v>
      </c>
      <c r="J1138" s="20"/>
      <c r="K1138" s="18">
        <v>2201.51</v>
      </c>
      <c r="L1138" s="19">
        <f t="shared" si="4"/>
        <v>-0.002757934206</v>
      </c>
      <c r="M1138" s="20"/>
      <c r="N1138" s="23">
        <v>269.75</v>
      </c>
      <c r="O1138" s="19">
        <f t="shared" si="5"/>
        <v>0.008189139381</v>
      </c>
      <c r="P1138" s="20"/>
      <c r="Q1138" s="23">
        <v>188.2</v>
      </c>
      <c r="R1138" s="19">
        <f t="shared" si="6"/>
        <v>-0.003447822007</v>
      </c>
      <c r="S1138" s="20"/>
      <c r="T1138" s="23">
        <v>267.0</v>
      </c>
      <c r="U1138" s="19">
        <f t="shared" si="7"/>
        <v>-0.01560789767</v>
      </c>
      <c r="V1138" s="20"/>
      <c r="W1138" s="23">
        <v>271.65</v>
      </c>
      <c r="X1138" s="19">
        <f t="shared" si="8"/>
        <v>-0.001471399934</v>
      </c>
      <c r="Y1138" s="20"/>
      <c r="Z1138" s="23">
        <v>365.88</v>
      </c>
      <c r="AA1138" s="19">
        <f t="shared" si="9"/>
        <v>0.01364908366</v>
      </c>
      <c r="AB1138" s="20"/>
      <c r="AC1138" s="23">
        <v>339.33</v>
      </c>
      <c r="AD1138" s="19">
        <f t="shared" si="10"/>
        <v>0.02594291501</v>
      </c>
      <c r="AE1138" s="23"/>
      <c r="AF1138" s="18">
        <v>10847.9</v>
      </c>
      <c r="AG1138" s="21">
        <f t="shared" si="11"/>
        <v>0.0002996420452</v>
      </c>
      <c r="AH1138" s="22"/>
    </row>
    <row r="1139">
      <c r="A1139" s="17">
        <v>43711.0</v>
      </c>
      <c r="B1139" s="23">
        <v>814.25</v>
      </c>
      <c r="C1139" s="19">
        <f t="shared" si="1"/>
        <v>-0.0007979621698</v>
      </c>
      <c r="D1139" s="20"/>
      <c r="E1139" s="23">
        <v>392.15</v>
      </c>
      <c r="F1139" s="19">
        <f t="shared" si="2"/>
        <v>-0.04365871693</v>
      </c>
      <c r="G1139" s="20"/>
      <c r="H1139" s="23">
        <v>450.9</v>
      </c>
      <c r="I1139" s="19">
        <f t="shared" si="3"/>
        <v>-0.03989009004</v>
      </c>
      <c r="J1139" s="20"/>
      <c r="K1139" s="18">
        <v>2207.59</v>
      </c>
      <c r="L1139" s="19">
        <f t="shared" si="4"/>
        <v>-0.003545092815</v>
      </c>
      <c r="M1139" s="20"/>
      <c r="N1139" s="23">
        <v>267.55</v>
      </c>
      <c r="O1139" s="19">
        <f t="shared" si="5"/>
        <v>-0.004289050864</v>
      </c>
      <c r="P1139" s="20"/>
      <c r="Q1139" s="23">
        <v>188.85</v>
      </c>
      <c r="R1139" s="19">
        <f t="shared" si="6"/>
        <v>-0.01330793119</v>
      </c>
      <c r="S1139" s="20"/>
      <c r="T1139" s="23">
        <v>271.2</v>
      </c>
      <c r="U1139" s="19">
        <f t="shared" si="7"/>
        <v>-0.0265615033</v>
      </c>
      <c r="V1139" s="20"/>
      <c r="W1139" s="23">
        <v>272.05</v>
      </c>
      <c r="X1139" s="19">
        <f t="shared" si="8"/>
        <v>-0.01260175566</v>
      </c>
      <c r="Y1139" s="20"/>
      <c r="Z1139" s="23">
        <v>360.92</v>
      </c>
      <c r="AA1139" s="19">
        <f t="shared" si="9"/>
        <v>-0.02619711761</v>
      </c>
      <c r="AB1139" s="20"/>
      <c r="AC1139" s="23">
        <v>330.64</v>
      </c>
      <c r="AD1139" s="19">
        <f t="shared" si="10"/>
        <v>-0.0477180747</v>
      </c>
      <c r="AE1139" s="23"/>
      <c r="AF1139" s="18">
        <v>10844.65</v>
      </c>
      <c r="AG1139" s="21">
        <f t="shared" si="11"/>
        <v>0.004320200042</v>
      </c>
      <c r="AH1139" s="22"/>
    </row>
    <row r="1140">
      <c r="A1140" s="17">
        <v>43707.0</v>
      </c>
      <c r="B1140" s="23">
        <v>814.9</v>
      </c>
      <c r="C1140" s="19">
        <f t="shared" si="1"/>
        <v>0.009803697844</v>
      </c>
      <c r="D1140" s="20"/>
      <c r="E1140" s="23">
        <v>409.65</v>
      </c>
      <c r="F1140" s="19">
        <f t="shared" si="2"/>
        <v>0.01289864944</v>
      </c>
      <c r="G1140" s="20"/>
      <c r="H1140" s="23">
        <v>469.25</v>
      </c>
      <c r="I1140" s="19">
        <f t="shared" si="3"/>
        <v>0</v>
      </c>
      <c r="J1140" s="20"/>
      <c r="K1140" s="18">
        <v>2215.43</v>
      </c>
      <c r="L1140" s="19">
        <f t="shared" si="4"/>
        <v>0.01164086676</v>
      </c>
      <c r="M1140" s="20"/>
      <c r="N1140" s="23">
        <v>268.7</v>
      </c>
      <c r="O1140" s="19">
        <f t="shared" si="5"/>
        <v>0.004662882644</v>
      </c>
      <c r="P1140" s="20"/>
      <c r="Q1140" s="23">
        <v>191.38</v>
      </c>
      <c r="R1140" s="19">
        <f t="shared" si="6"/>
        <v>0.01516297346</v>
      </c>
      <c r="S1140" s="20"/>
      <c r="T1140" s="23">
        <v>278.5</v>
      </c>
      <c r="U1140" s="19">
        <f t="shared" si="7"/>
        <v>0.01428466564</v>
      </c>
      <c r="V1140" s="20"/>
      <c r="W1140" s="23">
        <v>275.5</v>
      </c>
      <c r="X1140" s="19">
        <f t="shared" si="8"/>
        <v>-0.01762952657</v>
      </c>
      <c r="Y1140" s="20"/>
      <c r="Z1140" s="23">
        <v>370.5</v>
      </c>
      <c r="AA1140" s="19">
        <f t="shared" si="9"/>
        <v>0.01347773241</v>
      </c>
      <c r="AB1140" s="20"/>
      <c r="AC1140" s="23">
        <v>346.8</v>
      </c>
      <c r="AD1140" s="19">
        <f t="shared" si="10"/>
        <v>0.009561133244</v>
      </c>
      <c r="AE1140" s="23"/>
      <c r="AF1140" s="18">
        <v>10797.9</v>
      </c>
      <c r="AG1140" s="21">
        <f t="shared" si="11"/>
        <v>-0.0206550078</v>
      </c>
      <c r="AH1140" s="22"/>
    </row>
    <row r="1141">
      <c r="A1141" s="17">
        <v>43706.0</v>
      </c>
      <c r="B1141" s="23">
        <v>806.95</v>
      </c>
      <c r="C1141" s="19">
        <f t="shared" si="1"/>
        <v>0.005529853478</v>
      </c>
      <c r="D1141" s="20"/>
      <c r="E1141" s="23">
        <v>404.4</v>
      </c>
      <c r="F1141" s="19">
        <f t="shared" si="2"/>
        <v>-0.02092203311</v>
      </c>
      <c r="G1141" s="20"/>
      <c r="H1141" s="23">
        <v>469.25</v>
      </c>
      <c r="I1141" s="19">
        <f t="shared" si="3"/>
        <v>-0.01260009258</v>
      </c>
      <c r="J1141" s="20"/>
      <c r="K1141" s="18">
        <v>2189.79</v>
      </c>
      <c r="L1141" s="19">
        <f t="shared" si="4"/>
        <v>-0.002595052616</v>
      </c>
      <c r="M1141" s="20"/>
      <c r="N1141" s="23">
        <v>267.45</v>
      </c>
      <c r="O1141" s="19">
        <f t="shared" si="5"/>
        <v>0.003746024234</v>
      </c>
      <c r="P1141" s="20"/>
      <c r="Q1141" s="23">
        <v>188.5</v>
      </c>
      <c r="R1141" s="19">
        <f t="shared" si="6"/>
        <v>0.002390121972</v>
      </c>
      <c r="S1141" s="20"/>
      <c r="T1141" s="23">
        <v>274.55</v>
      </c>
      <c r="U1141" s="19">
        <f t="shared" si="7"/>
        <v>-0.01983476493</v>
      </c>
      <c r="V1141" s="20"/>
      <c r="W1141" s="23">
        <v>280.4</v>
      </c>
      <c r="X1141" s="19">
        <f t="shared" si="8"/>
        <v>-0.01767454988</v>
      </c>
      <c r="Y1141" s="20"/>
      <c r="Z1141" s="23">
        <v>365.54</v>
      </c>
      <c r="AA1141" s="19">
        <f t="shared" si="9"/>
        <v>-0.008336332909</v>
      </c>
      <c r="AB1141" s="20"/>
      <c r="AC1141" s="23">
        <v>343.5</v>
      </c>
      <c r="AD1141" s="19">
        <f t="shared" si="10"/>
        <v>-0.006673461587</v>
      </c>
      <c r="AE1141" s="23"/>
      <c r="AF1141" s="18">
        <v>11023.25</v>
      </c>
      <c r="AG1141" s="21">
        <f t="shared" si="11"/>
        <v>0.006822485507</v>
      </c>
      <c r="AH1141" s="22"/>
    </row>
    <row r="1142">
      <c r="A1142" s="17">
        <v>43705.0</v>
      </c>
      <c r="B1142" s="23">
        <v>802.5</v>
      </c>
      <c r="C1142" s="19">
        <f t="shared" si="1"/>
        <v>0.02249409652</v>
      </c>
      <c r="D1142" s="20"/>
      <c r="E1142" s="23">
        <v>412.95</v>
      </c>
      <c r="F1142" s="19">
        <f t="shared" si="2"/>
        <v>-0.01358928976</v>
      </c>
      <c r="G1142" s="20"/>
      <c r="H1142" s="23">
        <v>475.2</v>
      </c>
      <c r="I1142" s="19">
        <f t="shared" si="3"/>
        <v>0.006544940496</v>
      </c>
      <c r="J1142" s="20"/>
      <c r="K1142" s="18">
        <v>2195.48</v>
      </c>
      <c r="L1142" s="19">
        <f t="shared" si="4"/>
        <v>0.00123055623</v>
      </c>
      <c r="M1142" s="20"/>
      <c r="N1142" s="23">
        <v>266.45</v>
      </c>
      <c r="O1142" s="19">
        <f t="shared" si="5"/>
        <v>-0.01397581678</v>
      </c>
      <c r="P1142" s="20"/>
      <c r="Q1142" s="23">
        <v>188.05</v>
      </c>
      <c r="R1142" s="19">
        <f t="shared" si="6"/>
        <v>-0.002124834797</v>
      </c>
      <c r="S1142" s="20"/>
      <c r="T1142" s="23">
        <v>280.05</v>
      </c>
      <c r="U1142" s="19">
        <f t="shared" si="7"/>
        <v>0.04996921999</v>
      </c>
      <c r="V1142" s="20"/>
      <c r="W1142" s="23">
        <v>285.4</v>
      </c>
      <c r="X1142" s="19">
        <f t="shared" si="8"/>
        <v>-0.004719050967</v>
      </c>
      <c r="Y1142" s="20"/>
      <c r="Z1142" s="23">
        <v>368.6</v>
      </c>
      <c r="AA1142" s="19">
        <f t="shared" si="9"/>
        <v>-0.005600133672</v>
      </c>
      <c r="AB1142" s="20"/>
      <c r="AC1142" s="23">
        <v>345.8</v>
      </c>
      <c r="AD1142" s="19">
        <f t="shared" si="10"/>
        <v>-0.007203604123</v>
      </c>
      <c r="AE1142" s="23"/>
      <c r="AF1142" s="18">
        <v>10948.3</v>
      </c>
      <c r="AG1142" s="21">
        <f t="shared" si="11"/>
        <v>-0.008893231421</v>
      </c>
      <c r="AH1142" s="22"/>
    </row>
    <row r="1143">
      <c r="A1143" s="17">
        <v>43704.0</v>
      </c>
      <c r="B1143" s="23">
        <v>784.65</v>
      </c>
      <c r="C1143" s="19">
        <f t="shared" si="1"/>
        <v>-0.02255639987</v>
      </c>
      <c r="D1143" s="20"/>
      <c r="E1143" s="23">
        <v>418.6</v>
      </c>
      <c r="F1143" s="19">
        <f t="shared" si="2"/>
        <v>0.01674233627</v>
      </c>
      <c r="G1143" s="20"/>
      <c r="H1143" s="23">
        <v>472.1</v>
      </c>
      <c r="I1143" s="19">
        <f t="shared" si="3"/>
        <v>-0.005702835183</v>
      </c>
      <c r="J1143" s="20"/>
      <c r="K1143" s="18">
        <v>2192.78</v>
      </c>
      <c r="L1143" s="19">
        <f t="shared" si="4"/>
        <v>-0.01764277024</v>
      </c>
      <c r="M1143" s="20"/>
      <c r="N1143" s="23">
        <v>270.2</v>
      </c>
      <c r="O1143" s="19">
        <f t="shared" si="5"/>
        <v>-0.01030936966</v>
      </c>
      <c r="P1143" s="20"/>
      <c r="Q1143" s="23">
        <v>188.45</v>
      </c>
      <c r="R1143" s="19">
        <f t="shared" si="6"/>
        <v>0.004520683141</v>
      </c>
      <c r="S1143" s="20"/>
      <c r="T1143" s="23">
        <v>266.4</v>
      </c>
      <c r="U1143" s="19">
        <f t="shared" si="7"/>
        <v>-0.009898297269</v>
      </c>
      <c r="V1143" s="20"/>
      <c r="W1143" s="23">
        <v>286.75</v>
      </c>
      <c r="X1143" s="19">
        <f t="shared" si="8"/>
        <v>0.02973144138</v>
      </c>
      <c r="Y1143" s="20"/>
      <c r="Z1143" s="23">
        <v>370.67</v>
      </c>
      <c r="AA1143" s="19">
        <f t="shared" si="9"/>
        <v>0.009977579181</v>
      </c>
      <c r="AB1143" s="20"/>
      <c r="AC1143" s="23">
        <v>348.3</v>
      </c>
      <c r="AD1143" s="19">
        <f t="shared" si="10"/>
        <v>-0.03484378158</v>
      </c>
      <c r="AE1143" s="23"/>
      <c r="AF1143" s="18">
        <v>11046.1</v>
      </c>
      <c r="AG1143" s="21">
        <f t="shared" si="11"/>
        <v>-0.005349549695</v>
      </c>
      <c r="AH1143" s="22"/>
    </row>
    <row r="1144">
      <c r="A1144" s="17">
        <v>43703.0</v>
      </c>
      <c r="B1144" s="23">
        <v>802.55</v>
      </c>
      <c r="C1144" s="19">
        <f t="shared" si="1"/>
        <v>0.0004362050233</v>
      </c>
      <c r="D1144" s="20"/>
      <c r="E1144" s="23">
        <v>411.65</v>
      </c>
      <c r="F1144" s="19">
        <f t="shared" si="2"/>
        <v>0.04027556301</v>
      </c>
      <c r="G1144" s="20"/>
      <c r="H1144" s="23">
        <v>474.8</v>
      </c>
      <c r="I1144" s="19">
        <f t="shared" si="3"/>
        <v>0</v>
      </c>
      <c r="J1144" s="20"/>
      <c r="K1144" s="18">
        <v>2231.81</v>
      </c>
      <c r="L1144" s="19">
        <f t="shared" si="4"/>
        <v>0.01264792301</v>
      </c>
      <c r="M1144" s="20"/>
      <c r="N1144" s="23">
        <v>273.0</v>
      </c>
      <c r="O1144" s="19">
        <f t="shared" si="5"/>
        <v>0.04629328397</v>
      </c>
      <c r="P1144" s="20"/>
      <c r="Q1144" s="23">
        <v>187.6</v>
      </c>
      <c r="R1144" s="19">
        <f t="shared" si="6"/>
        <v>0.002401602222</v>
      </c>
      <c r="S1144" s="20"/>
      <c r="T1144" s="23">
        <v>269.05</v>
      </c>
      <c r="U1144" s="19">
        <f t="shared" si="7"/>
        <v>0.01158891475</v>
      </c>
      <c r="V1144" s="20"/>
      <c r="W1144" s="23">
        <v>278.35</v>
      </c>
      <c r="X1144" s="19">
        <f t="shared" si="8"/>
        <v>0.01648140178</v>
      </c>
      <c r="Y1144" s="20"/>
      <c r="Z1144" s="23">
        <v>366.99</v>
      </c>
      <c r="AA1144" s="19">
        <f t="shared" si="9"/>
        <v>0.02011985246</v>
      </c>
      <c r="AB1144" s="20"/>
      <c r="AC1144" s="23">
        <v>360.65</v>
      </c>
      <c r="AD1144" s="19">
        <f t="shared" si="10"/>
        <v>0.01185426335</v>
      </c>
      <c r="AE1144" s="23"/>
      <c r="AF1144" s="18">
        <v>11105.35</v>
      </c>
      <c r="AG1144" s="21">
        <f t="shared" si="11"/>
        <v>0.0042863912</v>
      </c>
      <c r="AH1144" s="22"/>
    </row>
    <row r="1145">
      <c r="A1145" s="17">
        <v>43700.0</v>
      </c>
      <c r="B1145" s="23">
        <v>802.2</v>
      </c>
      <c r="C1145" s="19">
        <f t="shared" si="1"/>
        <v>0.008135722952</v>
      </c>
      <c r="D1145" s="20"/>
      <c r="E1145" s="23">
        <v>395.4</v>
      </c>
      <c r="F1145" s="19">
        <f t="shared" si="2"/>
        <v>-0.009314101318</v>
      </c>
      <c r="G1145" s="20"/>
      <c r="H1145" s="23">
        <v>474.8</v>
      </c>
      <c r="I1145" s="19">
        <f t="shared" si="3"/>
        <v>0.01048016791</v>
      </c>
      <c r="J1145" s="20"/>
      <c r="K1145" s="18">
        <v>2203.76</v>
      </c>
      <c r="L1145" s="19">
        <f t="shared" si="4"/>
        <v>0.01420356386</v>
      </c>
      <c r="M1145" s="20"/>
      <c r="N1145" s="23">
        <v>260.65</v>
      </c>
      <c r="O1145" s="19">
        <f t="shared" si="5"/>
        <v>0.04512338649</v>
      </c>
      <c r="P1145" s="20"/>
      <c r="Q1145" s="23">
        <v>187.15</v>
      </c>
      <c r="R1145" s="19">
        <f t="shared" si="6"/>
        <v>-0.01511363781</v>
      </c>
      <c r="S1145" s="20"/>
      <c r="T1145" s="23">
        <v>265.95</v>
      </c>
      <c r="U1145" s="19">
        <f t="shared" si="7"/>
        <v>0.027639232</v>
      </c>
      <c r="V1145" s="20"/>
      <c r="W1145" s="23">
        <v>273.8</v>
      </c>
      <c r="X1145" s="19">
        <f t="shared" si="8"/>
        <v>0.05113952512</v>
      </c>
      <c r="Y1145" s="20"/>
      <c r="Z1145" s="23">
        <v>359.68</v>
      </c>
      <c r="AA1145" s="19">
        <f t="shared" si="9"/>
        <v>0.01818027854</v>
      </c>
      <c r="AB1145" s="20"/>
      <c r="AC1145" s="23">
        <v>356.4</v>
      </c>
      <c r="AD1145" s="19">
        <f t="shared" si="10"/>
        <v>0.01029410486</v>
      </c>
      <c r="AE1145" s="23"/>
      <c r="AF1145" s="18">
        <v>11057.85</v>
      </c>
      <c r="AG1145" s="21">
        <f t="shared" si="11"/>
        <v>0.02088054224</v>
      </c>
      <c r="AH1145" s="22"/>
    </row>
    <row r="1146">
      <c r="A1146" s="17">
        <v>43699.0</v>
      </c>
      <c r="B1146" s="23">
        <v>795.7</v>
      </c>
      <c r="C1146" s="19">
        <f t="shared" si="1"/>
        <v>-0.004701760848</v>
      </c>
      <c r="D1146" s="20"/>
      <c r="E1146" s="23">
        <v>399.1</v>
      </c>
      <c r="F1146" s="19">
        <f t="shared" si="2"/>
        <v>-0.03193268915</v>
      </c>
      <c r="G1146" s="20"/>
      <c r="H1146" s="23">
        <v>469.85</v>
      </c>
      <c r="I1146" s="19">
        <f t="shared" si="3"/>
        <v>-0.002763019824</v>
      </c>
      <c r="J1146" s="20"/>
      <c r="K1146" s="18">
        <v>2172.68</v>
      </c>
      <c r="L1146" s="19">
        <f t="shared" si="4"/>
        <v>0.01353541742</v>
      </c>
      <c r="M1146" s="20"/>
      <c r="N1146" s="23">
        <v>249.15</v>
      </c>
      <c r="O1146" s="19">
        <f t="shared" si="5"/>
        <v>-0.0257541968</v>
      </c>
      <c r="P1146" s="20"/>
      <c r="Q1146" s="23">
        <v>190.0</v>
      </c>
      <c r="R1146" s="19">
        <f t="shared" si="6"/>
        <v>0</v>
      </c>
      <c r="S1146" s="20"/>
      <c r="T1146" s="23">
        <v>258.7</v>
      </c>
      <c r="U1146" s="19">
        <f t="shared" si="7"/>
        <v>-0.01057397144</v>
      </c>
      <c r="V1146" s="20"/>
      <c r="W1146" s="23">
        <v>260.15</v>
      </c>
      <c r="X1146" s="19">
        <f t="shared" si="8"/>
        <v>-0.03456761208</v>
      </c>
      <c r="Y1146" s="20"/>
      <c r="Z1146" s="23">
        <v>353.2</v>
      </c>
      <c r="AA1146" s="19">
        <f t="shared" si="9"/>
        <v>-0.0286072672</v>
      </c>
      <c r="AB1146" s="20"/>
      <c r="AC1146" s="23">
        <v>352.75</v>
      </c>
      <c r="AD1146" s="19">
        <f t="shared" si="10"/>
        <v>-0.00607646892</v>
      </c>
      <c r="AE1146" s="23"/>
      <c r="AF1146" s="18">
        <v>10829.35</v>
      </c>
      <c r="AG1146" s="21">
        <f t="shared" si="11"/>
        <v>0.008159261239</v>
      </c>
      <c r="AH1146" s="22"/>
    </row>
    <row r="1147">
      <c r="A1147" s="17">
        <v>43698.0</v>
      </c>
      <c r="B1147" s="23">
        <v>799.45</v>
      </c>
      <c r="C1147" s="19">
        <f t="shared" si="1"/>
        <v>0.008416077813</v>
      </c>
      <c r="D1147" s="20"/>
      <c r="E1147" s="23">
        <v>412.05</v>
      </c>
      <c r="F1147" s="19">
        <f t="shared" si="2"/>
        <v>-0.01170168368</v>
      </c>
      <c r="G1147" s="20"/>
      <c r="H1147" s="23">
        <v>471.15</v>
      </c>
      <c r="I1147" s="19">
        <f t="shared" si="3"/>
        <v>-0.009610888785</v>
      </c>
      <c r="J1147" s="20"/>
      <c r="K1147" s="18">
        <v>2143.47</v>
      </c>
      <c r="L1147" s="19">
        <f t="shared" si="4"/>
        <v>-0.0002518962201</v>
      </c>
      <c r="M1147" s="20"/>
      <c r="N1147" s="23">
        <v>255.65</v>
      </c>
      <c r="O1147" s="19">
        <f t="shared" si="5"/>
        <v>-0.01340476604</v>
      </c>
      <c r="P1147" s="20"/>
      <c r="Q1147" s="23">
        <v>190.0</v>
      </c>
      <c r="R1147" s="19">
        <f t="shared" si="6"/>
        <v>-0.0001578822728</v>
      </c>
      <c r="S1147" s="20"/>
      <c r="T1147" s="23">
        <v>261.45</v>
      </c>
      <c r="U1147" s="19">
        <f t="shared" si="7"/>
        <v>-0.01687723761</v>
      </c>
      <c r="V1147" s="20"/>
      <c r="W1147" s="23">
        <v>269.3</v>
      </c>
      <c r="X1147" s="19">
        <f t="shared" si="8"/>
        <v>-0.01930739391</v>
      </c>
      <c r="Y1147" s="20"/>
      <c r="Z1147" s="23">
        <v>363.45</v>
      </c>
      <c r="AA1147" s="19">
        <f t="shared" si="9"/>
        <v>-0.03580737877</v>
      </c>
      <c r="AB1147" s="20"/>
      <c r="AC1147" s="23">
        <v>354.9</v>
      </c>
      <c r="AD1147" s="19">
        <f t="shared" si="10"/>
        <v>-0.0088365818</v>
      </c>
      <c r="AE1147" s="23"/>
      <c r="AF1147" s="18">
        <v>10741.35</v>
      </c>
      <c r="AG1147" s="21">
        <f t="shared" si="11"/>
        <v>-0.01637613611</v>
      </c>
      <c r="AH1147" s="22"/>
    </row>
    <row r="1148">
      <c r="A1148" s="17">
        <v>43697.0</v>
      </c>
      <c r="B1148" s="23">
        <v>792.75</v>
      </c>
      <c r="C1148" s="19">
        <f t="shared" si="1"/>
        <v>0.01923136193</v>
      </c>
      <c r="D1148" s="20"/>
      <c r="E1148" s="23">
        <v>416.9</v>
      </c>
      <c r="F1148" s="19">
        <f t="shared" si="2"/>
        <v>-0.01547097381</v>
      </c>
      <c r="G1148" s="20"/>
      <c r="H1148" s="23">
        <v>475.7</v>
      </c>
      <c r="I1148" s="19">
        <f t="shared" si="3"/>
        <v>0.008444213148</v>
      </c>
      <c r="J1148" s="20"/>
      <c r="K1148" s="18">
        <v>2144.01</v>
      </c>
      <c r="L1148" s="19">
        <f t="shared" si="4"/>
        <v>0.01092225371</v>
      </c>
      <c r="M1148" s="20"/>
      <c r="N1148" s="23">
        <v>259.1</v>
      </c>
      <c r="O1148" s="19">
        <f t="shared" si="5"/>
        <v>-0.01930303604</v>
      </c>
      <c r="P1148" s="20"/>
      <c r="Q1148" s="23">
        <v>190.03</v>
      </c>
      <c r="R1148" s="19">
        <f t="shared" si="6"/>
        <v>0.002001686298</v>
      </c>
      <c r="S1148" s="20"/>
      <c r="T1148" s="23">
        <v>265.9</v>
      </c>
      <c r="U1148" s="19">
        <f t="shared" si="7"/>
        <v>-0.008612672599</v>
      </c>
      <c r="V1148" s="20"/>
      <c r="W1148" s="23">
        <v>274.55</v>
      </c>
      <c r="X1148" s="19">
        <f t="shared" si="8"/>
        <v>-0.002001274206</v>
      </c>
      <c r="Y1148" s="20"/>
      <c r="Z1148" s="23">
        <v>376.7</v>
      </c>
      <c r="AA1148" s="19">
        <f t="shared" si="9"/>
        <v>-0.037181716</v>
      </c>
      <c r="AB1148" s="20"/>
      <c r="AC1148" s="23">
        <v>358.05</v>
      </c>
      <c r="AD1148" s="19">
        <f t="shared" si="10"/>
        <v>-0.00820531688</v>
      </c>
      <c r="AE1148" s="23"/>
      <c r="AF1148" s="18">
        <v>10918.7</v>
      </c>
      <c r="AG1148" s="21">
        <f t="shared" si="11"/>
        <v>-0.008962618747</v>
      </c>
      <c r="AH1148" s="22"/>
    </row>
    <row r="1149">
      <c r="A1149" s="17">
        <v>43696.0</v>
      </c>
      <c r="B1149" s="23">
        <v>777.65</v>
      </c>
      <c r="C1149" s="19">
        <f t="shared" si="1"/>
        <v>0.003994335938</v>
      </c>
      <c r="D1149" s="20"/>
      <c r="E1149" s="23">
        <v>423.4</v>
      </c>
      <c r="F1149" s="19">
        <f t="shared" si="2"/>
        <v>0.01056577764</v>
      </c>
      <c r="G1149" s="20"/>
      <c r="H1149" s="23">
        <v>471.7</v>
      </c>
      <c r="I1149" s="19">
        <f t="shared" si="3"/>
        <v>0.009371740584</v>
      </c>
      <c r="J1149" s="20"/>
      <c r="K1149" s="18">
        <v>2120.72</v>
      </c>
      <c r="L1149" s="19">
        <f t="shared" si="4"/>
        <v>-0.0009708967418</v>
      </c>
      <c r="M1149" s="20"/>
      <c r="N1149" s="23">
        <v>264.15</v>
      </c>
      <c r="O1149" s="19">
        <f t="shared" si="5"/>
        <v>-0.004532585664</v>
      </c>
      <c r="P1149" s="20"/>
      <c r="Q1149" s="23">
        <v>189.65</v>
      </c>
      <c r="R1149" s="19">
        <f t="shared" si="6"/>
        <v>0.009004298125</v>
      </c>
      <c r="S1149" s="20"/>
      <c r="T1149" s="23">
        <v>268.2</v>
      </c>
      <c r="U1149" s="19">
        <f t="shared" si="7"/>
        <v>0.005046268068</v>
      </c>
      <c r="V1149" s="20"/>
      <c r="W1149" s="23">
        <v>275.1</v>
      </c>
      <c r="X1149" s="19">
        <f t="shared" si="8"/>
        <v>0.01446249464</v>
      </c>
      <c r="Y1149" s="20"/>
      <c r="Z1149" s="23">
        <v>390.97</v>
      </c>
      <c r="AA1149" s="19">
        <f t="shared" si="9"/>
        <v>-0.00840512309</v>
      </c>
      <c r="AB1149" s="20"/>
      <c r="AC1149" s="23">
        <v>361.0</v>
      </c>
      <c r="AD1149" s="19">
        <f t="shared" si="10"/>
        <v>-0.001522386288</v>
      </c>
      <c r="AE1149" s="23"/>
      <c r="AF1149" s="18">
        <v>11017.0</v>
      </c>
      <c r="AG1149" s="21">
        <f t="shared" si="11"/>
        <v>-0.003343772513</v>
      </c>
      <c r="AH1149" s="22"/>
    </row>
    <row r="1150">
      <c r="A1150" s="17">
        <v>43693.0</v>
      </c>
      <c r="B1150" s="23">
        <v>774.55</v>
      </c>
      <c r="C1150" s="19">
        <f t="shared" si="1"/>
        <v>-0.0003227159805</v>
      </c>
      <c r="D1150" s="20"/>
      <c r="E1150" s="23">
        <v>418.95</v>
      </c>
      <c r="F1150" s="19">
        <f t="shared" si="2"/>
        <v>0.003946193462</v>
      </c>
      <c r="G1150" s="20"/>
      <c r="H1150" s="23">
        <v>467.3</v>
      </c>
      <c r="I1150" s="19">
        <f t="shared" si="3"/>
        <v>0.05114688727</v>
      </c>
      <c r="J1150" s="20"/>
      <c r="K1150" s="18">
        <v>2122.78</v>
      </c>
      <c r="L1150" s="19">
        <f t="shared" si="4"/>
        <v>-0.01798796893</v>
      </c>
      <c r="M1150" s="20"/>
      <c r="N1150" s="23">
        <v>265.35</v>
      </c>
      <c r="O1150" s="19">
        <f t="shared" si="5"/>
        <v>-0.0003767897558</v>
      </c>
      <c r="P1150" s="20"/>
      <c r="Q1150" s="23">
        <v>187.95</v>
      </c>
      <c r="R1150" s="19">
        <f t="shared" si="6"/>
        <v>0.001224479084</v>
      </c>
      <c r="S1150" s="20"/>
      <c r="T1150" s="23">
        <v>266.85</v>
      </c>
      <c r="U1150" s="19">
        <f t="shared" si="7"/>
        <v>-0.0005619556203</v>
      </c>
      <c r="V1150" s="20"/>
      <c r="W1150" s="23">
        <v>271.15</v>
      </c>
      <c r="X1150" s="19">
        <f t="shared" si="8"/>
        <v>0.01019376819</v>
      </c>
      <c r="Y1150" s="20"/>
      <c r="Z1150" s="23">
        <v>394.27</v>
      </c>
      <c r="AA1150" s="19">
        <f t="shared" si="9"/>
        <v>0.008967984488</v>
      </c>
      <c r="AB1150" s="20"/>
      <c r="AC1150" s="23">
        <v>361.55</v>
      </c>
      <c r="AD1150" s="19">
        <f t="shared" si="10"/>
        <v>0.0009685230781</v>
      </c>
      <c r="AE1150" s="23"/>
      <c r="AF1150" s="18">
        <v>11053.9</v>
      </c>
      <c r="AG1150" s="21">
        <f t="shared" si="11"/>
        <v>0.0005519937521</v>
      </c>
      <c r="AH1150" s="22"/>
    </row>
    <row r="1151">
      <c r="A1151" s="17">
        <v>43691.0</v>
      </c>
      <c r="B1151" s="23">
        <v>774.8</v>
      </c>
      <c r="C1151" s="19">
        <f t="shared" si="1"/>
        <v>0.0130559485</v>
      </c>
      <c r="D1151" s="20"/>
      <c r="E1151" s="23">
        <v>417.3</v>
      </c>
      <c r="F1151" s="19">
        <f t="shared" si="2"/>
        <v>0.01703865763</v>
      </c>
      <c r="G1151" s="20"/>
      <c r="H1151" s="23">
        <v>444.0</v>
      </c>
      <c r="I1151" s="19">
        <f t="shared" si="3"/>
        <v>-0.01030705965</v>
      </c>
      <c r="J1151" s="20"/>
      <c r="K1151" s="18">
        <v>2161.31</v>
      </c>
      <c r="L1151" s="19">
        <f t="shared" si="4"/>
        <v>0.002246530982</v>
      </c>
      <c r="M1151" s="20"/>
      <c r="N1151" s="23">
        <v>265.45</v>
      </c>
      <c r="O1151" s="19">
        <f t="shared" si="5"/>
        <v>0.01403664928</v>
      </c>
      <c r="P1151" s="20"/>
      <c r="Q1151" s="23">
        <v>187.72</v>
      </c>
      <c r="R1151" s="19">
        <f t="shared" si="6"/>
        <v>0.002880770197</v>
      </c>
      <c r="S1151" s="20"/>
      <c r="T1151" s="23">
        <v>267.0</v>
      </c>
      <c r="U1151" s="19">
        <f t="shared" si="7"/>
        <v>0.01281585577</v>
      </c>
      <c r="V1151" s="20"/>
      <c r="W1151" s="23">
        <v>268.4</v>
      </c>
      <c r="X1151" s="19">
        <f t="shared" si="8"/>
        <v>0.006728997353</v>
      </c>
      <c r="Y1151" s="20"/>
      <c r="Z1151" s="23">
        <v>390.75</v>
      </c>
      <c r="AA1151" s="19">
        <f t="shared" si="9"/>
        <v>0.02037246333</v>
      </c>
      <c r="AB1151" s="20"/>
      <c r="AC1151" s="23">
        <v>361.2</v>
      </c>
      <c r="AD1151" s="19">
        <f t="shared" si="10"/>
        <v>0.02679545879</v>
      </c>
      <c r="AE1151" s="23"/>
      <c r="AF1151" s="18">
        <v>11047.8</v>
      </c>
      <c r="AG1151" s="21">
        <f t="shared" si="11"/>
        <v>0.001666878432</v>
      </c>
      <c r="AH1151" s="22"/>
    </row>
    <row r="1152">
      <c r="A1152" s="17">
        <v>43690.0</v>
      </c>
      <c r="B1152" s="23">
        <v>764.75</v>
      </c>
      <c r="C1152" s="19">
        <f t="shared" si="1"/>
        <v>-0.03229407098</v>
      </c>
      <c r="D1152" s="20"/>
      <c r="E1152" s="23">
        <v>410.25</v>
      </c>
      <c r="F1152" s="19">
        <f t="shared" si="2"/>
        <v>-0.0238450604</v>
      </c>
      <c r="G1152" s="20"/>
      <c r="H1152" s="23">
        <v>448.6</v>
      </c>
      <c r="I1152" s="19">
        <f t="shared" si="3"/>
        <v>0.003461176905</v>
      </c>
      <c r="J1152" s="20"/>
      <c r="K1152" s="18">
        <v>2156.46</v>
      </c>
      <c r="L1152" s="19">
        <f t="shared" si="4"/>
        <v>-0.02105244311</v>
      </c>
      <c r="M1152" s="20"/>
      <c r="N1152" s="23">
        <v>261.75</v>
      </c>
      <c r="O1152" s="19">
        <f t="shared" si="5"/>
        <v>-0.03951454993</v>
      </c>
      <c r="P1152" s="20"/>
      <c r="Q1152" s="23">
        <v>187.18</v>
      </c>
      <c r="R1152" s="19">
        <f t="shared" si="6"/>
        <v>0.007292257516</v>
      </c>
      <c r="S1152" s="20"/>
      <c r="T1152" s="23">
        <v>263.6</v>
      </c>
      <c r="U1152" s="19">
        <f t="shared" si="7"/>
        <v>-0.007182038054</v>
      </c>
      <c r="V1152" s="20"/>
      <c r="W1152" s="23">
        <v>266.6</v>
      </c>
      <c r="X1152" s="19">
        <f t="shared" si="8"/>
        <v>-0.04546237408</v>
      </c>
      <c r="Y1152" s="20"/>
      <c r="Z1152" s="23">
        <v>382.87</v>
      </c>
      <c r="AA1152" s="19">
        <f t="shared" si="9"/>
        <v>-0.03275864861</v>
      </c>
      <c r="AB1152" s="20"/>
      <c r="AC1152" s="23">
        <v>351.65</v>
      </c>
      <c r="AD1152" s="19">
        <f t="shared" si="10"/>
        <v>-0.05396993081</v>
      </c>
      <c r="AE1152" s="23"/>
      <c r="AF1152" s="18">
        <v>11029.4</v>
      </c>
      <c r="AG1152" s="21">
        <f t="shared" si="11"/>
        <v>0.009432893528</v>
      </c>
      <c r="AH1152" s="22"/>
    </row>
    <row r="1153">
      <c r="A1153" s="17">
        <v>43686.0</v>
      </c>
      <c r="B1153" s="23">
        <v>789.85</v>
      </c>
      <c r="C1153" s="19">
        <f t="shared" si="1"/>
        <v>0.00139364016</v>
      </c>
      <c r="D1153" s="20"/>
      <c r="E1153" s="23">
        <v>420.15</v>
      </c>
      <c r="F1153" s="19">
        <f t="shared" si="2"/>
        <v>0.01378009943</v>
      </c>
      <c r="G1153" s="20"/>
      <c r="H1153" s="23">
        <v>447.05</v>
      </c>
      <c r="I1153" s="19">
        <f t="shared" si="3"/>
        <v>0.02997159294</v>
      </c>
      <c r="J1153" s="20"/>
      <c r="K1153" s="18">
        <v>2202.34</v>
      </c>
      <c r="L1153" s="19">
        <f t="shared" si="4"/>
        <v>-0.005262335808</v>
      </c>
      <c r="M1153" s="20"/>
      <c r="N1153" s="23">
        <v>272.3</v>
      </c>
      <c r="O1153" s="19">
        <f t="shared" si="5"/>
        <v>0.003679180015</v>
      </c>
      <c r="P1153" s="20"/>
      <c r="Q1153" s="23">
        <v>185.82</v>
      </c>
      <c r="R1153" s="19">
        <f t="shared" si="6"/>
        <v>0.004584813447</v>
      </c>
      <c r="S1153" s="20"/>
      <c r="T1153" s="23">
        <v>265.5</v>
      </c>
      <c r="U1153" s="19">
        <f t="shared" si="7"/>
        <v>-0.02013490841</v>
      </c>
      <c r="V1153" s="20"/>
      <c r="W1153" s="23">
        <v>279.0</v>
      </c>
      <c r="X1153" s="19">
        <f t="shared" si="8"/>
        <v>-0.01282068843</v>
      </c>
      <c r="Y1153" s="20"/>
      <c r="Z1153" s="23">
        <v>395.62</v>
      </c>
      <c r="AA1153" s="19">
        <f t="shared" si="9"/>
        <v>0.02239128411</v>
      </c>
      <c r="AB1153" s="20"/>
      <c r="AC1153" s="23">
        <v>371.15</v>
      </c>
      <c r="AD1153" s="19">
        <f t="shared" si="10"/>
        <v>-0.002690705242</v>
      </c>
      <c r="AE1153" s="23"/>
      <c r="AF1153" s="18">
        <v>10925.85</v>
      </c>
      <c r="AG1153" s="21">
        <f t="shared" si="11"/>
        <v>-0.01668255885</v>
      </c>
      <c r="AH1153" s="22"/>
    </row>
    <row r="1154">
      <c r="A1154" s="17">
        <v>43685.0</v>
      </c>
      <c r="B1154" s="23">
        <v>788.75</v>
      </c>
      <c r="C1154" s="19">
        <f t="shared" si="1"/>
        <v>0.016168036</v>
      </c>
      <c r="D1154" s="20"/>
      <c r="E1154" s="23">
        <v>414.4</v>
      </c>
      <c r="F1154" s="19">
        <f t="shared" si="2"/>
        <v>0.01458460465</v>
      </c>
      <c r="G1154" s="20"/>
      <c r="H1154" s="23">
        <v>433.85</v>
      </c>
      <c r="I1154" s="19">
        <f t="shared" si="3"/>
        <v>-0.009177533729</v>
      </c>
      <c r="J1154" s="20"/>
      <c r="K1154" s="18">
        <v>2213.96</v>
      </c>
      <c r="L1154" s="19">
        <f t="shared" si="4"/>
        <v>0.01997265385</v>
      </c>
      <c r="M1154" s="20"/>
      <c r="N1154" s="23">
        <v>271.3</v>
      </c>
      <c r="O1154" s="19">
        <f t="shared" si="5"/>
        <v>-0.006978908032</v>
      </c>
      <c r="P1154" s="20"/>
      <c r="Q1154" s="23">
        <v>184.97</v>
      </c>
      <c r="R1154" s="19">
        <f t="shared" si="6"/>
        <v>0.01087144479</v>
      </c>
      <c r="S1154" s="20"/>
      <c r="T1154" s="23">
        <v>270.9</v>
      </c>
      <c r="U1154" s="19">
        <f t="shared" si="7"/>
        <v>0.005552485115</v>
      </c>
      <c r="V1154" s="20"/>
      <c r="W1154" s="23">
        <v>282.6</v>
      </c>
      <c r="X1154" s="19">
        <f t="shared" si="8"/>
        <v>0.02182164929</v>
      </c>
      <c r="Y1154" s="20"/>
      <c r="Z1154" s="23">
        <v>386.86</v>
      </c>
      <c r="AA1154" s="19">
        <f t="shared" si="9"/>
        <v>0.005755038567</v>
      </c>
      <c r="AB1154" s="20"/>
      <c r="AC1154" s="23">
        <v>372.15</v>
      </c>
      <c r="AD1154" s="19">
        <f t="shared" si="10"/>
        <v>0.01639047868</v>
      </c>
      <c r="AE1154" s="23"/>
      <c r="AF1154" s="18">
        <v>11109.65</v>
      </c>
      <c r="AG1154" s="21">
        <f t="shared" si="11"/>
        <v>0.006973169918</v>
      </c>
      <c r="AH1154" s="22"/>
    </row>
    <row r="1155">
      <c r="A1155" s="17">
        <v>43684.0</v>
      </c>
      <c r="B1155" s="23">
        <v>776.1</v>
      </c>
      <c r="C1155" s="19">
        <f t="shared" si="1"/>
        <v>0.002128277866</v>
      </c>
      <c r="D1155" s="20"/>
      <c r="E1155" s="23">
        <v>408.4</v>
      </c>
      <c r="F1155" s="19">
        <f t="shared" si="2"/>
        <v>-0.00451964368</v>
      </c>
      <c r="G1155" s="20"/>
      <c r="H1155" s="23">
        <v>437.85</v>
      </c>
      <c r="I1155" s="19">
        <f t="shared" si="3"/>
        <v>-0.01439852549</v>
      </c>
      <c r="J1155" s="20"/>
      <c r="K1155" s="18">
        <v>2170.18</v>
      </c>
      <c r="L1155" s="19">
        <f t="shared" si="4"/>
        <v>-0.0006587145171</v>
      </c>
      <c r="M1155" s="20"/>
      <c r="N1155" s="23">
        <v>273.2</v>
      </c>
      <c r="O1155" s="19">
        <f t="shared" si="5"/>
        <v>0.01828474619</v>
      </c>
      <c r="P1155" s="20"/>
      <c r="Q1155" s="23">
        <v>182.97</v>
      </c>
      <c r="R1155" s="19">
        <f t="shared" si="6"/>
        <v>-0.001692833169</v>
      </c>
      <c r="S1155" s="20"/>
      <c r="T1155" s="23">
        <v>269.4</v>
      </c>
      <c r="U1155" s="19">
        <f t="shared" si="7"/>
        <v>-0.004259660112</v>
      </c>
      <c r="V1155" s="20"/>
      <c r="W1155" s="23">
        <v>276.5</v>
      </c>
      <c r="X1155" s="19">
        <f t="shared" si="8"/>
        <v>-0.01043362586</v>
      </c>
      <c r="Y1155" s="20"/>
      <c r="Z1155" s="23">
        <v>384.64</v>
      </c>
      <c r="AA1155" s="19">
        <f t="shared" si="9"/>
        <v>-0.006581869269</v>
      </c>
      <c r="AB1155" s="20"/>
      <c r="AC1155" s="23">
        <v>366.1</v>
      </c>
      <c r="AD1155" s="19">
        <f t="shared" si="10"/>
        <v>-0.006398497087</v>
      </c>
      <c r="AE1155" s="23"/>
      <c r="AF1155" s="18">
        <v>11032.45</v>
      </c>
      <c r="AG1155" s="21">
        <f t="shared" si="11"/>
        <v>0.01616906609</v>
      </c>
      <c r="AH1155" s="22"/>
    </row>
    <row r="1156">
      <c r="A1156" s="17">
        <v>43683.0</v>
      </c>
      <c r="B1156" s="23">
        <v>774.45</v>
      </c>
      <c r="C1156" s="19">
        <f t="shared" si="1"/>
        <v>-0.002901075432</v>
      </c>
      <c r="D1156" s="20"/>
      <c r="E1156" s="23">
        <v>410.25</v>
      </c>
      <c r="F1156" s="19">
        <f t="shared" si="2"/>
        <v>0.01869903173</v>
      </c>
      <c r="G1156" s="20"/>
      <c r="H1156" s="23">
        <v>444.2</v>
      </c>
      <c r="I1156" s="19">
        <f t="shared" si="3"/>
        <v>-0.001911723945</v>
      </c>
      <c r="J1156" s="20"/>
      <c r="K1156" s="18">
        <v>2171.61</v>
      </c>
      <c r="L1156" s="19">
        <f t="shared" si="4"/>
        <v>-0.0150999382</v>
      </c>
      <c r="M1156" s="20"/>
      <c r="N1156" s="23">
        <v>268.25</v>
      </c>
      <c r="O1156" s="19">
        <f t="shared" si="5"/>
        <v>0.02720742165</v>
      </c>
      <c r="P1156" s="20"/>
      <c r="Q1156" s="23">
        <v>183.28</v>
      </c>
      <c r="R1156" s="19">
        <f t="shared" si="6"/>
        <v>0.0004365859052</v>
      </c>
      <c r="S1156" s="20"/>
      <c r="T1156" s="23">
        <v>270.55</v>
      </c>
      <c r="U1156" s="19">
        <f t="shared" si="7"/>
        <v>0.03631973195</v>
      </c>
      <c r="V1156" s="20"/>
      <c r="W1156" s="23">
        <v>279.4</v>
      </c>
      <c r="X1156" s="19">
        <f t="shared" si="8"/>
        <v>0.007544494201</v>
      </c>
      <c r="Y1156" s="20"/>
      <c r="Z1156" s="23">
        <v>387.18</v>
      </c>
      <c r="AA1156" s="19">
        <f t="shared" si="9"/>
        <v>0.02733440682</v>
      </c>
      <c r="AB1156" s="20"/>
      <c r="AC1156" s="23">
        <v>368.45</v>
      </c>
      <c r="AD1156" s="19">
        <f t="shared" si="10"/>
        <v>0.02961037095</v>
      </c>
      <c r="AE1156" s="23"/>
      <c r="AF1156" s="18">
        <v>10855.5</v>
      </c>
      <c r="AG1156" s="21">
        <f t="shared" si="11"/>
        <v>-0.008507762147</v>
      </c>
      <c r="AH1156" s="22"/>
    </row>
    <row r="1157">
      <c r="A1157" s="17">
        <v>43682.0</v>
      </c>
      <c r="B1157" s="23">
        <v>776.7</v>
      </c>
      <c r="C1157" s="19">
        <f t="shared" si="1"/>
        <v>0.001417252057</v>
      </c>
      <c r="D1157" s="20"/>
      <c r="E1157" s="23">
        <v>402.65</v>
      </c>
      <c r="F1157" s="19">
        <f t="shared" si="2"/>
        <v>-0.01955180634</v>
      </c>
      <c r="G1157" s="20"/>
      <c r="H1157" s="23">
        <v>445.05</v>
      </c>
      <c r="I1157" s="19">
        <f t="shared" si="3"/>
        <v>0.004278322221</v>
      </c>
      <c r="J1157" s="20"/>
      <c r="K1157" s="18">
        <v>2204.65</v>
      </c>
      <c r="L1157" s="19">
        <f t="shared" si="4"/>
        <v>0.01944716919</v>
      </c>
      <c r="M1157" s="20"/>
      <c r="N1157" s="23">
        <v>261.05</v>
      </c>
      <c r="O1157" s="19">
        <f t="shared" si="5"/>
        <v>-0.02103744789</v>
      </c>
      <c r="P1157" s="20"/>
      <c r="Q1157" s="23">
        <v>183.2</v>
      </c>
      <c r="R1157" s="19">
        <f t="shared" si="6"/>
        <v>-0.002453320026</v>
      </c>
      <c r="S1157" s="20"/>
      <c r="T1157" s="23">
        <v>260.9</v>
      </c>
      <c r="U1157" s="19">
        <f t="shared" si="7"/>
        <v>-0.01785422546</v>
      </c>
      <c r="V1157" s="20"/>
      <c r="W1157" s="23">
        <v>277.3</v>
      </c>
      <c r="X1157" s="19">
        <f t="shared" si="8"/>
        <v>-0.02352211086</v>
      </c>
      <c r="Y1157" s="20"/>
      <c r="Z1157" s="23">
        <v>376.74</v>
      </c>
      <c r="AA1157" s="19">
        <f t="shared" si="9"/>
        <v>-0.01119158596</v>
      </c>
      <c r="AB1157" s="20"/>
      <c r="AC1157" s="23">
        <v>357.7</v>
      </c>
      <c r="AD1157" s="19">
        <f t="shared" si="10"/>
        <v>0.04036198479</v>
      </c>
      <c r="AE1157" s="23"/>
      <c r="AF1157" s="18">
        <v>10948.25</v>
      </c>
      <c r="AG1157" s="21">
        <f t="shared" si="11"/>
        <v>0.007853929606</v>
      </c>
      <c r="AH1157" s="22"/>
    </row>
    <row r="1158">
      <c r="A1158" s="17">
        <v>43679.0</v>
      </c>
      <c r="B1158" s="23">
        <v>775.6</v>
      </c>
      <c r="C1158" s="19">
        <f t="shared" si="1"/>
        <v>0.008741031407</v>
      </c>
      <c r="D1158" s="20"/>
      <c r="E1158" s="23">
        <v>410.6</v>
      </c>
      <c r="F1158" s="19">
        <f t="shared" si="2"/>
        <v>-0.0155866141</v>
      </c>
      <c r="G1158" s="20"/>
      <c r="H1158" s="23">
        <v>443.15</v>
      </c>
      <c r="I1158" s="19">
        <f t="shared" si="3"/>
        <v>0.05080053292</v>
      </c>
      <c r="J1158" s="20"/>
      <c r="K1158" s="18">
        <v>2162.19</v>
      </c>
      <c r="L1158" s="19">
        <f t="shared" si="4"/>
        <v>0.01151274569</v>
      </c>
      <c r="M1158" s="20"/>
      <c r="N1158" s="23">
        <v>266.6</v>
      </c>
      <c r="O1158" s="19">
        <f t="shared" si="5"/>
        <v>0.02660742291</v>
      </c>
      <c r="P1158" s="20"/>
      <c r="Q1158" s="23">
        <v>183.65</v>
      </c>
      <c r="R1158" s="19">
        <f t="shared" si="6"/>
        <v>-0.009214157331</v>
      </c>
      <c r="S1158" s="20"/>
      <c r="T1158" s="23">
        <v>265.6</v>
      </c>
      <c r="U1158" s="19">
        <f t="shared" si="7"/>
        <v>0.02612907302</v>
      </c>
      <c r="V1158" s="20"/>
      <c r="W1158" s="23">
        <v>283.9</v>
      </c>
      <c r="X1158" s="19">
        <f t="shared" si="8"/>
        <v>0.006360445471</v>
      </c>
      <c r="Y1158" s="20"/>
      <c r="Z1158" s="23">
        <v>380.98</v>
      </c>
      <c r="AA1158" s="19">
        <f t="shared" si="9"/>
        <v>-0.003720300867</v>
      </c>
      <c r="AB1158" s="20"/>
      <c r="AC1158" s="23">
        <v>343.55</v>
      </c>
      <c r="AD1158" s="19">
        <f t="shared" si="10"/>
        <v>0.0588978353</v>
      </c>
      <c r="AE1158" s="23"/>
      <c r="AF1158" s="18">
        <v>10862.6</v>
      </c>
      <c r="AG1158" s="21">
        <f t="shared" si="11"/>
        <v>-0.01232863815</v>
      </c>
      <c r="AH1158" s="22"/>
    </row>
    <row r="1159">
      <c r="A1159" s="17">
        <v>43678.0</v>
      </c>
      <c r="B1159" s="23">
        <v>768.85</v>
      </c>
      <c r="C1159" s="19">
        <f t="shared" si="1"/>
        <v>-0.03174666606</v>
      </c>
      <c r="D1159" s="20"/>
      <c r="E1159" s="23">
        <v>417.05</v>
      </c>
      <c r="F1159" s="19">
        <f t="shared" si="2"/>
        <v>-0.01794143058</v>
      </c>
      <c r="G1159" s="20"/>
      <c r="H1159" s="23">
        <v>421.2</v>
      </c>
      <c r="I1159" s="19">
        <f t="shared" si="3"/>
        <v>0.05753555886</v>
      </c>
      <c r="J1159" s="20"/>
      <c r="K1159" s="18">
        <v>2137.44</v>
      </c>
      <c r="L1159" s="19">
        <f t="shared" si="4"/>
        <v>-0.0116977262</v>
      </c>
      <c r="M1159" s="20"/>
      <c r="N1159" s="23">
        <v>259.6</v>
      </c>
      <c r="O1159" s="19">
        <f t="shared" si="5"/>
        <v>-0.0001925854604</v>
      </c>
      <c r="P1159" s="20"/>
      <c r="Q1159" s="23">
        <v>185.35</v>
      </c>
      <c r="R1159" s="19">
        <f t="shared" si="6"/>
        <v>-0.0001618428509</v>
      </c>
      <c r="S1159" s="20"/>
      <c r="T1159" s="23">
        <v>258.75</v>
      </c>
      <c r="U1159" s="19">
        <f t="shared" si="7"/>
        <v>0.02802181975</v>
      </c>
      <c r="V1159" s="20"/>
      <c r="W1159" s="23">
        <v>282.1</v>
      </c>
      <c r="X1159" s="19">
        <f t="shared" si="8"/>
        <v>0.01536018769</v>
      </c>
      <c r="Y1159" s="20"/>
      <c r="Z1159" s="23">
        <v>382.4</v>
      </c>
      <c r="AA1159" s="19">
        <f t="shared" si="9"/>
        <v>-0.0140999181</v>
      </c>
      <c r="AB1159" s="20"/>
      <c r="AC1159" s="23">
        <v>323.9</v>
      </c>
      <c r="AD1159" s="19">
        <f t="shared" si="10"/>
        <v>-0.04142693654</v>
      </c>
      <c r="AE1159" s="23"/>
      <c r="AF1159" s="18">
        <v>10997.35</v>
      </c>
      <c r="AG1159" s="21">
        <f t="shared" si="11"/>
        <v>0.001578898603</v>
      </c>
      <c r="AH1159" s="22"/>
    </row>
    <row r="1160">
      <c r="A1160" s="17">
        <v>43677.0</v>
      </c>
      <c r="B1160" s="23">
        <v>793.65</v>
      </c>
      <c r="C1160" s="19">
        <f t="shared" si="1"/>
        <v>0.001197718175</v>
      </c>
      <c r="D1160" s="20"/>
      <c r="E1160" s="23">
        <v>424.6</v>
      </c>
      <c r="F1160" s="19">
        <f t="shared" si="2"/>
        <v>-0.001764810153</v>
      </c>
      <c r="G1160" s="20"/>
      <c r="H1160" s="23">
        <v>397.65</v>
      </c>
      <c r="I1160" s="19">
        <f t="shared" si="3"/>
        <v>-0.008763200797</v>
      </c>
      <c r="J1160" s="20"/>
      <c r="K1160" s="18">
        <v>2162.59</v>
      </c>
      <c r="L1160" s="19">
        <f t="shared" si="4"/>
        <v>0.01211419887</v>
      </c>
      <c r="M1160" s="20"/>
      <c r="N1160" s="23">
        <v>259.65</v>
      </c>
      <c r="O1160" s="19">
        <f t="shared" si="5"/>
        <v>0.06462838974</v>
      </c>
      <c r="P1160" s="20"/>
      <c r="Q1160" s="23">
        <v>185.38</v>
      </c>
      <c r="R1160" s="19">
        <f t="shared" si="6"/>
        <v>-0.0001078806841</v>
      </c>
      <c r="S1160" s="20"/>
      <c r="T1160" s="23">
        <v>251.6</v>
      </c>
      <c r="U1160" s="19">
        <f t="shared" si="7"/>
        <v>0.007580327541</v>
      </c>
      <c r="V1160" s="20"/>
      <c r="W1160" s="23">
        <v>277.8</v>
      </c>
      <c r="X1160" s="19">
        <f t="shared" si="8"/>
        <v>0.008132329991</v>
      </c>
      <c r="Y1160" s="20"/>
      <c r="Z1160" s="23">
        <v>387.83</v>
      </c>
      <c r="AA1160" s="19">
        <f t="shared" si="9"/>
        <v>0.01787271654</v>
      </c>
      <c r="AB1160" s="20"/>
      <c r="AC1160" s="23">
        <v>337.6</v>
      </c>
      <c r="AD1160" s="19">
        <f t="shared" si="10"/>
        <v>-0.02385420782</v>
      </c>
      <c r="AE1160" s="23"/>
      <c r="AF1160" s="18">
        <v>10980.0</v>
      </c>
      <c r="AG1160" s="21">
        <f t="shared" si="11"/>
        <v>-0.01248998045</v>
      </c>
      <c r="AH1160" s="22"/>
    </row>
    <row r="1161">
      <c r="A1161" s="17">
        <v>43676.0</v>
      </c>
      <c r="B1161" s="23">
        <v>792.7</v>
      </c>
      <c r="C1161" s="19">
        <f t="shared" si="1"/>
        <v>0.001578133711</v>
      </c>
      <c r="D1161" s="20"/>
      <c r="E1161" s="23">
        <v>425.35</v>
      </c>
      <c r="F1161" s="19">
        <f t="shared" si="2"/>
        <v>-0.009360077697</v>
      </c>
      <c r="G1161" s="20"/>
      <c r="H1161" s="23">
        <v>401.15</v>
      </c>
      <c r="I1161" s="19">
        <f t="shared" si="3"/>
        <v>-0.00720321048</v>
      </c>
      <c r="J1161" s="20"/>
      <c r="K1161" s="18">
        <v>2136.55</v>
      </c>
      <c r="L1161" s="19">
        <f t="shared" si="4"/>
        <v>0.02281330964</v>
      </c>
      <c r="M1161" s="20"/>
      <c r="N1161" s="23">
        <v>243.4</v>
      </c>
      <c r="O1161" s="19">
        <f t="shared" si="5"/>
        <v>-0.01952869222</v>
      </c>
      <c r="P1161" s="20"/>
      <c r="Q1161" s="23">
        <v>185.4</v>
      </c>
      <c r="R1161" s="19">
        <f t="shared" si="6"/>
        <v>-0.005271947226</v>
      </c>
      <c r="S1161" s="20"/>
      <c r="T1161" s="23">
        <v>249.7</v>
      </c>
      <c r="U1161" s="19">
        <f t="shared" si="7"/>
        <v>-0.02491724719</v>
      </c>
      <c r="V1161" s="20"/>
      <c r="W1161" s="23">
        <v>275.55</v>
      </c>
      <c r="X1161" s="19">
        <f t="shared" si="8"/>
        <v>-0.02189606501</v>
      </c>
      <c r="Y1161" s="20"/>
      <c r="Z1161" s="23">
        <v>380.96</v>
      </c>
      <c r="AA1161" s="19">
        <f t="shared" si="9"/>
        <v>-0.009717437106</v>
      </c>
      <c r="AB1161" s="20"/>
      <c r="AC1161" s="23">
        <v>345.75</v>
      </c>
      <c r="AD1161" s="19">
        <f t="shared" si="10"/>
        <v>0.03292962532</v>
      </c>
      <c r="AE1161" s="23"/>
      <c r="AF1161" s="18">
        <v>11118.0</v>
      </c>
      <c r="AG1161" s="21">
        <f t="shared" si="11"/>
        <v>0.002936489315</v>
      </c>
      <c r="AH1161" s="22"/>
    </row>
    <row r="1162">
      <c r="A1162" s="17">
        <v>43675.0</v>
      </c>
      <c r="B1162" s="23">
        <v>791.45</v>
      </c>
      <c r="C1162" s="19">
        <f t="shared" si="1"/>
        <v>0.005638457714</v>
      </c>
      <c r="D1162" s="20"/>
      <c r="E1162" s="23">
        <v>429.35</v>
      </c>
      <c r="F1162" s="19">
        <f t="shared" si="2"/>
        <v>0.03218831905</v>
      </c>
      <c r="G1162" s="20"/>
      <c r="H1162" s="23">
        <v>404.05</v>
      </c>
      <c r="I1162" s="19">
        <f t="shared" si="3"/>
        <v>-0.009115608822</v>
      </c>
      <c r="J1162" s="20"/>
      <c r="K1162" s="18">
        <v>2088.36</v>
      </c>
      <c r="L1162" s="19">
        <f t="shared" si="4"/>
        <v>0.009884156713</v>
      </c>
      <c r="M1162" s="20"/>
      <c r="N1162" s="23">
        <v>248.2</v>
      </c>
      <c r="O1162" s="19">
        <f t="shared" si="5"/>
        <v>0.01114161227</v>
      </c>
      <c r="P1162" s="20"/>
      <c r="Q1162" s="23">
        <v>186.38</v>
      </c>
      <c r="R1162" s="19">
        <f t="shared" si="6"/>
        <v>0.004571006319</v>
      </c>
      <c r="S1162" s="20"/>
      <c r="T1162" s="23">
        <v>256.0</v>
      </c>
      <c r="U1162" s="19">
        <f t="shared" si="7"/>
        <v>-0.009137810254</v>
      </c>
      <c r="V1162" s="20"/>
      <c r="W1162" s="23">
        <v>281.65</v>
      </c>
      <c r="X1162" s="19">
        <f t="shared" si="8"/>
        <v>-0.006899629317</v>
      </c>
      <c r="Y1162" s="20"/>
      <c r="Z1162" s="23">
        <v>384.68</v>
      </c>
      <c r="AA1162" s="19">
        <f t="shared" si="9"/>
        <v>-0.03200293578</v>
      </c>
      <c r="AB1162" s="20"/>
      <c r="AC1162" s="23">
        <v>334.55</v>
      </c>
      <c r="AD1162" s="19">
        <f t="shared" si="10"/>
        <v>-0.001045634571</v>
      </c>
      <c r="AE1162" s="23"/>
      <c r="AF1162" s="18">
        <v>11085.4</v>
      </c>
      <c r="AG1162" s="21">
        <f t="shared" si="11"/>
        <v>-0.009320100148</v>
      </c>
      <c r="AH1162" s="22"/>
    </row>
    <row r="1163">
      <c r="A1163" s="17">
        <v>43672.0</v>
      </c>
      <c r="B1163" s="23">
        <v>787.0</v>
      </c>
      <c r="C1163" s="19">
        <f t="shared" si="1"/>
        <v>-0.009484737559</v>
      </c>
      <c r="D1163" s="20"/>
      <c r="E1163" s="23">
        <v>415.75</v>
      </c>
      <c r="F1163" s="19">
        <f t="shared" si="2"/>
        <v>0.01636896203</v>
      </c>
      <c r="G1163" s="20"/>
      <c r="H1163" s="23">
        <v>407.75</v>
      </c>
      <c r="I1163" s="19">
        <f t="shared" si="3"/>
        <v>-0.00440475446</v>
      </c>
      <c r="J1163" s="20"/>
      <c r="K1163" s="18">
        <v>2067.82</v>
      </c>
      <c r="L1163" s="19">
        <f t="shared" si="4"/>
        <v>-0.008902043078</v>
      </c>
      <c r="M1163" s="20"/>
      <c r="N1163" s="23">
        <v>245.45</v>
      </c>
      <c r="O1163" s="19">
        <f t="shared" si="5"/>
        <v>-0.01456041902</v>
      </c>
      <c r="P1163" s="20"/>
      <c r="Q1163" s="23">
        <v>185.53</v>
      </c>
      <c r="R1163" s="19">
        <f t="shared" si="6"/>
        <v>-0.002368776343</v>
      </c>
      <c r="S1163" s="20"/>
      <c r="T1163" s="23">
        <v>258.35</v>
      </c>
      <c r="U1163" s="19">
        <f t="shared" si="7"/>
        <v>0.02647472991</v>
      </c>
      <c r="V1163" s="20"/>
      <c r="W1163" s="23">
        <v>283.6</v>
      </c>
      <c r="X1163" s="19">
        <f t="shared" si="8"/>
        <v>0.01958403342</v>
      </c>
      <c r="Y1163" s="20"/>
      <c r="Z1163" s="23">
        <v>397.19</v>
      </c>
      <c r="AA1163" s="19">
        <f t="shared" si="9"/>
        <v>0.02328055832</v>
      </c>
      <c r="AB1163" s="20"/>
      <c r="AC1163" s="23">
        <v>334.9</v>
      </c>
      <c r="AD1163" s="19">
        <f t="shared" si="10"/>
        <v>-0.01216812758</v>
      </c>
      <c r="AE1163" s="23"/>
      <c r="AF1163" s="18">
        <v>11189.2</v>
      </c>
      <c r="AG1163" s="21">
        <f t="shared" si="11"/>
        <v>-0.008463351739</v>
      </c>
      <c r="AH1163" s="22"/>
    </row>
    <row r="1164">
      <c r="A1164" s="17">
        <v>43671.0</v>
      </c>
      <c r="B1164" s="23">
        <v>794.5</v>
      </c>
      <c r="C1164" s="19">
        <f t="shared" si="1"/>
        <v>0.01037458698</v>
      </c>
      <c r="D1164" s="20"/>
      <c r="E1164" s="23">
        <v>409.0</v>
      </c>
      <c r="F1164" s="19">
        <f t="shared" si="2"/>
        <v>0.001223241743</v>
      </c>
      <c r="G1164" s="20"/>
      <c r="H1164" s="23">
        <v>409.55</v>
      </c>
      <c r="I1164" s="19">
        <f t="shared" si="3"/>
        <v>-0.01358090475</v>
      </c>
      <c r="J1164" s="20"/>
      <c r="K1164" s="18">
        <v>2086.31</v>
      </c>
      <c r="L1164" s="19">
        <f t="shared" si="4"/>
        <v>0.01472702445</v>
      </c>
      <c r="M1164" s="20"/>
      <c r="N1164" s="23">
        <v>249.05</v>
      </c>
      <c r="O1164" s="19">
        <f t="shared" si="5"/>
        <v>0.04307474756</v>
      </c>
      <c r="P1164" s="20"/>
      <c r="Q1164" s="23">
        <v>185.97</v>
      </c>
      <c r="R1164" s="19">
        <f t="shared" si="6"/>
        <v>0.01037791056</v>
      </c>
      <c r="S1164" s="20"/>
      <c r="T1164" s="23">
        <v>251.6</v>
      </c>
      <c r="U1164" s="19">
        <f t="shared" si="7"/>
        <v>0.006779686985</v>
      </c>
      <c r="V1164" s="20"/>
      <c r="W1164" s="23">
        <v>278.1</v>
      </c>
      <c r="X1164" s="19">
        <f t="shared" si="8"/>
        <v>0.02089275741</v>
      </c>
      <c r="Y1164" s="20"/>
      <c r="Z1164" s="23">
        <v>388.05</v>
      </c>
      <c r="AA1164" s="19">
        <f t="shared" si="9"/>
        <v>-0.0003864734348</v>
      </c>
      <c r="AB1164" s="20"/>
      <c r="AC1164" s="23">
        <v>339.0</v>
      </c>
      <c r="AD1164" s="19">
        <f t="shared" si="10"/>
        <v>0.0002950287674</v>
      </c>
      <c r="AE1164" s="23"/>
      <c r="AF1164" s="18">
        <v>11284.3</v>
      </c>
      <c r="AG1164" s="21">
        <f t="shared" si="11"/>
        <v>0.002853157601</v>
      </c>
      <c r="AH1164" s="22"/>
    </row>
    <row r="1165">
      <c r="A1165" s="17">
        <v>43670.0</v>
      </c>
      <c r="B1165" s="23">
        <v>786.3</v>
      </c>
      <c r="C1165" s="19">
        <f t="shared" si="1"/>
        <v>-0.0047578356</v>
      </c>
      <c r="D1165" s="20"/>
      <c r="E1165" s="23">
        <v>408.5</v>
      </c>
      <c r="F1165" s="19">
        <f t="shared" si="2"/>
        <v>-0.008410068462</v>
      </c>
      <c r="G1165" s="20"/>
      <c r="H1165" s="23">
        <v>415.15</v>
      </c>
      <c r="I1165" s="19">
        <f t="shared" si="3"/>
        <v>-0.01030442858</v>
      </c>
      <c r="J1165" s="20"/>
      <c r="K1165" s="18">
        <v>2055.81</v>
      </c>
      <c r="L1165" s="19">
        <f t="shared" si="4"/>
        <v>-0.007438905922</v>
      </c>
      <c r="M1165" s="20"/>
      <c r="N1165" s="23">
        <v>238.55</v>
      </c>
      <c r="O1165" s="19">
        <f t="shared" si="5"/>
        <v>-0.04508036395</v>
      </c>
      <c r="P1165" s="20"/>
      <c r="Q1165" s="23">
        <v>184.05</v>
      </c>
      <c r="R1165" s="19">
        <f t="shared" si="6"/>
        <v>-0.000543183066</v>
      </c>
      <c r="S1165" s="20"/>
      <c r="T1165" s="23">
        <v>249.9</v>
      </c>
      <c r="U1165" s="19">
        <f t="shared" si="7"/>
        <v>-0.001998801385</v>
      </c>
      <c r="V1165" s="20"/>
      <c r="W1165" s="23">
        <v>272.35</v>
      </c>
      <c r="X1165" s="19">
        <f t="shared" si="8"/>
        <v>-0.04785430541</v>
      </c>
      <c r="Y1165" s="20"/>
      <c r="Z1165" s="23">
        <v>388.2</v>
      </c>
      <c r="AA1165" s="19">
        <f t="shared" si="9"/>
        <v>-0.02284372988</v>
      </c>
      <c r="AB1165" s="20"/>
      <c r="AC1165" s="23">
        <v>338.9</v>
      </c>
      <c r="AD1165" s="19">
        <f t="shared" si="10"/>
        <v>-0.0137731115</v>
      </c>
      <c r="AE1165" s="23"/>
      <c r="AF1165" s="18">
        <v>11252.15</v>
      </c>
      <c r="AG1165" s="21">
        <f t="shared" si="11"/>
        <v>-0.001700450385</v>
      </c>
      <c r="AH1165" s="22"/>
    </row>
    <row r="1166">
      <c r="A1166" s="17">
        <v>43669.0</v>
      </c>
      <c r="B1166" s="23">
        <v>790.05</v>
      </c>
      <c r="C1166" s="19">
        <f t="shared" si="1"/>
        <v>0.007177140275</v>
      </c>
      <c r="D1166" s="20"/>
      <c r="E1166" s="23">
        <v>411.95</v>
      </c>
      <c r="F1166" s="19">
        <f t="shared" si="2"/>
        <v>0.001092962644</v>
      </c>
      <c r="G1166" s="20"/>
      <c r="H1166" s="23">
        <v>419.45</v>
      </c>
      <c r="I1166" s="19">
        <f t="shared" si="3"/>
        <v>-0.014203103</v>
      </c>
      <c r="J1166" s="20"/>
      <c r="K1166" s="18">
        <v>2071.16</v>
      </c>
      <c r="L1166" s="19">
        <f t="shared" si="4"/>
        <v>0.001207782128</v>
      </c>
      <c r="M1166" s="20"/>
      <c r="N1166" s="23">
        <v>249.55</v>
      </c>
      <c r="O1166" s="19">
        <f t="shared" si="5"/>
        <v>-0.02140815159</v>
      </c>
      <c r="P1166" s="20"/>
      <c r="Q1166" s="23">
        <v>184.15</v>
      </c>
      <c r="R1166" s="19">
        <f t="shared" si="6"/>
        <v>0.000162923942</v>
      </c>
      <c r="S1166" s="20"/>
      <c r="T1166" s="23">
        <v>250.4</v>
      </c>
      <c r="U1166" s="19">
        <f t="shared" si="7"/>
        <v>-0.0047808856</v>
      </c>
      <c r="V1166" s="20"/>
      <c r="W1166" s="23">
        <v>285.7</v>
      </c>
      <c r="X1166" s="19">
        <f t="shared" si="8"/>
        <v>-0.02061214396</v>
      </c>
      <c r="Y1166" s="20"/>
      <c r="Z1166" s="23">
        <v>397.17</v>
      </c>
      <c r="AA1166" s="19">
        <f t="shared" si="9"/>
        <v>-0.005448783741</v>
      </c>
      <c r="AB1166" s="20"/>
      <c r="AC1166" s="23">
        <v>343.6</v>
      </c>
      <c r="AD1166" s="19">
        <f t="shared" si="10"/>
        <v>0.003060557661</v>
      </c>
      <c r="AE1166" s="23"/>
      <c r="AF1166" s="18">
        <v>11271.3</v>
      </c>
      <c r="AG1166" s="21">
        <f t="shared" si="11"/>
        <v>-0.005287073175</v>
      </c>
      <c r="AH1166" s="22"/>
    </row>
    <row r="1167">
      <c r="A1167" s="17">
        <v>43668.0</v>
      </c>
      <c r="B1167" s="23">
        <v>784.4</v>
      </c>
      <c r="C1167" s="19">
        <f t="shared" si="1"/>
        <v>-0.001274047822</v>
      </c>
      <c r="D1167" s="20"/>
      <c r="E1167" s="23">
        <v>411.5</v>
      </c>
      <c r="F1167" s="19">
        <f t="shared" si="2"/>
        <v>0.002920420669</v>
      </c>
      <c r="G1167" s="20"/>
      <c r="H1167" s="23">
        <v>425.45</v>
      </c>
      <c r="I1167" s="19">
        <f t="shared" si="3"/>
        <v>-0.03396814561</v>
      </c>
      <c r="J1167" s="20"/>
      <c r="K1167" s="18">
        <v>2068.66</v>
      </c>
      <c r="L1167" s="19">
        <f t="shared" si="4"/>
        <v>0.01574206505</v>
      </c>
      <c r="M1167" s="20"/>
      <c r="N1167" s="23">
        <v>254.95</v>
      </c>
      <c r="O1167" s="19">
        <f t="shared" si="5"/>
        <v>-0.03866237849</v>
      </c>
      <c r="P1167" s="20"/>
      <c r="Q1167" s="23">
        <v>184.12</v>
      </c>
      <c r="R1167" s="19">
        <f t="shared" si="6"/>
        <v>-0.007305424952</v>
      </c>
      <c r="S1167" s="20"/>
      <c r="T1167" s="23">
        <v>251.6</v>
      </c>
      <c r="U1167" s="19">
        <f t="shared" si="7"/>
        <v>0.01099021952</v>
      </c>
      <c r="V1167" s="20"/>
      <c r="W1167" s="23">
        <v>291.65</v>
      </c>
      <c r="X1167" s="19">
        <f t="shared" si="8"/>
        <v>-0.03718776283</v>
      </c>
      <c r="Y1167" s="20"/>
      <c r="Z1167" s="23">
        <v>399.34</v>
      </c>
      <c r="AA1167" s="19">
        <f t="shared" si="9"/>
        <v>0.0002003506142</v>
      </c>
      <c r="AB1167" s="20"/>
      <c r="AC1167" s="23">
        <v>342.55</v>
      </c>
      <c r="AD1167" s="19">
        <f t="shared" si="10"/>
        <v>0.007619084476</v>
      </c>
      <c r="AE1167" s="23"/>
      <c r="AF1167" s="18">
        <v>11331.05</v>
      </c>
      <c r="AG1167" s="21">
        <f t="shared" si="11"/>
        <v>-0.001336141045</v>
      </c>
      <c r="AH1167" s="22"/>
    </row>
    <row r="1168">
      <c r="A1168" s="17">
        <v>43665.0</v>
      </c>
      <c r="B1168" s="23">
        <v>785.4</v>
      </c>
      <c r="C1168" s="19">
        <f t="shared" si="1"/>
        <v>-0.009251697699</v>
      </c>
      <c r="D1168" s="20"/>
      <c r="E1168" s="23">
        <v>410.3</v>
      </c>
      <c r="F1168" s="19">
        <f t="shared" si="2"/>
        <v>-0.0201466492</v>
      </c>
      <c r="G1168" s="20"/>
      <c r="H1168" s="23">
        <v>440.15</v>
      </c>
      <c r="I1168" s="19">
        <f t="shared" si="3"/>
        <v>-0.0222431098</v>
      </c>
      <c r="J1168" s="20"/>
      <c r="K1168" s="18">
        <v>2036.35</v>
      </c>
      <c r="L1168" s="19">
        <f t="shared" si="4"/>
        <v>0.00530784718</v>
      </c>
      <c r="M1168" s="20"/>
      <c r="N1168" s="23">
        <v>265.0</v>
      </c>
      <c r="O1168" s="19">
        <f t="shared" si="5"/>
        <v>-0.02165071505</v>
      </c>
      <c r="P1168" s="20"/>
      <c r="Q1168" s="23">
        <v>185.47</v>
      </c>
      <c r="R1168" s="19">
        <f t="shared" si="6"/>
        <v>0.002537318823</v>
      </c>
      <c r="S1168" s="20"/>
      <c r="T1168" s="23">
        <v>248.85</v>
      </c>
      <c r="U1168" s="19">
        <f t="shared" si="7"/>
        <v>-0.02480531984</v>
      </c>
      <c r="V1168" s="20"/>
      <c r="W1168" s="23">
        <v>302.7</v>
      </c>
      <c r="X1168" s="19">
        <f t="shared" si="8"/>
        <v>-0.02076086008</v>
      </c>
      <c r="Y1168" s="20"/>
      <c r="Z1168" s="23">
        <v>399.26</v>
      </c>
      <c r="AA1168" s="19">
        <f t="shared" si="9"/>
        <v>-0.01878257402</v>
      </c>
      <c r="AB1168" s="20"/>
      <c r="AC1168" s="23">
        <v>339.95</v>
      </c>
      <c r="AD1168" s="19">
        <f t="shared" si="10"/>
        <v>-0.00747310973</v>
      </c>
      <c r="AE1168" s="23"/>
      <c r="AF1168" s="18">
        <v>11346.2</v>
      </c>
      <c r="AG1168" s="21">
        <f t="shared" si="11"/>
        <v>-0.006417641709</v>
      </c>
      <c r="AH1168" s="22"/>
    </row>
    <row r="1169">
      <c r="A1169" s="17">
        <v>43664.0</v>
      </c>
      <c r="B1169" s="23">
        <v>792.7</v>
      </c>
      <c r="C1169" s="19">
        <f t="shared" si="1"/>
        <v>-0.001827520438</v>
      </c>
      <c r="D1169" s="20"/>
      <c r="E1169" s="23">
        <v>418.65</v>
      </c>
      <c r="F1169" s="19">
        <f t="shared" si="2"/>
        <v>-0.01434778867</v>
      </c>
      <c r="G1169" s="20"/>
      <c r="H1169" s="23">
        <v>450.05</v>
      </c>
      <c r="I1169" s="19">
        <f t="shared" si="3"/>
        <v>0.001890464839</v>
      </c>
      <c r="J1169" s="20"/>
      <c r="K1169" s="18">
        <v>2025.57</v>
      </c>
      <c r="L1169" s="19">
        <f t="shared" si="4"/>
        <v>-0.02452438322</v>
      </c>
      <c r="M1169" s="20"/>
      <c r="N1169" s="23">
        <v>270.8</v>
      </c>
      <c r="O1169" s="19">
        <f t="shared" si="5"/>
        <v>-0.01992571179</v>
      </c>
      <c r="P1169" s="20"/>
      <c r="Q1169" s="23">
        <v>185.0</v>
      </c>
      <c r="R1169" s="19">
        <f t="shared" si="6"/>
        <v>-0.003345748089</v>
      </c>
      <c r="S1169" s="20"/>
      <c r="T1169" s="23">
        <v>255.1</v>
      </c>
      <c r="U1169" s="19">
        <f t="shared" si="7"/>
        <v>-0.007420459747</v>
      </c>
      <c r="V1169" s="20"/>
      <c r="W1169" s="23">
        <v>309.05</v>
      </c>
      <c r="X1169" s="19">
        <f t="shared" si="8"/>
        <v>-0.005163800404</v>
      </c>
      <c r="Y1169" s="20"/>
      <c r="Z1169" s="23">
        <v>406.83</v>
      </c>
      <c r="AA1169" s="19">
        <f t="shared" si="9"/>
        <v>-0.02147221062</v>
      </c>
      <c r="AB1169" s="20"/>
      <c r="AC1169" s="23">
        <v>342.5</v>
      </c>
      <c r="AD1169" s="19">
        <f t="shared" si="10"/>
        <v>-0.0108893998</v>
      </c>
      <c r="AE1169" s="23"/>
      <c r="AF1169" s="18">
        <v>11419.25</v>
      </c>
      <c r="AG1169" s="21">
        <f t="shared" si="11"/>
        <v>-0.0154372932</v>
      </c>
      <c r="AH1169" s="22"/>
    </row>
    <row r="1170">
      <c r="A1170" s="17">
        <v>43663.0</v>
      </c>
      <c r="B1170" s="23">
        <v>794.15</v>
      </c>
      <c r="C1170" s="19">
        <f t="shared" si="1"/>
        <v>0.01177974356</v>
      </c>
      <c r="D1170" s="20"/>
      <c r="E1170" s="23">
        <v>424.7</v>
      </c>
      <c r="F1170" s="19">
        <f t="shared" si="2"/>
        <v>0.0002354880501</v>
      </c>
      <c r="G1170" s="20"/>
      <c r="H1170" s="23">
        <v>449.2</v>
      </c>
      <c r="I1170" s="19">
        <f t="shared" si="3"/>
        <v>0.007822142912</v>
      </c>
      <c r="J1170" s="20"/>
      <c r="K1170" s="18">
        <v>2075.86</v>
      </c>
      <c r="L1170" s="19">
        <f t="shared" si="4"/>
        <v>0.005327627081</v>
      </c>
      <c r="M1170" s="20"/>
      <c r="N1170" s="23">
        <v>276.25</v>
      </c>
      <c r="O1170" s="19">
        <f t="shared" si="5"/>
        <v>-0.002891742481</v>
      </c>
      <c r="P1170" s="20"/>
      <c r="Q1170" s="23">
        <v>185.62</v>
      </c>
      <c r="R1170" s="19">
        <f t="shared" si="6"/>
        <v>0.0003771856606</v>
      </c>
      <c r="S1170" s="20"/>
      <c r="T1170" s="23">
        <v>257.0</v>
      </c>
      <c r="U1170" s="19">
        <f t="shared" si="7"/>
        <v>-0.009873277378</v>
      </c>
      <c r="V1170" s="20"/>
      <c r="W1170" s="23">
        <v>310.65</v>
      </c>
      <c r="X1170" s="19">
        <f t="shared" si="8"/>
        <v>0.02757782667</v>
      </c>
      <c r="Y1170" s="20"/>
      <c r="Z1170" s="23">
        <v>415.66</v>
      </c>
      <c r="AA1170" s="19">
        <f t="shared" si="9"/>
        <v>0.01042318478</v>
      </c>
      <c r="AB1170" s="20"/>
      <c r="AC1170" s="23">
        <v>346.25</v>
      </c>
      <c r="AD1170" s="19">
        <f t="shared" si="10"/>
        <v>-0.01291266148</v>
      </c>
      <c r="AE1170" s="23"/>
      <c r="AF1170" s="18">
        <v>11596.9</v>
      </c>
      <c r="AG1170" s="21">
        <f t="shared" si="11"/>
        <v>-0.007782073597</v>
      </c>
      <c r="AH1170" s="22"/>
    </row>
    <row r="1171">
      <c r="A1171" s="17">
        <v>43662.0</v>
      </c>
      <c r="B1171" s="23">
        <v>784.85</v>
      </c>
      <c r="C1171" s="19">
        <f t="shared" si="1"/>
        <v>0.007032377786</v>
      </c>
      <c r="D1171" s="20"/>
      <c r="E1171" s="23">
        <v>424.6</v>
      </c>
      <c r="F1171" s="19">
        <f t="shared" si="2"/>
        <v>0.005431587329</v>
      </c>
      <c r="G1171" s="20"/>
      <c r="H1171" s="23">
        <v>445.7</v>
      </c>
      <c r="I1171" s="19">
        <f t="shared" si="3"/>
        <v>-0.0007849734073</v>
      </c>
      <c r="J1171" s="20"/>
      <c r="K1171" s="18">
        <v>2064.83</v>
      </c>
      <c r="L1171" s="19">
        <f t="shared" si="4"/>
        <v>-0.01867832136</v>
      </c>
      <c r="M1171" s="20"/>
      <c r="N1171" s="23">
        <v>277.05</v>
      </c>
      <c r="O1171" s="19">
        <f t="shared" si="5"/>
        <v>0.00470333718</v>
      </c>
      <c r="P1171" s="20"/>
      <c r="Q1171" s="23">
        <v>185.55</v>
      </c>
      <c r="R1171" s="19">
        <f t="shared" si="6"/>
        <v>0.005945963464</v>
      </c>
      <c r="S1171" s="20"/>
      <c r="T1171" s="23">
        <v>259.55</v>
      </c>
      <c r="U1171" s="19">
        <f t="shared" si="7"/>
        <v>0.02043468985</v>
      </c>
      <c r="V1171" s="20"/>
      <c r="W1171" s="23">
        <v>302.2</v>
      </c>
      <c r="X1171" s="19">
        <f t="shared" si="8"/>
        <v>0.006806700141</v>
      </c>
      <c r="Y1171" s="20"/>
      <c r="Z1171" s="23">
        <v>411.35</v>
      </c>
      <c r="AA1171" s="19">
        <f t="shared" si="9"/>
        <v>0.02013573248</v>
      </c>
      <c r="AB1171" s="20"/>
      <c r="AC1171" s="23">
        <v>350.75</v>
      </c>
      <c r="AD1171" s="19">
        <f t="shared" si="10"/>
        <v>0.0004277464954</v>
      </c>
      <c r="AE1171" s="23"/>
      <c r="AF1171" s="18">
        <v>11687.5</v>
      </c>
      <c r="AG1171" s="21">
        <f t="shared" si="11"/>
        <v>0.002132753987</v>
      </c>
      <c r="AH1171" s="22"/>
    </row>
    <row r="1172">
      <c r="A1172" s="17">
        <v>43661.0</v>
      </c>
      <c r="B1172" s="23">
        <v>779.35</v>
      </c>
      <c r="C1172" s="19">
        <f t="shared" si="1"/>
        <v>0.0698776995</v>
      </c>
      <c r="D1172" s="20"/>
      <c r="E1172" s="23">
        <v>422.3</v>
      </c>
      <c r="F1172" s="19">
        <f t="shared" si="2"/>
        <v>-0.01118514045</v>
      </c>
      <c r="G1172" s="20"/>
      <c r="H1172" s="23">
        <v>446.05</v>
      </c>
      <c r="I1172" s="19">
        <f t="shared" si="3"/>
        <v>-0.0166744637</v>
      </c>
      <c r="J1172" s="20"/>
      <c r="K1172" s="18">
        <v>2103.76</v>
      </c>
      <c r="L1172" s="19">
        <f t="shared" si="4"/>
        <v>0.01791825713</v>
      </c>
      <c r="M1172" s="20"/>
      <c r="N1172" s="23">
        <v>275.75</v>
      </c>
      <c r="O1172" s="19">
        <f t="shared" si="5"/>
        <v>-0.02152549479</v>
      </c>
      <c r="P1172" s="20"/>
      <c r="Q1172" s="23">
        <v>184.45</v>
      </c>
      <c r="R1172" s="19">
        <f t="shared" si="6"/>
        <v>-0.02076421947</v>
      </c>
      <c r="S1172" s="20"/>
      <c r="T1172" s="23">
        <v>254.3</v>
      </c>
      <c r="U1172" s="19">
        <f t="shared" si="7"/>
        <v>-0.01425109526</v>
      </c>
      <c r="V1172" s="20"/>
      <c r="W1172" s="23">
        <v>300.15</v>
      </c>
      <c r="X1172" s="19">
        <f t="shared" si="8"/>
        <v>0.0001665972515</v>
      </c>
      <c r="Y1172" s="20"/>
      <c r="Z1172" s="23">
        <v>403.15</v>
      </c>
      <c r="AA1172" s="19">
        <f t="shared" si="9"/>
        <v>0.0007444169078</v>
      </c>
      <c r="AB1172" s="20"/>
      <c r="AC1172" s="23">
        <v>350.6</v>
      </c>
      <c r="AD1172" s="19">
        <f t="shared" si="10"/>
        <v>-0.0155656178</v>
      </c>
      <c r="AE1172" s="23"/>
      <c r="AF1172" s="18">
        <v>11662.6</v>
      </c>
      <c r="AG1172" s="21">
        <f t="shared" si="11"/>
        <v>0.006386857518</v>
      </c>
      <c r="AH1172" s="22"/>
    </row>
    <row r="1173">
      <c r="A1173" s="17">
        <v>43658.0</v>
      </c>
      <c r="B1173" s="23">
        <v>726.75</v>
      </c>
      <c r="C1173" s="19">
        <f t="shared" si="1"/>
        <v>0.007250161225</v>
      </c>
      <c r="D1173" s="20"/>
      <c r="E1173" s="23">
        <v>427.05</v>
      </c>
      <c r="F1173" s="19">
        <f t="shared" si="2"/>
        <v>0.001171509037</v>
      </c>
      <c r="G1173" s="20"/>
      <c r="H1173" s="23">
        <v>453.55</v>
      </c>
      <c r="I1173" s="19">
        <f t="shared" si="3"/>
        <v>0.00919215731</v>
      </c>
      <c r="J1173" s="20"/>
      <c r="K1173" s="18">
        <v>2066.4</v>
      </c>
      <c r="L1173" s="19">
        <f t="shared" si="4"/>
        <v>0.002398344113</v>
      </c>
      <c r="M1173" s="20"/>
      <c r="N1173" s="23">
        <v>281.75</v>
      </c>
      <c r="O1173" s="19">
        <f t="shared" si="5"/>
        <v>0.00302141881</v>
      </c>
      <c r="P1173" s="20"/>
      <c r="Q1173" s="23">
        <v>188.32</v>
      </c>
      <c r="R1173" s="19">
        <f t="shared" si="6"/>
        <v>0.03303765869</v>
      </c>
      <c r="S1173" s="20"/>
      <c r="T1173" s="23">
        <v>257.95</v>
      </c>
      <c r="U1173" s="19">
        <f t="shared" si="7"/>
        <v>0.007783654787</v>
      </c>
      <c r="V1173" s="20"/>
      <c r="W1173" s="23">
        <v>300.1</v>
      </c>
      <c r="X1173" s="19">
        <f t="shared" si="8"/>
        <v>-0.0004997085138</v>
      </c>
      <c r="Y1173" s="20"/>
      <c r="Z1173" s="23">
        <v>402.85</v>
      </c>
      <c r="AA1173" s="19">
        <f t="shared" si="9"/>
        <v>0.01694807317</v>
      </c>
      <c r="AB1173" s="20"/>
      <c r="AC1173" s="23">
        <v>356.1</v>
      </c>
      <c r="AD1173" s="19">
        <f t="shared" si="10"/>
        <v>-0.01297360737</v>
      </c>
      <c r="AE1173" s="23"/>
      <c r="AF1173" s="18">
        <v>11588.35</v>
      </c>
      <c r="AG1173" s="21">
        <f t="shared" si="11"/>
        <v>0.003098419348</v>
      </c>
      <c r="AH1173" s="22"/>
    </row>
    <row r="1174">
      <c r="A1174" s="17">
        <v>43657.0</v>
      </c>
      <c r="B1174" s="23">
        <v>721.5</v>
      </c>
      <c r="C1174" s="19">
        <f t="shared" si="1"/>
        <v>0.005907923352</v>
      </c>
      <c r="D1174" s="20"/>
      <c r="E1174" s="23">
        <v>426.55</v>
      </c>
      <c r="F1174" s="19">
        <f t="shared" si="2"/>
        <v>-0.01014645127</v>
      </c>
      <c r="G1174" s="20"/>
      <c r="H1174" s="23">
        <v>449.4</v>
      </c>
      <c r="I1174" s="19">
        <f t="shared" si="3"/>
        <v>0.03256732866</v>
      </c>
      <c r="J1174" s="20"/>
      <c r="K1174" s="18">
        <v>2061.45</v>
      </c>
      <c r="L1174" s="19">
        <f t="shared" si="4"/>
        <v>-0.002683824072</v>
      </c>
      <c r="M1174" s="20"/>
      <c r="N1174" s="23">
        <v>280.9</v>
      </c>
      <c r="O1174" s="19">
        <f t="shared" si="5"/>
        <v>0.003744988773</v>
      </c>
      <c r="P1174" s="20"/>
      <c r="Q1174" s="23">
        <v>182.2</v>
      </c>
      <c r="R1174" s="19">
        <f t="shared" si="6"/>
        <v>-0.01406094342</v>
      </c>
      <c r="S1174" s="20"/>
      <c r="T1174" s="23">
        <v>255.95</v>
      </c>
      <c r="U1174" s="19">
        <f t="shared" si="7"/>
        <v>0.01694287968</v>
      </c>
      <c r="V1174" s="20"/>
      <c r="W1174" s="23">
        <v>300.25</v>
      </c>
      <c r="X1174" s="19">
        <f t="shared" si="8"/>
        <v>0.0006663335246</v>
      </c>
      <c r="Y1174" s="20"/>
      <c r="Z1174" s="23">
        <v>396.08</v>
      </c>
      <c r="AA1174" s="19">
        <f t="shared" si="9"/>
        <v>0.01677802001</v>
      </c>
      <c r="AB1174" s="20"/>
      <c r="AC1174" s="23">
        <v>360.75</v>
      </c>
      <c r="AD1174" s="19">
        <f t="shared" si="10"/>
        <v>0.006117077325</v>
      </c>
      <c r="AE1174" s="23"/>
      <c r="AF1174" s="18">
        <v>11552.5</v>
      </c>
      <c r="AG1174" s="21">
        <f t="shared" si="11"/>
        <v>-0.002628008809</v>
      </c>
      <c r="AH1174" s="22"/>
    </row>
    <row r="1175">
      <c r="A1175" s="17">
        <v>43656.0</v>
      </c>
      <c r="B1175" s="23">
        <v>717.25</v>
      </c>
      <c r="C1175" s="19">
        <f t="shared" si="1"/>
        <v>0.002442855865</v>
      </c>
      <c r="D1175" s="20"/>
      <c r="E1175" s="23">
        <v>430.9</v>
      </c>
      <c r="F1175" s="19">
        <f t="shared" si="2"/>
        <v>0.005585306584</v>
      </c>
      <c r="G1175" s="20"/>
      <c r="H1175" s="23">
        <v>435.0</v>
      </c>
      <c r="I1175" s="19">
        <f t="shared" si="3"/>
        <v>-0.01573758105</v>
      </c>
      <c r="J1175" s="20"/>
      <c r="K1175" s="18">
        <v>2066.99</v>
      </c>
      <c r="L1175" s="19">
        <f t="shared" si="4"/>
        <v>-0.01185978543</v>
      </c>
      <c r="M1175" s="20"/>
      <c r="N1175" s="23">
        <v>279.85</v>
      </c>
      <c r="O1175" s="19">
        <f t="shared" si="5"/>
        <v>-0.01154644678</v>
      </c>
      <c r="P1175" s="20"/>
      <c r="Q1175" s="23">
        <v>184.78</v>
      </c>
      <c r="R1175" s="19">
        <f t="shared" si="6"/>
        <v>-0.01258419403</v>
      </c>
      <c r="S1175" s="20"/>
      <c r="T1175" s="23">
        <v>251.65</v>
      </c>
      <c r="U1175" s="19">
        <f t="shared" si="7"/>
        <v>-0.04620387008</v>
      </c>
      <c r="V1175" s="20"/>
      <c r="W1175" s="23">
        <v>300.05</v>
      </c>
      <c r="X1175" s="19">
        <f t="shared" si="8"/>
        <v>0.002836881335</v>
      </c>
      <c r="Y1175" s="20"/>
      <c r="Z1175" s="23">
        <v>389.49</v>
      </c>
      <c r="AA1175" s="19">
        <f t="shared" si="9"/>
        <v>-0.01821608871</v>
      </c>
      <c r="AB1175" s="20"/>
      <c r="AC1175" s="23">
        <v>358.55</v>
      </c>
      <c r="AD1175" s="19">
        <f t="shared" si="10"/>
        <v>-0.01040447757</v>
      </c>
      <c r="AE1175" s="23"/>
      <c r="AF1175" s="18">
        <v>11582.9</v>
      </c>
      <c r="AG1175" s="21">
        <f t="shared" si="11"/>
        <v>0.007278493951</v>
      </c>
      <c r="AH1175" s="22"/>
    </row>
    <row r="1176">
      <c r="A1176" s="17">
        <v>43655.0</v>
      </c>
      <c r="B1176" s="23">
        <v>715.5</v>
      </c>
      <c r="C1176" s="19">
        <f t="shared" si="1"/>
        <v>-0.002930711748</v>
      </c>
      <c r="D1176" s="20"/>
      <c r="E1176" s="23">
        <v>428.5</v>
      </c>
      <c r="F1176" s="19">
        <f t="shared" si="2"/>
        <v>0.006086161109</v>
      </c>
      <c r="G1176" s="20"/>
      <c r="H1176" s="23">
        <v>441.9</v>
      </c>
      <c r="I1176" s="19">
        <f t="shared" si="3"/>
        <v>0.0352368061</v>
      </c>
      <c r="J1176" s="20"/>
      <c r="K1176" s="18">
        <v>2091.65</v>
      </c>
      <c r="L1176" s="19">
        <f t="shared" si="4"/>
        <v>-0.01951995093</v>
      </c>
      <c r="M1176" s="20"/>
      <c r="N1176" s="23">
        <v>283.1</v>
      </c>
      <c r="O1176" s="19">
        <f t="shared" si="5"/>
        <v>0.02413201384</v>
      </c>
      <c r="P1176" s="20"/>
      <c r="Q1176" s="23">
        <v>187.12</v>
      </c>
      <c r="R1176" s="19">
        <f t="shared" si="6"/>
        <v>0.01735799067</v>
      </c>
      <c r="S1176" s="20"/>
      <c r="T1176" s="23">
        <v>263.55</v>
      </c>
      <c r="U1176" s="19">
        <f t="shared" si="7"/>
        <v>0</v>
      </c>
      <c r="V1176" s="20"/>
      <c r="W1176" s="23">
        <v>299.2</v>
      </c>
      <c r="X1176" s="19">
        <f t="shared" si="8"/>
        <v>-0.01706610884</v>
      </c>
      <c r="Y1176" s="20"/>
      <c r="Z1176" s="23">
        <v>396.65</v>
      </c>
      <c r="AA1176" s="19">
        <f t="shared" si="9"/>
        <v>0.01342642725</v>
      </c>
      <c r="AB1176" s="20"/>
      <c r="AC1176" s="23">
        <v>362.3</v>
      </c>
      <c r="AD1176" s="19">
        <f t="shared" si="10"/>
        <v>0.0164189023</v>
      </c>
      <c r="AE1176" s="23"/>
      <c r="AF1176" s="18">
        <v>11498.9</v>
      </c>
      <c r="AG1176" s="21">
        <f t="shared" si="11"/>
        <v>-0.004944750433</v>
      </c>
      <c r="AH1176" s="22"/>
    </row>
    <row r="1177">
      <c r="A1177" s="17">
        <v>43654.0</v>
      </c>
      <c r="B1177" s="23">
        <v>717.6</v>
      </c>
      <c r="C1177" s="19">
        <f t="shared" si="1"/>
        <v>-0.0005572583036</v>
      </c>
      <c r="D1177" s="20"/>
      <c r="E1177" s="23">
        <v>425.9</v>
      </c>
      <c r="F1177" s="19">
        <f t="shared" si="2"/>
        <v>-0.02424009668</v>
      </c>
      <c r="G1177" s="20"/>
      <c r="H1177" s="23">
        <v>426.6</v>
      </c>
      <c r="I1177" s="19">
        <f t="shared" si="3"/>
        <v>-0.03013214979</v>
      </c>
      <c r="J1177" s="20"/>
      <c r="K1177" s="18">
        <v>2132.88</v>
      </c>
      <c r="L1177" s="19">
        <f t="shared" si="4"/>
        <v>0.005670372764</v>
      </c>
      <c r="M1177" s="20"/>
      <c r="N1177" s="23">
        <v>276.35</v>
      </c>
      <c r="O1177" s="19">
        <f t="shared" si="5"/>
        <v>-0.04337346806</v>
      </c>
      <c r="P1177" s="20"/>
      <c r="Q1177" s="23">
        <v>183.9</v>
      </c>
      <c r="R1177" s="19">
        <f t="shared" si="6"/>
        <v>0.007641958588</v>
      </c>
      <c r="S1177" s="20"/>
      <c r="T1177" s="23">
        <v>263.55</v>
      </c>
      <c r="U1177" s="19">
        <f t="shared" si="7"/>
        <v>-0.01150630444</v>
      </c>
      <c r="V1177" s="20"/>
      <c r="W1177" s="23">
        <v>304.35</v>
      </c>
      <c r="X1177" s="19">
        <f t="shared" si="8"/>
        <v>-0.002133421667</v>
      </c>
      <c r="Y1177" s="20"/>
      <c r="Z1177" s="23">
        <v>391.36</v>
      </c>
      <c r="AA1177" s="19">
        <f t="shared" si="9"/>
        <v>-0.03512303893</v>
      </c>
      <c r="AB1177" s="20"/>
      <c r="AC1177" s="23">
        <v>356.4</v>
      </c>
      <c r="AD1177" s="19">
        <f t="shared" si="10"/>
        <v>-0.0232955626</v>
      </c>
      <c r="AE1177" s="23"/>
      <c r="AF1177" s="18">
        <v>11555.9</v>
      </c>
      <c r="AG1177" s="21">
        <f t="shared" si="11"/>
        <v>-0.0002336195905</v>
      </c>
      <c r="AH1177" s="22"/>
    </row>
    <row r="1178">
      <c r="A1178" s="17">
        <v>43651.0</v>
      </c>
      <c r="B1178" s="23">
        <v>718.0</v>
      </c>
      <c r="C1178" s="19">
        <f t="shared" si="1"/>
        <v>-0.02176694287</v>
      </c>
      <c r="D1178" s="20"/>
      <c r="E1178" s="23">
        <v>436.35</v>
      </c>
      <c r="F1178" s="19">
        <f t="shared" si="2"/>
        <v>0.0003438198418</v>
      </c>
      <c r="G1178" s="20"/>
      <c r="H1178" s="23">
        <v>439.65</v>
      </c>
      <c r="I1178" s="19">
        <f t="shared" si="3"/>
        <v>-0.02126662427</v>
      </c>
      <c r="J1178" s="20"/>
      <c r="K1178" s="18">
        <v>2120.82</v>
      </c>
      <c r="L1178" s="19">
        <f t="shared" si="4"/>
        <v>-0.03611349858</v>
      </c>
      <c r="M1178" s="20"/>
      <c r="N1178" s="23">
        <v>288.6</v>
      </c>
      <c r="O1178" s="19">
        <f t="shared" si="5"/>
        <v>-0.01068423053</v>
      </c>
      <c r="P1178" s="20"/>
      <c r="Q1178" s="23">
        <v>182.5</v>
      </c>
      <c r="R1178" s="19">
        <f t="shared" si="6"/>
        <v>-0.0003834881029</v>
      </c>
      <c r="S1178" s="20"/>
      <c r="T1178" s="23">
        <v>266.6</v>
      </c>
      <c r="U1178" s="19">
        <f t="shared" si="7"/>
        <v>-0.01137541404</v>
      </c>
      <c r="V1178" s="20"/>
      <c r="W1178" s="23">
        <v>305.0</v>
      </c>
      <c r="X1178" s="19">
        <f t="shared" si="8"/>
        <v>-0.005069097601</v>
      </c>
      <c r="Y1178" s="20"/>
      <c r="Z1178" s="23">
        <v>405.35</v>
      </c>
      <c r="AA1178" s="19">
        <f t="shared" si="9"/>
        <v>-0.04281039503</v>
      </c>
      <c r="AB1178" s="20"/>
      <c r="AC1178" s="23">
        <v>364.8</v>
      </c>
      <c r="AD1178" s="19">
        <f t="shared" si="10"/>
        <v>0.005635366436</v>
      </c>
      <c r="AE1178" s="23"/>
      <c r="AF1178" s="18">
        <v>11558.6</v>
      </c>
      <c r="AG1178" s="21">
        <f t="shared" si="11"/>
        <v>-0.02161425193</v>
      </c>
      <c r="AH1178" s="22"/>
    </row>
    <row r="1179">
      <c r="A1179" s="17">
        <v>43650.0</v>
      </c>
      <c r="B1179" s="23">
        <v>733.8</v>
      </c>
      <c r="C1179" s="19">
        <f t="shared" si="1"/>
        <v>0.003412739644</v>
      </c>
      <c r="D1179" s="20"/>
      <c r="E1179" s="23">
        <v>436.2</v>
      </c>
      <c r="F1179" s="19">
        <f t="shared" si="2"/>
        <v>0.0005732958937</v>
      </c>
      <c r="G1179" s="20"/>
      <c r="H1179" s="23">
        <v>449.1</v>
      </c>
      <c r="I1179" s="19">
        <f t="shared" si="3"/>
        <v>-0.01074147972</v>
      </c>
      <c r="J1179" s="20"/>
      <c r="K1179" s="18">
        <v>2198.81</v>
      </c>
      <c r="L1179" s="19">
        <f t="shared" si="4"/>
        <v>0.002230964884</v>
      </c>
      <c r="M1179" s="20"/>
      <c r="N1179" s="23">
        <v>291.7</v>
      </c>
      <c r="O1179" s="19">
        <f t="shared" si="5"/>
        <v>0.0006858710831</v>
      </c>
      <c r="P1179" s="20"/>
      <c r="Q1179" s="23">
        <v>182.57</v>
      </c>
      <c r="R1179" s="19">
        <f t="shared" si="6"/>
        <v>0.0001095530238</v>
      </c>
      <c r="S1179" s="20"/>
      <c r="T1179" s="23">
        <v>269.65</v>
      </c>
      <c r="U1179" s="19">
        <f t="shared" si="7"/>
        <v>-0.007389651214</v>
      </c>
      <c r="V1179" s="20"/>
      <c r="W1179" s="23">
        <v>306.55</v>
      </c>
      <c r="X1179" s="19">
        <f t="shared" si="8"/>
        <v>0.01296907285</v>
      </c>
      <c r="Y1179" s="20"/>
      <c r="Z1179" s="23">
        <v>423.08</v>
      </c>
      <c r="AA1179" s="19">
        <f t="shared" si="9"/>
        <v>-0.01640995143</v>
      </c>
      <c r="AB1179" s="20"/>
      <c r="AC1179" s="23">
        <v>362.75</v>
      </c>
      <c r="AD1179" s="19">
        <f t="shared" si="10"/>
        <v>0.02667942303</v>
      </c>
      <c r="AE1179" s="23"/>
      <c r="AF1179" s="18">
        <v>11811.15</v>
      </c>
      <c r="AG1179" s="21">
        <f t="shared" si="11"/>
        <v>-0.01141527429</v>
      </c>
      <c r="AH1179" s="22"/>
    </row>
    <row r="1180">
      <c r="A1180" s="17">
        <v>43649.0</v>
      </c>
      <c r="B1180" s="23">
        <v>731.3</v>
      </c>
      <c r="C1180" s="19">
        <f t="shared" si="1"/>
        <v>-0.01182641392</v>
      </c>
      <c r="D1180" s="20"/>
      <c r="E1180" s="23">
        <v>435.95</v>
      </c>
      <c r="F1180" s="19">
        <f t="shared" si="2"/>
        <v>-0.00183339114</v>
      </c>
      <c r="G1180" s="20"/>
      <c r="H1180" s="23">
        <v>453.95</v>
      </c>
      <c r="I1180" s="19">
        <f t="shared" si="3"/>
        <v>-0.01019131061</v>
      </c>
      <c r="J1180" s="20"/>
      <c r="K1180" s="18">
        <v>2193.91</v>
      </c>
      <c r="L1180" s="19">
        <f t="shared" si="4"/>
        <v>-0.006438019597</v>
      </c>
      <c r="M1180" s="20"/>
      <c r="N1180" s="23">
        <v>291.5</v>
      </c>
      <c r="O1180" s="19">
        <f t="shared" si="5"/>
        <v>0.02009769655</v>
      </c>
      <c r="P1180" s="20"/>
      <c r="Q1180" s="23">
        <v>182.55</v>
      </c>
      <c r="R1180" s="19">
        <f t="shared" si="6"/>
        <v>-0.02526028784</v>
      </c>
      <c r="S1180" s="20"/>
      <c r="T1180" s="23">
        <v>271.65</v>
      </c>
      <c r="U1180" s="19">
        <f t="shared" si="7"/>
        <v>-0.0005520287195</v>
      </c>
      <c r="V1180" s="20"/>
      <c r="W1180" s="23">
        <v>302.6</v>
      </c>
      <c r="X1180" s="19">
        <f t="shared" si="8"/>
        <v>-0.02125304778</v>
      </c>
      <c r="Y1180" s="20"/>
      <c r="Z1180" s="23">
        <v>430.08</v>
      </c>
      <c r="AA1180" s="19">
        <f t="shared" si="9"/>
        <v>0.02612418461</v>
      </c>
      <c r="AB1180" s="20"/>
      <c r="AC1180" s="23">
        <v>353.2</v>
      </c>
      <c r="AD1180" s="19">
        <f t="shared" si="10"/>
        <v>-0.001131862034</v>
      </c>
      <c r="AE1180" s="23"/>
      <c r="AF1180" s="18">
        <v>11946.75</v>
      </c>
      <c r="AG1180" s="21">
        <f t="shared" si="11"/>
        <v>0.002514301406</v>
      </c>
      <c r="AH1180" s="22"/>
    </row>
    <row r="1181">
      <c r="A1181" s="17">
        <v>43648.0</v>
      </c>
      <c r="B1181" s="23">
        <v>740.0</v>
      </c>
      <c r="C1181" s="19">
        <f t="shared" si="1"/>
        <v>0.01182641392</v>
      </c>
      <c r="D1181" s="20"/>
      <c r="E1181" s="23">
        <v>436.75</v>
      </c>
      <c r="F1181" s="19">
        <f t="shared" si="2"/>
        <v>-0.005138464061</v>
      </c>
      <c r="G1181" s="20"/>
      <c r="H1181" s="23">
        <v>458.6</v>
      </c>
      <c r="I1181" s="19">
        <f t="shared" si="3"/>
        <v>0.009640740752</v>
      </c>
      <c r="J1181" s="20"/>
      <c r="K1181" s="18">
        <v>2208.08</v>
      </c>
      <c r="L1181" s="19">
        <f t="shared" si="4"/>
        <v>0.005590577364</v>
      </c>
      <c r="M1181" s="20"/>
      <c r="N1181" s="23">
        <v>285.7</v>
      </c>
      <c r="O1181" s="19">
        <f t="shared" si="5"/>
        <v>0.009318748754</v>
      </c>
      <c r="P1181" s="20"/>
      <c r="Q1181" s="23">
        <v>187.22</v>
      </c>
      <c r="R1181" s="19">
        <f t="shared" si="6"/>
        <v>-0.01526585355</v>
      </c>
      <c r="S1181" s="20"/>
      <c r="T1181" s="23">
        <v>271.8</v>
      </c>
      <c r="U1181" s="19">
        <f t="shared" si="7"/>
        <v>0.0009202172362</v>
      </c>
      <c r="V1181" s="20"/>
      <c r="W1181" s="23">
        <v>309.1</v>
      </c>
      <c r="X1181" s="19">
        <f t="shared" si="8"/>
        <v>0.02655458439</v>
      </c>
      <c r="Y1181" s="20"/>
      <c r="Z1181" s="23">
        <v>418.99</v>
      </c>
      <c r="AA1181" s="19">
        <f t="shared" si="9"/>
        <v>0.01343140604</v>
      </c>
      <c r="AB1181" s="20"/>
      <c r="AC1181" s="23">
        <v>353.6</v>
      </c>
      <c r="AD1181" s="19">
        <f t="shared" si="10"/>
        <v>0.01452810056</v>
      </c>
      <c r="AE1181" s="23"/>
      <c r="AF1181" s="18">
        <v>11916.75</v>
      </c>
      <c r="AG1181" s="21">
        <f t="shared" si="11"/>
        <v>0.0005414014876</v>
      </c>
      <c r="AH1181" s="22"/>
    </row>
    <row r="1182">
      <c r="A1182" s="17">
        <v>43647.0</v>
      </c>
      <c r="B1182" s="23">
        <v>731.3</v>
      </c>
      <c r="C1182" s="19">
        <f t="shared" si="1"/>
        <v>-0.0009567416844</v>
      </c>
      <c r="D1182" s="20"/>
      <c r="E1182" s="23">
        <v>439.0</v>
      </c>
      <c r="F1182" s="19">
        <f t="shared" si="2"/>
        <v>0.004337411206</v>
      </c>
      <c r="G1182" s="20"/>
      <c r="H1182" s="23">
        <v>454.2</v>
      </c>
      <c r="I1182" s="19">
        <f t="shared" si="3"/>
        <v>0.02960613934</v>
      </c>
      <c r="J1182" s="20"/>
      <c r="K1182" s="18">
        <v>2195.77</v>
      </c>
      <c r="L1182" s="19">
        <f t="shared" si="4"/>
        <v>0.005530414171</v>
      </c>
      <c r="M1182" s="20"/>
      <c r="N1182" s="23">
        <v>283.05</v>
      </c>
      <c r="O1182" s="19">
        <f t="shared" si="5"/>
        <v>-0.009143724688</v>
      </c>
      <c r="P1182" s="20"/>
      <c r="Q1182" s="23">
        <v>190.1</v>
      </c>
      <c r="R1182" s="19">
        <f t="shared" si="6"/>
        <v>0.03588068967</v>
      </c>
      <c r="S1182" s="20"/>
      <c r="T1182" s="23">
        <v>271.55</v>
      </c>
      <c r="U1182" s="19">
        <f t="shared" si="7"/>
        <v>0.006836054335</v>
      </c>
      <c r="V1182" s="20"/>
      <c r="W1182" s="23">
        <v>301.0</v>
      </c>
      <c r="X1182" s="19">
        <f t="shared" si="8"/>
        <v>0.03688457362</v>
      </c>
      <c r="Y1182" s="20"/>
      <c r="Z1182" s="23">
        <v>413.4</v>
      </c>
      <c r="AA1182" s="19">
        <f t="shared" si="9"/>
        <v>0.001331316384</v>
      </c>
      <c r="AB1182" s="20"/>
      <c r="AC1182" s="23">
        <v>348.5</v>
      </c>
      <c r="AD1182" s="19">
        <f t="shared" si="10"/>
        <v>0.005322604812</v>
      </c>
      <c r="AE1182" s="23"/>
      <c r="AF1182" s="18">
        <v>11910.3</v>
      </c>
      <c r="AG1182" s="21">
        <f t="shared" si="11"/>
        <v>0.003760114458</v>
      </c>
      <c r="AH1182" s="22"/>
    </row>
    <row r="1183">
      <c r="A1183" s="17">
        <v>43644.0</v>
      </c>
      <c r="B1183" s="23">
        <v>732.0</v>
      </c>
      <c r="C1183" s="19">
        <f t="shared" si="1"/>
        <v>0.001982838843</v>
      </c>
      <c r="D1183" s="20"/>
      <c r="E1183" s="23">
        <v>437.1</v>
      </c>
      <c r="F1183" s="19">
        <f t="shared" si="2"/>
        <v>-0.008769488465</v>
      </c>
      <c r="G1183" s="20"/>
      <c r="H1183" s="23">
        <v>440.95</v>
      </c>
      <c r="I1183" s="19">
        <f t="shared" si="3"/>
        <v>-0.01004126449</v>
      </c>
      <c r="J1183" s="20"/>
      <c r="K1183" s="18">
        <v>2183.66</v>
      </c>
      <c r="L1183" s="19">
        <f t="shared" si="4"/>
        <v>-0.01132023983</v>
      </c>
      <c r="M1183" s="20"/>
      <c r="N1183" s="23">
        <v>285.65</v>
      </c>
      <c r="O1183" s="19">
        <f t="shared" si="5"/>
        <v>0</v>
      </c>
      <c r="P1183" s="20"/>
      <c r="Q1183" s="23">
        <v>183.4</v>
      </c>
      <c r="R1183" s="19">
        <f t="shared" si="6"/>
        <v>0.001091107582</v>
      </c>
      <c r="S1183" s="20"/>
      <c r="T1183" s="23">
        <v>269.7</v>
      </c>
      <c r="U1183" s="19">
        <f t="shared" si="7"/>
        <v>-0.01508768271</v>
      </c>
      <c r="V1183" s="20"/>
      <c r="W1183" s="23">
        <v>290.1</v>
      </c>
      <c r="X1183" s="19">
        <f t="shared" si="8"/>
        <v>0.01004685395</v>
      </c>
      <c r="Y1183" s="20"/>
      <c r="Z1183" s="23">
        <v>412.85</v>
      </c>
      <c r="AA1183" s="19">
        <f t="shared" si="9"/>
        <v>-0.0126841418</v>
      </c>
      <c r="AB1183" s="20"/>
      <c r="AC1183" s="23">
        <v>346.65</v>
      </c>
      <c r="AD1183" s="19">
        <f t="shared" si="10"/>
        <v>-0.005752928279</v>
      </c>
      <c r="AE1183" s="23"/>
      <c r="AF1183" s="18">
        <v>11865.6</v>
      </c>
      <c r="AG1183" s="21">
        <f t="shared" si="11"/>
        <v>0.006489288006</v>
      </c>
      <c r="AH1183" s="22"/>
    </row>
    <row r="1184">
      <c r="A1184" s="17">
        <v>43643.0</v>
      </c>
      <c r="B1184" s="23">
        <v>730.55</v>
      </c>
      <c r="C1184" s="19">
        <f t="shared" si="1"/>
        <v>-0.01177084521</v>
      </c>
      <c r="D1184" s="20"/>
      <c r="E1184" s="23">
        <v>440.95</v>
      </c>
      <c r="F1184" s="19">
        <f t="shared" si="2"/>
        <v>0.00522966176</v>
      </c>
      <c r="G1184" s="20"/>
      <c r="H1184" s="23">
        <v>445.4</v>
      </c>
      <c r="I1184" s="19">
        <f t="shared" si="3"/>
        <v>0.02962166906</v>
      </c>
      <c r="J1184" s="20"/>
      <c r="K1184" s="18">
        <v>2208.52</v>
      </c>
      <c r="L1184" s="19">
        <f t="shared" si="4"/>
        <v>-0.0007332540058</v>
      </c>
      <c r="M1184" s="20"/>
      <c r="N1184" s="23">
        <v>285.65</v>
      </c>
      <c r="O1184" s="19">
        <f t="shared" si="5"/>
        <v>0.01055790205</v>
      </c>
      <c r="P1184" s="20"/>
      <c r="Q1184" s="23">
        <v>183.2</v>
      </c>
      <c r="R1184" s="19">
        <f t="shared" si="6"/>
        <v>0.01678861505</v>
      </c>
      <c r="S1184" s="20"/>
      <c r="T1184" s="23">
        <v>273.8</v>
      </c>
      <c r="U1184" s="19">
        <f t="shared" si="7"/>
        <v>0.004208991482</v>
      </c>
      <c r="V1184" s="20"/>
      <c r="W1184" s="23">
        <v>287.2</v>
      </c>
      <c r="X1184" s="19">
        <f t="shared" si="8"/>
        <v>0.006462340191</v>
      </c>
      <c r="Y1184" s="20"/>
      <c r="Z1184" s="23">
        <v>418.12</v>
      </c>
      <c r="AA1184" s="19">
        <f t="shared" si="9"/>
        <v>-0.002698928039</v>
      </c>
      <c r="AB1184" s="20"/>
      <c r="AC1184" s="23">
        <v>348.65</v>
      </c>
      <c r="AD1184" s="19">
        <f t="shared" si="10"/>
        <v>0.00893120313</v>
      </c>
      <c r="AE1184" s="23"/>
      <c r="AF1184" s="18">
        <v>11788.85</v>
      </c>
      <c r="AG1184" s="21">
        <f t="shared" si="11"/>
        <v>-0.004460363546</v>
      </c>
      <c r="AH1184" s="22"/>
    </row>
    <row r="1185">
      <c r="A1185" s="17">
        <v>43642.0</v>
      </c>
      <c r="B1185" s="23">
        <v>739.2</v>
      </c>
      <c r="C1185" s="19">
        <f t="shared" si="1"/>
        <v>-0.01196813855</v>
      </c>
      <c r="D1185" s="20"/>
      <c r="E1185" s="23">
        <v>438.65</v>
      </c>
      <c r="F1185" s="19">
        <f t="shared" si="2"/>
        <v>0.01146407144</v>
      </c>
      <c r="G1185" s="20"/>
      <c r="H1185" s="23">
        <v>432.4</v>
      </c>
      <c r="I1185" s="19">
        <f t="shared" si="3"/>
        <v>0.001388567684</v>
      </c>
      <c r="J1185" s="20"/>
      <c r="K1185" s="18">
        <v>2210.14</v>
      </c>
      <c r="L1185" s="19">
        <f t="shared" si="4"/>
        <v>-0.006013176696</v>
      </c>
      <c r="M1185" s="20"/>
      <c r="N1185" s="23">
        <v>282.65</v>
      </c>
      <c r="O1185" s="19">
        <f t="shared" si="5"/>
        <v>0.01676814172</v>
      </c>
      <c r="P1185" s="20"/>
      <c r="Q1185" s="23">
        <v>180.15</v>
      </c>
      <c r="R1185" s="19">
        <f t="shared" si="6"/>
        <v>0.008641168752</v>
      </c>
      <c r="S1185" s="20"/>
      <c r="T1185" s="23">
        <v>272.65</v>
      </c>
      <c r="U1185" s="19">
        <f t="shared" si="7"/>
        <v>0.05078187674</v>
      </c>
      <c r="V1185" s="20"/>
      <c r="W1185" s="23">
        <v>285.35</v>
      </c>
      <c r="X1185" s="19">
        <f t="shared" si="8"/>
        <v>0.01110045756</v>
      </c>
      <c r="Y1185" s="20"/>
      <c r="Z1185" s="23">
        <v>419.25</v>
      </c>
      <c r="AA1185" s="19">
        <f t="shared" si="9"/>
        <v>0.02729827032</v>
      </c>
      <c r="AB1185" s="20"/>
      <c r="AC1185" s="23">
        <v>345.55</v>
      </c>
      <c r="AD1185" s="19">
        <f t="shared" si="10"/>
        <v>-0.008787782549</v>
      </c>
      <c r="AE1185" s="23"/>
      <c r="AF1185" s="18">
        <v>11841.55</v>
      </c>
      <c r="AG1185" s="21">
        <f t="shared" si="11"/>
        <v>-0.0005065621006</v>
      </c>
      <c r="AH1185" s="22"/>
    </row>
    <row r="1186">
      <c r="A1186" s="17">
        <v>43641.0</v>
      </c>
      <c r="B1186" s="23">
        <v>748.1</v>
      </c>
      <c r="C1186" s="19">
        <f t="shared" si="1"/>
        <v>0.003481524674</v>
      </c>
      <c r="D1186" s="20"/>
      <c r="E1186" s="23">
        <v>433.65</v>
      </c>
      <c r="F1186" s="19">
        <f t="shared" si="2"/>
        <v>0.009732436918</v>
      </c>
      <c r="G1186" s="20"/>
      <c r="H1186" s="23">
        <v>431.8</v>
      </c>
      <c r="I1186" s="19">
        <f t="shared" si="3"/>
        <v>0.01340580781</v>
      </c>
      <c r="J1186" s="20"/>
      <c r="K1186" s="18">
        <v>2223.47</v>
      </c>
      <c r="L1186" s="19">
        <f t="shared" si="4"/>
        <v>-0.003389841364</v>
      </c>
      <c r="M1186" s="20"/>
      <c r="N1186" s="23">
        <v>277.95</v>
      </c>
      <c r="O1186" s="19">
        <f t="shared" si="5"/>
        <v>0.0117616483</v>
      </c>
      <c r="P1186" s="20"/>
      <c r="Q1186" s="23">
        <v>178.6</v>
      </c>
      <c r="R1186" s="19">
        <f t="shared" si="6"/>
        <v>-0.0210534092</v>
      </c>
      <c r="S1186" s="20"/>
      <c r="T1186" s="23">
        <v>259.15</v>
      </c>
      <c r="U1186" s="19">
        <f t="shared" si="7"/>
        <v>-0.003082260194</v>
      </c>
      <c r="V1186" s="20"/>
      <c r="W1186" s="23">
        <v>282.2</v>
      </c>
      <c r="X1186" s="19">
        <f t="shared" si="8"/>
        <v>0.003905561506</v>
      </c>
      <c r="Y1186" s="20"/>
      <c r="Z1186" s="23">
        <v>407.96</v>
      </c>
      <c r="AA1186" s="19">
        <f t="shared" si="9"/>
        <v>0.004225012426</v>
      </c>
      <c r="AB1186" s="20"/>
      <c r="AC1186" s="23">
        <v>348.6</v>
      </c>
      <c r="AD1186" s="19">
        <f t="shared" si="10"/>
        <v>0.01009090298</v>
      </c>
      <c r="AE1186" s="23"/>
      <c r="AF1186" s="18">
        <v>11847.55</v>
      </c>
      <c r="AG1186" s="21">
        <f t="shared" si="11"/>
        <v>0.0043224564</v>
      </c>
      <c r="AH1186" s="22"/>
    </row>
    <row r="1187">
      <c r="A1187" s="17">
        <v>43640.0</v>
      </c>
      <c r="B1187" s="23">
        <v>745.5</v>
      </c>
      <c r="C1187" s="19">
        <f t="shared" si="1"/>
        <v>-0.006284703443</v>
      </c>
      <c r="D1187" s="20"/>
      <c r="E1187" s="23">
        <v>429.45</v>
      </c>
      <c r="F1187" s="19">
        <f t="shared" si="2"/>
        <v>-0.00313862507</v>
      </c>
      <c r="G1187" s="20"/>
      <c r="H1187" s="23">
        <v>426.05</v>
      </c>
      <c r="I1187" s="19">
        <f t="shared" si="3"/>
        <v>0.04120836967</v>
      </c>
      <c r="J1187" s="20"/>
      <c r="K1187" s="18">
        <v>2231.02</v>
      </c>
      <c r="L1187" s="19">
        <f t="shared" si="4"/>
        <v>0.0113368911</v>
      </c>
      <c r="M1187" s="20"/>
      <c r="N1187" s="23">
        <v>274.7</v>
      </c>
      <c r="O1187" s="19">
        <f t="shared" si="5"/>
        <v>-0.003270946038</v>
      </c>
      <c r="P1187" s="20"/>
      <c r="Q1187" s="23">
        <v>182.4</v>
      </c>
      <c r="R1187" s="19">
        <f t="shared" si="6"/>
        <v>-0.02517388315</v>
      </c>
      <c r="S1187" s="20"/>
      <c r="T1187" s="23">
        <v>259.95</v>
      </c>
      <c r="U1187" s="19">
        <f t="shared" si="7"/>
        <v>-0.007091548646</v>
      </c>
      <c r="V1187" s="20"/>
      <c r="W1187" s="23">
        <v>281.1</v>
      </c>
      <c r="X1187" s="19">
        <f t="shared" si="8"/>
        <v>-0.003373882273</v>
      </c>
      <c r="Y1187" s="20"/>
      <c r="Z1187" s="23">
        <v>406.24</v>
      </c>
      <c r="AA1187" s="19">
        <f t="shared" si="9"/>
        <v>-0.006991062779</v>
      </c>
      <c r="AB1187" s="20"/>
      <c r="AC1187" s="23">
        <v>345.1</v>
      </c>
      <c r="AD1187" s="19">
        <f t="shared" si="10"/>
        <v>0.003774137155</v>
      </c>
      <c r="AE1187" s="23"/>
      <c r="AF1187" s="18">
        <v>11796.45</v>
      </c>
      <c r="AG1187" s="21">
        <f t="shared" si="11"/>
        <v>0.008239711924</v>
      </c>
      <c r="AH1187" s="22"/>
    </row>
    <row r="1188">
      <c r="A1188" s="17">
        <v>43637.0</v>
      </c>
      <c r="B1188" s="23">
        <v>750.2</v>
      </c>
      <c r="C1188" s="19">
        <f t="shared" si="1"/>
        <v>-0.006245452498</v>
      </c>
      <c r="D1188" s="20"/>
      <c r="E1188" s="23">
        <v>430.8</v>
      </c>
      <c r="F1188" s="19">
        <f t="shared" si="2"/>
        <v>-0.00601714382</v>
      </c>
      <c r="G1188" s="20"/>
      <c r="H1188" s="23">
        <v>408.85</v>
      </c>
      <c r="I1188" s="19">
        <f t="shared" si="3"/>
        <v>-0.01251763322</v>
      </c>
      <c r="J1188" s="20"/>
      <c r="K1188" s="18">
        <v>2205.87</v>
      </c>
      <c r="L1188" s="19">
        <f t="shared" si="4"/>
        <v>-0.01241205404</v>
      </c>
      <c r="M1188" s="20"/>
      <c r="N1188" s="23">
        <v>275.6</v>
      </c>
      <c r="O1188" s="19">
        <f t="shared" si="5"/>
        <v>-0.02684965298</v>
      </c>
      <c r="P1188" s="20"/>
      <c r="Q1188" s="23">
        <v>187.05</v>
      </c>
      <c r="R1188" s="19">
        <f t="shared" si="6"/>
        <v>0.005091797146</v>
      </c>
      <c r="S1188" s="20"/>
      <c r="T1188" s="23">
        <v>261.8</v>
      </c>
      <c r="U1188" s="19">
        <f t="shared" si="7"/>
        <v>0.02298951822</v>
      </c>
      <c r="V1188" s="20"/>
      <c r="W1188" s="23">
        <v>282.05</v>
      </c>
      <c r="X1188" s="19">
        <f t="shared" si="8"/>
        <v>0.01212784617</v>
      </c>
      <c r="Y1188" s="20"/>
      <c r="Z1188" s="23">
        <v>409.09</v>
      </c>
      <c r="AA1188" s="19">
        <f t="shared" si="9"/>
        <v>-0.00375738499</v>
      </c>
      <c r="AB1188" s="20"/>
      <c r="AC1188" s="23">
        <v>343.8</v>
      </c>
      <c r="AD1188" s="19">
        <f t="shared" si="10"/>
        <v>-0.01372159898</v>
      </c>
      <c r="AE1188" s="23"/>
      <c r="AF1188" s="18">
        <v>11699.65</v>
      </c>
      <c r="AG1188" s="21">
        <f t="shared" si="11"/>
        <v>-0.002087625498</v>
      </c>
      <c r="AH1188" s="22"/>
    </row>
    <row r="1189">
      <c r="A1189" s="17">
        <v>43636.0</v>
      </c>
      <c r="B1189" s="23">
        <v>754.9</v>
      </c>
      <c r="C1189" s="19">
        <f t="shared" si="1"/>
        <v>0.003981953762</v>
      </c>
      <c r="D1189" s="20"/>
      <c r="E1189" s="23">
        <v>433.4</v>
      </c>
      <c r="F1189" s="19">
        <f t="shared" si="2"/>
        <v>0.03188268172</v>
      </c>
      <c r="G1189" s="20"/>
      <c r="H1189" s="23">
        <v>414.0</v>
      </c>
      <c r="I1189" s="19">
        <f t="shared" si="3"/>
        <v>-0.002171553514</v>
      </c>
      <c r="J1189" s="20"/>
      <c r="K1189" s="18">
        <v>2233.42</v>
      </c>
      <c r="L1189" s="19">
        <f t="shared" si="4"/>
        <v>0.007952122639</v>
      </c>
      <c r="M1189" s="20"/>
      <c r="N1189" s="23">
        <v>283.1</v>
      </c>
      <c r="O1189" s="19">
        <f t="shared" si="5"/>
        <v>-0.00176460254</v>
      </c>
      <c r="P1189" s="20"/>
      <c r="Q1189" s="23">
        <v>186.1</v>
      </c>
      <c r="R1189" s="19">
        <f t="shared" si="6"/>
        <v>-0.02363046367</v>
      </c>
      <c r="S1189" s="20"/>
      <c r="T1189" s="23">
        <v>255.85</v>
      </c>
      <c r="U1189" s="19">
        <f t="shared" si="7"/>
        <v>0.04210938399</v>
      </c>
      <c r="V1189" s="20"/>
      <c r="W1189" s="23">
        <v>278.65</v>
      </c>
      <c r="X1189" s="19">
        <f t="shared" si="8"/>
        <v>0.01100597488</v>
      </c>
      <c r="Y1189" s="20"/>
      <c r="Z1189" s="23">
        <v>410.63</v>
      </c>
      <c r="AA1189" s="19">
        <f t="shared" si="9"/>
        <v>0.0179622742</v>
      </c>
      <c r="AB1189" s="20"/>
      <c r="AC1189" s="23">
        <v>348.55</v>
      </c>
      <c r="AD1189" s="19">
        <f t="shared" si="10"/>
        <v>0.02160600251</v>
      </c>
      <c r="AE1189" s="23"/>
      <c r="AF1189" s="18">
        <v>11724.1</v>
      </c>
      <c r="AG1189" s="21">
        <f t="shared" si="11"/>
        <v>-0.00914004372</v>
      </c>
      <c r="AH1189" s="22"/>
    </row>
    <row r="1190">
      <c r="A1190" s="17">
        <v>43635.0</v>
      </c>
      <c r="B1190" s="23">
        <v>751.9</v>
      </c>
      <c r="C1190" s="19">
        <f t="shared" si="1"/>
        <v>0.002330149851</v>
      </c>
      <c r="D1190" s="20"/>
      <c r="E1190" s="23">
        <v>419.8</v>
      </c>
      <c r="F1190" s="19">
        <f t="shared" si="2"/>
        <v>-0.005582293729</v>
      </c>
      <c r="G1190" s="20"/>
      <c r="H1190" s="23">
        <v>414.9</v>
      </c>
      <c r="I1190" s="19">
        <f t="shared" si="3"/>
        <v>0.04586602714</v>
      </c>
      <c r="J1190" s="20"/>
      <c r="K1190" s="18">
        <v>2215.73</v>
      </c>
      <c r="L1190" s="19">
        <f t="shared" si="4"/>
        <v>0.004015760906</v>
      </c>
      <c r="M1190" s="20"/>
      <c r="N1190" s="23">
        <v>283.6</v>
      </c>
      <c r="O1190" s="19">
        <f t="shared" si="5"/>
        <v>-0.02197124127</v>
      </c>
      <c r="P1190" s="20"/>
      <c r="Q1190" s="23">
        <v>190.55</v>
      </c>
      <c r="R1190" s="19">
        <f t="shared" si="6"/>
        <v>0.01002118091</v>
      </c>
      <c r="S1190" s="20"/>
      <c r="T1190" s="23">
        <v>245.3</v>
      </c>
      <c r="U1190" s="19">
        <f t="shared" si="7"/>
        <v>-0.01014001793</v>
      </c>
      <c r="V1190" s="20"/>
      <c r="W1190" s="23">
        <v>275.6</v>
      </c>
      <c r="X1190" s="19">
        <f t="shared" si="8"/>
        <v>-0.005066967048</v>
      </c>
      <c r="Y1190" s="20"/>
      <c r="Z1190" s="23">
        <v>403.32</v>
      </c>
      <c r="AA1190" s="19">
        <f t="shared" si="9"/>
        <v>-0.01876559463</v>
      </c>
      <c r="AB1190" s="20"/>
      <c r="AC1190" s="23">
        <v>341.1</v>
      </c>
      <c r="AD1190" s="19">
        <f t="shared" si="10"/>
        <v>-0.01180341572</v>
      </c>
      <c r="AE1190" s="23"/>
      <c r="AF1190" s="18">
        <v>11831.75</v>
      </c>
      <c r="AG1190" s="21">
        <f t="shared" si="11"/>
        <v>0.01192879061</v>
      </c>
      <c r="AH1190" s="22"/>
    </row>
    <row r="1191">
      <c r="A1191" s="17">
        <v>43634.0</v>
      </c>
      <c r="B1191" s="23">
        <v>750.15</v>
      </c>
      <c r="C1191" s="19">
        <f t="shared" si="1"/>
        <v>0.01288003316</v>
      </c>
      <c r="D1191" s="20"/>
      <c r="E1191" s="23">
        <v>422.15</v>
      </c>
      <c r="F1191" s="19">
        <f t="shared" si="2"/>
        <v>0.01901175215</v>
      </c>
      <c r="G1191" s="20"/>
      <c r="H1191" s="23">
        <v>396.3</v>
      </c>
      <c r="I1191" s="19">
        <f t="shared" si="3"/>
        <v>0.012058279</v>
      </c>
      <c r="J1191" s="20"/>
      <c r="K1191" s="18">
        <v>2206.85</v>
      </c>
      <c r="L1191" s="19">
        <f t="shared" si="4"/>
        <v>0.0007343475516</v>
      </c>
      <c r="M1191" s="20"/>
      <c r="N1191" s="23">
        <v>289.9</v>
      </c>
      <c r="O1191" s="19">
        <f t="shared" si="5"/>
        <v>-0.00120658465</v>
      </c>
      <c r="P1191" s="20"/>
      <c r="Q1191" s="23">
        <v>188.65</v>
      </c>
      <c r="R1191" s="19">
        <f t="shared" si="6"/>
        <v>-0.01028354481</v>
      </c>
      <c r="S1191" s="20"/>
      <c r="T1191" s="23">
        <v>247.8</v>
      </c>
      <c r="U1191" s="19">
        <f t="shared" si="7"/>
        <v>0.008510689668</v>
      </c>
      <c r="V1191" s="20"/>
      <c r="W1191" s="23">
        <v>277.0</v>
      </c>
      <c r="X1191" s="19">
        <f t="shared" si="8"/>
        <v>0.02060800568</v>
      </c>
      <c r="Y1191" s="20"/>
      <c r="Z1191" s="23">
        <v>410.96</v>
      </c>
      <c r="AA1191" s="19">
        <f t="shared" si="9"/>
        <v>0.002216782677</v>
      </c>
      <c r="AB1191" s="20"/>
      <c r="AC1191" s="23">
        <v>345.15</v>
      </c>
      <c r="AD1191" s="19">
        <f t="shared" si="10"/>
        <v>0.003337447776</v>
      </c>
      <c r="AE1191" s="23"/>
      <c r="AF1191" s="18">
        <v>11691.45</v>
      </c>
      <c r="AG1191" s="21">
        <f t="shared" si="11"/>
        <v>-0.000004276620358</v>
      </c>
      <c r="AH1191" s="22"/>
    </row>
    <row r="1192">
      <c r="A1192" s="17">
        <v>43633.0</v>
      </c>
      <c r="B1192" s="23">
        <v>740.55</v>
      </c>
      <c r="C1192" s="19">
        <f t="shared" si="1"/>
        <v>0.0001350438895</v>
      </c>
      <c r="D1192" s="20"/>
      <c r="E1192" s="23">
        <v>414.2</v>
      </c>
      <c r="F1192" s="19">
        <f t="shared" si="2"/>
        <v>-0.008534218514</v>
      </c>
      <c r="G1192" s="20"/>
      <c r="H1192" s="23">
        <v>391.55</v>
      </c>
      <c r="I1192" s="19">
        <f t="shared" si="3"/>
        <v>-0.007759372392</v>
      </c>
      <c r="J1192" s="20"/>
      <c r="K1192" s="18">
        <v>2205.23</v>
      </c>
      <c r="L1192" s="19">
        <f t="shared" si="4"/>
        <v>-0.00235525489</v>
      </c>
      <c r="M1192" s="20"/>
      <c r="N1192" s="23">
        <v>290.25</v>
      </c>
      <c r="O1192" s="19">
        <f t="shared" si="5"/>
        <v>-0.003782673011</v>
      </c>
      <c r="P1192" s="20"/>
      <c r="Q1192" s="23">
        <v>190.6</v>
      </c>
      <c r="R1192" s="19">
        <f t="shared" si="6"/>
        <v>0.01357546665</v>
      </c>
      <c r="S1192" s="20"/>
      <c r="T1192" s="23">
        <v>245.7</v>
      </c>
      <c r="U1192" s="19">
        <f t="shared" si="7"/>
        <v>-0.005479465765</v>
      </c>
      <c r="V1192" s="20"/>
      <c r="W1192" s="23">
        <v>271.35</v>
      </c>
      <c r="X1192" s="19">
        <f t="shared" si="8"/>
        <v>-0.03618994537</v>
      </c>
      <c r="Y1192" s="20"/>
      <c r="Z1192" s="23">
        <v>410.05</v>
      </c>
      <c r="AA1192" s="19">
        <f t="shared" si="9"/>
        <v>-0.0162554074</v>
      </c>
      <c r="AB1192" s="20"/>
      <c r="AC1192" s="23">
        <v>344.0</v>
      </c>
      <c r="AD1192" s="19">
        <f t="shared" si="10"/>
        <v>-0.02667589699</v>
      </c>
      <c r="AE1192" s="23"/>
      <c r="AF1192" s="18">
        <v>11691.5</v>
      </c>
      <c r="AG1192" s="21">
        <f t="shared" si="11"/>
        <v>0.001656419645</v>
      </c>
      <c r="AH1192" s="22"/>
    </row>
    <row r="1193">
      <c r="A1193" s="17">
        <v>43630.0</v>
      </c>
      <c r="B1193" s="23">
        <v>740.45</v>
      </c>
      <c r="C1193" s="19">
        <f t="shared" si="1"/>
        <v>-0.002966760992</v>
      </c>
      <c r="D1193" s="20"/>
      <c r="E1193" s="23">
        <v>417.75</v>
      </c>
      <c r="F1193" s="19">
        <f t="shared" si="2"/>
        <v>-0.004418709047</v>
      </c>
      <c r="G1193" s="20"/>
      <c r="H1193" s="23">
        <v>394.6</v>
      </c>
      <c r="I1193" s="19">
        <f t="shared" si="3"/>
        <v>0.004699316453</v>
      </c>
      <c r="J1193" s="20"/>
      <c r="K1193" s="18">
        <v>2210.43</v>
      </c>
      <c r="L1193" s="19">
        <f t="shared" si="4"/>
        <v>0.0001764518257</v>
      </c>
      <c r="M1193" s="20"/>
      <c r="N1193" s="23">
        <v>291.35</v>
      </c>
      <c r="O1193" s="19">
        <f t="shared" si="5"/>
        <v>-0.009870467267</v>
      </c>
      <c r="P1193" s="20"/>
      <c r="Q1193" s="23">
        <v>188.03</v>
      </c>
      <c r="R1193" s="19">
        <f t="shared" si="6"/>
        <v>0.009780159724</v>
      </c>
      <c r="S1193" s="20"/>
      <c r="T1193" s="23">
        <v>247.05</v>
      </c>
      <c r="U1193" s="19">
        <f t="shared" si="7"/>
        <v>-0.0271527961</v>
      </c>
      <c r="V1193" s="20"/>
      <c r="W1193" s="23">
        <v>281.35</v>
      </c>
      <c r="X1193" s="19">
        <f t="shared" si="8"/>
        <v>0.001778726901</v>
      </c>
      <c r="Y1193" s="20"/>
      <c r="Z1193" s="23">
        <v>416.77</v>
      </c>
      <c r="AA1193" s="19">
        <f t="shared" si="9"/>
        <v>-0.02317163829</v>
      </c>
      <c r="AB1193" s="20"/>
      <c r="AC1193" s="23">
        <v>353.3</v>
      </c>
      <c r="AD1193" s="19">
        <f t="shared" si="10"/>
        <v>-0.02914926412</v>
      </c>
      <c r="AE1193" s="23"/>
      <c r="AF1193" s="18">
        <v>11672.15</v>
      </c>
      <c r="AG1193" s="21">
        <f t="shared" si="11"/>
        <v>-0.01286649842</v>
      </c>
      <c r="AH1193" s="22"/>
    </row>
    <row r="1194">
      <c r="A1194" s="17">
        <v>43629.0</v>
      </c>
      <c r="B1194" s="23">
        <v>742.65</v>
      </c>
      <c r="C1194" s="19">
        <f t="shared" si="1"/>
        <v>-0.01490221036</v>
      </c>
      <c r="D1194" s="20"/>
      <c r="E1194" s="23">
        <v>419.6</v>
      </c>
      <c r="F1194" s="19">
        <f t="shared" si="2"/>
        <v>0.003820443997</v>
      </c>
      <c r="G1194" s="20"/>
      <c r="H1194" s="23">
        <v>392.75</v>
      </c>
      <c r="I1194" s="19">
        <f t="shared" si="3"/>
        <v>-0.02128677895</v>
      </c>
      <c r="J1194" s="20"/>
      <c r="K1194" s="18">
        <v>2210.04</v>
      </c>
      <c r="L1194" s="19">
        <f t="shared" si="4"/>
        <v>-0.003013499767</v>
      </c>
      <c r="M1194" s="20"/>
      <c r="N1194" s="23">
        <v>294.24</v>
      </c>
      <c r="O1194" s="19">
        <f t="shared" si="5"/>
        <v>-0.007314132566</v>
      </c>
      <c r="P1194" s="20"/>
      <c r="Q1194" s="23">
        <v>186.2</v>
      </c>
      <c r="R1194" s="19">
        <f t="shared" si="6"/>
        <v>0.00107469113</v>
      </c>
      <c r="S1194" s="20"/>
      <c r="T1194" s="23">
        <v>253.85</v>
      </c>
      <c r="U1194" s="19">
        <f t="shared" si="7"/>
        <v>-0.005108066117</v>
      </c>
      <c r="V1194" s="20"/>
      <c r="W1194" s="23">
        <v>280.85</v>
      </c>
      <c r="X1194" s="19">
        <f t="shared" si="8"/>
        <v>-0.003376880486</v>
      </c>
      <c r="Y1194" s="20"/>
      <c r="Z1194" s="23">
        <v>426.54</v>
      </c>
      <c r="AA1194" s="19">
        <f t="shared" si="9"/>
        <v>-0.002528801572</v>
      </c>
      <c r="AB1194" s="20"/>
      <c r="AC1194" s="23">
        <v>363.75</v>
      </c>
      <c r="AD1194" s="19">
        <f t="shared" si="10"/>
        <v>0.0106406034</v>
      </c>
      <c r="AE1194" s="23"/>
      <c r="AF1194" s="18">
        <v>11823.3</v>
      </c>
      <c r="AG1194" s="21">
        <f t="shared" si="11"/>
        <v>-0.007646215111</v>
      </c>
      <c r="AH1194" s="22"/>
    </row>
    <row r="1195">
      <c r="A1195" s="17">
        <v>43628.0</v>
      </c>
      <c r="B1195" s="23">
        <v>753.8</v>
      </c>
      <c r="C1195" s="19">
        <f t="shared" si="1"/>
        <v>-0.001458209313</v>
      </c>
      <c r="D1195" s="20"/>
      <c r="E1195" s="23">
        <v>418.0</v>
      </c>
      <c r="F1195" s="19">
        <f t="shared" si="2"/>
        <v>-0.007982409694</v>
      </c>
      <c r="G1195" s="20"/>
      <c r="H1195" s="23">
        <v>401.2</v>
      </c>
      <c r="I1195" s="19">
        <f t="shared" si="3"/>
        <v>-0.003483457118</v>
      </c>
      <c r="J1195" s="20"/>
      <c r="K1195" s="18">
        <v>2216.71</v>
      </c>
      <c r="L1195" s="19">
        <f t="shared" si="4"/>
        <v>0.003592842592</v>
      </c>
      <c r="M1195" s="20"/>
      <c r="N1195" s="23">
        <v>296.4</v>
      </c>
      <c r="O1195" s="19">
        <f t="shared" si="5"/>
        <v>-0.02103232261</v>
      </c>
      <c r="P1195" s="20"/>
      <c r="Q1195" s="23">
        <v>186.0</v>
      </c>
      <c r="R1195" s="19">
        <f t="shared" si="6"/>
        <v>-0.01943359442</v>
      </c>
      <c r="S1195" s="20"/>
      <c r="T1195" s="23">
        <v>255.15</v>
      </c>
      <c r="U1195" s="19">
        <f t="shared" si="7"/>
        <v>-0.0007835455837</v>
      </c>
      <c r="V1195" s="20"/>
      <c r="W1195" s="23">
        <v>281.8</v>
      </c>
      <c r="X1195" s="19">
        <f t="shared" si="8"/>
        <v>-0.02971727157</v>
      </c>
      <c r="Y1195" s="20"/>
      <c r="Z1195" s="23">
        <v>427.62</v>
      </c>
      <c r="AA1195" s="19">
        <f t="shared" si="9"/>
        <v>-0.007501840741</v>
      </c>
      <c r="AB1195" s="20"/>
      <c r="AC1195" s="23">
        <v>359.9</v>
      </c>
      <c r="AD1195" s="19">
        <f t="shared" si="10"/>
        <v>-0.009265087365</v>
      </c>
      <c r="AE1195" s="23"/>
      <c r="AF1195" s="18">
        <v>11914.05</v>
      </c>
      <c r="AG1195" s="21">
        <f t="shared" si="11"/>
        <v>0.0006591030979</v>
      </c>
      <c r="AH1195" s="22"/>
    </row>
    <row r="1196">
      <c r="A1196" s="17">
        <v>43627.0</v>
      </c>
      <c r="B1196" s="23">
        <v>754.9</v>
      </c>
      <c r="C1196" s="19">
        <f t="shared" si="1"/>
        <v>0.001856272079</v>
      </c>
      <c r="D1196" s="20"/>
      <c r="E1196" s="23">
        <v>421.35</v>
      </c>
      <c r="F1196" s="19">
        <f t="shared" si="2"/>
        <v>0.01253822623</v>
      </c>
      <c r="G1196" s="20"/>
      <c r="H1196" s="23">
        <v>402.6</v>
      </c>
      <c r="I1196" s="19">
        <f t="shared" si="3"/>
        <v>0.00223797184</v>
      </c>
      <c r="J1196" s="20"/>
      <c r="K1196" s="18">
        <v>2208.76</v>
      </c>
      <c r="L1196" s="19">
        <f t="shared" si="4"/>
        <v>0.00949823364</v>
      </c>
      <c r="M1196" s="20"/>
      <c r="N1196" s="23">
        <v>302.7</v>
      </c>
      <c r="O1196" s="19">
        <f t="shared" si="5"/>
        <v>0.03154624004</v>
      </c>
      <c r="P1196" s="20"/>
      <c r="Q1196" s="23">
        <v>189.65</v>
      </c>
      <c r="R1196" s="19">
        <f t="shared" si="6"/>
        <v>0.02363596039</v>
      </c>
      <c r="S1196" s="20"/>
      <c r="T1196" s="23">
        <v>255.35</v>
      </c>
      <c r="U1196" s="19">
        <f t="shared" si="7"/>
        <v>0.0104321387</v>
      </c>
      <c r="V1196" s="20"/>
      <c r="W1196" s="23">
        <v>290.3</v>
      </c>
      <c r="X1196" s="19">
        <f t="shared" si="8"/>
        <v>-0.01656883066</v>
      </c>
      <c r="Y1196" s="20"/>
      <c r="Z1196" s="23">
        <v>430.84</v>
      </c>
      <c r="AA1196" s="19">
        <f t="shared" si="9"/>
        <v>0.0006965567163</v>
      </c>
      <c r="AB1196" s="20"/>
      <c r="AC1196" s="23">
        <v>363.25</v>
      </c>
      <c r="AD1196" s="19">
        <f t="shared" si="10"/>
        <v>-0.0005504334803</v>
      </c>
      <c r="AE1196" s="23"/>
      <c r="AF1196" s="18">
        <v>11906.2</v>
      </c>
      <c r="AG1196" s="21">
        <f t="shared" si="11"/>
        <v>-0.00497659352</v>
      </c>
      <c r="AH1196" s="22"/>
    </row>
    <row r="1197">
      <c r="A1197" s="17">
        <v>43626.0</v>
      </c>
      <c r="B1197" s="23">
        <v>753.5</v>
      </c>
      <c r="C1197" s="19">
        <f t="shared" si="1"/>
        <v>0.01929578828</v>
      </c>
      <c r="D1197" s="20"/>
      <c r="E1197" s="23">
        <v>416.1</v>
      </c>
      <c r="F1197" s="19">
        <f t="shared" si="2"/>
        <v>-0.001200912838</v>
      </c>
      <c r="G1197" s="20"/>
      <c r="H1197" s="23">
        <v>401.7</v>
      </c>
      <c r="I1197" s="19">
        <f t="shared" si="3"/>
        <v>-0.004470946345</v>
      </c>
      <c r="J1197" s="20"/>
      <c r="K1197" s="18">
        <v>2187.88</v>
      </c>
      <c r="L1197" s="19">
        <f t="shared" si="4"/>
        <v>0.02254785862</v>
      </c>
      <c r="M1197" s="20"/>
      <c r="N1197" s="23">
        <v>293.3</v>
      </c>
      <c r="O1197" s="19">
        <f t="shared" si="5"/>
        <v>-0.007202096629</v>
      </c>
      <c r="P1197" s="20"/>
      <c r="Q1197" s="23">
        <v>185.22</v>
      </c>
      <c r="R1197" s="19">
        <f t="shared" si="6"/>
        <v>-0.005813969865</v>
      </c>
      <c r="S1197" s="20"/>
      <c r="T1197" s="23">
        <v>252.7</v>
      </c>
      <c r="U1197" s="19">
        <f t="shared" si="7"/>
        <v>-0.0168730705</v>
      </c>
      <c r="V1197" s="20"/>
      <c r="W1197" s="23">
        <v>295.15</v>
      </c>
      <c r="X1197" s="19">
        <f t="shared" si="8"/>
        <v>-0.08255456875</v>
      </c>
      <c r="Y1197" s="20"/>
      <c r="Z1197" s="23">
        <v>430.54</v>
      </c>
      <c r="AA1197" s="19">
        <f t="shared" si="9"/>
        <v>-0.00639009398</v>
      </c>
      <c r="AB1197" s="20"/>
      <c r="AC1197" s="23">
        <v>363.45</v>
      </c>
      <c r="AD1197" s="19">
        <f t="shared" si="10"/>
        <v>0.01762588133</v>
      </c>
      <c r="AE1197" s="23"/>
      <c r="AF1197" s="18">
        <v>11965.6</v>
      </c>
      <c r="AG1197" s="21">
        <f t="shared" si="11"/>
        <v>0.003591720308</v>
      </c>
      <c r="AH1197" s="22"/>
    </row>
    <row r="1198">
      <c r="A1198" s="17">
        <v>43623.0</v>
      </c>
      <c r="B1198" s="23">
        <v>739.1</v>
      </c>
      <c r="C1198" s="19">
        <f t="shared" si="1"/>
        <v>0.004746737061</v>
      </c>
      <c r="D1198" s="20"/>
      <c r="E1198" s="23">
        <v>416.6</v>
      </c>
      <c r="F1198" s="19">
        <f t="shared" si="2"/>
        <v>0.01219600941</v>
      </c>
      <c r="G1198" s="20"/>
      <c r="H1198" s="23">
        <v>403.5</v>
      </c>
      <c r="I1198" s="19">
        <f t="shared" si="3"/>
        <v>-0.0004955401489</v>
      </c>
      <c r="J1198" s="20"/>
      <c r="K1198" s="18">
        <v>2139.1</v>
      </c>
      <c r="L1198" s="19">
        <f t="shared" si="4"/>
        <v>0.007197077181</v>
      </c>
      <c r="M1198" s="20"/>
      <c r="N1198" s="23">
        <v>295.42</v>
      </c>
      <c r="O1198" s="19">
        <f t="shared" si="5"/>
        <v>0.006758962642</v>
      </c>
      <c r="P1198" s="20"/>
      <c r="Q1198" s="23">
        <v>186.3</v>
      </c>
      <c r="R1198" s="19">
        <f t="shared" si="6"/>
        <v>-0.01887600907</v>
      </c>
      <c r="S1198" s="20"/>
      <c r="T1198" s="23">
        <v>257.0</v>
      </c>
      <c r="U1198" s="19">
        <f t="shared" si="7"/>
        <v>0.01766483618</v>
      </c>
      <c r="V1198" s="20"/>
      <c r="W1198" s="23">
        <v>320.55</v>
      </c>
      <c r="X1198" s="19">
        <f t="shared" si="8"/>
        <v>-0.01931009255</v>
      </c>
      <c r="Y1198" s="20"/>
      <c r="Z1198" s="23">
        <v>433.3</v>
      </c>
      <c r="AA1198" s="19">
        <f t="shared" si="9"/>
        <v>-0.0003461205688</v>
      </c>
      <c r="AB1198" s="20"/>
      <c r="AC1198" s="23">
        <v>357.1</v>
      </c>
      <c r="AD1198" s="19">
        <f t="shared" si="10"/>
        <v>0.009284072875</v>
      </c>
      <c r="AE1198" s="23"/>
      <c r="AF1198" s="18">
        <v>11922.7</v>
      </c>
      <c r="AG1198" s="21">
        <f t="shared" si="11"/>
        <v>0.004375179034</v>
      </c>
      <c r="AH1198" s="22"/>
    </row>
    <row r="1199">
      <c r="A1199" s="17">
        <v>43622.0</v>
      </c>
      <c r="B1199" s="23">
        <v>735.6</v>
      </c>
      <c r="C1199" s="19">
        <f t="shared" si="1"/>
        <v>0.000407913528</v>
      </c>
      <c r="D1199" s="20"/>
      <c r="E1199" s="23">
        <v>411.55</v>
      </c>
      <c r="F1199" s="19">
        <f t="shared" si="2"/>
        <v>-0.01817903551</v>
      </c>
      <c r="G1199" s="20"/>
      <c r="H1199" s="23">
        <v>403.7</v>
      </c>
      <c r="I1199" s="19">
        <f t="shared" si="3"/>
        <v>-0.02047267335</v>
      </c>
      <c r="J1199" s="20"/>
      <c r="K1199" s="18">
        <v>2123.76</v>
      </c>
      <c r="L1199" s="19">
        <f t="shared" si="4"/>
        <v>-0.007818640783</v>
      </c>
      <c r="M1199" s="20"/>
      <c r="N1199" s="23">
        <v>293.43</v>
      </c>
      <c r="O1199" s="19">
        <f t="shared" si="5"/>
        <v>-0.03749164163</v>
      </c>
      <c r="P1199" s="20"/>
      <c r="Q1199" s="23">
        <v>189.85</v>
      </c>
      <c r="R1199" s="19">
        <f t="shared" si="6"/>
        <v>-0.01141732314</v>
      </c>
      <c r="S1199" s="20"/>
      <c r="T1199" s="23">
        <v>252.5</v>
      </c>
      <c r="U1199" s="19">
        <f t="shared" si="7"/>
        <v>-0.003755316203</v>
      </c>
      <c r="V1199" s="20"/>
      <c r="W1199" s="23">
        <v>326.8</v>
      </c>
      <c r="X1199" s="19">
        <f t="shared" si="8"/>
        <v>-0.0007647014214</v>
      </c>
      <c r="Y1199" s="20"/>
      <c r="Z1199" s="23">
        <v>433.45</v>
      </c>
      <c r="AA1199" s="19">
        <f t="shared" si="9"/>
        <v>-0.02703913106</v>
      </c>
      <c r="AB1199" s="20"/>
      <c r="AC1199" s="23">
        <v>353.8</v>
      </c>
      <c r="AD1199" s="19">
        <f t="shared" si="10"/>
        <v>0.003964887664</v>
      </c>
      <c r="AE1199" s="23"/>
      <c r="AF1199" s="18">
        <v>11870.65</v>
      </c>
      <c r="AG1199" s="21">
        <f t="shared" si="11"/>
        <v>0.002268664739</v>
      </c>
      <c r="AH1199" s="22"/>
    </row>
    <row r="1200">
      <c r="A1200" s="17">
        <v>43620.0</v>
      </c>
      <c r="B1200" s="23">
        <v>735.3</v>
      </c>
      <c r="C1200" s="19">
        <f t="shared" si="1"/>
        <v>-0.01263573013</v>
      </c>
      <c r="D1200" s="20"/>
      <c r="E1200" s="23">
        <v>419.1</v>
      </c>
      <c r="F1200" s="19">
        <f t="shared" si="2"/>
        <v>-0.009026189547</v>
      </c>
      <c r="G1200" s="20"/>
      <c r="H1200" s="23">
        <v>412.05</v>
      </c>
      <c r="I1200" s="19">
        <f t="shared" si="3"/>
        <v>0.0001213518599</v>
      </c>
      <c r="J1200" s="20"/>
      <c r="K1200" s="18">
        <v>2140.43</v>
      </c>
      <c r="L1200" s="19">
        <f t="shared" si="4"/>
        <v>-0.02675492045</v>
      </c>
      <c r="M1200" s="20"/>
      <c r="N1200" s="23">
        <v>304.64</v>
      </c>
      <c r="O1200" s="19">
        <f t="shared" si="5"/>
        <v>-0.006021748789</v>
      </c>
      <c r="P1200" s="20"/>
      <c r="Q1200" s="23">
        <v>192.03</v>
      </c>
      <c r="R1200" s="19">
        <f t="shared" si="6"/>
        <v>0.02136923419</v>
      </c>
      <c r="S1200" s="20"/>
      <c r="T1200" s="23">
        <v>253.45</v>
      </c>
      <c r="U1200" s="19">
        <f t="shared" si="7"/>
        <v>0.03411245683</v>
      </c>
      <c r="V1200" s="20"/>
      <c r="W1200" s="23">
        <v>327.05</v>
      </c>
      <c r="X1200" s="19">
        <f t="shared" si="8"/>
        <v>0.01976287881</v>
      </c>
      <c r="Y1200" s="20"/>
      <c r="Z1200" s="23">
        <v>445.33</v>
      </c>
      <c r="AA1200" s="19">
        <f t="shared" si="9"/>
        <v>-0.03173676889</v>
      </c>
      <c r="AB1200" s="20"/>
      <c r="AC1200" s="23">
        <v>352.4</v>
      </c>
      <c r="AD1200" s="19">
        <f t="shared" si="10"/>
        <v>-0.0009926966709</v>
      </c>
      <c r="AE1200" s="23"/>
      <c r="AF1200" s="18">
        <v>11843.75</v>
      </c>
      <c r="AG1200" s="21">
        <f t="shared" si="11"/>
        <v>-0.01490888862</v>
      </c>
      <c r="AH1200" s="22"/>
    </row>
    <row r="1201">
      <c r="A1201" s="17">
        <v>43619.0</v>
      </c>
      <c r="B1201" s="23">
        <v>744.65</v>
      </c>
      <c r="C1201" s="19">
        <f t="shared" si="1"/>
        <v>0.009309295509</v>
      </c>
      <c r="D1201" s="20"/>
      <c r="E1201" s="23">
        <v>422.9</v>
      </c>
      <c r="F1201" s="19">
        <f t="shared" si="2"/>
        <v>-0.001889913154</v>
      </c>
      <c r="G1201" s="20"/>
      <c r="H1201" s="23">
        <v>412.0</v>
      </c>
      <c r="I1201" s="19">
        <f t="shared" si="3"/>
        <v>0.04950644005</v>
      </c>
      <c r="J1201" s="20"/>
      <c r="K1201" s="18">
        <v>2198.47</v>
      </c>
      <c r="L1201" s="19">
        <f t="shared" si="4"/>
        <v>0.02061616003</v>
      </c>
      <c r="M1201" s="20"/>
      <c r="N1201" s="23">
        <v>306.48</v>
      </c>
      <c r="O1201" s="19">
        <f t="shared" si="5"/>
        <v>-0.0001957521784</v>
      </c>
      <c r="P1201" s="20"/>
      <c r="Q1201" s="23">
        <v>187.97</v>
      </c>
      <c r="R1201" s="19">
        <f t="shared" si="6"/>
        <v>0.002503530218</v>
      </c>
      <c r="S1201" s="20"/>
      <c r="T1201" s="23">
        <v>244.95</v>
      </c>
      <c r="U1201" s="19">
        <f t="shared" si="7"/>
        <v>0.003885882791</v>
      </c>
      <c r="V1201" s="20"/>
      <c r="W1201" s="23">
        <v>320.65</v>
      </c>
      <c r="X1201" s="19">
        <f t="shared" si="8"/>
        <v>0.01730146964</v>
      </c>
      <c r="Y1201" s="20"/>
      <c r="Z1201" s="23">
        <v>459.69</v>
      </c>
      <c r="AA1201" s="19">
        <f t="shared" si="9"/>
        <v>0.02875467047</v>
      </c>
      <c r="AB1201" s="20"/>
      <c r="AC1201" s="23">
        <v>352.75</v>
      </c>
      <c r="AD1201" s="19">
        <f t="shared" si="10"/>
        <v>0.0112608987</v>
      </c>
      <c r="AE1201" s="23"/>
      <c r="AF1201" s="18">
        <v>12021.65</v>
      </c>
      <c r="AG1201" s="21">
        <f t="shared" si="11"/>
        <v>-0.005549532704</v>
      </c>
      <c r="AH1201" s="22"/>
    </row>
    <row r="1202">
      <c r="A1202" s="17">
        <v>43616.0</v>
      </c>
      <c r="B1202" s="23">
        <v>737.75</v>
      </c>
      <c r="C1202" s="19">
        <f t="shared" si="1"/>
        <v>0.005709252237</v>
      </c>
      <c r="D1202" s="20"/>
      <c r="E1202" s="23">
        <v>423.7</v>
      </c>
      <c r="F1202" s="19">
        <f t="shared" si="2"/>
        <v>-0.005883062032</v>
      </c>
      <c r="G1202" s="20"/>
      <c r="H1202" s="23">
        <v>392.1</v>
      </c>
      <c r="I1202" s="19">
        <f t="shared" si="3"/>
        <v>0.02269893691</v>
      </c>
      <c r="J1202" s="20"/>
      <c r="K1202" s="18">
        <v>2153.61</v>
      </c>
      <c r="L1202" s="19">
        <f t="shared" si="4"/>
        <v>0.02313887299</v>
      </c>
      <c r="M1202" s="20"/>
      <c r="N1202" s="23">
        <v>306.54</v>
      </c>
      <c r="O1202" s="19">
        <f t="shared" si="5"/>
        <v>0.0166445736</v>
      </c>
      <c r="P1202" s="20"/>
      <c r="Q1202" s="23">
        <v>187.5</v>
      </c>
      <c r="R1202" s="19">
        <f t="shared" si="6"/>
        <v>0.01034667605</v>
      </c>
      <c r="S1202" s="20"/>
      <c r="T1202" s="23">
        <v>244.0</v>
      </c>
      <c r="U1202" s="19">
        <f t="shared" si="7"/>
        <v>0.02974119592</v>
      </c>
      <c r="V1202" s="20"/>
      <c r="W1202" s="23">
        <v>315.15</v>
      </c>
      <c r="X1202" s="19">
        <f t="shared" si="8"/>
        <v>-0.008688151958</v>
      </c>
      <c r="Y1202" s="20"/>
      <c r="Z1202" s="23">
        <v>446.66</v>
      </c>
      <c r="AA1202" s="19">
        <f t="shared" si="9"/>
        <v>-0.004512259985</v>
      </c>
      <c r="AB1202" s="20"/>
      <c r="AC1202" s="23">
        <v>348.8</v>
      </c>
      <c r="AD1202" s="19">
        <f t="shared" si="10"/>
        <v>0.006038839344</v>
      </c>
      <c r="AE1202" s="23"/>
      <c r="AF1202" s="18">
        <v>12088.55</v>
      </c>
      <c r="AG1202" s="21">
        <f t="shared" si="11"/>
        <v>0.01380619022</v>
      </c>
      <c r="AH1202" s="22"/>
    </row>
    <row r="1203">
      <c r="A1203" s="17">
        <v>43615.0</v>
      </c>
      <c r="B1203" s="23">
        <v>733.55</v>
      </c>
      <c r="C1203" s="19">
        <f t="shared" si="1"/>
        <v>0.007869476408</v>
      </c>
      <c r="D1203" s="20"/>
      <c r="E1203" s="23">
        <v>426.2</v>
      </c>
      <c r="F1203" s="19">
        <f t="shared" si="2"/>
        <v>0.006827572138</v>
      </c>
      <c r="G1203" s="20"/>
      <c r="H1203" s="23">
        <v>383.3</v>
      </c>
      <c r="I1203" s="19">
        <f t="shared" si="3"/>
        <v>0.01617498609</v>
      </c>
      <c r="J1203" s="20"/>
      <c r="K1203" s="18">
        <v>2104.35</v>
      </c>
      <c r="L1203" s="19">
        <f t="shared" si="4"/>
        <v>0.01822286501</v>
      </c>
      <c r="M1203" s="20"/>
      <c r="N1203" s="23">
        <v>301.48</v>
      </c>
      <c r="O1203" s="19">
        <f t="shared" si="5"/>
        <v>0.02566827746</v>
      </c>
      <c r="P1203" s="20"/>
      <c r="Q1203" s="23">
        <v>185.57</v>
      </c>
      <c r="R1203" s="19">
        <f t="shared" si="6"/>
        <v>-0.004355431001</v>
      </c>
      <c r="S1203" s="20"/>
      <c r="T1203" s="23">
        <v>236.85</v>
      </c>
      <c r="U1203" s="19">
        <f t="shared" si="7"/>
        <v>0.010611305</v>
      </c>
      <c r="V1203" s="20"/>
      <c r="W1203" s="23">
        <v>317.9</v>
      </c>
      <c r="X1203" s="19">
        <f t="shared" si="8"/>
        <v>0.01361857944</v>
      </c>
      <c r="Y1203" s="20"/>
      <c r="Z1203" s="23">
        <v>448.68</v>
      </c>
      <c r="AA1203" s="19">
        <f t="shared" si="9"/>
        <v>0.007292281504</v>
      </c>
      <c r="AB1203" s="20"/>
      <c r="AC1203" s="23">
        <v>346.7</v>
      </c>
      <c r="AD1203" s="19">
        <f t="shared" si="10"/>
        <v>0.02304988991</v>
      </c>
      <c r="AE1203" s="23"/>
      <c r="AF1203" s="18">
        <v>11922.8</v>
      </c>
      <c r="AG1203" s="21">
        <f t="shared" si="11"/>
        <v>-0.001935589891</v>
      </c>
      <c r="AH1203" s="22"/>
    </row>
    <row r="1204">
      <c r="A1204" s="17">
        <v>43614.0</v>
      </c>
      <c r="B1204" s="23">
        <v>727.8</v>
      </c>
      <c r="C1204" s="19">
        <f t="shared" si="1"/>
        <v>-0.0004121162226</v>
      </c>
      <c r="D1204" s="20"/>
      <c r="E1204" s="23">
        <v>423.3</v>
      </c>
      <c r="F1204" s="19">
        <f t="shared" si="2"/>
        <v>-0.02565439201</v>
      </c>
      <c r="G1204" s="20"/>
      <c r="H1204" s="23">
        <v>377.15</v>
      </c>
      <c r="I1204" s="19">
        <f t="shared" si="3"/>
        <v>0.006383849317</v>
      </c>
      <c r="J1204" s="20"/>
      <c r="K1204" s="18">
        <v>2066.35</v>
      </c>
      <c r="L1204" s="19">
        <f t="shared" si="4"/>
        <v>0.0161679409</v>
      </c>
      <c r="M1204" s="20"/>
      <c r="N1204" s="23">
        <v>293.84</v>
      </c>
      <c r="O1204" s="19">
        <f t="shared" si="5"/>
        <v>-0.01804342157</v>
      </c>
      <c r="P1204" s="20"/>
      <c r="Q1204" s="23">
        <v>186.38</v>
      </c>
      <c r="R1204" s="19">
        <f t="shared" si="6"/>
        <v>-0.03293173578</v>
      </c>
      <c r="S1204" s="20"/>
      <c r="T1204" s="23">
        <v>234.35</v>
      </c>
      <c r="U1204" s="19">
        <f t="shared" si="7"/>
        <v>-0.01250943907</v>
      </c>
      <c r="V1204" s="20"/>
      <c r="W1204" s="23">
        <v>313.6</v>
      </c>
      <c r="X1204" s="19">
        <f t="shared" si="8"/>
        <v>-0.001274697432</v>
      </c>
      <c r="Y1204" s="20"/>
      <c r="Z1204" s="23">
        <v>445.42</v>
      </c>
      <c r="AA1204" s="19">
        <f t="shared" si="9"/>
        <v>-0.006467300131</v>
      </c>
      <c r="AB1204" s="20"/>
      <c r="AC1204" s="23">
        <v>338.8</v>
      </c>
      <c r="AD1204" s="19">
        <f t="shared" si="10"/>
        <v>-0.01987207415</v>
      </c>
      <c r="AE1204" s="23"/>
      <c r="AF1204" s="18">
        <v>11945.9</v>
      </c>
      <c r="AG1204" s="21">
        <f t="shared" si="11"/>
        <v>0.007123985268</v>
      </c>
      <c r="AH1204" s="22"/>
    </row>
    <row r="1205">
      <c r="A1205" s="17">
        <v>43613.0</v>
      </c>
      <c r="B1205" s="23">
        <v>728.1</v>
      </c>
      <c r="C1205" s="19">
        <f t="shared" si="1"/>
        <v>0.02785307474</v>
      </c>
      <c r="D1205" s="20"/>
      <c r="E1205" s="23">
        <v>434.3</v>
      </c>
      <c r="F1205" s="19">
        <f t="shared" si="2"/>
        <v>-0.002759256752</v>
      </c>
      <c r="G1205" s="20"/>
      <c r="H1205" s="23">
        <v>374.75</v>
      </c>
      <c r="I1205" s="19">
        <f t="shared" si="3"/>
        <v>0.001602350456</v>
      </c>
      <c r="J1205" s="20"/>
      <c r="K1205" s="18">
        <v>2033.21</v>
      </c>
      <c r="L1205" s="19">
        <f t="shared" si="4"/>
        <v>0.009006555143</v>
      </c>
      <c r="M1205" s="20"/>
      <c r="N1205" s="23">
        <v>299.19</v>
      </c>
      <c r="O1205" s="19">
        <f t="shared" si="5"/>
        <v>-0.01136602465</v>
      </c>
      <c r="P1205" s="20"/>
      <c r="Q1205" s="23">
        <v>192.62</v>
      </c>
      <c r="R1205" s="19">
        <f t="shared" si="6"/>
        <v>0.02587439254</v>
      </c>
      <c r="S1205" s="20"/>
      <c r="T1205" s="23">
        <v>237.3</v>
      </c>
      <c r="U1205" s="19">
        <f t="shared" si="7"/>
        <v>0.01657144359</v>
      </c>
      <c r="V1205" s="20"/>
      <c r="W1205" s="23">
        <v>314.0</v>
      </c>
      <c r="X1205" s="19">
        <f t="shared" si="8"/>
        <v>0.005108567943</v>
      </c>
      <c r="Y1205" s="20"/>
      <c r="Z1205" s="23">
        <v>448.31</v>
      </c>
      <c r="AA1205" s="19">
        <f t="shared" si="9"/>
        <v>-0.02358703891</v>
      </c>
      <c r="AB1205" s="20"/>
      <c r="AC1205" s="23">
        <v>345.6</v>
      </c>
      <c r="AD1205" s="19">
        <f t="shared" si="10"/>
        <v>-0.01122152474</v>
      </c>
      <c r="AE1205" s="23"/>
      <c r="AF1205" s="18">
        <v>11861.1</v>
      </c>
      <c r="AG1205" s="21">
        <f t="shared" si="11"/>
        <v>-0.005687314745</v>
      </c>
      <c r="AH1205" s="22"/>
    </row>
    <row r="1206">
      <c r="A1206" s="17">
        <v>43612.0</v>
      </c>
      <c r="B1206" s="23">
        <v>708.1</v>
      </c>
      <c r="C1206" s="19">
        <f t="shared" si="1"/>
        <v>-0.001552247542</v>
      </c>
      <c r="D1206" s="20"/>
      <c r="E1206" s="23">
        <v>435.5</v>
      </c>
      <c r="F1206" s="19">
        <f t="shared" si="2"/>
        <v>0.008648079266</v>
      </c>
      <c r="G1206" s="20"/>
      <c r="H1206" s="23">
        <v>374.15</v>
      </c>
      <c r="I1206" s="19">
        <f t="shared" si="3"/>
        <v>-0.004267242107</v>
      </c>
      <c r="J1206" s="20"/>
      <c r="K1206" s="18">
        <v>2014.98</v>
      </c>
      <c r="L1206" s="19">
        <f t="shared" si="4"/>
        <v>0.003485008312</v>
      </c>
      <c r="M1206" s="20"/>
      <c r="N1206" s="23">
        <v>302.61</v>
      </c>
      <c r="O1206" s="19">
        <f t="shared" si="5"/>
        <v>0.01884739814</v>
      </c>
      <c r="P1206" s="20"/>
      <c r="Q1206" s="23">
        <v>187.7</v>
      </c>
      <c r="R1206" s="19">
        <f t="shared" si="6"/>
        <v>-0.002394573447</v>
      </c>
      <c r="S1206" s="20"/>
      <c r="T1206" s="23">
        <v>233.4</v>
      </c>
      <c r="U1206" s="19">
        <f t="shared" si="7"/>
        <v>-0.006406171812</v>
      </c>
      <c r="V1206" s="20"/>
      <c r="W1206" s="23">
        <v>312.4</v>
      </c>
      <c r="X1206" s="19">
        <f t="shared" si="8"/>
        <v>0.05968476273</v>
      </c>
      <c r="Y1206" s="20"/>
      <c r="Z1206" s="23">
        <v>459.01</v>
      </c>
      <c r="AA1206" s="19">
        <f t="shared" si="9"/>
        <v>0.02325250497</v>
      </c>
      <c r="AB1206" s="20"/>
      <c r="AC1206" s="23">
        <v>349.5</v>
      </c>
      <c r="AD1206" s="19">
        <f t="shared" si="10"/>
        <v>-0.01053090706</v>
      </c>
      <c r="AE1206" s="23"/>
      <c r="AF1206" s="18">
        <v>11928.75</v>
      </c>
      <c r="AG1206" s="21">
        <f t="shared" si="11"/>
        <v>0.0003353805553</v>
      </c>
      <c r="AH1206" s="22"/>
    </row>
    <row r="1207">
      <c r="A1207" s="17">
        <v>43609.0</v>
      </c>
      <c r="B1207" s="23">
        <v>709.2</v>
      </c>
      <c r="C1207" s="19">
        <f t="shared" si="1"/>
        <v>0.01155836303</v>
      </c>
      <c r="D1207" s="20"/>
      <c r="E1207" s="23">
        <v>431.75</v>
      </c>
      <c r="F1207" s="19">
        <f t="shared" si="2"/>
        <v>0.04961853265</v>
      </c>
      <c r="G1207" s="20"/>
      <c r="H1207" s="23">
        <v>375.75</v>
      </c>
      <c r="I1207" s="19">
        <f t="shared" si="3"/>
        <v>-0.002126811914</v>
      </c>
      <c r="J1207" s="20"/>
      <c r="K1207" s="18">
        <v>2007.97</v>
      </c>
      <c r="L1207" s="19">
        <f t="shared" si="4"/>
        <v>-0.002948879152</v>
      </c>
      <c r="M1207" s="20"/>
      <c r="N1207" s="23">
        <v>296.96</v>
      </c>
      <c r="O1207" s="19">
        <f t="shared" si="5"/>
        <v>0.0455038808</v>
      </c>
      <c r="P1207" s="20"/>
      <c r="Q1207" s="23">
        <v>188.15</v>
      </c>
      <c r="R1207" s="19">
        <f t="shared" si="6"/>
        <v>0.01688369196</v>
      </c>
      <c r="S1207" s="20"/>
      <c r="T1207" s="23">
        <v>234.9</v>
      </c>
      <c r="U1207" s="19">
        <f t="shared" si="7"/>
        <v>0.01977708484</v>
      </c>
      <c r="V1207" s="20"/>
      <c r="W1207" s="23">
        <v>294.3</v>
      </c>
      <c r="X1207" s="19">
        <f t="shared" si="8"/>
        <v>0.03492143958</v>
      </c>
      <c r="Y1207" s="20"/>
      <c r="Z1207" s="23">
        <v>448.46</v>
      </c>
      <c r="AA1207" s="19">
        <f t="shared" si="9"/>
        <v>0.038806938</v>
      </c>
      <c r="AB1207" s="20"/>
      <c r="AC1207" s="23">
        <v>353.2</v>
      </c>
      <c r="AD1207" s="19">
        <f t="shared" si="10"/>
        <v>0.04162450595</v>
      </c>
      <c r="AE1207" s="23"/>
      <c r="AF1207" s="18">
        <v>11924.75</v>
      </c>
      <c r="AG1207" s="21">
        <f t="shared" si="11"/>
        <v>0.006786218897</v>
      </c>
      <c r="AH1207" s="22"/>
    </row>
    <row r="1208">
      <c r="A1208" s="17">
        <v>43608.0</v>
      </c>
      <c r="B1208" s="23">
        <v>701.05</v>
      </c>
      <c r="C1208" s="19">
        <f t="shared" si="1"/>
        <v>-0.01233358419</v>
      </c>
      <c r="D1208" s="20"/>
      <c r="E1208" s="23">
        <v>410.85</v>
      </c>
      <c r="F1208" s="19">
        <f t="shared" si="2"/>
        <v>0.01347729294</v>
      </c>
      <c r="G1208" s="20"/>
      <c r="H1208" s="23">
        <v>376.55</v>
      </c>
      <c r="I1208" s="19">
        <f t="shared" si="3"/>
        <v>-0.01554708522</v>
      </c>
      <c r="J1208" s="20"/>
      <c r="K1208" s="18">
        <v>2013.9</v>
      </c>
      <c r="L1208" s="19">
        <f t="shared" si="4"/>
        <v>-0.01339614012</v>
      </c>
      <c r="M1208" s="20"/>
      <c r="N1208" s="23">
        <v>283.75</v>
      </c>
      <c r="O1208" s="19">
        <f t="shared" si="5"/>
        <v>0.0005287741376</v>
      </c>
      <c r="P1208" s="20"/>
      <c r="Q1208" s="23">
        <v>185.0</v>
      </c>
      <c r="R1208" s="19">
        <f t="shared" si="6"/>
        <v>0.0138796622</v>
      </c>
      <c r="S1208" s="20"/>
      <c r="T1208" s="23">
        <v>230.3</v>
      </c>
      <c r="U1208" s="19">
        <f t="shared" si="7"/>
        <v>-0.01615196092</v>
      </c>
      <c r="V1208" s="20"/>
      <c r="W1208" s="23">
        <v>284.2</v>
      </c>
      <c r="X1208" s="19">
        <f t="shared" si="8"/>
        <v>0.001584646867</v>
      </c>
      <c r="Y1208" s="20"/>
      <c r="Z1208" s="23">
        <v>431.39</v>
      </c>
      <c r="AA1208" s="19">
        <f t="shared" si="9"/>
        <v>0.01494691411</v>
      </c>
      <c r="AB1208" s="20"/>
      <c r="AC1208" s="23">
        <v>338.8</v>
      </c>
      <c r="AD1208" s="19">
        <f t="shared" si="10"/>
        <v>0.01083176997</v>
      </c>
      <c r="AE1208" s="23"/>
      <c r="AF1208" s="18">
        <v>11844.1</v>
      </c>
      <c r="AG1208" s="21">
        <f t="shared" si="11"/>
        <v>0.0159187061</v>
      </c>
      <c r="AH1208" s="22"/>
    </row>
    <row r="1209">
      <c r="A1209" s="17">
        <v>43607.0</v>
      </c>
      <c r="B1209" s="23">
        <v>709.75</v>
      </c>
      <c r="C1209" s="19">
        <f t="shared" si="1"/>
        <v>0.000634227145</v>
      </c>
      <c r="D1209" s="20"/>
      <c r="E1209" s="23">
        <v>405.35</v>
      </c>
      <c r="F1209" s="19">
        <f t="shared" si="2"/>
        <v>0.01291141462</v>
      </c>
      <c r="G1209" s="20"/>
      <c r="H1209" s="23">
        <v>382.45</v>
      </c>
      <c r="I1209" s="19">
        <f t="shared" si="3"/>
        <v>0.02461744219</v>
      </c>
      <c r="J1209" s="20"/>
      <c r="K1209" s="18">
        <v>2041.06</v>
      </c>
      <c r="L1209" s="19">
        <f t="shared" si="4"/>
        <v>-0.01335926058</v>
      </c>
      <c r="M1209" s="20"/>
      <c r="N1209" s="23">
        <v>283.6</v>
      </c>
      <c r="O1209" s="19">
        <f t="shared" si="5"/>
        <v>-0.001057268821</v>
      </c>
      <c r="P1209" s="20"/>
      <c r="Q1209" s="23">
        <v>182.45</v>
      </c>
      <c r="R1209" s="19">
        <f t="shared" si="6"/>
        <v>0.05538351609</v>
      </c>
      <c r="S1209" s="20"/>
      <c r="T1209" s="23">
        <v>234.05</v>
      </c>
      <c r="U1209" s="19">
        <f t="shared" si="7"/>
        <v>0.006644542719</v>
      </c>
      <c r="V1209" s="20"/>
      <c r="W1209" s="23">
        <v>283.75</v>
      </c>
      <c r="X1209" s="19">
        <f t="shared" si="8"/>
        <v>-0.004921788807</v>
      </c>
      <c r="Y1209" s="20"/>
      <c r="Z1209" s="23">
        <v>424.99</v>
      </c>
      <c r="AA1209" s="19">
        <f t="shared" si="9"/>
        <v>0.007344725827</v>
      </c>
      <c r="AB1209" s="20"/>
      <c r="AC1209" s="23">
        <v>335.15</v>
      </c>
      <c r="AD1209" s="19">
        <f t="shared" si="10"/>
        <v>0.01351777868</v>
      </c>
      <c r="AE1209" s="23"/>
      <c r="AF1209" s="18">
        <v>11657.05</v>
      </c>
      <c r="AG1209" s="21">
        <f t="shared" si="11"/>
        <v>-0.006911775564</v>
      </c>
      <c r="AH1209" s="22"/>
    </row>
    <row r="1210">
      <c r="A1210" s="17">
        <v>43606.0</v>
      </c>
      <c r="B1210" s="23">
        <v>709.3</v>
      </c>
      <c r="C1210" s="19">
        <f t="shared" si="1"/>
        <v>-0.01830043389</v>
      </c>
      <c r="D1210" s="20"/>
      <c r="E1210" s="23">
        <v>400.15</v>
      </c>
      <c r="F1210" s="19">
        <f t="shared" si="2"/>
        <v>-0.01869213301</v>
      </c>
      <c r="G1210" s="20"/>
      <c r="H1210" s="23">
        <v>373.15</v>
      </c>
      <c r="I1210" s="19">
        <f t="shared" si="3"/>
        <v>0.01159042625</v>
      </c>
      <c r="J1210" s="20"/>
      <c r="K1210" s="18">
        <v>2068.51</v>
      </c>
      <c r="L1210" s="19">
        <f t="shared" si="4"/>
        <v>-0.01607976044</v>
      </c>
      <c r="M1210" s="20"/>
      <c r="N1210" s="23">
        <v>283.9</v>
      </c>
      <c r="O1210" s="19">
        <f t="shared" si="5"/>
        <v>-0.005690015703</v>
      </c>
      <c r="P1210" s="20"/>
      <c r="Q1210" s="23">
        <v>172.62</v>
      </c>
      <c r="R1210" s="19">
        <f t="shared" si="6"/>
        <v>0.01458857641</v>
      </c>
      <c r="S1210" s="20"/>
      <c r="T1210" s="23">
        <v>232.5</v>
      </c>
      <c r="U1210" s="19">
        <f t="shared" si="7"/>
        <v>-0.0143057847</v>
      </c>
      <c r="V1210" s="20"/>
      <c r="W1210" s="23">
        <v>285.15</v>
      </c>
      <c r="X1210" s="19">
        <f t="shared" si="8"/>
        <v>-0.01634819018</v>
      </c>
      <c r="Y1210" s="20"/>
      <c r="Z1210" s="23">
        <v>421.88</v>
      </c>
      <c r="AA1210" s="19">
        <f t="shared" si="9"/>
        <v>-0.01738847327</v>
      </c>
      <c r="AB1210" s="20"/>
      <c r="AC1210" s="23">
        <v>330.65</v>
      </c>
      <c r="AD1210" s="19">
        <f t="shared" si="10"/>
        <v>-0.02817927789</v>
      </c>
      <c r="AE1210" s="23"/>
      <c r="AF1210" s="18">
        <v>11737.9</v>
      </c>
      <c r="AG1210" s="21">
        <f t="shared" si="11"/>
        <v>0.002456605492</v>
      </c>
      <c r="AH1210" s="22"/>
    </row>
    <row r="1211">
      <c r="A1211" s="17">
        <v>43605.0</v>
      </c>
      <c r="B1211" s="23">
        <v>722.4</v>
      </c>
      <c r="C1211" s="19">
        <f t="shared" si="1"/>
        <v>-0.002074259196</v>
      </c>
      <c r="D1211" s="20"/>
      <c r="E1211" s="23">
        <v>407.7</v>
      </c>
      <c r="F1211" s="19">
        <f t="shared" si="2"/>
        <v>0.04515439748</v>
      </c>
      <c r="G1211" s="20"/>
      <c r="H1211" s="23">
        <v>368.85</v>
      </c>
      <c r="I1211" s="19">
        <f t="shared" si="3"/>
        <v>0.006255119661</v>
      </c>
      <c r="J1211" s="20"/>
      <c r="K1211" s="18">
        <v>2102.04</v>
      </c>
      <c r="L1211" s="19">
        <f t="shared" si="4"/>
        <v>0.0228806598</v>
      </c>
      <c r="M1211" s="20"/>
      <c r="N1211" s="23">
        <v>285.52</v>
      </c>
      <c r="O1211" s="19">
        <f t="shared" si="5"/>
        <v>0.05526068869</v>
      </c>
      <c r="P1211" s="20"/>
      <c r="Q1211" s="23">
        <v>170.12</v>
      </c>
      <c r="R1211" s="19">
        <f t="shared" si="6"/>
        <v>0.01534163068</v>
      </c>
      <c r="S1211" s="20"/>
      <c r="T1211" s="23">
        <v>235.85</v>
      </c>
      <c r="U1211" s="19">
        <f t="shared" si="7"/>
        <v>0.001909814904</v>
      </c>
      <c r="V1211" s="20"/>
      <c r="W1211" s="23">
        <v>289.85</v>
      </c>
      <c r="X1211" s="19">
        <f t="shared" si="8"/>
        <v>0.01986128004</v>
      </c>
      <c r="Y1211" s="20"/>
      <c r="Z1211" s="23">
        <v>429.28</v>
      </c>
      <c r="AA1211" s="19">
        <f t="shared" si="9"/>
        <v>0.07867701127</v>
      </c>
      <c r="AB1211" s="20"/>
      <c r="AC1211" s="23">
        <v>340.1</v>
      </c>
      <c r="AD1211" s="19">
        <f t="shared" si="10"/>
        <v>0.03485507267</v>
      </c>
      <c r="AE1211" s="23"/>
      <c r="AF1211" s="18">
        <v>11709.1</v>
      </c>
      <c r="AG1211" s="21">
        <f t="shared" si="11"/>
        <v>-0.01012442078</v>
      </c>
      <c r="AH1211" s="22"/>
    </row>
    <row r="1212">
      <c r="A1212" s="17">
        <v>43602.0</v>
      </c>
      <c r="B1212" s="23">
        <v>723.9</v>
      </c>
      <c r="C1212" s="19">
        <f t="shared" si="1"/>
        <v>-0.01262885693</v>
      </c>
      <c r="D1212" s="20"/>
      <c r="E1212" s="23">
        <v>389.7</v>
      </c>
      <c r="F1212" s="19">
        <f t="shared" si="2"/>
        <v>0.01864855908</v>
      </c>
      <c r="G1212" s="20"/>
      <c r="H1212" s="23">
        <v>366.55</v>
      </c>
      <c r="I1212" s="19">
        <f t="shared" si="3"/>
        <v>-0.002996460973</v>
      </c>
      <c r="J1212" s="20"/>
      <c r="K1212" s="18">
        <v>2054.49</v>
      </c>
      <c r="L1212" s="19">
        <f t="shared" si="4"/>
        <v>-0.006327016123</v>
      </c>
      <c r="M1212" s="20"/>
      <c r="N1212" s="23">
        <v>270.17</v>
      </c>
      <c r="O1212" s="19">
        <f t="shared" si="5"/>
        <v>0.03840822176</v>
      </c>
      <c r="P1212" s="20"/>
      <c r="Q1212" s="23">
        <v>167.53</v>
      </c>
      <c r="R1212" s="19">
        <f t="shared" si="6"/>
        <v>0.0123725302</v>
      </c>
      <c r="S1212" s="20"/>
      <c r="T1212" s="23">
        <v>235.4</v>
      </c>
      <c r="U1212" s="19">
        <f t="shared" si="7"/>
        <v>0.06402888042</v>
      </c>
      <c r="V1212" s="20"/>
      <c r="W1212" s="23">
        <v>284.15</v>
      </c>
      <c r="X1212" s="19">
        <f t="shared" si="8"/>
        <v>0.008659592861</v>
      </c>
      <c r="Y1212" s="20"/>
      <c r="Z1212" s="23">
        <v>396.8</v>
      </c>
      <c r="AA1212" s="19">
        <f t="shared" si="9"/>
        <v>-0.003773114777</v>
      </c>
      <c r="AB1212" s="20"/>
      <c r="AC1212" s="23">
        <v>328.45</v>
      </c>
      <c r="AD1212" s="19">
        <f t="shared" si="10"/>
        <v>0.009944241665</v>
      </c>
      <c r="AE1212" s="23"/>
      <c r="AF1212" s="18">
        <v>11828.25</v>
      </c>
      <c r="AG1212" s="21">
        <f t="shared" si="11"/>
        <v>0.03625038627</v>
      </c>
      <c r="AH1212" s="22"/>
    </row>
    <row r="1213">
      <c r="A1213" s="17">
        <v>43601.0</v>
      </c>
      <c r="B1213" s="23">
        <v>733.1</v>
      </c>
      <c r="C1213" s="19">
        <f t="shared" si="1"/>
        <v>0.02346229622</v>
      </c>
      <c r="D1213" s="20"/>
      <c r="E1213" s="23">
        <v>382.5</v>
      </c>
      <c r="F1213" s="19">
        <f t="shared" si="2"/>
        <v>0.01435084862</v>
      </c>
      <c r="G1213" s="20"/>
      <c r="H1213" s="23">
        <v>367.65</v>
      </c>
      <c r="I1213" s="19">
        <f t="shared" si="3"/>
        <v>0.01963944192</v>
      </c>
      <c r="J1213" s="20"/>
      <c r="K1213" s="18">
        <v>2067.53</v>
      </c>
      <c r="L1213" s="19">
        <f t="shared" si="4"/>
        <v>0.00635135336</v>
      </c>
      <c r="M1213" s="20"/>
      <c r="N1213" s="23">
        <v>259.99</v>
      </c>
      <c r="O1213" s="19">
        <f t="shared" si="5"/>
        <v>0.00989533025</v>
      </c>
      <c r="P1213" s="20"/>
      <c r="Q1213" s="23">
        <v>165.47</v>
      </c>
      <c r="R1213" s="19">
        <f t="shared" si="6"/>
        <v>0.00466427232</v>
      </c>
      <c r="S1213" s="20"/>
      <c r="T1213" s="23">
        <v>220.8</v>
      </c>
      <c r="U1213" s="19">
        <f t="shared" si="7"/>
        <v>0.1026969967</v>
      </c>
      <c r="V1213" s="20"/>
      <c r="W1213" s="23">
        <v>281.7</v>
      </c>
      <c r="X1213" s="19">
        <f t="shared" si="8"/>
        <v>-0.0047808856</v>
      </c>
      <c r="Y1213" s="20"/>
      <c r="Z1213" s="23">
        <v>398.3</v>
      </c>
      <c r="AA1213" s="19">
        <f t="shared" si="9"/>
        <v>0.02198225428</v>
      </c>
      <c r="AB1213" s="20"/>
      <c r="AC1213" s="23">
        <v>325.2</v>
      </c>
      <c r="AD1213" s="19">
        <f t="shared" si="10"/>
        <v>-0.01843299963</v>
      </c>
      <c r="AE1213" s="23"/>
      <c r="AF1213" s="18">
        <v>11407.15</v>
      </c>
      <c r="AG1213" s="21">
        <f t="shared" si="11"/>
        <v>0.01324131108</v>
      </c>
      <c r="AH1213" s="22"/>
    </row>
    <row r="1214">
      <c r="A1214" s="17">
        <v>43600.0</v>
      </c>
      <c r="B1214" s="23">
        <v>716.1</v>
      </c>
      <c r="C1214" s="19">
        <f t="shared" si="1"/>
        <v>0.003146965778</v>
      </c>
      <c r="D1214" s="20"/>
      <c r="E1214" s="23">
        <v>377.05</v>
      </c>
      <c r="F1214" s="19">
        <f t="shared" si="2"/>
        <v>-0.008845526023</v>
      </c>
      <c r="G1214" s="20"/>
      <c r="H1214" s="23">
        <v>360.5</v>
      </c>
      <c r="I1214" s="19">
        <f t="shared" si="3"/>
        <v>-0.03649642526</v>
      </c>
      <c r="J1214" s="20"/>
      <c r="K1214" s="18">
        <v>2054.44</v>
      </c>
      <c r="L1214" s="19">
        <f t="shared" si="4"/>
        <v>0.001456444536</v>
      </c>
      <c r="M1214" s="20"/>
      <c r="N1214" s="23">
        <v>257.43</v>
      </c>
      <c r="O1214" s="19">
        <f t="shared" si="5"/>
        <v>0.008347684611</v>
      </c>
      <c r="P1214" s="20"/>
      <c r="Q1214" s="23">
        <v>164.7</v>
      </c>
      <c r="R1214" s="19">
        <f t="shared" si="6"/>
        <v>0.0106822319</v>
      </c>
      <c r="S1214" s="20"/>
      <c r="T1214" s="23">
        <v>199.25</v>
      </c>
      <c r="U1214" s="19">
        <f t="shared" si="7"/>
        <v>-0.005006268278</v>
      </c>
      <c r="V1214" s="20"/>
      <c r="W1214" s="23">
        <v>283.05</v>
      </c>
      <c r="X1214" s="19">
        <f t="shared" si="8"/>
        <v>0.02413632855</v>
      </c>
      <c r="Y1214" s="20"/>
      <c r="Z1214" s="23">
        <v>389.64</v>
      </c>
      <c r="AA1214" s="19">
        <f t="shared" si="9"/>
        <v>-0.01287741075</v>
      </c>
      <c r="AB1214" s="20"/>
      <c r="AC1214" s="23">
        <v>331.25</v>
      </c>
      <c r="AD1214" s="19">
        <f t="shared" si="10"/>
        <v>-0.01602190446</v>
      </c>
      <c r="AE1214" s="23"/>
      <c r="AF1214" s="18">
        <v>11257.1</v>
      </c>
      <c r="AG1214" s="21">
        <f t="shared" si="11"/>
        <v>0.008931937084</v>
      </c>
      <c r="AH1214" s="22"/>
    </row>
    <row r="1215">
      <c r="A1215" s="17">
        <v>43599.0</v>
      </c>
      <c r="B1215" s="23">
        <v>713.85</v>
      </c>
      <c r="C1215" s="19">
        <f t="shared" si="1"/>
        <v>-0.008161602279</v>
      </c>
      <c r="D1215" s="20"/>
      <c r="E1215" s="23">
        <v>380.4</v>
      </c>
      <c r="F1215" s="19">
        <f t="shared" si="2"/>
        <v>0.01083663307</v>
      </c>
      <c r="G1215" s="20"/>
      <c r="H1215" s="23">
        <v>373.9</v>
      </c>
      <c r="I1215" s="19">
        <f t="shared" si="3"/>
        <v>0.0352489374</v>
      </c>
      <c r="J1215" s="20"/>
      <c r="K1215" s="18">
        <v>2051.45</v>
      </c>
      <c r="L1215" s="19">
        <f t="shared" si="4"/>
        <v>-0.01724784759</v>
      </c>
      <c r="M1215" s="20"/>
      <c r="N1215" s="23">
        <v>255.29</v>
      </c>
      <c r="O1215" s="19">
        <f t="shared" si="5"/>
        <v>0.02270078663</v>
      </c>
      <c r="P1215" s="20"/>
      <c r="Q1215" s="23">
        <v>162.95</v>
      </c>
      <c r="R1215" s="19">
        <f t="shared" si="6"/>
        <v>0.02453920306</v>
      </c>
      <c r="S1215" s="20"/>
      <c r="T1215" s="23">
        <v>200.25</v>
      </c>
      <c r="U1215" s="19">
        <f t="shared" si="7"/>
        <v>0.001999500791</v>
      </c>
      <c r="V1215" s="20"/>
      <c r="W1215" s="23">
        <v>276.3</v>
      </c>
      <c r="X1215" s="19">
        <f t="shared" si="8"/>
        <v>-0.01276651341</v>
      </c>
      <c r="Y1215" s="20"/>
      <c r="Z1215" s="23">
        <v>394.69</v>
      </c>
      <c r="AA1215" s="19">
        <f t="shared" si="9"/>
        <v>0.01203083356</v>
      </c>
      <c r="AB1215" s="20"/>
      <c r="AC1215" s="23">
        <v>336.6</v>
      </c>
      <c r="AD1215" s="19">
        <f t="shared" si="10"/>
        <v>0.05480196</v>
      </c>
      <c r="AE1215" s="23"/>
      <c r="AF1215" s="18">
        <v>11157.0</v>
      </c>
      <c r="AG1215" s="21">
        <f t="shared" si="11"/>
        <v>-0.005813489242</v>
      </c>
      <c r="AH1215" s="22"/>
    </row>
    <row r="1216">
      <c r="A1216" s="17">
        <v>43598.0</v>
      </c>
      <c r="B1216" s="23">
        <v>719.7</v>
      </c>
      <c r="C1216" s="19">
        <f t="shared" si="1"/>
        <v>0.003967844821</v>
      </c>
      <c r="D1216" s="20"/>
      <c r="E1216" s="23">
        <v>376.3</v>
      </c>
      <c r="F1216" s="19">
        <f t="shared" si="2"/>
        <v>-0.02311634322</v>
      </c>
      <c r="G1216" s="20"/>
      <c r="H1216" s="23">
        <v>360.95</v>
      </c>
      <c r="I1216" s="19">
        <f t="shared" si="3"/>
        <v>-0.02570905987</v>
      </c>
      <c r="J1216" s="20"/>
      <c r="K1216" s="18">
        <v>2087.14</v>
      </c>
      <c r="L1216" s="19">
        <f t="shared" si="4"/>
        <v>-0.003305282128</v>
      </c>
      <c r="M1216" s="20"/>
      <c r="N1216" s="23">
        <v>249.56</v>
      </c>
      <c r="O1216" s="19">
        <f t="shared" si="5"/>
        <v>-0.03631755476</v>
      </c>
      <c r="P1216" s="20"/>
      <c r="Q1216" s="23">
        <v>159.0</v>
      </c>
      <c r="R1216" s="19">
        <f t="shared" si="6"/>
        <v>-0.02103506521</v>
      </c>
      <c r="S1216" s="20"/>
      <c r="T1216" s="23">
        <v>199.85</v>
      </c>
      <c r="U1216" s="19">
        <f t="shared" si="7"/>
        <v>0.00677798503</v>
      </c>
      <c r="V1216" s="20"/>
      <c r="W1216" s="23">
        <v>279.85</v>
      </c>
      <c r="X1216" s="19">
        <f t="shared" si="8"/>
        <v>-0.004990208181</v>
      </c>
      <c r="Y1216" s="20"/>
      <c r="Z1216" s="23">
        <v>389.97</v>
      </c>
      <c r="AA1216" s="19">
        <f t="shared" si="9"/>
        <v>-0.03613683055</v>
      </c>
      <c r="AB1216" s="20"/>
      <c r="AC1216" s="23">
        <v>318.65</v>
      </c>
      <c r="AD1216" s="19">
        <f t="shared" si="10"/>
        <v>-0.01695878839</v>
      </c>
      <c r="AE1216" s="23"/>
      <c r="AF1216" s="18">
        <v>11222.05</v>
      </c>
      <c r="AG1216" s="21">
        <f t="shared" si="11"/>
        <v>0.006602542956</v>
      </c>
      <c r="AH1216" s="22"/>
    </row>
    <row r="1217">
      <c r="A1217" s="17">
        <v>43595.0</v>
      </c>
      <c r="B1217" s="23">
        <v>716.85</v>
      </c>
      <c r="C1217" s="19">
        <f t="shared" si="1"/>
        <v>-0.005841869316</v>
      </c>
      <c r="D1217" s="20"/>
      <c r="E1217" s="23">
        <v>385.1</v>
      </c>
      <c r="F1217" s="19">
        <f t="shared" si="2"/>
        <v>0.009654347655</v>
      </c>
      <c r="G1217" s="20"/>
      <c r="H1217" s="23">
        <v>370.35</v>
      </c>
      <c r="I1217" s="19">
        <f t="shared" si="3"/>
        <v>0.001891892456</v>
      </c>
      <c r="J1217" s="20"/>
      <c r="K1217" s="18">
        <v>2094.05</v>
      </c>
      <c r="L1217" s="19">
        <f t="shared" si="4"/>
        <v>-0.01705954779</v>
      </c>
      <c r="M1217" s="20"/>
      <c r="N1217" s="23">
        <v>258.79</v>
      </c>
      <c r="O1217" s="19">
        <f t="shared" si="5"/>
        <v>-0.02065161925</v>
      </c>
      <c r="P1217" s="20"/>
      <c r="Q1217" s="23">
        <v>162.38</v>
      </c>
      <c r="R1217" s="19">
        <f t="shared" si="6"/>
        <v>-0.006873722903</v>
      </c>
      <c r="S1217" s="20"/>
      <c r="T1217" s="23">
        <v>198.5</v>
      </c>
      <c r="U1217" s="19">
        <f t="shared" si="7"/>
        <v>-0.0005036514838</v>
      </c>
      <c r="V1217" s="20"/>
      <c r="W1217" s="23">
        <v>281.25</v>
      </c>
      <c r="X1217" s="19">
        <f t="shared" si="8"/>
        <v>0.02849092818</v>
      </c>
      <c r="Y1217" s="20"/>
      <c r="Z1217" s="23">
        <v>404.32</v>
      </c>
      <c r="AA1217" s="19">
        <f t="shared" si="9"/>
        <v>0.003319710716</v>
      </c>
      <c r="AB1217" s="20"/>
      <c r="AC1217" s="23">
        <v>324.1</v>
      </c>
      <c r="AD1217" s="19">
        <f t="shared" si="10"/>
        <v>0.02705191933</v>
      </c>
      <c r="AE1217" s="23"/>
      <c r="AF1217" s="18">
        <v>11148.2</v>
      </c>
      <c r="AG1217" s="21">
        <f t="shared" si="11"/>
        <v>-0.01165567369</v>
      </c>
      <c r="AH1217" s="22"/>
    </row>
    <row r="1218">
      <c r="A1218" s="17">
        <v>43594.0</v>
      </c>
      <c r="B1218" s="23">
        <v>721.05</v>
      </c>
      <c r="C1218" s="19">
        <f t="shared" si="1"/>
        <v>0.002360456525</v>
      </c>
      <c r="D1218" s="20"/>
      <c r="E1218" s="23">
        <v>381.4</v>
      </c>
      <c r="F1218" s="19">
        <f t="shared" si="2"/>
        <v>-0.00209533864</v>
      </c>
      <c r="G1218" s="20"/>
      <c r="H1218" s="23">
        <v>369.65</v>
      </c>
      <c r="I1218" s="19">
        <f t="shared" si="3"/>
        <v>-0.02919234286</v>
      </c>
      <c r="J1218" s="20"/>
      <c r="K1218" s="18">
        <v>2130.08</v>
      </c>
      <c r="L1218" s="19">
        <f t="shared" si="4"/>
        <v>0.009106727874</v>
      </c>
      <c r="M1218" s="20"/>
      <c r="N1218" s="23">
        <v>264.19</v>
      </c>
      <c r="O1218" s="19">
        <f t="shared" si="5"/>
        <v>0.02985181613</v>
      </c>
      <c r="P1218" s="20"/>
      <c r="Q1218" s="23">
        <v>163.5</v>
      </c>
      <c r="R1218" s="19">
        <f t="shared" si="6"/>
        <v>0.003983458615</v>
      </c>
      <c r="S1218" s="20"/>
      <c r="T1218" s="23">
        <v>198.6</v>
      </c>
      <c r="U1218" s="19">
        <f t="shared" si="7"/>
        <v>-0.00427082674</v>
      </c>
      <c r="V1218" s="20"/>
      <c r="W1218" s="23">
        <v>273.35</v>
      </c>
      <c r="X1218" s="19">
        <f t="shared" si="8"/>
        <v>0.005686523624</v>
      </c>
      <c r="Y1218" s="20"/>
      <c r="Z1218" s="23">
        <v>402.98</v>
      </c>
      <c r="AA1218" s="19">
        <f t="shared" si="9"/>
        <v>0.01107906332</v>
      </c>
      <c r="AB1218" s="20"/>
      <c r="AC1218" s="23">
        <v>315.45</v>
      </c>
      <c r="AD1218" s="19">
        <f t="shared" si="10"/>
        <v>-0.02828534533</v>
      </c>
      <c r="AE1218" s="23"/>
      <c r="AF1218" s="18">
        <v>11278.9</v>
      </c>
      <c r="AG1218" s="21">
        <f t="shared" si="11"/>
        <v>-0.002028281484</v>
      </c>
      <c r="AH1218" s="22"/>
    </row>
    <row r="1219">
      <c r="A1219" s="17">
        <v>43593.0</v>
      </c>
      <c r="B1219" s="23">
        <v>719.35</v>
      </c>
      <c r="C1219" s="19">
        <f t="shared" si="1"/>
        <v>-0.007202746009</v>
      </c>
      <c r="D1219" s="20"/>
      <c r="E1219" s="23">
        <v>382.2</v>
      </c>
      <c r="F1219" s="19">
        <f t="shared" si="2"/>
        <v>-0.01118783622</v>
      </c>
      <c r="G1219" s="20"/>
      <c r="H1219" s="23">
        <v>380.6</v>
      </c>
      <c r="I1219" s="19">
        <f t="shared" si="3"/>
        <v>0.02770555472</v>
      </c>
      <c r="J1219" s="20"/>
      <c r="K1219" s="18">
        <v>2110.77</v>
      </c>
      <c r="L1219" s="19">
        <f t="shared" si="4"/>
        <v>0.0004169964</v>
      </c>
      <c r="M1219" s="20"/>
      <c r="N1219" s="23">
        <v>256.42</v>
      </c>
      <c r="O1219" s="19">
        <f t="shared" si="5"/>
        <v>-0.01735879515</v>
      </c>
      <c r="P1219" s="20"/>
      <c r="Q1219" s="23">
        <v>162.85</v>
      </c>
      <c r="R1219" s="19">
        <f t="shared" si="6"/>
        <v>-0.0137218192</v>
      </c>
      <c r="S1219" s="20"/>
      <c r="T1219" s="23">
        <v>199.45</v>
      </c>
      <c r="U1219" s="19">
        <f t="shared" si="7"/>
        <v>-0.001503006295</v>
      </c>
      <c r="V1219" s="20"/>
      <c r="W1219" s="23">
        <v>271.8</v>
      </c>
      <c r="X1219" s="19">
        <f t="shared" si="8"/>
        <v>-0.04196923905</v>
      </c>
      <c r="Y1219" s="20"/>
      <c r="Z1219" s="23">
        <v>398.54</v>
      </c>
      <c r="AA1219" s="19">
        <f t="shared" si="9"/>
        <v>0.005257939886</v>
      </c>
      <c r="AB1219" s="20"/>
      <c r="AC1219" s="23">
        <v>324.5</v>
      </c>
      <c r="AD1219" s="19">
        <f t="shared" si="10"/>
        <v>-0.001385788196</v>
      </c>
      <c r="AE1219" s="23"/>
      <c r="AF1219" s="18">
        <v>11301.8</v>
      </c>
      <c r="AG1219" s="21">
        <f t="shared" si="11"/>
        <v>-0.00508799156</v>
      </c>
      <c r="AH1219" s="22"/>
    </row>
    <row r="1220">
      <c r="A1220" s="17">
        <v>43592.0</v>
      </c>
      <c r="B1220" s="23">
        <v>724.55</v>
      </c>
      <c r="C1220" s="19">
        <f t="shared" si="1"/>
        <v>0.008524255504</v>
      </c>
      <c r="D1220" s="20"/>
      <c r="E1220" s="23">
        <v>386.5</v>
      </c>
      <c r="F1220" s="19">
        <f t="shared" si="2"/>
        <v>-0.03757740925</v>
      </c>
      <c r="G1220" s="20"/>
      <c r="H1220" s="23">
        <v>370.2</v>
      </c>
      <c r="I1220" s="19">
        <f t="shared" si="3"/>
        <v>-0.01474755244</v>
      </c>
      <c r="J1220" s="20"/>
      <c r="K1220" s="18">
        <v>2109.89</v>
      </c>
      <c r="L1220" s="19">
        <f t="shared" si="4"/>
        <v>-0.002735733775</v>
      </c>
      <c r="M1220" s="20"/>
      <c r="N1220" s="23">
        <v>260.91</v>
      </c>
      <c r="O1220" s="19">
        <f t="shared" si="5"/>
        <v>0.008390473364</v>
      </c>
      <c r="P1220" s="20"/>
      <c r="Q1220" s="23">
        <v>165.1</v>
      </c>
      <c r="R1220" s="19">
        <f t="shared" si="6"/>
        <v>-0.02364317823</v>
      </c>
      <c r="S1220" s="20"/>
      <c r="T1220" s="23">
        <v>199.75</v>
      </c>
      <c r="U1220" s="19">
        <f t="shared" si="7"/>
        <v>-0.01441376843</v>
      </c>
      <c r="V1220" s="20"/>
      <c r="W1220" s="23">
        <v>283.45</v>
      </c>
      <c r="X1220" s="19">
        <f t="shared" si="8"/>
        <v>-0.01000447133</v>
      </c>
      <c r="Y1220" s="20"/>
      <c r="Z1220" s="23">
        <v>396.45</v>
      </c>
      <c r="AA1220" s="19">
        <f t="shared" si="9"/>
        <v>-0.003449711959</v>
      </c>
      <c r="AB1220" s="20"/>
      <c r="AC1220" s="23">
        <v>324.95</v>
      </c>
      <c r="AD1220" s="19">
        <f t="shared" si="10"/>
        <v>-0.02582160474</v>
      </c>
      <c r="AE1220" s="23"/>
      <c r="AF1220" s="18">
        <v>11359.45</v>
      </c>
      <c r="AG1220" s="21">
        <f t="shared" si="11"/>
        <v>-0.01211441337</v>
      </c>
      <c r="AH1220" s="22"/>
    </row>
    <row r="1221">
      <c r="A1221" s="17">
        <v>43591.0</v>
      </c>
      <c r="B1221" s="23">
        <v>718.4</v>
      </c>
      <c r="C1221" s="19">
        <f t="shared" si="1"/>
        <v>-0.007212236533</v>
      </c>
      <c r="D1221" s="20"/>
      <c r="E1221" s="23">
        <v>401.3</v>
      </c>
      <c r="F1221" s="19">
        <f t="shared" si="2"/>
        <v>-0.001245175108</v>
      </c>
      <c r="G1221" s="20"/>
      <c r="H1221" s="23">
        <v>375.7</v>
      </c>
      <c r="I1221" s="19">
        <f t="shared" si="3"/>
        <v>-0.02250242984</v>
      </c>
      <c r="J1221" s="20"/>
      <c r="K1221" s="18">
        <v>2115.67</v>
      </c>
      <c r="L1221" s="19">
        <f t="shared" si="4"/>
        <v>0.01204959895</v>
      </c>
      <c r="M1221" s="20"/>
      <c r="N1221" s="23">
        <v>258.73</v>
      </c>
      <c r="O1221" s="19">
        <f t="shared" si="5"/>
        <v>-0.01807854975</v>
      </c>
      <c r="P1221" s="20"/>
      <c r="Q1221" s="23">
        <v>169.05</v>
      </c>
      <c r="R1221" s="19">
        <f t="shared" si="6"/>
        <v>-0.02037660524</v>
      </c>
      <c r="S1221" s="20"/>
      <c r="T1221" s="23">
        <v>202.65</v>
      </c>
      <c r="U1221" s="19">
        <f t="shared" si="7"/>
        <v>-0.00663964077</v>
      </c>
      <c r="V1221" s="20"/>
      <c r="W1221" s="23">
        <v>286.3</v>
      </c>
      <c r="X1221" s="19">
        <f t="shared" si="8"/>
        <v>0.04738528351</v>
      </c>
      <c r="Y1221" s="20"/>
      <c r="Z1221" s="23">
        <v>397.82</v>
      </c>
      <c r="AA1221" s="19">
        <f t="shared" si="9"/>
        <v>-0.02996237703</v>
      </c>
      <c r="AB1221" s="20"/>
      <c r="AC1221" s="23">
        <v>333.45</v>
      </c>
      <c r="AD1221" s="19">
        <f t="shared" si="10"/>
        <v>0.006015960391</v>
      </c>
      <c r="AE1221" s="23"/>
      <c r="AF1221" s="18">
        <v>11497.9</v>
      </c>
      <c r="AG1221" s="21">
        <f t="shared" si="11"/>
        <v>-0.008689814664</v>
      </c>
      <c r="AH1221" s="22"/>
    </row>
    <row r="1222">
      <c r="A1222" s="17">
        <v>43588.0</v>
      </c>
      <c r="B1222" s="23">
        <v>723.6</v>
      </c>
      <c r="C1222" s="19">
        <f t="shared" si="1"/>
        <v>-0.009901070983</v>
      </c>
      <c r="D1222" s="20"/>
      <c r="E1222" s="23">
        <v>401.8</v>
      </c>
      <c r="F1222" s="19">
        <f t="shared" si="2"/>
        <v>0.01567725091</v>
      </c>
      <c r="G1222" s="20"/>
      <c r="H1222" s="23">
        <v>384.25</v>
      </c>
      <c r="I1222" s="19">
        <f t="shared" si="3"/>
        <v>0.04893331039</v>
      </c>
      <c r="J1222" s="20"/>
      <c r="K1222" s="18">
        <v>2090.33</v>
      </c>
      <c r="L1222" s="19">
        <f t="shared" si="4"/>
        <v>-0.03837249328</v>
      </c>
      <c r="M1222" s="20"/>
      <c r="N1222" s="23">
        <v>263.45</v>
      </c>
      <c r="O1222" s="19">
        <f t="shared" si="5"/>
        <v>-0.0161527637</v>
      </c>
      <c r="P1222" s="20"/>
      <c r="Q1222" s="23">
        <v>172.53</v>
      </c>
      <c r="R1222" s="19">
        <f t="shared" si="6"/>
        <v>0.005987867788</v>
      </c>
      <c r="S1222" s="20"/>
      <c r="T1222" s="23">
        <v>204.0</v>
      </c>
      <c r="U1222" s="19">
        <f t="shared" si="7"/>
        <v>-0.01121142623</v>
      </c>
      <c r="V1222" s="20"/>
      <c r="W1222" s="23">
        <v>273.05</v>
      </c>
      <c r="X1222" s="19">
        <f t="shared" si="8"/>
        <v>0.02315561456</v>
      </c>
      <c r="Y1222" s="20"/>
      <c r="Z1222" s="23">
        <v>409.92</v>
      </c>
      <c r="AA1222" s="19">
        <f t="shared" si="9"/>
        <v>0.01284067679</v>
      </c>
      <c r="AB1222" s="20"/>
      <c r="AC1222" s="23">
        <v>331.45</v>
      </c>
      <c r="AD1222" s="19">
        <f t="shared" si="10"/>
        <v>0.02211635939</v>
      </c>
      <c r="AE1222" s="23"/>
      <c r="AF1222" s="18">
        <v>11598.25</v>
      </c>
      <c r="AG1222" s="21">
        <f t="shared" si="11"/>
        <v>-0.009781077957</v>
      </c>
      <c r="AH1222" s="22"/>
    </row>
    <row r="1223">
      <c r="A1223" s="17">
        <v>43587.0</v>
      </c>
      <c r="B1223" s="23">
        <v>730.8</v>
      </c>
      <c r="C1223" s="19">
        <f t="shared" si="1"/>
        <v>-0.02773176397</v>
      </c>
      <c r="D1223" s="20"/>
      <c r="E1223" s="23">
        <v>395.55</v>
      </c>
      <c r="F1223" s="19">
        <f t="shared" si="2"/>
        <v>-0.02976373121</v>
      </c>
      <c r="G1223" s="20"/>
      <c r="H1223" s="23">
        <v>365.9</v>
      </c>
      <c r="I1223" s="19">
        <f t="shared" si="3"/>
        <v>0.02827239307</v>
      </c>
      <c r="J1223" s="20"/>
      <c r="K1223" s="18">
        <v>2172.1</v>
      </c>
      <c r="L1223" s="19">
        <f t="shared" si="4"/>
        <v>-0.02008603922</v>
      </c>
      <c r="M1223" s="20"/>
      <c r="N1223" s="23">
        <v>267.74</v>
      </c>
      <c r="O1223" s="19">
        <f t="shared" si="5"/>
        <v>-0.03674107111</v>
      </c>
      <c r="P1223" s="20"/>
      <c r="Q1223" s="23">
        <v>171.5</v>
      </c>
      <c r="R1223" s="19">
        <f t="shared" si="6"/>
        <v>-0.004073325388</v>
      </c>
      <c r="S1223" s="20"/>
      <c r="T1223" s="23">
        <v>206.3</v>
      </c>
      <c r="U1223" s="19">
        <f t="shared" si="7"/>
        <v>-0.01395931211</v>
      </c>
      <c r="V1223" s="20"/>
      <c r="W1223" s="23">
        <v>266.8</v>
      </c>
      <c r="X1223" s="19">
        <f t="shared" si="8"/>
        <v>0.01017149474</v>
      </c>
      <c r="Y1223" s="20"/>
      <c r="Z1223" s="23">
        <v>404.69</v>
      </c>
      <c r="AA1223" s="19">
        <f t="shared" si="9"/>
        <v>0.01400956039</v>
      </c>
      <c r="AB1223" s="20"/>
      <c r="AC1223" s="23">
        <v>324.2</v>
      </c>
      <c r="AD1223" s="19">
        <f t="shared" si="10"/>
        <v>0.01210255269</v>
      </c>
      <c r="AE1223" s="23"/>
      <c r="AF1223" s="18">
        <v>11712.25</v>
      </c>
      <c r="AG1223" s="21">
        <f t="shared" si="11"/>
        <v>-0.001066689524</v>
      </c>
      <c r="AH1223" s="22"/>
    </row>
    <row r="1224">
      <c r="A1224" s="17">
        <v>43585.0</v>
      </c>
      <c r="B1224" s="23">
        <v>751.35</v>
      </c>
      <c r="C1224" s="19">
        <f t="shared" si="1"/>
        <v>0.01792776387</v>
      </c>
      <c r="D1224" s="20"/>
      <c r="E1224" s="23">
        <v>407.5</v>
      </c>
      <c r="F1224" s="19">
        <f t="shared" si="2"/>
        <v>0.0007364674446</v>
      </c>
      <c r="G1224" s="20"/>
      <c r="H1224" s="23">
        <v>355.7</v>
      </c>
      <c r="I1224" s="19">
        <f t="shared" si="3"/>
        <v>0.001547443511</v>
      </c>
      <c r="J1224" s="20"/>
      <c r="K1224" s="18">
        <v>2216.17</v>
      </c>
      <c r="L1224" s="19">
        <f t="shared" si="4"/>
        <v>0.009694110776</v>
      </c>
      <c r="M1224" s="20"/>
      <c r="N1224" s="23">
        <v>277.76</v>
      </c>
      <c r="O1224" s="19">
        <f t="shared" si="5"/>
        <v>-0.01351710193</v>
      </c>
      <c r="P1224" s="20"/>
      <c r="Q1224" s="23">
        <v>172.2</v>
      </c>
      <c r="R1224" s="19">
        <f t="shared" si="6"/>
        <v>-0.005905870909</v>
      </c>
      <c r="S1224" s="20"/>
      <c r="T1224" s="23">
        <v>209.2</v>
      </c>
      <c r="U1224" s="19">
        <f t="shared" si="7"/>
        <v>-0.0189399601</v>
      </c>
      <c r="V1224" s="20"/>
      <c r="W1224" s="23">
        <v>264.1</v>
      </c>
      <c r="X1224" s="19">
        <f t="shared" si="8"/>
        <v>-0.009984070879</v>
      </c>
      <c r="Y1224" s="20"/>
      <c r="Z1224" s="23">
        <v>399.06</v>
      </c>
      <c r="AA1224" s="19">
        <f t="shared" si="9"/>
        <v>-0.004849645782</v>
      </c>
      <c r="AB1224" s="20"/>
      <c r="AC1224" s="23">
        <v>320.3</v>
      </c>
      <c r="AD1224" s="19">
        <f t="shared" si="10"/>
        <v>-0.0159507834</v>
      </c>
      <c r="AE1224" s="23"/>
      <c r="AF1224" s="18">
        <v>11724.75</v>
      </c>
      <c r="AG1224" s="21">
        <f t="shared" si="11"/>
        <v>-0.001993789242</v>
      </c>
      <c r="AH1224" s="22"/>
    </row>
    <row r="1225">
      <c r="A1225" s="17">
        <v>43581.0</v>
      </c>
      <c r="B1225" s="23">
        <v>738.0</v>
      </c>
      <c r="C1225" s="19">
        <f t="shared" si="1"/>
        <v>0.01288756714</v>
      </c>
      <c r="D1225" s="20"/>
      <c r="E1225" s="23">
        <v>407.2</v>
      </c>
      <c r="F1225" s="19">
        <f t="shared" si="2"/>
        <v>0.0294065545</v>
      </c>
      <c r="G1225" s="20"/>
      <c r="H1225" s="23">
        <v>355.15</v>
      </c>
      <c r="I1225" s="19">
        <f t="shared" si="3"/>
        <v>-0.00659512669</v>
      </c>
      <c r="J1225" s="20"/>
      <c r="K1225" s="18">
        <v>2194.79</v>
      </c>
      <c r="L1225" s="19">
        <f t="shared" si="4"/>
        <v>0.01964690698</v>
      </c>
      <c r="M1225" s="20"/>
      <c r="N1225" s="23">
        <v>281.54</v>
      </c>
      <c r="O1225" s="19">
        <f t="shared" si="5"/>
        <v>-0.01007200217</v>
      </c>
      <c r="P1225" s="20"/>
      <c r="Q1225" s="23">
        <v>173.22</v>
      </c>
      <c r="R1225" s="19">
        <f t="shared" si="6"/>
        <v>-0.01062343104</v>
      </c>
      <c r="S1225" s="20"/>
      <c r="T1225" s="23">
        <v>213.2</v>
      </c>
      <c r="U1225" s="19">
        <f t="shared" si="7"/>
        <v>0.00942514046</v>
      </c>
      <c r="V1225" s="20"/>
      <c r="W1225" s="23">
        <v>266.75</v>
      </c>
      <c r="X1225" s="19">
        <f t="shared" si="8"/>
        <v>0.01720431885</v>
      </c>
      <c r="Y1225" s="20"/>
      <c r="Z1225" s="23">
        <v>401.0</v>
      </c>
      <c r="AA1225" s="19">
        <f t="shared" si="9"/>
        <v>-0.008690309192</v>
      </c>
      <c r="AB1225" s="20"/>
      <c r="AC1225" s="23">
        <v>325.45</v>
      </c>
      <c r="AD1225" s="19">
        <f t="shared" si="10"/>
        <v>-0.009327997906</v>
      </c>
      <c r="AE1225" s="23"/>
      <c r="AF1225" s="18">
        <v>11748.15</v>
      </c>
      <c r="AG1225" s="21">
        <f t="shared" si="11"/>
        <v>-0.0005531255991</v>
      </c>
      <c r="AH1225" s="22"/>
    </row>
    <row r="1226">
      <c r="A1226" s="17">
        <v>43580.0</v>
      </c>
      <c r="B1226" s="23">
        <v>728.55</v>
      </c>
      <c r="C1226" s="19">
        <f t="shared" si="1"/>
        <v>-0.01078508748</v>
      </c>
      <c r="D1226" s="20"/>
      <c r="E1226" s="23">
        <v>395.4</v>
      </c>
      <c r="F1226" s="19">
        <f t="shared" si="2"/>
        <v>-0.01431286204</v>
      </c>
      <c r="G1226" s="20"/>
      <c r="H1226" s="23">
        <v>357.5</v>
      </c>
      <c r="I1226" s="19">
        <f t="shared" si="3"/>
        <v>0.006735922185</v>
      </c>
      <c r="J1226" s="20"/>
      <c r="K1226" s="18">
        <v>2152.09</v>
      </c>
      <c r="L1226" s="19">
        <f t="shared" si="4"/>
        <v>0.005273885586</v>
      </c>
      <c r="M1226" s="20"/>
      <c r="N1226" s="23">
        <v>284.39</v>
      </c>
      <c r="O1226" s="19">
        <f t="shared" si="5"/>
        <v>-0.001581083547</v>
      </c>
      <c r="P1226" s="20"/>
      <c r="Q1226" s="23">
        <v>175.07</v>
      </c>
      <c r="R1226" s="19">
        <f t="shared" si="6"/>
        <v>0.006417992347</v>
      </c>
      <c r="S1226" s="20"/>
      <c r="T1226" s="23">
        <v>211.2</v>
      </c>
      <c r="U1226" s="19">
        <f t="shared" si="7"/>
        <v>0.01094988327</v>
      </c>
      <c r="V1226" s="20"/>
      <c r="W1226" s="23">
        <v>262.2</v>
      </c>
      <c r="X1226" s="19">
        <f t="shared" si="8"/>
        <v>0</v>
      </c>
      <c r="Y1226" s="20"/>
      <c r="Z1226" s="23">
        <v>404.5</v>
      </c>
      <c r="AA1226" s="19">
        <f t="shared" si="9"/>
        <v>0.006747061365</v>
      </c>
      <c r="AB1226" s="20"/>
      <c r="AC1226" s="23">
        <v>328.5</v>
      </c>
      <c r="AD1226" s="19">
        <f t="shared" si="10"/>
        <v>0.01225130178</v>
      </c>
      <c r="AE1226" s="23"/>
      <c r="AF1226" s="18">
        <v>11754.65</v>
      </c>
      <c r="AG1226" s="21">
        <f t="shared" si="11"/>
        <v>0.009646837462</v>
      </c>
      <c r="AH1226" s="22"/>
    </row>
    <row r="1227">
      <c r="A1227" s="17">
        <v>43579.0</v>
      </c>
      <c r="B1227" s="23">
        <v>736.45</v>
      </c>
      <c r="C1227" s="19">
        <f t="shared" si="1"/>
        <v>0.01126560919</v>
      </c>
      <c r="D1227" s="20"/>
      <c r="E1227" s="23">
        <v>401.1</v>
      </c>
      <c r="F1227" s="19">
        <f t="shared" si="2"/>
        <v>0.0115347317</v>
      </c>
      <c r="G1227" s="20"/>
      <c r="H1227" s="23">
        <v>355.1</v>
      </c>
      <c r="I1227" s="19">
        <f t="shared" si="3"/>
        <v>-0.0009851524264</v>
      </c>
      <c r="J1227" s="20"/>
      <c r="K1227" s="18">
        <v>2140.77</v>
      </c>
      <c r="L1227" s="19">
        <f t="shared" si="4"/>
        <v>0.01308996757</v>
      </c>
      <c r="M1227" s="20"/>
      <c r="N1227" s="23">
        <v>284.84</v>
      </c>
      <c r="O1227" s="19">
        <f t="shared" si="5"/>
        <v>0.004151281247</v>
      </c>
      <c r="P1227" s="20"/>
      <c r="Q1227" s="23">
        <v>173.95</v>
      </c>
      <c r="R1227" s="19">
        <f t="shared" si="6"/>
        <v>0.01255331326</v>
      </c>
      <c r="S1227" s="20"/>
      <c r="T1227" s="23">
        <v>208.9</v>
      </c>
      <c r="U1227" s="19">
        <f t="shared" si="7"/>
        <v>-0.003345283884</v>
      </c>
      <c r="V1227" s="20"/>
      <c r="W1227" s="23">
        <v>262.2</v>
      </c>
      <c r="X1227" s="19">
        <f t="shared" si="8"/>
        <v>0.02451623608</v>
      </c>
      <c r="Y1227" s="20"/>
      <c r="Z1227" s="23">
        <v>401.78</v>
      </c>
      <c r="AA1227" s="19">
        <f t="shared" si="9"/>
        <v>0.02123029733</v>
      </c>
      <c r="AB1227" s="20"/>
      <c r="AC1227" s="23">
        <v>324.5</v>
      </c>
      <c r="AD1227" s="19">
        <f t="shared" si="10"/>
        <v>0.02496229456</v>
      </c>
      <c r="AE1227" s="23"/>
      <c r="AF1227" s="18">
        <v>11641.8</v>
      </c>
      <c r="AG1227" s="21">
        <f t="shared" si="11"/>
        <v>-0.007219321023</v>
      </c>
      <c r="AH1227" s="22"/>
    </row>
    <row r="1228">
      <c r="A1228" s="17">
        <v>43578.0</v>
      </c>
      <c r="B1228" s="23">
        <v>728.2</v>
      </c>
      <c r="C1228" s="19">
        <f t="shared" si="1"/>
        <v>0.009867252733</v>
      </c>
      <c r="D1228" s="20"/>
      <c r="E1228" s="23">
        <v>396.5</v>
      </c>
      <c r="F1228" s="19">
        <f t="shared" si="2"/>
        <v>0.005056900789</v>
      </c>
      <c r="G1228" s="20"/>
      <c r="H1228" s="23">
        <v>355.45</v>
      </c>
      <c r="I1228" s="19">
        <f t="shared" si="3"/>
        <v>-0.01355242538</v>
      </c>
      <c r="J1228" s="20"/>
      <c r="K1228" s="18">
        <v>2112.93</v>
      </c>
      <c r="L1228" s="19">
        <f t="shared" si="4"/>
        <v>-0.002963049144</v>
      </c>
      <c r="M1228" s="20"/>
      <c r="N1228" s="23">
        <v>283.66</v>
      </c>
      <c r="O1228" s="19">
        <f t="shared" si="5"/>
        <v>-0.005940159116</v>
      </c>
      <c r="P1228" s="20"/>
      <c r="Q1228" s="23">
        <v>171.78</v>
      </c>
      <c r="R1228" s="19">
        <f t="shared" si="6"/>
        <v>0.002506340017</v>
      </c>
      <c r="S1228" s="20"/>
      <c r="T1228" s="23">
        <v>209.6</v>
      </c>
      <c r="U1228" s="19">
        <f t="shared" si="7"/>
        <v>0.001193459982</v>
      </c>
      <c r="V1228" s="20"/>
      <c r="W1228" s="23">
        <v>255.85</v>
      </c>
      <c r="X1228" s="19">
        <f t="shared" si="8"/>
        <v>-0.01935419422</v>
      </c>
      <c r="Y1228" s="20"/>
      <c r="Z1228" s="23">
        <v>393.34</v>
      </c>
      <c r="AA1228" s="19">
        <f t="shared" si="9"/>
        <v>0.002825975378</v>
      </c>
      <c r="AB1228" s="20"/>
      <c r="AC1228" s="23">
        <v>316.5</v>
      </c>
      <c r="AD1228" s="19">
        <f t="shared" si="10"/>
        <v>-0.01352580599</v>
      </c>
      <c r="AE1228" s="23"/>
      <c r="AF1228" s="18">
        <v>11726.15</v>
      </c>
      <c r="AG1228" s="21">
        <f t="shared" si="11"/>
        <v>0.01289172051</v>
      </c>
      <c r="AH1228" s="22"/>
    </row>
    <row r="1229">
      <c r="A1229" s="17">
        <v>43577.0</v>
      </c>
      <c r="B1229" s="23">
        <v>721.05</v>
      </c>
      <c r="C1229" s="19">
        <f t="shared" si="1"/>
        <v>0.005562909833</v>
      </c>
      <c r="D1229" s="20"/>
      <c r="E1229" s="23">
        <v>394.5</v>
      </c>
      <c r="F1229" s="19">
        <f t="shared" si="2"/>
        <v>-0.02478534686</v>
      </c>
      <c r="G1229" s="20"/>
      <c r="H1229" s="23">
        <v>360.3</v>
      </c>
      <c r="I1229" s="19">
        <f t="shared" si="3"/>
        <v>0.001527671987</v>
      </c>
      <c r="J1229" s="20"/>
      <c r="K1229" s="18">
        <v>2119.2</v>
      </c>
      <c r="L1229" s="19">
        <f t="shared" si="4"/>
        <v>0.005289540676</v>
      </c>
      <c r="M1229" s="20"/>
      <c r="N1229" s="23">
        <v>285.35</v>
      </c>
      <c r="O1229" s="19">
        <f t="shared" si="5"/>
        <v>-0.0369131911</v>
      </c>
      <c r="P1229" s="20"/>
      <c r="Q1229" s="23">
        <v>171.35</v>
      </c>
      <c r="R1229" s="19">
        <f t="shared" si="6"/>
        <v>-0.01333353087</v>
      </c>
      <c r="S1229" s="20"/>
      <c r="T1229" s="23">
        <v>209.35</v>
      </c>
      <c r="U1229" s="19">
        <f t="shared" si="7"/>
        <v>0.002391201522</v>
      </c>
      <c r="V1229" s="20"/>
      <c r="W1229" s="23">
        <v>260.85</v>
      </c>
      <c r="X1229" s="19">
        <f t="shared" si="8"/>
        <v>-0.02330312893</v>
      </c>
      <c r="Y1229" s="20"/>
      <c r="Z1229" s="23">
        <v>392.23</v>
      </c>
      <c r="AA1229" s="19">
        <f t="shared" si="9"/>
        <v>-0.04240450632</v>
      </c>
      <c r="AB1229" s="20"/>
      <c r="AC1229" s="23">
        <v>320.81</v>
      </c>
      <c r="AD1229" s="19">
        <f t="shared" si="10"/>
        <v>0.00703820726</v>
      </c>
      <c r="AE1229" s="23"/>
      <c r="AF1229" s="18">
        <v>11575.95</v>
      </c>
      <c r="AG1229" s="21">
        <f t="shared" si="11"/>
        <v>-0.001596865305</v>
      </c>
      <c r="AH1229" s="22"/>
    </row>
    <row r="1230">
      <c r="A1230" s="17">
        <v>43573.0</v>
      </c>
      <c r="B1230" s="23">
        <v>717.05</v>
      </c>
      <c r="C1230" s="19">
        <f t="shared" si="1"/>
        <v>-0.00978393122</v>
      </c>
      <c r="D1230" s="20"/>
      <c r="E1230" s="23">
        <v>404.4</v>
      </c>
      <c r="F1230" s="19">
        <f t="shared" si="2"/>
        <v>-0.006408698296</v>
      </c>
      <c r="G1230" s="20"/>
      <c r="H1230" s="23">
        <v>359.75</v>
      </c>
      <c r="I1230" s="19">
        <f t="shared" si="3"/>
        <v>0.007813629819</v>
      </c>
      <c r="J1230" s="20"/>
      <c r="K1230" s="18">
        <v>2108.02</v>
      </c>
      <c r="L1230" s="19">
        <f t="shared" si="4"/>
        <v>0.008522853301</v>
      </c>
      <c r="M1230" s="20"/>
      <c r="N1230" s="23">
        <v>296.08</v>
      </c>
      <c r="O1230" s="19">
        <f t="shared" si="5"/>
        <v>-0.005926741487</v>
      </c>
      <c r="P1230" s="20"/>
      <c r="Q1230" s="23">
        <v>173.65</v>
      </c>
      <c r="R1230" s="19">
        <f t="shared" si="6"/>
        <v>-0.02108340203</v>
      </c>
      <c r="S1230" s="20"/>
      <c r="T1230" s="23">
        <v>208.85</v>
      </c>
      <c r="U1230" s="19">
        <f t="shared" si="7"/>
        <v>-0.03227226245</v>
      </c>
      <c r="V1230" s="20"/>
      <c r="W1230" s="23">
        <v>267.0</v>
      </c>
      <c r="X1230" s="19">
        <f t="shared" si="8"/>
        <v>-0.005788457951</v>
      </c>
      <c r="Y1230" s="20"/>
      <c r="Z1230" s="23">
        <v>409.22</v>
      </c>
      <c r="AA1230" s="19">
        <f t="shared" si="9"/>
        <v>0.0119720692</v>
      </c>
      <c r="AB1230" s="20"/>
      <c r="AC1230" s="23">
        <v>318.56</v>
      </c>
      <c r="AD1230" s="19">
        <f t="shared" si="10"/>
        <v>-0.00516619024</v>
      </c>
      <c r="AE1230" s="23"/>
      <c r="AF1230" s="18">
        <v>11594.45</v>
      </c>
      <c r="AG1230" s="21">
        <f t="shared" si="11"/>
        <v>-0.01356497473</v>
      </c>
      <c r="AH1230" s="22"/>
    </row>
    <row r="1231">
      <c r="A1231" s="17">
        <v>43571.0</v>
      </c>
      <c r="B1231" s="23">
        <v>724.1</v>
      </c>
      <c r="C1231" s="19">
        <f t="shared" si="1"/>
        <v>-0.004684494651</v>
      </c>
      <c r="D1231" s="20"/>
      <c r="E1231" s="23">
        <v>407.0</v>
      </c>
      <c r="F1231" s="19">
        <f t="shared" si="2"/>
        <v>0.03563990831</v>
      </c>
      <c r="G1231" s="20"/>
      <c r="H1231" s="23">
        <v>356.95</v>
      </c>
      <c r="I1231" s="19">
        <f t="shared" si="3"/>
        <v>0.01353849476</v>
      </c>
      <c r="J1231" s="20"/>
      <c r="K1231" s="18">
        <v>2090.13</v>
      </c>
      <c r="L1231" s="19">
        <f t="shared" si="4"/>
        <v>0.008716766868</v>
      </c>
      <c r="M1231" s="20"/>
      <c r="N1231" s="23">
        <v>297.84</v>
      </c>
      <c r="O1231" s="19">
        <f t="shared" si="5"/>
        <v>0.005217725133</v>
      </c>
      <c r="P1231" s="20"/>
      <c r="Q1231" s="23">
        <v>177.35</v>
      </c>
      <c r="R1231" s="19">
        <f t="shared" si="6"/>
        <v>-0.0006763993268</v>
      </c>
      <c r="S1231" s="20"/>
      <c r="T1231" s="23">
        <v>215.7</v>
      </c>
      <c r="U1231" s="19">
        <f t="shared" si="7"/>
        <v>-0.004394594791</v>
      </c>
      <c r="V1231" s="20"/>
      <c r="W1231" s="23">
        <v>268.55</v>
      </c>
      <c r="X1231" s="19">
        <f t="shared" si="8"/>
        <v>-0.01258110952</v>
      </c>
      <c r="Y1231" s="20"/>
      <c r="Z1231" s="23">
        <v>404.35</v>
      </c>
      <c r="AA1231" s="19">
        <f t="shared" si="9"/>
        <v>0.004908776219</v>
      </c>
      <c r="AB1231" s="20"/>
      <c r="AC1231" s="23">
        <v>320.21</v>
      </c>
      <c r="AD1231" s="19">
        <f t="shared" si="10"/>
        <v>0.003002535643</v>
      </c>
      <c r="AE1231" s="23"/>
      <c r="AF1231" s="18">
        <v>11752.8</v>
      </c>
      <c r="AG1231" s="21">
        <f t="shared" si="11"/>
        <v>-0.002918444974</v>
      </c>
      <c r="AH1231" s="22"/>
    </row>
    <row r="1232">
      <c r="A1232" s="17">
        <v>43570.0</v>
      </c>
      <c r="B1232" s="23">
        <v>727.5</v>
      </c>
      <c r="C1232" s="19">
        <f t="shared" si="1"/>
        <v>-0.02745469846</v>
      </c>
      <c r="D1232" s="20"/>
      <c r="E1232" s="23">
        <v>392.75</v>
      </c>
      <c r="F1232" s="19">
        <f t="shared" si="2"/>
        <v>-0.004699316453</v>
      </c>
      <c r="G1232" s="20"/>
      <c r="H1232" s="23">
        <v>352.15</v>
      </c>
      <c r="I1232" s="19">
        <f t="shared" si="3"/>
        <v>-0.003401845945</v>
      </c>
      <c r="J1232" s="20"/>
      <c r="K1232" s="18">
        <v>2071.99</v>
      </c>
      <c r="L1232" s="19">
        <f t="shared" si="4"/>
        <v>0.04788034213</v>
      </c>
      <c r="M1232" s="20"/>
      <c r="N1232" s="23">
        <v>296.29</v>
      </c>
      <c r="O1232" s="19">
        <f t="shared" si="5"/>
        <v>0.00006750371273</v>
      </c>
      <c r="P1232" s="20"/>
      <c r="Q1232" s="23">
        <v>177.47</v>
      </c>
      <c r="R1232" s="19">
        <f t="shared" si="6"/>
        <v>0.005197458172</v>
      </c>
      <c r="S1232" s="20"/>
      <c r="T1232" s="23">
        <v>216.65</v>
      </c>
      <c r="U1232" s="19">
        <f t="shared" si="7"/>
        <v>0.006947688901</v>
      </c>
      <c r="V1232" s="20"/>
      <c r="W1232" s="23">
        <v>271.95</v>
      </c>
      <c r="X1232" s="19">
        <f t="shared" si="8"/>
        <v>0.009235381489</v>
      </c>
      <c r="Y1232" s="20"/>
      <c r="Z1232" s="23">
        <v>402.37</v>
      </c>
      <c r="AA1232" s="19">
        <f t="shared" si="9"/>
        <v>-0.0004224074804</v>
      </c>
      <c r="AB1232" s="20"/>
      <c r="AC1232" s="23">
        <v>319.25</v>
      </c>
      <c r="AD1232" s="19">
        <f t="shared" si="10"/>
        <v>0.01667705497</v>
      </c>
      <c r="AE1232" s="23"/>
      <c r="AF1232" s="18">
        <v>11787.15</v>
      </c>
      <c r="AG1232" s="21">
        <f t="shared" si="11"/>
        <v>0.008246239892</v>
      </c>
      <c r="AH1232" s="22"/>
    </row>
    <row r="1233">
      <c r="A1233" s="17">
        <v>43567.0</v>
      </c>
      <c r="B1233" s="23">
        <v>747.75</v>
      </c>
      <c r="C1233" s="19">
        <f t="shared" si="1"/>
        <v>0.006776502835</v>
      </c>
      <c r="D1233" s="20"/>
      <c r="E1233" s="23">
        <v>394.6</v>
      </c>
      <c r="F1233" s="19">
        <f t="shared" si="2"/>
        <v>0.01159765755</v>
      </c>
      <c r="G1233" s="20"/>
      <c r="H1233" s="23">
        <v>353.35</v>
      </c>
      <c r="I1233" s="19">
        <f t="shared" si="3"/>
        <v>-0.0001414927487</v>
      </c>
      <c r="J1233" s="20"/>
      <c r="K1233" s="18">
        <v>1975.12</v>
      </c>
      <c r="L1233" s="19">
        <f t="shared" si="4"/>
        <v>-0.002477789665</v>
      </c>
      <c r="M1233" s="20"/>
      <c r="N1233" s="23">
        <v>296.27</v>
      </c>
      <c r="O1233" s="19">
        <f t="shared" si="5"/>
        <v>-0.008436315895</v>
      </c>
      <c r="P1233" s="20"/>
      <c r="Q1233" s="23">
        <v>176.55</v>
      </c>
      <c r="R1233" s="19">
        <f t="shared" si="6"/>
        <v>0.0122526109</v>
      </c>
      <c r="S1233" s="20"/>
      <c r="T1233" s="23">
        <v>215.15</v>
      </c>
      <c r="U1233" s="19">
        <f t="shared" si="7"/>
        <v>0.002559629088</v>
      </c>
      <c r="V1233" s="20"/>
      <c r="W1233" s="23">
        <v>269.45</v>
      </c>
      <c r="X1233" s="19">
        <f t="shared" si="8"/>
        <v>0.009134185979</v>
      </c>
      <c r="Y1233" s="20"/>
      <c r="Z1233" s="23">
        <v>402.54</v>
      </c>
      <c r="AA1233" s="19">
        <f t="shared" si="9"/>
        <v>0.01997256274</v>
      </c>
      <c r="AB1233" s="20"/>
      <c r="AC1233" s="23">
        <v>313.97</v>
      </c>
      <c r="AD1233" s="19">
        <f t="shared" si="10"/>
        <v>-0.01278538888</v>
      </c>
      <c r="AE1233" s="23"/>
      <c r="AF1233" s="18">
        <v>11690.35</v>
      </c>
      <c r="AG1233" s="21">
        <f t="shared" si="11"/>
        <v>0.004019925015</v>
      </c>
      <c r="AH1233" s="22"/>
    </row>
    <row r="1234">
      <c r="A1234" s="17">
        <v>43566.0</v>
      </c>
      <c r="B1234" s="23">
        <v>742.7</v>
      </c>
      <c r="C1234" s="19">
        <f t="shared" si="1"/>
        <v>-0.01337454737</v>
      </c>
      <c r="D1234" s="20"/>
      <c r="E1234" s="23">
        <v>390.05</v>
      </c>
      <c r="F1234" s="19">
        <f t="shared" si="2"/>
        <v>-0.01058345868</v>
      </c>
      <c r="G1234" s="20"/>
      <c r="H1234" s="23">
        <v>353.4</v>
      </c>
      <c r="I1234" s="19">
        <f t="shared" si="3"/>
        <v>0.0176995771</v>
      </c>
      <c r="J1234" s="20"/>
      <c r="K1234" s="18">
        <v>1980.02</v>
      </c>
      <c r="L1234" s="19">
        <f t="shared" si="4"/>
        <v>-0.01022521778</v>
      </c>
      <c r="M1234" s="20"/>
      <c r="N1234" s="23">
        <v>298.78</v>
      </c>
      <c r="O1234" s="19">
        <f t="shared" si="5"/>
        <v>0.01442851352</v>
      </c>
      <c r="P1234" s="20"/>
      <c r="Q1234" s="23">
        <v>174.4</v>
      </c>
      <c r="R1234" s="19">
        <f t="shared" si="6"/>
        <v>0.0002867383532</v>
      </c>
      <c r="S1234" s="20"/>
      <c r="T1234" s="23">
        <v>214.6</v>
      </c>
      <c r="U1234" s="19">
        <f t="shared" si="7"/>
        <v>0.02739897419</v>
      </c>
      <c r="V1234" s="20"/>
      <c r="W1234" s="23">
        <v>267.0</v>
      </c>
      <c r="X1234" s="19">
        <f t="shared" si="8"/>
        <v>-0.009319731949</v>
      </c>
      <c r="Y1234" s="20"/>
      <c r="Z1234" s="23">
        <v>394.58</v>
      </c>
      <c r="AA1234" s="19">
        <f t="shared" si="9"/>
        <v>0.008654095957</v>
      </c>
      <c r="AB1234" s="20"/>
      <c r="AC1234" s="23">
        <v>318.01</v>
      </c>
      <c r="AD1234" s="19">
        <f t="shared" si="10"/>
        <v>0.0185028843</v>
      </c>
      <c r="AE1234" s="23"/>
      <c r="AF1234" s="18">
        <v>11643.45</v>
      </c>
      <c r="AG1234" s="21">
        <f t="shared" si="11"/>
        <v>0.00402321526</v>
      </c>
      <c r="AH1234" s="22"/>
    </row>
    <row r="1235">
      <c r="A1235" s="17">
        <v>43565.0</v>
      </c>
      <c r="B1235" s="23">
        <v>752.7</v>
      </c>
      <c r="C1235" s="19">
        <f t="shared" si="1"/>
        <v>-0.01044085345</v>
      </c>
      <c r="D1235" s="20"/>
      <c r="E1235" s="23">
        <v>394.2</v>
      </c>
      <c r="F1235" s="19">
        <f t="shared" si="2"/>
        <v>-0.007455648361</v>
      </c>
      <c r="G1235" s="20"/>
      <c r="H1235" s="23">
        <v>347.2</v>
      </c>
      <c r="I1235" s="19">
        <f t="shared" si="3"/>
        <v>0.002739925285</v>
      </c>
      <c r="J1235" s="20"/>
      <c r="K1235" s="18">
        <v>2000.37</v>
      </c>
      <c r="L1235" s="19">
        <f t="shared" si="4"/>
        <v>-0.024810023</v>
      </c>
      <c r="M1235" s="20"/>
      <c r="N1235" s="23">
        <v>294.5</v>
      </c>
      <c r="O1235" s="19">
        <f t="shared" si="5"/>
        <v>-0.006734487965</v>
      </c>
      <c r="P1235" s="20"/>
      <c r="Q1235" s="23">
        <v>174.35</v>
      </c>
      <c r="R1235" s="19">
        <f t="shared" si="6"/>
        <v>-0.01440676343</v>
      </c>
      <c r="S1235" s="20"/>
      <c r="T1235" s="23">
        <v>208.8</v>
      </c>
      <c r="U1235" s="19">
        <f t="shared" si="7"/>
        <v>-0.006920442845</v>
      </c>
      <c r="V1235" s="20"/>
      <c r="W1235" s="23">
        <v>269.5</v>
      </c>
      <c r="X1235" s="19">
        <f t="shared" si="8"/>
        <v>-0.003703707937</v>
      </c>
      <c r="Y1235" s="20"/>
      <c r="Z1235" s="23">
        <v>391.18</v>
      </c>
      <c r="AA1235" s="19">
        <f t="shared" si="9"/>
        <v>0.01027811093</v>
      </c>
      <c r="AB1235" s="20"/>
      <c r="AC1235" s="23">
        <v>312.18</v>
      </c>
      <c r="AD1235" s="19">
        <f t="shared" si="10"/>
        <v>-0.03354592435</v>
      </c>
      <c r="AE1235" s="23"/>
      <c r="AF1235" s="18">
        <v>11596.7</v>
      </c>
      <c r="AG1235" s="21">
        <f t="shared" si="11"/>
        <v>0.001069841783</v>
      </c>
      <c r="AH1235" s="22"/>
    </row>
    <row r="1236">
      <c r="A1236" s="17">
        <v>43564.0</v>
      </c>
      <c r="B1236" s="23">
        <v>760.6</v>
      </c>
      <c r="C1236" s="19">
        <f t="shared" si="1"/>
        <v>-0.008705098006</v>
      </c>
      <c r="D1236" s="20"/>
      <c r="E1236" s="23">
        <v>397.15</v>
      </c>
      <c r="F1236" s="19">
        <f t="shared" si="2"/>
        <v>0.0256309855</v>
      </c>
      <c r="G1236" s="20"/>
      <c r="H1236" s="23">
        <v>346.25</v>
      </c>
      <c r="I1236" s="19">
        <f t="shared" si="3"/>
        <v>0.007100964553</v>
      </c>
      <c r="J1236" s="20"/>
      <c r="K1236" s="18">
        <v>2050.62</v>
      </c>
      <c r="L1236" s="19">
        <f t="shared" si="4"/>
        <v>0.009973397314</v>
      </c>
      <c r="M1236" s="20"/>
      <c r="N1236" s="23">
        <v>296.49</v>
      </c>
      <c r="O1236" s="19">
        <f t="shared" si="5"/>
        <v>0.007481795992</v>
      </c>
      <c r="P1236" s="20"/>
      <c r="Q1236" s="23">
        <v>176.88</v>
      </c>
      <c r="R1236" s="19">
        <f t="shared" si="6"/>
        <v>0.02287382435</v>
      </c>
      <c r="S1236" s="20"/>
      <c r="T1236" s="23">
        <v>210.25</v>
      </c>
      <c r="U1236" s="19">
        <f t="shared" si="7"/>
        <v>-0.006872879288</v>
      </c>
      <c r="V1236" s="20"/>
      <c r="W1236" s="23">
        <v>270.5</v>
      </c>
      <c r="X1236" s="19">
        <f t="shared" si="8"/>
        <v>-0.006264991931</v>
      </c>
      <c r="Y1236" s="20"/>
      <c r="Z1236" s="23">
        <v>387.18</v>
      </c>
      <c r="AA1236" s="19">
        <f t="shared" si="9"/>
        <v>-0.01540325442</v>
      </c>
      <c r="AB1236" s="20"/>
      <c r="AC1236" s="23">
        <v>322.83</v>
      </c>
      <c r="AD1236" s="19">
        <f t="shared" si="10"/>
        <v>-0.009495400751</v>
      </c>
      <c r="AE1236" s="23"/>
      <c r="AF1236" s="18">
        <v>11584.3</v>
      </c>
      <c r="AG1236" s="21">
        <f t="shared" si="11"/>
        <v>-0.007537794357</v>
      </c>
      <c r="AH1236" s="22"/>
    </row>
    <row r="1237">
      <c r="A1237" s="17">
        <v>43563.0</v>
      </c>
      <c r="B1237" s="23">
        <v>767.25</v>
      </c>
      <c r="C1237" s="19">
        <f t="shared" si="1"/>
        <v>0.01041573728</v>
      </c>
      <c r="D1237" s="20"/>
      <c r="E1237" s="23">
        <v>387.1</v>
      </c>
      <c r="F1237" s="19">
        <f t="shared" si="2"/>
        <v>-0.008872944473</v>
      </c>
      <c r="G1237" s="20"/>
      <c r="H1237" s="23">
        <v>343.8</v>
      </c>
      <c r="I1237" s="19">
        <f t="shared" si="3"/>
        <v>-0.02584123118</v>
      </c>
      <c r="J1237" s="20"/>
      <c r="K1237" s="18">
        <v>2030.27</v>
      </c>
      <c r="L1237" s="19">
        <f t="shared" si="4"/>
        <v>0.01090011362</v>
      </c>
      <c r="M1237" s="20"/>
      <c r="N1237" s="23">
        <v>294.28</v>
      </c>
      <c r="O1237" s="19">
        <f t="shared" si="5"/>
        <v>-0.008762637478</v>
      </c>
      <c r="P1237" s="20"/>
      <c r="Q1237" s="23">
        <v>172.88</v>
      </c>
      <c r="R1237" s="19">
        <f t="shared" si="6"/>
        <v>-0.02128957597</v>
      </c>
      <c r="S1237" s="20"/>
      <c r="T1237" s="23">
        <v>211.7</v>
      </c>
      <c r="U1237" s="19">
        <f t="shared" si="7"/>
        <v>0.001891253519</v>
      </c>
      <c r="V1237" s="20"/>
      <c r="W1237" s="23">
        <v>272.2</v>
      </c>
      <c r="X1237" s="19">
        <f t="shared" si="8"/>
        <v>-0.03074939315</v>
      </c>
      <c r="Y1237" s="20"/>
      <c r="Z1237" s="23">
        <v>393.19</v>
      </c>
      <c r="AA1237" s="19">
        <f t="shared" si="9"/>
        <v>-0.02322821309</v>
      </c>
      <c r="AB1237" s="20"/>
      <c r="AC1237" s="23">
        <v>325.91</v>
      </c>
      <c r="AD1237" s="19">
        <f t="shared" si="10"/>
        <v>-0.004775178194</v>
      </c>
      <c r="AE1237" s="23"/>
      <c r="AF1237" s="18">
        <v>11671.95</v>
      </c>
      <c r="AG1237" s="21">
        <f t="shared" si="11"/>
        <v>0.005795573534</v>
      </c>
      <c r="AH1237" s="22"/>
    </row>
    <row r="1238">
      <c r="A1238" s="17">
        <v>43560.0</v>
      </c>
      <c r="B1238" s="23">
        <v>759.3</v>
      </c>
      <c r="C1238" s="19">
        <f t="shared" si="1"/>
        <v>0.01512767702</v>
      </c>
      <c r="D1238" s="20"/>
      <c r="E1238" s="23">
        <v>390.55</v>
      </c>
      <c r="F1238" s="19">
        <f t="shared" si="2"/>
        <v>0.004619538563</v>
      </c>
      <c r="G1238" s="20"/>
      <c r="H1238" s="23">
        <v>352.8</v>
      </c>
      <c r="I1238" s="19">
        <f t="shared" si="3"/>
        <v>0.0121196322</v>
      </c>
      <c r="J1238" s="20"/>
      <c r="K1238" s="18">
        <v>2008.26</v>
      </c>
      <c r="L1238" s="19">
        <f t="shared" si="4"/>
        <v>0.01663951952</v>
      </c>
      <c r="M1238" s="20"/>
      <c r="N1238" s="23">
        <v>296.87</v>
      </c>
      <c r="O1238" s="19">
        <f t="shared" si="5"/>
        <v>0.02117453839</v>
      </c>
      <c r="P1238" s="20"/>
      <c r="Q1238" s="23">
        <v>176.6</v>
      </c>
      <c r="R1238" s="19">
        <f t="shared" si="6"/>
        <v>0.01414257149</v>
      </c>
      <c r="S1238" s="20"/>
      <c r="T1238" s="23">
        <v>211.3</v>
      </c>
      <c r="U1238" s="19">
        <f t="shared" si="7"/>
        <v>-0.0002366023908</v>
      </c>
      <c r="V1238" s="20"/>
      <c r="W1238" s="23">
        <v>280.7</v>
      </c>
      <c r="X1238" s="19">
        <f t="shared" si="8"/>
        <v>0.03314019889</v>
      </c>
      <c r="Y1238" s="20"/>
      <c r="Z1238" s="23">
        <v>402.43</v>
      </c>
      <c r="AA1238" s="19">
        <f t="shared" si="9"/>
        <v>0.01343376592</v>
      </c>
      <c r="AB1238" s="20"/>
      <c r="AC1238" s="23">
        <v>327.47</v>
      </c>
      <c r="AD1238" s="19">
        <f t="shared" si="10"/>
        <v>-0.0004274287175</v>
      </c>
      <c r="AE1238" s="23"/>
      <c r="AF1238" s="18">
        <v>11604.5</v>
      </c>
      <c r="AG1238" s="21">
        <f t="shared" si="11"/>
        <v>-0.005281388442</v>
      </c>
      <c r="AH1238" s="22"/>
    </row>
    <row r="1239">
      <c r="A1239" s="17">
        <v>43559.0</v>
      </c>
      <c r="B1239" s="23">
        <v>747.9</v>
      </c>
      <c r="C1239" s="19">
        <f t="shared" si="1"/>
        <v>-0.007194275634</v>
      </c>
      <c r="D1239" s="20"/>
      <c r="E1239" s="23">
        <v>388.75</v>
      </c>
      <c r="F1239" s="19">
        <f t="shared" si="2"/>
        <v>-0.008580445805</v>
      </c>
      <c r="G1239" s="20"/>
      <c r="H1239" s="23">
        <v>348.55</v>
      </c>
      <c r="I1239" s="19">
        <f t="shared" si="3"/>
        <v>-0.02507391079</v>
      </c>
      <c r="J1239" s="20"/>
      <c r="K1239" s="18">
        <v>1975.12</v>
      </c>
      <c r="L1239" s="19">
        <f t="shared" si="4"/>
        <v>-0.03166357328</v>
      </c>
      <c r="M1239" s="20"/>
      <c r="N1239" s="23">
        <v>290.65</v>
      </c>
      <c r="O1239" s="19">
        <f t="shared" si="5"/>
        <v>-0.006960067868</v>
      </c>
      <c r="P1239" s="20"/>
      <c r="Q1239" s="23">
        <v>174.12</v>
      </c>
      <c r="R1239" s="19">
        <f t="shared" si="6"/>
        <v>-0.008919441637</v>
      </c>
      <c r="S1239" s="20"/>
      <c r="T1239" s="23">
        <v>211.35</v>
      </c>
      <c r="U1239" s="19">
        <f t="shared" si="7"/>
        <v>0.01429616914</v>
      </c>
      <c r="V1239" s="20"/>
      <c r="W1239" s="23">
        <v>271.55</v>
      </c>
      <c r="X1239" s="19">
        <f t="shared" si="8"/>
        <v>0.003874186194</v>
      </c>
      <c r="Y1239" s="20"/>
      <c r="Z1239" s="23">
        <v>397.06</v>
      </c>
      <c r="AA1239" s="19">
        <f t="shared" si="9"/>
        <v>0.008599810184</v>
      </c>
      <c r="AB1239" s="20"/>
      <c r="AC1239" s="23">
        <v>327.61</v>
      </c>
      <c r="AD1239" s="19">
        <f t="shared" si="10"/>
        <v>0.01926188649</v>
      </c>
      <c r="AE1239" s="23"/>
      <c r="AF1239" s="18">
        <v>11665.95</v>
      </c>
      <c r="AG1239" s="21">
        <f t="shared" si="11"/>
        <v>0.005841672909</v>
      </c>
      <c r="AH1239" s="22"/>
    </row>
    <row r="1240">
      <c r="A1240" s="17">
        <v>43558.0</v>
      </c>
      <c r="B1240" s="23">
        <v>753.3</v>
      </c>
      <c r="C1240" s="19">
        <f t="shared" si="1"/>
        <v>-0.008065092966</v>
      </c>
      <c r="D1240" s="20"/>
      <c r="E1240" s="23">
        <v>392.1</v>
      </c>
      <c r="F1240" s="19">
        <f t="shared" si="2"/>
        <v>-0.01279713378</v>
      </c>
      <c r="G1240" s="20"/>
      <c r="H1240" s="23">
        <v>357.4</v>
      </c>
      <c r="I1240" s="19">
        <f t="shared" si="3"/>
        <v>-0.01802350189</v>
      </c>
      <c r="J1240" s="20"/>
      <c r="K1240" s="18">
        <v>2038.66</v>
      </c>
      <c r="L1240" s="19">
        <f t="shared" si="4"/>
        <v>0</v>
      </c>
      <c r="M1240" s="20"/>
      <c r="N1240" s="23">
        <v>292.68</v>
      </c>
      <c r="O1240" s="19">
        <f t="shared" si="5"/>
        <v>-0.01643519822</v>
      </c>
      <c r="P1240" s="20"/>
      <c r="Q1240" s="23">
        <v>175.68</v>
      </c>
      <c r="R1240" s="19">
        <f t="shared" si="6"/>
        <v>-0.02457043177</v>
      </c>
      <c r="S1240" s="20"/>
      <c r="T1240" s="23">
        <v>208.35</v>
      </c>
      <c r="U1240" s="19">
        <f t="shared" si="7"/>
        <v>-0.01689510741</v>
      </c>
      <c r="V1240" s="20"/>
      <c r="W1240" s="23">
        <v>270.5</v>
      </c>
      <c r="X1240" s="19">
        <f t="shared" si="8"/>
        <v>-0.003505862065</v>
      </c>
      <c r="Y1240" s="20"/>
      <c r="Z1240" s="23">
        <v>393.66</v>
      </c>
      <c r="AA1240" s="19">
        <f t="shared" si="9"/>
        <v>-0.01530172661</v>
      </c>
      <c r="AB1240" s="20"/>
      <c r="AC1240" s="23">
        <v>321.36</v>
      </c>
      <c r="AD1240" s="19">
        <f t="shared" si="10"/>
        <v>-0.01825408357</v>
      </c>
      <c r="AE1240" s="23"/>
      <c r="AF1240" s="18">
        <v>11598.0</v>
      </c>
      <c r="AG1240" s="21">
        <f t="shared" si="11"/>
        <v>-0.003954062363</v>
      </c>
      <c r="AH1240" s="22"/>
    </row>
    <row r="1241">
      <c r="A1241" s="17">
        <v>43557.0</v>
      </c>
      <c r="B1241" s="23">
        <v>759.4</v>
      </c>
      <c r="C1241" s="19">
        <f t="shared" si="1"/>
        <v>0.005678456988</v>
      </c>
      <c r="D1241" s="20"/>
      <c r="E1241" s="23">
        <v>397.15</v>
      </c>
      <c r="F1241" s="19">
        <f t="shared" si="2"/>
        <v>-0.002765905711</v>
      </c>
      <c r="G1241" s="20"/>
      <c r="H1241" s="23">
        <v>363.9</v>
      </c>
      <c r="I1241" s="19">
        <f t="shared" si="3"/>
        <v>0.01732425006</v>
      </c>
      <c r="J1241" s="20"/>
      <c r="K1241" s="18">
        <v>2038.66</v>
      </c>
      <c r="L1241" s="19">
        <f t="shared" si="4"/>
        <v>0.02318369106</v>
      </c>
      <c r="M1241" s="20"/>
      <c r="N1241" s="23">
        <v>297.53</v>
      </c>
      <c r="O1241" s="19">
        <f t="shared" si="5"/>
        <v>-0.01487884401</v>
      </c>
      <c r="P1241" s="20"/>
      <c r="Q1241" s="23">
        <v>180.05</v>
      </c>
      <c r="R1241" s="19">
        <f t="shared" si="6"/>
        <v>-0.026742785</v>
      </c>
      <c r="S1241" s="20"/>
      <c r="T1241" s="23">
        <v>211.9</v>
      </c>
      <c r="U1241" s="19">
        <f t="shared" si="7"/>
        <v>0.01809573187</v>
      </c>
      <c r="V1241" s="20"/>
      <c r="W1241" s="23">
        <v>271.45</v>
      </c>
      <c r="X1241" s="19">
        <f t="shared" si="8"/>
        <v>-0.002391685438</v>
      </c>
      <c r="Y1241" s="20"/>
      <c r="Z1241" s="23">
        <v>399.73</v>
      </c>
      <c r="AA1241" s="19">
        <f t="shared" si="9"/>
        <v>-0.006035834157</v>
      </c>
      <c r="AB1241" s="20"/>
      <c r="AC1241" s="23">
        <v>327.28</v>
      </c>
      <c r="AD1241" s="19">
        <f t="shared" si="10"/>
        <v>0.0448685068</v>
      </c>
      <c r="AE1241" s="23"/>
      <c r="AF1241" s="18">
        <v>11643.95</v>
      </c>
      <c r="AG1241" s="21">
        <f t="shared" si="11"/>
        <v>-0.00592967917</v>
      </c>
      <c r="AH1241" s="22"/>
    </row>
    <row r="1242">
      <c r="A1242" s="17">
        <v>43556.0</v>
      </c>
      <c r="B1242" s="23">
        <v>755.1</v>
      </c>
      <c r="C1242" s="19">
        <f t="shared" si="1"/>
        <v>0.01501078921</v>
      </c>
      <c r="D1242" s="20"/>
      <c r="E1242" s="23">
        <v>398.25</v>
      </c>
      <c r="F1242" s="19">
        <f t="shared" si="2"/>
        <v>-0.005633817718</v>
      </c>
      <c r="G1242" s="20"/>
      <c r="H1242" s="23">
        <v>357.65</v>
      </c>
      <c r="I1242" s="19">
        <f t="shared" si="3"/>
        <v>-0.01181307602</v>
      </c>
      <c r="J1242" s="20"/>
      <c r="K1242" s="18">
        <v>1991.94</v>
      </c>
      <c r="L1242" s="19">
        <f t="shared" si="4"/>
        <v>0.01487967652</v>
      </c>
      <c r="M1242" s="20"/>
      <c r="N1242" s="23">
        <v>301.99</v>
      </c>
      <c r="O1242" s="19">
        <f t="shared" si="5"/>
        <v>0.03885917714</v>
      </c>
      <c r="P1242" s="20"/>
      <c r="Q1242" s="23">
        <v>184.93</v>
      </c>
      <c r="R1242" s="19">
        <f t="shared" si="6"/>
        <v>0.02037598149</v>
      </c>
      <c r="S1242" s="20"/>
      <c r="T1242" s="23">
        <v>208.1</v>
      </c>
      <c r="U1242" s="19">
        <f t="shared" si="7"/>
        <v>0.02014386764</v>
      </c>
      <c r="V1242" s="20"/>
      <c r="W1242" s="23">
        <v>272.1</v>
      </c>
      <c r="X1242" s="19">
        <f t="shared" si="8"/>
        <v>-0.007505756061</v>
      </c>
      <c r="Y1242" s="20"/>
      <c r="Z1242" s="23">
        <v>402.15</v>
      </c>
      <c r="AA1242" s="19">
        <f t="shared" si="9"/>
        <v>-0.009478743955</v>
      </c>
      <c r="AB1242" s="20"/>
      <c r="AC1242" s="23">
        <v>312.92</v>
      </c>
      <c r="AD1242" s="19">
        <f t="shared" si="10"/>
        <v>0.02285278113</v>
      </c>
      <c r="AE1242" s="23"/>
      <c r="AF1242" s="18">
        <v>11713.2</v>
      </c>
      <c r="AG1242" s="21">
        <f t="shared" si="11"/>
        <v>0.003767803673</v>
      </c>
      <c r="AH1242" s="22"/>
    </row>
    <row r="1243">
      <c r="A1243" s="17">
        <v>43553.0</v>
      </c>
      <c r="B1243" s="23">
        <v>743.85</v>
      </c>
      <c r="C1243" s="19">
        <f t="shared" si="1"/>
        <v>0.008166616441</v>
      </c>
      <c r="D1243" s="20"/>
      <c r="E1243" s="23">
        <v>400.5</v>
      </c>
      <c r="F1243" s="19">
        <f t="shared" si="2"/>
        <v>-0.0001248361527</v>
      </c>
      <c r="G1243" s="20"/>
      <c r="H1243" s="23">
        <v>361.9</v>
      </c>
      <c r="I1243" s="19">
        <f t="shared" si="3"/>
        <v>-0.01535538808</v>
      </c>
      <c r="J1243" s="20"/>
      <c r="K1243" s="18">
        <v>1962.52</v>
      </c>
      <c r="L1243" s="19">
        <f t="shared" si="4"/>
        <v>0.0006728309104</v>
      </c>
      <c r="M1243" s="20"/>
      <c r="N1243" s="23">
        <v>290.48</v>
      </c>
      <c r="O1243" s="19">
        <f t="shared" si="5"/>
        <v>0.0015503612</v>
      </c>
      <c r="P1243" s="20"/>
      <c r="Q1243" s="23">
        <v>181.2</v>
      </c>
      <c r="R1243" s="19">
        <f t="shared" si="6"/>
        <v>0.0124949564</v>
      </c>
      <c r="S1243" s="20"/>
      <c r="T1243" s="23">
        <v>203.95</v>
      </c>
      <c r="U1243" s="19">
        <f t="shared" si="7"/>
        <v>0.02482132889</v>
      </c>
      <c r="V1243" s="20"/>
      <c r="W1243" s="23">
        <v>274.15</v>
      </c>
      <c r="X1243" s="19">
        <f t="shared" si="8"/>
        <v>-0.002550092457</v>
      </c>
      <c r="Y1243" s="20"/>
      <c r="Z1243" s="23">
        <v>405.98</v>
      </c>
      <c r="AA1243" s="19">
        <f t="shared" si="9"/>
        <v>0.03035916185</v>
      </c>
      <c r="AB1243" s="20"/>
      <c r="AC1243" s="23">
        <v>305.85</v>
      </c>
      <c r="AD1243" s="19">
        <f t="shared" si="10"/>
        <v>0.009527010298</v>
      </c>
      <c r="AE1243" s="23"/>
      <c r="AF1243" s="18">
        <v>11669.15</v>
      </c>
      <c r="AG1243" s="21">
        <f t="shared" si="11"/>
        <v>0.003885283973</v>
      </c>
      <c r="AH1243" s="22"/>
    </row>
    <row r="1244">
      <c r="A1244" s="17">
        <v>43552.0</v>
      </c>
      <c r="B1244" s="23">
        <v>737.8</v>
      </c>
      <c r="C1244" s="19">
        <f t="shared" si="1"/>
        <v>0.01103929439</v>
      </c>
      <c r="D1244" s="20"/>
      <c r="E1244" s="23">
        <v>400.55</v>
      </c>
      <c r="F1244" s="19">
        <f t="shared" si="2"/>
        <v>0.01852021439</v>
      </c>
      <c r="G1244" s="20"/>
      <c r="H1244" s="23">
        <v>367.5</v>
      </c>
      <c r="I1244" s="19">
        <f t="shared" si="3"/>
        <v>-0.02153515255</v>
      </c>
      <c r="J1244" s="20"/>
      <c r="K1244" s="18">
        <v>1961.2</v>
      </c>
      <c r="L1244" s="19">
        <f t="shared" si="4"/>
        <v>0.01633190829</v>
      </c>
      <c r="M1244" s="20"/>
      <c r="N1244" s="23">
        <v>290.03</v>
      </c>
      <c r="O1244" s="19">
        <f t="shared" si="5"/>
        <v>0.01514706743</v>
      </c>
      <c r="P1244" s="20"/>
      <c r="Q1244" s="23">
        <v>178.95</v>
      </c>
      <c r="R1244" s="19">
        <f t="shared" si="6"/>
        <v>0.01067425865</v>
      </c>
      <c r="S1244" s="20"/>
      <c r="T1244" s="23">
        <v>198.95</v>
      </c>
      <c r="U1244" s="19">
        <f t="shared" si="7"/>
        <v>0.01188232916</v>
      </c>
      <c r="V1244" s="20"/>
      <c r="W1244" s="23">
        <v>274.85</v>
      </c>
      <c r="X1244" s="19">
        <f t="shared" si="8"/>
        <v>-0.002362134286</v>
      </c>
      <c r="Y1244" s="20"/>
      <c r="Z1244" s="23">
        <v>393.84</v>
      </c>
      <c r="AA1244" s="19">
        <f t="shared" si="9"/>
        <v>0.009208426567</v>
      </c>
      <c r="AB1244" s="20"/>
      <c r="AC1244" s="23">
        <v>302.95</v>
      </c>
      <c r="AD1244" s="19">
        <f t="shared" si="10"/>
        <v>0.02283676848</v>
      </c>
      <c r="AE1244" s="23"/>
      <c r="AF1244" s="18">
        <v>11623.9</v>
      </c>
      <c r="AG1244" s="21">
        <f t="shared" si="11"/>
        <v>0.004647782135</v>
      </c>
      <c r="AH1244" s="22"/>
    </row>
    <row r="1245">
      <c r="A1245" s="17">
        <v>43551.0</v>
      </c>
      <c r="B1245" s="23">
        <v>729.7</v>
      </c>
      <c r="C1245" s="19">
        <f t="shared" si="1"/>
        <v>0.002675908146</v>
      </c>
      <c r="D1245" s="20"/>
      <c r="E1245" s="23">
        <v>393.2</v>
      </c>
      <c r="F1245" s="19">
        <f t="shared" si="2"/>
        <v>-0.002286295928</v>
      </c>
      <c r="G1245" s="20"/>
      <c r="H1245" s="23">
        <v>375.5</v>
      </c>
      <c r="I1245" s="19">
        <f t="shared" si="3"/>
        <v>0.00186592084</v>
      </c>
      <c r="J1245" s="20"/>
      <c r="K1245" s="18">
        <v>1929.43</v>
      </c>
      <c r="L1245" s="19">
        <f t="shared" si="4"/>
        <v>-0.007471641877</v>
      </c>
      <c r="M1245" s="20"/>
      <c r="N1245" s="23">
        <v>285.67</v>
      </c>
      <c r="O1245" s="19">
        <f t="shared" si="5"/>
        <v>0.03284349925</v>
      </c>
      <c r="P1245" s="20"/>
      <c r="Q1245" s="23">
        <v>177.05</v>
      </c>
      <c r="R1245" s="19">
        <f t="shared" si="6"/>
        <v>0.0305669352</v>
      </c>
      <c r="S1245" s="20"/>
      <c r="T1245" s="23">
        <v>196.6</v>
      </c>
      <c r="U1245" s="19">
        <f t="shared" si="7"/>
        <v>0.002801478975</v>
      </c>
      <c r="V1245" s="20"/>
      <c r="W1245" s="23">
        <v>275.5</v>
      </c>
      <c r="X1245" s="19">
        <f t="shared" si="8"/>
        <v>0.01370510259</v>
      </c>
      <c r="Y1245" s="20"/>
      <c r="Z1245" s="23">
        <v>390.23</v>
      </c>
      <c r="AA1245" s="19">
        <f t="shared" si="9"/>
        <v>-0.02117192202</v>
      </c>
      <c r="AB1245" s="20"/>
      <c r="AC1245" s="23">
        <v>296.11</v>
      </c>
      <c r="AD1245" s="19">
        <f t="shared" si="10"/>
        <v>-0.01631281045</v>
      </c>
      <c r="AE1245" s="23"/>
      <c r="AF1245" s="18">
        <v>11570.0</v>
      </c>
      <c r="AG1245" s="21">
        <f t="shared" si="11"/>
        <v>0.01085821909</v>
      </c>
      <c r="AH1245" s="22"/>
    </row>
    <row r="1246">
      <c r="A1246" s="17">
        <v>43550.0</v>
      </c>
      <c r="B1246" s="23">
        <v>727.75</v>
      </c>
      <c r="C1246" s="19">
        <f t="shared" si="1"/>
        <v>-0.01025299481</v>
      </c>
      <c r="D1246" s="20"/>
      <c r="E1246" s="23">
        <v>394.1</v>
      </c>
      <c r="F1246" s="19">
        <f t="shared" si="2"/>
        <v>0.02726506339</v>
      </c>
      <c r="G1246" s="20"/>
      <c r="H1246" s="23">
        <v>374.8</v>
      </c>
      <c r="I1246" s="19">
        <f t="shared" si="3"/>
        <v>0.03917802463</v>
      </c>
      <c r="J1246" s="20"/>
      <c r="K1246" s="18">
        <v>1943.9</v>
      </c>
      <c r="L1246" s="19">
        <f t="shared" si="4"/>
        <v>-0.0008021885779</v>
      </c>
      <c r="M1246" s="20"/>
      <c r="N1246" s="23">
        <v>276.44</v>
      </c>
      <c r="O1246" s="19">
        <f t="shared" si="5"/>
        <v>0.03894872005</v>
      </c>
      <c r="P1246" s="20"/>
      <c r="Q1246" s="23">
        <v>171.72</v>
      </c>
      <c r="R1246" s="19">
        <f t="shared" si="6"/>
        <v>0.008891027217</v>
      </c>
      <c r="S1246" s="20"/>
      <c r="T1246" s="23">
        <v>196.05</v>
      </c>
      <c r="U1246" s="19">
        <f t="shared" si="7"/>
        <v>-0.003055770139</v>
      </c>
      <c r="V1246" s="20"/>
      <c r="W1246" s="23">
        <v>271.75</v>
      </c>
      <c r="X1246" s="19">
        <f t="shared" si="8"/>
        <v>0.04902018142</v>
      </c>
      <c r="Y1246" s="20"/>
      <c r="Z1246" s="23">
        <v>398.58</v>
      </c>
      <c r="AA1246" s="19">
        <f t="shared" si="9"/>
        <v>0.03271873966</v>
      </c>
      <c r="AB1246" s="20"/>
      <c r="AC1246" s="23">
        <v>300.98</v>
      </c>
      <c r="AD1246" s="19">
        <f t="shared" si="10"/>
        <v>0.002461662532</v>
      </c>
      <c r="AE1246" s="23"/>
      <c r="AF1246" s="18">
        <v>11445.05</v>
      </c>
      <c r="AG1246" s="21">
        <f t="shared" si="11"/>
        <v>-0.003332129756</v>
      </c>
      <c r="AH1246" s="22"/>
    </row>
    <row r="1247">
      <c r="A1247" s="17">
        <v>43549.0</v>
      </c>
      <c r="B1247" s="23">
        <v>735.25</v>
      </c>
      <c r="C1247" s="19">
        <f t="shared" si="1"/>
        <v>-0.01062004773</v>
      </c>
      <c r="D1247" s="20"/>
      <c r="E1247" s="23">
        <v>383.5</v>
      </c>
      <c r="F1247" s="19">
        <f t="shared" si="2"/>
        <v>-0.0214118847</v>
      </c>
      <c r="G1247" s="20"/>
      <c r="H1247" s="23">
        <v>360.4</v>
      </c>
      <c r="I1247" s="19">
        <f t="shared" si="3"/>
        <v>-0.007050557997</v>
      </c>
      <c r="J1247" s="20"/>
      <c r="K1247" s="18">
        <v>1945.46</v>
      </c>
      <c r="L1247" s="19">
        <f t="shared" si="4"/>
        <v>-0.01073143372</v>
      </c>
      <c r="M1247" s="20"/>
      <c r="N1247" s="23">
        <v>265.88</v>
      </c>
      <c r="O1247" s="19">
        <f t="shared" si="5"/>
        <v>-0.01370882272</v>
      </c>
      <c r="P1247" s="20"/>
      <c r="Q1247" s="23">
        <v>170.2</v>
      </c>
      <c r="R1247" s="19">
        <f t="shared" si="6"/>
        <v>0.01075088623</v>
      </c>
      <c r="S1247" s="20"/>
      <c r="T1247" s="23">
        <v>196.65</v>
      </c>
      <c r="U1247" s="19">
        <f t="shared" si="7"/>
        <v>0.004587164007</v>
      </c>
      <c r="V1247" s="20"/>
      <c r="W1247" s="23">
        <v>258.75</v>
      </c>
      <c r="X1247" s="19">
        <f t="shared" si="8"/>
        <v>-0.03344412018</v>
      </c>
      <c r="Y1247" s="20"/>
      <c r="Z1247" s="23">
        <v>385.75</v>
      </c>
      <c r="AA1247" s="19">
        <f t="shared" si="9"/>
        <v>-0.008184175698</v>
      </c>
      <c r="AB1247" s="20"/>
      <c r="AC1247" s="23">
        <v>300.24</v>
      </c>
      <c r="AD1247" s="19">
        <f t="shared" si="10"/>
        <v>-0.01382617202</v>
      </c>
      <c r="AE1247" s="23"/>
      <c r="AF1247" s="18">
        <v>11483.25</v>
      </c>
      <c r="AG1247" s="21">
        <f t="shared" si="11"/>
        <v>0.01129732869</v>
      </c>
      <c r="AH1247" s="22"/>
    </row>
    <row r="1248">
      <c r="A1248" s="17">
        <v>43546.0</v>
      </c>
      <c r="B1248" s="23">
        <v>743.1</v>
      </c>
      <c r="C1248" s="19">
        <f t="shared" si="1"/>
        <v>0.005600365503</v>
      </c>
      <c r="D1248" s="20"/>
      <c r="E1248" s="23">
        <v>391.8</v>
      </c>
      <c r="F1248" s="19">
        <f t="shared" si="2"/>
        <v>-0.002803621054</v>
      </c>
      <c r="G1248" s="20"/>
      <c r="H1248" s="23">
        <v>362.95</v>
      </c>
      <c r="I1248" s="19">
        <f t="shared" si="3"/>
        <v>-0.01856201786</v>
      </c>
      <c r="J1248" s="20"/>
      <c r="K1248" s="18">
        <v>1966.45</v>
      </c>
      <c r="L1248" s="19">
        <f t="shared" si="4"/>
        <v>-0.004672633061</v>
      </c>
      <c r="M1248" s="20"/>
      <c r="N1248" s="23">
        <v>269.55</v>
      </c>
      <c r="O1248" s="19">
        <f t="shared" si="5"/>
        <v>-0.0184159144</v>
      </c>
      <c r="P1248" s="20"/>
      <c r="Q1248" s="23">
        <v>168.38</v>
      </c>
      <c r="R1248" s="19">
        <f t="shared" si="6"/>
        <v>0.008648767042</v>
      </c>
      <c r="S1248" s="20"/>
      <c r="T1248" s="23">
        <v>195.75</v>
      </c>
      <c r="U1248" s="19">
        <f t="shared" si="7"/>
        <v>-0.01193361883</v>
      </c>
      <c r="V1248" s="20"/>
      <c r="W1248" s="23">
        <v>267.55</v>
      </c>
      <c r="X1248" s="19">
        <f t="shared" si="8"/>
        <v>0.003932221151</v>
      </c>
      <c r="Y1248" s="20"/>
      <c r="Z1248" s="23">
        <v>388.92</v>
      </c>
      <c r="AA1248" s="19">
        <f t="shared" si="9"/>
        <v>-0.007020449547</v>
      </c>
      <c r="AB1248" s="20"/>
      <c r="AC1248" s="23">
        <v>304.42</v>
      </c>
      <c r="AD1248" s="19">
        <f t="shared" si="10"/>
        <v>-0.00736392403</v>
      </c>
      <c r="AE1248" s="23"/>
      <c r="AF1248" s="18">
        <v>11354.25</v>
      </c>
      <c r="AG1248" s="21">
        <f t="shared" si="11"/>
        <v>-0.009000045407</v>
      </c>
      <c r="AH1248" s="22"/>
    </row>
    <row r="1249">
      <c r="A1249" s="17">
        <v>43544.0</v>
      </c>
      <c r="B1249" s="23">
        <v>738.95</v>
      </c>
      <c r="C1249" s="19">
        <f t="shared" si="1"/>
        <v>0.02285892031</v>
      </c>
      <c r="D1249" s="20"/>
      <c r="E1249" s="23">
        <v>392.9</v>
      </c>
      <c r="F1249" s="19">
        <f t="shared" si="2"/>
        <v>-0.01390139915</v>
      </c>
      <c r="G1249" s="20"/>
      <c r="H1249" s="23">
        <v>369.75</v>
      </c>
      <c r="I1249" s="19">
        <f t="shared" si="3"/>
        <v>-0.01329860421</v>
      </c>
      <c r="J1249" s="20"/>
      <c r="K1249" s="18">
        <v>1975.66</v>
      </c>
      <c r="L1249" s="19">
        <f t="shared" si="4"/>
        <v>-0.003839435672</v>
      </c>
      <c r="M1249" s="20"/>
      <c r="N1249" s="23">
        <v>274.56</v>
      </c>
      <c r="O1249" s="19">
        <f t="shared" si="5"/>
        <v>-0.001164822496</v>
      </c>
      <c r="P1249" s="20"/>
      <c r="Q1249" s="23">
        <v>166.93</v>
      </c>
      <c r="R1249" s="19">
        <f t="shared" si="6"/>
        <v>0.00860336805</v>
      </c>
      <c r="S1249" s="20"/>
      <c r="T1249" s="23">
        <v>198.1</v>
      </c>
      <c r="U1249" s="19">
        <f t="shared" si="7"/>
        <v>-0.02591076693</v>
      </c>
      <c r="V1249" s="20"/>
      <c r="W1249" s="23">
        <v>266.5</v>
      </c>
      <c r="X1249" s="19">
        <f t="shared" si="8"/>
        <v>-0.01821950379</v>
      </c>
      <c r="Y1249" s="20"/>
      <c r="Z1249" s="23">
        <v>391.66</v>
      </c>
      <c r="AA1249" s="19">
        <f t="shared" si="9"/>
        <v>-0.007199674934</v>
      </c>
      <c r="AB1249" s="20"/>
      <c r="AC1249" s="23">
        <v>306.67</v>
      </c>
      <c r="AD1249" s="19">
        <f t="shared" si="10"/>
        <v>-0.008216065832</v>
      </c>
      <c r="AE1249" s="23"/>
      <c r="AF1249" s="18">
        <v>11456.9</v>
      </c>
      <c r="AG1249" s="21">
        <f t="shared" si="11"/>
        <v>-0.005583628363</v>
      </c>
      <c r="AH1249" s="22"/>
    </row>
    <row r="1250">
      <c r="A1250" s="17">
        <v>43543.0</v>
      </c>
      <c r="B1250" s="23">
        <v>722.25</v>
      </c>
      <c r="C1250" s="19">
        <f t="shared" si="1"/>
        <v>0.01682471884</v>
      </c>
      <c r="D1250" s="20"/>
      <c r="E1250" s="23">
        <v>398.4</v>
      </c>
      <c r="F1250" s="19">
        <f t="shared" si="2"/>
        <v>0.0008789001759</v>
      </c>
      <c r="G1250" s="20"/>
      <c r="H1250" s="23">
        <v>374.7</v>
      </c>
      <c r="I1250" s="19">
        <f t="shared" si="3"/>
        <v>-0.02295312481</v>
      </c>
      <c r="J1250" s="20"/>
      <c r="K1250" s="18">
        <v>1983.26</v>
      </c>
      <c r="L1250" s="19">
        <f t="shared" si="4"/>
        <v>0</v>
      </c>
      <c r="M1250" s="20"/>
      <c r="N1250" s="23">
        <v>274.88</v>
      </c>
      <c r="O1250" s="19">
        <f t="shared" si="5"/>
        <v>-0.01132244547</v>
      </c>
      <c r="P1250" s="20"/>
      <c r="Q1250" s="23">
        <v>165.5</v>
      </c>
      <c r="R1250" s="19">
        <f t="shared" si="6"/>
        <v>0.008495196721</v>
      </c>
      <c r="S1250" s="20"/>
      <c r="T1250" s="23">
        <v>203.3</v>
      </c>
      <c r="U1250" s="19">
        <f t="shared" si="7"/>
        <v>0.01511613469</v>
      </c>
      <c r="V1250" s="20"/>
      <c r="W1250" s="23">
        <v>271.4</v>
      </c>
      <c r="X1250" s="19">
        <f t="shared" si="8"/>
        <v>-0.001472754316</v>
      </c>
      <c r="Y1250" s="20"/>
      <c r="Z1250" s="23">
        <v>394.49</v>
      </c>
      <c r="AA1250" s="19">
        <f t="shared" si="9"/>
        <v>0.02580606147</v>
      </c>
      <c r="AB1250" s="20"/>
      <c r="AC1250" s="23">
        <v>309.2</v>
      </c>
      <c r="AD1250" s="19">
        <f t="shared" si="10"/>
        <v>0.01844197514</v>
      </c>
      <c r="AE1250" s="23"/>
      <c r="AF1250" s="18">
        <v>11521.05</v>
      </c>
      <c r="AG1250" s="21">
        <f t="shared" si="11"/>
        <v>-0.0009846683179</v>
      </c>
      <c r="AH1250" s="22"/>
    </row>
    <row r="1251">
      <c r="A1251" s="17">
        <v>43542.0</v>
      </c>
      <c r="B1251" s="23">
        <v>710.2</v>
      </c>
      <c r="C1251" s="19">
        <f t="shared" si="1"/>
        <v>-0.01168867201</v>
      </c>
      <c r="D1251" s="20"/>
      <c r="E1251" s="23">
        <v>398.05</v>
      </c>
      <c r="F1251" s="19">
        <f t="shared" si="2"/>
        <v>0.006932655232</v>
      </c>
      <c r="G1251" s="20"/>
      <c r="H1251" s="23">
        <v>383.4</v>
      </c>
      <c r="I1251" s="19">
        <f t="shared" si="3"/>
        <v>-0.01192650901</v>
      </c>
      <c r="J1251" s="20"/>
      <c r="K1251" s="18">
        <v>1983.26</v>
      </c>
      <c r="L1251" s="19">
        <f t="shared" si="4"/>
        <v>-0.008445224344</v>
      </c>
      <c r="M1251" s="20"/>
      <c r="N1251" s="23">
        <v>278.01</v>
      </c>
      <c r="O1251" s="19">
        <f t="shared" si="5"/>
        <v>-0.00003596928224</v>
      </c>
      <c r="P1251" s="20"/>
      <c r="Q1251" s="23">
        <v>164.1</v>
      </c>
      <c r="R1251" s="19">
        <f t="shared" si="6"/>
        <v>-0.0140988025</v>
      </c>
      <c r="S1251" s="20"/>
      <c r="T1251" s="23">
        <v>200.25</v>
      </c>
      <c r="U1251" s="19">
        <f t="shared" si="7"/>
        <v>-0.01462412976</v>
      </c>
      <c r="V1251" s="20"/>
      <c r="W1251" s="23">
        <v>271.8</v>
      </c>
      <c r="X1251" s="19">
        <f t="shared" si="8"/>
        <v>0.03824988213</v>
      </c>
      <c r="Y1251" s="20"/>
      <c r="Z1251" s="23">
        <v>384.44</v>
      </c>
      <c r="AA1251" s="19">
        <f t="shared" si="9"/>
        <v>-0.004904196552</v>
      </c>
      <c r="AB1251" s="20"/>
      <c r="AC1251" s="23">
        <v>303.55</v>
      </c>
      <c r="AD1251" s="19">
        <f t="shared" si="10"/>
        <v>-0.02125173686</v>
      </c>
      <c r="AE1251" s="23"/>
      <c r="AF1251" s="18">
        <v>11532.4</v>
      </c>
      <c r="AG1251" s="21">
        <f t="shared" si="11"/>
        <v>0.006105800326</v>
      </c>
      <c r="AH1251" s="22"/>
    </row>
    <row r="1252">
      <c r="A1252" s="17">
        <v>43539.0</v>
      </c>
      <c r="B1252" s="23">
        <v>718.55</v>
      </c>
      <c r="C1252" s="19">
        <f t="shared" si="1"/>
        <v>0.01429697069</v>
      </c>
      <c r="D1252" s="20"/>
      <c r="E1252" s="23">
        <v>395.3</v>
      </c>
      <c r="F1252" s="19">
        <f t="shared" si="2"/>
        <v>0.01889739586</v>
      </c>
      <c r="G1252" s="20"/>
      <c r="H1252" s="23">
        <v>388.0</v>
      </c>
      <c r="I1252" s="19">
        <f t="shared" si="3"/>
        <v>0.03035293191</v>
      </c>
      <c r="J1252" s="20"/>
      <c r="K1252" s="18">
        <v>2000.08</v>
      </c>
      <c r="L1252" s="19">
        <f t="shared" si="4"/>
        <v>0.02610167353</v>
      </c>
      <c r="M1252" s="20"/>
      <c r="N1252" s="23">
        <v>278.02</v>
      </c>
      <c r="O1252" s="19">
        <f t="shared" si="5"/>
        <v>0.02060504972</v>
      </c>
      <c r="P1252" s="20"/>
      <c r="Q1252" s="23">
        <v>166.43</v>
      </c>
      <c r="R1252" s="19">
        <f t="shared" si="6"/>
        <v>-0.01443594623</v>
      </c>
      <c r="S1252" s="20"/>
      <c r="T1252" s="23">
        <v>203.2</v>
      </c>
      <c r="U1252" s="19">
        <f t="shared" si="7"/>
        <v>-0.01465585588</v>
      </c>
      <c r="V1252" s="20"/>
      <c r="W1252" s="23">
        <v>261.6</v>
      </c>
      <c r="X1252" s="19">
        <f t="shared" si="8"/>
        <v>0.009216655105</v>
      </c>
      <c r="Y1252" s="20"/>
      <c r="Z1252" s="23">
        <v>386.33</v>
      </c>
      <c r="AA1252" s="19">
        <f t="shared" si="9"/>
        <v>-0.003488330561</v>
      </c>
      <c r="AB1252" s="20"/>
      <c r="AC1252" s="23">
        <v>310.07</v>
      </c>
      <c r="AD1252" s="19">
        <f t="shared" si="10"/>
        <v>-0.01380436686</v>
      </c>
      <c r="AE1252" s="23"/>
      <c r="AF1252" s="18">
        <v>11462.2</v>
      </c>
      <c r="AG1252" s="21">
        <f t="shared" si="11"/>
        <v>0.003088815666</v>
      </c>
      <c r="AH1252" s="22"/>
    </row>
    <row r="1253">
      <c r="A1253" s="17">
        <v>43538.0</v>
      </c>
      <c r="B1253" s="23">
        <v>708.35</v>
      </c>
      <c r="C1253" s="19">
        <f t="shared" si="1"/>
        <v>-0.0001411631849</v>
      </c>
      <c r="D1253" s="20"/>
      <c r="E1253" s="23">
        <v>387.9</v>
      </c>
      <c r="F1253" s="19">
        <f t="shared" si="2"/>
        <v>-0.01025913076</v>
      </c>
      <c r="G1253" s="20"/>
      <c r="H1253" s="23">
        <v>376.4</v>
      </c>
      <c r="I1253" s="19">
        <f t="shared" si="3"/>
        <v>0.0228412456</v>
      </c>
      <c r="J1253" s="20"/>
      <c r="K1253" s="18">
        <v>1948.55</v>
      </c>
      <c r="L1253" s="19">
        <f t="shared" si="4"/>
        <v>-0.006572997744</v>
      </c>
      <c r="M1253" s="20"/>
      <c r="N1253" s="23">
        <v>272.35</v>
      </c>
      <c r="O1253" s="19">
        <f t="shared" si="5"/>
        <v>0.005449002842</v>
      </c>
      <c r="P1253" s="20"/>
      <c r="Q1253" s="23">
        <v>168.85</v>
      </c>
      <c r="R1253" s="19">
        <f t="shared" si="6"/>
        <v>0.003381488109</v>
      </c>
      <c r="S1253" s="20"/>
      <c r="T1253" s="23">
        <v>206.2</v>
      </c>
      <c r="U1253" s="19">
        <f t="shared" si="7"/>
        <v>0.01637978193</v>
      </c>
      <c r="V1253" s="20"/>
      <c r="W1253" s="23">
        <v>259.2</v>
      </c>
      <c r="X1253" s="19">
        <f t="shared" si="8"/>
        <v>0.009302392662</v>
      </c>
      <c r="Y1253" s="20"/>
      <c r="Z1253" s="23">
        <v>387.68</v>
      </c>
      <c r="AA1253" s="19">
        <f t="shared" si="9"/>
        <v>-0.00370752227</v>
      </c>
      <c r="AB1253" s="20"/>
      <c r="AC1253" s="23">
        <v>314.38</v>
      </c>
      <c r="AD1253" s="19">
        <f t="shared" si="10"/>
        <v>0.01367537205</v>
      </c>
      <c r="AE1253" s="23"/>
      <c r="AF1253" s="18">
        <v>11426.85</v>
      </c>
      <c r="AG1253" s="21">
        <f t="shared" si="11"/>
        <v>0.007342995915</v>
      </c>
      <c r="AH1253" s="22"/>
    </row>
    <row r="1254">
      <c r="A1254" s="17">
        <v>43537.0</v>
      </c>
      <c r="B1254" s="23">
        <v>708.45</v>
      </c>
      <c r="C1254" s="19">
        <f t="shared" si="1"/>
        <v>0.002119542972</v>
      </c>
      <c r="D1254" s="20"/>
      <c r="E1254" s="23">
        <v>391.9</v>
      </c>
      <c r="F1254" s="19">
        <f t="shared" si="2"/>
        <v>0.009486034471</v>
      </c>
      <c r="G1254" s="20"/>
      <c r="H1254" s="23">
        <v>367.9</v>
      </c>
      <c r="I1254" s="19">
        <f t="shared" si="3"/>
        <v>0.02226284059</v>
      </c>
      <c r="J1254" s="20"/>
      <c r="K1254" s="18">
        <v>1961.4</v>
      </c>
      <c r="L1254" s="19">
        <f t="shared" si="4"/>
        <v>-0.005952474171</v>
      </c>
      <c r="M1254" s="20"/>
      <c r="N1254" s="23">
        <v>270.87</v>
      </c>
      <c r="O1254" s="19">
        <f t="shared" si="5"/>
        <v>-0.01134310934</v>
      </c>
      <c r="P1254" s="20"/>
      <c r="Q1254" s="23">
        <v>168.28</v>
      </c>
      <c r="R1254" s="19">
        <f t="shared" si="6"/>
        <v>-0.001484516766</v>
      </c>
      <c r="S1254" s="20"/>
      <c r="T1254" s="23">
        <v>202.85</v>
      </c>
      <c r="U1254" s="19">
        <f t="shared" si="7"/>
        <v>-0.01005526559</v>
      </c>
      <c r="V1254" s="20"/>
      <c r="W1254" s="23">
        <v>256.8</v>
      </c>
      <c r="X1254" s="19">
        <f t="shared" si="8"/>
        <v>-0.02594553149</v>
      </c>
      <c r="Y1254" s="20"/>
      <c r="Z1254" s="23">
        <v>389.12</v>
      </c>
      <c r="AA1254" s="19">
        <f t="shared" si="9"/>
        <v>-0.007909631295</v>
      </c>
      <c r="AB1254" s="20"/>
      <c r="AC1254" s="23">
        <v>310.11</v>
      </c>
      <c r="AD1254" s="19">
        <f t="shared" si="10"/>
        <v>-0.04078716756</v>
      </c>
      <c r="AE1254" s="23"/>
      <c r="AF1254" s="18">
        <v>11343.25</v>
      </c>
      <c r="AG1254" s="21">
        <f t="shared" si="11"/>
        <v>0.0001366544782</v>
      </c>
      <c r="AH1254" s="22"/>
    </row>
    <row r="1255">
      <c r="A1255" s="17">
        <v>43536.0</v>
      </c>
      <c r="B1255" s="23">
        <v>706.95</v>
      </c>
      <c r="C1255" s="19">
        <f t="shared" si="1"/>
        <v>-0.006064043403</v>
      </c>
      <c r="D1255" s="20"/>
      <c r="E1255" s="23">
        <v>388.2</v>
      </c>
      <c r="F1255" s="19">
        <f t="shared" si="2"/>
        <v>0.03233054311</v>
      </c>
      <c r="G1255" s="20"/>
      <c r="H1255" s="23">
        <v>359.8</v>
      </c>
      <c r="I1255" s="19">
        <f t="shared" si="3"/>
        <v>0.05645565589</v>
      </c>
      <c r="J1255" s="20"/>
      <c r="K1255" s="18">
        <v>1973.11</v>
      </c>
      <c r="L1255" s="19">
        <f t="shared" si="4"/>
        <v>-0.001170055825</v>
      </c>
      <c r="M1255" s="20"/>
      <c r="N1255" s="23">
        <v>273.96</v>
      </c>
      <c r="O1255" s="19">
        <f t="shared" si="5"/>
        <v>0.007768452406</v>
      </c>
      <c r="P1255" s="20"/>
      <c r="Q1255" s="23">
        <v>168.53</v>
      </c>
      <c r="R1255" s="19">
        <f t="shared" si="6"/>
        <v>0.0003560830898</v>
      </c>
      <c r="S1255" s="20"/>
      <c r="T1255" s="23">
        <v>204.9</v>
      </c>
      <c r="U1255" s="19">
        <f t="shared" si="7"/>
        <v>0.0117821687</v>
      </c>
      <c r="V1255" s="20"/>
      <c r="W1255" s="23">
        <v>263.55</v>
      </c>
      <c r="X1255" s="19">
        <f t="shared" si="8"/>
        <v>0.02244698564</v>
      </c>
      <c r="Y1255" s="20"/>
      <c r="Z1255" s="23">
        <v>392.21</v>
      </c>
      <c r="AA1255" s="19">
        <f t="shared" si="9"/>
        <v>0.02470281126</v>
      </c>
      <c r="AB1255" s="20"/>
      <c r="AC1255" s="23">
        <v>323.02</v>
      </c>
      <c r="AD1255" s="19">
        <f t="shared" si="10"/>
        <v>0.05252911239</v>
      </c>
      <c r="AE1255" s="23"/>
      <c r="AF1255" s="18">
        <v>11341.7</v>
      </c>
      <c r="AG1255" s="21">
        <f t="shared" si="11"/>
        <v>0.00357728411</v>
      </c>
      <c r="AH1255" s="22"/>
    </row>
    <row r="1256">
      <c r="A1256" s="17">
        <v>43535.0</v>
      </c>
      <c r="B1256" s="23">
        <v>711.25</v>
      </c>
      <c r="C1256" s="19">
        <f t="shared" si="1"/>
        <v>-0.001545378223</v>
      </c>
      <c r="D1256" s="20"/>
      <c r="E1256" s="23">
        <v>375.85</v>
      </c>
      <c r="F1256" s="19">
        <f t="shared" si="2"/>
        <v>0.01406681377</v>
      </c>
      <c r="G1256" s="20"/>
      <c r="H1256" s="23">
        <v>340.05</v>
      </c>
      <c r="I1256" s="19">
        <f t="shared" si="3"/>
        <v>0.0149621338</v>
      </c>
      <c r="J1256" s="20"/>
      <c r="K1256" s="18">
        <v>1975.42</v>
      </c>
      <c r="L1256" s="19">
        <f t="shared" si="4"/>
        <v>-0.00391049814</v>
      </c>
      <c r="M1256" s="20"/>
      <c r="N1256" s="23">
        <v>271.84</v>
      </c>
      <c r="O1256" s="19">
        <f t="shared" si="5"/>
        <v>0.05287442042</v>
      </c>
      <c r="P1256" s="20"/>
      <c r="Q1256" s="23">
        <v>168.47</v>
      </c>
      <c r="R1256" s="19">
        <f t="shared" si="6"/>
        <v>0.001128433676</v>
      </c>
      <c r="S1256" s="20"/>
      <c r="T1256" s="23">
        <v>202.5</v>
      </c>
      <c r="U1256" s="19">
        <f t="shared" si="7"/>
        <v>0.04701396477</v>
      </c>
      <c r="V1256" s="20"/>
      <c r="W1256" s="23">
        <v>257.7</v>
      </c>
      <c r="X1256" s="19">
        <f t="shared" si="8"/>
        <v>0.02097910487</v>
      </c>
      <c r="Y1256" s="20"/>
      <c r="Z1256" s="23">
        <v>382.64</v>
      </c>
      <c r="AA1256" s="19">
        <f t="shared" si="9"/>
        <v>0.0266965007</v>
      </c>
      <c r="AB1256" s="20"/>
      <c r="AC1256" s="23">
        <v>306.49</v>
      </c>
      <c r="AD1256" s="19">
        <f t="shared" si="10"/>
        <v>0.07818466786</v>
      </c>
      <c r="AE1256" s="23"/>
      <c r="AF1256" s="18">
        <v>11301.2</v>
      </c>
      <c r="AG1256" s="21">
        <f t="shared" si="11"/>
        <v>0.01185189168</v>
      </c>
      <c r="AH1256" s="22"/>
    </row>
    <row r="1257">
      <c r="A1257" s="17">
        <v>43532.0</v>
      </c>
      <c r="B1257" s="23">
        <v>712.35</v>
      </c>
      <c r="C1257" s="19">
        <f t="shared" si="1"/>
        <v>-0.01477069981</v>
      </c>
      <c r="D1257" s="20"/>
      <c r="E1257" s="23">
        <v>370.6</v>
      </c>
      <c r="F1257" s="19">
        <f t="shared" si="2"/>
        <v>-0.0005395198404</v>
      </c>
      <c r="G1257" s="20"/>
      <c r="H1257" s="23">
        <v>335.0</v>
      </c>
      <c r="I1257" s="19">
        <f t="shared" si="3"/>
        <v>0.004637602747</v>
      </c>
      <c r="J1257" s="20"/>
      <c r="K1257" s="18">
        <v>1983.16</v>
      </c>
      <c r="L1257" s="19">
        <f t="shared" si="4"/>
        <v>0.004654920702</v>
      </c>
      <c r="M1257" s="20"/>
      <c r="N1257" s="23">
        <v>257.84</v>
      </c>
      <c r="O1257" s="19">
        <f t="shared" si="5"/>
        <v>-0.006186224492</v>
      </c>
      <c r="P1257" s="20"/>
      <c r="Q1257" s="23">
        <v>168.28</v>
      </c>
      <c r="R1257" s="19">
        <f t="shared" si="6"/>
        <v>-0.002611277448</v>
      </c>
      <c r="S1257" s="20"/>
      <c r="T1257" s="23">
        <v>193.2</v>
      </c>
      <c r="U1257" s="19">
        <f t="shared" si="7"/>
        <v>-0.01744528593</v>
      </c>
      <c r="V1257" s="20"/>
      <c r="W1257" s="23">
        <v>252.35</v>
      </c>
      <c r="X1257" s="19">
        <f t="shared" si="8"/>
        <v>-0.02000851371</v>
      </c>
      <c r="Y1257" s="20"/>
      <c r="Z1257" s="23">
        <v>372.56</v>
      </c>
      <c r="AA1257" s="19">
        <f t="shared" si="9"/>
        <v>0.002741568711</v>
      </c>
      <c r="AB1257" s="20"/>
      <c r="AC1257" s="23">
        <v>283.44</v>
      </c>
      <c r="AD1257" s="19">
        <f t="shared" si="10"/>
        <v>0.003392708937</v>
      </c>
      <c r="AE1257" s="23"/>
      <c r="AF1257" s="18">
        <v>11168.05</v>
      </c>
      <c r="AG1257" s="21">
        <f t="shared" si="11"/>
        <v>0.01194873573</v>
      </c>
      <c r="AH1257" s="22"/>
    </row>
    <row r="1258">
      <c r="A1258" s="17">
        <v>43531.0</v>
      </c>
      <c r="B1258" s="23">
        <v>722.95</v>
      </c>
      <c r="C1258" s="19">
        <f t="shared" si="1"/>
        <v>-0.01312327742</v>
      </c>
      <c r="D1258" s="20"/>
      <c r="E1258" s="23">
        <v>370.8</v>
      </c>
      <c r="F1258" s="19">
        <f t="shared" si="2"/>
        <v>-0.003096602946</v>
      </c>
      <c r="G1258" s="20"/>
      <c r="H1258" s="23">
        <v>333.45</v>
      </c>
      <c r="I1258" s="19">
        <f t="shared" si="3"/>
        <v>-0.01798101792</v>
      </c>
      <c r="J1258" s="20"/>
      <c r="K1258" s="18">
        <v>1973.95</v>
      </c>
      <c r="L1258" s="19">
        <f t="shared" si="4"/>
        <v>0.006831967933</v>
      </c>
      <c r="M1258" s="20"/>
      <c r="N1258" s="23">
        <v>259.44</v>
      </c>
      <c r="O1258" s="19">
        <f t="shared" si="5"/>
        <v>-0.008061773479</v>
      </c>
      <c r="P1258" s="20"/>
      <c r="Q1258" s="23">
        <v>168.72</v>
      </c>
      <c r="R1258" s="19">
        <f t="shared" si="6"/>
        <v>0.005348559729</v>
      </c>
      <c r="S1258" s="20"/>
      <c r="T1258" s="23">
        <v>196.6</v>
      </c>
      <c r="U1258" s="19">
        <f t="shared" si="7"/>
        <v>-0.006843265839</v>
      </c>
      <c r="V1258" s="20"/>
      <c r="W1258" s="23">
        <v>257.45</v>
      </c>
      <c r="X1258" s="19">
        <f t="shared" si="8"/>
        <v>0.03096589</v>
      </c>
      <c r="Y1258" s="20"/>
      <c r="Z1258" s="23">
        <v>371.54</v>
      </c>
      <c r="AA1258" s="19">
        <f t="shared" si="9"/>
        <v>0.002695128841</v>
      </c>
      <c r="AB1258" s="20"/>
      <c r="AC1258" s="23">
        <v>282.48</v>
      </c>
      <c r="AD1258" s="19">
        <f t="shared" si="10"/>
        <v>-0.005648137015</v>
      </c>
      <c r="AE1258" s="23"/>
      <c r="AF1258" s="18">
        <v>11035.4</v>
      </c>
      <c r="AG1258" s="21">
        <f t="shared" si="11"/>
        <v>-0.002063946853</v>
      </c>
      <c r="AH1258" s="22"/>
    </row>
    <row r="1259">
      <c r="A1259" s="17">
        <v>43530.0</v>
      </c>
      <c r="B1259" s="23">
        <v>732.5</v>
      </c>
      <c r="C1259" s="19">
        <f t="shared" si="1"/>
        <v>0</v>
      </c>
      <c r="D1259" s="20"/>
      <c r="E1259" s="23">
        <v>371.95</v>
      </c>
      <c r="F1259" s="19">
        <f t="shared" si="2"/>
        <v>0.02366813419</v>
      </c>
      <c r="G1259" s="20"/>
      <c r="H1259" s="23">
        <v>339.5</v>
      </c>
      <c r="I1259" s="19">
        <f t="shared" si="3"/>
        <v>-0.01722921871</v>
      </c>
      <c r="J1259" s="20"/>
      <c r="K1259" s="18">
        <v>1960.51</v>
      </c>
      <c r="L1259" s="19">
        <f t="shared" si="4"/>
        <v>0.005765090461</v>
      </c>
      <c r="M1259" s="20"/>
      <c r="N1259" s="23">
        <v>261.54</v>
      </c>
      <c r="O1259" s="19">
        <f t="shared" si="5"/>
        <v>0.01661660917</v>
      </c>
      <c r="P1259" s="20"/>
      <c r="Q1259" s="23">
        <v>167.82</v>
      </c>
      <c r="R1259" s="19">
        <f t="shared" si="6"/>
        <v>-0.02198279286</v>
      </c>
      <c r="S1259" s="20"/>
      <c r="T1259" s="23">
        <v>197.95</v>
      </c>
      <c r="U1259" s="19">
        <f t="shared" si="7"/>
        <v>0.002022756695</v>
      </c>
      <c r="V1259" s="20"/>
      <c r="W1259" s="23">
        <v>249.6</v>
      </c>
      <c r="X1259" s="19">
        <f t="shared" si="8"/>
        <v>0.03361147439</v>
      </c>
      <c r="Y1259" s="20"/>
      <c r="Z1259" s="23">
        <v>370.54</v>
      </c>
      <c r="AA1259" s="19">
        <f t="shared" si="9"/>
        <v>-0.009401342445</v>
      </c>
      <c r="AB1259" s="20"/>
      <c r="AC1259" s="23">
        <v>284.08</v>
      </c>
      <c r="AD1259" s="19">
        <f t="shared" si="10"/>
        <v>0.005011126695</v>
      </c>
      <c r="AE1259" s="23"/>
      <c r="AF1259" s="18">
        <v>11058.2</v>
      </c>
      <c r="AG1259" s="21">
        <f t="shared" si="11"/>
        <v>0.0004703498766</v>
      </c>
      <c r="AH1259" s="22"/>
    </row>
    <row r="1260">
      <c r="A1260" s="17">
        <v>43529.0</v>
      </c>
      <c r="B1260" s="23">
        <v>732.5</v>
      </c>
      <c r="C1260" s="19">
        <f t="shared" si="1"/>
        <v>-0.0127511223</v>
      </c>
      <c r="D1260" s="20"/>
      <c r="E1260" s="23">
        <v>363.25</v>
      </c>
      <c r="F1260" s="19">
        <f t="shared" si="2"/>
        <v>0.02508842388</v>
      </c>
      <c r="G1260" s="20"/>
      <c r="H1260" s="23">
        <v>345.4</v>
      </c>
      <c r="I1260" s="19">
        <f t="shared" si="3"/>
        <v>0.02610501663</v>
      </c>
      <c r="J1260" s="20"/>
      <c r="K1260" s="18">
        <v>1949.24</v>
      </c>
      <c r="L1260" s="19">
        <f t="shared" si="4"/>
        <v>-0.003666496667</v>
      </c>
      <c r="M1260" s="20"/>
      <c r="N1260" s="23">
        <v>257.23</v>
      </c>
      <c r="O1260" s="19">
        <f t="shared" si="5"/>
        <v>0.0133058747</v>
      </c>
      <c r="P1260" s="20"/>
      <c r="Q1260" s="23">
        <v>171.55</v>
      </c>
      <c r="R1260" s="19">
        <f t="shared" si="6"/>
        <v>0.0267013323</v>
      </c>
      <c r="S1260" s="20"/>
      <c r="T1260" s="23">
        <v>197.55</v>
      </c>
      <c r="U1260" s="19">
        <f t="shared" si="7"/>
        <v>0.001266303829</v>
      </c>
      <c r="V1260" s="20"/>
      <c r="W1260" s="23">
        <v>241.35</v>
      </c>
      <c r="X1260" s="19">
        <f t="shared" si="8"/>
        <v>0.03156827793</v>
      </c>
      <c r="Y1260" s="20"/>
      <c r="Z1260" s="23">
        <v>374.04</v>
      </c>
      <c r="AA1260" s="19">
        <f t="shared" si="9"/>
        <v>0.03423902412</v>
      </c>
      <c r="AB1260" s="20"/>
      <c r="AC1260" s="23">
        <v>282.66</v>
      </c>
      <c r="AD1260" s="19">
        <f t="shared" si="10"/>
        <v>0.0006370103199</v>
      </c>
      <c r="AE1260" s="23"/>
      <c r="AF1260" s="18">
        <v>11053.0</v>
      </c>
      <c r="AG1260" s="21">
        <f t="shared" si="11"/>
        <v>0.005948171954</v>
      </c>
      <c r="AH1260" s="22"/>
    </row>
    <row r="1261">
      <c r="A1261" s="17">
        <v>43525.0</v>
      </c>
      <c r="B1261" s="23">
        <v>741.9</v>
      </c>
      <c r="C1261" s="19">
        <f t="shared" si="1"/>
        <v>0.01029679874</v>
      </c>
      <c r="D1261" s="20"/>
      <c r="E1261" s="23">
        <v>354.25</v>
      </c>
      <c r="F1261" s="19">
        <f t="shared" si="2"/>
        <v>0.01164124447</v>
      </c>
      <c r="G1261" s="20"/>
      <c r="H1261" s="23">
        <v>336.5</v>
      </c>
      <c r="I1261" s="19">
        <f t="shared" si="3"/>
        <v>0.03492682474</v>
      </c>
      <c r="J1261" s="20"/>
      <c r="K1261" s="18">
        <v>1956.4</v>
      </c>
      <c r="L1261" s="19">
        <f t="shared" si="4"/>
        <v>0.00600861057</v>
      </c>
      <c r="M1261" s="20"/>
      <c r="N1261" s="23">
        <v>253.83</v>
      </c>
      <c r="O1261" s="19">
        <f t="shared" si="5"/>
        <v>0.03043930639</v>
      </c>
      <c r="P1261" s="20"/>
      <c r="Q1261" s="23">
        <v>167.03</v>
      </c>
      <c r="R1261" s="19">
        <f t="shared" si="6"/>
        <v>0.02380992737</v>
      </c>
      <c r="S1261" s="20"/>
      <c r="T1261" s="23">
        <v>197.3</v>
      </c>
      <c r="U1261" s="19">
        <f t="shared" si="7"/>
        <v>0.01841484262</v>
      </c>
      <c r="V1261" s="20"/>
      <c r="W1261" s="23">
        <v>233.85</v>
      </c>
      <c r="X1261" s="19">
        <f t="shared" si="8"/>
        <v>0.005574628502</v>
      </c>
      <c r="Y1261" s="20"/>
      <c r="Z1261" s="23">
        <v>361.45</v>
      </c>
      <c r="AA1261" s="19">
        <f t="shared" si="9"/>
        <v>0.03516641699</v>
      </c>
      <c r="AB1261" s="20"/>
      <c r="AC1261" s="23">
        <v>282.48</v>
      </c>
      <c r="AD1261" s="19">
        <f t="shared" si="10"/>
        <v>-0.0332487851</v>
      </c>
      <c r="AE1261" s="23"/>
      <c r="AF1261" s="18">
        <v>10987.45</v>
      </c>
      <c r="AG1261" s="21">
        <f t="shared" si="11"/>
        <v>0.01134516618</v>
      </c>
      <c r="AH1261" s="22"/>
    </row>
    <row r="1262">
      <c r="A1262" s="17">
        <v>43524.0</v>
      </c>
      <c r="B1262" s="23">
        <v>734.3</v>
      </c>
      <c r="C1262" s="19">
        <f t="shared" si="1"/>
        <v>-0.001292912977</v>
      </c>
      <c r="D1262" s="20"/>
      <c r="E1262" s="23">
        <v>350.15</v>
      </c>
      <c r="F1262" s="19">
        <f t="shared" si="2"/>
        <v>0.01322428356</v>
      </c>
      <c r="G1262" s="20"/>
      <c r="H1262" s="23">
        <v>324.95</v>
      </c>
      <c r="I1262" s="19">
        <f t="shared" si="3"/>
        <v>-0.0158757723</v>
      </c>
      <c r="J1262" s="20"/>
      <c r="K1262" s="18">
        <v>1944.68</v>
      </c>
      <c r="L1262" s="19">
        <f t="shared" si="4"/>
        <v>-0.03694506053</v>
      </c>
      <c r="M1262" s="20"/>
      <c r="N1262" s="23">
        <v>246.22</v>
      </c>
      <c r="O1262" s="19">
        <f t="shared" si="5"/>
        <v>0.01156035014</v>
      </c>
      <c r="P1262" s="20"/>
      <c r="Q1262" s="23">
        <v>163.1</v>
      </c>
      <c r="R1262" s="19">
        <f t="shared" si="6"/>
        <v>0.01016801242</v>
      </c>
      <c r="S1262" s="20"/>
      <c r="T1262" s="23">
        <v>193.7</v>
      </c>
      <c r="U1262" s="19">
        <f t="shared" si="7"/>
        <v>0.005175994993</v>
      </c>
      <c r="V1262" s="20"/>
      <c r="W1262" s="23">
        <v>232.55</v>
      </c>
      <c r="X1262" s="19">
        <f t="shared" si="8"/>
        <v>0.02349466346</v>
      </c>
      <c r="Y1262" s="20"/>
      <c r="Z1262" s="23">
        <v>348.96</v>
      </c>
      <c r="AA1262" s="19">
        <f t="shared" si="9"/>
        <v>0.002553693481</v>
      </c>
      <c r="AB1262" s="20"/>
      <c r="AC1262" s="23">
        <v>292.03</v>
      </c>
      <c r="AD1262" s="19">
        <f t="shared" si="10"/>
        <v>-0.006587166944</v>
      </c>
      <c r="AE1262" s="23"/>
      <c r="AF1262" s="18">
        <v>10863.5</v>
      </c>
      <c r="AG1262" s="21">
        <f t="shared" si="11"/>
        <v>0.006557097746</v>
      </c>
      <c r="AH1262" s="22"/>
    </row>
    <row r="1263">
      <c r="A1263" s="17">
        <v>43523.0</v>
      </c>
      <c r="B1263" s="23">
        <v>735.25</v>
      </c>
      <c r="C1263" s="19">
        <f t="shared" si="1"/>
        <v>-0.009812293243</v>
      </c>
      <c r="D1263" s="20"/>
      <c r="E1263" s="23">
        <v>345.55</v>
      </c>
      <c r="F1263" s="19">
        <f t="shared" si="2"/>
        <v>-0.007639676797</v>
      </c>
      <c r="G1263" s="20"/>
      <c r="H1263" s="23">
        <v>330.15</v>
      </c>
      <c r="I1263" s="19">
        <f t="shared" si="3"/>
        <v>0.0206571495</v>
      </c>
      <c r="J1263" s="20"/>
      <c r="K1263" s="18">
        <v>2017.87</v>
      </c>
      <c r="L1263" s="19">
        <f t="shared" si="4"/>
        <v>0.009470484454</v>
      </c>
      <c r="M1263" s="20"/>
      <c r="N1263" s="23">
        <v>243.39</v>
      </c>
      <c r="O1263" s="19">
        <f t="shared" si="5"/>
        <v>0.0138178601</v>
      </c>
      <c r="P1263" s="20"/>
      <c r="Q1263" s="23">
        <v>161.45</v>
      </c>
      <c r="R1263" s="19">
        <f t="shared" si="6"/>
        <v>-0.02507776679</v>
      </c>
      <c r="S1263" s="20"/>
      <c r="T1263" s="23">
        <v>192.7</v>
      </c>
      <c r="U1263" s="19">
        <f t="shared" si="7"/>
        <v>0.005463783594</v>
      </c>
      <c r="V1263" s="20"/>
      <c r="W1263" s="23">
        <v>227.15</v>
      </c>
      <c r="X1263" s="19">
        <f t="shared" si="8"/>
        <v>0.01776640113</v>
      </c>
      <c r="Y1263" s="20"/>
      <c r="Z1263" s="23">
        <v>348.07</v>
      </c>
      <c r="AA1263" s="19">
        <f t="shared" si="9"/>
        <v>0.001264913206</v>
      </c>
      <c r="AB1263" s="20"/>
      <c r="AC1263" s="23">
        <v>293.96</v>
      </c>
      <c r="AD1263" s="19">
        <f t="shared" si="10"/>
        <v>0.01480493114</v>
      </c>
      <c r="AE1263" s="23"/>
      <c r="AF1263" s="18">
        <v>10792.5</v>
      </c>
      <c r="AG1263" s="21">
        <f t="shared" si="11"/>
        <v>-0.001310236933</v>
      </c>
      <c r="AH1263" s="22"/>
    </row>
    <row r="1264">
      <c r="A1264" s="17">
        <v>43522.0</v>
      </c>
      <c r="B1264" s="23">
        <v>742.5</v>
      </c>
      <c r="C1264" s="19">
        <f t="shared" si="1"/>
        <v>-0.01656241947</v>
      </c>
      <c r="D1264" s="20"/>
      <c r="E1264" s="23">
        <v>348.2</v>
      </c>
      <c r="F1264" s="19">
        <f t="shared" si="2"/>
        <v>-0.02102947631</v>
      </c>
      <c r="G1264" s="20"/>
      <c r="H1264" s="23">
        <v>323.4</v>
      </c>
      <c r="I1264" s="19">
        <f t="shared" si="3"/>
        <v>-0.01061140292</v>
      </c>
      <c r="J1264" s="20"/>
      <c r="K1264" s="18">
        <v>1998.85</v>
      </c>
      <c r="L1264" s="19">
        <f t="shared" si="4"/>
        <v>0.02661619148</v>
      </c>
      <c r="M1264" s="20"/>
      <c r="N1264" s="23">
        <v>240.05</v>
      </c>
      <c r="O1264" s="19">
        <f t="shared" si="5"/>
        <v>0.003045666455</v>
      </c>
      <c r="P1264" s="20"/>
      <c r="Q1264" s="23">
        <v>165.55</v>
      </c>
      <c r="R1264" s="19">
        <f t="shared" si="6"/>
        <v>-0.00662254076</v>
      </c>
      <c r="S1264" s="20"/>
      <c r="T1264" s="23">
        <v>191.65</v>
      </c>
      <c r="U1264" s="19">
        <f t="shared" si="7"/>
        <v>0.00287394058</v>
      </c>
      <c r="V1264" s="20"/>
      <c r="W1264" s="23">
        <v>223.15</v>
      </c>
      <c r="X1264" s="19">
        <f t="shared" si="8"/>
        <v>-0.02347317693</v>
      </c>
      <c r="Y1264" s="20"/>
      <c r="Z1264" s="23">
        <v>347.63</v>
      </c>
      <c r="AA1264" s="19">
        <f t="shared" si="9"/>
        <v>0.006146052558</v>
      </c>
      <c r="AB1264" s="20"/>
      <c r="AC1264" s="23">
        <v>289.64</v>
      </c>
      <c r="AD1264" s="19">
        <f t="shared" si="10"/>
        <v>-0.005680561985</v>
      </c>
      <c r="AE1264" s="23"/>
      <c r="AF1264" s="18">
        <v>10806.65</v>
      </c>
      <c r="AG1264" s="21">
        <f t="shared" si="11"/>
        <v>-0.002647637273</v>
      </c>
      <c r="AH1264" s="22"/>
    </row>
    <row r="1265">
      <c r="A1265" s="17">
        <v>43521.0</v>
      </c>
      <c r="B1265" s="23">
        <v>754.9</v>
      </c>
      <c r="C1265" s="19">
        <f t="shared" si="1"/>
        <v>0.02678282046</v>
      </c>
      <c r="D1265" s="20"/>
      <c r="E1265" s="23">
        <v>355.6</v>
      </c>
      <c r="F1265" s="19">
        <f t="shared" si="2"/>
        <v>0.01003329267</v>
      </c>
      <c r="G1265" s="20"/>
      <c r="H1265" s="23">
        <v>326.85</v>
      </c>
      <c r="I1265" s="19">
        <f t="shared" si="3"/>
        <v>-0.005035487866</v>
      </c>
      <c r="J1265" s="20"/>
      <c r="K1265" s="18">
        <v>1946.35</v>
      </c>
      <c r="L1265" s="19">
        <f t="shared" si="4"/>
        <v>0.03043245939</v>
      </c>
      <c r="M1265" s="20"/>
      <c r="N1265" s="23">
        <v>239.32</v>
      </c>
      <c r="O1265" s="19">
        <f t="shared" si="5"/>
        <v>0.00696048766</v>
      </c>
      <c r="P1265" s="20"/>
      <c r="Q1265" s="23">
        <v>166.65</v>
      </c>
      <c r="R1265" s="19">
        <f t="shared" si="6"/>
        <v>0.01104183542</v>
      </c>
      <c r="S1265" s="20"/>
      <c r="T1265" s="23">
        <v>191.1</v>
      </c>
      <c r="U1265" s="19">
        <f t="shared" si="7"/>
        <v>0.009727958929</v>
      </c>
      <c r="V1265" s="20"/>
      <c r="W1265" s="23">
        <v>228.45</v>
      </c>
      <c r="X1265" s="19">
        <f t="shared" si="8"/>
        <v>0.05188095018</v>
      </c>
      <c r="Y1265" s="20"/>
      <c r="Z1265" s="23">
        <v>345.5</v>
      </c>
      <c r="AA1265" s="19">
        <f t="shared" si="9"/>
        <v>0.01843222086</v>
      </c>
      <c r="AB1265" s="20"/>
      <c r="AC1265" s="23">
        <v>291.29</v>
      </c>
      <c r="AD1265" s="19">
        <f t="shared" si="10"/>
        <v>0.01076875074</v>
      </c>
      <c r="AE1265" s="23"/>
      <c r="AF1265" s="18">
        <v>10835.3</v>
      </c>
      <c r="AG1265" s="21">
        <f t="shared" si="11"/>
        <v>-0.004126109909</v>
      </c>
      <c r="AH1265" s="22"/>
    </row>
    <row r="1266">
      <c r="A1266" s="17">
        <v>43518.0</v>
      </c>
      <c r="B1266" s="23">
        <v>734.95</v>
      </c>
      <c r="C1266" s="19">
        <f t="shared" si="1"/>
        <v>0.002043040754</v>
      </c>
      <c r="D1266" s="20"/>
      <c r="E1266" s="23">
        <v>352.05</v>
      </c>
      <c r="F1266" s="19">
        <f t="shared" si="2"/>
        <v>0.002132651693</v>
      </c>
      <c r="G1266" s="20"/>
      <c r="H1266" s="23">
        <v>328.5</v>
      </c>
      <c r="I1266" s="19">
        <f t="shared" si="3"/>
        <v>-0.007581537452</v>
      </c>
      <c r="J1266" s="20"/>
      <c r="K1266" s="18">
        <v>1888.01</v>
      </c>
      <c r="L1266" s="19">
        <f t="shared" si="4"/>
        <v>0.005965821896</v>
      </c>
      <c r="M1266" s="20"/>
      <c r="N1266" s="23">
        <v>237.66</v>
      </c>
      <c r="O1266" s="19">
        <f t="shared" si="5"/>
        <v>0.01556270146</v>
      </c>
      <c r="P1266" s="20"/>
      <c r="Q1266" s="23">
        <v>164.82</v>
      </c>
      <c r="R1266" s="19">
        <f t="shared" si="6"/>
        <v>0.02893043521</v>
      </c>
      <c r="S1266" s="20"/>
      <c r="T1266" s="23">
        <v>189.25</v>
      </c>
      <c r="U1266" s="19">
        <f t="shared" si="7"/>
        <v>-0.007370393986</v>
      </c>
      <c r="V1266" s="20"/>
      <c r="W1266" s="23">
        <v>216.9</v>
      </c>
      <c r="X1266" s="19">
        <f t="shared" si="8"/>
        <v>-0.002302556854</v>
      </c>
      <c r="Y1266" s="20"/>
      <c r="Z1266" s="23">
        <v>339.19</v>
      </c>
      <c r="AA1266" s="19">
        <f t="shared" si="9"/>
        <v>0.0159584968</v>
      </c>
      <c r="AB1266" s="20"/>
      <c r="AC1266" s="23">
        <v>288.17</v>
      </c>
      <c r="AD1266" s="19">
        <f t="shared" si="10"/>
        <v>0.01267674255</v>
      </c>
      <c r="AE1266" s="23"/>
      <c r="AF1266" s="18">
        <v>10880.1</v>
      </c>
      <c r="AG1266" s="21">
        <f t="shared" si="11"/>
        <v>0.008162745613</v>
      </c>
      <c r="AH1266" s="22"/>
    </row>
    <row r="1267">
      <c r="A1267" s="17">
        <v>43517.0</v>
      </c>
      <c r="B1267" s="23">
        <v>733.45</v>
      </c>
      <c r="C1267" s="19">
        <f t="shared" si="1"/>
        <v>-0.009836256085</v>
      </c>
      <c r="D1267" s="20"/>
      <c r="E1267" s="23">
        <v>351.3</v>
      </c>
      <c r="F1267" s="19">
        <f t="shared" si="2"/>
        <v>0.01751660006</v>
      </c>
      <c r="G1267" s="20"/>
      <c r="H1267" s="23">
        <v>331.0</v>
      </c>
      <c r="I1267" s="19">
        <f t="shared" si="3"/>
        <v>-0.0001510459938</v>
      </c>
      <c r="J1267" s="20"/>
      <c r="K1267" s="18">
        <v>1876.78</v>
      </c>
      <c r="L1267" s="19">
        <f t="shared" si="4"/>
        <v>-0.0002876854659</v>
      </c>
      <c r="M1267" s="20"/>
      <c r="N1267" s="23">
        <v>233.99</v>
      </c>
      <c r="O1267" s="19">
        <f t="shared" si="5"/>
        <v>-0.01130387695</v>
      </c>
      <c r="P1267" s="20"/>
      <c r="Q1267" s="23">
        <v>160.12</v>
      </c>
      <c r="R1267" s="19">
        <f t="shared" si="6"/>
        <v>-0.005294478094</v>
      </c>
      <c r="S1267" s="20"/>
      <c r="T1267" s="23">
        <v>190.65</v>
      </c>
      <c r="U1267" s="19">
        <f t="shared" si="7"/>
        <v>0.01028083393</v>
      </c>
      <c r="V1267" s="20"/>
      <c r="W1267" s="23">
        <v>217.4</v>
      </c>
      <c r="X1267" s="19">
        <f t="shared" si="8"/>
        <v>0.005072641728</v>
      </c>
      <c r="Y1267" s="20"/>
      <c r="Z1267" s="23">
        <v>333.82</v>
      </c>
      <c r="AA1267" s="19">
        <f t="shared" si="9"/>
        <v>0.0347468821</v>
      </c>
      <c r="AB1267" s="20"/>
      <c r="AC1267" s="23">
        <v>284.54</v>
      </c>
      <c r="AD1267" s="19">
        <f t="shared" si="10"/>
        <v>0.002886004889</v>
      </c>
      <c r="AE1267" s="23"/>
      <c r="AF1267" s="18">
        <v>10791.65</v>
      </c>
      <c r="AG1267" s="21">
        <f t="shared" si="11"/>
        <v>0.0001668095363</v>
      </c>
      <c r="AH1267" s="22"/>
    </row>
    <row r="1268">
      <c r="A1268" s="17">
        <v>43516.0</v>
      </c>
      <c r="B1268" s="23">
        <v>740.7</v>
      </c>
      <c r="C1268" s="19">
        <f t="shared" si="1"/>
        <v>0.02239001382</v>
      </c>
      <c r="D1268" s="20"/>
      <c r="E1268" s="23">
        <v>345.2</v>
      </c>
      <c r="F1268" s="19">
        <f t="shared" si="2"/>
        <v>0.005664914561</v>
      </c>
      <c r="G1268" s="20"/>
      <c r="H1268" s="23">
        <v>331.05</v>
      </c>
      <c r="I1268" s="19">
        <f t="shared" si="3"/>
        <v>-0.0006039559296</v>
      </c>
      <c r="J1268" s="20"/>
      <c r="K1268" s="18">
        <v>1877.32</v>
      </c>
      <c r="L1268" s="19">
        <f t="shared" si="4"/>
        <v>0.005207107301</v>
      </c>
      <c r="M1268" s="20"/>
      <c r="N1268" s="23">
        <v>236.65</v>
      </c>
      <c r="O1268" s="19">
        <f t="shared" si="5"/>
        <v>0.01980178217</v>
      </c>
      <c r="P1268" s="20"/>
      <c r="Q1268" s="23">
        <v>160.97</v>
      </c>
      <c r="R1268" s="19">
        <f t="shared" si="6"/>
        <v>0.002737171227</v>
      </c>
      <c r="S1268" s="20"/>
      <c r="T1268" s="23">
        <v>188.7</v>
      </c>
      <c r="U1268" s="19">
        <f t="shared" si="7"/>
        <v>0.02250898889</v>
      </c>
      <c r="V1268" s="20"/>
      <c r="W1268" s="23">
        <v>216.3</v>
      </c>
      <c r="X1268" s="19">
        <f t="shared" si="8"/>
        <v>0.009756174945</v>
      </c>
      <c r="Y1268" s="20"/>
      <c r="Z1268" s="23">
        <v>322.42</v>
      </c>
      <c r="AA1268" s="19">
        <f t="shared" si="9"/>
        <v>0.03516221477</v>
      </c>
      <c r="AB1268" s="20"/>
      <c r="AC1268" s="23">
        <v>283.72</v>
      </c>
      <c r="AD1268" s="19">
        <f t="shared" si="10"/>
        <v>0.0173138335</v>
      </c>
      <c r="AE1268" s="23"/>
      <c r="AF1268" s="18">
        <v>10789.85</v>
      </c>
      <c r="AG1268" s="21">
        <f t="shared" si="11"/>
        <v>0.005054528004</v>
      </c>
      <c r="AH1268" s="22"/>
    </row>
    <row r="1269">
      <c r="A1269" s="17">
        <v>43515.0</v>
      </c>
      <c r="B1269" s="23">
        <v>724.3</v>
      </c>
      <c r="C1269" s="19">
        <f t="shared" si="1"/>
        <v>-0.0228624282</v>
      </c>
      <c r="D1269" s="20"/>
      <c r="E1269" s="23">
        <v>343.25</v>
      </c>
      <c r="F1269" s="19">
        <f t="shared" si="2"/>
        <v>0.01319667245</v>
      </c>
      <c r="G1269" s="20"/>
      <c r="H1269" s="23">
        <v>331.25</v>
      </c>
      <c r="I1269" s="19">
        <f t="shared" si="3"/>
        <v>0.02770090656</v>
      </c>
      <c r="J1269" s="20"/>
      <c r="K1269" s="18">
        <v>1867.57</v>
      </c>
      <c r="L1269" s="19">
        <f t="shared" si="4"/>
        <v>-0.03380891364</v>
      </c>
      <c r="M1269" s="20"/>
      <c r="N1269" s="23">
        <v>232.01</v>
      </c>
      <c r="O1269" s="19">
        <f t="shared" si="5"/>
        <v>0.005705656283</v>
      </c>
      <c r="P1269" s="20"/>
      <c r="Q1269" s="23">
        <v>160.53</v>
      </c>
      <c r="R1269" s="19">
        <f t="shared" si="6"/>
        <v>0.02108919555</v>
      </c>
      <c r="S1269" s="20"/>
      <c r="T1269" s="23">
        <v>184.5</v>
      </c>
      <c r="U1269" s="19">
        <f t="shared" si="7"/>
        <v>0.009530364851</v>
      </c>
      <c r="V1269" s="20"/>
      <c r="W1269" s="23">
        <v>214.2</v>
      </c>
      <c r="X1269" s="19">
        <f t="shared" si="8"/>
        <v>0.0009341429918</v>
      </c>
      <c r="Y1269" s="20"/>
      <c r="Z1269" s="23">
        <v>311.28</v>
      </c>
      <c r="AA1269" s="19">
        <f t="shared" si="9"/>
        <v>0.00221911423</v>
      </c>
      <c r="AB1269" s="20"/>
      <c r="AC1269" s="23">
        <v>278.85</v>
      </c>
      <c r="AD1269" s="19">
        <f t="shared" si="10"/>
        <v>0.003772572515</v>
      </c>
      <c r="AE1269" s="23"/>
      <c r="AF1269" s="18">
        <v>10735.45</v>
      </c>
      <c r="AG1269" s="21">
        <f t="shared" si="11"/>
        <v>0.01228705511</v>
      </c>
      <c r="AH1269" s="22"/>
    </row>
    <row r="1270">
      <c r="A1270" s="17">
        <v>43514.0</v>
      </c>
      <c r="B1270" s="23">
        <v>741.05</v>
      </c>
      <c r="C1270" s="19">
        <f t="shared" si="1"/>
        <v>-0.001213756049</v>
      </c>
      <c r="D1270" s="20"/>
      <c r="E1270" s="23">
        <v>338.75</v>
      </c>
      <c r="F1270" s="19">
        <f t="shared" si="2"/>
        <v>-0.009986865205</v>
      </c>
      <c r="G1270" s="20"/>
      <c r="H1270" s="23">
        <v>322.2</v>
      </c>
      <c r="I1270" s="19">
        <f t="shared" si="3"/>
        <v>-0.03327027446</v>
      </c>
      <c r="J1270" s="20"/>
      <c r="K1270" s="18">
        <v>1931.79</v>
      </c>
      <c r="L1270" s="19">
        <f t="shared" si="4"/>
        <v>-0.02970267977</v>
      </c>
      <c r="M1270" s="20"/>
      <c r="N1270" s="23">
        <v>230.69</v>
      </c>
      <c r="O1270" s="19">
        <f t="shared" si="5"/>
        <v>-0.02905069942</v>
      </c>
      <c r="P1270" s="20"/>
      <c r="Q1270" s="23">
        <v>157.18</v>
      </c>
      <c r="R1270" s="19">
        <f t="shared" si="6"/>
        <v>0.007087020884</v>
      </c>
      <c r="S1270" s="20"/>
      <c r="T1270" s="23">
        <v>182.75</v>
      </c>
      <c r="U1270" s="19">
        <f t="shared" si="7"/>
        <v>-0.01843370169</v>
      </c>
      <c r="V1270" s="20"/>
      <c r="W1270" s="23">
        <v>214.0</v>
      </c>
      <c r="X1270" s="19">
        <f t="shared" si="8"/>
        <v>-0.01484257304</v>
      </c>
      <c r="Y1270" s="20"/>
      <c r="Z1270" s="23">
        <v>310.59</v>
      </c>
      <c r="AA1270" s="19">
        <f t="shared" si="9"/>
        <v>0.0005797101612</v>
      </c>
      <c r="AB1270" s="20"/>
      <c r="AC1270" s="23">
        <v>277.8</v>
      </c>
      <c r="AD1270" s="19">
        <f t="shared" si="10"/>
        <v>-0.006744662147</v>
      </c>
      <c r="AE1270" s="23"/>
      <c r="AF1270" s="18">
        <v>10604.35</v>
      </c>
      <c r="AG1270" s="21">
        <f t="shared" si="11"/>
        <v>-0.003445471347</v>
      </c>
      <c r="AH1270" s="22"/>
    </row>
    <row r="1271">
      <c r="A1271" s="17">
        <v>43511.0</v>
      </c>
      <c r="B1271" s="23">
        <v>741.95</v>
      </c>
      <c r="C1271" s="19">
        <f t="shared" si="1"/>
        <v>0.002564103969</v>
      </c>
      <c r="D1271" s="20"/>
      <c r="E1271" s="23">
        <v>342.15</v>
      </c>
      <c r="F1271" s="19">
        <f t="shared" si="2"/>
        <v>-0.005247060574</v>
      </c>
      <c r="G1271" s="20"/>
      <c r="H1271" s="23">
        <v>333.1</v>
      </c>
      <c r="I1271" s="19">
        <f t="shared" si="3"/>
        <v>-0.02753689907</v>
      </c>
      <c r="J1271" s="20"/>
      <c r="K1271" s="18">
        <v>1990.03</v>
      </c>
      <c r="L1271" s="19">
        <f t="shared" si="4"/>
        <v>-0.007309791076</v>
      </c>
      <c r="M1271" s="20"/>
      <c r="N1271" s="23">
        <v>237.49</v>
      </c>
      <c r="O1271" s="19">
        <f t="shared" si="5"/>
        <v>-0.009763124626</v>
      </c>
      <c r="P1271" s="20"/>
      <c r="Q1271" s="23">
        <v>156.07</v>
      </c>
      <c r="R1271" s="19">
        <f t="shared" si="6"/>
        <v>0.0001281558377</v>
      </c>
      <c r="S1271" s="20"/>
      <c r="T1271" s="23">
        <v>186.15</v>
      </c>
      <c r="U1271" s="19">
        <f t="shared" si="7"/>
        <v>-0.01466497419</v>
      </c>
      <c r="V1271" s="20"/>
      <c r="W1271" s="23">
        <v>217.2</v>
      </c>
      <c r="X1271" s="19">
        <f t="shared" si="8"/>
        <v>-0.01371763623</v>
      </c>
      <c r="Y1271" s="20"/>
      <c r="Z1271" s="23">
        <v>310.41</v>
      </c>
      <c r="AA1271" s="19">
        <f t="shared" si="9"/>
        <v>-0.03092686655</v>
      </c>
      <c r="AB1271" s="20"/>
      <c r="AC1271" s="23">
        <v>279.68</v>
      </c>
      <c r="AD1271" s="19">
        <f t="shared" si="10"/>
        <v>0.0125570578</v>
      </c>
      <c r="AE1271" s="23"/>
      <c r="AF1271" s="18">
        <v>10640.95</v>
      </c>
      <c r="AG1271" s="21">
        <f t="shared" si="11"/>
        <v>-0.007811753551</v>
      </c>
      <c r="AH1271" s="22"/>
    </row>
    <row r="1272">
      <c r="A1272" s="17">
        <v>43510.0</v>
      </c>
      <c r="B1272" s="23">
        <v>740.05</v>
      </c>
      <c r="C1272" s="19">
        <f t="shared" si="1"/>
        <v>-0.01986753866</v>
      </c>
      <c r="D1272" s="20"/>
      <c r="E1272" s="23">
        <v>343.95</v>
      </c>
      <c r="F1272" s="19">
        <f t="shared" si="2"/>
        <v>0.01228624494</v>
      </c>
      <c r="G1272" s="20"/>
      <c r="H1272" s="23">
        <v>342.4</v>
      </c>
      <c r="I1272" s="19">
        <f t="shared" si="3"/>
        <v>-0.004807351381</v>
      </c>
      <c r="J1272" s="20"/>
      <c r="K1272" s="18">
        <v>2004.63</v>
      </c>
      <c r="L1272" s="19">
        <f t="shared" si="4"/>
        <v>-0.01012501019</v>
      </c>
      <c r="M1272" s="20"/>
      <c r="N1272" s="23">
        <v>239.82</v>
      </c>
      <c r="O1272" s="19">
        <f t="shared" si="5"/>
        <v>-0.002997753931</v>
      </c>
      <c r="P1272" s="20"/>
      <c r="Q1272" s="23">
        <v>156.05</v>
      </c>
      <c r="R1272" s="19">
        <f t="shared" si="6"/>
        <v>0.01062983113</v>
      </c>
      <c r="S1272" s="20"/>
      <c r="T1272" s="23">
        <v>188.9</v>
      </c>
      <c r="U1272" s="19">
        <f t="shared" si="7"/>
        <v>0.02086194943</v>
      </c>
      <c r="V1272" s="20"/>
      <c r="W1272" s="23">
        <v>220.2</v>
      </c>
      <c r="X1272" s="19">
        <f t="shared" si="8"/>
        <v>0.02599341285</v>
      </c>
      <c r="Y1272" s="20"/>
      <c r="Z1272" s="23">
        <v>320.16</v>
      </c>
      <c r="AA1272" s="19">
        <f t="shared" si="9"/>
        <v>0.01285716279</v>
      </c>
      <c r="AB1272" s="20"/>
      <c r="AC1272" s="23">
        <v>276.19</v>
      </c>
      <c r="AD1272" s="19">
        <f t="shared" si="10"/>
        <v>-0.03189125305</v>
      </c>
      <c r="AE1272" s="23"/>
      <c r="AF1272" s="18">
        <v>10724.4</v>
      </c>
      <c r="AG1272" s="21">
        <f t="shared" si="11"/>
        <v>-0.002016725997</v>
      </c>
      <c r="AH1272" s="22"/>
    </row>
    <row r="1273">
      <c r="A1273" s="17">
        <v>43509.0</v>
      </c>
      <c r="B1273" s="23">
        <v>754.9</v>
      </c>
      <c r="C1273" s="19">
        <f t="shared" si="1"/>
        <v>0.005912263543</v>
      </c>
      <c r="D1273" s="20"/>
      <c r="E1273" s="23">
        <v>339.75</v>
      </c>
      <c r="F1273" s="19">
        <f t="shared" si="2"/>
        <v>-0.01330331731</v>
      </c>
      <c r="G1273" s="20"/>
      <c r="H1273" s="23">
        <v>344.05</v>
      </c>
      <c r="I1273" s="19">
        <f t="shared" si="3"/>
        <v>0.009784670982</v>
      </c>
      <c r="J1273" s="20"/>
      <c r="K1273" s="18">
        <v>2025.03</v>
      </c>
      <c r="L1273" s="19">
        <f t="shared" si="4"/>
        <v>0.006703802856</v>
      </c>
      <c r="M1273" s="20"/>
      <c r="N1273" s="23">
        <v>240.54</v>
      </c>
      <c r="O1273" s="19">
        <f t="shared" si="5"/>
        <v>0.006255493938</v>
      </c>
      <c r="P1273" s="20"/>
      <c r="Q1273" s="23">
        <v>154.4</v>
      </c>
      <c r="R1273" s="19">
        <f t="shared" si="6"/>
        <v>-0.01848101881</v>
      </c>
      <c r="S1273" s="20"/>
      <c r="T1273" s="23">
        <v>185.0</v>
      </c>
      <c r="U1273" s="19">
        <f t="shared" si="7"/>
        <v>-0.008343474589</v>
      </c>
      <c r="V1273" s="20"/>
      <c r="W1273" s="23">
        <v>214.55</v>
      </c>
      <c r="X1273" s="19">
        <f t="shared" si="8"/>
        <v>-0.03097643562</v>
      </c>
      <c r="Y1273" s="20"/>
      <c r="Z1273" s="23">
        <v>316.07</v>
      </c>
      <c r="AA1273" s="19">
        <f t="shared" si="9"/>
        <v>-0.01095004805</v>
      </c>
      <c r="AB1273" s="20"/>
      <c r="AC1273" s="23">
        <v>285.14</v>
      </c>
      <c r="AD1273" s="19">
        <f t="shared" si="10"/>
        <v>-0.002241996315</v>
      </c>
      <c r="AE1273" s="23"/>
      <c r="AF1273" s="18">
        <v>10746.05</v>
      </c>
      <c r="AG1273" s="21">
        <f t="shared" si="11"/>
        <v>-0.004419753059</v>
      </c>
      <c r="AH1273" s="22"/>
    </row>
    <row r="1274">
      <c r="A1274" s="17">
        <v>43508.0</v>
      </c>
      <c r="B1274" s="23">
        <v>750.45</v>
      </c>
      <c r="C1274" s="19">
        <f t="shared" si="1"/>
        <v>-0.01632284712</v>
      </c>
      <c r="D1274" s="20"/>
      <c r="E1274" s="23">
        <v>344.3</v>
      </c>
      <c r="F1274" s="19">
        <f t="shared" si="2"/>
        <v>-0.01656263108</v>
      </c>
      <c r="G1274" s="20"/>
      <c r="H1274" s="23">
        <v>340.7</v>
      </c>
      <c r="I1274" s="19">
        <f t="shared" si="3"/>
        <v>-0.005707193365</v>
      </c>
      <c r="J1274" s="20"/>
      <c r="K1274" s="18">
        <v>2011.5</v>
      </c>
      <c r="L1274" s="19">
        <f t="shared" si="4"/>
        <v>-0.006945745309</v>
      </c>
      <c r="M1274" s="20"/>
      <c r="N1274" s="23">
        <v>239.04</v>
      </c>
      <c r="O1274" s="19">
        <f t="shared" si="5"/>
        <v>-0.01065256412</v>
      </c>
      <c r="P1274" s="20"/>
      <c r="Q1274" s="23">
        <v>157.28</v>
      </c>
      <c r="R1274" s="19">
        <f t="shared" si="6"/>
        <v>-0.01357729802</v>
      </c>
      <c r="S1274" s="20"/>
      <c r="T1274" s="23">
        <v>186.55</v>
      </c>
      <c r="U1274" s="19">
        <f t="shared" si="7"/>
        <v>0.03713230307</v>
      </c>
      <c r="V1274" s="20"/>
      <c r="W1274" s="23">
        <v>221.3</v>
      </c>
      <c r="X1274" s="19">
        <f t="shared" si="8"/>
        <v>-0.01078662144</v>
      </c>
      <c r="Y1274" s="20"/>
      <c r="Z1274" s="23">
        <v>319.55</v>
      </c>
      <c r="AA1274" s="19">
        <f t="shared" si="9"/>
        <v>-0.002562821755</v>
      </c>
      <c r="AB1274" s="20"/>
      <c r="AC1274" s="23">
        <v>285.78</v>
      </c>
      <c r="AD1274" s="19">
        <f t="shared" si="10"/>
        <v>-0.003074560454</v>
      </c>
      <c r="AE1274" s="23"/>
      <c r="AF1274" s="18">
        <v>10793.65</v>
      </c>
      <c r="AG1274" s="21">
        <f t="shared" si="11"/>
        <v>-0.003491324954</v>
      </c>
      <c r="AH1274" s="22"/>
    </row>
    <row r="1275">
      <c r="A1275" s="17">
        <v>43507.0</v>
      </c>
      <c r="B1275" s="23">
        <v>762.8</v>
      </c>
      <c r="C1275" s="19">
        <f t="shared" si="1"/>
        <v>0.002493930544</v>
      </c>
      <c r="D1275" s="20"/>
      <c r="E1275" s="23">
        <v>350.05</v>
      </c>
      <c r="F1275" s="19">
        <f t="shared" si="2"/>
        <v>-0.01432343853</v>
      </c>
      <c r="G1275" s="20"/>
      <c r="H1275" s="23">
        <v>342.65</v>
      </c>
      <c r="I1275" s="19">
        <f t="shared" si="3"/>
        <v>-0.01793251235</v>
      </c>
      <c r="J1275" s="20"/>
      <c r="K1275" s="18">
        <v>2025.52</v>
      </c>
      <c r="L1275" s="19">
        <f t="shared" si="4"/>
        <v>0.002179592276</v>
      </c>
      <c r="M1275" s="20"/>
      <c r="N1275" s="23">
        <v>241.6</v>
      </c>
      <c r="O1275" s="19">
        <f t="shared" si="5"/>
        <v>-0.0165835834</v>
      </c>
      <c r="P1275" s="20"/>
      <c r="Q1275" s="23">
        <v>159.43</v>
      </c>
      <c r="R1275" s="19">
        <f t="shared" si="6"/>
        <v>-0.02612504653</v>
      </c>
      <c r="S1275" s="20"/>
      <c r="T1275" s="23">
        <v>179.75</v>
      </c>
      <c r="U1275" s="19">
        <f t="shared" si="7"/>
        <v>-0.03256547176</v>
      </c>
      <c r="V1275" s="20"/>
      <c r="W1275" s="23">
        <v>223.7</v>
      </c>
      <c r="X1275" s="19">
        <f t="shared" si="8"/>
        <v>-0.01420352329</v>
      </c>
      <c r="Y1275" s="20"/>
      <c r="Z1275" s="23">
        <v>320.37</v>
      </c>
      <c r="AA1275" s="19">
        <f t="shared" si="9"/>
        <v>-0.0255472039</v>
      </c>
      <c r="AB1275" s="20"/>
      <c r="AC1275" s="23">
        <v>286.66</v>
      </c>
      <c r="AD1275" s="19">
        <f t="shared" si="10"/>
        <v>-0.003343319963</v>
      </c>
      <c r="AE1275" s="23"/>
      <c r="AF1275" s="18">
        <v>10831.4</v>
      </c>
      <c r="AG1275" s="21">
        <f t="shared" si="11"/>
        <v>-0.005285414833</v>
      </c>
      <c r="AH1275" s="22"/>
    </row>
    <row r="1276">
      <c r="A1276" s="17">
        <v>43504.0</v>
      </c>
      <c r="B1276" s="23">
        <v>760.9</v>
      </c>
      <c r="C1276" s="19">
        <f t="shared" si="1"/>
        <v>-0.004065845984</v>
      </c>
      <c r="D1276" s="20"/>
      <c r="E1276" s="23">
        <v>355.1</v>
      </c>
      <c r="F1276" s="19">
        <f t="shared" si="2"/>
        <v>-0.009947542623</v>
      </c>
      <c r="G1276" s="20"/>
      <c r="H1276" s="23">
        <v>348.85</v>
      </c>
      <c r="I1276" s="19">
        <f t="shared" si="3"/>
        <v>-0.01536084819</v>
      </c>
      <c r="J1276" s="20"/>
      <c r="K1276" s="18">
        <v>2021.11</v>
      </c>
      <c r="L1276" s="19">
        <f t="shared" si="4"/>
        <v>-0.01037589601</v>
      </c>
      <c r="M1276" s="20"/>
      <c r="N1276" s="23">
        <v>245.64</v>
      </c>
      <c r="O1276" s="19">
        <f t="shared" si="5"/>
        <v>-0.01883310024</v>
      </c>
      <c r="P1276" s="20"/>
      <c r="Q1276" s="23">
        <v>163.65</v>
      </c>
      <c r="R1276" s="19">
        <f t="shared" si="6"/>
        <v>0.001528818521</v>
      </c>
      <c r="S1276" s="20"/>
      <c r="T1276" s="23">
        <v>185.7</v>
      </c>
      <c r="U1276" s="19">
        <f t="shared" si="7"/>
        <v>-0.02866438289</v>
      </c>
      <c r="V1276" s="20"/>
      <c r="W1276" s="23">
        <v>226.9</v>
      </c>
      <c r="X1276" s="19">
        <f t="shared" si="8"/>
        <v>-0.0168254816</v>
      </c>
      <c r="Y1276" s="20"/>
      <c r="Z1276" s="23">
        <v>328.66</v>
      </c>
      <c r="AA1276" s="19">
        <f t="shared" si="9"/>
        <v>-0.009960573412</v>
      </c>
      <c r="AB1276" s="20"/>
      <c r="AC1276" s="23">
        <v>287.62</v>
      </c>
      <c r="AD1276" s="19">
        <f t="shared" si="10"/>
        <v>0.006732857584</v>
      </c>
      <c r="AE1276" s="23"/>
      <c r="AF1276" s="18">
        <v>10888.8</v>
      </c>
      <c r="AG1276" s="21">
        <f t="shared" si="11"/>
        <v>-0.005020072469</v>
      </c>
      <c r="AH1276" s="22"/>
    </row>
    <row r="1277">
      <c r="A1277" s="17">
        <v>43503.0</v>
      </c>
      <c r="B1277" s="23">
        <v>764.0</v>
      </c>
      <c r="C1277" s="19">
        <f t="shared" si="1"/>
        <v>0.0009166503621</v>
      </c>
      <c r="D1277" s="20"/>
      <c r="E1277" s="23">
        <v>358.65</v>
      </c>
      <c r="F1277" s="19">
        <f t="shared" si="2"/>
        <v>-0.001810711547</v>
      </c>
      <c r="G1277" s="20"/>
      <c r="H1277" s="23">
        <v>354.25</v>
      </c>
      <c r="I1277" s="19">
        <f t="shared" si="3"/>
        <v>-0.009132483563</v>
      </c>
      <c r="J1277" s="20"/>
      <c r="K1277" s="18">
        <v>2042.19</v>
      </c>
      <c r="L1277" s="19">
        <f t="shared" si="4"/>
        <v>0.003900476681</v>
      </c>
      <c r="M1277" s="20"/>
      <c r="N1277" s="23">
        <v>250.31</v>
      </c>
      <c r="O1277" s="19">
        <f t="shared" si="5"/>
        <v>0.003161077398</v>
      </c>
      <c r="P1277" s="20"/>
      <c r="Q1277" s="23">
        <v>163.4</v>
      </c>
      <c r="R1277" s="19">
        <f t="shared" si="6"/>
        <v>0.033416294</v>
      </c>
      <c r="S1277" s="20"/>
      <c r="T1277" s="23">
        <v>191.1</v>
      </c>
      <c r="U1277" s="19">
        <f t="shared" si="7"/>
        <v>0.01396413153</v>
      </c>
      <c r="V1277" s="20"/>
      <c r="W1277" s="23">
        <v>230.75</v>
      </c>
      <c r="X1277" s="19">
        <f t="shared" si="8"/>
        <v>0.01308633724</v>
      </c>
      <c r="Y1277" s="20"/>
      <c r="Z1277" s="23">
        <v>331.95</v>
      </c>
      <c r="AA1277" s="19">
        <f t="shared" si="9"/>
        <v>0.00006025185276</v>
      </c>
      <c r="AB1277" s="20"/>
      <c r="AC1277" s="23">
        <v>285.69</v>
      </c>
      <c r="AD1277" s="19">
        <f t="shared" si="10"/>
        <v>0.007730457697</v>
      </c>
      <c r="AE1277" s="23"/>
      <c r="AF1277" s="18">
        <v>10943.6</v>
      </c>
      <c r="AG1277" s="21">
        <f t="shared" si="11"/>
        <v>-0.01142973421</v>
      </c>
      <c r="AH1277" s="22"/>
    </row>
    <row r="1278">
      <c r="A1278" s="17">
        <v>43502.0</v>
      </c>
      <c r="B1278" s="23">
        <v>763.3</v>
      </c>
      <c r="C1278" s="19">
        <f t="shared" si="1"/>
        <v>0.01113208479</v>
      </c>
      <c r="D1278" s="20"/>
      <c r="E1278" s="23">
        <v>359.3</v>
      </c>
      <c r="F1278" s="19">
        <f t="shared" si="2"/>
        <v>0.01868163047</v>
      </c>
      <c r="G1278" s="20"/>
      <c r="H1278" s="23">
        <v>357.5</v>
      </c>
      <c r="I1278" s="19">
        <f t="shared" si="3"/>
        <v>-0.006273983633</v>
      </c>
      <c r="J1278" s="20"/>
      <c r="K1278" s="18">
        <v>2034.24</v>
      </c>
      <c r="L1278" s="19">
        <f t="shared" si="4"/>
        <v>0.0146827337</v>
      </c>
      <c r="M1278" s="20"/>
      <c r="N1278" s="23">
        <v>249.52</v>
      </c>
      <c r="O1278" s="19">
        <f t="shared" si="5"/>
        <v>0.008249709759</v>
      </c>
      <c r="P1278" s="20"/>
      <c r="Q1278" s="23">
        <v>158.03</v>
      </c>
      <c r="R1278" s="19">
        <f t="shared" si="6"/>
        <v>0.001773387</v>
      </c>
      <c r="S1278" s="20"/>
      <c r="T1278" s="23">
        <v>188.45</v>
      </c>
      <c r="U1278" s="19">
        <f t="shared" si="7"/>
        <v>0.01335489934</v>
      </c>
      <c r="V1278" s="20"/>
      <c r="W1278" s="23">
        <v>227.75</v>
      </c>
      <c r="X1278" s="19">
        <f t="shared" si="8"/>
        <v>0.02309674068</v>
      </c>
      <c r="Y1278" s="20"/>
      <c r="Z1278" s="23">
        <v>331.93</v>
      </c>
      <c r="AA1278" s="19">
        <f t="shared" si="9"/>
        <v>0.01719884387</v>
      </c>
      <c r="AB1278" s="20"/>
      <c r="AC1278" s="23">
        <v>283.49</v>
      </c>
      <c r="AD1278" s="19">
        <f t="shared" si="10"/>
        <v>0.001800625409</v>
      </c>
      <c r="AE1278" s="23"/>
      <c r="AF1278" s="18">
        <v>11069.4</v>
      </c>
      <c r="AG1278" s="21">
        <f t="shared" si="11"/>
        <v>0.0006280541598</v>
      </c>
      <c r="AH1278" s="22"/>
    </row>
    <row r="1279">
      <c r="A1279" s="17">
        <v>43501.0</v>
      </c>
      <c r="B1279" s="23">
        <v>754.85</v>
      </c>
      <c r="C1279" s="19">
        <f t="shared" si="1"/>
        <v>-0.001390038284</v>
      </c>
      <c r="D1279" s="20"/>
      <c r="E1279" s="23">
        <v>352.65</v>
      </c>
      <c r="F1279" s="19">
        <f t="shared" si="2"/>
        <v>-0.005373316096</v>
      </c>
      <c r="G1279" s="20"/>
      <c r="H1279" s="23">
        <v>359.75</v>
      </c>
      <c r="I1279" s="19">
        <f t="shared" si="3"/>
        <v>0.0216361348</v>
      </c>
      <c r="J1279" s="20"/>
      <c r="K1279" s="18">
        <v>2004.59</v>
      </c>
      <c r="L1279" s="19">
        <f t="shared" si="4"/>
        <v>-0.002779744539</v>
      </c>
      <c r="M1279" s="20"/>
      <c r="N1279" s="23">
        <v>247.47</v>
      </c>
      <c r="O1279" s="19">
        <f t="shared" si="5"/>
        <v>0.01264681476</v>
      </c>
      <c r="P1279" s="20"/>
      <c r="Q1279" s="23">
        <v>157.75</v>
      </c>
      <c r="R1279" s="19">
        <f t="shared" si="6"/>
        <v>0.01179672536</v>
      </c>
      <c r="S1279" s="20"/>
      <c r="T1279" s="23">
        <v>185.95</v>
      </c>
      <c r="U1279" s="19">
        <f t="shared" si="7"/>
        <v>-0.07208926479</v>
      </c>
      <c r="V1279" s="20"/>
      <c r="W1279" s="23">
        <v>222.55</v>
      </c>
      <c r="X1279" s="19">
        <f t="shared" si="8"/>
        <v>-0.02133888481</v>
      </c>
      <c r="Y1279" s="20"/>
      <c r="Z1279" s="23">
        <v>326.27</v>
      </c>
      <c r="AA1279" s="19">
        <f t="shared" si="9"/>
        <v>-0.01981644951</v>
      </c>
      <c r="AB1279" s="20"/>
      <c r="AC1279" s="23">
        <v>282.98</v>
      </c>
      <c r="AD1279" s="19">
        <f t="shared" si="10"/>
        <v>0.005350353803</v>
      </c>
      <c r="AE1279" s="23"/>
      <c r="AF1279" s="18">
        <v>11062.45</v>
      </c>
      <c r="AG1279" s="21">
        <f t="shared" si="11"/>
        <v>0.01164728035</v>
      </c>
      <c r="AH1279" s="22"/>
    </row>
    <row r="1280">
      <c r="A1280" s="17">
        <v>43500.0</v>
      </c>
      <c r="B1280" s="23">
        <v>755.9</v>
      </c>
      <c r="C1280" s="19">
        <f t="shared" si="1"/>
        <v>-0.001520209156</v>
      </c>
      <c r="D1280" s="20"/>
      <c r="E1280" s="23">
        <v>354.55</v>
      </c>
      <c r="F1280" s="19">
        <f t="shared" si="2"/>
        <v>-0.0002820078981</v>
      </c>
      <c r="G1280" s="20"/>
      <c r="H1280" s="23">
        <v>352.05</v>
      </c>
      <c r="I1280" s="19">
        <f t="shared" si="3"/>
        <v>-0.0009936830969</v>
      </c>
      <c r="J1280" s="20"/>
      <c r="K1280" s="18">
        <v>2010.17</v>
      </c>
      <c r="L1280" s="19">
        <f t="shared" si="4"/>
        <v>0.009948987684</v>
      </c>
      <c r="M1280" s="20"/>
      <c r="N1280" s="23">
        <v>244.36</v>
      </c>
      <c r="O1280" s="19">
        <f t="shared" si="5"/>
        <v>0.004470610157</v>
      </c>
      <c r="P1280" s="20"/>
      <c r="Q1280" s="23">
        <v>155.9</v>
      </c>
      <c r="R1280" s="19">
        <f t="shared" si="6"/>
        <v>0.006757869645</v>
      </c>
      <c r="S1280" s="20"/>
      <c r="T1280" s="23">
        <v>199.85</v>
      </c>
      <c r="U1280" s="19">
        <f t="shared" si="7"/>
        <v>-0.02104298466</v>
      </c>
      <c r="V1280" s="20"/>
      <c r="W1280" s="23">
        <v>227.35</v>
      </c>
      <c r="X1280" s="19">
        <f t="shared" si="8"/>
        <v>-0.003512627102</v>
      </c>
      <c r="Y1280" s="20"/>
      <c r="Z1280" s="23">
        <v>332.8</v>
      </c>
      <c r="AA1280" s="19">
        <f t="shared" si="9"/>
        <v>-0.03437820088</v>
      </c>
      <c r="AB1280" s="20"/>
      <c r="AC1280" s="23">
        <v>281.47</v>
      </c>
      <c r="AD1280" s="19">
        <f t="shared" si="10"/>
        <v>-0.01711912184</v>
      </c>
      <c r="AE1280" s="23"/>
      <c r="AF1280" s="18">
        <v>10934.35</v>
      </c>
      <c r="AG1280" s="21">
        <f t="shared" si="11"/>
        <v>0.002023198808</v>
      </c>
      <c r="AH1280" s="22"/>
    </row>
    <row r="1281">
      <c r="A1281" s="17">
        <v>43497.0</v>
      </c>
      <c r="B1281" s="23">
        <v>757.05</v>
      </c>
      <c r="C1281" s="19">
        <f t="shared" si="1"/>
        <v>0.009956274996</v>
      </c>
      <c r="D1281" s="20"/>
      <c r="E1281" s="23">
        <v>354.65</v>
      </c>
      <c r="F1281" s="19">
        <f t="shared" si="2"/>
        <v>-0.02725798018</v>
      </c>
      <c r="G1281" s="20"/>
      <c r="H1281" s="23">
        <v>352.4</v>
      </c>
      <c r="I1281" s="19">
        <f t="shared" si="3"/>
        <v>-0.004671252036</v>
      </c>
      <c r="J1281" s="20"/>
      <c r="K1281" s="18">
        <v>1990.27</v>
      </c>
      <c r="L1281" s="19">
        <f t="shared" si="4"/>
        <v>0.007838627778</v>
      </c>
      <c r="M1281" s="20"/>
      <c r="N1281" s="23">
        <v>243.27</v>
      </c>
      <c r="O1281" s="19">
        <f t="shared" si="5"/>
        <v>0.03688693998</v>
      </c>
      <c r="P1281" s="20"/>
      <c r="Q1281" s="23">
        <v>154.85</v>
      </c>
      <c r="R1281" s="19">
        <f t="shared" si="6"/>
        <v>-0.02392840278</v>
      </c>
      <c r="S1281" s="20"/>
      <c r="T1281" s="23">
        <v>204.1</v>
      </c>
      <c r="U1281" s="19">
        <f t="shared" si="7"/>
        <v>0.001470949027</v>
      </c>
      <c r="V1281" s="20"/>
      <c r="W1281" s="23">
        <v>228.15</v>
      </c>
      <c r="X1281" s="19">
        <f t="shared" si="8"/>
        <v>0.03933467976</v>
      </c>
      <c r="Y1281" s="20"/>
      <c r="Z1281" s="23">
        <v>344.44</v>
      </c>
      <c r="AA1281" s="19">
        <f t="shared" si="9"/>
        <v>-0.002435772242</v>
      </c>
      <c r="AB1281" s="20"/>
      <c r="AC1281" s="23">
        <v>286.33</v>
      </c>
      <c r="AD1281" s="19">
        <f t="shared" si="10"/>
        <v>0.01761663429</v>
      </c>
      <c r="AE1281" s="23"/>
      <c r="AF1281" s="18">
        <v>10912.25</v>
      </c>
      <c r="AG1281" s="21">
        <f t="shared" si="11"/>
        <v>0.001705960727</v>
      </c>
      <c r="AH1281" s="22"/>
    </row>
    <row r="1282">
      <c r="A1282" s="17">
        <v>43496.0</v>
      </c>
      <c r="B1282" s="23">
        <v>749.55</v>
      </c>
      <c r="C1282" s="19">
        <f t="shared" si="1"/>
        <v>0.03206076217</v>
      </c>
      <c r="D1282" s="20"/>
      <c r="E1282" s="23">
        <v>364.45</v>
      </c>
      <c r="F1282" s="19">
        <f t="shared" si="2"/>
        <v>-0.003970704197</v>
      </c>
      <c r="G1282" s="20"/>
      <c r="H1282" s="23">
        <v>354.05</v>
      </c>
      <c r="I1282" s="19">
        <f t="shared" si="3"/>
        <v>0.003111742256</v>
      </c>
      <c r="J1282" s="20"/>
      <c r="K1282" s="18">
        <v>1974.73</v>
      </c>
      <c r="L1282" s="19">
        <f t="shared" si="4"/>
        <v>0.01636836463</v>
      </c>
      <c r="M1282" s="20"/>
      <c r="N1282" s="23">
        <v>234.46</v>
      </c>
      <c r="O1282" s="19">
        <f t="shared" si="5"/>
        <v>0.03555602118</v>
      </c>
      <c r="P1282" s="20"/>
      <c r="Q1282" s="23">
        <v>158.6</v>
      </c>
      <c r="R1282" s="19">
        <f t="shared" si="6"/>
        <v>0.01858269076</v>
      </c>
      <c r="S1282" s="20"/>
      <c r="T1282" s="23">
        <v>203.8</v>
      </c>
      <c r="U1282" s="19">
        <f t="shared" si="7"/>
        <v>-0.003428854694</v>
      </c>
      <c r="V1282" s="20"/>
      <c r="W1282" s="23">
        <v>219.35</v>
      </c>
      <c r="X1282" s="19">
        <f t="shared" si="8"/>
        <v>0.04833437565</v>
      </c>
      <c r="Y1282" s="20"/>
      <c r="Z1282" s="23">
        <v>345.28</v>
      </c>
      <c r="AA1282" s="19">
        <f t="shared" si="9"/>
        <v>-0.008105384958</v>
      </c>
      <c r="AB1282" s="20"/>
      <c r="AC1282" s="23">
        <v>281.33</v>
      </c>
      <c r="AD1282" s="19">
        <f t="shared" si="10"/>
        <v>0.008854354681</v>
      </c>
      <c r="AE1282" s="23"/>
      <c r="AF1282" s="18">
        <v>10893.65</v>
      </c>
      <c r="AG1282" s="21">
        <f t="shared" si="11"/>
        <v>0.005772274205</v>
      </c>
      <c r="AH1282" s="22"/>
    </row>
    <row r="1283">
      <c r="A1283" s="17">
        <v>43495.0</v>
      </c>
      <c r="B1283" s="23">
        <v>725.9</v>
      </c>
      <c r="C1283" s="19">
        <f t="shared" si="1"/>
        <v>-0.002751411833</v>
      </c>
      <c r="D1283" s="20"/>
      <c r="E1283" s="23">
        <v>365.9</v>
      </c>
      <c r="F1283" s="19">
        <f t="shared" si="2"/>
        <v>0.05346766219</v>
      </c>
      <c r="G1283" s="20"/>
      <c r="H1283" s="23">
        <v>352.95</v>
      </c>
      <c r="I1283" s="19">
        <f t="shared" si="3"/>
        <v>0.02976281795</v>
      </c>
      <c r="J1283" s="20"/>
      <c r="K1283" s="18">
        <v>1942.67</v>
      </c>
      <c r="L1283" s="19">
        <f t="shared" si="4"/>
        <v>-0.0006792464742</v>
      </c>
      <c r="M1283" s="20"/>
      <c r="N1283" s="23">
        <v>226.27</v>
      </c>
      <c r="O1283" s="19">
        <f t="shared" si="5"/>
        <v>0.01986273429</v>
      </c>
      <c r="P1283" s="20"/>
      <c r="Q1283" s="23">
        <v>155.68</v>
      </c>
      <c r="R1283" s="19">
        <f t="shared" si="6"/>
        <v>0.02326441917</v>
      </c>
      <c r="S1283" s="20"/>
      <c r="T1283" s="23">
        <v>204.5</v>
      </c>
      <c r="U1283" s="19">
        <f t="shared" si="7"/>
        <v>-0.00171002851</v>
      </c>
      <c r="V1283" s="20"/>
      <c r="W1283" s="23">
        <v>209.0</v>
      </c>
      <c r="X1283" s="19">
        <f t="shared" si="8"/>
        <v>-0.000956480226</v>
      </c>
      <c r="Y1283" s="20"/>
      <c r="Z1283" s="23">
        <v>348.09</v>
      </c>
      <c r="AA1283" s="19">
        <f t="shared" si="9"/>
        <v>0.006282441413</v>
      </c>
      <c r="AB1283" s="20"/>
      <c r="AC1283" s="23">
        <v>278.85</v>
      </c>
      <c r="AD1283" s="19">
        <f t="shared" si="10"/>
        <v>-0.0135707591</v>
      </c>
      <c r="AE1283" s="23"/>
      <c r="AF1283" s="18">
        <v>10830.95</v>
      </c>
      <c r="AG1283" s="21">
        <f t="shared" si="11"/>
        <v>0.01667888451</v>
      </c>
      <c r="AH1283" s="22"/>
    </row>
    <row r="1284">
      <c r="A1284" s="17">
        <v>43494.0</v>
      </c>
      <c r="B1284" s="23">
        <v>727.9</v>
      </c>
      <c r="C1284" s="19">
        <f t="shared" si="1"/>
        <v>-0.00006868839512</v>
      </c>
      <c r="D1284" s="20"/>
      <c r="E1284" s="23">
        <v>346.85</v>
      </c>
      <c r="F1284" s="19">
        <f t="shared" si="2"/>
        <v>0.009559748354</v>
      </c>
      <c r="G1284" s="20"/>
      <c r="H1284" s="23">
        <v>342.6</v>
      </c>
      <c r="I1284" s="19">
        <f t="shared" si="3"/>
        <v>-0.0133373969</v>
      </c>
      <c r="J1284" s="20"/>
      <c r="K1284" s="18">
        <v>1943.99</v>
      </c>
      <c r="L1284" s="19">
        <f t="shared" si="4"/>
        <v>0.0140906501</v>
      </c>
      <c r="M1284" s="20"/>
      <c r="N1284" s="23">
        <v>221.82</v>
      </c>
      <c r="O1284" s="19">
        <f t="shared" si="5"/>
        <v>-0.01720751301</v>
      </c>
      <c r="P1284" s="20"/>
      <c r="Q1284" s="23">
        <v>152.1</v>
      </c>
      <c r="R1284" s="19">
        <f t="shared" si="6"/>
        <v>-0.01843520274</v>
      </c>
      <c r="S1284" s="20"/>
      <c r="T1284" s="23">
        <v>204.85</v>
      </c>
      <c r="U1284" s="19">
        <f t="shared" si="7"/>
        <v>-0.02125170538</v>
      </c>
      <c r="V1284" s="20"/>
      <c r="W1284" s="23">
        <v>209.2</v>
      </c>
      <c r="X1284" s="19">
        <f t="shared" si="8"/>
        <v>-0.02455269701</v>
      </c>
      <c r="Y1284" s="20"/>
      <c r="Z1284" s="23">
        <v>345.91</v>
      </c>
      <c r="AA1284" s="19">
        <f t="shared" si="9"/>
        <v>-0.02241182334</v>
      </c>
      <c r="AB1284" s="20"/>
      <c r="AC1284" s="23">
        <v>282.66</v>
      </c>
      <c r="AD1284" s="19">
        <f t="shared" si="10"/>
        <v>0.008812508172</v>
      </c>
      <c r="AE1284" s="23"/>
      <c r="AF1284" s="18">
        <v>10651.8</v>
      </c>
      <c r="AG1284" s="21">
        <f t="shared" si="11"/>
        <v>-0.0000375516335</v>
      </c>
      <c r="AH1284" s="22"/>
    </row>
    <row r="1285">
      <c r="A1285" s="17">
        <v>43493.0</v>
      </c>
      <c r="B1285" s="23">
        <v>727.95</v>
      </c>
      <c r="C1285" s="19">
        <f t="shared" si="1"/>
        <v>-0.003291506777</v>
      </c>
      <c r="D1285" s="20"/>
      <c r="E1285" s="23">
        <v>343.55</v>
      </c>
      <c r="F1285" s="19">
        <f t="shared" si="2"/>
        <v>-0.03896318753</v>
      </c>
      <c r="G1285" s="20"/>
      <c r="H1285" s="23">
        <v>347.2</v>
      </c>
      <c r="I1285" s="19">
        <f t="shared" si="3"/>
        <v>-0.004597709249</v>
      </c>
      <c r="J1285" s="20"/>
      <c r="K1285" s="18">
        <v>1916.79</v>
      </c>
      <c r="L1285" s="19">
        <f t="shared" si="4"/>
        <v>0.01765290417</v>
      </c>
      <c r="M1285" s="20"/>
      <c r="N1285" s="23">
        <v>225.67</v>
      </c>
      <c r="O1285" s="19">
        <f t="shared" si="5"/>
        <v>-0.0171342387</v>
      </c>
      <c r="P1285" s="20"/>
      <c r="Q1285" s="23">
        <v>154.93</v>
      </c>
      <c r="R1285" s="19">
        <f t="shared" si="6"/>
        <v>0.00524188225</v>
      </c>
      <c r="S1285" s="20"/>
      <c r="T1285" s="23">
        <v>209.25</v>
      </c>
      <c r="U1285" s="19">
        <f t="shared" si="7"/>
        <v>0.01056939938</v>
      </c>
      <c r="V1285" s="20"/>
      <c r="W1285" s="23">
        <v>214.4</v>
      </c>
      <c r="X1285" s="19">
        <f t="shared" si="8"/>
        <v>-0.00720347021</v>
      </c>
      <c r="Y1285" s="20"/>
      <c r="Z1285" s="23">
        <v>353.75</v>
      </c>
      <c r="AA1285" s="19">
        <f t="shared" si="9"/>
        <v>-0.02853594577</v>
      </c>
      <c r="AB1285" s="20"/>
      <c r="AC1285" s="23">
        <v>280.18</v>
      </c>
      <c r="AD1285" s="19">
        <f t="shared" si="10"/>
        <v>-0.007679764688</v>
      </c>
      <c r="AE1285" s="23"/>
      <c r="AF1285" s="18">
        <v>10652.2</v>
      </c>
      <c r="AG1285" s="21">
        <f t="shared" si="11"/>
        <v>-0.0008773679526</v>
      </c>
      <c r="AH1285" s="22"/>
    </row>
    <row r="1286">
      <c r="A1286" s="17">
        <v>43490.0</v>
      </c>
      <c r="B1286" s="23">
        <v>730.35</v>
      </c>
      <c r="C1286" s="19">
        <f t="shared" si="1"/>
        <v>-0.002256642664</v>
      </c>
      <c r="D1286" s="20"/>
      <c r="E1286" s="23">
        <v>357.2</v>
      </c>
      <c r="F1286" s="19">
        <f t="shared" si="2"/>
        <v>-0.0210534092</v>
      </c>
      <c r="G1286" s="20"/>
      <c r="H1286" s="23">
        <v>348.8</v>
      </c>
      <c r="I1286" s="19">
        <f t="shared" si="3"/>
        <v>-0.02113403955</v>
      </c>
      <c r="J1286" s="20"/>
      <c r="K1286" s="18">
        <v>1883.25</v>
      </c>
      <c r="L1286" s="19">
        <f t="shared" si="4"/>
        <v>0.01007044958</v>
      </c>
      <c r="M1286" s="20"/>
      <c r="N1286" s="23">
        <v>229.57</v>
      </c>
      <c r="O1286" s="19">
        <f t="shared" si="5"/>
        <v>-0.01005512741</v>
      </c>
      <c r="P1286" s="20"/>
      <c r="Q1286" s="23">
        <v>154.12</v>
      </c>
      <c r="R1286" s="19">
        <f t="shared" si="6"/>
        <v>-0.03117268246</v>
      </c>
      <c r="S1286" s="20"/>
      <c r="T1286" s="23">
        <v>207.05</v>
      </c>
      <c r="U1286" s="19">
        <f t="shared" si="7"/>
        <v>-0.01794950668</v>
      </c>
      <c r="V1286" s="20"/>
      <c r="W1286" s="23">
        <v>215.95</v>
      </c>
      <c r="X1286" s="19">
        <f t="shared" si="8"/>
        <v>-0.01562172821</v>
      </c>
      <c r="Y1286" s="20"/>
      <c r="Z1286" s="23">
        <v>363.99</v>
      </c>
      <c r="AA1286" s="19">
        <f t="shared" si="9"/>
        <v>-0.04064724918</v>
      </c>
      <c r="AB1286" s="20"/>
      <c r="AC1286" s="23">
        <v>282.34</v>
      </c>
      <c r="AD1286" s="19">
        <f t="shared" si="10"/>
        <v>0.01920282138</v>
      </c>
      <c r="AE1286" s="23"/>
      <c r="AF1286" s="18">
        <v>10661.55</v>
      </c>
      <c r="AG1286" s="21">
        <f t="shared" si="11"/>
        <v>-0.01109977304</v>
      </c>
      <c r="AH1286" s="22"/>
    </row>
    <row r="1287">
      <c r="A1287" s="17">
        <v>43489.0</v>
      </c>
      <c r="B1287" s="23">
        <v>732.0</v>
      </c>
      <c r="C1287" s="19">
        <f t="shared" si="1"/>
        <v>0.005960350602</v>
      </c>
      <c r="D1287" s="20"/>
      <c r="E1287" s="23">
        <v>364.8</v>
      </c>
      <c r="F1287" s="19">
        <f t="shared" si="2"/>
        <v>-0.007101914581</v>
      </c>
      <c r="G1287" s="20"/>
      <c r="H1287" s="23">
        <v>356.25</v>
      </c>
      <c r="I1287" s="19">
        <f t="shared" si="3"/>
        <v>-0.007689656905</v>
      </c>
      <c r="J1287" s="20"/>
      <c r="K1287" s="18">
        <v>1864.38</v>
      </c>
      <c r="L1287" s="19">
        <f t="shared" si="4"/>
        <v>0.01373923948</v>
      </c>
      <c r="M1287" s="20"/>
      <c r="N1287" s="23">
        <v>231.89</v>
      </c>
      <c r="O1287" s="19">
        <f t="shared" si="5"/>
        <v>0.01258478682</v>
      </c>
      <c r="P1287" s="20"/>
      <c r="Q1287" s="23">
        <v>159.0</v>
      </c>
      <c r="R1287" s="19">
        <f t="shared" si="6"/>
        <v>-0.004893666834</v>
      </c>
      <c r="S1287" s="20"/>
      <c r="T1287" s="23">
        <v>210.8</v>
      </c>
      <c r="U1287" s="19">
        <f t="shared" si="7"/>
        <v>0.0009492169673</v>
      </c>
      <c r="V1287" s="20"/>
      <c r="W1287" s="23">
        <v>219.35</v>
      </c>
      <c r="X1287" s="19">
        <f t="shared" si="8"/>
        <v>-0.04719326637</v>
      </c>
      <c r="Y1287" s="20"/>
      <c r="Z1287" s="23">
        <v>379.09</v>
      </c>
      <c r="AA1287" s="19">
        <f t="shared" si="9"/>
        <v>-0.01661189496</v>
      </c>
      <c r="AB1287" s="20"/>
      <c r="AC1287" s="23">
        <v>276.97</v>
      </c>
      <c r="AD1287" s="19">
        <f t="shared" si="10"/>
        <v>-0.006764805763</v>
      </c>
      <c r="AE1287" s="23"/>
      <c r="AF1287" s="18">
        <v>10780.55</v>
      </c>
      <c r="AG1287" s="21">
        <f t="shared" si="11"/>
        <v>-0.006403062049</v>
      </c>
      <c r="AH1287" s="22"/>
    </row>
    <row r="1288">
      <c r="A1288" s="17">
        <v>43488.0</v>
      </c>
      <c r="B1288" s="23">
        <v>727.65</v>
      </c>
      <c r="C1288" s="19">
        <f t="shared" si="1"/>
        <v>-0.01855825831</v>
      </c>
      <c r="D1288" s="20"/>
      <c r="E1288" s="23">
        <v>367.4</v>
      </c>
      <c r="F1288" s="19">
        <f t="shared" si="2"/>
        <v>-0.004480963435</v>
      </c>
      <c r="G1288" s="20"/>
      <c r="H1288" s="23">
        <v>359.0</v>
      </c>
      <c r="I1288" s="19">
        <f t="shared" si="3"/>
        <v>-0.01739654531</v>
      </c>
      <c r="J1288" s="20"/>
      <c r="K1288" s="18">
        <v>1838.94</v>
      </c>
      <c r="L1288" s="19">
        <f t="shared" si="4"/>
        <v>-0.01392158911</v>
      </c>
      <c r="M1288" s="20"/>
      <c r="N1288" s="23">
        <v>228.99</v>
      </c>
      <c r="O1288" s="19">
        <f t="shared" si="5"/>
        <v>0.005034706255</v>
      </c>
      <c r="P1288" s="20"/>
      <c r="Q1288" s="23">
        <v>159.78</v>
      </c>
      <c r="R1288" s="19">
        <f t="shared" si="6"/>
        <v>0.03069538482</v>
      </c>
      <c r="S1288" s="20"/>
      <c r="T1288" s="23">
        <v>210.6</v>
      </c>
      <c r="U1288" s="19">
        <f t="shared" si="7"/>
        <v>-0.007097261871</v>
      </c>
      <c r="V1288" s="20"/>
      <c r="W1288" s="23">
        <v>229.95</v>
      </c>
      <c r="X1288" s="19">
        <f t="shared" si="8"/>
        <v>-0.003689640648</v>
      </c>
      <c r="Y1288" s="20"/>
      <c r="Z1288" s="23">
        <v>385.44</v>
      </c>
      <c r="AA1288" s="19">
        <f t="shared" si="9"/>
        <v>0.009986394185</v>
      </c>
      <c r="AB1288" s="20"/>
      <c r="AC1288" s="23">
        <v>278.85</v>
      </c>
      <c r="AD1288" s="19">
        <f t="shared" si="10"/>
        <v>-0.003794120093</v>
      </c>
      <c r="AE1288" s="23"/>
      <c r="AF1288" s="18">
        <v>10849.8</v>
      </c>
      <c r="AG1288" s="21">
        <f t="shared" si="11"/>
        <v>0.00168809106</v>
      </c>
      <c r="AH1288" s="22"/>
    </row>
    <row r="1289">
      <c r="A1289" s="17">
        <v>43487.0</v>
      </c>
      <c r="B1289" s="23">
        <v>741.28</v>
      </c>
      <c r="C1289" s="19">
        <f t="shared" si="1"/>
        <v>0.0004722677711</v>
      </c>
      <c r="D1289" s="20"/>
      <c r="E1289" s="23">
        <v>369.05</v>
      </c>
      <c r="F1289" s="19">
        <f t="shared" si="2"/>
        <v>-0.007154941087</v>
      </c>
      <c r="G1289" s="20"/>
      <c r="H1289" s="23">
        <v>365.3</v>
      </c>
      <c r="I1289" s="19">
        <f t="shared" si="3"/>
        <v>-0.001777778246</v>
      </c>
      <c r="J1289" s="20"/>
      <c r="K1289" s="18">
        <v>1864.72</v>
      </c>
      <c r="L1289" s="19">
        <f t="shared" si="4"/>
        <v>-0.003570562476</v>
      </c>
      <c r="M1289" s="20"/>
      <c r="N1289" s="23">
        <v>227.84</v>
      </c>
      <c r="O1289" s="19">
        <f t="shared" si="5"/>
        <v>-0.02710474627</v>
      </c>
      <c r="P1289" s="20"/>
      <c r="Q1289" s="23">
        <v>154.95</v>
      </c>
      <c r="R1289" s="19">
        <f t="shared" si="6"/>
        <v>0.001097730391</v>
      </c>
      <c r="S1289" s="20"/>
      <c r="T1289" s="23">
        <v>212.1</v>
      </c>
      <c r="U1289" s="19">
        <f t="shared" si="7"/>
        <v>0.007572208448</v>
      </c>
      <c r="V1289" s="20"/>
      <c r="W1289" s="23">
        <v>230.8</v>
      </c>
      <c r="X1289" s="19">
        <f t="shared" si="8"/>
        <v>-0.0008661758878</v>
      </c>
      <c r="Y1289" s="20"/>
      <c r="Z1289" s="23">
        <v>381.61</v>
      </c>
      <c r="AA1289" s="19">
        <f t="shared" si="9"/>
        <v>-0.009649060416</v>
      </c>
      <c r="AB1289" s="20"/>
      <c r="AC1289" s="23">
        <v>279.91</v>
      </c>
      <c r="AD1289" s="19">
        <f t="shared" si="10"/>
        <v>-0.02110401942</v>
      </c>
      <c r="AE1289" s="23"/>
      <c r="AF1289" s="18">
        <v>10831.5</v>
      </c>
      <c r="AG1289" s="21">
        <f t="shared" si="11"/>
        <v>-0.008389214537</v>
      </c>
      <c r="AH1289" s="22"/>
    </row>
    <row r="1290">
      <c r="A1290" s="17">
        <v>43486.0</v>
      </c>
      <c r="B1290" s="23">
        <v>740.93</v>
      </c>
      <c r="C1290" s="19">
        <f t="shared" si="1"/>
        <v>0.01904845452</v>
      </c>
      <c r="D1290" s="20"/>
      <c r="E1290" s="23">
        <v>371.7</v>
      </c>
      <c r="F1290" s="19">
        <f t="shared" si="2"/>
        <v>-0.0008067769699</v>
      </c>
      <c r="G1290" s="20"/>
      <c r="H1290" s="23">
        <v>365.95</v>
      </c>
      <c r="I1290" s="19">
        <f t="shared" si="3"/>
        <v>0.01917432356</v>
      </c>
      <c r="J1290" s="20"/>
      <c r="K1290" s="18">
        <v>1871.39</v>
      </c>
      <c r="L1290" s="19">
        <f t="shared" si="4"/>
        <v>0.004225030315</v>
      </c>
      <c r="M1290" s="20"/>
      <c r="N1290" s="23">
        <v>234.1</v>
      </c>
      <c r="O1290" s="19">
        <f t="shared" si="5"/>
        <v>-0.004815384414</v>
      </c>
      <c r="P1290" s="20"/>
      <c r="Q1290" s="23">
        <v>154.78</v>
      </c>
      <c r="R1290" s="19">
        <f t="shared" si="6"/>
        <v>-0.002838711584</v>
      </c>
      <c r="S1290" s="20"/>
      <c r="T1290" s="23">
        <v>210.5</v>
      </c>
      <c r="U1290" s="19">
        <f t="shared" si="7"/>
        <v>-0.02694949269</v>
      </c>
      <c r="V1290" s="20"/>
      <c r="W1290" s="23">
        <v>231.0</v>
      </c>
      <c r="X1290" s="19">
        <f t="shared" si="8"/>
        <v>-0.0002164267945</v>
      </c>
      <c r="Y1290" s="20"/>
      <c r="Z1290" s="23">
        <v>385.31</v>
      </c>
      <c r="AA1290" s="19">
        <f t="shared" si="9"/>
        <v>0.003900566626</v>
      </c>
      <c r="AB1290" s="20"/>
      <c r="AC1290" s="23">
        <v>285.88</v>
      </c>
      <c r="AD1290" s="19">
        <f t="shared" si="10"/>
        <v>0.0006648354777</v>
      </c>
      <c r="AE1290" s="23"/>
      <c r="AF1290" s="18">
        <v>10922.75</v>
      </c>
      <c r="AG1290" s="21">
        <f t="shared" si="11"/>
        <v>-0.003573292782</v>
      </c>
      <c r="AH1290" s="22"/>
    </row>
    <row r="1291">
      <c r="A1291" s="17">
        <v>43483.0</v>
      </c>
      <c r="B1291" s="23">
        <v>726.95</v>
      </c>
      <c r="C1291" s="19">
        <f t="shared" si="1"/>
        <v>-0.003282316222</v>
      </c>
      <c r="D1291" s="20"/>
      <c r="E1291" s="23">
        <v>372.0</v>
      </c>
      <c r="F1291" s="19">
        <f t="shared" si="2"/>
        <v>-0.006964935737</v>
      </c>
      <c r="G1291" s="20"/>
      <c r="H1291" s="23">
        <v>359.0</v>
      </c>
      <c r="I1291" s="19">
        <f t="shared" si="3"/>
        <v>0.01035988546</v>
      </c>
      <c r="J1291" s="20"/>
      <c r="K1291" s="18">
        <v>1863.5</v>
      </c>
      <c r="L1291" s="19">
        <f t="shared" si="4"/>
        <v>0.003348772336</v>
      </c>
      <c r="M1291" s="20"/>
      <c r="N1291" s="23">
        <v>235.23</v>
      </c>
      <c r="O1291" s="19">
        <f t="shared" si="5"/>
        <v>-0.01690347327</v>
      </c>
      <c r="P1291" s="20"/>
      <c r="Q1291" s="23">
        <v>155.22</v>
      </c>
      <c r="R1291" s="19">
        <f t="shared" si="6"/>
        <v>-0.01661167767</v>
      </c>
      <c r="S1291" s="20"/>
      <c r="T1291" s="23">
        <v>216.25</v>
      </c>
      <c r="U1291" s="19">
        <f t="shared" si="7"/>
        <v>-0.008747753758</v>
      </c>
      <c r="V1291" s="20"/>
      <c r="W1291" s="23">
        <v>231.05</v>
      </c>
      <c r="X1291" s="19">
        <f t="shared" si="8"/>
        <v>0.02099355474</v>
      </c>
      <c r="Y1291" s="20"/>
      <c r="Z1291" s="23">
        <v>383.81</v>
      </c>
      <c r="AA1291" s="19">
        <f t="shared" si="9"/>
        <v>-0.01327745161</v>
      </c>
      <c r="AB1291" s="20"/>
      <c r="AC1291" s="23">
        <v>285.69</v>
      </c>
      <c r="AD1291" s="19">
        <f t="shared" si="10"/>
        <v>-0.06501094969</v>
      </c>
      <c r="AE1291" s="23"/>
      <c r="AF1291" s="18">
        <v>10961.85</v>
      </c>
      <c r="AG1291" s="21">
        <f t="shared" si="11"/>
        <v>0.005020862172</v>
      </c>
      <c r="AH1291" s="22"/>
    </row>
    <row r="1292">
      <c r="A1292" s="17">
        <v>43482.0</v>
      </c>
      <c r="B1292" s="23">
        <v>729.34</v>
      </c>
      <c r="C1292" s="19">
        <f t="shared" si="1"/>
        <v>-0.004691858057</v>
      </c>
      <c r="D1292" s="20"/>
      <c r="E1292" s="23">
        <v>374.6</v>
      </c>
      <c r="F1292" s="19">
        <f t="shared" si="2"/>
        <v>-0.001866916131</v>
      </c>
      <c r="G1292" s="20"/>
      <c r="H1292" s="23">
        <v>355.3</v>
      </c>
      <c r="I1292" s="19">
        <f t="shared" si="3"/>
        <v>0.004230721301</v>
      </c>
      <c r="J1292" s="20"/>
      <c r="K1292" s="18">
        <v>1857.27</v>
      </c>
      <c r="L1292" s="19">
        <f t="shared" si="4"/>
        <v>0.01283187383</v>
      </c>
      <c r="M1292" s="20"/>
      <c r="N1292" s="23">
        <v>239.24</v>
      </c>
      <c r="O1292" s="19">
        <f t="shared" si="5"/>
        <v>0.003517296985</v>
      </c>
      <c r="P1292" s="20"/>
      <c r="Q1292" s="23">
        <v>157.82</v>
      </c>
      <c r="R1292" s="19">
        <f t="shared" si="6"/>
        <v>-0.01152877607</v>
      </c>
      <c r="S1292" s="20"/>
      <c r="T1292" s="23">
        <v>218.15</v>
      </c>
      <c r="U1292" s="19">
        <f t="shared" si="7"/>
        <v>0.007823325682</v>
      </c>
      <c r="V1292" s="20"/>
      <c r="W1292" s="23">
        <v>226.25</v>
      </c>
      <c r="X1292" s="19">
        <f t="shared" si="8"/>
        <v>0.02596967078</v>
      </c>
      <c r="Y1292" s="20"/>
      <c r="Z1292" s="23">
        <v>388.94</v>
      </c>
      <c r="AA1292" s="19">
        <f t="shared" si="9"/>
        <v>-0.009187877346</v>
      </c>
      <c r="AB1292" s="20"/>
      <c r="AC1292" s="23">
        <v>304.88</v>
      </c>
      <c r="AD1292" s="19">
        <f t="shared" si="10"/>
        <v>-0.005723552443</v>
      </c>
      <c r="AE1292" s="23"/>
      <c r="AF1292" s="18">
        <v>10906.95</v>
      </c>
      <c r="AG1292" s="21">
        <f t="shared" si="11"/>
        <v>0.0001604610278</v>
      </c>
      <c r="AH1292" s="22"/>
    </row>
    <row r="1293">
      <c r="A1293" s="17">
        <v>43481.0</v>
      </c>
      <c r="B1293" s="23">
        <v>732.77</v>
      </c>
      <c r="C1293" s="19">
        <f t="shared" si="1"/>
        <v>0.01393453906</v>
      </c>
      <c r="D1293" s="20"/>
      <c r="E1293" s="23">
        <v>375.3</v>
      </c>
      <c r="F1293" s="19">
        <f t="shared" si="2"/>
        <v>0.006817752496</v>
      </c>
      <c r="G1293" s="20"/>
      <c r="H1293" s="23">
        <v>353.8</v>
      </c>
      <c r="I1293" s="19">
        <f t="shared" si="3"/>
        <v>-0.008583743691</v>
      </c>
      <c r="J1293" s="20"/>
      <c r="K1293" s="18">
        <v>1833.59</v>
      </c>
      <c r="L1293" s="19">
        <f t="shared" si="4"/>
        <v>0.001255157223</v>
      </c>
      <c r="M1293" s="20"/>
      <c r="N1293" s="23">
        <v>238.4</v>
      </c>
      <c r="O1293" s="19">
        <f t="shared" si="5"/>
        <v>0.0009232448513</v>
      </c>
      <c r="P1293" s="20"/>
      <c r="Q1293" s="23">
        <v>159.65</v>
      </c>
      <c r="R1293" s="19">
        <f t="shared" si="6"/>
        <v>0.01114866837</v>
      </c>
      <c r="S1293" s="20"/>
      <c r="T1293" s="23">
        <v>216.45</v>
      </c>
      <c r="U1293" s="19">
        <f t="shared" si="7"/>
        <v>0.009982671408</v>
      </c>
      <c r="V1293" s="20"/>
      <c r="W1293" s="23">
        <v>220.45</v>
      </c>
      <c r="X1293" s="19">
        <f t="shared" si="8"/>
        <v>0.00454649567</v>
      </c>
      <c r="Y1293" s="20"/>
      <c r="Z1293" s="23">
        <v>392.53</v>
      </c>
      <c r="AA1293" s="19">
        <f t="shared" si="9"/>
        <v>0.01109229669</v>
      </c>
      <c r="AB1293" s="20"/>
      <c r="AC1293" s="23">
        <v>306.63</v>
      </c>
      <c r="AD1293" s="19">
        <f t="shared" si="10"/>
        <v>-0.01128526424</v>
      </c>
      <c r="AE1293" s="23"/>
      <c r="AF1293" s="18">
        <v>10905.2</v>
      </c>
      <c r="AG1293" s="21">
        <f t="shared" si="11"/>
        <v>0.001367254922</v>
      </c>
      <c r="AH1293" s="22"/>
    </row>
    <row r="1294">
      <c r="A1294" s="17">
        <v>43480.0</v>
      </c>
      <c r="B1294" s="23">
        <v>722.63</v>
      </c>
      <c r="C1294" s="19">
        <f t="shared" si="1"/>
        <v>0.03459227564</v>
      </c>
      <c r="D1294" s="20"/>
      <c r="E1294" s="23">
        <v>372.75</v>
      </c>
      <c r="F1294" s="19">
        <f t="shared" si="2"/>
        <v>-0.001608363837</v>
      </c>
      <c r="G1294" s="20"/>
      <c r="H1294" s="23">
        <v>356.85</v>
      </c>
      <c r="I1294" s="19">
        <f t="shared" si="3"/>
        <v>-0.002798378768</v>
      </c>
      <c r="J1294" s="20"/>
      <c r="K1294" s="18">
        <v>1831.29</v>
      </c>
      <c r="L1294" s="19">
        <f t="shared" si="4"/>
        <v>0.02963836681</v>
      </c>
      <c r="M1294" s="20"/>
      <c r="N1294" s="23">
        <v>238.18</v>
      </c>
      <c r="O1294" s="19">
        <f t="shared" si="5"/>
        <v>0.001302384387</v>
      </c>
      <c r="P1294" s="20"/>
      <c r="Q1294" s="23">
        <v>157.88</v>
      </c>
      <c r="R1294" s="19">
        <f t="shared" si="6"/>
        <v>0.04687598522</v>
      </c>
      <c r="S1294" s="20"/>
      <c r="T1294" s="23">
        <v>214.3</v>
      </c>
      <c r="U1294" s="19">
        <f t="shared" si="7"/>
        <v>0.003740069811</v>
      </c>
      <c r="V1294" s="20"/>
      <c r="W1294" s="23">
        <v>219.45</v>
      </c>
      <c r="X1294" s="19">
        <f t="shared" si="8"/>
        <v>0.008465901152</v>
      </c>
      <c r="Y1294" s="20"/>
      <c r="Z1294" s="23">
        <v>388.2</v>
      </c>
      <c r="AA1294" s="19">
        <f t="shared" si="9"/>
        <v>0.007576283541</v>
      </c>
      <c r="AB1294" s="20"/>
      <c r="AC1294" s="23">
        <v>310.11</v>
      </c>
      <c r="AD1294" s="19">
        <f t="shared" si="10"/>
        <v>0.01835451312</v>
      </c>
      <c r="AE1294" s="23"/>
      <c r="AF1294" s="18">
        <v>10890.3</v>
      </c>
      <c r="AG1294" s="21">
        <f t="shared" si="11"/>
        <v>0.0003214385782</v>
      </c>
      <c r="AH1294" s="22"/>
    </row>
    <row r="1295">
      <c r="A1295" s="17">
        <v>43479.0</v>
      </c>
      <c r="B1295" s="23">
        <v>698.06</v>
      </c>
      <c r="C1295" s="19">
        <f t="shared" si="1"/>
        <v>0.02107840279</v>
      </c>
      <c r="D1295" s="20"/>
      <c r="E1295" s="23">
        <v>373.35</v>
      </c>
      <c r="F1295" s="19">
        <f t="shared" si="2"/>
        <v>-0.01383184707</v>
      </c>
      <c r="G1295" s="20"/>
      <c r="H1295" s="23">
        <v>357.85</v>
      </c>
      <c r="I1295" s="19">
        <f t="shared" si="3"/>
        <v>0.006448017855</v>
      </c>
      <c r="J1295" s="20"/>
      <c r="K1295" s="18">
        <v>1777.81</v>
      </c>
      <c r="L1295" s="19">
        <f t="shared" si="4"/>
        <v>-0.01602560843</v>
      </c>
      <c r="M1295" s="20"/>
      <c r="N1295" s="23">
        <v>237.87</v>
      </c>
      <c r="O1295" s="19">
        <f t="shared" si="5"/>
        <v>0.006072124919</v>
      </c>
      <c r="P1295" s="20"/>
      <c r="Q1295" s="23">
        <v>150.65</v>
      </c>
      <c r="R1295" s="19">
        <f t="shared" si="6"/>
        <v>0.002858379318</v>
      </c>
      <c r="S1295" s="20"/>
      <c r="T1295" s="23">
        <v>213.5</v>
      </c>
      <c r="U1295" s="19">
        <f t="shared" si="7"/>
        <v>0.007522367394</v>
      </c>
      <c r="V1295" s="20"/>
      <c r="W1295" s="23">
        <v>217.6</v>
      </c>
      <c r="X1295" s="19">
        <f t="shared" si="8"/>
        <v>0.01062611061</v>
      </c>
      <c r="Y1295" s="20"/>
      <c r="Z1295" s="23">
        <v>385.27</v>
      </c>
      <c r="AA1295" s="19">
        <f t="shared" si="9"/>
        <v>-0.009223560759</v>
      </c>
      <c r="AB1295" s="20"/>
      <c r="AC1295" s="23">
        <v>304.47</v>
      </c>
      <c r="AD1295" s="19">
        <f t="shared" si="10"/>
        <v>-0.01048772171</v>
      </c>
      <c r="AE1295" s="23"/>
      <c r="AF1295" s="18">
        <v>10886.8</v>
      </c>
      <c r="AG1295" s="21">
        <f t="shared" si="11"/>
        <v>0.01379944577</v>
      </c>
      <c r="AH1295" s="22"/>
    </row>
    <row r="1296">
      <c r="A1296" s="17">
        <v>43476.0</v>
      </c>
      <c r="B1296" s="23">
        <v>683.5</v>
      </c>
      <c r="C1296" s="19">
        <f t="shared" si="1"/>
        <v>0.005575131811</v>
      </c>
      <c r="D1296" s="20"/>
      <c r="E1296" s="23">
        <v>378.55</v>
      </c>
      <c r="F1296" s="19">
        <f t="shared" si="2"/>
        <v>-0.002506432286</v>
      </c>
      <c r="G1296" s="20"/>
      <c r="H1296" s="23">
        <v>355.55</v>
      </c>
      <c r="I1296" s="19">
        <f t="shared" si="3"/>
        <v>0.004086527212</v>
      </c>
      <c r="J1296" s="20"/>
      <c r="K1296" s="18">
        <v>1806.53</v>
      </c>
      <c r="L1296" s="19">
        <f t="shared" si="4"/>
        <v>-0.02465845408</v>
      </c>
      <c r="M1296" s="20"/>
      <c r="N1296" s="23">
        <v>236.43</v>
      </c>
      <c r="O1296" s="19">
        <f t="shared" si="5"/>
        <v>-0.01030915276</v>
      </c>
      <c r="P1296" s="20"/>
      <c r="Q1296" s="23">
        <v>150.22</v>
      </c>
      <c r="R1296" s="19">
        <f t="shared" si="6"/>
        <v>-0.0006654688473</v>
      </c>
      <c r="S1296" s="20"/>
      <c r="T1296" s="23">
        <v>211.9</v>
      </c>
      <c r="U1296" s="19">
        <f t="shared" si="7"/>
        <v>-0.01056223879</v>
      </c>
      <c r="V1296" s="20"/>
      <c r="W1296" s="23">
        <v>215.3</v>
      </c>
      <c r="X1296" s="19">
        <f t="shared" si="8"/>
        <v>-0.02996907345</v>
      </c>
      <c r="Y1296" s="20"/>
      <c r="Z1296" s="23">
        <v>388.84</v>
      </c>
      <c r="AA1296" s="19">
        <f t="shared" si="9"/>
        <v>0.003606949858</v>
      </c>
      <c r="AB1296" s="20"/>
      <c r="AC1296" s="23">
        <v>307.68</v>
      </c>
      <c r="AD1296" s="19">
        <f t="shared" si="10"/>
        <v>-0.006543805139</v>
      </c>
      <c r="AE1296" s="23"/>
      <c r="AF1296" s="18">
        <v>10737.6</v>
      </c>
      <c r="AG1296" s="21">
        <f t="shared" si="11"/>
        <v>-0.00532683176</v>
      </c>
      <c r="AH1296" s="22"/>
    </row>
    <row r="1297">
      <c r="A1297" s="17">
        <v>43475.0</v>
      </c>
      <c r="B1297" s="23">
        <v>679.7</v>
      </c>
      <c r="C1297" s="19">
        <f t="shared" si="1"/>
        <v>0.005310530256</v>
      </c>
      <c r="D1297" s="20"/>
      <c r="E1297" s="23">
        <v>379.5</v>
      </c>
      <c r="F1297" s="19">
        <f t="shared" si="2"/>
        <v>-0.007220247973</v>
      </c>
      <c r="G1297" s="20"/>
      <c r="H1297" s="23">
        <v>354.1</v>
      </c>
      <c r="I1297" s="19">
        <f t="shared" si="3"/>
        <v>0.01107493927</v>
      </c>
      <c r="J1297" s="20"/>
      <c r="K1297" s="18">
        <v>1851.63</v>
      </c>
      <c r="L1297" s="19">
        <f t="shared" si="4"/>
        <v>0.000842856035</v>
      </c>
      <c r="M1297" s="20"/>
      <c r="N1297" s="23">
        <v>238.88</v>
      </c>
      <c r="O1297" s="19">
        <f t="shared" si="5"/>
        <v>-0.003802206515</v>
      </c>
      <c r="P1297" s="20"/>
      <c r="Q1297" s="23">
        <v>150.32</v>
      </c>
      <c r="R1297" s="19">
        <f t="shared" si="6"/>
        <v>-0.007489182368</v>
      </c>
      <c r="S1297" s="20"/>
      <c r="T1297" s="23">
        <v>214.15</v>
      </c>
      <c r="U1297" s="19">
        <f t="shared" si="7"/>
        <v>0.007264238154</v>
      </c>
      <c r="V1297" s="20"/>
      <c r="W1297" s="23">
        <v>221.85</v>
      </c>
      <c r="X1297" s="19">
        <f t="shared" si="8"/>
        <v>0.004744163422</v>
      </c>
      <c r="Y1297" s="20"/>
      <c r="Z1297" s="23">
        <v>387.44</v>
      </c>
      <c r="AA1297" s="19">
        <f t="shared" si="9"/>
        <v>-0.006893386009</v>
      </c>
      <c r="AB1297" s="20"/>
      <c r="AC1297" s="23">
        <v>309.7</v>
      </c>
      <c r="AD1297" s="19">
        <f t="shared" si="10"/>
        <v>0.008332976254</v>
      </c>
      <c r="AE1297" s="23"/>
      <c r="AF1297" s="18">
        <v>10794.95</v>
      </c>
      <c r="AG1297" s="21">
        <f t="shared" si="11"/>
        <v>-0.002465704611</v>
      </c>
      <c r="AH1297" s="22"/>
    </row>
    <row r="1298">
      <c r="A1298" s="17">
        <v>43474.0</v>
      </c>
      <c r="B1298" s="23">
        <v>676.1</v>
      </c>
      <c r="C1298" s="19">
        <f t="shared" si="1"/>
        <v>0.00898865763</v>
      </c>
      <c r="D1298" s="20"/>
      <c r="E1298" s="23">
        <v>382.25</v>
      </c>
      <c r="F1298" s="19">
        <f t="shared" si="2"/>
        <v>0.005508933135</v>
      </c>
      <c r="G1298" s="20"/>
      <c r="H1298" s="23">
        <v>350.2</v>
      </c>
      <c r="I1298" s="19">
        <f t="shared" si="3"/>
        <v>-0.01361336962</v>
      </c>
      <c r="J1298" s="20"/>
      <c r="K1298" s="18">
        <v>1850.07</v>
      </c>
      <c r="L1298" s="19">
        <f t="shared" si="4"/>
        <v>-0.00349106411</v>
      </c>
      <c r="M1298" s="20"/>
      <c r="N1298" s="23">
        <v>239.79</v>
      </c>
      <c r="O1298" s="19">
        <f t="shared" si="5"/>
        <v>-0.0005836738263</v>
      </c>
      <c r="P1298" s="20"/>
      <c r="Q1298" s="23">
        <v>151.45</v>
      </c>
      <c r="R1298" s="19">
        <f t="shared" si="6"/>
        <v>-0.002637654019</v>
      </c>
      <c r="S1298" s="20"/>
      <c r="T1298" s="23">
        <v>212.6</v>
      </c>
      <c r="U1298" s="19">
        <f t="shared" si="7"/>
        <v>-0.01192299338</v>
      </c>
      <c r="V1298" s="20"/>
      <c r="W1298" s="23">
        <v>220.8</v>
      </c>
      <c r="X1298" s="19">
        <f t="shared" si="8"/>
        <v>-0.0114827334</v>
      </c>
      <c r="Y1298" s="20"/>
      <c r="Z1298" s="23">
        <v>390.12</v>
      </c>
      <c r="AA1298" s="19">
        <f t="shared" si="9"/>
        <v>-0.009769613588</v>
      </c>
      <c r="AB1298" s="20"/>
      <c r="AC1298" s="23">
        <v>307.13</v>
      </c>
      <c r="AD1298" s="19">
        <f t="shared" si="10"/>
        <v>0.01581812976</v>
      </c>
      <c r="AE1298" s="23"/>
      <c r="AF1298" s="18">
        <v>10821.6</v>
      </c>
      <c r="AG1298" s="21">
        <f t="shared" si="11"/>
        <v>-0.003095484959</v>
      </c>
      <c r="AH1298" s="22"/>
    </row>
    <row r="1299">
      <c r="A1299" s="17">
        <v>43473.0</v>
      </c>
      <c r="B1299" s="23">
        <v>670.05</v>
      </c>
      <c r="C1299" s="19">
        <f t="shared" si="1"/>
        <v>-0.002459475807</v>
      </c>
      <c r="D1299" s="20"/>
      <c r="E1299" s="23">
        <v>380.15</v>
      </c>
      <c r="F1299" s="19">
        <f t="shared" si="2"/>
        <v>0.03329852337</v>
      </c>
      <c r="G1299" s="20"/>
      <c r="H1299" s="23">
        <v>355.0</v>
      </c>
      <c r="I1299" s="19">
        <f t="shared" si="3"/>
        <v>0.01133156601</v>
      </c>
      <c r="J1299" s="20"/>
      <c r="K1299" s="18">
        <v>1856.54</v>
      </c>
      <c r="L1299" s="19">
        <f t="shared" si="4"/>
        <v>-0.00229196246</v>
      </c>
      <c r="M1299" s="20"/>
      <c r="N1299" s="23">
        <v>239.93</v>
      </c>
      <c r="O1299" s="19">
        <f t="shared" si="5"/>
        <v>0.001668544166</v>
      </c>
      <c r="P1299" s="20"/>
      <c r="Q1299" s="23">
        <v>151.85</v>
      </c>
      <c r="R1299" s="19">
        <f t="shared" si="6"/>
        <v>0.01439350953</v>
      </c>
      <c r="S1299" s="20"/>
      <c r="T1299" s="23">
        <v>215.15</v>
      </c>
      <c r="U1299" s="19">
        <f t="shared" si="7"/>
        <v>0.0009300163423</v>
      </c>
      <c r="V1299" s="20"/>
      <c r="W1299" s="23">
        <v>223.35</v>
      </c>
      <c r="X1299" s="19">
        <f t="shared" si="8"/>
        <v>0.00944676391</v>
      </c>
      <c r="Y1299" s="20"/>
      <c r="Z1299" s="23">
        <v>393.95</v>
      </c>
      <c r="AA1299" s="19">
        <f t="shared" si="9"/>
        <v>0.0003300455747</v>
      </c>
      <c r="AB1299" s="20"/>
      <c r="AC1299" s="23">
        <v>302.31</v>
      </c>
      <c r="AD1299" s="19">
        <f t="shared" si="10"/>
        <v>0.01315216987</v>
      </c>
      <c r="AE1299" s="23"/>
      <c r="AF1299" s="18">
        <v>10855.15</v>
      </c>
      <c r="AG1299" s="21">
        <f t="shared" si="11"/>
        <v>0.00489443336</v>
      </c>
      <c r="AH1299" s="22"/>
    </row>
    <row r="1300">
      <c r="A1300" s="17">
        <v>43472.0</v>
      </c>
      <c r="B1300" s="23">
        <v>671.7</v>
      </c>
      <c r="C1300" s="19">
        <f t="shared" si="1"/>
        <v>0.01598233232</v>
      </c>
      <c r="D1300" s="20"/>
      <c r="E1300" s="23">
        <v>367.7</v>
      </c>
      <c r="F1300" s="19">
        <f t="shared" si="2"/>
        <v>0.006822239586</v>
      </c>
      <c r="G1300" s="20"/>
      <c r="H1300" s="23">
        <v>351.0</v>
      </c>
      <c r="I1300" s="19">
        <f t="shared" si="3"/>
        <v>0.004425733543</v>
      </c>
      <c r="J1300" s="20"/>
      <c r="K1300" s="18">
        <v>1860.8</v>
      </c>
      <c r="L1300" s="19">
        <f t="shared" si="4"/>
        <v>0.01115397842</v>
      </c>
      <c r="M1300" s="20"/>
      <c r="N1300" s="23">
        <v>239.53</v>
      </c>
      <c r="O1300" s="19">
        <f t="shared" si="5"/>
        <v>-0.008273615432</v>
      </c>
      <c r="P1300" s="20"/>
      <c r="Q1300" s="23">
        <v>149.68</v>
      </c>
      <c r="R1300" s="19">
        <f t="shared" si="6"/>
        <v>-0.02049929615</v>
      </c>
      <c r="S1300" s="20"/>
      <c r="T1300" s="23">
        <v>214.95</v>
      </c>
      <c r="U1300" s="19">
        <f t="shared" si="7"/>
        <v>0.005364444351</v>
      </c>
      <c r="V1300" s="20"/>
      <c r="W1300" s="23">
        <v>221.25</v>
      </c>
      <c r="X1300" s="19">
        <f t="shared" si="8"/>
        <v>0.001583173462</v>
      </c>
      <c r="Y1300" s="20"/>
      <c r="Z1300" s="23">
        <v>393.82</v>
      </c>
      <c r="AA1300" s="19">
        <f t="shared" si="9"/>
        <v>-0.00352331708</v>
      </c>
      <c r="AB1300" s="20"/>
      <c r="AC1300" s="23">
        <v>298.36</v>
      </c>
      <c r="AD1300" s="19">
        <f t="shared" si="10"/>
        <v>0.007704898235</v>
      </c>
      <c r="AE1300" s="23"/>
      <c r="AF1300" s="18">
        <v>10802.15</v>
      </c>
      <c r="AG1300" s="21">
        <f t="shared" si="11"/>
        <v>0.002813580269</v>
      </c>
      <c r="AH1300" s="22"/>
    </row>
    <row r="1301">
      <c r="A1301" s="17">
        <v>43469.0</v>
      </c>
      <c r="B1301" s="23">
        <v>661.05</v>
      </c>
      <c r="C1301" s="19">
        <f t="shared" si="1"/>
        <v>-0.01217877029</v>
      </c>
      <c r="D1301" s="20"/>
      <c r="E1301" s="23">
        <v>365.2</v>
      </c>
      <c r="F1301" s="19">
        <f t="shared" si="2"/>
        <v>0.00535384627</v>
      </c>
      <c r="G1301" s="20"/>
      <c r="H1301" s="23">
        <v>349.45</v>
      </c>
      <c r="I1301" s="19">
        <f t="shared" si="3"/>
        <v>-0.001858338037</v>
      </c>
      <c r="J1301" s="20"/>
      <c r="K1301" s="18">
        <v>1840.16</v>
      </c>
      <c r="L1301" s="19">
        <f t="shared" si="4"/>
        <v>-0.01223357601</v>
      </c>
      <c r="M1301" s="20"/>
      <c r="N1301" s="23">
        <v>241.52</v>
      </c>
      <c r="O1301" s="19">
        <f t="shared" si="5"/>
        <v>0.005938432352</v>
      </c>
      <c r="P1301" s="20"/>
      <c r="Q1301" s="23">
        <v>152.78</v>
      </c>
      <c r="R1301" s="19">
        <f t="shared" si="6"/>
        <v>-0.02424870679</v>
      </c>
      <c r="S1301" s="20"/>
      <c r="T1301" s="23">
        <v>213.8</v>
      </c>
      <c r="U1301" s="19">
        <f t="shared" si="7"/>
        <v>0.01769540098</v>
      </c>
      <c r="V1301" s="20"/>
      <c r="W1301" s="23">
        <v>220.9</v>
      </c>
      <c r="X1301" s="19">
        <f t="shared" si="8"/>
        <v>0.00863838061</v>
      </c>
      <c r="Y1301" s="20"/>
      <c r="Z1301" s="23">
        <v>395.21</v>
      </c>
      <c r="AA1301" s="19">
        <f t="shared" si="9"/>
        <v>0.01129811758</v>
      </c>
      <c r="AB1301" s="20"/>
      <c r="AC1301" s="23">
        <v>296.07</v>
      </c>
      <c r="AD1301" s="19">
        <f t="shared" si="10"/>
        <v>0.02815640173</v>
      </c>
      <c r="AE1301" s="23"/>
      <c r="AF1301" s="18">
        <v>10771.8</v>
      </c>
      <c r="AG1301" s="21">
        <f t="shared" si="11"/>
        <v>0.004135053092</v>
      </c>
      <c r="AH1301" s="22"/>
    </row>
    <row r="1302">
      <c r="A1302" s="17">
        <v>43468.0</v>
      </c>
      <c r="B1302" s="23">
        <v>669.15</v>
      </c>
      <c r="C1302" s="19">
        <f t="shared" si="1"/>
        <v>0.0001494544914</v>
      </c>
      <c r="D1302" s="20"/>
      <c r="E1302" s="23">
        <v>363.25</v>
      </c>
      <c r="F1302" s="19">
        <f t="shared" si="2"/>
        <v>-0.003709559794</v>
      </c>
      <c r="G1302" s="20"/>
      <c r="H1302" s="23">
        <v>350.1</v>
      </c>
      <c r="I1302" s="19">
        <f t="shared" si="3"/>
        <v>-0.01403979667</v>
      </c>
      <c r="J1302" s="20"/>
      <c r="K1302" s="18">
        <v>1862.81</v>
      </c>
      <c r="L1302" s="19">
        <f t="shared" si="4"/>
        <v>-0.01221830743</v>
      </c>
      <c r="M1302" s="20"/>
      <c r="N1302" s="23">
        <v>240.09</v>
      </c>
      <c r="O1302" s="19">
        <f t="shared" si="5"/>
        <v>-0.02995218572</v>
      </c>
      <c r="P1302" s="20"/>
      <c r="Q1302" s="23">
        <v>156.53</v>
      </c>
      <c r="R1302" s="19">
        <f t="shared" si="6"/>
        <v>0.00531660606</v>
      </c>
      <c r="S1302" s="20"/>
      <c r="T1302" s="23">
        <v>210.05</v>
      </c>
      <c r="U1302" s="19">
        <f t="shared" si="7"/>
        <v>-0.02143023258</v>
      </c>
      <c r="V1302" s="20"/>
      <c r="W1302" s="23">
        <v>219.0</v>
      </c>
      <c r="X1302" s="19">
        <f t="shared" si="8"/>
        <v>-0.007279377003</v>
      </c>
      <c r="Y1302" s="20"/>
      <c r="Z1302" s="23">
        <v>390.77</v>
      </c>
      <c r="AA1302" s="19">
        <f t="shared" si="9"/>
        <v>-0.008257138074</v>
      </c>
      <c r="AB1302" s="20"/>
      <c r="AC1302" s="23">
        <v>287.85</v>
      </c>
      <c r="AD1302" s="19">
        <f t="shared" si="10"/>
        <v>0.002713422663</v>
      </c>
      <c r="AE1302" s="23"/>
      <c r="AF1302" s="18">
        <v>10727.35</v>
      </c>
      <c r="AG1302" s="21">
        <f t="shared" si="11"/>
        <v>0.005149640345</v>
      </c>
      <c r="AH1302" s="22"/>
    </row>
    <row r="1303">
      <c r="A1303" s="17">
        <v>43467.0</v>
      </c>
      <c r="B1303" s="23">
        <v>669.05</v>
      </c>
      <c r="C1303" s="19">
        <f t="shared" si="1"/>
        <v>0.005996569952</v>
      </c>
      <c r="D1303" s="20"/>
      <c r="E1303" s="23">
        <v>364.6</v>
      </c>
      <c r="F1303" s="19">
        <f t="shared" si="2"/>
        <v>0.002334043759</v>
      </c>
      <c r="G1303" s="20"/>
      <c r="H1303" s="23">
        <v>355.05</v>
      </c>
      <c r="I1303" s="19">
        <f t="shared" si="3"/>
        <v>-0.01924745611</v>
      </c>
      <c r="J1303" s="20"/>
      <c r="K1303" s="18">
        <v>1885.71</v>
      </c>
      <c r="L1303" s="19">
        <f t="shared" si="4"/>
        <v>0.01071633044</v>
      </c>
      <c r="M1303" s="20"/>
      <c r="N1303" s="23">
        <v>247.39</v>
      </c>
      <c r="O1303" s="19">
        <f t="shared" si="5"/>
        <v>-0.01460641513</v>
      </c>
      <c r="P1303" s="20"/>
      <c r="Q1303" s="23">
        <v>155.7</v>
      </c>
      <c r="R1303" s="19">
        <f t="shared" si="6"/>
        <v>0.0005139406512</v>
      </c>
      <c r="S1303" s="20"/>
      <c r="T1303" s="23">
        <v>214.6</v>
      </c>
      <c r="U1303" s="19">
        <f t="shared" si="7"/>
        <v>-0.0207524164</v>
      </c>
      <c r="V1303" s="20"/>
      <c r="W1303" s="23">
        <v>220.6</v>
      </c>
      <c r="X1303" s="19">
        <f t="shared" si="8"/>
        <v>-0.01462507787</v>
      </c>
      <c r="Y1303" s="20"/>
      <c r="Z1303" s="23">
        <v>394.01</v>
      </c>
      <c r="AA1303" s="19">
        <f t="shared" si="9"/>
        <v>-0.01838282437</v>
      </c>
      <c r="AB1303" s="20"/>
      <c r="AC1303" s="23">
        <v>287.07</v>
      </c>
      <c r="AD1303" s="19">
        <f t="shared" si="10"/>
        <v>-0.0216744353</v>
      </c>
      <c r="AE1303" s="23"/>
      <c r="AF1303" s="18">
        <v>10672.25</v>
      </c>
      <c r="AG1303" s="21">
        <f t="shared" si="11"/>
        <v>-0.01120453376</v>
      </c>
      <c r="AH1303" s="22"/>
    </row>
    <row r="1304">
      <c r="A1304" s="17">
        <v>43466.0</v>
      </c>
      <c r="B1304" s="23">
        <v>665.05</v>
      </c>
      <c r="C1304" s="19">
        <f t="shared" si="1"/>
        <v>0.009214566709</v>
      </c>
      <c r="D1304" s="20"/>
      <c r="E1304" s="23">
        <v>363.75</v>
      </c>
      <c r="F1304" s="19">
        <f t="shared" si="2"/>
        <v>0.00994620715</v>
      </c>
      <c r="G1304" s="20"/>
      <c r="H1304" s="23">
        <v>361.95</v>
      </c>
      <c r="I1304" s="19">
        <f t="shared" si="3"/>
        <v>-0.0009665171619</v>
      </c>
      <c r="J1304" s="20"/>
      <c r="K1304" s="18">
        <v>1865.61</v>
      </c>
      <c r="L1304" s="19">
        <f t="shared" si="4"/>
        <v>0.005137503709</v>
      </c>
      <c r="M1304" s="20"/>
      <c r="N1304" s="23">
        <v>251.03</v>
      </c>
      <c r="O1304" s="19">
        <f t="shared" si="5"/>
        <v>-0.003618510022</v>
      </c>
      <c r="P1304" s="20"/>
      <c r="Q1304" s="23">
        <v>155.62</v>
      </c>
      <c r="R1304" s="19">
        <f t="shared" si="6"/>
        <v>0.01730606759</v>
      </c>
      <c r="S1304" s="20"/>
      <c r="T1304" s="23">
        <v>219.1</v>
      </c>
      <c r="U1304" s="19">
        <f t="shared" si="7"/>
        <v>-0.00136830124</v>
      </c>
      <c r="V1304" s="20"/>
      <c r="W1304" s="23">
        <v>223.85</v>
      </c>
      <c r="X1304" s="19">
        <f t="shared" si="8"/>
        <v>0.01236109682</v>
      </c>
      <c r="Y1304" s="20"/>
      <c r="Z1304" s="23">
        <v>401.32</v>
      </c>
      <c r="AA1304" s="19">
        <f t="shared" si="9"/>
        <v>-0.0005978477659</v>
      </c>
      <c r="AB1304" s="20"/>
      <c r="AC1304" s="23">
        <v>293.36</v>
      </c>
      <c r="AD1304" s="19">
        <f t="shared" si="10"/>
        <v>0.02216224019</v>
      </c>
      <c r="AE1304" s="23"/>
      <c r="AF1304" s="18">
        <v>10792.5</v>
      </c>
      <c r="AG1304" s="21">
        <f t="shared" si="11"/>
        <v>-0.01083751726</v>
      </c>
      <c r="AH1304" s="22"/>
    </row>
    <row r="1305">
      <c r="A1305" s="24">
        <v>43465.0</v>
      </c>
      <c r="B1305" s="23">
        <v>658.95</v>
      </c>
      <c r="C1305" s="19">
        <f t="shared" si="1"/>
        <v>0.003039747002</v>
      </c>
      <c r="D1305" s="25"/>
      <c r="E1305" s="23">
        <v>360.15</v>
      </c>
      <c r="F1305" s="19">
        <f t="shared" si="2"/>
        <v>-0.001664586319</v>
      </c>
      <c r="G1305" s="25"/>
      <c r="H1305" s="23">
        <v>362.3</v>
      </c>
      <c r="I1305" s="19">
        <f t="shared" si="3"/>
        <v>0.002487219743</v>
      </c>
      <c r="J1305" s="25"/>
      <c r="K1305" s="18">
        <v>1856.05</v>
      </c>
      <c r="L1305" s="19">
        <f t="shared" si="4"/>
        <v>-0.001582755832</v>
      </c>
      <c r="M1305" s="25"/>
      <c r="N1305" s="23">
        <v>251.94</v>
      </c>
      <c r="O1305" s="19">
        <f t="shared" si="5"/>
        <v>0.01021312636</v>
      </c>
      <c r="P1305" s="25"/>
      <c r="Q1305" s="23">
        <v>152.95</v>
      </c>
      <c r="R1305" s="19">
        <f t="shared" si="6"/>
        <v>0.01867609633</v>
      </c>
      <c r="S1305" s="25"/>
      <c r="T1305" s="23">
        <v>219.4</v>
      </c>
      <c r="U1305" s="19">
        <f t="shared" si="7"/>
        <v>-0.006360766562</v>
      </c>
      <c r="V1305" s="25"/>
      <c r="W1305" s="23">
        <v>221.1</v>
      </c>
      <c r="X1305" s="19">
        <f t="shared" si="8"/>
        <v>0.01940921758</v>
      </c>
      <c r="Y1305" s="25"/>
      <c r="Z1305" s="23">
        <v>401.56</v>
      </c>
      <c r="AA1305" s="19">
        <f t="shared" si="9"/>
        <v>0.004392539757</v>
      </c>
      <c r="AB1305" s="25"/>
      <c r="AC1305" s="23">
        <v>286.93</v>
      </c>
      <c r="AD1305" s="19">
        <f t="shared" si="10"/>
        <v>-0.01288151058</v>
      </c>
      <c r="AE1305" s="23"/>
      <c r="AF1305" s="18">
        <v>10910.1</v>
      </c>
      <c r="AG1305" s="21">
        <f t="shared" si="11"/>
        <v>0.004367872133</v>
      </c>
      <c r="AH1305" s="22"/>
    </row>
    <row r="1306">
      <c r="A1306" s="24">
        <v>43462.0</v>
      </c>
      <c r="B1306" s="23">
        <v>656.95</v>
      </c>
      <c r="C1306" s="19">
        <f t="shared" si="1"/>
        <v>0.0002283539496</v>
      </c>
      <c r="D1306" s="25"/>
      <c r="E1306" s="23">
        <v>360.75</v>
      </c>
      <c r="F1306" s="19">
        <f t="shared" si="2"/>
        <v>0.01423809647</v>
      </c>
      <c r="G1306" s="25"/>
      <c r="H1306" s="23">
        <v>361.4</v>
      </c>
      <c r="I1306" s="19">
        <f t="shared" si="3"/>
        <v>0.04484802762</v>
      </c>
      <c r="J1306" s="25"/>
      <c r="K1306" s="18">
        <v>1858.99</v>
      </c>
      <c r="L1306" s="19">
        <f t="shared" si="4"/>
        <v>-0.006781722381</v>
      </c>
      <c r="M1306" s="25"/>
      <c r="N1306" s="23">
        <v>249.38</v>
      </c>
      <c r="O1306" s="19">
        <f t="shared" si="5"/>
        <v>0.01466307854</v>
      </c>
      <c r="P1306" s="25"/>
      <c r="Q1306" s="23">
        <v>150.12</v>
      </c>
      <c r="R1306" s="19">
        <f t="shared" si="6"/>
        <v>0.002801682841</v>
      </c>
      <c r="S1306" s="25"/>
      <c r="T1306" s="23">
        <v>220.8</v>
      </c>
      <c r="U1306" s="19">
        <f t="shared" si="7"/>
        <v>0.003402521146</v>
      </c>
      <c r="V1306" s="25"/>
      <c r="W1306" s="23">
        <v>216.85</v>
      </c>
      <c r="X1306" s="19">
        <f t="shared" si="8"/>
        <v>0.0328128805</v>
      </c>
      <c r="Y1306" s="25"/>
      <c r="Z1306" s="23">
        <v>399.8</v>
      </c>
      <c r="AA1306" s="19">
        <f t="shared" si="9"/>
        <v>0.02456130555</v>
      </c>
      <c r="AB1306" s="25"/>
      <c r="AC1306" s="23">
        <v>290.65</v>
      </c>
      <c r="AD1306" s="19">
        <f t="shared" si="10"/>
        <v>-0.0004815630253</v>
      </c>
      <c r="AE1306" s="23"/>
      <c r="AF1306" s="18">
        <v>10862.55</v>
      </c>
      <c r="AG1306" s="21">
        <f t="shared" si="11"/>
        <v>0.0002439872126</v>
      </c>
      <c r="AH1306" s="22"/>
    </row>
    <row r="1307">
      <c r="A1307" s="24">
        <v>43461.0</v>
      </c>
      <c r="B1307" s="23">
        <v>656.8</v>
      </c>
      <c r="C1307" s="19">
        <f t="shared" si="1"/>
        <v>0.0196031953</v>
      </c>
      <c r="D1307" s="25"/>
      <c r="E1307" s="23">
        <v>355.65</v>
      </c>
      <c r="F1307" s="19">
        <f t="shared" si="2"/>
        <v>-0.0005621925658</v>
      </c>
      <c r="G1307" s="25"/>
      <c r="H1307" s="23">
        <v>345.55</v>
      </c>
      <c r="I1307" s="19">
        <f t="shared" si="3"/>
        <v>0</v>
      </c>
      <c r="J1307" s="25"/>
      <c r="K1307" s="18">
        <v>1871.64</v>
      </c>
      <c r="L1307" s="19">
        <f t="shared" si="4"/>
        <v>0.01040313793</v>
      </c>
      <c r="M1307" s="25"/>
      <c r="N1307" s="23">
        <v>245.75</v>
      </c>
      <c r="O1307" s="19">
        <f t="shared" si="5"/>
        <v>0.004854081445</v>
      </c>
      <c r="P1307" s="25"/>
      <c r="Q1307" s="23">
        <v>149.7</v>
      </c>
      <c r="R1307" s="19">
        <f t="shared" si="6"/>
        <v>0.01061053538</v>
      </c>
      <c r="S1307" s="25"/>
      <c r="T1307" s="23">
        <v>220.05</v>
      </c>
      <c r="U1307" s="19">
        <f t="shared" si="7"/>
        <v>0.006839971948</v>
      </c>
      <c r="V1307" s="25"/>
      <c r="W1307" s="23">
        <v>209.85</v>
      </c>
      <c r="X1307" s="19">
        <f t="shared" si="8"/>
        <v>0.008614554351</v>
      </c>
      <c r="Y1307" s="25"/>
      <c r="Z1307" s="23">
        <v>390.1</v>
      </c>
      <c r="AA1307" s="19">
        <f t="shared" si="9"/>
        <v>0</v>
      </c>
      <c r="AB1307" s="25"/>
      <c r="AC1307" s="23">
        <v>290.79</v>
      </c>
      <c r="AD1307" s="19">
        <f t="shared" si="10"/>
        <v>-0.01176041724</v>
      </c>
      <c r="AE1307" s="23"/>
      <c r="AF1307" s="18">
        <v>10859.9</v>
      </c>
      <c r="AG1307" s="21">
        <f t="shared" si="11"/>
        <v>0.007403093927</v>
      </c>
      <c r="AH1307" s="22"/>
    </row>
    <row r="1308">
      <c r="A1308" s="24">
        <v>43460.0</v>
      </c>
      <c r="B1308" s="23">
        <v>644.05</v>
      </c>
      <c r="C1308" s="19">
        <f t="shared" si="1"/>
        <v>-0.007656353862</v>
      </c>
      <c r="D1308" s="25"/>
      <c r="E1308" s="23">
        <v>355.85</v>
      </c>
      <c r="F1308" s="19">
        <f t="shared" si="2"/>
        <v>0.008749703012</v>
      </c>
      <c r="G1308" s="25"/>
      <c r="H1308" s="23">
        <v>345.55</v>
      </c>
      <c r="I1308" s="19">
        <f t="shared" si="3"/>
        <v>-0.00533950327</v>
      </c>
      <c r="J1308" s="25"/>
      <c r="K1308" s="18">
        <v>1852.27</v>
      </c>
      <c r="L1308" s="19">
        <f t="shared" si="4"/>
        <v>-0.01539163638</v>
      </c>
      <c r="M1308" s="25"/>
      <c r="N1308" s="23">
        <v>244.56</v>
      </c>
      <c r="O1308" s="19">
        <f t="shared" si="5"/>
        <v>-0.002124010275</v>
      </c>
      <c r="P1308" s="25"/>
      <c r="Q1308" s="23">
        <v>148.12</v>
      </c>
      <c r="R1308" s="19">
        <f t="shared" si="6"/>
        <v>-0.01047692592</v>
      </c>
      <c r="S1308" s="25"/>
      <c r="T1308" s="23">
        <v>218.55</v>
      </c>
      <c r="U1308" s="19">
        <f t="shared" si="7"/>
        <v>-0.002285192951</v>
      </c>
      <c r="V1308" s="25"/>
      <c r="W1308" s="23">
        <v>208.05</v>
      </c>
      <c r="X1308" s="19">
        <f t="shared" si="8"/>
        <v>-0.02445225686</v>
      </c>
      <c r="Y1308" s="25"/>
      <c r="Z1308" s="23">
        <v>390.1</v>
      </c>
      <c r="AA1308" s="19">
        <f t="shared" si="9"/>
        <v>0.0001794572704</v>
      </c>
      <c r="AB1308" s="25"/>
      <c r="AC1308" s="23">
        <v>294.23</v>
      </c>
      <c r="AD1308" s="19">
        <f t="shared" si="10"/>
        <v>0.03605677423</v>
      </c>
      <c r="AE1308" s="23"/>
      <c r="AF1308" s="18">
        <v>10779.8</v>
      </c>
      <c r="AG1308" s="21">
        <f t="shared" si="11"/>
        <v>0.004644435385</v>
      </c>
      <c r="AH1308" s="22"/>
    </row>
    <row r="1309">
      <c r="A1309" s="24">
        <v>43458.0</v>
      </c>
      <c r="B1309" s="23">
        <v>649.0</v>
      </c>
      <c r="C1309" s="19">
        <f t="shared" si="1"/>
        <v>0.004323663314</v>
      </c>
      <c r="D1309" s="25"/>
      <c r="E1309" s="23">
        <v>352.75</v>
      </c>
      <c r="F1309" s="19">
        <f t="shared" si="2"/>
        <v>-0.004102134616</v>
      </c>
      <c r="G1309" s="25"/>
      <c r="H1309" s="23">
        <v>347.4</v>
      </c>
      <c r="I1309" s="19">
        <f t="shared" si="3"/>
        <v>-0.01514098344</v>
      </c>
      <c r="J1309" s="25"/>
      <c r="K1309" s="18">
        <v>1881.0</v>
      </c>
      <c r="L1309" s="19">
        <f t="shared" si="4"/>
        <v>0.0119047115</v>
      </c>
      <c r="M1309" s="25"/>
      <c r="N1309" s="23">
        <v>245.08</v>
      </c>
      <c r="O1309" s="19">
        <f t="shared" si="5"/>
        <v>0.001919582366</v>
      </c>
      <c r="P1309" s="25"/>
      <c r="Q1309" s="23">
        <v>149.68</v>
      </c>
      <c r="R1309" s="19">
        <f t="shared" si="6"/>
        <v>-0.00213561213</v>
      </c>
      <c r="S1309" s="25"/>
      <c r="T1309" s="23">
        <v>219.05</v>
      </c>
      <c r="U1309" s="19">
        <f t="shared" si="7"/>
        <v>0.01680324954</v>
      </c>
      <c r="V1309" s="25"/>
      <c r="W1309" s="23">
        <v>213.2</v>
      </c>
      <c r="X1309" s="19">
        <f t="shared" si="8"/>
        <v>-0.0311695555</v>
      </c>
      <c r="Y1309" s="25"/>
      <c r="Z1309" s="23">
        <v>390.03</v>
      </c>
      <c r="AA1309" s="19">
        <f t="shared" si="9"/>
        <v>-0.01846800358</v>
      </c>
      <c r="AB1309" s="25"/>
      <c r="AC1309" s="23">
        <v>283.81</v>
      </c>
      <c r="AD1309" s="19">
        <f t="shared" si="10"/>
        <v>0.003883362926</v>
      </c>
      <c r="AE1309" s="23"/>
      <c r="AF1309" s="18">
        <v>10729.85</v>
      </c>
      <c r="AG1309" s="21">
        <f t="shared" si="11"/>
        <v>0.006202881993</v>
      </c>
      <c r="AH1309" s="22"/>
    </row>
    <row r="1310">
      <c r="A1310" s="24">
        <v>43455.0</v>
      </c>
      <c r="B1310" s="23">
        <v>646.2</v>
      </c>
      <c r="C1310" s="19">
        <f t="shared" si="1"/>
        <v>-0.03175595223</v>
      </c>
      <c r="D1310" s="25"/>
      <c r="E1310" s="23">
        <v>354.2</v>
      </c>
      <c r="F1310" s="19">
        <f t="shared" si="2"/>
        <v>-0.02219676529</v>
      </c>
      <c r="G1310" s="25"/>
      <c r="H1310" s="23">
        <v>352.7</v>
      </c>
      <c r="I1310" s="19">
        <f t="shared" si="3"/>
        <v>0.009973013277</v>
      </c>
      <c r="J1310" s="25"/>
      <c r="K1310" s="18">
        <v>1858.74</v>
      </c>
      <c r="L1310" s="19">
        <f t="shared" si="4"/>
        <v>-0.03026254957</v>
      </c>
      <c r="M1310" s="25"/>
      <c r="N1310" s="23">
        <v>244.61</v>
      </c>
      <c r="O1310" s="19">
        <f t="shared" si="5"/>
        <v>-0.02928767813</v>
      </c>
      <c r="P1310" s="25"/>
      <c r="Q1310" s="23">
        <v>150.0</v>
      </c>
      <c r="R1310" s="19">
        <f t="shared" si="6"/>
        <v>-0.007108011459</v>
      </c>
      <c r="S1310" s="25"/>
      <c r="T1310" s="23">
        <v>215.4</v>
      </c>
      <c r="U1310" s="19">
        <f t="shared" si="7"/>
        <v>0.02443730628</v>
      </c>
      <c r="V1310" s="25"/>
      <c r="W1310" s="23">
        <v>219.95</v>
      </c>
      <c r="X1310" s="19">
        <f t="shared" si="8"/>
        <v>-0.02403259964</v>
      </c>
      <c r="Y1310" s="25"/>
      <c r="Z1310" s="23">
        <v>397.3</v>
      </c>
      <c r="AA1310" s="19">
        <f t="shared" si="9"/>
        <v>-0.03114837343</v>
      </c>
      <c r="AB1310" s="25"/>
      <c r="AC1310" s="23">
        <v>282.71</v>
      </c>
      <c r="AD1310" s="19">
        <f t="shared" si="10"/>
        <v>-0.02769815689</v>
      </c>
      <c r="AE1310" s="23"/>
      <c r="AF1310" s="18">
        <v>10663.5</v>
      </c>
      <c r="AG1310" s="21">
        <f t="shared" si="11"/>
        <v>-0.008451083332</v>
      </c>
      <c r="AH1310" s="22"/>
    </row>
    <row r="1311">
      <c r="A1311" s="24">
        <v>43454.0</v>
      </c>
      <c r="B1311" s="23">
        <v>667.05</v>
      </c>
      <c r="C1311" s="19">
        <f t="shared" si="1"/>
        <v>0.003303554322</v>
      </c>
      <c r="D1311" s="25"/>
      <c r="E1311" s="23">
        <v>362.15</v>
      </c>
      <c r="F1311" s="19">
        <f t="shared" si="2"/>
        <v>-0.01194003069</v>
      </c>
      <c r="G1311" s="25"/>
      <c r="H1311" s="23">
        <v>349.2</v>
      </c>
      <c r="I1311" s="19">
        <f t="shared" si="3"/>
        <v>0.002293578987</v>
      </c>
      <c r="J1311" s="25"/>
      <c r="K1311" s="18">
        <v>1915.85</v>
      </c>
      <c r="L1311" s="19">
        <f t="shared" si="4"/>
        <v>-0.007343070371</v>
      </c>
      <c r="M1311" s="25"/>
      <c r="N1311" s="23">
        <v>251.88</v>
      </c>
      <c r="O1311" s="19">
        <f t="shared" si="5"/>
        <v>-0.01747388026</v>
      </c>
      <c r="P1311" s="25"/>
      <c r="Q1311" s="23">
        <v>151.07</v>
      </c>
      <c r="R1311" s="19">
        <f t="shared" si="6"/>
        <v>-0.0005294156698</v>
      </c>
      <c r="S1311" s="25"/>
      <c r="T1311" s="23">
        <v>210.2</v>
      </c>
      <c r="U1311" s="19">
        <f t="shared" si="7"/>
        <v>0.0002378969917</v>
      </c>
      <c r="V1311" s="25"/>
      <c r="W1311" s="23">
        <v>225.3</v>
      </c>
      <c r="X1311" s="19">
        <f t="shared" si="8"/>
        <v>-0.02042904655</v>
      </c>
      <c r="Y1311" s="25"/>
      <c r="Z1311" s="23">
        <v>409.87</v>
      </c>
      <c r="AA1311" s="19">
        <f t="shared" si="9"/>
        <v>0.0022226845</v>
      </c>
      <c r="AB1311" s="25"/>
      <c r="AC1311" s="23">
        <v>290.65</v>
      </c>
      <c r="AD1311" s="19">
        <f t="shared" si="10"/>
        <v>-0.01925266043</v>
      </c>
      <c r="AE1311" s="23"/>
      <c r="AF1311" s="18">
        <v>10754.0</v>
      </c>
      <c r="AG1311" s="21">
        <f t="shared" si="11"/>
        <v>-0.01821691697</v>
      </c>
      <c r="AH1311" s="22"/>
    </row>
    <row r="1312">
      <c r="A1312" s="24">
        <v>43453.0</v>
      </c>
      <c r="B1312" s="23">
        <v>664.85</v>
      </c>
      <c r="C1312" s="19">
        <f t="shared" si="1"/>
        <v>-0.01751880504</v>
      </c>
      <c r="D1312" s="25"/>
      <c r="E1312" s="23">
        <v>366.5</v>
      </c>
      <c r="F1312" s="19">
        <f t="shared" si="2"/>
        <v>0.01166394013</v>
      </c>
      <c r="G1312" s="25"/>
      <c r="H1312" s="23">
        <v>348.4</v>
      </c>
      <c r="I1312" s="19">
        <f t="shared" si="3"/>
        <v>-0.0008607087033</v>
      </c>
      <c r="J1312" s="25"/>
      <c r="K1312" s="18">
        <v>1929.97</v>
      </c>
      <c r="L1312" s="19">
        <f t="shared" si="4"/>
        <v>-0.009806830921</v>
      </c>
      <c r="M1312" s="25"/>
      <c r="N1312" s="23">
        <v>256.32</v>
      </c>
      <c r="O1312" s="19">
        <f t="shared" si="5"/>
        <v>0.04938139697</v>
      </c>
      <c r="P1312" s="25"/>
      <c r="Q1312" s="23">
        <v>151.15</v>
      </c>
      <c r="R1312" s="19">
        <f t="shared" si="6"/>
        <v>0.04291924127</v>
      </c>
      <c r="S1312" s="25"/>
      <c r="T1312" s="23">
        <v>210.15</v>
      </c>
      <c r="U1312" s="19">
        <f t="shared" si="7"/>
        <v>0.0002379536002</v>
      </c>
      <c r="V1312" s="25"/>
      <c r="W1312" s="23">
        <v>229.95</v>
      </c>
      <c r="X1312" s="19">
        <f t="shared" si="8"/>
        <v>0</v>
      </c>
      <c r="Y1312" s="25"/>
      <c r="Z1312" s="23">
        <v>408.96</v>
      </c>
      <c r="AA1312" s="19">
        <f t="shared" si="9"/>
        <v>0.008126632908</v>
      </c>
      <c r="AB1312" s="25"/>
      <c r="AC1312" s="23">
        <v>296.3</v>
      </c>
      <c r="AD1312" s="19">
        <f t="shared" si="10"/>
        <v>0.01530381849</v>
      </c>
      <c r="AE1312" s="23"/>
      <c r="AF1312" s="18">
        <v>10951.7</v>
      </c>
      <c r="AG1312" s="21">
        <f t="shared" si="11"/>
        <v>-0.001423422842</v>
      </c>
      <c r="AH1312" s="22"/>
    </row>
    <row r="1313">
      <c r="A1313" s="24">
        <v>43452.0</v>
      </c>
      <c r="B1313" s="23">
        <v>676.6</v>
      </c>
      <c r="C1313" s="19">
        <f t="shared" si="1"/>
        <v>-0.025967907</v>
      </c>
      <c r="D1313" s="25"/>
      <c r="E1313" s="23">
        <v>362.25</v>
      </c>
      <c r="F1313" s="19">
        <f t="shared" si="2"/>
        <v>0.0105454009</v>
      </c>
      <c r="G1313" s="25"/>
      <c r="H1313" s="23">
        <v>348.7</v>
      </c>
      <c r="I1313" s="19">
        <f t="shared" si="3"/>
        <v>-0.01239773628</v>
      </c>
      <c r="J1313" s="25"/>
      <c r="K1313" s="18">
        <v>1948.99</v>
      </c>
      <c r="L1313" s="19">
        <f t="shared" si="4"/>
        <v>-0.003242573231</v>
      </c>
      <c r="M1313" s="25"/>
      <c r="N1313" s="23">
        <v>243.97</v>
      </c>
      <c r="O1313" s="19">
        <f t="shared" si="5"/>
        <v>-0.01003271058</v>
      </c>
      <c r="P1313" s="25"/>
      <c r="Q1313" s="23">
        <v>144.8</v>
      </c>
      <c r="R1313" s="19">
        <f t="shared" si="6"/>
        <v>-0.02206147597</v>
      </c>
      <c r="S1313" s="25"/>
      <c r="T1313" s="23">
        <v>210.1</v>
      </c>
      <c r="U1313" s="19">
        <f t="shared" si="7"/>
        <v>0.0002380102356</v>
      </c>
      <c r="V1313" s="25"/>
      <c r="W1313" s="23">
        <v>229.95</v>
      </c>
      <c r="X1313" s="19">
        <f t="shared" si="8"/>
        <v>-0.01296194428</v>
      </c>
      <c r="Y1313" s="25"/>
      <c r="Z1313" s="23">
        <v>405.65</v>
      </c>
      <c r="AA1313" s="19">
        <f t="shared" si="9"/>
        <v>-0.001674918493</v>
      </c>
      <c r="AB1313" s="25"/>
      <c r="AC1313" s="23">
        <v>291.8</v>
      </c>
      <c r="AD1313" s="19">
        <f t="shared" si="10"/>
        <v>0.008224268238</v>
      </c>
      <c r="AE1313" s="23"/>
      <c r="AF1313" s="18">
        <v>10967.3</v>
      </c>
      <c r="AG1313" s="21">
        <f t="shared" si="11"/>
        <v>0.005357482187</v>
      </c>
      <c r="AH1313" s="22"/>
    </row>
    <row r="1314">
      <c r="A1314" s="24">
        <v>43451.0</v>
      </c>
      <c r="B1314" s="23">
        <v>694.4</v>
      </c>
      <c r="C1314" s="19">
        <f t="shared" si="1"/>
        <v>-0.01663789317</v>
      </c>
      <c r="D1314" s="25"/>
      <c r="E1314" s="23">
        <v>358.45</v>
      </c>
      <c r="F1314" s="19">
        <f t="shared" si="2"/>
        <v>0.01844213597</v>
      </c>
      <c r="G1314" s="25"/>
      <c r="H1314" s="23">
        <v>353.05</v>
      </c>
      <c r="I1314" s="19">
        <f t="shared" si="3"/>
        <v>0.009391076417</v>
      </c>
      <c r="J1314" s="25"/>
      <c r="K1314" s="18">
        <v>1955.32</v>
      </c>
      <c r="L1314" s="19">
        <f t="shared" si="4"/>
        <v>0.002283561914</v>
      </c>
      <c r="M1314" s="25"/>
      <c r="N1314" s="23">
        <v>246.43</v>
      </c>
      <c r="O1314" s="19">
        <f t="shared" si="5"/>
        <v>0.002153028273</v>
      </c>
      <c r="P1314" s="25"/>
      <c r="Q1314" s="23">
        <v>148.03</v>
      </c>
      <c r="R1314" s="19">
        <f t="shared" si="6"/>
        <v>-0.01055010961</v>
      </c>
      <c r="S1314" s="25"/>
      <c r="T1314" s="23">
        <v>210.05</v>
      </c>
      <c r="U1314" s="19">
        <f t="shared" si="7"/>
        <v>-0.01089025914</v>
      </c>
      <c r="V1314" s="25"/>
      <c r="W1314" s="23">
        <v>232.95</v>
      </c>
      <c r="X1314" s="19">
        <f t="shared" si="8"/>
        <v>0.003655524982</v>
      </c>
      <c r="Y1314" s="25"/>
      <c r="Z1314" s="23">
        <v>406.33</v>
      </c>
      <c r="AA1314" s="19">
        <f t="shared" si="9"/>
        <v>0.008824786287</v>
      </c>
      <c r="AB1314" s="25"/>
      <c r="AC1314" s="23">
        <v>289.41</v>
      </c>
      <c r="AD1314" s="19">
        <f t="shared" si="10"/>
        <v>-0.01277182877</v>
      </c>
      <c r="AE1314" s="23"/>
      <c r="AF1314" s="18">
        <v>10908.7</v>
      </c>
      <c r="AG1314" s="21">
        <f t="shared" si="11"/>
        <v>0.001867225695</v>
      </c>
      <c r="AH1314" s="22"/>
    </row>
    <row r="1315">
      <c r="A1315" s="24">
        <v>43448.0</v>
      </c>
      <c r="B1315" s="23">
        <v>706.05</v>
      </c>
      <c r="C1315" s="19">
        <f t="shared" si="1"/>
        <v>0.0118251841</v>
      </c>
      <c r="D1315" s="25"/>
      <c r="E1315" s="23">
        <v>351.9</v>
      </c>
      <c r="F1315" s="19">
        <f t="shared" si="2"/>
        <v>0.00670043137</v>
      </c>
      <c r="G1315" s="25"/>
      <c r="H1315" s="23">
        <v>349.75</v>
      </c>
      <c r="I1315" s="19">
        <f t="shared" si="3"/>
        <v>-0.0001429490389</v>
      </c>
      <c r="J1315" s="25"/>
      <c r="K1315" s="18">
        <v>1950.86</v>
      </c>
      <c r="L1315" s="19">
        <f t="shared" si="4"/>
        <v>0.003599758426</v>
      </c>
      <c r="M1315" s="25"/>
      <c r="N1315" s="23">
        <v>245.9</v>
      </c>
      <c r="O1315" s="19">
        <f t="shared" si="5"/>
        <v>-0.00697036377</v>
      </c>
      <c r="P1315" s="25"/>
      <c r="Q1315" s="23">
        <v>149.6</v>
      </c>
      <c r="R1315" s="19">
        <f t="shared" si="6"/>
        <v>-0.001469507979</v>
      </c>
      <c r="S1315" s="25"/>
      <c r="T1315" s="23">
        <v>212.35</v>
      </c>
      <c r="U1315" s="19">
        <f t="shared" si="7"/>
        <v>-0.0002354326085</v>
      </c>
      <c r="V1315" s="25"/>
      <c r="W1315" s="23">
        <v>232.1</v>
      </c>
      <c r="X1315" s="19">
        <f t="shared" si="8"/>
        <v>-0.02845806824</v>
      </c>
      <c r="Y1315" s="25"/>
      <c r="Z1315" s="23">
        <v>402.76</v>
      </c>
      <c r="AA1315" s="19">
        <f t="shared" si="9"/>
        <v>0.01420307933</v>
      </c>
      <c r="AB1315" s="25"/>
      <c r="AC1315" s="23">
        <v>293.13</v>
      </c>
      <c r="AD1315" s="19">
        <f t="shared" si="10"/>
        <v>0.05191652809</v>
      </c>
      <c r="AE1315" s="23"/>
      <c r="AF1315" s="18">
        <v>10888.35</v>
      </c>
      <c r="AG1315" s="21">
        <f t="shared" si="11"/>
        <v>0.007642773837</v>
      </c>
      <c r="AH1315" s="22"/>
    </row>
    <row r="1316">
      <c r="A1316" s="24">
        <v>43447.0</v>
      </c>
      <c r="B1316" s="23">
        <v>697.75</v>
      </c>
      <c r="C1316" s="19">
        <f t="shared" si="1"/>
        <v>0.02797639314</v>
      </c>
      <c r="D1316" s="25"/>
      <c r="E1316" s="23">
        <v>349.55</v>
      </c>
      <c r="F1316" s="19">
        <f t="shared" si="2"/>
        <v>-0.001143674178</v>
      </c>
      <c r="G1316" s="25"/>
      <c r="H1316" s="23">
        <v>349.8</v>
      </c>
      <c r="I1316" s="19">
        <f t="shared" si="3"/>
        <v>0.02871010588</v>
      </c>
      <c r="J1316" s="25"/>
      <c r="K1316" s="18">
        <v>1943.85</v>
      </c>
      <c r="L1316" s="19">
        <f t="shared" si="4"/>
        <v>-0.01710219357</v>
      </c>
      <c r="M1316" s="25"/>
      <c r="N1316" s="23">
        <v>247.62</v>
      </c>
      <c r="O1316" s="19">
        <f t="shared" si="5"/>
        <v>-0.001210800487</v>
      </c>
      <c r="P1316" s="25"/>
      <c r="Q1316" s="23">
        <v>149.82</v>
      </c>
      <c r="R1316" s="19">
        <f t="shared" si="6"/>
        <v>-0.0004004004057</v>
      </c>
      <c r="S1316" s="25"/>
      <c r="T1316" s="23">
        <v>212.4</v>
      </c>
      <c r="U1316" s="19">
        <f t="shared" si="7"/>
        <v>-0.002586107001</v>
      </c>
      <c r="V1316" s="25"/>
      <c r="W1316" s="23">
        <v>238.8</v>
      </c>
      <c r="X1316" s="19">
        <f t="shared" si="8"/>
        <v>0.01115918518</v>
      </c>
      <c r="Y1316" s="25"/>
      <c r="Z1316" s="23">
        <v>397.08</v>
      </c>
      <c r="AA1316" s="19">
        <f t="shared" si="9"/>
        <v>0.00335507296</v>
      </c>
      <c r="AB1316" s="25"/>
      <c r="AC1316" s="23">
        <v>278.3</v>
      </c>
      <c r="AD1316" s="19">
        <f t="shared" si="10"/>
        <v>-0.008052293665</v>
      </c>
      <c r="AE1316" s="23"/>
      <c r="AF1316" s="18">
        <v>10805.45</v>
      </c>
      <c r="AG1316" s="21">
        <f t="shared" si="11"/>
        <v>0.001287215995</v>
      </c>
      <c r="AH1316" s="22"/>
    </row>
    <row r="1317">
      <c r="A1317" s="24">
        <v>43446.0</v>
      </c>
      <c r="B1317" s="23">
        <v>678.5</v>
      </c>
      <c r="C1317" s="19">
        <f t="shared" si="1"/>
        <v>0.005912803627</v>
      </c>
      <c r="D1317" s="25"/>
      <c r="E1317" s="23">
        <v>349.95</v>
      </c>
      <c r="F1317" s="19">
        <f t="shared" si="2"/>
        <v>0.02064310041</v>
      </c>
      <c r="G1317" s="25"/>
      <c r="H1317" s="23">
        <v>339.9</v>
      </c>
      <c r="I1317" s="19">
        <f t="shared" si="3"/>
        <v>0.01511811809</v>
      </c>
      <c r="J1317" s="25"/>
      <c r="K1317" s="18">
        <v>1977.38</v>
      </c>
      <c r="L1317" s="19">
        <f t="shared" si="4"/>
        <v>0.008364084929</v>
      </c>
      <c r="M1317" s="25"/>
      <c r="N1317" s="23">
        <v>247.92</v>
      </c>
      <c r="O1317" s="19">
        <f t="shared" si="5"/>
        <v>0.04117163077</v>
      </c>
      <c r="P1317" s="25"/>
      <c r="Q1317" s="23">
        <v>149.88</v>
      </c>
      <c r="R1317" s="19">
        <f t="shared" si="6"/>
        <v>0.02090010681</v>
      </c>
      <c r="S1317" s="25"/>
      <c r="T1317" s="23">
        <v>212.95</v>
      </c>
      <c r="U1317" s="19">
        <f t="shared" si="7"/>
        <v>0.04859060672</v>
      </c>
      <c r="V1317" s="25"/>
      <c r="W1317" s="23">
        <v>236.15</v>
      </c>
      <c r="X1317" s="19">
        <f t="shared" si="8"/>
        <v>0.02508438952</v>
      </c>
      <c r="Y1317" s="25"/>
      <c r="Z1317" s="23">
        <v>395.75</v>
      </c>
      <c r="AA1317" s="19">
        <f t="shared" si="9"/>
        <v>0.02587840696</v>
      </c>
      <c r="AB1317" s="25"/>
      <c r="AC1317" s="23">
        <v>280.55</v>
      </c>
      <c r="AD1317" s="19">
        <f t="shared" si="10"/>
        <v>0.05137771859</v>
      </c>
      <c r="AE1317" s="23"/>
      <c r="AF1317" s="18">
        <v>10791.55</v>
      </c>
      <c r="AG1317" s="21">
        <f t="shared" si="11"/>
        <v>0.005011820061</v>
      </c>
      <c r="AH1317" s="22"/>
    </row>
    <row r="1318">
      <c r="A1318" s="24">
        <v>43445.0</v>
      </c>
      <c r="B1318" s="23">
        <v>674.5</v>
      </c>
      <c r="C1318" s="19">
        <f t="shared" si="1"/>
        <v>0.007888706535</v>
      </c>
      <c r="D1318" s="25"/>
      <c r="E1318" s="23">
        <v>342.8</v>
      </c>
      <c r="F1318" s="19">
        <f t="shared" si="2"/>
        <v>-0.01030263774</v>
      </c>
      <c r="G1318" s="25"/>
      <c r="H1318" s="23">
        <v>334.8</v>
      </c>
      <c r="I1318" s="19">
        <f t="shared" si="3"/>
        <v>0.04443139784</v>
      </c>
      <c r="J1318" s="25"/>
      <c r="K1318" s="18">
        <v>1960.91</v>
      </c>
      <c r="L1318" s="19">
        <f t="shared" si="4"/>
        <v>0.0121753439</v>
      </c>
      <c r="M1318" s="25"/>
      <c r="N1318" s="23">
        <v>237.92</v>
      </c>
      <c r="O1318" s="19">
        <f t="shared" si="5"/>
        <v>-0.006702437959</v>
      </c>
      <c r="P1318" s="25"/>
      <c r="Q1318" s="23">
        <v>146.78</v>
      </c>
      <c r="R1318" s="19">
        <f t="shared" si="6"/>
        <v>-0.01802702161</v>
      </c>
      <c r="S1318" s="25"/>
      <c r="T1318" s="23">
        <v>202.85</v>
      </c>
      <c r="U1318" s="19">
        <f t="shared" si="7"/>
        <v>0.02319016776</v>
      </c>
      <c r="V1318" s="25"/>
      <c r="W1318" s="23">
        <v>230.3</v>
      </c>
      <c r="X1318" s="19">
        <f t="shared" si="8"/>
        <v>0.03041892019</v>
      </c>
      <c r="Y1318" s="25"/>
      <c r="Z1318" s="23">
        <v>385.64</v>
      </c>
      <c r="AA1318" s="19">
        <f t="shared" si="9"/>
        <v>0.04123913714</v>
      </c>
      <c r="AB1318" s="25"/>
      <c r="AC1318" s="23">
        <v>266.5</v>
      </c>
      <c r="AD1318" s="19">
        <f t="shared" si="10"/>
        <v>-0.01608014995</v>
      </c>
      <c r="AE1318" s="23"/>
      <c r="AF1318" s="18">
        <v>10737.6</v>
      </c>
      <c r="AG1318" s="21">
        <f t="shared" si="11"/>
        <v>0.01770631247</v>
      </c>
      <c r="AH1318" s="22"/>
    </row>
    <row r="1319">
      <c r="A1319" s="24">
        <v>43444.0</v>
      </c>
      <c r="B1319" s="23">
        <v>669.2</v>
      </c>
      <c r="C1319" s="19">
        <f t="shared" si="1"/>
        <v>-0.02011902181</v>
      </c>
      <c r="D1319" s="25"/>
      <c r="E1319" s="23">
        <v>346.35</v>
      </c>
      <c r="F1319" s="19">
        <f t="shared" si="2"/>
        <v>-0.01674937159</v>
      </c>
      <c r="G1319" s="25"/>
      <c r="H1319" s="23">
        <v>320.25</v>
      </c>
      <c r="I1319" s="19">
        <f t="shared" si="3"/>
        <v>-0.01287538146</v>
      </c>
      <c r="J1319" s="25"/>
      <c r="K1319" s="18">
        <v>1937.18</v>
      </c>
      <c r="L1319" s="19">
        <f t="shared" si="4"/>
        <v>-0.00977050856</v>
      </c>
      <c r="M1319" s="25"/>
      <c r="N1319" s="23">
        <v>239.52</v>
      </c>
      <c r="O1319" s="19">
        <f t="shared" si="5"/>
        <v>-0.02286615785</v>
      </c>
      <c r="P1319" s="25"/>
      <c r="Q1319" s="23">
        <v>149.45</v>
      </c>
      <c r="R1319" s="19">
        <f t="shared" si="6"/>
        <v>-0.01672124422</v>
      </c>
      <c r="S1319" s="25"/>
      <c r="T1319" s="23">
        <v>198.2</v>
      </c>
      <c r="U1319" s="19">
        <f t="shared" si="7"/>
        <v>-0.04126589195</v>
      </c>
      <c r="V1319" s="25"/>
      <c r="W1319" s="23">
        <v>223.4</v>
      </c>
      <c r="X1319" s="19">
        <f t="shared" si="8"/>
        <v>-0.03367025068</v>
      </c>
      <c r="Y1319" s="25"/>
      <c r="Z1319" s="23">
        <v>370.06</v>
      </c>
      <c r="AA1319" s="19">
        <f t="shared" si="9"/>
        <v>-0.02434587172</v>
      </c>
      <c r="AB1319" s="25"/>
      <c r="AC1319" s="23">
        <v>270.82</v>
      </c>
      <c r="AD1319" s="19">
        <f t="shared" si="10"/>
        <v>-0.03004408552</v>
      </c>
      <c r="AE1319" s="23"/>
      <c r="AF1319" s="18">
        <v>10549.15</v>
      </c>
      <c r="AG1319" s="21">
        <f t="shared" si="11"/>
        <v>0.005770636236</v>
      </c>
      <c r="AH1319" s="22"/>
    </row>
    <row r="1320">
      <c r="A1320" s="17">
        <v>43441.0</v>
      </c>
      <c r="B1320" s="23">
        <v>682.8</v>
      </c>
      <c r="C1320" s="19">
        <f t="shared" si="1"/>
        <v>0.02116559438</v>
      </c>
      <c r="D1320" s="20"/>
      <c r="E1320" s="23">
        <v>352.2</v>
      </c>
      <c r="F1320" s="19">
        <f t="shared" si="2"/>
        <v>0.01300296952</v>
      </c>
      <c r="G1320" s="20"/>
      <c r="H1320" s="23">
        <v>324.4</v>
      </c>
      <c r="I1320" s="19">
        <f t="shared" si="3"/>
        <v>0.000308308928</v>
      </c>
      <c r="J1320" s="20"/>
      <c r="K1320" s="18">
        <v>1956.2</v>
      </c>
      <c r="L1320" s="19">
        <f t="shared" si="4"/>
        <v>0.001253213121</v>
      </c>
      <c r="M1320" s="20"/>
      <c r="N1320" s="23">
        <v>245.06</v>
      </c>
      <c r="O1320" s="19">
        <f t="shared" si="5"/>
        <v>-0.002241833535</v>
      </c>
      <c r="P1320" s="20"/>
      <c r="Q1320" s="23">
        <v>151.97</v>
      </c>
      <c r="R1320" s="19">
        <f t="shared" si="6"/>
        <v>0.006403296131</v>
      </c>
      <c r="S1320" s="20"/>
      <c r="T1320" s="23">
        <v>206.55</v>
      </c>
      <c r="U1320" s="19">
        <f t="shared" si="7"/>
        <v>-0.007716459798</v>
      </c>
      <c r="V1320" s="20"/>
      <c r="W1320" s="23">
        <v>231.05</v>
      </c>
      <c r="X1320" s="19">
        <f t="shared" si="8"/>
        <v>-0.03779643099</v>
      </c>
      <c r="Y1320" s="20"/>
      <c r="Z1320" s="23">
        <v>379.18</v>
      </c>
      <c r="AA1320" s="19">
        <f t="shared" si="9"/>
        <v>0.02105453144</v>
      </c>
      <c r="AB1320" s="20"/>
      <c r="AC1320" s="23">
        <v>279.08</v>
      </c>
      <c r="AD1320" s="19">
        <f t="shared" si="10"/>
        <v>-0.0001791440502</v>
      </c>
      <c r="AE1320" s="23"/>
      <c r="AF1320" s="18">
        <v>10488.45</v>
      </c>
      <c r="AG1320" s="21">
        <f t="shared" si="11"/>
        <v>-0.0193801313</v>
      </c>
      <c r="AH1320" s="22"/>
    </row>
    <row r="1321">
      <c r="A1321" s="17">
        <v>43440.0</v>
      </c>
      <c r="B1321" s="23">
        <v>668.5</v>
      </c>
      <c r="C1321" s="19">
        <f t="shared" si="1"/>
        <v>-0.01911310868</v>
      </c>
      <c r="D1321" s="20"/>
      <c r="E1321" s="23">
        <v>347.65</v>
      </c>
      <c r="F1321" s="19">
        <f t="shared" si="2"/>
        <v>-0.01072894921</v>
      </c>
      <c r="G1321" s="20"/>
      <c r="H1321" s="23">
        <v>324.3</v>
      </c>
      <c r="I1321" s="19">
        <f t="shared" si="3"/>
        <v>-0.0234659556</v>
      </c>
      <c r="J1321" s="20"/>
      <c r="K1321" s="18">
        <v>1953.75</v>
      </c>
      <c r="L1321" s="19">
        <f t="shared" si="4"/>
        <v>-0.007023263688</v>
      </c>
      <c r="M1321" s="20"/>
      <c r="N1321" s="23">
        <v>245.61</v>
      </c>
      <c r="O1321" s="19">
        <f t="shared" si="5"/>
        <v>-0.03990793331</v>
      </c>
      <c r="P1321" s="20"/>
      <c r="Q1321" s="23">
        <v>151.0</v>
      </c>
      <c r="R1321" s="19">
        <f t="shared" si="6"/>
        <v>-0.0003310710178</v>
      </c>
      <c r="S1321" s="20"/>
      <c r="T1321" s="23">
        <v>208.15</v>
      </c>
      <c r="U1321" s="19">
        <f t="shared" si="7"/>
        <v>-0.0169112045</v>
      </c>
      <c r="V1321" s="20"/>
      <c r="W1321" s="23">
        <v>239.95</v>
      </c>
      <c r="X1321" s="19">
        <f t="shared" si="8"/>
        <v>-0.01283661519</v>
      </c>
      <c r="Y1321" s="20"/>
      <c r="Z1321" s="23">
        <v>371.28</v>
      </c>
      <c r="AA1321" s="19">
        <f t="shared" si="9"/>
        <v>-0.05837867025</v>
      </c>
      <c r="AB1321" s="20"/>
      <c r="AC1321" s="23">
        <v>279.13</v>
      </c>
      <c r="AD1321" s="19">
        <f t="shared" si="10"/>
        <v>-0.02853603239</v>
      </c>
      <c r="AE1321" s="23"/>
      <c r="AF1321" s="18">
        <v>10693.7</v>
      </c>
      <c r="AG1321" s="21">
        <f t="shared" si="11"/>
        <v>0.00869229722</v>
      </c>
      <c r="AH1321" s="22"/>
    </row>
    <row r="1322">
      <c r="A1322" s="17">
        <v>43439.0</v>
      </c>
      <c r="B1322" s="23">
        <v>681.4</v>
      </c>
      <c r="C1322" s="19">
        <f t="shared" si="1"/>
        <v>-0.005634229956</v>
      </c>
      <c r="D1322" s="20"/>
      <c r="E1322" s="23">
        <v>351.4</v>
      </c>
      <c r="F1322" s="19">
        <f t="shared" si="2"/>
        <v>-0.01846813609</v>
      </c>
      <c r="G1322" s="20"/>
      <c r="H1322" s="23">
        <v>332.0</v>
      </c>
      <c r="I1322" s="19">
        <f t="shared" si="3"/>
        <v>-0.001204094065</v>
      </c>
      <c r="J1322" s="20"/>
      <c r="K1322" s="18">
        <v>1967.52</v>
      </c>
      <c r="L1322" s="19">
        <f t="shared" si="4"/>
        <v>-0.002041096808</v>
      </c>
      <c r="M1322" s="20"/>
      <c r="N1322" s="23">
        <v>255.61</v>
      </c>
      <c r="O1322" s="19">
        <f t="shared" si="5"/>
        <v>-0.01625925887</v>
      </c>
      <c r="P1322" s="20"/>
      <c r="Q1322" s="23">
        <v>151.05</v>
      </c>
      <c r="R1322" s="19">
        <f t="shared" si="6"/>
        <v>-0.005611501769</v>
      </c>
      <c r="S1322" s="20"/>
      <c r="T1322" s="23">
        <v>211.7</v>
      </c>
      <c r="U1322" s="19">
        <f t="shared" si="7"/>
        <v>0.01044643878</v>
      </c>
      <c r="V1322" s="20"/>
      <c r="W1322" s="23">
        <v>243.05</v>
      </c>
      <c r="X1322" s="19">
        <f t="shared" si="8"/>
        <v>-0.02358312181</v>
      </c>
      <c r="Y1322" s="20"/>
      <c r="Z1322" s="23">
        <v>393.6</v>
      </c>
      <c r="AA1322" s="19">
        <f t="shared" si="9"/>
        <v>-0.005624397285</v>
      </c>
      <c r="AB1322" s="20"/>
      <c r="AC1322" s="23">
        <v>287.21</v>
      </c>
      <c r="AD1322" s="19">
        <f t="shared" si="10"/>
        <v>-0.01821682254</v>
      </c>
      <c r="AE1322" s="23"/>
      <c r="AF1322" s="18">
        <v>10601.15</v>
      </c>
      <c r="AG1322" s="21">
        <f t="shared" si="11"/>
        <v>-0.0169990602</v>
      </c>
      <c r="AH1322" s="22"/>
    </row>
    <row r="1323">
      <c r="A1323" s="17">
        <v>43438.0</v>
      </c>
      <c r="B1323" s="23">
        <v>685.25</v>
      </c>
      <c r="C1323" s="19">
        <f t="shared" si="1"/>
        <v>0.02198377114</v>
      </c>
      <c r="D1323" s="20"/>
      <c r="E1323" s="23">
        <v>357.95</v>
      </c>
      <c r="F1323" s="19">
        <f t="shared" si="2"/>
        <v>0.006868062599</v>
      </c>
      <c r="G1323" s="20"/>
      <c r="H1323" s="23">
        <v>332.4</v>
      </c>
      <c r="I1323" s="19">
        <f t="shared" si="3"/>
        <v>0.01165002964</v>
      </c>
      <c r="J1323" s="20"/>
      <c r="K1323" s="18">
        <v>1971.54</v>
      </c>
      <c r="L1323" s="19">
        <f t="shared" si="4"/>
        <v>0.01424731457</v>
      </c>
      <c r="M1323" s="20"/>
      <c r="N1323" s="23">
        <v>259.8</v>
      </c>
      <c r="O1323" s="19">
        <f t="shared" si="5"/>
        <v>-0.01170946682</v>
      </c>
      <c r="P1323" s="20"/>
      <c r="Q1323" s="23">
        <v>151.9</v>
      </c>
      <c r="R1323" s="19">
        <f t="shared" si="6"/>
        <v>0.007798598774</v>
      </c>
      <c r="S1323" s="20"/>
      <c r="T1323" s="23">
        <v>209.5</v>
      </c>
      <c r="U1323" s="19">
        <f t="shared" si="7"/>
        <v>-0.0247508215</v>
      </c>
      <c r="V1323" s="20"/>
      <c r="W1323" s="23">
        <v>248.85</v>
      </c>
      <c r="X1323" s="19">
        <f t="shared" si="8"/>
        <v>-0.01969624998</v>
      </c>
      <c r="Y1323" s="20"/>
      <c r="Z1323" s="23">
        <v>395.82</v>
      </c>
      <c r="AA1323" s="19">
        <f t="shared" si="9"/>
        <v>0.001542293266</v>
      </c>
      <c r="AB1323" s="20"/>
      <c r="AC1323" s="23">
        <v>292.49</v>
      </c>
      <c r="AD1323" s="19">
        <f t="shared" si="10"/>
        <v>-0.003753758162</v>
      </c>
      <c r="AE1323" s="23"/>
      <c r="AF1323" s="18">
        <v>10782.9</v>
      </c>
      <c r="AG1323" s="21">
        <f t="shared" si="11"/>
        <v>-0.007999155915</v>
      </c>
      <c r="AH1323" s="22"/>
    </row>
    <row r="1324">
      <c r="A1324" s="17">
        <v>43437.0</v>
      </c>
      <c r="B1324" s="23">
        <v>670.35</v>
      </c>
      <c r="C1324" s="19">
        <f t="shared" si="1"/>
        <v>0.004335482946</v>
      </c>
      <c r="D1324" s="20"/>
      <c r="E1324" s="23">
        <v>355.5</v>
      </c>
      <c r="F1324" s="19">
        <f t="shared" si="2"/>
        <v>0.0009850137995</v>
      </c>
      <c r="G1324" s="20"/>
      <c r="H1324" s="23">
        <v>328.55</v>
      </c>
      <c r="I1324" s="19">
        <f t="shared" si="3"/>
        <v>-0.01959074108</v>
      </c>
      <c r="J1324" s="20"/>
      <c r="K1324" s="18">
        <v>1943.65</v>
      </c>
      <c r="L1324" s="19">
        <f t="shared" si="4"/>
        <v>0.007161641894</v>
      </c>
      <c r="M1324" s="20"/>
      <c r="N1324" s="23">
        <v>262.86</v>
      </c>
      <c r="O1324" s="19">
        <f t="shared" si="5"/>
        <v>0.0002282844434</v>
      </c>
      <c r="P1324" s="20"/>
      <c r="Q1324" s="23">
        <v>150.72</v>
      </c>
      <c r="R1324" s="19">
        <f t="shared" si="6"/>
        <v>0.009600073729</v>
      </c>
      <c r="S1324" s="20"/>
      <c r="T1324" s="23">
        <v>214.75</v>
      </c>
      <c r="U1324" s="19">
        <f t="shared" si="7"/>
        <v>-0.01799771699</v>
      </c>
      <c r="V1324" s="20"/>
      <c r="W1324" s="23">
        <v>253.8</v>
      </c>
      <c r="X1324" s="19">
        <f t="shared" si="8"/>
        <v>-0.01505551949</v>
      </c>
      <c r="Y1324" s="20"/>
      <c r="Z1324" s="23">
        <v>395.21</v>
      </c>
      <c r="AA1324" s="19">
        <f t="shared" si="9"/>
        <v>-0.01382070446</v>
      </c>
      <c r="AB1324" s="20"/>
      <c r="AC1324" s="23">
        <v>293.59</v>
      </c>
      <c r="AD1324" s="19">
        <f t="shared" si="10"/>
        <v>0.01974472509</v>
      </c>
      <c r="AE1324" s="23"/>
      <c r="AF1324" s="18">
        <v>10869.5</v>
      </c>
      <c r="AG1324" s="21">
        <f t="shared" si="11"/>
        <v>-0.001310149246</v>
      </c>
      <c r="AH1324" s="22"/>
    </row>
    <row r="1325">
      <c r="A1325" s="24">
        <v>43434.0</v>
      </c>
      <c r="B1325" s="23">
        <v>667.45</v>
      </c>
      <c r="C1325" s="19">
        <f t="shared" si="1"/>
        <v>0.009635001146</v>
      </c>
      <c r="D1325" s="25"/>
      <c r="E1325" s="23">
        <v>355.15</v>
      </c>
      <c r="F1325" s="19">
        <f t="shared" si="2"/>
        <v>-0.01965631001</v>
      </c>
      <c r="G1325" s="25"/>
      <c r="H1325" s="23">
        <v>335.05</v>
      </c>
      <c r="I1325" s="19">
        <f t="shared" si="3"/>
        <v>-0.0193606875</v>
      </c>
      <c r="J1325" s="25"/>
      <c r="K1325" s="18">
        <v>1929.78</v>
      </c>
      <c r="L1325" s="19">
        <f t="shared" si="4"/>
        <v>0.00392003638</v>
      </c>
      <c r="M1325" s="25"/>
      <c r="N1325" s="23">
        <v>262.8</v>
      </c>
      <c r="O1325" s="19">
        <f t="shared" si="5"/>
        <v>-0.01525594123</v>
      </c>
      <c r="P1325" s="25"/>
      <c r="Q1325" s="23">
        <v>149.28</v>
      </c>
      <c r="R1325" s="19">
        <f t="shared" si="6"/>
        <v>0.01335241363</v>
      </c>
      <c r="S1325" s="25"/>
      <c r="T1325" s="23">
        <v>218.65</v>
      </c>
      <c r="U1325" s="19">
        <f t="shared" si="7"/>
        <v>-0.0004572473788</v>
      </c>
      <c r="V1325" s="25"/>
      <c r="W1325" s="23">
        <v>257.65</v>
      </c>
      <c r="X1325" s="19">
        <f t="shared" si="8"/>
        <v>0.03354695005</v>
      </c>
      <c r="Y1325" s="25"/>
      <c r="Z1325" s="23">
        <v>400.71</v>
      </c>
      <c r="AA1325" s="19">
        <f t="shared" si="9"/>
        <v>0.02958151219</v>
      </c>
      <c r="AB1325" s="25"/>
      <c r="AC1325" s="23">
        <v>287.85</v>
      </c>
      <c r="AD1325" s="19">
        <f t="shared" si="10"/>
        <v>-0.01174249376</v>
      </c>
      <c r="AE1325" s="23"/>
      <c r="AF1325" s="18">
        <v>10883.75</v>
      </c>
      <c r="AG1325" s="21">
        <f t="shared" si="11"/>
        <v>0.0006433675919</v>
      </c>
      <c r="AH1325" s="22"/>
    </row>
    <row r="1326">
      <c r="A1326" s="24">
        <v>43433.0</v>
      </c>
      <c r="B1326" s="23">
        <v>661.05</v>
      </c>
      <c r="C1326" s="19">
        <f t="shared" si="1"/>
        <v>-0.008060610897</v>
      </c>
      <c r="D1326" s="25"/>
      <c r="E1326" s="23">
        <v>362.2</v>
      </c>
      <c r="F1326" s="19">
        <f t="shared" si="2"/>
        <v>0.008874156961</v>
      </c>
      <c r="G1326" s="25"/>
      <c r="H1326" s="23">
        <v>341.6</v>
      </c>
      <c r="I1326" s="19">
        <f t="shared" si="3"/>
        <v>0.009707386128</v>
      </c>
      <c r="J1326" s="25"/>
      <c r="K1326" s="18">
        <v>1922.23</v>
      </c>
      <c r="L1326" s="19">
        <f t="shared" si="4"/>
        <v>-0.01183770142</v>
      </c>
      <c r="M1326" s="25"/>
      <c r="N1326" s="23">
        <v>266.84</v>
      </c>
      <c r="O1326" s="19">
        <f t="shared" si="5"/>
        <v>0.03040048449</v>
      </c>
      <c r="P1326" s="25"/>
      <c r="Q1326" s="23">
        <v>147.3</v>
      </c>
      <c r="R1326" s="19">
        <f t="shared" si="6"/>
        <v>0.01697973151</v>
      </c>
      <c r="S1326" s="25"/>
      <c r="T1326" s="23">
        <v>218.75</v>
      </c>
      <c r="U1326" s="19">
        <f t="shared" si="7"/>
        <v>0.01265111755</v>
      </c>
      <c r="V1326" s="25"/>
      <c r="W1326" s="23">
        <v>249.15</v>
      </c>
      <c r="X1326" s="19">
        <f t="shared" si="8"/>
        <v>-0.002205072558</v>
      </c>
      <c r="Y1326" s="25"/>
      <c r="Z1326" s="23">
        <v>389.03</v>
      </c>
      <c r="AA1326" s="19">
        <f t="shared" si="9"/>
        <v>-0.00100199122</v>
      </c>
      <c r="AB1326" s="25"/>
      <c r="AC1326" s="23">
        <v>291.25</v>
      </c>
      <c r="AD1326" s="19">
        <f t="shared" si="10"/>
        <v>0.009833599469</v>
      </c>
      <c r="AE1326" s="23"/>
      <c r="AF1326" s="18">
        <v>10876.75</v>
      </c>
      <c r="AG1326" s="21">
        <f t="shared" si="11"/>
        <v>0.001660881569</v>
      </c>
      <c r="AH1326" s="22"/>
    </row>
    <row r="1327">
      <c r="A1327" s="24">
        <v>43432.0</v>
      </c>
      <c r="B1327" s="23">
        <v>666.4</v>
      </c>
      <c r="C1327" s="19">
        <f t="shared" si="1"/>
        <v>0.04214214324</v>
      </c>
      <c r="D1327" s="25"/>
      <c r="E1327" s="23">
        <v>359.0</v>
      </c>
      <c r="F1327" s="19">
        <f t="shared" si="2"/>
        <v>0.01219100084</v>
      </c>
      <c r="G1327" s="25"/>
      <c r="H1327" s="23">
        <v>338.3</v>
      </c>
      <c r="I1327" s="19">
        <f t="shared" si="3"/>
        <v>0.01039973717</v>
      </c>
      <c r="J1327" s="25"/>
      <c r="K1327" s="18">
        <v>1945.12</v>
      </c>
      <c r="L1327" s="19">
        <f t="shared" si="4"/>
        <v>0.048355838</v>
      </c>
      <c r="M1327" s="25"/>
      <c r="N1327" s="23">
        <v>258.85</v>
      </c>
      <c r="O1327" s="19">
        <f t="shared" si="5"/>
        <v>-0.011943077</v>
      </c>
      <c r="P1327" s="25"/>
      <c r="Q1327" s="23">
        <v>144.82</v>
      </c>
      <c r="R1327" s="19">
        <f t="shared" si="6"/>
        <v>-0.02361078632</v>
      </c>
      <c r="S1327" s="25"/>
      <c r="T1327" s="23">
        <v>216.0</v>
      </c>
      <c r="U1327" s="19">
        <f t="shared" si="7"/>
        <v>-0.008069208048</v>
      </c>
      <c r="V1327" s="25"/>
      <c r="W1327" s="23">
        <v>249.7</v>
      </c>
      <c r="X1327" s="19">
        <f t="shared" si="8"/>
        <v>-0.02198325976</v>
      </c>
      <c r="Y1327" s="25"/>
      <c r="Z1327" s="23">
        <v>389.42</v>
      </c>
      <c r="AA1327" s="19">
        <f t="shared" si="9"/>
        <v>-0.0145816798</v>
      </c>
      <c r="AB1327" s="25"/>
      <c r="AC1327" s="23">
        <v>288.4</v>
      </c>
      <c r="AD1327" s="19">
        <f t="shared" si="10"/>
        <v>-0.04375804073</v>
      </c>
      <c r="AE1327" s="23"/>
      <c r="AF1327" s="18">
        <v>10858.7</v>
      </c>
      <c r="AG1327" s="21">
        <f t="shared" si="11"/>
        <v>0.01203022724</v>
      </c>
      <c r="AH1327" s="22"/>
    </row>
    <row r="1328">
      <c r="A1328" s="24">
        <v>43431.0</v>
      </c>
      <c r="B1328" s="23">
        <v>638.9</v>
      </c>
      <c r="C1328" s="19">
        <f t="shared" si="1"/>
        <v>0.02769249042</v>
      </c>
      <c r="D1328" s="25"/>
      <c r="E1328" s="23">
        <v>354.65</v>
      </c>
      <c r="F1328" s="19">
        <f t="shared" si="2"/>
        <v>-0.0047820063</v>
      </c>
      <c r="G1328" s="25"/>
      <c r="H1328" s="23">
        <v>334.8</v>
      </c>
      <c r="I1328" s="19">
        <f t="shared" si="3"/>
        <v>0.005390848635</v>
      </c>
      <c r="J1328" s="25"/>
      <c r="K1328" s="18">
        <v>1853.3</v>
      </c>
      <c r="L1328" s="19">
        <f t="shared" si="4"/>
        <v>0.0236354637</v>
      </c>
      <c r="M1328" s="25"/>
      <c r="N1328" s="23">
        <v>261.96</v>
      </c>
      <c r="O1328" s="19">
        <f t="shared" si="5"/>
        <v>0.01612410589</v>
      </c>
      <c r="P1328" s="25"/>
      <c r="Q1328" s="23">
        <v>148.28</v>
      </c>
      <c r="R1328" s="19">
        <f t="shared" si="6"/>
        <v>0.0004047217593</v>
      </c>
      <c r="S1328" s="25"/>
      <c r="T1328" s="23">
        <v>217.75</v>
      </c>
      <c r="U1328" s="19">
        <f t="shared" si="7"/>
        <v>0.0004593477343</v>
      </c>
      <c r="V1328" s="25"/>
      <c r="W1328" s="23">
        <v>255.25</v>
      </c>
      <c r="X1328" s="19">
        <f t="shared" si="8"/>
        <v>-0.01593504375</v>
      </c>
      <c r="Y1328" s="25"/>
      <c r="Z1328" s="23">
        <v>395.14</v>
      </c>
      <c r="AA1328" s="19">
        <f t="shared" si="9"/>
        <v>0.008054826236</v>
      </c>
      <c r="AB1328" s="25"/>
      <c r="AC1328" s="23">
        <v>301.3</v>
      </c>
      <c r="AD1328" s="19">
        <f t="shared" si="10"/>
        <v>-0.01932744885</v>
      </c>
      <c r="AE1328" s="23"/>
      <c r="AF1328" s="18">
        <v>10728.85</v>
      </c>
      <c r="AG1328" s="21">
        <f t="shared" si="11"/>
        <v>0.004039334076</v>
      </c>
      <c r="AH1328" s="22"/>
    </row>
    <row r="1329">
      <c r="A1329" s="24">
        <v>43430.0</v>
      </c>
      <c r="B1329" s="23">
        <v>621.45</v>
      </c>
      <c r="C1329" s="19">
        <f t="shared" si="1"/>
        <v>0.001127032803</v>
      </c>
      <c r="D1329" s="25"/>
      <c r="E1329" s="23">
        <v>356.35</v>
      </c>
      <c r="F1329" s="19">
        <f t="shared" si="2"/>
        <v>0.01214018298</v>
      </c>
      <c r="G1329" s="25"/>
      <c r="H1329" s="23">
        <v>333.0</v>
      </c>
      <c r="I1329" s="19">
        <f t="shared" si="3"/>
        <v>0.0351449463</v>
      </c>
      <c r="J1329" s="25"/>
      <c r="K1329" s="18">
        <v>1810.01</v>
      </c>
      <c r="L1329" s="19">
        <f t="shared" si="4"/>
        <v>0.01833829369</v>
      </c>
      <c r="M1329" s="25"/>
      <c r="N1329" s="23">
        <v>257.77</v>
      </c>
      <c r="O1329" s="19">
        <f t="shared" si="5"/>
        <v>-0.01562772375</v>
      </c>
      <c r="P1329" s="25"/>
      <c r="Q1329" s="23">
        <v>148.22</v>
      </c>
      <c r="R1329" s="19">
        <f t="shared" si="6"/>
        <v>-0.004913022636</v>
      </c>
      <c r="S1329" s="25"/>
      <c r="T1329" s="23">
        <v>217.65</v>
      </c>
      <c r="U1329" s="19">
        <f t="shared" si="7"/>
        <v>0.008072930478</v>
      </c>
      <c r="V1329" s="25"/>
      <c r="W1329" s="23">
        <v>259.35</v>
      </c>
      <c r="X1329" s="19">
        <f t="shared" si="8"/>
        <v>-0.008446969019</v>
      </c>
      <c r="Y1329" s="25"/>
      <c r="Z1329" s="23">
        <v>391.97</v>
      </c>
      <c r="AA1329" s="19">
        <f t="shared" si="9"/>
        <v>0.004961647007</v>
      </c>
      <c r="AB1329" s="25"/>
      <c r="AC1329" s="23">
        <v>307.18</v>
      </c>
      <c r="AD1329" s="19">
        <f t="shared" si="10"/>
        <v>0.02025718726</v>
      </c>
      <c r="AE1329" s="23"/>
      <c r="AF1329" s="18">
        <v>10685.6</v>
      </c>
      <c r="AG1329" s="21">
        <f t="shared" si="11"/>
        <v>0.005348559729</v>
      </c>
      <c r="AH1329" s="22"/>
    </row>
    <row r="1330">
      <c r="A1330" s="24">
        <v>43426.0</v>
      </c>
      <c r="B1330" s="23">
        <v>620.75</v>
      </c>
      <c r="C1330" s="19">
        <f t="shared" si="1"/>
        <v>0.002661613863</v>
      </c>
      <c r="D1330" s="25"/>
      <c r="E1330" s="23">
        <v>352.05</v>
      </c>
      <c r="F1330" s="19">
        <f t="shared" si="2"/>
        <v>-0.01326204539</v>
      </c>
      <c r="G1330" s="25"/>
      <c r="H1330" s="23">
        <v>321.5</v>
      </c>
      <c r="I1330" s="19">
        <f t="shared" si="3"/>
        <v>-0.007591639218</v>
      </c>
      <c r="J1330" s="25"/>
      <c r="K1330" s="18">
        <v>1777.12</v>
      </c>
      <c r="L1330" s="19">
        <f t="shared" si="4"/>
        <v>0.0003039086046</v>
      </c>
      <c r="M1330" s="25"/>
      <c r="N1330" s="23">
        <v>261.83</v>
      </c>
      <c r="O1330" s="19">
        <f t="shared" si="5"/>
        <v>0.01967048921</v>
      </c>
      <c r="P1330" s="25"/>
      <c r="Q1330" s="23">
        <v>148.95</v>
      </c>
      <c r="R1330" s="19">
        <f t="shared" si="6"/>
        <v>-0.00988718055</v>
      </c>
      <c r="S1330" s="25"/>
      <c r="T1330" s="23">
        <v>215.9</v>
      </c>
      <c r="U1330" s="19">
        <f t="shared" si="7"/>
        <v>-0.0142563923</v>
      </c>
      <c r="V1330" s="25"/>
      <c r="W1330" s="23">
        <v>261.55</v>
      </c>
      <c r="X1330" s="19">
        <f t="shared" si="8"/>
        <v>-0.000764379934</v>
      </c>
      <c r="Y1330" s="25"/>
      <c r="Z1330" s="23">
        <v>390.03</v>
      </c>
      <c r="AA1330" s="19">
        <f t="shared" si="9"/>
        <v>-0.02000218982</v>
      </c>
      <c r="AB1330" s="25"/>
      <c r="AC1330" s="23">
        <v>301.02</v>
      </c>
      <c r="AD1330" s="19">
        <f t="shared" si="10"/>
        <v>-0.0147076023</v>
      </c>
      <c r="AE1330" s="23"/>
      <c r="AF1330" s="18">
        <v>10628.6</v>
      </c>
      <c r="AG1330" s="21">
        <f t="shared" si="11"/>
        <v>0.009628844421</v>
      </c>
      <c r="AH1330" s="22"/>
    </row>
    <row r="1331">
      <c r="A1331" s="24">
        <v>43425.0</v>
      </c>
      <c r="B1331" s="23">
        <v>619.1</v>
      </c>
      <c r="C1331" s="19">
        <f t="shared" si="1"/>
        <v>-0.03538647673</v>
      </c>
      <c r="D1331" s="25"/>
      <c r="E1331" s="23">
        <v>356.75</v>
      </c>
      <c r="F1331" s="19">
        <f t="shared" si="2"/>
        <v>-0.003218361415</v>
      </c>
      <c r="G1331" s="25"/>
      <c r="H1331" s="23">
        <v>323.95</v>
      </c>
      <c r="I1331" s="19">
        <f t="shared" si="3"/>
        <v>-0.007993893453</v>
      </c>
      <c r="J1331" s="25"/>
      <c r="K1331" s="18">
        <v>1776.58</v>
      </c>
      <c r="L1331" s="19">
        <f t="shared" si="4"/>
        <v>-0.03591201026</v>
      </c>
      <c r="M1331" s="25"/>
      <c r="N1331" s="23">
        <v>256.73</v>
      </c>
      <c r="O1331" s="19">
        <f t="shared" si="5"/>
        <v>0.01843714391</v>
      </c>
      <c r="P1331" s="25"/>
      <c r="Q1331" s="23">
        <v>150.43</v>
      </c>
      <c r="R1331" s="19">
        <f t="shared" si="6"/>
        <v>-0.01739747339</v>
      </c>
      <c r="S1331" s="25"/>
      <c r="T1331" s="23">
        <v>219.0</v>
      </c>
      <c r="U1331" s="19">
        <f t="shared" si="7"/>
        <v>0.01402483041</v>
      </c>
      <c r="V1331" s="25"/>
      <c r="W1331" s="23">
        <v>261.75</v>
      </c>
      <c r="X1331" s="19">
        <f t="shared" si="8"/>
        <v>-0.0001910037252</v>
      </c>
      <c r="Y1331" s="25"/>
      <c r="Z1331" s="23">
        <v>397.91</v>
      </c>
      <c r="AA1331" s="19">
        <f t="shared" si="9"/>
        <v>0.01772291359</v>
      </c>
      <c r="AB1331" s="25"/>
      <c r="AC1331" s="23">
        <v>305.48</v>
      </c>
      <c r="AD1331" s="19">
        <f t="shared" si="10"/>
        <v>0.002261295145</v>
      </c>
      <c r="AE1331" s="23"/>
      <c r="AF1331" s="18">
        <v>10526.75</v>
      </c>
      <c r="AG1331" s="21">
        <f t="shared" si="11"/>
        <v>-0.006939081557</v>
      </c>
      <c r="AH1331" s="22"/>
    </row>
    <row r="1332">
      <c r="A1332" s="24">
        <v>43424.0</v>
      </c>
      <c r="B1332" s="23">
        <v>641.4</v>
      </c>
      <c r="C1332" s="19">
        <f t="shared" si="1"/>
        <v>-0.01593104608</v>
      </c>
      <c r="D1332" s="25"/>
      <c r="E1332" s="23">
        <v>357.9</v>
      </c>
      <c r="F1332" s="19">
        <f t="shared" si="2"/>
        <v>-0.0124949564</v>
      </c>
      <c r="G1332" s="25"/>
      <c r="H1332" s="23">
        <v>326.55</v>
      </c>
      <c r="I1332" s="19">
        <f t="shared" si="3"/>
        <v>-0.01640127882</v>
      </c>
      <c r="J1332" s="25"/>
      <c r="K1332" s="18">
        <v>1841.54</v>
      </c>
      <c r="L1332" s="19">
        <f t="shared" si="4"/>
        <v>-0.01279827548</v>
      </c>
      <c r="M1332" s="25"/>
      <c r="N1332" s="23">
        <v>252.04</v>
      </c>
      <c r="O1332" s="19">
        <f t="shared" si="5"/>
        <v>0.009447759179</v>
      </c>
      <c r="P1332" s="25"/>
      <c r="Q1332" s="23">
        <v>153.07</v>
      </c>
      <c r="R1332" s="19">
        <f t="shared" si="6"/>
        <v>-0.01091557846</v>
      </c>
      <c r="S1332" s="25"/>
      <c r="T1332" s="23">
        <v>215.95</v>
      </c>
      <c r="U1332" s="19">
        <f t="shared" si="7"/>
        <v>-0.03726857119</v>
      </c>
      <c r="V1332" s="25"/>
      <c r="W1332" s="23">
        <v>261.8</v>
      </c>
      <c r="X1332" s="19">
        <f t="shared" si="8"/>
        <v>0.02181764309</v>
      </c>
      <c r="Y1332" s="25"/>
      <c r="Z1332" s="23">
        <v>390.92</v>
      </c>
      <c r="AA1332" s="19">
        <f t="shared" si="9"/>
        <v>-0.01311327558</v>
      </c>
      <c r="AB1332" s="25"/>
      <c r="AC1332" s="23">
        <v>304.79</v>
      </c>
      <c r="AD1332" s="19">
        <f t="shared" si="10"/>
        <v>-0.01465633322</v>
      </c>
      <c r="AE1332" s="23"/>
      <c r="AF1332" s="18">
        <v>10600.05</v>
      </c>
      <c r="AG1332" s="21">
        <f t="shared" si="11"/>
        <v>-0.005283164303</v>
      </c>
      <c r="AH1332" s="22"/>
    </row>
    <row r="1333">
      <c r="A1333" s="24">
        <v>43423.0</v>
      </c>
      <c r="B1333" s="23">
        <v>651.7</v>
      </c>
      <c r="C1333" s="19">
        <f t="shared" si="1"/>
        <v>0.001305132426</v>
      </c>
      <c r="D1333" s="25"/>
      <c r="E1333" s="23">
        <v>362.4</v>
      </c>
      <c r="F1333" s="19">
        <f t="shared" si="2"/>
        <v>-0.01411078965</v>
      </c>
      <c r="G1333" s="25"/>
      <c r="H1333" s="23">
        <v>331.95</v>
      </c>
      <c r="I1333" s="19">
        <f t="shared" si="3"/>
        <v>-0.0001506137513</v>
      </c>
      <c r="J1333" s="25"/>
      <c r="K1333" s="18">
        <v>1865.26</v>
      </c>
      <c r="L1333" s="19">
        <f t="shared" si="4"/>
        <v>0.008366177283</v>
      </c>
      <c r="M1333" s="25"/>
      <c r="N1333" s="23">
        <v>249.67</v>
      </c>
      <c r="O1333" s="19">
        <f t="shared" si="5"/>
        <v>-0.005711220269</v>
      </c>
      <c r="P1333" s="25"/>
      <c r="Q1333" s="23">
        <v>154.75</v>
      </c>
      <c r="R1333" s="19">
        <f t="shared" si="6"/>
        <v>0.003041778225</v>
      </c>
      <c r="S1333" s="25"/>
      <c r="T1333" s="23">
        <v>224.15</v>
      </c>
      <c r="U1333" s="19">
        <f t="shared" si="7"/>
        <v>0.01053939569</v>
      </c>
      <c r="V1333" s="25"/>
      <c r="W1333" s="23">
        <v>256.15</v>
      </c>
      <c r="X1333" s="19">
        <f t="shared" si="8"/>
        <v>-0.0009755146613</v>
      </c>
      <c r="Y1333" s="25"/>
      <c r="Z1333" s="23">
        <v>396.08</v>
      </c>
      <c r="AA1333" s="19">
        <f t="shared" si="9"/>
        <v>0.009946291273</v>
      </c>
      <c r="AB1333" s="25"/>
      <c r="AC1333" s="23">
        <v>309.29</v>
      </c>
      <c r="AD1333" s="19">
        <f t="shared" si="10"/>
        <v>0.01226410518</v>
      </c>
      <c r="AE1333" s="23"/>
      <c r="AF1333" s="18">
        <v>10656.2</v>
      </c>
      <c r="AG1333" s="21">
        <f t="shared" si="11"/>
        <v>-0.01000960756</v>
      </c>
      <c r="AH1333" s="22"/>
    </row>
    <row r="1334">
      <c r="A1334" s="24">
        <v>43420.0</v>
      </c>
      <c r="B1334" s="23">
        <v>650.85</v>
      </c>
      <c r="C1334" s="19">
        <f t="shared" si="1"/>
        <v>-0.008491158303</v>
      </c>
      <c r="D1334" s="25"/>
      <c r="E1334" s="23">
        <v>367.55</v>
      </c>
      <c r="F1334" s="19">
        <f t="shared" si="2"/>
        <v>-0.006643641818</v>
      </c>
      <c r="G1334" s="25"/>
      <c r="H1334" s="23">
        <v>332.0</v>
      </c>
      <c r="I1334" s="19">
        <f t="shared" si="3"/>
        <v>-0.001955917271</v>
      </c>
      <c r="J1334" s="25"/>
      <c r="K1334" s="18">
        <v>1849.72</v>
      </c>
      <c r="L1334" s="19">
        <f t="shared" si="4"/>
        <v>0.007314273675</v>
      </c>
      <c r="M1334" s="25"/>
      <c r="N1334" s="23">
        <v>251.1</v>
      </c>
      <c r="O1334" s="19">
        <f t="shared" si="5"/>
        <v>-0.03078372671</v>
      </c>
      <c r="P1334" s="25"/>
      <c r="Q1334" s="23">
        <v>154.28</v>
      </c>
      <c r="R1334" s="19">
        <f t="shared" si="6"/>
        <v>-0.0002592352574</v>
      </c>
      <c r="S1334" s="25"/>
      <c r="T1334" s="23">
        <v>221.8</v>
      </c>
      <c r="U1334" s="19">
        <f t="shared" si="7"/>
        <v>0.001579244547</v>
      </c>
      <c r="V1334" s="25"/>
      <c r="W1334" s="23">
        <v>256.4</v>
      </c>
      <c r="X1334" s="19">
        <f t="shared" si="8"/>
        <v>-0.03317976239</v>
      </c>
      <c r="Y1334" s="25"/>
      <c r="Z1334" s="23">
        <v>392.16</v>
      </c>
      <c r="AA1334" s="19">
        <f t="shared" si="9"/>
        <v>-0.004985511674</v>
      </c>
      <c r="AB1334" s="25"/>
      <c r="AC1334" s="23">
        <v>305.52</v>
      </c>
      <c r="AD1334" s="19">
        <f t="shared" si="10"/>
        <v>0.08904872914</v>
      </c>
      <c r="AE1334" s="23"/>
      <c r="AF1334" s="18">
        <v>10763.4</v>
      </c>
      <c r="AG1334" s="21">
        <f t="shared" si="11"/>
        <v>0.007572685123</v>
      </c>
      <c r="AH1334" s="22"/>
    </row>
    <row r="1335">
      <c r="A1335" s="24">
        <v>43419.0</v>
      </c>
      <c r="B1335" s="23">
        <v>656.4</v>
      </c>
      <c r="C1335" s="19">
        <f t="shared" si="1"/>
        <v>0.00488699812</v>
      </c>
      <c r="D1335" s="25"/>
      <c r="E1335" s="23">
        <v>370.0</v>
      </c>
      <c r="F1335" s="19">
        <f t="shared" si="2"/>
        <v>0.009231670233</v>
      </c>
      <c r="G1335" s="25"/>
      <c r="H1335" s="23">
        <v>332.65</v>
      </c>
      <c r="I1335" s="19">
        <f t="shared" si="3"/>
        <v>0.001353689009</v>
      </c>
      <c r="J1335" s="25"/>
      <c r="K1335" s="18">
        <v>1836.24</v>
      </c>
      <c r="L1335" s="19">
        <f t="shared" si="4"/>
        <v>-0.004157467817</v>
      </c>
      <c r="M1335" s="25"/>
      <c r="N1335" s="23">
        <v>258.95</v>
      </c>
      <c r="O1335" s="19">
        <f t="shared" si="5"/>
        <v>0.01067660341</v>
      </c>
      <c r="P1335" s="25"/>
      <c r="Q1335" s="23">
        <v>154.32</v>
      </c>
      <c r="R1335" s="19">
        <f t="shared" si="6"/>
        <v>-0.006845360925</v>
      </c>
      <c r="S1335" s="25"/>
      <c r="T1335" s="23">
        <v>221.45</v>
      </c>
      <c r="U1335" s="19">
        <f t="shared" si="7"/>
        <v>0.01845785568</v>
      </c>
      <c r="V1335" s="25"/>
      <c r="W1335" s="23">
        <v>265.05</v>
      </c>
      <c r="X1335" s="19">
        <f t="shared" si="8"/>
        <v>-0.004329418527</v>
      </c>
      <c r="Y1335" s="25"/>
      <c r="Z1335" s="23">
        <v>394.12</v>
      </c>
      <c r="AA1335" s="19">
        <f t="shared" si="9"/>
        <v>0.01366752234</v>
      </c>
      <c r="AB1335" s="25"/>
      <c r="AC1335" s="23">
        <v>279.49</v>
      </c>
      <c r="AD1335" s="19">
        <f t="shared" si="10"/>
        <v>0.01021334444</v>
      </c>
      <c r="AE1335" s="23"/>
      <c r="AF1335" s="18">
        <v>10682.2</v>
      </c>
      <c r="AG1335" s="21">
        <f t="shared" si="11"/>
        <v>0.006150571765</v>
      </c>
      <c r="AH1335" s="22"/>
    </row>
    <row r="1336">
      <c r="A1336" s="24">
        <v>43418.0</v>
      </c>
      <c r="B1336" s="23">
        <v>653.2</v>
      </c>
      <c r="C1336" s="19">
        <f t="shared" si="1"/>
        <v>-0.01895575751</v>
      </c>
      <c r="D1336" s="25"/>
      <c r="E1336" s="23">
        <v>366.6</v>
      </c>
      <c r="F1336" s="19">
        <f t="shared" si="2"/>
        <v>0.01567042376</v>
      </c>
      <c r="G1336" s="25"/>
      <c r="H1336" s="23">
        <v>332.2</v>
      </c>
      <c r="I1336" s="19">
        <f t="shared" si="3"/>
        <v>0.01455453224</v>
      </c>
      <c r="J1336" s="25"/>
      <c r="K1336" s="18">
        <v>1843.89</v>
      </c>
      <c r="L1336" s="19">
        <f t="shared" si="4"/>
        <v>-0.02846474743</v>
      </c>
      <c r="M1336" s="25"/>
      <c r="N1336" s="23">
        <v>256.2</v>
      </c>
      <c r="O1336" s="19">
        <f t="shared" si="5"/>
        <v>-0.03686099853</v>
      </c>
      <c r="P1336" s="25"/>
      <c r="Q1336" s="23">
        <v>155.38</v>
      </c>
      <c r="R1336" s="19">
        <f t="shared" si="6"/>
        <v>0.0166129713</v>
      </c>
      <c r="S1336" s="25"/>
      <c r="T1336" s="23">
        <v>217.4</v>
      </c>
      <c r="U1336" s="19">
        <f t="shared" si="7"/>
        <v>-0.01166127311</v>
      </c>
      <c r="V1336" s="25"/>
      <c r="W1336" s="23">
        <v>266.2</v>
      </c>
      <c r="X1336" s="19">
        <f t="shared" si="8"/>
        <v>-0.00767147555</v>
      </c>
      <c r="Y1336" s="25"/>
      <c r="Z1336" s="23">
        <v>388.77</v>
      </c>
      <c r="AA1336" s="19">
        <f t="shared" si="9"/>
        <v>0.003375291457</v>
      </c>
      <c r="AB1336" s="25"/>
      <c r="AC1336" s="23">
        <v>276.65</v>
      </c>
      <c r="AD1336" s="19">
        <f t="shared" si="10"/>
        <v>0.01254904165</v>
      </c>
      <c r="AE1336" s="23"/>
      <c r="AF1336" s="18">
        <v>10616.7</v>
      </c>
      <c r="AG1336" s="21">
        <f t="shared" si="11"/>
        <v>0.003812584244</v>
      </c>
      <c r="AH1336" s="22"/>
    </row>
    <row r="1337">
      <c r="A1337" s="24">
        <v>43417.0</v>
      </c>
      <c r="B1337" s="23">
        <v>665.7</v>
      </c>
      <c r="C1337" s="19">
        <f t="shared" si="1"/>
        <v>0.002255809664</v>
      </c>
      <c r="D1337" s="25"/>
      <c r="E1337" s="23">
        <v>360.9</v>
      </c>
      <c r="F1337" s="19">
        <f t="shared" si="2"/>
        <v>0.02397591188</v>
      </c>
      <c r="G1337" s="25"/>
      <c r="H1337" s="23">
        <v>327.4</v>
      </c>
      <c r="I1337" s="19">
        <f t="shared" si="3"/>
        <v>0.008280985828</v>
      </c>
      <c r="J1337" s="25"/>
      <c r="K1337" s="18">
        <v>1897.13</v>
      </c>
      <c r="L1337" s="19">
        <f t="shared" si="4"/>
        <v>0.01044372397</v>
      </c>
      <c r="M1337" s="25"/>
      <c r="N1337" s="23">
        <v>265.82</v>
      </c>
      <c r="O1337" s="19">
        <f t="shared" si="5"/>
        <v>0.004033403512</v>
      </c>
      <c r="P1337" s="25"/>
      <c r="Q1337" s="23">
        <v>152.82</v>
      </c>
      <c r="R1337" s="19">
        <f t="shared" si="6"/>
        <v>-0.007042282625</v>
      </c>
      <c r="S1337" s="25"/>
      <c r="T1337" s="23">
        <v>219.95</v>
      </c>
      <c r="U1337" s="19">
        <f t="shared" si="7"/>
        <v>0.02415854291</v>
      </c>
      <c r="V1337" s="25"/>
      <c r="W1337" s="23">
        <v>268.25</v>
      </c>
      <c r="X1337" s="19">
        <f t="shared" si="8"/>
        <v>-0.001676134111</v>
      </c>
      <c r="Y1337" s="25"/>
      <c r="Z1337" s="23">
        <v>387.46</v>
      </c>
      <c r="AA1337" s="19">
        <f t="shared" si="9"/>
        <v>0.007772865334</v>
      </c>
      <c r="AB1337" s="25"/>
      <c r="AC1337" s="23">
        <v>273.2</v>
      </c>
      <c r="AD1337" s="19">
        <f t="shared" si="10"/>
        <v>0.004549131038</v>
      </c>
      <c r="AE1337" s="23"/>
      <c r="AF1337" s="18">
        <v>10576.3</v>
      </c>
      <c r="AG1337" s="21">
        <f t="shared" si="11"/>
        <v>-0.000586044594</v>
      </c>
      <c r="AH1337" s="22"/>
    </row>
    <row r="1338">
      <c r="A1338" s="24">
        <v>43416.0</v>
      </c>
      <c r="B1338" s="23">
        <v>664.2</v>
      </c>
      <c r="C1338" s="19">
        <f t="shared" si="1"/>
        <v>0.007101336785</v>
      </c>
      <c r="D1338" s="25"/>
      <c r="E1338" s="23">
        <v>352.35</v>
      </c>
      <c r="F1338" s="19">
        <f t="shared" si="2"/>
        <v>-0.01269052564</v>
      </c>
      <c r="G1338" s="25"/>
      <c r="H1338" s="23">
        <v>324.7</v>
      </c>
      <c r="I1338" s="19">
        <f t="shared" si="3"/>
        <v>-0.009501987201</v>
      </c>
      <c r="J1338" s="25"/>
      <c r="K1338" s="18">
        <v>1877.42</v>
      </c>
      <c r="L1338" s="19">
        <f t="shared" si="4"/>
        <v>0.002955220458</v>
      </c>
      <c r="M1338" s="25"/>
      <c r="N1338" s="23">
        <v>264.75</v>
      </c>
      <c r="O1338" s="19">
        <f t="shared" si="5"/>
        <v>0.01044148072</v>
      </c>
      <c r="P1338" s="25"/>
      <c r="Q1338" s="23">
        <v>153.9</v>
      </c>
      <c r="R1338" s="19">
        <f t="shared" si="6"/>
        <v>-0.00343787839</v>
      </c>
      <c r="S1338" s="25"/>
      <c r="T1338" s="23">
        <v>214.7</v>
      </c>
      <c r="U1338" s="19">
        <f t="shared" si="7"/>
        <v>0.02451796552</v>
      </c>
      <c r="V1338" s="25"/>
      <c r="W1338" s="23">
        <v>268.7</v>
      </c>
      <c r="X1338" s="19">
        <f t="shared" si="8"/>
        <v>-0.02317558205</v>
      </c>
      <c r="Y1338" s="25"/>
      <c r="Z1338" s="23">
        <v>384.46</v>
      </c>
      <c r="AA1338" s="19">
        <f t="shared" si="9"/>
        <v>-0.0102989654</v>
      </c>
      <c r="AB1338" s="25"/>
      <c r="AC1338" s="23">
        <v>271.96</v>
      </c>
      <c r="AD1338" s="19">
        <f t="shared" si="10"/>
        <v>-0.01191578118</v>
      </c>
      <c r="AE1338" s="23"/>
      <c r="AF1338" s="18">
        <v>10582.5</v>
      </c>
      <c r="AG1338" s="21">
        <f t="shared" si="11"/>
        <v>0.009523112887</v>
      </c>
      <c r="AH1338" s="22"/>
    </row>
    <row r="1339">
      <c r="A1339" s="17">
        <v>43413.0</v>
      </c>
      <c r="B1339" s="23">
        <v>659.5</v>
      </c>
      <c r="C1339" s="19">
        <f t="shared" si="1"/>
        <v>-0.02397118524</v>
      </c>
      <c r="D1339" s="20"/>
      <c r="E1339" s="23">
        <v>356.85</v>
      </c>
      <c r="F1339" s="19">
        <f t="shared" si="2"/>
        <v>0.002665732901</v>
      </c>
      <c r="G1339" s="20"/>
      <c r="H1339" s="23">
        <v>327.8</v>
      </c>
      <c r="I1339" s="19">
        <f t="shared" si="3"/>
        <v>-0.007900375337</v>
      </c>
      <c r="J1339" s="20"/>
      <c r="K1339" s="18">
        <v>1871.88</v>
      </c>
      <c r="L1339" s="19">
        <f t="shared" si="4"/>
        <v>-0.01711344787</v>
      </c>
      <c r="M1339" s="20"/>
      <c r="N1339" s="23">
        <v>262.0</v>
      </c>
      <c r="O1339" s="19">
        <f t="shared" si="5"/>
        <v>0.01267541457</v>
      </c>
      <c r="P1339" s="20"/>
      <c r="Q1339" s="23">
        <v>154.43</v>
      </c>
      <c r="R1339" s="19">
        <f t="shared" si="6"/>
        <v>-0.01350676567</v>
      </c>
      <c r="S1339" s="20"/>
      <c r="T1339" s="23">
        <v>209.5</v>
      </c>
      <c r="U1339" s="19">
        <f t="shared" si="7"/>
        <v>-0.02684408893</v>
      </c>
      <c r="V1339" s="20"/>
      <c r="W1339" s="23">
        <v>275.0</v>
      </c>
      <c r="X1339" s="19">
        <f t="shared" si="8"/>
        <v>-0.01479904288</v>
      </c>
      <c r="Y1339" s="20"/>
      <c r="Z1339" s="23">
        <v>388.44</v>
      </c>
      <c r="AA1339" s="19">
        <f t="shared" si="9"/>
        <v>0.02920411281</v>
      </c>
      <c r="AB1339" s="20"/>
      <c r="AC1339" s="23">
        <v>275.22</v>
      </c>
      <c r="AD1339" s="19">
        <f t="shared" si="10"/>
        <v>-0.02145981959</v>
      </c>
      <c r="AE1339" s="23"/>
      <c r="AF1339" s="18">
        <v>10482.2</v>
      </c>
      <c r="AG1339" s="21">
        <f t="shared" si="11"/>
        <v>-0.009778218544</v>
      </c>
      <c r="AH1339" s="22"/>
    </row>
    <row r="1340">
      <c r="A1340" s="17">
        <v>43411.0</v>
      </c>
      <c r="B1340" s="23">
        <v>675.5</v>
      </c>
      <c r="C1340" s="19">
        <f t="shared" si="1"/>
        <v>0.01348803935</v>
      </c>
      <c r="D1340" s="20"/>
      <c r="E1340" s="23">
        <v>355.9</v>
      </c>
      <c r="F1340" s="19">
        <f t="shared" si="2"/>
        <v>0.007898489582</v>
      </c>
      <c r="G1340" s="20"/>
      <c r="H1340" s="23">
        <v>330.4</v>
      </c>
      <c r="I1340" s="19">
        <f t="shared" si="3"/>
        <v>0.01617121434</v>
      </c>
      <c r="J1340" s="20"/>
      <c r="K1340" s="18">
        <v>1904.19</v>
      </c>
      <c r="L1340" s="19">
        <f t="shared" si="4"/>
        <v>0.004880100022</v>
      </c>
      <c r="M1340" s="20"/>
      <c r="N1340" s="23">
        <v>258.7</v>
      </c>
      <c r="O1340" s="19">
        <f t="shared" si="5"/>
        <v>0.002438223241</v>
      </c>
      <c r="P1340" s="20"/>
      <c r="Q1340" s="23">
        <v>156.53</v>
      </c>
      <c r="R1340" s="19">
        <f t="shared" si="6"/>
        <v>0.01305358856</v>
      </c>
      <c r="S1340" s="20"/>
      <c r="T1340" s="23">
        <v>215.2</v>
      </c>
      <c r="U1340" s="19">
        <f t="shared" si="7"/>
        <v>0.006526829697</v>
      </c>
      <c r="V1340" s="20"/>
      <c r="W1340" s="23">
        <v>279.1</v>
      </c>
      <c r="X1340" s="19">
        <f t="shared" si="8"/>
        <v>0.007733156063</v>
      </c>
      <c r="Y1340" s="20"/>
      <c r="Z1340" s="23">
        <v>377.26</v>
      </c>
      <c r="AA1340" s="19">
        <f t="shared" si="9"/>
        <v>0.00512896592</v>
      </c>
      <c r="AB1340" s="20"/>
      <c r="AC1340" s="23">
        <v>281.19</v>
      </c>
      <c r="AD1340" s="19">
        <f t="shared" si="10"/>
        <v>0.003919617333</v>
      </c>
      <c r="AE1340" s="23"/>
      <c r="AF1340" s="18">
        <v>10585.2</v>
      </c>
      <c r="AG1340" s="21">
        <f t="shared" si="11"/>
        <v>-0.001288705596</v>
      </c>
      <c r="AH1340" s="22"/>
    </row>
    <row r="1341">
      <c r="A1341" s="17">
        <v>43410.0</v>
      </c>
      <c r="B1341" s="23">
        <v>666.45</v>
      </c>
      <c r="C1341" s="19">
        <f t="shared" si="1"/>
        <v>0.0006754475096</v>
      </c>
      <c r="D1341" s="20"/>
      <c r="E1341" s="23">
        <v>353.1</v>
      </c>
      <c r="F1341" s="19">
        <f t="shared" si="2"/>
        <v>0.009818648784</v>
      </c>
      <c r="G1341" s="20"/>
      <c r="H1341" s="23">
        <v>325.1</v>
      </c>
      <c r="I1341" s="19">
        <f t="shared" si="3"/>
        <v>0.009270770973</v>
      </c>
      <c r="J1341" s="20"/>
      <c r="K1341" s="18">
        <v>1894.92</v>
      </c>
      <c r="L1341" s="19">
        <f t="shared" si="4"/>
        <v>0.02189048708</v>
      </c>
      <c r="M1341" s="20"/>
      <c r="N1341" s="23">
        <v>258.07</v>
      </c>
      <c r="O1341" s="19">
        <f t="shared" si="5"/>
        <v>-0.0182765694</v>
      </c>
      <c r="P1341" s="20"/>
      <c r="Q1341" s="23">
        <v>154.5</v>
      </c>
      <c r="R1341" s="19">
        <f t="shared" si="6"/>
        <v>0.002916871295</v>
      </c>
      <c r="S1341" s="20"/>
      <c r="T1341" s="23">
        <v>213.8</v>
      </c>
      <c r="U1341" s="19">
        <f t="shared" si="7"/>
        <v>-0.02790449704</v>
      </c>
      <c r="V1341" s="20"/>
      <c r="W1341" s="23">
        <v>276.95</v>
      </c>
      <c r="X1341" s="19">
        <f t="shared" si="8"/>
        <v>0.03415682764</v>
      </c>
      <c r="Y1341" s="20"/>
      <c r="Z1341" s="23">
        <v>375.33</v>
      </c>
      <c r="AA1341" s="19">
        <f t="shared" si="9"/>
        <v>-0.01517744629</v>
      </c>
      <c r="AB1341" s="20"/>
      <c r="AC1341" s="23">
        <v>280.09</v>
      </c>
      <c r="AD1341" s="19">
        <f t="shared" si="10"/>
        <v>0.006087971819</v>
      </c>
      <c r="AE1341" s="23"/>
      <c r="AF1341" s="18">
        <v>10598.85</v>
      </c>
      <c r="AG1341" s="21">
        <f t="shared" si="11"/>
        <v>0.006517178521</v>
      </c>
      <c r="AH1341" s="22"/>
    </row>
    <row r="1342">
      <c r="A1342" s="17">
        <v>43409.0</v>
      </c>
      <c r="B1342" s="23">
        <v>666.0</v>
      </c>
      <c r="C1342" s="19">
        <f t="shared" si="1"/>
        <v>0.005646542388</v>
      </c>
      <c r="D1342" s="20"/>
      <c r="E1342" s="23">
        <v>349.65</v>
      </c>
      <c r="F1342" s="19">
        <f t="shared" si="2"/>
        <v>-0.01363463815</v>
      </c>
      <c r="G1342" s="20"/>
      <c r="H1342" s="23">
        <v>322.1</v>
      </c>
      <c r="I1342" s="19">
        <f t="shared" si="3"/>
        <v>-0.0163206086</v>
      </c>
      <c r="J1342" s="20"/>
      <c r="K1342" s="18">
        <v>1853.89</v>
      </c>
      <c r="L1342" s="19">
        <f t="shared" si="4"/>
        <v>-0.01188236847</v>
      </c>
      <c r="M1342" s="20"/>
      <c r="N1342" s="23">
        <v>262.83</v>
      </c>
      <c r="O1342" s="19">
        <f t="shared" si="5"/>
        <v>-0.006862976489</v>
      </c>
      <c r="P1342" s="20"/>
      <c r="Q1342" s="23">
        <v>154.05</v>
      </c>
      <c r="R1342" s="19">
        <f t="shared" si="6"/>
        <v>-0.004856736113</v>
      </c>
      <c r="S1342" s="20"/>
      <c r="T1342" s="23">
        <v>219.85</v>
      </c>
      <c r="U1342" s="19">
        <f t="shared" si="7"/>
        <v>0.01005722763</v>
      </c>
      <c r="V1342" s="20"/>
      <c r="W1342" s="23">
        <v>267.65</v>
      </c>
      <c r="X1342" s="19">
        <f t="shared" si="8"/>
        <v>-0.02781794922</v>
      </c>
      <c r="Y1342" s="20"/>
      <c r="Z1342" s="23">
        <v>381.07</v>
      </c>
      <c r="AA1342" s="19">
        <f t="shared" si="9"/>
        <v>0.02737419048</v>
      </c>
      <c r="AB1342" s="20"/>
      <c r="AC1342" s="23">
        <v>278.39</v>
      </c>
      <c r="AD1342" s="19">
        <f t="shared" si="10"/>
        <v>0.003778817949</v>
      </c>
      <c r="AE1342" s="23"/>
      <c r="AF1342" s="18">
        <v>10530.0</v>
      </c>
      <c r="AG1342" s="21">
        <f t="shared" si="11"/>
        <v>0.0005699629678</v>
      </c>
      <c r="AH1342" s="22"/>
    </row>
    <row r="1343">
      <c r="A1343" s="17">
        <v>43406.0</v>
      </c>
      <c r="B1343" s="23">
        <v>662.25</v>
      </c>
      <c r="C1343" s="19">
        <f t="shared" si="1"/>
        <v>-0.006697041472</v>
      </c>
      <c r="D1343" s="20"/>
      <c r="E1343" s="23">
        <v>354.45</v>
      </c>
      <c r="F1343" s="19">
        <f t="shared" si="2"/>
        <v>0.00211819609</v>
      </c>
      <c r="G1343" s="20"/>
      <c r="H1343" s="23">
        <v>327.4</v>
      </c>
      <c r="I1343" s="19">
        <f t="shared" si="3"/>
        <v>0.008589009857</v>
      </c>
      <c r="J1343" s="20"/>
      <c r="K1343" s="18">
        <v>1876.05</v>
      </c>
      <c r="L1343" s="19">
        <f t="shared" si="4"/>
        <v>-0.01158477805</v>
      </c>
      <c r="M1343" s="20"/>
      <c r="N1343" s="23">
        <v>264.64</v>
      </c>
      <c r="O1343" s="19">
        <f t="shared" si="5"/>
        <v>-0.01190736202</v>
      </c>
      <c r="P1343" s="20"/>
      <c r="Q1343" s="23">
        <v>154.8</v>
      </c>
      <c r="R1343" s="19">
        <f t="shared" si="6"/>
        <v>-0.01589369524</v>
      </c>
      <c r="S1343" s="20"/>
      <c r="T1343" s="23">
        <v>217.65</v>
      </c>
      <c r="U1343" s="19">
        <f t="shared" si="7"/>
        <v>-0.0004593477343</v>
      </c>
      <c r="V1343" s="20"/>
      <c r="W1343" s="23">
        <v>275.2</v>
      </c>
      <c r="X1343" s="19">
        <f t="shared" si="8"/>
        <v>0.08628489675</v>
      </c>
      <c r="Y1343" s="20"/>
      <c r="Z1343" s="23">
        <v>370.78</v>
      </c>
      <c r="AA1343" s="19">
        <f t="shared" si="9"/>
        <v>0.01818033962</v>
      </c>
      <c r="AB1343" s="20"/>
      <c r="AC1343" s="23">
        <v>277.34</v>
      </c>
      <c r="AD1343" s="19">
        <f t="shared" si="10"/>
        <v>0.02871290642</v>
      </c>
      <c r="AE1343" s="23"/>
      <c r="AF1343" s="18">
        <v>10524.0</v>
      </c>
      <c r="AG1343" s="21">
        <f t="shared" si="11"/>
        <v>-0.002751816511</v>
      </c>
      <c r="AH1343" s="22"/>
    </row>
    <row r="1344">
      <c r="A1344" s="17">
        <v>43405.0</v>
      </c>
      <c r="B1344" s="23">
        <v>666.7</v>
      </c>
      <c r="C1344" s="19">
        <f t="shared" si="1"/>
        <v>-0.02912037855</v>
      </c>
      <c r="D1344" s="20"/>
      <c r="E1344" s="23">
        <v>353.7</v>
      </c>
      <c r="F1344" s="19">
        <f t="shared" si="2"/>
        <v>-0.003668693264</v>
      </c>
      <c r="G1344" s="20"/>
      <c r="H1344" s="23">
        <v>324.6</v>
      </c>
      <c r="I1344" s="19">
        <f t="shared" si="3"/>
        <v>0.008974220836</v>
      </c>
      <c r="J1344" s="20"/>
      <c r="K1344" s="18">
        <v>1897.91</v>
      </c>
      <c r="L1344" s="19">
        <f t="shared" si="4"/>
        <v>-0.001237438187</v>
      </c>
      <c r="M1344" s="20"/>
      <c r="N1344" s="23">
        <v>267.81</v>
      </c>
      <c r="O1344" s="19">
        <f t="shared" si="5"/>
        <v>0.05254988353</v>
      </c>
      <c r="P1344" s="20"/>
      <c r="Q1344" s="23">
        <v>157.28</v>
      </c>
      <c r="R1344" s="19">
        <f t="shared" si="6"/>
        <v>0.01945299361</v>
      </c>
      <c r="S1344" s="20"/>
      <c r="T1344" s="23">
        <v>217.75</v>
      </c>
      <c r="U1344" s="19">
        <f t="shared" si="7"/>
        <v>-0.0004591368308</v>
      </c>
      <c r="V1344" s="20"/>
      <c r="W1344" s="23">
        <v>252.45</v>
      </c>
      <c r="X1344" s="19">
        <f t="shared" si="8"/>
        <v>0.01577036377</v>
      </c>
      <c r="Y1344" s="20"/>
      <c r="Z1344" s="23">
        <v>364.1</v>
      </c>
      <c r="AA1344" s="19">
        <f t="shared" si="9"/>
        <v>0.01697937117</v>
      </c>
      <c r="AB1344" s="20"/>
      <c r="AC1344" s="23">
        <v>269.49</v>
      </c>
      <c r="AD1344" s="19">
        <f t="shared" si="10"/>
        <v>0.003941111585</v>
      </c>
      <c r="AE1344" s="23"/>
      <c r="AF1344" s="18">
        <v>10553.0</v>
      </c>
      <c r="AG1344" s="21">
        <f t="shared" si="11"/>
        <v>0.01648595029</v>
      </c>
      <c r="AH1344" s="22"/>
    </row>
    <row r="1345">
      <c r="A1345" s="24">
        <v>43404.0</v>
      </c>
      <c r="B1345" s="23">
        <v>686.4</v>
      </c>
      <c r="C1345" s="19">
        <f t="shared" si="1"/>
        <v>0.03982695749</v>
      </c>
      <c r="D1345" s="25"/>
      <c r="E1345" s="23">
        <v>355.0</v>
      </c>
      <c r="F1345" s="19">
        <f t="shared" si="2"/>
        <v>0.02654644255</v>
      </c>
      <c r="G1345" s="25"/>
      <c r="H1345" s="23">
        <v>321.7</v>
      </c>
      <c r="I1345" s="19">
        <f t="shared" si="3"/>
        <v>-0.007278390629</v>
      </c>
      <c r="J1345" s="25"/>
      <c r="K1345" s="18">
        <v>1900.26</v>
      </c>
      <c r="L1345" s="19">
        <f t="shared" si="4"/>
        <v>0.02261925802</v>
      </c>
      <c r="M1345" s="25"/>
      <c r="N1345" s="23">
        <v>254.1</v>
      </c>
      <c r="O1345" s="19">
        <f t="shared" si="5"/>
        <v>0.02127951429</v>
      </c>
      <c r="P1345" s="25"/>
      <c r="Q1345" s="23">
        <v>154.25</v>
      </c>
      <c r="R1345" s="19">
        <f t="shared" si="6"/>
        <v>0.02580830768</v>
      </c>
      <c r="S1345" s="25"/>
      <c r="T1345" s="23">
        <v>217.85</v>
      </c>
      <c r="U1345" s="19">
        <f t="shared" si="7"/>
        <v>-0.0424639783</v>
      </c>
      <c r="V1345" s="25"/>
      <c r="W1345" s="23">
        <v>248.5</v>
      </c>
      <c r="X1345" s="19">
        <f t="shared" si="8"/>
        <v>0.02836635454</v>
      </c>
      <c r="Y1345" s="25"/>
      <c r="Z1345" s="23">
        <v>357.97</v>
      </c>
      <c r="AA1345" s="19">
        <f t="shared" si="9"/>
        <v>0.01352797197</v>
      </c>
      <c r="AB1345" s="25"/>
      <c r="AC1345" s="23">
        <v>268.43</v>
      </c>
      <c r="AD1345" s="19">
        <f t="shared" si="10"/>
        <v>-0.0008564673111</v>
      </c>
      <c r="AE1345" s="23"/>
      <c r="AF1345" s="18">
        <v>10380.45</v>
      </c>
      <c r="AG1345" s="21">
        <f t="shared" si="11"/>
        <v>-0.0005922844294</v>
      </c>
      <c r="AH1345" s="22"/>
    </row>
    <row r="1346">
      <c r="A1346" s="24">
        <v>43403.0</v>
      </c>
      <c r="B1346" s="23">
        <v>659.6</v>
      </c>
      <c r="C1346" s="19">
        <f t="shared" si="1"/>
        <v>0.02277094592</v>
      </c>
      <c r="D1346" s="25"/>
      <c r="E1346" s="23">
        <v>345.7</v>
      </c>
      <c r="F1346" s="19">
        <f t="shared" si="2"/>
        <v>-0.01064605077</v>
      </c>
      <c r="G1346" s="25"/>
      <c r="H1346" s="23">
        <v>324.05</v>
      </c>
      <c r="I1346" s="19">
        <f t="shared" si="3"/>
        <v>-0.006612865313</v>
      </c>
      <c r="J1346" s="25"/>
      <c r="K1346" s="18">
        <v>1857.76</v>
      </c>
      <c r="L1346" s="19">
        <f t="shared" si="4"/>
        <v>0.01263765435</v>
      </c>
      <c r="M1346" s="25"/>
      <c r="N1346" s="23">
        <v>248.75</v>
      </c>
      <c r="O1346" s="19">
        <f t="shared" si="5"/>
        <v>-0.01970409057</v>
      </c>
      <c r="P1346" s="25"/>
      <c r="Q1346" s="23">
        <v>150.32</v>
      </c>
      <c r="R1346" s="19">
        <f t="shared" si="6"/>
        <v>0.02697035102</v>
      </c>
      <c r="S1346" s="25"/>
      <c r="T1346" s="23">
        <v>227.3</v>
      </c>
      <c r="U1346" s="19">
        <f t="shared" si="7"/>
        <v>0.03264318451</v>
      </c>
      <c r="V1346" s="25"/>
      <c r="W1346" s="23">
        <v>241.55</v>
      </c>
      <c r="X1346" s="19">
        <f t="shared" si="8"/>
        <v>-0.008656278289</v>
      </c>
      <c r="Y1346" s="25"/>
      <c r="Z1346" s="23">
        <v>353.16</v>
      </c>
      <c r="AA1346" s="19">
        <f t="shared" si="9"/>
        <v>0.008673821213</v>
      </c>
      <c r="AB1346" s="25"/>
      <c r="AC1346" s="23">
        <v>268.66</v>
      </c>
      <c r="AD1346" s="19">
        <f t="shared" si="10"/>
        <v>-0.005123456539</v>
      </c>
      <c r="AE1346" s="23"/>
      <c r="AF1346" s="18">
        <v>10386.6</v>
      </c>
      <c r="AG1346" s="21">
        <f t="shared" si="11"/>
        <v>0.01828566859</v>
      </c>
      <c r="AH1346" s="22"/>
    </row>
    <row r="1347">
      <c r="A1347" s="24">
        <v>43402.0</v>
      </c>
      <c r="B1347" s="23">
        <v>644.75</v>
      </c>
      <c r="C1347" s="19">
        <f t="shared" si="1"/>
        <v>0.01744480426</v>
      </c>
      <c r="D1347" s="25"/>
      <c r="E1347" s="23">
        <v>349.4</v>
      </c>
      <c r="F1347" s="19">
        <f t="shared" si="2"/>
        <v>0.1015833929</v>
      </c>
      <c r="G1347" s="25"/>
      <c r="H1347" s="23">
        <v>326.2</v>
      </c>
      <c r="I1347" s="19">
        <f t="shared" si="3"/>
        <v>0.01016801242</v>
      </c>
      <c r="J1347" s="25"/>
      <c r="K1347" s="18">
        <v>1834.43</v>
      </c>
      <c r="L1347" s="19">
        <f t="shared" si="4"/>
        <v>0.03918953229</v>
      </c>
      <c r="M1347" s="25"/>
      <c r="N1347" s="23">
        <v>253.7</v>
      </c>
      <c r="O1347" s="19">
        <f t="shared" si="5"/>
        <v>0.05073332009</v>
      </c>
      <c r="P1347" s="25"/>
      <c r="Q1347" s="23">
        <v>146.32</v>
      </c>
      <c r="R1347" s="19">
        <f t="shared" si="6"/>
        <v>0.004109031942</v>
      </c>
      <c r="S1347" s="25"/>
      <c r="T1347" s="23">
        <v>220.0</v>
      </c>
      <c r="U1347" s="19">
        <f t="shared" si="7"/>
        <v>0.01096903137</v>
      </c>
      <c r="V1347" s="25"/>
      <c r="W1347" s="23">
        <v>243.65</v>
      </c>
      <c r="X1347" s="19">
        <f t="shared" si="8"/>
        <v>0.004731058912</v>
      </c>
      <c r="Y1347" s="25"/>
      <c r="Z1347" s="23">
        <v>350.11</v>
      </c>
      <c r="AA1347" s="19">
        <f t="shared" si="9"/>
        <v>0.04250621648</v>
      </c>
      <c r="AB1347" s="25"/>
      <c r="AC1347" s="23">
        <v>270.04</v>
      </c>
      <c r="AD1347" s="19">
        <f t="shared" si="10"/>
        <v>-0.01298743444</v>
      </c>
      <c r="AE1347" s="23"/>
      <c r="AF1347" s="18">
        <v>10198.4</v>
      </c>
      <c r="AG1347" s="21">
        <f t="shared" si="11"/>
        <v>-0.005129783735</v>
      </c>
      <c r="AH1347" s="22"/>
    </row>
    <row r="1348">
      <c r="A1348" s="24">
        <v>43399.0</v>
      </c>
      <c r="B1348" s="23">
        <v>633.6</v>
      </c>
      <c r="C1348" s="19">
        <f t="shared" si="1"/>
        <v>-0.02362959398</v>
      </c>
      <c r="D1348" s="25"/>
      <c r="E1348" s="23">
        <v>315.65</v>
      </c>
      <c r="F1348" s="19">
        <f t="shared" si="2"/>
        <v>-0.01353072877</v>
      </c>
      <c r="G1348" s="25"/>
      <c r="H1348" s="23">
        <v>322.9</v>
      </c>
      <c r="I1348" s="19">
        <f t="shared" si="3"/>
        <v>0.009177944179</v>
      </c>
      <c r="J1348" s="25"/>
      <c r="K1348" s="18">
        <v>1763.93</v>
      </c>
      <c r="L1348" s="19">
        <f t="shared" si="4"/>
        <v>-0.02952142912</v>
      </c>
      <c r="M1348" s="25"/>
      <c r="N1348" s="23">
        <v>241.15</v>
      </c>
      <c r="O1348" s="19">
        <f t="shared" si="5"/>
        <v>0.02158734149</v>
      </c>
      <c r="P1348" s="25"/>
      <c r="Q1348" s="23">
        <v>145.72</v>
      </c>
      <c r="R1348" s="19">
        <f t="shared" si="6"/>
        <v>0.003712620284</v>
      </c>
      <c r="S1348" s="25"/>
      <c r="T1348" s="23">
        <v>217.6</v>
      </c>
      <c r="U1348" s="19">
        <f t="shared" si="7"/>
        <v>-0.02046921592</v>
      </c>
      <c r="V1348" s="25"/>
      <c r="W1348" s="23">
        <v>242.5</v>
      </c>
      <c r="X1348" s="19">
        <f t="shared" si="8"/>
        <v>0.004753548271</v>
      </c>
      <c r="Y1348" s="25"/>
      <c r="Z1348" s="23">
        <v>335.54</v>
      </c>
      <c r="AA1348" s="19">
        <f t="shared" si="9"/>
        <v>-0.007215959805</v>
      </c>
      <c r="AB1348" s="25"/>
      <c r="AC1348" s="23">
        <v>273.57</v>
      </c>
      <c r="AD1348" s="19">
        <f t="shared" si="10"/>
        <v>0.008074327274</v>
      </c>
      <c r="AE1348" s="23"/>
      <c r="AF1348" s="18">
        <v>10250.85</v>
      </c>
      <c r="AG1348" s="21">
        <f t="shared" si="11"/>
        <v>0.021780027</v>
      </c>
      <c r="AH1348" s="22"/>
    </row>
    <row r="1349">
      <c r="A1349" s="24">
        <v>43398.0</v>
      </c>
      <c r="B1349" s="23">
        <v>648.75</v>
      </c>
      <c r="C1349" s="19">
        <f t="shared" si="1"/>
        <v>-0.001617188755</v>
      </c>
      <c r="D1349" s="25"/>
      <c r="E1349" s="23">
        <v>319.95</v>
      </c>
      <c r="F1349" s="19">
        <f t="shared" si="2"/>
        <v>-0.006386811959</v>
      </c>
      <c r="G1349" s="25"/>
      <c r="H1349" s="23">
        <v>319.95</v>
      </c>
      <c r="I1349" s="19">
        <f t="shared" si="3"/>
        <v>-0.007783351871</v>
      </c>
      <c r="J1349" s="25"/>
      <c r="K1349" s="18">
        <v>1816.78</v>
      </c>
      <c r="L1349" s="19">
        <f t="shared" si="4"/>
        <v>0.002430322346</v>
      </c>
      <c r="M1349" s="25"/>
      <c r="N1349" s="23">
        <v>236.0</v>
      </c>
      <c r="O1349" s="19">
        <f t="shared" si="5"/>
        <v>-0.002074118714</v>
      </c>
      <c r="P1349" s="25"/>
      <c r="Q1349" s="23">
        <v>145.18</v>
      </c>
      <c r="R1349" s="19">
        <f t="shared" si="6"/>
        <v>-0.001170275148</v>
      </c>
      <c r="S1349" s="25"/>
      <c r="T1349" s="23">
        <v>222.1</v>
      </c>
      <c r="U1349" s="19">
        <f t="shared" si="7"/>
        <v>0.01040968893</v>
      </c>
      <c r="V1349" s="25"/>
      <c r="W1349" s="23">
        <v>241.35</v>
      </c>
      <c r="X1349" s="19">
        <f t="shared" si="8"/>
        <v>-0.01051014312</v>
      </c>
      <c r="Y1349" s="25"/>
      <c r="Z1349" s="23">
        <v>337.97</v>
      </c>
      <c r="AA1349" s="19">
        <f t="shared" si="9"/>
        <v>0.008468457509</v>
      </c>
      <c r="AB1349" s="25"/>
      <c r="AC1349" s="23">
        <v>271.37</v>
      </c>
      <c r="AD1349" s="19">
        <f t="shared" si="10"/>
        <v>-0.0664322018</v>
      </c>
      <c r="AE1349" s="23"/>
      <c r="AF1349" s="18">
        <v>10030.0</v>
      </c>
      <c r="AG1349" s="21">
        <f t="shared" si="11"/>
        <v>-0.009417134427</v>
      </c>
      <c r="AH1349" s="22"/>
    </row>
    <row r="1350">
      <c r="A1350" s="24">
        <v>43397.0</v>
      </c>
      <c r="B1350" s="23">
        <v>649.8</v>
      </c>
      <c r="C1350" s="19">
        <f t="shared" si="1"/>
        <v>-0.01193222051</v>
      </c>
      <c r="D1350" s="25"/>
      <c r="E1350" s="23">
        <v>322.0</v>
      </c>
      <c r="F1350" s="19">
        <f t="shared" si="2"/>
        <v>-0.002636273528</v>
      </c>
      <c r="G1350" s="25"/>
      <c r="H1350" s="23">
        <v>322.45</v>
      </c>
      <c r="I1350" s="19">
        <f t="shared" si="3"/>
        <v>-0.001704237766</v>
      </c>
      <c r="J1350" s="25"/>
      <c r="K1350" s="18">
        <v>1812.37</v>
      </c>
      <c r="L1350" s="19">
        <f t="shared" si="4"/>
        <v>0.002629850299</v>
      </c>
      <c r="M1350" s="25"/>
      <c r="N1350" s="23">
        <v>236.49</v>
      </c>
      <c r="O1350" s="19">
        <f t="shared" si="5"/>
        <v>0.06165320678</v>
      </c>
      <c r="P1350" s="25"/>
      <c r="Q1350" s="23">
        <v>145.35</v>
      </c>
      <c r="R1350" s="19">
        <f t="shared" si="6"/>
        <v>0.002755771637</v>
      </c>
      <c r="S1350" s="25"/>
      <c r="T1350" s="23">
        <v>219.8</v>
      </c>
      <c r="U1350" s="19">
        <f t="shared" si="7"/>
        <v>0.006847778414</v>
      </c>
      <c r="V1350" s="25"/>
      <c r="W1350" s="23">
        <v>243.9</v>
      </c>
      <c r="X1350" s="19">
        <f t="shared" si="8"/>
        <v>0.02490788791</v>
      </c>
      <c r="Y1350" s="25"/>
      <c r="Z1350" s="23">
        <v>335.12</v>
      </c>
      <c r="AA1350" s="19">
        <f t="shared" si="9"/>
        <v>0.0464177121</v>
      </c>
      <c r="AB1350" s="25"/>
      <c r="AC1350" s="23">
        <v>290.01</v>
      </c>
      <c r="AD1350" s="19">
        <f t="shared" si="10"/>
        <v>0.0996262286</v>
      </c>
      <c r="AE1350" s="23"/>
      <c r="AF1350" s="18">
        <v>10124.9</v>
      </c>
      <c r="AG1350" s="21">
        <f t="shared" si="11"/>
        <v>-0.009813515352</v>
      </c>
      <c r="AH1350" s="22"/>
    </row>
    <row r="1351">
      <c r="A1351" s="24">
        <v>43396.0</v>
      </c>
      <c r="B1351" s="23">
        <v>657.6</v>
      </c>
      <c r="C1351" s="19">
        <f t="shared" si="1"/>
        <v>-0.03342242231</v>
      </c>
      <c r="D1351" s="25"/>
      <c r="E1351" s="23">
        <v>322.85</v>
      </c>
      <c r="F1351" s="19">
        <f t="shared" si="2"/>
        <v>-0.01307811547</v>
      </c>
      <c r="G1351" s="25"/>
      <c r="H1351" s="23">
        <v>323.0</v>
      </c>
      <c r="I1351" s="19">
        <f t="shared" si="3"/>
        <v>-0.01414102876</v>
      </c>
      <c r="J1351" s="25"/>
      <c r="K1351" s="18">
        <v>1807.61</v>
      </c>
      <c r="L1351" s="19">
        <f t="shared" si="4"/>
        <v>-0.03168438481</v>
      </c>
      <c r="M1351" s="25"/>
      <c r="N1351" s="23">
        <v>222.35</v>
      </c>
      <c r="O1351" s="19">
        <f t="shared" si="5"/>
        <v>-0.03151958505</v>
      </c>
      <c r="P1351" s="25"/>
      <c r="Q1351" s="23">
        <v>144.95</v>
      </c>
      <c r="R1351" s="19">
        <f t="shared" si="6"/>
        <v>-0.02453274654</v>
      </c>
      <c r="S1351" s="25"/>
      <c r="T1351" s="23">
        <v>218.3</v>
      </c>
      <c r="U1351" s="19">
        <f t="shared" si="7"/>
        <v>-0.0224219562</v>
      </c>
      <c r="V1351" s="25"/>
      <c r="W1351" s="23">
        <v>237.9</v>
      </c>
      <c r="X1351" s="19">
        <f t="shared" si="8"/>
        <v>0.01290340484</v>
      </c>
      <c r="Y1351" s="25"/>
      <c r="Z1351" s="23">
        <v>319.92</v>
      </c>
      <c r="AA1351" s="19">
        <f t="shared" si="9"/>
        <v>-0.01873438805</v>
      </c>
      <c r="AB1351" s="25"/>
      <c r="AC1351" s="23">
        <v>262.51</v>
      </c>
      <c r="AD1351" s="19">
        <f t="shared" si="10"/>
        <v>0.0005334552786</v>
      </c>
      <c r="AE1351" s="23"/>
      <c r="AF1351" s="18">
        <v>10224.75</v>
      </c>
      <c r="AG1351" s="21">
        <f t="shared" si="11"/>
        <v>0.007652866909</v>
      </c>
      <c r="AH1351" s="22"/>
    </row>
    <row r="1352">
      <c r="A1352" s="24">
        <v>43395.0</v>
      </c>
      <c r="B1352" s="23">
        <v>679.95</v>
      </c>
      <c r="C1352" s="19">
        <f t="shared" si="1"/>
        <v>-0.005280540323</v>
      </c>
      <c r="D1352" s="25"/>
      <c r="E1352" s="23">
        <v>327.1</v>
      </c>
      <c r="F1352" s="19">
        <f t="shared" si="2"/>
        <v>0.03626574373</v>
      </c>
      <c r="G1352" s="25"/>
      <c r="H1352" s="23">
        <v>327.6</v>
      </c>
      <c r="I1352" s="19">
        <f t="shared" si="3"/>
        <v>-0.008359346497</v>
      </c>
      <c r="J1352" s="25"/>
      <c r="K1352" s="18">
        <v>1865.8</v>
      </c>
      <c r="L1352" s="19">
        <f t="shared" si="4"/>
        <v>-0.005345319548</v>
      </c>
      <c r="M1352" s="25"/>
      <c r="N1352" s="23">
        <v>229.47</v>
      </c>
      <c r="O1352" s="19">
        <f t="shared" si="5"/>
        <v>0.02976713004</v>
      </c>
      <c r="P1352" s="25"/>
      <c r="Q1352" s="23">
        <v>148.55</v>
      </c>
      <c r="R1352" s="19">
        <f t="shared" si="6"/>
        <v>-0.02460230468</v>
      </c>
      <c r="S1352" s="25"/>
      <c r="T1352" s="23">
        <v>223.25</v>
      </c>
      <c r="U1352" s="19">
        <f t="shared" si="7"/>
        <v>-0.01753846709</v>
      </c>
      <c r="V1352" s="25"/>
      <c r="W1352" s="23">
        <v>234.85</v>
      </c>
      <c r="X1352" s="19">
        <f t="shared" si="8"/>
        <v>-0.06530999269</v>
      </c>
      <c r="Y1352" s="25"/>
      <c r="Z1352" s="23">
        <v>325.97</v>
      </c>
      <c r="AA1352" s="19">
        <f t="shared" si="9"/>
        <v>-0.02223763272</v>
      </c>
      <c r="AB1352" s="25"/>
      <c r="AC1352" s="23">
        <v>262.37</v>
      </c>
      <c r="AD1352" s="19">
        <f t="shared" si="10"/>
        <v>-0.005397610793</v>
      </c>
      <c r="AE1352" s="23"/>
      <c r="AF1352" s="18">
        <v>10146.8</v>
      </c>
      <c r="AG1352" s="21">
        <f t="shared" si="11"/>
        <v>-0.009655798697</v>
      </c>
      <c r="AH1352" s="22"/>
    </row>
    <row r="1353">
      <c r="A1353" s="24">
        <v>43392.0</v>
      </c>
      <c r="B1353" s="23">
        <v>683.55</v>
      </c>
      <c r="C1353" s="19">
        <f t="shared" si="1"/>
        <v>-0.03139432714</v>
      </c>
      <c r="D1353" s="25"/>
      <c r="E1353" s="23">
        <v>315.45</v>
      </c>
      <c r="F1353" s="19">
        <f t="shared" si="2"/>
        <v>0.002062674274</v>
      </c>
      <c r="G1353" s="25"/>
      <c r="H1353" s="23">
        <v>330.35</v>
      </c>
      <c r="I1353" s="19">
        <f t="shared" si="3"/>
        <v>-0.0108385827</v>
      </c>
      <c r="J1353" s="25"/>
      <c r="K1353" s="18">
        <v>1875.8</v>
      </c>
      <c r="L1353" s="19">
        <f t="shared" si="4"/>
        <v>-0.008435374332</v>
      </c>
      <c r="M1353" s="25"/>
      <c r="N1353" s="23">
        <v>222.74</v>
      </c>
      <c r="O1353" s="19">
        <f t="shared" si="5"/>
        <v>-0.01532597048</v>
      </c>
      <c r="P1353" s="25"/>
      <c r="Q1353" s="23">
        <v>152.25</v>
      </c>
      <c r="R1353" s="19">
        <f t="shared" si="6"/>
        <v>0.01442205468</v>
      </c>
      <c r="S1353" s="25"/>
      <c r="T1353" s="23">
        <v>227.2</v>
      </c>
      <c r="U1353" s="19">
        <f t="shared" si="7"/>
        <v>-0.01701983043</v>
      </c>
      <c r="V1353" s="25"/>
      <c r="W1353" s="23">
        <v>250.7</v>
      </c>
      <c r="X1353" s="19">
        <f t="shared" si="8"/>
        <v>-0.001195933968</v>
      </c>
      <c r="Y1353" s="25"/>
      <c r="Z1353" s="23">
        <v>333.3</v>
      </c>
      <c r="AA1353" s="19">
        <f t="shared" si="9"/>
        <v>-0.02225280964</v>
      </c>
      <c r="AB1353" s="25"/>
      <c r="AC1353" s="23">
        <v>263.79</v>
      </c>
      <c r="AD1353" s="19">
        <f t="shared" si="10"/>
        <v>-0.004161313412</v>
      </c>
      <c r="AE1353" s="23"/>
      <c r="AF1353" s="18">
        <v>10245.25</v>
      </c>
      <c r="AG1353" s="21">
        <f t="shared" si="11"/>
        <v>-0.005674312508</v>
      </c>
      <c r="AH1353" s="22"/>
    </row>
    <row r="1354">
      <c r="A1354" s="24">
        <v>43390.0</v>
      </c>
      <c r="B1354" s="23">
        <v>705.35</v>
      </c>
      <c r="C1354" s="19">
        <f t="shared" si="1"/>
        <v>0.01442264041</v>
      </c>
      <c r="D1354" s="25"/>
      <c r="E1354" s="23">
        <v>314.8</v>
      </c>
      <c r="F1354" s="19">
        <f t="shared" si="2"/>
        <v>-0.01841266905</v>
      </c>
      <c r="G1354" s="25"/>
      <c r="H1354" s="23">
        <v>333.95</v>
      </c>
      <c r="I1354" s="19">
        <f t="shared" si="3"/>
        <v>-0.01175871255</v>
      </c>
      <c r="J1354" s="25"/>
      <c r="K1354" s="18">
        <v>1891.69</v>
      </c>
      <c r="L1354" s="19">
        <f t="shared" si="4"/>
        <v>-0.0169045573</v>
      </c>
      <c r="M1354" s="25"/>
      <c r="N1354" s="23">
        <v>226.18</v>
      </c>
      <c r="O1354" s="19">
        <f t="shared" si="5"/>
        <v>-0.06665571856</v>
      </c>
      <c r="P1354" s="25"/>
      <c r="Q1354" s="23">
        <v>150.07</v>
      </c>
      <c r="R1354" s="19">
        <f t="shared" si="6"/>
        <v>0.0004665578116</v>
      </c>
      <c r="S1354" s="25"/>
      <c r="T1354" s="23">
        <v>231.1</v>
      </c>
      <c r="U1354" s="19">
        <f t="shared" si="7"/>
        <v>-0.01864805941</v>
      </c>
      <c r="V1354" s="25"/>
      <c r="W1354" s="23">
        <v>251.0</v>
      </c>
      <c r="X1354" s="19">
        <f t="shared" si="8"/>
        <v>0.004592201342</v>
      </c>
      <c r="Y1354" s="25"/>
      <c r="Z1354" s="23">
        <v>340.8</v>
      </c>
      <c r="AA1354" s="19">
        <f t="shared" si="9"/>
        <v>-0.05569673056</v>
      </c>
      <c r="AB1354" s="25"/>
      <c r="AC1354" s="23">
        <v>264.89</v>
      </c>
      <c r="AD1354" s="19">
        <f t="shared" si="10"/>
        <v>-0.01888506661</v>
      </c>
      <c r="AE1354" s="23"/>
      <c r="AF1354" s="18">
        <v>10303.55</v>
      </c>
      <c r="AG1354" s="21">
        <f t="shared" si="11"/>
        <v>-0.01440530581</v>
      </c>
      <c r="AH1354" s="22"/>
    </row>
    <row r="1355">
      <c r="A1355" s="24">
        <v>43389.0</v>
      </c>
      <c r="B1355" s="23">
        <v>695.25</v>
      </c>
      <c r="C1355" s="19">
        <f t="shared" si="1"/>
        <v>-0.005093085146</v>
      </c>
      <c r="D1355" s="25"/>
      <c r="E1355" s="23">
        <v>320.65</v>
      </c>
      <c r="F1355" s="19">
        <f t="shared" si="2"/>
        <v>0.02302940892</v>
      </c>
      <c r="G1355" s="25"/>
      <c r="H1355" s="23">
        <v>337.9</v>
      </c>
      <c r="I1355" s="19">
        <f t="shared" si="3"/>
        <v>0.05536693765</v>
      </c>
      <c r="J1355" s="25"/>
      <c r="K1355" s="18">
        <v>1923.94</v>
      </c>
      <c r="L1355" s="19">
        <f t="shared" si="4"/>
        <v>0.006544440657</v>
      </c>
      <c r="M1355" s="25"/>
      <c r="N1355" s="23">
        <v>241.77</v>
      </c>
      <c r="O1355" s="19">
        <f t="shared" si="5"/>
        <v>0.0125279977</v>
      </c>
      <c r="P1355" s="25"/>
      <c r="Q1355" s="23">
        <v>150.0</v>
      </c>
      <c r="R1355" s="19">
        <f t="shared" si="6"/>
        <v>0.004811556997</v>
      </c>
      <c r="S1355" s="25"/>
      <c r="T1355" s="23">
        <v>235.45</v>
      </c>
      <c r="U1355" s="19">
        <f t="shared" si="7"/>
        <v>0.002338685025</v>
      </c>
      <c r="V1355" s="25"/>
      <c r="W1355" s="23">
        <v>249.85</v>
      </c>
      <c r="X1355" s="19">
        <f t="shared" si="8"/>
        <v>-0.004392978311</v>
      </c>
      <c r="Y1355" s="25"/>
      <c r="Z1355" s="23">
        <v>360.32</v>
      </c>
      <c r="AA1355" s="19">
        <f t="shared" si="9"/>
        <v>0.01405816811</v>
      </c>
      <c r="AB1355" s="25"/>
      <c r="AC1355" s="23">
        <v>269.94</v>
      </c>
      <c r="AD1355" s="19">
        <f t="shared" si="10"/>
        <v>0.009902914033</v>
      </c>
      <c r="AE1355" s="23"/>
      <c r="AF1355" s="18">
        <v>10453.05</v>
      </c>
      <c r="AG1355" s="21">
        <f t="shared" si="11"/>
        <v>-0.01252048413</v>
      </c>
      <c r="AH1355" s="22"/>
    </row>
    <row r="1356">
      <c r="A1356" s="24">
        <v>43388.0</v>
      </c>
      <c r="B1356" s="23">
        <v>698.8</v>
      </c>
      <c r="C1356" s="19">
        <f t="shared" si="1"/>
        <v>0.0290380449</v>
      </c>
      <c r="D1356" s="25"/>
      <c r="E1356" s="23">
        <v>313.35</v>
      </c>
      <c r="F1356" s="19">
        <f t="shared" si="2"/>
        <v>-0.01912345911</v>
      </c>
      <c r="G1356" s="25"/>
      <c r="H1356" s="23">
        <v>319.7</v>
      </c>
      <c r="I1356" s="19">
        <f t="shared" si="3"/>
        <v>-0.03140652217</v>
      </c>
      <c r="J1356" s="25"/>
      <c r="K1356" s="18">
        <v>1911.39</v>
      </c>
      <c r="L1356" s="19">
        <f t="shared" si="4"/>
        <v>0.01613350783</v>
      </c>
      <c r="M1356" s="25"/>
      <c r="N1356" s="23">
        <v>238.76</v>
      </c>
      <c r="O1356" s="19">
        <f t="shared" si="5"/>
        <v>0.003860684611</v>
      </c>
      <c r="P1356" s="25"/>
      <c r="Q1356" s="23">
        <v>149.28</v>
      </c>
      <c r="R1356" s="19">
        <f t="shared" si="6"/>
        <v>-0.004011236826</v>
      </c>
      <c r="S1356" s="25"/>
      <c r="T1356" s="23">
        <v>234.9</v>
      </c>
      <c r="U1356" s="19">
        <f t="shared" si="7"/>
        <v>0.02500130221</v>
      </c>
      <c r="V1356" s="25"/>
      <c r="W1356" s="23">
        <v>250.95</v>
      </c>
      <c r="X1356" s="19">
        <f t="shared" si="8"/>
        <v>0.003392878217</v>
      </c>
      <c r="Y1356" s="25"/>
      <c r="Z1356" s="23">
        <v>355.29</v>
      </c>
      <c r="AA1356" s="19">
        <f t="shared" si="9"/>
        <v>0.005107450752</v>
      </c>
      <c r="AB1356" s="25"/>
      <c r="AC1356" s="23">
        <v>267.28</v>
      </c>
      <c r="AD1356" s="19">
        <f t="shared" si="10"/>
        <v>0.003598204782</v>
      </c>
      <c r="AE1356" s="23"/>
      <c r="AF1356" s="18">
        <v>10584.75</v>
      </c>
      <c r="AG1356" s="21">
        <f t="shared" si="11"/>
        <v>0.006849260681</v>
      </c>
      <c r="AH1356" s="22"/>
    </row>
    <row r="1357">
      <c r="A1357" s="24">
        <v>43385.0</v>
      </c>
      <c r="B1357" s="23">
        <v>678.8</v>
      </c>
      <c r="C1357" s="19">
        <f t="shared" si="1"/>
        <v>0.008061279464</v>
      </c>
      <c r="D1357" s="25"/>
      <c r="E1357" s="23">
        <v>319.4</v>
      </c>
      <c r="F1357" s="19">
        <f t="shared" si="2"/>
        <v>0.02440304901</v>
      </c>
      <c r="G1357" s="25"/>
      <c r="H1357" s="23">
        <v>329.9</v>
      </c>
      <c r="I1357" s="19">
        <f t="shared" si="3"/>
        <v>0.01588789913</v>
      </c>
      <c r="J1357" s="25"/>
      <c r="K1357" s="18">
        <v>1880.8</v>
      </c>
      <c r="L1357" s="19">
        <f t="shared" si="4"/>
        <v>-0.03163487724</v>
      </c>
      <c r="M1357" s="25"/>
      <c r="N1357" s="23">
        <v>237.84</v>
      </c>
      <c r="O1357" s="19">
        <f t="shared" si="5"/>
        <v>0.06919110362</v>
      </c>
      <c r="P1357" s="25"/>
      <c r="Q1357" s="23">
        <v>149.88</v>
      </c>
      <c r="R1357" s="19">
        <f t="shared" si="6"/>
        <v>0.01140722294</v>
      </c>
      <c r="S1357" s="25"/>
      <c r="T1357" s="23">
        <v>229.1</v>
      </c>
      <c r="U1357" s="19">
        <f t="shared" si="7"/>
        <v>0.01983754716</v>
      </c>
      <c r="V1357" s="25"/>
      <c r="W1357" s="23">
        <v>250.1</v>
      </c>
      <c r="X1357" s="19">
        <f t="shared" si="8"/>
        <v>0.006216805343</v>
      </c>
      <c r="Y1357" s="25"/>
      <c r="Z1357" s="23">
        <v>353.48</v>
      </c>
      <c r="AA1357" s="19">
        <f t="shared" si="9"/>
        <v>0.09029843011</v>
      </c>
      <c r="AB1357" s="25"/>
      <c r="AC1357" s="23">
        <v>266.32</v>
      </c>
      <c r="AD1357" s="19">
        <f t="shared" si="10"/>
        <v>0.01635408951</v>
      </c>
      <c r="AE1357" s="23"/>
      <c r="AF1357" s="18">
        <v>10512.5</v>
      </c>
      <c r="AG1357" s="21">
        <f t="shared" si="11"/>
        <v>0.00381225146</v>
      </c>
      <c r="AH1357" s="22"/>
    </row>
    <row r="1358">
      <c r="A1358" s="24">
        <v>43384.0</v>
      </c>
      <c r="B1358" s="23">
        <v>673.35</v>
      </c>
      <c r="C1358" s="19">
        <f t="shared" si="1"/>
        <v>-0.03945773175</v>
      </c>
      <c r="D1358" s="25"/>
      <c r="E1358" s="23">
        <v>311.7</v>
      </c>
      <c r="F1358" s="19">
        <f t="shared" si="2"/>
        <v>-0.02581094912</v>
      </c>
      <c r="G1358" s="25"/>
      <c r="H1358" s="23">
        <v>324.7</v>
      </c>
      <c r="I1358" s="19">
        <f t="shared" si="3"/>
        <v>-0.01285207409</v>
      </c>
      <c r="J1358" s="25"/>
      <c r="K1358" s="18">
        <v>1941.25</v>
      </c>
      <c r="L1358" s="19">
        <f t="shared" si="4"/>
        <v>-0.03163842179</v>
      </c>
      <c r="M1358" s="25"/>
      <c r="N1358" s="23">
        <v>221.94</v>
      </c>
      <c r="O1358" s="19">
        <f t="shared" si="5"/>
        <v>-0.04867429603</v>
      </c>
      <c r="P1358" s="25"/>
      <c r="Q1358" s="23">
        <v>148.18</v>
      </c>
      <c r="R1358" s="19">
        <f t="shared" si="6"/>
        <v>-0.02479465861</v>
      </c>
      <c r="S1358" s="25"/>
      <c r="T1358" s="23">
        <v>224.6</v>
      </c>
      <c r="U1358" s="19">
        <f t="shared" si="7"/>
        <v>-0.01677743548</v>
      </c>
      <c r="V1358" s="25"/>
      <c r="W1358" s="23">
        <v>248.55</v>
      </c>
      <c r="X1358" s="19">
        <f t="shared" si="8"/>
        <v>-0.01537109813</v>
      </c>
      <c r="Y1358" s="25"/>
      <c r="Z1358" s="23">
        <v>322.96</v>
      </c>
      <c r="AA1358" s="19">
        <f t="shared" si="9"/>
        <v>-0.03295361677</v>
      </c>
      <c r="AB1358" s="25"/>
      <c r="AC1358" s="23">
        <v>262.0</v>
      </c>
      <c r="AD1358" s="19">
        <f t="shared" si="10"/>
        <v>-0.03358979825</v>
      </c>
      <c r="AE1358" s="23"/>
      <c r="AF1358" s="18">
        <v>10472.5</v>
      </c>
      <c r="AG1358" s="21">
        <f t="shared" si="11"/>
        <v>0.0229737517</v>
      </c>
      <c r="AH1358" s="22"/>
    </row>
    <row r="1359">
      <c r="A1359" s="24">
        <v>43383.0</v>
      </c>
      <c r="B1359" s="23">
        <v>700.45</v>
      </c>
      <c r="C1359" s="19">
        <f t="shared" si="1"/>
        <v>-0.02439833336</v>
      </c>
      <c r="D1359" s="25"/>
      <c r="E1359" s="23">
        <v>319.85</v>
      </c>
      <c r="F1359" s="19">
        <f t="shared" si="2"/>
        <v>0.04345037404</v>
      </c>
      <c r="G1359" s="25"/>
      <c r="H1359" s="23">
        <v>328.9</v>
      </c>
      <c r="I1359" s="19">
        <f t="shared" si="3"/>
        <v>0.01841107543</v>
      </c>
      <c r="J1359" s="25"/>
      <c r="K1359" s="18">
        <v>2003.65</v>
      </c>
      <c r="L1359" s="19">
        <f t="shared" si="4"/>
        <v>-0.02331307982</v>
      </c>
      <c r="M1359" s="25"/>
      <c r="N1359" s="23">
        <v>233.01</v>
      </c>
      <c r="O1359" s="19">
        <f t="shared" si="5"/>
        <v>0.09021182989</v>
      </c>
      <c r="P1359" s="25"/>
      <c r="Q1359" s="23">
        <v>151.9</v>
      </c>
      <c r="R1359" s="19">
        <f t="shared" si="6"/>
        <v>0.01994746991</v>
      </c>
      <c r="S1359" s="25"/>
      <c r="T1359" s="23">
        <v>228.4</v>
      </c>
      <c r="U1359" s="19">
        <f t="shared" si="7"/>
        <v>0.05350793034</v>
      </c>
      <c r="V1359" s="25"/>
      <c r="W1359" s="23">
        <v>252.4</v>
      </c>
      <c r="X1359" s="19">
        <f t="shared" si="8"/>
        <v>0.006758125503</v>
      </c>
      <c r="Y1359" s="25"/>
      <c r="Z1359" s="23">
        <v>333.78</v>
      </c>
      <c r="AA1359" s="19">
        <f t="shared" si="9"/>
        <v>0.03826245711</v>
      </c>
      <c r="AB1359" s="25"/>
      <c r="AC1359" s="23">
        <v>270.95</v>
      </c>
      <c r="AD1359" s="19">
        <f t="shared" si="10"/>
        <v>0.02088459274</v>
      </c>
      <c r="AE1359" s="23"/>
      <c r="AF1359" s="18">
        <v>10234.65</v>
      </c>
      <c r="AG1359" s="21">
        <f t="shared" si="11"/>
        <v>-0.02178899668</v>
      </c>
      <c r="AH1359" s="22"/>
    </row>
    <row r="1360">
      <c r="A1360" s="17">
        <v>43382.0</v>
      </c>
      <c r="B1360" s="23">
        <v>717.75</v>
      </c>
      <c r="C1360" s="19">
        <f t="shared" si="1"/>
        <v>0.004608303086</v>
      </c>
      <c r="D1360" s="20"/>
      <c r="E1360" s="23">
        <v>306.25</v>
      </c>
      <c r="F1360" s="19">
        <f t="shared" si="2"/>
        <v>-0.01490871886</v>
      </c>
      <c r="G1360" s="20"/>
      <c r="H1360" s="23">
        <v>322.9</v>
      </c>
      <c r="I1360" s="19">
        <f t="shared" si="3"/>
        <v>-0.02643595005</v>
      </c>
      <c r="J1360" s="20"/>
      <c r="K1360" s="18">
        <v>2050.91</v>
      </c>
      <c r="L1360" s="19">
        <f t="shared" si="4"/>
        <v>0.006834915364</v>
      </c>
      <c r="M1360" s="20"/>
      <c r="N1360" s="23">
        <v>212.91</v>
      </c>
      <c r="O1360" s="19">
        <f t="shared" si="5"/>
        <v>0.008679709192</v>
      </c>
      <c r="P1360" s="20"/>
      <c r="Q1360" s="23">
        <v>148.9</v>
      </c>
      <c r="R1360" s="19">
        <f t="shared" si="6"/>
        <v>0.00504966567</v>
      </c>
      <c r="S1360" s="20"/>
      <c r="T1360" s="23">
        <v>216.5</v>
      </c>
      <c r="U1360" s="19">
        <f t="shared" si="7"/>
        <v>0.006255088158</v>
      </c>
      <c r="V1360" s="20"/>
      <c r="W1360" s="23">
        <v>250.7</v>
      </c>
      <c r="X1360" s="19">
        <f t="shared" si="8"/>
        <v>-0.02773311773</v>
      </c>
      <c r="Y1360" s="20"/>
      <c r="Z1360" s="23">
        <v>321.25</v>
      </c>
      <c r="AA1360" s="19">
        <f t="shared" si="9"/>
        <v>-0.01271262539</v>
      </c>
      <c r="AB1360" s="20"/>
      <c r="AC1360" s="23">
        <v>265.35</v>
      </c>
      <c r="AD1360" s="19">
        <f t="shared" si="10"/>
        <v>-0.02125359643</v>
      </c>
      <c r="AE1360" s="23"/>
      <c r="AF1360" s="18">
        <v>10460.1</v>
      </c>
      <c r="AG1360" s="21">
        <f t="shared" si="11"/>
        <v>0.01532218703</v>
      </c>
      <c r="AH1360" s="22"/>
    </row>
    <row r="1361">
      <c r="A1361" s="17">
        <v>43381.0</v>
      </c>
      <c r="B1361" s="23">
        <v>714.45</v>
      </c>
      <c r="C1361" s="19">
        <f t="shared" si="1"/>
        <v>-0.01410676255</v>
      </c>
      <c r="D1361" s="20"/>
      <c r="E1361" s="23">
        <v>310.85</v>
      </c>
      <c r="F1361" s="19">
        <f t="shared" si="2"/>
        <v>0.01148601158</v>
      </c>
      <c r="G1361" s="20"/>
      <c r="H1361" s="23">
        <v>331.55</v>
      </c>
      <c r="I1361" s="19">
        <f t="shared" si="3"/>
        <v>-0.03176283635</v>
      </c>
      <c r="J1361" s="20"/>
      <c r="K1361" s="18">
        <v>2036.94</v>
      </c>
      <c r="L1361" s="19">
        <f t="shared" si="4"/>
        <v>-0.01200944532</v>
      </c>
      <c r="M1361" s="20"/>
      <c r="N1361" s="23">
        <v>211.07</v>
      </c>
      <c r="O1361" s="19">
        <f t="shared" si="5"/>
        <v>-0.05152304958</v>
      </c>
      <c r="P1361" s="20"/>
      <c r="Q1361" s="23">
        <v>148.15</v>
      </c>
      <c r="R1361" s="19">
        <f t="shared" si="6"/>
        <v>0.02646941798</v>
      </c>
      <c r="S1361" s="20"/>
      <c r="T1361" s="23">
        <v>215.15</v>
      </c>
      <c r="U1361" s="19">
        <f t="shared" si="7"/>
        <v>0.02804472709</v>
      </c>
      <c r="V1361" s="20"/>
      <c r="W1361" s="23">
        <v>257.75</v>
      </c>
      <c r="X1361" s="19">
        <f t="shared" si="8"/>
        <v>-0.01329627451</v>
      </c>
      <c r="Y1361" s="20"/>
      <c r="Z1361" s="23">
        <v>325.36</v>
      </c>
      <c r="AA1361" s="19">
        <f t="shared" si="9"/>
        <v>-0.02089523855</v>
      </c>
      <c r="AB1361" s="20"/>
      <c r="AC1361" s="23">
        <v>271.05</v>
      </c>
      <c r="AD1361" s="19">
        <f t="shared" si="10"/>
        <v>-0.01144504625</v>
      </c>
      <c r="AE1361" s="23"/>
      <c r="AF1361" s="18">
        <v>10301.05</v>
      </c>
      <c r="AG1361" s="21">
        <f t="shared" si="11"/>
        <v>-0.004552264376</v>
      </c>
      <c r="AH1361" s="22"/>
    </row>
    <row r="1362">
      <c r="A1362" s="17">
        <v>43378.0</v>
      </c>
      <c r="B1362" s="23">
        <v>724.6</v>
      </c>
      <c r="C1362" s="19">
        <f t="shared" si="1"/>
        <v>0.02430626714</v>
      </c>
      <c r="D1362" s="20"/>
      <c r="E1362" s="23">
        <v>307.3</v>
      </c>
      <c r="F1362" s="19">
        <f t="shared" si="2"/>
        <v>-0.02949877245</v>
      </c>
      <c r="G1362" s="20"/>
      <c r="H1362" s="23">
        <v>342.25</v>
      </c>
      <c r="I1362" s="19">
        <f t="shared" si="3"/>
        <v>-0.01536707538</v>
      </c>
      <c r="J1362" s="20"/>
      <c r="K1362" s="18">
        <v>2061.55</v>
      </c>
      <c r="L1362" s="19">
        <f t="shared" si="4"/>
        <v>0.01816500795</v>
      </c>
      <c r="M1362" s="20"/>
      <c r="N1362" s="23">
        <v>222.23</v>
      </c>
      <c r="O1362" s="19">
        <f t="shared" si="5"/>
        <v>-0.07099180226</v>
      </c>
      <c r="P1362" s="20"/>
      <c r="Q1362" s="23">
        <v>144.28</v>
      </c>
      <c r="R1362" s="19">
        <f t="shared" si="6"/>
        <v>-0.003735735925</v>
      </c>
      <c r="S1362" s="20"/>
      <c r="T1362" s="23">
        <v>209.2</v>
      </c>
      <c r="U1362" s="19">
        <f t="shared" si="7"/>
        <v>-0.04212134121</v>
      </c>
      <c r="V1362" s="20"/>
      <c r="W1362" s="23">
        <v>261.2</v>
      </c>
      <c r="X1362" s="19">
        <f t="shared" si="8"/>
        <v>-0.0271920077</v>
      </c>
      <c r="Y1362" s="20"/>
      <c r="Z1362" s="23">
        <v>332.23</v>
      </c>
      <c r="AA1362" s="19">
        <f t="shared" si="9"/>
        <v>-0.04418868338</v>
      </c>
      <c r="AB1362" s="20"/>
      <c r="AC1362" s="23">
        <v>274.17</v>
      </c>
      <c r="AD1362" s="19">
        <f t="shared" si="10"/>
        <v>-0.03793348496</v>
      </c>
      <c r="AE1362" s="23"/>
      <c r="AF1362" s="18">
        <v>10348.05</v>
      </c>
      <c r="AG1362" s="21">
        <f t="shared" si="11"/>
        <v>0.003058387537</v>
      </c>
      <c r="AH1362" s="22"/>
    </row>
    <row r="1363">
      <c r="A1363" s="17">
        <v>43377.0</v>
      </c>
      <c r="B1363" s="23">
        <v>707.2</v>
      </c>
      <c r="C1363" s="19">
        <f t="shared" si="1"/>
        <v>-0.02967411431</v>
      </c>
      <c r="D1363" s="20"/>
      <c r="E1363" s="23">
        <v>316.5</v>
      </c>
      <c r="F1363" s="19">
        <f t="shared" si="2"/>
        <v>0.04128286953</v>
      </c>
      <c r="G1363" s="20"/>
      <c r="H1363" s="23">
        <v>347.55</v>
      </c>
      <c r="I1363" s="19">
        <f t="shared" si="3"/>
        <v>0.02771472601</v>
      </c>
      <c r="J1363" s="20"/>
      <c r="K1363" s="18">
        <v>2024.44</v>
      </c>
      <c r="L1363" s="19">
        <f t="shared" si="4"/>
        <v>-0.04639180137</v>
      </c>
      <c r="M1363" s="20"/>
      <c r="N1363" s="23">
        <v>238.58</v>
      </c>
      <c r="O1363" s="19">
        <f t="shared" si="5"/>
        <v>-0.004307917744</v>
      </c>
      <c r="P1363" s="20"/>
      <c r="Q1363" s="23">
        <v>144.82</v>
      </c>
      <c r="R1363" s="19">
        <f t="shared" si="6"/>
        <v>-0.03847149223</v>
      </c>
      <c r="S1363" s="20"/>
      <c r="T1363" s="23">
        <v>218.2</v>
      </c>
      <c r="U1363" s="19">
        <f t="shared" si="7"/>
        <v>-0.04217762885</v>
      </c>
      <c r="V1363" s="20"/>
      <c r="W1363" s="23">
        <v>268.4</v>
      </c>
      <c r="X1363" s="19">
        <f t="shared" si="8"/>
        <v>-0.04034498062</v>
      </c>
      <c r="Y1363" s="20"/>
      <c r="Z1363" s="23">
        <v>347.24</v>
      </c>
      <c r="AA1363" s="19">
        <f t="shared" si="9"/>
        <v>-0.008859383892</v>
      </c>
      <c r="AB1363" s="20"/>
      <c r="AC1363" s="23">
        <v>284.77</v>
      </c>
      <c r="AD1363" s="19">
        <f t="shared" si="10"/>
        <v>-0.02640669065</v>
      </c>
      <c r="AE1363" s="23"/>
      <c r="AF1363" s="18">
        <v>10316.45</v>
      </c>
      <c r="AG1363" s="21">
        <f t="shared" si="11"/>
        <v>-0.02704353527</v>
      </c>
      <c r="AH1363" s="22"/>
    </row>
    <row r="1364">
      <c r="A1364" s="17">
        <v>43376.0</v>
      </c>
      <c r="B1364" s="23">
        <v>728.5</v>
      </c>
      <c r="C1364" s="19">
        <f t="shared" si="1"/>
        <v>-0.02460890887</v>
      </c>
      <c r="D1364" s="20"/>
      <c r="E1364" s="23">
        <v>303.7</v>
      </c>
      <c r="F1364" s="19">
        <f t="shared" si="2"/>
        <v>-0.03335261386</v>
      </c>
      <c r="G1364" s="20"/>
      <c r="H1364" s="23">
        <v>338.05</v>
      </c>
      <c r="I1364" s="19">
        <f t="shared" si="3"/>
        <v>0.003110883184</v>
      </c>
      <c r="J1364" s="20"/>
      <c r="K1364" s="18">
        <v>2120.57</v>
      </c>
      <c r="L1364" s="19">
        <f t="shared" si="4"/>
        <v>-0.04196801042</v>
      </c>
      <c r="M1364" s="20"/>
      <c r="N1364" s="23">
        <v>239.61</v>
      </c>
      <c r="O1364" s="19">
        <f t="shared" si="5"/>
        <v>-0.03065909569</v>
      </c>
      <c r="P1364" s="20"/>
      <c r="Q1364" s="23">
        <v>150.5</v>
      </c>
      <c r="R1364" s="19">
        <f t="shared" si="6"/>
        <v>0.01418653343</v>
      </c>
      <c r="S1364" s="20"/>
      <c r="T1364" s="23">
        <v>227.6</v>
      </c>
      <c r="U1364" s="19">
        <f t="shared" si="7"/>
        <v>-0.01439501411</v>
      </c>
      <c r="V1364" s="20"/>
      <c r="W1364" s="23">
        <v>279.45</v>
      </c>
      <c r="X1364" s="19">
        <f t="shared" si="8"/>
        <v>-0.01667888203</v>
      </c>
      <c r="Y1364" s="20"/>
      <c r="Z1364" s="23">
        <v>350.33</v>
      </c>
      <c r="AA1364" s="19">
        <f t="shared" si="9"/>
        <v>-0.03764623238</v>
      </c>
      <c r="AB1364" s="20"/>
      <c r="AC1364" s="23">
        <v>292.39</v>
      </c>
      <c r="AD1364" s="19">
        <f t="shared" si="10"/>
        <v>-0.02572727987</v>
      </c>
      <c r="AE1364" s="23"/>
      <c r="AF1364" s="18">
        <v>10599.25</v>
      </c>
      <c r="AG1364" s="21">
        <f t="shared" si="11"/>
        <v>-0.02414191582</v>
      </c>
      <c r="AH1364" s="22"/>
    </row>
    <row r="1365">
      <c r="A1365" s="17">
        <v>43374.0</v>
      </c>
      <c r="B1365" s="23">
        <v>746.65</v>
      </c>
      <c r="C1365" s="19">
        <f t="shared" si="1"/>
        <v>0.02248350956</v>
      </c>
      <c r="D1365" s="20"/>
      <c r="E1365" s="23">
        <v>314.0</v>
      </c>
      <c r="F1365" s="19">
        <f t="shared" si="2"/>
        <v>0.02727955457</v>
      </c>
      <c r="G1365" s="20"/>
      <c r="H1365" s="23">
        <v>337.0</v>
      </c>
      <c r="I1365" s="19">
        <f t="shared" si="3"/>
        <v>0.01118997129</v>
      </c>
      <c r="J1365" s="20"/>
      <c r="K1365" s="18">
        <v>2211.46</v>
      </c>
      <c r="L1365" s="19">
        <f t="shared" si="4"/>
        <v>0.0323705799</v>
      </c>
      <c r="M1365" s="20"/>
      <c r="N1365" s="23">
        <v>247.07</v>
      </c>
      <c r="O1365" s="19">
        <f t="shared" si="5"/>
        <v>0.05713222489</v>
      </c>
      <c r="P1365" s="20"/>
      <c r="Q1365" s="23">
        <v>148.38</v>
      </c>
      <c r="R1365" s="19">
        <f t="shared" si="6"/>
        <v>0.01343394923</v>
      </c>
      <c r="S1365" s="20"/>
      <c r="T1365" s="23">
        <v>230.9</v>
      </c>
      <c r="U1365" s="19">
        <f t="shared" si="7"/>
        <v>-0.01226745181</v>
      </c>
      <c r="V1365" s="20"/>
      <c r="W1365" s="23">
        <v>284.15</v>
      </c>
      <c r="X1365" s="19">
        <f t="shared" si="8"/>
        <v>-0.03950492133</v>
      </c>
      <c r="Y1365" s="20"/>
      <c r="Z1365" s="23">
        <v>363.77</v>
      </c>
      <c r="AA1365" s="19">
        <f t="shared" si="9"/>
        <v>0.01755428391</v>
      </c>
      <c r="AB1365" s="20"/>
      <c r="AC1365" s="23">
        <v>300.01</v>
      </c>
      <c r="AD1365" s="19">
        <f t="shared" si="10"/>
        <v>-0.03549467328</v>
      </c>
      <c r="AE1365" s="23"/>
      <c r="AF1365" s="18">
        <v>10858.25</v>
      </c>
      <c r="AG1365" s="21">
        <f t="shared" si="11"/>
        <v>-0.01372437401</v>
      </c>
      <c r="AH1365" s="22"/>
    </row>
    <row r="1366">
      <c r="A1366" s="17">
        <v>43371.0</v>
      </c>
      <c r="B1366" s="23">
        <v>730.05</v>
      </c>
      <c r="C1366" s="19">
        <f t="shared" si="1"/>
        <v>0.007217270219</v>
      </c>
      <c r="D1366" s="20"/>
      <c r="E1366" s="23">
        <v>305.55</v>
      </c>
      <c r="F1366" s="19">
        <f t="shared" si="2"/>
        <v>-0.003593600731</v>
      </c>
      <c r="G1366" s="20"/>
      <c r="H1366" s="23">
        <v>333.25</v>
      </c>
      <c r="I1366" s="19">
        <f t="shared" si="3"/>
        <v>-0.03218464979</v>
      </c>
      <c r="J1366" s="20"/>
      <c r="K1366" s="18">
        <v>2141.02</v>
      </c>
      <c r="L1366" s="19">
        <f t="shared" si="4"/>
        <v>-0.002351251818</v>
      </c>
      <c r="M1366" s="20"/>
      <c r="N1366" s="23">
        <v>233.35</v>
      </c>
      <c r="O1366" s="19">
        <f t="shared" si="5"/>
        <v>-0.01057173408</v>
      </c>
      <c r="P1366" s="20"/>
      <c r="Q1366" s="23">
        <v>146.4</v>
      </c>
      <c r="R1366" s="19">
        <f t="shared" si="6"/>
        <v>-0.02382591698</v>
      </c>
      <c r="S1366" s="20"/>
      <c r="T1366" s="23">
        <v>233.75</v>
      </c>
      <c r="U1366" s="19">
        <f t="shared" si="7"/>
        <v>0.002141328441</v>
      </c>
      <c r="V1366" s="20"/>
      <c r="W1366" s="23">
        <v>295.6</v>
      </c>
      <c r="X1366" s="19">
        <f t="shared" si="8"/>
        <v>-0.01059991417</v>
      </c>
      <c r="Y1366" s="20"/>
      <c r="Z1366" s="23">
        <v>357.44</v>
      </c>
      <c r="AA1366" s="19">
        <f t="shared" si="9"/>
        <v>-0.03445440539</v>
      </c>
      <c r="AB1366" s="20"/>
      <c r="AC1366" s="23">
        <v>310.85</v>
      </c>
      <c r="AD1366" s="19">
        <f t="shared" si="10"/>
        <v>-0.05251339583</v>
      </c>
      <c r="AE1366" s="23"/>
      <c r="AF1366" s="18">
        <v>11008.3</v>
      </c>
      <c r="AG1366" s="21">
        <f t="shared" si="11"/>
        <v>0.007097061297</v>
      </c>
      <c r="AH1366" s="22"/>
    </row>
    <row r="1367">
      <c r="A1367" s="17">
        <v>43370.0</v>
      </c>
      <c r="B1367" s="23">
        <v>724.8</v>
      </c>
      <c r="C1367" s="19">
        <f t="shared" si="1"/>
        <v>0.009635121155</v>
      </c>
      <c r="D1367" s="20"/>
      <c r="E1367" s="23">
        <v>306.65</v>
      </c>
      <c r="F1367" s="19">
        <f t="shared" si="2"/>
        <v>-0.02081559626</v>
      </c>
      <c r="G1367" s="20"/>
      <c r="H1367" s="23">
        <v>344.15</v>
      </c>
      <c r="I1367" s="19">
        <f t="shared" si="3"/>
        <v>-0.003915034363</v>
      </c>
      <c r="J1367" s="20"/>
      <c r="K1367" s="18">
        <v>2146.06</v>
      </c>
      <c r="L1367" s="19">
        <f t="shared" si="4"/>
        <v>0.02156293364</v>
      </c>
      <c r="M1367" s="20"/>
      <c r="N1367" s="23">
        <v>235.83</v>
      </c>
      <c r="O1367" s="19">
        <f t="shared" si="5"/>
        <v>-0.03040280934</v>
      </c>
      <c r="P1367" s="20"/>
      <c r="Q1367" s="23">
        <v>149.93</v>
      </c>
      <c r="R1367" s="19">
        <f t="shared" si="6"/>
        <v>-0.0006667555921</v>
      </c>
      <c r="S1367" s="20"/>
      <c r="T1367" s="23">
        <v>233.25</v>
      </c>
      <c r="U1367" s="19">
        <f t="shared" si="7"/>
        <v>-0.004278081391</v>
      </c>
      <c r="V1367" s="20"/>
      <c r="W1367" s="23">
        <v>298.75</v>
      </c>
      <c r="X1367" s="19">
        <f t="shared" si="8"/>
        <v>0.01670783951</v>
      </c>
      <c r="Y1367" s="20"/>
      <c r="Z1367" s="23">
        <v>369.97</v>
      </c>
      <c r="AA1367" s="19">
        <f t="shared" si="9"/>
        <v>-0.03063650344</v>
      </c>
      <c r="AB1367" s="20"/>
      <c r="AC1367" s="23">
        <v>327.61</v>
      </c>
      <c r="AD1367" s="19">
        <f t="shared" si="10"/>
        <v>-0.01252765303</v>
      </c>
      <c r="AE1367" s="23"/>
      <c r="AF1367" s="18">
        <v>10930.45</v>
      </c>
      <c r="AG1367" s="21">
        <f t="shared" si="11"/>
        <v>-0.004299805785</v>
      </c>
      <c r="AH1367" s="22"/>
    </row>
    <row r="1368">
      <c r="A1368" s="17">
        <v>43369.0</v>
      </c>
      <c r="B1368" s="23">
        <v>717.85</v>
      </c>
      <c r="C1368" s="19">
        <f t="shared" si="1"/>
        <v>-0.01156482541</v>
      </c>
      <c r="D1368" s="20"/>
      <c r="E1368" s="23">
        <v>313.1</v>
      </c>
      <c r="F1368" s="19">
        <f t="shared" si="2"/>
        <v>0.006408224429</v>
      </c>
      <c r="G1368" s="20"/>
      <c r="H1368" s="23">
        <v>345.5</v>
      </c>
      <c r="I1368" s="19">
        <f t="shared" si="3"/>
        <v>-0.00462027966</v>
      </c>
      <c r="J1368" s="20"/>
      <c r="K1368" s="18">
        <v>2100.28</v>
      </c>
      <c r="L1368" s="19">
        <f t="shared" si="4"/>
        <v>-0.018978121</v>
      </c>
      <c r="M1368" s="20"/>
      <c r="N1368" s="23">
        <v>243.11</v>
      </c>
      <c r="O1368" s="19">
        <f t="shared" si="5"/>
        <v>-0.01214267051</v>
      </c>
      <c r="P1368" s="20"/>
      <c r="Q1368" s="23">
        <v>150.03</v>
      </c>
      <c r="R1368" s="19">
        <f t="shared" si="6"/>
        <v>-0.004787561508</v>
      </c>
      <c r="S1368" s="20"/>
      <c r="T1368" s="23">
        <v>234.25</v>
      </c>
      <c r="U1368" s="19">
        <f t="shared" si="7"/>
        <v>-0.007866522973</v>
      </c>
      <c r="V1368" s="20"/>
      <c r="W1368" s="23">
        <v>293.8</v>
      </c>
      <c r="X1368" s="19">
        <f t="shared" si="8"/>
        <v>0.04507854476</v>
      </c>
      <c r="Y1368" s="20"/>
      <c r="Z1368" s="23">
        <v>381.48</v>
      </c>
      <c r="AA1368" s="19">
        <f t="shared" si="9"/>
        <v>0.01417677091</v>
      </c>
      <c r="AB1368" s="20"/>
      <c r="AC1368" s="23">
        <v>331.74</v>
      </c>
      <c r="AD1368" s="19">
        <f t="shared" si="10"/>
        <v>0.002233154201</v>
      </c>
      <c r="AE1368" s="23"/>
      <c r="AF1368" s="18">
        <v>10977.55</v>
      </c>
      <c r="AG1368" s="21">
        <f t="shared" si="11"/>
        <v>-0.006921982035</v>
      </c>
      <c r="AH1368" s="22"/>
    </row>
    <row r="1369">
      <c r="A1369" s="17">
        <v>43368.0</v>
      </c>
      <c r="B1369" s="23">
        <v>726.2</v>
      </c>
      <c r="C1369" s="19">
        <f t="shared" si="1"/>
        <v>0.01100776112</v>
      </c>
      <c r="D1369" s="20"/>
      <c r="E1369" s="23">
        <v>311.1</v>
      </c>
      <c r="F1369" s="19">
        <f t="shared" si="2"/>
        <v>0.007582515961</v>
      </c>
      <c r="G1369" s="20"/>
      <c r="H1369" s="23">
        <v>347.1</v>
      </c>
      <c r="I1369" s="19">
        <f t="shared" si="3"/>
        <v>-0.02644077273</v>
      </c>
      <c r="J1369" s="20"/>
      <c r="K1369" s="18">
        <v>2140.52</v>
      </c>
      <c r="L1369" s="19">
        <f t="shared" si="4"/>
        <v>-0.006964646402</v>
      </c>
      <c r="M1369" s="20"/>
      <c r="N1369" s="23">
        <v>246.08</v>
      </c>
      <c r="O1369" s="19">
        <f t="shared" si="5"/>
        <v>0.04114714491</v>
      </c>
      <c r="P1369" s="20"/>
      <c r="Q1369" s="23">
        <v>150.75</v>
      </c>
      <c r="R1369" s="19">
        <f t="shared" si="6"/>
        <v>-0.007467899756</v>
      </c>
      <c r="S1369" s="20"/>
      <c r="T1369" s="23">
        <v>236.1</v>
      </c>
      <c r="U1369" s="19">
        <f t="shared" si="7"/>
        <v>0.01193026506</v>
      </c>
      <c r="V1369" s="20"/>
      <c r="W1369" s="23">
        <v>280.85</v>
      </c>
      <c r="X1369" s="19">
        <f t="shared" si="8"/>
        <v>0.03865829345</v>
      </c>
      <c r="Y1369" s="20"/>
      <c r="Z1369" s="23">
        <v>376.11</v>
      </c>
      <c r="AA1369" s="19">
        <f t="shared" si="9"/>
        <v>-0.003105963553</v>
      </c>
      <c r="AB1369" s="20"/>
      <c r="AC1369" s="23">
        <v>331.0</v>
      </c>
      <c r="AD1369" s="19">
        <f t="shared" si="10"/>
        <v>0.01197473507</v>
      </c>
      <c r="AE1369" s="23"/>
      <c r="AF1369" s="18">
        <v>11053.8</v>
      </c>
      <c r="AG1369" s="21">
        <f t="shared" si="11"/>
        <v>-0.001234107632</v>
      </c>
      <c r="AH1369" s="22"/>
    </row>
    <row r="1370">
      <c r="A1370" s="17">
        <v>43367.0</v>
      </c>
      <c r="B1370" s="23">
        <v>718.25</v>
      </c>
      <c r="C1370" s="19">
        <f t="shared" si="1"/>
        <v>0.01819445365</v>
      </c>
      <c r="D1370" s="20"/>
      <c r="E1370" s="23">
        <v>308.75</v>
      </c>
      <c r="F1370" s="19">
        <f t="shared" si="2"/>
        <v>-0.0266852936</v>
      </c>
      <c r="G1370" s="20"/>
      <c r="H1370" s="23">
        <v>356.4</v>
      </c>
      <c r="I1370" s="19">
        <f t="shared" si="3"/>
        <v>0.009727291755</v>
      </c>
      <c r="J1370" s="20"/>
      <c r="K1370" s="18">
        <v>2155.48</v>
      </c>
      <c r="L1370" s="19">
        <f t="shared" si="4"/>
        <v>0.04431765252</v>
      </c>
      <c r="M1370" s="20"/>
      <c r="N1370" s="23">
        <v>236.16</v>
      </c>
      <c r="O1370" s="19">
        <f t="shared" si="5"/>
        <v>-0.07722448129</v>
      </c>
      <c r="P1370" s="20"/>
      <c r="Q1370" s="23">
        <v>151.88</v>
      </c>
      <c r="R1370" s="19">
        <f t="shared" si="6"/>
        <v>0.03218207145</v>
      </c>
      <c r="S1370" s="20"/>
      <c r="T1370" s="23">
        <v>233.3</v>
      </c>
      <c r="U1370" s="19">
        <f t="shared" si="7"/>
        <v>-0.005556757192</v>
      </c>
      <c r="V1370" s="20"/>
      <c r="W1370" s="23">
        <v>270.2</v>
      </c>
      <c r="X1370" s="19">
        <f t="shared" si="8"/>
        <v>-0.02431341774</v>
      </c>
      <c r="Y1370" s="20"/>
      <c r="Z1370" s="23">
        <v>377.28</v>
      </c>
      <c r="AA1370" s="19">
        <f t="shared" si="9"/>
        <v>-0.01898217906</v>
      </c>
      <c r="AB1370" s="20"/>
      <c r="AC1370" s="23">
        <v>327.06</v>
      </c>
      <c r="AD1370" s="19">
        <f t="shared" si="10"/>
        <v>-0.03936064475</v>
      </c>
      <c r="AE1370" s="23"/>
      <c r="AF1370" s="18">
        <v>11067.45</v>
      </c>
      <c r="AG1370" s="21">
        <f t="shared" si="11"/>
        <v>0.009081131713</v>
      </c>
      <c r="AH1370" s="22"/>
    </row>
    <row r="1371">
      <c r="A1371" s="17">
        <v>43364.0</v>
      </c>
      <c r="B1371" s="23">
        <v>705.3</v>
      </c>
      <c r="C1371" s="19">
        <f t="shared" si="1"/>
        <v>-0.02028068528</v>
      </c>
      <c r="D1371" s="20"/>
      <c r="E1371" s="23">
        <v>317.1</v>
      </c>
      <c r="F1371" s="19">
        <f t="shared" si="2"/>
        <v>-0.01206816621</v>
      </c>
      <c r="G1371" s="20"/>
      <c r="H1371" s="23">
        <v>352.95</v>
      </c>
      <c r="I1371" s="19">
        <f t="shared" si="3"/>
        <v>-0.003535321507</v>
      </c>
      <c r="J1371" s="20"/>
      <c r="K1371" s="18">
        <v>2062.04</v>
      </c>
      <c r="L1371" s="19">
        <f t="shared" si="4"/>
        <v>0.01208019921</v>
      </c>
      <c r="M1371" s="20"/>
      <c r="N1371" s="23">
        <v>255.12</v>
      </c>
      <c r="O1371" s="19">
        <f t="shared" si="5"/>
        <v>-0.03372253492</v>
      </c>
      <c r="P1371" s="20"/>
      <c r="Q1371" s="23">
        <v>147.07</v>
      </c>
      <c r="R1371" s="19">
        <f t="shared" si="6"/>
        <v>-0.07484592941</v>
      </c>
      <c r="S1371" s="20"/>
      <c r="T1371" s="23">
        <v>234.6</v>
      </c>
      <c r="U1371" s="19">
        <f t="shared" si="7"/>
        <v>-0.001277955445</v>
      </c>
      <c r="V1371" s="20"/>
      <c r="W1371" s="23">
        <v>276.85</v>
      </c>
      <c r="X1371" s="19">
        <f t="shared" si="8"/>
        <v>-0.04364264702</v>
      </c>
      <c r="Y1371" s="20"/>
      <c r="Z1371" s="23">
        <v>384.51</v>
      </c>
      <c r="AA1371" s="19">
        <f t="shared" si="9"/>
        <v>-0.01609817289</v>
      </c>
      <c r="AB1371" s="20"/>
      <c r="AC1371" s="23">
        <v>340.19</v>
      </c>
      <c r="AD1371" s="19">
        <f t="shared" si="10"/>
        <v>0.001235366943</v>
      </c>
      <c r="AE1371" s="23"/>
      <c r="AF1371" s="18">
        <v>10967.4</v>
      </c>
      <c r="AG1371" s="21">
        <f t="shared" si="11"/>
        <v>-0.0158932361</v>
      </c>
      <c r="AH1371" s="22"/>
    </row>
    <row r="1372">
      <c r="A1372" s="17">
        <v>43362.0</v>
      </c>
      <c r="B1372" s="23">
        <v>719.75</v>
      </c>
      <c r="C1372" s="19">
        <f t="shared" si="1"/>
        <v>0.0009034993838</v>
      </c>
      <c r="D1372" s="20"/>
      <c r="E1372" s="23">
        <v>320.95</v>
      </c>
      <c r="F1372" s="19">
        <f t="shared" si="2"/>
        <v>0.006564574997</v>
      </c>
      <c r="G1372" s="20"/>
      <c r="H1372" s="23">
        <v>354.2</v>
      </c>
      <c r="I1372" s="19">
        <f t="shared" si="3"/>
        <v>0.0002823662309</v>
      </c>
      <c r="J1372" s="20"/>
      <c r="K1372" s="18">
        <v>2037.28</v>
      </c>
      <c r="L1372" s="19">
        <f t="shared" si="4"/>
        <v>0.003446795708</v>
      </c>
      <c r="M1372" s="20"/>
      <c r="N1372" s="23">
        <v>263.87</v>
      </c>
      <c r="O1372" s="19">
        <f t="shared" si="5"/>
        <v>-0.0002652469654</v>
      </c>
      <c r="P1372" s="20"/>
      <c r="Q1372" s="23">
        <v>158.5</v>
      </c>
      <c r="R1372" s="19">
        <f t="shared" si="6"/>
        <v>-0.02122426737</v>
      </c>
      <c r="S1372" s="20"/>
      <c r="T1372" s="23">
        <v>234.9</v>
      </c>
      <c r="U1372" s="19">
        <f t="shared" si="7"/>
        <v>-0.0006383658053</v>
      </c>
      <c r="V1372" s="20"/>
      <c r="W1372" s="23">
        <v>289.2</v>
      </c>
      <c r="X1372" s="19">
        <f t="shared" si="8"/>
        <v>0.07203543255</v>
      </c>
      <c r="Y1372" s="20"/>
      <c r="Z1372" s="23">
        <v>390.75</v>
      </c>
      <c r="AA1372" s="19">
        <f t="shared" si="9"/>
        <v>-0.00670809652</v>
      </c>
      <c r="AB1372" s="20"/>
      <c r="AC1372" s="23">
        <v>339.77</v>
      </c>
      <c r="AD1372" s="19">
        <f t="shared" si="10"/>
        <v>-0.009811322096</v>
      </c>
      <c r="AE1372" s="23"/>
      <c r="AF1372" s="18">
        <v>11143.1</v>
      </c>
      <c r="AG1372" s="21">
        <f t="shared" si="11"/>
        <v>-0.008155576777</v>
      </c>
      <c r="AH1372" s="22"/>
    </row>
    <row r="1373">
      <c r="A1373" s="17">
        <v>43361.0</v>
      </c>
      <c r="B1373" s="23">
        <v>719.1</v>
      </c>
      <c r="C1373" s="19">
        <f t="shared" si="1"/>
        <v>-0.009480711821</v>
      </c>
      <c r="D1373" s="20"/>
      <c r="E1373" s="23">
        <v>318.85</v>
      </c>
      <c r="F1373" s="19">
        <f t="shared" si="2"/>
        <v>-0.02125593952</v>
      </c>
      <c r="G1373" s="20"/>
      <c r="H1373" s="23">
        <v>354.1</v>
      </c>
      <c r="I1373" s="19">
        <f t="shared" si="3"/>
        <v>-0.01694125222</v>
      </c>
      <c r="J1373" s="20"/>
      <c r="K1373" s="18">
        <v>2030.27</v>
      </c>
      <c r="L1373" s="19">
        <f t="shared" si="4"/>
        <v>-0.001643749693</v>
      </c>
      <c r="M1373" s="20"/>
      <c r="N1373" s="23">
        <v>263.94</v>
      </c>
      <c r="O1373" s="19">
        <f t="shared" si="5"/>
        <v>0.002010050928</v>
      </c>
      <c r="P1373" s="20"/>
      <c r="Q1373" s="23">
        <v>161.9</v>
      </c>
      <c r="R1373" s="19">
        <f t="shared" si="6"/>
        <v>-0.0374016986</v>
      </c>
      <c r="S1373" s="20"/>
      <c r="T1373" s="23">
        <v>235.05</v>
      </c>
      <c r="U1373" s="19">
        <f t="shared" si="7"/>
        <v>-0.006572694074</v>
      </c>
      <c r="V1373" s="20"/>
      <c r="W1373" s="23">
        <v>269.1</v>
      </c>
      <c r="X1373" s="19">
        <f t="shared" si="8"/>
        <v>0.005963491397</v>
      </c>
      <c r="Y1373" s="20"/>
      <c r="Z1373" s="23">
        <v>393.38</v>
      </c>
      <c r="AA1373" s="19">
        <f t="shared" si="9"/>
        <v>-0.02393714612</v>
      </c>
      <c r="AB1373" s="20"/>
      <c r="AC1373" s="23">
        <v>343.12</v>
      </c>
      <c r="AD1373" s="19">
        <f t="shared" si="10"/>
        <v>-0.02210751361</v>
      </c>
      <c r="AE1373" s="23"/>
      <c r="AF1373" s="18">
        <v>11234.35</v>
      </c>
      <c r="AG1373" s="21">
        <f t="shared" si="11"/>
        <v>-0.003957674538</v>
      </c>
      <c r="AH1373" s="22"/>
    </row>
    <row r="1374">
      <c r="A1374" s="17">
        <v>43360.0</v>
      </c>
      <c r="B1374" s="23">
        <v>725.95</v>
      </c>
      <c r="C1374" s="19">
        <f t="shared" si="1"/>
        <v>-0.01061908379</v>
      </c>
      <c r="D1374" s="20"/>
      <c r="E1374" s="23">
        <v>325.7</v>
      </c>
      <c r="F1374" s="19">
        <f t="shared" si="2"/>
        <v>-0.008103400355</v>
      </c>
      <c r="G1374" s="20"/>
      <c r="H1374" s="23">
        <v>360.15</v>
      </c>
      <c r="I1374" s="19">
        <f t="shared" si="3"/>
        <v>0.002919710103</v>
      </c>
      <c r="J1374" s="20"/>
      <c r="K1374" s="18">
        <v>2033.61</v>
      </c>
      <c r="L1374" s="19">
        <f t="shared" si="4"/>
        <v>0.004228023565</v>
      </c>
      <c r="M1374" s="20"/>
      <c r="N1374" s="23">
        <v>263.41</v>
      </c>
      <c r="O1374" s="19">
        <f t="shared" si="5"/>
        <v>-0.005678391999</v>
      </c>
      <c r="P1374" s="20"/>
      <c r="Q1374" s="23">
        <v>168.07</v>
      </c>
      <c r="R1374" s="19">
        <f t="shared" si="6"/>
        <v>-0.01453067504</v>
      </c>
      <c r="S1374" s="20"/>
      <c r="T1374" s="23">
        <v>236.6</v>
      </c>
      <c r="U1374" s="19">
        <f t="shared" si="7"/>
        <v>0.01126353423</v>
      </c>
      <c r="V1374" s="20"/>
      <c r="W1374" s="23">
        <v>267.5</v>
      </c>
      <c r="X1374" s="19">
        <f t="shared" si="8"/>
        <v>-0.02346094489</v>
      </c>
      <c r="Y1374" s="20"/>
      <c r="Z1374" s="23">
        <v>402.91</v>
      </c>
      <c r="AA1374" s="19">
        <f t="shared" si="9"/>
        <v>-0.005815624493</v>
      </c>
      <c r="AB1374" s="20"/>
      <c r="AC1374" s="23">
        <v>350.79</v>
      </c>
      <c r="AD1374" s="19">
        <f t="shared" si="10"/>
        <v>-0.004039834797</v>
      </c>
      <c r="AE1374" s="23"/>
      <c r="AF1374" s="18">
        <v>11278.9</v>
      </c>
      <c r="AG1374" s="21">
        <f t="shared" si="11"/>
        <v>-0.008725970276</v>
      </c>
      <c r="AH1374" s="22"/>
    </row>
    <row r="1375">
      <c r="A1375" s="17">
        <v>43357.0</v>
      </c>
      <c r="B1375" s="23">
        <v>733.7</v>
      </c>
      <c r="C1375" s="19">
        <f t="shared" si="1"/>
        <v>-0.01246122044</v>
      </c>
      <c r="D1375" s="20"/>
      <c r="E1375" s="23">
        <v>328.35</v>
      </c>
      <c r="F1375" s="19">
        <f t="shared" si="2"/>
        <v>0.01673743487</v>
      </c>
      <c r="G1375" s="20"/>
      <c r="H1375" s="23">
        <v>359.1</v>
      </c>
      <c r="I1375" s="19">
        <f t="shared" si="3"/>
        <v>-0.0008350731174</v>
      </c>
      <c r="J1375" s="20"/>
      <c r="K1375" s="18">
        <v>2025.03</v>
      </c>
      <c r="L1375" s="19">
        <f t="shared" si="4"/>
        <v>0.01043933204</v>
      </c>
      <c r="M1375" s="20"/>
      <c r="N1375" s="23">
        <v>264.91</v>
      </c>
      <c r="O1375" s="19">
        <f t="shared" si="5"/>
        <v>0.01146557739</v>
      </c>
      <c r="P1375" s="20"/>
      <c r="Q1375" s="23">
        <v>170.53</v>
      </c>
      <c r="R1375" s="19">
        <f t="shared" si="6"/>
        <v>-0.003921229383</v>
      </c>
      <c r="S1375" s="20"/>
      <c r="T1375" s="23">
        <v>233.95</v>
      </c>
      <c r="U1375" s="19">
        <f t="shared" si="7"/>
        <v>0.04950638554</v>
      </c>
      <c r="V1375" s="20"/>
      <c r="W1375" s="23">
        <v>273.85</v>
      </c>
      <c r="X1375" s="19">
        <f t="shared" si="8"/>
        <v>0.07800595422</v>
      </c>
      <c r="Y1375" s="20"/>
      <c r="Z1375" s="23">
        <v>405.26</v>
      </c>
      <c r="AA1375" s="19">
        <f t="shared" si="9"/>
        <v>0.01963583471</v>
      </c>
      <c r="AB1375" s="20"/>
      <c r="AC1375" s="23">
        <v>352.21</v>
      </c>
      <c r="AD1375" s="19">
        <f t="shared" si="10"/>
        <v>0.01813569453</v>
      </c>
      <c r="AE1375" s="23"/>
      <c r="AF1375" s="18">
        <v>11377.75</v>
      </c>
      <c r="AG1375" s="21">
        <f t="shared" si="11"/>
        <v>-0.01200820791</v>
      </c>
      <c r="AH1375" s="22"/>
    </row>
    <row r="1376">
      <c r="A1376" s="17">
        <v>43355.0</v>
      </c>
      <c r="B1376" s="23">
        <v>742.9</v>
      </c>
      <c r="C1376" s="19">
        <f t="shared" si="1"/>
        <v>0.0116437817</v>
      </c>
      <c r="D1376" s="20"/>
      <c r="E1376" s="23">
        <v>322.9</v>
      </c>
      <c r="F1376" s="19">
        <f t="shared" si="2"/>
        <v>-0.01124039858</v>
      </c>
      <c r="G1376" s="20"/>
      <c r="H1376" s="23">
        <v>359.4</v>
      </c>
      <c r="I1376" s="19">
        <f t="shared" si="3"/>
        <v>-0.001251303604</v>
      </c>
      <c r="J1376" s="20"/>
      <c r="K1376" s="18">
        <v>2004.0</v>
      </c>
      <c r="L1376" s="19">
        <f t="shared" si="4"/>
        <v>-0.001122124674</v>
      </c>
      <c r="M1376" s="20"/>
      <c r="N1376" s="23">
        <v>261.89</v>
      </c>
      <c r="O1376" s="19">
        <f t="shared" si="5"/>
        <v>-0.001144863505</v>
      </c>
      <c r="P1376" s="20"/>
      <c r="Q1376" s="23">
        <v>171.2</v>
      </c>
      <c r="R1376" s="19">
        <f t="shared" si="6"/>
        <v>-0.001750802898</v>
      </c>
      <c r="S1376" s="20"/>
      <c r="T1376" s="23">
        <v>222.65</v>
      </c>
      <c r="U1376" s="19">
        <f t="shared" si="7"/>
        <v>0.03032262408</v>
      </c>
      <c r="V1376" s="20"/>
      <c r="W1376" s="23">
        <v>253.3</v>
      </c>
      <c r="X1376" s="19">
        <f t="shared" si="8"/>
        <v>-0.004922723341</v>
      </c>
      <c r="Y1376" s="20"/>
      <c r="Z1376" s="23">
        <v>397.38</v>
      </c>
      <c r="AA1376" s="19">
        <f t="shared" si="9"/>
        <v>0.007121781749</v>
      </c>
      <c r="AB1376" s="20"/>
      <c r="AC1376" s="23">
        <v>345.88</v>
      </c>
      <c r="AD1376" s="19">
        <f t="shared" si="10"/>
        <v>-0.005276904934</v>
      </c>
      <c r="AE1376" s="23"/>
      <c r="AF1376" s="18">
        <v>11515.2</v>
      </c>
      <c r="AG1376" s="21">
        <f t="shared" si="11"/>
        <v>0.01269838912</v>
      </c>
      <c r="AH1376" s="22"/>
    </row>
    <row r="1377">
      <c r="A1377" s="17">
        <v>43354.0</v>
      </c>
      <c r="B1377" s="23">
        <v>734.3</v>
      </c>
      <c r="C1377" s="19">
        <f t="shared" si="1"/>
        <v>0.004709424122</v>
      </c>
      <c r="D1377" s="20"/>
      <c r="E1377" s="23">
        <v>326.55</v>
      </c>
      <c r="F1377" s="19">
        <f t="shared" si="2"/>
        <v>-0.01925906823</v>
      </c>
      <c r="G1377" s="20"/>
      <c r="H1377" s="23">
        <v>359.85</v>
      </c>
      <c r="I1377" s="19">
        <f t="shared" si="3"/>
        <v>0.002086376722</v>
      </c>
      <c r="J1377" s="20"/>
      <c r="K1377" s="18">
        <v>2006.25</v>
      </c>
      <c r="L1377" s="19">
        <f t="shared" si="4"/>
        <v>-0.01672171488</v>
      </c>
      <c r="M1377" s="20"/>
      <c r="N1377" s="23">
        <v>262.19</v>
      </c>
      <c r="O1377" s="19">
        <f t="shared" si="5"/>
        <v>-0.05819190497</v>
      </c>
      <c r="P1377" s="20"/>
      <c r="Q1377" s="23">
        <v>171.5</v>
      </c>
      <c r="R1377" s="19">
        <f t="shared" si="6"/>
        <v>0.004558479053</v>
      </c>
      <c r="S1377" s="20"/>
      <c r="T1377" s="23">
        <v>216.0</v>
      </c>
      <c r="U1377" s="19">
        <f t="shared" si="7"/>
        <v>-0.02739897419</v>
      </c>
      <c r="V1377" s="20"/>
      <c r="W1377" s="23">
        <v>254.55</v>
      </c>
      <c r="X1377" s="19">
        <f t="shared" si="8"/>
        <v>0.01404434122</v>
      </c>
      <c r="Y1377" s="20"/>
      <c r="Z1377" s="23">
        <v>394.56</v>
      </c>
      <c r="AA1377" s="19">
        <f t="shared" si="9"/>
        <v>-0.02240526773</v>
      </c>
      <c r="AB1377" s="20"/>
      <c r="AC1377" s="23">
        <v>347.71</v>
      </c>
      <c r="AD1377" s="19">
        <f t="shared" si="10"/>
        <v>-0.02530199008</v>
      </c>
      <c r="AE1377" s="23"/>
      <c r="AF1377" s="18">
        <v>11369.9</v>
      </c>
      <c r="AG1377" s="21">
        <f t="shared" si="11"/>
        <v>0.007273593906</v>
      </c>
      <c r="AH1377" s="22"/>
    </row>
    <row r="1378">
      <c r="A1378" s="17">
        <v>43353.0</v>
      </c>
      <c r="B1378" s="23">
        <v>730.85</v>
      </c>
      <c r="C1378" s="19">
        <f t="shared" si="1"/>
        <v>-0.002664573025</v>
      </c>
      <c r="D1378" s="20"/>
      <c r="E1378" s="23">
        <v>332.9</v>
      </c>
      <c r="F1378" s="19">
        <f t="shared" si="2"/>
        <v>-0.006586850162</v>
      </c>
      <c r="G1378" s="20"/>
      <c r="H1378" s="23">
        <v>359.1</v>
      </c>
      <c r="I1378" s="19">
        <f t="shared" si="3"/>
        <v>-0.01011299053</v>
      </c>
      <c r="J1378" s="20"/>
      <c r="K1378" s="18">
        <v>2040.08</v>
      </c>
      <c r="L1378" s="19">
        <f t="shared" si="4"/>
        <v>0.0004314486937</v>
      </c>
      <c r="M1378" s="20"/>
      <c r="N1378" s="23">
        <v>277.9</v>
      </c>
      <c r="O1378" s="19">
        <f t="shared" si="5"/>
        <v>-0.03562969653</v>
      </c>
      <c r="P1378" s="20"/>
      <c r="Q1378" s="23">
        <v>170.72</v>
      </c>
      <c r="R1378" s="19">
        <f t="shared" si="6"/>
        <v>-0.007295255443</v>
      </c>
      <c r="S1378" s="20"/>
      <c r="T1378" s="23">
        <v>222.0</v>
      </c>
      <c r="U1378" s="19">
        <f t="shared" si="7"/>
        <v>-0.004270149201</v>
      </c>
      <c r="V1378" s="20"/>
      <c r="W1378" s="23">
        <v>251.0</v>
      </c>
      <c r="X1378" s="19">
        <f t="shared" si="8"/>
        <v>-0.02498408697</v>
      </c>
      <c r="Y1378" s="20"/>
      <c r="Z1378" s="23">
        <v>403.5</v>
      </c>
      <c r="AA1378" s="19">
        <f t="shared" si="9"/>
        <v>-0.01162975706</v>
      </c>
      <c r="AB1378" s="20"/>
      <c r="AC1378" s="23">
        <v>356.62</v>
      </c>
      <c r="AD1378" s="19">
        <f t="shared" si="10"/>
        <v>-0.003079768372</v>
      </c>
      <c r="AE1378" s="23"/>
      <c r="AF1378" s="18">
        <v>11287.5</v>
      </c>
      <c r="AG1378" s="21">
        <f t="shared" si="11"/>
        <v>-0.0132539695</v>
      </c>
      <c r="AH1378" s="22"/>
    </row>
    <row r="1379">
      <c r="A1379" s="17">
        <v>43350.0</v>
      </c>
      <c r="B1379" s="23">
        <v>732.8</v>
      </c>
      <c r="C1379" s="19">
        <f t="shared" si="1"/>
        <v>0.007740029736</v>
      </c>
      <c r="D1379" s="20"/>
      <c r="E1379" s="23">
        <v>335.1</v>
      </c>
      <c r="F1379" s="19">
        <f t="shared" si="2"/>
        <v>0.01943564003</v>
      </c>
      <c r="G1379" s="20"/>
      <c r="H1379" s="23">
        <v>362.75</v>
      </c>
      <c r="I1379" s="19">
        <f t="shared" si="3"/>
        <v>0.01667863541</v>
      </c>
      <c r="J1379" s="20"/>
      <c r="K1379" s="18">
        <v>2039.2</v>
      </c>
      <c r="L1379" s="19">
        <f t="shared" si="4"/>
        <v>0.00219444212</v>
      </c>
      <c r="M1379" s="20"/>
      <c r="N1379" s="23">
        <v>287.98</v>
      </c>
      <c r="O1379" s="19">
        <f t="shared" si="5"/>
        <v>0.02692355265</v>
      </c>
      <c r="P1379" s="20"/>
      <c r="Q1379" s="23">
        <v>171.97</v>
      </c>
      <c r="R1379" s="19">
        <f t="shared" si="6"/>
        <v>0.001105454658</v>
      </c>
      <c r="S1379" s="20"/>
      <c r="T1379" s="23">
        <v>222.95</v>
      </c>
      <c r="U1379" s="19">
        <f t="shared" si="7"/>
        <v>0.008558610801</v>
      </c>
      <c r="V1379" s="20"/>
      <c r="W1379" s="23">
        <v>257.35</v>
      </c>
      <c r="X1379" s="19">
        <f t="shared" si="8"/>
        <v>0.00917348094</v>
      </c>
      <c r="Y1379" s="20"/>
      <c r="Z1379" s="23">
        <v>408.22</v>
      </c>
      <c r="AA1379" s="19">
        <f t="shared" si="9"/>
        <v>0.00535456785</v>
      </c>
      <c r="AB1379" s="20"/>
      <c r="AC1379" s="23">
        <v>357.72</v>
      </c>
      <c r="AD1379" s="19">
        <f t="shared" si="10"/>
        <v>0.04540776614</v>
      </c>
      <c r="AE1379" s="23"/>
      <c r="AF1379" s="18">
        <v>11438.1</v>
      </c>
      <c r="AG1379" s="21">
        <f t="shared" si="11"/>
        <v>-0.01311511295</v>
      </c>
      <c r="AH1379" s="22"/>
    </row>
    <row r="1380">
      <c r="A1380" s="17">
        <v>43349.0</v>
      </c>
      <c r="B1380" s="23">
        <v>727.15</v>
      </c>
      <c r="C1380" s="19">
        <f t="shared" si="1"/>
        <v>-0.003774754834</v>
      </c>
      <c r="D1380" s="20"/>
      <c r="E1380" s="23">
        <v>328.65</v>
      </c>
      <c r="F1380" s="19">
        <f t="shared" si="2"/>
        <v>-0.00303813085</v>
      </c>
      <c r="G1380" s="20"/>
      <c r="H1380" s="23">
        <v>356.75</v>
      </c>
      <c r="I1380" s="19">
        <f t="shared" si="3"/>
        <v>-0.005032863972</v>
      </c>
      <c r="J1380" s="20"/>
      <c r="K1380" s="18">
        <v>2034.73</v>
      </c>
      <c r="L1380" s="19">
        <f t="shared" si="4"/>
        <v>-0.001905071108</v>
      </c>
      <c r="M1380" s="20"/>
      <c r="N1380" s="23">
        <v>280.33</v>
      </c>
      <c r="O1380" s="19">
        <f t="shared" si="5"/>
        <v>-0.02872760532</v>
      </c>
      <c r="P1380" s="20"/>
      <c r="Q1380" s="23">
        <v>171.78</v>
      </c>
      <c r="R1380" s="19">
        <f t="shared" si="6"/>
        <v>0.009240372199</v>
      </c>
      <c r="S1380" s="20"/>
      <c r="T1380" s="23">
        <v>221.05</v>
      </c>
      <c r="U1380" s="19">
        <f t="shared" si="7"/>
        <v>-0.006088642104</v>
      </c>
      <c r="V1380" s="20"/>
      <c r="W1380" s="23">
        <v>255.0</v>
      </c>
      <c r="X1380" s="19">
        <f t="shared" si="8"/>
        <v>0.001962709168</v>
      </c>
      <c r="Y1380" s="20"/>
      <c r="Z1380" s="23">
        <v>406.04</v>
      </c>
      <c r="AA1380" s="19">
        <f t="shared" si="9"/>
        <v>0.006870161706</v>
      </c>
      <c r="AB1380" s="20"/>
      <c r="AC1380" s="23">
        <v>341.84</v>
      </c>
      <c r="AD1380" s="19">
        <f t="shared" si="10"/>
        <v>0.0006730558451</v>
      </c>
      <c r="AE1380" s="23"/>
      <c r="AF1380" s="18">
        <v>11589.1</v>
      </c>
      <c r="AG1380" s="21">
        <f t="shared" si="11"/>
        <v>0.004514407044</v>
      </c>
      <c r="AH1380" s="22"/>
    </row>
    <row r="1381">
      <c r="A1381" s="17">
        <v>43348.0</v>
      </c>
      <c r="B1381" s="23">
        <v>729.9</v>
      </c>
      <c r="C1381" s="19">
        <f t="shared" si="1"/>
        <v>-0.009883860838</v>
      </c>
      <c r="D1381" s="20"/>
      <c r="E1381" s="23">
        <v>329.65</v>
      </c>
      <c r="F1381" s="19">
        <f t="shared" si="2"/>
        <v>0.003494647635</v>
      </c>
      <c r="G1381" s="20"/>
      <c r="H1381" s="23">
        <v>358.55</v>
      </c>
      <c r="I1381" s="19">
        <f t="shared" si="3"/>
        <v>-0.003758094756</v>
      </c>
      <c r="J1381" s="20"/>
      <c r="K1381" s="18">
        <v>2038.61</v>
      </c>
      <c r="L1381" s="19">
        <f t="shared" si="4"/>
        <v>-0.009403264225</v>
      </c>
      <c r="M1381" s="20"/>
      <c r="N1381" s="23">
        <v>288.5</v>
      </c>
      <c r="O1381" s="19">
        <f t="shared" si="5"/>
        <v>-0.02054996071</v>
      </c>
      <c r="P1381" s="20"/>
      <c r="Q1381" s="23">
        <v>170.2</v>
      </c>
      <c r="R1381" s="19">
        <f t="shared" si="6"/>
        <v>0.006010979263</v>
      </c>
      <c r="S1381" s="20"/>
      <c r="T1381" s="23">
        <v>222.4</v>
      </c>
      <c r="U1381" s="19">
        <f t="shared" si="7"/>
        <v>-0.00582830612</v>
      </c>
      <c r="V1381" s="20"/>
      <c r="W1381" s="23">
        <v>254.5</v>
      </c>
      <c r="X1381" s="19">
        <f t="shared" si="8"/>
        <v>-0.01984114884</v>
      </c>
      <c r="Y1381" s="20"/>
      <c r="Z1381" s="23">
        <v>403.26</v>
      </c>
      <c r="AA1381" s="19">
        <f t="shared" si="9"/>
        <v>-0.008420530537</v>
      </c>
      <c r="AB1381" s="20"/>
      <c r="AC1381" s="23">
        <v>341.61</v>
      </c>
      <c r="AD1381" s="19">
        <f t="shared" si="10"/>
        <v>-0.01677833264</v>
      </c>
      <c r="AE1381" s="23"/>
      <c r="AF1381" s="18">
        <v>11536.9</v>
      </c>
      <c r="AG1381" s="21">
        <f t="shared" si="11"/>
        <v>0.005209917993</v>
      </c>
      <c r="AH1381" s="22"/>
    </row>
    <row r="1382">
      <c r="A1382" s="17">
        <v>43347.0</v>
      </c>
      <c r="B1382" s="23">
        <v>737.15</v>
      </c>
      <c r="C1382" s="19">
        <f t="shared" si="1"/>
        <v>0.02754820868</v>
      </c>
      <c r="D1382" s="20"/>
      <c r="E1382" s="23">
        <v>328.5</v>
      </c>
      <c r="F1382" s="19">
        <f t="shared" si="2"/>
        <v>-0.01705315603</v>
      </c>
      <c r="G1382" s="20"/>
      <c r="H1382" s="23">
        <v>359.9</v>
      </c>
      <c r="I1382" s="19">
        <f t="shared" si="3"/>
        <v>-0.0008332176569</v>
      </c>
      <c r="J1382" s="20"/>
      <c r="K1382" s="18">
        <v>2057.87</v>
      </c>
      <c r="L1382" s="19">
        <f t="shared" si="4"/>
        <v>0.02215958449</v>
      </c>
      <c r="M1382" s="20"/>
      <c r="N1382" s="23">
        <v>294.49</v>
      </c>
      <c r="O1382" s="19">
        <f t="shared" si="5"/>
        <v>-0.02498327548</v>
      </c>
      <c r="P1382" s="20"/>
      <c r="Q1382" s="23">
        <v>169.18</v>
      </c>
      <c r="R1382" s="19">
        <f t="shared" si="6"/>
        <v>-0.008944392925</v>
      </c>
      <c r="S1382" s="20"/>
      <c r="T1382" s="23">
        <v>223.7</v>
      </c>
      <c r="U1382" s="19">
        <f t="shared" si="7"/>
        <v>-0.05648764802</v>
      </c>
      <c r="V1382" s="20"/>
      <c r="W1382" s="23">
        <v>259.6</v>
      </c>
      <c r="X1382" s="19">
        <f t="shared" si="8"/>
        <v>-0.003844679861</v>
      </c>
      <c r="Y1382" s="20"/>
      <c r="Z1382" s="23">
        <v>406.67</v>
      </c>
      <c r="AA1382" s="19">
        <f t="shared" si="9"/>
        <v>-0.03610238869</v>
      </c>
      <c r="AB1382" s="20"/>
      <c r="AC1382" s="23">
        <v>347.39</v>
      </c>
      <c r="AD1382" s="19">
        <f t="shared" si="10"/>
        <v>-0.01431882593</v>
      </c>
      <c r="AE1382" s="23"/>
      <c r="AF1382" s="18">
        <v>11476.95</v>
      </c>
      <c r="AG1382" s="21">
        <f t="shared" si="11"/>
        <v>-0.003770020445</v>
      </c>
      <c r="AH1382" s="22"/>
    </row>
    <row r="1383">
      <c r="A1383" s="17">
        <v>43346.0</v>
      </c>
      <c r="B1383" s="23">
        <v>717.12</v>
      </c>
      <c r="C1383" s="19">
        <f t="shared" si="1"/>
        <v>-0.004771618672</v>
      </c>
      <c r="D1383" s="20"/>
      <c r="E1383" s="23">
        <v>334.15</v>
      </c>
      <c r="F1383" s="19">
        <f t="shared" si="2"/>
        <v>-0.02497359193</v>
      </c>
      <c r="G1383" s="20"/>
      <c r="H1383" s="23">
        <v>360.2</v>
      </c>
      <c r="I1383" s="19">
        <f t="shared" si="3"/>
        <v>-0.02535598049</v>
      </c>
      <c r="J1383" s="20"/>
      <c r="K1383" s="18">
        <v>2012.77</v>
      </c>
      <c r="L1383" s="19">
        <f t="shared" si="4"/>
        <v>-0.01234418989</v>
      </c>
      <c r="M1383" s="20"/>
      <c r="N1383" s="23">
        <v>301.94</v>
      </c>
      <c r="O1383" s="19">
        <f t="shared" si="5"/>
        <v>0.02247360856</v>
      </c>
      <c r="P1383" s="20"/>
      <c r="Q1383" s="23">
        <v>170.7</v>
      </c>
      <c r="R1383" s="19">
        <f t="shared" si="6"/>
        <v>0.001582974563</v>
      </c>
      <c r="S1383" s="20"/>
      <c r="T1383" s="23">
        <v>236.7</v>
      </c>
      <c r="U1383" s="19">
        <f t="shared" si="7"/>
        <v>0.01019117101</v>
      </c>
      <c r="V1383" s="20"/>
      <c r="W1383" s="23">
        <v>260.6</v>
      </c>
      <c r="X1383" s="19">
        <f t="shared" si="8"/>
        <v>-0.002491138588</v>
      </c>
      <c r="Y1383" s="20"/>
      <c r="Z1383" s="23">
        <v>421.62</v>
      </c>
      <c r="AA1383" s="19">
        <f t="shared" si="9"/>
        <v>-0.00934851001</v>
      </c>
      <c r="AB1383" s="20"/>
      <c r="AC1383" s="23">
        <v>352.4</v>
      </c>
      <c r="AD1383" s="19">
        <f t="shared" si="10"/>
        <v>-0.0001135009365</v>
      </c>
      <c r="AE1383" s="23"/>
      <c r="AF1383" s="18">
        <v>11520.3</v>
      </c>
      <c r="AG1383" s="21">
        <f t="shared" si="11"/>
        <v>-0.005371691057</v>
      </c>
      <c r="AH1383" s="22"/>
    </row>
    <row r="1384">
      <c r="A1384" s="17">
        <v>43343.0</v>
      </c>
      <c r="B1384" s="23">
        <v>720.55</v>
      </c>
      <c r="C1384" s="19">
        <f t="shared" si="1"/>
        <v>0.01742948263</v>
      </c>
      <c r="D1384" s="20"/>
      <c r="E1384" s="23">
        <v>342.6</v>
      </c>
      <c r="F1384" s="19">
        <f t="shared" si="2"/>
        <v>-0.005094996101</v>
      </c>
      <c r="G1384" s="20"/>
      <c r="H1384" s="23">
        <v>369.45</v>
      </c>
      <c r="I1384" s="19">
        <f t="shared" si="3"/>
        <v>0.002303367999</v>
      </c>
      <c r="J1384" s="20"/>
      <c r="K1384" s="18">
        <v>2037.77</v>
      </c>
      <c r="L1384" s="19">
        <f t="shared" si="4"/>
        <v>-0.001926721469</v>
      </c>
      <c r="M1384" s="20"/>
      <c r="N1384" s="23">
        <v>295.23</v>
      </c>
      <c r="O1384" s="19">
        <f t="shared" si="5"/>
        <v>0.009119121345</v>
      </c>
      <c r="P1384" s="20"/>
      <c r="Q1384" s="23">
        <v>170.43</v>
      </c>
      <c r="R1384" s="19">
        <f t="shared" si="6"/>
        <v>0.006947743445</v>
      </c>
      <c r="S1384" s="20"/>
      <c r="T1384" s="23">
        <v>234.3</v>
      </c>
      <c r="U1384" s="19">
        <f t="shared" si="7"/>
        <v>-0.007229459512</v>
      </c>
      <c r="V1384" s="20"/>
      <c r="W1384" s="23">
        <v>261.25</v>
      </c>
      <c r="X1384" s="19">
        <f t="shared" si="8"/>
        <v>0.007299302482</v>
      </c>
      <c r="Y1384" s="20"/>
      <c r="Z1384" s="23">
        <v>425.58</v>
      </c>
      <c r="AA1384" s="19">
        <f t="shared" si="9"/>
        <v>0.01794758876</v>
      </c>
      <c r="AB1384" s="20"/>
      <c r="AC1384" s="23">
        <v>352.44</v>
      </c>
      <c r="AD1384" s="19">
        <f t="shared" si="10"/>
        <v>0.001959699004</v>
      </c>
      <c r="AE1384" s="23"/>
      <c r="AF1384" s="18">
        <v>11582.35</v>
      </c>
      <c r="AG1384" s="21">
        <f t="shared" si="11"/>
        <v>-0.00843839705</v>
      </c>
      <c r="AH1384" s="22"/>
    </row>
    <row r="1385">
      <c r="A1385" s="17">
        <v>43342.0</v>
      </c>
      <c r="B1385" s="23">
        <v>708.1</v>
      </c>
      <c r="C1385" s="19">
        <f t="shared" si="1"/>
        <v>0.004316604374</v>
      </c>
      <c r="D1385" s="20"/>
      <c r="E1385" s="23">
        <v>344.35</v>
      </c>
      <c r="F1385" s="19">
        <f t="shared" si="2"/>
        <v>0.01080302477</v>
      </c>
      <c r="G1385" s="20"/>
      <c r="H1385" s="23">
        <v>368.6</v>
      </c>
      <c r="I1385" s="19">
        <f t="shared" si="3"/>
        <v>-0.002438695153</v>
      </c>
      <c r="J1385" s="20"/>
      <c r="K1385" s="18">
        <v>2041.7</v>
      </c>
      <c r="L1385" s="19">
        <f t="shared" si="4"/>
        <v>0.005008357714</v>
      </c>
      <c r="M1385" s="20"/>
      <c r="N1385" s="23">
        <v>292.55</v>
      </c>
      <c r="O1385" s="19">
        <f t="shared" si="5"/>
        <v>0.01030759856</v>
      </c>
      <c r="P1385" s="20"/>
      <c r="Q1385" s="23">
        <v>169.25</v>
      </c>
      <c r="R1385" s="19">
        <f t="shared" si="6"/>
        <v>0.008127473327</v>
      </c>
      <c r="S1385" s="20"/>
      <c r="T1385" s="23">
        <v>236.0</v>
      </c>
      <c r="U1385" s="19">
        <f t="shared" si="7"/>
        <v>0.006163020251</v>
      </c>
      <c r="V1385" s="20"/>
      <c r="W1385" s="23">
        <v>259.35</v>
      </c>
      <c r="X1385" s="19">
        <f t="shared" si="8"/>
        <v>-0.0196627505</v>
      </c>
      <c r="Y1385" s="20"/>
      <c r="Z1385" s="23">
        <v>418.01</v>
      </c>
      <c r="AA1385" s="19">
        <f t="shared" si="9"/>
        <v>0.0005743138304</v>
      </c>
      <c r="AB1385" s="20"/>
      <c r="AC1385" s="23">
        <v>351.75</v>
      </c>
      <c r="AD1385" s="19">
        <f t="shared" si="10"/>
        <v>0.02161065739</v>
      </c>
      <c r="AE1385" s="23"/>
      <c r="AF1385" s="18">
        <v>11680.5</v>
      </c>
      <c r="AG1385" s="21">
        <f t="shared" si="11"/>
        <v>0.000316817443</v>
      </c>
      <c r="AH1385" s="22"/>
    </row>
    <row r="1386">
      <c r="A1386" s="17">
        <v>43341.0</v>
      </c>
      <c r="B1386" s="23">
        <v>705.05</v>
      </c>
      <c r="C1386" s="19">
        <f t="shared" si="1"/>
        <v>-0.01030064138</v>
      </c>
      <c r="D1386" s="20"/>
      <c r="E1386" s="23">
        <v>340.65</v>
      </c>
      <c r="F1386" s="19">
        <f t="shared" si="2"/>
        <v>0.005150478607</v>
      </c>
      <c r="G1386" s="20"/>
      <c r="H1386" s="23">
        <v>369.5</v>
      </c>
      <c r="I1386" s="19">
        <f t="shared" si="3"/>
        <v>-0.02049224591</v>
      </c>
      <c r="J1386" s="20"/>
      <c r="K1386" s="18">
        <v>2031.5</v>
      </c>
      <c r="L1386" s="19">
        <f t="shared" si="4"/>
        <v>0.001354596599</v>
      </c>
      <c r="M1386" s="20"/>
      <c r="N1386" s="23">
        <v>289.55</v>
      </c>
      <c r="O1386" s="19">
        <f t="shared" si="5"/>
        <v>-0.004823437431</v>
      </c>
      <c r="P1386" s="20"/>
      <c r="Q1386" s="23">
        <v>167.88</v>
      </c>
      <c r="R1386" s="19">
        <f t="shared" si="6"/>
        <v>0.01108094355</v>
      </c>
      <c r="S1386" s="20"/>
      <c r="T1386" s="23">
        <v>234.55</v>
      </c>
      <c r="U1386" s="19">
        <f t="shared" si="7"/>
        <v>0.005129312379</v>
      </c>
      <c r="V1386" s="20"/>
      <c r="W1386" s="23">
        <v>264.5</v>
      </c>
      <c r="X1386" s="19">
        <f t="shared" si="8"/>
        <v>-0.002454452285</v>
      </c>
      <c r="Y1386" s="20"/>
      <c r="Z1386" s="23">
        <v>417.77</v>
      </c>
      <c r="AA1386" s="19">
        <f t="shared" si="9"/>
        <v>0.03356567007</v>
      </c>
      <c r="AB1386" s="20"/>
      <c r="AC1386" s="23">
        <v>344.23</v>
      </c>
      <c r="AD1386" s="19">
        <f t="shared" si="10"/>
        <v>-0.005042027488</v>
      </c>
      <c r="AE1386" s="23"/>
      <c r="AF1386" s="18">
        <v>11676.8</v>
      </c>
      <c r="AG1386" s="21">
        <f t="shared" si="11"/>
        <v>-0.001292327096</v>
      </c>
      <c r="AH1386" s="22"/>
    </row>
    <row r="1387">
      <c r="A1387" s="17">
        <v>43340.0</v>
      </c>
      <c r="B1387" s="23">
        <v>712.35</v>
      </c>
      <c r="C1387" s="19">
        <f t="shared" si="1"/>
        <v>0.006549088582</v>
      </c>
      <c r="D1387" s="20"/>
      <c r="E1387" s="23">
        <v>338.9</v>
      </c>
      <c r="F1387" s="19">
        <f t="shared" si="2"/>
        <v>-0.002946378089</v>
      </c>
      <c r="G1387" s="20"/>
      <c r="H1387" s="23">
        <v>377.15</v>
      </c>
      <c r="I1387" s="19">
        <f t="shared" si="3"/>
        <v>0.01066250272</v>
      </c>
      <c r="J1387" s="20"/>
      <c r="K1387" s="18">
        <v>2028.75</v>
      </c>
      <c r="L1387" s="19">
        <f t="shared" si="4"/>
        <v>0.008882213878</v>
      </c>
      <c r="M1387" s="20"/>
      <c r="N1387" s="23">
        <v>290.95</v>
      </c>
      <c r="O1387" s="19">
        <f t="shared" si="5"/>
        <v>0.0005156854433</v>
      </c>
      <c r="P1387" s="20"/>
      <c r="Q1387" s="23">
        <v>166.03</v>
      </c>
      <c r="R1387" s="19">
        <f t="shared" si="6"/>
        <v>-0.00300697845</v>
      </c>
      <c r="S1387" s="20"/>
      <c r="T1387" s="23">
        <v>233.35</v>
      </c>
      <c r="U1387" s="19">
        <f t="shared" si="7"/>
        <v>-0.01573161695</v>
      </c>
      <c r="V1387" s="20"/>
      <c r="W1387" s="23">
        <v>265.15</v>
      </c>
      <c r="X1387" s="19">
        <f t="shared" si="8"/>
        <v>-0.008823862753</v>
      </c>
      <c r="Y1387" s="20"/>
      <c r="Z1387" s="23">
        <v>403.98</v>
      </c>
      <c r="AA1387" s="19">
        <f t="shared" si="9"/>
        <v>-0.00284263147</v>
      </c>
      <c r="AB1387" s="20"/>
      <c r="AC1387" s="23">
        <v>345.97</v>
      </c>
      <c r="AD1387" s="19">
        <f t="shared" si="10"/>
        <v>-0.006223907139</v>
      </c>
      <c r="AE1387" s="23"/>
      <c r="AF1387" s="18">
        <v>11691.9</v>
      </c>
      <c r="AG1387" s="21">
        <f t="shared" si="11"/>
        <v>-0.003977743568</v>
      </c>
      <c r="AH1387" s="22"/>
    </row>
    <row r="1388">
      <c r="A1388" s="17">
        <v>43339.0</v>
      </c>
      <c r="B1388" s="23">
        <v>707.7</v>
      </c>
      <c r="C1388" s="19">
        <f t="shared" si="1"/>
        <v>0.02656132094</v>
      </c>
      <c r="D1388" s="20"/>
      <c r="E1388" s="23">
        <v>339.9</v>
      </c>
      <c r="F1388" s="19">
        <f t="shared" si="2"/>
        <v>0.02910436006</v>
      </c>
      <c r="G1388" s="20"/>
      <c r="H1388" s="23">
        <v>373.15</v>
      </c>
      <c r="I1388" s="19">
        <f t="shared" si="3"/>
        <v>0.01077741807</v>
      </c>
      <c r="J1388" s="20"/>
      <c r="K1388" s="18">
        <v>2010.81</v>
      </c>
      <c r="L1388" s="19">
        <f t="shared" si="4"/>
        <v>0.003856622317</v>
      </c>
      <c r="M1388" s="20"/>
      <c r="N1388" s="23">
        <v>290.8</v>
      </c>
      <c r="O1388" s="19">
        <f t="shared" si="5"/>
        <v>-0.003021565271</v>
      </c>
      <c r="P1388" s="20"/>
      <c r="Q1388" s="23">
        <v>166.53</v>
      </c>
      <c r="R1388" s="19">
        <f t="shared" si="6"/>
        <v>0.01074629999</v>
      </c>
      <c r="S1388" s="20"/>
      <c r="T1388" s="23">
        <v>237.05</v>
      </c>
      <c r="U1388" s="19">
        <f t="shared" si="7"/>
        <v>0.02585337883</v>
      </c>
      <c r="V1388" s="20"/>
      <c r="W1388" s="23">
        <v>267.5</v>
      </c>
      <c r="X1388" s="19">
        <f t="shared" si="8"/>
        <v>0.005059506717</v>
      </c>
      <c r="Y1388" s="20"/>
      <c r="Z1388" s="23">
        <v>405.13</v>
      </c>
      <c r="AA1388" s="19">
        <f t="shared" si="9"/>
        <v>0.007482320226</v>
      </c>
      <c r="AB1388" s="20"/>
      <c r="AC1388" s="23">
        <v>348.13</v>
      </c>
      <c r="AD1388" s="19">
        <f t="shared" si="10"/>
        <v>0.02728408118</v>
      </c>
      <c r="AE1388" s="23"/>
      <c r="AF1388" s="18">
        <v>11738.5</v>
      </c>
      <c r="AG1388" s="21">
        <f t="shared" si="11"/>
        <v>0.003973467112</v>
      </c>
      <c r="AH1388" s="22"/>
    </row>
    <row r="1389">
      <c r="A1389" s="17">
        <v>43336.0</v>
      </c>
      <c r="B1389" s="23">
        <v>689.15</v>
      </c>
      <c r="C1389" s="19">
        <f t="shared" si="1"/>
        <v>-0.01376251142</v>
      </c>
      <c r="D1389" s="20"/>
      <c r="E1389" s="23">
        <v>330.15</v>
      </c>
      <c r="F1389" s="19">
        <f t="shared" si="2"/>
        <v>-0.02112912949</v>
      </c>
      <c r="G1389" s="20"/>
      <c r="H1389" s="23">
        <v>369.15</v>
      </c>
      <c r="I1389" s="19">
        <f t="shared" si="3"/>
        <v>0.008706353458</v>
      </c>
      <c r="J1389" s="20"/>
      <c r="K1389" s="18">
        <v>2003.07</v>
      </c>
      <c r="L1389" s="19">
        <f t="shared" si="4"/>
        <v>0.00387656517</v>
      </c>
      <c r="M1389" s="20"/>
      <c r="N1389" s="23">
        <v>291.68</v>
      </c>
      <c r="O1389" s="19">
        <f t="shared" si="5"/>
        <v>-0.003354214734</v>
      </c>
      <c r="P1389" s="20"/>
      <c r="Q1389" s="23">
        <v>164.75</v>
      </c>
      <c r="R1389" s="19">
        <f t="shared" si="6"/>
        <v>0.01590734063</v>
      </c>
      <c r="S1389" s="20"/>
      <c r="T1389" s="23">
        <v>231.0</v>
      </c>
      <c r="U1389" s="19">
        <f t="shared" si="7"/>
        <v>-0.01908086617</v>
      </c>
      <c r="V1389" s="20"/>
      <c r="W1389" s="23">
        <v>266.15</v>
      </c>
      <c r="X1389" s="19">
        <f t="shared" si="8"/>
        <v>-0.02486213401</v>
      </c>
      <c r="Y1389" s="20"/>
      <c r="Z1389" s="23">
        <v>402.11</v>
      </c>
      <c r="AA1389" s="19">
        <f t="shared" si="9"/>
        <v>0.0009205698231</v>
      </c>
      <c r="AB1389" s="20"/>
      <c r="AC1389" s="23">
        <v>338.76</v>
      </c>
      <c r="AD1389" s="19">
        <f t="shared" si="10"/>
        <v>-0.002564897705</v>
      </c>
      <c r="AE1389" s="23"/>
      <c r="AF1389" s="18">
        <v>11691.95</v>
      </c>
      <c r="AG1389" s="21">
        <f t="shared" si="11"/>
        <v>0.01160060409</v>
      </c>
      <c r="AH1389" s="22"/>
    </row>
    <row r="1390">
      <c r="A1390" s="17">
        <v>43335.0</v>
      </c>
      <c r="B1390" s="23">
        <v>698.7</v>
      </c>
      <c r="C1390" s="19">
        <f t="shared" si="1"/>
        <v>0.009664412093</v>
      </c>
      <c r="D1390" s="20"/>
      <c r="E1390" s="23">
        <v>337.2</v>
      </c>
      <c r="F1390" s="19">
        <f t="shared" si="2"/>
        <v>-0.004881305454</v>
      </c>
      <c r="G1390" s="20"/>
      <c r="H1390" s="23">
        <v>365.95</v>
      </c>
      <c r="I1390" s="19">
        <f t="shared" si="3"/>
        <v>-0.01693463216</v>
      </c>
      <c r="J1390" s="20"/>
      <c r="K1390" s="18">
        <v>1995.32</v>
      </c>
      <c r="L1390" s="19">
        <f t="shared" si="4"/>
        <v>0.00861204307</v>
      </c>
      <c r="M1390" s="20"/>
      <c r="N1390" s="23">
        <v>292.66</v>
      </c>
      <c r="O1390" s="19">
        <f t="shared" si="5"/>
        <v>-0.01002949234</v>
      </c>
      <c r="P1390" s="20"/>
      <c r="Q1390" s="23">
        <v>162.15</v>
      </c>
      <c r="R1390" s="19">
        <f t="shared" si="6"/>
        <v>0.06464131191</v>
      </c>
      <c r="S1390" s="20"/>
      <c r="T1390" s="23">
        <v>235.45</v>
      </c>
      <c r="U1390" s="19">
        <f t="shared" si="7"/>
        <v>-0.02142939146</v>
      </c>
      <c r="V1390" s="20"/>
      <c r="W1390" s="23">
        <v>272.85</v>
      </c>
      <c r="X1390" s="19">
        <f t="shared" si="8"/>
        <v>-0.001464933424</v>
      </c>
      <c r="Y1390" s="20"/>
      <c r="Z1390" s="23">
        <v>401.74</v>
      </c>
      <c r="AA1390" s="19">
        <f t="shared" si="9"/>
        <v>-0.01263945394</v>
      </c>
      <c r="AB1390" s="20"/>
      <c r="AC1390" s="23">
        <v>339.63</v>
      </c>
      <c r="AD1390" s="19">
        <f t="shared" si="10"/>
        <v>0.004455927697</v>
      </c>
      <c r="AE1390" s="23"/>
      <c r="AF1390" s="18">
        <v>11557.1</v>
      </c>
      <c r="AG1390" s="21">
        <f t="shared" si="11"/>
        <v>-0.002216955642</v>
      </c>
      <c r="AH1390" s="22"/>
    </row>
    <row r="1391">
      <c r="A1391" s="17">
        <v>43333.0</v>
      </c>
      <c r="B1391" s="23">
        <v>691.98</v>
      </c>
      <c r="C1391" s="19">
        <f t="shared" si="1"/>
        <v>-0.0002022975225</v>
      </c>
      <c r="D1391" s="20"/>
      <c r="E1391" s="23">
        <v>338.85</v>
      </c>
      <c r="F1391" s="19">
        <f t="shared" si="2"/>
        <v>0.001181160628</v>
      </c>
      <c r="G1391" s="20"/>
      <c r="H1391" s="23">
        <v>372.2</v>
      </c>
      <c r="I1391" s="19">
        <f t="shared" si="3"/>
        <v>0.01953399063</v>
      </c>
      <c r="J1391" s="20"/>
      <c r="K1391" s="18">
        <v>1978.21</v>
      </c>
      <c r="L1391" s="19">
        <f t="shared" si="4"/>
        <v>0.003823883389</v>
      </c>
      <c r="M1391" s="20"/>
      <c r="N1391" s="23">
        <v>295.61</v>
      </c>
      <c r="O1391" s="19">
        <f t="shared" si="5"/>
        <v>0.006380039967</v>
      </c>
      <c r="P1391" s="20"/>
      <c r="Q1391" s="23">
        <v>152.0</v>
      </c>
      <c r="R1391" s="19">
        <f t="shared" si="6"/>
        <v>-0.01889922658</v>
      </c>
      <c r="S1391" s="20"/>
      <c r="T1391" s="23">
        <v>240.55</v>
      </c>
      <c r="U1391" s="19">
        <f t="shared" si="7"/>
        <v>-0.01894229995</v>
      </c>
      <c r="V1391" s="20"/>
      <c r="W1391" s="23">
        <v>273.25</v>
      </c>
      <c r="X1391" s="19">
        <f t="shared" si="8"/>
        <v>-0.01272744453</v>
      </c>
      <c r="Y1391" s="20"/>
      <c r="Z1391" s="23">
        <v>406.85</v>
      </c>
      <c r="AA1391" s="19">
        <f t="shared" si="9"/>
        <v>0.007846854653</v>
      </c>
      <c r="AB1391" s="20"/>
      <c r="AC1391" s="23">
        <v>338.12</v>
      </c>
      <c r="AD1391" s="19">
        <f t="shared" si="10"/>
        <v>-0.006220997435</v>
      </c>
      <c r="AE1391" s="23"/>
      <c r="AF1391" s="18">
        <v>11582.75</v>
      </c>
      <c r="AG1391" s="21">
        <f t="shared" si="11"/>
        <v>0.001023596801</v>
      </c>
      <c r="AH1391" s="22"/>
    </row>
    <row r="1392">
      <c r="A1392" s="17">
        <v>43332.0</v>
      </c>
      <c r="B1392" s="23">
        <v>692.12</v>
      </c>
      <c r="C1392" s="19">
        <f t="shared" si="1"/>
        <v>-0.03276092568</v>
      </c>
      <c r="D1392" s="20"/>
      <c r="E1392" s="23">
        <v>338.45</v>
      </c>
      <c r="F1392" s="19">
        <f t="shared" si="2"/>
        <v>-0.004569246656</v>
      </c>
      <c r="G1392" s="20"/>
      <c r="H1392" s="23">
        <v>365.0</v>
      </c>
      <c r="I1392" s="19">
        <f t="shared" si="3"/>
        <v>-0.01333534526</v>
      </c>
      <c r="J1392" s="20"/>
      <c r="K1392" s="18">
        <v>1970.66</v>
      </c>
      <c r="L1392" s="19">
        <f t="shared" si="4"/>
        <v>-0.001394498802</v>
      </c>
      <c r="M1392" s="20"/>
      <c r="N1392" s="23">
        <v>293.73</v>
      </c>
      <c r="O1392" s="19">
        <f t="shared" si="5"/>
        <v>-0.0126860178</v>
      </c>
      <c r="P1392" s="20"/>
      <c r="Q1392" s="23">
        <v>154.9</v>
      </c>
      <c r="R1392" s="19">
        <f t="shared" si="6"/>
        <v>0.005372702829</v>
      </c>
      <c r="S1392" s="20"/>
      <c r="T1392" s="23">
        <v>245.15</v>
      </c>
      <c r="U1392" s="19">
        <f t="shared" si="7"/>
        <v>0.008808824757</v>
      </c>
      <c r="V1392" s="20"/>
      <c r="W1392" s="23">
        <v>276.75</v>
      </c>
      <c r="X1392" s="19">
        <f t="shared" si="8"/>
        <v>0.00325733187</v>
      </c>
      <c r="Y1392" s="20"/>
      <c r="Z1392" s="23">
        <v>403.67</v>
      </c>
      <c r="AA1392" s="19">
        <f t="shared" si="9"/>
        <v>0.008158640385</v>
      </c>
      <c r="AB1392" s="20"/>
      <c r="AC1392" s="23">
        <v>340.23</v>
      </c>
      <c r="AD1392" s="19">
        <f t="shared" si="10"/>
        <v>-0.002289942871</v>
      </c>
      <c r="AE1392" s="23"/>
      <c r="AF1392" s="18">
        <v>11570.9</v>
      </c>
      <c r="AG1392" s="21">
        <f t="shared" si="11"/>
        <v>0.001656384919</v>
      </c>
      <c r="AH1392" s="22"/>
    </row>
    <row r="1393">
      <c r="A1393" s="17">
        <v>43329.0</v>
      </c>
      <c r="B1393" s="23">
        <v>715.17</v>
      </c>
      <c r="C1393" s="19">
        <f t="shared" si="1"/>
        <v>0.000559464048</v>
      </c>
      <c r="D1393" s="20"/>
      <c r="E1393" s="23">
        <v>340.0</v>
      </c>
      <c r="F1393" s="19">
        <f t="shared" si="2"/>
        <v>0.01690682418</v>
      </c>
      <c r="G1393" s="20"/>
      <c r="H1393" s="23">
        <v>369.9</v>
      </c>
      <c r="I1393" s="19">
        <f t="shared" si="3"/>
        <v>0.005149760669</v>
      </c>
      <c r="J1393" s="20"/>
      <c r="K1393" s="18">
        <v>1973.41</v>
      </c>
      <c r="L1393" s="19">
        <f t="shared" si="4"/>
        <v>0.002115329311</v>
      </c>
      <c r="M1393" s="20"/>
      <c r="N1393" s="23">
        <v>297.48</v>
      </c>
      <c r="O1393" s="19">
        <f t="shared" si="5"/>
        <v>0.01520851709</v>
      </c>
      <c r="P1393" s="20"/>
      <c r="Q1393" s="23">
        <v>154.07</v>
      </c>
      <c r="R1393" s="19">
        <f t="shared" si="6"/>
        <v>-0.006469583282</v>
      </c>
      <c r="S1393" s="20"/>
      <c r="T1393" s="23">
        <v>243.0</v>
      </c>
      <c r="U1393" s="19">
        <f t="shared" si="7"/>
        <v>0.0151345275</v>
      </c>
      <c r="V1393" s="20"/>
      <c r="W1393" s="23">
        <v>275.85</v>
      </c>
      <c r="X1393" s="19">
        <f t="shared" si="8"/>
        <v>-0.01225019823</v>
      </c>
      <c r="Y1393" s="20"/>
      <c r="Z1393" s="23">
        <v>400.39</v>
      </c>
      <c r="AA1393" s="19">
        <f t="shared" si="9"/>
        <v>0.009510856019</v>
      </c>
      <c r="AB1393" s="20"/>
      <c r="AC1393" s="23">
        <v>341.01</v>
      </c>
      <c r="AD1393" s="19">
        <f t="shared" si="10"/>
        <v>-0.001611556673</v>
      </c>
      <c r="AE1393" s="23"/>
      <c r="AF1393" s="18">
        <v>11551.75</v>
      </c>
      <c r="AG1393" s="21">
        <f t="shared" si="11"/>
        <v>0.00703662367</v>
      </c>
      <c r="AH1393" s="22"/>
    </row>
    <row r="1394">
      <c r="A1394" s="17">
        <v>43328.0</v>
      </c>
      <c r="B1394" s="23">
        <v>714.77</v>
      </c>
      <c r="C1394" s="19">
        <f t="shared" si="1"/>
        <v>0.01496941098</v>
      </c>
      <c r="D1394" s="20"/>
      <c r="E1394" s="23">
        <v>334.3</v>
      </c>
      <c r="F1394" s="19">
        <f t="shared" si="2"/>
        <v>0.005549320578</v>
      </c>
      <c r="G1394" s="20"/>
      <c r="H1394" s="23">
        <v>368.0</v>
      </c>
      <c r="I1394" s="19">
        <f t="shared" si="3"/>
        <v>0.02489983515</v>
      </c>
      <c r="J1394" s="20"/>
      <c r="K1394" s="18">
        <v>1969.24</v>
      </c>
      <c r="L1394" s="19">
        <f t="shared" si="4"/>
        <v>0.002465916956</v>
      </c>
      <c r="M1394" s="20"/>
      <c r="N1394" s="23">
        <v>292.99</v>
      </c>
      <c r="O1394" s="19">
        <f t="shared" si="5"/>
        <v>-0.004732971023</v>
      </c>
      <c r="P1394" s="20"/>
      <c r="Q1394" s="23">
        <v>155.07</v>
      </c>
      <c r="R1394" s="19">
        <f t="shared" si="6"/>
        <v>0.00174266672</v>
      </c>
      <c r="S1394" s="20"/>
      <c r="T1394" s="23">
        <v>239.35</v>
      </c>
      <c r="U1394" s="19">
        <f t="shared" si="7"/>
        <v>0.007548788206</v>
      </c>
      <c r="V1394" s="20"/>
      <c r="W1394" s="23">
        <v>279.25</v>
      </c>
      <c r="X1394" s="19">
        <f t="shared" si="8"/>
        <v>-0.0001790350018</v>
      </c>
      <c r="Y1394" s="20"/>
      <c r="Z1394" s="23">
        <v>396.6</v>
      </c>
      <c r="AA1394" s="19">
        <f t="shared" si="9"/>
        <v>-0.001385826993</v>
      </c>
      <c r="AB1394" s="20"/>
      <c r="AC1394" s="23">
        <v>341.56</v>
      </c>
      <c r="AD1394" s="19">
        <f t="shared" si="10"/>
        <v>0.01352945342</v>
      </c>
      <c r="AE1394" s="23"/>
      <c r="AF1394" s="18">
        <v>11470.75</v>
      </c>
      <c r="AG1394" s="21">
        <f t="shared" si="11"/>
        <v>0.007499225723</v>
      </c>
      <c r="AH1394" s="22"/>
    </row>
    <row r="1395">
      <c r="A1395" s="17">
        <v>43326.0</v>
      </c>
      <c r="B1395" s="23">
        <v>704.15</v>
      </c>
      <c r="C1395" s="19">
        <f t="shared" si="1"/>
        <v>-0.0003265816164</v>
      </c>
      <c r="D1395" s="20"/>
      <c r="E1395" s="23">
        <v>332.45</v>
      </c>
      <c r="F1395" s="19">
        <f t="shared" si="2"/>
        <v>0.02297203017</v>
      </c>
      <c r="G1395" s="20"/>
      <c r="H1395" s="23">
        <v>358.95</v>
      </c>
      <c r="I1395" s="19">
        <f t="shared" si="3"/>
        <v>-0.007908469939</v>
      </c>
      <c r="J1395" s="20"/>
      <c r="K1395" s="18">
        <v>1964.39</v>
      </c>
      <c r="L1395" s="19">
        <f t="shared" si="4"/>
        <v>0.001701720473</v>
      </c>
      <c r="M1395" s="20"/>
      <c r="N1395" s="23">
        <v>294.38</v>
      </c>
      <c r="O1395" s="19">
        <f t="shared" si="5"/>
        <v>0.02003772525</v>
      </c>
      <c r="P1395" s="20"/>
      <c r="Q1395" s="23">
        <v>154.8</v>
      </c>
      <c r="R1395" s="19">
        <f t="shared" si="6"/>
        <v>0.01091203345</v>
      </c>
      <c r="S1395" s="20"/>
      <c r="T1395" s="23">
        <v>237.55</v>
      </c>
      <c r="U1395" s="19">
        <f t="shared" si="7"/>
        <v>0.01270934286</v>
      </c>
      <c r="V1395" s="20"/>
      <c r="W1395" s="23">
        <v>279.3</v>
      </c>
      <c r="X1395" s="19">
        <f t="shared" si="8"/>
        <v>0.006105244318</v>
      </c>
      <c r="Y1395" s="20"/>
      <c r="Z1395" s="23">
        <v>397.15</v>
      </c>
      <c r="AA1395" s="19">
        <f t="shared" si="9"/>
        <v>0.008369307629</v>
      </c>
      <c r="AB1395" s="20"/>
      <c r="AC1395" s="23">
        <v>336.97</v>
      </c>
      <c r="AD1395" s="19">
        <f t="shared" si="10"/>
        <v>-0.008539862488</v>
      </c>
      <c r="AE1395" s="23"/>
      <c r="AF1395" s="18">
        <v>11385.05</v>
      </c>
      <c r="AG1395" s="21">
        <f t="shared" si="11"/>
        <v>-0.004386481268</v>
      </c>
      <c r="AH1395" s="22"/>
    </row>
    <row r="1396">
      <c r="A1396" s="17">
        <v>43325.0</v>
      </c>
      <c r="B1396" s="23">
        <v>704.38</v>
      </c>
      <c r="C1396" s="19">
        <f t="shared" si="1"/>
        <v>0.01667767038</v>
      </c>
      <c r="D1396" s="20"/>
      <c r="E1396" s="23">
        <v>324.9</v>
      </c>
      <c r="F1396" s="19">
        <f t="shared" si="2"/>
        <v>-0.01132376293</v>
      </c>
      <c r="G1396" s="20"/>
      <c r="H1396" s="23">
        <v>361.8</v>
      </c>
      <c r="I1396" s="19">
        <f t="shared" si="3"/>
        <v>0.01756632372</v>
      </c>
      <c r="J1396" s="20"/>
      <c r="K1396" s="18">
        <v>1961.05</v>
      </c>
      <c r="L1396" s="19">
        <f t="shared" si="4"/>
        <v>0.003529845129</v>
      </c>
      <c r="M1396" s="20"/>
      <c r="N1396" s="23">
        <v>288.54</v>
      </c>
      <c r="O1396" s="19">
        <f t="shared" si="5"/>
        <v>-0.001350719723</v>
      </c>
      <c r="P1396" s="20"/>
      <c r="Q1396" s="23">
        <v>153.12</v>
      </c>
      <c r="R1396" s="19">
        <f t="shared" si="6"/>
        <v>0.02459465501</v>
      </c>
      <c r="S1396" s="20"/>
      <c r="T1396" s="23">
        <v>234.55</v>
      </c>
      <c r="U1396" s="19">
        <f t="shared" si="7"/>
        <v>0.004272597826</v>
      </c>
      <c r="V1396" s="20"/>
      <c r="W1396" s="23">
        <v>277.6</v>
      </c>
      <c r="X1396" s="19">
        <f t="shared" si="8"/>
        <v>-0.01979556393</v>
      </c>
      <c r="Y1396" s="20"/>
      <c r="Z1396" s="23">
        <v>393.84</v>
      </c>
      <c r="AA1396" s="19">
        <f t="shared" si="9"/>
        <v>0.005091142246</v>
      </c>
      <c r="AB1396" s="20"/>
      <c r="AC1396" s="23">
        <v>339.86</v>
      </c>
      <c r="AD1396" s="19">
        <f t="shared" si="10"/>
        <v>0.0009420077235</v>
      </c>
      <c r="AE1396" s="23"/>
      <c r="AF1396" s="18">
        <v>11435.1</v>
      </c>
      <c r="AG1396" s="21">
        <f t="shared" si="11"/>
        <v>0.006963348943</v>
      </c>
      <c r="AH1396" s="22"/>
    </row>
    <row r="1397">
      <c r="A1397" s="17">
        <v>43322.0</v>
      </c>
      <c r="B1397" s="23">
        <v>692.73</v>
      </c>
      <c r="C1397" s="19">
        <f t="shared" si="1"/>
        <v>0.003977701218</v>
      </c>
      <c r="D1397" s="20"/>
      <c r="E1397" s="23">
        <v>328.6</v>
      </c>
      <c r="F1397" s="19">
        <f t="shared" si="2"/>
        <v>-0.01330128438</v>
      </c>
      <c r="G1397" s="20"/>
      <c r="H1397" s="23">
        <v>355.5</v>
      </c>
      <c r="I1397" s="19">
        <f t="shared" si="3"/>
        <v>-0.02760422168</v>
      </c>
      <c r="J1397" s="20"/>
      <c r="K1397" s="18">
        <v>1954.14</v>
      </c>
      <c r="L1397" s="19">
        <f t="shared" si="4"/>
        <v>0.009450184728</v>
      </c>
      <c r="M1397" s="20"/>
      <c r="N1397" s="23">
        <v>288.93</v>
      </c>
      <c r="O1397" s="19">
        <f t="shared" si="5"/>
        <v>0.0007617201393</v>
      </c>
      <c r="P1397" s="20"/>
      <c r="Q1397" s="23">
        <v>149.4</v>
      </c>
      <c r="R1397" s="19">
        <f t="shared" si="6"/>
        <v>0.07014097724</v>
      </c>
      <c r="S1397" s="20"/>
      <c r="T1397" s="23">
        <v>233.55</v>
      </c>
      <c r="U1397" s="19">
        <f t="shared" si="7"/>
        <v>-0.01592897649</v>
      </c>
      <c r="V1397" s="20"/>
      <c r="W1397" s="23">
        <v>283.15</v>
      </c>
      <c r="X1397" s="19">
        <f t="shared" si="8"/>
        <v>0.008334120408</v>
      </c>
      <c r="Y1397" s="20"/>
      <c r="Z1397" s="23">
        <v>391.84</v>
      </c>
      <c r="AA1397" s="19">
        <f t="shared" si="9"/>
        <v>-0.009120187189</v>
      </c>
      <c r="AB1397" s="20"/>
      <c r="AC1397" s="23">
        <v>339.54</v>
      </c>
      <c r="AD1397" s="19">
        <f t="shared" si="10"/>
        <v>0.00744948461</v>
      </c>
      <c r="AE1397" s="23"/>
      <c r="AF1397" s="18">
        <v>11355.75</v>
      </c>
      <c r="AG1397" s="21">
        <f t="shared" si="11"/>
        <v>-0.006473508744</v>
      </c>
      <c r="AH1397" s="22"/>
    </row>
    <row r="1398">
      <c r="A1398" s="17">
        <v>43321.0</v>
      </c>
      <c r="B1398" s="23">
        <v>689.98</v>
      </c>
      <c r="C1398" s="19">
        <f t="shared" si="1"/>
        <v>0.0125424582</v>
      </c>
      <c r="D1398" s="20"/>
      <c r="E1398" s="23">
        <v>333.0</v>
      </c>
      <c r="F1398" s="19">
        <f t="shared" si="2"/>
        <v>0.04389226856</v>
      </c>
      <c r="G1398" s="20"/>
      <c r="H1398" s="23">
        <v>365.45</v>
      </c>
      <c r="I1398" s="19">
        <f t="shared" si="3"/>
        <v>0.01572012516</v>
      </c>
      <c r="J1398" s="20"/>
      <c r="K1398" s="18">
        <v>1935.76</v>
      </c>
      <c r="L1398" s="19">
        <f t="shared" si="4"/>
        <v>0.0001808238858</v>
      </c>
      <c r="M1398" s="20"/>
      <c r="N1398" s="23">
        <v>288.71</v>
      </c>
      <c r="O1398" s="19">
        <f t="shared" si="5"/>
        <v>-0.005905427001</v>
      </c>
      <c r="P1398" s="20"/>
      <c r="Q1398" s="23">
        <v>139.28</v>
      </c>
      <c r="R1398" s="19">
        <f t="shared" si="6"/>
        <v>0.0027320457</v>
      </c>
      <c r="S1398" s="20"/>
      <c r="T1398" s="23">
        <v>237.3</v>
      </c>
      <c r="U1398" s="19">
        <f t="shared" si="7"/>
        <v>0.004011406202</v>
      </c>
      <c r="V1398" s="20"/>
      <c r="W1398" s="23">
        <v>280.8</v>
      </c>
      <c r="X1398" s="19">
        <f t="shared" si="8"/>
        <v>0.06207242864</v>
      </c>
      <c r="Y1398" s="20"/>
      <c r="Z1398" s="23">
        <v>395.43</v>
      </c>
      <c r="AA1398" s="19">
        <f t="shared" si="9"/>
        <v>0.005248557289</v>
      </c>
      <c r="AB1398" s="20"/>
      <c r="AC1398" s="23">
        <v>337.02</v>
      </c>
      <c r="AD1398" s="19">
        <f t="shared" si="10"/>
        <v>-0.04850470869</v>
      </c>
      <c r="AE1398" s="23"/>
      <c r="AF1398" s="18">
        <v>11429.5</v>
      </c>
      <c r="AG1398" s="21">
        <f t="shared" si="11"/>
        <v>-0.003598225732</v>
      </c>
      <c r="AH1398" s="22"/>
    </row>
    <row r="1399">
      <c r="A1399" s="17">
        <v>43320.0</v>
      </c>
      <c r="B1399" s="23">
        <v>681.38</v>
      </c>
      <c r="C1399" s="19">
        <f t="shared" si="1"/>
        <v>-0.003808523968</v>
      </c>
      <c r="D1399" s="20"/>
      <c r="E1399" s="23">
        <v>318.7</v>
      </c>
      <c r="F1399" s="19">
        <f t="shared" si="2"/>
        <v>0.01756791245</v>
      </c>
      <c r="G1399" s="20"/>
      <c r="H1399" s="23">
        <v>359.75</v>
      </c>
      <c r="I1399" s="19">
        <f t="shared" si="3"/>
        <v>-0.002359965002</v>
      </c>
      <c r="J1399" s="20"/>
      <c r="K1399" s="18">
        <v>1935.41</v>
      </c>
      <c r="L1399" s="19">
        <f t="shared" si="4"/>
        <v>0.003374482409</v>
      </c>
      <c r="M1399" s="20"/>
      <c r="N1399" s="23">
        <v>290.42</v>
      </c>
      <c r="O1399" s="19">
        <f t="shared" si="5"/>
        <v>0.009757525256</v>
      </c>
      <c r="P1399" s="20"/>
      <c r="Q1399" s="23">
        <v>138.9</v>
      </c>
      <c r="R1399" s="19">
        <f t="shared" si="6"/>
        <v>-0.007888172849</v>
      </c>
      <c r="S1399" s="20"/>
      <c r="T1399" s="23">
        <v>236.35</v>
      </c>
      <c r="U1399" s="19">
        <f t="shared" si="7"/>
        <v>-0.005274830249</v>
      </c>
      <c r="V1399" s="20"/>
      <c r="W1399" s="23">
        <v>263.9</v>
      </c>
      <c r="X1399" s="19">
        <f t="shared" si="8"/>
        <v>-0.008489816109</v>
      </c>
      <c r="Y1399" s="20"/>
      <c r="Z1399" s="23">
        <v>393.36</v>
      </c>
      <c r="AA1399" s="19">
        <f t="shared" si="9"/>
        <v>0.0006103143308</v>
      </c>
      <c r="AB1399" s="20"/>
      <c r="AC1399" s="23">
        <v>353.77</v>
      </c>
      <c r="AD1399" s="19">
        <f t="shared" si="10"/>
        <v>0.008858409479</v>
      </c>
      <c r="AE1399" s="23"/>
      <c r="AF1399" s="18">
        <v>11470.7</v>
      </c>
      <c r="AG1399" s="21">
        <f t="shared" si="11"/>
        <v>0.00180622805</v>
      </c>
      <c r="AH1399" s="22"/>
    </row>
    <row r="1400">
      <c r="A1400" s="17">
        <v>43319.0</v>
      </c>
      <c r="B1400" s="23">
        <v>683.98</v>
      </c>
      <c r="C1400" s="19">
        <f t="shared" si="1"/>
        <v>0.005350702858</v>
      </c>
      <c r="D1400" s="20"/>
      <c r="E1400" s="23">
        <v>313.15</v>
      </c>
      <c r="F1400" s="19">
        <f t="shared" si="2"/>
        <v>-0.006207739792</v>
      </c>
      <c r="G1400" s="20"/>
      <c r="H1400" s="23">
        <v>360.6</v>
      </c>
      <c r="I1400" s="19">
        <f t="shared" si="3"/>
        <v>0.01143507091</v>
      </c>
      <c r="J1400" s="20"/>
      <c r="K1400" s="18">
        <v>1928.89</v>
      </c>
      <c r="L1400" s="19">
        <f t="shared" si="4"/>
        <v>-0.004159537481</v>
      </c>
      <c r="M1400" s="20"/>
      <c r="N1400" s="23">
        <v>287.6</v>
      </c>
      <c r="O1400" s="19">
        <f t="shared" si="5"/>
        <v>0.004809879964</v>
      </c>
      <c r="P1400" s="20"/>
      <c r="Q1400" s="23">
        <v>140.0</v>
      </c>
      <c r="R1400" s="19">
        <f t="shared" si="6"/>
        <v>0.009329095289</v>
      </c>
      <c r="S1400" s="20"/>
      <c r="T1400" s="23">
        <v>237.6</v>
      </c>
      <c r="U1400" s="19">
        <f t="shared" si="7"/>
        <v>-0.007964829362</v>
      </c>
      <c r="V1400" s="20"/>
      <c r="W1400" s="23">
        <v>266.15</v>
      </c>
      <c r="X1400" s="19">
        <f t="shared" si="8"/>
        <v>0.06080075982</v>
      </c>
      <c r="Y1400" s="20"/>
      <c r="Z1400" s="23">
        <v>393.12</v>
      </c>
      <c r="AA1400" s="19">
        <f t="shared" si="9"/>
        <v>-0.01819927729</v>
      </c>
      <c r="AB1400" s="20"/>
      <c r="AC1400" s="23">
        <v>350.65</v>
      </c>
      <c r="AD1400" s="19">
        <f t="shared" si="10"/>
        <v>-0.01004491733</v>
      </c>
      <c r="AE1400" s="23"/>
      <c r="AF1400" s="18">
        <v>11450.0</v>
      </c>
      <c r="AG1400" s="21">
        <f t="shared" si="11"/>
        <v>0.005302241679</v>
      </c>
      <c r="AH1400" s="22"/>
    </row>
    <row r="1401">
      <c r="A1401" s="17">
        <v>43318.0</v>
      </c>
      <c r="B1401" s="23">
        <v>680.33</v>
      </c>
      <c r="C1401" s="19">
        <f t="shared" si="1"/>
        <v>-0.002524994368</v>
      </c>
      <c r="D1401" s="20"/>
      <c r="E1401" s="23">
        <v>315.1</v>
      </c>
      <c r="F1401" s="19">
        <f t="shared" si="2"/>
        <v>0.03257827216</v>
      </c>
      <c r="G1401" s="20"/>
      <c r="H1401" s="23">
        <v>356.5</v>
      </c>
      <c r="I1401" s="19">
        <f t="shared" si="3"/>
        <v>0.01142547163</v>
      </c>
      <c r="J1401" s="20"/>
      <c r="K1401" s="18">
        <v>1936.93</v>
      </c>
      <c r="L1401" s="19">
        <f t="shared" si="4"/>
        <v>-0.001975403524</v>
      </c>
      <c r="M1401" s="20"/>
      <c r="N1401" s="23">
        <v>286.22</v>
      </c>
      <c r="O1401" s="19">
        <f t="shared" si="5"/>
        <v>0.0009088049841</v>
      </c>
      <c r="P1401" s="20"/>
      <c r="Q1401" s="23">
        <v>138.7</v>
      </c>
      <c r="R1401" s="19">
        <f t="shared" si="6"/>
        <v>0.007962401822</v>
      </c>
      <c r="S1401" s="20"/>
      <c r="T1401" s="23">
        <v>239.5</v>
      </c>
      <c r="U1401" s="19">
        <f t="shared" si="7"/>
        <v>0.02045837461</v>
      </c>
      <c r="V1401" s="20"/>
      <c r="W1401" s="23">
        <v>250.45</v>
      </c>
      <c r="X1401" s="19">
        <f t="shared" si="8"/>
        <v>0.03846236631</v>
      </c>
      <c r="Y1401" s="20"/>
      <c r="Z1401" s="23">
        <v>400.34</v>
      </c>
      <c r="AA1401" s="19">
        <f t="shared" si="9"/>
        <v>0.009663365987</v>
      </c>
      <c r="AB1401" s="20"/>
      <c r="AC1401" s="23">
        <v>354.19</v>
      </c>
      <c r="AD1401" s="19">
        <f t="shared" si="10"/>
        <v>0.02959889452</v>
      </c>
      <c r="AE1401" s="23"/>
      <c r="AF1401" s="18">
        <v>11389.45</v>
      </c>
      <c r="AG1401" s="21">
        <f t="shared" si="11"/>
        <v>0.0002063525871</v>
      </c>
      <c r="AH1401" s="22"/>
    </row>
    <row r="1402">
      <c r="A1402" s="17">
        <v>43315.0</v>
      </c>
      <c r="B1402" s="23">
        <v>682.05</v>
      </c>
      <c r="C1402" s="19">
        <f t="shared" si="1"/>
        <v>0.007682835388</v>
      </c>
      <c r="D1402" s="20"/>
      <c r="E1402" s="23">
        <v>305.0</v>
      </c>
      <c r="F1402" s="19">
        <f t="shared" si="2"/>
        <v>0.02137435361</v>
      </c>
      <c r="G1402" s="20"/>
      <c r="H1402" s="23">
        <v>352.45</v>
      </c>
      <c r="I1402" s="19">
        <f t="shared" si="3"/>
        <v>-0.009600525525</v>
      </c>
      <c r="J1402" s="20"/>
      <c r="K1402" s="18">
        <v>1940.76</v>
      </c>
      <c r="L1402" s="19">
        <f t="shared" si="4"/>
        <v>0.01581411638</v>
      </c>
      <c r="M1402" s="20"/>
      <c r="N1402" s="23">
        <v>285.96</v>
      </c>
      <c r="O1402" s="19">
        <f t="shared" si="5"/>
        <v>0.007053774575</v>
      </c>
      <c r="P1402" s="20"/>
      <c r="Q1402" s="23">
        <v>137.6</v>
      </c>
      <c r="R1402" s="19">
        <f t="shared" si="6"/>
        <v>0.0007270083926</v>
      </c>
      <c r="S1402" s="20"/>
      <c r="T1402" s="23">
        <v>234.65</v>
      </c>
      <c r="U1402" s="19">
        <f t="shared" si="7"/>
        <v>-0.003403534449</v>
      </c>
      <c r="V1402" s="20"/>
      <c r="W1402" s="23">
        <v>241.0</v>
      </c>
      <c r="X1402" s="19">
        <f t="shared" si="8"/>
        <v>0.00353320538</v>
      </c>
      <c r="Y1402" s="20"/>
      <c r="Z1402" s="23">
        <v>396.49</v>
      </c>
      <c r="AA1402" s="19">
        <f t="shared" si="9"/>
        <v>0.00919750577</v>
      </c>
      <c r="AB1402" s="20"/>
      <c r="AC1402" s="23">
        <v>343.86</v>
      </c>
      <c r="AD1402" s="19">
        <f t="shared" si="10"/>
        <v>0.004021335955</v>
      </c>
      <c r="AE1402" s="23"/>
      <c r="AF1402" s="18">
        <v>11387.1</v>
      </c>
      <c r="AG1402" s="21">
        <f t="shared" si="11"/>
        <v>0.002312302386</v>
      </c>
      <c r="AH1402" s="22"/>
    </row>
    <row r="1403">
      <c r="A1403" s="17">
        <v>43314.0</v>
      </c>
      <c r="B1403" s="23">
        <v>676.83</v>
      </c>
      <c r="C1403" s="19">
        <f t="shared" si="1"/>
        <v>-0.0002806810226</v>
      </c>
      <c r="D1403" s="20"/>
      <c r="E1403" s="23">
        <v>298.55</v>
      </c>
      <c r="F1403" s="19">
        <f t="shared" si="2"/>
        <v>-0.002508991866</v>
      </c>
      <c r="G1403" s="20"/>
      <c r="H1403" s="23">
        <v>355.85</v>
      </c>
      <c r="I1403" s="19">
        <f t="shared" si="3"/>
        <v>-0.02634650449</v>
      </c>
      <c r="J1403" s="20"/>
      <c r="K1403" s="18">
        <v>1910.31</v>
      </c>
      <c r="L1403" s="19">
        <f t="shared" si="4"/>
        <v>-0.0143238992</v>
      </c>
      <c r="M1403" s="20"/>
      <c r="N1403" s="23">
        <v>283.95</v>
      </c>
      <c r="O1403" s="19">
        <f t="shared" si="5"/>
        <v>-0.0291535483</v>
      </c>
      <c r="P1403" s="20"/>
      <c r="Q1403" s="23">
        <v>137.5</v>
      </c>
      <c r="R1403" s="19">
        <f t="shared" si="6"/>
        <v>0.01812694113</v>
      </c>
      <c r="S1403" s="20"/>
      <c r="T1403" s="23">
        <v>235.45</v>
      </c>
      <c r="U1403" s="19">
        <f t="shared" si="7"/>
        <v>-0.0008490766802</v>
      </c>
      <c r="V1403" s="20"/>
      <c r="W1403" s="23">
        <v>240.15</v>
      </c>
      <c r="X1403" s="19">
        <f t="shared" si="8"/>
        <v>-0.007260689505</v>
      </c>
      <c r="Y1403" s="20"/>
      <c r="Z1403" s="23">
        <v>392.86</v>
      </c>
      <c r="AA1403" s="19">
        <f t="shared" si="9"/>
        <v>-0.006115761389</v>
      </c>
      <c r="AB1403" s="20"/>
      <c r="AC1403" s="23">
        <v>342.48</v>
      </c>
      <c r="AD1403" s="19">
        <f t="shared" si="10"/>
        <v>-0.03036810312</v>
      </c>
      <c r="AE1403" s="23"/>
      <c r="AF1403" s="18">
        <v>11360.8</v>
      </c>
      <c r="AG1403" s="21">
        <f t="shared" si="11"/>
        <v>0.01027192682</v>
      </c>
      <c r="AH1403" s="22"/>
    </row>
    <row r="1404">
      <c r="A1404" s="17">
        <v>43313.0</v>
      </c>
      <c r="B1404" s="23">
        <v>677.02</v>
      </c>
      <c r="C1404" s="19">
        <f t="shared" si="1"/>
        <v>-0.008134969876</v>
      </c>
      <c r="D1404" s="20"/>
      <c r="E1404" s="23">
        <v>299.3</v>
      </c>
      <c r="F1404" s="19">
        <f t="shared" si="2"/>
        <v>-0.01640331701</v>
      </c>
      <c r="G1404" s="20"/>
      <c r="H1404" s="23">
        <v>365.35</v>
      </c>
      <c r="I1404" s="19">
        <f t="shared" si="3"/>
        <v>0.0463571062</v>
      </c>
      <c r="J1404" s="20"/>
      <c r="K1404" s="18">
        <v>1937.87</v>
      </c>
      <c r="L1404" s="19">
        <f t="shared" si="4"/>
        <v>0.01854152187</v>
      </c>
      <c r="M1404" s="20"/>
      <c r="N1404" s="23">
        <v>292.35</v>
      </c>
      <c r="O1404" s="19">
        <f t="shared" si="5"/>
        <v>0.02150546162</v>
      </c>
      <c r="P1404" s="20"/>
      <c r="Q1404" s="23">
        <v>135.03</v>
      </c>
      <c r="R1404" s="19">
        <f t="shared" si="6"/>
        <v>-0.0119259364</v>
      </c>
      <c r="S1404" s="20"/>
      <c r="T1404" s="23">
        <v>235.65</v>
      </c>
      <c r="U1404" s="19">
        <f t="shared" si="7"/>
        <v>-0.04663574298</v>
      </c>
      <c r="V1404" s="20"/>
      <c r="W1404" s="23">
        <v>241.9</v>
      </c>
      <c r="X1404" s="19">
        <f t="shared" si="8"/>
        <v>0.001034019325</v>
      </c>
      <c r="Y1404" s="20"/>
      <c r="Z1404" s="23">
        <v>395.27</v>
      </c>
      <c r="AA1404" s="19">
        <f t="shared" si="9"/>
        <v>-0.008288975819</v>
      </c>
      <c r="AB1404" s="20"/>
      <c r="AC1404" s="23">
        <v>353.04</v>
      </c>
      <c r="AD1404" s="19">
        <f t="shared" si="10"/>
        <v>-0.01573773489</v>
      </c>
      <c r="AE1404" s="23"/>
      <c r="AF1404" s="18">
        <v>11244.7</v>
      </c>
      <c r="AG1404" s="21">
        <f t="shared" si="11"/>
        <v>-0.008985979575</v>
      </c>
      <c r="AH1404" s="22"/>
    </row>
    <row r="1405">
      <c r="A1405" s="17">
        <v>43312.0</v>
      </c>
      <c r="B1405" s="23">
        <v>682.55</v>
      </c>
      <c r="C1405" s="19">
        <f t="shared" si="1"/>
        <v>0.01038262705</v>
      </c>
      <c r="D1405" s="20"/>
      <c r="E1405" s="23">
        <v>304.25</v>
      </c>
      <c r="F1405" s="19">
        <f t="shared" si="2"/>
        <v>-0.01013743149</v>
      </c>
      <c r="G1405" s="20"/>
      <c r="H1405" s="23">
        <v>348.8</v>
      </c>
      <c r="I1405" s="19">
        <f t="shared" si="3"/>
        <v>-0.004148493182</v>
      </c>
      <c r="J1405" s="20"/>
      <c r="K1405" s="18">
        <v>1902.27</v>
      </c>
      <c r="L1405" s="19">
        <f t="shared" si="4"/>
        <v>-0.002268396241</v>
      </c>
      <c r="M1405" s="20"/>
      <c r="N1405" s="23">
        <v>286.13</v>
      </c>
      <c r="O1405" s="19">
        <f t="shared" si="5"/>
        <v>-0.006201678298</v>
      </c>
      <c r="P1405" s="20"/>
      <c r="Q1405" s="23">
        <v>136.65</v>
      </c>
      <c r="R1405" s="19">
        <f t="shared" si="6"/>
        <v>-0.000219514873</v>
      </c>
      <c r="S1405" s="20"/>
      <c r="T1405" s="23">
        <v>246.9</v>
      </c>
      <c r="U1405" s="19">
        <f t="shared" si="7"/>
        <v>0.01921956523</v>
      </c>
      <c r="V1405" s="20"/>
      <c r="W1405" s="23">
        <v>241.65</v>
      </c>
      <c r="X1405" s="19">
        <f t="shared" si="8"/>
        <v>-0.0008273009779</v>
      </c>
      <c r="Y1405" s="20"/>
      <c r="Z1405" s="23">
        <v>398.56</v>
      </c>
      <c r="AA1405" s="19">
        <f t="shared" si="9"/>
        <v>-0.02294332815</v>
      </c>
      <c r="AB1405" s="20"/>
      <c r="AC1405" s="23">
        <v>358.64</v>
      </c>
      <c r="AD1405" s="19">
        <f t="shared" si="10"/>
        <v>0.01900047309</v>
      </c>
      <c r="AE1405" s="23"/>
      <c r="AF1405" s="18">
        <v>11346.2</v>
      </c>
      <c r="AG1405" s="21">
        <f t="shared" si="11"/>
        <v>-0.0009073811227</v>
      </c>
      <c r="AH1405" s="22"/>
    </row>
    <row r="1406">
      <c r="A1406" s="17">
        <v>43311.0</v>
      </c>
      <c r="B1406" s="23">
        <v>675.5</v>
      </c>
      <c r="C1406" s="19">
        <f t="shared" si="1"/>
        <v>-0.01648804447</v>
      </c>
      <c r="D1406" s="20"/>
      <c r="E1406" s="23">
        <v>307.35</v>
      </c>
      <c r="F1406" s="19">
        <f t="shared" si="2"/>
        <v>0.04713219334</v>
      </c>
      <c r="G1406" s="20"/>
      <c r="H1406" s="23">
        <v>350.25</v>
      </c>
      <c r="I1406" s="19">
        <f t="shared" si="3"/>
        <v>-0.002423897957</v>
      </c>
      <c r="J1406" s="20"/>
      <c r="K1406" s="18">
        <v>1906.59</v>
      </c>
      <c r="L1406" s="19">
        <f t="shared" si="4"/>
        <v>0.0004354269745</v>
      </c>
      <c r="M1406" s="20"/>
      <c r="N1406" s="23">
        <v>287.91</v>
      </c>
      <c r="O1406" s="19">
        <f t="shared" si="5"/>
        <v>-0.01639776313</v>
      </c>
      <c r="P1406" s="20"/>
      <c r="Q1406" s="23">
        <v>136.68</v>
      </c>
      <c r="R1406" s="19">
        <f t="shared" si="6"/>
        <v>0.01088726364</v>
      </c>
      <c r="S1406" s="20"/>
      <c r="T1406" s="23">
        <v>242.2</v>
      </c>
      <c r="U1406" s="19">
        <f t="shared" si="7"/>
        <v>-0.0002064196519</v>
      </c>
      <c r="V1406" s="20"/>
      <c r="W1406" s="23">
        <v>241.85</v>
      </c>
      <c r="X1406" s="19">
        <f t="shared" si="8"/>
        <v>0.0198357062</v>
      </c>
      <c r="Y1406" s="20"/>
      <c r="Z1406" s="23">
        <v>407.81</v>
      </c>
      <c r="AA1406" s="19">
        <f t="shared" si="9"/>
        <v>-0.004941059903</v>
      </c>
      <c r="AB1406" s="20"/>
      <c r="AC1406" s="23">
        <v>351.89</v>
      </c>
      <c r="AD1406" s="19">
        <f t="shared" si="10"/>
        <v>0.04960609273</v>
      </c>
      <c r="AE1406" s="23"/>
      <c r="AF1406" s="18">
        <v>11356.5</v>
      </c>
      <c r="AG1406" s="21">
        <f t="shared" si="11"/>
        <v>0.003258947895</v>
      </c>
      <c r="AH1406" s="22"/>
    </row>
    <row r="1407">
      <c r="A1407" s="17">
        <v>43308.0</v>
      </c>
      <c r="B1407" s="23">
        <v>686.73</v>
      </c>
      <c r="C1407" s="19">
        <f t="shared" si="1"/>
        <v>0.000160192231</v>
      </c>
      <c r="D1407" s="20"/>
      <c r="E1407" s="23">
        <v>293.2</v>
      </c>
      <c r="F1407" s="19">
        <f t="shared" si="2"/>
        <v>0.02608768484</v>
      </c>
      <c r="G1407" s="20"/>
      <c r="H1407" s="23">
        <v>351.1</v>
      </c>
      <c r="I1407" s="19">
        <f t="shared" si="3"/>
        <v>0.01752666614</v>
      </c>
      <c r="J1407" s="20"/>
      <c r="K1407" s="18">
        <v>1905.76</v>
      </c>
      <c r="L1407" s="19">
        <f t="shared" si="4"/>
        <v>-0.01072018534</v>
      </c>
      <c r="M1407" s="20"/>
      <c r="N1407" s="23">
        <v>292.67</v>
      </c>
      <c r="O1407" s="19">
        <f t="shared" si="5"/>
        <v>-0.05390715753</v>
      </c>
      <c r="P1407" s="20"/>
      <c r="Q1407" s="23">
        <v>135.2</v>
      </c>
      <c r="R1407" s="19">
        <f t="shared" si="6"/>
        <v>-0.02389853206</v>
      </c>
      <c r="S1407" s="20"/>
      <c r="T1407" s="23">
        <v>242.25</v>
      </c>
      <c r="U1407" s="19">
        <f t="shared" si="7"/>
        <v>0.01308837631</v>
      </c>
      <c r="V1407" s="20"/>
      <c r="W1407" s="23">
        <v>237.1</v>
      </c>
      <c r="X1407" s="19">
        <f t="shared" si="8"/>
        <v>0.01851707691</v>
      </c>
      <c r="Y1407" s="20"/>
      <c r="Z1407" s="23">
        <v>409.83</v>
      </c>
      <c r="AA1407" s="19">
        <f t="shared" si="9"/>
        <v>0.02385298275</v>
      </c>
      <c r="AB1407" s="20"/>
      <c r="AC1407" s="23">
        <v>334.86</v>
      </c>
      <c r="AD1407" s="19">
        <f t="shared" si="10"/>
        <v>0.01951060758</v>
      </c>
      <c r="AE1407" s="23"/>
      <c r="AF1407" s="18">
        <v>11319.55</v>
      </c>
      <c r="AG1407" s="21">
        <f t="shared" si="11"/>
        <v>0.00364636056</v>
      </c>
      <c r="AH1407" s="22"/>
    </row>
    <row r="1408">
      <c r="A1408" s="17">
        <v>43307.0</v>
      </c>
      <c r="B1408" s="23">
        <v>686.62</v>
      </c>
      <c r="C1408" s="19">
        <f t="shared" si="1"/>
        <v>-0.007631520535</v>
      </c>
      <c r="D1408" s="20"/>
      <c r="E1408" s="23">
        <v>285.65</v>
      </c>
      <c r="F1408" s="19">
        <f t="shared" si="2"/>
        <v>0.03926972538</v>
      </c>
      <c r="G1408" s="20"/>
      <c r="H1408" s="23">
        <v>345.0</v>
      </c>
      <c r="I1408" s="19">
        <f t="shared" si="3"/>
        <v>-0.01210040693</v>
      </c>
      <c r="J1408" s="20"/>
      <c r="K1408" s="18">
        <v>1926.3</v>
      </c>
      <c r="L1408" s="19">
        <f t="shared" si="4"/>
        <v>-0.008513725254</v>
      </c>
      <c r="M1408" s="20"/>
      <c r="N1408" s="23">
        <v>308.88</v>
      </c>
      <c r="O1408" s="19">
        <f t="shared" si="5"/>
        <v>0.03097199925</v>
      </c>
      <c r="P1408" s="20"/>
      <c r="Q1408" s="23">
        <v>138.47</v>
      </c>
      <c r="R1408" s="19">
        <f t="shared" si="6"/>
        <v>0.0257493562</v>
      </c>
      <c r="S1408" s="20"/>
      <c r="T1408" s="23">
        <v>239.1</v>
      </c>
      <c r="U1408" s="19">
        <f t="shared" si="7"/>
        <v>0.0092437633</v>
      </c>
      <c r="V1408" s="20"/>
      <c r="W1408" s="23">
        <v>232.75</v>
      </c>
      <c r="X1408" s="19">
        <f t="shared" si="8"/>
        <v>0.00516908323</v>
      </c>
      <c r="Y1408" s="20"/>
      <c r="Z1408" s="23">
        <v>400.17</v>
      </c>
      <c r="AA1408" s="19">
        <f t="shared" si="9"/>
        <v>0.01632565924</v>
      </c>
      <c r="AB1408" s="20"/>
      <c r="AC1408" s="23">
        <v>328.39</v>
      </c>
      <c r="AD1408" s="19">
        <f t="shared" si="10"/>
        <v>0.01509555251</v>
      </c>
      <c r="AE1408" s="23"/>
      <c r="AF1408" s="18">
        <v>11278.35</v>
      </c>
      <c r="AG1408" s="21">
        <f t="shared" si="11"/>
        <v>0.009895093802</v>
      </c>
      <c r="AH1408" s="22"/>
    </row>
    <row r="1409">
      <c r="A1409" s="17">
        <v>43306.0</v>
      </c>
      <c r="B1409" s="23">
        <v>691.88</v>
      </c>
      <c r="C1409" s="19">
        <f t="shared" si="1"/>
        <v>0.004781024131</v>
      </c>
      <c r="D1409" s="20"/>
      <c r="E1409" s="23">
        <v>274.65</v>
      </c>
      <c r="F1409" s="19">
        <f t="shared" si="2"/>
        <v>0.001092896284</v>
      </c>
      <c r="G1409" s="20"/>
      <c r="H1409" s="23">
        <v>349.2</v>
      </c>
      <c r="I1409" s="19">
        <f t="shared" si="3"/>
        <v>0.03259892848</v>
      </c>
      <c r="J1409" s="20"/>
      <c r="K1409" s="18">
        <v>1942.77</v>
      </c>
      <c r="L1409" s="19">
        <f t="shared" si="4"/>
        <v>-0.008793968579</v>
      </c>
      <c r="M1409" s="20"/>
      <c r="N1409" s="23">
        <v>299.46</v>
      </c>
      <c r="O1409" s="19">
        <f t="shared" si="5"/>
        <v>-0.008114984003</v>
      </c>
      <c r="P1409" s="20"/>
      <c r="Q1409" s="23">
        <v>134.95</v>
      </c>
      <c r="R1409" s="19">
        <f t="shared" si="6"/>
        <v>-0.01142027516</v>
      </c>
      <c r="S1409" s="20"/>
      <c r="T1409" s="23">
        <v>236.9</v>
      </c>
      <c r="U1409" s="19">
        <f t="shared" si="7"/>
        <v>-0.03891219396</v>
      </c>
      <c r="V1409" s="20"/>
      <c r="W1409" s="23">
        <v>231.55</v>
      </c>
      <c r="X1409" s="19">
        <f t="shared" si="8"/>
        <v>-0.001510411335</v>
      </c>
      <c r="Y1409" s="20"/>
      <c r="Z1409" s="23">
        <v>393.69</v>
      </c>
      <c r="AA1409" s="19">
        <f t="shared" si="9"/>
        <v>-0.009278873223</v>
      </c>
      <c r="AB1409" s="20"/>
      <c r="AC1409" s="23">
        <v>323.47</v>
      </c>
      <c r="AD1409" s="19">
        <f t="shared" si="10"/>
        <v>-0.01271750261</v>
      </c>
      <c r="AE1409" s="23"/>
      <c r="AF1409" s="18">
        <v>11167.3</v>
      </c>
      <c r="AG1409" s="21">
        <f t="shared" si="11"/>
        <v>0.003166021309</v>
      </c>
      <c r="AH1409" s="22"/>
    </row>
    <row r="1410">
      <c r="A1410" s="17">
        <v>43305.0</v>
      </c>
      <c r="B1410" s="23">
        <v>688.58</v>
      </c>
      <c r="C1410" s="19">
        <f t="shared" si="1"/>
        <v>0.01551371706</v>
      </c>
      <c r="D1410" s="20"/>
      <c r="E1410" s="23">
        <v>274.35</v>
      </c>
      <c r="F1410" s="19">
        <f t="shared" si="2"/>
        <v>-0.004364436824</v>
      </c>
      <c r="G1410" s="20"/>
      <c r="H1410" s="23">
        <v>338.0</v>
      </c>
      <c r="I1410" s="19">
        <f t="shared" si="3"/>
        <v>0.03262711417</v>
      </c>
      <c r="J1410" s="20"/>
      <c r="K1410" s="18">
        <v>1959.93</v>
      </c>
      <c r="L1410" s="19">
        <f t="shared" si="4"/>
        <v>-0.003321128364</v>
      </c>
      <c r="M1410" s="20"/>
      <c r="N1410" s="23">
        <v>301.9</v>
      </c>
      <c r="O1410" s="19">
        <f t="shared" si="5"/>
        <v>-0.01928940532</v>
      </c>
      <c r="P1410" s="20"/>
      <c r="Q1410" s="23">
        <v>136.5</v>
      </c>
      <c r="R1410" s="19">
        <f t="shared" si="6"/>
        <v>0.01082763865</v>
      </c>
      <c r="S1410" s="20"/>
      <c r="T1410" s="23">
        <v>246.3</v>
      </c>
      <c r="U1410" s="19">
        <f t="shared" si="7"/>
        <v>0.01225505534</v>
      </c>
      <c r="V1410" s="20"/>
      <c r="W1410" s="23">
        <v>231.9</v>
      </c>
      <c r="X1410" s="19">
        <f t="shared" si="8"/>
        <v>0.065027357</v>
      </c>
      <c r="Y1410" s="20"/>
      <c r="Z1410" s="23">
        <v>397.36</v>
      </c>
      <c r="AA1410" s="19">
        <f t="shared" si="9"/>
        <v>0.03401784316</v>
      </c>
      <c r="AB1410" s="20"/>
      <c r="AC1410" s="23">
        <v>327.61</v>
      </c>
      <c r="AD1410" s="19">
        <f t="shared" si="10"/>
        <v>-0.005995240039</v>
      </c>
      <c r="AE1410" s="23"/>
      <c r="AF1410" s="18">
        <v>11132.0</v>
      </c>
      <c r="AG1410" s="21">
        <f t="shared" si="11"/>
        <v>-0.000206590229</v>
      </c>
      <c r="AH1410" s="22"/>
    </row>
    <row r="1411">
      <c r="A1411" s="17">
        <v>43304.0</v>
      </c>
      <c r="B1411" s="23">
        <v>677.98</v>
      </c>
      <c r="C1411" s="19">
        <f t="shared" si="1"/>
        <v>0.005813496843</v>
      </c>
      <c r="D1411" s="20"/>
      <c r="E1411" s="23">
        <v>275.55</v>
      </c>
      <c r="F1411" s="19">
        <f t="shared" si="2"/>
        <v>0.03602495405</v>
      </c>
      <c r="G1411" s="20"/>
      <c r="H1411" s="23">
        <v>327.15</v>
      </c>
      <c r="I1411" s="19">
        <f t="shared" si="3"/>
        <v>0.004595596323</v>
      </c>
      <c r="J1411" s="20"/>
      <c r="K1411" s="18">
        <v>1966.45</v>
      </c>
      <c r="L1411" s="19">
        <f t="shared" si="4"/>
        <v>0.004525978542</v>
      </c>
      <c r="M1411" s="20"/>
      <c r="N1411" s="23">
        <v>307.78</v>
      </c>
      <c r="O1411" s="19">
        <f t="shared" si="5"/>
        <v>0.01209441735</v>
      </c>
      <c r="P1411" s="20"/>
      <c r="Q1411" s="23">
        <v>135.03</v>
      </c>
      <c r="R1411" s="19">
        <f t="shared" si="6"/>
        <v>0.01702931585</v>
      </c>
      <c r="S1411" s="20"/>
      <c r="T1411" s="23">
        <v>243.3</v>
      </c>
      <c r="U1411" s="19">
        <f t="shared" si="7"/>
        <v>0.01950674013</v>
      </c>
      <c r="V1411" s="20"/>
      <c r="W1411" s="23">
        <v>217.3</v>
      </c>
      <c r="X1411" s="19">
        <f t="shared" si="8"/>
        <v>-0.00596468848</v>
      </c>
      <c r="Y1411" s="20"/>
      <c r="Z1411" s="23">
        <v>384.07</v>
      </c>
      <c r="AA1411" s="19">
        <f t="shared" si="9"/>
        <v>0.008471746315</v>
      </c>
      <c r="AB1411" s="20"/>
      <c r="AC1411" s="23">
        <v>329.58</v>
      </c>
      <c r="AD1411" s="19">
        <f t="shared" si="10"/>
        <v>0.03847579982</v>
      </c>
      <c r="AE1411" s="23"/>
      <c r="AF1411" s="18">
        <v>11134.3</v>
      </c>
      <c r="AG1411" s="21">
        <f t="shared" si="11"/>
        <v>0.004460144078</v>
      </c>
      <c r="AH1411" s="22"/>
    </row>
    <row r="1412">
      <c r="A1412" s="17">
        <v>43301.0</v>
      </c>
      <c r="B1412" s="23">
        <v>674.05</v>
      </c>
      <c r="C1412" s="19">
        <f t="shared" si="1"/>
        <v>0.02356758733</v>
      </c>
      <c r="D1412" s="20"/>
      <c r="E1412" s="23">
        <v>265.8</v>
      </c>
      <c r="F1412" s="19">
        <f t="shared" si="2"/>
        <v>0.01745774888</v>
      </c>
      <c r="G1412" s="20"/>
      <c r="H1412" s="23">
        <v>325.65</v>
      </c>
      <c r="I1412" s="19">
        <f t="shared" si="3"/>
        <v>-0.009322295678</v>
      </c>
      <c r="J1412" s="20"/>
      <c r="K1412" s="18">
        <v>1957.57</v>
      </c>
      <c r="L1412" s="19">
        <f t="shared" si="4"/>
        <v>0.007640592623</v>
      </c>
      <c r="M1412" s="20"/>
      <c r="N1412" s="23">
        <v>304.08</v>
      </c>
      <c r="O1412" s="19">
        <f t="shared" si="5"/>
        <v>0.02060010384</v>
      </c>
      <c r="P1412" s="20"/>
      <c r="Q1412" s="23">
        <v>132.75</v>
      </c>
      <c r="R1412" s="19">
        <f t="shared" si="6"/>
        <v>0.001885014696</v>
      </c>
      <c r="S1412" s="20"/>
      <c r="T1412" s="23">
        <v>238.6</v>
      </c>
      <c r="U1412" s="19">
        <f t="shared" si="7"/>
        <v>0.02332096362</v>
      </c>
      <c r="V1412" s="20"/>
      <c r="W1412" s="23">
        <v>218.6</v>
      </c>
      <c r="X1412" s="19">
        <f t="shared" si="8"/>
        <v>-0.0102401623</v>
      </c>
      <c r="Y1412" s="20"/>
      <c r="Z1412" s="23">
        <v>380.83</v>
      </c>
      <c r="AA1412" s="19">
        <f t="shared" si="9"/>
        <v>-0.01462353532</v>
      </c>
      <c r="AB1412" s="20"/>
      <c r="AC1412" s="23">
        <v>317.14</v>
      </c>
      <c r="AD1412" s="19">
        <f t="shared" si="10"/>
        <v>0.001167358275</v>
      </c>
      <c r="AE1412" s="23"/>
      <c r="AF1412" s="18">
        <v>11084.75</v>
      </c>
      <c r="AG1412" s="21">
        <f t="shared" si="11"/>
        <v>0.006748173941</v>
      </c>
      <c r="AH1412" s="22"/>
    </row>
    <row r="1413">
      <c r="A1413" s="17">
        <v>43300.0</v>
      </c>
      <c r="B1413" s="23">
        <v>658.35</v>
      </c>
      <c r="C1413" s="19">
        <f t="shared" si="1"/>
        <v>-0.004425523659</v>
      </c>
      <c r="D1413" s="20"/>
      <c r="E1413" s="23">
        <v>261.2</v>
      </c>
      <c r="F1413" s="19">
        <f t="shared" si="2"/>
        <v>-0.005726299289</v>
      </c>
      <c r="G1413" s="20"/>
      <c r="H1413" s="23">
        <v>328.7</v>
      </c>
      <c r="I1413" s="19">
        <f t="shared" si="3"/>
        <v>0.01024395473</v>
      </c>
      <c r="J1413" s="20"/>
      <c r="K1413" s="18">
        <v>1942.67</v>
      </c>
      <c r="L1413" s="19">
        <f t="shared" si="4"/>
        <v>-0.009467720357</v>
      </c>
      <c r="M1413" s="20"/>
      <c r="N1413" s="23">
        <v>297.88</v>
      </c>
      <c r="O1413" s="19">
        <f t="shared" si="5"/>
        <v>-0.02718845551</v>
      </c>
      <c r="P1413" s="20"/>
      <c r="Q1413" s="23">
        <v>132.5</v>
      </c>
      <c r="R1413" s="19">
        <f t="shared" si="6"/>
        <v>0.01881745236</v>
      </c>
      <c r="S1413" s="20"/>
      <c r="T1413" s="23">
        <v>233.1</v>
      </c>
      <c r="U1413" s="19">
        <f t="shared" si="7"/>
        <v>-0.02353049741</v>
      </c>
      <c r="V1413" s="20"/>
      <c r="W1413" s="23">
        <v>220.85</v>
      </c>
      <c r="X1413" s="19">
        <f t="shared" si="8"/>
        <v>-0.007443363564</v>
      </c>
      <c r="Y1413" s="20"/>
      <c r="Z1413" s="23">
        <v>386.44</v>
      </c>
      <c r="AA1413" s="19">
        <f t="shared" si="9"/>
        <v>0.02853174471</v>
      </c>
      <c r="AB1413" s="20"/>
      <c r="AC1413" s="23">
        <v>316.77</v>
      </c>
      <c r="AD1413" s="19">
        <f t="shared" si="10"/>
        <v>0.02405828403</v>
      </c>
      <c r="AE1413" s="23"/>
      <c r="AF1413" s="18">
        <v>11010.2</v>
      </c>
      <c r="AG1413" s="21">
        <f t="shared" si="11"/>
        <v>0.004834467907</v>
      </c>
      <c r="AH1413" s="22"/>
    </row>
    <row r="1414">
      <c r="A1414" s="17">
        <v>43299.0</v>
      </c>
      <c r="B1414" s="23">
        <v>661.27</v>
      </c>
      <c r="C1414" s="19">
        <f t="shared" si="1"/>
        <v>-0.004044616975</v>
      </c>
      <c r="D1414" s="20"/>
      <c r="E1414" s="23">
        <v>262.7</v>
      </c>
      <c r="F1414" s="19">
        <f t="shared" si="2"/>
        <v>-0.01417391205</v>
      </c>
      <c r="G1414" s="20"/>
      <c r="H1414" s="23">
        <v>325.35</v>
      </c>
      <c r="I1414" s="19">
        <f t="shared" si="3"/>
        <v>-0.01646127705</v>
      </c>
      <c r="J1414" s="20"/>
      <c r="K1414" s="18">
        <v>1961.15</v>
      </c>
      <c r="L1414" s="19">
        <f t="shared" si="4"/>
        <v>-0.0009479736501</v>
      </c>
      <c r="M1414" s="20"/>
      <c r="N1414" s="23">
        <v>306.09</v>
      </c>
      <c r="O1414" s="19">
        <f t="shared" si="5"/>
        <v>-0.03113492412</v>
      </c>
      <c r="P1414" s="20"/>
      <c r="Q1414" s="23">
        <v>130.03</v>
      </c>
      <c r="R1414" s="19">
        <f t="shared" si="6"/>
        <v>-0.001920787345</v>
      </c>
      <c r="S1414" s="20"/>
      <c r="T1414" s="23">
        <v>238.65</v>
      </c>
      <c r="U1414" s="19">
        <f t="shared" si="7"/>
        <v>-0.03802739559</v>
      </c>
      <c r="V1414" s="20"/>
      <c r="W1414" s="23">
        <v>222.5</v>
      </c>
      <c r="X1414" s="19">
        <f t="shared" si="8"/>
        <v>-0.0198026273</v>
      </c>
      <c r="Y1414" s="20"/>
      <c r="Z1414" s="23">
        <v>375.57</v>
      </c>
      <c r="AA1414" s="19">
        <f t="shared" si="9"/>
        <v>-0.01734216167</v>
      </c>
      <c r="AB1414" s="20"/>
      <c r="AC1414" s="23">
        <v>309.24</v>
      </c>
      <c r="AD1414" s="19">
        <f t="shared" si="10"/>
        <v>-0.01692999267</v>
      </c>
      <c r="AE1414" s="23"/>
      <c r="AF1414" s="18">
        <v>10957.1</v>
      </c>
      <c r="AG1414" s="21">
        <f t="shared" si="11"/>
        <v>-0.002128770881</v>
      </c>
      <c r="AH1414" s="22"/>
    </row>
    <row r="1415">
      <c r="A1415" s="17">
        <v>43298.0</v>
      </c>
      <c r="B1415" s="23">
        <v>663.95</v>
      </c>
      <c r="C1415" s="19">
        <f t="shared" si="1"/>
        <v>-0.003713256971</v>
      </c>
      <c r="D1415" s="20"/>
      <c r="E1415" s="23">
        <v>266.45</v>
      </c>
      <c r="F1415" s="19">
        <f t="shared" si="2"/>
        <v>0.02739376163</v>
      </c>
      <c r="G1415" s="20"/>
      <c r="H1415" s="23">
        <v>330.75</v>
      </c>
      <c r="I1415" s="19">
        <f t="shared" si="3"/>
        <v>-0.01381195955</v>
      </c>
      <c r="J1415" s="20"/>
      <c r="K1415" s="18">
        <v>1963.01</v>
      </c>
      <c r="L1415" s="19">
        <f t="shared" si="4"/>
        <v>0.006485547848</v>
      </c>
      <c r="M1415" s="20"/>
      <c r="N1415" s="23">
        <v>315.77</v>
      </c>
      <c r="O1415" s="19">
        <f t="shared" si="5"/>
        <v>0.02624637313</v>
      </c>
      <c r="P1415" s="20"/>
      <c r="Q1415" s="23">
        <v>130.28</v>
      </c>
      <c r="R1415" s="19">
        <f t="shared" si="6"/>
        <v>0.02180493761</v>
      </c>
      <c r="S1415" s="20"/>
      <c r="T1415" s="23">
        <v>247.9</v>
      </c>
      <c r="U1415" s="19">
        <f t="shared" si="7"/>
        <v>0.01893571798</v>
      </c>
      <c r="V1415" s="20"/>
      <c r="W1415" s="23">
        <v>226.95</v>
      </c>
      <c r="X1415" s="19">
        <f t="shared" si="8"/>
        <v>-0.01160893554</v>
      </c>
      <c r="Y1415" s="20"/>
      <c r="Z1415" s="23">
        <v>382.14</v>
      </c>
      <c r="AA1415" s="19">
        <f t="shared" si="9"/>
        <v>0.0364820164</v>
      </c>
      <c r="AB1415" s="20"/>
      <c r="AC1415" s="23">
        <v>314.52</v>
      </c>
      <c r="AD1415" s="19">
        <f t="shared" si="10"/>
        <v>-0.01408073777</v>
      </c>
      <c r="AE1415" s="23"/>
      <c r="AF1415" s="18">
        <v>10980.45</v>
      </c>
      <c r="AG1415" s="21">
        <f t="shared" si="11"/>
        <v>-0.002510404484</v>
      </c>
      <c r="AH1415" s="22"/>
    </row>
    <row r="1416">
      <c r="A1416" s="17">
        <v>43297.0</v>
      </c>
      <c r="B1416" s="23">
        <v>666.42</v>
      </c>
      <c r="C1416" s="19">
        <f t="shared" si="1"/>
        <v>0.01165190676</v>
      </c>
      <c r="D1416" s="20"/>
      <c r="E1416" s="23">
        <v>259.25</v>
      </c>
      <c r="F1416" s="19">
        <f t="shared" si="2"/>
        <v>-0.03226086222</v>
      </c>
      <c r="G1416" s="20"/>
      <c r="H1416" s="23">
        <v>335.35</v>
      </c>
      <c r="I1416" s="19">
        <f t="shared" si="3"/>
        <v>-0.01274091309</v>
      </c>
      <c r="J1416" s="20"/>
      <c r="K1416" s="18">
        <v>1950.32</v>
      </c>
      <c r="L1416" s="19">
        <f t="shared" si="4"/>
        <v>0.004079436387</v>
      </c>
      <c r="M1416" s="20"/>
      <c r="N1416" s="23">
        <v>307.59</v>
      </c>
      <c r="O1416" s="19">
        <f t="shared" si="5"/>
        <v>-0.02523246347</v>
      </c>
      <c r="P1416" s="20"/>
      <c r="Q1416" s="23">
        <v>127.47</v>
      </c>
      <c r="R1416" s="19">
        <f t="shared" si="6"/>
        <v>0.002120391889</v>
      </c>
      <c r="S1416" s="20"/>
      <c r="T1416" s="23">
        <v>243.25</v>
      </c>
      <c r="U1416" s="19">
        <f t="shared" si="7"/>
        <v>-0.06235216569</v>
      </c>
      <c r="V1416" s="20"/>
      <c r="W1416" s="23">
        <v>229.6</v>
      </c>
      <c r="X1416" s="19">
        <f t="shared" si="8"/>
        <v>-0.04200596234</v>
      </c>
      <c r="Y1416" s="20"/>
      <c r="Z1416" s="23">
        <v>368.45</v>
      </c>
      <c r="AA1416" s="19">
        <f t="shared" si="9"/>
        <v>-0.05329698521</v>
      </c>
      <c r="AB1416" s="20"/>
      <c r="AC1416" s="23">
        <v>318.98</v>
      </c>
      <c r="AD1416" s="19">
        <f t="shared" si="10"/>
        <v>-0.03269071169</v>
      </c>
      <c r="AE1416" s="23"/>
      <c r="AF1416" s="18">
        <v>11008.05</v>
      </c>
      <c r="AG1416" s="21">
        <f t="shared" si="11"/>
        <v>0.006489001985</v>
      </c>
      <c r="AH1416" s="22"/>
    </row>
    <row r="1417">
      <c r="A1417" s="17">
        <v>43294.0</v>
      </c>
      <c r="B1417" s="23">
        <v>658.7</v>
      </c>
      <c r="C1417" s="19">
        <f t="shared" si="1"/>
        <v>0.0176591845</v>
      </c>
      <c r="D1417" s="20"/>
      <c r="E1417" s="23">
        <v>267.75</v>
      </c>
      <c r="F1417" s="19">
        <f t="shared" si="2"/>
        <v>-0.01685069035</v>
      </c>
      <c r="G1417" s="20"/>
      <c r="H1417" s="23">
        <v>339.65</v>
      </c>
      <c r="I1417" s="19">
        <f t="shared" si="3"/>
        <v>-0.006602621008</v>
      </c>
      <c r="J1417" s="20"/>
      <c r="K1417" s="18">
        <v>1942.38</v>
      </c>
      <c r="L1417" s="19">
        <f t="shared" si="4"/>
        <v>0.004933948903</v>
      </c>
      <c r="M1417" s="20"/>
      <c r="N1417" s="23">
        <v>315.45</v>
      </c>
      <c r="O1417" s="19">
        <f t="shared" si="5"/>
        <v>0.006456046722</v>
      </c>
      <c r="P1417" s="20"/>
      <c r="Q1417" s="23">
        <v>127.2</v>
      </c>
      <c r="R1417" s="19">
        <f t="shared" si="6"/>
        <v>-0.01211188864</v>
      </c>
      <c r="S1417" s="20"/>
      <c r="T1417" s="23">
        <v>258.9</v>
      </c>
      <c r="U1417" s="19">
        <f t="shared" si="7"/>
        <v>-0.02404237155</v>
      </c>
      <c r="V1417" s="20"/>
      <c r="W1417" s="23">
        <v>239.45</v>
      </c>
      <c r="X1417" s="19">
        <f t="shared" si="8"/>
        <v>0.004814242684</v>
      </c>
      <c r="Y1417" s="20"/>
      <c r="Z1417" s="23">
        <v>388.62</v>
      </c>
      <c r="AA1417" s="19">
        <f t="shared" si="9"/>
        <v>-0.008021878813</v>
      </c>
      <c r="AB1417" s="20"/>
      <c r="AC1417" s="23">
        <v>329.58</v>
      </c>
      <c r="AD1417" s="19">
        <f t="shared" si="10"/>
        <v>-0.00888089208</v>
      </c>
      <c r="AE1417" s="23"/>
      <c r="AF1417" s="18">
        <v>10936.85</v>
      </c>
      <c r="AG1417" s="21">
        <f t="shared" si="11"/>
        <v>-0.007474158884</v>
      </c>
      <c r="AH1417" s="22"/>
    </row>
    <row r="1418">
      <c r="A1418" s="17">
        <v>43293.0</v>
      </c>
      <c r="B1418" s="23">
        <v>647.17</v>
      </c>
      <c r="C1418" s="19">
        <f t="shared" si="1"/>
        <v>-0.01997924802</v>
      </c>
      <c r="D1418" s="20"/>
      <c r="E1418" s="23">
        <v>272.3</v>
      </c>
      <c r="F1418" s="19">
        <f t="shared" si="2"/>
        <v>0.01312282024</v>
      </c>
      <c r="G1418" s="20"/>
      <c r="H1418" s="23">
        <v>341.9</v>
      </c>
      <c r="I1418" s="19">
        <f t="shared" si="3"/>
        <v>-0.02527027834</v>
      </c>
      <c r="J1418" s="20"/>
      <c r="K1418" s="18">
        <v>1932.82</v>
      </c>
      <c r="L1418" s="19">
        <f t="shared" si="4"/>
        <v>-0.004326262162</v>
      </c>
      <c r="M1418" s="20"/>
      <c r="N1418" s="23">
        <v>313.42</v>
      </c>
      <c r="O1418" s="19">
        <f t="shared" si="5"/>
        <v>-0.003980326547</v>
      </c>
      <c r="P1418" s="20"/>
      <c r="Q1418" s="23">
        <v>128.75</v>
      </c>
      <c r="R1418" s="19">
        <f t="shared" si="6"/>
        <v>0.0021771255</v>
      </c>
      <c r="S1418" s="20"/>
      <c r="T1418" s="23">
        <v>265.2</v>
      </c>
      <c r="U1418" s="19">
        <f t="shared" si="7"/>
        <v>-0.01719668546</v>
      </c>
      <c r="V1418" s="20"/>
      <c r="W1418" s="23">
        <v>238.3</v>
      </c>
      <c r="X1418" s="19">
        <f t="shared" si="8"/>
        <v>-0.02507123961</v>
      </c>
      <c r="Y1418" s="20"/>
      <c r="Z1418" s="23">
        <v>391.75</v>
      </c>
      <c r="AA1418" s="19">
        <f t="shared" si="9"/>
        <v>-0.01695813861</v>
      </c>
      <c r="AB1418" s="20"/>
      <c r="AC1418" s="23">
        <v>332.52</v>
      </c>
      <c r="AD1418" s="19">
        <f t="shared" si="10"/>
        <v>0.0004211159635</v>
      </c>
      <c r="AE1418" s="23"/>
      <c r="AF1418" s="18">
        <v>11018.9</v>
      </c>
      <c r="AG1418" s="21">
        <f t="shared" si="11"/>
        <v>-0.0003901624668</v>
      </c>
      <c r="AH1418" s="22"/>
    </row>
    <row r="1419">
      <c r="A1419" s="17">
        <v>43292.0</v>
      </c>
      <c r="B1419" s="23">
        <v>660.23</v>
      </c>
      <c r="C1419" s="19">
        <f t="shared" si="1"/>
        <v>0.01453955266</v>
      </c>
      <c r="D1419" s="20"/>
      <c r="E1419" s="23">
        <v>268.75</v>
      </c>
      <c r="F1419" s="19">
        <f t="shared" si="2"/>
        <v>-0.01715434485</v>
      </c>
      <c r="G1419" s="20"/>
      <c r="H1419" s="23">
        <v>350.65</v>
      </c>
      <c r="I1419" s="19">
        <f t="shared" si="3"/>
        <v>0.02907980675</v>
      </c>
      <c r="J1419" s="20"/>
      <c r="K1419" s="18">
        <v>1941.2</v>
      </c>
      <c r="L1419" s="19">
        <f t="shared" si="4"/>
        <v>0.05438351324</v>
      </c>
      <c r="M1419" s="20"/>
      <c r="N1419" s="23">
        <v>314.67</v>
      </c>
      <c r="O1419" s="19">
        <f t="shared" si="5"/>
        <v>-0.01143844625</v>
      </c>
      <c r="P1419" s="20"/>
      <c r="Q1419" s="23">
        <v>128.47</v>
      </c>
      <c r="R1419" s="19">
        <f t="shared" si="6"/>
        <v>0.003118424606</v>
      </c>
      <c r="S1419" s="20"/>
      <c r="T1419" s="23">
        <v>269.8</v>
      </c>
      <c r="U1419" s="19">
        <f t="shared" si="7"/>
        <v>-0.01818064951</v>
      </c>
      <c r="V1419" s="20"/>
      <c r="W1419" s="23">
        <v>244.35</v>
      </c>
      <c r="X1419" s="19">
        <f t="shared" si="8"/>
        <v>-0.01824868159</v>
      </c>
      <c r="Y1419" s="20"/>
      <c r="Z1419" s="23">
        <v>398.45</v>
      </c>
      <c r="AA1419" s="19">
        <f t="shared" si="9"/>
        <v>-0.0212311656</v>
      </c>
      <c r="AB1419" s="20"/>
      <c r="AC1419" s="23">
        <v>332.38</v>
      </c>
      <c r="AD1419" s="19">
        <f t="shared" si="10"/>
        <v>-0.01590864634</v>
      </c>
      <c r="AE1419" s="23"/>
      <c r="AF1419" s="18">
        <v>11023.2</v>
      </c>
      <c r="AG1419" s="21">
        <f t="shared" si="11"/>
        <v>0.006817949629</v>
      </c>
      <c r="AH1419" s="22"/>
    </row>
    <row r="1420">
      <c r="A1420" s="17">
        <v>43291.0</v>
      </c>
      <c r="B1420" s="23">
        <v>650.7</v>
      </c>
      <c r="C1420" s="19">
        <f t="shared" si="1"/>
        <v>0.001969049647</v>
      </c>
      <c r="D1420" s="20"/>
      <c r="E1420" s="23">
        <v>273.4</v>
      </c>
      <c r="F1420" s="19">
        <f t="shared" si="2"/>
        <v>0.008079368224</v>
      </c>
      <c r="G1420" s="20"/>
      <c r="H1420" s="23">
        <v>340.6</v>
      </c>
      <c r="I1420" s="19">
        <f t="shared" si="3"/>
        <v>0.05973504403</v>
      </c>
      <c r="J1420" s="20"/>
      <c r="K1420" s="18">
        <v>1838.45</v>
      </c>
      <c r="L1420" s="19">
        <f t="shared" si="4"/>
        <v>-0.004201230722</v>
      </c>
      <c r="M1420" s="20"/>
      <c r="N1420" s="23">
        <v>318.29</v>
      </c>
      <c r="O1420" s="19">
        <f t="shared" si="5"/>
        <v>0.05898046223</v>
      </c>
      <c r="P1420" s="20"/>
      <c r="Q1420" s="23">
        <v>128.07</v>
      </c>
      <c r="R1420" s="19">
        <f t="shared" si="6"/>
        <v>0.02386333211</v>
      </c>
      <c r="S1420" s="20"/>
      <c r="T1420" s="23">
        <v>274.75</v>
      </c>
      <c r="U1420" s="19">
        <f t="shared" si="7"/>
        <v>-0.001818182319</v>
      </c>
      <c r="V1420" s="20"/>
      <c r="W1420" s="23">
        <v>248.85</v>
      </c>
      <c r="X1420" s="19">
        <f t="shared" si="8"/>
        <v>0.03579480208</v>
      </c>
      <c r="Y1420" s="20"/>
      <c r="Z1420" s="23">
        <v>407.0</v>
      </c>
      <c r="AA1420" s="19">
        <f t="shared" si="9"/>
        <v>0.02007735791</v>
      </c>
      <c r="AB1420" s="20"/>
      <c r="AC1420" s="23">
        <v>337.71</v>
      </c>
      <c r="AD1420" s="19">
        <f t="shared" si="10"/>
        <v>0.01563790857</v>
      </c>
      <c r="AE1420" s="23"/>
      <c r="AF1420" s="18">
        <v>10948.3</v>
      </c>
      <c r="AG1420" s="21">
        <f t="shared" si="11"/>
        <v>0.00009590989957</v>
      </c>
      <c r="AH1420" s="22"/>
    </row>
    <row r="1421">
      <c r="A1421" s="17">
        <v>43290.0</v>
      </c>
      <c r="B1421" s="23">
        <v>649.42</v>
      </c>
      <c r="C1421" s="19">
        <f t="shared" si="1"/>
        <v>0.01130445474</v>
      </c>
      <c r="D1421" s="20"/>
      <c r="E1421" s="23">
        <v>271.2</v>
      </c>
      <c r="F1421" s="19">
        <f t="shared" si="2"/>
        <v>0.004249429027</v>
      </c>
      <c r="G1421" s="20"/>
      <c r="H1421" s="23">
        <v>320.85</v>
      </c>
      <c r="I1421" s="19">
        <f t="shared" si="3"/>
        <v>0.03407889809</v>
      </c>
      <c r="J1421" s="20"/>
      <c r="K1421" s="18">
        <v>1846.19</v>
      </c>
      <c r="L1421" s="19">
        <f t="shared" si="4"/>
        <v>-0.01578322547</v>
      </c>
      <c r="M1421" s="20"/>
      <c r="N1421" s="23">
        <v>300.06</v>
      </c>
      <c r="O1421" s="19">
        <f t="shared" si="5"/>
        <v>0.009880014056</v>
      </c>
      <c r="P1421" s="20"/>
      <c r="Q1421" s="23">
        <v>125.05</v>
      </c>
      <c r="R1421" s="19">
        <f t="shared" si="6"/>
        <v>0.008028947186</v>
      </c>
      <c r="S1421" s="20"/>
      <c r="T1421" s="23">
        <v>275.25</v>
      </c>
      <c r="U1421" s="19">
        <f t="shared" si="7"/>
        <v>0.03305628278</v>
      </c>
      <c r="V1421" s="20"/>
      <c r="W1421" s="23">
        <v>240.1</v>
      </c>
      <c r="X1421" s="19">
        <f t="shared" si="8"/>
        <v>0.01764751681</v>
      </c>
      <c r="Y1421" s="20"/>
      <c r="Z1421" s="23">
        <v>398.91</v>
      </c>
      <c r="AA1421" s="19">
        <f t="shared" si="9"/>
        <v>-0.002178568266</v>
      </c>
      <c r="AB1421" s="20"/>
      <c r="AC1421" s="23">
        <v>332.47</v>
      </c>
      <c r="AD1421" s="19">
        <f t="shared" si="10"/>
        <v>-0.0004210019909</v>
      </c>
      <c r="AE1421" s="23"/>
      <c r="AF1421" s="18">
        <v>10947.25</v>
      </c>
      <c r="AG1421" s="21">
        <f t="shared" si="11"/>
        <v>0.008655957789</v>
      </c>
      <c r="AH1421" s="22"/>
    </row>
    <row r="1422">
      <c r="A1422" s="17">
        <v>43287.0</v>
      </c>
      <c r="B1422" s="23">
        <v>642.12</v>
      </c>
      <c r="C1422" s="19">
        <f t="shared" si="1"/>
        <v>0.0001868984213</v>
      </c>
      <c r="D1422" s="20"/>
      <c r="E1422" s="23">
        <v>270.05</v>
      </c>
      <c r="F1422" s="19">
        <f t="shared" si="2"/>
        <v>-0.005539157442</v>
      </c>
      <c r="G1422" s="20"/>
      <c r="H1422" s="23">
        <v>310.1</v>
      </c>
      <c r="I1422" s="19">
        <f t="shared" si="3"/>
        <v>0.0004838319585</v>
      </c>
      <c r="J1422" s="20"/>
      <c r="K1422" s="18">
        <v>1875.56</v>
      </c>
      <c r="L1422" s="19">
        <f t="shared" si="4"/>
        <v>0.01721422085</v>
      </c>
      <c r="M1422" s="20"/>
      <c r="N1422" s="23">
        <v>297.11</v>
      </c>
      <c r="O1422" s="19">
        <f t="shared" si="5"/>
        <v>-0.004332427727</v>
      </c>
      <c r="P1422" s="20"/>
      <c r="Q1422" s="23">
        <v>124.05</v>
      </c>
      <c r="R1422" s="19">
        <f t="shared" si="6"/>
        <v>-0.0183711237</v>
      </c>
      <c r="S1422" s="20"/>
      <c r="T1422" s="23">
        <v>266.3</v>
      </c>
      <c r="U1422" s="19">
        <f t="shared" si="7"/>
        <v>-0.01841741203</v>
      </c>
      <c r="V1422" s="20"/>
      <c r="W1422" s="23">
        <v>235.9</v>
      </c>
      <c r="X1422" s="19">
        <f t="shared" si="8"/>
        <v>-0.00549568071</v>
      </c>
      <c r="Y1422" s="20"/>
      <c r="Z1422" s="23">
        <v>399.78</v>
      </c>
      <c r="AA1422" s="19">
        <f t="shared" si="9"/>
        <v>0.0535365146</v>
      </c>
      <c r="AB1422" s="20"/>
      <c r="AC1422" s="23">
        <v>332.61</v>
      </c>
      <c r="AD1422" s="19">
        <f t="shared" si="10"/>
        <v>-0.003181848155</v>
      </c>
      <c r="AE1422" s="23"/>
      <c r="AF1422" s="18">
        <v>10852.9</v>
      </c>
      <c r="AG1422" s="21">
        <f t="shared" si="11"/>
        <v>0.007421810624</v>
      </c>
      <c r="AH1422" s="22"/>
    </row>
    <row r="1423">
      <c r="A1423" s="17">
        <v>43286.0</v>
      </c>
      <c r="B1423" s="23">
        <v>642.0</v>
      </c>
      <c r="C1423" s="19">
        <f t="shared" si="1"/>
        <v>-0.04656249562</v>
      </c>
      <c r="D1423" s="20"/>
      <c r="E1423" s="23">
        <v>271.55</v>
      </c>
      <c r="F1423" s="19">
        <f t="shared" si="2"/>
        <v>-0.006240842576</v>
      </c>
      <c r="G1423" s="20"/>
      <c r="H1423" s="23">
        <v>309.95</v>
      </c>
      <c r="I1423" s="19">
        <f t="shared" si="3"/>
        <v>-0.007873423818</v>
      </c>
      <c r="J1423" s="20"/>
      <c r="K1423" s="18">
        <v>1843.55</v>
      </c>
      <c r="L1423" s="19">
        <f t="shared" si="4"/>
        <v>0.007557437922</v>
      </c>
      <c r="M1423" s="20"/>
      <c r="N1423" s="23">
        <v>298.4</v>
      </c>
      <c r="O1423" s="19">
        <f t="shared" si="5"/>
        <v>-0.006646762058</v>
      </c>
      <c r="P1423" s="20"/>
      <c r="Q1423" s="23">
        <v>126.35</v>
      </c>
      <c r="R1423" s="19">
        <f t="shared" si="6"/>
        <v>-0.001423600367</v>
      </c>
      <c r="S1423" s="20"/>
      <c r="T1423" s="23">
        <v>271.25</v>
      </c>
      <c r="U1423" s="19">
        <f t="shared" si="7"/>
        <v>-0.02205904777</v>
      </c>
      <c r="V1423" s="20"/>
      <c r="W1423" s="23">
        <v>237.2</v>
      </c>
      <c r="X1423" s="19">
        <f t="shared" si="8"/>
        <v>0.002532715579</v>
      </c>
      <c r="Y1423" s="20"/>
      <c r="Z1423" s="23">
        <v>378.94</v>
      </c>
      <c r="AA1423" s="19">
        <f t="shared" si="9"/>
        <v>-0.001476715631</v>
      </c>
      <c r="AB1423" s="20"/>
      <c r="AC1423" s="23">
        <v>333.67</v>
      </c>
      <c r="AD1423" s="19">
        <f t="shared" si="10"/>
        <v>-0.01093884322</v>
      </c>
      <c r="AE1423" s="23"/>
      <c r="AF1423" s="18">
        <v>10772.65</v>
      </c>
      <c r="AG1423" s="21">
        <f t="shared" si="11"/>
        <v>0.002128016266</v>
      </c>
      <c r="AH1423" s="22"/>
    </row>
    <row r="1424">
      <c r="A1424" s="17">
        <v>43285.0</v>
      </c>
      <c r="B1424" s="23">
        <v>672.6</v>
      </c>
      <c r="C1424" s="19">
        <f t="shared" si="1"/>
        <v>-0.00634320531</v>
      </c>
      <c r="D1424" s="20"/>
      <c r="E1424" s="23">
        <v>273.25</v>
      </c>
      <c r="F1424" s="19">
        <f t="shared" si="2"/>
        <v>0.001281699342</v>
      </c>
      <c r="G1424" s="20"/>
      <c r="H1424" s="23">
        <v>312.4</v>
      </c>
      <c r="I1424" s="19">
        <f t="shared" si="3"/>
        <v>0.008841790581</v>
      </c>
      <c r="J1424" s="20"/>
      <c r="K1424" s="18">
        <v>1829.67</v>
      </c>
      <c r="L1424" s="19">
        <f t="shared" si="4"/>
        <v>-0.004226791019</v>
      </c>
      <c r="M1424" s="20"/>
      <c r="N1424" s="23">
        <v>300.39</v>
      </c>
      <c r="O1424" s="19">
        <f t="shared" si="5"/>
        <v>-0.006966588685</v>
      </c>
      <c r="P1424" s="20"/>
      <c r="Q1424" s="23">
        <v>126.53</v>
      </c>
      <c r="R1424" s="19">
        <f t="shared" si="6"/>
        <v>0.004832649532</v>
      </c>
      <c r="S1424" s="20"/>
      <c r="T1424" s="23">
        <v>277.3</v>
      </c>
      <c r="U1424" s="19">
        <f t="shared" si="7"/>
        <v>-0.01325471671</v>
      </c>
      <c r="V1424" s="20"/>
      <c r="W1424" s="23">
        <v>236.6</v>
      </c>
      <c r="X1424" s="19">
        <f t="shared" si="8"/>
        <v>-0.02627888446</v>
      </c>
      <c r="Y1424" s="20"/>
      <c r="Z1424" s="23">
        <v>379.5</v>
      </c>
      <c r="AA1424" s="19">
        <f t="shared" si="9"/>
        <v>-0.001553469947</v>
      </c>
      <c r="AB1424" s="20"/>
      <c r="AC1424" s="23">
        <v>337.34</v>
      </c>
      <c r="AD1424" s="19">
        <f t="shared" si="10"/>
        <v>-0.009059449641</v>
      </c>
      <c r="AE1424" s="23"/>
      <c r="AF1424" s="18">
        <v>10749.75</v>
      </c>
      <c r="AG1424" s="21">
        <f t="shared" si="11"/>
        <v>-0.001872707585</v>
      </c>
      <c r="AH1424" s="22"/>
    </row>
    <row r="1425">
      <c r="A1425" s="17">
        <v>43284.0</v>
      </c>
      <c r="B1425" s="23">
        <v>676.88</v>
      </c>
      <c r="C1425" s="19">
        <f t="shared" si="1"/>
        <v>0.0141793587</v>
      </c>
      <c r="D1425" s="20"/>
      <c r="E1425" s="23">
        <v>272.9</v>
      </c>
      <c r="F1425" s="19">
        <f t="shared" si="2"/>
        <v>-0.01635508017</v>
      </c>
      <c r="G1425" s="20"/>
      <c r="H1425" s="23">
        <v>309.65</v>
      </c>
      <c r="I1425" s="19">
        <f t="shared" si="3"/>
        <v>-0.009961521963</v>
      </c>
      <c r="J1425" s="20"/>
      <c r="K1425" s="18">
        <v>1837.42</v>
      </c>
      <c r="L1425" s="19">
        <f t="shared" si="4"/>
        <v>0.01218879564</v>
      </c>
      <c r="M1425" s="20"/>
      <c r="N1425" s="23">
        <v>302.49</v>
      </c>
      <c r="O1425" s="19">
        <f t="shared" si="5"/>
        <v>0.00132323285</v>
      </c>
      <c r="P1425" s="20"/>
      <c r="Q1425" s="23">
        <v>125.92</v>
      </c>
      <c r="R1425" s="19">
        <f t="shared" si="6"/>
        <v>-0.006175302658</v>
      </c>
      <c r="S1425" s="20"/>
      <c r="T1425" s="23">
        <v>281.0</v>
      </c>
      <c r="U1425" s="19">
        <f t="shared" si="7"/>
        <v>0.06070247182</v>
      </c>
      <c r="V1425" s="20"/>
      <c r="W1425" s="23">
        <v>242.9</v>
      </c>
      <c r="X1425" s="19">
        <f t="shared" si="8"/>
        <v>0.02121985175</v>
      </c>
      <c r="Y1425" s="20"/>
      <c r="Z1425" s="23">
        <v>380.09</v>
      </c>
      <c r="AA1425" s="19">
        <f t="shared" si="9"/>
        <v>0.01778461697</v>
      </c>
      <c r="AB1425" s="20"/>
      <c r="AC1425" s="23">
        <v>340.41</v>
      </c>
      <c r="AD1425" s="19">
        <f t="shared" si="10"/>
        <v>0.007282408539</v>
      </c>
      <c r="AE1425" s="23"/>
      <c r="AF1425" s="18">
        <v>10769.9</v>
      </c>
      <c r="AG1425" s="21">
        <f t="shared" si="11"/>
        <v>0.006520810444</v>
      </c>
      <c r="AH1425" s="22"/>
    </row>
    <row r="1426">
      <c r="A1426" s="17">
        <v>43283.0</v>
      </c>
      <c r="B1426" s="23">
        <v>667.35</v>
      </c>
      <c r="C1426" s="19">
        <f t="shared" si="1"/>
        <v>0.02081910237</v>
      </c>
      <c r="D1426" s="20"/>
      <c r="E1426" s="23">
        <v>277.4</v>
      </c>
      <c r="F1426" s="19">
        <f t="shared" si="2"/>
        <v>0.007235921586</v>
      </c>
      <c r="G1426" s="20"/>
      <c r="H1426" s="23">
        <v>312.75</v>
      </c>
      <c r="I1426" s="19">
        <f t="shared" si="3"/>
        <v>0.03414965985</v>
      </c>
      <c r="J1426" s="20"/>
      <c r="K1426" s="18">
        <v>1815.16</v>
      </c>
      <c r="L1426" s="19">
        <f t="shared" si="4"/>
        <v>0.001946625592</v>
      </c>
      <c r="M1426" s="20"/>
      <c r="N1426" s="23">
        <v>302.09</v>
      </c>
      <c r="O1426" s="19">
        <f t="shared" si="5"/>
        <v>-0.001422404765</v>
      </c>
      <c r="P1426" s="20"/>
      <c r="Q1426" s="23">
        <v>126.7</v>
      </c>
      <c r="R1426" s="19">
        <f t="shared" si="6"/>
        <v>-0.0174475341</v>
      </c>
      <c r="S1426" s="20"/>
      <c r="T1426" s="23">
        <v>264.45</v>
      </c>
      <c r="U1426" s="19">
        <f t="shared" si="7"/>
        <v>-0.01835945161</v>
      </c>
      <c r="V1426" s="20"/>
      <c r="W1426" s="23">
        <v>237.8</v>
      </c>
      <c r="X1426" s="19">
        <f t="shared" si="8"/>
        <v>-0.0251232979</v>
      </c>
      <c r="Y1426" s="20"/>
      <c r="Z1426" s="23">
        <v>373.39</v>
      </c>
      <c r="AA1426" s="19">
        <f t="shared" si="9"/>
        <v>-0.03492230409</v>
      </c>
      <c r="AB1426" s="20"/>
      <c r="AC1426" s="23">
        <v>337.94</v>
      </c>
      <c r="AD1426" s="19">
        <f t="shared" si="10"/>
        <v>-0.03706279221</v>
      </c>
      <c r="AE1426" s="23"/>
      <c r="AF1426" s="18">
        <v>10699.9</v>
      </c>
      <c r="AG1426" s="21">
        <f t="shared" si="11"/>
        <v>0.003989292276</v>
      </c>
      <c r="AH1426" s="22"/>
    </row>
    <row r="1427">
      <c r="A1427" s="17">
        <v>43280.0</v>
      </c>
      <c r="B1427" s="23">
        <v>653.6</v>
      </c>
      <c r="C1427" s="19">
        <f t="shared" si="1"/>
        <v>0.01355535235</v>
      </c>
      <c r="D1427" s="20"/>
      <c r="E1427" s="23">
        <v>275.4</v>
      </c>
      <c r="F1427" s="19">
        <f t="shared" si="2"/>
        <v>0.01463083889</v>
      </c>
      <c r="G1427" s="20"/>
      <c r="H1427" s="23">
        <v>302.25</v>
      </c>
      <c r="I1427" s="19">
        <f t="shared" si="3"/>
        <v>0.006972139797</v>
      </c>
      <c r="J1427" s="20"/>
      <c r="K1427" s="18">
        <v>1811.63</v>
      </c>
      <c r="L1427" s="19">
        <f t="shared" si="4"/>
        <v>0.00273608568</v>
      </c>
      <c r="M1427" s="20"/>
      <c r="N1427" s="23">
        <v>302.52</v>
      </c>
      <c r="O1427" s="19">
        <f t="shared" si="5"/>
        <v>0.02982691963</v>
      </c>
      <c r="P1427" s="20"/>
      <c r="Q1427" s="23">
        <v>128.93</v>
      </c>
      <c r="R1427" s="19">
        <f t="shared" si="6"/>
        <v>0.004898349801</v>
      </c>
      <c r="S1427" s="20"/>
      <c r="T1427" s="23">
        <v>269.35</v>
      </c>
      <c r="U1427" s="19">
        <f t="shared" si="7"/>
        <v>0.02025195786</v>
      </c>
      <c r="V1427" s="20"/>
      <c r="W1427" s="23">
        <v>243.85</v>
      </c>
      <c r="X1427" s="19">
        <f t="shared" si="8"/>
        <v>0.01134149697</v>
      </c>
      <c r="Y1427" s="20"/>
      <c r="Z1427" s="23">
        <v>386.66</v>
      </c>
      <c r="AA1427" s="19">
        <f t="shared" si="9"/>
        <v>-0.007112698783</v>
      </c>
      <c r="AB1427" s="20"/>
      <c r="AC1427" s="23">
        <v>350.7</v>
      </c>
      <c r="AD1427" s="19">
        <f t="shared" si="10"/>
        <v>0.0105199256</v>
      </c>
      <c r="AE1427" s="23"/>
      <c r="AF1427" s="18">
        <v>10657.3</v>
      </c>
      <c r="AG1427" s="21">
        <f t="shared" si="11"/>
        <v>-0.005334194459</v>
      </c>
      <c r="AH1427" s="22"/>
    </row>
    <row r="1428">
      <c r="A1428" s="17">
        <v>43279.0</v>
      </c>
      <c r="B1428" s="23">
        <v>644.8</v>
      </c>
      <c r="C1428" s="19">
        <f t="shared" si="1"/>
        <v>0.0153151923</v>
      </c>
      <c r="D1428" s="20"/>
      <c r="E1428" s="23">
        <v>271.4</v>
      </c>
      <c r="F1428" s="19">
        <f t="shared" si="2"/>
        <v>-0.02779722983</v>
      </c>
      <c r="G1428" s="20"/>
      <c r="H1428" s="23">
        <v>300.15</v>
      </c>
      <c r="I1428" s="19">
        <f t="shared" si="3"/>
        <v>-0.03406256931</v>
      </c>
      <c r="J1428" s="20"/>
      <c r="K1428" s="18">
        <v>1806.68</v>
      </c>
      <c r="L1428" s="19">
        <f t="shared" si="4"/>
        <v>-0.008268245408</v>
      </c>
      <c r="M1428" s="20"/>
      <c r="N1428" s="23">
        <v>293.63</v>
      </c>
      <c r="O1428" s="19">
        <f t="shared" si="5"/>
        <v>-0.07161631596</v>
      </c>
      <c r="P1428" s="20"/>
      <c r="Q1428" s="23">
        <v>128.3</v>
      </c>
      <c r="R1428" s="19">
        <f t="shared" si="6"/>
        <v>-0.001557632714</v>
      </c>
      <c r="S1428" s="20"/>
      <c r="T1428" s="23">
        <v>263.95</v>
      </c>
      <c r="U1428" s="19">
        <f t="shared" si="7"/>
        <v>-0.006231726333</v>
      </c>
      <c r="V1428" s="20"/>
      <c r="W1428" s="23">
        <v>241.1</v>
      </c>
      <c r="X1428" s="19">
        <f t="shared" si="8"/>
        <v>0.00415628196</v>
      </c>
      <c r="Y1428" s="20"/>
      <c r="Z1428" s="23">
        <v>389.42</v>
      </c>
      <c r="AA1428" s="19">
        <f t="shared" si="9"/>
        <v>0.001670543572</v>
      </c>
      <c r="AB1428" s="20"/>
      <c r="AC1428" s="23">
        <v>347.03</v>
      </c>
      <c r="AD1428" s="19">
        <f t="shared" si="10"/>
        <v>0.006127718107</v>
      </c>
      <c r="AE1428" s="23"/>
      <c r="AF1428" s="18">
        <v>10714.3</v>
      </c>
      <c r="AG1428" s="21">
        <f t="shared" si="11"/>
        <v>0.01175412765</v>
      </c>
      <c r="AH1428" s="22"/>
    </row>
    <row r="1429">
      <c r="A1429" s="17">
        <v>43278.0</v>
      </c>
      <c r="B1429" s="23">
        <v>635.0</v>
      </c>
      <c r="C1429" s="19">
        <f t="shared" si="1"/>
        <v>-0.006154252029</v>
      </c>
      <c r="D1429" s="20"/>
      <c r="E1429" s="23">
        <v>279.05</v>
      </c>
      <c r="F1429" s="19">
        <f t="shared" si="2"/>
        <v>-0.03191666486</v>
      </c>
      <c r="G1429" s="20"/>
      <c r="H1429" s="23">
        <v>310.55</v>
      </c>
      <c r="I1429" s="19">
        <f t="shared" si="3"/>
        <v>-0.009294938715</v>
      </c>
      <c r="J1429" s="20"/>
      <c r="K1429" s="18">
        <v>1821.68</v>
      </c>
      <c r="L1429" s="19">
        <f t="shared" si="4"/>
        <v>0.003233010283</v>
      </c>
      <c r="M1429" s="20"/>
      <c r="N1429" s="23">
        <v>315.43</v>
      </c>
      <c r="O1429" s="19">
        <f t="shared" si="5"/>
        <v>-0.0124448291</v>
      </c>
      <c r="P1429" s="20"/>
      <c r="Q1429" s="23">
        <v>128.5</v>
      </c>
      <c r="R1429" s="19">
        <f t="shared" si="6"/>
        <v>-0.01160554612</v>
      </c>
      <c r="S1429" s="20"/>
      <c r="T1429" s="23">
        <v>265.6</v>
      </c>
      <c r="U1429" s="19">
        <f t="shared" si="7"/>
        <v>-0.006567243792</v>
      </c>
      <c r="V1429" s="20"/>
      <c r="W1429" s="23">
        <v>240.1</v>
      </c>
      <c r="X1429" s="19">
        <f t="shared" si="8"/>
        <v>-0.02508871052</v>
      </c>
      <c r="Y1429" s="20"/>
      <c r="Z1429" s="23">
        <v>388.77</v>
      </c>
      <c r="AA1429" s="19">
        <f t="shared" si="9"/>
        <v>-0.01122874458</v>
      </c>
      <c r="AB1429" s="20"/>
      <c r="AC1429" s="23">
        <v>344.91</v>
      </c>
      <c r="AD1429" s="19">
        <f t="shared" si="10"/>
        <v>-0.01204625518</v>
      </c>
      <c r="AE1429" s="23"/>
      <c r="AF1429" s="18">
        <v>10589.1</v>
      </c>
      <c r="AG1429" s="21">
        <f t="shared" si="11"/>
        <v>-0.007742095538</v>
      </c>
      <c r="AH1429" s="22"/>
    </row>
    <row r="1430">
      <c r="A1430" s="17">
        <v>43277.0</v>
      </c>
      <c r="B1430" s="23">
        <v>638.92</v>
      </c>
      <c r="C1430" s="19">
        <f t="shared" si="1"/>
        <v>0.004219117736</v>
      </c>
      <c r="D1430" s="20"/>
      <c r="E1430" s="23">
        <v>288.1</v>
      </c>
      <c r="F1430" s="19">
        <f t="shared" si="2"/>
        <v>-0.005538262685</v>
      </c>
      <c r="G1430" s="20"/>
      <c r="H1430" s="23">
        <v>313.45</v>
      </c>
      <c r="I1430" s="19">
        <f t="shared" si="3"/>
        <v>0.0006382639438</v>
      </c>
      <c r="J1430" s="20"/>
      <c r="K1430" s="18">
        <v>1815.8</v>
      </c>
      <c r="L1430" s="19">
        <f t="shared" si="4"/>
        <v>0.01784188971</v>
      </c>
      <c r="M1430" s="20"/>
      <c r="N1430" s="23">
        <v>319.38</v>
      </c>
      <c r="O1430" s="19">
        <f t="shared" si="5"/>
        <v>-0.01188971023</v>
      </c>
      <c r="P1430" s="20"/>
      <c r="Q1430" s="23">
        <v>130.0</v>
      </c>
      <c r="R1430" s="19">
        <f t="shared" si="6"/>
        <v>-0.01504017357</v>
      </c>
      <c r="S1430" s="20"/>
      <c r="T1430" s="23">
        <v>267.35</v>
      </c>
      <c r="U1430" s="19">
        <f t="shared" si="7"/>
        <v>0.0107174101</v>
      </c>
      <c r="V1430" s="20"/>
      <c r="W1430" s="23">
        <v>246.2</v>
      </c>
      <c r="X1430" s="19">
        <f t="shared" si="8"/>
        <v>-0.01371542274</v>
      </c>
      <c r="Y1430" s="20"/>
      <c r="Z1430" s="23">
        <v>393.16</v>
      </c>
      <c r="AA1430" s="19">
        <f t="shared" si="9"/>
        <v>0.03118108599</v>
      </c>
      <c r="AB1430" s="20"/>
      <c r="AC1430" s="23">
        <v>349.09</v>
      </c>
      <c r="AD1430" s="19">
        <f t="shared" si="10"/>
        <v>0.0160262154</v>
      </c>
      <c r="AE1430" s="23"/>
      <c r="AF1430" s="18">
        <v>10671.4</v>
      </c>
      <c r="AG1430" s="21">
        <f t="shared" si="11"/>
        <v>-0.009118299416</v>
      </c>
      <c r="AH1430" s="22"/>
    </row>
    <row r="1431">
      <c r="A1431" s="17">
        <v>43276.0</v>
      </c>
      <c r="B1431" s="23">
        <v>636.23</v>
      </c>
      <c r="C1431" s="19">
        <f t="shared" si="1"/>
        <v>0.01953797816</v>
      </c>
      <c r="D1431" s="20"/>
      <c r="E1431" s="23">
        <v>289.7</v>
      </c>
      <c r="F1431" s="19">
        <f t="shared" si="2"/>
        <v>-0.03710089271</v>
      </c>
      <c r="G1431" s="20"/>
      <c r="H1431" s="23">
        <v>313.25</v>
      </c>
      <c r="I1431" s="19">
        <f t="shared" si="3"/>
        <v>-0.01284610481</v>
      </c>
      <c r="J1431" s="20"/>
      <c r="K1431" s="18">
        <v>1783.69</v>
      </c>
      <c r="L1431" s="19">
        <f t="shared" si="4"/>
        <v>0.005210643276</v>
      </c>
      <c r="M1431" s="20"/>
      <c r="N1431" s="23">
        <v>323.2</v>
      </c>
      <c r="O1431" s="19">
        <f t="shared" si="5"/>
        <v>0.008014705385</v>
      </c>
      <c r="P1431" s="20"/>
      <c r="Q1431" s="23">
        <v>131.97</v>
      </c>
      <c r="R1431" s="19">
        <f t="shared" si="6"/>
        <v>-0.01414514594</v>
      </c>
      <c r="S1431" s="20"/>
      <c r="T1431" s="23">
        <v>264.5</v>
      </c>
      <c r="U1431" s="19">
        <f t="shared" si="7"/>
        <v>0.009115140969</v>
      </c>
      <c r="V1431" s="20"/>
      <c r="W1431" s="23">
        <v>249.6</v>
      </c>
      <c r="X1431" s="19">
        <f t="shared" si="8"/>
        <v>0.009459665992</v>
      </c>
      <c r="Y1431" s="20"/>
      <c r="Z1431" s="23">
        <v>381.09</v>
      </c>
      <c r="AA1431" s="19">
        <f t="shared" si="9"/>
        <v>-0.0372669147</v>
      </c>
      <c r="AB1431" s="20"/>
      <c r="AC1431" s="23">
        <v>343.54</v>
      </c>
      <c r="AD1431" s="19">
        <f t="shared" si="10"/>
        <v>-0.001047364229</v>
      </c>
      <c r="AE1431" s="23"/>
      <c r="AF1431" s="18">
        <v>10769.15</v>
      </c>
      <c r="AG1431" s="21">
        <f t="shared" si="11"/>
        <v>0.0006223411373</v>
      </c>
      <c r="AH1431" s="22"/>
    </row>
    <row r="1432">
      <c r="A1432" s="17">
        <v>43273.0</v>
      </c>
      <c r="B1432" s="23">
        <v>623.92</v>
      </c>
      <c r="C1432" s="19">
        <f t="shared" si="1"/>
        <v>0.001042343282</v>
      </c>
      <c r="D1432" s="20"/>
      <c r="E1432" s="23">
        <v>300.65</v>
      </c>
      <c r="F1432" s="19">
        <f t="shared" si="2"/>
        <v>0.009021110293</v>
      </c>
      <c r="G1432" s="20"/>
      <c r="H1432" s="23">
        <v>317.3</v>
      </c>
      <c r="I1432" s="19">
        <f t="shared" si="3"/>
        <v>-0.00267527109</v>
      </c>
      <c r="J1432" s="20"/>
      <c r="K1432" s="18">
        <v>1774.42</v>
      </c>
      <c r="L1432" s="19">
        <f t="shared" si="4"/>
        <v>-0.005266705258</v>
      </c>
      <c r="M1432" s="20"/>
      <c r="N1432" s="23">
        <v>320.62</v>
      </c>
      <c r="O1432" s="19">
        <f t="shared" si="5"/>
        <v>-0.003580383345</v>
      </c>
      <c r="P1432" s="20"/>
      <c r="Q1432" s="23">
        <v>133.85</v>
      </c>
      <c r="R1432" s="19">
        <f t="shared" si="6"/>
        <v>-0.009073392606</v>
      </c>
      <c r="S1432" s="20"/>
      <c r="T1432" s="23">
        <v>262.1</v>
      </c>
      <c r="U1432" s="19">
        <f t="shared" si="7"/>
        <v>0.01499163192</v>
      </c>
      <c r="V1432" s="20"/>
      <c r="W1432" s="23">
        <v>247.25</v>
      </c>
      <c r="X1432" s="19">
        <f t="shared" si="8"/>
        <v>0.0002022449193</v>
      </c>
      <c r="Y1432" s="20"/>
      <c r="Z1432" s="23">
        <v>395.56</v>
      </c>
      <c r="AA1432" s="19">
        <f t="shared" si="9"/>
        <v>0.01218333079</v>
      </c>
      <c r="AB1432" s="20"/>
      <c r="AC1432" s="23">
        <v>343.9</v>
      </c>
      <c r="AD1432" s="19">
        <f t="shared" si="10"/>
        <v>0.01573820272</v>
      </c>
      <c r="AE1432" s="23"/>
      <c r="AF1432" s="18">
        <v>10762.45</v>
      </c>
      <c r="AG1432" s="21">
        <f t="shared" si="11"/>
        <v>-0.005504014488</v>
      </c>
      <c r="AH1432" s="22"/>
    </row>
    <row r="1433">
      <c r="A1433" s="17">
        <v>43272.0</v>
      </c>
      <c r="B1433" s="23">
        <v>623.27</v>
      </c>
      <c r="C1433" s="19">
        <f t="shared" si="1"/>
        <v>0.002715188237</v>
      </c>
      <c r="D1433" s="20"/>
      <c r="E1433" s="23">
        <v>297.95</v>
      </c>
      <c r="F1433" s="19">
        <f t="shared" si="2"/>
        <v>0.01607071718</v>
      </c>
      <c r="G1433" s="20"/>
      <c r="H1433" s="23">
        <v>318.15</v>
      </c>
      <c r="I1433" s="19">
        <f t="shared" si="3"/>
        <v>0.0009433962964</v>
      </c>
      <c r="J1433" s="20"/>
      <c r="K1433" s="18">
        <v>1783.79</v>
      </c>
      <c r="L1433" s="19">
        <f t="shared" si="4"/>
        <v>-0.001702785922</v>
      </c>
      <c r="M1433" s="20"/>
      <c r="N1433" s="23">
        <v>321.77</v>
      </c>
      <c r="O1433" s="19">
        <f t="shared" si="5"/>
        <v>-0.01639835778</v>
      </c>
      <c r="P1433" s="20"/>
      <c r="Q1433" s="23">
        <v>135.07</v>
      </c>
      <c r="R1433" s="19">
        <f t="shared" si="6"/>
        <v>-0.02760105118</v>
      </c>
      <c r="S1433" s="20"/>
      <c r="T1433" s="23">
        <v>258.2</v>
      </c>
      <c r="U1433" s="19">
        <f t="shared" si="7"/>
        <v>-0.01021105106</v>
      </c>
      <c r="V1433" s="20"/>
      <c r="W1433" s="23">
        <v>247.2</v>
      </c>
      <c r="X1433" s="19">
        <f t="shared" si="8"/>
        <v>-0.0116631123</v>
      </c>
      <c r="Y1433" s="20"/>
      <c r="Z1433" s="23">
        <v>390.77</v>
      </c>
      <c r="AA1433" s="19">
        <f t="shared" si="9"/>
        <v>-0.001125348593</v>
      </c>
      <c r="AB1433" s="20"/>
      <c r="AC1433" s="23">
        <v>338.53</v>
      </c>
      <c r="AD1433" s="19">
        <f t="shared" si="10"/>
        <v>-0.008647112704</v>
      </c>
      <c r="AE1433" s="23"/>
      <c r="AF1433" s="18">
        <v>10821.85</v>
      </c>
      <c r="AG1433" s="21">
        <f t="shared" si="11"/>
        <v>0.007489733778</v>
      </c>
      <c r="AH1433" s="22"/>
    </row>
    <row r="1434">
      <c r="A1434" s="17">
        <v>43271.0</v>
      </c>
      <c r="B1434" s="23">
        <v>621.58</v>
      </c>
      <c r="C1434" s="19">
        <f t="shared" si="1"/>
        <v>0.001255654635</v>
      </c>
      <c r="D1434" s="20"/>
      <c r="E1434" s="23">
        <v>293.2</v>
      </c>
      <c r="F1434" s="19">
        <f t="shared" si="2"/>
        <v>0.001365187925</v>
      </c>
      <c r="G1434" s="20"/>
      <c r="H1434" s="23">
        <v>317.85</v>
      </c>
      <c r="I1434" s="19">
        <f t="shared" si="3"/>
        <v>-0.001728880588</v>
      </c>
      <c r="J1434" s="20"/>
      <c r="K1434" s="18">
        <v>1786.83</v>
      </c>
      <c r="L1434" s="19">
        <f t="shared" si="4"/>
        <v>-0.001124264942</v>
      </c>
      <c r="M1434" s="20"/>
      <c r="N1434" s="23">
        <v>327.09</v>
      </c>
      <c r="O1434" s="19">
        <f t="shared" si="5"/>
        <v>0.008689699264</v>
      </c>
      <c r="P1434" s="20"/>
      <c r="Q1434" s="23">
        <v>138.85</v>
      </c>
      <c r="R1434" s="19">
        <f t="shared" si="6"/>
        <v>-0.008462471615</v>
      </c>
      <c r="S1434" s="20"/>
      <c r="T1434" s="23">
        <v>260.85</v>
      </c>
      <c r="U1434" s="19">
        <f t="shared" si="7"/>
        <v>-0.02349037732</v>
      </c>
      <c r="V1434" s="20"/>
      <c r="W1434" s="23">
        <v>250.1</v>
      </c>
      <c r="X1434" s="19">
        <f t="shared" si="8"/>
        <v>0.01978663382</v>
      </c>
      <c r="Y1434" s="20"/>
      <c r="Z1434" s="23">
        <v>391.21</v>
      </c>
      <c r="AA1434" s="19">
        <f t="shared" si="9"/>
        <v>0.002508191323</v>
      </c>
      <c r="AB1434" s="20"/>
      <c r="AC1434" s="23">
        <v>341.47</v>
      </c>
      <c r="AD1434" s="19">
        <f t="shared" si="10"/>
        <v>0.001876008171</v>
      </c>
      <c r="AE1434" s="23"/>
      <c r="AF1434" s="18">
        <v>10741.1</v>
      </c>
      <c r="AG1434" s="21">
        <f t="shared" si="11"/>
        <v>-0.002877311909</v>
      </c>
      <c r="AH1434" s="22"/>
    </row>
    <row r="1435">
      <c r="A1435" s="17">
        <v>43270.0</v>
      </c>
      <c r="B1435" s="23">
        <v>620.8</v>
      </c>
      <c r="C1435" s="19">
        <f t="shared" si="1"/>
        <v>-0.02056668746</v>
      </c>
      <c r="D1435" s="20"/>
      <c r="E1435" s="23">
        <v>292.8</v>
      </c>
      <c r="F1435" s="19">
        <f t="shared" si="2"/>
        <v>-0.0006828269299</v>
      </c>
      <c r="G1435" s="20"/>
      <c r="H1435" s="23">
        <v>318.4</v>
      </c>
      <c r="I1435" s="19">
        <f t="shared" si="3"/>
        <v>-0.01217433485</v>
      </c>
      <c r="J1435" s="20"/>
      <c r="K1435" s="18">
        <v>1788.84</v>
      </c>
      <c r="L1435" s="19">
        <f t="shared" si="4"/>
        <v>-0.002462250936</v>
      </c>
      <c r="M1435" s="20"/>
      <c r="N1435" s="23">
        <v>324.26</v>
      </c>
      <c r="O1435" s="19">
        <f t="shared" si="5"/>
        <v>0.005876729666</v>
      </c>
      <c r="P1435" s="20"/>
      <c r="Q1435" s="23">
        <v>140.03</v>
      </c>
      <c r="R1435" s="19">
        <f t="shared" si="6"/>
        <v>-0.01375908231</v>
      </c>
      <c r="S1435" s="20"/>
      <c r="T1435" s="23">
        <v>267.05</v>
      </c>
      <c r="U1435" s="19">
        <f t="shared" si="7"/>
        <v>-0.03060710892</v>
      </c>
      <c r="V1435" s="20"/>
      <c r="W1435" s="23">
        <v>245.2</v>
      </c>
      <c r="X1435" s="19">
        <f t="shared" si="8"/>
        <v>-0.01014413243</v>
      </c>
      <c r="Y1435" s="20"/>
      <c r="Z1435" s="23">
        <v>390.23</v>
      </c>
      <c r="AA1435" s="19">
        <f t="shared" si="9"/>
        <v>-0.02412805815</v>
      </c>
      <c r="AB1435" s="20"/>
      <c r="AC1435" s="23">
        <v>340.83</v>
      </c>
      <c r="AD1435" s="19">
        <f t="shared" si="10"/>
        <v>0.0008218615626</v>
      </c>
      <c r="AE1435" s="23"/>
      <c r="AF1435" s="18">
        <v>10772.05</v>
      </c>
      <c r="AG1435" s="21">
        <f t="shared" si="11"/>
        <v>0.005734916218</v>
      </c>
      <c r="AH1435" s="22"/>
    </row>
    <row r="1436">
      <c r="A1436" s="17">
        <v>43269.0</v>
      </c>
      <c r="B1436" s="23">
        <v>633.7</v>
      </c>
      <c r="C1436" s="19">
        <f t="shared" si="1"/>
        <v>-0.01086080109</v>
      </c>
      <c r="D1436" s="20"/>
      <c r="E1436" s="23">
        <v>293.0</v>
      </c>
      <c r="F1436" s="19">
        <f t="shared" si="2"/>
        <v>0.03649405843</v>
      </c>
      <c r="G1436" s="20"/>
      <c r="H1436" s="23">
        <v>322.3</v>
      </c>
      <c r="I1436" s="19">
        <f t="shared" si="3"/>
        <v>-0.004952037356</v>
      </c>
      <c r="J1436" s="20"/>
      <c r="K1436" s="18">
        <v>1793.25</v>
      </c>
      <c r="L1436" s="19">
        <f t="shared" si="4"/>
        <v>-0.006021150531</v>
      </c>
      <c r="M1436" s="20"/>
      <c r="N1436" s="23">
        <v>322.36</v>
      </c>
      <c r="O1436" s="19">
        <f t="shared" si="5"/>
        <v>0.0004343913935</v>
      </c>
      <c r="P1436" s="20"/>
      <c r="Q1436" s="23">
        <v>141.97</v>
      </c>
      <c r="R1436" s="19">
        <f t="shared" si="6"/>
        <v>-0.004988592815</v>
      </c>
      <c r="S1436" s="20"/>
      <c r="T1436" s="23">
        <v>275.35</v>
      </c>
      <c r="U1436" s="19">
        <f t="shared" si="7"/>
        <v>0.01168963083</v>
      </c>
      <c r="V1436" s="20"/>
      <c r="W1436" s="23">
        <v>247.7</v>
      </c>
      <c r="X1436" s="19">
        <f t="shared" si="8"/>
        <v>0.005465047505</v>
      </c>
      <c r="Y1436" s="20"/>
      <c r="Z1436" s="23">
        <v>399.76</v>
      </c>
      <c r="AA1436" s="19">
        <f t="shared" si="9"/>
        <v>0.005694590491</v>
      </c>
      <c r="AB1436" s="20"/>
      <c r="AC1436" s="23">
        <v>340.55</v>
      </c>
      <c r="AD1436" s="19">
        <f t="shared" si="10"/>
        <v>-0.01962700206</v>
      </c>
      <c r="AE1436" s="23"/>
      <c r="AF1436" s="18">
        <v>10710.45</v>
      </c>
      <c r="AG1436" s="21">
        <f t="shared" si="11"/>
        <v>-0.008312344761</v>
      </c>
      <c r="AH1436" s="22"/>
    </row>
    <row r="1437">
      <c r="A1437" s="17">
        <v>43266.0</v>
      </c>
      <c r="B1437" s="23">
        <v>640.62</v>
      </c>
      <c r="C1437" s="19">
        <f t="shared" si="1"/>
        <v>0.03295894413</v>
      </c>
      <c r="D1437" s="20"/>
      <c r="E1437" s="23">
        <v>282.5</v>
      </c>
      <c r="F1437" s="19">
        <f t="shared" si="2"/>
        <v>-0.007933051741</v>
      </c>
      <c r="G1437" s="20"/>
      <c r="H1437" s="23">
        <v>323.9</v>
      </c>
      <c r="I1437" s="19">
        <f t="shared" si="3"/>
        <v>-0.003851788138</v>
      </c>
      <c r="J1437" s="20"/>
      <c r="K1437" s="18">
        <v>1804.08</v>
      </c>
      <c r="L1437" s="19">
        <f t="shared" si="4"/>
        <v>0.02894466112</v>
      </c>
      <c r="M1437" s="20"/>
      <c r="N1437" s="23">
        <v>322.22</v>
      </c>
      <c r="O1437" s="19">
        <f t="shared" si="5"/>
        <v>0.00572675079</v>
      </c>
      <c r="P1437" s="20"/>
      <c r="Q1437" s="23">
        <v>142.68</v>
      </c>
      <c r="R1437" s="19">
        <f t="shared" si="6"/>
        <v>0.02526749044</v>
      </c>
      <c r="S1437" s="20"/>
      <c r="T1437" s="23">
        <v>272.15</v>
      </c>
      <c r="U1437" s="19">
        <f t="shared" si="7"/>
        <v>-0.02054804544</v>
      </c>
      <c r="V1437" s="20"/>
      <c r="W1437" s="23">
        <v>246.35</v>
      </c>
      <c r="X1437" s="19">
        <f t="shared" si="8"/>
        <v>0.006107510842</v>
      </c>
      <c r="Y1437" s="20"/>
      <c r="Z1437" s="23">
        <v>397.49</v>
      </c>
      <c r="AA1437" s="19">
        <f t="shared" si="9"/>
        <v>-0.008791650761</v>
      </c>
      <c r="AB1437" s="20"/>
      <c r="AC1437" s="23">
        <v>347.3</v>
      </c>
      <c r="AD1437" s="19">
        <f t="shared" si="10"/>
        <v>0.004646540056</v>
      </c>
      <c r="AE1437" s="23"/>
      <c r="AF1437" s="18">
        <v>10799.85</v>
      </c>
      <c r="AG1437" s="21">
        <f t="shared" si="11"/>
        <v>-0.001651436361</v>
      </c>
      <c r="AH1437" s="22"/>
    </row>
    <row r="1438">
      <c r="A1438" s="17">
        <v>43265.0</v>
      </c>
      <c r="B1438" s="23">
        <v>619.85</v>
      </c>
      <c r="C1438" s="19">
        <f t="shared" si="1"/>
        <v>-0.02004459205</v>
      </c>
      <c r="D1438" s="20"/>
      <c r="E1438" s="23">
        <v>284.75</v>
      </c>
      <c r="F1438" s="19">
        <f t="shared" si="2"/>
        <v>-0.02085218907</v>
      </c>
      <c r="G1438" s="20"/>
      <c r="H1438" s="23">
        <v>325.15</v>
      </c>
      <c r="I1438" s="19">
        <f t="shared" si="3"/>
        <v>0.0001537870053</v>
      </c>
      <c r="J1438" s="20"/>
      <c r="K1438" s="18">
        <v>1752.61</v>
      </c>
      <c r="L1438" s="19">
        <f t="shared" si="4"/>
        <v>-0.02023762606</v>
      </c>
      <c r="M1438" s="20"/>
      <c r="N1438" s="23">
        <v>320.38</v>
      </c>
      <c r="O1438" s="19">
        <f t="shared" si="5"/>
        <v>0.0004995316994</v>
      </c>
      <c r="P1438" s="20"/>
      <c r="Q1438" s="23">
        <v>139.12</v>
      </c>
      <c r="R1438" s="19">
        <f t="shared" si="6"/>
        <v>0.02525883094</v>
      </c>
      <c r="S1438" s="20"/>
      <c r="T1438" s="23">
        <v>277.8</v>
      </c>
      <c r="U1438" s="19">
        <f t="shared" si="7"/>
        <v>0.02996205128</v>
      </c>
      <c r="V1438" s="20"/>
      <c r="W1438" s="23">
        <v>244.85</v>
      </c>
      <c r="X1438" s="19">
        <f t="shared" si="8"/>
        <v>-0.001020512386</v>
      </c>
      <c r="Y1438" s="20"/>
      <c r="Z1438" s="23">
        <v>401.0</v>
      </c>
      <c r="AA1438" s="19">
        <f t="shared" si="9"/>
        <v>-0.009975021297</v>
      </c>
      <c r="AB1438" s="20"/>
      <c r="AC1438" s="23">
        <v>345.69</v>
      </c>
      <c r="AD1438" s="19">
        <f t="shared" si="10"/>
        <v>0.00225890626</v>
      </c>
      <c r="AE1438" s="23"/>
      <c r="AF1438" s="18">
        <v>10817.7</v>
      </c>
      <c r="AG1438" s="21">
        <f t="shared" si="11"/>
        <v>0.0008924546562</v>
      </c>
      <c r="AH1438" s="22"/>
    </row>
    <row r="1439">
      <c r="A1439" s="17">
        <v>43264.0</v>
      </c>
      <c r="B1439" s="23">
        <v>632.4</v>
      </c>
      <c r="C1439" s="19">
        <f t="shared" si="1"/>
        <v>0.01287506546</v>
      </c>
      <c r="D1439" s="20"/>
      <c r="E1439" s="23">
        <v>290.75</v>
      </c>
      <c r="F1439" s="19">
        <f t="shared" si="2"/>
        <v>0.01158881775</v>
      </c>
      <c r="G1439" s="20"/>
      <c r="H1439" s="23">
        <v>325.1</v>
      </c>
      <c r="I1439" s="19">
        <f t="shared" si="3"/>
        <v>0.0414502037</v>
      </c>
      <c r="J1439" s="20"/>
      <c r="K1439" s="18">
        <v>1788.44</v>
      </c>
      <c r="L1439" s="19">
        <f t="shared" si="4"/>
        <v>0.02390745983</v>
      </c>
      <c r="M1439" s="20"/>
      <c r="N1439" s="23">
        <v>320.22</v>
      </c>
      <c r="O1439" s="19">
        <f t="shared" si="5"/>
        <v>-0.01049992561</v>
      </c>
      <c r="P1439" s="20"/>
      <c r="Q1439" s="23">
        <v>135.65</v>
      </c>
      <c r="R1439" s="19">
        <f t="shared" si="6"/>
        <v>-0.006612808815</v>
      </c>
      <c r="S1439" s="20"/>
      <c r="T1439" s="23">
        <v>269.6</v>
      </c>
      <c r="U1439" s="19">
        <f t="shared" si="7"/>
        <v>0.007446050784</v>
      </c>
      <c r="V1439" s="20"/>
      <c r="W1439" s="23">
        <v>245.1</v>
      </c>
      <c r="X1439" s="19">
        <f t="shared" si="8"/>
        <v>-0.01176245563</v>
      </c>
      <c r="Y1439" s="20"/>
      <c r="Z1439" s="23">
        <v>405.02</v>
      </c>
      <c r="AA1439" s="19">
        <f t="shared" si="9"/>
        <v>-0.002909200543</v>
      </c>
      <c r="AB1439" s="20"/>
      <c r="AC1439" s="23">
        <v>344.91</v>
      </c>
      <c r="AD1439" s="19">
        <f t="shared" si="10"/>
        <v>-0.01322004824</v>
      </c>
      <c r="AE1439" s="23"/>
      <c r="AF1439" s="18">
        <v>10808.05</v>
      </c>
      <c r="AG1439" s="21">
        <f t="shared" si="11"/>
        <v>-0.004491174075</v>
      </c>
      <c r="AH1439" s="22"/>
    </row>
    <row r="1440">
      <c r="A1440" s="17">
        <v>43263.0</v>
      </c>
      <c r="B1440" s="23">
        <v>624.31</v>
      </c>
      <c r="C1440" s="19">
        <f t="shared" si="1"/>
        <v>-0.00310261252</v>
      </c>
      <c r="D1440" s="20"/>
      <c r="E1440" s="23">
        <v>287.4</v>
      </c>
      <c r="F1440" s="19">
        <f t="shared" si="2"/>
        <v>0.003485538558</v>
      </c>
      <c r="G1440" s="20"/>
      <c r="H1440" s="23">
        <v>311.9</v>
      </c>
      <c r="I1440" s="19">
        <f t="shared" si="3"/>
        <v>-0.01889694977</v>
      </c>
      <c r="J1440" s="20"/>
      <c r="K1440" s="18">
        <v>1746.19</v>
      </c>
      <c r="L1440" s="19">
        <f t="shared" si="4"/>
        <v>0.01773168834</v>
      </c>
      <c r="M1440" s="20"/>
      <c r="N1440" s="23">
        <v>323.6</v>
      </c>
      <c r="O1440" s="19">
        <f t="shared" si="5"/>
        <v>0.02744361191</v>
      </c>
      <c r="P1440" s="20"/>
      <c r="Q1440" s="23">
        <v>136.55</v>
      </c>
      <c r="R1440" s="19">
        <f t="shared" si="6"/>
        <v>0.0304856322</v>
      </c>
      <c r="S1440" s="20"/>
      <c r="T1440" s="23">
        <v>267.6</v>
      </c>
      <c r="U1440" s="19">
        <f t="shared" si="7"/>
        <v>0.01468123489</v>
      </c>
      <c r="V1440" s="20"/>
      <c r="W1440" s="23">
        <v>248.0</v>
      </c>
      <c r="X1440" s="19">
        <f t="shared" si="8"/>
        <v>0.02345849539</v>
      </c>
      <c r="Y1440" s="20"/>
      <c r="Z1440" s="23">
        <v>406.2</v>
      </c>
      <c r="AA1440" s="19">
        <f t="shared" si="9"/>
        <v>0.003057352349</v>
      </c>
      <c r="AB1440" s="20"/>
      <c r="AC1440" s="23">
        <v>349.5</v>
      </c>
      <c r="AD1440" s="19">
        <f t="shared" si="10"/>
        <v>-0.02120420851</v>
      </c>
      <c r="AE1440" s="23"/>
      <c r="AF1440" s="18">
        <v>10856.7</v>
      </c>
      <c r="AG1440" s="21">
        <f t="shared" si="11"/>
        <v>0.001276524341</v>
      </c>
      <c r="AH1440" s="22"/>
    </row>
    <row r="1441">
      <c r="A1441" s="17">
        <v>43262.0</v>
      </c>
      <c r="B1441" s="23">
        <v>626.25</v>
      </c>
      <c r="C1441" s="19">
        <f t="shared" si="1"/>
        <v>0.001870010854</v>
      </c>
      <c r="D1441" s="20"/>
      <c r="E1441" s="23">
        <v>286.4</v>
      </c>
      <c r="F1441" s="19">
        <f t="shared" si="2"/>
        <v>-0.006438724063</v>
      </c>
      <c r="G1441" s="20"/>
      <c r="H1441" s="23">
        <v>317.85</v>
      </c>
      <c r="I1441" s="19">
        <f t="shared" si="3"/>
        <v>-0.001885903435</v>
      </c>
      <c r="J1441" s="20"/>
      <c r="K1441" s="18">
        <v>1715.5</v>
      </c>
      <c r="L1441" s="19">
        <f t="shared" si="4"/>
        <v>0.001487552958</v>
      </c>
      <c r="M1441" s="20"/>
      <c r="N1441" s="23">
        <v>314.84</v>
      </c>
      <c r="O1441" s="19">
        <f t="shared" si="5"/>
        <v>0.005158754236</v>
      </c>
      <c r="P1441" s="20"/>
      <c r="Q1441" s="23">
        <v>132.45</v>
      </c>
      <c r="R1441" s="19">
        <f t="shared" si="6"/>
        <v>-0.01699333478</v>
      </c>
      <c r="S1441" s="20"/>
      <c r="T1441" s="23">
        <v>263.7</v>
      </c>
      <c r="U1441" s="19">
        <f t="shared" si="7"/>
        <v>-0.01224928159</v>
      </c>
      <c r="V1441" s="20"/>
      <c r="W1441" s="23">
        <v>242.25</v>
      </c>
      <c r="X1441" s="19">
        <f t="shared" si="8"/>
        <v>0.01539131881</v>
      </c>
      <c r="Y1441" s="20"/>
      <c r="Z1441" s="23">
        <v>404.96</v>
      </c>
      <c r="AA1441" s="19">
        <f t="shared" si="9"/>
        <v>-0.01390426893</v>
      </c>
      <c r="AB1441" s="20"/>
      <c r="AC1441" s="23">
        <v>356.99</v>
      </c>
      <c r="AD1441" s="19">
        <f t="shared" si="10"/>
        <v>0.02936329767</v>
      </c>
      <c r="AE1441" s="23"/>
      <c r="AF1441" s="18">
        <v>10842.85</v>
      </c>
      <c r="AG1441" s="21">
        <f t="shared" si="11"/>
        <v>0.005168806411</v>
      </c>
      <c r="AH1441" s="22"/>
    </row>
    <row r="1442">
      <c r="A1442" s="17">
        <v>43259.0</v>
      </c>
      <c r="B1442" s="23">
        <v>625.08</v>
      </c>
      <c r="C1442" s="19">
        <f t="shared" si="1"/>
        <v>0.006049489321</v>
      </c>
      <c r="D1442" s="20"/>
      <c r="E1442" s="23">
        <v>288.25</v>
      </c>
      <c r="F1442" s="19">
        <f t="shared" si="2"/>
        <v>-0.009151406352</v>
      </c>
      <c r="G1442" s="20"/>
      <c r="H1442" s="23">
        <v>318.45</v>
      </c>
      <c r="I1442" s="19">
        <f t="shared" si="3"/>
        <v>-0.01093077717</v>
      </c>
      <c r="J1442" s="20"/>
      <c r="K1442" s="18">
        <v>1712.95</v>
      </c>
      <c r="L1442" s="19">
        <f t="shared" si="4"/>
        <v>0.006630415144</v>
      </c>
      <c r="M1442" s="20"/>
      <c r="N1442" s="23">
        <v>313.22</v>
      </c>
      <c r="O1442" s="19">
        <f t="shared" si="5"/>
        <v>-0.007949925802</v>
      </c>
      <c r="P1442" s="20"/>
      <c r="Q1442" s="23">
        <v>134.72</v>
      </c>
      <c r="R1442" s="19">
        <f t="shared" si="6"/>
        <v>0.01714434656</v>
      </c>
      <c r="S1442" s="20"/>
      <c r="T1442" s="23">
        <v>266.95</v>
      </c>
      <c r="U1442" s="19">
        <f t="shared" si="7"/>
        <v>-0.0005617451697</v>
      </c>
      <c r="V1442" s="20"/>
      <c r="W1442" s="23">
        <v>238.55</v>
      </c>
      <c r="X1442" s="19">
        <f t="shared" si="8"/>
        <v>-0.01662894273</v>
      </c>
      <c r="Y1442" s="20"/>
      <c r="Z1442" s="23">
        <v>410.63</v>
      </c>
      <c r="AA1442" s="19">
        <f t="shared" si="9"/>
        <v>0.02477906885</v>
      </c>
      <c r="AB1442" s="20"/>
      <c r="AC1442" s="23">
        <v>346.66</v>
      </c>
      <c r="AD1442" s="19">
        <f t="shared" si="10"/>
        <v>-0.006326223077</v>
      </c>
      <c r="AE1442" s="23"/>
      <c r="AF1442" s="18">
        <v>10786.95</v>
      </c>
      <c r="AG1442" s="21">
        <f t="shared" si="11"/>
        <v>0.001790801514</v>
      </c>
      <c r="AH1442" s="22"/>
    </row>
    <row r="1443">
      <c r="A1443" s="17">
        <v>43258.0</v>
      </c>
      <c r="B1443" s="23">
        <v>621.31</v>
      </c>
      <c r="C1443" s="19">
        <f t="shared" si="1"/>
        <v>0.01204697288</v>
      </c>
      <c r="D1443" s="20"/>
      <c r="E1443" s="23">
        <v>290.9</v>
      </c>
      <c r="F1443" s="19">
        <f t="shared" si="2"/>
        <v>0.02435750202</v>
      </c>
      <c r="G1443" s="20"/>
      <c r="H1443" s="23">
        <v>321.95</v>
      </c>
      <c r="I1443" s="19">
        <f t="shared" si="3"/>
        <v>-0.01785486866</v>
      </c>
      <c r="J1443" s="20"/>
      <c r="K1443" s="18">
        <v>1701.63</v>
      </c>
      <c r="L1443" s="19">
        <f t="shared" si="4"/>
        <v>0.005663533769</v>
      </c>
      <c r="M1443" s="20"/>
      <c r="N1443" s="23">
        <v>315.72</v>
      </c>
      <c r="O1443" s="19">
        <f t="shared" si="5"/>
        <v>0.01217312123</v>
      </c>
      <c r="P1443" s="20"/>
      <c r="Q1443" s="23">
        <v>132.43</v>
      </c>
      <c r="R1443" s="19">
        <f t="shared" si="6"/>
        <v>0.02841470125</v>
      </c>
      <c r="S1443" s="20"/>
      <c r="T1443" s="23">
        <v>267.1</v>
      </c>
      <c r="U1443" s="19">
        <f t="shared" si="7"/>
        <v>0.005067102894</v>
      </c>
      <c r="V1443" s="20"/>
      <c r="W1443" s="23">
        <v>242.55</v>
      </c>
      <c r="X1443" s="19">
        <f t="shared" si="8"/>
        <v>0.06824220358</v>
      </c>
      <c r="Y1443" s="20"/>
      <c r="Z1443" s="23">
        <v>400.58</v>
      </c>
      <c r="AA1443" s="19">
        <f t="shared" si="9"/>
        <v>0.01714651437</v>
      </c>
      <c r="AB1443" s="20"/>
      <c r="AC1443" s="23">
        <v>348.86</v>
      </c>
      <c r="AD1443" s="19">
        <f t="shared" si="10"/>
        <v>0.0005160994466</v>
      </c>
      <c r="AE1443" s="23"/>
      <c r="AF1443" s="18">
        <v>10767.65</v>
      </c>
      <c r="AG1443" s="21">
        <f t="shared" si="11"/>
        <v>-0.00006500742944</v>
      </c>
      <c r="AH1443" s="22"/>
    </row>
    <row r="1444">
      <c r="A1444" s="17">
        <v>43257.0</v>
      </c>
      <c r="B1444" s="23">
        <v>613.87</v>
      </c>
      <c r="C1444" s="19">
        <f t="shared" si="1"/>
        <v>0.01349742921</v>
      </c>
      <c r="D1444" s="20"/>
      <c r="E1444" s="23">
        <v>283.9</v>
      </c>
      <c r="F1444" s="19">
        <f t="shared" si="2"/>
        <v>-0.0007042253812</v>
      </c>
      <c r="G1444" s="20"/>
      <c r="H1444" s="23">
        <v>327.75</v>
      </c>
      <c r="I1444" s="19">
        <f t="shared" si="3"/>
        <v>-0.006690005186</v>
      </c>
      <c r="J1444" s="20"/>
      <c r="K1444" s="18">
        <v>1692.02</v>
      </c>
      <c r="L1444" s="19">
        <f t="shared" si="4"/>
        <v>0.002408306563</v>
      </c>
      <c r="M1444" s="20"/>
      <c r="N1444" s="23">
        <v>311.9</v>
      </c>
      <c r="O1444" s="19">
        <f t="shared" si="5"/>
        <v>0.01232313411</v>
      </c>
      <c r="P1444" s="20"/>
      <c r="Q1444" s="23">
        <v>128.72</v>
      </c>
      <c r="R1444" s="19">
        <f t="shared" si="6"/>
        <v>0.01148584725</v>
      </c>
      <c r="S1444" s="20"/>
      <c r="T1444" s="23">
        <v>265.75</v>
      </c>
      <c r="U1444" s="19">
        <f t="shared" si="7"/>
        <v>0.007554332432</v>
      </c>
      <c r="V1444" s="20"/>
      <c r="W1444" s="23">
        <v>226.55</v>
      </c>
      <c r="X1444" s="19">
        <f t="shared" si="8"/>
        <v>0.02570835671</v>
      </c>
      <c r="Y1444" s="20"/>
      <c r="Z1444" s="23">
        <v>393.77</v>
      </c>
      <c r="AA1444" s="19">
        <f t="shared" si="9"/>
        <v>0.004020566259</v>
      </c>
      <c r="AB1444" s="20"/>
      <c r="AC1444" s="23">
        <v>348.68</v>
      </c>
      <c r="AD1444" s="19">
        <f t="shared" si="10"/>
        <v>0.04154761239</v>
      </c>
      <c r="AE1444" s="23"/>
      <c r="AF1444" s="18">
        <v>10768.35</v>
      </c>
      <c r="AG1444" s="21">
        <f t="shared" si="11"/>
        <v>0.007803144055</v>
      </c>
      <c r="AH1444" s="22"/>
    </row>
    <row r="1445">
      <c r="A1445" s="17">
        <v>43256.0</v>
      </c>
      <c r="B1445" s="23">
        <v>605.64</v>
      </c>
      <c r="C1445" s="19">
        <f t="shared" si="1"/>
        <v>-0.01507632122</v>
      </c>
      <c r="D1445" s="20"/>
      <c r="E1445" s="23">
        <v>284.1</v>
      </c>
      <c r="F1445" s="19">
        <f t="shared" si="2"/>
        <v>-0.009284467149</v>
      </c>
      <c r="G1445" s="20"/>
      <c r="H1445" s="23">
        <v>329.95</v>
      </c>
      <c r="I1445" s="19">
        <f t="shared" si="3"/>
        <v>0.02407907149</v>
      </c>
      <c r="J1445" s="20"/>
      <c r="K1445" s="18">
        <v>1687.95</v>
      </c>
      <c r="L1445" s="19">
        <f t="shared" si="4"/>
        <v>-0.01307215851</v>
      </c>
      <c r="M1445" s="20"/>
      <c r="N1445" s="23">
        <v>308.08</v>
      </c>
      <c r="O1445" s="19">
        <f t="shared" si="5"/>
        <v>-0.02364070131</v>
      </c>
      <c r="P1445" s="20"/>
      <c r="Q1445" s="23">
        <v>127.25</v>
      </c>
      <c r="R1445" s="19">
        <f t="shared" si="6"/>
        <v>-0.03018805088</v>
      </c>
      <c r="S1445" s="20"/>
      <c r="T1445" s="23">
        <v>263.75</v>
      </c>
      <c r="U1445" s="19">
        <f t="shared" si="7"/>
        <v>0.03275822775</v>
      </c>
      <c r="V1445" s="20"/>
      <c r="W1445" s="23">
        <v>220.8</v>
      </c>
      <c r="X1445" s="19">
        <f t="shared" si="8"/>
        <v>-0.0358094527</v>
      </c>
      <c r="Y1445" s="20"/>
      <c r="Z1445" s="23">
        <v>392.19</v>
      </c>
      <c r="AA1445" s="19">
        <f t="shared" si="9"/>
        <v>-0.02604805456</v>
      </c>
      <c r="AB1445" s="20"/>
      <c r="AC1445" s="23">
        <v>334.49</v>
      </c>
      <c r="AD1445" s="19">
        <f t="shared" si="10"/>
        <v>-0.02173580758</v>
      </c>
      <c r="AE1445" s="23"/>
      <c r="AF1445" s="18">
        <v>10684.65</v>
      </c>
      <c r="AG1445" s="21">
        <f t="shared" si="11"/>
        <v>0.008600566226</v>
      </c>
      <c r="AH1445" s="22"/>
    </row>
    <row r="1446">
      <c r="A1446" s="17">
        <v>43255.0</v>
      </c>
      <c r="B1446" s="23">
        <v>614.84</v>
      </c>
      <c r="C1446" s="19">
        <f t="shared" si="1"/>
        <v>0.01512585682</v>
      </c>
      <c r="D1446" s="20"/>
      <c r="E1446" s="23">
        <v>286.75</v>
      </c>
      <c r="F1446" s="19">
        <f t="shared" si="2"/>
        <v>-0.008853455973</v>
      </c>
      <c r="G1446" s="20"/>
      <c r="H1446" s="23">
        <v>322.1</v>
      </c>
      <c r="I1446" s="19">
        <f t="shared" si="3"/>
        <v>-0.01769413037</v>
      </c>
      <c r="J1446" s="20"/>
      <c r="K1446" s="18">
        <v>1710.16</v>
      </c>
      <c r="L1446" s="19">
        <f t="shared" si="4"/>
        <v>0.006788438244</v>
      </c>
      <c r="M1446" s="20"/>
      <c r="N1446" s="23">
        <v>315.45</v>
      </c>
      <c r="O1446" s="19">
        <f t="shared" si="5"/>
        <v>-0.002754168605</v>
      </c>
      <c r="P1446" s="20"/>
      <c r="Q1446" s="23">
        <v>131.15</v>
      </c>
      <c r="R1446" s="19">
        <f t="shared" si="6"/>
        <v>-0.03152230975</v>
      </c>
      <c r="S1446" s="20"/>
      <c r="T1446" s="23">
        <v>255.25</v>
      </c>
      <c r="U1446" s="19">
        <f t="shared" si="7"/>
        <v>-0.03086069397</v>
      </c>
      <c r="V1446" s="20"/>
      <c r="W1446" s="23">
        <v>228.85</v>
      </c>
      <c r="X1446" s="19">
        <f t="shared" si="8"/>
        <v>-0.03012924263</v>
      </c>
      <c r="Y1446" s="20"/>
      <c r="Z1446" s="23">
        <v>402.54</v>
      </c>
      <c r="AA1446" s="19">
        <f t="shared" si="9"/>
        <v>0.0129518</v>
      </c>
      <c r="AB1446" s="20"/>
      <c r="AC1446" s="23">
        <v>341.84</v>
      </c>
      <c r="AD1446" s="19">
        <f t="shared" si="10"/>
        <v>-0.03016867851</v>
      </c>
      <c r="AE1446" s="23"/>
      <c r="AF1446" s="18">
        <v>10593.15</v>
      </c>
      <c r="AG1446" s="21">
        <f t="shared" si="11"/>
        <v>-0.003331506522</v>
      </c>
      <c r="AH1446" s="22"/>
    </row>
    <row r="1447">
      <c r="A1447" s="17">
        <v>43252.0</v>
      </c>
      <c r="B1447" s="23">
        <v>605.61</v>
      </c>
      <c r="C1447" s="19">
        <f t="shared" si="1"/>
        <v>-0.008975304358</v>
      </c>
      <c r="D1447" s="20"/>
      <c r="E1447" s="23">
        <v>289.3</v>
      </c>
      <c r="F1447" s="19">
        <f t="shared" si="2"/>
        <v>0.01217194649</v>
      </c>
      <c r="G1447" s="20"/>
      <c r="H1447" s="23">
        <v>327.85</v>
      </c>
      <c r="I1447" s="19">
        <f t="shared" si="3"/>
        <v>-0.00547529885</v>
      </c>
      <c r="J1447" s="20"/>
      <c r="K1447" s="18">
        <v>1698.59</v>
      </c>
      <c r="L1447" s="19">
        <f t="shared" si="4"/>
        <v>-0.00495066506</v>
      </c>
      <c r="M1447" s="20"/>
      <c r="N1447" s="23">
        <v>316.32</v>
      </c>
      <c r="O1447" s="19">
        <f t="shared" si="5"/>
        <v>0.03401929185</v>
      </c>
      <c r="P1447" s="20"/>
      <c r="Q1447" s="23">
        <v>135.35</v>
      </c>
      <c r="R1447" s="19">
        <f t="shared" si="6"/>
        <v>-0.03327828151</v>
      </c>
      <c r="S1447" s="20"/>
      <c r="T1447" s="23">
        <v>263.25</v>
      </c>
      <c r="U1447" s="19">
        <f t="shared" si="7"/>
        <v>-0.02235044676</v>
      </c>
      <c r="V1447" s="20"/>
      <c r="W1447" s="23">
        <v>235.85</v>
      </c>
      <c r="X1447" s="19">
        <f t="shared" si="8"/>
        <v>-0.03458678078</v>
      </c>
      <c r="Y1447" s="20"/>
      <c r="Z1447" s="23">
        <v>397.36</v>
      </c>
      <c r="AA1447" s="19">
        <f t="shared" si="9"/>
        <v>-0.0363991013</v>
      </c>
      <c r="AB1447" s="20"/>
      <c r="AC1447" s="23">
        <v>352.31</v>
      </c>
      <c r="AD1447" s="19">
        <f t="shared" si="10"/>
        <v>0.02669356295</v>
      </c>
      <c r="AE1447" s="23"/>
      <c r="AF1447" s="18">
        <v>10628.5</v>
      </c>
      <c r="AG1447" s="21">
        <f t="shared" si="11"/>
        <v>-0.006349465873</v>
      </c>
      <c r="AH1447" s="22"/>
    </row>
    <row r="1448">
      <c r="A1448" s="17">
        <v>43251.0</v>
      </c>
      <c r="B1448" s="23">
        <v>611.07</v>
      </c>
      <c r="C1448" s="19">
        <f t="shared" si="1"/>
        <v>0.01645020885</v>
      </c>
      <c r="D1448" s="20"/>
      <c r="E1448" s="23">
        <v>285.8</v>
      </c>
      <c r="F1448" s="19">
        <f t="shared" si="2"/>
        <v>0.003154023992</v>
      </c>
      <c r="G1448" s="20"/>
      <c r="H1448" s="23">
        <v>329.65</v>
      </c>
      <c r="I1448" s="19">
        <f t="shared" si="3"/>
        <v>0.002429765812</v>
      </c>
      <c r="J1448" s="20"/>
      <c r="K1448" s="18">
        <v>1707.02</v>
      </c>
      <c r="L1448" s="19">
        <f t="shared" si="4"/>
        <v>-0.009143667265</v>
      </c>
      <c r="M1448" s="20"/>
      <c r="N1448" s="23">
        <v>305.74</v>
      </c>
      <c r="O1448" s="19">
        <f t="shared" si="5"/>
        <v>-0.009343276238</v>
      </c>
      <c r="P1448" s="20"/>
      <c r="Q1448" s="23">
        <v>139.93</v>
      </c>
      <c r="R1448" s="19">
        <f t="shared" si="6"/>
        <v>-0.01517759632</v>
      </c>
      <c r="S1448" s="20"/>
      <c r="T1448" s="23">
        <v>269.2</v>
      </c>
      <c r="U1448" s="19">
        <f t="shared" si="7"/>
        <v>0.01761334647</v>
      </c>
      <c r="V1448" s="20"/>
      <c r="W1448" s="23">
        <v>244.15</v>
      </c>
      <c r="X1448" s="19">
        <f t="shared" si="8"/>
        <v>-0.006328489019</v>
      </c>
      <c r="Y1448" s="20"/>
      <c r="Z1448" s="23">
        <v>412.09</v>
      </c>
      <c r="AA1448" s="19">
        <f t="shared" si="9"/>
        <v>-0.01763103241</v>
      </c>
      <c r="AB1448" s="20"/>
      <c r="AC1448" s="23">
        <v>343.03</v>
      </c>
      <c r="AD1448" s="19">
        <f t="shared" si="10"/>
        <v>-0.005871427169</v>
      </c>
      <c r="AE1448" s="23"/>
      <c r="AF1448" s="18">
        <v>10696.2</v>
      </c>
      <c r="AG1448" s="21">
        <f t="shared" si="11"/>
        <v>-0.003728013612</v>
      </c>
      <c r="AH1448" s="22"/>
    </row>
    <row r="1449">
      <c r="A1449" s="17">
        <v>43250.0</v>
      </c>
      <c r="B1449" s="23">
        <v>601.1</v>
      </c>
      <c r="C1449" s="19">
        <f t="shared" si="1"/>
        <v>-0.004117281773</v>
      </c>
      <c r="D1449" s="20"/>
      <c r="E1449" s="23">
        <v>284.9</v>
      </c>
      <c r="F1449" s="19">
        <f t="shared" si="2"/>
        <v>-0.01739779442</v>
      </c>
      <c r="G1449" s="20"/>
      <c r="H1449" s="23">
        <v>328.85</v>
      </c>
      <c r="I1449" s="19">
        <f t="shared" si="3"/>
        <v>-0.01148916644</v>
      </c>
      <c r="J1449" s="20"/>
      <c r="K1449" s="18">
        <v>1722.7</v>
      </c>
      <c r="L1449" s="19">
        <f t="shared" si="4"/>
        <v>-0.002672457612</v>
      </c>
      <c r="M1449" s="20"/>
      <c r="N1449" s="23">
        <v>308.61</v>
      </c>
      <c r="O1449" s="19">
        <f t="shared" si="5"/>
        <v>-0.00003240283201</v>
      </c>
      <c r="P1449" s="20"/>
      <c r="Q1449" s="23">
        <v>142.07</v>
      </c>
      <c r="R1449" s="19">
        <f t="shared" si="6"/>
        <v>-0.0121035514</v>
      </c>
      <c r="S1449" s="20"/>
      <c r="T1449" s="23">
        <v>264.5</v>
      </c>
      <c r="U1449" s="19">
        <f t="shared" si="7"/>
        <v>0.02682153119</v>
      </c>
      <c r="V1449" s="20"/>
      <c r="W1449" s="23">
        <v>245.7</v>
      </c>
      <c r="X1449" s="19">
        <f t="shared" si="8"/>
        <v>-0.003250713956</v>
      </c>
      <c r="Y1449" s="20"/>
      <c r="Z1449" s="23">
        <v>419.42</v>
      </c>
      <c r="AA1449" s="19">
        <f t="shared" si="9"/>
        <v>0.01394930365</v>
      </c>
      <c r="AB1449" s="20"/>
      <c r="AC1449" s="23">
        <v>345.05</v>
      </c>
      <c r="AD1449" s="19">
        <f t="shared" si="10"/>
        <v>-0.008886639169</v>
      </c>
      <c r="AE1449" s="23"/>
      <c r="AF1449" s="18">
        <v>10736.15</v>
      </c>
      <c r="AG1449" s="21">
        <f t="shared" si="11"/>
        <v>0.01140969264</v>
      </c>
      <c r="AH1449" s="22"/>
    </row>
    <row r="1450">
      <c r="A1450" s="17">
        <v>43249.0</v>
      </c>
      <c r="B1450" s="23">
        <v>603.58</v>
      </c>
      <c r="C1450" s="19">
        <f t="shared" si="1"/>
        <v>0.001890516475</v>
      </c>
      <c r="D1450" s="20"/>
      <c r="E1450" s="23">
        <v>289.9</v>
      </c>
      <c r="F1450" s="19">
        <f t="shared" si="2"/>
        <v>-0.03174330851</v>
      </c>
      <c r="G1450" s="20"/>
      <c r="H1450" s="23">
        <v>332.65</v>
      </c>
      <c r="I1450" s="19">
        <f t="shared" si="3"/>
        <v>-0.001351859012</v>
      </c>
      <c r="J1450" s="20"/>
      <c r="K1450" s="18">
        <v>1727.31</v>
      </c>
      <c r="L1450" s="19">
        <f t="shared" si="4"/>
        <v>0.006103192188</v>
      </c>
      <c r="M1450" s="20"/>
      <c r="N1450" s="23">
        <v>308.62</v>
      </c>
      <c r="O1450" s="19">
        <f t="shared" si="5"/>
        <v>-0.002297921555</v>
      </c>
      <c r="P1450" s="20"/>
      <c r="Q1450" s="23">
        <v>143.8</v>
      </c>
      <c r="R1450" s="19">
        <f t="shared" si="6"/>
        <v>-0.007827421947</v>
      </c>
      <c r="S1450" s="20"/>
      <c r="T1450" s="23">
        <v>257.5</v>
      </c>
      <c r="U1450" s="19">
        <f t="shared" si="7"/>
        <v>-0.01215879111</v>
      </c>
      <c r="V1450" s="20"/>
      <c r="W1450" s="23">
        <v>246.5</v>
      </c>
      <c r="X1450" s="19">
        <f t="shared" si="8"/>
        <v>-0.02147167871</v>
      </c>
      <c r="Y1450" s="20"/>
      <c r="Z1450" s="23">
        <v>413.61</v>
      </c>
      <c r="AA1450" s="19">
        <f t="shared" si="9"/>
        <v>-0.0005317606236</v>
      </c>
      <c r="AB1450" s="20"/>
      <c r="AC1450" s="23">
        <v>348.13</v>
      </c>
      <c r="AD1450" s="19">
        <f t="shared" si="10"/>
        <v>0.0106270312</v>
      </c>
      <c r="AE1450" s="23"/>
      <c r="AF1450" s="18">
        <v>10614.35</v>
      </c>
      <c r="AG1450" s="21">
        <f t="shared" si="11"/>
        <v>-0.001783727144</v>
      </c>
      <c r="AH1450" s="22"/>
    </row>
    <row r="1451">
      <c r="A1451" s="17">
        <v>43248.0</v>
      </c>
      <c r="B1451" s="23">
        <v>602.44</v>
      </c>
      <c r="C1451" s="19">
        <f t="shared" si="1"/>
        <v>-0.01137191753</v>
      </c>
      <c r="D1451" s="20"/>
      <c r="E1451" s="23">
        <v>299.25</v>
      </c>
      <c r="F1451" s="19">
        <f t="shared" si="2"/>
        <v>0.01210302217</v>
      </c>
      <c r="G1451" s="20"/>
      <c r="H1451" s="23">
        <v>333.1</v>
      </c>
      <c r="I1451" s="19">
        <f t="shared" si="3"/>
        <v>0.006173323829</v>
      </c>
      <c r="J1451" s="20"/>
      <c r="K1451" s="18">
        <v>1716.8</v>
      </c>
      <c r="L1451" s="19">
        <f t="shared" si="4"/>
        <v>-0.0236293785</v>
      </c>
      <c r="M1451" s="20"/>
      <c r="N1451" s="23">
        <v>309.33</v>
      </c>
      <c r="O1451" s="19">
        <f t="shared" si="5"/>
        <v>0.02570498922</v>
      </c>
      <c r="P1451" s="20"/>
      <c r="Q1451" s="23">
        <v>144.93</v>
      </c>
      <c r="R1451" s="19">
        <f t="shared" si="6"/>
        <v>-0.01159333856</v>
      </c>
      <c r="S1451" s="20"/>
      <c r="T1451" s="23">
        <v>260.65</v>
      </c>
      <c r="U1451" s="19">
        <f t="shared" si="7"/>
        <v>0.01080049072</v>
      </c>
      <c r="V1451" s="20"/>
      <c r="W1451" s="23">
        <v>251.85</v>
      </c>
      <c r="X1451" s="19">
        <f t="shared" si="8"/>
        <v>0.003978521261</v>
      </c>
      <c r="Y1451" s="20"/>
      <c r="Z1451" s="23">
        <v>413.83</v>
      </c>
      <c r="AA1451" s="19">
        <f t="shared" si="9"/>
        <v>0.0006284747608</v>
      </c>
      <c r="AB1451" s="20"/>
      <c r="AC1451" s="23">
        <v>344.45</v>
      </c>
      <c r="AD1451" s="19">
        <f t="shared" si="10"/>
        <v>-0.004807701568</v>
      </c>
      <c r="AE1451" s="23"/>
      <c r="AF1451" s="18">
        <v>10633.3</v>
      </c>
      <c r="AG1451" s="21">
        <f t="shared" si="11"/>
        <v>-0.005191844492</v>
      </c>
      <c r="AH1451" s="22"/>
    </row>
    <row r="1452">
      <c r="A1452" s="17">
        <v>43245.0</v>
      </c>
      <c r="B1452" s="23">
        <v>609.33</v>
      </c>
      <c r="C1452" s="19">
        <f t="shared" si="1"/>
        <v>0.005958669198</v>
      </c>
      <c r="D1452" s="20"/>
      <c r="E1452" s="23">
        <v>295.65</v>
      </c>
      <c r="F1452" s="19">
        <f t="shared" si="2"/>
        <v>-0.006909945755</v>
      </c>
      <c r="G1452" s="20"/>
      <c r="H1452" s="23">
        <v>331.05</v>
      </c>
      <c r="I1452" s="19">
        <f t="shared" si="3"/>
        <v>0.01292105839</v>
      </c>
      <c r="J1452" s="20"/>
      <c r="K1452" s="18">
        <v>1757.85</v>
      </c>
      <c r="L1452" s="19">
        <f t="shared" si="4"/>
        <v>-0.004982305567</v>
      </c>
      <c r="M1452" s="20"/>
      <c r="N1452" s="23">
        <v>301.48</v>
      </c>
      <c r="O1452" s="19">
        <f t="shared" si="5"/>
        <v>0.008862293552</v>
      </c>
      <c r="P1452" s="20"/>
      <c r="Q1452" s="23">
        <v>146.62</v>
      </c>
      <c r="R1452" s="19">
        <f t="shared" si="6"/>
        <v>-0.005170079543</v>
      </c>
      <c r="S1452" s="20"/>
      <c r="T1452" s="23">
        <v>257.85</v>
      </c>
      <c r="U1452" s="19">
        <f t="shared" si="7"/>
        <v>0.01307718451</v>
      </c>
      <c r="V1452" s="20"/>
      <c r="W1452" s="23">
        <v>250.85</v>
      </c>
      <c r="X1452" s="19">
        <f t="shared" si="8"/>
        <v>0.01344456892</v>
      </c>
      <c r="Y1452" s="20"/>
      <c r="Z1452" s="23">
        <v>413.57</v>
      </c>
      <c r="AA1452" s="19">
        <f t="shared" si="9"/>
        <v>0.00009672349179</v>
      </c>
      <c r="AB1452" s="20"/>
      <c r="AC1452" s="23">
        <v>346.11</v>
      </c>
      <c r="AD1452" s="19">
        <f t="shared" si="10"/>
        <v>0.01349681619</v>
      </c>
      <c r="AE1452" s="23"/>
      <c r="AF1452" s="18">
        <v>10688.65</v>
      </c>
      <c r="AG1452" s="21">
        <f t="shared" si="11"/>
        <v>0.007842698625</v>
      </c>
      <c r="AH1452" s="22"/>
    </row>
    <row r="1453">
      <c r="A1453" s="17">
        <v>43244.0</v>
      </c>
      <c r="B1453" s="23">
        <v>605.71</v>
      </c>
      <c r="C1453" s="19">
        <f t="shared" si="1"/>
        <v>0.03001456969</v>
      </c>
      <c r="D1453" s="20"/>
      <c r="E1453" s="23">
        <v>297.7</v>
      </c>
      <c r="F1453" s="19">
        <f t="shared" si="2"/>
        <v>0.01916124754</v>
      </c>
      <c r="G1453" s="20"/>
      <c r="H1453" s="23">
        <v>326.8</v>
      </c>
      <c r="I1453" s="19">
        <f t="shared" si="3"/>
        <v>-0.0007647014214</v>
      </c>
      <c r="J1453" s="20"/>
      <c r="K1453" s="18">
        <v>1766.63</v>
      </c>
      <c r="L1453" s="19">
        <f t="shared" si="4"/>
        <v>0.03059991278</v>
      </c>
      <c r="M1453" s="20"/>
      <c r="N1453" s="23">
        <v>298.82</v>
      </c>
      <c r="O1453" s="19">
        <f t="shared" si="5"/>
        <v>0.002278210581</v>
      </c>
      <c r="P1453" s="20"/>
      <c r="Q1453" s="23">
        <v>147.38</v>
      </c>
      <c r="R1453" s="19">
        <f t="shared" si="6"/>
        <v>-0.01715423317</v>
      </c>
      <c r="S1453" s="20"/>
      <c r="T1453" s="23">
        <v>254.5</v>
      </c>
      <c r="U1453" s="19">
        <f t="shared" si="7"/>
        <v>0.01704023796</v>
      </c>
      <c r="V1453" s="20"/>
      <c r="W1453" s="23">
        <v>247.5</v>
      </c>
      <c r="X1453" s="19">
        <f t="shared" si="8"/>
        <v>0.009744291475</v>
      </c>
      <c r="Y1453" s="20"/>
      <c r="Z1453" s="23">
        <v>413.53</v>
      </c>
      <c r="AA1453" s="19">
        <f t="shared" si="9"/>
        <v>0.01495910563</v>
      </c>
      <c r="AB1453" s="20"/>
      <c r="AC1453" s="23">
        <v>341.47</v>
      </c>
      <c r="AD1453" s="19">
        <f t="shared" si="10"/>
        <v>0.04143595088</v>
      </c>
      <c r="AE1453" s="23"/>
      <c r="AF1453" s="18">
        <v>10605.15</v>
      </c>
      <c r="AG1453" s="21">
        <f t="shared" si="11"/>
        <v>0.008646296585</v>
      </c>
      <c r="AH1453" s="22"/>
    </row>
    <row r="1454">
      <c r="A1454" s="17">
        <v>43243.0</v>
      </c>
      <c r="B1454" s="23">
        <v>587.8</v>
      </c>
      <c r="C1454" s="19">
        <f t="shared" si="1"/>
        <v>-0.00752520415</v>
      </c>
      <c r="D1454" s="20"/>
      <c r="E1454" s="23">
        <v>292.05</v>
      </c>
      <c r="F1454" s="19">
        <f t="shared" si="2"/>
        <v>0.006010149456</v>
      </c>
      <c r="G1454" s="20"/>
      <c r="H1454" s="23">
        <v>327.05</v>
      </c>
      <c r="I1454" s="19">
        <f t="shared" si="3"/>
        <v>-0.007007950679</v>
      </c>
      <c r="J1454" s="20"/>
      <c r="K1454" s="18">
        <v>1713.39</v>
      </c>
      <c r="L1454" s="19">
        <f t="shared" si="4"/>
        <v>-0.003943445573</v>
      </c>
      <c r="M1454" s="20"/>
      <c r="N1454" s="23">
        <v>298.14</v>
      </c>
      <c r="O1454" s="19">
        <f t="shared" si="5"/>
        <v>-0.02964281476</v>
      </c>
      <c r="P1454" s="20"/>
      <c r="Q1454" s="23">
        <v>149.93</v>
      </c>
      <c r="R1454" s="19">
        <f t="shared" si="6"/>
        <v>-0.0110769547</v>
      </c>
      <c r="S1454" s="20"/>
      <c r="T1454" s="23">
        <v>250.2</v>
      </c>
      <c r="U1454" s="19">
        <f t="shared" si="7"/>
        <v>0.01226515828</v>
      </c>
      <c r="V1454" s="20"/>
      <c r="W1454" s="23">
        <v>245.1</v>
      </c>
      <c r="X1454" s="19">
        <f t="shared" si="8"/>
        <v>0.005523180656</v>
      </c>
      <c r="Y1454" s="20"/>
      <c r="Z1454" s="23">
        <v>407.39</v>
      </c>
      <c r="AA1454" s="19">
        <f t="shared" si="9"/>
        <v>-0.06357307083</v>
      </c>
      <c r="AB1454" s="20"/>
      <c r="AC1454" s="23">
        <v>327.61</v>
      </c>
      <c r="AD1454" s="19">
        <f t="shared" si="10"/>
        <v>-0.01403372278</v>
      </c>
      <c r="AE1454" s="23"/>
      <c r="AF1454" s="18">
        <v>10513.85</v>
      </c>
      <c r="AG1454" s="21">
        <f t="shared" si="11"/>
        <v>0.007973610107</v>
      </c>
      <c r="AH1454" s="22"/>
    </row>
    <row r="1455">
      <c r="A1455" s="17">
        <v>43242.0</v>
      </c>
      <c r="B1455" s="23">
        <v>592.24</v>
      </c>
      <c r="C1455" s="19">
        <f t="shared" si="1"/>
        <v>0.01209500373</v>
      </c>
      <c r="D1455" s="20"/>
      <c r="E1455" s="23">
        <v>290.3</v>
      </c>
      <c r="F1455" s="19">
        <f t="shared" si="2"/>
        <v>0.003450659048</v>
      </c>
      <c r="G1455" s="20"/>
      <c r="H1455" s="23">
        <v>329.35</v>
      </c>
      <c r="I1455" s="19">
        <f t="shared" si="3"/>
        <v>-0.01416966728</v>
      </c>
      <c r="J1455" s="20"/>
      <c r="K1455" s="18">
        <v>1720.16</v>
      </c>
      <c r="L1455" s="19">
        <f t="shared" si="4"/>
        <v>-0.01354036687</v>
      </c>
      <c r="M1455" s="20"/>
      <c r="N1455" s="23">
        <v>307.11</v>
      </c>
      <c r="O1455" s="19">
        <f t="shared" si="5"/>
        <v>-0.001431686055</v>
      </c>
      <c r="P1455" s="20"/>
      <c r="Q1455" s="23">
        <v>151.6</v>
      </c>
      <c r="R1455" s="19">
        <f t="shared" si="6"/>
        <v>-0.009845829455</v>
      </c>
      <c r="S1455" s="20"/>
      <c r="T1455" s="23">
        <v>247.15</v>
      </c>
      <c r="U1455" s="19">
        <f t="shared" si="7"/>
        <v>0.0146731795</v>
      </c>
      <c r="V1455" s="20"/>
      <c r="W1455" s="23">
        <v>243.75</v>
      </c>
      <c r="X1455" s="19">
        <f t="shared" si="8"/>
        <v>0.0119687768</v>
      </c>
      <c r="Y1455" s="20"/>
      <c r="Z1455" s="23">
        <v>434.13</v>
      </c>
      <c r="AA1455" s="19">
        <f t="shared" si="9"/>
        <v>-0.00912599198</v>
      </c>
      <c r="AB1455" s="20"/>
      <c r="AC1455" s="23">
        <v>332.24</v>
      </c>
      <c r="AD1455" s="19">
        <f t="shared" si="10"/>
        <v>0.00512991861</v>
      </c>
      <c r="AE1455" s="23"/>
      <c r="AF1455" s="18">
        <v>10430.35</v>
      </c>
      <c r="AG1455" s="21">
        <f t="shared" si="11"/>
        <v>-0.01014457561</v>
      </c>
      <c r="AH1455" s="22"/>
    </row>
    <row r="1456">
      <c r="A1456" s="17">
        <v>43241.0</v>
      </c>
      <c r="B1456" s="23">
        <v>585.12</v>
      </c>
      <c r="C1456" s="19">
        <f t="shared" si="1"/>
        <v>-0.003139720005</v>
      </c>
      <c r="D1456" s="20"/>
      <c r="E1456" s="23">
        <v>289.3</v>
      </c>
      <c r="F1456" s="19">
        <f t="shared" si="2"/>
        <v>0.01112281193</v>
      </c>
      <c r="G1456" s="20"/>
      <c r="H1456" s="23">
        <v>334.05</v>
      </c>
      <c r="I1456" s="19">
        <f t="shared" si="3"/>
        <v>0.005252507011</v>
      </c>
      <c r="J1456" s="20"/>
      <c r="K1456" s="18">
        <v>1743.61</v>
      </c>
      <c r="L1456" s="19">
        <f t="shared" si="4"/>
        <v>0.01549558373</v>
      </c>
      <c r="M1456" s="20"/>
      <c r="N1456" s="23">
        <v>307.55</v>
      </c>
      <c r="O1456" s="19">
        <f t="shared" si="5"/>
        <v>-0.01327517436</v>
      </c>
      <c r="P1456" s="20"/>
      <c r="Q1456" s="23">
        <v>153.1</v>
      </c>
      <c r="R1456" s="19">
        <f t="shared" si="6"/>
        <v>-0.03106059422</v>
      </c>
      <c r="S1456" s="20"/>
      <c r="T1456" s="23">
        <v>243.55</v>
      </c>
      <c r="U1456" s="19">
        <f t="shared" si="7"/>
        <v>-0.004710710196</v>
      </c>
      <c r="V1456" s="20"/>
      <c r="W1456" s="23">
        <v>240.85</v>
      </c>
      <c r="X1456" s="19">
        <f t="shared" si="8"/>
        <v>-0.03628608445</v>
      </c>
      <c r="Y1456" s="20"/>
      <c r="Z1456" s="23">
        <v>438.11</v>
      </c>
      <c r="AA1456" s="19">
        <f t="shared" si="9"/>
        <v>-0.05717743476</v>
      </c>
      <c r="AB1456" s="20"/>
      <c r="AC1456" s="23">
        <v>330.54</v>
      </c>
      <c r="AD1456" s="19">
        <f t="shared" si="10"/>
        <v>-0.003744417951</v>
      </c>
      <c r="AE1456" s="23"/>
      <c r="AF1456" s="18">
        <v>10536.7</v>
      </c>
      <c r="AG1456" s="21">
        <f t="shared" si="11"/>
        <v>0.001899931224</v>
      </c>
      <c r="AH1456" s="22"/>
    </row>
    <row r="1457">
      <c r="A1457" s="17">
        <v>43238.0</v>
      </c>
      <c r="B1457" s="23">
        <v>586.96</v>
      </c>
      <c r="C1457" s="19">
        <f t="shared" si="1"/>
        <v>0.0002555867007</v>
      </c>
      <c r="D1457" s="20"/>
      <c r="E1457" s="23">
        <v>286.1</v>
      </c>
      <c r="F1457" s="19">
        <f t="shared" si="2"/>
        <v>-0.03401805427</v>
      </c>
      <c r="G1457" s="20"/>
      <c r="H1457" s="23">
        <v>332.3</v>
      </c>
      <c r="I1457" s="19">
        <f t="shared" si="3"/>
        <v>-0.01255997372</v>
      </c>
      <c r="J1457" s="20"/>
      <c r="K1457" s="18">
        <v>1716.8</v>
      </c>
      <c r="L1457" s="19">
        <f t="shared" si="4"/>
        <v>0.002934169994</v>
      </c>
      <c r="M1457" s="20"/>
      <c r="N1457" s="23">
        <v>311.66</v>
      </c>
      <c r="O1457" s="19">
        <f t="shared" si="5"/>
        <v>-0.03108469366</v>
      </c>
      <c r="P1457" s="20"/>
      <c r="Q1457" s="23">
        <v>157.93</v>
      </c>
      <c r="R1457" s="19">
        <f t="shared" si="6"/>
        <v>-0.006311956827</v>
      </c>
      <c r="S1457" s="20"/>
      <c r="T1457" s="23">
        <v>244.7</v>
      </c>
      <c r="U1457" s="19">
        <f t="shared" si="7"/>
        <v>-0.01137761156</v>
      </c>
      <c r="V1457" s="20"/>
      <c r="W1457" s="23">
        <v>249.75</v>
      </c>
      <c r="X1457" s="19">
        <f t="shared" si="8"/>
        <v>-0.01332425002</v>
      </c>
      <c r="Y1457" s="20"/>
      <c r="Z1457" s="23">
        <v>463.89</v>
      </c>
      <c r="AA1457" s="19">
        <f t="shared" si="9"/>
        <v>-0.004216238741</v>
      </c>
      <c r="AB1457" s="20"/>
      <c r="AC1457" s="23">
        <v>331.78</v>
      </c>
      <c r="AD1457" s="19">
        <f t="shared" si="10"/>
        <v>-0.01715266915</v>
      </c>
      <c r="AE1457" s="23"/>
      <c r="AF1457" s="18">
        <v>10516.7</v>
      </c>
      <c r="AG1457" s="21">
        <f t="shared" si="11"/>
        <v>-0.007549850905</v>
      </c>
      <c r="AH1457" s="22"/>
    </row>
    <row r="1458">
      <c r="A1458" s="17">
        <v>43237.0</v>
      </c>
      <c r="B1458" s="23">
        <v>586.81</v>
      </c>
      <c r="C1458" s="19">
        <f t="shared" si="1"/>
        <v>-0.005946734937</v>
      </c>
      <c r="D1458" s="20"/>
      <c r="E1458" s="23">
        <v>296.0</v>
      </c>
      <c r="F1458" s="19">
        <f t="shared" si="2"/>
        <v>-0.004214081247</v>
      </c>
      <c r="G1458" s="20"/>
      <c r="H1458" s="23">
        <v>336.5</v>
      </c>
      <c r="I1458" s="19">
        <f t="shared" si="3"/>
        <v>-0.01592014756</v>
      </c>
      <c r="J1458" s="20"/>
      <c r="K1458" s="18">
        <v>1711.77</v>
      </c>
      <c r="L1458" s="19">
        <f t="shared" si="4"/>
        <v>-0.0006015353934</v>
      </c>
      <c r="M1458" s="20"/>
      <c r="N1458" s="23">
        <v>321.5</v>
      </c>
      <c r="O1458" s="19">
        <f t="shared" si="5"/>
        <v>0.04530324898</v>
      </c>
      <c r="P1458" s="20"/>
      <c r="Q1458" s="23">
        <v>158.93</v>
      </c>
      <c r="R1458" s="19">
        <f t="shared" si="6"/>
        <v>0.008276780783</v>
      </c>
      <c r="S1458" s="20"/>
      <c r="T1458" s="23">
        <v>247.5</v>
      </c>
      <c r="U1458" s="19">
        <f t="shared" si="7"/>
        <v>0.02619879682</v>
      </c>
      <c r="V1458" s="20"/>
      <c r="W1458" s="23">
        <v>253.1</v>
      </c>
      <c r="X1458" s="19">
        <f t="shared" si="8"/>
        <v>0.009527662387</v>
      </c>
      <c r="Y1458" s="20"/>
      <c r="Z1458" s="23">
        <v>465.85</v>
      </c>
      <c r="AA1458" s="19">
        <f t="shared" si="9"/>
        <v>0.007000944099</v>
      </c>
      <c r="AB1458" s="20"/>
      <c r="AC1458" s="23">
        <v>337.52</v>
      </c>
      <c r="AD1458" s="19">
        <f t="shared" si="10"/>
        <v>-0.02087562615</v>
      </c>
      <c r="AE1458" s="23"/>
      <c r="AF1458" s="18">
        <v>10596.4</v>
      </c>
      <c r="AG1458" s="21">
        <f t="shared" si="11"/>
        <v>-0.008111289778</v>
      </c>
      <c r="AH1458" s="22"/>
    </row>
    <row r="1459">
      <c r="A1459" s="17">
        <v>43236.0</v>
      </c>
      <c r="B1459" s="23">
        <v>590.31</v>
      </c>
      <c r="C1459" s="19">
        <f t="shared" si="1"/>
        <v>-0.003854937566</v>
      </c>
      <c r="D1459" s="20"/>
      <c r="E1459" s="23">
        <v>297.25</v>
      </c>
      <c r="F1459" s="19">
        <f t="shared" si="2"/>
        <v>-0.03633760647</v>
      </c>
      <c r="G1459" s="20"/>
      <c r="H1459" s="23">
        <v>341.9</v>
      </c>
      <c r="I1459" s="19">
        <f t="shared" si="3"/>
        <v>0.01399036146</v>
      </c>
      <c r="J1459" s="20"/>
      <c r="K1459" s="18">
        <v>1712.8</v>
      </c>
      <c r="L1459" s="19">
        <f t="shared" si="4"/>
        <v>0.003298287181</v>
      </c>
      <c r="M1459" s="20"/>
      <c r="N1459" s="23">
        <v>307.26</v>
      </c>
      <c r="O1459" s="19">
        <f t="shared" si="5"/>
        <v>-0.02630589611</v>
      </c>
      <c r="P1459" s="20"/>
      <c r="Q1459" s="23">
        <v>157.62</v>
      </c>
      <c r="R1459" s="19">
        <f t="shared" si="6"/>
        <v>-0.002218068656</v>
      </c>
      <c r="S1459" s="20"/>
      <c r="T1459" s="23">
        <v>241.1</v>
      </c>
      <c r="U1459" s="19">
        <f t="shared" si="7"/>
        <v>-0.006408290664</v>
      </c>
      <c r="V1459" s="20"/>
      <c r="W1459" s="23">
        <v>250.7</v>
      </c>
      <c r="X1459" s="19">
        <f t="shared" si="8"/>
        <v>0.0007980846393</v>
      </c>
      <c r="Y1459" s="20"/>
      <c r="Z1459" s="23">
        <v>462.6</v>
      </c>
      <c r="AA1459" s="19">
        <f t="shared" si="9"/>
        <v>-0.01623158164</v>
      </c>
      <c r="AB1459" s="20"/>
      <c r="AC1459" s="23">
        <v>344.64</v>
      </c>
      <c r="AD1459" s="19">
        <f t="shared" si="10"/>
        <v>-0.01743076318</v>
      </c>
      <c r="AE1459" s="23"/>
      <c r="AF1459" s="18">
        <v>10682.7</v>
      </c>
      <c r="AG1459" s="21">
        <f t="shared" si="11"/>
        <v>-0.005451894123</v>
      </c>
      <c r="AH1459" s="22"/>
    </row>
    <row r="1460">
      <c r="A1460" s="17">
        <v>43235.0</v>
      </c>
      <c r="B1460" s="23">
        <v>592.59</v>
      </c>
      <c r="C1460" s="19">
        <f t="shared" si="1"/>
        <v>0.004397172604</v>
      </c>
      <c r="D1460" s="20"/>
      <c r="E1460" s="23">
        <v>308.25</v>
      </c>
      <c r="F1460" s="19">
        <f t="shared" si="2"/>
        <v>-0.005983684062</v>
      </c>
      <c r="G1460" s="20"/>
      <c r="H1460" s="23">
        <v>337.15</v>
      </c>
      <c r="I1460" s="19">
        <f t="shared" si="3"/>
        <v>0.002673004265</v>
      </c>
      <c r="J1460" s="20"/>
      <c r="K1460" s="18">
        <v>1707.16</v>
      </c>
      <c r="L1460" s="19">
        <f t="shared" si="4"/>
        <v>0.01412254549</v>
      </c>
      <c r="M1460" s="20"/>
      <c r="N1460" s="23">
        <v>315.45</v>
      </c>
      <c r="O1460" s="19">
        <f t="shared" si="5"/>
        <v>0.00199914389</v>
      </c>
      <c r="P1460" s="20"/>
      <c r="Q1460" s="23">
        <v>157.97</v>
      </c>
      <c r="R1460" s="19">
        <f t="shared" si="6"/>
        <v>-0.00037974684</v>
      </c>
      <c r="S1460" s="20"/>
      <c r="T1460" s="23">
        <v>242.65</v>
      </c>
      <c r="U1460" s="19">
        <f t="shared" si="7"/>
        <v>-0.05316666731</v>
      </c>
      <c r="V1460" s="20"/>
      <c r="W1460" s="23">
        <v>250.5</v>
      </c>
      <c r="X1460" s="19">
        <f t="shared" si="8"/>
        <v>-0.01367847672</v>
      </c>
      <c r="Y1460" s="20"/>
      <c r="Z1460" s="23">
        <v>470.17</v>
      </c>
      <c r="AA1460" s="19">
        <f t="shared" si="9"/>
        <v>0.001575138682</v>
      </c>
      <c r="AB1460" s="20"/>
      <c r="AC1460" s="23">
        <v>350.7</v>
      </c>
      <c r="AD1460" s="19">
        <f t="shared" si="10"/>
        <v>-0.003131675157</v>
      </c>
      <c r="AE1460" s="23"/>
      <c r="AF1460" s="18">
        <v>10741.1</v>
      </c>
      <c r="AG1460" s="21">
        <f t="shared" si="11"/>
        <v>-0.005639911064</v>
      </c>
      <c r="AH1460" s="22"/>
    </row>
    <row r="1461">
      <c r="A1461" s="17">
        <v>43234.0</v>
      </c>
      <c r="B1461" s="23">
        <v>589.99</v>
      </c>
      <c r="C1461" s="19">
        <f t="shared" si="1"/>
        <v>0.007229582491</v>
      </c>
      <c r="D1461" s="20"/>
      <c r="E1461" s="23">
        <v>310.1</v>
      </c>
      <c r="F1461" s="19">
        <f t="shared" si="2"/>
        <v>-0.002737301443</v>
      </c>
      <c r="G1461" s="20"/>
      <c r="H1461" s="23">
        <v>336.25</v>
      </c>
      <c r="I1461" s="19">
        <f t="shared" si="3"/>
        <v>0.00163702693</v>
      </c>
      <c r="J1461" s="20"/>
      <c r="K1461" s="18">
        <v>1683.22</v>
      </c>
      <c r="L1461" s="19">
        <f t="shared" si="4"/>
        <v>-0.00679120763</v>
      </c>
      <c r="M1461" s="20"/>
      <c r="N1461" s="23">
        <v>314.82</v>
      </c>
      <c r="O1461" s="19">
        <f t="shared" si="5"/>
        <v>-0.00938974035</v>
      </c>
      <c r="P1461" s="20"/>
      <c r="Q1461" s="23">
        <v>158.03</v>
      </c>
      <c r="R1461" s="19">
        <f t="shared" si="6"/>
        <v>-0.01238892681</v>
      </c>
      <c r="S1461" s="20"/>
      <c r="T1461" s="23">
        <v>255.9</v>
      </c>
      <c r="U1461" s="19">
        <f t="shared" si="7"/>
        <v>-0.1164361171</v>
      </c>
      <c r="V1461" s="20"/>
      <c r="W1461" s="23">
        <v>253.95</v>
      </c>
      <c r="X1461" s="19">
        <f t="shared" si="8"/>
        <v>-0.006085012397</v>
      </c>
      <c r="Y1461" s="20"/>
      <c r="Z1461" s="23">
        <v>469.43</v>
      </c>
      <c r="AA1461" s="19">
        <f t="shared" si="9"/>
        <v>-0.02679829557</v>
      </c>
      <c r="AB1461" s="20"/>
      <c r="AC1461" s="23">
        <v>351.8</v>
      </c>
      <c r="AD1461" s="19">
        <f t="shared" si="10"/>
        <v>-0.008970446559</v>
      </c>
      <c r="AE1461" s="23"/>
      <c r="AF1461" s="18">
        <v>10801.85</v>
      </c>
      <c r="AG1461" s="21">
        <f t="shared" si="11"/>
        <v>-0.000439642832</v>
      </c>
      <c r="AH1461" s="22"/>
    </row>
    <row r="1462">
      <c r="A1462" s="17">
        <v>43231.0</v>
      </c>
      <c r="B1462" s="23">
        <v>585.74</v>
      </c>
      <c r="C1462" s="19">
        <f t="shared" si="1"/>
        <v>0.01084840191</v>
      </c>
      <c r="D1462" s="20"/>
      <c r="E1462" s="23">
        <v>310.95</v>
      </c>
      <c r="F1462" s="19">
        <f t="shared" si="2"/>
        <v>0.01327309871</v>
      </c>
      <c r="G1462" s="20"/>
      <c r="H1462" s="23">
        <v>335.7</v>
      </c>
      <c r="I1462" s="19">
        <f t="shared" si="3"/>
        <v>0.007775158786</v>
      </c>
      <c r="J1462" s="20"/>
      <c r="K1462" s="18">
        <v>1694.69</v>
      </c>
      <c r="L1462" s="19">
        <f t="shared" si="4"/>
        <v>0.001653586</v>
      </c>
      <c r="M1462" s="20"/>
      <c r="N1462" s="23">
        <v>317.79</v>
      </c>
      <c r="O1462" s="19">
        <f t="shared" si="5"/>
        <v>0.006915198305</v>
      </c>
      <c r="P1462" s="20"/>
      <c r="Q1462" s="23">
        <v>160.0</v>
      </c>
      <c r="R1462" s="19">
        <f t="shared" si="6"/>
        <v>-0.01242252</v>
      </c>
      <c r="S1462" s="20"/>
      <c r="T1462" s="23">
        <v>287.5</v>
      </c>
      <c r="U1462" s="19">
        <f t="shared" si="7"/>
        <v>0.007856871495</v>
      </c>
      <c r="V1462" s="20"/>
      <c r="W1462" s="23">
        <v>255.5</v>
      </c>
      <c r="X1462" s="19">
        <f t="shared" si="8"/>
        <v>0.000978952599</v>
      </c>
      <c r="Y1462" s="20"/>
      <c r="Z1462" s="23">
        <v>482.18</v>
      </c>
      <c r="AA1462" s="19">
        <f t="shared" si="9"/>
        <v>0.03138883859</v>
      </c>
      <c r="AB1462" s="20"/>
      <c r="AC1462" s="23">
        <v>354.97</v>
      </c>
      <c r="AD1462" s="19">
        <f t="shared" si="10"/>
        <v>-0.0638657028</v>
      </c>
      <c r="AE1462" s="23"/>
      <c r="AF1462" s="18">
        <v>10806.6</v>
      </c>
      <c r="AG1462" s="21">
        <f t="shared" si="11"/>
        <v>0.000009253647094</v>
      </c>
      <c r="AH1462" s="22"/>
    </row>
    <row r="1463">
      <c r="A1463" s="17">
        <v>43230.0</v>
      </c>
      <c r="B1463" s="23">
        <v>579.42</v>
      </c>
      <c r="C1463" s="19">
        <f t="shared" si="1"/>
        <v>-0.002309987409</v>
      </c>
      <c r="D1463" s="20"/>
      <c r="E1463" s="23">
        <v>306.85</v>
      </c>
      <c r="F1463" s="19">
        <f t="shared" si="2"/>
        <v>0.000162959342</v>
      </c>
      <c r="G1463" s="20"/>
      <c r="H1463" s="23">
        <v>333.1</v>
      </c>
      <c r="I1463" s="19">
        <f t="shared" si="3"/>
        <v>-0.01534252185</v>
      </c>
      <c r="J1463" s="20"/>
      <c r="K1463" s="18">
        <v>1691.89</v>
      </c>
      <c r="L1463" s="19">
        <f t="shared" si="4"/>
        <v>-0.01096870898</v>
      </c>
      <c r="M1463" s="20"/>
      <c r="N1463" s="23">
        <v>315.6</v>
      </c>
      <c r="O1463" s="19">
        <f t="shared" si="5"/>
        <v>-0.01512583672</v>
      </c>
      <c r="P1463" s="20"/>
      <c r="Q1463" s="23">
        <v>162.0</v>
      </c>
      <c r="R1463" s="19">
        <f t="shared" si="6"/>
        <v>0.001544401851</v>
      </c>
      <c r="S1463" s="20"/>
      <c r="T1463" s="23">
        <v>285.25</v>
      </c>
      <c r="U1463" s="19">
        <f t="shared" si="7"/>
        <v>-0.02338781353</v>
      </c>
      <c r="V1463" s="20"/>
      <c r="W1463" s="23">
        <v>255.25</v>
      </c>
      <c r="X1463" s="19">
        <f t="shared" si="8"/>
        <v>0.005499915651</v>
      </c>
      <c r="Y1463" s="20"/>
      <c r="Z1463" s="23">
        <v>467.28</v>
      </c>
      <c r="AA1463" s="19">
        <f t="shared" si="9"/>
        <v>-0.02460491912</v>
      </c>
      <c r="AB1463" s="20"/>
      <c r="AC1463" s="23">
        <v>378.38</v>
      </c>
      <c r="AD1463" s="19">
        <f t="shared" si="10"/>
        <v>0.02369411554</v>
      </c>
      <c r="AE1463" s="23"/>
      <c r="AF1463" s="18">
        <v>10806.5</v>
      </c>
      <c r="AG1463" s="21">
        <f t="shared" si="11"/>
        <v>0.008358529455</v>
      </c>
      <c r="AH1463" s="22"/>
    </row>
    <row r="1464">
      <c r="A1464" s="17">
        <v>43229.0</v>
      </c>
      <c r="B1464" s="23">
        <v>580.76</v>
      </c>
      <c r="C1464" s="19">
        <f t="shared" si="1"/>
        <v>0.004417761033</v>
      </c>
      <c r="D1464" s="20"/>
      <c r="E1464" s="23">
        <v>306.8</v>
      </c>
      <c r="F1464" s="19">
        <f t="shared" si="2"/>
        <v>-0.008115610198</v>
      </c>
      <c r="G1464" s="20"/>
      <c r="H1464" s="23">
        <v>338.25</v>
      </c>
      <c r="I1464" s="19">
        <f t="shared" si="3"/>
        <v>0.003702336699</v>
      </c>
      <c r="J1464" s="20"/>
      <c r="K1464" s="18">
        <v>1710.55</v>
      </c>
      <c r="L1464" s="19">
        <f t="shared" si="4"/>
        <v>0.01388093587</v>
      </c>
      <c r="M1464" s="20"/>
      <c r="N1464" s="23">
        <v>320.41</v>
      </c>
      <c r="O1464" s="19">
        <f t="shared" si="5"/>
        <v>-0.03676772107</v>
      </c>
      <c r="P1464" s="20"/>
      <c r="Q1464" s="23">
        <v>161.75</v>
      </c>
      <c r="R1464" s="19">
        <f t="shared" si="6"/>
        <v>0.007446512845</v>
      </c>
      <c r="S1464" s="20"/>
      <c r="T1464" s="23">
        <v>292.0</v>
      </c>
      <c r="U1464" s="19">
        <f t="shared" si="7"/>
        <v>0.007907897493</v>
      </c>
      <c r="V1464" s="20"/>
      <c r="W1464" s="23">
        <v>253.85</v>
      </c>
      <c r="X1464" s="19">
        <f t="shared" si="8"/>
        <v>-0.01058003599</v>
      </c>
      <c r="Y1464" s="20"/>
      <c r="Z1464" s="23">
        <v>478.92</v>
      </c>
      <c r="AA1464" s="19">
        <f t="shared" si="9"/>
        <v>-0.01048935248</v>
      </c>
      <c r="AB1464" s="20"/>
      <c r="AC1464" s="23">
        <v>369.52</v>
      </c>
      <c r="AD1464" s="19">
        <f t="shared" si="10"/>
        <v>0.003225590653</v>
      </c>
      <c r="AE1464" s="23"/>
      <c r="AF1464" s="18">
        <v>10716.55</v>
      </c>
      <c r="AG1464" s="21">
        <f t="shared" si="11"/>
        <v>-0.002344087846</v>
      </c>
      <c r="AH1464" s="22"/>
    </row>
    <row r="1465">
      <c r="A1465" s="17">
        <v>43228.0</v>
      </c>
      <c r="B1465" s="23">
        <v>578.2</v>
      </c>
      <c r="C1465" s="19">
        <f t="shared" si="1"/>
        <v>-0.01486646095</v>
      </c>
      <c r="D1465" s="20"/>
      <c r="E1465" s="23">
        <v>309.3</v>
      </c>
      <c r="F1465" s="19">
        <f t="shared" si="2"/>
        <v>0.0651206498</v>
      </c>
      <c r="G1465" s="20"/>
      <c r="H1465" s="23">
        <v>337.0</v>
      </c>
      <c r="I1465" s="19">
        <f t="shared" si="3"/>
        <v>-0.01385022877</v>
      </c>
      <c r="J1465" s="20"/>
      <c r="K1465" s="18">
        <v>1686.97</v>
      </c>
      <c r="L1465" s="19">
        <f t="shared" si="4"/>
        <v>0.005903685685</v>
      </c>
      <c r="M1465" s="20"/>
      <c r="N1465" s="23">
        <v>332.41</v>
      </c>
      <c r="O1465" s="19">
        <f t="shared" si="5"/>
        <v>-0.003753363663</v>
      </c>
      <c r="P1465" s="20"/>
      <c r="Q1465" s="23">
        <v>160.55</v>
      </c>
      <c r="R1465" s="19">
        <f t="shared" si="6"/>
        <v>-0.004536564347</v>
      </c>
      <c r="S1465" s="20"/>
      <c r="T1465" s="23">
        <v>289.7</v>
      </c>
      <c r="U1465" s="19">
        <f t="shared" si="7"/>
        <v>-0.01541390339</v>
      </c>
      <c r="V1465" s="20"/>
      <c r="W1465" s="23">
        <v>256.55</v>
      </c>
      <c r="X1465" s="19">
        <f t="shared" si="8"/>
        <v>0.01018618014</v>
      </c>
      <c r="Y1465" s="20"/>
      <c r="Z1465" s="23">
        <v>483.97</v>
      </c>
      <c r="AA1465" s="19">
        <f t="shared" si="9"/>
        <v>0.009946611621</v>
      </c>
      <c r="AB1465" s="20"/>
      <c r="AC1465" s="23">
        <v>368.33</v>
      </c>
      <c r="AD1465" s="19">
        <f t="shared" si="10"/>
        <v>0.007275335569</v>
      </c>
      <c r="AE1465" s="23"/>
      <c r="AF1465" s="18">
        <v>10741.7</v>
      </c>
      <c r="AG1465" s="21">
        <f t="shared" si="11"/>
        <v>0.002227452632</v>
      </c>
      <c r="AH1465" s="22"/>
    </row>
    <row r="1466">
      <c r="A1466" s="17">
        <v>43227.0</v>
      </c>
      <c r="B1466" s="23">
        <v>586.86</v>
      </c>
      <c r="C1466" s="19">
        <f t="shared" si="1"/>
        <v>0.008401757142</v>
      </c>
      <c r="D1466" s="20"/>
      <c r="E1466" s="23">
        <v>289.8</v>
      </c>
      <c r="F1466" s="19">
        <f t="shared" si="2"/>
        <v>0.0242743081</v>
      </c>
      <c r="G1466" s="20"/>
      <c r="H1466" s="23">
        <v>341.7</v>
      </c>
      <c r="I1466" s="19">
        <f t="shared" si="3"/>
        <v>0.008228080508</v>
      </c>
      <c r="J1466" s="20"/>
      <c r="K1466" s="18">
        <v>1677.04</v>
      </c>
      <c r="L1466" s="19">
        <f t="shared" si="4"/>
        <v>-0.01733211206</v>
      </c>
      <c r="M1466" s="20"/>
      <c r="N1466" s="23">
        <v>333.66</v>
      </c>
      <c r="O1466" s="19">
        <f t="shared" si="5"/>
        <v>0.01549435247</v>
      </c>
      <c r="P1466" s="20"/>
      <c r="Q1466" s="23">
        <v>161.28</v>
      </c>
      <c r="R1466" s="19">
        <f t="shared" si="6"/>
        <v>-0.001982161204</v>
      </c>
      <c r="S1466" s="20"/>
      <c r="T1466" s="23">
        <v>294.2</v>
      </c>
      <c r="U1466" s="19">
        <f t="shared" si="7"/>
        <v>0.02199401371</v>
      </c>
      <c r="V1466" s="20"/>
      <c r="W1466" s="23">
        <v>253.95</v>
      </c>
      <c r="X1466" s="19">
        <f t="shared" si="8"/>
        <v>-0.01485272565</v>
      </c>
      <c r="Y1466" s="20"/>
      <c r="Z1466" s="23">
        <v>479.18</v>
      </c>
      <c r="AA1466" s="19">
        <f t="shared" si="9"/>
        <v>-0.01075212218</v>
      </c>
      <c r="AB1466" s="20"/>
      <c r="AC1466" s="23">
        <v>365.66</v>
      </c>
      <c r="AD1466" s="19">
        <f t="shared" si="10"/>
        <v>0.003753686167</v>
      </c>
      <c r="AE1466" s="23"/>
      <c r="AF1466" s="18">
        <v>10717.8</v>
      </c>
      <c r="AG1466" s="21">
        <f t="shared" si="11"/>
        <v>0.0002146193082</v>
      </c>
      <c r="AH1466" s="22"/>
    </row>
    <row r="1467">
      <c r="A1467" s="17">
        <v>43224.0</v>
      </c>
      <c r="B1467" s="23">
        <v>581.95</v>
      </c>
      <c r="C1467" s="19">
        <f t="shared" si="1"/>
        <v>-0.008026810398</v>
      </c>
      <c r="D1467" s="20"/>
      <c r="E1467" s="23">
        <v>282.85</v>
      </c>
      <c r="F1467" s="19">
        <f t="shared" si="2"/>
        <v>0.003364323669</v>
      </c>
      <c r="G1467" s="20"/>
      <c r="H1467" s="23">
        <v>338.9</v>
      </c>
      <c r="I1467" s="19">
        <f t="shared" si="3"/>
        <v>-0.006177398671</v>
      </c>
      <c r="J1467" s="20"/>
      <c r="K1467" s="18">
        <v>1706.36</v>
      </c>
      <c r="L1467" s="19">
        <f t="shared" si="4"/>
        <v>-0.0003164130506</v>
      </c>
      <c r="M1467" s="20"/>
      <c r="N1467" s="23">
        <v>328.53</v>
      </c>
      <c r="O1467" s="19">
        <f t="shared" si="5"/>
        <v>-0.01432481431</v>
      </c>
      <c r="P1467" s="20"/>
      <c r="Q1467" s="23">
        <v>161.6</v>
      </c>
      <c r="R1467" s="19">
        <f t="shared" si="6"/>
        <v>0.01496287268</v>
      </c>
      <c r="S1467" s="20"/>
      <c r="T1467" s="23">
        <v>287.8</v>
      </c>
      <c r="U1467" s="19">
        <f t="shared" si="7"/>
        <v>0.004003835099</v>
      </c>
      <c r="V1467" s="20"/>
      <c r="W1467" s="23">
        <v>257.75</v>
      </c>
      <c r="X1467" s="19">
        <f t="shared" si="8"/>
        <v>-0.003485673552</v>
      </c>
      <c r="Y1467" s="20"/>
      <c r="Z1467" s="23">
        <v>484.36</v>
      </c>
      <c r="AA1467" s="19">
        <f t="shared" si="9"/>
        <v>0.02676087848</v>
      </c>
      <c r="AB1467" s="20"/>
      <c r="AC1467" s="23">
        <v>364.29</v>
      </c>
      <c r="AD1467" s="19">
        <f t="shared" si="10"/>
        <v>-0.01908703949</v>
      </c>
      <c r="AE1467" s="23"/>
      <c r="AF1467" s="18">
        <v>10715.5</v>
      </c>
      <c r="AG1467" s="21">
        <f t="shared" si="11"/>
        <v>0.009117072585</v>
      </c>
      <c r="AH1467" s="22"/>
    </row>
    <row r="1468">
      <c r="A1468" s="17">
        <v>43223.0</v>
      </c>
      <c r="B1468" s="23">
        <v>586.64</v>
      </c>
      <c r="C1468" s="19">
        <f t="shared" si="1"/>
        <v>-0.01218173933</v>
      </c>
      <c r="D1468" s="20"/>
      <c r="E1468" s="23">
        <v>281.9</v>
      </c>
      <c r="F1468" s="19">
        <f t="shared" si="2"/>
        <v>0.01789596794</v>
      </c>
      <c r="G1468" s="20"/>
      <c r="H1468" s="23">
        <v>341.0</v>
      </c>
      <c r="I1468" s="19">
        <f t="shared" si="3"/>
        <v>-0.02662194257</v>
      </c>
      <c r="J1468" s="20"/>
      <c r="K1468" s="18">
        <v>1706.9</v>
      </c>
      <c r="L1468" s="19">
        <f t="shared" si="4"/>
        <v>-0.005124815092</v>
      </c>
      <c r="M1468" s="20"/>
      <c r="N1468" s="23">
        <v>333.27</v>
      </c>
      <c r="O1468" s="19">
        <f t="shared" si="5"/>
        <v>-0.02612088808</v>
      </c>
      <c r="P1468" s="20"/>
      <c r="Q1468" s="23">
        <v>159.2</v>
      </c>
      <c r="R1468" s="19">
        <f t="shared" si="6"/>
        <v>-0.005324993006</v>
      </c>
      <c r="S1468" s="20"/>
      <c r="T1468" s="23">
        <v>286.65</v>
      </c>
      <c r="U1468" s="19">
        <f t="shared" si="7"/>
        <v>-0.02105704312</v>
      </c>
      <c r="V1468" s="20"/>
      <c r="W1468" s="23">
        <v>258.65</v>
      </c>
      <c r="X1468" s="19">
        <f t="shared" si="8"/>
        <v>-0.03121090633</v>
      </c>
      <c r="Y1468" s="20"/>
      <c r="Z1468" s="23">
        <v>471.57</v>
      </c>
      <c r="AA1468" s="19">
        <f t="shared" si="9"/>
        <v>-0.05390983983</v>
      </c>
      <c r="AB1468" s="20"/>
      <c r="AC1468" s="23">
        <v>371.31</v>
      </c>
      <c r="AD1468" s="19">
        <f t="shared" si="10"/>
        <v>-0.009968729551</v>
      </c>
      <c r="AE1468" s="23"/>
      <c r="AF1468" s="18">
        <v>10618.25</v>
      </c>
      <c r="AG1468" s="21">
        <f t="shared" si="11"/>
        <v>-0.005765842651</v>
      </c>
      <c r="AH1468" s="22"/>
    </row>
    <row r="1469">
      <c r="A1469" s="17">
        <v>43222.0</v>
      </c>
      <c r="B1469" s="23">
        <v>593.83</v>
      </c>
      <c r="C1469" s="19">
        <f t="shared" si="1"/>
        <v>-0.002052352514</v>
      </c>
      <c r="D1469" s="20"/>
      <c r="E1469" s="23">
        <v>276.9</v>
      </c>
      <c r="F1469" s="19">
        <f t="shared" si="2"/>
        <v>-0.02602178549</v>
      </c>
      <c r="G1469" s="20"/>
      <c r="H1469" s="23">
        <v>350.2</v>
      </c>
      <c r="I1469" s="19">
        <f t="shared" si="3"/>
        <v>-0.004416276143</v>
      </c>
      <c r="J1469" s="20"/>
      <c r="K1469" s="18">
        <v>1715.67</v>
      </c>
      <c r="L1469" s="19">
        <f t="shared" si="4"/>
        <v>-0.009201735848</v>
      </c>
      <c r="M1469" s="20"/>
      <c r="N1469" s="23">
        <v>342.09</v>
      </c>
      <c r="O1469" s="19">
        <f t="shared" si="5"/>
        <v>-0.01796160574</v>
      </c>
      <c r="P1469" s="20"/>
      <c r="Q1469" s="23">
        <v>160.05</v>
      </c>
      <c r="R1469" s="19">
        <f t="shared" si="6"/>
        <v>0.000124968758</v>
      </c>
      <c r="S1469" s="20"/>
      <c r="T1469" s="23">
        <v>292.75</v>
      </c>
      <c r="U1469" s="19">
        <f t="shared" si="7"/>
        <v>-0.01626327561</v>
      </c>
      <c r="V1469" s="20"/>
      <c r="W1469" s="23">
        <v>266.85</v>
      </c>
      <c r="X1469" s="19">
        <f t="shared" si="8"/>
        <v>-0.008767894991</v>
      </c>
      <c r="Y1469" s="20"/>
      <c r="Z1469" s="23">
        <v>497.69</v>
      </c>
      <c r="AA1469" s="19">
        <f t="shared" si="9"/>
        <v>-0.09870375642</v>
      </c>
      <c r="AB1469" s="20"/>
      <c r="AC1469" s="23">
        <v>375.03</v>
      </c>
      <c r="AD1469" s="19">
        <f t="shared" si="10"/>
        <v>-0.00268949794</v>
      </c>
      <c r="AE1469" s="23"/>
      <c r="AF1469" s="18">
        <v>10679.65</v>
      </c>
      <c r="AG1469" s="21">
        <f t="shared" si="11"/>
        <v>-0.003589174652</v>
      </c>
      <c r="AH1469" s="22"/>
    </row>
    <row r="1470">
      <c r="A1470" s="17">
        <v>43220.0</v>
      </c>
      <c r="B1470" s="23">
        <v>595.05</v>
      </c>
      <c r="C1470" s="19">
        <f t="shared" si="1"/>
        <v>0.01200352536</v>
      </c>
      <c r="D1470" s="20"/>
      <c r="E1470" s="23">
        <v>284.2</v>
      </c>
      <c r="F1470" s="19">
        <f t="shared" si="2"/>
        <v>-0.01293498196</v>
      </c>
      <c r="G1470" s="20"/>
      <c r="H1470" s="23">
        <v>351.75</v>
      </c>
      <c r="I1470" s="19">
        <f t="shared" si="3"/>
        <v>0.002561914296</v>
      </c>
      <c r="J1470" s="20"/>
      <c r="K1470" s="18">
        <v>1731.53</v>
      </c>
      <c r="L1470" s="19">
        <f t="shared" si="4"/>
        <v>0.02295231563</v>
      </c>
      <c r="M1470" s="20"/>
      <c r="N1470" s="23">
        <v>348.29</v>
      </c>
      <c r="O1470" s="19">
        <f t="shared" si="5"/>
        <v>0.003076881265</v>
      </c>
      <c r="P1470" s="20"/>
      <c r="Q1470" s="23">
        <v>160.03</v>
      </c>
      <c r="R1470" s="19">
        <f t="shared" si="6"/>
        <v>-0.002745711553</v>
      </c>
      <c r="S1470" s="20"/>
      <c r="T1470" s="23">
        <v>297.55</v>
      </c>
      <c r="U1470" s="19">
        <f t="shared" si="7"/>
        <v>0.0184860687</v>
      </c>
      <c r="V1470" s="20"/>
      <c r="W1470" s="23">
        <v>269.2</v>
      </c>
      <c r="X1470" s="19">
        <f t="shared" si="8"/>
        <v>0.00465420183</v>
      </c>
      <c r="Y1470" s="20"/>
      <c r="Z1470" s="23">
        <v>549.32</v>
      </c>
      <c r="AA1470" s="19">
        <f t="shared" si="9"/>
        <v>0.01019156726</v>
      </c>
      <c r="AB1470" s="20"/>
      <c r="AC1470" s="23">
        <v>376.04</v>
      </c>
      <c r="AD1470" s="19">
        <f t="shared" si="10"/>
        <v>0.001943169574</v>
      </c>
      <c r="AE1470" s="23"/>
      <c r="AF1470" s="18">
        <v>10718.05</v>
      </c>
      <c r="AG1470" s="21">
        <f t="shared" si="11"/>
        <v>-0.001985329723</v>
      </c>
      <c r="AH1470" s="22"/>
    </row>
    <row r="1471">
      <c r="A1471" s="17">
        <v>43217.0</v>
      </c>
      <c r="B1471" s="23">
        <v>587.95</v>
      </c>
      <c r="C1471" s="19">
        <f t="shared" si="1"/>
        <v>0.007408958744</v>
      </c>
      <c r="D1471" s="20"/>
      <c r="E1471" s="23">
        <v>287.9</v>
      </c>
      <c r="F1471" s="19">
        <f t="shared" si="2"/>
        <v>0.03193919478</v>
      </c>
      <c r="G1471" s="20"/>
      <c r="H1471" s="23">
        <v>350.85</v>
      </c>
      <c r="I1471" s="19">
        <f t="shared" si="3"/>
        <v>0.001568851495</v>
      </c>
      <c r="J1471" s="20"/>
      <c r="K1471" s="18">
        <v>1692.24</v>
      </c>
      <c r="L1471" s="19">
        <f t="shared" si="4"/>
        <v>-0.02497160922</v>
      </c>
      <c r="M1471" s="20"/>
      <c r="N1471" s="23">
        <v>347.22</v>
      </c>
      <c r="O1471" s="19">
        <f t="shared" si="5"/>
        <v>0.02750458044</v>
      </c>
      <c r="P1471" s="20"/>
      <c r="Q1471" s="23">
        <v>160.47</v>
      </c>
      <c r="R1471" s="19">
        <f t="shared" si="6"/>
        <v>0.01348870792</v>
      </c>
      <c r="S1471" s="20"/>
      <c r="T1471" s="23">
        <v>292.1</v>
      </c>
      <c r="U1471" s="19">
        <f t="shared" si="7"/>
        <v>0.003085893071</v>
      </c>
      <c r="V1471" s="20"/>
      <c r="W1471" s="23">
        <v>267.95</v>
      </c>
      <c r="X1471" s="19">
        <f t="shared" si="8"/>
        <v>0.005238552672</v>
      </c>
      <c r="Y1471" s="20"/>
      <c r="Z1471" s="23">
        <v>543.75</v>
      </c>
      <c r="AA1471" s="19">
        <f t="shared" si="9"/>
        <v>0.02365223443</v>
      </c>
      <c r="AB1471" s="20"/>
      <c r="AC1471" s="23">
        <v>375.31</v>
      </c>
      <c r="AD1471" s="19">
        <f t="shared" si="10"/>
        <v>-0.00109183399</v>
      </c>
      <c r="AE1471" s="23"/>
      <c r="AF1471" s="18">
        <v>10739.35</v>
      </c>
      <c r="AG1471" s="21">
        <f t="shared" si="11"/>
        <v>0.00439070959</v>
      </c>
      <c r="AH1471" s="22"/>
    </row>
    <row r="1472">
      <c r="A1472" s="17">
        <v>43216.0</v>
      </c>
      <c r="B1472" s="23">
        <v>583.61</v>
      </c>
      <c r="C1472" s="19">
        <f t="shared" si="1"/>
        <v>0.01378523076</v>
      </c>
      <c r="D1472" s="20"/>
      <c r="E1472" s="23">
        <v>278.85</v>
      </c>
      <c r="F1472" s="19">
        <f t="shared" si="2"/>
        <v>-0.0001792917979</v>
      </c>
      <c r="G1472" s="20"/>
      <c r="H1472" s="23">
        <v>350.3</v>
      </c>
      <c r="I1472" s="19">
        <f t="shared" si="3"/>
        <v>-0.002281152971</v>
      </c>
      <c r="J1472" s="20"/>
      <c r="K1472" s="18">
        <v>1735.03</v>
      </c>
      <c r="L1472" s="19">
        <f t="shared" si="4"/>
        <v>0.01968494173</v>
      </c>
      <c r="M1472" s="20"/>
      <c r="N1472" s="23">
        <v>337.8</v>
      </c>
      <c r="O1472" s="19">
        <f t="shared" si="5"/>
        <v>0.001955730022</v>
      </c>
      <c r="P1472" s="20"/>
      <c r="Q1472" s="23">
        <v>158.32</v>
      </c>
      <c r="R1472" s="19">
        <f t="shared" si="6"/>
        <v>-0.02223701871</v>
      </c>
      <c r="S1472" s="20"/>
      <c r="T1472" s="23">
        <v>291.2</v>
      </c>
      <c r="U1472" s="19">
        <f t="shared" si="7"/>
        <v>0.0072376673</v>
      </c>
      <c r="V1472" s="20"/>
      <c r="W1472" s="23">
        <v>266.55</v>
      </c>
      <c r="X1472" s="19">
        <f t="shared" si="8"/>
        <v>-0.0007500469131</v>
      </c>
      <c r="Y1472" s="20"/>
      <c r="Z1472" s="23">
        <v>531.04</v>
      </c>
      <c r="AA1472" s="19">
        <f t="shared" si="9"/>
        <v>-0.009222183449</v>
      </c>
      <c r="AB1472" s="20"/>
      <c r="AC1472" s="23">
        <v>375.72</v>
      </c>
      <c r="AD1472" s="19">
        <f t="shared" si="10"/>
        <v>-0.02569700788</v>
      </c>
      <c r="AE1472" s="23"/>
      <c r="AF1472" s="18">
        <v>10692.3</v>
      </c>
      <c r="AG1472" s="21">
        <f t="shared" si="11"/>
        <v>0.006992018199</v>
      </c>
      <c r="AH1472" s="22"/>
    </row>
    <row r="1473">
      <c r="A1473" s="17">
        <v>43215.0</v>
      </c>
      <c r="B1473" s="23">
        <v>575.62</v>
      </c>
      <c r="C1473" s="19">
        <f t="shared" si="1"/>
        <v>0.005050779673</v>
      </c>
      <c r="D1473" s="20"/>
      <c r="E1473" s="23">
        <v>278.9</v>
      </c>
      <c r="F1473" s="19">
        <f t="shared" si="2"/>
        <v>-0.01847299423</v>
      </c>
      <c r="G1473" s="20"/>
      <c r="H1473" s="23">
        <v>351.1</v>
      </c>
      <c r="I1473" s="19">
        <f t="shared" si="3"/>
        <v>0.0017103767</v>
      </c>
      <c r="J1473" s="20"/>
      <c r="K1473" s="18">
        <v>1701.21</v>
      </c>
      <c r="L1473" s="19">
        <f t="shared" si="4"/>
        <v>0.02467879899</v>
      </c>
      <c r="M1473" s="20"/>
      <c r="N1473" s="23">
        <v>337.14</v>
      </c>
      <c r="O1473" s="19">
        <f t="shared" si="5"/>
        <v>0.0216177636</v>
      </c>
      <c r="P1473" s="20"/>
      <c r="Q1473" s="23">
        <v>161.88</v>
      </c>
      <c r="R1473" s="19">
        <f t="shared" si="6"/>
        <v>0.0484751656</v>
      </c>
      <c r="S1473" s="20"/>
      <c r="T1473" s="23">
        <v>289.1</v>
      </c>
      <c r="U1473" s="19">
        <f t="shared" si="7"/>
        <v>0.02079585646</v>
      </c>
      <c r="V1473" s="20"/>
      <c r="W1473" s="23">
        <v>266.75</v>
      </c>
      <c r="X1473" s="19">
        <f t="shared" si="8"/>
        <v>-0.01562241183</v>
      </c>
      <c r="Y1473" s="20"/>
      <c r="Z1473" s="23">
        <v>535.96</v>
      </c>
      <c r="AA1473" s="19">
        <f t="shared" si="9"/>
        <v>0.005500584506</v>
      </c>
      <c r="AB1473" s="20"/>
      <c r="AC1473" s="23">
        <v>385.5</v>
      </c>
      <c r="AD1473" s="19">
        <f t="shared" si="10"/>
        <v>0.03293596407</v>
      </c>
      <c r="AE1473" s="23"/>
      <c r="AF1473" s="18">
        <v>10617.8</v>
      </c>
      <c r="AG1473" s="21">
        <f t="shared" si="11"/>
        <v>0.004460005458</v>
      </c>
      <c r="AH1473" s="22"/>
    </row>
    <row r="1474">
      <c r="A1474" s="17">
        <v>43214.0</v>
      </c>
      <c r="B1474" s="23">
        <v>572.72</v>
      </c>
      <c r="C1474" s="19">
        <f t="shared" si="1"/>
        <v>-0.02835177119</v>
      </c>
      <c r="D1474" s="20"/>
      <c r="E1474" s="23">
        <v>284.1</v>
      </c>
      <c r="F1474" s="19">
        <f t="shared" si="2"/>
        <v>0.01668184204</v>
      </c>
      <c r="G1474" s="20"/>
      <c r="H1474" s="23">
        <v>350.5</v>
      </c>
      <c r="I1474" s="19">
        <f t="shared" si="3"/>
        <v>0.0005707762712</v>
      </c>
      <c r="J1474" s="20"/>
      <c r="K1474" s="18">
        <v>1659.74</v>
      </c>
      <c r="L1474" s="19">
        <f t="shared" si="4"/>
        <v>-0.006767270441</v>
      </c>
      <c r="M1474" s="20"/>
      <c r="N1474" s="23">
        <v>329.93</v>
      </c>
      <c r="O1474" s="19">
        <f t="shared" si="5"/>
        <v>-0.01031247832</v>
      </c>
      <c r="P1474" s="20"/>
      <c r="Q1474" s="23">
        <v>154.22</v>
      </c>
      <c r="R1474" s="19">
        <f t="shared" si="6"/>
        <v>-0.00697857575</v>
      </c>
      <c r="S1474" s="20"/>
      <c r="T1474" s="23">
        <v>283.15</v>
      </c>
      <c r="U1474" s="19">
        <f t="shared" si="7"/>
        <v>-0.001588002098</v>
      </c>
      <c r="V1474" s="20"/>
      <c r="W1474" s="23">
        <v>270.95</v>
      </c>
      <c r="X1474" s="19">
        <f t="shared" si="8"/>
        <v>0.04723205037</v>
      </c>
      <c r="Y1474" s="20"/>
      <c r="Z1474" s="23">
        <v>533.02</v>
      </c>
      <c r="AA1474" s="19">
        <f t="shared" si="9"/>
        <v>-0.01204676573</v>
      </c>
      <c r="AB1474" s="20"/>
      <c r="AC1474" s="23">
        <v>373.01</v>
      </c>
      <c r="AD1474" s="19">
        <f t="shared" si="10"/>
        <v>0.008399564797</v>
      </c>
      <c r="AE1474" s="23"/>
      <c r="AF1474" s="18">
        <v>10570.55</v>
      </c>
      <c r="AG1474" s="21">
        <f t="shared" si="11"/>
        <v>-0.004135026591</v>
      </c>
      <c r="AH1474" s="22"/>
    </row>
    <row r="1475">
      <c r="A1475" s="17">
        <v>43213.0</v>
      </c>
      <c r="B1475" s="23">
        <v>589.19</v>
      </c>
      <c r="C1475" s="19">
        <f t="shared" si="1"/>
        <v>0.007820859602</v>
      </c>
      <c r="D1475" s="20"/>
      <c r="E1475" s="23">
        <v>279.4</v>
      </c>
      <c r="F1475" s="19">
        <f t="shared" si="2"/>
        <v>-0.009794397592</v>
      </c>
      <c r="G1475" s="20"/>
      <c r="H1475" s="23">
        <v>350.3</v>
      </c>
      <c r="I1475" s="19">
        <f t="shared" si="3"/>
        <v>0.01220665692</v>
      </c>
      <c r="J1475" s="20"/>
      <c r="K1475" s="18">
        <v>1671.01</v>
      </c>
      <c r="L1475" s="19">
        <f t="shared" si="4"/>
        <v>0.001820915873</v>
      </c>
      <c r="M1475" s="20"/>
      <c r="N1475" s="23">
        <v>333.35</v>
      </c>
      <c r="O1475" s="19">
        <f t="shared" si="5"/>
        <v>0.0646845245</v>
      </c>
      <c r="P1475" s="20"/>
      <c r="Q1475" s="23">
        <v>155.3</v>
      </c>
      <c r="R1475" s="19">
        <f t="shared" si="6"/>
        <v>-0.01609641294</v>
      </c>
      <c r="S1475" s="20"/>
      <c r="T1475" s="23">
        <v>283.6</v>
      </c>
      <c r="U1475" s="19">
        <f t="shared" si="7"/>
        <v>-0.009475417446</v>
      </c>
      <c r="V1475" s="20"/>
      <c r="W1475" s="23">
        <v>258.45</v>
      </c>
      <c r="X1475" s="19">
        <f t="shared" si="8"/>
        <v>0.03424183411</v>
      </c>
      <c r="Y1475" s="20"/>
      <c r="Z1475" s="23">
        <v>539.48</v>
      </c>
      <c r="AA1475" s="19">
        <f t="shared" si="9"/>
        <v>0.01142784358</v>
      </c>
      <c r="AB1475" s="20"/>
      <c r="AC1475" s="23">
        <v>369.89</v>
      </c>
      <c r="AD1475" s="19">
        <f t="shared" si="10"/>
        <v>0.002110961542</v>
      </c>
      <c r="AE1475" s="23"/>
      <c r="AF1475" s="18">
        <v>10614.35</v>
      </c>
      <c r="AG1475" s="21">
        <f t="shared" si="11"/>
        <v>0.002797296986</v>
      </c>
      <c r="AH1475" s="22"/>
    </row>
    <row r="1476">
      <c r="A1476" s="17">
        <v>43210.0</v>
      </c>
      <c r="B1476" s="23">
        <v>584.6</v>
      </c>
      <c r="C1476" s="19">
        <f t="shared" si="1"/>
        <v>0.03946159061</v>
      </c>
      <c r="D1476" s="20"/>
      <c r="E1476" s="23">
        <v>282.15</v>
      </c>
      <c r="F1476" s="19">
        <f t="shared" si="2"/>
        <v>-0.0260618161</v>
      </c>
      <c r="G1476" s="20"/>
      <c r="H1476" s="23">
        <v>346.05</v>
      </c>
      <c r="I1476" s="19">
        <f t="shared" si="3"/>
        <v>0.01074966772</v>
      </c>
      <c r="J1476" s="20"/>
      <c r="K1476" s="18">
        <v>1667.97</v>
      </c>
      <c r="L1476" s="19">
        <f t="shared" si="4"/>
        <v>0.06411134651</v>
      </c>
      <c r="M1476" s="20"/>
      <c r="N1476" s="23">
        <v>312.47</v>
      </c>
      <c r="O1476" s="19">
        <f t="shared" si="5"/>
        <v>-0.01136032329</v>
      </c>
      <c r="P1476" s="20"/>
      <c r="Q1476" s="23">
        <v>157.82</v>
      </c>
      <c r="R1476" s="19">
        <f t="shared" si="6"/>
        <v>-0.01808412965</v>
      </c>
      <c r="S1476" s="20"/>
      <c r="T1476" s="23">
        <v>286.3</v>
      </c>
      <c r="U1476" s="19">
        <f t="shared" si="7"/>
        <v>0.0003493449817</v>
      </c>
      <c r="V1476" s="20"/>
      <c r="W1476" s="23">
        <v>249.75</v>
      </c>
      <c r="X1476" s="19">
        <f t="shared" si="8"/>
        <v>-0.0008004803309</v>
      </c>
      <c r="Y1476" s="20"/>
      <c r="Z1476" s="23">
        <v>533.35</v>
      </c>
      <c r="AA1476" s="19">
        <f t="shared" si="9"/>
        <v>-0.01074176265</v>
      </c>
      <c r="AB1476" s="20"/>
      <c r="AC1476" s="23">
        <v>369.11</v>
      </c>
      <c r="AD1476" s="19">
        <f t="shared" si="10"/>
        <v>0.01669186833</v>
      </c>
      <c r="AE1476" s="23"/>
      <c r="AF1476" s="18">
        <v>10584.7</v>
      </c>
      <c r="AG1476" s="21">
        <f t="shared" si="11"/>
        <v>0.001952834712</v>
      </c>
      <c r="AH1476" s="22"/>
    </row>
    <row r="1477">
      <c r="A1477" s="17">
        <v>43209.0</v>
      </c>
      <c r="B1477" s="23">
        <v>561.98</v>
      </c>
      <c r="C1477" s="19">
        <f t="shared" si="1"/>
        <v>0.006104218715</v>
      </c>
      <c r="D1477" s="20"/>
      <c r="E1477" s="23">
        <v>289.6</v>
      </c>
      <c r="F1477" s="19">
        <f t="shared" si="2"/>
        <v>-0.001552661401</v>
      </c>
      <c r="G1477" s="20"/>
      <c r="H1477" s="23">
        <v>342.35</v>
      </c>
      <c r="I1477" s="19">
        <f t="shared" si="3"/>
        <v>-0.009593096824</v>
      </c>
      <c r="J1477" s="20"/>
      <c r="K1477" s="18">
        <v>1564.39</v>
      </c>
      <c r="L1477" s="19">
        <f t="shared" si="4"/>
        <v>0.01009947358</v>
      </c>
      <c r="M1477" s="20"/>
      <c r="N1477" s="23">
        <v>316.04</v>
      </c>
      <c r="O1477" s="19">
        <f t="shared" si="5"/>
        <v>0.0007913521455</v>
      </c>
      <c r="P1477" s="20"/>
      <c r="Q1477" s="23">
        <v>160.7</v>
      </c>
      <c r="R1477" s="19">
        <f t="shared" si="6"/>
        <v>0.004803053241</v>
      </c>
      <c r="S1477" s="20"/>
      <c r="T1477" s="23">
        <v>286.2</v>
      </c>
      <c r="U1477" s="19">
        <f t="shared" si="7"/>
        <v>0.007364578262</v>
      </c>
      <c r="V1477" s="20"/>
      <c r="W1477" s="23">
        <v>249.95</v>
      </c>
      <c r="X1477" s="19">
        <f t="shared" si="8"/>
        <v>0.009244438825</v>
      </c>
      <c r="Y1477" s="20"/>
      <c r="Z1477" s="23">
        <v>539.11</v>
      </c>
      <c r="AA1477" s="19">
        <f t="shared" si="9"/>
        <v>0.01414117807</v>
      </c>
      <c r="AB1477" s="20"/>
      <c r="AC1477" s="23">
        <v>363.0</v>
      </c>
      <c r="AD1477" s="19">
        <f t="shared" si="10"/>
        <v>0.02847316586</v>
      </c>
      <c r="AE1477" s="23"/>
      <c r="AF1477" s="18">
        <v>10564.05</v>
      </c>
      <c r="AG1477" s="21">
        <f t="shared" si="11"/>
        <v>-0.0001183188315</v>
      </c>
      <c r="AH1477" s="22"/>
    </row>
    <row r="1478">
      <c r="A1478" s="17">
        <v>43208.0</v>
      </c>
      <c r="B1478" s="23">
        <v>558.56</v>
      </c>
      <c r="C1478" s="19">
        <f t="shared" si="1"/>
        <v>0.0006626371409</v>
      </c>
      <c r="D1478" s="20"/>
      <c r="E1478" s="23">
        <v>290.05</v>
      </c>
      <c r="F1478" s="19">
        <f t="shared" si="2"/>
        <v>-0.005843949255</v>
      </c>
      <c r="G1478" s="20"/>
      <c r="H1478" s="23">
        <v>345.65</v>
      </c>
      <c r="I1478" s="19">
        <f t="shared" si="3"/>
        <v>-0.02330507933</v>
      </c>
      <c r="J1478" s="20"/>
      <c r="K1478" s="18">
        <v>1548.67</v>
      </c>
      <c r="L1478" s="19">
        <f t="shared" si="4"/>
        <v>-0.002373413733</v>
      </c>
      <c r="M1478" s="20"/>
      <c r="N1478" s="23">
        <v>315.79</v>
      </c>
      <c r="O1478" s="19">
        <f t="shared" si="5"/>
        <v>-0.005274390435</v>
      </c>
      <c r="P1478" s="20"/>
      <c r="Q1478" s="23">
        <v>159.93</v>
      </c>
      <c r="R1478" s="19">
        <f t="shared" si="6"/>
        <v>0.01467604208</v>
      </c>
      <c r="S1478" s="20"/>
      <c r="T1478" s="23">
        <v>284.1</v>
      </c>
      <c r="U1478" s="19">
        <f t="shared" si="7"/>
        <v>0.0111495713</v>
      </c>
      <c r="V1478" s="20"/>
      <c r="W1478" s="23">
        <v>247.65</v>
      </c>
      <c r="X1478" s="19">
        <f t="shared" si="8"/>
        <v>0.0087195118</v>
      </c>
      <c r="Y1478" s="20"/>
      <c r="Z1478" s="23">
        <v>531.54</v>
      </c>
      <c r="AA1478" s="19">
        <f t="shared" si="9"/>
        <v>-0.005553276813</v>
      </c>
      <c r="AB1478" s="20"/>
      <c r="AC1478" s="23">
        <v>352.81</v>
      </c>
      <c r="AD1478" s="19">
        <f t="shared" si="10"/>
        <v>0.005741914582</v>
      </c>
      <c r="AE1478" s="23"/>
      <c r="AF1478" s="18">
        <v>10565.3</v>
      </c>
      <c r="AG1478" s="21">
        <f t="shared" si="11"/>
        <v>0.00370765899</v>
      </c>
      <c r="AH1478" s="22"/>
    </row>
    <row r="1479">
      <c r="A1479" s="17">
        <v>43207.0</v>
      </c>
      <c r="B1479" s="23">
        <v>558.19</v>
      </c>
      <c r="C1479" s="19">
        <f t="shared" si="1"/>
        <v>-0.007087100668</v>
      </c>
      <c r="D1479" s="20"/>
      <c r="E1479" s="23">
        <v>291.75</v>
      </c>
      <c r="F1479" s="19">
        <f t="shared" si="2"/>
        <v>0.01432664532</v>
      </c>
      <c r="G1479" s="20"/>
      <c r="H1479" s="23">
        <v>353.8</v>
      </c>
      <c r="I1479" s="19">
        <f t="shared" si="3"/>
        <v>0.01051295377</v>
      </c>
      <c r="J1479" s="20"/>
      <c r="K1479" s="18">
        <v>1552.35</v>
      </c>
      <c r="L1479" s="19">
        <f t="shared" si="4"/>
        <v>-0.00662598491</v>
      </c>
      <c r="M1479" s="20"/>
      <c r="N1479" s="23">
        <v>317.46</v>
      </c>
      <c r="O1479" s="19">
        <f t="shared" si="5"/>
        <v>0.007937930076</v>
      </c>
      <c r="P1479" s="20"/>
      <c r="Q1479" s="23">
        <v>157.6</v>
      </c>
      <c r="R1479" s="19">
        <f t="shared" si="6"/>
        <v>0.01360739046</v>
      </c>
      <c r="S1479" s="20"/>
      <c r="T1479" s="23">
        <v>280.95</v>
      </c>
      <c r="U1479" s="19">
        <f t="shared" si="7"/>
        <v>0.004637896291</v>
      </c>
      <c r="V1479" s="20"/>
      <c r="W1479" s="23">
        <v>245.5</v>
      </c>
      <c r="X1479" s="19">
        <f t="shared" si="8"/>
        <v>-0.01254823184</v>
      </c>
      <c r="Y1479" s="20"/>
      <c r="Z1479" s="23">
        <v>534.5</v>
      </c>
      <c r="AA1479" s="19">
        <f t="shared" si="9"/>
        <v>0.00007483909598</v>
      </c>
      <c r="AB1479" s="20"/>
      <c r="AC1479" s="23">
        <v>350.79</v>
      </c>
      <c r="AD1479" s="19">
        <f t="shared" si="10"/>
        <v>0.01424042898</v>
      </c>
      <c r="AE1479" s="23"/>
      <c r="AF1479" s="18">
        <v>10526.2</v>
      </c>
      <c r="AG1479" s="21">
        <f t="shared" si="11"/>
        <v>-0.00213524226</v>
      </c>
      <c r="AH1479" s="22"/>
    </row>
    <row r="1480">
      <c r="A1480" s="17">
        <v>43206.0</v>
      </c>
      <c r="B1480" s="23">
        <v>562.16</v>
      </c>
      <c r="C1480" s="19">
        <f t="shared" si="1"/>
        <v>-0.03318797709</v>
      </c>
      <c r="D1480" s="20"/>
      <c r="E1480" s="23">
        <v>287.6</v>
      </c>
      <c r="F1480" s="19">
        <f t="shared" si="2"/>
        <v>-0.002257533302</v>
      </c>
      <c r="G1480" s="20"/>
      <c r="H1480" s="23">
        <v>350.1</v>
      </c>
      <c r="I1480" s="19">
        <f t="shared" si="3"/>
        <v>-0.0009992149857</v>
      </c>
      <c r="J1480" s="20"/>
      <c r="K1480" s="18">
        <v>1562.67</v>
      </c>
      <c r="L1480" s="19">
        <f t="shared" si="4"/>
        <v>0.01083491378</v>
      </c>
      <c r="M1480" s="20"/>
      <c r="N1480" s="23">
        <v>314.95</v>
      </c>
      <c r="O1480" s="19">
        <f t="shared" si="5"/>
        <v>0.003721792663</v>
      </c>
      <c r="P1480" s="20"/>
      <c r="Q1480" s="23">
        <v>155.47</v>
      </c>
      <c r="R1480" s="19">
        <f t="shared" si="6"/>
        <v>-0.009474496326</v>
      </c>
      <c r="S1480" s="20"/>
      <c r="T1480" s="23">
        <v>279.65</v>
      </c>
      <c r="U1480" s="19">
        <f t="shared" si="7"/>
        <v>0.01495119267</v>
      </c>
      <c r="V1480" s="20"/>
      <c r="W1480" s="23">
        <v>248.6</v>
      </c>
      <c r="X1480" s="19">
        <f t="shared" si="8"/>
        <v>-0.01338547605</v>
      </c>
      <c r="Y1480" s="20"/>
      <c r="Z1480" s="23">
        <v>534.46</v>
      </c>
      <c r="AA1480" s="19">
        <f t="shared" si="9"/>
        <v>0.009455935256</v>
      </c>
      <c r="AB1480" s="20"/>
      <c r="AC1480" s="23">
        <v>345.83</v>
      </c>
      <c r="AD1480" s="19">
        <f t="shared" si="10"/>
        <v>-0.003319816562</v>
      </c>
      <c r="AE1480" s="23"/>
      <c r="AF1480" s="18">
        <v>10548.7</v>
      </c>
      <c r="AG1480" s="21">
        <f t="shared" si="11"/>
        <v>0.001931010869</v>
      </c>
      <c r="AH1480" s="22"/>
    </row>
    <row r="1481">
      <c r="A1481" s="17">
        <v>43203.0</v>
      </c>
      <c r="B1481" s="23">
        <v>581.13</v>
      </c>
      <c r="C1481" s="19">
        <f t="shared" si="1"/>
        <v>0.007582925606</v>
      </c>
      <c r="D1481" s="20"/>
      <c r="E1481" s="23">
        <v>288.25</v>
      </c>
      <c r="F1481" s="19">
        <f t="shared" si="2"/>
        <v>0.00521740314</v>
      </c>
      <c r="G1481" s="20"/>
      <c r="H1481" s="23">
        <v>350.45</v>
      </c>
      <c r="I1481" s="19">
        <f t="shared" si="3"/>
        <v>0.0007136230946</v>
      </c>
      <c r="J1481" s="20"/>
      <c r="K1481" s="18">
        <v>1545.83</v>
      </c>
      <c r="L1481" s="19">
        <f t="shared" si="4"/>
        <v>0.004467115187</v>
      </c>
      <c r="M1481" s="20"/>
      <c r="N1481" s="23">
        <v>313.78</v>
      </c>
      <c r="O1481" s="19">
        <f t="shared" si="5"/>
        <v>0.01641935835</v>
      </c>
      <c r="P1481" s="20"/>
      <c r="Q1481" s="23">
        <v>156.95</v>
      </c>
      <c r="R1481" s="19">
        <f t="shared" si="6"/>
        <v>0.004790045882</v>
      </c>
      <c r="S1481" s="20"/>
      <c r="T1481" s="23">
        <v>275.5</v>
      </c>
      <c r="U1481" s="19">
        <f t="shared" si="7"/>
        <v>0.006007117363</v>
      </c>
      <c r="V1481" s="20"/>
      <c r="W1481" s="23">
        <v>251.95</v>
      </c>
      <c r="X1481" s="19">
        <f t="shared" si="8"/>
        <v>-0.0007934933961</v>
      </c>
      <c r="Y1481" s="20"/>
      <c r="Z1481" s="23">
        <v>529.43</v>
      </c>
      <c r="AA1481" s="19">
        <f t="shared" si="9"/>
        <v>0.01330995254</v>
      </c>
      <c r="AB1481" s="20"/>
      <c r="AC1481" s="23">
        <v>346.98</v>
      </c>
      <c r="AD1481" s="19">
        <f t="shared" si="10"/>
        <v>-0.006062627215</v>
      </c>
      <c r="AE1481" s="23"/>
      <c r="AF1481" s="18">
        <v>10528.35</v>
      </c>
      <c r="AG1481" s="21">
        <f t="shared" si="11"/>
        <v>0.004545689549</v>
      </c>
      <c r="AH1481" s="22"/>
    </row>
    <row r="1482">
      <c r="A1482" s="17">
        <v>43202.0</v>
      </c>
      <c r="B1482" s="23">
        <v>576.74</v>
      </c>
      <c r="C1482" s="19">
        <f t="shared" si="1"/>
        <v>0.03353451404</v>
      </c>
      <c r="D1482" s="20"/>
      <c r="E1482" s="23">
        <v>286.75</v>
      </c>
      <c r="F1482" s="19">
        <f t="shared" si="2"/>
        <v>0.00770177096</v>
      </c>
      <c r="G1482" s="20"/>
      <c r="H1482" s="23">
        <v>350.2</v>
      </c>
      <c r="I1482" s="19">
        <f t="shared" si="3"/>
        <v>0.0001427857502</v>
      </c>
      <c r="J1482" s="20"/>
      <c r="K1482" s="18">
        <v>1538.94</v>
      </c>
      <c r="L1482" s="19">
        <f t="shared" si="4"/>
        <v>0.04066118247</v>
      </c>
      <c r="M1482" s="20"/>
      <c r="N1482" s="23">
        <v>308.67</v>
      </c>
      <c r="O1482" s="19">
        <f t="shared" si="5"/>
        <v>-0.008516455229</v>
      </c>
      <c r="P1482" s="20"/>
      <c r="Q1482" s="23">
        <v>156.2</v>
      </c>
      <c r="R1482" s="19">
        <f t="shared" si="6"/>
        <v>-0.003706311355</v>
      </c>
      <c r="S1482" s="20"/>
      <c r="T1482" s="23">
        <v>273.85</v>
      </c>
      <c r="U1482" s="19">
        <f t="shared" si="7"/>
        <v>0</v>
      </c>
      <c r="V1482" s="20"/>
      <c r="W1482" s="23">
        <v>252.15</v>
      </c>
      <c r="X1482" s="19">
        <f t="shared" si="8"/>
        <v>0.01317384322</v>
      </c>
      <c r="Y1482" s="20"/>
      <c r="Z1482" s="23">
        <v>522.43</v>
      </c>
      <c r="AA1482" s="19">
        <f t="shared" si="9"/>
        <v>-0.007209369034</v>
      </c>
      <c r="AB1482" s="20"/>
      <c r="AC1482" s="23">
        <v>349.09</v>
      </c>
      <c r="AD1482" s="19">
        <f t="shared" si="10"/>
        <v>-0.01331721585</v>
      </c>
      <c r="AE1482" s="23"/>
      <c r="AF1482" s="18">
        <v>10480.6</v>
      </c>
      <c r="AG1482" s="21">
        <f t="shared" si="11"/>
        <v>0.002096541953</v>
      </c>
      <c r="AH1482" s="22"/>
    </row>
    <row r="1483">
      <c r="A1483" s="17">
        <v>43201.0</v>
      </c>
      <c r="B1483" s="23">
        <v>557.72</v>
      </c>
      <c r="C1483" s="19">
        <f t="shared" si="1"/>
        <v>0.00971135059</v>
      </c>
      <c r="D1483" s="20"/>
      <c r="E1483" s="23">
        <v>284.55</v>
      </c>
      <c r="F1483" s="19">
        <f t="shared" si="2"/>
        <v>-0.01482542197</v>
      </c>
      <c r="G1483" s="20"/>
      <c r="H1483" s="23">
        <v>350.15</v>
      </c>
      <c r="I1483" s="19">
        <f t="shared" si="3"/>
        <v>-0.008389668833</v>
      </c>
      <c r="J1483" s="20"/>
      <c r="K1483" s="18">
        <v>1477.62</v>
      </c>
      <c r="L1483" s="19">
        <f t="shared" si="4"/>
        <v>0.02572707364</v>
      </c>
      <c r="M1483" s="20"/>
      <c r="N1483" s="23">
        <v>311.31</v>
      </c>
      <c r="O1483" s="19">
        <f t="shared" si="5"/>
        <v>-0.004870711715</v>
      </c>
      <c r="P1483" s="20"/>
      <c r="Q1483" s="23">
        <v>156.78</v>
      </c>
      <c r="R1483" s="19">
        <f t="shared" si="6"/>
        <v>0.002938360466</v>
      </c>
      <c r="S1483" s="20"/>
      <c r="T1483" s="23">
        <v>273.85</v>
      </c>
      <c r="U1483" s="19">
        <f t="shared" si="7"/>
        <v>-0.006007117363</v>
      </c>
      <c r="V1483" s="20"/>
      <c r="W1483" s="23">
        <v>248.85</v>
      </c>
      <c r="X1483" s="19">
        <f t="shared" si="8"/>
        <v>-0.02303974803</v>
      </c>
      <c r="Y1483" s="20"/>
      <c r="Z1483" s="23">
        <v>526.21</v>
      </c>
      <c r="AA1483" s="19">
        <f t="shared" si="9"/>
        <v>-0.000835818676</v>
      </c>
      <c r="AB1483" s="20"/>
      <c r="AC1483" s="23">
        <v>353.77</v>
      </c>
      <c r="AD1483" s="19">
        <f t="shared" si="10"/>
        <v>-0.000649928672</v>
      </c>
      <c r="AE1483" s="23"/>
      <c r="AF1483" s="18">
        <v>10458.65</v>
      </c>
      <c r="AG1483" s="21">
        <f t="shared" si="11"/>
        <v>0.003975900772</v>
      </c>
      <c r="AH1483" s="22"/>
    </row>
    <row r="1484">
      <c r="A1484" s="17">
        <v>43200.0</v>
      </c>
      <c r="B1484" s="23">
        <v>552.33</v>
      </c>
      <c r="C1484" s="19">
        <f t="shared" si="1"/>
        <v>0.001920986455</v>
      </c>
      <c r="D1484" s="20"/>
      <c r="E1484" s="23">
        <v>288.8</v>
      </c>
      <c r="F1484" s="19">
        <f t="shared" si="2"/>
        <v>0.02791368804</v>
      </c>
      <c r="G1484" s="20"/>
      <c r="H1484" s="23">
        <v>353.1</v>
      </c>
      <c r="I1484" s="19">
        <f t="shared" si="3"/>
        <v>-0.03969986985</v>
      </c>
      <c r="J1484" s="20"/>
      <c r="K1484" s="18">
        <v>1440.09</v>
      </c>
      <c r="L1484" s="19">
        <f t="shared" si="4"/>
        <v>0.004677296535</v>
      </c>
      <c r="M1484" s="20"/>
      <c r="N1484" s="23">
        <v>312.83</v>
      </c>
      <c r="O1484" s="19">
        <f t="shared" si="5"/>
        <v>0.01659963016</v>
      </c>
      <c r="P1484" s="20"/>
      <c r="Q1484" s="23">
        <v>156.32</v>
      </c>
      <c r="R1484" s="19">
        <f t="shared" si="6"/>
        <v>0.005902750361</v>
      </c>
      <c r="S1484" s="20"/>
      <c r="T1484" s="23">
        <v>275.5</v>
      </c>
      <c r="U1484" s="19">
        <f t="shared" si="7"/>
        <v>-0.008313801727</v>
      </c>
      <c r="V1484" s="20"/>
      <c r="W1484" s="23">
        <v>254.65</v>
      </c>
      <c r="X1484" s="19">
        <f t="shared" si="8"/>
        <v>-0.007823235676</v>
      </c>
      <c r="Y1484" s="20"/>
      <c r="Z1484" s="23">
        <v>526.65</v>
      </c>
      <c r="AA1484" s="19">
        <f t="shared" si="9"/>
        <v>0.005769960879</v>
      </c>
      <c r="AB1484" s="20"/>
      <c r="AC1484" s="23">
        <v>354.0</v>
      </c>
      <c r="AD1484" s="19">
        <f t="shared" si="10"/>
        <v>0.01370936458</v>
      </c>
      <c r="AE1484" s="23"/>
      <c r="AF1484" s="18">
        <v>10417.15</v>
      </c>
      <c r="AG1484" s="21">
        <f t="shared" si="11"/>
        <v>0.001431357536</v>
      </c>
      <c r="AH1484" s="22"/>
    </row>
    <row r="1485">
      <c r="A1485" s="17">
        <v>43199.0</v>
      </c>
      <c r="B1485" s="23">
        <v>551.27</v>
      </c>
      <c r="C1485" s="19">
        <f t="shared" si="1"/>
        <v>-0.01406786833</v>
      </c>
      <c r="D1485" s="20"/>
      <c r="E1485" s="23">
        <v>280.85</v>
      </c>
      <c r="F1485" s="19">
        <f t="shared" si="2"/>
        <v>0.0007123775902</v>
      </c>
      <c r="G1485" s="20"/>
      <c r="H1485" s="23">
        <v>367.4</v>
      </c>
      <c r="I1485" s="19">
        <f t="shared" si="3"/>
        <v>0.0002722199554</v>
      </c>
      <c r="J1485" s="20"/>
      <c r="K1485" s="18">
        <v>1433.37</v>
      </c>
      <c r="L1485" s="19">
        <f t="shared" si="4"/>
        <v>-0.008994084292</v>
      </c>
      <c r="M1485" s="20"/>
      <c r="N1485" s="23">
        <v>307.68</v>
      </c>
      <c r="O1485" s="19">
        <f t="shared" si="5"/>
        <v>0.009371650167</v>
      </c>
      <c r="P1485" s="20"/>
      <c r="Q1485" s="23">
        <v>155.4</v>
      </c>
      <c r="R1485" s="19">
        <f t="shared" si="6"/>
        <v>0.006261518699</v>
      </c>
      <c r="S1485" s="20"/>
      <c r="T1485" s="23">
        <v>277.8</v>
      </c>
      <c r="U1485" s="19">
        <f t="shared" si="7"/>
        <v>0.01852914047</v>
      </c>
      <c r="V1485" s="20"/>
      <c r="W1485" s="23">
        <v>256.65</v>
      </c>
      <c r="X1485" s="19">
        <f t="shared" si="8"/>
        <v>-0.007955800186</v>
      </c>
      <c r="Y1485" s="20"/>
      <c r="Z1485" s="23">
        <v>523.62</v>
      </c>
      <c r="AA1485" s="19">
        <f t="shared" si="9"/>
        <v>-0.009806235936</v>
      </c>
      <c r="AB1485" s="20"/>
      <c r="AC1485" s="23">
        <v>349.18</v>
      </c>
      <c r="AD1485" s="19">
        <f t="shared" si="10"/>
        <v>-0.01215448406</v>
      </c>
      <c r="AE1485" s="23"/>
      <c r="AF1485" s="18">
        <v>10402.25</v>
      </c>
      <c r="AG1485" s="21">
        <f t="shared" si="11"/>
        <v>0.002203873549</v>
      </c>
      <c r="AH1485" s="22"/>
    </row>
    <row r="1486">
      <c r="A1486" s="17">
        <v>43196.0</v>
      </c>
      <c r="B1486" s="23">
        <v>559.08</v>
      </c>
      <c r="C1486" s="19">
        <f t="shared" si="1"/>
        <v>-0.01806226266</v>
      </c>
      <c r="D1486" s="20"/>
      <c r="E1486" s="23">
        <v>280.65</v>
      </c>
      <c r="F1486" s="19">
        <f t="shared" si="2"/>
        <v>0.007151827373</v>
      </c>
      <c r="G1486" s="20"/>
      <c r="H1486" s="23">
        <v>367.3</v>
      </c>
      <c r="I1486" s="19">
        <f t="shared" si="3"/>
        <v>0.05988469688</v>
      </c>
      <c r="J1486" s="20"/>
      <c r="K1486" s="18">
        <v>1446.32</v>
      </c>
      <c r="L1486" s="19">
        <f t="shared" si="4"/>
        <v>-0.002589431738</v>
      </c>
      <c r="M1486" s="20"/>
      <c r="N1486" s="23">
        <v>304.81</v>
      </c>
      <c r="O1486" s="19">
        <f t="shared" si="5"/>
        <v>-0.0004591970692</v>
      </c>
      <c r="P1486" s="20"/>
      <c r="Q1486" s="23">
        <v>154.43</v>
      </c>
      <c r="R1486" s="19">
        <f t="shared" si="6"/>
        <v>0.001620168204</v>
      </c>
      <c r="S1486" s="20"/>
      <c r="T1486" s="23">
        <v>272.7</v>
      </c>
      <c r="U1486" s="19">
        <f t="shared" si="7"/>
        <v>-0.001099505333</v>
      </c>
      <c r="V1486" s="20"/>
      <c r="W1486" s="23">
        <v>258.7</v>
      </c>
      <c r="X1486" s="19">
        <f t="shared" si="8"/>
        <v>-0.005589298544</v>
      </c>
      <c r="Y1486" s="20"/>
      <c r="Z1486" s="23">
        <v>528.78</v>
      </c>
      <c r="AA1486" s="19">
        <f t="shared" si="9"/>
        <v>0.01162217657</v>
      </c>
      <c r="AB1486" s="20"/>
      <c r="AC1486" s="23">
        <v>353.45</v>
      </c>
      <c r="AD1486" s="19">
        <f t="shared" si="10"/>
        <v>-0.02299016124</v>
      </c>
      <c r="AE1486" s="23"/>
      <c r="AF1486" s="18">
        <v>10379.35</v>
      </c>
      <c r="AG1486" s="21">
        <f t="shared" si="11"/>
        <v>0.004611095542</v>
      </c>
      <c r="AH1486" s="22"/>
    </row>
    <row r="1487">
      <c r="A1487" s="17">
        <v>43195.0</v>
      </c>
      <c r="B1487" s="23">
        <v>569.27</v>
      </c>
      <c r="C1487" s="19">
        <f t="shared" si="1"/>
        <v>0.02055158583</v>
      </c>
      <c r="D1487" s="20"/>
      <c r="E1487" s="23">
        <v>278.65</v>
      </c>
      <c r="F1487" s="19">
        <f t="shared" si="2"/>
        <v>0.03654709684</v>
      </c>
      <c r="G1487" s="20"/>
      <c r="H1487" s="23">
        <v>345.95</v>
      </c>
      <c r="I1487" s="19">
        <f t="shared" si="3"/>
        <v>0.004345313906</v>
      </c>
      <c r="J1487" s="20"/>
      <c r="K1487" s="18">
        <v>1450.07</v>
      </c>
      <c r="L1487" s="19">
        <f t="shared" si="4"/>
        <v>0.01603749263</v>
      </c>
      <c r="M1487" s="20"/>
      <c r="N1487" s="23">
        <v>304.95</v>
      </c>
      <c r="O1487" s="19">
        <f t="shared" si="5"/>
        <v>0.0229872304</v>
      </c>
      <c r="P1487" s="20"/>
      <c r="Q1487" s="23">
        <v>154.18</v>
      </c>
      <c r="R1487" s="19">
        <f t="shared" si="6"/>
        <v>-0.01013140664</v>
      </c>
      <c r="S1487" s="20"/>
      <c r="T1487" s="23">
        <v>273.0</v>
      </c>
      <c r="U1487" s="19">
        <f t="shared" si="7"/>
        <v>0.01012433867</v>
      </c>
      <c r="V1487" s="20"/>
      <c r="W1487" s="23">
        <v>260.15</v>
      </c>
      <c r="X1487" s="19">
        <f t="shared" si="8"/>
        <v>0.02038707635</v>
      </c>
      <c r="Y1487" s="20"/>
      <c r="Z1487" s="23">
        <v>522.67</v>
      </c>
      <c r="AA1487" s="19">
        <f t="shared" si="9"/>
        <v>0.02978861034</v>
      </c>
      <c r="AB1487" s="20"/>
      <c r="AC1487" s="23">
        <v>361.67</v>
      </c>
      <c r="AD1487" s="19">
        <f t="shared" si="10"/>
        <v>-0.002926562</v>
      </c>
      <c r="AE1487" s="23"/>
      <c r="AF1487" s="18">
        <v>10331.6</v>
      </c>
      <c r="AG1487" s="21">
        <f t="shared" si="11"/>
        <v>0.0006244932247</v>
      </c>
      <c r="AH1487" s="22"/>
    </row>
    <row r="1488">
      <c r="A1488" s="17">
        <v>43194.0</v>
      </c>
      <c r="B1488" s="23">
        <v>557.69</v>
      </c>
      <c r="C1488" s="19">
        <f t="shared" si="1"/>
        <v>-0.01434903207</v>
      </c>
      <c r="D1488" s="20"/>
      <c r="E1488" s="23">
        <v>268.65</v>
      </c>
      <c r="F1488" s="19">
        <f t="shared" si="2"/>
        <v>-0.005197709864</v>
      </c>
      <c r="G1488" s="20"/>
      <c r="H1488" s="23">
        <v>344.45</v>
      </c>
      <c r="I1488" s="19">
        <f t="shared" si="3"/>
        <v>-0.005356509369</v>
      </c>
      <c r="J1488" s="20"/>
      <c r="K1488" s="18">
        <v>1427.0</v>
      </c>
      <c r="L1488" s="19">
        <f t="shared" si="4"/>
        <v>-0.0001191239486</v>
      </c>
      <c r="M1488" s="20"/>
      <c r="N1488" s="23">
        <v>298.02</v>
      </c>
      <c r="O1488" s="19">
        <f t="shared" si="5"/>
        <v>-0.01746289949</v>
      </c>
      <c r="P1488" s="20"/>
      <c r="Q1488" s="23">
        <v>155.75</v>
      </c>
      <c r="R1488" s="19">
        <f t="shared" si="6"/>
        <v>-0.01358309313</v>
      </c>
      <c r="S1488" s="20"/>
      <c r="T1488" s="23">
        <v>270.25</v>
      </c>
      <c r="U1488" s="19">
        <f t="shared" si="7"/>
        <v>-0.01669610383</v>
      </c>
      <c r="V1488" s="20"/>
      <c r="W1488" s="23">
        <v>254.9</v>
      </c>
      <c r="X1488" s="19">
        <f t="shared" si="8"/>
        <v>-0.02326588076</v>
      </c>
      <c r="Y1488" s="20"/>
      <c r="Z1488" s="23">
        <v>507.33</v>
      </c>
      <c r="AA1488" s="19">
        <f t="shared" si="9"/>
        <v>-0.02783518548</v>
      </c>
      <c r="AB1488" s="20"/>
      <c r="AC1488" s="23">
        <v>362.73</v>
      </c>
      <c r="AD1488" s="19">
        <f t="shared" si="10"/>
        <v>-0.01792348738</v>
      </c>
      <c r="AE1488" s="23"/>
      <c r="AF1488" s="18">
        <v>10325.15</v>
      </c>
      <c r="AG1488" s="21">
        <f t="shared" si="11"/>
        <v>0.01923930749</v>
      </c>
      <c r="AH1488" s="22"/>
    </row>
    <row r="1489">
      <c r="A1489" s="17">
        <v>43193.0</v>
      </c>
      <c r="B1489" s="23">
        <v>565.75</v>
      </c>
      <c r="C1489" s="19">
        <f t="shared" si="1"/>
        <v>0.00288528969</v>
      </c>
      <c r="D1489" s="20"/>
      <c r="E1489" s="23">
        <v>270.05</v>
      </c>
      <c r="F1489" s="19">
        <f t="shared" si="2"/>
        <v>0.03083530631</v>
      </c>
      <c r="G1489" s="20"/>
      <c r="H1489" s="23">
        <v>346.3</v>
      </c>
      <c r="I1489" s="19">
        <f t="shared" si="3"/>
        <v>0.006663794035</v>
      </c>
      <c r="J1489" s="20"/>
      <c r="K1489" s="18">
        <v>1427.17</v>
      </c>
      <c r="L1489" s="19">
        <f t="shared" si="4"/>
        <v>0.0005466855573</v>
      </c>
      <c r="M1489" s="20"/>
      <c r="N1489" s="23">
        <v>303.27</v>
      </c>
      <c r="O1489" s="19">
        <f t="shared" si="5"/>
        <v>0.02866560809</v>
      </c>
      <c r="P1489" s="20"/>
      <c r="Q1489" s="23">
        <v>157.88</v>
      </c>
      <c r="R1489" s="19">
        <f t="shared" si="6"/>
        <v>0.01069801339</v>
      </c>
      <c r="S1489" s="20"/>
      <c r="T1489" s="23">
        <v>274.8</v>
      </c>
      <c r="U1489" s="19">
        <f t="shared" si="7"/>
        <v>-0.007793424131</v>
      </c>
      <c r="V1489" s="20"/>
      <c r="W1489" s="23">
        <v>260.9</v>
      </c>
      <c r="X1489" s="19">
        <f t="shared" si="8"/>
        <v>0.004032650688</v>
      </c>
      <c r="Y1489" s="20"/>
      <c r="Z1489" s="23">
        <v>521.65</v>
      </c>
      <c r="AA1489" s="19">
        <f t="shared" si="9"/>
        <v>0.01467632793</v>
      </c>
      <c r="AB1489" s="20"/>
      <c r="AC1489" s="23">
        <v>369.29</v>
      </c>
      <c r="AD1489" s="19">
        <f t="shared" si="10"/>
        <v>0.0178132186</v>
      </c>
      <c r="AE1489" s="23"/>
      <c r="AF1489" s="18">
        <v>10128.4</v>
      </c>
      <c r="AG1489" s="21">
        <f t="shared" si="11"/>
        <v>-0.0114464226</v>
      </c>
      <c r="AH1489" s="22"/>
    </row>
    <row r="1490">
      <c r="A1490" s="17">
        <v>43192.0</v>
      </c>
      <c r="B1490" s="23">
        <v>564.12</v>
      </c>
      <c r="C1490" s="19">
        <f t="shared" si="1"/>
        <v>0.004726460939</v>
      </c>
      <c r="D1490" s="20"/>
      <c r="E1490" s="23">
        <v>261.85</v>
      </c>
      <c r="F1490" s="19">
        <f t="shared" si="2"/>
        <v>-0.0611074939</v>
      </c>
      <c r="G1490" s="20"/>
      <c r="H1490" s="23">
        <v>344.0</v>
      </c>
      <c r="I1490" s="19">
        <f t="shared" si="3"/>
        <v>-0.003047676693</v>
      </c>
      <c r="J1490" s="20"/>
      <c r="K1490" s="18">
        <v>1426.39</v>
      </c>
      <c r="L1490" s="19">
        <f t="shared" si="4"/>
        <v>0.02101298659</v>
      </c>
      <c r="M1490" s="20"/>
      <c r="N1490" s="23">
        <v>294.7</v>
      </c>
      <c r="O1490" s="19">
        <f t="shared" si="5"/>
        <v>0.01576667008</v>
      </c>
      <c r="P1490" s="20"/>
      <c r="Q1490" s="23">
        <v>156.2</v>
      </c>
      <c r="R1490" s="19">
        <f t="shared" si="6"/>
        <v>0.007389591859</v>
      </c>
      <c r="S1490" s="20"/>
      <c r="T1490" s="23">
        <v>276.95</v>
      </c>
      <c r="U1490" s="19">
        <f t="shared" si="7"/>
        <v>0.0679746399</v>
      </c>
      <c r="V1490" s="20"/>
      <c r="W1490" s="23">
        <v>259.85</v>
      </c>
      <c r="X1490" s="19">
        <f t="shared" si="8"/>
        <v>0.04707910241</v>
      </c>
      <c r="Y1490" s="20"/>
      <c r="Z1490" s="23">
        <v>514.05</v>
      </c>
      <c r="AA1490" s="19">
        <f t="shared" si="9"/>
        <v>0.03346897568</v>
      </c>
      <c r="AB1490" s="20"/>
      <c r="AC1490" s="23">
        <v>362.77</v>
      </c>
      <c r="AD1490" s="19">
        <f t="shared" si="10"/>
        <v>-0.009082864117</v>
      </c>
      <c r="AE1490" s="23"/>
      <c r="AF1490" s="18">
        <v>10245.0</v>
      </c>
      <c r="AG1490" s="21">
        <f t="shared" si="11"/>
        <v>0.003245867306</v>
      </c>
      <c r="AH1490" s="22"/>
    </row>
    <row r="1491">
      <c r="A1491" s="17">
        <v>43187.0</v>
      </c>
      <c r="B1491" s="23">
        <v>561.46</v>
      </c>
      <c r="C1491" s="19">
        <f t="shared" si="1"/>
        <v>-0.01941979842</v>
      </c>
      <c r="D1491" s="20"/>
      <c r="E1491" s="23">
        <v>278.35</v>
      </c>
      <c r="F1491" s="19">
        <f t="shared" si="2"/>
        <v>-0.01974274885</v>
      </c>
      <c r="G1491" s="20"/>
      <c r="H1491" s="23">
        <v>345.05</v>
      </c>
      <c r="I1491" s="19">
        <f t="shared" si="3"/>
        <v>0.001885561513</v>
      </c>
      <c r="J1491" s="20"/>
      <c r="K1491" s="18">
        <v>1396.73</v>
      </c>
      <c r="L1491" s="19">
        <f t="shared" si="4"/>
        <v>0.0005084594148</v>
      </c>
      <c r="M1491" s="20"/>
      <c r="N1491" s="23">
        <v>290.09</v>
      </c>
      <c r="O1491" s="19">
        <f t="shared" si="5"/>
        <v>-0.01246975837</v>
      </c>
      <c r="P1491" s="20"/>
      <c r="Q1491" s="23">
        <v>155.05</v>
      </c>
      <c r="R1491" s="19">
        <f t="shared" si="6"/>
        <v>0.01612413842</v>
      </c>
      <c r="S1491" s="20"/>
      <c r="T1491" s="23">
        <v>258.75</v>
      </c>
      <c r="U1491" s="19">
        <f t="shared" si="7"/>
        <v>-0.0193288957</v>
      </c>
      <c r="V1491" s="20"/>
      <c r="W1491" s="23">
        <v>247.9</v>
      </c>
      <c r="X1491" s="19">
        <f t="shared" si="8"/>
        <v>-0.01917757535</v>
      </c>
      <c r="Y1491" s="20"/>
      <c r="Z1491" s="23">
        <v>497.13</v>
      </c>
      <c r="AA1491" s="19">
        <f t="shared" si="9"/>
        <v>-0.01096296014</v>
      </c>
      <c r="AB1491" s="20"/>
      <c r="AC1491" s="23">
        <v>366.08</v>
      </c>
      <c r="AD1491" s="19">
        <f t="shared" si="10"/>
        <v>-0.035712811</v>
      </c>
      <c r="AE1491" s="23"/>
      <c r="AF1491" s="18">
        <v>10211.8</v>
      </c>
      <c r="AG1491" s="21">
        <f t="shared" si="11"/>
        <v>0.009652974022</v>
      </c>
      <c r="AH1491" s="22"/>
    </row>
    <row r="1492">
      <c r="A1492" s="17">
        <v>43186.0</v>
      </c>
      <c r="B1492" s="23">
        <v>572.47</v>
      </c>
      <c r="C1492" s="19">
        <f t="shared" si="1"/>
        <v>-0.001082440135</v>
      </c>
      <c r="D1492" s="20"/>
      <c r="E1492" s="23">
        <v>283.9</v>
      </c>
      <c r="F1492" s="19">
        <f t="shared" si="2"/>
        <v>0.007956898138</v>
      </c>
      <c r="G1492" s="20"/>
      <c r="H1492" s="23">
        <v>344.4</v>
      </c>
      <c r="I1492" s="19">
        <f t="shared" si="3"/>
        <v>-0.01212136053</v>
      </c>
      <c r="J1492" s="20"/>
      <c r="K1492" s="18">
        <v>1396.02</v>
      </c>
      <c r="L1492" s="19">
        <f t="shared" si="4"/>
        <v>0.01083918008</v>
      </c>
      <c r="M1492" s="20"/>
      <c r="N1492" s="23">
        <v>293.73</v>
      </c>
      <c r="O1492" s="19">
        <f t="shared" si="5"/>
        <v>0.02150768543</v>
      </c>
      <c r="P1492" s="20"/>
      <c r="Q1492" s="23">
        <v>152.57</v>
      </c>
      <c r="R1492" s="19">
        <f t="shared" si="6"/>
        <v>0.05240815826</v>
      </c>
      <c r="S1492" s="20"/>
      <c r="T1492" s="23">
        <v>263.8</v>
      </c>
      <c r="U1492" s="19">
        <f t="shared" si="7"/>
        <v>0.006083668954</v>
      </c>
      <c r="V1492" s="20"/>
      <c r="W1492" s="23">
        <v>252.7</v>
      </c>
      <c r="X1492" s="19">
        <f t="shared" si="8"/>
        <v>0.01897590146</v>
      </c>
      <c r="Y1492" s="20"/>
      <c r="Z1492" s="23">
        <v>502.61</v>
      </c>
      <c r="AA1492" s="19">
        <f t="shared" si="9"/>
        <v>0.009656309101</v>
      </c>
      <c r="AB1492" s="20"/>
      <c r="AC1492" s="23">
        <v>379.39</v>
      </c>
      <c r="AD1492" s="19">
        <f t="shared" si="10"/>
        <v>-0.01988583274</v>
      </c>
      <c r="AE1492" s="23"/>
      <c r="AF1492" s="18">
        <v>10113.7</v>
      </c>
      <c r="AG1492" s="21">
        <f t="shared" si="11"/>
        <v>-0.00694164977</v>
      </c>
      <c r="AH1492" s="22"/>
    </row>
    <row r="1493">
      <c r="A1493" s="17">
        <v>43185.0</v>
      </c>
      <c r="B1493" s="23">
        <v>573.09</v>
      </c>
      <c r="C1493" s="19">
        <f t="shared" si="1"/>
        <v>-0.01063959842</v>
      </c>
      <c r="D1493" s="20"/>
      <c r="E1493" s="23">
        <v>281.65</v>
      </c>
      <c r="F1493" s="19">
        <f t="shared" si="2"/>
        <v>0.02189606501</v>
      </c>
      <c r="G1493" s="20"/>
      <c r="H1493" s="23">
        <v>348.6</v>
      </c>
      <c r="I1493" s="19">
        <f t="shared" si="3"/>
        <v>0.01984565748</v>
      </c>
      <c r="J1493" s="20"/>
      <c r="K1493" s="18">
        <v>1380.97</v>
      </c>
      <c r="L1493" s="19">
        <f t="shared" si="4"/>
        <v>-0.0004054298698</v>
      </c>
      <c r="M1493" s="20"/>
      <c r="N1493" s="23">
        <v>287.48</v>
      </c>
      <c r="O1493" s="19">
        <f t="shared" si="5"/>
        <v>0.03425186228</v>
      </c>
      <c r="P1493" s="20"/>
      <c r="Q1493" s="23">
        <v>144.78</v>
      </c>
      <c r="R1493" s="19">
        <f t="shared" si="6"/>
        <v>0.005193737654</v>
      </c>
      <c r="S1493" s="20"/>
      <c r="T1493" s="23">
        <v>262.2</v>
      </c>
      <c r="U1493" s="19">
        <f t="shared" si="7"/>
        <v>0.01653565844</v>
      </c>
      <c r="V1493" s="20"/>
      <c r="W1493" s="23">
        <v>247.95</v>
      </c>
      <c r="X1493" s="19">
        <f t="shared" si="8"/>
        <v>-0.0122258262</v>
      </c>
      <c r="Y1493" s="20"/>
      <c r="Z1493" s="23">
        <v>497.78</v>
      </c>
      <c r="AA1493" s="19">
        <f t="shared" si="9"/>
        <v>0.01532434163</v>
      </c>
      <c r="AB1493" s="20"/>
      <c r="AC1493" s="23">
        <v>387.01</v>
      </c>
      <c r="AD1493" s="19">
        <f t="shared" si="10"/>
        <v>0.02109904104</v>
      </c>
      <c r="AE1493" s="23"/>
      <c r="AF1493" s="18">
        <v>10184.15</v>
      </c>
      <c r="AG1493" s="21">
        <f t="shared" si="11"/>
        <v>0.005267108087</v>
      </c>
      <c r="AH1493" s="22"/>
    </row>
    <row r="1494">
      <c r="A1494" s="17">
        <v>43182.0</v>
      </c>
      <c r="B1494" s="23">
        <v>579.22</v>
      </c>
      <c r="C1494" s="19">
        <f t="shared" si="1"/>
        <v>0.005401114124</v>
      </c>
      <c r="D1494" s="20"/>
      <c r="E1494" s="23">
        <v>275.55</v>
      </c>
      <c r="F1494" s="19">
        <f t="shared" si="2"/>
        <v>-0.02756079958</v>
      </c>
      <c r="G1494" s="20"/>
      <c r="H1494" s="23">
        <v>341.75</v>
      </c>
      <c r="I1494" s="19">
        <f t="shared" si="3"/>
        <v>0.005722266366</v>
      </c>
      <c r="J1494" s="20"/>
      <c r="K1494" s="18">
        <v>1381.53</v>
      </c>
      <c r="L1494" s="19">
        <f t="shared" si="4"/>
        <v>-0.004672281412</v>
      </c>
      <c r="M1494" s="20"/>
      <c r="N1494" s="23">
        <v>277.8</v>
      </c>
      <c r="O1494" s="19">
        <f t="shared" si="5"/>
        <v>-0.02502618879</v>
      </c>
      <c r="P1494" s="20"/>
      <c r="Q1494" s="23">
        <v>144.03</v>
      </c>
      <c r="R1494" s="19">
        <f t="shared" si="6"/>
        <v>-0.003949698514</v>
      </c>
      <c r="S1494" s="20"/>
      <c r="T1494" s="23">
        <v>257.9</v>
      </c>
      <c r="U1494" s="19">
        <f t="shared" si="7"/>
        <v>-0.003676830461</v>
      </c>
      <c r="V1494" s="20"/>
      <c r="W1494" s="23">
        <v>251.0</v>
      </c>
      <c r="X1494" s="19">
        <f t="shared" si="8"/>
        <v>-0.008134158528</v>
      </c>
      <c r="Y1494" s="20"/>
      <c r="Z1494" s="23">
        <v>490.21</v>
      </c>
      <c r="AA1494" s="19">
        <f t="shared" si="9"/>
        <v>-0.02037404777</v>
      </c>
      <c r="AB1494" s="20"/>
      <c r="AC1494" s="23">
        <v>378.93</v>
      </c>
      <c r="AD1494" s="19">
        <f t="shared" si="10"/>
        <v>-0.00702144812</v>
      </c>
      <c r="AE1494" s="23"/>
      <c r="AF1494" s="18">
        <v>10130.65</v>
      </c>
      <c r="AG1494" s="21">
        <f t="shared" si="11"/>
        <v>0.01317540807</v>
      </c>
      <c r="AH1494" s="22"/>
    </row>
    <row r="1495">
      <c r="A1495" s="17">
        <v>43181.0</v>
      </c>
      <c r="B1495" s="23">
        <v>576.1</v>
      </c>
      <c r="C1495" s="19">
        <f t="shared" si="1"/>
        <v>-0.005314787412</v>
      </c>
      <c r="D1495" s="20"/>
      <c r="E1495" s="23">
        <v>283.25</v>
      </c>
      <c r="F1495" s="19">
        <f t="shared" si="2"/>
        <v>-0.02078859038</v>
      </c>
      <c r="G1495" s="20"/>
      <c r="H1495" s="23">
        <v>339.8</v>
      </c>
      <c r="I1495" s="19">
        <f t="shared" si="3"/>
        <v>-0.005429611989</v>
      </c>
      <c r="J1495" s="20"/>
      <c r="K1495" s="18">
        <v>1388.0</v>
      </c>
      <c r="L1495" s="19">
        <f t="shared" si="4"/>
        <v>-0.008929751461</v>
      </c>
      <c r="M1495" s="20"/>
      <c r="N1495" s="23">
        <v>284.84</v>
      </c>
      <c r="O1495" s="19">
        <f t="shared" si="5"/>
        <v>-0.01615859088</v>
      </c>
      <c r="P1495" s="20"/>
      <c r="Q1495" s="23">
        <v>144.6</v>
      </c>
      <c r="R1495" s="19">
        <f t="shared" si="6"/>
        <v>-0.01284931961</v>
      </c>
      <c r="S1495" s="20"/>
      <c r="T1495" s="23">
        <v>258.85</v>
      </c>
      <c r="U1495" s="19">
        <f t="shared" si="7"/>
        <v>-0.0166654561</v>
      </c>
      <c r="V1495" s="20"/>
      <c r="W1495" s="23">
        <v>253.05</v>
      </c>
      <c r="X1495" s="19">
        <f t="shared" si="8"/>
        <v>-0.01041778464</v>
      </c>
      <c r="Y1495" s="20"/>
      <c r="Z1495" s="23">
        <v>500.3</v>
      </c>
      <c r="AA1495" s="19">
        <f t="shared" si="9"/>
        <v>-0.004009540485</v>
      </c>
      <c r="AB1495" s="20"/>
      <c r="AC1495" s="23">
        <v>381.6</v>
      </c>
      <c r="AD1495" s="19">
        <f t="shared" si="10"/>
        <v>-0.006217528324</v>
      </c>
      <c r="AE1495" s="23"/>
      <c r="AF1495" s="18">
        <v>9998.05</v>
      </c>
      <c r="AG1495" s="21">
        <f t="shared" si="11"/>
        <v>-0.01160468057</v>
      </c>
      <c r="AH1495" s="22"/>
    </row>
    <row r="1496">
      <c r="A1496" s="17">
        <v>43180.0</v>
      </c>
      <c r="B1496" s="23">
        <v>579.17</v>
      </c>
      <c r="C1496" s="19">
        <f t="shared" si="1"/>
        <v>0.00252403149</v>
      </c>
      <c r="D1496" s="20"/>
      <c r="E1496" s="23">
        <v>289.2</v>
      </c>
      <c r="F1496" s="19">
        <f t="shared" si="2"/>
        <v>-0.009635311984</v>
      </c>
      <c r="G1496" s="20"/>
      <c r="H1496" s="23">
        <v>341.65</v>
      </c>
      <c r="I1496" s="19">
        <f t="shared" si="3"/>
        <v>-0.0151055886</v>
      </c>
      <c r="J1496" s="20"/>
      <c r="K1496" s="18">
        <v>1400.45</v>
      </c>
      <c r="L1496" s="19">
        <f t="shared" si="4"/>
        <v>-0.002837912974</v>
      </c>
      <c r="M1496" s="20"/>
      <c r="N1496" s="23">
        <v>289.48</v>
      </c>
      <c r="O1496" s="19">
        <f t="shared" si="5"/>
        <v>0.001763333502</v>
      </c>
      <c r="P1496" s="20"/>
      <c r="Q1496" s="23">
        <v>146.47</v>
      </c>
      <c r="R1496" s="19">
        <f t="shared" si="6"/>
        <v>0.02642655167</v>
      </c>
      <c r="S1496" s="20"/>
      <c r="T1496" s="23">
        <v>263.2</v>
      </c>
      <c r="U1496" s="19">
        <f t="shared" si="7"/>
        <v>0.004378874203</v>
      </c>
      <c r="V1496" s="20"/>
      <c r="W1496" s="23">
        <v>255.7</v>
      </c>
      <c r="X1496" s="19">
        <f t="shared" si="8"/>
        <v>0.02254396443</v>
      </c>
      <c r="Y1496" s="20"/>
      <c r="Z1496" s="23">
        <v>502.31</v>
      </c>
      <c r="AA1496" s="19">
        <f t="shared" si="9"/>
        <v>-0.0004179811571</v>
      </c>
      <c r="AB1496" s="20"/>
      <c r="AC1496" s="23">
        <v>383.98</v>
      </c>
      <c r="AD1496" s="19">
        <f t="shared" si="10"/>
        <v>0.04348626941</v>
      </c>
      <c r="AE1496" s="23"/>
      <c r="AF1496" s="18">
        <v>10114.75</v>
      </c>
      <c r="AG1496" s="21">
        <f t="shared" si="11"/>
        <v>-0.003996058598</v>
      </c>
      <c r="AH1496" s="22"/>
    </row>
    <row r="1497">
      <c r="A1497" s="17">
        <v>43179.0</v>
      </c>
      <c r="B1497" s="23">
        <v>577.71</v>
      </c>
      <c r="C1497" s="19">
        <f t="shared" si="1"/>
        <v>0.01540249708</v>
      </c>
      <c r="D1497" s="20"/>
      <c r="E1497" s="23">
        <v>292.0</v>
      </c>
      <c r="F1497" s="19">
        <f t="shared" si="2"/>
        <v>-0.008694965699</v>
      </c>
      <c r="G1497" s="20"/>
      <c r="H1497" s="23">
        <v>346.85</v>
      </c>
      <c r="I1497" s="19">
        <f t="shared" si="3"/>
        <v>-0.002303816714</v>
      </c>
      <c r="J1497" s="20"/>
      <c r="K1497" s="18">
        <v>1404.43</v>
      </c>
      <c r="L1497" s="19">
        <f t="shared" si="4"/>
        <v>0.01189015032</v>
      </c>
      <c r="M1497" s="20"/>
      <c r="N1497" s="23">
        <v>288.97</v>
      </c>
      <c r="O1497" s="19">
        <f t="shared" si="5"/>
        <v>0.005830717938</v>
      </c>
      <c r="P1497" s="20"/>
      <c r="Q1497" s="23">
        <v>142.65</v>
      </c>
      <c r="R1497" s="19">
        <f t="shared" si="6"/>
        <v>-0.01413032942</v>
      </c>
      <c r="S1497" s="20"/>
      <c r="T1497" s="23">
        <v>262.05</v>
      </c>
      <c r="U1497" s="19">
        <f t="shared" si="7"/>
        <v>0.005548660557</v>
      </c>
      <c r="V1497" s="20"/>
      <c r="W1497" s="23">
        <v>250.0</v>
      </c>
      <c r="X1497" s="19">
        <f t="shared" si="8"/>
        <v>-0.009356094924</v>
      </c>
      <c r="Y1497" s="20"/>
      <c r="Z1497" s="23">
        <v>502.52</v>
      </c>
      <c r="AA1497" s="19">
        <f t="shared" si="9"/>
        <v>-0.004665530257</v>
      </c>
      <c r="AB1497" s="20"/>
      <c r="AC1497" s="23">
        <v>367.64</v>
      </c>
      <c r="AD1497" s="19">
        <f t="shared" si="10"/>
        <v>0.001878599499</v>
      </c>
      <c r="AE1497" s="23"/>
      <c r="AF1497" s="18">
        <v>10155.25</v>
      </c>
      <c r="AG1497" s="21">
        <f t="shared" si="11"/>
        <v>0.003047399743</v>
      </c>
      <c r="AH1497" s="22"/>
    </row>
    <row r="1498">
      <c r="A1498" s="17">
        <v>43178.0</v>
      </c>
      <c r="B1498" s="23">
        <v>568.88</v>
      </c>
      <c r="C1498" s="19">
        <f t="shared" si="1"/>
        <v>-0.02168346954</v>
      </c>
      <c r="D1498" s="20"/>
      <c r="E1498" s="23">
        <v>294.55</v>
      </c>
      <c r="F1498" s="19">
        <f t="shared" si="2"/>
        <v>-0.01198023272</v>
      </c>
      <c r="G1498" s="20"/>
      <c r="H1498" s="23">
        <v>347.65</v>
      </c>
      <c r="I1498" s="19">
        <f t="shared" si="3"/>
        <v>-0.009305056044</v>
      </c>
      <c r="J1498" s="20"/>
      <c r="K1498" s="18">
        <v>1387.83</v>
      </c>
      <c r="L1498" s="19">
        <f t="shared" si="4"/>
        <v>0.001875185363</v>
      </c>
      <c r="M1498" s="20"/>
      <c r="N1498" s="23">
        <v>287.29</v>
      </c>
      <c r="O1498" s="19">
        <f t="shared" si="5"/>
        <v>-0.01886100218</v>
      </c>
      <c r="P1498" s="20"/>
      <c r="Q1498" s="23">
        <v>144.68</v>
      </c>
      <c r="R1498" s="19">
        <f t="shared" si="6"/>
        <v>-0.01977823239</v>
      </c>
      <c r="S1498" s="20"/>
      <c r="T1498" s="23">
        <v>260.6</v>
      </c>
      <c r="U1498" s="19">
        <f t="shared" si="7"/>
        <v>-0.04428490958</v>
      </c>
      <c r="V1498" s="20"/>
      <c r="W1498" s="23">
        <v>252.35</v>
      </c>
      <c r="X1498" s="19">
        <f t="shared" si="8"/>
        <v>-0.01240539686</v>
      </c>
      <c r="Y1498" s="20"/>
      <c r="Z1498" s="23">
        <v>504.87</v>
      </c>
      <c r="AA1498" s="19">
        <f t="shared" si="9"/>
        <v>-0.02006008618</v>
      </c>
      <c r="AB1498" s="20"/>
      <c r="AC1498" s="23">
        <v>366.95</v>
      </c>
      <c r="AD1498" s="19">
        <f t="shared" si="10"/>
        <v>-0.04189513426</v>
      </c>
      <c r="AE1498" s="23"/>
      <c r="AF1498" s="18">
        <v>10124.35</v>
      </c>
      <c r="AG1498" s="21">
        <f t="shared" si="11"/>
        <v>0.002977458601</v>
      </c>
      <c r="AH1498" s="22"/>
    </row>
    <row r="1499">
      <c r="A1499" s="17">
        <v>43175.0</v>
      </c>
      <c r="B1499" s="23">
        <v>581.35</v>
      </c>
      <c r="C1499" s="19">
        <f t="shared" si="1"/>
        <v>-0.009007218675</v>
      </c>
      <c r="D1499" s="20"/>
      <c r="E1499" s="23">
        <v>298.1</v>
      </c>
      <c r="F1499" s="19">
        <f t="shared" si="2"/>
        <v>-0.01117516425</v>
      </c>
      <c r="G1499" s="20"/>
      <c r="H1499" s="23">
        <v>350.9</v>
      </c>
      <c r="I1499" s="19">
        <f t="shared" si="3"/>
        <v>0.001568627773</v>
      </c>
      <c r="J1499" s="20"/>
      <c r="K1499" s="18">
        <v>1385.23</v>
      </c>
      <c r="L1499" s="19">
        <f t="shared" si="4"/>
        <v>-0.01545143078</v>
      </c>
      <c r="M1499" s="20"/>
      <c r="N1499" s="23">
        <v>292.76</v>
      </c>
      <c r="O1499" s="19">
        <f t="shared" si="5"/>
        <v>-0.01046560691</v>
      </c>
      <c r="P1499" s="20"/>
      <c r="Q1499" s="23">
        <v>147.57</v>
      </c>
      <c r="R1499" s="19">
        <f t="shared" si="6"/>
        <v>-0.009844988485</v>
      </c>
      <c r="S1499" s="20"/>
      <c r="T1499" s="23">
        <v>272.4</v>
      </c>
      <c r="U1499" s="19">
        <f t="shared" si="7"/>
        <v>-0.02608843608</v>
      </c>
      <c r="V1499" s="20"/>
      <c r="W1499" s="23">
        <v>255.5</v>
      </c>
      <c r="X1499" s="19">
        <f t="shared" si="8"/>
        <v>0.0007830853963</v>
      </c>
      <c r="Y1499" s="20"/>
      <c r="Z1499" s="23">
        <v>515.1</v>
      </c>
      <c r="AA1499" s="19">
        <f t="shared" si="9"/>
        <v>-0.01104343604</v>
      </c>
      <c r="AB1499" s="20"/>
      <c r="AC1499" s="23">
        <v>382.65</v>
      </c>
      <c r="AD1499" s="19">
        <f t="shared" si="10"/>
        <v>-0.008846161499</v>
      </c>
      <c r="AE1499" s="23"/>
      <c r="AF1499" s="18">
        <v>10094.25</v>
      </c>
      <c r="AG1499" s="21">
        <f t="shared" si="11"/>
        <v>-0.009946162213</v>
      </c>
      <c r="AH1499" s="22"/>
    </row>
    <row r="1500">
      <c r="A1500" s="17">
        <v>43174.0</v>
      </c>
      <c r="B1500" s="23">
        <v>586.61</v>
      </c>
      <c r="C1500" s="19">
        <f t="shared" si="1"/>
        <v>0.001432982725</v>
      </c>
      <c r="D1500" s="20"/>
      <c r="E1500" s="23">
        <v>301.45</v>
      </c>
      <c r="F1500" s="19">
        <f t="shared" si="2"/>
        <v>-0.01514432236</v>
      </c>
      <c r="G1500" s="20"/>
      <c r="H1500" s="23">
        <v>350.35</v>
      </c>
      <c r="I1500" s="19">
        <f t="shared" si="3"/>
        <v>0.01524332075</v>
      </c>
      <c r="J1500" s="20"/>
      <c r="K1500" s="18">
        <v>1406.8</v>
      </c>
      <c r="L1500" s="19">
        <f t="shared" si="4"/>
        <v>-0.005974440438</v>
      </c>
      <c r="M1500" s="20"/>
      <c r="N1500" s="23">
        <v>295.84</v>
      </c>
      <c r="O1500" s="19">
        <f t="shared" si="5"/>
        <v>0.009373158347</v>
      </c>
      <c r="P1500" s="20"/>
      <c r="Q1500" s="23">
        <v>149.03</v>
      </c>
      <c r="R1500" s="19">
        <f t="shared" si="6"/>
        <v>-0.01193944481</v>
      </c>
      <c r="S1500" s="20"/>
      <c r="T1500" s="23">
        <v>279.6</v>
      </c>
      <c r="U1500" s="19">
        <f t="shared" si="7"/>
        <v>0.003941950992</v>
      </c>
      <c r="V1500" s="20"/>
      <c r="W1500" s="23">
        <v>255.3</v>
      </c>
      <c r="X1500" s="19">
        <f t="shared" si="8"/>
        <v>0.04547603799</v>
      </c>
      <c r="Y1500" s="20"/>
      <c r="Z1500" s="23">
        <v>520.82</v>
      </c>
      <c r="AA1500" s="19">
        <f t="shared" si="9"/>
        <v>-0.01078985728</v>
      </c>
      <c r="AB1500" s="20"/>
      <c r="AC1500" s="23">
        <v>386.05</v>
      </c>
      <c r="AD1500" s="19">
        <f t="shared" si="10"/>
        <v>-0.005089989932</v>
      </c>
      <c r="AE1500" s="23"/>
      <c r="AF1500" s="18">
        <v>10195.15</v>
      </c>
      <c r="AG1500" s="21">
        <f t="shared" si="11"/>
        <v>-0.01605459848</v>
      </c>
      <c r="AH1500" s="22"/>
    </row>
    <row r="1501">
      <c r="A1501" s="17">
        <v>43173.0</v>
      </c>
      <c r="B1501" s="23">
        <v>585.77</v>
      </c>
      <c r="C1501" s="19">
        <f t="shared" si="1"/>
        <v>-0.002540430852</v>
      </c>
      <c r="D1501" s="20"/>
      <c r="E1501" s="23">
        <v>306.05</v>
      </c>
      <c r="F1501" s="19">
        <f t="shared" si="2"/>
        <v>0.005570132357</v>
      </c>
      <c r="G1501" s="20"/>
      <c r="H1501" s="23">
        <v>345.05</v>
      </c>
      <c r="I1501" s="19">
        <f t="shared" si="3"/>
        <v>-0.01324332008</v>
      </c>
      <c r="J1501" s="20"/>
      <c r="K1501" s="18">
        <v>1415.23</v>
      </c>
      <c r="L1501" s="19">
        <f t="shared" si="4"/>
        <v>0.00002826435653</v>
      </c>
      <c r="M1501" s="20"/>
      <c r="N1501" s="23">
        <v>293.08</v>
      </c>
      <c r="O1501" s="19">
        <f t="shared" si="5"/>
        <v>0.01322338995</v>
      </c>
      <c r="P1501" s="20"/>
      <c r="Q1501" s="23">
        <v>150.82</v>
      </c>
      <c r="R1501" s="19">
        <f t="shared" si="6"/>
        <v>-0.003706159107</v>
      </c>
      <c r="S1501" s="20"/>
      <c r="T1501" s="23">
        <v>278.5</v>
      </c>
      <c r="U1501" s="19">
        <f t="shared" si="7"/>
        <v>0.001077779878</v>
      </c>
      <c r="V1501" s="20"/>
      <c r="W1501" s="23">
        <v>243.95</v>
      </c>
      <c r="X1501" s="19">
        <f t="shared" si="8"/>
        <v>0.01009381317</v>
      </c>
      <c r="Y1501" s="20"/>
      <c r="Z1501" s="23">
        <v>526.47</v>
      </c>
      <c r="AA1501" s="19">
        <f t="shared" si="9"/>
        <v>-0.003753843562</v>
      </c>
      <c r="AB1501" s="20"/>
      <c r="AC1501" s="23">
        <v>388.02</v>
      </c>
      <c r="AD1501" s="19">
        <f t="shared" si="10"/>
        <v>-0.00872426759</v>
      </c>
      <c r="AE1501" s="23"/>
      <c r="AF1501" s="18">
        <v>10360.15</v>
      </c>
      <c r="AG1501" s="21">
        <f t="shared" si="11"/>
        <v>-0.00488661873</v>
      </c>
      <c r="AH1501" s="22"/>
    </row>
    <row r="1502">
      <c r="A1502" s="17">
        <v>43172.0</v>
      </c>
      <c r="B1502" s="23">
        <v>587.26</v>
      </c>
      <c r="C1502" s="19">
        <f t="shared" si="1"/>
        <v>-0.001633375665</v>
      </c>
      <c r="D1502" s="20"/>
      <c r="E1502" s="23">
        <v>304.35</v>
      </c>
      <c r="F1502" s="19">
        <f t="shared" si="2"/>
        <v>0.01223155745</v>
      </c>
      <c r="G1502" s="20"/>
      <c r="H1502" s="23">
        <v>349.65</v>
      </c>
      <c r="I1502" s="19">
        <f t="shared" si="3"/>
        <v>0.0468401148</v>
      </c>
      <c r="J1502" s="20"/>
      <c r="K1502" s="18">
        <v>1415.19</v>
      </c>
      <c r="L1502" s="19">
        <f t="shared" si="4"/>
        <v>-0.05569149679</v>
      </c>
      <c r="M1502" s="20"/>
      <c r="N1502" s="23">
        <v>289.23</v>
      </c>
      <c r="O1502" s="19">
        <f t="shared" si="5"/>
        <v>0.0004495703221</v>
      </c>
      <c r="P1502" s="20"/>
      <c r="Q1502" s="23">
        <v>151.38</v>
      </c>
      <c r="R1502" s="19">
        <f t="shared" si="6"/>
        <v>0.003971411097</v>
      </c>
      <c r="S1502" s="20"/>
      <c r="T1502" s="23">
        <v>278.2</v>
      </c>
      <c r="U1502" s="19">
        <f t="shared" si="7"/>
        <v>0.007758270759</v>
      </c>
      <c r="V1502" s="20"/>
      <c r="W1502" s="23">
        <v>241.5</v>
      </c>
      <c r="X1502" s="19">
        <f t="shared" si="8"/>
        <v>0.02324955492</v>
      </c>
      <c r="Y1502" s="20"/>
      <c r="Z1502" s="23">
        <v>528.45</v>
      </c>
      <c r="AA1502" s="19">
        <f t="shared" si="9"/>
        <v>0.02360889687</v>
      </c>
      <c r="AB1502" s="20"/>
      <c r="AC1502" s="23">
        <v>391.42</v>
      </c>
      <c r="AD1502" s="19">
        <f t="shared" si="10"/>
        <v>0.0112014325</v>
      </c>
      <c r="AE1502" s="23"/>
      <c r="AF1502" s="18">
        <v>10410.9</v>
      </c>
      <c r="AG1502" s="21">
        <f t="shared" si="11"/>
        <v>-0.001530875753</v>
      </c>
      <c r="AH1502" s="22"/>
    </row>
    <row r="1503">
      <c r="A1503" s="17">
        <v>43171.0</v>
      </c>
      <c r="B1503" s="23">
        <v>588.22</v>
      </c>
      <c r="C1503" s="19">
        <f t="shared" si="1"/>
        <v>0.01901615619</v>
      </c>
      <c r="D1503" s="20"/>
      <c r="E1503" s="23">
        <v>300.65</v>
      </c>
      <c r="F1503" s="19">
        <f t="shared" si="2"/>
        <v>0.02679860379</v>
      </c>
      <c r="G1503" s="20"/>
      <c r="H1503" s="23">
        <v>333.65</v>
      </c>
      <c r="I1503" s="19">
        <f t="shared" si="3"/>
        <v>0.002100210793</v>
      </c>
      <c r="J1503" s="20"/>
      <c r="K1503" s="18">
        <v>1496.24</v>
      </c>
      <c r="L1503" s="19">
        <f t="shared" si="4"/>
        <v>0.005925665206</v>
      </c>
      <c r="M1503" s="20"/>
      <c r="N1503" s="23">
        <v>289.1</v>
      </c>
      <c r="O1503" s="19">
        <f t="shared" si="5"/>
        <v>0.03023457532</v>
      </c>
      <c r="P1503" s="20"/>
      <c r="Q1503" s="23">
        <v>150.78</v>
      </c>
      <c r="R1503" s="19">
        <f t="shared" si="6"/>
        <v>0.003188524025</v>
      </c>
      <c r="S1503" s="20"/>
      <c r="T1503" s="23">
        <v>276.05</v>
      </c>
      <c r="U1503" s="19">
        <f t="shared" si="7"/>
        <v>0.02828991011</v>
      </c>
      <c r="V1503" s="20"/>
      <c r="W1503" s="23">
        <v>235.95</v>
      </c>
      <c r="X1503" s="19">
        <f t="shared" si="8"/>
        <v>-0.005072934151</v>
      </c>
      <c r="Y1503" s="20"/>
      <c r="Z1503" s="23">
        <v>516.12</v>
      </c>
      <c r="AA1503" s="19">
        <f t="shared" si="9"/>
        <v>0.04477591168</v>
      </c>
      <c r="AB1503" s="20"/>
      <c r="AC1503" s="23">
        <v>387.06</v>
      </c>
      <c r="AD1503" s="19">
        <f t="shared" si="10"/>
        <v>0.04710579836</v>
      </c>
      <c r="AE1503" s="23"/>
      <c r="AF1503" s="18">
        <v>10426.85</v>
      </c>
      <c r="AG1503" s="21">
        <f t="shared" si="11"/>
        <v>0.0005228256687</v>
      </c>
      <c r="AH1503" s="22"/>
    </row>
    <row r="1504">
      <c r="A1504" s="17">
        <v>43168.0</v>
      </c>
      <c r="B1504" s="23">
        <v>577.14</v>
      </c>
      <c r="C1504" s="19">
        <f t="shared" si="1"/>
        <v>0.005821395672</v>
      </c>
      <c r="D1504" s="20"/>
      <c r="E1504" s="23">
        <v>292.7</v>
      </c>
      <c r="F1504" s="19">
        <f t="shared" si="2"/>
        <v>-0.01441558076</v>
      </c>
      <c r="G1504" s="20"/>
      <c r="H1504" s="23">
        <v>332.95</v>
      </c>
      <c r="I1504" s="19">
        <f t="shared" si="3"/>
        <v>-0.0003003003026</v>
      </c>
      <c r="J1504" s="20"/>
      <c r="K1504" s="18">
        <v>1487.4</v>
      </c>
      <c r="L1504" s="19">
        <f t="shared" si="4"/>
        <v>0.009986502006</v>
      </c>
      <c r="M1504" s="20"/>
      <c r="N1504" s="23">
        <v>280.49</v>
      </c>
      <c r="O1504" s="19">
        <f t="shared" si="5"/>
        <v>-0.01623176893</v>
      </c>
      <c r="P1504" s="20"/>
      <c r="Q1504" s="23">
        <v>150.3</v>
      </c>
      <c r="R1504" s="19">
        <f t="shared" si="6"/>
        <v>-0.02087181143</v>
      </c>
      <c r="S1504" s="20"/>
      <c r="T1504" s="23">
        <v>268.35</v>
      </c>
      <c r="U1504" s="19">
        <f t="shared" si="7"/>
        <v>-0.01864382567</v>
      </c>
      <c r="V1504" s="20"/>
      <c r="W1504" s="23">
        <v>237.15</v>
      </c>
      <c r="X1504" s="19">
        <f t="shared" si="8"/>
        <v>0.006769647178</v>
      </c>
      <c r="Y1504" s="20"/>
      <c r="Z1504" s="23">
        <v>493.52</v>
      </c>
      <c r="AA1504" s="19">
        <f t="shared" si="9"/>
        <v>-0.03210196505</v>
      </c>
      <c r="AB1504" s="20"/>
      <c r="AC1504" s="23">
        <v>369.25</v>
      </c>
      <c r="AD1504" s="19">
        <f t="shared" si="10"/>
        <v>0.002114624222</v>
      </c>
      <c r="AE1504" s="23"/>
      <c r="AF1504" s="18">
        <v>10421.4</v>
      </c>
      <c r="AG1504" s="21">
        <f t="shared" si="11"/>
        <v>0.01884476965</v>
      </c>
      <c r="AH1504" s="22"/>
    </row>
    <row r="1505">
      <c r="A1505" s="17">
        <v>43167.0</v>
      </c>
      <c r="B1505" s="23">
        <v>573.79</v>
      </c>
      <c r="C1505" s="19">
        <f t="shared" si="1"/>
        <v>0.01091700508</v>
      </c>
      <c r="D1505" s="20"/>
      <c r="E1505" s="23">
        <v>296.95</v>
      </c>
      <c r="F1505" s="19">
        <f t="shared" si="2"/>
        <v>0.03512740157</v>
      </c>
      <c r="G1505" s="20"/>
      <c r="H1505" s="23">
        <v>333.05</v>
      </c>
      <c r="I1505" s="19">
        <f t="shared" si="3"/>
        <v>0.07091420477</v>
      </c>
      <c r="J1505" s="20"/>
      <c r="K1505" s="18">
        <v>1472.62</v>
      </c>
      <c r="L1505" s="19">
        <f t="shared" si="4"/>
        <v>-0.007792352637</v>
      </c>
      <c r="M1505" s="20"/>
      <c r="N1505" s="23">
        <v>285.08</v>
      </c>
      <c r="O1505" s="19">
        <f t="shared" si="5"/>
        <v>0.008560459512</v>
      </c>
      <c r="P1505" s="20"/>
      <c r="Q1505" s="23">
        <v>153.47</v>
      </c>
      <c r="R1505" s="19">
        <f t="shared" si="6"/>
        <v>0.001108322309</v>
      </c>
      <c r="S1505" s="20"/>
      <c r="T1505" s="23">
        <v>273.4</v>
      </c>
      <c r="U1505" s="19">
        <f t="shared" si="7"/>
        <v>0.01659636102</v>
      </c>
      <c r="V1505" s="20"/>
      <c r="W1505" s="23">
        <v>235.55</v>
      </c>
      <c r="X1505" s="19">
        <f t="shared" si="8"/>
        <v>-0.02494626795</v>
      </c>
      <c r="Y1505" s="20"/>
      <c r="Z1505" s="23">
        <v>509.62</v>
      </c>
      <c r="AA1505" s="19">
        <f t="shared" si="9"/>
        <v>0.005095176517</v>
      </c>
      <c r="AB1505" s="20"/>
      <c r="AC1505" s="23">
        <v>368.47</v>
      </c>
      <c r="AD1505" s="19">
        <f t="shared" si="10"/>
        <v>-0.004711115011</v>
      </c>
      <c r="AE1505" s="23"/>
      <c r="AF1505" s="18">
        <v>10226.85</v>
      </c>
      <c r="AG1505" s="21">
        <f t="shared" si="11"/>
        <v>-0.001543760535</v>
      </c>
      <c r="AH1505" s="22"/>
    </row>
    <row r="1506">
      <c r="A1506" s="17">
        <v>43166.0</v>
      </c>
      <c r="B1506" s="23">
        <v>567.56</v>
      </c>
      <c r="C1506" s="19">
        <f t="shared" si="1"/>
        <v>-0.006322909923</v>
      </c>
      <c r="D1506" s="20"/>
      <c r="E1506" s="23">
        <v>286.7</v>
      </c>
      <c r="F1506" s="19">
        <f t="shared" si="2"/>
        <v>-0.02870846061</v>
      </c>
      <c r="G1506" s="20"/>
      <c r="H1506" s="23">
        <v>310.25</v>
      </c>
      <c r="I1506" s="19">
        <f t="shared" si="3"/>
        <v>-0.01630470902</v>
      </c>
      <c r="J1506" s="20"/>
      <c r="K1506" s="18">
        <v>1484.14</v>
      </c>
      <c r="L1506" s="19">
        <f t="shared" si="4"/>
        <v>-0.005054113857</v>
      </c>
      <c r="M1506" s="20"/>
      <c r="N1506" s="23">
        <v>282.65</v>
      </c>
      <c r="O1506" s="19">
        <f t="shared" si="5"/>
        <v>-0.01468032264</v>
      </c>
      <c r="P1506" s="20"/>
      <c r="Q1506" s="23">
        <v>153.3</v>
      </c>
      <c r="R1506" s="19">
        <f t="shared" si="6"/>
        <v>-0.004101167744</v>
      </c>
      <c r="S1506" s="20"/>
      <c r="T1506" s="23">
        <v>268.9</v>
      </c>
      <c r="U1506" s="19">
        <f t="shared" si="7"/>
        <v>-0.01933583858</v>
      </c>
      <c r="V1506" s="20"/>
      <c r="W1506" s="23">
        <v>241.5</v>
      </c>
      <c r="X1506" s="19">
        <f t="shared" si="8"/>
        <v>-0.07342746855</v>
      </c>
      <c r="Y1506" s="20"/>
      <c r="Z1506" s="23">
        <v>507.03</v>
      </c>
      <c r="AA1506" s="19">
        <f t="shared" si="9"/>
        <v>-0.01205648738</v>
      </c>
      <c r="AB1506" s="20"/>
      <c r="AC1506" s="23">
        <v>370.21</v>
      </c>
      <c r="AD1506" s="19">
        <f t="shared" si="10"/>
        <v>-0.02617978477</v>
      </c>
      <c r="AE1506" s="23"/>
      <c r="AF1506" s="18">
        <v>10242.65</v>
      </c>
      <c r="AG1506" s="21">
        <f t="shared" si="11"/>
        <v>0.008672962191</v>
      </c>
      <c r="AH1506" s="22"/>
    </row>
    <row r="1507">
      <c r="A1507" s="17">
        <v>43165.0</v>
      </c>
      <c r="B1507" s="23">
        <v>571.16</v>
      </c>
      <c r="C1507" s="19">
        <f t="shared" si="1"/>
        <v>-0.003949051944</v>
      </c>
      <c r="D1507" s="20"/>
      <c r="E1507" s="23">
        <v>295.05</v>
      </c>
      <c r="F1507" s="19">
        <f t="shared" si="2"/>
        <v>-0.02774242089</v>
      </c>
      <c r="G1507" s="20"/>
      <c r="H1507" s="23">
        <v>315.35</v>
      </c>
      <c r="I1507" s="19">
        <f t="shared" si="3"/>
        <v>-0.003324102784</v>
      </c>
      <c r="J1507" s="20"/>
      <c r="K1507" s="18">
        <v>1491.66</v>
      </c>
      <c r="L1507" s="19">
        <f t="shared" si="4"/>
        <v>-0.02051010278</v>
      </c>
      <c r="M1507" s="20"/>
      <c r="N1507" s="23">
        <v>286.83</v>
      </c>
      <c r="O1507" s="19">
        <f t="shared" si="5"/>
        <v>-0.01353969123</v>
      </c>
      <c r="P1507" s="20"/>
      <c r="Q1507" s="23">
        <v>153.93</v>
      </c>
      <c r="R1507" s="19">
        <f t="shared" si="6"/>
        <v>-0.03001345103</v>
      </c>
      <c r="S1507" s="20"/>
      <c r="T1507" s="23">
        <v>274.15</v>
      </c>
      <c r="U1507" s="19">
        <f t="shared" si="7"/>
        <v>-0.005456543186</v>
      </c>
      <c r="V1507" s="20"/>
      <c r="W1507" s="23">
        <v>259.9</v>
      </c>
      <c r="X1507" s="19">
        <f t="shared" si="8"/>
        <v>0.01063736943</v>
      </c>
      <c r="Y1507" s="20"/>
      <c r="Z1507" s="23">
        <v>513.18</v>
      </c>
      <c r="AA1507" s="19">
        <f t="shared" si="9"/>
        <v>-0.02421817403</v>
      </c>
      <c r="AB1507" s="20"/>
      <c r="AC1507" s="23">
        <v>380.03</v>
      </c>
      <c r="AD1507" s="19">
        <f t="shared" si="10"/>
        <v>-0.01809697367</v>
      </c>
      <c r="AE1507" s="23"/>
      <c r="AF1507" s="18">
        <v>10154.2</v>
      </c>
      <c r="AG1507" s="21">
        <f t="shared" si="11"/>
        <v>-0.009317119173</v>
      </c>
      <c r="AH1507" s="22"/>
    </row>
    <row r="1508">
      <c r="A1508" s="17">
        <v>43164.0</v>
      </c>
      <c r="B1508" s="23">
        <v>573.42</v>
      </c>
      <c r="C1508" s="19">
        <f t="shared" si="1"/>
        <v>-0.004176679351</v>
      </c>
      <c r="D1508" s="20"/>
      <c r="E1508" s="23">
        <v>303.35</v>
      </c>
      <c r="F1508" s="19">
        <f t="shared" si="2"/>
        <v>-0.005260574354</v>
      </c>
      <c r="G1508" s="20"/>
      <c r="H1508" s="23">
        <v>316.4</v>
      </c>
      <c r="I1508" s="19">
        <f t="shared" si="3"/>
        <v>0.004434597068</v>
      </c>
      <c r="J1508" s="20"/>
      <c r="K1508" s="18">
        <v>1522.57</v>
      </c>
      <c r="L1508" s="19">
        <f t="shared" si="4"/>
        <v>0.02218749396</v>
      </c>
      <c r="M1508" s="20"/>
      <c r="N1508" s="23">
        <v>290.74</v>
      </c>
      <c r="O1508" s="19">
        <f t="shared" si="5"/>
        <v>0.001514525968</v>
      </c>
      <c r="P1508" s="20"/>
      <c r="Q1508" s="23">
        <v>158.62</v>
      </c>
      <c r="R1508" s="19">
        <f t="shared" si="6"/>
        <v>-0.007536777291</v>
      </c>
      <c r="S1508" s="20"/>
      <c r="T1508" s="23">
        <v>275.65</v>
      </c>
      <c r="U1508" s="19">
        <f t="shared" si="7"/>
        <v>0.002906450729</v>
      </c>
      <c r="V1508" s="20"/>
      <c r="W1508" s="23">
        <v>257.15</v>
      </c>
      <c r="X1508" s="19">
        <f t="shared" si="8"/>
        <v>-0.01063736943</v>
      </c>
      <c r="Y1508" s="20"/>
      <c r="Z1508" s="23">
        <v>525.76</v>
      </c>
      <c r="AA1508" s="19">
        <f t="shared" si="9"/>
        <v>-0.01204298554</v>
      </c>
      <c r="AB1508" s="20"/>
      <c r="AC1508" s="23">
        <v>386.97</v>
      </c>
      <c r="AD1508" s="19">
        <f t="shared" si="10"/>
        <v>-0.01482610649</v>
      </c>
      <c r="AE1508" s="23"/>
      <c r="AF1508" s="18">
        <v>10249.25</v>
      </c>
      <c r="AG1508" s="21">
        <f t="shared" si="11"/>
        <v>-0.01063669463</v>
      </c>
      <c r="AH1508" s="22"/>
    </row>
    <row r="1509">
      <c r="A1509" s="17">
        <v>43160.0</v>
      </c>
      <c r="B1509" s="23">
        <v>575.82</v>
      </c>
      <c r="C1509" s="19">
        <f t="shared" si="1"/>
        <v>-0.01015973906</v>
      </c>
      <c r="D1509" s="20"/>
      <c r="E1509" s="23">
        <v>304.95</v>
      </c>
      <c r="F1509" s="19">
        <f t="shared" si="2"/>
        <v>-0.02685376503</v>
      </c>
      <c r="G1509" s="20"/>
      <c r="H1509" s="23">
        <v>315.0</v>
      </c>
      <c r="I1509" s="19">
        <f t="shared" si="3"/>
        <v>-0.003327790093</v>
      </c>
      <c r="J1509" s="20"/>
      <c r="K1509" s="18">
        <v>1489.16</v>
      </c>
      <c r="L1509" s="19">
        <f t="shared" si="4"/>
        <v>0.0008733566336</v>
      </c>
      <c r="M1509" s="20"/>
      <c r="N1509" s="23">
        <v>290.3</v>
      </c>
      <c r="O1509" s="19">
        <f t="shared" si="5"/>
        <v>-0.01263088212</v>
      </c>
      <c r="P1509" s="20"/>
      <c r="Q1509" s="23">
        <v>159.82</v>
      </c>
      <c r="R1509" s="19">
        <f t="shared" si="6"/>
        <v>0.01417837797</v>
      </c>
      <c r="S1509" s="20"/>
      <c r="T1509" s="23">
        <v>274.85</v>
      </c>
      <c r="U1509" s="19">
        <f t="shared" si="7"/>
        <v>-0.002362134286</v>
      </c>
      <c r="V1509" s="20"/>
      <c r="W1509" s="23">
        <v>259.9</v>
      </c>
      <c r="X1509" s="19">
        <f t="shared" si="8"/>
        <v>-0.003265152233</v>
      </c>
      <c r="Y1509" s="20"/>
      <c r="Z1509" s="23">
        <v>532.13</v>
      </c>
      <c r="AA1509" s="19">
        <f t="shared" si="9"/>
        <v>0.002295305041</v>
      </c>
      <c r="AB1509" s="20"/>
      <c r="AC1509" s="23">
        <v>392.75</v>
      </c>
      <c r="AD1509" s="19">
        <f t="shared" si="10"/>
        <v>-0.001882377438</v>
      </c>
      <c r="AE1509" s="23"/>
      <c r="AF1509" s="18">
        <v>10358.85</v>
      </c>
      <c r="AG1509" s="21">
        <f t="shared" si="11"/>
        <v>-0.009559475599</v>
      </c>
      <c r="AH1509" s="22"/>
    </row>
    <row r="1510">
      <c r="A1510" s="17">
        <v>43159.0</v>
      </c>
      <c r="B1510" s="23">
        <v>581.7</v>
      </c>
      <c r="C1510" s="19">
        <f t="shared" si="1"/>
        <v>0.0192839377</v>
      </c>
      <c r="D1510" s="20"/>
      <c r="E1510" s="23">
        <v>313.25</v>
      </c>
      <c r="F1510" s="19">
        <f t="shared" si="2"/>
        <v>-0.02801568181</v>
      </c>
      <c r="G1510" s="20"/>
      <c r="H1510" s="23">
        <v>316.05</v>
      </c>
      <c r="I1510" s="19">
        <f t="shared" si="3"/>
        <v>0.004598438294</v>
      </c>
      <c r="J1510" s="20"/>
      <c r="K1510" s="18">
        <v>1487.86</v>
      </c>
      <c r="L1510" s="19">
        <f t="shared" si="4"/>
        <v>-0.002403250242</v>
      </c>
      <c r="M1510" s="20"/>
      <c r="N1510" s="23">
        <v>293.99</v>
      </c>
      <c r="O1510" s="19">
        <f t="shared" si="5"/>
        <v>0.003680358559</v>
      </c>
      <c r="P1510" s="20"/>
      <c r="Q1510" s="23">
        <v>157.57</v>
      </c>
      <c r="R1510" s="19">
        <f t="shared" si="6"/>
        <v>-0.01280088104</v>
      </c>
      <c r="S1510" s="20"/>
      <c r="T1510" s="23">
        <v>275.5</v>
      </c>
      <c r="U1510" s="19">
        <f t="shared" si="7"/>
        <v>0.001816530926</v>
      </c>
      <c r="V1510" s="20"/>
      <c r="W1510" s="23">
        <v>260.75</v>
      </c>
      <c r="X1510" s="19">
        <f t="shared" si="8"/>
        <v>0.002495921426</v>
      </c>
      <c r="Y1510" s="20"/>
      <c r="Z1510" s="23">
        <v>530.91</v>
      </c>
      <c r="AA1510" s="19">
        <f t="shared" si="9"/>
        <v>0.00851213856</v>
      </c>
      <c r="AB1510" s="20"/>
      <c r="AC1510" s="23">
        <v>393.49</v>
      </c>
      <c r="AD1510" s="19">
        <f t="shared" si="10"/>
        <v>-0.004538719964</v>
      </c>
      <c r="AE1510" s="23"/>
      <c r="AF1510" s="18">
        <v>10458.35</v>
      </c>
      <c r="AG1510" s="21">
        <f t="shared" si="11"/>
        <v>-0.003293370421</v>
      </c>
      <c r="AH1510" s="22"/>
    </row>
    <row r="1511">
      <c r="A1511" s="17">
        <v>43158.0</v>
      </c>
      <c r="B1511" s="23">
        <v>570.59</v>
      </c>
      <c r="C1511" s="19">
        <f t="shared" si="1"/>
        <v>0.0101461123</v>
      </c>
      <c r="D1511" s="20"/>
      <c r="E1511" s="23">
        <v>322.15</v>
      </c>
      <c r="F1511" s="19">
        <f t="shared" si="2"/>
        <v>-0.01509578882</v>
      </c>
      <c r="G1511" s="20"/>
      <c r="H1511" s="23">
        <v>314.6</v>
      </c>
      <c r="I1511" s="19">
        <f t="shared" si="3"/>
        <v>0.01263511411</v>
      </c>
      <c r="J1511" s="20"/>
      <c r="K1511" s="18">
        <v>1491.44</v>
      </c>
      <c r="L1511" s="19">
        <f t="shared" si="4"/>
        <v>0.003506112415</v>
      </c>
      <c r="M1511" s="20"/>
      <c r="N1511" s="23">
        <v>292.91</v>
      </c>
      <c r="O1511" s="19">
        <f t="shared" si="5"/>
        <v>0.01614131719</v>
      </c>
      <c r="P1511" s="20"/>
      <c r="Q1511" s="23">
        <v>159.6</v>
      </c>
      <c r="R1511" s="19">
        <f t="shared" si="6"/>
        <v>0.01070876375</v>
      </c>
      <c r="S1511" s="20"/>
      <c r="T1511" s="23">
        <v>275.0</v>
      </c>
      <c r="U1511" s="19">
        <f t="shared" si="7"/>
        <v>0.005469475805</v>
      </c>
      <c r="V1511" s="20"/>
      <c r="W1511" s="23">
        <v>260.1</v>
      </c>
      <c r="X1511" s="19">
        <f t="shared" si="8"/>
        <v>-0.0003843936238</v>
      </c>
      <c r="Y1511" s="20"/>
      <c r="Z1511" s="23">
        <v>526.41</v>
      </c>
      <c r="AA1511" s="19">
        <f t="shared" si="9"/>
        <v>-0.007852675716</v>
      </c>
      <c r="AB1511" s="20"/>
      <c r="AC1511" s="23">
        <v>395.28</v>
      </c>
      <c r="AD1511" s="19">
        <f t="shared" si="10"/>
        <v>0.01722398763</v>
      </c>
      <c r="AE1511" s="23"/>
      <c r="AF1511" s="18">
        <v>10492.85</v>
      </c>
      <c r="AG1511" s="21">
        <f t="shared" si="11"/>
        <v>-0.005839286992</v>
      </c>
      <c r="AH1511" s="22"/>
    </row>
    <row r="1512">
      <c r="A1512" s="17">
        <v>43157.0</v>
      </c>
      <c r="B1512" s="23">
        <v>564.83</v>
      </c>
      <c r="C1512" s="19">
        <f t="shared" si="1"/>
        <v>-0.01486689597</v>
      </c>
      <c r="D1512" s="20"/>
      <c r="E1512" s="23">
        <v>327.05</v>
      </c>
      <c r="F1512" s="19">
        <f t="shared" si="2"/>
        <v>0.01323503468</v>
      </c>
      <c r="G1512" s="20"/>
      <c r="H1512" s="23">
        <v>310.65</v>
      </c>
      <c r="I1512" s="19">
        <f t="shared" si="3"/>
        <v>-0.00753631403</v>
      </c>
      <c r="J1512" s="20"/>
      <c r="K1512" s="18">
        <v>1486.22</v>
      </c>
      <c r="L1512" s="19">
        <f t="shared" si="4"/>
        <v>-0.01444217937</v>
      </c>
      <c r="M1512" s="20"/>
      <c r="N1512" s="23">
        <v>288.22</v>
      </c>
      <c r="O1512" s="19">
        <f t="shared" si="5"/>
        <v>0.01785324137</v>
      </c>
      <c r="P1512" s="20"/>
      <c r="Q1512" s="23">
        <v>157.9</v>
      </c>
      <c r="R1512" s="19">
        <f t="shared" si="6"/>
        <v>0.03270116304</v>
      </c>
      <c r="S1512" s="20"/>
      <c r="T1512" s="23">
        <v>273.5</v>
      </c>
      <c r="U1512" s="19">
        <f t="shared" si="7"/>
        <v>0.01029042524</v>
      </c>
      <c r="V1512" s="20"/>
      <c r="W1512" s="23">
        <v>260.2</v>
      </c>
      <c r="X1512" s="19">
        <f t="shared" si="8"/>
        <v>0.01140219136</v>
      </c>
      <c r="Y1512" s="20"/>
      <c r="Z1512" s="23">
        <v>530.56</v>
      </c>
      <c r="AA1512" s="19">
        <f t="shared" si="9"/>
        <v>0.0204889303</v>
      </c>
      <c r="AB1512" s="20"/>
      <c r="AC1512" s="23">
        <v>388.53</v>
      </c>
      <c r="AD1512" s="19">
        <f t="shared" si="10"/>
        <v>-0.005646397467</v>
      </c>
      <c r="AE1512" s="23"/>
      <c r="AF1512" s="18">
        <v>10554.3</v>
      </c>
      <c r="AG1512" s="21">
        <f t="shared" si="11"/>
        <v>-0.00267778311</v>
      </c>
      <c r="AH1512" s="22"/>
    </row>
    <row r="1513">
      <c r="A1513" s="17">
        <v>43154.0</v>
      </c>
      <c r="B1513" s="23">
        <v>573.29</v>
      </c>
      <c r="C1513" s="19">
        <f t="shared" si="1"/>
        <v>-0.00440341497</v>
      </c>
      <c r="D1513" s="20"/>
      <c r="E1513" s="23">
        <v>322.75</v>
      </c>
      <c r="F1513" s="19">
        <f t="shared" si="2"/>
        <v>0.01372662326</v>
      </c>
      <c r="G1513" s="20"/>
      <c r="H1513" s="23">
        <v>313.0</v>
      </c>
      <c r="I1513" s="19">
        <f t="shared" si="3"/>
        <v>-0.01443209571</v>
      </c>
      <c r="J1513" s="20"/>
      <c r="K1513" s="18">
        <v>1507.84</v>
      </c>
      <c r="L1513" s="19">
        <f t="shared" si="4"/>
        <v>0.008357995197</v>
      </c>
      <c r="M1513" s="20"/>
      <c r="N1513" s="23">
        <v>283.12</v>
      </c>
      <c r="O1513" s="19">
        <f t="shared" si="5"/>
        <v>0.02619487068</v>
      </c>
      <c r="P1513" s="20"/>
      <c r="Q1513" s="23">
        <v>152.82</v>
      </c>
      <c r="R1513" s="19">
        <f t="shared" si="6"/>
        <v>0.005709238857</v>
      </c>
      <c r="S1513" s="20"/>
      <c r="T1513" s="23">
        <v>270.7</v>
      </c>
      <c r="U1513" s="19">
        <f t="shared" si="7"/>
        <v>0.0320943376</v>
      </c>
      <c r="V1513" s="20"/>
      <c r="W1513" s="23">
        <v>257.25</v>
      </c>
      <c r="X1513" s="19">
        <f t="shared" si="8"/>
        <v>0.02300307856</v>
      </c>
      <c r="Y1513" s="20"/>
      <c r="Z1513" s="23">
        <v>519.8</v>
      </c>
      <c r="AA1513" s="19">
        <f t="shared" si="9"/>
        <v>0.03901603999</v>
      </c>
      <c r="AB1513" s="20"/>
      <c r="AC1513" s="23">
        <v>390.73</v>
      </c>
      <c r="AD1513" s="19">
        <f t="shared" si="10"/>
        <v>0.02246529428</v>
      </c>
      <c r="AE1513" s="23"/>
      <c r="AF1513" s="18">
        <v>10582.6</v>
      </c>
      <c r="AG1513" s="21">
        <f t="shared" si="11"/>
        <v>0.008688630203</v>
      </c>
      <c r="AH1513" s="22"/>
    </row>
    <row r="1514">
      <c r="A1514" s="17">
        <v>43153.0</v>
      </c>
      <c r="B1514" s="23">
        <v>575.82</v>
      </c>
      <c r="C1514" s="19">
        <f t="shared" si="1"/>
        <v>0.01156324564</v>
      </c>
      <c r="D1514" s="20"/>
      <c r="E1514" s="23">
        <v>318.35</v>
      </c>
      <c r="F1514" s="19">
        <f t="shared" si="2"/>
        <v>-0.002666459113</v>
      </c>
      <c r="G1514" s="20"/>
      <c r="H1514" s="23">
        <v>317.55</v>
      </c>
      <c r="I1514" s="19">
        <f t="shared" si="3"/>
        <v>0.005684525018</v>
      </c>
      <c r="J1514" s="20"/>
      <c r="K1514" s="18">
        <v>1495.29</v>
      </c>
      <c r="L1514" s="19">
        <f t="shared" si="4"/>
        <v>0.002591481708</v>
      </c>
      <c r="M1514" s="20"/>
      <c r="N1514" s="23">
        <v>275.8</v>
      </c>
      <c r="O1514" s="19">
        <f t="shared" si="5"/>
        <v>-0.001883649039</v>
      </c>
      <c r="P1514" s="20"/>
      <c r="Q1514" s="23">
        <v>151.95</v>
      </c>
      <c r="R1514" s="19">
        <f t="shared" si="6"/>
        <v>0.004617422452</v>
      </c>
      <c r="S1514" s="20"/>
      <c r="T1514" s="23">
        <v>262.15</v>
      </c>
      <c r="U1514" s="19">
        <f t="shared" si="7"/>
        <v>-0.01683254873</v>
      </c>
      <c r="V1514" s="20"/>
      <c r="W1514" s="23">
        <v>251.4</v>
      </c>
      <c r="X1514" s="19">
        <f t="shared" si="8"/>
        <v>-0.02436269807</v>
      </c>
      <c r="Y1514" s="20"/>
      <c r="Z1514" s="23">
        <v>499.91</v>
      </c>
      <c r="AA1514" s="19">
        <f t="shared" si="9"/>
        <v>-0.01917839861</v>
      </c>
      <c r="AB1514" s="20"/>
      <c r="AC1514" s="23">
        <v>382.05</v>
      </c>
      <c r="AD1514" s="19">
        <f t="shared" si="10"/>
        <v>-0.008496715004</v>
      </c>
      <c r="AE1514" s="23"/>
      <c r="AF1514" s="18">
        <v>10491.05</v>
      </c>
      <c r="AG1514" s="21">
        <f t="shared" si="11"/>
        <v>0.01038155321</v>
      </c>
      <c r="AH1514" s="22"/>
    </row>
    <row r="1515">
      <c r="A1515" s="17">
        <v>43152.0</v>
      </c>
      <c r="B1515" s="23">
        <v>569.2</v>
      </c>
      <c r="C1515" s="19">
        <f t="shared" si="1"/>
        <v>0.009142154353</v>
      </c>
      <c r="D1515" s="20"/>
      <c r="E1515" s="23">
        <v>319.2</v>
      </c>
      <c r="F1515" s="19">
        <f t="shared" si="2"/>
        <v>0.006127758981</v>
      </c>
      <c r="G1515" s="20"/>
      <c r="H1515" s="23">
        <v>315.75</v>
      </c>
      <c r="I1515" s="19">
        <f t="shared" si="3"/>
        <v>-0.00914256053</v>
      </c>
      <c r="J1515" s="20"/>
      <c r="K1515" s="18">
        <v>1491.42</v>
      </c>
      <c r="L1515" s="19">
        <f t="shared" si="4"/>
        <v>0.03259561962</v>
      </c>
      <c r="M1515" s="20"/>
      <c r="N1515" s="23">
        <v>276.32</v>
      </c>
      <c r="O1515" s="19">
        <f t="shared" si="5"/>
        <v>0.03596025542</v>
      </c>
      <c r="P1515" s="20"/>
      <c r="Q1515" s="23">
        <v>151.25</v>
      </c>
      <c r="R1515" s="19">
        <f t="shared" si="6"/>
        <v>-0.006786834603</v>
      </c>
      <c r="S1515" s="20"/>
      <c r="T1515" s="23">
        <v>266.6</v>
      </c>
      <c r="U1515" s="19">
        <f t="shared" si="7"/>
        <v>0.01416588048</v>
      </c>
      <c r="V1515" s="20"/>
      <c r="W1515" s="23">
        <v>257.6</v>
      </c>
      <c r="X1515" s="19">
        <f t="shared" si="8"/>
        <v>-0.00522699864</v>
      </c>
      <c r="Y1515" s="20"/>
      <c r="Z1515" s="23">
        <v>509.59</v>
      </c>
      <c r="AA1515" s="19">
        <f t="shared" si="9"/>
        <v>-0.02175961006</v>
      </c>
      <c r="AB1515" s="20"/>
      <c r="AC1515" s="23">
        <v>385.31</v>
      </c>
      <c r="AD1515" s="19">
        <f t="shared" si="10"/>
        <v>0.00369215188</v>
      </c>
      <c r="AE1515" s="23"/>
      <c r="AF1515" s="18">
        <v>10382.7</v>
      </c>
      <c r="AG1515" s="21">
        <f t="shared" si="11"/>
        <v>-0.001419624255</v>
      </c>
      <c r="AH1515" s="22"/>
    </row>
    <row r="1516">
      <c r="A1516" s="17">
        <v>43151.0</v>
      </c>
      <c r="B1516" s="23">
        <v>564.02</v>
      </c>
      <c r="C1516" s="19">
        <f t="shared" si="1"/>
        <v>0.004584800027</v>
      </c>
      <c r="D1516" s="20"/>
      <c r="E1516" s="23">
        <v>317.25</v>
      </c>
      <c r="F1516" s="19">
        <f t="shared" si="2"/>
        <v>-0.007849333864</v>
      </c>
      <c r="G1516" s="20"/>
      <c r="H1516" s="23">
        <v>318.65</v>
      </c>
      <c r="I1516" s="19">
        <f t="shared" si="3"/>
        <v>-0.009370676097</v>
      </c>
      <c r="J1516" s="20"/>
      <c r="K1516" s="18">
        <v>1443.59</v>
      </c>
      <c r="L1516" s="19">
        <f t="shared" si="4"/>
        <v>0.007202428227</v>
      </c>
      <c r="M1516" s="20"/>
      <c r="N1516" s="23">
        <v>266.56</v>
      </c>
      <c r="O1516" s="19">
        <f t="shared" si="5"/>
        <v>-0.01356306655</v>
      </c>
      <c r="P1516" s="20"/>
      <c r="Q1516" s="23">
        <v>152.28</v>
      </c>
      <c r="R1516" s="19">
        <f t="shared" si="6"/>
        <v>0.01608613775</v>
      </c>
      <c r="S1516" s="20"/>
      <c r="T1516" s="23">
        <v>262.85</v>
      </c>
      <c r="U1516" s="19">
        <f t="shared" si="7"/>
        <v>-0.01921686868</v>
      </c>
      <c r="V1516" s="20"/>
      <c r="W1516" s="23">
        <v>258.95</v>
      </c>
      <c r="X1516" s="19">
        <f t="shared" si="8"/>
        <v>-0.0257328599</v>
      </c>
      <c r="Y1516" s="20"/>
      <c r="Z1516" s="23">
        <v>520.8</v>
      </c>
      <c r="AA1516" s="19">
        <f t="shared" si="9"/>
        <v>0.008484431922</v>
      </c>
      <c r="AB1516" s="20"/>
      <c r="AC1516" s="23">
        <v>383.89</v>
      </c>
      <c r="AD1516" s="19">
        <f t="shared" si="10"/>
        <v>0.009001290595</v>
      </c>
      <c r="AE1516" s="23"/>
      <c r="AF1516" s="18">
        <v>10397.45</v>
      </c>
      <c r="AG1516" s="21">
        <f t="shared" si="11"/>
        <v>0.00356973765</v>
      </c>
      <c r="AH1516" s="22"/>
    </row>
    <row r="1517">
      <c r="A1517" s="17">
        <v>43150.0</v>
      </c>
      <c r="B1517" s="23">
        <v>561.44</v>
      </c>
      <c r="C1517" s="19">
        <f t="shared" si="1"/>
        <v>0.003282669044</v>
      </c>
      <c r="D1517" s="20"/>
      <c r="E1517" s="23">
        <v>319.75</v>
      </c>
      <c r="F1517" s="19">
        <f t="shared" si="2"/>
        <v>-0.004057433781</v>
      </c>
      <c r="G1517" s="20"/>
      <c r="H1517" s="23">
        <v>321.65</v>
      </c>
      <c r="I1517" s="19">
        <f t="shared" si="3"/>
        <v>0.005455550902</v>
      </c>
      <c r="J1517" s="20"/>
      <c r="K1517" s="18">
        <v>1433.23</v>
      </c>
      <c r="L1517" s="19">
        <f t="shared" si="4"/>
        <v>-0.003225258709</v>
      </c>
      <c r="M1517" s="20"/>
      <c r="N1517" s="23">
        <v>270.2</v>
      </c>
      <c r="O1517" s="19">
        <f t="shared" si="5"/>
        <v>-0.0008138804045</v>
      </c>
      <c r="P1517" s="20"/>
      <c r="Q1517" s="23">
        <v>149.85</v>
      </c>
      <c r="R1517" s="19">
        <f t="shared" si="6"/>
        <v>-0.02666824708</v>
      </c>
      <c r="S1517" s="20"/>
      <c r="T1517" s="23">
        <v>267.95</v>
      </c>
      <c r="U1517" s="19">
        <f t="shared" si="7"/>
        <v>-0.0281501432</v>
      </c>
      <c r="V1517" s="20"/>
      <c r="W1517" s="23">
        <v>265.7</v>
      </c>
      <c r="X1517" s="19">
        <f t="shared" si="8"/>
        <v>0.02496080813</v>
      </c>
      <c r="Y1517" s="20"/>
      <c r="Z1517" s="23">
        <v>516.4</v>
      </c>
      <c r="AA1517" s="19">
        <f t="shared" si="9"/>
        <v>-0.007523909324</v>
      </c>
      <c r="AB1517" s="20"/>
      <c r="AC1517" s="23">
        <v>380.45</v>
      </c>
      <c r="AD1517" s="19">
        <f t="shared" si="10"/>
        <v>-0.0128231997</v>
      </c>
      <c r="AE1517" s="23"/>
      <c r="AF1517" s="18">
        <v>10360.4</v>
      </c>
      <c r="AG1517" s="21">
        <f t="shared" si="11"/>
        <v>-0.00173587715</v>
      </c>
      <c r="AH1517" s="22"/>
    </row>
    <row r="1518">
      <c r="A1518" s="17">
        <v>43147.0</v>
      </c>
      <c r="B1518" s="23">
        <v>559.6</v>
      </c>
      <c r="C1518" s="19">
        <f t="shared" si="1"/>
        <v>0.0121355258</v>
      </c>
      <c r="D1518" s="20"/>
      <c r="E1518" s="23">
        <v>321.05</v>
      </c>
      <c r="F1518" s="19">
        <f t="shared" si="2"/>
        <v>-0.02339648047</v>
      </c>
      <c r="G1518" s="20"/>
      <c r="H1518" s="23">
        <v>319.9</v>
      </c>
      <c r="I1518" s="19">
        <f t="shared" si="3"/>
        <v>0.004857040492</v>
      </c>
      <c r="J1518" s="20"/>
      <c r="K1518" s="18">
        <v>1437.86</v>
      </c>
      <c r="L1518" s="19">
        <f t="shared" si="4"/>
        <v>0.002458055893</v>
      </c>
      <c r="M1518" s="20"/>
      <c r="N1518" s="23">
        <v>270.42</v>
      </c>
      <c r="O1518" s="19">
        <f t="shared" si="5"/>
        <v>-0.02411339982</v>
      </c>
      <c r="P1518" s="20"/>
      <c r="Q1518" s="23">
        <v>153.9</v>
      </c>
      <c r="R1518" s="19">
        <f t="shared" si="6"/>
        <v>-0.03480000002</v>
      </c>
      <c r="S1518" s="20"/>
      <c r="T1518" s="23">
        <v>275.6</v>
      </c>
      <c r="U1518" s="19">
        <f t="shared" si="7"/>
        <v>-0.01244043809</v>
      </c>
      <c r="V1518" s="20"/>
      <c r="W1518" s="23">
        <v>259.15</v>
      </c>
      <c r="X1518" s="19">
        <f t="shared" si="8"/>
        <v>-0.02552519531</v>
      </c>
      <c r="Y1518" s="20"/>
      <c r="Z1518" s="23">
        <v>520.3</v>
      </c>
      <c r="AA1518" s="19">
        <f t="shared" si="9"/>
        <v>-0.04439660892</v>
      </c>
      <c r="AB1518" s="20"/>
      <c r="AC1518" s="23">
        <v>385.36</v>
      </c>
      <c r="AD1518" s="19">
        <f t="shared" si="10"/>
        <v>-0.02179216383</v>
      </c>
      <c r="AE1518" s="23"/>
      <c r="AF1518" s="18">
        <v>10378.4</v>
      </c>
      <c r="AG1518" s="21">
        <f t="shared" si="11"/>
        <v>-0.007095326612</v>
      </c>
      <c r="AH1518" s="22"/>
    </row>
    <row r="1519">
      <c r="A1519" s="17">
        <v>43146.0</v>
      </c>
      <c r="B1519" s="23">
        <v>552.85</v>
      </c>
      <c r="C1519" s="19">
        <f t="shared" si="1"/>
        <v>0.01509022457</v>
      </c>
      <c r="D1519" s="20"/>
      <c r="E1519" s="23">
        <v>328.65</v>
      </c>
      <c r="F1519" s="19">
        <f t="shared" si="2"/>
        <v>0.02995900402</v>
      </c>
      <c r="G1519" s="20"/>
      <c r="H1519" s="23">
        <v>318.35</v>
      </c>
      <c r="I1519" s="19">
        <f t="shared" si="3"/>
        <v>0.007250977545</v>
      </c>
      <c r="J1519" s="20"/>
      <c r="K1519" s="18">
        <v>1434.33</v>
      </c>
      <c r="L1519" s="19">
        <f t="shared" si="4"/>
        <v>0.004815211085</v>
      </c>
      <c r="M1519" s="20"/>
      <c r="N1519" s="23">
        <v>277.02</v>
      </c>
      <c r="O1519" s="19">
        <f t="shared" si="5"/>
        <v>-0.003495436074</v>
      </c>
      <c r="P1519" s="20"/>
      <c r="Q1519" s="23">
        <v>159.35</v>
      </c>
      <c r="R1519" s="19">
        <f t="shared" si="6"/>
        <v>-0.0001882471063</v>
      </c>
      <c r="S1519" s="20"/>
      <c r="T1519" s="23">
        <v>279.05</v>
      </c>
      <c r="U1519" s="19">
        <f t="shared" si="7"/>
        <v>-0.01033877302</v>
      </c>
      <c r="V1519" s="20"/>
      <c r="W1519" s="23">
        <v>265.85</v>
      </c>
      <c r="X1519" s="19">
        <f t="shared" si="8"/>
        <v>-0.0316546559</v>
      </c>
      <c r="Y1519" s="20"/>
      <c r="Z1519" s="23">
        <v>543.92</v>
      </c>
      <c r="AA1519" s="19">
        <f t="shared" si="9"/>
        <v>-0.0198415596</v>
      </c>
      <c r="AB1519" s="20"/>
      <c r="AC1519" s="23">
        <v>393.85</v>
      </c>
      <c r="AD1519" s="19">
        <f t="shared" si="10"/>
        <v>-0.01354251723</v>
      </c>
      <c r="AE1519" s="23"/>
      <c r="AF1519" s="18">
        <v>10452.3</v>
      </c>
      <c r="AG1519" s="21">
        <f t="shared" si="11"/>
        <v>-0.008877178756</v>
      </c>
      <c r="AH1519" s="22"/>
    </row>
    <row r="1520">
      <c r="A1520" s="17">
        <v>43145.0</v>
      </c>
      <c r="B1520" s="23">
        <v>544.57</v>
      </c>
      <c r="C1520" s="19">
        <f t="shared" si="1"/>
        <v>-0.004580272563</v>
      </c>
      <c r="D1520" s="20"/>
      <c r="E1520" s="23">
        <v>318.95</v>
      </c>
      <c r="F1520" s="19">
        <f t="shared" si="2"/>
        <v>-0.02262960795</v>
      </c>
      <c r="G1520" s="20"/>
      <c r="H1520" s="23">
        <v>316.05</v>
      </c>
      <c r="I1520" s="19">
        <f t="shared" si="3"/>
        <v>-0.02221618279</v>
      </c>
      <c r="J1520" s="20"/>
      <c r="K1520" s="18">
        <v>1427.44</v>
      </c>
      <c r="L1520" s="19">
        <f t="shared" si="4"/>
        <v>-0.01888269172</v>
      </c>
      <c r="M1520" s="20"/>
      <c r="N1520" s="23">
        <v>277.99</v>
      </c>
      <c r="O1520" s="19">
        <f t="shared" si="5"/>
        <v>0.01807671727</v>
      </c>
      <c r="P1520" s="20"/>
      <c r="Q1520" s="23">
        <v>159.38</v>
      </c>
      <c r="R1520" s="19">
        <f t="shared" si="6"/>
        <v>0.001444134242</v>
      </c>
      <c r="S1520" s="20"/>
      <c r="T1520" s="23">
        <v>281.95</v>
      </c>
      <c r="U1520" s="19">
        <f t="shared" si="7"/>
        <v>-0.01111024567</v>
      </c>
      <c r="V1520" s="20"/>
      <c r="W1520" s="23">
        <v>274.4</v>
      </c>
      <c r="X1520" s="19">
        <f t="shared" si="8"/>
        <v>0.02415977352</v>
      </c>
      <c r="Y1520" s="20"/>
      <c r="Z1520" s="23">
        <v>554.82</v>
      </c>
      <c r="AA1520" s="19">
        <f t="shared" si="9"/>
        <v>-0.004190766675</v>
      </c>
      <c r="AB1520" s="20"/>
      <c r="AC1520" s="23">
        <v>399.22</v>
      </c>
      <c r="AD1520" s="19">
        <f t="shared" si="10"/>
        <v>0.02418675388</v>
      </c>
      <c r="AE1520" s="23"/>
      <c r="AF1520" s="18">
        <v>10545.5</v>
      </c>
      <c r="AG1520" s="21">
        <f t="shared" si="11"/>
        <v>0.004238260868</v>
      </c>
      <c r="AH1520" s="22"/>
    </row>
    <row r="1521">
      <c r="A1521" s="17">
        <v>43143.0</v>
      </c>
      <c r="B1521" s="23">
        <v>547.07</v>
      </c>
      <c r="C1521" s="19">
        <f t="shared" si="1"/>
        <v>-0.005741433264</v>
      </c>
      <c r="D1521" s="20"/>
      <c r="E1521" s="23">
        <v>326.25</v>
      </c>
      <c r="F1521" s="19">
        <f t="shared" si="2"/>
        <v>-0.001531393867</v>
      </c>
      <c r="G1521" s="20"/>
      <c r="H1521" s="23">
        <v>323.15</v>
      </c>
      <c r="I1521" s="19">
        <f t="shared" si="3"/>
        <v>0.02221618279</v>
      </c>
      <c r="J1521" s="20"/>
      <c r="K1521" s="18">
        <v>1454.65</v>
      </c>
      <c r="L1521" s="19">
        <f t="shared" si="4"/>
        <v>-0.001483791909</v>
      </c>
      <c r="M1521" s="20"/>
      <c r="N1521" s="23">
        <v>273.01</v>
      </c>
      <c r="O1521" s="19">
        <f t="shared" si="5"/>
        <v>0.03162936678</v>
      </c>
      <c r="P1521" s="20"/>
      <c r="Q1521" s="23">
        <v>159.15</v>
      </c>
      <c r="R1521" s="19">
        <f t="shared" si="6"/>
        <v>0.05754658031</v>
      </c>
      <c r="S1521" s="20"/>
      <c r="T1521" s="23">
        <v>285.1</v>
      </c>
      <c r="U1521" s="19">
        <f t="shared" si="7"/>
        <v>0.02432000576</v>
      </c>
      <c r="V1521" s="20"/>
      <c r="W1521" s="23">
        <v>267.85</v>
      </c>
      <c r="X1521" s="19">
        <f t="shared" si="8"/>
        <v>-0.005955722053</v>
      </c>
      <c r="Y1521" s="20"/>
      <c r="Z1521" s="23">
        <v>557.15</v>
      </c>
      <c r="AA1521" s="19">
        <f t="shared" si="9"/>
        <v>0.01431720618</v>
      </c>
      <c r="AB1521" s="20"/>
      <c r="AC1521" s="23">
        <v>389.68</v>
      </c>
      <c r="AD1521" s="19">
        <f t="shared" si="10"/>
        <v>0.004500978522</v>
      </c>
      <c r="AE1521" s="23"/>
      <c r="AF1521" s="18">
        <v>10500.9</v>
      </c>
      <c r="AG1521" s="21">
        <f t="shared" si="11"/>
        <v>-0.003692855891</v>
      </c>
      <c r="AH1521" s="22"/>
    </row>
    <row r="1522">
      <c r="A1522" s="17">
        <v>43140.0</v>
      </c>
      <c r="B1522" s="23">
        <v>550.22</v>
      </c>
      <c r="C1522" s="19">
        <f t="shared" si="1"/>
        <v>-0.02239288464</v>
      </c>
      <c r="D1522" s="20"/>
      <c r="E1522" s="23">
        <v>326.75</v>
      </c>
      <c r="F1522" s="19">
        <f t="shared" si="2"/>
        <v>-0.0214964378</v>
      </c>
      <c r="G1522" s="20"/>
      <c r="H1522" s="23">
        <v>316.05</v>
      </c>
      <c r="I1522" s="19">
        <f t="shared" si="3"/>
        <v>0.0006330115736</v>
      </c>
      <c r="J1522" s="20"/>
      <c r="K1522" s="18">
        <v>1456.81</v>
      </c>
      <c r="L1522" s="19">
        <f t="shared" si="4"/>
        <v>-0.0008370957385</v>
      </c>
      <c r="M1522" s="20"/>
      <c r="N1522" s="23">
        <v>264.51</v>
      </c>
      <c r="O1522" s="19">
        <f t="shared" si="5"/>
        <v>0.01312879181</v>
      </c>
      <c r="P1522" s="20"/>
      <c r="Q1522" s="23">
        <v>150.25</v>
      </c>
      <c r="R1522" s="19">
        <f t="shared" si="6"/>
        <v>-0.007624767588</v>
      </c>
      <c r="S1522" s="20"/>
      <c r="T1522" s="23">
        <v>278.25</v>
      </c>
      <c r="U1522" s="19">
        <f t="shared" si="7"/>
        <v>-0.007875465799</v>
      </c>
      <c r="V1522" s="20"/>
      <c r="W1522" s="23">
        <v>269.45</v>
      </c>
      <c r="X1522" s="19">
        <f t="shared" si="8"/>
        <v>-0.002409416419</v>
      </c>
      <c r="Y1522" s="20"/>
      <c r="Z1522" s="23">
        <v>549.23</v>
      </c>
      <c r="AA1522" s="19">
        <f t="shared" si="9"/>
        <v>-0.004867692195</v>
      </c>
      <c r="AB1522" s="20"/>
      <c r="AC1522" s="23">
        <v>387.93</v>
      </c>
      <c r="AD1522" s="19">
        <f t="shared" si="10"/>
        <v>-0.01712370608</v>
      </c>
      <c r="AE1522" s="23"/>
      <c r="AF1522" s="18">
        <v>10539.75</v>
      </c>
      <c r="AG1522" s="21">
        <f t="shared" si="11"/>
        <v>0.008078273198</v>
      </c>
      <c r="AH1522" s="22"/>
    </row>
    <row r="1523">
      <c r="A1523" s="17">
        <v>43139.0</v>
      </c>
      <c r="B1523" s="23">
        <v>562.68</v>
      </c>
      <c r="C1523" s="19">
        <f t="shared" si="1"/>
        <v>0.02246558548</v>
      </c>
      <c r="D1523" s="20"/>
      <c r="E1523" s="23">
        <v>333.85</v>
      </c>
      <c r="F1523" s="19">
        <f t="shared" si="2"/>
        <v>0.003901565573</v>
      </c>
      <c r="G1523" s="20"/>
      <c r="H1523" s="23">
        <v>315.85</v>
      </c>
      <c r="I1523" s="19">
        <f t="shared" si="3"/>
        <v>0.03528356335</v>
      </c>
      <c r="J1523" s="20"/>
      <c r="K1523" s="18">
        <v>1458.03</v>
      </c>
      <c r="L1523" s="19">
        <f t="shared" si="4"/>
        <v>0.006461024241</v>
      </c>
      <c r="M1523" s="20"/>
      <c r="N1523" s="23">
        <v>261.06</v>
      </c>
      <c r="O1523" s="19">
        <f t="shared" si="5"/>
        <v>0.007188882474</v>
      </c>
      <c r="P1523" s="20"/>
      <c r="Q1523" s="23">
        <v>151.4</v>
      </c>
      <c r="R1523" s="19">
        <f t="shared" si="6"/>
        <v>0.01075779018</v>
      </c>
      <c r="S1523" s="20"/>
      <c r="T1523" s="23">
        <v>280.45</v>
      </c>
      <c r="U1523" s="19">
        <f t="shared" si="7"/>
        <v>0.001070281943</v>
      </c>
      <c r="V1523" s="20"/>
      <c r="W1523" s="23">
        <v>270.1</v>
      </c>
      <c r="X1523" s="19">
        <f t="shared" si="8"/>
        <v>0.03102044007</v>
      </c>
      <c r="Y1523" s="20"/>
      <c r="Z1523" s="23">
        <v>551.91</v>
      </c>
      <c r="AA1523" s="19">
        <f t="shared" si="9"/>
        <v>0.03527640852</v>
      </c>
      <c r="AB1523" s="20"/>
      <c r="AC1523" s="23">
        <v>394.63</v>
      </c>
      <c r="AD1523" s="19">
        <f t="shared" si="10"/>
        <v>-0.001063722114</v>
      </c>
      <c r="AE1523" s="23"/>
      <c r="AF1523" s="18">
        <v>10454.95</v>
      </c>
      <c r="AG1523" s="21">
        <f t="shared" si="11"/>
        <v>-0.01159210006</v>
      </c>
      <c r="AH1523" s="22"/>
    </row>
    <row r="1524">
      <c r="A1524" s="17">
        <v>43138.0</v>
      </c>
      <c r="B1524" s="23">
        <v>550.18</v>
      </c>
      <c r="C1524" s="19">
        <f t="shared" si="1"/>
        <v>0.001182129972</v>
      </c>
      <c r="D1524" s="20"/>
      <c r="E1524" s="23">
        <v>332.55</v>
      </c>
      <c r="F1524" s="19">
        <f t="shared" si="2"/>
        <v>0.005578604743</v>
      </c>
      <c r="G1524" s="20"/>
      <c r="H1524" s="23">
        <v>304.9</v>
      </c>
      <c r="I1524" s="19">
        <f t="shared" si="3"/>
        <v>-0.01739457009</v>
      </c>
      <c r="J1524" s="20"/>
      <c r="K1524" s="18">
        <v>1448.64</v>
      </c>
      <c r="L1524" s="19">
        <f t="shared" si="4"/>
        <v>-0.01418132931</v>
      </c>
      <c r="M1524" s="20"/>
      <c r="N1524" s="23">
        <v>259.19</v>
      </c>
      <c r="O1524" s="19">
        <f t="shared" si="5"/>
        <v>0.008524209855</v>
      </c>
      <c r="P1524" s="20"/>
      <c r="Q1524" s="23">
        <v>149.78</v>
      </c>
      <c r="R1524" s="19">
        <f t="shared" si="6"/>
        <v>0.02851048024</v>
      </c>
      <c r="S1524" s="20"/>
      <c r="T1524" s="23">
        <v>280.15</v>
      </c>
      <c r="U1524" s="19">
        <f t="shared" si="7"/>
        <v>0.04920074282</v>
      </c>
      <c r="V1524" s="20"/>
      <c r="W1524" s="23">
        <v>261.85</v>
      </c>
      <c r="X1524" s="19">
        <f t="shared" si="8"/>
        <v>0.01986373285</v>
      </c>
      <c r="Y1524" s="20"/>
      <c r="Z1524" s="23">
        <v>532.78</v>
      </c>
      <c r="AA1524" s="19">
        <f t="shared" si="9"/>
        <v>-0.02980769457</v>
      </c>
      <c r="AB1524" s="20"/>
      <c r="AC1524" s="23">
        <v>395.05</v>
      </c>
      <c r="AD1524" s="19">
        <f t="shared" si="10"/>
        <v>-0.02046997953</v>
      </c>
      <c r="AE1524" s="23"/>
      <c r="AF1524" s="18">
        <v>10576.85</v>
      </c>
      <c r="AG1524" s="21">
        <f t="shared" si="11"/>
        <v>0.00951390672</v>
      </c>
      <c r="AH1524" s="22"/>
    </row>
    <row r="1525">
      <c r="A1525" s="17">
        <v>43137.0</v>
      </c>
      <c r="B1525" s="23">
        <v>549.53</v>
      </c>
      <c r="C1525" s="19">
        <f t="shared" si="1"/>
        <v>-0.02712499249</v>
      </c>
      <c r="D1525" s="20"/>
      <c r="E1525" s="23">
        <v>330.7</v>
      </c>
      <c r="F1525" s="19">
        <f t="shared" si="2"/>
        <v>0.00302846991</v>
      </c>
      <c r="G1525" s="20"/>
      <c r="H1525" s="23">
        <v>310.25</v>
      </c>
      <c r="I1525" s="19">
        <f t="shared" si="3"/>
        <v>0.01624731109</v>
      </c>
      <c r="J1525" s="20"/>
      <c r="K1525" s="18">
        <v>1469.33</v>
      </c>
      <c r="L1525" s="19">
        <f t="shared" si="4"/>
        <v>-0.03473899774</v>
      </c>
      <c r="M1525" s="20"/>
      <c r="N1525" s="23">
        <v>256.99</v>
      </c>
      <c r="O1525" s="19">
        <f t="shared" si="5"/>
        <v>0.008872270976</v>
      </c>
      <c r="P1525" s="20"/>
      <c r="Q1525" s="23">
        <v>145.57</v>
      </c>
      <c r="R1525" s="19">
        <f t="shared" si="6"/>
        <v>-0.02396015119</v>
      </c>
      <c r="S1525" s="20"/>
      <c r="T1525" s="23">
        <v>266.7</v>
      </c>
      <c r="U1525" s="19">
        <f t="shared" si="7"/>
        <v>-0.02371359729</v>
      </c>
      <c r="V1525" s="20"/>
      <c r="W1525" s="23">
        <v>256.7</v>
      </c>
      <c r="X1525" s="19">
        <f t="shared" si="8"/>
        <v>-0.007374378461</v>
      </c>
      <c r="Y1525" s="20"/>
      <c r="Z1525" s="23">
        <v>548.9</v>
      </c>
      <c r="AA1525" s="19">
        <f t="shared" si="9"/>
        <v>0.01167289213</v>
      </c>
      <c r="AB1525" s="20"/>
      <c r="AC1525" s="23">
        <v>403.22</v>
      </c>
      <c r="AD1525" s="19">
        <f t="shared" si="10"/>
        <v>-0.002378004589</v>
      </c>
      <c r="AE1525" s="23"/>
      <c r="AF1525" s="18">
        <v>10476.7</v>
      </c>
      <c r="AG1525" s="21">
        <f t="shared" si="11"/>
        <v>-0.002054832797</v>
      </c>
      <c r="AH1525" s="22"/>
    </row>
    <row r="1526">
      <c r="A1526" s="17">
        <v>43136.0</v>
      </c>
      <c r="B1526" s="23">
        <v>564.64</v>
      </c>
      <c r="C1526" s="19">
        <f t="shared" si="1"/>
        <v>-0.004417826903</v>
      </c>
      <c r="D1526" s="20"/>
      <c r="E1526" s="23">
        <v>329.7</v>
      </c>
      <c r="F1526" s="19">
        <f t="shared" si="2"/>
        <v>-0.01624584467</v>
      </c>
      <c r="G1526" s="20"/>
      <c r="H1526" s="23">
        <v>305.25</v>
      </c>
      <c r="I1526" s="19">
        <f t="shared" si="3"/>
        <v>-0.03017087763</v>
      </c>
      <c r="J1526" s="20"/>
      <c r="K1526" s="18">
        <v>1521.27</v>
      </c>
      <c r="L1526" s="19">
        <f t="shared" si="4"/>
        <v>-0.01612543785</v>
      </c>
      <c r="M1526" s="20"/>
      <c r="N1526" s="23">
        <v>254.72</v>
      </c>
      <c r="O1526" s="19">
        <f t="shared" si="5"/>
        <v>-0.0007456390275</v>
      </c>
      <c r="P1526" s="20"/>
      <c r="Q1526" s="23">
        <v>149.1</v>
      </c>
      <c r="R1526" s="19">
        <f t="shared" si="6"/>
        <v>-0.01946064802</v>
      </c>
      <c r="S1526" s="20"/>
      <c r="T1526" s="23">
        <v>273.1</v>
      </c>
      <c r="U1526" s="19">
        <f t="shared" si="7"/>
        <v>-0.006387465827</v>
      </c>
      <c r="V1526" s="20"/>
      <c r="W1526" s="23">
        <v>258.6</v>
      </c>
      <c r="X1526" s="19">
        <f t="shared" si="8"/>
        <v>0.03342162845</v>
      </c>
      <c r="Y1526" s="20"/>
      <c r="Z1526" s="23">
        <v>542.53</v>
      </c>
      <c r="AA1526" s="19">
        <f t="shared" si="9"/>
        <v>-0.03664540458</v>
      </c>
      <c r="AB1526" s="20"/>
      <c r="AC1526" s="23">
        <v>404.18</v>
      </c>
      <c r="AD1526" s="19">
        <f t="shared" si="10"/>
        <v>0.0413963673</v>
      </c>
      <c r="AE1526" s="23"/>
      <c r="AF1526" s="18">
        <v>10498.25</v>
      </c>
      <c r="AG1526" s="21">
        <f t="shared" si="11"/>
        <v>-0.01590409997</v>
      </c>
      <c r="AH1526" s="22"/>
    </row>
    <row r="1527">
      <c r="A1527" s="17">
        <v>43133.0</v>
      </c>
      <c r="B1527" s="23">
        <v>567.14</v>
      </c>
      <c r="C1527" s="19">
        <f t="shared" si="1"/>
        <v>-0.001180668889</v>
      </c>
      <c r="D1527" s="20"/>
      <c r="E1527" s="23">
        <v>335.1</v>
      </c>
      <c r="F1527" s="19">
        <f t="shared" si="2"/>
        <v>-0.032587648</v>
      </c>
      <c r="G1527" s="20"/>
      <c r="H1527" s="23">
        <v>314.6</v>
      </c>
      <c r="I1527" s="19">
        <f t="shared" si="3"/>
        <v>-0.003807111197</v>
      </c>
      <c r="J1527" s="20"/>
      <c r="K1527" s="18">
        <v>1546.0</v>
      </c>
      <c r="L1527" s="19">
        <f t="shared" si="4"/>
        <v>0.004785039377</v>
      </c>
      <c r="M1527" s="20"/>
      <c r="N1527" s="23">
        <v>254.91</v>
      </c>
      <c r="O1527" s="19">
        <f t="shared" si="5"/>
        <v>-0.04618829276</v>
      </c>
      <c r="P1527" s="20"/>
      <c r="Q1527" s="23">
        <v>152.03</v>
      </c>
      <c r="R1527" s="19">
        <f t="shared" si="6"/>
        <v>-0.0243668857</v>
      </c>
      <c r="S1527" s="20"/>
      <c r="T1527" s="23">
        <v>274.85</v>
      </c>
      <c r="U1527" s="19">
        <f t="shared" si="7"/>
        <v>-0.04794952575</v>
      </c>
      <c r="V1527" s="20"/>
      <c r="W1527" s="23">
        <v>250.1</v>
      </c>
      <c r="X1527" s="19">
        <f t="shared" si="8"/>
        <v>-0.09926440309</v>
      </c>
      <c r="Y1527" s="20"/>
      <c r="Z1527" s="23">
        <v>562.78</v>
      </c>
      <c r="AA1527" s="19">
        <f t="shared" si="9"/>
        <v>-0.0669865245</v>
      </c>
      <c r="AB1527" s="20"/>
      <c r="AC1527" s="23">
        <v>387.79</v>
      </c>
      <c r="AD1527" s="19">
        <f t="shared" si="10"/>
        <v>-0.03730567225</v>
      </c>
      <c r="AE1527" s="23"/>
      <c r="AF1527" s="18">
        <v>10666.55</v>
      </c>
      <c r="AG1527" s="21">
        <f t="shared" si="11"/>
        <v>-0.008778638689</v>
      </c>
      <c r="AH1527" s="22"/>
    </row>
    <row r="1528">
      <c r="A1528" s="17">
        <v>43132.0</v>
      </c>
      <c r="B1528" s="23">
        <v>567.81</v>
      </c>
      <c r="C1528" s="19">
        <f t="shared" si="1"/>
        <v>-0.004919108319</v>
      </c>
      <c r="D1528" s="20"/>
      <c r="E1528" s="23">
        <v>346.2</v>
      </c>
      <c r="F1528" s="19">
        <f t="shared" si="2"/>
        <v>-0.0193097611</v>
      </c>
      <c r="G1528" s="20"/>
      <c r="H1528" s="23">
        <v>315.8</v>
      </c>
      <c r="I1528" s="19">
        <f t="shared" si="3"/>
        <v>-0.007099501303</v>
      </c>
      <c r="J1528" s="20"/>
      <c r="K1528" s="18">
        <v>1538.62</v>
      </c>
      <c r="L1528" s="19">
        <f t="shared" si="4"/>
        <v>0.008393264214</v>
      </c>
      <c r="M1528" s="20"/>
      <c r="N1528" s="23">
        <v>266.96</v>
      </c>
      <c r="O1528" s="19">
        <f t="shared" si="5"/>
        <v>0.03720596259</v>
      </c>
      <c r="P1528" s="20"/>
      <c r="Q1528" s="23">
        <v>155.78</v>
      </c>
      <c r="R1528" s="19">
        <f t="shared" si="6"/>
        <v>0.01376746692</v>
      </c>
      <c r="S1528" s="20"/>
      <c r="T1528" s="23">
        <v>288.35</v>
      </c>
      <c r="U1528" s="19">
        <f t="shared" si="7"/>
        <v>-0.007944774086</v>
      </c>
      <c r="V1528" s="20"/>
      <c r="W1528" s="23">
        <v>276.2</v>
      </c>
      <c r="X1528" s="19">
        <f t="shared" si="8"/>
        <v>-0.006855520265</v>
      </c>
      <c r="Y1528" s="20"/>
      <c r="Z1528" s="23">
        <v>601.77</v>
      </c>
      <c r="AA1528" s="19">
        <f t="shared" si="9"/>
        <v>-0.003715441584</v>
      </c>
      <c r="AB1528" s="20"/>
      <c r="AC1528" s="23">
        <v>402.53</v>
      </c>
      <c r="AD1528" s="19">
        <f t="shared" si="10"/>
        <v>-0.003298655008</v>
      </c>
      <c r="AE1528" s="23"/>
      <c r="AF1528" s="18">
        <v>10760.6</v>
      </c>
      <c r="AG1528" s="21">
        <f t="shared" si="11"/>
        <v>-0.02353914217</v>
      </c>
      <c r="AH1528" s="22"/>
    </row>
    <row r="1529">
      <c r="A1529" s="17">
        <v>43131.0</v>
      </c>
      <c r="B1529" s="23">
        <v>570.61</v>
      </c>
      <c r="C1529" s="19">
        <f t="shared" si="1"/>
        <v>-0.01757996879</v>
      </c>
      <c r="D1529" s="20"/>
      <c r="E1529" s="23">
        <v>352.95</v>
      </c>
      <c r="F1529" s="19">
        <f t="shared" si="2"/>
        <v>-0.0008496177232</v>
      </c>
      <c r="G1529" s="20"/>
      <c r="H1529" s="23">
        <v>318.05</v>
      </c>
      <c r="I1529" s="19">
        <f t="shared" si="3"/>
        <v>0.009477246737</v>
      </c>
      <c r="J1529" s="20"/>
      <c r="K1529" s="18">
        <v>1525.76</v>
      </c>
      <c r="L1529" s="19">
        <f t="shared" si="4"/>
        <v>-0.01292600786</v>
      </c>
      <c r="M1529" s="20"/>
      <c r="N1529" s="23">
        <v>257.21</v>
      </c>
      <c r="O1529" s="19">
        <f t="shared" si="5"/>
        <v>-0.001282175989</v>
      </c>
      <c r="P1529" s="20"/>
      <c r="Q1529" s="23">
        <v>153.65</v>
      </c>
      <c r="R1529" s="19">
        <f t="shared" si="6"/>
        <v>-0.01440919189</v>
      </c>
      <c r="S1529" s="20"/>
      <c r="T1529" s="23">
        <v>290.65</v>
      </c>
      <c r="U1529" s="19">
        <f t="shared" si="7"/>
        <v>-0.04490790726</v>
      </c>
      <c r="V1529" s="20"/>
      <c r="W1529" s="23">
        <v>278.1</v>
      </c>
      <c r="X1529" s="19">
        <f t="shared" si="8"/>
        <v>0.004866189651</v>
      </c>
      <c r="Y1529" s="20"/>
      <c r="Z1529" s="23">
        <v>604.01</v>
      </c>
      <c r="AA1529" s="19">
        <f t="shared" si="9"/>
        <v>-0.006699252829</v>
      </c>
      <c r="AB1529" s="20"/>
      <c r="AC1529" s="23">
        <v>403.86</v>
      </c>
      <c r="AD1529" s="19">
        <f t="shared" si="10"/>
        <v>-0.001707055003</v>
      </c>
      <c r="AE1529" s="23"/>
      <c r="AF1529" s="18">
        <v>11016.9</v>
      </c>
      <c r="AG1529" s="21">
        <f t="shared" si="11"/>
        <v>-0.0009798318739</v>
      </c>
      <c r="AH1529" s="22"/>
    </row>
    <row r="1530">
      <c r="A1530" s="17">
        <v>43130.0</v>
      </c>
      <c r="B1530" s="23">
        <v>580.73</v>
      </c>
      <c r="C1530" s="19">
        <f t="shared" si="1"/>
        <v>-0.01041515487</v>
      </c>
      <c r="D1530" s="20"/>
      <c r="E1530" s="23">
        <v>353.25</v>
      </c>
      <c r="F1530" s="19">
        <f t="shared" si="2"/>
        <v>-0.01237883299</v>
      </c>
      <c r="G1530" s="20"/>
      <c r="H1530" s="23">
        <v>315.05</v>
      </c>
      <c r="I1530" s="19">
        <f t="shared" si="3"/>
        <v>-0.02955417976</v>
      </c>
      <c r="J1530" s="20"/>
      <c r="K1530" s="18">
        <v>1545.61</v>
      </c>
      <c r="L1530" s="19">
        <f t="shared" si="4"/>
        <v>-0.0144843031</v>
      </c>
      <c r="M1530" s="20"/>
      <c r="N1530" s="23">
        <v>257.54</v>
      </c>
      <c r="O1530" s="19">
        <f t="shared" si="5"/>
        <v>-0.01694042206</v>
      </c>
      <c r="P1530" s="20"/>
      <c r="Q1530" s="23">
        <v>155.88</v>
      </c>
      <c r="R1530" s="19">
        <f t="shared" si="6"/>
        <v>-0.03032832902</v>
      </c>
      <c r="S1530" s="20"/>
      <c r="T1530" s="23">
        <v>304.0</v>
      </c>
      <c r="U1530" s="19">
        <f t="shared" si="7"/>
        <v>0.007263155072</v>
      </c>
      <c r="V1530" s="20"/>
      <c r="W1530" s="23">
        <v>276.75</v>
      </c>
      <c r="X1530" s="19">
        <f t="shared" si="8"/>
        <v>-0.0001806521548</v>
      </c>
      <c r="Y1530" s="20"/>
      <c r="Z1530" s="23">
        <v>608.07</v>
      </c>
      <c r="AA1530" s="19">
        <f t="shared" si="9"/>
        <v>-0.006932351566</v>
      </c>
      <c r="AB1530" s="20"/>
      <c r="AC1530" s="23">
        <v>404.55</v>
      </c>
      <c r="AD1530" s="19">
        <f t="shared" si="10"/>
        <v>0</v>
      </c>
      <c r="AE1530" s="23"/>
      <c r="AF1530" s="18">
        <v>11027.7</v>
      </c>
      <c r="AG1530" s="21">
        <f t="shared" si="11"/>
        <v>-0.001988463944</v>
      </c>
      <c r="AH1530" s="22"/>
    </row>
    <row r="1531">
      <c r="A1531" s="17">
        <v>43129.0</v>
      </c>
      <c r="B1531" s="23">
        <v>586.81</v>
      </c>
      <c r="C1531" s="19">
        <f t="shared" si="1"/>
        <v>0.006359539341</v>
      </c>
      <c r="D1531" s="20"/>
      <c r="E1531" s="23">
        <v>357.65</v>
      </c>
      <c r="F1531" s="19">
        <f t="shared" si="2"/>
        <v>-0.008768933634</v>
      </c>
      <c r="G1531" s="20"/>
      <c r="H1531" s="23">
        <v>324.5</v>
      </c>
      <c r="I1531" s="19">
        <f t="shared" si="3"/>
        <v>0.0007707129476</v>
      </c>
      <c r="J1531" s="20"/>
      <c r="K1531" s="18">
        <v>1568.16</v>
      </c>
      <c r="L1531" s="19">
        <f t="shared" si="4"/>
        <v>0.02462215032</v>
      </c>
      <c r="M1531" s="20"/>
      <c r="N1531" s="23">
        <v>261.94</v>
      </c>
      <c r="O1531" s="19">
        <f t="shared" si="5"/>
        <v>0.001681186396</v>
      </c>
      <c r="P1531" s="20"/>
      <c r="Q1531" s="23">
        <v>160.68</v>
      </c>
      <c r="R1531" s="19">
        <f t="shared" si="6"/>
        <v>0.01618706528</v>
      </c>
      <c r="S1531" s="20"/>
      <c r="T1531" s="23">
        <v>301.8</v>
      </c>
      <c r="U1531" s="19">
        <f t="shared" si="7"/>
        <v>-0.008085185534</v>
      </c>
      <c r="V1531" s="20"/>
      <c r="W1531" s="23">
        <v>276.8</v>
      </c>
      <c r="X1531" s="19">
        <f t="shared" si="8"/>
        <v>-0.05157324075</v>
      </c>
      <c r="Y1531" s="20"/>
      <c r="Z1531" s="23">
        <v>612.3</v>
      </c>
      <c r="AA1531" s="19">
        <f t="shared" si="9"/>
        <v>0.006028259254</v>
      </c>
      <c r="AB1531" s="20"/>
      <c r="AC1531" s="23">
        <v>404.55</v>
      </c>
      <c r="AD1531" s="19">
        <f t="shared" si="10"/>
        <v>-0.02709228014</v>
      </c>
      <c r="AE1531" s="23"/>
      <c r="AF1531" s="18">
        <v>11049.65</v>
      </c>
      <c r="AG1531" s="21">
        <f t="shared" si="11"/>
        <v>-0.007281350292</v>
      </c>
      <c r="AH1531" s="22"/>
    </row>
    <row r="1532">
      <c r="A1532" s="17">
        <v>43125.0</v>
      </c>
      <c r="B1532" s="23">
        <v>583.09</v>
      </c>
      <c r="C1532" s="19">
        <f t="shared" si="1"/>
        <v>-0.008810479243</v>
      </c>
      <c r="D1532" s="20"/>
      <c r="E1532" s="23">
        <v>360.8</v>
      </c>
      <c r="F1532" s="19">
        <f t="shared" si="2"/>
        <v>0.02256419746</v>
      </c>
      <c r="G1532" s="20"/>
      <c r="H1532" s="23">
        <v>324.25</v>
      </c>
      <c r="I1532" s="19">
        <f t="shared" si="3"/>
        <v>-0.00614913544</v>
      </c>
      <c r="J1532" s="20"/>
      <c r="K1532" s="18">
        <v>1530.02</v>
      </c>
      <c r="L1532" s="19">
        <f t="shared" si="4"/>
        <v>-0.01701112534</v>
      </c>
      <c r="M1532" s="20"/>
      <c r="N1532" s="23">
        <v>261.5</v>
      </c>
      <c r="O1532" s="19">
        <f t="shared" si="5"/>
        <v>0.001186171675</v>
      </c>
      <c r="P1532" s="20"/>
      <c r="Q1532" s="23">
        <v>158.1</v>
      </c>
      <c r="R1532" s="19">
        <f t="shared" si="6"/>
        <v>-0.03248372224</v>
      </c>
      <c r="S1532" s="20"/>
      <c r="T1532" s="23">
        <v>304.25</v>
      </c>
      <c r="U1532" s="19">
        <f t="shared" si="7"/>
        <v>0</v>
      </c>
      <c r="V1532" s="20"/>
      <c r="W1532" s="23">
        <v>291.45</v>
      </c>
      <c r="X1532" s="19">
        <f t="shared" si="8"/>
        <v>0.02519024883</v>
      </c>
      <c r="Y1532" s="20"/>
      <c r="Z1532" s="23">
        <v>608.62</v>
      </c>
      <c r="AA1532" s="19">
        <f t="shared" si="9"/>
        <v>-0.01602224859</v>
      </c>
      <c r="AB1532" s="20"/>
      <c r="AC1532" s="23">
        <v>415.66</v>
      </c>
      <c r="AD1532" s="19">
        <f t="shared" si="10"/>
        <v>-0.01490070074</v>
      </c>
      <c r="AE1532" s="23"/>
      <c r="AF1532" s="18">
        <v>11130.4</v>
      </c>
      <c r="AG1532" s="21">
        <f t="shared" si="11"/>
        <v>0.005472974308</v>
      </c>
      <c r="AH1532" s="22"/>
    </row>
    <row r="1533">
      <c r="A1533" s="17">
        <v>43124.0</v>
      </c>
      <c r="B1533" s="23">
        <v>588.25</v>
      </c>
      <c r="C1533" s="19">
        <f t="shared" si="1"/>
        <v>0.007370914977</v>
      </c>
      <c r="D1533" s="20"/>
      <c r="E1533" s="23">
        <v>352.75</v>
      </c>
      <c r="F1533" s="19">
        <f t="shared" si="2"/>
        <v>-0.02671300717</v>
      </c>
      <c r="G1533" s="20"/>
      <c r="H1533" s="23">
        <v>326.25</v>
      </c>
      <c r="I1533" s="19">
        <f t="shared" si="3"/>
        <v>-0.00137835997</v>
      </c>
      <c r="J1533" s="20"/>
      <c r="K1533" s="18">
        <v>1556.27</v>
      </c>
      <c r="L1533" s="19">
        <f t="shared" si="4"/>
        <v>0.02313432931</v>
      </c>
      <c r="M1533" s="20"/>
      <c r="N1533" s="23">
        <v>261.19</v>
      </c>
      <c r="O1533" s="19">
        <f t="shared" si="5"/>
        <v>-0.003783178939</v>
      </c>
      <c r="P1533" s="20"/>
      <c r="Q1533" s="23">
        <v>163.32</v>
      </c>
      <c r="R1533" s="19">
        <f t="shared" si="6"/>
        <v>0.001654564216</v>
      </c>
      <c r="S1533" s="20"/>
      <c r="T1533" s="23">
        <v>304.25</v>
      </c>
      <c r="U1533" s="19">
        <f t="shared" si="7"/>
        <v>-0.009649269406</v>
      </c>
      <c r="V1533" s="20"/>
      <c r="W1533" s="23">
        <v>284.2</v>
      </c>
      <c r="X1533" s="19">
        <f t="shared" si="8"/>
        <v>-0.006138754698</v>
      </c>
      <c r="Y1533" s="20"/>
      <c r="Z1533" s="23">
        <v>618.45</v>
      </c>
      <c r="AA1533" s="19">
        <f t="shared" si="9"/>
        <v>-0.002422481805</v>
      </c>
      <c r="AB1533" s="20"/>
      <c r="AC1533" s="23">
        <v>421.9</v>
      </c>
      <c r="AD1533" s="19">
        <f t="shared" si="10"/>
        <v>-0.06855981573</v>
      </c>
      <c r="AE1533" s="23"/>
      <c r="AF1533" s="18">
        <v>11069.65</v>
      </c>
      <c r="AG1533" s="21">
        <f t="shared" si="11"/>
        <v>-0.00147592176</v>
      </c>
      <c r="AH1533" s="22"/>
    </row>
    <row r="1534">
      <c r="A1534" s="17">
        <v>43123.0</v>
      </c>
      <c r="B1534" s="23">
        <v>583.93</v>
      </c>
      <c r="C1534" s="19">
        <f t="shared" si="1"/>
        <v>0.02328547197</v>
      </c>
      <c r="D1534" s="20"/>
      <c r="E1534" s="23">
        <v>362.3</v>
      </c>
      <c r="F1534" s="19">
        <f t="shared" si="2"/>
        <v>0.03026288665</v>
      </c>
      <c r="G1534" s="20"/>
      <c r="H1534" s="23">
        <v>326.7</v>
      </c>
      <c r="I1534" s="19">
        <f t="shared" si="3"/>
        <v>0</v>
      </c>
      <c r="J1534" s="20"/>
      <c r="K1534" s="18">
        <v>1520.68</v>
      </c>
      <c r="L1534" s="19">
        <f t="shared" si="4"/>
        <v>-0.004631915958</v>
      </c>
      <c r="M1534" s="20"/>
      <c r="N1534" s="23">
        <v>262.18</v>
      </c>
      <c r="O1534" s="19">
        <f t="shared" si="5"/>
        <v>0.001374046018</v>
      </c>
      <c r="P1534" s="20"/>
      <c r="Q1534" s="23">
        <v>163.05</v>
      </c>
      <c r="R1534" s="19">
        <f t="shared" si="6"/>
        <v>0.006460567003</v>
      </c>
      <c r="S1534" s="20"/>
      <c r="T1534" s="23">
        <v>307.2</v>
      </c>
      <c r="U1534" s="19">
        <f t="shared" si="7"/>
        <v>-0.005356720868</v>
      </c>
      <c r="V1534" s="20"/>
      <c r="W1534" s="23">
        <v>285.95</v>
      </c>
      <c r="X1534" s="19">
        <f t="shared" si="8"/>
        <v>-0.01406395262</v>
      </c>
      <c r="Y1534" s="20"/>
      <c r="Z1534" s="23">
        <v>619.95</v>
      </c>
      <c r="AA1534" s="19">
        <f t="shared" si="9"/>
        <v>0.00640809999</v>
      </c>
      <c r="AB1534" s="20"/>
      <c r="AC1534" s="23">
        <v>451.84</v>
      </c>
      <c r="AD1534" s="19">
        <f t="shared" si="10"/>
        <v>0.002859076184</v>
      </c>
      <c r="AE1534" s="23"/>
      <c r="AF1534" s="18">
        <v>11086.0</v>
      </c>
      <c r="AG1534" s="21">
        <f t="shared" si="11"/>
        <v>0.0002074904043</v>
      </c>
      <c r="AH1534" s="22"/>
    </row>
    <row r="1535">
      <c r="A1535" s="17">
        <v>43122.0</v>
      </c>
      <c r="B1535" s="23">
        <v>570.49</v>
      </c>
      <c r="C1535" s="19">
        <f t="shared" si="1"/>
        <v>0.005713146072</v>
      </c>
      <c r="D1535" s="20"/>
      <c r="E1535" s="23">
        <v>351.5</v>
      </c>
      <c r="F1535" s="19">
        <f t="shared" si="2"/>
        <v>-0.005956619513</v>
      </c>
      <c r="G1535" s="20"/>
      <c r="H1535" s="23">
        <v>326.7</v>
      </c>
      <c r="I1535" s="19">
        <f t="shared" si="3"/>
        <v>-0.01292498796</v>
      </c>
      <c r="J1535" s="20"/>
      <c r="K1535" s="18">
        <v>1527.74</v>
      </c>
      <c r="L1535" s="19">
        <f t="shared" si="4"/>
        <v>0.05172264118</v>
      </c>
      <c r="M1535" s="20"/>
      <c r="N1535" s="23">
        <v>261.82</v>
      </c>
      <c r="O1535" s="19">
        <f t="shared" si="5"/>
        <v>-0.01033522385</v>
      </c>
      <c r="P1535" s="20"/>
      <c r="Q1535" s="23">
        <v>162.0</v>
      </c>
      <c r="R1535" s="19">
        <f t="shared" si="6"/>
        <v>-0.006583221241</v>
      </c>
      <c r="S1535" s="20"/>
      <c r="T1535" s="23">
        <v>308.85</v>
      </c>
      <c r="U1535" s="19">
        <f t="shared" si="7"/>
        <v>0.001620220704</v>
      </c>
      <c r="V1535" s="20"/>
      <c r="W1535" s="23">
        <v>290.0</v>
      </c>
      <c r="X1535" s="19">
        <f t="shared" si="8"/>
        <v>0.02637937921</v>
      </c>
      <c r="Y1535" s="20"/>
      <c r="Z1535" s="23">
        <v>615.99</v>
      </c>
      <c r="AA1535" s="19">
        <f t="shared" si="9"/>
        <v>0.004523274878</v>
      </c>
      <c r="AB1535" s="20"/>
      <c r="AC1535" s="23">
        <v>450.55</v>
      </c>
      <c r="AD1535" s="19">
        <f t="shared" si="10"/>
        <v>-0.01456438035</v>
      </c>
      <c r="AE1535" s="23"/>
      <c r="AF1535" s="18">
        <v>11083.7</v>
      </c>
      <c r="AG1535" s="21">
        <f t="shared" si="11"/>
        <v>0.01065774559</v>
      </c>
      <c r="AH1535" s="22"/>
    </row>
    <row r="1536">
      <c r="A1536" s="17">
        <v>43119.0</v>
      </c>
      <c r="B1536" s="23">
        <v>567.24</v>
      </c>
      <c r="C1536" s="19">
        <f t="shared" si="1"/>
        <v>-0.008059249816</v>
      </c>
      <c r="D1536" s="20"/>
      <c r="E1536" s="23">
        <v>353.6</v>
      </c>
      <c r="F1536" s="19">
        <f t="shared" si="2"/>
        <v>0.02129412364</v>
      </c>
      <c r="G1536" s="20"/>
      <c r="H1536" s="23">
        <v>330.95</v>
      </c>
      <c r="I1536" s="19">
        <f t="shared" si="3"/>
        <v>-0.0006041383661</v>
      </c>
      <c r="J1536" s="20"/>
      <c r="K1536" s="18">
        <v>1450.73</v>
      </c>
      <c r="L1536" s="19">
        <f t="shared" si="4"/>
        <v>0.01398692157</v>
      </c>
      <c r="M1536" s="20"/>
      <c r="N1536" s="23">
        <v>264.54</v>
      </c>
      <c r="O1536" s="19">
        <f t="shared" si="5"/>
        <v>0.006142665203</v>
      </c>
      <c r="P1536" s="20"/>
      <c r="Q1536" s="23">
        <v>163.07</v>
      </c>
      <c r="R1536" s="19">
        <f t="shared" si="6"/>
        <v>0.01881825882</v>
      </c>
      <c r="S1536" s="20"/>
      <c r="T1536" s="23">
        <v>308.35</v>
      </c>
      <c r="U1536" s="19">
        <f t="shared" si="7"/>
        <v>0.009449402342</v>
      </c>
      <c r="V1536" s="20"/>
      <c r="W1536" s="23">
        <v>282.45</v>
      </c>
      <c r="X1536" s="19">
        <f t="shared" si="8"/>
        <v>0.0001770381522</v>
      </c>
      <c r="Y1536" s="20"/>
      <c r="Z1536" s="23">
        <v>613.21</v>
      </c>
      <c r="AA1536" s="19">
        <f t="shared" si="9"/>
        <v>0.01826730189</v>
      </c>
      <c r="AB1536" s="20"/>
      <c r="AC1536" s="23">
        <v>457.16</v>
      </c>
      <c r="AD1536" s="19">
        <f t="shared" si="10"/>
        <v>0.005835525412</v>
      </c>
      <c r="AE1536" s="23"/>
      <c r="AF1536" s="18">
        <v>10966.2</v>
      </c>
      <c r="AG1536" s="21">
        <f t="shared" si="11"/>
        <v>0.006541382556</v>
      </c>
      <c r="AH1536" s="22"/>
    </row>
    <row r="1537">
      <c r="A1537" s="17">
        <v>43118.0</v>
      </c>
      <c r="B1537" s="23">
        <v>571.83</v>
      </c>
      <c r="C1537" s="19">
        <f t="shared" si="1"/>
        <v>0.0005247691136</v>
      </c>
      <c r="D1537" s="20"/>
      <c r="E1537" s="23">
        <v>346.15</v>
      </c>
      <c r="F1537" s="19">
        <f t="shared" si="2"/>
        <v>0.008413162476</v>
      </c>
      <c r="G1537" s="20"/>
      <c r="H1537" s="23">
        <v>331.15</v>
      </c>
      <c r="I1537" s="19">
        <f t="shared" si="3"/>
        <v>-0.01780817731</v>
      </c>
      <c r="J1537" s="20"/>
      <c r="K1537" s="18">
        <v>1430.58</v>
      </c>
      <c r="L1537" s="19">
        <f t="shared" si="4"/>
        <v>0.01007448401</v>
      </c>
      <c r="M1537" s="20"/>
      <c r="N1537" s="23">
        <v>262.92</v>
      </c>
      <c r="O1537" s="19">
        <f t="shared" si="5"/>
        <v>-0.022787224</v>
      </c>
      <c r="P1537" s="20"/>
      <c r="Q1537" s="23">
        <v>160.03</v>
      </c>
      <c r="R1537" s="19">
        <f t="shared" si="6"/>
        <v>-0.02621099143</v>
      </c>
      <c r="S1537" s="20"/>
      <c r="T1537" s="23">
        <v>305.45</v>
      </c>
      <c r="U1537" s="19">
        <f t="shared" si="7"/>
        <v>-0.02617273789</v>
      </c>
      <c r="V1537" s="20"/>
      <c r="W1537" s="23">
        <v>282.4</v>
      </c>
      <c r="X1537" s="19">
        <f t="shared" si="8"/>
        <v>-0.01423949524</v>
      </c>
      <c r="Y1537" s="20"/>
      <c r="Z1537" s="23">
        <v>602.11</v>
      </c>
      <c r="AA1537" s="19">
        <f t="shared" si="9"/>
        <v>-0.02326125284</v>
      </c>
      <c r="AB1537" s="20"/>
      <c r="AC1537" s="23">
        <v>454.5</v>
      </c>
      <c r="AD1537" s="19">
        <f t="shared" si="10"/>
        <v>-0.009852296443</v>
      </c>
      <c r="AE1537" s="23"/>
      <c r="AF1537" s="18">
        <v>10894.7</v>
      </c>
      <c r="AG1537" s="21">
        <f t="shared" si="11"/>
        <v>0.007157461803</v>
      </c>
      <c r="AH1537" s="22"/>
    </row>
    <row r="1538">
      <c r="A1538" s="17">
        <v>43117.0</v>
      </c>
      <c r="B1538" s="23">
        <v>571.53</v>
      </c>
      <c r="C1538" s="19">
        <f t="shared" si="1"/>
        <v>0.02571582937</v>
      </c>
      <c r="D1538" s="20"/>
      <c r="E1538" s="23">
        <v>343.25</v>
      </c>
      <c r="F1538" s="19">
        <f t="shared" si="2"/>
        <v>0.02701869529</v>
      </c>
      <c r="G1538" s="20"/>
      <c r="H1538" s="23">
        <v>337.1</v>
      </c>
      <c r="I1538" s="19">
        <f t="shared" si="3"/>
        <v>-0.01091617272</v>
      </c>
      <c r="J1538" s="20"/>
      <c r="K1538" s="18">
        <v>1416.24</v>
      </c>
      <c r="L1538" s="19">
        <f t="shared" si="4"/>
        <v>0.0132776135</v>
      </c>
      <c r="M1538" s="20"/>
      <c r="N1538" s="23">
        <v>268.98</v>
      </c>
      <c r="O1538" s="19">
        <f t="shared" si="5"/>
        <v>0.009037668417</v>
      </c>
      <c r="P1538" s="20"/>
      <c r="Q1538" s="23">
        <v>164.28</v>
      </c>
      <c r="R1538" s="19">
        <f t="shared" si="6"/>
        <v>0.03153665171</v>
      </c>
      <c r="S1538" s="20"/>
      <c r="T1538" s="23">
        <v>313.55</v>
      </c>
      <c r="U1538" s="19">
        <f t="shared" si="7"/>
        <v>-0.009048398904</v>
      </c>
      <c r="V1538" s="20"/>
      <c r="W1538" s="23">
        <v>286.45</v>
      </c>
      <c r="X1538" s="19">
        <f t="shared" si="8"/>
        <v>0.008765834531</v>
      </c>
      <c r="Y1538" s="20"/>
      <c r="Z1538" s="23">
        <v>616.28</v>
      </c>
      <c r="AA1538" s="19">
        <f t="shared" si="9"/>
        <v>-0.0008434165355</v>
      </c>
      <c r="AB1538" s="20"/>
      <c r="AC1538" s="23">
        <v>459.0</v>
      </c>
      <c r="AD1538" s="19">
        <f t="shared" si="10"/>
        <v>0.005330083832</v>
      </c>
      <c r="AE1538" s="23"/>
      <c r="AF1538" s="18">
        <v>10817.0</v>
      </c>
      <c r="AG1538" s="21">
        <f t="shared" si="11"/>
        <v>0.002633584097</v>
      </c>
      <c r="AH1538" s="22"/>
    </row>
    <row r="1539">
      <c r="A1539" s="17">
        <v>43116.0</v>
      </c>
      <c r="B1539" s="23">
        <v>557.02</v>
      </c>
      <c r="C1539" s="19">
        <f t="shared" si="1"/>
        <v>0.03785150266</v>
      </c>
      <c r="D1539" s="20"/>
      <c r="E1539" s="23">
        <v>334.1</v>
      </c>
      <c r="F1539" s="19">
        <f t="shared" si="2"/>
        <v>0.01447115998</v>
      </c>
      <c r="G1539" s="20"/>
      <c r="H1539" s="23">
        <v>340.8</v>
      </c>
      <c r="I1539" s="19">
        <f t="shared" si="3"/>
        <v>-0.02334623543</v>
      </c>
      <c r="J1539" s="20"/>
      <c r="K1539" s="18">
        <v>1397.56</v>
      </c>
      <c r="L1539" s="19">
        <f t="shared" si="4"/>
        <v>0.03743462205</v>
      </c>
      <c r="M1539" s="20"/>
      <c r="N1539" s="23">
        <v>266.56</v>
      </c>
      <c r="O1539" s="19">
        <f t="shared" si="5"/>
        <v>0.01257118426</v>
      </c>
      <c r="P1539" s="20"/>
      <c r="Q1539" s="23">
        <v>159.18</v>
      </c>
      <c r="R1539" s="19">
        <f t="shared" si="6"/>
        <v>-0.04237374884</v>
      </c>
      <c r="S1539" s="20"/>
      <c r="T1539" s="23">
        <v>316.4</v>
      </c>
      <c r="U1539" s="19">
        <f t="shared" si="7"/>
        <v>-0.02064508733</v>
      </c>
      <c r="V1539" s="20"/>
      <c r="W1539" s="23">
        <v>283.95</v>
      </c>
      <c r="X1539" s="19">
        <f t="shared" si="8"/>
        <v>0.007245768203</v>
      </c>
      <c r="Y1539" s="20"/>
      <c r="Z1539" s="23">
        <v>616.8</v>
      </c>
      <c r="AA1539" s="19">
        <f t="shared" si="9"/>
        <v>-0.006496362596</v>
      </c>
      <c r="AB1539" s="20"/>
      <c r="AC1539" s="23">
        <v>456.56</v>
      </c>
      <c r="AD1539" s="19">
        <f t="shared" si="10"/>
        <v>-0.01448197699</v>
      </c>
      <c r="AE1539" s="23"/>
      <c r="AF1539" s="18">
        <v>10788.55</v>
      </c>
      <c r="AG1539" s="21">
        <f t="shared" si="11"/>
        <v>0.008199589893</v>
      </c>
      <c r="AH1539" s="22"/>
    </row>
    <row r="1540">
      <c r="A1540" s="17">
        <v>43115.0</v>
      </c>
      <c r="B1540" s="23">
        <v>536.33</v>
      </c>
      <c r="C1540" s="19">
        <f t="shared" si="1"/>
        <v>0.002482896369</v>
      </c>
      <c r="D1540" s="20"/>
      <c r="E1540" s="23">
        <v>329.3</v>
      </c>
      <c r="F1540" s="19">
        <f t="shared" si="2"/>
        <v>0.03586164811</v>
      </c>
      <c r="G1540" s="20"/>
      <c r="H1540" s="23">
        <v>348.85</v>
      </c>
      <c r="I1540" s="19">
        <f t="shared" si="3"/>
        <v>-0.001432254613</v>
      </c>
      <c r="J1540" s="20"/>
      <c r="K1540" s="18">
        <v>1346.21</v>
      </c>
      <c r="L1540" s="19">
        <f t="shared" si="4"/>
        <v>-0.01095587651</v>
      </c>
      <c r="M1540" s="20"/>
      <c r="N1540" s="23">
        <v>263.23</v>
      </c>
      <c r="O1540" s="19">
        <f t="shared" si="5"/>
        <v>0.004073170328</v>
      </c>
      <c r="P1540" s="20"/>
      <c r="Q1540" s="23">
        <v>166.07</v>
      </c>
      <c r="R1540" s="19">
        <f t="shared" si="6"/>
        <v>-0.01155459318</v>
      </c>
      <c r="S1540" s="20"/>
      <c r="T1540" s="23">
        <v>323.0</v>
      </c>
      <c r="U1540" s="19">
        <f t="shared" si="7"/>
        <v>-0.008477892782</v>
      </c>
      <c r="V1540" s="20"/>
      <c r="W1540" s="23">
        <v>281.9</v>
      </c>
      <c r="X1540" s="19">
        <f t="shared" si="8"/>
        <v>0.04516955374</v>
      </c>
      <c r="Y1540" s="20"/>
      <c r="Z1540" s="23">
        <v>620.82</v>
      </c>
      <c r="AA1540" s="19">
        <f t="shared" si="9"/>
        <v>-0.002702443494</v>
      </c>
      <c r="AB1540" s="20"/>
      <c r="AC1540" s="23">
        <v>463.22</v>
      </c>
      <c r="AD1540" s="19">
        <f t="shared" si="10"/>
        <v>-0.009967002646</v>
      </c>
      <c r="AE1540" s="23"/>
      <c r="AF1540" s="18">
        <v>10700.45</v>
      </c>
      <c r="AG1540" s="21">
        <f t="shared" si="11"/>
        <v>-0.003833602307</v>
      </c>
      <c r="AH1540" s="22"/>
    </row>
    <row r="1541">
      <c r="A1541" s="17">
        <v>43112.0</v>
      </c>
      <c r="B1541" s="23">
        <v>535.0</v>
      </c>
      <c r="C1541" s="19">
        <f t="shared" si="1"/>
        <v>0.002470338495</v>
      </c>
      <c r="D1541" s="20"/>
      <c r="E1541" s="23">
        <v>317.7</v>
      </c>
      <c r="F1541" s="19">
        <f t="shared" si="2"/>
        <v>0.02614944915</v>
      </c>
      <c r="G1541" s="20"/>
      <c r="H1541" s="23">
        <v>349.35</v>
      </c>
      <c r="I1541" s="19">
        <f t="shared" si="3"/>
        <v>0.0005726557064</v>
      </c>
      <c r="J1541" s="20"/>
      <c r="K1541" s="18">
        <v>1361.04</v>
      </c>
      <c r="L1541" s="19">
        <f t="shared" si="4"/>
        <v>-0.005086085819</v>
      </c>
      <c r="M1541" s="20"/>
      <c r="N1541" s="23">
        <v>262.16</v>
      </c>
      <c r="O1541" s="19">
        <f t="shared" si="5"/>
        <v>0.001526950976</v>
      </c>
      <c r="P1541" s="20"/>
      <c r="Q1541" s="23">
        <v>168.0</v>
      </c>
      <c r="R1541" s="19">
        <f t="shared" si="6"/>
        <v>-0.0002975747679</v>
      </c>
      <c r="S1541" s="20"/>
      <c r="T1541" s="23">
        <v>325.75</v>
      </c>
      <c r="U1541" s="19">
        <f t="shared" si="7"/>
        <v>0.03896901805</v>
      </c>
      <c r="V1541" s="20"/>
      <c r="W1541" s="23">
        <v>269.45</v>
      </c>
      <c r="X1541" s="19">
        <f t="shared" si="8"/>
        <v>-0.002594515911</v>
      </c>
      <c r="Y1541" s="20"/>
      <c r="Z1541" s="23">
        <v>622.5</v>
      </c>
      <c r="AA1541" s="19">
        <f t="shared" si="9"/>
        <v>-0.003864011029</v>
      </c>
      <c r="AB1541" s="20"/>
      <c r="AC1541" s="23">
        <v>467.86</v>
      </c>
      <c r="AD1541" s="19">
        <f t="shared" si="10"/>
        <v>-0.0101437355</v>
      </c>
      <c r="AE1541" s="23"/>
      <c r="AF1541" s="18">
        <v>10741.55</v>
      </c>
      <c r="AG1541" s="21">
        <f t="shared" si="11"/>
        <v>0.005629531084</v>
      </c>
      <c r="AH1541" s="22"/>
    </row>
    <row r="1542">
      <c r="A1542" s="17">
        <v>43111.0</v>
      </c>
      <c r="B1542" s="23">
        <v>533.68</v>
      </c>
      <c r="C1542" s="19">
        <f t="shared" si="1"/>
        <v>0.02212882052</v>
      </c>
      <c r="D1542" s="20"/>
      <c r="E1542" s="23">
        <v>309.5</v>
      </c>
      <c r="F1542" s="19">
        <f t="shared" si="2"/>
        <v>-0.008045095685</v>
      </c>
      <c r="G1542" s="20"/>
      <c r="H1542" s="23">
        <v>349.15</v>
      </c>
      <c r="I1542" s="19">
        <f t="shared" si="3"/>
        <v>0.008773878651</v>
      </c>
      <c r="J1542" s="20"/>
      <c r="K1542" s="18">
        <v>1367.98</v>
      </c>
      <c r="L1542" s="19">
        <f t="shared" si="4"/>
        <v>-0.005751059093</v>
      </c>
      <c r="M1542" s="20"/>
      <c r="N1542" s="23">
        <v>261.76</v>
      </c>
      <c r="O1542" s="19">
        <f t="shared" si="5"/>
        <v>0.006054354241</v>
      </c>
      <c r="P1542" s="20"/>
      <c r="Q1542" s="23">
        <v>168.05</v>
      </c>
      <c r="R1542" s="19">
        <f t="shared" si="6"/>
        <v>0.001965631869</v>
      </c>
      <c r="S1542" s="20"/>
      <c r="T1542" s="23">
        <v>313.3</v>
      </c>
      <c r="U1542" s="19">
        <f t="shared" si="7"/>
        <v>-0.002550208586</v>
      </c>
      <c r="V1542" s="20"/>
      <c r="W1542" s="23">
        <v>270.15</v>
      </c>
      <c r="X1542" s="19">
        <f t="shared" si="8"/>
        <v>0.01717421342</v>
      </c>
      <c r="Y1542" s="20"/>
      <c r="Z1542" s="23">
        <v>624.91</v>
      </c>
      <c r="AA1542" s="19">
        <f t="shared" si="9"/>
        <v>-0.001598951429</v>
      </c>
      <c r="AB1542" s="20"/>
      <c r="AC1542" s="23">
        <v>472.63</v>
      </c>
      <c r="AD1542" s="19">
        <f t="shared" si="10"/>
        <v>0.01633995399</v>
      </c>
      <c r="AE1542" s="23"/>
      <c r="AF1542" s="18">
        <v>10681.25</v>
      </c>
      <c r="AG1542" s="21">
        <f t="shared" si="11"/>
        <v>0.002817306017</v>
      </c>
      <c r="AH1542" s="22"/>
    </row>
    <row r="1543">
      <c r="A1543" s="17">
        <v>43110.0</v>
      </c>
      <c r="B1543" s="23">
        <v>522.0</v>
      </c>
      <c r="C1543" s="19">
        <f t="shared" si="1"/>
        <v>0.01041806474</v>
      </c>
      <c r="D1543" s="20"/>
      <c r="E1543" s="23">
        <v>312.0</v>
      </c>
      <c r="F1543" s="19">
        <f t="shared" si="2"/>
        <v>-0.001921230178</v>
      </c>
      <c r="G1543" s="20"/>
      <c r="H1543" s="23">
        <v>346.1</v>
      </c>
      <c r="I1543" s="19">
        <f t="shared" si="3"/>
        <v>0.01807629394</v>
      </c>
      <c r="J1543" s="20"/>
      <c r="K1543" s="18">
        <v>1375.87</v>
      </c>
      <c r="L1543" s="19">
        <f t="shared" si="4"/>
        <v>0.03539714712</v>
      </c>
      <c r="M1543" s="20"/>
      <c r="N1543" s="23">
        <v>260.18</v>
      </c>
      <c r="O1543" s="19">
        <f t="shared" si="5"/>
        <v>-0.024300687</v>
      </c>
      <c r="P1543" s="20"/>
      <c r="Q1543" s="23">
        <v>167.72</v>
      </c>
      <c r="R1543" s="19">
        <f t="shared" si="6"/>
        <v>0</v>
      </c>
      <c r="S1543" s="20"/>
      <c r="T1543" s="23">
        <v>314.1</v>
      </c>
      <c r="U1543" s="19">
        <f t="shared" si="7"/>
        <v>-0.003813160006</v>
      </c>
      <c r="V1543" s="20"/>
      <c r="W1543" s="23">
        <v>265.55</v>
      </c>
      <c r="X1543" s="19">
        <f t="shared" si="8"/>
        <v>-0.02968127364</v>
      </c>
      <c r="Y1543" s="20"/>
      <c r="Z1543" s="23">
        <v>625.91</v>
      </c>
      <c r="AA1543" s="19">
        <f t="shared" si="9"/>
        <v>-0.007481014102</v>
      </c>
      <c r="AB1543" s="20"/>
      <c r="AC1543" s="23">
        <v>464.97</v>
      </c>
      <c r="AD1543" s="19">
        <f t="shared" si="10"/>
        <v>-0.006687697744</v>
      </c>
      <c r="AE1543" s="23"/>
      <c r="AF1543" s="18">
        <v>10651.2</v>
      </c>
      <c r="AG1543" s="21">
        <f t="shared" si="11"/>
        <v>0.001785429494</v>
      </c>
      <c r="AH1543" s="22"/>
    </row>
    <row r="1544">
      <c r="A1544" s="17">
        <v>43109.0</v>
      </c>
      <c r="B1544" s="23">
        <v>516.59</v>
      </c>
      <c r="C1544" s="19">
        <f t="shared" si="1"/>
        <v>0.005104081723</v>
      </c>
      <c r="D1544" s="20"/>
      <c r="E1544" s="23">
        <v>312.6</v>
      </c>
      <c r="F1544" s="19">
        <f t="shared" si="2"/>
        <v>-0.004946160862</v>
      </c>
      <c r="G1544" s="20"/>
      <c r="H1544" s="23">
        <v>339.9</v>
      </c>
      <c r="I1544" s="19">
        <f t="shared" si="3"/>
        <v>-0.01257142708</v>
      </c>
      <c r="J1544" s="20"/>
      <c r="K1544" s="18">
        <v>1328.02</v>
      </c>
      <c r="L1544" s="19">
        <f t="shared" si="4"/>
        <v>-0.001993463606</v>
      </c>
      <c r="M1544" s="20"/>
      <c r="N1544" s="23">
        <v>266.58</v>
      </c>
      <c r="O1544" s="19">
        <f t="shared" si="5"/>
        <v>0.008286924025</v>
      </c>
      <c r="P1544" s="20"/>
      <c r="Q1544" s="23">
        <v>167.72</v>
      </c>
      <c r="R1544" s="19">
        <f t="shared" si="6"/>
        <v>0.009705905683</v>
      </c>
      <c r="S1544" s="20"/>
      <c r="T1544" s="23">
        <v>315.3</v>
      </c>
      <c r="U1544" s="19">
        <f t="shared" si="7"/>
        <v>-0.007268162822</v>
      </c>
      <c r="V1544" s="20"/>
      <c r="W1544" s="23">
        <v>273.55</v>
      </c>
      <c r="X1544" s="19">
        <f t="shared" si="8"/>
        <v>-0.006376991639</v>
      </c>
      <c r="Y1544" s="20"/>
      <c r="Z1544" s="23">
        <v>630.61</v>
      </c>
      <c r="AA1544" s="19">
        <f t="shared" si="9"/>
        <v>0.009320028909</v>
      </c>
      <c r="AB1544" s="20"/>
      <c r="AC1544" s="23">
        <v>468.09</v>
      </c>
      <c r="AD1544" s="19">
        <f t="shared" si="10"/>
        <v>-0.01275768479</v>
      </c>
      <c r="AE1544" s="23"/>
      <c r="AF1544" s="18">
        <v>10632.2</v>
      </c>
      <c r="AG1544" s="21">
        <f t="shared" si="11"/>
        <v>-0.0004513568993</v>
      </c>
      <c r="AH1544" s="22"/>
    </row>
    <row r="1545">
      <c r="A1545" s="17">
        <v>43108.0</v>
      </c>
      <c r="B1545" s="23">
        <v>513.96</v>
      </c>
      <c r="C1545" s="19">
        <f t="shared" si="1"/>
        <v>0.02348556255</v>
      </c>
      <c r="D1545" s="20"/>
      <c r="E1545" s="23">
        <v>314.15</v>
      </c>
      <c r="F1545" s="19">
        <f t="shared" si="2"/>
        <v>0.003986928174</v>
      </c>
      <c r="G1545" s="20"/>
      <c r="H1545" s="23">
        <v>344.2</v>
      </c>
      <c r="I1545" s="19">
        <f t="shared" si="3"/>
        <v>-0.01742430144</v>
      </c>
      <c r="J1545" s="20"/>
      <c r="K1545" s="18">
        <v>1330.67</v>
      </c>
      <c r="L1545" s="19">
        <f t="shared" si="4"/>
        <v>0.009324376068</v>
      </c>
      <c r="M1545" s="20"/>
      <c r="N1545" s="23">
        <v>264.38</v>
      </c>
      <c r="O1545" s="19">
        <f t="shared" si="5"/>
        <v>0.01049439289</v>
      </c>
      <c r="P1545" s="20"/>
      <c r="Q1545" s="23">
        <v>166.1</v>
      </c>
      <c r="R1545" s="19">
        <f t="shared" si="6"/>
        <v>0.00937554123</v>
      </c>
      <c r="S1545" s="20"/>
      <c r="T1545" s="23">
        <v>317.6</v>
      </c>
      <c r="U1545" s="19">
        <f t="shared" si="7"/>
        <v>0.014749296</v>
      </c>
      <c r="V1545" s="20"/>
      <c r="W1545" s="23">
        <v>275.3</v>
      </c>
      <c r="X1545" s="19">
        <f t="shared" si="8"/>
        <v>0.125623353</v>
      </c>
      <c r="Y1545" s="20"/>
      <c r="Z1545" s="23">
        <v>624.76</v>
      </c>
      <c r="AA1545" s="19">
        <f t="shared" si="9"/>
        <v>0.0006564674284</v>
      </c>
      <c r="AB1545" s="20"/>
      <c r="AC1545" s="23">
        <v>474.1</v>
      </c>
      <c r="AD1545" s="19">
        <f t="shared" si="10"/>
        <v>-0.04479468773</v>
      </c>
      <c r="AE1545" s="23"/>
      <c r="AF1545" s="18">
        <v>10637.0</v>
      </c>
      <c r="AG1545" s="21">
        <f t="shared" si="11"/>
        <v>0.001260547847</v>
      </c>
      <c r="AH1545" s="22"/>
    </row>
    <row r="1546">
      <c r="A1546" s="17">
        <v>43105.0</v>
      </c>
      <c r="B1546" s="23">
        <v>502.03</v>
      </c>
      <c r="C1546" s="19">
        <f t="shared" si="1"/>
        <v>-0.003360679275</v>
      </c>
      <c r="D1546" s="20"/>
      <c r="E1546" s="23">
        <v>312.9</v>
      </c>
      <c r="F1546" s="19">
        <f t="shared" si="2"/>
        <v>-0.005736153396</v>
      </c>
      <c r="G1546" s="20"/>
      <c r="H1546" s="23">
        <v>350.25</v>
      </c>
      <c r="I1546" s="19">
        <f t="shared" si="3"/>
        <v>0.05230812224</v>
      </c>
      <c r="J1546" s="20"/>
      <c r="K1546" s="18">
        <v>1318.32</v>
      </c>
      <c r="L1546" s="19">
        <f t="shared" si="4"/>
        <v>0.01201128562</v>
      </c>
      <c r="M1546" s="20"/>
      <c r="N1546" s="23">
        <v>261.62</v>
      </c>
      <c r="O1546" s="19">
        <f t="shared" si="5"/>
        <v>-0.001069682254</v>
      </c>
      <c r="P1546" s="20"/>
      <c r="Q1546" s="23">
        <v>164.55</v>
      </c>
      <c r="R1546" s="19">
        <f t="shared" si="6"/>
        <v>-0.008050159989</v>
      </c>
      <c r="S1546" s="20"/>
      <c r="T1546" s="23">
        <v>312.95</v>
      </c>
      <c r="U1546" s="19">
        <f t="shared" si="7"/>
        <v>0.002239284365</v>
      </c>
      <c r="V1546" s="20"/>
      <c r="W1546" s="23">
        <v>242.8</v>
      </c>
      <c r="X1546" s="19">
        <f t="shared" si="8"/>
        <v>0.0347824713</v>
      </c>
      <c r="Y1546" s="20"/>
      <c r="Z1546" s="23">
        <v>624.35</v>
      </c>
      <c r="AA1546" s="19">
        <f t="shared" si="9"/>
        <v>-0.001216525689</v>
      </c>
      <c r="AB1546" s="20"/>
      <c r="AC1546" s="23">
        <v>495.82</v>
      </c>
      <c r="AD1546" s="19">
        <f t="shared" si="10"/>
        <v>0.03198944941</v>
      </c>
      <c r="AE1546" s="23"/>
      <c r="AF1546" s="18">
        <v>10623.6</v>
      </c>
      <c r="AG1546" s="21">
        <f t="shared" si="11"/>
        <v>0.00611357059</v>
      </c>
      <c r="AH1546" s="22"/>
    </row>
    <row r="1547">
      <c r="A1547" s="17">
        <v>43104.0</v>
      </c>
      <c r="B1547" s="23">
        <v>503.72</v>
      </c>
      <c r="C1547" s="19">
        <f t="shared" si="1"/>
        <v>-0.005780134071</v>
      </c>
      <c r="D1547" s="20"/>
      <c r="E1547" s="23">
        <v>314.7</v>
      </c>
      <c r="F1547" s="19">
        <f t="shared" si="2"/>
        <v>-0.0009528347553</v>
      </c>
      <c r="G1547" s="20"/>
      <c r="H1547" s="23">
        <v>332.4</v>
      </c>
      <c r="I1547" s="19">
        <f t="shared" si="3"/>
        <v>0.01180222506</v>
      </c>
      <c r="J1547" s="20"/>
      <c r="K1547" s="18">
        <v>1302.58</v>
      </c>
      <c r="L1547" s="19">
        <f t="shared" si="4"/>
        <v>0.006964267089</v>
      </c>
      <c r="M1547" s="20"/>
      <c r="N1547" s="23">
        <v>261.9</v>
      </c>
      <c r="O1547" s="19">
        <f t="shared" si="5"/>
        <v>0.0001145540983</v>
      </c>
      <c r="P1547" s="20"/>
      <c r="Q1547" s="23">
        <v>165.88</v>
      </c>
      <c r="R1547" s="19">
        <f t="shared" si="6"/>
        <v>0.006046698796</v>
      </c>
      <c r="S1547" s="20"/>
      <c r="T1547" s="23">
        <v>312.25</v>
      </c>
      <c r="U1547" s="19">
        <f t="shared" si="7"/>
        <v>0.003368356701</v>
      </c>
      <c r="V1547" s="20"/>
      <c r="W1547" s="23">
        <v>234.5</v>
      </c>
      <c r="X1547" s="19">
        <f t="shared" si="8"/>
        <v>0.004487666469</v>
      </c>
      <c r="Y1547" s="20"/>
      <c r="Z1547" s="23">
        <v>625.11</v>
      </c>
      <c r="AA1547" s="19">
        <f t="shared" si="9"/>
        <v>0.01925279528</v>
      </c>
      <c r="AB1547" s="20"/>
      <c r="AC1547" s="23">
        <v>480.21</v>
      </c>
      <c r="AD1547" s="19">
        <f t="shared" si="10"/>
        <v>0.009225910358</v>
      </c>
      <c r="AE1547" s="23"/>
      <c r="AF1547" s="18">
        <v>10558.85</v>
      </c>
      <c r="AG1547" s="21">
        <f t="shared" si="11"/>
        <v>0.00513207527</v>
      </c>
      <c r="AH1547" s="22"/>
    </row>
    <row r="1548">
      <c r="A1548" s="17">
        <v>43103.0</v>
      </c>
      <c r="B1548" s="23">
        <v>506.64</v>
      </c>
      <c r="C1548" s="19">
        <f t="shared" si="1"/>
        <v>-0.008197008892</v>
      </c>
      <c r="D1548" s="20"/>
      <c r="E1548" s="23">
        <v>315.0</v>
      </c>
      <c r="F1548" s="19">
        <f t="shared" si="2"/>
        <v>0.01696855185</v>
      </c>
      <c r="G1548" s="20"/>
      <c r="H1548" s="23">
        <v>328.5</v>
      </c>
      <c r="I1548" s="19">
        <f t="shared" si="3"/>
        <v>0.00427090338</v>
      </c>
      <c r="J1548" s="20"/>
      <c r="K1548" s="18">
        <v>1293.54</v>
      </c>
      <c r="L1548" s="19">
        <f t="shared" si="4"/>
        <v>0.002833455225</v>
      </c>
      <c r="M1548" s="20"/>
      <c r="N1548" s="23">
        <v>261.87</v>
      </c>
      <c r="O1548" s="19">
        <f t="shared" si="5"/>
        <v>0.009939638582</v>
      </c>
      <c r="P1548" s="20"/>
      <c r="Q1548" s="23">
        <v>164.88</v>
      </c>
      <c r="R1548" s="19">
        <f t="shared" si="6"/>
        <v>0.003037115862</v>
      </c>
      <c r="S1548" s="20"/>
      <c r="T1548" s="23">
        <v>311.2</v>
      </c>
      <c r="U1548" s="19">
        <f t="shared" si="7"/>
        <v>0.000160681289</v>
      </c>
      <c r="V1548" s="20"/>
      <c r="W1548" s="23">
        <v>233.45</v>
      </c>
      <c r="X1548" s="19">
        <f t="shared" si="8"/>
        <v>0.002573451989</v>
      </c>
      <c r="Y1548" s="20"/>
      <c r="Z1548" s="23">
        <v>613.19</v>
      </c>
      <c r="AA1548" s="19">
        <f t="shared" si="9"/>
        <v>0.001991577269</v>
      </c>
      <c r="AB1548" s="20"/>
      <c r="AC1548" s="23">
        <v>475.8</v>
      </c>
      <c r="AD1548" s="19">
        <f t="shared" si="10"/>
        <v>0.00317864891</v>
      </c>
      <c r="AE1548" s="23"/>
      <c r="AF1548" s="18">
        <v>10504.8</v>
      </c>
      <c r="AG1548" s="21">
        <f t="shared" si="11"/>
        <v>0.005881246664</v>
      </c>
      <c r="AH1548" s="22"/>
    </row>
    <row r="1549">
      <c r="A1549" s="17">
        <v>43102.0</v>
      </c>
      <c r="B1549" s="23">
        <v>510.81</v>
      </c>
      <c r="C1549" s="19">
        <f t="shared" si="1"/>
        <v>-0.003732186095</v>
      </c>
      <c r="D1549" s="20"/>
      <c r="E1549" s="23">
        <v>309.7</v>
      </c>
      <c r="F1549" s="19">
        <f t="shared" si="2"/>
        <v>-0.001935484475</v>
      </c>
      <c r="G1549" s="20"/>
      <c r="H1549" s="23">
        <v>327.1</v>
      </c>
      <c r="I1549" s="19">
        <f t="shared" si="3"/>
        <v>-0.01336187508</v>
      </c>
      <c r="J1549" s="20"/>
      <c r="K1549" s="18">
        <v>1289.88</v>
      </c>
      <c r="L1549" s="19">
        <f t="shared" si="4"/>
        <v>-0.005458452872</v>
      </c>
      <c r="M1549" s="20"/>
      <c r="N1549" s="23">
        <v>259.28</v>
      </c>
      <c r="O1549" s="19">
        <f t="shared" si="5"/>
        <v>-0.01641042852</v>
      </c>
      <c r="P1549" s="20"/>
      <c r="Q1549" s="23">
        <v>164.38</v>
      </c>
      <c r="R1549" s="19">
        <f t="shared" si="6"/>
        <v>-0.02433941249</v>
      </c>
      <c r="S1549" s="20"/>
      <c r="T1549" s="23">
        <v>311.15</v>
      </c>
      <c r="U1549" s="19">
        <f t="shared" si="7"/>
        <v>-0.00560853966</v>
      </c>
      <c r="V1549" s="20"/>
      <c r="W1549" s="23">
        <v>232.85</v>
      </c>
      <c r="X1549" s="19">
        <f t="shared" si="8"/>
        <v>0.01122879429</v>
      </c>
      <c r="Y1549" s="20"/>
      <c r="Z1549" s="23">
        <v>611.97</v>
      </c>
      <c r="AA1549" s="19">
        <f t="shared" si="9"/>
        <v>-0.007439941197</v>
      </c>
      <c r="AB1549" s="20"/>
      <c r="AC1549" s="23">
        <v>474.29</v>
      </c>
      <c r="AD1549" s="19">
        <f t="shared" si="10"/>
        <v>-0.021731825</v>
      </c>
      <c r="AE1549" s="23"/>
      <c r="AF1549" s="18">
        <v>10443.2</v>
      </c>
      <c r="AG1549" s="21">
        <f t="shared" si="11"/>
        <v>0.00009576067499</v>
      </c>
      <c r="AH1549" s="22"/>
    </row>
    <row r="1550">
      <c r="A1550" s="17">
        <v>43101.0</v>
      </c>
      <c r="B1550" s="23">
        <v>512.72</v>
      </c>
      <c r="C1550" s="19">
        <f t="shared" si="1"/>
        <v>-0.008196926419</v>
      </c>
      <c r="D1550" s="20"/>
      <c r="E1550" s="23">
        <v>310.3</v>
      </c>
      <c r="F1550" s="19">
        <f t="shared" si="2"/>
        <v>-0.01185341445</v>
      </c>
      <c r="G1550" s="20"/>
      <c r="H1550" s="23">
        <v>331.5</v>
      </c>
      <c r="I1550" s="19">
        <f t="shared" si="3"/>
        <v>-0.01690012555</v>
      </c>
      <c r="J1550" s="20"/>
      <c r="K1550" s="18">
        <v>1296.94</v>
      </c>
      <c r="L1550" s="19">
        <f t="shared" si="4"/>
        <v>-0.02080085985</v>
      </c>
      <c r="M1550" s="20"/>
      <c r="N1550" s="23">
        <v>263.57</v>
      </c>
      <c r="O1550" s="19">
        <f t="shared" si="5"/>
        <v>0.01398357011</v>
      </c>
      <c r="P1550" s="20"/>
      <c r="Q1550" s="23">
        <v>168.43</v>
      </c>
      <c r="R1550" s="19">
        <f t="shared" si="6"/>
        <v>0.001366485671</v>
      </c>
      <c r="S1550" s="20"/>
      <c r="T1550" s="23">
        <v>312.9</v>
      </c>
      <c r="U1550" s="19">
        <f t="shared" si="7"/>
        <v>-0.01112358522</v>
      </c>
      <c r="V1550" s="20"/>
      <c r="W1550" s="23">
        <v>230.25</v>
      </c>
      <c r="X1550" s="19">
        <f t="shared" si="8"/>
        <v>-0.005414198391</v>
      </c>
      <c r="Y1550" s="20"/>
      <c r="Z1550" s="23">
        <v>616.54</v>
      </c>
      <c r="AA1550" s="19">
        <f t="shared" si="9"/>
        <v>-0.01425225223</v>
      </c>
      <c r="AB1550" s="20"/>
      <c r="AC1550" s="23">
        <v>484.71</v>
      </c>
      <c r="AD1550" s="19">
        <f t="shared" si="10"/>
        <v>-0.00329550668</v>
      </c>
      <c r="AE1550" s="23"/>
      <c r="AF1550" s="18">
        <v>10442.2</v>
      </c>
      <c r="AG1550" s="21">
        <f t="shared" si="11"/>
        <v>0.0006370418484</v>
      </c>
      <c r="AH1550" s="22"/>
    </row>
    <row r="1551">
      <c r="A1551" s="24">
        <v>43098.0</v>
      </c>
      <c r="B1551" s="23">
        <v>516.94</v>
      </c>
      <c r="C1551" s="19">
        <f t="shared" si="1"/>
        <v>0.008489526564</v>
      </c>
      <c r="D1551" s="25"/>
      <c r="E1551" s="23">
        <v>314.0</v>
      </c>
      <c r="F1551" s="19">
        <f t="shared" si="2"/>
        <v>-0.004131580643</v>
      </c>
      <c r="G1551" s="25"/>
      <c r="H1551" s="23">
        <v>337.15</v>
      </c>
      <c r="I1551" s="19">
        <f t="shared" si="3"/>
        <v>0.02401436127</v>
      </c>
      <c r="J1551" s="25"/>
      <c r="K1551" s="18">
        <v>1324.2</v>
      </c>
      <c r="L1551" s="19">
        <f t="shared" si="4"/>
        <v>0.02787316739</v>
      </c>
      <c r="M1551" s="25"/>
      <c r="N1551" s="23">
        <v>259.91</v>
      </c>
      <c r="O1551" s="19">
        <f t="shared" si="5"/>
        <v>0.009354532846</v>
      </c>
      <c r="P1551" s="25"/>
      <c r="Q1551" s="23">
        <v>168.2</v>
      </c>
      <c r="R1551" s="19">
        <f t="shared" si="6"/>
        <v>0.00458839407</v>
      </c>
      <c r="S1551" s="25"/>
      <c r="T1551" s="23">
        <v>316.4</v>
      </c>
      <c r="U1551" s="19">
        <f t="shared" si="7"/>
        <v>0.03146326946</v>
      </c>
      <c r="V1551" s="25"/>
      <c r="W1551" s="23">
        <v>231.5</v>
      </c>
      <c r="X1551" s="19">
        <f t="shared" si="8"/>
        <v>-0.003019195738</v>
      </c>
      <c r="Y1551" s="25"/>
      <c r="Z1551" s="23">
        <v>625.39</v>
      </c>
      <c r="AA1551" s="19">
        <f t="shared" si="9"/>
        <v>0.0101086446</v>
      </c>
      <c r="AB1551" s="25"/>
      <c r="AC1551" s="23">
        <v>486.31</v>
      </c>
      <c r="AD1551" s="19">
        <f t="shared" si="10"/>
        <v>-0.003202696285</v>
      </c>
      <c r="AE1551" s="23"/>
      <c r="AF1551" s="18">
        <v>10435.55</v>
      </c>
      <c r="AG1551" s="21">
        <f t="shared" si="11"/>
        <v>-0.009076554294</v>
      </c>
      <c r="AH1551" s="22"/>
    </row>
    <row r="1552">
      <c r="A1552" s="24">
        <v>43097.0</v>
      </c>
      <c r="B1552" s="23">
        <v>512.57</v>
      </c>
      <c r="C1552" s="19">
        <f t="shared" si="1"/>
        <v>-0.0009750010522</v>
      </c>
      <c r="D1552" s="25"/>
      <c r="E1552" s="23">
        <v>315.3</v>
      </c>
      <c r="F1552" s="19">
        <f t="shared" si="2"/>
        <v>0.00796055788</v>
      </c>
      <c r="G1552" s="25"/>
      <c r="H1552" s="23">
        <v>329.15</v>
      </c>
      <c r="I1552" s="19">
        <f t="shared" si="3"/>
        <v>0.001976735989</v>
      </c>
      <c r="J1552" s="25"/>
      <c r="K1552" s="18">
        <v>1287.8</v>
      </c>
      <c r="L1552" s="19">
        <f t="shared" si="4"/>
        <v>0.002690368399</v>
      </c>
      <c r="M1552" s="25"/>
      <c r="N1552" s="23">
        <v>257.49</v>
      </c>
      <c r="O1552" s="19">
        <f t="shared" si="5"/>
        <v>0.0007770310038</v>
      </c>
      <c r="P1552" s="25"/>
      <c r="Q1552" s="23">
        <v>167.43</v>
      </c>
      <c r="R1552" s="19">
        <f t="shared" si="6"/>
        <v>0.02755162011</v>
      </c>
      <c r="S1552" s="25"/>
      <c r="T1552" s="23">
        <v>306.6</v>
      </c>
      <c r="U1552" s="19">
        <f t="shared" si="7"/>
        <v>0.003430535097</v>
      </c>
      <c r="V1552" s="25"/>
      <c r="W1552" s="23">
        <v>232.2</v>
      </c>
      <c r="X1552" s="19">
        <f t="shared" si="8"/>
        <v>-0.01262453913</v>
      </c>
      <c r="Y1552" s="25"/>
      <c r="Z1552" s="23">
        <v>619.1</v>
      </c>
      <c r="AA1552" s="19">
        <f t="shared" si="9"/>
        <v>-0.005476817814</v>
      </c>
      <c r="AB1552" s="25"/>
      <c r="AC1552" s="23">
        <v>487.87</v>
      </c>
      <c r="AD1552" s="19">
        <f t="shared" si="10"/>
        <v>-0.006191464143</v>
      </c>
      <c r="AE1552" s="23"/>
      <c r="AF1552" s="18">
        <v>10530.7</v>
      </c>
      <c r="AG1552" s="21">
        <f t="shared" si="11"/>
        <v>0.005026523535</v>
      </c>
      <c r="AH1552" s="22"/>
    </row>
    <row r="1553">
      <c r="A1553" s="24">
        <v>43096.0</v>
      </c>
      <c r="B1553" s="23">
        <v>513.07</v>
      </c>
      <c r="C1553" s="19">
        <f t="shared" si="1"/>
        <v>-0.001305012797</v>
      </c>
      <c r="D1553" s="25"/>
      <c r="E1553" s="23">
        <v>312.8</v>
      </c>
      <c r="F1553" s="19">
        <f t="shared" si="2"/>
        <v>-0.01695896101</v>
      </c>
      <c r="G1553" s="25"/>
      <c r="H1553" s="23">
        <v>328.5</v>
      </c>
      <c r="I1553" s="19">
        <f t="shared" si="3"/>
        <v>-0.002432351458</v>
      </c>
      <c r="J1553" s="25"/>
      <c r="K1553" s="18">
        <v>1284.34</v>
      </c>
      <c r="L1553" s="19">
        <f t="shared" si="4"/>
        <v>-0.0112188915</v>
      </c>
      <c r="M1553" s="25"/>
      <c r="N1553" s="23">
        <v>257.29</v>
      </c>
      <c r="O1553" s="19">
        <f t="shared" si="5"/>
        <v>-0.005194615495</v>
      </c>
      <c r="P1553" s="25"/>
      <c r="Q1553" s="23">
        <v>162.88</v>
      </c>
      <c r="R1553" s="19">
        <f t="shared" si="6"/>
        <v>0.01490672415</v>
      </c>
      <c r="S1553" s="25"/>
      <c r="T1553" s="23">
        <v>305.55</v>
      </c>
      <c r="U1553" s="19">
        <f t="shared" si="7"/>
        <v>-0.001308258568</v>
      </c>
      <c r="V1553" s="25"/>
      <c r="W1553" s="23">
        <v>235.15</v>
      </c>
      <c r="X1553" s="19">
        <f t="shared" si="8"/>
        <v>0.001063716726</v>
      </c>
      <c r="Y1553" s="25"/>
      <c r="Z1553" s="23">
        <v>622.5</v>
      </c>
      <c r="AA1553" s="19">
        <f t="shared" si="9"/>
        <v>-0.001605136781</v>
      </c>
      <c r="AB1553" s="25"/>
      <c r="AC1553" s="23">
        <v>490.9</v>
      </c>
      <c r="AD1553" s="19">
        <f t="shared" si="10"/>
        <v>-0.01542332707</v>
      </c>
      <c r="AE1553" s="23"/>
      <c r="AF1553" s="18">
        <v>10477.9</v>
      </c>
      <c r="AG1553" s="21">
        <f t="shared" si="11"/>
        <v>-0.001225639382</v>
      </c>
      <c r="AH1553" s="22"/>
    </row>
    <row r="1554">
      <c r="A1554" s="24">
        <v>43095.0</v>
      </c>
      <c r="B1554" s="23">
        <v>513.74</v>
      </c>
      <c r="C1554" s="19">
        <f t="shared" si="1"/>
        <v>-0.003613970164</v>
      </c>
      <c r="D1554" s="25"/>
      <c r="E1554" s="23">
        <v>318.15</v>
      </c>
      <c r="F1554" s="19">
        <f t="shared" si="2"/>
        <v>0.004883822232</v>
      </c>
      <c r="G1554" s="25"/>
      <c r="H1554" s="23">
        <v>329.3</v>
      </c>
      <c r="I1554" s="19">
        <f t="shared" si="3"/>
        <v>-0.01042226789</v>
      </c>
      <c r="J1554" s="25"/>
      <c r="K1554" s="18">
        <v>1298.83</v>
      </c>
      <c r="L1554" s="19">
        <f t="shared" si="4"/>
        <v>0.001016816067</v>
      </c>
      <c r="M1554" s="25"/>
      <c r="N1554" s="23">
        <v>258.63</v>
      </c>
      <c r="O1554" s="19">
        <f t="shared" si="5"/>
        <v>-0.001120664787</v>
      </c>
      <c r="P1554" s="25"/>
      <c r="Q1554" s="23">
        <v>160.47</v>
      </c>
      <c r="R1554" s="19">
        <f t="shared" si="6"/>
        <v>0.005875016898</v>
      </c>
      <c r="S1554" s="25"/>
      <c r="T1554" s="23">
        <v>305.95</v>
      </c>
      <c r="U1554" s="19">
        <f t="shared" si="7"/>
        <v>0.01051430748</v>
      </c>
      <c r="V1554" s="25"/>
      <c r="W1554" s="23">
        <v>234.9</v>
      </c>
      <c r="X1554" s="19">
        <f t="shared" si="8"/>
        <v>0.02086321506</v>
      </c>
      <c r="Y1554" s="25"/>
      <c r="Z1554" s="23">
        <v>623.5</v>
      </c>
      <c r="AA1554" s="19">
        <f t="shared" si="9"/>
        <v>0.005210020147</v>
      </c>
      <c r="AB1554" s="25"/>
      <c r="AC1554" s="23">
        <v>498.53</v>
      </c>
      <c r="AD1554" s="19">
        <f t="shared" si="10"/>
        <v>0.02689651172</v>
      </c>
      <c r="AE1554" s="23"/>
      <c r="AF1554" s="18">
        <v>10490.75</v>
      </c>
      <c r="AG1554" s="21">
        <f t="shared" si="11"/>
        <v>-0.003876849627</v>
      </c>
      <c r="AH1554" s="22"/>
    </row>
    <row r="1555">
      <c r="A1555" s="24">
        <v>43091.0</v>
      </c>
      <c r="B1555" s="23">
        <v>515.6</v>
      </c>
      <c r="C1555" s="19">
        <f t="shared" si="1"/>
        <v>0.01678082052</v>
      </c>
      <c r="D1555" s="25"/>
      <c r="E1555" s="23">
        <v>316.6</v>
      </c>
      <c r="F1555" s="19">
        <f t="shared" si="2"/>
        <v>0.00363895663</v>
      </c>
      <c r="G1555" s="25"/>
      <c r="H1555" s="23">
        <v>332.75</v>
      </c>
      <c r="I1555" s="19">
        <f t="shared" si="3"/>
        <v>0.00890504715</v>
      </c>
      <c r="J1555" s="25"/>
      <c r="K1555" s="18">
        <v>1297.51</v>
      </c>
      <c r="L1555" s="19">
        <f t="shared" si="4"/>
        <v>0.01947929093</v>
      </c>
      <c r="M1555" s="25"/>
      <c r="N1555" s="23">
        <v>258.92</v>
      </c>
      <c r="O1555" s="19">
        <f t="shared" si="5"/>
        <v>-0.001505123492</v>
      </c>
      <c r="P1555" s="25"/>
      <c r="Q1555" s="23">
        <v>159.53</v>
      </c>
      <c r="R1555" s="19">
        <f t="shared" si="6"/>
        <v>-0.008053734807</v>
      </c>
      <c r="S1555" s="25"/>
      <c r="T1555" s="23">
        <v>302.75</v>
      </c>
      <c r="U1555" s="19">
        <f t="shared" si="7"/>
        <v>0.008625032735</v>
      </c>
      <c r="V1555" s="25"/>
      <c r="W1555" s="23">
        <v>230.05</v>
      </c>
      <c r="X1555" s="19">
        <f t="shared" si="8"/>
        <v>-0.006067190876</v>
      </c>
      <c r="Y1555" s="25"/>
      <c r="Z1555" s="23">
        <v>620.26</v>
      </c>
      <c r="AA1555" s="19">
        <f t="shared" si="9"/>
        <v>0.02454671668</v>
      </c>
      <c r="AB1555" s="25"/>
      <c r="AC1555" s="23">
        <v>485.3</v>
      </c>
      <c r="AD1555" s="19">
        <f t="shared" si="10"/>
        <v>0.008442710415</v>
      </c>
      <c r="AE1555" s="23"/>
      <c r="AF1555" s="18">
        <v>10531.5</v>
      </c>
      <c r="AG1555" s="21">
        <f t="shared" si="11"/>
        <v>0.003662397968</v>
      </c>
      <c r="AH1555" s="22"/>
    </row>
    <row r="1556">
      <c r="A1556" s="24">
        <v>43090.0</v>
      </c>
      <c r="B1556" s="23">
        <v>507.02</v>
      </c>
      <c r="C1556" s="19">
        <f t="shared" si="1"/>
        <v>0.006093237179</v>
      </c>
      <c r="D1556" s="25"/>
      <c r="E1556" s="23">
        <v>315.45</v>
      </c>
      <c r="F1556" s="19">
        <f t="shared" si="2"/>
        <v>-0.001108911005</v>
      </c>
      <c r="G1556" s="25"/>
      <c r="H1556" s="23">
        <v>329.8</v>
      </c>
      <c r="I1556" s="19">
        <f t="shared" si="3"/>
        <v>0.009903333777</v>
      </c>
      <c r="J1556" s="25"/>
      <c r="K1556" s="18">
        <v>1272.48</v>
      </c>
      <c r="L1556" s="19">
        <f t="shared" si="4"/>
        <v>0.002604608716</v>
      </c>
      <c r="M1556" s="25"/>
      <c r="N1556" s="23">
        <v>259.31</v>
      </c>
      <c r="O1556" s="19">
        <f t="shared" si="5"/>
        <v>-0.002541982574</v>
      </c>
      <c r="P1556" s="25"/>
      <c r="Q1556" s="23">
        <v>160.82</v>
      </c>
      <c r="R1556" s="19">
        <f t="shared" si="6"/>
        <v>0.003862692486</v>
      </c>
      <c r="S1556" s="25"/>
      <c r="T1556" s="23">
        <v>300.15</v>
      </c>
      <c r="U1556" s="19">
        <f t="shared" si="7"/>
        <v>-0.002329451969</v>
      </c>
      <c r="V1556" s="25"/>
      <c r="W1556" s="23">
        <v>231.45</v>
      </c>
      <c r="X1556" s="19">
        <f t="shared" si="8"/>
        <v>0.02316537155</v>
      </c>
      <c r="Y1556" s="25"/>
      <c r="Z1556" s="23">
        <v>605.22</v>
      </c>
      <c r="AA1556" s="19">
        <f t="shared" si="9"/>
        <v>0.003873856347</v>
      </c>
      <c r="AB1556" s="25"/>
      <c r="AC1556" s="23">
        <v>481.22</v>
      </c>
      <c r="AD1556" s="19">
        <f t="shared" si="10"/>
        <v>-0.009101879062</v>
      </c>
      <c r="AE1556" s="23"/>
      <c r="AF1556" s="18">
        <v>10493.0</v>
      </c>
      <c r="AG1556" s="21">
        <f t="shared" si="11"/>
        <v>0.005035050502</v>
      </c>
      <c r="AH1556" s="22"/>
    </row>
    <row r="1557">
      <c r="A1557" s="24">
        <v>43089.0</v>
      </c>
      <c r="B1557" s="23">
        <v>503.94</v>
      </c>
      <c r="C1557" s="19">
        <f t="shared" si="1"/>
        <v>0.01177681828</v>
      </c>
      <c r="D1557" s="25"/>
      <c r="E1557" s="23">
        <v>315.8</v>
      </c>
      <c r="F1557" s="19">
        <f t="shared" si="2"/>
        <v>0.006671986625</v>
      </c>
      <c r="G1557" s="25"/>
      <c r="H1557" s="23">
        <v>326.55</v>
      </c>
      <c r="I1557" s="19">
        <f t="shared" si="3"/>
        <v>0.0006126512674</v>
      </c>
      <c r="J1557" s="25"/>
      <c r="K1557" s="18">
        <v>1269.17</v>
      </c>
      <c r="L1557" s="19">
        <f t="shared" si="4"/>
        <v>0.005285103053</v>
      </c>
      <c r="M1557" s="25"/>
      <c r="N1557" s="23">
        <v>259.97</v>
      </c>
      <c r="O1557" s="19">
        <f t="shared" si="5"/>
        <v>0.009624192558</v>
      </c>
      <c r="P1557" s="25"/>
      <c r="Q1557" s="23">
        <v>160.2</v>
      </c>
      <c r="R1557" s="19">
        <f t="shared" si="6"/>
        <v>0.03979516026</v>
      </c>
      <c r="S1557" s="25"/>
      <c r="T1557" s="23">
        <v>300.85</v>
      </c>
      <c r="U1557" s="19">
        <f t="shared" si="7"/>
        <v>0.0006650041808</v>
      </c>
      <c r="V1557" s="25"/>
      <c r="W1557" s="23">
        <v>226.15</v>
      </c>
      <c r="X1557" s="19">
        <f t="shared" si="8"/>
        <v>0.0248473891</v>
      </c>
      <c r="Y1557" s="25"/>
      <c r="Z1557" s="23">
        <v>602.88</v>
      </c>
      <c r="AA1557" s="19">
        <f t="shared" si="9"/>
        <v>0.02162953393</v>
      </c>
      <c r="AB1557" s="25"/>
      <c r="AC1557" s="23">
        <v>485.62</v>
      </c>
      <c r="AD1557" s="19">
        <f t="shared" si="10"/>
        <v>-0.01445374796</v>
      </c>
      <c r="AE1557" s="23"/>
      <c r="AF1557" s="18">
        <v>10440.3</v>
      </c>
      <c r="AG1557" s="21">
        <f t="shared" si="11"/>
        <v>-0.0003734827308</v>
      </c>
      <c r="AH1557" s="22"/>
    </row>
    <row r="1558">
      <c r="A1558" s="24">
        <v>43088.0</v>
      </c>
      <c r="B1558" s="23">
        <v>498.04</v>
      </c>
      <c r="C1558" s="19">
        <f t="shared" si="1"/>
        <v>-0.01251076327</v>
      </c>
      <c r="D1558" s="25"/>
      <c r="E1558" s="23">
        <v>313.7</v>
      </c>
      <c r="F1558" s="19">
        <f t="shared" si="2"/>
        <v>0.01541951527</v>
      </c>
      <c r="G1558" s="25"/>
      <c r="H1558" s="23">
        <v>326.35</v>
      </c>
      <c r="I1558" s="19">
        <f t="shared" si="3"/>
        <v>-0.0001531980087</v>
      </c>
      <c r="J1558" s="25"/>
      <c r="K1558" s="18">
        <v>1262.48</v>
      </c>
      <c r="L1558" s="19">
        <f t="shared" si="4"/>
        <v>-0.002017796856</v>
      </c>
      <c r="M1558" s="25"/>
      <c r="N1558" s="23">
        <v>257.48</v>
      </c>
      <c r="O1558" s="19">
        <f t="shared" si="5"/>
        <v>0.009325623119</v>
      </c>
      <c r="P1558" s="25"/>
      <c r="Q1558" s="23">
        <v>153.95</v>
      </c>
      <c r="R1558" s="19">
        <f t="shared" si="6"/>
        <v>0.006843761435</v>
      </c>
      <c r="S1558" s="25"/>
      <c r="T1558" s="23">
        <v>300.65</v>
      </c>
      <c r="U1558" s="19">
        <f t="shared" si="7"/>
        <v>0.03313912713</v>
      </c>
      <c r="V1558" s="25"/>
      <c r="W1558" s="23">
        <v>220.6</v>
      </c>
      <c r="X1558" s="19">
        <f t="shared" si="8"/>
        <v>0.007279377003</v>
      </c>
      <c r="Y1558" s="25"/>
      <c r="Z1558" s="23">
        <v>589.98</v>
      </c>
      <c r="AA1558" s="19">
        <f t="shared" si="9"/>
        <v>0.01637111701</v>
      </c>
      <c r="AB1558" s="25"/>
      <c r="AC1558" s="23">
        <v>492.69</v>
      </c>
      <c r="AD1558" s="19">
        <f t="shared" si="10"/>
        <v>0.01947022198</v>
      </c>
      <c r="AE1558" s="23"/>
      <c r="AF1558" s="18">
        <v>10444.2</v>
      </c>
      <c r="AG1558" s="21">
        <f t="shared" si="11"/>
        <v>-0.001817538788</v>
      </c>
      <c r="AH1558" s="22"/>
    </row>
    <row r="1559">
      <c r="A1559" s="24">
        <v>43087.0</v>
      </c>
      <c r="B1559" s="23">
        <v>504.31</v>
      </c>
      <c r="C1559" s="19">
        <f t="shared" si="1"/>
        <v>-0.006187318973</v>
      </c>
      <c r="D1559" s="25"/>
      <c r="E1559" s="23">
        <v>308.9</v>
      </c>
      <c r="F1559" s="19">
        <f t="shared" si="2"/>
        <v>0.01878986741</v>
      </c>
      <c r="G1559" s="25"/>
      <c r="H1559" s="23">
        <v>326.4</v>
      </c>
      <c r="I1559" s="19">
        <f t="shared" si="3"/>
        <v>-0.01021116851</v>
      </c>
      <c r="J1559" s="25"/>
      <c r="K1559" s="18">
        <v>1265.03</v>
      </c>
      <c r="L1559" s="19">
        <f t="shared" si="4"/>
        <v>0.01361767198</v>
      </c>
      <c r="M1559" s="25"/>
      <c r="N1559" s="23">
        <v>255.09</v>
      </c>
      <c r="O1559" s="19">
        <f t="shared" si="5"/>
        <v>-0.01111057567</v>
      </c>
      <c r="P1559" s="25"/>
      <c r="Q1559" s="23">
        <v>152.9</v>
      </c>
      <c r="R1559" s="19">
        <f t="shared" si="6"/>
        <v>0.03561701155</v>
      </c>
      <c r="S1559" s="25"/>
      <c r="T1559" s="23">
        <v>290.85</v>
      </c>
      <c r="U1559" s="19">
        <f t="shared" si="7"/>
        <v>0.01384823931</v>
      </c>
      <c r="V1559" s="25"/>
      <c r="W1559" s="23">
        <v>219.0</v>
      </c>
      <c r="X1559" s="19">
        <f t="shared" si="8"/>
        <v>0.02777956411</v>
      </c>
      <c r="Y1559" s="25"/>
      <c r="Z1559" s="23">
        <v>580.4</v>
      </c>
      <c r="AA1559" s="19">
        <f t="shared" si="9"/>
        <v>0.002363231308</v>
      </c>
      <c r="AB1559" s="25"/>
      <c r="AC1559" s="23">
        <v>483.19</v>
      </c>
      <c r="AD1559" s="19">
        <f t="shared" si="10"/>
        <v>0.01589586643</v>
      </c>
      <c r="AE1559" s="23"/>
      <c r="AF1559" s="18">
        <v>10463.2</v>
      </c>
      <c r="AG1559" s="21">
        <f t="shared" si="11"/>
        <v>0.007140849308</v>
      </c>
      <c r="AH1559" s="22"/>
    </row>
    <row r="1560">
      <c r="A1560" s="24">
        <v>43084.0</v>
      </c>
      <c r="B1560" s="23">
        <v>507.44</v>
      </c>
      <c r="C1560" s="19">
        <f t="shared" si="1"/>
        <v>0.009623646084</v>
      </c>
      <c r="D1560" s="25"/>
      <c r="E1560" s="23">
        <v>303.15</v>
      </c>
      <c r="F1560" s="19">
        <f t="shared" si="2"/>
        <v>-0.003950622422</v>
      </c>
      <c r="G1560" s="25"/>
      <c r="H1560" s="23">
        <v>329.75</v>
      </c>
      <c r="I1560" s="19">
        <f t="shared" si="3"/>
        <v>0.008680477867</v>
      </c>
      <c r="J1560" s="25"/>
      <c r="K1560" s="18">
        <v>1247.92</v>
      </c>
      <c r="L1560" s="19">
        <f t="shared" si="4"/>
        <v>-0.004780528886</v>
      </c>
      <c r="M1560" s="25"/>
      <c r="N1560" s="23">
        <v>257.94</v>
      </c>
      <c r="O1560" s="19">
        <f t="shared" si="5"/>
        <v>-0.007377541718</v>
      </c>
      <c r="P1560" s="25"/>
      <c r="Q1560" s="23">
        <v>147.55</v>
      </c>
      <c r="R1560" s="19">
        <f t="shared" si="6"/>
        <v>-0.0008806693656</v>
      </c>
      <c r="S1560" s="25"/>
      <c r="T1560" s="23">
        <v>286.85</v>
      </c>
      <c r="U1560" s="19">
        <f t="shared" si="7"/>
        <v>0.008929412391</v>
      </c>
      <c r="V1560" s="25"/>
      <c r="W1560" s="23">
        <v>213.0</v>
      </c>
      <c r="X1560" s="19">
        <f t="shared" si="8"/>
        <v>0.03365874483</v>
      </c>
      <c r="Y1560" s="25"/>
      <c r="Z1560" s="23">
        <v>579.03</v>
      </c>
      <c r="AA1560" s="19">
        <f t="shared" si="9"/>
        <v>0.009055958632</v>
      </c>
      <c r="AB1560" s="25"/>
      <c r="AC1560" s="23">
        <v>475.57</v>
      </c>
      <c r="AD1560" s="19">
        <f t="shared" si="10"/>
        <v>-0.004531634735</v>
      </c>
      <c r="AE1560" s="23"/>
      <c r="AF1560" s="18">
        <v>10388.75</v>
      </c>
      <c r="AG1560" s="21">
        <f t="shared" si="11"/>
        <v>0.005356638617</v>
      </c>
      <c r="AH1560" s="22"/>
    </row>
    <row r="1561">
      <c r="A1561" s="24">
        <v>43083.0</v>
      </c>
      <c r="B1561" s="23">
        <v>502.58</v>
      </c>
      <c r="C1561" s="19">
        <f t="shared" si="1"/>
        <v>0.009275243403</v>
      </c>
      <c r="D1561" s="25"/>
      <c r="E1561" s="23">
        <v>304.35</v>
      </c>
      <c r="F1561" s="19">
        <f t="shared" si="2"/>
        <v>0.004610579549</v>
      </c>
      <c r="G1561" s="25"/>
      <c r="H1561" s="23">
        <v>326.9</v>
      </c>
      <c r="I1561" s="19">
        <f t="shared" si="3"/>
        <v>-0.0003058571671</v>
      </c>
      <c r="J1561" s="25"/>
      <c r="K1561" s="18">
        <v>1253.9</v>
      </c>
      <c r="L1561" s="19">
        <f t="shared" si="4"/>
        <v>-0.02722781783</v>
      </c>
      <c r="M1561" s="25"/>
      <c r="N1561" s="23">
        <v>259.85</v>
      </c>
      <c r="O1561" s="19">
        <f t="shared" si="5"/>
        <v>0.00551837316</v>
      </c>
      <c r="P1561" s="25"/>
      <c r="Q1561" s="23">
        <v>147.68</v>
      </c>
      <c r="R1561" s="19">
        <f t="shared" si="6"/>
        <v>-0.006748574675</v>
      </c>
      <c r="S1561" s="25"/>
      <c r="T1561" s="23">
        <v>284.3</v>
      </c>
      <c r="U1561" s="19">
        <f t="shared" si="7"/>
        <v>-0.0005274725397</v>
      </c>
      <c r="V1561" s="25"/>
      <c r="W1561" s="23">
        <v>205.95</v>
      </c>
      <c r="X1561" s="19">
        <f t="shared" si="8"/>
        <v>0.0183761143</v>
      </c>
      <c r="Y1561" s="25"/>
      <c r="Z1561" s="23">
        <v>573.81</v>
      </c>
      <c r="AA1561" s="19">
        <f t="shared" si="9"/>
        <v>-0.005855845194</v>
      </c>
      <c r="AB1561" s="25"/>
      <c r="AC1561" s="23">
        <v>477.73</v>
      </c>
      <c r="AD1561" s="19">
        <f t="shared" si="10"/>
        <v>0.005688810934</v>
      </c>
      <c r="AE1561" s="23"/>
      <c r="AF1561" s="18">
        <v>10333.25</v>
      </c>
      <c r="AG1561" s="21">
        <f t="shared" si="11"/>
        <v>0.00788428862</v>
      </c>
      <c r="AH1561" s="22"/>
    </row>
    <row r="1562">
      <c r="A1562" s="24">
        <v>43082.0</v>
      </c>
      <c r="B1562" s="23">
        <v>497.94</v>
      </c>
      <c r="C1562" s="19">
        <f t="shared" si="1"/>
        <v>-0.006705188097</v>
      </c>
      <c r="D1562" s="25"/>
      <c r="E1562" s="23">
        <v>302.95</v>
      </c>
      <c r="F1562" s="19">
        <f t="shared" si="2"/>
        <v>-0.01523246224</v>
      </c>
      <c r="G1562" s="25"/>
      <c r="H1562" s="23">
        <v>327.0</v>
      </c>
      <c r="I1562" s="19">
        <f t="shared" si="3"/>
        <v>-0.001985794588</v>
      </c>
      <c r="J1562" s="25"/>
      <c r="K1562" s="18">
        <v>1288.51</v>
      </c>
      <c r="L1562" s="19">
        <f t="shared" si="4"/>
        <v>0.0061968389</v>
      </c>
      <c r="M1562" s="25"/>
      <c r="N1562" s="23">
        <v>258.42</v>
      </c>
      <c r="O1562" s="19">
        <f t="shared" si="5"/>
        <v>0.0126169898</v>
      </c>
      <c r="P1562" s="25"/>
      <c r="Q1562" s="23">
        <v>148.68</v>
      </c>
      <c r="R1562" s="19">
        <f t="shared" si="6"/>
        <v>-0.002149960516</v>
      </c>
      <c r="S1562" s="25"/>
      <c r="T1562" s="23">
        <v>284.45</v>
      </c>
      <c r="U1562" s="19">
        <f t="shared" si="7"/>
        <v>-0.01170830326</v>
      </c>
      <c r="V1562" s="25"/>
      <c r="W1562" s="23">
        <v>202.2</v>
      </c>
      <c r="X1562" s="19">
        <f t="shared" si="8"/>
        <v>-0.006654368363</v>
      </c>
      <c r="Y1562" s="25"/>
      <c r="Z1562" s="23">
        <v>577.18</v>
      </c>
      <c r="AA1562" s="19">
        <f t="shared" si="9"/>
        <v>-0.04323219967</v>
      </c>
      <c r="AB1562" s="25"/>
      <c r="AC1562" s="23">
        <v>475.02</v>
      </c>
      <c r="AD1562" s="19">
        <f t="shared" si="10"/>
        <v>-0.01248957146</v>
      </c>
      <c r="AE1562" s="23"/>
      <c r="AF1562" s="18">
        <v>10252.1</v>
      </c>
      <c r="AG1562" s="21">
        <f t="shared" si="11"/>
        <v>0.005786257801</v>
      </c>
      <c r="AH1562" s="22"/>
    </row>
    <row r="1563">
      <c r="A1563" s="24">
        <v>43081.0</v>
      </c>
      <c r="B1563" s="23">
        <v>501.29</v>
      </c>
      <c r="C1563" s="19">
        <f t="shared" si="1"/>
        <v>0.005160011449</v>
      </c>
      <c r="D1563" s="25"/>
      <c r="E1563" s="23">
        <v>307.6</v>
      </c>
      <c r="F1563" s="19">
        <f t="shared" si="2"/>
        <v>-0.01243857407</v>
      </c>
      <c r="G1563" s="25"/>
      <c r="H1563" s="23">
        <v>327.65</v>
      </c>
      <c r="I1563" s="19">
        <f t="shared" si="3"/>
        <v>-0.01032345589</v>
      </c>
      <c r="J1563" s="25"/>
      <c r="K1563" s="18">
        <v>1280.55</v>
      </c>
      <c r="L1563" s="19">
        <f t="shared" si="4"/>
        <v>-0.01856081507</v>
      </c>
      <c r="M1563" s="25"/>
      <c r="N1563" s="23">
        <v>255.18</v>
      </c>
      <c r="O1563" s="19">
        <f t="shared" si="5"/>
        <v>-0.01331328784</v>
      </c>
      <c r="P1563" s="25"/>
      <c r="Q1563" s="23">
        <v>149.0</v>
      </c>
      <c r="R1563" s="19">
        <f t="shared" si="6"/>
        <v>-0.006688988151</v>
      </c>
      <c r="S1563" s="25"/>
      <c r="T1563" s="23">
        <v>287.8</v>
      </c>
      <c r="U1563" s="19">
        <f t="shared" si="7"/>
        <v>-0.03600149951</v>
      </c>
      <c r="V1563" s="25"/>
      <c r="W1563" s="23">
        <v>203.55</v>
      </c>
      <c r="X1563" s="19">
        <f t="shared" si="8"/>
        <v>-0.007585990129</v>
      </c>
      <c r="Y1563" s="25"/>
      <c r="Z1563" s="23">
        <v>602.68</v>
      </c>
      <c r="AA1563" s="19">
        <f t="shared" si="9"/>
        <v>0.01257290132</v>
      </c>
      <c r="AB1563" s="25"/>
      <c r="AC1563" s="23">
        <v>480.99</v>
      </c>
      <c r="AD1563" s="19">
        <f t="shared" si="10"/>
        <v>-0.01674093318</v>
      </c>
      <c r="AE1563" s="23"/>
      <c r="AF1563" s="18">
        <v>10192.95</v>
      </c>
      <c r="AG1563" s="21">
        <f t="shared" si="11"/>
        <v>-0.004619963095</v>
      </c>
      <c r="AH1563" s="22"/>
    </row>
    <row r="1564">
      <c r="A1564" s="24">
        <v>43080.0</v>
      </c>
      <c r="B1564" s="23">
        <v>498.71</v>
      </c>
      <c r="C1564" s="19">
        <f t="shared" si="1"/>
        <v>0.00343473839</v>
      </c>
      <c r="D1564" s="25"/>
      <c r="E1564" s="23">
        <v>311.45</v>
      </c>
      <c r="F1564" s="19">
        <f t="shared" si="2"/>
        <v>0.002250081309</v>
      </c>
      <c r="G1564" s="25"/>
      <c r="H1564" s="23">
        <v>331.05</v>
      </c>
      <c r="I1564" s="19">
        <f t="shared" si="3"/>
        <v>-0.01365055322</v>
      </c>
      <c r="J1564" s="25"/>
      <c r="K1564" s="18">
        <v>1304.54</v>
      </c>
      <c r="L1564" s="19">
        <f t="shared" si="4"/>
        <v>0.0226533607</v>
      </c>
      <c r="M1564" s="25"/>
      <c r="N1564" s="23">
        <v>258.6</v>
      </c>
      <c r="O1564" s="19">
        <f t="shared" si="5"/>
        <v>-0.005052950907</v>
      </c>
      <c r="P1564" s="25"/>
      <c r="Q1564" s="23">
        <v>150.0</v>
      </c>
      <c r="R1564" s="19">
        <f t="shared" si="6"/>
        <v>0.005213567053</v>
      </c>
      <c r="S1564" s="25"/>
      <c r="T1564" s="23">
        <v>298.35</v>
      </c>
      <c r="U1564" s="19">
        <f t="shared" si="7"/>
        <v>0.03374553327</v>
      </c>
      <c r="V1564" s="25"/>
      <c r="W1564" s="23">
        <v>205.1</v>
      </c>
      <c r="X1564" s="19">
        <f t="shared" si="8"/>
        <v>0.01522996768</v>
      </c>
      <c r="Y1564" s="25"/>
      <c r="Z1564" s="23">
        <v>595.15</v>
      </c>
      <c r="AA1564" s="19">
        <f t="shared" si="9"/>
        <v>0.03510452185</v>
      </c>
      <c r="AB1564" s="25"/>
      <c r="AC1564" s="23">
        <v>489.11</v>
      </c>
      <c r="AD1564" s="19">
        <f t="shared" si="10"/>
        <v>0.01426992473</v>
      </c>
      <c r="AE1564" s="23"/>
      <c r="AF1564" s="18">
        <v>10240.15</v>
      </c>
      <c r="AG1564" s="21">
        <f t="shared" si="11"/>
        <v>-0.007985491604</v>
      </c>
      <c r="AH1564" s="22"/>
    </row>
    <row r="1565">
      <c r="A1565" s="17">
        <v>43077.0</v>
      </c>
      <c r="B1565" s="23">
        <v>497.0</v>
      </c>
      <c r="C1565" s="19">
        <f t="shared" si="1"/>
        <v>0.002054422765</v>
      </c>
      <c r="D1565" s="20"/>
      <c r="E1565" s="23">
        <v>310.75</v>
      </c>
      <c r="F1565" s="19">
        <f t="shared" si="2"/>
        <v>0.0160574369</v>
      </c>
      <c r="G1565" s="20"/>
      <c r="H1565" s="23">
        <v>335.6</v>
      </c>
      <c r="I1565" s="19">
        <f t="shared" si="3"/>
        <v>-0.005793672895</v>
      </c>
      <c r="J1565" s="20"/>
      <c r="K1565" s="18">
        <v>1275.32</v>
      </c>
      <c r="L1565" s="19">
        <f t="shared" si="4"/>
        <v>-0.006042928523</v>
      </c>
      <c r="M1565" s="20"/>
      <c r="N1565" s="23">
        <v>259.91</v>
      </c>
      <c r="O1565" s="19">
        <f t="shared" si="5"/>
        <v>0.0100149707</v>
      </c>
      <c r="P1565" s="20"/>
      <c r="Q1565" s="23">
        <v>149.22</v>
      </c>
      <c r="R1565" s="19">
        <f t="shared" si="6"/>
        <v>0.003154682618</v>
      </c>
      <c r="S1565" s="20"/>
      <c r="T1565" s="23">
        <v>288.45</v>
      </c>
      <c r="U1565" s="19">
        <f t="shared" si="7"/>
        <v>0.01554752254</v>
      </c>
      <c r="V1565" s="20"/>
      <c r="W1565" s="23">
        <v>202.0</v>
      </c>
      <c r="X1565" s="19">
        <f t="shared" si="8"/>
        <v>-0.004691945884</v>
      </c>
      <c r="Y1565" s="20"/>
      <c r="Z1565" s="23">
        <v>574.62</v>
      </c>
      <c r="AA1565" s="19">
        <f t="shared" si="9"/>
        <v>0.02570074301</v>
      </c>
      <c r="AB1565" s="20"/>
      <c r="AC1565" s="23">
        <v>482.18</v>
      </c>
      <c r="AD1565" s="19">
        <f t="shared" si="10"/>
        <v>0.02008928334</v>
      </c>
      <c r="AE1565" s="23"/>
      <c r="AF1565" s="18">
        <v>10322.25</v>
      </c>
      <c r="AG1565" s="21">
        <f t="shared" si="11"/>
        <v>0.005498389112</v>
      </c>
      <c r="AH1565" s="22"/>
    </row>
    <row r="1566">
      <c r="A1566" s="17">
        <v>43076.0</v>
      </c>
      <c r="B1566" s="23">
        <v>495.98</v>
      </c>
      <c r="C1566" s="19">
        <f t="shared" si="1"/>
        <v>0.009541728508</v>
      </c>
      <c r="D1566" s="20"/>
      <c r="E1566" s="23">
        <v>305.8</v>
      </c>
      <c r="F1566" s="19">
        <f t="shared" si="2"/>
        <v>0.02081687594</v>
      </c>
      <c r="G1566" s="20"/>
      <c r="H1566" s="23">
        <v>337.55</v>
      </c>
      <c r="I1566" s="19">
        <f t="shared" si="3"/>
        <v>0.009824431506</v>
      </c>
      <c r="J1566" s="20"/>
      <c r="K1566" s="18">
        <v>1283.05</v>
      </c>
      <c r="L1566" s="19">
        <f t="shared" si="4"/>
        <v>-0.006107339998</v>
      </c>
      <c r="M1566" s="20"/>
      <c r="N1566" s="23">
        <v>257.32</v>
      </c>
      <c r="O1566" s="19">
        <f t="shared" si="5"/>
        <v>0.005103940326</v>
      </c>
      <c r="P1566" s="20"/>
      <c r="Q1566" s="23">
        <v>148.75</v>
      </c>
      <c r="R1566" s="19">
        <f t="shared" si="6"/>
        <v>0.01061071693</v>
      </c>
      <c r="S1566" s="20"/>
      <c r="T1566" s="23">
        <v>284.0</v>
      </c>
      <c r="U1566" s="19">
        <f t="shared" si="7"/>
        <v>0.03238497521</v>
      </c>
      <c r="V1566" s="20"/>
      <c r="W1566" s="23">
        <v>202.95</v>
      </c>
      <c r="X1566" s="19">
        <f t="shared" si="8"/>
        <v>0.00172605147</v>
      </c>
      <c r="Y1566" s="20"/>
      <c r="Z1566" s="23">
        <v>560.04</v>
      </c>
      <c r="AA1566" s="19">
        <f t="shared" si="9"/>
        <v>0.01692697166</v>
      </c>
      <c r="AB1566" s="20"/>
      <c r="AC1566" s="23">
        <v>472.59</v>
      </c>
      <c r="AD1566" s="19">
        <f t="shared" si="10"/>
        <v>0.062651421</v>
      </c>
      <c r="AE1566" s="23"/>
      <c r="AF1566" s="18">
        <v>10265.65</v>
      </c>
      <c r="AG1566" s="21">
        <f t="shared" si="11"/>
        <v>0.009685696806</v>
      </c>
      <c r="AH1566" s="22"/>
    </row>
    <row r="1567">
      <c r="A1567" s="17">
        <v>43075.0</v>
      </c>
      <c r="B1567" s="23">
        <v>491.27</v>
      </c>
      <c r="C1567" s="19">
        <f t="shared" si="1"/>
        <v>0.006043424751</v>
      </c>
      <c r="D1567" s="20"/>
      <c r="E1567" s="23">
        <v>299.5</v>
      </c>
      <c r="F1567" s="19">
        <f t="shared" si="2"/>
        <v>-0.01901669544</v>
      </c>
      <c r="G1567" s="20"/>
      <c r="H1567" s="23">
        <v>334.25</v>
      </c>
      <c r="I1567" s="19">
        <f t="shared" si="3"/>
        <v>0.001197425678</v>
      </c>
      <c r="J1567" s="20"/>
      <c r="K1567" s="18">
        <v>1290.91</v>
      </c>
      <c r="L1567" s="19">
        <f t="shared" si="4"/>
        <v>-0.0008594890828</v>
      </c>
      <c r="M1567" s="20"/>
      <c r="N1567" s="23">
        <v>256.01</v>
      </c>
      <c r="O1567" s="19">
        <f t="shared" si="5"/>
        <v>-0.01972526826</v>
      </c>
      <c r="P1567" s="20"/>
      <c r="Q1567" s="23">
        <v>147.18</v>
      </c>
      <c r="R1567" s="19">
        <f t="shared" si="6"/>
        <v>0.01299341265</v>
      </c>
      <c r="S1567" s="20"/>
      <c r="T1567" s="23">
        <v>274.95</v>
      </c>
      <c r="U1567" s="19">
        <f t="shared" si="7"/>
        <v>-0.01802175284</v>
      </c>
      <c r="V1567" s="20"/>
      <c r="W1567" s="23">
        <v>202.6</v>
      </c>
      <c r="X1567" s="19">
        <f t="shared" si="8"/>
        <v>0.004948055617</v>
      </c>
      <c r="Y1567" s="20"/>
      <c r="Z1567" s="23">
        <v>550.64</v>
      </c>
      <c r="AA1567" s="19">
        <f t="shared" si="9"/>
        <v>-0.02161207255</v>
      </c>
      <c r="AB1567" s="20"/>
      <c r="AC1567" s="23">
        <v>443.89</v>
      </c>
      <c r="AD1567" s="19">
        <f t="shared" si="10"/>
        <v>-0.01478129306</v>
      </c>
      <c r="AE1567" s="23"/>
      <c r="AF1567" s="18">
        <v>10166.7</v>
      </c>
      <c r="AG1567" s="21">
        <f t="shared" si="11"/>
        <v>0.01213227619</v>
      </c>
      <c r="AH1567" s="22"/>
    </row>
    <row r="1568">
      <c r="A1568" s="17">
        <v>43074.0</v>
      </c>
      <c r="B1568" s="23">
        <v>488.31</v>
      </c>
      <c r="C1568" s="19">
        <f t="shared" si="1"/>
        <v>-0.001023415842</v>
      </c>
      <c r="D1568" s="20"/>
      <c r="E1568" s="23">
        <v>305.25</v>
      </c>
      <c r="F1568" s="19">
        <f t="shared" si="2"/>
        <v>0.003281381123</v>
      </c>
      <c r="G1568" s="20"/>
      <c r="H1568" s="23">
        <v>333.85</v>
      </c>
      <c r="I1568" s="19">
        <f t="shared" si="3"/>
        <v>0.01966185542</v>
      </c>
      <c r="J1568" s="20"/>
      <c r="K1568" s="18">
        <v>1292.02</v>
      </c>
      <c r="L1568" s="19">
        <f t="shared" si="4"/>
        <v>0.001215890363</v>
      </c>
      <c r="M1568" s="20"/>
      <c r="N1568" s="23">
        <v>261.11</v>
      </c>
      <c r="O1568" s="19">
        <f t="shared" si="5"/>
        <v>0.008963494586</v>
      </c>
      <c r="P1568" s="20"/>
      <c r="Q1568" s="23">
        <v>145.28</v>
      </c>
      <c r="R1568" s="19">
        <f t="shared" si="6"/>
        <v>0.001584404286</v>
      </c>
      <c r="S1568" s="20"/>
      <c r="T1568" s="23">
        <v>279.95</v>
      </c>
      <c r="U1568" s="19">
        <f t="shared" si="7"/>
        <v>0.00322003856</v>
      </c>
      <c r="V1568" s="20"/>
      <c r="W1568" s="23">
        <v>201.6</v>
      </c>
      <c r="X1568" s="19">
        <f t="shared" si="8"/>
        <v>0.007468294608</v>
      </c>
      <c r="Y1568" s="20"/>
      <c r="Z1568" s="23">
        <v>562.67</v>
      </c>
      <c r="AA1568" s="19">
        <f t="shared" si="9"/>
        <v>0.003364638895</v>
      </c>
      <c r="AB1568" s="20"/>
      <c r="AC1568" s="23">
        <v>450.5</v>
      </c>
      <c r="AD1568" s="19">
        <f t="shared" si="10"/>
        <v>0.01302564302</v>
      </c>
      <c r="AE1568" s="23"/>
      <c r="AF1568" s="18">
        <v>10044.1</v>
      </c>
      <c r="AG1568" s="21">
        <f t="shared" si="11"/>
        <v>-0.007355326566</v>
      </c>
      <c r="AH1568" s="22"/>
    </row>
    <row r="1569">
      <c r="A1569" s="17">
        <v>43073.0</v>
      </c>
      <c r="B1569" s="23">
        <v>488.81</v>
      </c>
      <c r="C1569" s="19">
        <f t="shared" si="1"/>
        <v>0.02731260034</v>
      </c>
      <c r="D1569" s="20"/>
      <c r="E1569" s="23">
        <v>304.25</v>
      </c>
      <c r="F1569" s="19">
        <f t="shared" si="2"/>
        <v>-0.003281381123</v>
      </c>
      <c r="G1569" s="20"/>
      <c r="H1569" s="23">
        <v>327.35</v>
      </c>
      <c r="I1569" s="19">
        <f t="shared" si="3"/>
        <v>-0.00305017775</v>
      </c>
      <c r="J1569" s="20"/>
      <c r="K1569" s="18">
        <v>1290.45</v>
      </c>
      <c r="L1569" s="19">
        <f t="shared" si="4"/>
        <v>0.0009148280296</v>
      </c>
      <c r="M1569" s="20"/>
      <c r="N1569" s="23">
        <v>258.78</v>
      </c>
      <c r="O1569" s="19">
        <f t="shared" si="5"/>
        <v>0.007330302182</v>
      </c>
      <c r="P1569" s="20"/>
      <c r="Q1569" s="23">
        <v>145.05</v>
      </c>
      <c r="R1569" s="19">
        <f t="shared" si="6"/>
        <v>0.006571007562</v>
      </c>
      <c r="S1569" s="20"/>
      <c r="T1569" s="23">
        <v>279.05</v>
      </c>
      <c r="U1569" s="19">
        <f t="shared" si="7"/>
        <v>-0.01599749723</v>
      </c>
      <c r="V1569" s="20"/>
      <c r="W1569" s="23">
        <v>200.1</v>
      </c>
      <c r="X1569" s="19">
        <f t="shared" si="8"/>
        <v>-0.02419273755</v>
      </c>
      <c r="Y1569" s="20"/>
      <c r="Z1569" s="23">
        <v>560.78</v>
      </c>
      <c r="AA1569" s="19">
        <f t="shared" si="9"/>
        <v>-0.006452266006</v>
      </c>
      <c r="AB1569" s="20"/>
      <c r="AC1569" s="23">
        <v>444.67</v>
      </c>
      <c r="AD1569" s="19">
        <f t="shared" si="10"/>
        <v>0.0002923943746</v>
      </c>
      <c r="AE1569" s="23"/>
      <c r="AF1569" s="18">
        <v>10118.25</v>
      </c>
      <c r="AG1569" s="21">
        <f t="shared" si="11"/>
        <v>-0.000938457048</v>
      </c>
      <c r="AH1569" s="22"/>
    </row>
    <row r="1570">
      <c r="A1570" s="17">
        <v>43070.0</v>
      </c>
      <c r="B1570" s="23">
        <v>475.64</v>
      </c>
      <c r="C1570" s="19">
        <f t="shared" si="1"/>
        <v>-0.01787808333</v>
      </c>
      <c r="D1570" s="20"/>
      <c r="E1570" s="23">
        <v>305.25</v>
      </c>
      <c r="F1570" s="19">
        <f t="shared" si="2"/>
        <v>-0.007506562664</v>
      </c>
      <c r="G1570" s="20"/>
      <c r="H1570" s="23">
        <v>328.35</v>
      </c>
      <c r="I1570" s="19">
        <f t="shared" si="3"/>
        <v>-0.04204554901</v>
      </c>
      <c r="J1570" s="20"/>
      <c r="K1570" s="18">
        <v>1289.27</v>
      </c>
      <c r="L1570" s="19">
        <f t="shared" si="4"/>
        <v>-0.002680094555</v>
      </c>
      <c r="M1570" s="20"/>
      <c r="N1570" s="23">
        <v>256.89</v>
      </c>
      <c r="O1570" s="19">
        <f t="shared" si="5"/>
        <v>0.004447572874</v>
      </c>
      <c r="P1570" s="20"/>
      <c r="Q1570" s="23">
        <v>144.1</v>
      </c>
      <c r="R1570" s="19">
        <f t="shared" si="6"/>
        <v>0.005567168171</v>
      </c>
      <c r="S1570" s="20"/>
      <c r="T1570" s="23">
        <v>283.55</v>
      </c>
      <c r="U1570" s="19">
        <f t="shared" si="7"/>
        <v>-0.01244211267</v>
      </c>
      <c r="V1570" s="20"/>
      <c r="W1570" s="23">
        <v>205.0</v>
      </c>
      <c r="X1570" s="19">
        <f t="shared" si="8"/>
        <v>-0.0176482279</v>
      </c>
      <c r="Y1570" s="20"/>
      <c r="Z1570" s="23">
        <v>564.41</v>
      </c>
      <c r="AA1570" s="19">
        <f t="shared" si="9"/>
        <v>-0.01124042843</v>
      </c>
      <c r="AB1570" s="20"/>
      <c r="AC1570" s="23">
        <v>444.54</v>
      </c>
      <c r="AD1570" s="19">
        <f t="shared" si="10"/>
        <v>-0.02507989333</v>
      </c>
      <c r="AE1570" s="23"/>
      <c r="AF1570" s="18">
        <v>10127.75</v>
      </c>
      <c r="AG1570" s="21">
        <f t="shared" si="11"/>
        <v>0.0005876673972</v>
      </c>
      <c r="AH1570" s="22"/>
    </row>
    <row r="1571">
      <c r="A1571" s="24">
        <v>43069.0</v>
      </c>
      <c r="B1571" s="23">
        <v>484.22</v>
      </c>
      <c r="C1571" s="19">
        <f t="shared" si="1"/>
        <v>-0.006750941541</v>
      </c>
      <c r="D1571" s="25"/>
      <c r="E1571" s="23">
        <v>307.55</v>
      </c>
      <c r="F1571" s="19">
        <f t="shared" si="2"/>
        <v>-0.02345865928</v>
      </c>
      <c r="G1571" s="25"/>
      <c r="H1571" s="23">
        <v>342.45</v>
      </c>
      <c r="I1571" s="19">
        <f t="shared" si="3"/>
        <v>0.01056813006</v>
      </c>
      <c r="J1571" s="25"/>
      <c r="K1571" s="18">
        <v>1292.73</v>
      </c>
      <c r="L1571" s="19">
        <f t="shared" si="4"/>
        <v>-0.00798977989</v>
      </c>
      <c r="M1571" s="25"/>
      <c r="N1571" s="23">
        <v>255.75</v>
      </c>
      <c r="O1571" s="19">
        <f t="shared" si="5"/>
        <v>-0.005536939982</v>
      </c>
      <c r="P1571" s="25"/>
      <c r="Q1571" s="23">
        <v>143.3</v>
      </c>
      <c r="R1571" s="19">
        <f t="shared" si="6"/>
        <v>-0.01441066922</v>
      </c>
      <c r="S1571" s="25"/>
      <c r="T1571" s="23">
        <v>287.1</v>
      </c>
      <c r="U1571" s="19">
        <f t="shared" si="7"/>
        <v>0.02432695322</v>
      </c>
      <c r="V1571" s="25"/>
      <c r="W1571" s="23">
        <v>208.65</v>
      </c>
      <c r="X1571" s="19">
        <f t="shared" si="8"/>
        <v>-0.01262071758</v>
      </c>
      <c r="Y1571" s="25"/>
      <c r="Z1571" s="23">
        <v>570.79</v>
      </c>
      <c r="AA1571" s="19">
        <f t="shared" si="9"/>
        <v>-0.02825895763</v>
      </c>
      <c r="AB1571" s="25"/>
      <c r="AC1571" s="23">
        <v>455.83</v>
      </c>
      <c r="AD1571" s="19">
        <f t="shared" si="10"/>
        <v>0.001405018782</v>
      </c>
      <c r="AE1571" s="23"/>
      <c r="AF1571" s="18">
        <v>10121.8</v>
      </c>
      <c r="AG1571" s="21">
        <f t="shared" si="11"/>
        <v>-0.01029576603</v>
      </c>
      <c r="AH1571" s="22"/>
    </row>
    <row r="1572">
      <c r="A1572" s="24">
        <v>43068.0</v>
      </c>
      <c r="B1572" s="23">
        <v>487.5</v>
      </c>
      <c r="C1572" s="19">
        <f t="shared" si="1"/>
        <v>-0.002028710006</v>
      </c>
      <c r="D1572" s="25"/>
      <c r="E1572" s="23">
        <v>314.85</v>
      </c>
      <c r="F1572" s="19">
        <f t="shared" si="2"/>
        <v>0.005254370818</v>
      </c>
      <c r="G1572" s="25"/>
      <c r="H1572" s="23">
        <v>338.85</v>
      </c>
      <c r="I1572" s="19">
        <f t="shared" si="3"/>
        <v>-0.03594068907</v>
      </c>
      <c r="J1572" s="25"/>
      <c r="K1572" s="18">
        <v>1303.1</v>
      </c>
      <c r="L1572" s="19">
        <f t="shared" si="4"/>
        <v>-0.01016229336</v>
      </c>
      <c r="M1572" s="25"/>
      <c r="N1572" s="23">
        <v>257.17</v>
      </c>
      <c r="O1572" s="19">
        <f t="shared" si="5"/>
        <v>0.0044427197</v>
      </c>
      <c r="P1572" s="25"/>
      <c r="Q1572" s="23">
        <v>145.38</v>
      </c>
      <c r="R1572" s="19">
        <f t="shared" si="6"/>
        <v>0.009051711483</v>
      </c>
      <c r="S1572" s="25"/>
      <c r="T1572" s="23">
        <v>280.2</v>
      </c>
      <c r="U1572" s="19">
        <f t="shared" si="7"/>
        <v>-0.0265884137</v>
      </c>
      <c r="V1572" s="25"/>
      <c r="W1572" s="23">
        <v>211.3</v>
      </c>
      <c r="X1572" s="19">
        <f t="shared" si="8"/>
        <v>0.007362579275</v>
      </c>
      <c r="Y1572" s="25"/>
      <c r="Z1572" s="23">
        <v>587.15</v>
      </c>
      <c r="AA1572" s="19">
        <f t="shared" si="9"/>
        <v>-0.004214897723</v>
      </c>
      <c r="AB1572" s="25"/>
      <c r="AC1572" s="23">
        <v>455.19</v>
      </c>
      <c r="AD1572" s="19">
        <f t="shared" si="10"/>
        <v>0.007608121115</v>
      </c>
      <c r="AE1572" s="23"/>
      <c r="AF1572" s="18">
        <v>10226.55</v>
      </c>
      <c r="AG1572" s="21">
        <f t="shared" si="11"/>
        <v>-0.0130904319</v>
      </c>
      <c r="AH1572" s="22"/>
    </row>
    <row r="1573">
      <c r="A1573" s="24">
        <v>43067.0</v>
      </c>
      <c r="B1573" s="23">
        <v>488.49</v>
      </c>
      <c r="C1573" s="19">
        <f t="shared" si="1"/>
        <v>-0.01416762353</v>
      </c>
      <c r="D1573" s="25"/>
      <c r="E1573" s="23">
        <v>313.2</v>
      </c>
      <c r="F1573" s="19">
        <f t="shared" si="2"/>
        <v>-0.01205980976</v>
      </c>
      <c r="G1573" s="25"/>
      <c r="H1573" s="23">
        <v>351.25</v>
      </c>
      <c r="I1573" s="19">
        <f t="shared" si="3"/>
        <v>0.00128196015</v>
      </c>
      <c r="J1573" s="25"/>
      <c r="K1573" s="18">
        <v>1316.41</v>
      </c>
      <c r="L1573" s="19">
        <f t="shared" si="4"/>
        <v>-0.0001974873539</v>
      </c>
      <c r="M1573" s="25"/>
      <c r="N1573" s="23">
        <v>256.03</v>
      </c>
      <c r="O1573" s="19">
        <f t="shared" si="5"/>
        <v>0.008826875145</v>
      </c>
      <c r="P1573" s="25"/>
      <c r="Q1573" s="23">
        <v>144.07</v>
      </c>
      <c r="R1573" s="19">
        <f t="shared" si="6"/>
        <v>0.006196712605</v>
      </c>
      <c r="S1573" s="25"/>
      <c r="T1573" s="23">
        <v>287.75</v>
      </c>
      <c r="U1573" s="19">
        <f t="shared" si="7"/>
        <v>0.03645131083</v>
      </c>
      <c r="V1573" s="25"/>
      <c r="W1573" s="23">
        <v>209.75</v>
      </c>
      <c r="X1573" s="19">
        <f t="shared" si="8"/>
        <v>-0.02936206234</v>
      </c>
      <c r="Y1573" s="25"/>
      <c r="Z1573" s="23">
        <v>589.63</v>
      </c>
      <c r="AA1573" s="19">
        <f t="shared" si="9"/>
        <v>0.001221850917</v>
      </c>
      <c r="AB1573" s="25"/>
      <c r="AC1573" s="23">
        <v>451.74</v>
      </c>
      <c r="AD1573" s="19">
        <f t="shared" si="10"/>
        <v>-0.01212349418</v>
      </c>
      <c r="AE1573" s="23"/>
      <c r="AF1573" s="18">
        <v>10361.3</v>
      </c>
      <c r="AG1573" s="21">
        <f t="shared" si="11"/>
        <v>-0.0008634183702</v>
      </c>
      <c r="AH1573" s="22"/>
    </row>
    <row r="1574">
      <c r="A1574" s="24">
        <v>43066.0</v>
      </c>
      <c r="B1574" s="23">
        <v>495.46</v>
      </c>
      <c r="C1574" s="19">
        <f t="shared" si="1"/>
        <v>-0.01076013112</v>
      </c>
      <c r="D1574" s="25"/>
      <c r="E1574" s="23">
        <v>317.0</v>
      </c>
      <c r="F1574" s="19">
        <f t="shared" si="2"/>
        <v>-0.0006307158834</v>
      </c>
      <c r="G1574" s="25"/>
      <c r="H1574" s="23">
        <v>350.8</v>
      </c>
      <c r="I1574" s="19">
        <f t="shared" si="3"/>
        <v>0.02204859114</v>
      </c>
      <c r="J1574" s="25"/>
      <c r="K1574" s="18">
        <v>1316.67</v>
      </c>
      <c r="L1574" s="19">
        <f t="shared" si="4"/>
        <v>-0.0008199148659</v>
      </c>
      <c r="M1574" s="25"/>
      <c r="N1574" s="23">
        <v>253.78</v>
      </c>
      <c r="O1574" s="19">
        <f t="shared" si="5"/>
        <v>-0.001378197143</v>
      </c>
      <c r="P1574" s="25"/>
      <c r="Q1574" s="23">
        <v>143.18</v>
      </c>
      <c r="R1574" s="19">
        <f t="shared" si="6"/>
        <v>-0.01042182712</v>
      </c>
      <c r="S1574" s="25"/>
      <c r="T1574" s="23">
        <v>277.45</v>
      </c>
      <c r="U1574" s="19">
        <f t="shared" si="7"/>
        <v>-0.004495197716</v>
      </c>
      <c r="V1574" s="25"/>
      <c r="W1574" s="23">
        <v>216.0</v>
      </c>
      <c r="X1574" s="19">
        <f t="shared" si="8"/>
        <v>-0.001850139288</v>
      </c>
      <c r="Y1574" s="25"/>
      <c r="Z1574" s="23">
        <v>588.91</v>
      </c>
      <c r="AA1574" s="19">
        <f t="shared" si="9"/>
        <v>0.01469369508</v>
      </c>
      <c r="AB1574" s="25"/>
      <c r="AC1574" s="23">
        <v>457.25</v>
      </c>
      <c r="AD1574" s="19">
        <f t="shared" si="10"/>
        <v>0.002408584479</v>
      </c>
      <c r="AE1574" s="23"/>
      <c r="AF1574" s="18">
        <v>10370.25</v>
      </c>
      <c r="AG1574" s="21">
        <f t="shared" si="11"/>
        <v>-0.002821406026</v>
      </c>
      <c r="AH1574" s="22"/>
    </row>
    <row r="1575">
      <c r="A1575" s="24">
        <v>43063.0</v>
      </c>
      <c r="B1575" s="23">
        <v>500.82</v>
      </c>
      <c r="C1575" s="19">
        <f t="shared" si="1"/>
        <v>0.01829663356</v>
      </c>
      <c r="D1575" s="25"/>
      <c r="E1575" s="23">
        <v>317.2</v>
      </c>
      <c r="F1575" s="19">
        <f t="shared" si="2"/>
        <v>-0.007068277288</v>
      </c>
      <c r="G1575" s="25"/>
      <c r="H1575" s="23">
        <v>343.15</v>
      </c>
      <c r="I1575" s="19">
        <f t="shared" si="3"/>
        <v>-0.006101122935</v>
      </c>
      <c r="J1575" s="25"/>
      <c r="K1575" s="18">
        <v>1317.75</v>
      </c>
      <c r="L1575" s="19">
        <f t="shared" si="4"/>
        <v>0.00253023306</v>
      </c>
      <c r="M1575" s="25"/>
      <c r="N1575" s="23">
        <v>254.13</v>
      </c>
      <c r="O1575" s="19">
        <f t="shared" si="5"/>
        <v>-0.002750709059</v>
      </c>
      <c r="P1575" s="25"/>
      <c r="Q1575" s="23">
        <v>144.68</v>
      </c>
      <c r="R1575" s="19">
        <f t="shared" si="6"/>
        <v>0.008398452974</v>
      </c>
      <c r="S1575" s="25"/>
      <c r="T1575" s="23">
        <v>278.7</v>
      </c>
      <c r="U1575" s="19">
        <f t="shared" si="7"/>
        <v>0.01409237414</v>
      </c>
      <c r="V1575" s="25"/>
      <c r="W1575" s="23">
        <v>216.4</v>
      </c>
      <c r="X1575" s="19">
        <f t="shared" si="8"/>
        <v>-0.03540996367</v>
      </c>
      <c r="Y1575" s="25"/>
      <c r="Z1575" s="23">
        <v>580.32</v>
      </c>
      <c r="AA1575" s="19">
        <f t="shared" si="9"/>
        <v>0.005373523768</v>
      </c>
      <c r="AB1575" s="25"/>
      <c r="AC1575" s="23">
        <v>456.15</v>
      </c>
      <c r="AD1575" s="19">
        <f t="shared" si="10"/>
        <v>0.0008992313275</v>
      </c>
      <c r="AE1575" s="23"/>
      <c r="AF1575" s="18">
        <v>10399.55</v>
      </c>
      <c r="AG1575" s="21">
        <f t="shared" si="11"/>
        <v>0.0009476052034</v>
      </c>
      <c r="AH1575" s="22"/>
    </row>
    <row r="1576">
      <c r="A1576" s="24">
        <v>43062.0</v>
      </c>
      <c r="B1576" s="23">
        <v>491.74</v>
      </c>
      <c r="C1576" s="19">
        <f t="shared" si="1"/>
        <v>0.02549824064</v>
      </c>
      <c r="D1576" s="25"/>
      <c r="E1576" s="23">
        <v>319.45</v>
      </c>
      <c r="F1576" s="19">
        <f t="shared" si="2"/>
        <v>0.001723193032</v>
      </c>
      <c r="G1576" s="25"/>
      <c r="H1576" s="23">
        <v>345.25</v>
      </c>
      <c r="I1576" s="19">
        <f t="shared" si="3"/>
        <v>0.01502910028</v>
      </c>
      <c r="J1576" s="25"/>
      <c r="K1576" s="18">
        <v>1314.42</v>
      </c>
      <c r="L1576" s="19">
        <f t="shared" si="4"/>
        <v>0.0002206539736</v>
      </c>
      <c r="M1576" s="25"/>
      <c r="N1576" s="23">
        <v>254.83</v>
      </c>
      <c r="O1576" s="19">
        <f t="shared" si="5"/>
        <v>-0.004151008467</v>
      </c>
      <c r="P1576" s="25"/>
      <c r="Q1576" s="23">
        <v>143.47</v>
      </c>
      <c r="R1576" s="19">
        <f t="shared" si="6"/>
        <v>0.002791933132</v>
      </c>
      <c r="S1576" s="25"/>
      <c r="T1576" s="23">
        <v>274.8</v>
      </c>
      <c r="U1576" s="19">
        <f t="shared" si="7"/>
        <v>0.002732988856</v>
      </c>
      <c r="V1576" s="25"/>
      <c r="W1576" s="23">
        <v>224.2</v>
      </c>
      <c r="X1576" s="19">
        <f t="shared" si="8"/>
        <v>0.001115697985</v>
      </c>
      <c r="Y1576" s="25"/>
      <c r="Z1576" s="23">
        <v>577.21</v>
      </c>
      <c r="AA1576" s="19">
        <f t="shared" si="9"/>
        <v>-0.001315812444</v>
      </c>
      <c r="AB1576" s="25"/>
      <c r="AC1576" s="23">
        <v>455.74</v>
      </c>
      <c r="AD1576" s="19">
        <f t="shared" si="10"/>
        <v>-0.005514237167</v>
      </c>
      <c r="AE1576" s="23"/>
      <c r="AF1576" s="18">
        <v>10389.7</v>
      </c>
      <c r="AG1576" s="21">
        <f t="shared" si="11"/>
        <v>0.003949191306</v>
      </c>
      <c r="AH1576" s="22"/>
    </row>
    <row r="1577">
      <c r="A1577" s="24">
        <v>43061.0</v>
      </c>
      <c r="B1577" s="23">
        <v>479.36</v>
      </c>
      <c r="C1577" s="19">
        <f t="shared" si="1"/>
        <v>0.00004172316679</v>
      </c>
      <c r="D1577" s="25"/>
      <c r="E1577" s="23">
        <v>318.9</v>
      </c>
      <c r="F1577" s="19">
        <f t="shared" si="2"/>
        <v>-0.003130872939</v>
      </c>
      <c r="G1577" s="25"/>
      <c r="H1577" s="23">
        <v>340.1</v>
      </c>
      <c r="I1577" s="19">
        <f t="shared" si="3"/>
        <v>0.0113847611</v>
      </c>
      <c r="J1577" s="25"/>
      <c r="K1577" s="18">
        <v>1314.13</v>
      </c>
      <c r="L1577" s="19">
        <f t="shared" si="4"/>
        <v>0.002880572619</v>
      </c>
      <c r="M1577" s="25"/>
      <c r="N1577" s="23">
        <v>255.89</v>
      </c>
      <c r="O1577" s="19">
        <f t="shared" si="5"/>
        <v>-0.007785472779</v>
      </c>
      <c r="P1577" s="25"/>
      <c r="Q1577" s="23">
        <v>143.07</v>
      </c>
      <c r="R1577" s="19">
        <f t="shared" si="6"/>
        <v>-0.005645597849</v>
      </c>
      <c r="S1577" s="25"/>
      <c r="T1577" s="23">
        <v>274.05</v>
      </c>
      <c r="U1577" s="19">
        <f t="shared" si="7"/>
        <v>0.00328947665</v>
      </c>
      <c r="V1577" s="25"/>
      <c r="W1577" s="23">
        <v>223.95</v>
      </c>
      <c r="X1577" s="19">
        <f t="shared" si="8"/>
        <v>-0.006231936483</v>
      </c>
      <c r="Y1577" s="25"/>
      <c r="Z1577" s="23">
        <v>577.97</v>
      </c>
      <c r="AA1577" s="19">
        <f t="shared" si="9"/>
        <v>-0.007240537088</v>
      </c>
      <c r="AB1577" s="25"/>
      <c r="AC1577" s="23">
        <v>458.26</v>
      </c>
      <c r="AD1577" s="19">
        <f t="shared" si="10"/>
        <v>-0.008279686125</v>
      </c>
      <c r="AE1577" s="23"/>
      <c r="AF1577" s="18">
        <v>10348.75</v>
      </c>
      <c r="AG1577" s="21">
        <f t="shared" si="11"/>
        <v>0.0006234579887</v>
      </c>
      <c r="AH1577" s="22"/>
    </row>
    <row r="1578">
      <c r="A1578" s="24">
        <v>43060.0</v>
      </c>
      <c r="B1578" s="23">
        <v>479.34</v>
      </c>
      <c r="C1578" s="19">
        <f t="shared" si="1"/>
        <v>0.005921448489</v>
      </c>
      <c r="D1578" s="25"/>
      <c r="E1578" s="23">
        <v>319.9</v>
      </c>
      <c r="F1578" s="19">
        <f t="shared" si="2"/>
        <v>0.004228998393</v>
      </c>
      <c r="G1578" s="25"/>
      <c r="H1578" s="23">
        <v>336.25</v>
      </c>
      <c r="I1578" s="19">
        <f t="shared" si="3"/>
        <v>0.06941781572</v>
      </c>
      <c r="J1578" s="25"/>
      <c r="K1578" s="18">
        <v>1310.35</v>
      </c>
      <c r="L1578" s="19">
        <f t="shared" si="4"/>
        <v>-0.0113445718</v>
      </c>
      <c r="M1578" s="25"/>
      <c r="N1578" s="23">
        <v>257.89</v>
      </c>
      <c r="O1578" s="19">
        <f t="shared" si="5"/>
        <v>0.002096111318</v>
      </c>
      <c r="P1578" s="25"/>
      <c r="Q1578" s="23">
        <v>143.88</v>
      </c>
      <c r="R1578" s="19">
        <f t="shared" si="6"/>
        <v>0.002435546244</v>
      </c>
      <c r="S1578" s="25"/>
      <c r="T1578" s="23">
        <v>273.15</v>
      </c>
      <c r="U1578" s="19">
        <f t="shared" si="7"/>
        <v>-0.006386300329</v>
      </c>
      <c r="V1578" s="25"/>
      <c r="W1578" s="23">
        <v>225.35</v>
      </c>
      <c r="X1578" s="19">
        <f t="shared" si="8"/>
        <v>0.01317718676</v>
      </c>
      <c r="Y1578" s="25"/>
      <c r="Z1578" s="23">
        <v>582.17</v>
      </c>
      <c r="AA1578" s="19">
        <f t="shared" si="9"/>
        <v>0.01362800608</v>
      </c>
      <c r="AB1578" s="25"/>
      <c r="AC1578" s="23">
        <v>462.07</v>
      </c>
      <c r="AD1578" s="19">
        <f t="shared" si="10"/>
        <v>0.0212822853</v>
      </c>
      <c r="AE1578" s="23"/>
      <c r="AF1578" s="18">
        <v>10342.3</v>
      </c>
      <c r="AG1578" s="21">
        <f t="shared" si="11"/>
        <v>0.001490140194</v>
      </c>
      <c r="AH1578" s="22"/>
    </row>
    <row r="1579">
      <c r="A1579" s="24">
        <v>43059.0</v>
      </c>
      <c r="B1579" s="23">
        <v>476.51</v>
      </c>
      <c r="C1579" s="19">
        <f t="shared" si="1"/>
        <v>-0.01077052304</v>
      </c>
      <c r="D1579" s="25"/>
      <c r="E1579" s="23">
        <v>318.55</v>
      </c>
      <c r="F1579" s="19">
        <f t="shared" si="2"/>
        <v>-0.02035337875</v>
      </c>
      <c r="G1579" s="25"/>
      <c r="H1579" s="23">
        <v>313.7</v>
      </c>
      <c r="I1579" s="19">
        <f t="shared" si="3"/>
        <v>-0.01565620656</v>
      </c>
      <c r="J1579" s="25"/>
      <c r="K1579" s="18">
        <v>1325.3</v>
      </c>
      <c r="L1579" s="19">
        <f t="shared" si="4"/>
        <v>-0.001425076302</v>
      </c>
      <c r="M1579" s="25"/>
      <c r="N1579" s="23">
        <v>257.35</v>
      </c>
      <c r="O1579" s="19">
        <f t="shared" si="5"/>
        <v>0.009918856703</v>
      </c>
      <c r="P1579" s="25"/>
      <c r="Q1579" s="23">
        <v>143.53</v>
      </c>
      <c r="R1579" s="19">
        <f t="shared" si="6"/>
        <v>0.003210051605</v>
      </c>
      <c r="S1579" s="25"/>
      <c r="T1579" s="23">
        <v>274.9</v>
      </c>
      <c r="U1579" s="19">
        <f t="shared" si="7"/>
        <v>0.05611045352</v>
      </c>
      <c r="V1579" s="25"/>
      <c r="W1579" s="23">
        <v>222.4</v>
      </c>
      <c r="X1579" s="19">
        <f t="shared" si="8"/>
        <v>0.04435979492</v>
      </c>
      <c r="Y1579" s="25"/>
      <c r="Z1579" s="23">
        <v>574.29</v>
      </c>
      <c r="AA1579" s="19">
        <f t="shared" si="9"/>
        <v>0.003558536384</v>
      </c>
      <c r="AB1579" s="25"/>
      <c r="AC1579" s="23">
        <v>452.34</v>
      </c>
      <c r="AD1579" s="19">
        <f t="shared" si="10"/>
        <v>-0.001722881614</v>
      </c>
      <c r="AE1579" s="23"/>
      <c r="AF1579" s="18">
        <v>10326.9</v>
      </c>
      <c r="AG1579" s="21">
        <f t="shared" si="11"/>
        <v>0.00272961264</v>
      </c>
      <c r="AH1579" s="22"/>
    </row>
    <row r="1580">
      <c r="A1580" s="24">
        <v>43056.0</v>
      </c>
      <c r="B1580" s="23">
        <v>481.67</v>
      </c>
      <c r="C1580" s="19">
        <f t="shared" si="1"/>
        <v>-0.01779900691</v>
      </c>
      <c r="D1580" s="25"/>
      <c r="E1580" s="23">
        <v>325.1</v>
      </c>
      <c r="F1580" s="19">
        <f t="shared" si="2"/>
        <v>0.01909847662</v>
      </c>
      <c r="G1580" s="25"/>
      <c r="H1580" s="23">
        <v>318.65</v>
      </c>
      <c r="I1580" s="19">
        <f t="shared" si="3"/>
        <v>0.009617732789</v>
      </c>
      <c r="J1580" s="25"/>
      <c r="K1580" s="18">
        <v>1327.19</v>
      </c>
      <c r="L1580" s="19">
        <f t="shared" si="4"/>
        <v>-0.01442985463</v>
      </c>
      <c r="M1580" s="25"/>
      <c r="N1580" s="23">
        <v>254.81</v>
      </c>
      <c r="O1580" s="19">
        <f t="shared" si="5"/>
        <v>-0.01974029517</v>
      </c>
      <c r="P1580" s="25"/>
      <c r="Q1580" s="23">
        <v>143.07</v>
      </c>
      <c r="R1580" s="19">
        <f t="shared" si="6"/>
        <v>-0.003697635636</v>
      </c>
      <c r="S1580" s="25"/>
      <c r="T1580" s="23">
        <v>259.9</v>
      </c>
      <c r="U1580" s="19">
        <f t="shared" si="7"/>
        <v>0.03106628652</v>
      </c>
      <c r="V1580" s="25"/>
      <c r="W1580" s="23">
        <v>212.75</v>
      </c>
      <c r="X1580" s="19">
        <f t="shared" si="8"/>
        <v>-0.01469757007</v>
      </c>
      <c r="Y1580" s="25"/>
      <c r="Z1580" s="23">
        <v>572.25</v>
      </c>
      <c r="AA1580" s="19">
        <f t="shared" si="9"/>
        <v>0.01754044353</v>
      </c>
      <c r="AB1580" s="25"/>
      <c r="AC1580" s="23">
        <v>453.12</v>
      </c>
      <c r="AD1580" s="19">
        <f t="shared" si="10"/>
        <v>0.007309488322</v>
      </c>
      <c r="AE1580" s="23"/>
      <c r="AF1580" s="18">
        <v>10298.75</v>
      </c>
      <c r="AG1580" s="21">
        <f t="shared" si="11"/>
        <v>0.001472135372</v>
      </c>
      <c r="AH1580" s="22"/>
    </row>
    <row r="1581">
      <c r="A1581" s="24">
        <v>43055.0</v>
      </c>
      <c r="B1581" s="23">
        <v>490.32</v>
      </c>
      <c r="C1581" s="19">
        <f t="shared" si="1"/>
        <v>0.03771914895</v>
      </c>
      <c r="D1581" s="25"/>
      <c r="E1581" s="23">
        <v>318.95</v>
      </c>
      <c r="F1581" s="19">
        <f t="shared" si="2"/>
        <v>0.01087566871</v>
      </c>
      <c r="G1581" s="25"/>
      <c r="H1581" s="23">
        <v>315.6</v>
      </c>
      <c r="I1581" s="19">
        <f t="shared" si="3"/>
        <v>0.03367212998</v>
      </c>
      <c r="J1581" s="25"/>
      <c r="K1581" s="18">
        <v>1346.48</v>
      </c>
      <c r="L1581" s="19">
        <f t="shared" si="4"/>
        <v>0.01516852957</v>
      </c>
      <c r="M1581" s="25"/>
      <c r="N1581" s="23">
        <v>259.89</v>
      </c>
      <c r="O1581" s="19">
        <f t="shared" si="5"/>
        <v>0.04039882807</v>
      </c>
      <c r="P1581" s="25"/>
      <c r="Q1581" s="23">
        <v>143.6</v>
      </c>
      <c r="R1581" s="19">
        <f t="shared" si="6"/>
        <v>0.001393728449</v>
      </c>
      <c r="S1581" s="25"/>
      <c r="T1581" s="23">
        <v>251.95</v>
      </c>
      <c r="U1581" s="19">
        <f t="shared" si="7"/>
        <v>0.004176201754</v>
      </c>
      <c r="V1581" s="25"/>
      <c r="W1581" s="23">
        <v>215.9</v>
      </c>
      <c r="X1581" s="19">
        <f t="shared" si="8"/>
        <v>0.01587334916</v>
      </c>
      <c r="Y1581" s="25"/>
      <c r="Z1581" s="23">
        <v>562.3</v>
      </c>
      <c r="AA1581" s="19">
        <f t="shared" si="9"/>
        <v>0.02506703801</v>
      </c>
      <c r="AB1581" s="25"/>
      <c r="AC1581" s="23">
        <v>449.82</v>
      </c>
      <c r="AD1581" s="19">
        <f t="shared" si="10"/>
        <v>0.006467895064</v>
      </c>
      <c r="AE1581" s="23"/>
      <c r="AF1581" s="18">
        <v>10283.6</v>
      </c>
      <c r="AG1581" s="21">
        <f t="shared" si="11"/>
        <v>0.006717639119</v>
      </c>
      <c r="AH1581" s="22"/>
    </row>
    <row r="1582">
      <c r="A1582" s="24">
        <v>43054.0</v>
      </c>
      <c r="B1582" s="23">
        <v>472.17</v>
      </c>
      <c r="C1582" s="19">
        <f t="shared" si="1"/>
        <v>0.00284199555</v>
      </c>
      <c r="D1582" s="25"/>
      <c r="E1582" s="23">
        <v>315.5</v>
      </c>
      <c r="F1582" s="19">
        <f t="shared" si="2"/>
        <v>0.004447275437</v>
      </c>
      <c r="G1582" s="25"/>
      <c r="H1582" s="23">
        <v>305.15</v>
      </c>
      <c r="I1582" s="19">
        <f t="shared" si="3"/>
        <v>-0.002454792166</v>
      </c>
      <c r="J1582" s="25"/>
      <c r="K1582" s="18">
        <v>1326.21</v>
      </c>
      <c r="L1582" s="19">
        <f t="shared" si="4"/>
        <v>-0.003432471812</v>
      </c>
      <c r="M1582" s="25"/>
      <c r="N1582" s="23">
        <v>249.6</v>
      </c>
      <c r="O1582" s="19">
        <f t="shared" si="5"/>
        <v>-0.002001201388</v>
      </c>
      <c r="P1582" s="25"/>
      <c r="Q1582" s="23">
        <v>143.4</v>
      </c>
      <c r="R1582" s="19">
        <f t="shared" si="6"/>
        <v>-0.01233642369</v>
      </c>
      <c r="S1582" s="25"/>
      <c r="T1582" s="23">
        <v>250.9</v>
      </c>
      <c r="U1582" s="19">
        <f t="shared" si="7"/>
        <v>0.01688142984</v>
      </c>
      <c r="V1582" s="25"/>
      <c r="W1582" s="23">
        <v>212.5</v>
      </c>
      <c r="X1582" s="19">
        <f t="shared" si="8"/>
        <v>-0.01006680631</v>
      </c>
      <c r="Y1582" s="25"/>
      <c r="Z1582" s="23">
        <v>548.38</v>
      </c>
      <c r="AA1582" s="19">
        <f t="shared" si="9"/>
        <v>-0.02703912737</v>
      </c>
      <c r="AB1582" s="25"/>
      <c r="AC1582" s="23">
        <v>446.92</v>
      </c>
      <c r="AD1582" s="19">
        <f t="shared" si="10"/>
        <v>-0.02315681097</v>
      </c>
      <c r="AE1582" s="23"/>
      <c r="AF1582" s="18">
        <v>10214.75</v>
      </c>
      <c r="AG1582" s="21">
        <f t="shared" si="11"/>
        <v>0.009511796611</v>
      </c>
      <c r="AH1582" s="22"/>
    </row>
    <row r="1583">
      <c r="A1583" s="24">
        <v>43053.0</v>
      </c>
      <c r="B1583" s="23">
        <v>470.83</v>
      </c>
      <c r="C1583" s="19">
        <f t="shared" si="1"/>
        <v>-0.002990236251</v>
      </c>
      <c r="D1583" s="25"/>
      <c r="E1583" s="23">
        <v>314.1</v>
      </c>
      <c r="F1583" s="19">
        <f t="shared" si="2"/>
        <v>-0.0004774409258</v>
      </c>
      <c r="G1583" s="25"/>
      <c r="H1583" s="23">
        <v>305.9</v>
      </c>
      <c r="I1583" s="19">
        <f t="shared" si="3"/>
        <v>0.002454792166</v>
      </c>
      <c r="J1583" s="25"/>
      <c r="K1583" s="18">
        <v>1330.77</v>
      </c>
      <c r="L1583" s="19">
        <f t="shared" si="4"/>
        <v>-0.01620440335</v>
      </c>
      <c r="M1583" s="25"/>
      <c r="N1583" s="23">
        <v>250.1</v>
      </c>
      <c r="O1583" s="19">
        <f t="shared" si="5"/>
        <v>0.002963202424</v>
      </c>
      <c r="P1583" s="25"/>
      <c r="Q1583" s="23">
        <v>145.18</v>
      </c>
      <c r="R1583" s="19">
        <f t="shared" si="6"/>
        <v>-0.01666705249</v>
      </c>
      <c r="S1583" s="25"/>
      <c r="T1583" s="23">
        <v>246.7</v>
      </c>
      <c r="U1583" s="19">
        <f t="shared" si="7"/>
        <v>0.05114396583</v>
      </c>
      <c r="V1583" s="25"/>
      <c r="W1583" s="23">
        <v>214.65</v>
      </c>
      <c r="X1583" s="19">
        <f t="shared" si="8"/>
        <v>-0.001629233457</v>
      </c>
      <c r="Y1583" s="25"/>
      <c r="Z1583" s="23">
        <v>563.41</v>
      </c>
      <c r="AA1583" s="19">
        <f t="shared" si="9"/>
        <v>-0.0169304667</v>
      </c>
      <c r="AB1583" s="25"/>
      <c r="AC1583" s="23">
        <v>457.39</v>
      </c>
      <c r="AD1583" s="19">
        <f t="shared" si="10"/>
        <v>0.0003061313765</v>
      </c>
      <c r="AE1583" s="23"/>
      <c r="AF1583" s="18">
        <v>10118.05</v>
      </c>
      <c r="AG1583" s="21">
        <f t="shared" si="11"/>
        <v>-0.006752173561</v>
      </c>
      <c r="AH1583" s="22"/>
    </row>
    <row r="1584">
      <c r="A1584" s="24">
        <v>43052.0</v>
      </c>
      <c r="B1584" s="23">
        <v>472.24</v>
      </c>
      <c r="C1584" s="19">
        <f t="shared" si="1"/>
        <v>-0.01055313167</v>
      </c>
      <c r="D1584" s="25"/>
      <c r="E1584" s="23">
        <v>314.25</v>
      </c>
      <c r="F1584" s="19">
        <f t="shared" si="2"/>
        <v>-0.01343362754</v>
      </c>
      <c r="G1584" s="25"/>
      <c r="H1584" s="23">
        <v>305.15</v>
      </c>
      <c r="I1584" s="19">
        <f t="shared" si="3"/>
        <v>-0.02043535271</v>
      </c>
      <c r="J1584" s="25"/>
      <c r="K1584" s="18">
        <v>1352.51</v>
      </c>
      <c r="L1584" s="19">
        <f t="shared" si="4"/>
        <v>0.01836337841</v>
      </c>
      <c r="M1584" s="25"/>
      <c r="N1584" s="23">
        <v>249.36</v>
      </c>
      <c r="O1584" s="19">
        <f t="shared" si="5"/>
        <v>-0.0183578883</v>
      </c>
      <c r="P1584" s="25"/>
      <c r="Q1584" s="23">
        <v>147.62</v>
      </c>
      <c r="R1584" s="19">
        <f t="shared" si="6"/>
        <v>-0.01385827762</v>
      </c>
      <c r="S1584" s="25"/>
      <c r="T1584" s="23">
        <v>234.4</v>
      </c>
      <c r="U1584" s="19">
        <f t="shared" si="7"/>
        <v>-0.007438138639</v>
      </c>
      <c r="V1584" s="25"/>
      <c r="W1584" s="23">
        <v>215.0</v>
      </c>
      <c r="X1584" s="19">
        <f t="shared" si="8"/>
        <v>-0.0154612518</v>
      </c>
      <c r="Y1584" s="25"/>
      <c r="Z1584" s="23">
        <v>573.03</v>
      </c>
      <c r="AA1584" s="19">
        <f t="shared" si="9"/>
        <v>-0.02125480362</v>
      </c>
      <c r="AB1584" s="25"/>
      <c r="AC1584" s="23">
        <v>457.25</v>
      </c>
      <c r="AD1584" s="19">
        <f t="shared" si="10"/>
        <v>-0.01089721608</v>
      </c>
      <c r="AE1584" s="23"/>
      <c r="AF1584" s="18">
        <v>10186.6</v>
      </c>
      <c r="AG1584" s="21">
        <f t="shared" si="11"/>
        <v>-0.003757680835</v>
      </c>
      <c r="AH1584" s="22"/>
    </row>
    <row r="1585">
      <c r="A1585" s="24">
        <v>43049.0</v>
      </c>
      <c r="B1585" s="23">
        <v>477.25</v>
      </c>
      <c r="C1585" s="19">
        <f t="shared" si="1"/>
        <v>0.007867430879</v>
      </c>
      <c r="D1585" s="25"/>
      <c r="E1585" s="23">
        <v>318.5</v>
      </c>
      <c r="F1585" s="19">
        <f t="shared" si="2"/>
        <v>0.02286539756</v>
      </c>
      <c r="G1585" s="25"/>
      <c r="H1585" s="23">
        <v>311.45</v>
      </c>
      <c r="I1585" s="19">
        <f t="shared" si="3"/>
        <v>0.004827817552</v>
      </c>
      <c r="J1585" s="25"/>
      <c r="K1585" s="18">
        <v>1327.9</v>
      </c>
      <c r="L1585" s="19">
        <f t="shared" si="4"/>
        <v>-0.01015982606</v>
      </c>
      <c r="M1585" s="25"/>
      <c r="N1585" s="23">
        <v>253.98</v>
      </c>
      <c r="O1585" s="19">
        <f t="shared" si="5"/>
        <v>-0.002909378895</v>
      </c>
      <c r="P1585" s="25"/>
      <c r="Q1585" s="23">
        <v>149.68</v>
      </c>
      <c r="R1585" s="19">
        <f t="shared" si="6"/>
        <v>0.02065547617</v>
      </c>
      <c r="S1585" s="25"/>
      <c r="T1585" s="23">
        <v>236.15</v>
      </c>
      <c r="U1585" s="19">
        <f t="shared" si="7"/>
        <v>-0.01804497138</v>
      </c>
      <c r="V1585" s="25"/>
      <c r="W1585" s="23">
        <v>218.35</v>
      </c>
      <c r="X1585" s="19">
        <f t="shared" si="8"/>
        <v>0.002751664199</v>
      </c>
      <c r="Y1585" s="25"/>
      <c r="Z1585" s="23">
        <v>585.34</v>
      </c>
      <c r="AA1585" s="19">
        <f t="shared" si="9"/>
        <v>0.003234116732</v>
      </c>
      <c r="AB1585" s="25"/>
      <c r="AC1585" s="23">
        <v>462.26</v>
      </c>
      <c r="AD1585" s="19">
        <f t="shared" si="10"/>
        <v>-0.001577952232</v>
      </c>
      <c r="AE1585" s="23"/>
      <c r="AF1585" s="18">
        <v>10224.95</v>
      </c>
      <c r="AG1585" s="21">
        <f t="shared" si="11"/>
        <v>-0.009422507379</v>
      </c>
      <c r="AH1585" s="22"/>
    </row>
    <row r="1586">
      <c r="A1586" s="17">
        <v>43048.0</v>
      </c>
      <c r="B1586" s="23">
        <v>473.51</v>
      </c>
      <c r="C1586" s="19">
        <f t="shared" si="1"/>
        <v>0.002304611298</v>
      </c>
      <c r="D1586" s="20"/>
      <c r="E1586" s="23">
        <v>311.3</v>
      </c>
      <c r="F1586" s="19">
        <f t="shared" si="2"/>
        <v>0.01880729884</v>
      </c>
      <c r="G1586" s="20"/>
      <c r="H1586" s="23">
        <v>309.95</v>
      </c>
      <c r="I1586" s="19">
        <f t="shared" si="3"/>
        <v>0.002907918043</v>
      </c>
      <c r="J1586" s="20"/>
      <c r="K1586" s="18">
        <v>1341.46</v>
      </c>
      <c r="L1586" s="19">
        <f t="shared" si="4"/>
        <v>0.0005144972767</v>
      </c>
      <c r="M1586" s="20"/>
      <c r="N1586" s="23">
        <v>254.72</v>
      </c>
      <c r="O1586" s="19">
        <f t="shared" si="5"/>
        <v>0.005077251879</v>
      </c>
      <c r="P1586" s="20"/>
      <c r="Q1586" s="23">
        <v>146.62</v>
      </c>
      <c r="R1586" s="19">
        <f t="shared" si="6"/>
        <v>-0.001363140887</v>
      </c>
      <c r="S1586" s="20"/>
      <c r="T1586" s="23">
        <v>240.45</v>
      </c>
      <c r="U1586" s="19">
        <f t="shared" si="7"/>
        <v>0.06863646054</v>
      </c>
      <c r="V1586" s="20"/>
      <c r="W1586" s="23">
        <v>217.75</v>
      </c>
      <c r="X1586" s="19">
        <f t="shared" si="8"/>
        <v>0.01947661845</v>
      </c>
      <c r="Y1586" s="20"/>
      <c r="Z1586" s="23">
        <v>583.45</v>
      </c>
      <c r="AA1586" s="19">
        <f t="shared" si="9"/>
        <v>0.01354578324</v>
      </c>
      <c r="AB1586" s="20"/>
      <c r="AC1586" s="23">
        <v>462.99</v>
      </c>
      <c r="AD1586" s="19">
        <f t="shared" si="10"/>
        <v>0.01791365894</v>
      </c>
      <c r="AE1586" s="23"/>
      <c r="AF1586" s="18">
        <v>10321.75</v>
      </c>
      <c r="AG1586" s="21">
        <f t="shared" si="11"/>
        <v>0.001240869349</v>
      </c>
      <c r="AH1586" s="22"/>
    </row>
    <row r="1587">
      <c r="A1587" s="17">
        <v>43047.0</v>
      </c>
      <c r="B1587" s="23">
        <v>472.42</v>
      </c>
      <c r="C1587" s="19">
        <f t="shared" si="1"/>
        <v>-0.003338901266</v>
      </c>
      <c r="D1587" s="20"/>
      <c r="E1587" s="23">
        <v>305.5</v>
      </c>
      <c r="F1587" s="19">
        <f t="shared" si="2"/>
        <v>-0.02249467776</v>
      </c>
      <c r="G1587" s="20"/>
      <c r="H1587" s="23">
        <v>309.05</v>
      </c>
      <c r="I1587" s="19">
        <f t="shared" si="3"/>
        <v>0.04754518636</v>
      </c>
      <c r="J1587" s="20"/>
      <c r="K1587" s="18">
        <v>1340.77</v>
      </c>
      <c r="L1587" s="19">
        <f t="shared" si="4"/>
        <v>0.009163480884</v>
      </c>
      <c r="M1587" s="20"/>
      <c r="N1587" s="23">
        <v>253.43</v>
      </c>
      <c r="O1587" s="19">
        <f t="shared" si="5"/>
        <v>-0.001222469936</v>
      </c>
      <c r="P1587" s="20"/>
      <c r="Q1587" s="23">
        <v>146.82</v>
      </c>
      <c r="R1587" s="19">
        <f t="shared" si="6"/>
        <v>-0.01406759301</v>
      </c>
      <c r="S1587" s="20"/>
      <c r="T1587" s="23">
        <v>224.5</v>
      </c>
      <c r="U1587" s="19">
        <f t="shared" si="7"/>
        <v>-0.002224695022</v>
      </c>
      <c r="V1587" s="20"/>
      <c r="W1587" s="23">
        <v>213.55</v>
      </c>
      <c r="X1587" s="19">
        <f t="shared" si="8"/>
        <v>-0.01048105554</v>
      </c>
      <c r="Y1587" s="20"/>
      <c r="Z1587" s="23">
        <v>575.6</v>
      </c>
      <c r="AA1587" s="19">
        <f t="shared" si="9"/>
        <v>-0.007149502899</v>
      </c>
      <c r="AB1587" s="20"/>
      <c r="AC1587" s="23">
        <v>454.77</v>
      </c>
      <c r="AD1587" s="19">
        <f t="shared" si="10"/>
        <v>-0.03775905929</v>
      </c>
      <c r="AE1587" s="23"/>
      <c r="AF1587" s="18">
        <v>10308.95</v>
      </c>
      <c r="AG1587" s="21">
        <f t="shared" si="11"/>
        <v>0.0005627762482</v>
      </c>
      <c r="AH1587" s="22"/>
    </row>
    <row r="1588">
      <c r="A1588" s="17">
        <v>43046.0</v>
      </c>
      <c r="B1588" s="23">
        <v>474.0</v>
      </c>
      <c r="C1588" s="19">
        <f t="shared" si="1"/>
        <v>0.02843854389</v>
      </c>
      <c r="D1588" s="20"/>
      <c r="E1588" s="23">
        <v>312.45</v>
      </c>
      <c r="F1588" s="19">
        <f t="shared" si="2"/>
        <v>-0.01161416285</v>
      </c>
      <c r="G1588" s="20"/>
      <c r="H1588" s="23">
        <v>294.7</v>
      </c>
      <c r="I1588" s="19">
        <f t="shared" si="3"/>
        <v>-0.01548852512</v>
      </c>
      <c r="J1588" s="20"/>
      <c r="K1588" s="18">
        <v>1328.54</v>
      </c>
      <c r="L1588" s="19">
        <f t="shared" si="4"/>
        <v>0.01656041428</v>
      </c>
      <c r="M1588" s="20"/>
      <c r="N1588" s="23">
        <v>253.74</v>
      </c>
      <c r="O1588" s="19">
        <f t="shared" si="5"/>
        <v>0.002485943867</v>
      </c>
      <c r="P1588" s="20"/>
      <c r="Q1588" s="23">
        <v>148.9</v>
      </c>
      <c r="R1588" s="19">
        <f t="shared" si="6"/>
        <v>-0.01632009578</v>
      </c>
      <c r="S1588" s="20"/>
      <c r="T1588" s="23">
        <v>225.0</v>
      </c>
      <c r="U1588" s="19">
        <f t="shared" si="7"/>
        <v>-0.04220770065</v>
      </c>
      <c r="V1588" s="20"/>
      <c r="W1588" s="23">
        <v>215.8</v>
      </c>
      <c r="X1588" s="19">
        <f t="shared" si="8"/>
        <v>-0.03214684657</v>
      </c>
      <c r="Y1588" s="20"/>
      <c r="Z1588" s="23">
        <v>579.73</v>
      </c>
      <c r="AA1588" s="19">
        <f t="shared" si="9"/>
        <v>-0.0287681989</v>
      </c>
      <c r="AB1588" s="20"/>
      <c r="AC1588" s="23">
        <v>472.27</v>
      </c>
      <c r="AD1588" s="19">
        <f t="shared" si="10"/>
        <v>-0.03477073291</v>
      </c>
      <c r="AE1588" s="23"/>
      <c r="AF1588" s="18">
        <v>10303.15</v>
      </c>
      <c r="AG1588" s="21">
        <f t="shared" si="11"/>
        <v>-0.004551338637</v>
      </c>
      <c r="AH1588" s="22"/>
    </row>
    <row r="1589">
      <c r="A1589" s="17">
        <v>43045.0</v>
      </c>
      <c r="B1589" s="23">
        <v>460.71</v>
      </c>
      <c r="C1589" s="19">
        <f t="shared" si="1"/>
        <v>0.002216428548</v>
      </c>
      <c r="D1589" s="20"/>
      <c r="E1589" s="23">
        <v>316.1</v>
      </c>
      <c r="F1589" s="19">
        <f t="shared" si="2"/>
        <v>0.0006329114135</v>
      </c>
      <c r="G1589" s="20"/>
      <c r="H1589" s="23">
        <v>299.3</v>
      </c>
      <c r="I1589" s="19">
        <f t="shared" si="3"/>
        <v>0.001839311613</v>
      </c>
      <c r="J1589" s="20"/>
      <c r="K1589" s="18">
        <v>1306.72</v>
      </c>
      <c r="L1589" s="19">
        <f t="shared" si="4"/>
        <v>0.01719735493</v>
      </c>
      <c r="M1589" s="20"/>
      <c r="N1589" s="23">
        <v>253.11</v>
      </c>
      <c r="O1589" s="19">
        <f t="shared" si="5"/>
        <v>0.019226759</v>
      </c>
      <c r="P1589" s="20"/>
      <c r="Q1589" s="23">
        <v>151.35</v>
      </c>
      <c r="R1589" s="19">
        <f t="shared" si="6"/>
        <v>0.005166943133</v>
      </c>
      <c r="S1589" s="20"/>
      <c r="T1589" s="23">
        <v>234.7</v>
      </c>
      <c r="U1589" s="19">
        <f t="shared" si="7"/>
        <v>0.04087525542</v>
      </c>
      <c r="V1589" s="20"/>
      <c r="W1589" s="23">
        <v>222.85</v>
      </c>
      <c r="X1589" s="19">
        <f t="shared" si="8"/>
        <v>0.005399338202</v>
      </c>
      <c r="Y1589" s="20"/>
      <c r="Z1589" s="23">
        <v>596.65</v>
      </c>
      <c r="AA1589" s="19">
        <f t="shared" si="9"/>
        <v>-0.02907133459</v>
      </c>
      <c r="AB1589" s="20"/>
      <c r="AC1589" s="23">
        <v>488.98</v>
      </c>
      <c r="AD1589" s="19">
        <f t="shared" si="10"/>
        <v>-0.01618795112</v>
      </c>
      <c r="AE1589" s="23"/>
      <c r="AF1589" s="18">
        <v>10350.15</v>
      </c>
      <c r="AG1589" s="21">
        <f t="shared" si="11"/>
        <v>-0.009773200022</v>
      </c>
      <c r="AH1589" s="22"/>
    </row>
    <row r="1590">
      <c r="A1590" s="17">
        <v>43042.0</v>
      </c>
      <c r="B1590" s="23">
        <v>459.69</v>
      </c>
      <c r="C1590" s="19">
        <f t="shared" si="1"/>
        <v>0.004054413087</v>
      </c>
      <c r="D1590" s="20"/>
      <c r="E1590" s="23">
        <v>315.9</v>
      </c>
      <c r="F1590" s="19">
        <f t="shared" si="2"/>
        <v>-0.002371355154</v>
      </c>
      <c r="G1590" s="20"/>
      <c r="H1590" s="23">
        <v>298.75</v>
      </c>
      <c r="I1590" s="19">
        <f t="shared" si="3"/>
        <v>0.004697207093</v>
      </c>
      <c r="J1590" s="20"/>
      <c r="K1590" s="18">
        <v>1284.44</v>
      </c>
      <c r="L1590" s="19">
        <f t="shared" si="4"/>
        <v>-0.002309622505</v>
      </c>
      <c r="M1590" s="20"/>
      <c r="N1590" s="23">
        <v>248.29</v>
      </c>
      <c r="O1590" s="19">
        <f t="shared" si="5"/>
        <v>-0.001971553941</v>
      </c>
      <c r="P1590" s="20"/>
      <c r="Q1590" s="23">
        <v>150.57</v>
      </c>
      <c r="R1590" s="19">
        <f t="shared" si="6"/>
        <v>0.03921274347</v>
      </c>
      <c r="S1590" s="20"/>
      <c r="T1590" s="23">
        <v>225.3</v>
      </c>
      <c r="U1590" s="19">
        <f t="shared" si="7"/>
        <v>-0.004649626444</v>
      </c>
      <c r="V1590" s="20"/>
      <c r="W1590" s="23">
        <v>221.65</v>
      </c>
      <c r="X1590" s="19">
        <f t="shared" si="8"/>
        <v>0.03910341798</v>
      </c>
      <c r="Y1590" s="20"/>
      <c r="Z1590" s="23">
        <v>614.25</v>
      </c>
      <c r="AA1590" s="19">
        <f t="shared" si="9"/>
        <v>0.03224404857</v>
      </c>
      <c r="AB1590" s="20"/>
      <c r="AC1590" s="23">
        <v>496.96</v>
      </c>
      <c r="AD1590" s="19">
        <f t="shared" si="10"/>
        <v>-0.003595428244</v>
      </c>
      <c r="AE1590" s="23"/>
      <c r="AF1590" s="18">
        <v>10451.8</v>
      </c>
      <c r="AG1590" s="21">
        <f t="shared" si="11"/>
        <v>-0.00006697186706</v>
      </c>
      <c r="AH1590" s="22"/>
    </row>
    <row r="1591">
      <c r="A1591" s="17">
        <v>43041.0</v>
      </c>
      <c r="B1591" s="23">
        <v>457.83</v>
      </c>
      <c r="C1591" s="19">
        <f t="shared" si="1"/>
        <v>-0.004489394281</v>
      </c>
      <c r="D1591" s="20"/>
      <c r="E1591" s="23">
        <v>316.65</v>
      </c>
      <c r="F1591" s="19">
        <f t="shared" si="2"/>
        <v>0.01031673304</v>
      </c>
      <c r="G1591" s="20"/>
      <c r="H1591" s="23">
        <v>297.35</v>
      </c>
      <c r="I1591" s="19">
        <f t="shared" si="3"/>
        <v>-0.002351361513</v>
      </c>
      <c r="J1591" s="20"/>
      <c r="K1591" s="18">
        <v>1287.41</v>
      </c>
      <c r="L1591" s="19">
        <f t="shared" si="4"/>
        <v>0.008910100299</v>
      </c>
      <c r="M1591" s="20"/>
      <c r="N1591" s="23">
        <v>248.78</v>
      </c>
      <c r="O1591" s="19">
        <f t="shared" si="5"/>
        <v>0.01539239722</v>
      </c>
      <c r="P1591" s="20"/>
      <c r="Q1591" s="23">
        <v>144.78</v>
      </c>
      <c r="R1591" s="19">
        <f t="shared" si="6"/>
        <v>0.01889545498</v>
      </c>
      <c r="S1591" s="20"/>
      <c r="T1591" s="23">
        <v>226.35</v>
      </c>
      <c r="U1591" s="19">
        <f t="shared" si="7"/>
        <v>-0.006385577131</v>
      </c>
      <c r="V1591" s="20"/>
      <c r="W1591" s="23">
        <v>213.15</v>
      </c>
      <c r="X1591" s="19">
        <f t="shared" si="8"/>
        <v>-0.007245561674</v>
      </c>
      <c r="Y1591" s="20"/>
      <c r="Z1591" s="23">
        <v>594.76</v>
      </c>
      <c r="AA1591" s="19">
        <f t="shared" si="9"/>
        <v>0.003149078509</v>
      </c>
      <c r="AB1591" s="20"/>
      <c r="AC1591" s="23">
        <v>498.75</v>
      </c>
      <c r="AD1591" s="19">
        <f t="shared" si="10"/>
        <v>0.00756740786</v>
      </c>
      <c r="AE1591" s="23"/>
      <c r="AF1591" s="18">
        <v>10452.5</v>
      </c>
      <c r="AG1591" s="21">
        <f t="shared" si="11"/>
        <v>0.002749531103</v>
      </c>
      <c r="AH1591" s="22"/>
    </row>
    <row r="1592">
      <c r="A1592" s="17">
        <v>43040.0</v>
      </c>
      <c r="B1592" s="23">
        <v>459.89</v>
      </c>
      <c r="C1592" s="19">
        <f t="shared" si="1"/>
        <v>0.005625832544</v>
      </c>
      <c r="D1592" s="20"/>
      <c r="E1592" s="23">
        <v>313.4</v>
      </c>
      <c r="F1592" s="19">
        <f t="shared" si="2"/>
        <v>0.04336457748</v>
      </c>
      <c r="G1592" s="20"/>
      <c r="H1592" s="23">
        <v>298.05</v>
      </c>
      <c r="I1592" s="19">
        <f t="shared" si="3"/>
        <v>0.008084935399</v>
      </c>
      <c r="J1592" s="20"/>
      <c r="K1592" s="18">
        <v>1275.99</v>
      </c>
      <c r="L1592" s="19">
        <f t="shared" si="4"/>
        <v>-0.008086402627</v>
      </c>
      <c r="M1592" s="20"/>
      <c r="N1592" s="23">
        <v>244.98</v>
      </c>
      <c r="O1592" s="19">
        <f t="shared" si="5"/>
        <v>0.06205433142</v>
      </c>
      <c r="P1592" s="20"/>
      <c r="Q1592" s="23">
        <v>142.07</v>
      </c>
      <c r="R1592" s="19">
        <f t="shared" si="6"/>
        <v>-0.006874325612</v>
      </c>
      <c r="S1592" s="20"/>
      <c r="T1592" s="23">
        <v>227.8</v>
      </c>
      <c r="U1592" s="19">
        <f t="shared" si="7"/>
        <v>0.003738322111</v>
      </c>
      <c r="V1592" s="20"/>
      <c r="W1592" s="23">
        <v>214.7</v>
      </c>
      <c r="X1592" s="19">
        <f t="shared" si="8"/>
        <v>-0.0113466541</v>
      </c>
      <c r="Y1592" s="20"/>
      <c r="Z1592" s="23">
        <v>592.89</v>
      </c>
      <c r="AA1592" s="19">
        <f t="shared" si="9"/>
        <v>0.002279578505</v>
      </c>
      <c r="AB1592" s="20"/>
      <c r="AC1592" s="23">
        <v>494.99</v>
      </c>
      <c r="AD1592" s="19">
        <f t="shared" si="10"/>
        <v>0.08090504966</v>
      </c>
      <c r="AE1592" s="23"/>
      <c r="AF1592" s="18">
        <v>10423.8</v>
      </c>
      <c r="AG1592" s="21">
        <f t="shared" si="11"/>
        <v>-0.001600820882</v>
      </c>
      <c r="AH1592" s="22"/>
    </row>
    <row r="1593">
      <c r="A1593" s="24">
        <v>43039.0</v>
      </c>
      <c r="B1593" s="23">
        <v>457.31</v>
      </c>
      <c r="C1593" s="19">
        <f t="shared" si="1"/>
        <v>-0.02385438175</v>
      </c>
      <c r="D1593" s="25"/>
      <c r="E1593" s="23">
        <v>300.1</v>
      </c>
      <c r="F1593" s="19">
        <f t="shared" si="2"/>
        <v>-0.001498377039</v>
      </c>
      <c r="G1593" s="25"/>
      <c r="H1593" s="23">
        <v>295.65</v>
      </c>
      <c r="I1593" s="19">
        <f t="shared" si="3"/>
        <v>-0.01510602743</v>
      </c>
      <c r="J1593" s="25"/>
      <c r="K1593" s="18">
        <v>1286.35</v>
      </c>
      <c r="L1593" s="19">
        <f t="shared" si="4"/>
        <v>0.002974060926</v>
      </c>
      <c r="M1593" s="25"/>
      <c r="N1593" s="23">
        <v>230.24</v>
      </c>
      <c r="O1593" s="19">
        <f t="shared" si="5"/>
        <v>0.008724536234</v>
      </c>
      <c r="P1593" s="25"/>
      <c r="Q1593" s="23">
        <v>143.05</v>
      </c>
      <c r="R1593" s="19">
        <f t="shared" si="6"/>
        <v>0.003150711516</v>
      </c>
      <c r="S1593" s="25"/>
      <c r="T1593" s="23">
        <v>226.95</v>
      </c>
      <c r="U1593" s="19">
        <f t="shared" si="7"/>
        <v>0.0006611570489</v>
      </c>
      <c r="V1593" s="25"/>
      <c r="W1593" s="23">
        <v>217.15</v>
      </c>
      <c r="X1593" s="19">
        <f t="shared" si="8"/>
        <v>0.01507974289</v>
      </c>
      <c r="Y1593" s="25"/>
      <c r="Z1593" s="23">
        <v>591.54</v>
      </c>
      <c r="AA1593" s="19">
        <f t="shared" si="9"/>
        <v>0.005968344889</v>
      </c>
      <c r="AB1593" s="25"/>
      <c r="AC1593" s="23">
        <v>456.52</v>
      </c>
      <c r="AD1593" s="19">
        <f t="shared" si="10"/>
        <v>0.008690063377</v>
      </c>
      <c r="AE1593" s="23"/>
      <c r="AF1593" s="18">
        <v>10440.5</v>
      </c>
      <c r="AG1593" s="21">
        <f t="shared" si="11"/>
        <v>0.01012725374</v>
      </c>
      <c r="AH1593" s="22"/>
    </row>
    <row r="1594">
      <c r="A1594" s="24">
        <v>43038.0</v>
      </c>
      <c r="B1594" s="23">
        <v>468.35</v>
      </c>
      <c r="C1594" s="19">
        <f t="shared" si="1"/>
        <v>-0.002367218346</v>
      </c>
      <c r="D1594" s="25"/>
      <c r="E1594" s="23">
        <v>300.55</v>
      </c>
      <c r="F1594" s="19">
        <f t="shared" si="2"/>
        <v>-0.001994350005</v>
      </c>
      <c r="G1594" s="25"/>
      <c r="H1594" s="23">
        <v>300.15</v>
      </c>
      <c r="I1594" s="19">
        <f t="shared" si="3"/>
        <v>0.02564675746</v>
      </c>
      <c r="J1594" s="25"/>
      <c r="K1594" s="18">
        <v>1282.53</v>
      </c>
      <c r="L1594" s="19">
        <f t="shared" si="4"/>
        <v>0.01226961129</v>
      </c>
      <c r="M1594" s="25"/>
      <c r="N1594" s="23">
        <v>228.24</v>
      </c>
      <c r="O1594" s="19">
        <f t="shared" si="5"/>
        <v>0.01554252411</v>
      </c>
      <c r="P1594" s="25"/>
      <c r="Q1594" s="23">
        <v>142.6</v>
      </c>
      <c r="R1594" s="19">
        <f t="shared" si="6"/>
        <v>0.0022465609</v>
      </c>
      <c r="S1594" s="25"/>
      <c r="T1594" s="23">
        <v>226.8</v>
      </c>
      <c r="U1594" s="19">
        <f t="shared" si="7"/>
        <v>0.02817087697</v>
      </c>
      <c r="V1594" s="25"/>
      <c r="W1594" s="23">
        <v>213.9</v>
      </c>
      <c r="X1594" s="19">
        <f t="shared" si="8"/>
        <v>-0.01530997197</v>
      </c>
      <c r="Y1594" s="25"/>
      <c r="Z1594" s="23">
        <v>588.02</v>
      </c>
      <c r="AA1594" s="19">
        <f t="shared" si="9"/>
        <v>0.002042832075</v>
      </c>
      <c r="AB1594" s="25"/>
      <c r="AC1594" s="23">
        <v>452.57</v>
      </c>
      <c r="AD1594" s="19">
        <f t="shared" si="10"/>
        <v>0.0155432006</v>
      </c>
      <c r="AE1594" s="23"/>
      <c r="AF1594" s="18">
        <v>10335.3</v>
      </c>
      <c r="AG1594" s="21">
        <f t="shared" si="11"/>
        <v>-0.002739271096</v>
      </c>
      <c r="AH1594" s="22"/>
    </row>
    <row r="1595">
      <c r="A1595" s="24">
        <v>43035.0</v>
      </c>
      <c r="B1595" s="23">
        <v>469.46</v>
      </c>
      <c r="C1595" s="19">
        <f t="shared" si="1"/>
        <v>-0.001064486699</v>
      </c>
      <c r="D1595" s="25"/>
      <c r="E1595" s="23">
        <v>301.15</v>
      </c>
      <c r="F1595" s="19">
        <f t="shared" si="2"/>
        <v>0.006329135052</v>
      </c>
      <c r="G1595" s="25"/>
      <c r="H1595" s="23">
        <v>292.55</v>
      </c>
      <c r="I1595" s="19">
        <f t="shared" si="3"/>
        <v>-0.01543319023</v>
      </c>
      <c r="J1595" s="25"/>
      <c r="K1595" s="18">
        <v>1266.89</v>
      </c>
      <c r="L1595" s="19">
        <f t="shared" si="4"/>
        <v>0.01774285048</v>
      </c>
      <c r="M1595" s="25"/>
      <c r="N1595" s="23">
        <v>224.72</v>
      </c>
      <c r="O1595" s="19">
        <f t="shared" si="5"/>
        <v>0.008805116445</v>
      </c>
      <c r="P1595" s="25"/>
      <c r="Q1595" s="23">
        <v>142.28</v>
      </c>
      <c r="R1595" s="19">
        <f t="shared" si="6"/>
        <v>0.03271954135</v>
      </c>
      <c r="S1595" s="25"/>
      <c r="T1595" s="23">
        <v>220.5</v>
      </c>
      <c r="U1595" s="19">
        <f t="shared" si="7"/>
        <v>0.04974299892</v>
      </c>
      <c r="V1595" s="25"/>
      <c r="W1595" s="23">
        <v>217.2</v>
      </c>
      <c r="X1595" s="19">
        <f t="shared" si="8"/>
        <v>0.01976119169</v>
      </c>
      <c r="Y1595" s="25"/>
      <c r="Z1595" s="23">
        <v>586.82</v>
      </c>
      <c r="AA1595" s="19">
        <f t="shared" si="9"/>
        <v>-0.0005281315341</v>
      </c>
      <c r="AB1595" s="25"/>
      <c r="AC1595" s="23">
        <v>445.59</v>
      </c>
      <c r="AD1595" s="19">
        <f t="shared" si="10"/>
        <v>-0.05218385129</v>
      </c>
      <c r="AE1595" s="23"/>
      <c r="AF1595" s="18">
        <v>10363.65</v>
      </c>
      <c r="AG1595" s="21">
        <f t="shared" si="11"/>
        <v>0.00392523236</v>
      </c>
      <c r="AH1595" s="22"/>
    </row>
    <row r="1596">
      <c r="A1596" s="24">
        <v>43034.0</v>
      </c>
      <c r="B1596" s="23">
        <v>469.96</v>
      </c>
      <c r="C1596" s="19">
        <f t="shared" si="1"/>
        <v>0.01280613685</v>
      </c>
      <c r="D1596" s="25"/>
      <c r="E1596" s="23">
        <v>299.25</v>
      </c>
      <c r="F1596" s="19">
        <f t="shared" si="2"/>
        <v>-0.02132488446</v>
      </c>
      <c r="G1596" s="25"/>
      <c r="H1596" s="23">
        <v>297.1</v>
      </c>
      <c r="I1596" s="19">
        <f t="shared" si="3"/>
        <v>-0.02853544643</v>
      </c>
      <c r="J1596" s="25"/>
      <c r="K1596" s="18">
        <v>1244.61</v>
      </c>
      <c r="L1596" s="19">
        <f t="shared" si="4"/>
        <v>-0.008257566305</v>
      </c>
      <c r="M1596" s="25"/>
      <c r="N1596" s="23">
        <v>222.75</v>
      </c>
      <c r="O1596" s="19">
        <f t="shared" si="5"/>
        <v>0.01857778849</v>
      </c>
      <c r="P1596" s="25"/>
      <c r="Q1596" s="23">
        <v>137.7</v>
      </c>
      <c r="R1596" s="19">
        <f t="shared" si="6"/>
        <v>-0.01370378459</v>
      </c>
      <c r="S1596" s="25"/>
      <c r="T1596" s="23">
        <v>209.8</v>
      </c>
      <c r="U1596" s="19">
        <f t="shared" si="7"/>
        <v>0.02168237194</v>
      </c>
      <c r="V1596" s="25"/>
      <c r="W1596" s="23">
        <v>212.95</v>
      </c>
      <c r="X1596" s="19">
        <f t="shared" si="8"/>
        <v>0.01133424176</v>
      </c>
      <c r="Y1596" s="25"/>
      <c r="Z1596" s="23">
        <v>587.13</v>
      </c>
      <c r="AA1596" s="19">
        <f t="shared" si="9"/>
        <v>-0.01222211104</v>
      </c>
      <c r="AB1596" s="25"/>
      <c r="AC1596" s="23">
        <v>469.46</v>
      </c>
      <c r="AD1596" s="19">
        <f t="shared" si="10"/>
        <v>-0.008674405671</v>
      </c>
      <c r="AE1596" s="23"/>
      <c r="AF1596" s="18">
        <v>10323.05</v>
      </c>
      <c r="AG1596" s="21">
        <f t="shared" si="11"/>
        <v>-0.002008047378</v>
      </c>
      <c r="AH1596" s="22"/>
    </row>
    <row r="1597">
      <c r="A1597" s="24">
        <v>43033.0</v>
      </c>
      <c r="B1597" s="23">
        <v>463.98</v>
      </c>
      <c r="C1597" s="19">
        <f t="shared" si="1"/>
        <v>0.00944138672</v>
      </c>
      <c r="D1597" s="25"/>
      <c r="E1597" s="23">
        <v>305.7</v>
      </c>
      <c r="F1597" s="19">
        <f t="shared" si="2"/>
        <v>0.1370423856</v>
      </c>
      <c r="G1597" s="25"/>
      <c r="H1597" s="23">
        <v>305.7</v>
      </c>
      <c r="I1597" s="19">
        <f t="shared" si="3"/>
        <v>-0.02264003557</v>
      </c>
      <c r="J1597" s="25"/>
      <c r="K1597" s="18">
        <v>1254.93</v>
      </c>
      <c r="L1597" s="19">
        <f t="shared" si="4"/>
        <v>-0.007201501589</v>
      </c>
      <c r="M1597" s="25"/>
      <c r="N1597" s="23">
        <v>218.65</v>
      </c>
      <c r="O1597" s="19">
        <f t="shared" si="5"/>
        <v>-0.07389887513</v>
      </c>
      <c r="P1597" s="25"/>
      <c r="Q1597" s="23">
        <v>139.6</v>
      </c>
      <c r="R1597" s="19">
        <f t="shared" si="6"/>
        <v>0.01515727322</v>
      </c>
      <c r="S1597" s="25"/>
      <c r="T1597" s="23">
        <v>205.3</v>
      </c>
      <c r="U1597" s="19">
        <f t="shared" si="7"/>
        <v>-0.02096714959</v>
      </c>
      <c r="V1597" s="25"/>
      <c r="W1597" s="23">
        <v>210.55</v>
      </c>
      <c r="X1597" s="19">
        <f t="shared" si="8"/>
        <v>-0.02509218291</v>
      </c>
      <c r="Y1597" s="25"/>
      <c r="Z1597" s="23">
        <v>594.35</v>
      </c>
      <c r="AA1597" s="19">
        <f t="shared" si="9"/>
        <v>0.02378531</v>
      </c>
      <c r="AB1597" s="25"/>
      <c r="AC1597" s="23">
        <v>473.55</v>
      </c>
      <c r="AD1597" s="19">
        <f t="shared" si="10"/>
        <v>0.02692453871</v>
      </c>
      <c r="AE1597" s="23"/>
      <c r="AF1597" s="18">
        <v>10343.8</v>
      </c>
      <c r="AG1597" s="21">
        <f t="shared" si="11"/>
        <v>0.004694969415</v>
      </c>
      <c r="AH1597" s="22"/>
    </row>
    <row r="1598">
      <c r="A1598" s="24">
        <v>43032.0</v>
      </c>
      <c r="B1598" s="23">
        <v>459.62</v>
      </c>
      <c r="C1598" s="19">
        <f t="shared" si="1"/>
        <v>-0.01393577631</v>
      </c>
      <c r="D1598" s="25"/>
      <c r="E1598" s="23">
        <v>266.55</v>
      </c>
      <c r="F1598" s="19">
        <f t="shared" si="2"/>
        <v>0.01512030318</v>
      </c>
      <c r="G1598" s="25"/>
      <c r="H1598" s="23">
        <v>312.7</v>
      </c>
      <c r="I1598" s="19">
        <f t="shared" si="3"/>
        <v>0.0003198464764</v>
      </c>
      <c r="J1598" s="25"/>
      <c r="K1598" s="18">
        <v>1264.0</v>
      </c>
      <c r="L1598" s="19">
        <f t="shared" si="4"/>
        <v>-0.003679929607</v>
      </c>
      <c r="M1598" s="25"/>
      <c r="N1598" s="23">
        <v>235.42</v>
      </c>
      <c r="O1598" s="19">
        <f t="shared" si="5"/>
        <v>0.03062299926</v>
      </c>
      <c r="P1598" s="25"/>
      <c r="Q1598" s="23">
        <v>137.5</v>
      </c>
      <c r="R1598" s="19">
        <f t="shared" si="6"/>
        <v>0.002913330538</v>
      </c>
      <c r="S1598" s="25"/>
      <c r="T1598" s="23">
        <v>209.65</v>
      </c>
      <c r="U1598" s="19">
        <f t="shared" si="7"/>
        <v>0.03174100503</v>
      </c>
      <c r="V1598" s="25"/>
      <c r="W1598" s="23">
        <v>215.9</v>
      </c>
      <c r="X1598" s="19">
        <f t="shared" si="8"/>
        <v>0.004642533872</v>
      </c>
      <c r="Y1598" s="25"/>
      <c r="Z1598" s="23">
        <v>580.38</v>
      </c>
      <c r="AA1598" s="19">
        <f t="shared" si="9"/>
        <v>0.00438604768</v>
      </c>
      <c r="AB1598" s="25"/>
      <c r="AC1598" s="23">
        <v>460.97</v>
      </c>
      <c r="AD1598" s="19">
        <f t="shared" si="10"/>
        <v>0.00939383345</v>
      </c>
      <c r="AE1598" s="23"/>
      <c r="AF1598" s="18">
        <v>10295.35</v>
      </c>
      <c r="AG1598" s="21">
        <f t="shared" si="11"/>
        <v>0.008549999532</v>
      </c>
      <c r="AH1598" s="22"/>
    </row>
    <row r="1599">
      <c r="A1599" s="24">
        <v>43031.0</v>
      </c>
      <c r="B1599" s="23">
        <v>466.07</v>
      </c>
      <c r="C1599" s="19">
        <f t="shared" si="1"/>
        <v>0.01345723455</v>
      </c>
      <c r="D1599" s="25"/>
      <c r="E1599" s="23">
        <v>262.55</v>
      </c>
      <c r="F1599" s="19">
        <f t="shared" si="2"/>
        <v>0.01806351959</v>
      </c>
      <c r="G1599" s="25"/>
      <c r="H1599" s="23">
        <v>312.6</v>
      </c>
      <c r="I1599" s="19">
        <f t="shared" si="3"/>
        <v>-0.01002634324</v>
      </c>
      <c r="J1599" s="25"/>
      <c r="K1599" s="18">
        <v>1268.66</v>
      </c>
      <c r="L1599" s="19">
        <f t="shared" si="4"/>
        <v>0.001546131824</v>
      </c>
      <c r="M1599" s="25"/>
      <c r="N1599" s="23">
        <v>228.32</v>
      </c>
      <c r="O1599" s="19">
        <f t="shared" si="5"/>
        <v>0.0220976555</v>
      </c>
      <c r="P1599" s="25"/>
      <c r="Q1599" s="23">
        <v>137.1</v>
      </c>
      <c r="R1599" s="19">
        <f t="shared" si="6"/>
        <v>0.005485477277</v>
      </c>
      <c r="S1599" s="25"/>
      <c r="T1599" s="23">
        <v>203.1</v>
      </c>
      <c r="U1599" s="19">
        <f t="shared" si="7"/>
        <v>-0.007358384931</v>
      </c>
      <c r="V1599" s="25"/>
      <c r="W1599" s="23">
        <v>214.9</v>
      </c>
      <c r="X1599" s="19">
        <f t="shared" si="8"/>
        <v>-0.006262342164</v>
      </c>
      <c r="Y1599" s="25"/>
      <c r="Z1599" s="23">
        <v>577.84</v>
      </c>
      <c r="AA1599" s="19">
        <f t="shared" si="9"/>
        <v>0.006650195972</v>
      </c>
      <c r="AB1599" s="25"/>
      <c r="AC1599" s="23">
        <v>456.66</v>
      </c>
      <c r="AD1599" s="19">
        <f t="shared" si="10"/>
        <v>0.04861608919</v>
      </c>
      <c r="AE1599" s="23"/>
      <c r="AF1599" s="18">
        <v>10207.7</v>
      </c>
      <c r="AG1599" s="21">
        <f t="shared" si="11"/>
        <v>0.002241015426</v>
      </c>
      <c r="AH1599" s="22"/>
    </row>
    <row r="1600">
      <c r="A1600" s="24">
        <v>43027.0</v>
      </c>
      <c r="B1600" s="23">
        <v>459.84</v>
      </c>
      <c r="C1600" s="19">
        <f t="shared" si="1"/>
        <v>0.002809265886</v>
      </c>
      <c r="D1600" s="25"/>
      <c r="E1600" s="23">
        <v>257.85</v>
      </c>
      <c r="F1600" s="19">
        <f t="shared" si="2"/>
        <v>-0.0203461913</v>
      </c>
      <c r="G1600" s="25"/>
      <c r="H1600" s="23">
        <v>315.75</v>
      </c>
      <c r="I1600" s="19">
        <f t="shared" si="3"/>
        <v>-0.0009496676877</v>
      </c>
      <c r="J1600" s="25"/>
      <c r="K1600" s="18">
        <v>1266.7</v>
      </c>
      <c r="L1600" s="19">
        <f t="shared" si="4"/>
        <v>-0.001041535254</v>
      </c>
      <c r="M1600" s="25"/>
      <c r="N1600" s="23">
        <v>223.33</v>
      </c>
      <c r="O1600" s="19">
        <f t="shared" si="5"/>
        <v>-0.0111320056</v>
      </c>
      <c r="P1600" s="25"/>
      <c r="Q1600" s="23">
        <v>136.35</v>
      </c>
      <c r="R1600" s="19">
        <f t="shared" si="6"/>
        <v>-0.008180602192</v>
      </c>
      <c r="S1600" s="25"/>
      <c r="T1600" s="23">
        <v>204.6</v>
      </c>
      <c r="U1600" s="19">
        <f t="shared" si="7"/>
        <v>-0.01069528912</v>
      </c>
      <c r="V1600" s="25"/>
      <c r="W1600" s="23">
        <v>216.25</v>
      </c>
      <c r="X1600" s="19">
        <f t="shared" si="8"/>
        <v>0.02528816562</v>
      </c>
      <c r="Y1600" s="25"/>
      <c r="Z1600" s="23">
        <v>574.01</v>
      </c>
      <c r="AA1600" s="19">
        <f t="shared" si="9"/>
        <v>-0.01757945461</v>
      </c>
      <c r="AB1600" s="25"/>
      <c r="AC1600" s="23">
        <v>434.99</v>
      </c>
      <c r="AD1600" s="19">
        <f t="shared" si="10"/>
        <v>0.02523587606</v>
      </c>
      <c r="AE1600" s="23"/>
      <c r="AF1600" s="18">
        <v>10184.85</v>
      </c>
      <c r="AG1600" s="21">
        <f t="shared" si="11"/>
        <v>0.003767575799</v>
      </c>
      <c r="AH1600" s="22"/>
    </row>
    <row r="1601">
      <c r="A1601" s="24">
        <v>43026.0</v>
      </c>
      <c r="B1601" s="23">
        <v>458.55</v>
      </c>
      <c r="C1601" s="19">
        <f t="shared" si="1"/>
        <v>-0.006629378189</v>
      </c>
      <c r="D1601" s="25"/>
      <c r="E1601" s="23">
        <v>263.15</v>
      </c>
      <c r="F1601" s="19">
        <f t="shared" si="2"/>
        <v>-0.04003886447</v>
      </c>
      <c r="G1601" s="25"/>
      <c r="H1601" s="23">
        <v>316.05</v>
      </c>
      <c r="I1601" s="19">
        <f t="shared" si="3"/>
        <v>0.00650744301</v>
      </c>
      <c r="J1601" s="25"/>
      <c r="K1601" s="18">
        <v>1268.02</v>
      </c>
      <c r="L1601" s="19">
        <f t="shared" si="4"/>
        <v>-0.003070941097</v>
      </c>
      <c r="M1601" s="25"/>
      <c r="N1601" s="23">
        <v>225.83</v>
      </c>
      <c r="O1601" s="19">
        <f t="shared" si="5"/>
        <v>-0.003800941551</v>
      </c>
      <c r="P1601" s="25"/>
      <c r="Q1601" s="23">
        <v>137.47</v>
      </c>
      <c r="R1601" s="19">
        <f t="shared" si="6"/>
        <v>-0.00348558918</v>
      </c>
      <c r="S1601" s="25"/>
      <c r="T1601" s="23">
        <v>206.8</v>
      </c>
      <c r="U1601" s="19">
        <f t="shared" si="7"/>
        <v>-0.01678294007</v>
      </c>
      <c r="V1601" s="25"/>
      <c r="W1601" s="23">
        <v>210.85</v>
      </c>
      <c r="X1601" s="19">
        <f t="shared" si="8"/>
        <v>0.0009489917675</v>
      </c>
      <c r="Y1601" s="25"/>
      <c r="Z1601" s="23">
        <v>584.19</v>
      </c>
      <c r="AA1601" s="19">
        <f t="shared" si="9"/>
        <v>0.02759442057</v>
      </c>
      <c r="AB1601" s="25"/>
      <c r="AC1601" s="23">
        <v>424.15</v>
      </c>
      <c r="AD1601" s="19">
        <f t="shared" si="10"/>
        <v>-0.008638754163</v>
      </c>
      <c r="AE1601" s="23"/>
      <c r="AF1601" s="18">
        <v>10146.55</v>
      </c>
      <c r="AG1601" s="21">
        <f t="shared" si="11"/>
        <v>-0.006317134195</v>
      </c>
      <c r="AH1601" s="22"/>
    </row>
    <row r="1602">
      <c r="A1602" s="24">
        <v>43025.0</v>
      </c>
      <c r="B1602" s="23">
        <v>461.6</v>
      </c>
      <c r="C1602" s="19">
        <f t="shared" si="1"/>
        <v>-0.009100578217</v>
      </c>
      <c r="D1602" s="25"/>
      <c r="E1602" s="23">
        <v>273.9</v>
      </c>
      <c r="F1602" s="19">
        <f t="shared" si="2"/>
        <v>-0.001277022886</v>
      </c>
      <c r="G1602" s="25"/>
      <c r="H1602" s="23">
        <v>314.0</v>
      </c>
      <c r="I1602" s="19">
        <f t="shared" si="3"/>
        <v>-0.02949696123</v>
      </c>
      <c r="J1602" s="25"/>
      <c r="K1602" s="18">
        <v>1271.92</v>
      </c>
      <c r="L1602" s="19">
        <f t="shared" si="4"/>
        <v>0.0039230256</v>
      </c>
      <c r="M1602" s="25"/>
      <c r="N1602" s="23">
        <v>226.69</v>
      </c>
      <c r="O1602" s="19">
        <f t="shared" si="5"/>
        <v>0.004952913322</v>
      </c>
      <c r="P1602" s="25"/>
      <c r="Q1602" s="23">
        <v>137.95</v>
      </c>
      <c r="R1602" s="19">
        <f t="shared" si="6"/>
        <v>-0.02115911824</v>
      </c>
      <c r="S1602" s="25"/>
      <c r="T1602" s="23">
        <v>210.3</v>
      </c>
      <c r="U1602" s="19">
        <f t="shared" si="7"/>
        <v>0.003334130262</v>
      </c>
      <c r="V1602" s="25"/>
      <c r="W1602" s="23">
        <v>210.65</v>
      </c>
      <c r="X1602" s="19">
        <f t="shared" si="8"/>
        <v>-0.01390711866</v>
      </c>
      <c r="Y1602" s="25"/>
      <c r="Z1602" s="23">
        <v>568.29</v>
      </c>
      <c r="AA1602" s="19">
        <f t="shared" si="9"/>
        <v>0.01373124699</v>
      </c>
      <c r="AB1602" s="25"/>
      <c r="AC1602" s="23">
        <v>427.83</v>
      </c>
      <c r="AD1602" s="19">
        <f t="shared" si="10"/>
        <v>0.02753597984</v>
      </c>
      <c r="AE1602" s="23"/>
      <c r="AF1602" s="18">
        <v>10210.85</v>
      </c>
      <c r="AG1602" s="21">
        <f t="shared" si="11"/>
        <v>-0.002308600068</v>
      </c>
      <c r="AH1602" s="22"/>
    </row>
    <row r="1603">
      <c r="A1603" s="24">
        <v>43024.0</v>
      </c>
      <c r="B1603" s="23">
        <v>465.82</v>
      </c>
      <c r="C1603" s="19">
        <f t="shared" si="1"/>
        <v>0.009533947672</v>
      </c>
      <c r="D1603" s="25"/>
      <c r="E1603" s="23">
        <v>274.25</v>
      </c>
      <c r="F1603" s="19">
        <f t="shared" si="2"/>
        <v>0.01081487949</v>
      </c>
      <c r="G1603" s="25"/>
      <c r="H1603" s="23">
        <v>323.4</v>
      </c>
      <c r="I1603" s="19">
        <f t="shared" si="3"/>
        <v>0.02536538059</v>
      </c>
      <c r="J1603" s="25"/>
      <c r="K1603" s="18">
        <v>1266.94</v>
      </c>
      <c r="L1603" s="19">
        <f t="shared" si="4"/>
        <v>0.01003486882</v>
      </c>
      <c r="M1603" s="25"/>
      <c r="N1603" s="23">
        <v>225.57</v>
      </c>
      <c r="O1603" s="19">
        <f t="shared" si="5"/>
        <v>-0.007948114434</v>
      </c>
      <c r="P1603" s="25"/>
      <c r="Q1603" s="23">
        <v>140.9</v>
      </c>
      <c r="R1603" s="19">
        <f t="shared" si="6"/>
        <v>0.0168191476</v>
      </c>
      <c r="S1603" s="25"/>
      <c r="T1603" s="23">
        <v>209.6</v>
      </c>
      <c r="U1603" s="19">
        <f t="shared" si="7"/>
        <v>-0.003096346406</v>
      </c>
      <c r="V1603" s="25"/>
      <c r="W1603" s="23">
        <v>213.6</v>
      </c>
      <c r="X1603" s="19">
        <f t="shared" si="8"/>
        <v>-0.01717378018</v>
      </c>
      <c r="Y1603" s="25"/>
      <c r="Z1603" s="23">
        <v>560.54</v>
      </c>
      <c r="AA1603" s="19">
        <f t="shared" si="9"/>
        <v>-0.001052002914</v>
      </c>
      <c r="AB1603" s="25"/>
      <c r="AC1603" s="23">
        <v>416.21</v>
      </c>
      <c r="AD1603" s="19">
        <f t="shared" si="10"/>
        <v>0.05068523371</v>
      </c>
      <c r="AE1603" s="23"/>
      <c r="AF1603" s="18">
        <v>10234.45</v>
      </c>
      <c r="AG1603" s="21">
        <f t="shared" si="11"/>
        <v>0.0003518150271</v>
      </c>
      <c r="AH1603" s="22"/>
    </row>
    <row r="1604">
      <c r="A1604" s="24">
        <v>43021.0</v>
      </c>
      <c r="B1604" s="23">
        <v>461.4</v>
      </c>
      <c r="C1604" s="19">
        <f t="shared" si="1"/>
        <v>0.003017117362</v>
      </c>
      <c r="D1604" s="25"/>
      <c r="E1604" s="23">
        <v>271.3</v>
      </c>
      <c r="F1604" s="19">
        <f t="shared" si="2"/>
        <v>0.01391875491</v>
      </c>
      <c r="G1604" s="25"/>
      <c r="H1604" s="23">
        <v>315.3</v>
      </c>
      <c r="I1604" s="19">
        <f t="shared" si="3"/>
        <v>0.02131661771</v>
      </c>
      <c r="J1604" s="25"/>
      <c r="K1604" s="18">
        <v>1254.29</v>
      </c>
      <c r="L1604" s="19">
        <f t="shared" si="4"/>
        <v>0.004066329016</v>
      </c>
      <c r="M1604" s="25"/>
      <c r="N1604" s="23">
        <v>227.37</v>
      </c>
      <c r="O1604" s="19">
        <f t="shared" si="5"/>
        <v>-0.01358544428</v>
      </c>
      <c r="P1604" s="25"/>
      <c r="Q1604" s="23">
        <v>138.55</v>
      </c>
      <c r="R1604" s="19">
        <f t="shared" si="6"/>
        <v>0.007098392836</v>
      </c>
      <c r="S1604" s="25"/>
      <c r="T1604" s="23">
        <v>210.25</v>
      </c>
      <c r="U1604" s="19">
        <f t="shared" si="7"/>
        <v>-0.008288975819</v>
      </c>
      <c r="V1604" s="25"/>
      <c r="W1604" s="23">
        <v>217.3</v>
      </c>
      <c r="X1604" s="19">
        <f t="shared" si="8"/>
        <v>-0.01143915471</v>
      </c>
      <c r="Y1604" s="25"/>
      <c r="Z1604" s="23">
        <v>561.13</v>
      </c>
      <c r="AA1604" s="19">
        <f t="shared" si="9"/>
        <v>-0.0003919891719</v>
      </c>
      <c r="AB1604" s="25"/>
      <c r="AC1604" s="23">
        <v>395.64</v>
      </c>
      <c r="AD1604" s="19">
        <f t="shared" si="10"/>
        <v>0.07378138822</v>
      </c>
      <c r="AE1604" s="23"/>
      <c r="AF1604" s="18">
        <v>10230.85</v>
      </c>
      <c r="AG1604" s="21">
        <f t="shared" si="11"/>
        <v>0.006216224308</v>
      </c>
      <c r="AH1604" s="22"/>
    </row>
    <row r="1605">
      <c r="A1605" s="24">
        <v>43020.0</v>
      </c>
      <c r="B1605" s="23">
        <v>460.01</v>
      </c>
      <c r="C1605" s="19">
        <f t="shared" si="1"/>
        <v>-0.003667101136</v>
      </c>
      <c r="D1605" s="25"/>
      <c r="E1605" s="23">
        <v>267.55</v>
      </c>
      <c r="F1605" s="19">
        <f t="shared" si="2"/>
        <v>-0.0001868634968</v>
      </c>
      <c r="G1605" s="25"/>
      <c r="H1605" s="23">
        <v>308.65</v>
      </c>
      <c r="I1605" s="19">
        <f t="shared" si="3"/>
        <v>0.01452256901</v>
      </c>
      <c r="J1605" s="25"/>
      <c r="K1605" s="18">
        <v>1249.2</v>
      </c>
      <c r="L1605" s="19">
        <f t="shared" si="4"/>
        <v>0.01895860318</v>
      </c>
      <c r="M1605" s="25"/>
      <c r="N1605" s="23">
        <v>230.48</v>
      </c>
      <c r="O1605" s="19">
        <f t="shared" si="5"/>
        <v>0.03667622662</v>
      </c>
      <c r="P1605" s="25"/>
      <c r="Q1605" s="23">
        <v>137.57</v>
      </c>
      <c r="R1605" s="19">
        <f t="shared" si="6"/>
        <v>-0.007819893589</v>
      </c>
      <c r="S1605" s="25"/>
      <c r="T1605" s="23">
        <v>212.0</v>
      </c>
      <c r="U1605" s="19">
        <f t="shared" si="7"/>
        <v>0.01233997624</v>
      </c>
      <c r="V1605" s="25"/>
      <c r="W1605" s="23">
        <v>219.8</v>
      </c>
      <c r="X1605" s="19">
        <f t="shared" si="8"/>
        <v>0.02697569911</v>
      </c>
      <c r="Y1605" s="25"/>
      <c r="Z1605" s="23">
        <v>561.35</v>
      </c>
      <c r="AA1605" s="19">
        <f t="shared" si="9"/>
        <v>0.01076405812</v>
      </c>
      <c r="AB1605" s="25"/>
      <c r="AC1605" s="23">
        <v>367.5</v>
      </c>
      <c r="AD1605" s="19">
        <f t="shared" si="10"/>
        <v>-0.008211094465</v>
      </c>
      <c r="AE1605" s="23"/>
      <c r="AF1605" s="18">
        <v>10167.45</v>
      </c>
      <c r="AG1605" s="21">
        <f t="shared" si="11"/>
        <v>0.007012516492</v>
      </c>
      <c r="AH1605" s="22"/>
    </row>
    <row r="1606">
      <c r="A1606" s="24">
        <v>43019.0</v>
      </c>
      <c r="B1606" s="23">
        <v>461.7</v>
      </c>
      <c r="C1606" s="19">
        <f t="shared" si="1"/>
        <v>-0.005098524698</v>
      </c>
      <c r="D1606" s="25"/>
      <c r="E1606" s="23">
        <v>267.6</v>
      </c>
      <c r="F1606" s="19">
        <f t="shared" si="2"/>
        <v>-0.00818761552</v>
      </c>
      <c r="G1606" s="25"/>
      <c r="H1606" s="23">
        <v>304.2</v>
      </c>
      <c r="I1606" s="19">
        <f t="shared" si="3"/>
        <v>-0.0246765768</v>
      </c>
      <c r="J1606" s="25"/>
      <c r="K1606" s="18">
        <v>1225.74</v>
      </c>
      <c r="L1606" s="19">
        <f t="shared" si="4"/>
        <v>0.01657566957</v>
      </c>
      <c r="M1606" s="25"/>
      <c r="N1606" s="23">
        <v>222.18</v>
      </c>
      <c r="O1606" s="19">
        <f t="shared" si="5"/>
        <v>-0.008961436439</v>
      </c>
      <c r="P1606" s="25"/>
      <c r="Q1606" s="23">
        <v>138.65</v>
      </c>
      <c r="R1606" s="19">
        <f t="shared" si="6"/>
        <v>-0.006326859842</v>
      </c>
      <c r="S1606" s="25"/>
      <c r="T1606" s="23">
        <v>209.4</v>
      </c>
      <c r="U1606" s="19">
        <f t="shared" si="7"/>
        <v>0.00454709411</v>
      </c>
      <c r="V1606" s="25"/>
      <c r="W1606" s="23">
        <v>213.95</v>
      </c>
      <c r="X1606" s="19">
        <f t="shared" si="8"/>
        <v>-0.04075655653</v>
      </c>
      <c r="Y1606" s="25"/>
      <c r="Z1606" s="23">
        <v>555.34</v>
      </c>
      <c r="AA1606" s="19">
        <f t="shared" si="9"/>
        <v>-0.009819459634</v>
      </c>
      <c r="AB1606" s="25"/>
      <c r="AC1606" s="23">
        <v>370.53</v>
      </c>
      <c r="AD1606" s="19">
        <f t="shared" si="10"/>
        <v>0.04809815203</v>
      </c>
      <c r="AE1606" s="23"/>
      <c r="AF1606" s="18">
        <v>10096.4</v>
      </c>
      <c r="AG1606" s="21">
        <f t="shared" si="11"/>
        <v>0.01111498804</v>
      </c>
      <c r="AH1606" s="22"/>
    </row>
    <row r="1607">
      <c r="A1607" s="24">
        <v>43018.0</v>
      </c>
      <c r="B1607" s="23">
        <v>464.06</v>
      </c>
      <c r="C1607" s="19">
        <f t="shared" si="1"/>
        <v>0.01242440553</v>
      </c>
      <c r="D1607" s="25"/>
      <c r="E1607" s="23">
        <v>269.8</v>
      </c>
      <c r="F1607" s="19">
        <f t="shared" si="2"/>
        <v>-0.007201582228</v>
      </c>
      <c r="G1607" s="25"/>
      <c r="H1607" s="23">
        <v>311.8</v>
      </c>
      <c r="I1607" s="19">
        <f t="shared" si="3"/>
        <v>0.001926164319</v>
      </c>
      <c r="J1607" s="25"/>
      <c r="K1607" s="18">
        <v>1205.59</v>
      </c>
      <c r="L1607" s="19">
        <f t="shared" si="4"/>
        <v>0.00210076261</v>
      </c>
      <c r="M1607" s="25"/>
      <c r="N1607" s="23">
        <v>224.18</v>
      </c>
      <c r="O1607" s="19">
        <f t="shared" si="5"/>
        <v>0.0005800593608</v>
      </c>
      <c r="P1607" s="25"/>
      <c r="Q1607" s="23">
        <v>139.53</v>
      </c>
      <c r="R1607" s="19">
        <f t="shared" si="6"/>
        <v>-0.009202847187</v>
      </c>
      <c r="S1607" s="25"/>
      <c r="T1607" s="23">
        <v>208.45</v>
      </c>
      <c r="U1607" s="19">
        <f t="shared" si="7"/>
        <v>0.0007198560599</v>
      </c>
      <c r="V1607" s="25"/>
      <c r="W1607" s="23">
        <v>222.85</v>
      </c>
      <c r="X1607" s="19">
        <f t="shared" si="8"/>
        <v>0.04896967321</v>
      </c>
      <c r="Y1607" s="25"/>
      <c r="Z1607" s="23">
        <v>560.82</v>
      </c>
      <c r="AA1607" s="19">
        <f t="shared" si="9"/>
        <v>0.003876839429</v>
      </c>
      <c r="AB1607" s="25"/>
      <c r="AC1607" s="23">
        <v>353.13</v>
      </c>
      <c r="AD1607" s="19">
        <f t="shared" si="10"/>
        <v>0.01480620998</v>
      </c>
      <c r="AE1607" s="23"/>
      <c r="AF1607" s="18">
        <v>9984.8</v>
      </c>
      <c r="AG1607" s="21">
        <f t="shared" si="11"/>
        <v>-0.003214721481</v>
      </c>
      <c r="AH1607" s="22"/>
    </row>
    <row r="1608">
      <c r="A1608" s="17">
        <v>43017.0</v>
      </c>
      <c r="B1608" s="23">
        <v>458.33</v>
      </c>
      <c r="C1608" s="19">
        <f t="shared" si="1"/>
        <v>0.004066468218</v>
      </c>
      <c r="D1608" s="20"/>
      <c r="E1608" s="23">
        <v>271.75</v>
      </c>
      <c r="F1608" s="19">
        <f t="shared" si="2"/>
        <v>-0.0007356998677</v>
      </c>
      <c r="G1608" s="20"/>
      <c r="H1608" s="23">
        <v>311.2</v>
      </c>
      <c r="I1608" s="19">
        <f t="shared" si="3"/>
        <v>-0.006884984366</v>
      </c>
      <c r="J1608" s="20"/>
      <c r="K1608" s="18">
        <v>1203.06</v>
      </c>
      <c r="L1608" s="19">
        <f t="shared" si="4"/>
        <v>0.003038541841</v>
      </c>
      <c r="M1608" s="20"/>
      <c r="N1608" s="23">
        <v>224.05</v>
      </c>
      <c r="O1608" s="19">
        <f t="shared" si="5"/>
        <v>0.001921058513</v>
      </c>
      <c r="P1608" s="20"/>
      <c r="Q1608" s="23">
        <v>140.82</v>
      </c>
      <c r="R1608" s="19">
        <f t="shared" si="6"/>
        <v>-0.007076168785</v>
      </c>
      <c r="S1608" s="20"/>
      <c r="T1608" s="23">
        <v>208.3</v>
      </c>
      <c r="U1608" s="19">
        <f t="shared" si="7"/>
        <v>-0.00622160418</v>
      </c>
      <c r="V1608" s="20"/>
      <c r="W1608" s="23">
        <v>212.2</v>
      </c>
      <c r="X1608" s="19">
        <f t="shared" si="8"/>
        <v>0.02481043291</v>
      </c>
      <c r="Y1608" s="20"/>
      <c r="Z1608" s="23">
        <v>558.65</v>
      </c>
      <c r="AA1608" s="19">
        <f t="shared" si="9"/>
        <v>-0.002984890104</v>
      </c>
      <c r="AB1608" s="20"/>
      <c r="AC1608" s="23">
        <v>347.94</v>
      </c>
      <c r="AD1608" s="19">
        <f t="shared" si="10"/>
        <v>-0.008813150783</v>
      </c>
      <c r="AE1608" s="23"/>
      <c r="AF1608" s="18">
        <v>10016.95</v>
      </c>
      <c r="AG1608" s="21">
        <f t="shared" si="11"/>
        <v>0.002819198396</v>
      </c>
      <c r="AH1608" s="22"/>
    </row>
    <row r="1609">
      <c r="A1609" s="17">
        <v>43014.0</v>
      </c>
      <c r="B1609" s="23">
        <v>456.47</v>
      </c>
      <c r="C1609" s="19">
        <f t="shared" si="1"/>
        <v>0.0187743919</v>
      </c>
      <c r="D1609" s="20"/>
      <c r="E1609" s="23">
        <v>271.95</v>
      </c>
      <c r="F1609" s="19">
        <f t="shared" si="2"/>
        <v>0.0005517241519</v>
      </c>
      <c r="G1609" s="20"/>
      <c r="H1609" s="23">
        <v>313.35</v>
      </c>
      <c r="I1609" s="19">
        <f t="shared" si="3"/>
        <v>0.05459924937</v>
      </c>
      <c r="J1609" s="20"/>
      <c r="K1609" s="18">
        <v>1199.41</v>
      </c>
      <c r="L1609" s="19">
        <f t="shared" si="4"/>
        <v>0.0069944982</v>
      </c>
      <c r="M1609" s="20"/>
      <c r="N1609" s="23">
        <v>223.62</v>
      </c>
      <c r="O1609" s="19">
        <f t="shared" si="5"/>
        <v>0.02302487784</v>
      </c>
      <c r="P1609" s="20"/>
      <c r="Q1609" s="23">
        <v>141.82</v>
      </c>
      <c r="R1609" s="19">
        <f t="shared" si="6"/>
        <v>0.01577745755</v>
      </c>
      <c r="S1609" s="20"/>
      <c r="T1609" s="23">
        <v>209.6</v>
      </c>
      <c r="U1609" s="19">
        <f t="shared" si="7"/>
        <v>0.0007159050538</v>
      </c>
      <c r="V1609" s="20"/>
      <c r="W1609" s="23">
        <v>207.0</v>
      </c>
      <c r="X1609" s="19">
        <f t="shared" si="8"/>
        <v>-0.001689393427</v>
      </c>
      <c r="Y1609" s="20"/>
      <c r="Z1609" s="23">
        <v>560.32</v>
      </c>
      <c r="AA1609" s="19">
        <f t="shared" si="9"/>
        <v>0.009431833086</v>
      </c>
      <c r="AB1609" s="20"/>
      <c r="AC1609" s="23">
        <v>351.02</v>
      </c>
      <c r="AD1609" s="19">
        <f t="shared" si="10"/>
        <v>0.01209495699</v>
      </c>
      <c r="AE1609" s="23"/>
      <c r="AF1609" s="18">
        <v>9988.75</v>
      </c>
      <c r="AG1609" s="21">
        <f t="shared" si="11"/>
        <v>0.0009064299552</v>
      </c>
      <c r="AH1609" s="22"/>
    </row>
    <row r="1610">
      <c r="A1610" s="17">
        <v>43013.0</v>
      </c>
      <c r="B1610" s="23">
        <v>447.98</v>
      </c>
      <c r="C1610" s="19">
        <f t="shared" si="1"/>
        <v>0.003824438545</v>
      </c>
      <c r="D1610" s="20"/>
      <c r="E1610" s="23">
        <v>271.8</v>
      </c>
      <c r="F1610" s="19">
        <f t="shared" si="2"/>
        <v>-0.01569661722</v>
      </c>
      <c r="G1610" s="20"/>
      <c r="H1610" s="23">
        <v>296.7</v>
      </c>
      <c r="I1610" s="19">
        <f t="shared" si="3"/>
        <v>0.004391157199</v>
      </c>
      <c r="J1610" s="20"/>
      <c r="K1610" s="18">
        <v>1191.05</v>
      </c>
      <c r="L1610" s="19">
        <f t="shared" si="4"/>
        <v>-0.00521704633</v>
      </c>
      <c r="M1610" s="20"/>
      <c r="N1610" s="23">
        <v>218.53</v>
      </c>
      <c r="O1610" s="19">
        <f t="shared" si="5"/>
        <v>-0.006249592679</v>
      </c>
      <c r="P1610" s="20"/>
      <c r="Q1610" s="23">
        <v>139.6</v>
      </c>
      <c r="R1610" s="19">
        <f t="shared" si="6"/>
        <v>0.01901926658</v>
      </c>
      <c r="S1610" s="20"/>
      <c r="T1610" s="23">
        <v>209.45</v>
      </c>
      <c r="U1610" s="19">
        <f t="shared" si="7"/>
        <v>0.02171900044</v>
      </c>
      <c r="V1610" s="20"/>
      <c r="W1610" s="23">
        <v>207.35</v>
      </c>
      <c r="X1610" s="19">
        <f t="shared" si="8"/>
        <v>0.05603845795</v>
      </c>
      <c r="Y1610" s="20"/>
      <c r="Z1610" s="23">
        <v>555.06</v>
      </c>
      <c r="AA1610" s="19">
        <f t="shared" si="9"/>
        <v>0.0308088175</v>
      </c>
      <c r="AB1610" s="20"/>
      <c r="AC1610" s="23">
        <v>346.8</v>
      </c>
      <c r="AD1610" s="19">
        <f t="shared" si="10"/>
        <v>0.001471670611</v>
      </c>
      <c r="AE1610" s="23"/>
      <c r="AF1610" s="18">
        <v>9979.7</v>
      </c>
      <c r="AG1610" s="21">
        <f t="shared" si="11"/>
        <v>0.009160338661</v>
      </c>
      <c r="AH1610" s="22"/>
    </row>
    <row r="1611">
      <c r="A1611" s="17">
        <v>43012.0</v>
      </c>
      <c r="B1611" s="23">
        <v>446.27</v>
      </c>
      <c r="C1611" s="19">
        <f t="shared" si="1"/>
        <v>-0.004382343514</v>
      </c>
      <c r="D1611" s="20"/>
      <c r="E1611" s="23">
        <v>276.1</v>
      </c>
      <c r="F1611" s="19">
        <f t="shared" si="2"/>
        <v>-0.008295809524</v>
      </c>
      <c r="G1611" s="20"/>
      <c r="H1611" s="23">
        <v>295.4</v>
      </c>
      <c r="I1611" s="19">
        <f t="shared" si="3"/>
        <v>-0.0001692476944</v>
      </c>
      <c r="J1611" s="20"/>
      <c r="K1611" s="18">
        <v>1197.28</v>
      </c>
      <c r="L1611" s="19">
        <f t="shared" si="4"/>
        <v>-0.002519208199</v>
      </c>
      <c r="M1611" s="20"/>
      <c r="N1611" s="23">
        <v>219.9</v>
      </c>
      <c r="O1611" s="19">
        <f t="shared" si="5"/>
        <v>-0.007836427211</v>
      </c>
      <c r="P1611" s="20"/>
      <c r="Q1611" s="23">
        <v>136.97</v>
      </c>
      <c r="R1611" s="19">
        <f t="shared" si="6"/>
        <v>-0.001313293637</v>
      </c>
      <c r="S1611" s="20"/>
      <c r="T1611" s="23">
        <v>204.95</v>
      </c>
      <c r="U1611" s="19">
        <f t="shared" si="7"/>
        <v>-0.007292205382</v>
      </c>
      <c r="V1611" s="20"/>
      <c r="W1611" s="23">
        <v>196.05</v>
      </c>
      <c r="X1611" s="19">
        <f t="shared" si="8"/>
        <v>0.01412634252</v>
      </c>
      <c r="Y1611" s="20"/>
      <c r="Z1611" s="23">
        <v>538.22</v>
      </c>
      <c r="AA1611" s="19">
        <f t="shared" si="9"/>
        <v>0.00684212705</v>
      </c>
      <c r="AB1611" s="20"/>
      <c r="AC1611" s="23">
        <v>346.29</v>
      </c>
      <c r="AD1611" s="19">
        <f t="shared" si="10"/>
        <v>-0.01970126769</v>
      </c>
      <c r="AE1611" s="23"/>
      <c r="AF1611" s="18">
        <v>9888.7</v>
      </c>
      <c r="AG1611" s="21">
        <f t="shared" si="11"/>
        <v>-0.002645985102</v>
      </c>
      <c r="AH1611" s="22"/>
    </row>
    <row r="1612">
      <c r="A1612" s="17">
        <v>43011.0</v>
      </c>
      <c r="B1612" s="23">
        <v>448.23</v>
      </c>
      <c r="C1612" s="19">
        <f t="shared" si="1"/>
        <v>0.0040462806</v>
      </c>
      <c r="D1612" s="20"/>
      <c r="E1612" s="23">
        <v>278.4</v>
      </c>
      <c r="F1612" s="19">
        <f t="shared" si="2"/>
        <v>0.00648650923</v>
      </c>
      <c r="G1612" s="20"/>
      <c r="H1612" s="23">
        <v>295.45</v>
      </c>
      <c r="I1612" s="19">
        <f t="shared" si="3"/>
        <v>-0.0005075712824</v>
      </c>
      <c r="J1612" s="20"/>
      <c r="K1612" s="18">
        <v>1200.3</v>
      </c>
      <c r="L1612" s="19">
        <f t="shared" si="4"/>
        <v>0.005120142154</v>
      </c>
      <c r="M1612" s="20"/>
      <c r="N1612" s="23">
        <v>221.63</v>
      </c>
      <c r="O1612" s="19">
        <f t="shared" si="5"/>
        <v>0.01445216937</v>
      </c>
      <c r="P1612" s="20"/>
      <c r="Q1612" s="23">
        <v>137.15</v>
      </c>
      <c r="R1612" s="19">
        <f t="shared" si="6"/>
        <v>-0.0173477426</v>
      </c>
      <c r="S1612" s="20"/>
      <c r="T1612" s="23">
        <v>206.45</v>
      </c>
      <c r="U1612" s="19">
        <f t="shared" si="7"/>
        <v>0.003153428932</v>
      </c>
      <c r="V1612" s="20"/>
      <c r="W1612" s="23">
        <v>193.3</v>
      </c>
      <c r="X1612" s="19">
        <f t="shared" si="8"/>
        <v>-0.003872471601</v>
      </c>
      <c r="Y1612" s="20"/>
      <c r="Z1612" s="23">
        <v>534.55</v>
      </c>
      <c r="AA1612" s="19">
        <f t="shared" si="9"/>
        <v>0.005026172881</v>
      </c>
      <c r="AB1612" s="20"/>
      <c r="AC1612" s="23">
        <v>353.18</v>
      </c>
      <c r="AD1612" s="19">
        <f t="shared" si="10"/>
        <v>-0.01238127134</v>
      </c>
      <c r="AE1612" s="23"/>
      <c r="AF1612" s="18">
        <v>9914.9</v>
      </c>
      <c r="AG1612" s="21">
        <f t="shared" si="11"/>
        <v>0.005603218803</v>
      </c>
      <c r="AH1612" s="22"/>
    </row>
    <row r="1613">
      <c r="A1613" s="17">
        <v>43007.0</v>
      </c>
      <c r="B1613" s="23">
        <v>446.42</v>
      </c>
      <c r="C1613" s="19">
        <f t="shared" si="1"/>
        <v>0.004332655418</v>
      </c>
      <c r="D1613" s="20"/>
      <c r="E1613" s="23">
        <v>276.6</v>
      </c>
      <c r="F1613" s="19">
        <f t="shared" si="2"/>
        <v>0.002352729345</v>
      </c>
      <c r="G1613" s="20"/>
      <c r="H1613" s="23">
        <v>295.6</v>
      </c>
      <c r="I1613" s="19">
        <f t="shared" si="3"/>
        <v>0.01534033832</v>
      </c>
      <c r="J1613" s="20"/>
      <c r="K1613" s="18">
        <v>1194.17</v>
      </c>
      <c r="L1613" s="19">
        <f t="shared" si="4"/>
        <v>-0.01648578357</v>
      </c>
      <c r="M1613" s="20"/>
      <c r="N1613" s="23">
        <v>218.45</v>
      </c>
      <c r="O1613" s="19">
        <f t="shared" si="5"/>
        <v>0.007397401005</v>
      </c>
      <c r="P1613" s="20"/>
      <c r="Q1613" s="23">
        <v>139.55</v>
      </c>
      <c r="R1613" s="19">
        <f t="shared" si="6"/>
        <v>0.06322563678</v>
      </c>
      <c r="S1613" s="20"/>
      <c r="T1613" s="23">
        <v>205.8</v>
      </c>
      <c r="U1613" s="19">
        <f t="shared" si="7"/>
        <v>0.01296020097</v>
      </c>
      <c r="V1613" s="20"/>
      <c r="W1613" s="23">
        <v>194.05</v>
      </c>
      <c r="X1613" s="19">
        <f t="shared" si="8"/>
        <v>0.01715218765</v>
      </c>
      <c r="Y1613" s="20"/>
      <c r="Z1613" s="23">
        <v>531.87</v>
      </c>
      <c r="AA1613" s="19">
        <f t="shared" si="9"/>
        <v>0.003729660743</v>
      </c>
      <c r="AB1613" s="20"/>
      <c r="AC1613" s="23">
        <v>357.58</v>
      </c>
      <c r="AD1613" s="19">
        <f t="shared" si="10"/>
        <v>0.0191713595</v>
      </c>
      <c r="AE1613" s="23"/>
      <c r="AF1613" s="18">
        <v>9859.5</v>
      </c>
      <c r="AG1613" s="21">
        <f t="shared" si="11"/>
        <v>0.007217014137</v>
      </c>
      <c r="AH1613" s="22"/>
    </row>
    <row r="1614">
      <c r="A1614" s="17">
        <v>43006.0</v>
      </c>
      <c r="B1614" s="23">
        <v>444.49</v>
      </c>
      <c r="C1614" s="19">
        <f t="shared" si="1"/>
        <v>-0.004220646995</v>
      </c>
      <c r="D1614" s="20"/>
      <c r="E1614" s="23">
        <v>275.95</v>
      </c>
      <c r="F1614" s="19">
        <f t="shared" si="2"/>
        <v>-0.001629402008</v>
      </c>
      <c r="G1614" s="20"/>
      <c r="H1614" s="23">
        <v>291.1</v>
      </c>
      <c r="I1614" s="19">
        <f t="shared" si="3"/>
        <v>0.003785927771</v>
      </c>
      <c r="J1614" s="20"/>
      <c r="K1614" s="18">
        <v>1214.02</v>
      </c>
      <c r="L1614" s="19">
        <f t="shared" si="4"/>
        <v>-0.007467804304</v>
      </c>
      <c r="M1614" s="20"/>
      <c r="N1614" s="23">
        <v>216.84</v>
      </c>
      <c r="O1614" s="19">
        <f t="shared" si="5"/>
        <v>0.01857206212</v>
      </c>
      <c r="P1614" s="20"/>
      <c r="Q1614" s="23">
        <v>131.0</v>
      </c>
      <c r="R1614" s="19">
        <f t="shared" si="6"/>
        <v>-0.01567798235</v>
      </c>
      <c r="S1614" s="20"/>
      <c r="T1614" s="23">
        <v>203.15</v>
      </c>
      <c r="U1614" s="19">
        <f t="shared" si="7"/>
        <v>0.02265187082</v>
      </c>
      <c r="V1614" s="20"/>
      <c r="W1614" s="23">
        <v>190.75</v>
      </c>
      <c r="X1614" s="19">
        <f t="shared" si="8"/>
        <v>0.02548584979</v>
      </c>
      <c r="Y1614" s="20"/>
      <c r="Z1614" s="23">
        <v>529.89</v>
      </c>
      <c r="AA1614" s="19">
        <f t="shared" si="9"/>
        <v>-0.001357850279</v>
      </c>
      <c r="AB1614" s="20"/>
      <c r="AC1614" s="23">
        <v>350.79</v>
      </c>
      <c r="AD1614" s="19">
        <f t="shared" si="10"/>
        <v>-0.01015381121</v>
      </c>
      <c r="AE1614" s="23"/>
      <c r="AF1614" s="18">
        <v>9788.6</v>
      </c>
      <c r="AG1614" s="21">
        <f t="shared" si="11"/>
        <v>0.002009454826</v>
      </c>
      <c r="AH1614" s="22"/>
    </row>
    <row r="1615">
      <c r="A1615" s="17">
        <v>43005.0</v>
      </c>
      <c r="B1615" s="23">
        <v>446.37</v>
      </c>
      <c r="C1615" s="19">
        <f t="shared" si="1"/>
        <v>-0.006765155244</v>
      </c>
      <c r="D1615" s="20"/>
      <c r="E1615" s="23">
        <v>276.4</v>
      </c>
      <c r="F1615" s="19">
        <f t="shared" si="2"/>
        <v>-0.0227140231</v>
      </c>
      <c r="G1615" s="20"/>
      <c r="H1615" s="23">
        <v>290.0</v>
      </c>
      <c r="I1615" s="19">
        <f t="shared" si="3"/>
        <v>-0.007728677372</v>
      </c>
      <c r="J1615" s="20"/>
      <c r="K1615" s="18">
        <v>1223.12</v>
      </c>
      <c r="L1615" s="19">
        <f t="shared" si="4"/>
        <v>0.008192931645</v>
      </c>
      <c r="M1615" s="20"/>
      <c r="N1615" s="23">
        <v>212.85</v>
      </c>
      <c r="O1615" s="19">
        <f t="shared" si="5"/>
        <v>-0.009771227139</v>
      </c>
      <c r="P1615" s="20"/>
      <c r="Q1615" s="23">
        <v>133.07</v>
      </c>
      <c r="R1615" s="19">
        <f t="shared" si="6"/>
        <v>-0.01942386649</v>
      </c>
      <c r="S1615" s="20"/>
      <c r="T1615" s="23">
        <v>198.6</v>
      </c>
      <c r="U1615" s="19">
        <f t="shared" si="7"/>
        <v>-0.03000845133</v>
      </c>
      <c r="V1615" s="20"/>
      <c r="W1615" s="23">
        <v>185.95</v>
      </c>
      <c r="X1615" s="19">
        <f t="shared" si="8"/>
        <v>-0.01600460942</v>
      </c>
      <c r="Y1615" s="20"/>
      <c r="Z1615" s="23">
        <v>530.61</v>
      </c>
      <c r="AA1615" s="19">
        <f t="shared" si="9"/>
        <v>-0.03084190125</v>
      </c>
      <c r="AB1615" s="20"/>
      <c r="AC1615" s="23">
        <v>354.37</v>
      </c>
      <c r="AD1615" s="19">
        <f t="shared" si="10"/>
        <v>-0.00363365328</v>
      </c>
      <c r="AE1615" s="23"/>
      <c r="AF1615" s="18">
        <v>9768.95</v>
      </c>
      <c r="AG1615" s="21">
        <f t="shared" si="11"/>
        <v>0.003404310967</v>
      </c>
      <c r="AH1615" s="22"/>
    </row>
    <row r="1616">
      <c r="A1616" s="17">
        <v>43004.0</v>
      </c>
      <c r="B1616" s="23">
        <v>449.4</v>
      </c>
      <c r="C1616" s="19">
        <f t="shared" si="1"/>
        <v>0.01172850187</v>
      </c>
      <c r="D1616" s="20"/>
      <c r="E1616" s="23">
        <v>282.75</v>
      </c>
      <c r="F1616" s="19">
        <f t="shared" si="2"/>
        <v>0.0115608224</v>
      </c>
      <c r="G1616" s="20"/>
      <c r="H1616" s="23">
        <v>292.25</v>
      </c>
      <c r="I1616" s="19">
        <f t="shared" si="3"/>
        <v>0.02459424275</v>
      </c>
      <c r="J1616" s="20"/>
      <c r="K1616" s="18">
        <v>1213.14</v>
      </c>
      <c r="L1616" s="19">
        <f t="shared" si="4"/>
        <v>-0.0144848235</v>
      </c>
      <c r="M1616" s="20"/>
      <c r="N1616" s="23">
        <v>214.94</v>
      </c>
      <c r="O1616" s="19">
        <f t="shared" si="5"/>
        <v>-0.0203097082</v>
      </c>
      <c r="P1616" s="20"/>
      <c r="Q1616" s="23">
        <v>135.68</v>
      </c>
      <c r="R1616" s="19">
        <f t="shared" si="6"/>
        <v>-0.01041141452</v>
      </c>
      <c r="S1616" s="20"/>
      <c r="T1616" s="23">
        <v>204.65</v>
      </c>
      <c r="U1616" s="19">
        <f t="shared" si="7"/>
        <v>0.03987570406</v>
      </c>
      <c r="V1616" s="20"/>
      <c r="W1616" s="23">
        <v>188.95</v>
      </c>
      <c r="X1616" s="19">
        <f t="shared" si="8"/>
        <v>0.07213544454</v>
      </c>
      <c r="Y1616" s="20"/>
      <c r="Z1616" s="23">
        <v>547.23</v>
      </c>
      <c r="AA1616" s="19">
        <f t="shared" si="9"/>
        <v>0.01417079917</v>
      </c>
      <c r="AB1616" s="20"/>
      <c r="AC1616" s="23">
        <v>355.66</v>
      </c>
      <c r="AD1616" s="19">
        <f t="shared" si="10"/>
        <v>-0.006166630148</v>
      </c>
      <c r="AE1616" s="23"/>
      <c r="AF1616" s="18">
        <v>9735.75</v>
      </c>
      <c r="AG1616" s="21">
        <f t="shared" si="11"/>
        <v>-0.01384714012</v>
      </c>
      <c r="AH1616" s="22"/>
    </row>
    <row r="1617">
      <c r="A1617" s="17">
        <v>43003.0</v>
      </c>
      <c r="B1617" s="23">
        <v>444.16</v>
      </c>
      <c r="C1617" s="19">
        <f t="shared" si="1"/>
        <v>-0.003304153424</v>
      </c>
      <c r="D1617" s="20"/>
      <c r="E1617" s="23">
        <v>279.5</v>
      </c>
      <c r="F1617" s="19">
        <f t="shared" si="2"/>
        <v>0.008623840726</v>
      </c>
      <c r="G1617" s="20"/>
      <c r="H1617" s="23">
        <v>285.15</v>
      </c>
      <c r="I1617" s="19">
        <f t="shared" si="3"/>
        <v>-0.04155817797</v>
      </c>
      <c r="J1617" s="20"/>
      <c r="K1617" s="18">
        <v>1230.84</v>
      </c>
      <c r="L1617" s="19">
        <f t="shared" si="4"/>
        <v>0.002855784901</v>
      </c>
      <c r="M1617" s="20"/>
      <c r="N1617" s="23">
        <v>219.35</v>
      </c>
      <c r="O1617" s="19">
        <f t="shared" si="5"/>
        <v>-0.03705287615</v>
      </c>
      <c r="P1617" s="20"/>
      <c r="Q1617" s="23">
        <v>137.1</v>
      </c>
      <c r="R1617" s="19">
        <f t="shared" si="6"/>
        <v>-0.01878667969</v>
      </c>
      <c r="S1617" s="20"/>
      <c r="T1617" s="23">
        <v>196.65</v>
      </c>
      <c r="U1617" s="19">
        <f t="shared" si="7"/>
        <v>-0.02262539952</v>
      </c>
      <c r="V1617" s="20"/>
      <c r="W1617" s="23">
        <v>175.8</v>
      </c>
      <c r="X1617" s="19">
        <f t="shared" si="8"/>
        <v>0.01605539075</v>
      </c>
      <c r="Y1617" s="20"/>
      <c r="Z1617" s="23">
        <v>539.53</v>
      </c>
      <c r="AA1617" s="19">
        <f t="shared" si="9"/>
        <v>-0.007220914687</v>
      </c>
      <c r="AB1617" s="20"/>
      <c r="AC1617" s="23">
        <v>357.86</v>
      </c>
      <c r="AD1617" s="19">
        <f t="shared" si="10"/>
        <v>-0.0142609858</v>
      </c>
      <c r="AE1617" s="23"/>
      <c r="AF1617" s="18">
        <v>9871.5</v>
      </c>
      <c r="AG1617" s="21">
        <f t="shared" si="11"/>
        <v>-0.0001114256918</v>
      </c>
      <c r="AH1617" s="22"/>
    </row>
    <row r="1618">
      <c r="A1618" s="17">
        <v>43000.0</v>
      </c>
      <c r="B1618" s="23">
        <v>445.63</v>
      </c>
      <c r="C1618" s="19">
        <f t="shared" si="1"/>
        <v>-0.01244385176</v>
      </c>
      <c r="D1618" s="20"/>
      <c r="E1618" s="23">
        <v>277.1</v>
      </c>
      <c r="F1618" s="19">
        <f t="shared" si="2"/>
        <v>-0.02793527441</v>
      </c>
      <c r="G1618" s="20"/>
      <c r="H1618" s="23">
        <v>297.25</v>
      </c>
      <c r="I1618" s="19">
        <f t="shared" si="3"/>
        <v>-0.02146683648</v>
      </c>
      <c r="J1618" s="20"/>
      <c r="K1618" s="18">
        <v>1227.33</v>
      </c>
      <c r="L1618" s="19">
        <f t="shared" si="4"/>
        <v>-0.008470295257</v>
      </c>
      <c r="M1618" s="20"/>
      <c r="N1618" s="23">
        <v>227.63</v>
      </c>
      <c r="O1618" s="19">
        <f t="shared" si="5"/>
        <v>-0.02665899842</v>
      </c>
      <c r="P1618" s="20"/>
      <c r="Q1618" s="23">
        <v>139.7</v>
      </c>
      <c r="R1618" s="19">
        <f t="shared" si="6"/>
        <v>-0.03378224129</v>
      </c>
      <c r="S1618" s="20"/>
      <c r="T1618" s="23">
        <v>201.15</v>
      </c>
      <c r="U1618" s="19">
        <f t="shared" si="7"/>
        <v>-0.05347832778</v>
      </c>
      <c r="V1618" s="20"/>
      <c r="W1618" s="23">
        <v>173.0</v>
      </c>
      <c r="X1618" s="19">
        <f t="shared" si="8"/>
        <v>-0.009206048908</v>
      </c>
      <c r="Y1618" s="20"/>
      <c r="Z1618" s="23">
        <v>543.44</v>
      </c>
      <c r="AA1618" s="19">
        <f t="shared" si="9"/>
        <v>-0.02151716763</v>
      </c>
      <c r="AB1618" s="20"/>
      <c r="AC1618" s="23">
        <v>363.0</v>
      </c>
      <c r="AD1618" s="19">
        <f t="shared" si="10"/>
        <v>-0.01193945943</v>
      </c>
      <c r="AE1618" s="23"/>
      <c r="AF1618" s="18">
        <v>9872.6</v>
      </c>
      <c r="AG1618" s="21">
        <f t="shared" si="11"/>
        <v>-0.00925549784</v>
      </c>
      <c r="AH1618" s="22"/>
    </row>
    <row r="1619">
      <c r="A1619" s="17">
        <v>42999.0</v>
      </c>
      <c r="B1619" s="23">
        <v>451.21</v>
      </c>
      <c r="C1619" s="19">
        <f t="shared" si="1"/>
        <v>-0.003451407218</v>
      </c>
      <c r="D1619" s="20"/>
      <c r="E1619" s="23">
        <v>284.95</v>
      </c>
      <c r="F1619" s="19">
        <f t="shared" si="2"/>
        <v>-0.01946195224</v>
      </c>
      <c r="G1619" s="20"/>
      <c r="H1619" s="23">
        <v>303.7</v>
      </c>
      <c r="I1619" s="19">
        <f t="shared" si="3"/>
        <v>0.0122578974</v>
      </c>
      <c r="J1619" s="20"/>
      <c r="K1619" s="18">
        <v>1237.77</v>
      </c>
      <c r="L1619" s="19">
        <f t="shared" si="4"/>
        <v>0.01249523405</v>
      </c>
      <c r="M1619" s="20"/>
      <c r="N1619" s="23">
        <v>233.78</v>
      </c>
      <c r="O1619" s="19">
        <f t="shared" si="5"/>
        <v>-0.002605892497</v>
      </c>
      <c r="P1619" s="20"/>
      <c r="Q1619" s="23">
        <v>144.5</v>
      </c>
      <c r="R1619" s="19">
        <f t="shared" si="6"/>
        <v>-0.00324731691</v>
      </c>
      <c r="S1619" s="20"/>
      <c r="T1619" s="23">
        <v>212.2</v>
      </c>
      <c r="U1619" s="19">
        <f t="shared" si="7"/>
        <v>-0.007043936145</v>
      </c>
      <c r="V1619" s="20"/>
      <c r="W1619" s="23">
        <v>174.6</v>
      </c>
      <c r="X1619" s="19">
        <f t="shared" si="8"/>
        <v>-0.02934747863</v>
      </c>
      <c r="Y1619" s="20"/>
      <c r="Z1619" s="23">
        <v>555.26</v>
      </c>
      <c r="AA1619" s="19">
        <f t="shared" si="9"/>
        <v>-0.0172830583</v>
      </c>
      <c r="AB1619" s="20"/>
      <c r="AC1619" s="23">
        <v>367.36</v>
      </c>
      <c r="AD1619" s="19">
        <f t="shared" si="10"/>
        <v>0.008145014554</v>
      </c>
      <c r="AE1619" s="23"/>
      <c r="AF1619" s="18">
        <v>9964.4</v>
      </c>
      <c r="AG1619" s="21">
        <f t="shared" si="11"/>
        <v>-0.01568265216</v>
      </c>
      <c r="AH1619" s="22"/>
    </row>
    <row r="1620">
      <c r="A1620" s="17">
        <v>42998.0</v>
      </c>
      <c r="B1620" s="23">
        <v>452.77</v>
      </c>
      <c r="C1620" s="19">
        <f t="shared" si="1"/>
        <v>0.0004860160039</v>
      </c>
      <c r="D1620" s="20"/>
      <c r="E1620" s="23">
        <v>290.55</v>
      </c>
      <c r="F1620" s="19">
        <f t="shared" si="2"/>
        <v>-0.01401253276</v>
      </c>
      <c r="G1620" s="20"/>
      <c r="H1620" s="23">
        <v>300.0</v>
      </c>
      <c r="I1620" s="19">
        <f t="shared" si="3"/>
        <v>-0.03601043752</v>
      </c>
      <c r="J1620" s="20"/>
      <c r="K1620" s="18">
        <v>1222.4</v>
      </c>
      <c r="L1620" s="19">
        <f t="shared" si="4"/>
        <v>-0.001887941847</v>
      </c>
      <c r="M1620" s="20"/>
      <c r="N1620" s="23">
        <v>234.39</v>
      </c>
      <c r="O1620" s="19">
        <f t="shared" si="5"/>
        <v>0.005733371858</v>
      </c>
      <c r="P1620" s="20"/>
      <c r="Q1620" s="23">
        <v>144.97</v>
      </c>
      <c r="R1620" s="19">
        <f t="shared" si="6"/>
        <v>-0.001240866008</v>
      </c>
      <c r="S1620" s="20"/>
      <c r="T1620" s="23">
        <v>213.7</v>
      </c>
      <c r="U1620" s="19">
        <f t="shared" si="7"/>
        <v>-0.01163074288</v>
      </c>
      <c r="V1620" s="20"/>
      <c r="W1620" s="23">
        <v>179.8</v>
      </c>
      <c r="X1620" s="19">
        <f t="shared" si="8"/>
        <v>0.002505918059</v>
      </c>
      <c r="Y1620" s="20"/>
      <c r="Z1620" s="23">
        <v>564.94</v>
      </c>
      <c r="AA1620" s="19">
        <f t="shared" si="9"/>
        <v>0.0004249141383</v>
      </c>
      <c r="AB1620" s="20"/>
      <c r="AC1620" s="23">
        <v>364.38</v>
      </c>
      <c r="AD1620" s="19">
        <f t="shared" si="10"/>
        <v>0.005172804843</v>
      </c>
      <c r="AE1620" s="23"/>
      <c r="AF1620" s="18">
        <v>10121.9</v>
      </c>
      <c r="AG1620" s="21">
        <f t="shared" si="11"/>
        <v>-0.001900010689</v>
      </c>
      <c r="AH1620" s="22"/>
    </row>
    <row r="1621">
      <c r="A1621" s="17">
        <v>42997.0</v>
      </c>
      <c r="B1621" s="23">
        <v>452.55</v>
      </c>
      <c r="C1621" s="19">
        <f t="shared" si="1"/>
        <v>0.003475261652</v>
      </c>
      <c r="D1621" s="20"/>
      <c r="E1621" s="23">
        <v>294.65</v>
      </c>
      <c r="F1621" s="19">
        <f t="shared" si="2"/>
        <v>0.005615602267</v>
      </c>
      <c r="G1621" s="20"/>
      <c r="H1621" s="23">
        <v>311.0</v>
      </c>
      <c r="I1621" s="19">
        <f t="shared" si="3"/>
        <v>0.06767311803</v>
      </c>
      <c r="J1621" s="20"/>
      <c r="K1621" s="18">
        <v>1224.71</v>
      </c>
      <c r="L1621" s="19">
        <f t="shared" si="4"/>
        <v>-0.0003183920413</v>
      </c>
      <c r="M1621" s="20"/>
      <c r="N1621" s="23">
        <v>233.05</v>
      </c>
      <c r="O1621" s="19">
        <f t="shared" si="5"/>
        <v>-0.003469622893</v>
      </c>
      <c r="P1621" s="20"/>
      <c r="Q1621" s="23">
        <v>145.15</v>
      </c>
      <c r="R1621" s="19">
        <f t="shared" si="6"/>
        <v>0.004972729358</v>
      </c>
      <c r="S1621" s="20"/>
      <c r="T1621" s="23">
        <v>216.2</v>
      </c>
      <c r="U1621" s="19">
        <f t="shared" si="7"/>
        <v>0.01350427973</v>
      </c>
      <c r="V1621" s="20"/>
      <c r="W1621" s="23">
        <v>179.35</v>
      </c>
      <c r="X1621" s="19">
        <f t="shared" si="8"/>
        <v>0.03172171953</v>
      </c>
      <c r="Y1621" s="20"/>
      <c r="Z1621" s="23">
        <v>564.7</v>
      </c>
      <c r="AA1621" s="19">
        <f t="shared" si="9"/>
        <v>-0.01231976159</v>
      </c>
      <c r="AB1621" s="20"/>
      <c r="AC1621" s="23">
        <v>362.5</v>
      </c>
      <c r="AD1621" s="19">
        <f t="shared" si="10"/>
        <v>-0.004678692999</v>
      </c>
      <c r="AE1621" s="23"/>
      <c r="AF1621" s="18">
        <v>10141.15</v>
      </c>
      <c r="AG1621" s="21">
        <f t="shared" si="11"/>
        <v>-0.0006308930796</v>
      </c>
      <c r="AH1621" s="22"/>
    </row>
    <row r="1622">
      <c r="A1622" s="17">
        <v>42996.0</v>
      </c>
      <c r="B1622" s="23">
        <v>450.98</v>
      </c>
      <c r="C1622" s="19">
        <f t="shared" si="1"/>
        <v>0.0009317390917</v>
      </c>
      <c r="D1622" s="20"/>
      <c r="E1622" s="23">
        <v>293.0</v>
      </c>
      <c r="F1622" s="19">
        <f t="shared" si="2"/>
        <v>0.004789608883</v>
      </c>
      <c r="G1622" s="20"/>
      <c r="H1622" s="23">
        <v>290.65</v>
      </c>
      <c r="I1622" s="19">
        <f t="shared" si="3"/>
        <v>0.002238871167</v>
      </c>
      <c r="J1622" s="20"/>
      <c r="K1622" s="18">
        <v>1225.1</v>
      </c>
      <c r="L1622" s="19">
        <f t="shared" si="4"/>
        <v>-0.002795859387</v>
      </c>
      <c r="M1622" s="20"/>
      <c r="N1622" s="23">
        <v>233.86</v>
      </c>
      <c r="O1622" s="19">
        <f t="shared" si="5"/>
        <v>0.004757729555</v>
      </c>
      <c r="P1622" s="20"/>
      <c r="Q1622" s="23">
        <v>144.43</v>
      </c>
      <c r="R1622" s="19">
        <f t="shared" si="6"/>
        <v>0.01099983244</v>
      </c>
      <c r="S1622" s="20"/>
      <c r="T1622" s="23">
        <v>213.3</v>
      </c>
      <c r="U1622" s="19">
        <f t="shared" si="7"/>
        <v>0.01297647087</v>
      </c>
      <c r="V1622" s="20"/>
      <c r="W1622" s="23">
        <v>173.75</v>
      </c>
      <c r="X1622" s="19">
        <f t="shared" si="8"/>
        <v>0.008960892451</v>
      </c>
      <c r="Y1622" s="20"/>
      <c r="Z1622" s="23">
        <v>571.7</v>
      </c>
      <c r="AA1622" s="19">
        <f t="shared" si="9"/>
        <v>0.0198743458</v>
      </c>
      <c r="AB1622" s="20"/>
      <c r="AC1622" s="23">
        <v>364.2</v>
      </c>
      <c r="AD1622" s="19">
        <f t="shared" si="10"/>
        <v>0.00164880499</v>
      </c>
      <c r="AE1622" s="23"/>
      <c r="AF1622" s="18">
        <v>10147.55</v>
      </c>
      <c r="AG1622" s="21">
        <f t="shared" si="11"/>
        <v>-0.0005467805354</v>
      </c>
      <c r="AH1622" s="22"/>
    </row>
    <row r="1623">
      <c r="A1623" s="17">
        <v>42993.0</v>
      </c>
      <c r="B1623" s="23">
        <v>450.56</v>
      </c>
      <c r="C1623" s="19">
        <f t="shared" si="1"/>
        <v>0.01759891379</v>
      </c>
      <c r="D1623" s="20"/>
      <c r="E1623" s="23">
        <v>291.6</v>
      </c>
      <c r="F1623" s="19">
        <f t="shared" si="2"/>
        <v>-0.00717583807</v>
      </c>
      <c r="G1623" s="20"/>
      <c r="H1623" s="23">
        <v>290.0</v>
      </c>
      <c r="I1623" s="19">
        <f t="shared" si="3"/>
        <v>-0.01522828641</v>
      </c>
      <c r="J1623" s="20"/>
      <c r="K1623" s="18">
        <v>1228.53</v>
      </c>
      <c r="L1623" s="19">
        <f t="shared" si="4"/>
        <v>0.007648033357</v>
      </c>
      <c r="M1623" s="20"/>
      <c r="N1623" s="23">
        <v>232.75</v>
      </c>
      <c r="O1623" s="19">
        <f t="shared" si="5"/>
        <v>-0.0114487132</v>
      </c>
      <c r="P1623" s="20"/>
      <c r="Q1623" s="23">
        <v>142.85</v>
      </c>
      <c r="R1623" s="19">
        <f t="shared" si="6"/>
        <v>0.02804087892</v>
      </c>
      <c r="S1623" s="20"/>
      <c r="T1623" s="23">
        <v>210.55</v>
      </c>
      <c r="U1623" s="19">
        <f t="shared" si="7"/>
        <v>-0.007098941313</v>
      </c>
      <c r="V1623" s="20"/>
      <c r="W1623" s="23">
        <v>172.2</v>
      </c>
      <c r="X1623" s="19">
        <f t="shared" si="8"/>
        <v>-0.01298157564</v>
      </c>
      <c r="Y1623" s="20"/>
      <c r="Z1623" s="23">
        <v>560.45</v>
      </c>
      <c r="AA1623" s="19">
        <f t="shared" si="9"/>
        <v>-0.002530473943</v>
      </c>
      <c r="AB1623" s="20"/>
      <c r="AC1623" s="23">
        <v>363.6</v>
      </c>
      <c r="AD1623" s="19">
        <f t="shared" si="10"/>
        <v>-0.007289101409</v>
      </c>
      <c r="AE1623" s="23"/>
      <c r="AF1623" s="18">
        <v>10153.1</v>
      </c>
      <c r="AG1623" s="21">
        <f t="shared" si="11"/>
        <v>0.006690244091</v>
      </c>
      <c r="AH1623" s="22"/>
    </row>
    <row r="1624">
      <c r="A1624" s="17">
        <v>42992.0</v>
      </c>
      <c r="B1624" s="23">
        <v>442.7</v>
      </c>
      <c r="C1624" s="19">
        <f t="shared" si="1"/>
        <v>0.009737794145</v>
      </c>
      <c r="D1624" s="20"/>
      <c r="E1624" s="23">
        <v>293.7</v>
      </c>
      <c r="F1624" s="19">
        <f t="shared" si="2"/>
        <v>0.005805035936</v>
      </c>
      <c r="G1624" s="20"/>
      <c r="H1624" s="23">
        <v>294.45</v>
      </c>
      <c r="I1624" s="19">
        <f t="shared" si="3"/>
        <v>0.005961015693</v>
      </c>
      <c r="J1624" s="20"/>
      <c r="K1624" s="18">
        <v>1219.17</v>
      </c>
      <c r="L1624" s="19">
        <f t="shared" si="4"/>
        <v>-0.0009018463865</v>
      </c>
      <c r="M1624" s="20"/>
      <c r="N1624" s="23">
        <v>235.43</v>
      </c>
      <c r="O1624" s="19">
        <f t="shared" si="5"/>
        <v>0.005280877653</v>
      </c>
      <c r="P1624" s="20"/>
      <c r="Q1624" s="23">
        <v>138.9</v>
      </c>
      <c r="R1624" s="19">
        <f t="shared" si="6"/>
        <v>-0.002013809656</v>
      </c>
      <c r="S1624" s="20"/>
      <c r="T1624" s="23">
        <v>212.05</v>
      </c>
      <c r="U1624" s="19">
        <f t="shared" si="7"/>
        <v>0.02265507648</v>
      </c>
      <c r="V1624" s="20"/>
      <c r="W1624" s="23">
        <v>174.45</v>
      </c>
      <c r="X1624" s="19">
        <f t="shared" si="8"/>
        <v>0.0182217623</v>
      </c>
      <c r="Y1624" s="20"/>
      <c r="Z1624" s="23">
        <v>561.87</v>
      </c>
      <c r="AA1624" s="19">
        <f t="shared" si="9"/>
        <v>0.001870507987</v>
      </c>
      <c r="AB1624" s="20"/>
      <c r="AC1624" s="23">
        <v>366.26</v>
      </c>
      <c r="AD1624" s="19">
        <f t="shared" si="10"/>
        <v>-0.006883912635</v>
      </c>
      <c r="AE1624" s="23"/>
      <c r="AF1624" s="18">
        <v>10085.4</v>
      </c>
      <c r="AG1624" s="21">
        <f t="shared" si="11"/>
        <v>-0.0001189767997</v>
      </c>
      <c r="AH1624" s="22"/>
    </row>
    <row r="1625">
      <c r="A1625" s="17">
        <v>42991.0</v>
      </c>
      <c r="B1625" s="23">
        <v>438.41</v>
      </c>
      <c r="C1625" s="19">
        <f t="shared" si="1"/>
        <v>-0.0003420869618</v>
      </c>
      <c r="D1625" s="20"/>
      <c r="E1625" s="23">
        <v>292.0</v>
      </c>
      <c r="F1625" s="19">
        <f t="shared" si="2"/>
        <v>0.002743485946</v>
      </c>
      <c r="G1625" s="20"/>
      <c r="H1625" s="23">
        <v>292.7</v>
      </c>
      <c r="I1625" s="19">
        <f t="shared" si="3"/>
        <v>-0.02746360797</v>
      </c>
      <c r="J1625" s="20"/>
      <c r="K1625" s="18">
        <v>1220.27</v>
      </c>
      <c r="L1625" s="19">
        <f t="shared" si="4"/>
        <v>0.0003032575622</v>
      </c>
      <c r="M1625" s="20"/>
      <c r="N1625" s="23">
        <v>234.19</v>
      </c>
      <c r="O1625" s="19">
        <f t="shared" si="5"/>
        <v>-0.01512900983</v>
      </c>
      <c r="P1625" s="20"/>
      <c r="Q1625" s="23">
        <v>139.18</v>
      </c>
      <c r="R1625" s="19">
        <f t="shared" si="6"/>
        <v>-0.005517156545</v>
      </c>
      <c r="S1625" s="20"/>
      <c r="T1625" s="23">
        <v>207.3</v>
      </c>
      <c r="U1625" s="19">
        <f t="shared" si="7"/>
        <v>-0.02265507648</v>
      </c>
      <c r="V1625" s="20"/>
      <c r="W1625" s="23">
        <v>171.3</v>
      </c>
      <c r="X1625" s="19">
        <f t="shared" si="8"/>
        <v>-0.02479227587</v>
      </c>
      <c r="Y1625" s="20"/>
      <c r="Z1625" s="23">
        <v>560.82</v>
      </c>
      <c r="AA1625" s="19">
        <f t="shared" si="9"/>
        <v>-0.02444816709</v>
      </c>
      <c r="AB1625" s="20"/>
      <c r="AC1625" s="23">
        <v>368.79</v>
      </c>
      <c r="AD1625" s="19">
        <f t="shared" si="10"/>
        <v>-0.008800877496</v>
      </c>
      <c r="AE1625" s="23"/>
      <c r="AF1625" s="18">
        <v>10086.6</v>
      </c>
      <c r="AG1625" s="21">
        <f t="shared" si="11"/>
        <v>0.0007239944975</v>
      </c>
      <c r="AH1625" s="22"/>
    </row>
    <row r="1626">
      <c r="A1626" s="17">
        <v>42990.0</v>
      </c>
      <c r="B1626" s="23">
        <v>438.56</v>
      </c>
      <c r="C1626" s="19">
        <f t="shared" si="1"/>
        <v>0.00608377331</v>
      </c>
      <c r="D1626" s="20"/>
      <c r="E1626" s="23">
        <v>291.2</v>
      </c>
      <c r="F1626" s="19">
        <f t="shared" si="2"/>
        <v>0.001374570663</v>
      </c>
      <c r="G1626" s="20"/>
      <c r="H1626" s="23">
        <v>300.85</v>
      </c>
      <c r="I1626" s="19">
        <f t="shared" si="3"/>
        <v>0.02320211682</v>
      </c>
      <c r="J1626" s="20"/>
      <c r="K1626" s="18">
        <v>1219.9</v>
      </c>
      <c r="L1626" s="19">
        <f t="shared" si="4"/>
        <v>0.01375096983</v>
      </c>
      <c r="M1626" s="20"/>
      <c r="N1626" s="23">
        <v>237.76</v>
      </c>
      <c r="O1626" s="19">
        <f t="shared" si="5"/>
        <v>0.01239991342</v>
      </c>
      <c r="P1626" s="20"/>
      <c r="Q1626" s="23">
        <v>139.95</v>
      </c>
      <c r="R1626" s="19">
        <f t="shared" si="6"/>
        <v>0.007171059773</v>
      </c>
      <c r="S1626" s="20"/>
      <c r="T1626" s="23">
        <v>212.05</v>
      </c>
      <c r="U1626" s="19">
        <f t="shared" si="7"/>
        <v>0.01329238655</v>
      </c>
      <c r="V1626" s="20"/>
      <c r="W1626" s="23">
        <v>175.6</v>
      </c>
      <c r="X1626" s="19">
        <f t="shared" si="8"/>
        <v>-0.00482886892</v>
      </c>
      <c r="Y1626" s="20"/>
      <c r="Z1626" s="23">
        <v>574.7</v>
      </c>
      <c r="AA1626" s="19">
        <f t="shared" si="9"/>
        <v>0.01156830864</v>
      </c>
      <c r="AB1626" s="20"/>
      <c r="AC1626" s="23">
        <v>372.05</v>
      </c>
      <c r="AD1626" s="19">
        <f t="shared" si="10"/>
        <v>0.00557930372</v>
      </c>
      <c r="AE1626" s="23"/>
      <c r="AF1626" s="18">
        <v>10079.3</v>
      </c>
      <c r="AG1626" s="21">
        <f t="shared" si="11"/>
        <v>-0.001363252386</v>
      </c>
      <c r="AH1626" s="22"/>
    </row>
    <row r="1627">
      <c r="A1627" s="17">
        <v>42989.0</v>
      </c>
      <c r="B1627" s="23">
        <v>435.9</v>
      </c>
      <c r="C1627" s="19">
        <f t="shared" si="1"/>
        <v>-0.006357358648</v>
      </c>
      <c r="D1627" s="20"/>
      <c r="E1627" s="23">
        <v>290.8</v>
      </c>
      <c r="F1627" s="19">
        <f t="shared" si="2"/>
        <v>-0.004118056609</v>
      </c>
      <c r="G1627" s="20"/>
      <c r="H1627" s="23">
        <v>293.95</v>
      </c>
      <c r="I1627" s="19">
        <f t="shared" si="3"/>
        <v>0.01266706427</v>
      </c>
      <c r="J1627" s="20"/>
      <c r="K1627" s="18">
        <v>1203.24</v>
      </c>
      <c r="L1627" s="19">
        <f t="shared" si="4"/>
        <v>-0.006552403133</v>
      </c>
      <c r="M1627" s="20"/>
      <c r="N1627" s="23">
        <v>234.83</v>
      </c>
      <c r="O1627" s="19">
        <f t="shared" si="5"/>
        <v>0.01143505897</v>
      </c>
      <c r="P1627" s="20"/>
      <c r="Q1627" s="23">
        <v>138.95</v>
      </c>
      <c r="R1627" s="19">
        <f t="shared" si="6"/>
        <v>-0.001438331783</v>
      </c>
      <c r="S1627" s="20"/>
      <c r="T1627" s="23">
        <v>209.25</v>
      </c>
      <c r="U1627" s="19">
        <f t="shared" si="7"/>
        <v>0.01129412462</v>
      </c>
      <c r="V1627" s="20"/>
      <c r="W1627" s="23">
        <v>176.45</v>
      </c>
      <c r="X1627" s="19">
        <f t="shared" si="8"/>
        <v>0.005683448092</v>
      </c>
      <c r="Y1627" s="20"/>
      <c r="Z1627" s="23">
        <v>568.09</v>
      </c>
      <c r="AA1627" s="19">
        <f t="shared" si="9"/>
        <v>0.01198870399</v>
      </c>
      <c r="AB1627" s="20"/>
      <c r="AC1627" s="23">
        <v>369.98</v>
      </c>
      <c r="AD1627" s="19">
        <f t="shared" si="10"/>
        <v>-0.001377503695</v>
      </c>
      <c r="AE1627" s="23"/>
      <c r="AF1627" s="18">
        <v>10093.05</v>
      </c>
      <c r="AG1627" s="21">
        <f t="shared" si="11"/>
        <v>0.008657158118</v>
      </c>
      <c r="AH1627" s="22"/>
    </row>
    <row r="1628">
      <c r="A1628" s="17">
        <v>42986.0</v>
      </c>
      <c r="B1628" s="23">
        <v>438.68</v>
      </c>
      <c r="C1628" s="19">
        <f t="shared" si="1"/>
        <v>-0.01286482682</v>
      </c>
      <c r="D1628" s="20"/>
      <c r="E1628" s="23">
        <v>292.0</v>
      </c>
      <c r="F1628" s="19">
        <f t="shared" si="2"/>
        <v>-0.002223553469</v>
      </c>
      <c r="G1628" s="20"/>
      <c r="H1628" s="23">
        <v>290.25</v>
      </c>
      <c r="I1628" s="19">
        <f t="shared" si="3"/>
        <v>0.0006892986659</v>
      </c>
      <c r="J1628" s="20"/>
      <c r="K1628" s="18">
        <v>1211.15</v>
      </c>
      <c r="L1628" s="19">
        <f t="shared" si="4"/>
        <v>0.004252931331</v>
      </c>
      <c r="M1628" s="20"/>
      <c r="N1628" s="23">
        <v>232.16</v>
      </c>
      <c r="O1628" s="19">
        <f t="shared" si="5"/>
        <v>-0.002194351503</v>
      </c>
      <c r="P1628" s="20"/>
      <c r="Q1628" s="23">
        <v>139.15</v>
      </c>
      <c r="R1628" s="19">
        <f t="shared" si="6"/>
        <v>-0.0105087288</v>
      </c>
      <c r="S1628" s="20"/>
      <c r="T1628" s="23">
        <v>206.9</v>
      </c>
      <c r="U1628" s="19">
        <f t="shared" si="7"/>
        <v>0.005573745194</v>
      </c>
      <c r="V1628" s="20"/>
      <c r="W1628" s="23">
        <v>175.45</v>
      </c>
      <c r="X1628" s="19">
        <f t="shared" si="8"/>
        <v>-0.01386749264</v>
      </c>
      <c r="Y1628" s="20"/>
      <c r="Z1628" s="23">
        <v>561.32</v>
      </c>
      <c r="AA1628" s="19">
        <f t="shared" si="9"/>
        <v>-0.009997601619</v>
      </c>
      <c r="AB1628" s="20"/>
      <c r="AC1628" s="23">
        <v>370.49</v>
      </c>
      <c r="AD1628" s="19">
        <f t="shared" si="10"/>
        <v>0.01550460827</v>
      </c>
      <c r="AE1628" s="23"/>
      <c r="AF1628" s="18">
        <v>10006.05</v>
      </c>
      <c r="AG1628" s="21">
        <f t="shared" si="11"/>
        <v>0.007146165105</v>
      </c>
      <c r="AH1628" s="22"/>
    </row>
    <row r="1629">
      <c r="A1629" s="17">
        <v>42985.0</v>
      </c>
      <c r="B1629" s="23">
        <v>444.36</v>
      </c>
      <c r="C1629" s="19">
        <f t="shared" si="1"/>
        <v>0.0001575423398</v>
      </c>
      <c r="D1629" s="20"/>
      <c r="E1629" s="23">
        <v>292.65</v>
      </c>
      <c r="F1629" s="19">
        <f t="shared" si="2"/>
        <v>-0.009183738016</v>
      </c>
      <c r="G1629" s="20"/>
      <c r="H1629" s="23">
        <v>290.05</v>
      </c>
      <c r="I1629" s="19">
        <f t="shared" si="3"/>
        <v>-0.001033769906</v>
      </c>
      <c r="J1629" s="20"/>
      <c r="K1629" s="18">
        <v>1206.01</v>
      </c>
      <c r="L1629" s="19">
        <f t="shared" si="4"/>
        <v>0.002814880026</v>
      </c>
      <c r="M1629" s="20"/>
      <c r="N1629" s="23">
        <v>232.67</v>
      </c>
      <c r="O1629" s="19">
        <f t="shared" si="5"/>
        <v>-0.00531528535</v>
      </c>
      <c r="P1629" s="20"/>
      <c r="Q1629" s="23">
        <v>140.62</v>
      </c>
      <c r="R1629" s="19">
        <f t="shared" si="6"/>
        <v>0.01266700302</v>
      </c>
      <c r="S1629" s="20"/>
      <c r="T1629" s="23">
        <v>205.75</v>
      </c>
      <c r="U1629" s="19">
        <f t="shared" si="7"/>
        <v>-0.0009715813249</v>
      </c>
      <c r="V1629" s="20"/>
      <c r="W1629" s="23">
        <v>177.9</v>
      </c>
      <c r="X1629" s="19">
        <f t="shared" si="8"/>
        <v>0.001124859511</v>
      </c>
      <c r="Y1629" s="20"/>
      <c r="Z1629" s="23">
        <v>566.96</v>
      </c>
      <c r="AA1629" s="19">
        <f t="shared" si="9"/>
        <v>0.02982517044</v>
      </c>
      <c r="AB1629" s="20"/>
      <c r="AC1629" s="23">
        <v>364.79</v>
      </c>
      <c r="AD1629" s="19">
        <f t="shared" si="10"/>
        <v>-0.0130183221</v>
      </c>
      <c r="AE1629" s="23"/>
      <c r="AF1629" s="18">
        <v>9934.8</v>
      </c>
      <c r="AG1629" s="21">
        <f t="shared" si="11"/>
        <v>0.0004933374377</v>
      </c>
      <c r="AH1629" s="22"/>
    </row>
    <row r="1630">
      <c r="A1630" s="17">
        <v>42984.0</v>
      </c>
      <c r="B1630" s="23">
        <v>444.29</v>
      </c>
      <c r="C1630" s="19">
        <f t="shared" si="1"/>
        <v>-0.006997897796</v>
      </c>
      <c r="D1630" s="20"/>
      <c r="E1630" s="23">
        <v>295.35</v>
      </c>
      <c r="F1630" s="19">
        <f t="shared" si="2"/>
        <v>-0.007589209206</v>
      </c>
      <c r="G1630" s="20"/>
      <c r="H1630" s="23">
        <v>290.35</v>
      </c>
      <c r="I1630" s="19">
        <f t="shared" si="3"/>
        <v>-0.02969087382</v>
      </c>
      <c r="J1630" s="20"/>
      <c r="K1630" s="18">
        <v>1202.62</v>
      </c>
      <c r="L1630" s="19">
        <f t="shared" si="4"/>
        <v>-0.0126173431</v>
      </c>
      <c r="M1630" s="20"/>
      <c r="N1630" s="23">
        <v>233.91</v>
      </c>
      <c r="O1630" s="19">
        <f t="shared" si="5"/>
        <v>0.02239415735</v>
      </c>
      <c r="P1630" s="20"/>
      <c r="Q1630" s="23">
        <v>138.85</v>
      </c>
      <c r="R1630" s="19">
        <f t="shared" si="6"/>
        <v>0.00795376572</v>
      </c>
      <c r="S1630" s="20"/>
      <c r="T1630" s="23">
        <v>205.95</v>
      </c>
      <c r="U1630" s="19">
        <f t="shared" si="7"/>
        <v>0.04595369549</v>
      </c>
      <c r="V1630" s="20"/>
      <c r="W1630" s="23">
        <v>177.7</v>
      </c>
      <c r="X1630" s="19">
        <f t="shared" si="8"/>
        <v>-0.009521214464</v>
      </c>
      <c r="Y1630" s="20"/>
      <c r="Z1630" s="23">
        <v>550.3</v>
      </c>
      <c r="AA1630" s="19">
        <f t="shared" si="9"/>
        <v>-0.007080092228</v>
      </c>
      <c r="AB1630" s="20"/>
      <c r="AC1630" s="23">
        <v>369.57</v>
      </c>
      <c r="AD1630" s="19">
        <f t="shared" si="10"/>
        <v>-0.009881476724</v>
      </c>
      <c r="AE1630" s="23"/>
      <c r="AF1630" s="18">
        <v>9929.9</v>
      </c>
      <c r="AG1630" s="21">
        <f t="shared" si="11"/>
        <v>0.00138062412</v>
      </c>
      <c r="AH1630" s="22"/>
    </row>
    <row r="1631">
      <c r="A1631" s="17">
        <v>42983.0</v>
      </c>
      <c r="B1631" s="23">
        <v>447.41</v>
      </c>
      <c r="C1631" s="19">
        <f t="shared" si="1"/>
        <v>0.001879237225</v>
      </c>
      <c r="D1631" s="20"/>
      <c r="E1631" s="23">
        <v>297.6</v>
      </c>
      <c r="F1631" s="19">
        <f t="shared" si="2"/>
        <v>0.00168152049</v>
      </c>
      <c r="G1631" s="20"/>
      <c r="H1631" s="23">
        <v>299.1</v>
      </c>
      <c r="I1631" s="19">
        <f t="shared" si="3"/>
        <v>0.03851217118</v>
      </c>
      <c r="J1631" s="20"/>
      <c r="K1631" s="18">
        <v>1217.89</v>
      </c>
      <c r="L1631" s="19">
        <f t="shared" si="4"/>
        <v>0.0113957583</v>
      </c>
      <c r="M1631" s="20"/>
      <c r="N1631" s="23">
        <v>228.73</v>
      </c>
      <c r="O1631" s="19">
        <f t="shared" si="5"/>
        <v>0.0074601013</v>
      </c>
      <c r="P1631" s="20"/>
      <c r="Q1631" s="23">
        <v>137.75</v>
      </c>
      <c r="R1631" s="19">
        <f t="shared" si="6"/>
        <v>0.002689639247</v>
      </c>
      <c r="S1631" s="20"/>
      <c r="T1631" s="23">
        <v>196.7</v>
      </c>
      <c r="U1631" s="19">
        <f t="shared" si="7"/>
        <v>0.01743633918</v>
      </c>
      <c r="V1631" s="20"/>
      <c r="W1631" s="23">
        <v>179.4</v>
      </c>
      <c r="X1631" s="19">
        <f t="shared" si="8"/>
        <v>0.01177473654</v>
      </c>
      <c r="Y1631" s="20"/>
      <c r="Z1631" s="23">
        <v>554.21</v>
      </c>
      <c r="AA1631" s="19">
        <f t="shared" si="9"/>
        <v>0.02423530933</v>
      </c>
      <c r="AB1631" s="20"/>
      <c r="AC1631" s="23">
        <v>373.24</v>
      </c>
      <c r="AD1631" s="19">
        <f t="shared" si="10"/>
        <v>-0.02406246566</v>
      </c>
      <c r="AE1631" s="23"/>
      <c r="AF1631" s="18">
        <v>9916.2</v>
      </c>
      <c r="AG1631" s="21">
        <f t="shared" si="11"/>
        <v>-0.003623848865</v>
      </c>
      <c r="AH1631" s="22"/>
    </row>
    <row r="1632">
      <c r="A1632" s="17">
        <v>42982.0</v>
      </c>
      <c r="B1632" s="23">
        <v>446.57</v>
      </c>
      <c r="C1632" s="19">
        <f t="shared" si="1"/>
        <v>-0.02170772107</v>
      </c>
      <c r="D1632" s="20"/>
      <c r="E1632" s="23">
        <v>297.1</v>
      </c>
      <c r="F1632" s="19">
        <f t="shared" si="2"/>
        <v>-0.004030909052</v>
      </c>
      <c r="G1632" s="20"/>
      <c r="H1632" s="23">
        <v>287.8</v>
      </c>
      <c r="I1632" s="19">
        <f t="shared" si="3"/>
        <v>-0.02386174496</v>
      </c>
      <c r="J1632" s="20"/>
      <c r="K1632" s="18">
        <v>1204.09</v>
      </c>
      <c r="L1632" s="19">
        <f t="shared" si="4"/>
        <v>-0.0001079595236</v>
      </c>
      <c r="M1632" s="20"/>
      <c r="N1632" s="23">
        <v>227.03</v>
      </c>
      <c r="O1632" s="19">
        <f t="shared" si="5"/>
        <v>-0.0130406189</v>
      </c>
      <c r="P1632" s="20"/>
      <c r="Q1632" s="23">
        <v>137.38</v>
      </c>
      <c r="R1632" s="19">
        <f t="shared" si="6"/>
        <v>-0.005009994142</v>
      </c>
      <c r="S1632" s="20"/>
      <c r="T1632" s="23">
        <v>193.3</v>
      </c>
      <c r="U1632" s="19">
        <f t="shared" si="7"/>
        <v>-0.0220013991</v>
      </c>
      <c r="V1632" s="20"/>
      <c r="W1632" s="23">
        <v>177.3</v>
      </c>
      <c r="X1632" s="19">
        <f t="shared" si="8"/>
        <v>-0.01038023067</v>
      </c>
      <c r="Y1632" s="20"/>
      <c r="Z1632" s="23">
        <v>540.94</v>
      </c>
      <c r="AA1632" s="19">
        <f t="shared" si="9"/>
        <v>-0.002861285099</v>
      </c>
      <c r="AB1632" s="20"/>
      <c r="AC1632" s="23">
        <v>382.33</v>
      </c>
      <c r="AD1632" s="19">
        <f t="shared" si="10"/>
        <v>-0.01466968188</v>
      </c>
      <c r="AE1632" s="23"/>
      <c r="AF1632" s="18">
        <v>9952.2</v>
      </c>
      <c r="AG1632" s="21">
        <f t="shared" si="11"/>
        <v>0.003961736967</v>
      </c>
      <c r="AH1632" s="22"/>
    </row>
    <row r="1633">
      <c r="A1633" s="17">
        <v>42979.0</v>
      </c>
      <c r="B1633" s="23">
        <v>456.37</v>
      </c>
      <c r="C1633" s="19">
        <f t="shared" si="1"/>
        <v>0.005449006078</v>
      </c>
      <c r="D1633" s="20"/>
      <c r="E1633" s="23">
        <v>298.3</v>
      </c>
      <c r="F1633" s="19">
        <f t="shared" si="2"/>
        <v>0.0008384338548</v>
      </c>
      <c r="G1633" s="20"/>
      <c r="H1633" s="23">
        <v>294.75</v>
      </c>
      <c r="I1633" s="19">
        <f t="shared" si="3"/>
        <v>-0.0106303203</v>
      </c>
      <c r="J1633" s="20"/>
      <c r="K1633" s="18">
        <v>1204.22</v>
      </c>
      <c r="L1633" s="19">
        <f t="shared" si="4"/>
        <v>-0.01611237493</v>
      </c>
      <c r="M1633" s="20"/>
      <c r="N1633" s="23">
        <v>230.01</v>
      </c>
      <c r="O1633" s="19">
        <f t="shared" si="5"/>
        <v>-0.01106846874</v>
      </c>
      <c r="P1633" s="20"/>
      <c r="Q1633" s="23">
        <v>138.07</v>
      </c>
      <c r="R1633" s="19">
        <f t="shared" si="6"/>
        <v>0.002683397193</v>
      </c>
      <c r="S1633" s="20"/>
      <c r="T1633" s="23">
        <v>197.6</v>
      </c>
      <c r="U1633" s="19">
        <f t="shared" si="7"/>
        <v>-0.002022245381</v>
      </c>
      <c r="V1633" s="20"/>
      <c r="W1633" s="23">
        <v>179.15</v>
      </c>
      <c r="X1633" s="19">
        <f t="shared" si="8"/>
        <v>0.003354769711</v>
      </c>
      <c r="Y1633" s="20"/>
      <c r="Z1633" s="23">
        <v>542.49</v>
      </c>
      <c r="AA1633" s="19">
        <f t="shared" si="9"/>
        <v>0.005638087639</v>
      </c>
      <c r="AB1633" s="20"/>
      <c r="AC1633" s="23">
        <v>387.98</v>
      </c>
      <c r="AD1633" s="19">
        <f t="shared" si="10"/>
        <v>-0.01211763409</v>
      </c>
      <c r="AE1633" s="23"/>
      <c r="AF1633" s="18">
        <v>9912.85</v>
      </c>
      <c r="AG1633" s="21">
        <f t="shared" si="11"/>
        <v>-0.0061899153</v>
      </c>
      <c r="AH1633" s="22"/>
    </row>
    <row r="1634">
      <c r="A1634" s="17">
        <v>42978.0</v>
      </c>
      <c r="B1634" s="23">
        <v>453.89</v>
      </c>
      <c r="C1634" s="19">
        <f t="shared" si="1"/>
        <v>-0.01269747132</v>
      </c>
      <c r="D1634" s="20"/>
      <c r="E1634" s="23">
        <v>298.05</v>
      </c>
      <c r="F1634" s="19">
        <f t="shared" si="2"/>
        <v>-0.007520717323</v>
      </c>
      <c r="G1634" s="20"/>
      <c r="H1634" s="23">
        <v>297.9</v>
      </c>
      <c r="I1634" s="19">
        <f t="shared" si="3"/>
        <v>-0.006190934188</v>
      </c>
      <c r="J1634" s="20"/>
      <c r="K1634" s="18">
        <v>1223.78</v>
      </c>
      <c r="L1634" s="19">
        <f t="shared" si="4"/>
        <v>0.0047424703</v>
      </c>
      <c r="M1634" s="20"/>
      <c r="N1634" s="23">
        <v>232.57</v>
      </c>
      <c r="O1634" s="19">
        <f t="shared" si="5"/>
        <v>-0.01654551411</v>
      </c>
      <c r="P1634" s="20"/>
      <c r="Q1634" s="23">
        <v>137.7</v>
      </c>
      <c r="R1634" s="19">
        <f t="shared" si="6"/>
        <v>-0.01348886179</v>
      </c>
      <c r="S1634" s="20"/>
      <c r="T1634" s="23">
        <v>198.0</v>
      </c>
      <c r="U1634" s="19">
        <f t="shared" si="7"/>
        <v>0.004809527054</v>
      </c>
      <c r="V1634" s="20"/>
      <c r="W1634" s="23">
        <v>178.55</v>
      </c>
      <c r="X1634" s="19">
        <f t="shared" si="8"/>
        <v>0.0008404538945</v>
      </c>
      <c r="Y1634" s="20"/>
      <c r="Z1634" s="23">
        <v>539.44</v>
      </c>
      <c r="AA1634" s="19">
        <f t="shared" si="9"/>
        <v>0.01929741607</v>
      </c>
      <c r="AB1634" s="20"/>
      <c r="AC1634" s="23">
        <v>392.71</v>
      </c>
      <c r="AD1634" s="19">
        <f t="shared" si="10"/>
        <v>-0.003025643986</v>
      </c>
      <c r="AE1634" s="23"/>
      <c r="AF1634" s="18">
        <v>9974.4</v>
      </c>
      <c r="AG1634" s="21">
        <f t="shared" si="11"/>
        <v>0.005680605253</v>
      </c>
      <c r="AH1634" s="22"/>
    </row>
    <row r="1635">
      <c r="A1635" s="17">
        <v>42977.0</v>
      </c>
      <c r="B1635" s="23">
        <v>459.69</v>
      </c>
      <c r="C1635" s="19">
        <f t="shared" si="1"/>
        <v>-0.0008697732615</v>
      </c>
      <c r="D1635" s="20"/>
      <c r="E1635" s="23">
        <v>300.3</v>
      </c>
      <c r="F1635" s="19">
        <f t="shared" si="2"/>
        <v>0.002667557434</v>
      </c>
      <c r="G1635" s="20"/>
      <c r="H1635" s="23">
        <v>299.75</v>
      </c>
      <c r="I1635" s="19">
        <f t="shared" si="3"/>
        <v>0.01208271118</v>
      </c>
      <c r="J1635" s="20"/>
      <c r="K1635" s="18">
        <v>1217.99</v>
      </c>
      <c r="L1635" s="19">
        <f t="shared" si="4"/>
        <v>0.005524307355</v>
      </c>
      <c r="M1635" s="20"/>
      <c r="N1635" s="23">
        <v>236.45</v>
      </c>
      <c r="O1635" s="19">
        <f t="shared" si="5"/>
        <v>0.03005162825</v>
      </c>
      <c r="P1635" s="20"/>
      <c r="Q1635" s="23">
        <v>139.57</v>
      </c>
      <c r="R1635" s="19">
        <f t="shared" si="6"/>
        <v>-0.007708267415</v>
      </c>
      <c r="S1635" s="20"/>
      <c r="T1635" s="23">
        <v>197.05</v>
      </c>
      <c r="U1635" s="19">
        <f t="shared" si="7"/>
        <v>0.03459302081</v>
      </c>
      <c r="V1635" s="20"/>
      <c r="W1635" s="23">
        <v>178.4</v>
      </c>
      <c r="X1635" s="19">
        <f t="shared" si="8"/>
        <v>0.02267670867</v>
      </c>
      <c r="Y1635" s="20"/>
      <c r="Z1635" s="23">
        <v>529.13</v>
      </c>
      <c r="AA1635" s="19">
        <f t="shared" si="9"/>
        <v>0.01000967531</v>
      </c>
      <c r="AB1635" s="20"/>
      <c r="AC1635" s="23">
        <v>393.9</v>
      </c>
      <c r="AD1635" s="19">
        <f t="shared" si="10"/>
        <v>0.00210935692</v>
      </c>
      <c r="AE1635" s="23"/>
      <c r="AF1635" s="18">
        <v>9917.9</v>
      </c>
      <c r="AG1635" s="21">
        <f t="shared" si="11"/>
        <v>0.003383448585</v>
      </c>
      <c r="AH1635" s="22"/>
    </row>
    <row r="1636">
      <c r="A1636" s="17">
        <v>42976.0</v>
      </c>
      <c r="B1636" s="23">
        <v>460.09</v>
      </c>
      <c r="C1636" s="19">
        <f t="shared" si="1"/>
        <v>-0.01450020011</v>
      </c>
      <c r="D1636" s="20"/>
      <c r="E1636" s="23">
        <v>299.5</v>
      </c>
      <c r="F1636" s="19">
        <f t="shared" si="2"/>
        <v>-0.00466356608</v>
      </c>
      <c r="G1636" s="20"/>
      <c r="H1636" s="23">
        <v>296.15</v>
      </c>
      <c r="I1636" s="19">
        <f t="shared" si="3"/>
        <v>-0.00605960447</v>
      </c>
      <c r="J1636" s="20"/>
      <c r="K1636" s="18">
        <v>1211.28</v>
      </c>
      <c r="L1636" s="19">
        <f t="shared" si="4"/>
        <v>-0.006632077036</v>
      </c>
      <c r="M1636" s="20"/>
      <c r="N1636" s="23">
        <v>229.45</v>
      </c>
      <c r="O1636" s="19">
        <f t="shared" si="5"/>
        <v>-0.01066422453</v>
      </c>
      <c r="P1636" s="20"/>
      <c r="Q1636" s="23">
        <v>140.65</v>
      </c>
      <c r="R1636" s="19">
        <f t="shared" si="6"/>
        <v>0.001280592093</v>
      </c>
      <c r="S1636" s="20"/>
      <c r="T1636" s="23">
        <v>190.35</v>
      </c>
      <c r="U1636" s="19">
        <f t="shared" si="7"/>
        <v>-0.01537890339</v>
      </c>
      <c r="V1636" s="20"/>
      <c r="W1636" s="23">
        <v>174.4</v>
      </c>
      <c r="X1636" s="19">
        <f t="shared" si="8"/>
        <v>-0.03410221961</v>
      </c>
      <c r="Y1636" s="20"/>
      <c r="Z1636" s="23">
        <v>523.86</v>
      </c>
      <c r="AA1636" s="19">
        <f t="shared" si="9"/>
        <v>-0.02793435664</v>
      </c>
      <c r="AB1636" s="20"/>
      <c r="AC1636" s="23">
        <v>393.07</v>
      </c>
      <c r="AD1636" s="19">
        <f t="shared" si="10"/>
        <v>-0.01462276507</v>
      </c>
      <c r="AE1636" s="23"/>
      <c r="AF1636" s="18">
        <v>9884.4</v>
      </c>
      <c r="AG1636" s="21">
        <f t="shared" si="11"/>
        <v>0.008978513552</v>
      </c>
      <c r="AH1636" s="22"/>
    </row>
    <row r="1637">
      <c r="A1637" s="17">
        <v>42975.0</v>
      </c>
      <c r="B1637" s="23">
        <v>466.81</v>
      </c>
      <c r="C1637" s="19">
        <f t="shared" si="1"/>
        <v>0.03113455949</v>
      </c>
      <c r="D1637" s="20"/>
      <c r="E1637" s="23">
        <v>300.9</v>
      </c>
      <c r="F1637" s="19">
        <f t="shared" si="2"/>
        <v>0.01069171561</v>
      </c>
      <c r="G1637" s="20"/>
      <c r="H1637" s="23">
        <v>297.95</v>
      </c>
      <c r="I1637" s="19">
        <f t="shared" si="3"/>
        <v>0.02566640424</v>
      </c>
      <c r="J1637" s="20"/>
      <c r="K1637" s="18">
        <v>1219.34</v>
      </c>
      <c r="L1637" s="19">
        <f t="shared" si="4"/>
        <v>-0.003732752652</v>
      </c>
      <c r="M1637" s="20"/>
      <c r="N1637" s="23">
        <v>231.91</v>
      </c>
      <c r="O1637" s="19">
        <f t="shared" si="5"/>
        <v>0.01184164437</v>
      </c>
      <c r="P1637" s="20"/>
      <c r="Q1637" s="23">
        <v>140.47</v>
      </c>
      <c r="R1637" s="19">
        <f t="shared" si="6"/>
        <v>-0.01308410051</v>
      </c>
      <c r="S1637" s="20"/>
      <c r="T1637" s="23">
        <v>193.3</v>
      </c>
      <c r="U1637" s="19">
        <f t="shared" si="7"/>
        <v>-0.004902603033</v>
      </c>
      <c r="V1637" s="20"/>
      <c r="W1637" s="23">
        <v>180.45</v>
      </c>
      <c r="X1637" s="19">
        <f t="shared" si="8"/>
        <v>0.05642522222</v>
      </c>
      <c r="Y1637" s="20"/>
      <c r="Z1637" s="23">
        <v>538.7</v>
      </c>
      <c r="AA1637" s="19">
        <f t="shared" si="9"/>
        <v>0.02258466324</v>
      </c>
      <c r="AB1637" s="20"/>
      <c r="AC1637" s="23">
        <v>398.86</v>
      </c>
      <c r="AD1637" s="19">
        <f t="shared" si="10"/>
        <v>0.00334007518</v>
      </c>
      <c r="AE1637" s="23"/>
      <c r="AF1637" s="18">
        <v>9796.05</v>
      </c>
      <c r="AG1637" s="21">
        <f t="shared" si="11"/>
        <v>-0.01184760812</v>
      </c>
      <c r="AH1637" s="22"/>
    </row>
    <row r="1638">
      <c r="A1638" s="17">
        <v>42971.0</v>
      </c>
      <c r="B1638" s="23">
        <v>452.5</v>
      </c>
      <c r="C1638" s="19">
        <f t="shared" si="1"/>
        <v>0.02144375221</v>
      </c>
      <c r="D1638" s="20"/>
      <c r="E1638" s="23">
        <v>297.7</v>
      </c>
      <c r="F1638" s="19">
        <f t="shared" si="2"/>
        <v>-0.003018617083</v>
      </c>
      <c r="G1638" s="20"/>
      <c r="H1638" s="23">
        <v>290.4</v>
      </c>
      <c r="I1638" s="19">
        <f t="shared" si="3"/>
        <v>0.01264852694</v>
      </c>
      <c r="J1638" s="20"/>
      <c r="K1638" s="18">
        <v>1223.9</v>
      </c>
      <c r="L1638" s="19">
        <f t="shared" si="4"/>
        <v>0.002872001614</v>
      </c>
      <c r="M1638" s="20"/>
      <c r="N1638" s="23">
        <v>229.18</v>
      </c>
      <c r="O1638" s="19">
        <f t="shared" si="5"/>
        <v>-0.001046663855</v>
      </c>
      <c r="P1638" s="20"/>
      <c r="Q1638" s="23">
        <v>142.32</v>
      </c>
      <c r="R1638" s="19">
        <f t="shared" si="6"/>
        <v>-0.001263956351</v>
      </c>
      <c r="S1638" s="20"/>
      <c r="T1638" s="23">
        <v>194.25</v>
      </c>
      <c r="U1638" s="19">
        <f t="shared" si="7"/>
        <v>-0.01177086262</v>
      </c>
      <c r="V1638" s="20"/>
      <c r="W1638" s="23">
        <v>170.55</v>
      </c>
      <c r="X1638" s="19">
        <f t="shared" si="8"/>
        <v>0.03611793866</v>
      </c>
      <c r="Y1638" s="20"/>
      <c r="Z1638" s="23">
        <v>526.67</v>
      </c>
      <c r="AA1638" s="19">
        <f t="shared" si="9"/>
        <v>0.003347347122</v>
      </c>
      <c r="AB1638" s="20"/>
      <c r="AC1638" s="23">
        <v>397.53</v>
      </c>
      <c r="AD1638" s="19">
        <f t="shared" si="10"/>
        <v>0.002443049232</v>
      </c>
      <c r="AE1638" s="23"/>
      <c r="AF1638" s="18">
        <v>9912.8</v>
      </c>
      <c r="AG1638" s="21">
        <f t="shared" si="11"/>
        <v>0.005639916112</v>
      </c>
      <c r="AH1638" s="22"/>
    </row>
    <row r="1639">
      <c r="A1639" s="17">
        <v>42970.0</v>
      </c>
      <c r="B1639" s="23">
        <v>442.9</v>
      </c>
      <c r="C1639" s="19">
        <f t="shared" si="1"/>
        <v>0.01967755045</v>
      </c>
      <c r="D1639" s="20"/>
      <c r="E1639" s="23">
        <v>298.6</v>
      </c>
      <c r="F1639" s="19">
        <f t="shared" si="2"/>
        <v>0.01569520026</v>
      </c>
      <c r="G1639" s="20"/>
      <c r="H1639" s="23">
        <v>286.75</v>
      </c>
      <c r="I1639" s="19">
        <f t="shared" si="3"/>
        <v>0.02346407374</v>
      </c>
      <c r="J1639" s="20"/>
      <c r="K1639" s="18">
        <v>1220.39</v>
      </c>
      <c r="L1639" s="19">
        <f t="shared" si="4"/>
        <v>-0.0032559462</v>
      </c>
      <c r="M1639" s="20"/>
      <c r="N1639" s="23">
        <v>229.42</v>
      </c>
      <c r="O1639" s="19">
        <f t="shared" si="5"/>
        <v>0.004499690867</v>
      </c>
      <c r="P1639" s="20"/>
      <c r="Q1639" s="23">
        <v>142.5</v>
      </c>
      <c r="R1639" s="19">
        <f t="shared" si="6"/>
        <v>-0.001402524774</v>
      </c>
      <c r="S1639" s="20"/>
      <c r="T1639" s="23">
        <v>196.55</v>
      </c>
      <c r="U1639" s="19">
        <f t="shared" si="7"/>
        <v>0.03468256519</v>
      </c>
      <c r="V1639" s="20"/>
      <c r="W1639" s="23">
        <v>164.5</v>
      </c>
      <c r="X1639" s="19">
        <f t="shared" si="8"/>
        <v>0.005791816221</v>
      </c>
      <c r="Y1639" s="20"/>
      <c r="Z1639" s="23">
        <v>524.91</v>
      </c>
      <c r="AA1639" s="19">
        <f t="shared" si="9"/>
        <v>0.02242479682</v>
      </c>
      <c r="AB1639" s="20"/>
      <c r="AC1639" s="23">
        <v>396.56</v>
      </c>
      <c r="AD1639" s="19">
        <f t="shared" si="10"/>
        <v>0.0229566782</v>
      </c>
      <c r="AE1639" s="23"/>
      <c r="AF1639" s="18">
        <v>9857.05</v>
      </c>
      <c r="AG1639" s="21">
        <f t="shared" si="11"/>
        <v>0.0004617051207</v>
      </c>
      <c r="AH1639" s="22"/>
    </row>
    <row r="1640">
      <c r="A1640" s="17">
        <v>42969.0</v>
      </c>
      <c r="B1640" s="23">
        <v>434.27</v>
      </c>
      <c r="C1640" s="19">
        <f t="shared" si="1"/>
        <v>0.002305370226</v>
      </c>
      <c r="D1640" s="20"/>
      <c r="E1640" s="23">
        <v>293.95</v>
      </c>
      <c r="F1640" s="19">
        <f t="shared" si="2"/>
        <v>0.00153204558</v>
      </c>
      <c r="G1640" s="20"/>
      <c r="H1640" s="23">
        <v>280.1</v>
      </c>
      <c r="I1640" s="19">
        <f t="shared" si="3"/>
        <v>0.03802186048</v>
      </c>
      <c r="J1640" s="20"/>
      <c r="K1640" s="18">
        <v>1224.37</v>
      </c>
      <c r="L1640" s="19">
        <f t="shared" si="4"/>
        <v>-0.0124268558</v>
      </c>
      <c r="M1640" s="20"/>
      <c r="N1640" s="23">
        <v>228.39</v>
      </c>
      <c r="O1640" s="19">
        <f t="shared" si="5"/>
        <v>-0.007502761476</v>
      </c>
      <c r="P1640" s="20"/>
      <c r="Q1640" s="23">
        <v>142.7</v>
      </c>
      <c r="R1640" s="19">
        <f t="shared" si="6"/>
        <v>0.001613073254</v>
      </c>
      <c r="S1640" s="20"/>
      <c r="T1640" s="23">
        <v>189.85</v>
      </c>
      <c r="U1640" s="19">
        <f t="shared" si="7"/>
        <v>-0.03264538598</v>
      </c>
      <c r="V1640" s="20"/>
      <c r="W1640" s="23">
        <v>163.55</v>
      </c>
      <c r="X1640" s="19">
        <f t="shared" si="8"/>
        <v>0.004596300416</v>
      </c>
      <c r="Y1640" s="20"/>
      <c r="Z1640" s="23">
        <v>513.27</v>
      </c>
      <c r="AA1640" s="19">
        <f t="shared" si="9"/>
        <v>-0.03653671382</v>
      </c>
      <c r="AB1640" s="20"/>
      <c r="AC1640" s="23">
        <v>387.56</v>
      </c>
      <c r="AD1640" s="19">
        <f t="shared" si="10"/>
        <v>0.007017027536</v>
      </c>
      <c r="AE1640" s="23"/>
      <c r="AF1640" s="18">
        <v>9852.5</v>
      </c>
      <c r="AG1640" s="21">
        <f t="shared" si="11"/>
        <v>0.00886434374</v>
      </c>
      <c r="AH1640" s="22"/>
    </row>
    <row r="1641">
      <c r="A1641" s="17">
        <v>42968.0</v>
      </c>
      <c r="B1641" s="23">
        <v>433.27</v>
      </c>
      <c r="C1641" s="19">
        <f t="shared" si="1"/>
        <v>-0.05550809386</v>
      </c>
      <c r="D1641" s="20"/>
      <c r="E1641" s="23">
        <v>293.5</v>
      </c>
      <c r="F1641" s="19">
        <f t="shared" si="2"/>
        <v>0.001193215858</v>
      </c>
      <c r="G1641" s="20"/>
      <c r="H1641" s="23">
        <v>269.65</v>
      </c>
      <c r="I1641" s="19">
        <f t="shared" si="3"/>
        <v>0.01212588312</v>
      </c>
      <c r="J1641" s="20"/>
      <c r="K1641" s="18">
        <v>1239.68</v>
      </c>
      <c r="L1641" s="19">
        <f t="shared" si="4"/>
        <v>0.00594659541</v>
      </c>
      <c r="M1641" s="20"/>
      <c r="N1641" s="23">
        <v>230.11</v>
      </c>
      <c r="O1641" s="19">
        <f t="shared" si="5"/>
        <v>-0.005936021243</v>
      </c>
      <c r="P1641" s="20"/>
      <c r="Q1641" s="23">
        <v>142.47</v>
      </c>
      <c r="R1641" s="19">
        <f t="shared" si="6"/>
        <v>-0.01539295585</v>
      </c>
      <c r="S1641" s="20"/>
      <c r="T1641" s="23">
        <v>196.15</v>
      </c>
      <c r="U1641" s="19">
        <f t="shared" si="7"/>
        <v>0.008961780629</v>
      </c>
      <c r="V1641" s="20"/>
      <c r="W1641" s="23">
        <v>162.8</v>
      </c>
      <c r="X1641" s="19">
        <f t="shared" si="8"/>
        <v>0.02676786025</v>
      </c>
      <c r="Y1641" s="20"/>
      <c r="Z1641" s="23">
        <v>532.37</v>
      </c>
      <c r="AA1641" s="19">
        <f t="shared" si="9"/>
        <v>0.02796212881</v>
      </c>
      <c r="AB1641" s="20"/>
      <c r="AC1641" s="23">
        <v>384.85</v>
      </c>
      <c r="AD1641" s="19">
        <f t="shared" si="10"/>
        <v>-0.004407577786</v>
      </c>
      <c r="AE1641" s="23"/>
      <c r="AF1641" s="18">
        <v>9765.55</v>
      </c>
      <c r="AG1641" s="21">
        <f t="shared" si="11"/>
        <v>0.001147546988</v>
      </c>
      <c r="AH1641" s="22"/>
    </row>
    <row r="1642">
      <c r="A1642" s="17">
        <v>42965.0</v>
      </c>
      <c r="B1642" s="23">
        <v>458.0</v>
      </c>
      <c r="C1642" s="19">
        <f t="shared" si="1"/>
        <v>-0.1004971804</v>
      </c>
      <c r="D1642" s="20"/>
      <c r="E1642" s="23">
        <v>293.15</v>
      </c>
      <c r="F1642" s="19">
        <f t="shared" si="2"/>
        <v>0</v>
      </c>
      <c r="G1642" s="20"/>
      <c r="H1642" s="23">
        <v>266.4</v>
      </c>
      <c r="I1642" s="19">
        <f t="shared" si="3"/>
        <v>-0.02043541297</v>
      </c>
      <c r="J1642" s="20"/>
      <c r="K1642" s="18">
        <v>1232.33</v>
      </c>
      <c r="L1642" s="19">
        <f t="shared" si="4"/>
        <v>0.01126147217</v>
      </c>
      <c r="M1642" s="20"/>
      <c r="N1642" s="23">
        <v>231.48</v>
      </c>
      <c r="O1642" s="19">
        <f t="shared" si="5"/>
        <v>0.001729505793</v>
      </c>
      <c r="P1642" s="20"/>
      <c r="Q1642" s="23">
        <v>144.68</v>
      </c>
      <c r="R1642" s="19">
        <f t="shared" si="6"/>
        <v>-0.0008290728677</v>
      </c>
      <c r="S1642" s="20"/>
      <c r="T1642" s="23">
        <v>194.4</v>
      </c>
      <c r="U1642" s="19">
        <f t="shared" si="7"/>
        <v>0.01974090081</v>
      </c>
      <c r="V1642" s="20"/>
      <c r="W1642" s="23">
        <v>158.5</v>
      </c>
      <c r="X1642" s="19">
        <f t="shared" si="8"/>
        <v>0.02200694777</v>
      </c>
      <c r="Y1642" s="20"/>
      <c r="Z1642" s="23">
        <v>517.69</v>
      </c>
      <c r="AA1642" s="19">
        <f t="shared" si="9"/>
        <v>-0.01331664471</v>
      </c>
      <c r="AB1642" s="20"/>
      <c r="AC1642" s="23">
        <v>386.55</v>
      </c>
      <c r="AD1642" s="19">
        <f t="shared" si="10"/>
        <v>0.01110790137</v>
      </c>
      <c r="AE1642" s="23"/>
      <c r="AF1642" s="18">
        <v>9754.35</v>
      </c>
      <c r="AG1642" s="21">
        <f t="shared" si="11"/>
        <v>-0.008478109149</v>
      </c>
      <c r="AH1642" s="22"/>
    </row>
    <row r="1643">
      <c r="A1643" s="17">
        <v>42964.0</v>
      </c>
      <c r="B1643" s="23">
        <v>506.42</v>
      </c>
      <c r="C1643" s="19">
        <f t="shared" si="1"/>
        <v>0.0457361066</v>
      </c>
      <c r="D1643" s="20"/>
      <c r="E1643" s="23">
        <v>293.15</v>
      </c>
      <c r="F1643" s="19">
        <f t="shared" si="2"/>
        <v>-0.006121427039</v>
      </c>
      <c r="G1643" s="20"/>
      <c r="H1643" s="23">
        <v>271.9</v>
      </c>
      <c r="I1643" s="19">
        <f t="shared" si="3"/>
        <v>-0.001470048041</v>
      </c>
      <c r="J1643" s="20"/>
      <c r="K1643" s="18">
        <v>1218.53</v>
      </c>
      <c r="L1643" s="19">
        <f t="shared" si="4"/>
        <v>-0.002696336176</v>
      </c>
      <c r="M1643" s="20"/>
      <c r="N1643" s="23">
        <v>231.08</v>
      </c>
      <c r="O1643" s="19">
        <f t="shared" si="5"/>
        <v>-0.004188894774</v>
      </c>
      <c r="P1643" s="20"/>
      <c r="Q1643" s="23">
        <v>144.8</v>
      </c>
      <c r="R1643" s="19">
        <f t="shared" si="6"/>
        <v>-0.009485259101</v>
      </c>
      <c r="S1643" s="20"/>
      <c r="T1643" s="23">
        <v>190.6</v>
      </c>
      <c r="U1643" s="19">
        <f t="shared" si="7"/>
        <v>-0.0169076729</v>
      </c>
      <c r="V1643" s="20"/>
      <c r="W1643" s="23">
        <v>155.05</v>
      </c>
      <c r="X1643" s="19">
        <f t="shared" si="8"/>
        <v>0.02746167994</v>
      </c>
      <c r="Y1643" s="20"/>
      <c r="Z1643" s="23">
        <v>524.63</v>
      </c>
      <c r="AA1643" s="19">
        <f t="shared" si="9"/>
        <v>-0.005986277984</v>
      </c>
      <c r="AB1643" s="20"/>
      <c r="AC1643" s="23">
        <v>382.28</v>
      </c>
      <c r="AD1643" s="19">
        <f t="shared" si="10"/>
        <v>0.02085528955</v>
      </c>
      <c r="AE1643" s="23"/>
      <c r="AF1643" s="18">
        <v>9837.4</v>
      </c>
      <c r="AG1643" s="21">
        <f t="shared" si="11"/>
        <v>-0.006762412716</v>
      </c>
      <c r="AH1643" s="22"/>
    </row>
    <row r="1644">
      <c r="A1644" s="17">
        <v>42963.0</v>
      </c>
      <c r="B1644" s="23">
        <v>483.78</v>
      </c>
      <c r="C1644" s="19">
        <f t="shared" si="1"/>
        <v>-0.006387428224</v>
      </c>
      <c r="D1644" s="20"/>
      <c r="E1644" s="23">
        <v>294.95</v>
      </c>
      <c r="F1644" s="19">
        <f t="shared" si="2"/>
        <v>0.01073721436</v>
      </c>
      <c r="G1644" s="20"/>
      <c r="H1644" s="23">
        <v>272.3</v>
      </c>
      <c r="I1644" s="19">
        <f t="shared" si="3"/>
        <v>-0.01657144359</v>
      </c>
      <c r="J1644" s="20"/>
      <c r="K1644" s="18">
        <v>1221.82</v>
      </c>
      <c r="L1644" s="19">
        <f t="shared" si="4"/>
        <v>0.009250227323</v>
      </c>
      <c r="M1644" s="20"/>
      <c r="N1644" s="23">
        <v>232.05</v>
      </c>
      <c r="O1644" s="19">
        <f t="shared" si="5"/>
        <v>0.008091254147</v>
      </c>
      <c r="P1644" s="20"/>
      <c r="Q1644" s="23">
        <v>146.18</v>
      </c>
      <c r="R1644" s="19">
        <f t="shared" si="6"/>
        <v>-0.01406129883</v>
      </c>
      <c r="S1644" s="20"/>
      <c r="T1644" s="23">
        <v>193.85</v>
      </c>
      <c r="U1644" s="19">
        <f t="shared" si="7"/>
        <v>0.08109648254</v>
      </c>
      <c r="V1644" s="20"/>
      <c r="W1644" s="23">
        <v>150.85</v>
      </c>
      <c r="X1644" s="19">
        <f t="shared" si="8"/>
        <v>0.008320900065</v>
      </c>
      <c r="Y1644" s="20"/>
      <c r="Z1644" s="23">
        <v>527.78</v>
      </c>
      <c r="AA1644" s="19">
        <f t="shared" si="9"/>
        <v>0.001934493368</v>
      </c>
      <c r="AB1644" s="20"/>
      <c r="AC1644" s="23">
        <v>374.39</v>
      </c>
      <c r="AD1644" s="19">
        <f t="shared" si="10"/>
        <v>-0.001947939936</v>
      </c>
      <c r="AE1644" s="23"/>
      <c r="AF1644" s="18">
        <v>9904.15</v>
      </c>
      <c r="AG1644" s="21">
        <f t="shared" si="11"/>
        <v>0.0006918685524</v>
      </c>
      <c r="AH1644" s="22"/>
    </row>
    <row r="1645">
      <c r="A1645" s="17">
        <v>42961.0</v>
      </c>
      <c r="B1645" s="23">
        <v>486.88</v>
      </c>
      <c r="C1645" s="19">
        <f t="shared" si="1"/>
        <v>-0.006346887796</v>
      </c>
      <c r="D1645" s="20"/>
      <c r="E1645" s="23">
        <v>291.8</v>
      </c>
      <c r="F1645" s="19">
        <f t="shared" si="2"/>
        <v>0.01676065153</v>
      </c>
      <c r="G1645" s="20"/>
      <c r="H1645" s="23">
        <v>276.85</v>
      </c>
      <c r="I1645" s="19">
        <f t="shared" si="3"/>
        <v>0.03885235045</v>
      </c>
      <c r="J1645" s="20"/>
      <c r="K1645" s="18">
        <v>1210.57</v>
      </c>
      <c r="L1645" s="19">
        <f t="shared" si="4"/>
        <v>-0.01073052774</v>
      </c>
      <c r="M1645" s="20"/>
      <c r="N1645" s="23">
        <v>230.18</v>
      </c>
      <c r="O1645" s="19">
        <f t="shared" si="5"/>
        <v>0.006494236872</v>
      </c>
      <c r="P1645" s="20"/>
      <c r="Q1645" s="23">
        <v>148.25</v>
      </c>
      <c r="R1645" s="19">
        <f t="shared" si="6"/>
        <v>0.006971971247</v>
      </c>
      <c r="S1645" s="20"/>
      <c r="T1645" s="23">
        <v>178.75</v>
      </c>
      <c r="U1645" s="19">
        <f t="shared" si="7"/>
        <v>0.08490298456</v>
      </c>
      <c r="V1645" s="20"/>
      <c r="W1645" s="23">
        <v>149.6</v>
      </c>
      <c r="X1645" s="19">
        <f t="shared" si="8"/>
        <v>0.02675858213</v>
      </c>
      <c r="Y1645" s="20"/>
      <c r="Z1645" s="23">
        <v>526.76</v>
      </c>
      <c r="AA1645" s="19">
        <f t="shared" si="9"/>
        <v>0.0282837024</v>
      </c>
      <c r="AB1645" s="20"/>
      <c r="AC1645" s="23">
        <v>375.12</v>
      </c>
      <c r="AD1645" s="19">
        <f t="shared" si="10"/>
        <v>-0.01458179989</v>
      </c>
      <c r="AE1645" s="23"/>
      <c r="AF1645" s="18">
        <v>9897.3</v>
      </c>
      <c r="AG1645" s="21">
        <f t="shared" si="11"/>
        <v>0.01047672401</v>
      </c>
      <c r="AH1645" s="22"/>
    </row>
    <row r="1646">
      <c r="A1646" s="17">
        <v>42958.0</v>
      </c>
      <c r="B1646" s="23">
        <v>489.98</v>
      </c>
      <c r="C1646" s="19">
        <f t="shared" si="1"/>
        <v>0.00655229831</v>
      </c>
      <c r="D1646" s="20"/>
      <c r="E1646" s="23">
        <v>286.95</v>
      </c>
      <c r="F1646" s="19">
        <f t="shared" si="2"/>
        <v>-0.006253277282</v>
      </c>
      <c r="G1646" s="20"/>
      <c r="H1646" s="23">
        <v>266.3</v>
      </c>
      <c r="I1646" s="19">
        <f t="shared" si="3"/>
        <v>-0.003748130325</v>
      </c>
      <c r="J1646" s="20"/>
      <c r="K1646" s="18">
        <v>1223.63</v>
      </c>
      <c r="L1646" s="19">
        <f t="shared" si="4"/>
        <v>-0.006151208286</v>
      </c>
      <c r="M1646" s="20"/>
      <c r="N1646" s="23">
        <v>228.69</v>
      </c>
      <c r="O1646" s="19">
        <f t="shared" si="5"/>
        <v>-0.01350755624</v>
      </c>
      <c r="P1646" s="20"/>
      <c r="Q1646" s="23">
        <v>147.22</v>
      </c>
      <c r="R1646" s="19">
        <f t="shared" si="6"/>
        <v>0.03293700569</v>
      </c>
      <c r="S1646" s="20"/>
      <c r="T1646" s="23">
        <v>164.2</v>
      </c>
      <c r="U1646" s="19">
        <f t="shared" si="7"/>
        <v>0.05122918977</v>
      </c>
      <c r="V1646" s="20"/>
      <c r="W1646" s="23">
        <v>145.65</v>
      </c>
      <c r="X1646" s="19">
        <f t="shared" si="8"/>
        <v>-0.008205174239</v>
      </c>
      <c r="Y1646" s="20"/>
      <c r="Z1646" s="23">
        <v>512.07</v>
      </c>
      <c r="AA1646" s="19">
        <f t="shared" si="9"/>
        <v>0.005109993205</v>
      </c>
      <c r="AB1646" s="20"/>
      <c r="AC1646" s="23">
        <v>380.63</v>
      </c>
      <c r="AD1646" s="19">
        <f t="shared" si="10"/>
        <v>-0.004090092485</v>
      </c>
      <c r="AE1646" s="23"/>
      <c r="AF1646" s="18">
        <v>9794.15</v>
      </c>
      <c r="AG1646" s="21">
        <f t="shared" si="11"/>
        <v>0.008546600463</v>
      </c>
      <c r="AH1646" s="22"/>
    </row>
    <row r="1647">
      <c r="A1647" s="17">
        <v>42957.0</v>
      </c>
      <c r="B1647" s="23">
        <v>486.78</v>
      </c>
      <c r="C1647" s="19">
        <f t="shared" si="1"/>
        <v>0.01221531233</v>
      </c>
      <c r="D1647" s="20"/>
      <c r="E1647" s="23">
        <v>288.75</v>
      </c>
      <c r="F1647" s="19">
        <f t="shared" si="2"/>
        <v>-0.0063864893</v>
      </c>
      <c r="G1647" s="20"/>
      <c r="H1647" s="23">
        <v>267.3</v>
      </c>
      <c r="I1647" s="19">
        <f t="shared" si="3"/>
        <v>-0.02530377871</v>
      </c>
      <c r="J1647" s="20"/>
      <c r="K1647" s="18">
        <v>1231.18</v>
      </c>
      <c r="L1647" s="19">
        <f t="shared" si="4"/>
        <v>-0.0002192777649</v>
      </c>
      <c r="M1647" s="20"/>
      <c r="N1647" s="23">
        <v>231.8</v>
      </c>
      <c r="O1647" s="19">
        <f t="shared" si="5"/>
        <v>-0.01030052026</v>
      </c>
      <c r="P1647" s="20"/>
      <c r="Q1647" s="23">
        <v>142.45</v>
      </c>
      <c r="R1647" s="19">
        <f t="shared" si="6"/>
        <v>-0.03008005524</v>
      </c>
      <c r="S1647" s="20"/>
      <c r="T1647" s="23">
        <v>156.0</v>
      </c>
      <c r="U1647" s="19">
        <f t="shared" si="7"/>
        <v>-0.03835742149</v>
      </c>
      <c r="V1647" s="20"/>
      <c r="W1647" s="23">
        <v>146.85</v>
      </c>
      <c r="X1647" s="19">
        <f t="shared" si="8"/>
        <v>-0.04298512823</v>
      </c>
      <c r="Y1647" s="20"/>
      <c r="Z1647" s="23">
        <v>509.46</v>
      </c>
      <c r="AA1647" s="19">
        <f t="shared" si="9"/>
        <v>-0.06104712533</v>
      </c>
      <c r="AB1647" s="20"/>
      <c r="AC1647" s="23">
        <v>382.19</v>
      </c>
      <c r="AD1647" s="19">
        <f t="shared" si="10"/>
        <v>0.0004710808776</v>
      </c>
      <c r="AE1647" s="23"/>
      <c r="AF1647" s="18">
        <v>9710.8</v>
      </c>
      <c r="AG1647" s="21">
        <f t="shared" si="11"/>
        <v>-0.01120791209</v>
      </c>
      <c r="AH1647" s="22"/>
    </row>
    <row r="1648">
      <c r="A1648" s="17">
        <v>42956.0</v>
      </c>
      <c r="B1648" s="23">
        <v>480.87</v>
      </c>
      <c r="C1648" s="19">
        <f t="shared" si="1"/>
        <v>0.005693386668</v>
      </c>
      <c r="D1648" s="20"/>
      <c r="E1648" s="23">
        <v>290.6</v>
      </c>
      <c r="F1648" s="19">
        <f t="shared" si="2"/>
        <v>-0.01672108571</v>
      </c>
      <c r="G1648" s="20"/>
      <c r="H1648" s="23">
        <v>274.15</v>
      </c>
      <c r="I1648" s="19">
        <f t="shared" si="3"/>
        <v>-0.01106386547</v>
      </c>
      <c r="J1648" s="20"/>
      <c r="K1648" s="18">
        <v>1231.45</v>
      </c>
      <c r="L1648" s="19">
        <f t="shared" si="4"/>
        <v>0.003571272572</v>
      </c>
      <c r="M1648" s="20"/>
      <c r="N1648" s="23">
        <v>234.2</v>
      </c>
      <c r="O1648" s="19">
        <f t="shared" si="5"/>
        <v>-0.02641989048</v>
      </c>
      <c r="P1648" s="20"/>
      <c r="Q1648" s="23">
        <v>146.8</v>
      </c>
      <c r="R1648" s="19">
        <f t="shared" si="6"/>
        <v>-0.01507651178</v>
      </c>
      <c r="S1648" s="20"/>
      <c r="T1648" s="23">
        <v>162.1</v>
      </c>
      <c r="U1648" s="19">
        <f t="shared" si="7"/>
        <v>-0.02377435961</v>
      </c>
      <c r="V1648" s="20"/>
      <c r="W1648" s="23">
        <v>153.3</v>
      </c>
      <c r="X1648" s="19">
        <f t="shared" si="8"/>
        <v>-0.04183908963</v>
      </c>
      <c r="Y1648" s="20"/>
      <c r="Z1648" s="23">
        <v>541.53</v>
      </c>
      <c r="AA1648" s="19">
        <f t="shared" si="9"/>
        <v>-0.02883082572</v>
      </c>
      <c r="AB1648" s="20"/>
      <c r="AC1648" s="23">
        <v>382.01</v>
      </c>
      <c r="AD1648" s="19">
        <f t="shared" si="10"/>
        <v>-0.004205693019</v>
      </c>
      <c r="AE1648" s="23"/>
      <c r="AF1648" s="18">
        <v>9820.25</v>
      </c>
      <c r="AG1648" s="21">
        <f t="shared" si="11"/>
        <v>-0.008900977751</v>
      </c>
      <c r="AH1648" s="22"/>
    </row>
    <row r="1649">
      <c r="A1649" s="17">
        <v>42955.0</v>
      </c>
      <c r="B1649" s="23">
        <v>478.14</v>
      </c>
      <c r="C1649" s="19">
        <f t="shared" si="1"/>
        <v>-0.004569791044</v>
      </c>
      <c r="D1649" s="20"/>
      <c r="E1649" s="23">
        <v>295.5</v>
      </c>
      <c r="F1649" s="19">
        <f t="shared" si="2"/>
        <v>-0.01561351285</v>
      </c>
      <c r="G1649" s="20"/>
      <c r="H1649" s="23">
        <v>277.2</v>
      </c>
      <c r="I1649" s="19">
        <f t="shared" si="3"/>
        <v>-0.0162808856</v>
      </c>
      <c r="J1649" s="20"/>
      <c r="K1649" s="18">
        <v>1227.06</v>
      </c>
      <c r="L1649" s="19">
        <f t="shared" si="4"/>
        <v>-0.0001629779331</v>
      </c>
      <c r="M1649" s="20"/>
      <c r="N1649" s="23">
        <v>240.47</v>
      </c>
      <c r="O1649" s="19">
        <f t="shared" si="5"/>
        <v>-0.003196946942</v>
      </c>
      <c r="P1649" s="20"/>
      <c r="Q1649" s="23">
        <v>149.03</v>
      </c>
      <c r="R1649" s="19">
        <f t="shared" si="6"/>
        <v>-0.01246973781</v>
      </c>
      <c r="S1649" s="20"/>
      <c r="T1649" s="23">
        <v>166.0</v>
      </c>
      <c r="U1649" s="19">
        <f t="shared" si="7"/>
        <v>-0.02645421023</v>
      </c>
      <c r="V1649" s="20"/>
      <c r="W1649" s="23">
        <v>159.85</v>
      </c>
      <c r="X1649" s="19">
        <f t="shared" si="8"/>
        <v>-0.02715378186</v>
      </c>
      <c r="Y1649" s="20"/>
      <c r="Z1649" s="23">
        <v>557.37</v>
      </c>
      <c r="AA1649" s="19">
        <f t="shared" si="9"/>
        <v>0.04467034537</v>
      </c>
      <c r="AB1649" s="20"/>
      <c r="AC1649" s="23">
        <v>383.62</v>
      </c>
      <c r="AD1649" s="19">
        <f t="shared" si="10"/>
        <v>0.0008605964725</v>
      </c>
      <c r="AE1649" s="23"/>
      <c r="AF1649" s="18">
        <v>9908.05</v>
      </c>
      <c r="AG1649" s="21">
        <f t="shared" si="11"/>
        <v>-0.007090231145</v>
      </c>
      <c r="AH1649" s="22"/>
    </row>
    <row r="1650">
      <c r="A1650" s="17">
        <v>42954.0</v>
      </c>
      <c r="B1650" s="23">
        <v>480.33</v>
      </c>
      <c r="C1650" s="19">
        <f t="shared" si="1"/>
        <v>-0.01588302094</v>
      </c>
      <c r="D1650" s="20"/>
      <c r="E1650" s="23">
        <v>300.15</v>
      </c>
      <c r="F1650" s="19">
        <f t="shared" si="2"/>
        <v>0.01307865725</v>
      </c>
      <c r="G1650" s="20"/>
      <c r="H1650" s="23">
        <v>281.75</v>
      </c>
      <c r="I1650" s="19">
        <f t="shared" si="3"/>
        <v>0.008912714971</v>
      </c>
      <c r="J1650" s="20"/>
      <c r="K1650" s="18">
        <v>1227.26</v>
      </c>
      <c r="L1650" s="19">
        <f t="shared" si="4"/>
        <v>-0.007694843163</v>
      </c>
      <c r="M1650" s="20"/>
      <c r="N1650" s="23">
        <v>241.24</v>
      </c>
      <c r="O1650" s="19">
        <f t="shared" si="5"/>
        <v>0.02162155795</v>
      </c>
      <c r="P1650" s="20"/>
      <c r="Q1650" s="23">
        <v>150.9</v>
      </c>
      <c r="R1650" s="19">
        <f t="shared" si="6"/>
        <v>-0.01100614135</v>
      </c>
      <c r="S1650" s="20"/>
      <c r="T1650" s="23">
        <v>170.45</v>
      </c>
      <c r="U1650" s="19">
        <f t="shared" si="7"/>
        <v>0.02374703456</v>
      </c>
      <c r="V1650" s="20"/>
      <c r="W1650" s="23">
        <v>164.25</v>
      </c>
      <c r="X1650" s="19">
        <f t="shared" si="8"/>
        <v>-0.01480613239</v>
      </c>
      <c r="Y1650" s="20"/>
      <c r="Z1650" s="23">
        <v>533.02</v>
      </c>
      <c r="AA1650" s="19">
        <f t="shared" si="9"/>
        <v>0.002159848336</v>
      </c>
      <c r="AB1650" s="20"/>
      <c r="AC1650" s="23">
        <v>383.29</v>
      </c>
      <c r="AD1650" s="19">
        <f t="shared" si="10"/>
        <v>-0.008236486966</v>
      </c>
      <c r="AE1650" s="23"/>
      <c r="AF1650" s="18">
        <v>9978.55</v>
      </c>
      <c r="AG1650" s="21">
        <f t="shared" si="11"/>
        <v>-0.007870892777</v>
      </c>
      <c r="AH1650" s="22"/>
    </row>
    <row r="1651">
      <c r="A1651" s="17">
        <v>42951.0</v>
      </c>
      <c r="B1651" s="23">
        <v>488.02</v>
      </c>
      <c r="C1651" s="19">
        <f t="shared" si="1"/>
        <v>-0.0002458613354</v>
      </c>
      <c r="D1651" s="20"/>
      <c r="E1651" s="23">
        <v>296.25</v>
      </c>
      <c r="F1651" s="19">
        <f t="shared" si="2"/>
        <v>0.001858265591</v>
      </c>
      <c r="G1651" s="20"/>
      <c r="H1651" s="23">
        <v>279.25</v>
      </c>
      <c r="I1651" s="19">
        <f t="shared" si="3"/>
        <v>0.00466619655</v>
      </c>
      <c r="J1651" s="20"/>
      <c r="K1651" s="18">
        <v>1236.74</v>
      </c>
      <c r="L1651" s="19">
        <f t="shared" si="4"/>
        <v>0.01330840559</v>
      </c>
      <c r="M1651" s="20"/>
      <c r="N1651" s="23">
        <v>236.08</v>
      </c>
      <c r="O1651" s="19">
        <f t="shared" si="5"/>
        <v>0.016098044</v>
      </c>
      <c r="P1651" s="20"/>
      <c r="Q1651" s="23">
        <v>152.57</v>
      </c>
      <c r="R1651" s="19">
        <f t="shared" si="6"/>
        <v>-0.02734760079</v>
      </c>
      <c r="S1651" s="20"/>
      <c r="T1651" s="23">
        <v>166.45</v>
      </c>
      <c r="U1651" s="19">
        <f t="shared" si="7"/>
        <v>-0.001200840733</v>
      </c>
      <c r="V1651" s="20"/>
      <c r="W1651" s="23">
        <v>166.7</v>
      </c>
      <c r="X1651" s="19">
        <f t="shared" si="8"/>
        <v>0.0042080014</v>
      </c>
      <c r="Y1651" s="20"/>
      <c r="Z1651" s="23">
        <v>531.87</v>
      </c>
      <c r="AA1651" s="19">
        <f t="shared" si="9"/>
        <v>0.03678624117</v>
      </c>
      <c r="AB1651" s="20"/>
      <c r="AC1651" s="23">
        <v>386.46</v>
      </c>
      <c r="AD1651" s="19">
        <f t="shared" si="10"/>
        <v>-0.007809821253</v>
      </c>
      <c r="AE1651" s="23"/>
      <c r="AF1651" s="18">
        <v>10057.4</v>
      </c>
      <c r="AG1651" s="21">
        <f t="shared" si="11"/>
        <v>-0.000894463332</v>
      </c>
      <c r="AH1651" s="22"/>
    </row>
    <row r="1652">
      <c r="A1652" s="17">
        <v>42950.0</v>
      </c>
      <c r="B1652" s="23">
        <v>488.14</v>
      </c>
      <c r="C1652" s="19">
        <f t="shared" si="1"/>
        <v>-0.009460577025</v>
      </c>
      <c r="D1652" s="20"/>
      <c r="E1652" s="23">
        <v>295.7</v>
      </c>
      <c r="F1652" s="19">
        <f t="shared" si="2"/>
        <v>-0.02058477838</v>
      </c>
      <c r="G1652" s="20"/>
      <c r="H1652" s="23">
        <v>277.95</v>
      </c>
      <c r="I1652" s="19">
        <f t="shared" si="3"/>
        <v>0.006678122463</v>
      </c>
      <c r="J1652" s="20"/>
      <c r="K1652" s="18">
        <v>1220.39</v>
      </c>
      <c r="L1652" s="19">
        <f t="shared" si="4"/>
        <v>0.006304709122</v>
      </c>
      <c r="M1652" s="20"/>
      <c r="N1652" s="23">
        <v>232.31</v>
      </c>
      <c r="O1652" s="19">
        <f t="shared" si="5"/>
        <v>-0.0109169053</v>
      </c>
      <c r="P1652" s="20"/>
      <c r="Q1652" s="23">
        <v>156.8</v>
      </c>
      <c r="R1652" s="19">
        <f t="shared" si="6"/>
        <v>0.0001275591557</v>
      </c>
      <c r="S1652" s="20"/>
      <c r="T1652" s="23">
        <v>166.65</v>
      </c>
      <c r="U1652" s="19">
        <f t="shared" si="7"/>
        <v>0.009344453828</v>
      </c>
      <c r="V1652" s="20"/>
      <c r="W1652" s="23">
        <v>166.0</v>
      </c>
      <c r="X1652" s="19">
        <f t="shared" si="8"/>
        <v>0.01517479802</v>
      </c>
      <c r="Y1652" s="20"/>
      <c r="Z1652" s="23">
        <v>512.66</v>
      </c>
      <c r="AA1652" s="19">
        <f t="shared" si="9"/>
        <v>0.00492765956</v>
      </c>
      <c r="AB1652" s="20"/>
      <c r="AC1652" s="23">
        <v>389.49</v>
      </c>
      <c r="AD1652" s="19">
        <f t="shared" si="10"/>
        <v>0.01988889767</v>
      </c>
      <c r="AE1652" s="23"/>
      <c r="AF1652" s="18">
        <v>10066.4</v>
      </c>
      <c r="AG1652" s="21">
        <f t="shared" si="11"/>
        <v>0.005253983067</v>
      </c>
      <c r="AH1652" s="22"/>
    </row>
    <row r="1653">
      <c r="A1653" s="17">
        <v>42949.0</v>
      </c>
      <c r="B1653" s="23">
        <v>492.78</v>
      </c>
      <c r="C1653" s="19">
        <f t="shared" si="1"/>
        <v>-0.01220252936</v>
      </c>
      <c r="D1653" s="20"/>
      <c r="E1653" s="23">
        <v>301.85</v>
      </c>
      <c r="F1653" s="19">
        <f t="shared" si="2"/>
        <v>-0.002481596112</v>
      </c>
      <c r="G1653" s="20"/>
      <c r="H1653" s="23">
        <v>276.1</v>
      </c>
      <c r="I1653" s="19">
        <f t="shared" si="3"/>
        <v>0.01239082908</v>
      </c>
      <c r="J1653" s="20"/>
      <c r="K1653" s="18">
        <v>1212.72</v>
      </c>
      <c r="L1653" s="19">
        <f t="shared" si="4"/>
        <v>-0.01120096988</v>
      </c>
      <c r="M1653" s="20"/>
      <c r="N1653" s="23">
        <v>234.86</v>
      </c>
      <c r="O1653" s="19">
        <f t="shared" si="5"/>
        <v>-0.0008512087678</v>
      </c>
      <c r="P1653" s="20"/>
      <c r="Q1653" s="23">
        <v>156.78</v>
      </c>
      <c r="R1653" s="19">
        <f t="shared" si="6"/>
        <v>0.02571367203</v>
      </c>
      <c r="S1653" s="20"/>
      <c r="T1653" s="23">
        <v>165.1</v>
      </c>
      <c r="U1653" s="19">
        <f t="shared" si="7"/>
        <v>-0.01443200034</v>
      </c>
      <c r="V1653" s="20"/>
      <c r="W1653" s="23">
        <v>163.5</v>
      </c>
      <c r="X1653" s="19">
        <f t="shared" si="8"/>
        <v>0.0009178522902</v>
      </c>
      <c r="Y1653" s="20"/>
      <c r="Z1653" s="23">
        <v>510.14</v>
      </c>
      <c r="AA1653" s="19">
        <f t="shared" si="9"/>
        <v>-0.003698019222</v>
      </c>
      <c r="AB1653" s="20"/>
      <c r="AC1653" s="23">
        <v>381.82</v>
      </c>
      <c r="AD1653" s="19">
        <f t="shared" si="10"/>
        <v>-0.002902911486</v>
      </c>
      <c r="AE1653" s="23"/>
      <c r="AF1653" s="18">
        <v>10013.65</v>
      </c>
      <c r="AG1653" s="21">
        <f t="shared" si="11"/>
        <v>-0.006752898868</v>
      </c>
      <c r="AH1653" s="22"/>
    </row>
    <row r="1654">
      <c r="A1654" s="17">
        <v>42948.0</v>
      </c>
      <c r="B1654" s="23">
        <v>498.83</v>
      </c>
      <c r="C1654" s="19">
        <f t="shared" si="1"/>
        <v>-0.005597439799</v>
      </c>
      <c r="D1654" s="20"/>
      <c r="E1654" s="23">
        <v>302.6</v>
      </c>
      <c r="F1654" s="19">
        <f t="shared" si="2"/>
        <v>0</v>
      </c>
      <c r="G1654" s="20"/>
      <c r="H1654" s="23">
        <v>272.7</v>
      </c>
      <c r="I1654" s="19">
        <f t="shared" si="3"/>
        <v>0.01813185659</v>
      </c>
      <c r="J1654" s="20"/>
      <c r="K1654" s="18">
        <v>1226.38</v>
      </c>
      <c r="L1654" s="19">
        <f t="shared" si="4"/>
        <v>0.003946196393</v>
      </c>
      <c r="M1654" s="20"/>
      <c r="N1654" s="23">
        <v>235.06</v>
      </c>
      <c r="O1654" s="19">
        <f t="shared" si="5"/>
        <v>-0.01929699651</v>
      </c>
      <c r="P1654" s="20"/>
      <c r="Q1654" s="23">
        <v>152.8</v>
      </c>
      <c r="R1654" s="19">
        <f t="shared" si="6"/>
        <v>-0.0139726075</v>
      </c>
      <c r="S1654" s="20"/>
      <c r="T1654" s="23">
        <v>167.5</v>
      </c>
      <c r="U1654" s="19">
        <f t="shared" si="7"/>
        <v>-0.01216451731</v>
      </c>
      <c r="V1654" s="20"/>
      <c r="W1654" s="23">
        <v>163.35</v>
      </c>
      <c r="X1654" s="19">
        <f t="shared" si="8"/>
        <v>0.006448663527</v>
      </c>
      <c r="Y1654" s="20"/>
      <c r="Z1654" s="23">
        <v>512.03</v>
      </c>
      <c r="AA1654" s="19">
        <f t="shared" si="9"/>
        <v>-0.009601628673</v>
      </c>
      <c r="AB1654" s="20"/>
      <c r="AC1654" s="23">
        <v>382.93</v>
      </c>
      <c r="AD1654" s="19">
        <f t="shared" si="10"/>
        <v>-0.004533619021</v>
      </c>
      <c r="AE1654" s="23"/>
      <c r="AF1654" s="18">
        <v>10081.5</v>
      </c>
      <c r="AG1654" s="21">
        <f t="shared" si="11"/>
        <v>-0.003282806849</v>
      </c>
      <c r="AH1654" s="22"/>
    </row>
    <row r="1655">
      <c r="A1655" s="17">
        <v>42947.0</v>
      </c>
      <c r="B1655" s="23">
        <v>501.63</v>
      </c>
      <c r="C1655" s="19">
        <f t="shared" si="1"/>
        <v>0.01378999964</v>
      </c>
      <c r="D1655" s="20"/>
      <c r="E1655" s="23">
        <v>302.6</v>
      </c>
      <c r="F1655" s="19">
        <f t="shared" si="2"/>
        <v>0.02154571863</v>
      </c>
      <c r="G1655" s="20"/>
      <c r="H1655" s="23">
        <v>267.8</v>
      </c>
      <c r="I1655" s="19">
        <f t="shared" si="3"/>
        <v>0.03244758615</v>
      </c>
      <c r="J1655" s="20"/>
      <c r="K1655" s="18">
        <v>1221.55</v>
      </c>
      <c r="L1655" s="19">
        <f t="shared" si="4"/>
        <v>0.003017112913</v>
      </c>
      <c r="M1655" s="20"/>
      <c r="N1655" s="23">
        <v>239.64</v>
      </c>
      <c r="O1655" s="19">
        <f t="shared" si="5"/>
        <v>0.01543311891</v>
      </c>
      <c r="P1655" s="20"/>
      <c r="Q1655" s="23">
        <v>154.95</v>
      </c>
      <c r="R1655" s="19">
        <f t="shared" si="6"/>
        <v>-0.01186862368</v>
      </c>
      <c r="S1655" s="20"/>
      <c r="T1655" s="23">
        <v>169.55</v>
      </c>
      <c r="U1655" s="19">
        <f t="shared" si="7"/>
        <v>0.002361973345</v>
      </c>
      <c r="V1655" s="20"/>
      <c r="W1655" s="23">
        <v>162.3</v>
      </c>
      <c r="X1655" s="19">
        <f t="shared" si="8"/>
        <v>-0.01740767732</v>
      </c>
      <c r="Y1655" s="20"/>
      <c r="Z1655" s="23">
        <v>516.97</v>
      </c>
      <c r="AA1655" s="19">
        <f t="shared" si="9"/>
        <v>0.009816482914</v>
      </c>
      <c r="AB1655" s="20"/>
      <c r="AC1655" s="23">
        <v>384.67</v>
      </c>
      <c r="AD1655" s="19">
        <f t="shared" si="10"/>
        <v>0.01358392935</v>
      </c>
      <c r="AE1655" s="23"/>
      <c r="AF1655" s="18">
        <v>10114.65</v>
      </c>
      <c r="AG1655" s="21">
        <f t="shared" si="11"/>
        <v>0.003719345108</v>
      </c>
      <c r="AH1655" s="22"/>
    </row>
    <row r="1656">
      <c r="A1656" s="17">
        <v>42944.0</v>
      </c>
      <c r="B1656" s="23">
        <v>494.76</v>
      </c>
      <c r="C1656" s="19">
        <f t="shared" si="1"/>
        <v>0.02670976411</v>
      </c>
      <c r="D1656" s="20"/>
      <c r="E1656" s="23">
        <v>296.15</v>
      </c>
      <c r="F1656" s="19">
        <f t="shared" si="2"/>
        <v>-0.03663291855</v>
      </c>
      <c r="G1656" s="20"/>
      <c r="H1656" s="23">
        <v>259.25</v>
      </c>
      <c r="I1656" s="19">
        <f t="shared" si="3"/>
        <v>-0.00269645772</v>
      </c>
      <c r="J1656" s="20"/>
      <c r="K1656" s="18">
        <v>1217.87</v>
      </c>
      <c r="L1656" s="19">
        <f t="shared" si="4"/>
        <v>0.001043348339</v>
      </c>
      <c r="M1656" s="20"/>
      <c r="N1656" s="23">
        <v>235.97</v>
      </c>
      <c r="O1656" s="19">
        <f t="shared" si="5"/>
        <v>0.001229725587</v>
      </c>
      <c r="P1656" s="20"/>
      <c r="Q1656" s="23">
        <v>156.8</v>
      </c>
      <c r="R1656" s="19">
        <f t="shared" si="6"/>
        <v>0.02094486103</v>
      </c>
      <c r="S1656" s="20"/>
      <c r="T1656" s="23">
        <v>169.15</v>
      </c>
      <c r="U1656" s="19">
        <f t="shared" si="7"/>
        <v>0.004443793418</v>
      </c>
      <c r="V1656" s="20"/>
      <c r="W1656" s="23">
        <v>165.15</v>
      </c>
      <c r="X1656" s="19">
        <f t="shared" si="8"/>
        <v>-0.001512630753</v>
      </c>
      <c r="Y1656" s="20"/>
      <c r="Z1656" s="23">
        <v>511.92</v>
      </c>
      <c r="AA1656" s="19">
        <f t="shared" si="9"/>
        <v>0.006644152033</v>
      </c>
      <c r="AB1656" s="20"/>
      <c r="AC1656" s="23">
        <v>379.48</v>
      </c>
      <c r="AD1656" s="19">
        <f t="shared" si="10"/>
        <v>-0.00664489175</v>
      </c>
      <c r="AE1656" s="23"/>
      <c r="AF1656" s="18">
        <v>10077.1</v>
      </c>
      <c r="AG1656" s="21">
        <f t="shared" si="11"/>
        <v>0.006231480078</v>
      </c>
      <c r="AH1656" s="22"/>
    </row>
    <row r="1657">
      <c r="A1657" s="17">
        <v>42943.0</v>
      </c>
      <c r="B1657" s="23">
        <v>481.72</v>
      </c>
      <c r="C1657" s="19">
        <f t="shared" si="1"/>
        <v>-0.02340979857</v>
      </c>
      <c r="D1657" s="20"/>
      <c r="E1657" s="23">
        <v>307.2</v>
      </c>
      <c r="F1657" s="19">
        <f t="shared" si="2"/>
        <v>-0.01020169159</v>
      </c>
      <c r="G1657" s="20"/>
      <c r="H1657" s="23">
        <v>259.95</v>
      </c>
      <c r="I1657" s="19">
        <f t="shared" si="3"/>
        <v>0.01785415174</v>
      </c>
      <c r="J1657" s="20"/>
      <c r="K1657" s="18">
        <v>1216.6</v>
      </c>
      <c r="L1657" s="19">
        <f t="shared" si="4"/>
        <v>-0.02949655457</v>
      </c>
      <c r="M1657" s="20"/>
      <c r="N1657" s="23">
        <v>235.68</v>
      </c>
      <c r="O1657" s="19">
        <f t="shared" si="5"/>
        <v>0.02735654467</v>
      </c>
      <c r="P1657" s="20"/>
      <c r="Q1657" s="23">
        <v>153.55</v>
      </c>
      <c r="R1657" s="19">
        <f t="shared" si="6"/>
        <v>-0.01242654007</v>
      </c>
      <c r="S1657" s="20"/>
      <c r="T1657" s="23">
        <v>168.4</v>
      </c>
      <c r="U1657" s="19">
        <f t="shared" si="7"/>
        <v>-0.02231449019</v>
      </c>
      <c r="V1657" s="20"/>
      <c r="W1657" s="23">
        <v>165.4</v>
      </c>
      <c r="X1657" s="19">
        <f t="shared" si="8"/>
        <v>-0.05068851662</v>
      </c>
      <c r="Y1657" s="20"/>
      <c r="Z1657" s="23">
        <v>508.53</v>
      </c>
      <c r="AA1657" s="19">
        <f t="shared" si="9"/>
        <v>-0.01330266621</v>
      </c>
      <c r="AB1657" s="20"/>
      <c r="AC1657" s="23">
        <v>382.01</v>
      </c>
      <c r="AD1657" s="19">
        <f t="shared" si="10"/>
        <v>-0.02420661782</v>
      </c>
      <c r="AE1657" s="23"/>
      <c r="AF1657" s="18">
        <v>10014.5</v>
      </c>
      <c r="AG1657" s="21">
        <f t="shared" si="11"/>
        <v>-0.0006039416107</v>
      </c>
      <c r="AH1657" s="22"/>
    </row>
    <row r="1658">
      <c r="A1658" s="17">
        <v>42942.0</v>
      </c>
      <c r="B1658" s="23">
        <v>493.13</v>
      </c>
      <c r="C1658" s="19">
        <f t="shared" si="1"/>
        <v>0.0002028068475</v>
      </c>
      <c r="D1658" s="20"/>
      <c r="E1658" s="23">
        <v>310.35</v>
      </c>
      <c r="F1658" s="19">
        <f t="shared" si="2"/>
        <v>0.02017969209</v>
      </c>
      <c r="G1658" s="20"/>
      <c r="H1658" s="23">
        <v>255.35</v>
      </c>
      <c r="I1658" s="19">
        <f t="shared" si="3"/>
        <v>-0.01958375724</v>
      </c>
      <c r="J1658" s="20"/>
      <c r="K1658" s="18">
        <v>1253.02</v>
      </c>
      <c r="L1658" s="19">
        <f t="shared" si="4"/>
        <v>-0.006047025953</v>
      </c>
      <c r="M1658" s="20"/>
      <c r="N1658" s="23">
        <v>229.32</v>
      </c>
      <c r="O1658" s="19">
        <f t="shared" si="5"/>
        <v>-0.009418268009</v>
      </c>
      <c r="P1658" s="20"/>
      <c r="Q1658" s="23">
        <v>155.47</v>
      </c>
      <c r="R1658" s="19">
        <f t="shared" si="6"/>
        <v>-0.0009643512271</v>
      </c>
      <c r="S1658" s="20"/>
      <c r="T1658" s="23">
        <v>172.2</v>
      </c>
      <c r="U1658" s="19">
        <f t="shared" si="7"/>
        <v>0.006116227017</v>
      </c>
      <c r="V1658" s="20"/>
      <c r="W1658" s="23">
        <v>174.0</v>
      </c>
      <c r="X1658" s="19">
        <f t="shared" si="8"/>
        <v>0.03034071705</v>
      </c>
      <c r="Y1658" s="20"/>
      <c r="Z1658" s="23">
        <v>515.34</v>
      </c>
      <c r="AA1658" s="19">
        <f t="shared" si="9"/>
        <v>0.02314386491</v>
      </c>
      <c r="AB1658" s="20"/>
      <c r="AC1658" s="23">
        <v>391.37</v>
      </c>
      <c r="AD1658" s="19">
        <f t="shared" si="10"/>
        <v>-0.003647172386</v>
      </c>
      <c r="AE1658" s="23"/>
      <c r="AF1658" s="18">
        <v>10020.55</v>
      </c>
      <c r="AG1658" s="21">
        <f t="shared" si="11"/>
        <v>-0.000009979442349</v>
      </c>
      <c r="AH1658" s="22"/>
    </row>
    <row r="1659">
      <c r="A1659" s="17">
        <v>42941.0</v>
      </c>
      <c r="B1659" s="23">
        <v>493.03</v>
      </c>
      <c r="C1659" s="19">
        <f t="shared" si="1"/>
        <v>0.003331914259</v>
      </c>
      <c r="D1659" s="20"/>
      <c r="E1659" s="23">
        <v>304.15</v>
      </c>
      <c r="F1659" s="19">
        <f t="shared" si="2"/>
        <v>0.003623192369</v>
      </c>
      <c r="G1659" s="20"/>
      <c r="H1659" s="23">
        <v>260.4</v>
      </c>
      <c r="I1659" s="19">
        <f t="shared" si="3"/>
        <v>-0.003450262192</v>
      </c>
      <c r="J1659" s="20"/>
      <c r="K1659" s="18">
        <v>1260.62</v>
      </c>
      <c r="L1659" s="19">
        <f t="shared" si="4"/>
        <v>0.01599240877</v>
      </c>
      <c r="M1659" s="20"/>
      <c r="N1659" s="23">
        <v>231.49</v>
      </c>
      <c r="O1659" s="19">
        <f t="shared" si="5"/>
        <v>0.02444425258</v>
      </c>
      <c r="P1659" s="20"/>
      <c r="Q1659" s="23">
        <v>155.62</v>
      </c>
      <c r="R1659" s="19">
        <f t="shared" si="6"/>
        <v>-0.008637566098</v>
      </c>
      <c r="S1659" s="20"/>
      <c r="T1659" s="23">
        <v>171.15</v>
      </c>
      <c r="U1659" s="19">
        <f t="shared" si="7"/>
        <v>0.006741927926</v>
      </c>
      <c r="V1659" s="20"/>
      <c r="W1659" s="23">
        <v>168.8</v>
      </c>
      <c r="X1659" s="19">
        <f t="shared" si="8"/>
        <v>-0.009727416422</v>
      </c>
      <c r="Y1659" s="20"/>
      <c r="Z1659" s="23">
        <v>503.55</v>
      </c>
      <c r="AA1659" s="19">
        <f t="shared" si="9"/>
        <v>-0.001805538134</v>
      </c>
      <c r="AB1659" s="20"/>
      <c r="AC1659" s="23">
        <v>392.8</v>
      </c>
      <c r="AD1659" s="19">
        <f t="shared" si="10"/>
        <v>0.01829256638</v>
      </c>
      <c r="AE1659" s="23"/>
      <c r="AF1659" s="18">
        <v>10020.65</v>
      </c>
      <c r="AG1659" s="21">
        <f t="shared" si="11"/>
        <v>0.00561416922</v>
      </c>
      <c r="AH1659" s="22"/>
    </row>
    <row r="1660">
      <c r="A1660" s="17">
        <v>42940.0</v>
      </c>
      <c r="B1660" s="23">
        <v>491.39</v>
      </c>
      <c r="C1660" s="19">
        <f t="shared" si="1"/>
        <v>0.01059748052</v>
      </c>
      <c r="D1660" s="20"/>
      <c r="E1660" s="23">
        <v>303.05</v>
      </c>
      <c r="F1660" s="19">
        <f t="shared" si="2"/>
        <v>0.003305241813</v>
      </c>
      <c r="G1660" s="20"/>
      <c r="H1660" s="23">
        <v>261.3</v>
      </c>
      <c r="I1660" s="19">
        <f t="shared" si="3"/>
        <v>0.01058007368</v>
      </c>
      <c r="J1660" s="20"/>
      <c r="K1660" s="18">
        <v>1240.62</v>
      </c>
      <c r="L1660" s="19">
        <f t="shared" si="4"/>
        <v>0.01573633028</v>
      </c>
      <c r="M1660" s="20"/>
      <c r="N1660" s="23">
        <v>225.9</v>
      </c>
      <c r="O1660" s="19">
        <f t="shared" si="5"/>
        <v>-0.005209954829</v>
      </c>
      <c r="P1660" s="20"/>
      <c r="Q1660" s="23">
        <v>156.97</v>
      </c>
      <c r="R1660" s="19">
        <f t="shared" si="6"/>
        <v>-0.02410665246</v>
      </c>
      <c r="S1660" s="20"/>
      <c r="T1660" s="23">
        <v>170.0</v>
      </c>
      <c r="U1660" s="19">
        <f t="shared" si="7"/>
        <v>-0.01285815494</v>
      </c>
      <c r="V1660" s="20"/>
      <c r="W1660" s="23">
        <v>170.45</v>
      </c>
      <c r="X1660" s="19">
        <f t="shared" si="8"/>
        <v>-0.005266249737</v>
      </c>
      <c r="Y1660" s="20"/>
      <c r="Z1660" s="23">
        <v>504.46</v>
      </c>
      <c r="AA1660" s="19">
        <f t="shared" si="9"/>
        <v>0.01050176542</v>
      </c>
      <c r="AB1660" s="20"/>
      <c r="AC1660" s="23">
        <v>385.68</v>
      </c>
      <c r="AD1660" s="19">
        <f t="shared" si="10"/>
        <v>0.02104016934</v>
      </c>
      <c r="AE1660" s="23"/>
      <c r="AF1660" s="18">
        <v>9964.55</v>
      </c>
      <c r="AG1660" s="21">
        <f t="shared" si="11"/>
        <v>-0.0001856409258</v>
      </c>
      <c r="AH1660" s="22"/>
    </row>
    <row r="1661">
      <c r="A1661" s="17">
        <v>42937.0</v>
      </c>
      <c r="B1661" s="23">
        <v>486.21</v>
      </c>
      <c r="C1661" s="19">
        <f t="shared" si="1"/>
        <v>0.01093969323</v>
      </c>
      <c r="D1661" s="20"/>
      <c r="E1661" s="23">
        <v>302.05</v>
      </c>
      <c r="F1661" s="19">
        <f t="shared" si="2"/>
        <v>0.004812089266</v>
      </c>
      <c r="G1661" s="20"/>
      <c r="H1661" s="23">
        <v>258.55</v>
      </c>
      <c r="I1661" s="19">
        <f t="shared" si="3"/>
        <v>-0.007129811492</v>
      </c>
      <c r="J1661" s="20"/>
      <c r="K1661" s="18">
        <v>1221.25</v>
      </c>
      <c r="L1661" s="19">
        <f t="shared" si="4"/>
        <v>0.01883752509</v>
      </c>
      <c r="M1661" s="20"/>
      <c r="N1661" s="23">
        <v>227.08</v>
      </c>
      <c r="O1661" s="19">
        <f t="shared" si="5"/>
        <v>-0.00763328997</v>
      </c>
      <c r="P1661" s="20"/>
      <c r="Q1661" s="23">
        <v>160.8</v>
      </c>
      <c r="R1661" s="19">
        <f t="shared" si="6"/>
        <v>-0.008175445015</v>
      </c>
      <c r="S1661" s="20"/>
      <c r="T1661" s="23">
        <v>172.2</v>
      </c>
      <c r="U1661" s="19">
        <f t="shared" si="7"/>
        <v>0.005240186664</v>
      </c>
      <c r="V1661" s="20"/>
      <c r="W1661" s="23">
        <v>171.35</v>
      </c>
      <c r="X1661" s="19">
        <f t="shared" si="8"/>
        <v>0.03836901876</v>
      </c>
      <c r="Y1661" s="20"/>
      <c r="Z1661" s="23">
        <v>499.19</v>
      </c>
      <c r="AA1661" s="19">
        <f t="shared" si="9"/>
        <v>-0.00943074051</v>
      </c>
      <c r="AB1661" s="20"/>
      <c r="AC1661" s="23">
        <v>377.65</v>
      </c>
      <c r="AD1661" s="19">
        <f t="shared" si="10"/>
        <v>-0.02044364215</v>
      </c>
      <c r="AE1661" s="23"/>
      <c r="AF1661" s="18">
        <v>9966.4</v>
      </c>
      <c r="AG1661" s="21">
        <f t="shared" si="11"/>
        <v>0.005145459542</v>
      </c>
      <c r="AH1661" s="22"/>
    </row>
    <row r="1662">
      <c r="A1662" s="17">
        <v>42936.0</v>
      </c>
      <c r="B1662" s="23">
        <v>480.92</v>
      </c>
      <c r="C1662" s="19">
        <f t="shared" si="1"/>
        <v>-0.0106722833</v>
      </c>
      <c r="D1662" s="20"/>
      <c r="E1662" s="23">
        <v>300.6</v>
      </c>
      <c r="F1662" s="19">
        <f t="shared" si="2"/>
        <v>-0.005474012176</v>
      </c>
      <c r="G1662" s="20"/>
      <c r="H1662" s="23">
        <v>260.4</v>
      </c>
      <c r="I1662" s="19">
        <f t="shared" si="3"/>
        <v>0.01919221456</v>
      </c>
      <c r="J1662" s="20"/>
      <c r="K1662" s="18">
        <v>1198.46</v>
      </c>
      <c r="L1662" s="19">
        <f t="shared" si="4"/>
        <v>-0.002000567495</v>
      </c>
      <c r="M1662" s="20"/>
      <c r="N1662" s="23">
        <v>228.82</v>
      </c>
      <c r="O1662" s="19">
        <f t="shared" si="5"/>
        <v>-0.004099617587</v>
      </c>
      <c r="P1662" s="20"/>
      <c r="Q1662" s="23">
        <v>162.12</v>
      </c>
      <c r="R1662" s="19">
        <f t="shared" si="6"/>
        <v>-0.003878479329</v>
      </c>
      <c r="S1662" s="20"/>
      <c r="T1662" s="23">
        <v>171.3</v>
      </c>
      <c r="U1662" s="19">
        <f t="shared" si="7"/>
        <v>-0.02222634431</v>
      </c>
      <c r="V1662" s="20"/>
      <c r="W1662" s="23">
        <v>164.9</v>
      </c>
      <c r="X1662" s="19">
        <f t="shared" si="8"/>
        <v>0.00273265693</v>
      </c>
      <c r="Y1662" s="20"/>
      <c r="Z1662" s="23">
        <v>503.92</v>
      </c>
      <c r="AA1662" s="19">
        <f t="shared" si="9"/>
        <v>-0.002180507138</v>
      </c>
      <c r="AB1662" s="20"/>
      <c r="AC1662" s="23">
        <v>385.45</v>
      </c>
      <c r="AD1662" s="19">
        <f t="shared" si="10"/>
        <v>-0.003444573029</v>
      </c>
      <c r="AE1662" s="23"/>
      <c r="AF1662" s="18">
        <v>9915.25</v>
      </c>
      <c r="AG1662" s="21">
        <f t="shared" si="11"/>
        <v>0.004239831907</v>
      </c>
      <c r="AH1662" s="22"/>
    </row>
    <row r="1663">
      <c r="A1663" s="17">
        <v>42935.0</v>
      </c>
      <c r="B1663" s="23">
        <v>486.08</v>
      </c>
      <c r="C1663" s="19">
        <f t="shared" si="1"/>
        <v>-0.005846110536</v>
      </c>
      <c r="D1663" s="20"/>
      <c r="E1663" s="23">
        <v>302.25</v>
      </c>
      <c r="F1663" s="19">
        <f t="shared" si="2"/>
        <v>-0.005444210428</v>
      </c>
      <c r="G1663" s="20"/>
      <c r="H1663" s="23">
        <v>255.45</v>
      </c>
      <c r="I1663" s="19">
        <f t="shared" si="3"/>
        <v>0.007071331764</v>
      </c>
      <c r="J1663" s="20"/>
      <c r="K1663" s="18">
        <v>1200.86</v>
      </c>
      <c r="L1663" s="19">
        <f t="shared" si="4"/>
        <v>0.01698130245</v>
      </c>
      <c r="M1663" s="20"/>
      <c r="N1663" s="23">
        <v>229.76</v>
      </c>
      <c r="O1663" s="19">
        <f t="shared" si="5"/>
        <v>0.02373881099</v>
      </c>
      <c r="P1663" s="20"/>
      <c r="Q1663" s="23">
        <v>162.75</v>
      </c>
      <c r="R1663" s="19">
        <f t="shared" si="6"/>
        <v>0.001721911747</v>
      </c>
      <c r="S1663" s="20"/>
      <c r="T1663" s="23">
        <v>175.15</v>
      </c>
      <c r="U1663" s="19">
        <f t="shared" si="7"/>
        <v>0.008025265199</v>
      </c>
      <c r="V1663" s="20"/>
      <c r="W1663" s="23">
        <v>164.45</v>
      </c>
      <c r="X1663" s="19">
        <f t="shared" si="8"/>
        <v>0.005793582298</v>
      </c>
      <c r="Y1663" s="20"/>
      <c r="Z1663" s="23">
        <v>505.02</v>
      </c>
      <c r="AA1663" s="19">
        <f t="shared" si="9"/>
        <v>0.007912094234</v>
      </c>
      <c r="AB1663" s="20"/>
      <c r="AC1663" s="23">
        <v>386.78</v>
      </c>
      <c r="AD1663" s="19">
        <f t="shared" si="10"/>
        <v>0.03122340633</v>
      </c>
      <c r="AE1663" s="23"/>
      <c r="AF1663" s="18">
        <v>9873.3</v>
      </c>
      <c r="AG1663" s="21">
        <f t="shared" si="11"/>
        <v>-0.002660208215</v>
      </c>
      <c r="AH1663" s="22"/>
    </row>
    <row r="1664">
      <c r="A1664" s="17">
        <v>42934.0</v>
      </c>
      <c r="B1664" s="23">
        <v>488.93</v>
      </c>
      <c r="C1664" s="19">
        <f t="shared" si="1"/>
        <v>0.001555624098</v>
      </c>
      <c r="D1664" s="20"/>
      <c r="E1664" s="23">
        <v>303.9</v>
      </c>
      <c r="F1664" s="19">
        <f t="shared" si="2"/>
        <v>0.001317089423</v>
      </c>
      <c r="G1664" s="20"/>
      <c r="H1664" s="23">
        <v>253.65</v>
      </c>
      <c r="I1664" s="19">
        <f t="shared" si="3"/>
        <v>-0.02280133859</v>
      </c>
      <c r="J1664" s="20"/>
      <c r="K1664" s="18">
        <v>1180.64</v>
      </c>
      <c r="L1664" s="19">
        <f t="shared" si="4"/>
        <v>0.005375923264</v>
      </c>
      <c r="M1664" s="20"/>
      <c r="N1664" s="23">
        <v>224.37</v>
      </c>
      <c r="O1664" s="19">
        <f t="shared" si="5"/>
        <v>-0.02046919585</v>
      </c>
      <c r="P1664" s="20"/>
      <c r="Q1664" s="23">
        <v>162.47</v>
      </c>
      <c r="R1664" s="19">
        <f t="shared" si="6"/>
        <v>0.005554884053</v>
      </c>
      <c r="S1664" s="20"/>
      <c r="T1664" s="23">
        <v>173.75</v>
      </c>
      <c r="U1664" s="19">
        <f t="shared" si="7"/>
        <v>-0.01853224813</v>
      </c>
      <c r="V1664" s="20"/>
      <c r="W1664" s="23">
        <v>163.5</v>
      </c>
      <c r="X1664" s="19">
        <f t="shared" si="8"/>
        <v>-0.01637889208</v>
      </c>
      <c r="Y1664" s="20"/>
      <c r="Z1664" s="23">
        <v>501.04</v>
      </c>
      <c r="AA1664" s="19">
        <f t="shared" si="9"/>
        <v>-0.01444490476</v>
      </c>
      <c r="AB1664" s="20"/>
      <c r="AC1664" s="23">
        <v>374.89</v>
      </c>
      <c r="AD1664" s="19">
        <f t="shared" si="10"/>
        <v>-0.0003733731641</v>
      </c>
      <c r="AE1664" s="23"/>
      <c r="AF1664" s="18">
        <v>9899.6</v>
      </c>
      <c r="AG1664" s="21">
        <f t="shared" si="11"/>
        <v>0.007345388952</v>
      </c>
      <c r="AH1664" s="22"/>
    </row>
    <row r="1665">
      <c r="A1665" s="17">
        <v>42933.0</v>
      </c>
      <c r="B1665" s="23">
        <v>488.17</v>
      </c>
      <c r="C1665" s="19">
        <f t="shared" si="1"/>
        <v>0.01228400203</v>
      </c>
      <c r="D1665" s="20"/>
      <c r="E1665" s="23">
        <v>303.5</v>
      </c>
      <c r="F1665" s="19">
        <f t="shared" si="2"/>
        <v>0.01744954952</v>
      </c>
      <c r="G1665" s="20"/>
      <c r="H1665" s="23">
        <v>259.5</v>
      </c>
      <c r="I1665" s="19">
        <f t="shared" si="3"/>
        <v>-0.01035086872</v>
      </c>
      <c r="J1665" s="20"/>
      <c r="K1665" s="18">
        <v>1174.31</v>
      </c>
      <c r="L1665" s="19">
        <f t="shared" si="4"/>
        <v>-0.0008341845904</v>
      </c>
      <c r="M1665" s="20"/>
      <c r="N1665" s="23">
        <v>229.01</v>
      </c>
      <c r="O1665" s="19">
        <f t="shared" si="5"/>
        <v>-0.007872515269</v>
      </c>
      <c r="P1665" s="20"/>
      <c r="Q1665" s="23">
        <v>161.57</v>
      </c>
      <c r="R1665" s="19">
        <f t="shared" si="6"/>
        <v>0.001548515284</v>
      </c>
      <c r="S1665" s="20"/>
      <c r="T1665" s="23">
        <v>177.0</v>
      </c>
      <c r="U1665" s="19">
        <f t="shared" si="7"/>
        <v>0.01594566816</v>
      </c>
      <c r="V1665" s="20"/>
      <c r="W1665" s="23">
        <v>166.2</v>
      </c>
      <c r="X1665" s="19">
        <f t="shared" si="8"/>
        <v>-0.02348851853</v>
      </c>
      <c r="Y1665" s="20"/>
      <c r="Z1665" s="23">
        <v>508.33</v>
      </c>
      <c r="AA1665" s="19">
        <f t="shared" si="9"/>
        <v>0.03015524628</v>
      </c>
      <c r="AB1665" s="20"/>
      <c r="AC1665" s="23">
        <v>375.03</v>
      </c>
      <c r="AD1665" s="19">
        <f t="shared" si="10"/>
        <v>0.003552686279</v>
      </c>
      <c r="AE1665" s="23"/>
      <c r="AF1665" s="18">
        <v>9827.15</v>
      </c>
      <c r="AG1665" s="21">
        <f t="shared" si="11"/>
        <v>-0.008995608472</v>
      </c>
      <c r="AH1665" s="22"/>
    </row>
    <row r="1666">
      <c r="A1666" s="17">
        <v>42930.0</v>
      </c>
      <c r="B1666" s="23">
        <v>482.21</v>
      </c>
      <c r="C1666" s="19">
        <f t="shared" si="1"/>
        <v>-0.005129807505</v>
      </c>
      <c r="D1666" s="20"/>
      <c r="E1666" s="23">
        <v>298.25</v>
      </c>
      <c r="F1666" s="19">
        <f t="shared" si="2"/>
        <v>0.001174201259</v>
      </c>
      <c r="G1666" s="20"/>
      <c r="H1666" s="23">
        <v>262.2</v>
      </c>
      <c r="I1666" s="19">
        <f t="shared" si="3"/>
        <v>0.05286022052</v>
      </c>
      <c r="J1666" s="20"/>
      <c r="K1666" s="18">
        <v>1175.29</v>
      </c>
      <c r="L1666" s="19">
        <f t="shared" si="4"/>
        <v>-0.02021478937</v>
      </c>
      <c r="M1666" s="20"/>
      <c r="N1666" s="23">
        <v>230.82</v>
      </c>
      <c r="O1666" s="19">
        <f t="shared" si="5"/>
        <v>-0.01077271589</v>
      </c>
      <c r="P1666" s="20"/>
      <c r="Q1666" s="23">
        <v>161.32</v>
      </c>
      <c r="R1666" s="19">
        <f t="shared" si="6"/>
        <v>-0.0004957858307</v>
      </c>
      <c r="S1666" s="20"/>
      <c r="T1666" s="23">
        <v>174.2</v>
      </c>
      <c r="U1666" s="19">
        <f t="shared" si="7"/>
        <v>-0.00686501552</v>
      </c>
      <c r="V1666" s="20"/>
      <c r="W1666" s="23">
        <v>170.15</v>
      </c>
      <c r="X1666" s="19">
        <f t="shared" si="8"/>
        <v>-0.03152828025</v>
      </c>
      <c r="Y1666" s="20"/>
      <c r="Z1666" s="23">
        <v>493.23</v>
      </c>
      <c r="AA1666" s="19">
        <f t="shared" si="9"/>
        <v>0.003472966172</v>
      </c>
      <c r="AB1666" s="20"/>
      <c r="AC1666" s="23">
        <v>373.7</v>
      </c>
      <c r="AD1666" s="19">
        <f t="shared" si="10"/>
        <v>0.009517991893</v>
      </c>
      <c r="AE1666" s="23"/>
      <c r="AF1666" s="18">
        <v>9915.95</v>
      </c>
      <c r="AG1666" s="21">
        <f t="shared" si="11"/>
        <v>0.002989553945</v>
      </c>
      <c r="AH1666" s="22"/>
    </row>
    <row r="1667">
      <c r="A1667" s="17">
        <v>42929.0</v>
      </c>
      <c r="B1667" s="23">
        <v>484.69</v>
      </c>
      <c r="C1667" s="19">
        <f t="shared" si="1"/>
        <v>0.004818788085</v>
      </c>
      <c r="D1667" s="20"/>
      <c r="E1667" s="23">
        <v>297.9</v>
      </c>
      <c r="F1667" s="19">
        <f t="shared" si="2"/>
        <v>0.0188061451</v>
      </c>
      <c r="G1667" s="20"/>
      <c r="H1667" s="23">
        <v>248.7</v>
      </c>
      <c r="I1667" s="19">
        <f t="shared" si="3"/>
        <v>0.01887422848</v>
      </c>
      <c r="J1667" s="20"/>
      <c r="K1667" s="18">
        <v>1199.29</v>
      </c>
      <c r="L1667" s="19">
        <f t="shared" si="4"/>
        <v>0.002847398977</v>
      </c>
      <c r="M1667" s="20"/>
      <c r="N1667" s="23">
        <v>233.32</v>
      </c>
      <c r="O1667" s="19">
        <f t="shared" si="5"/>
        <v>0.04869802029</v>
      </c>
      <c r="P1667" s="20"/>
      <c r="Q1667" s="23">
        <v>161.4</v>
      </c>
      <c r="R1667" s="19">
        <f t="shared" si="6"/>
        <v>-0.01311070391</v>
      </c>
      <c r="S1667" s="20"/>
      <c r="T1667" s="23">
        <v>175.4</v>
      </c>
      <c r="U1667" s="19">
        <f t="shared" si="7"/>
        <v>0.009451595493</v>
      </c>
      <c r="V1667" s="20"/>
      <c r="W1667" s="23">
        <v>175.6</v>
      </c>
      <c r="X1667" s="19">
        <f t="shared" si="8"/>
        <v>0.01578451483</v>
      </c>
      <c r="Y1667" s="20"/>
      <c r="Z1667" s="23">
        <v>491.52</v>
      </c>
      <c r="AA1667" s="19">
        <f t="shared" si="9"/>
        <v>0.005692440773</v>
      </c>
      <c r="AB1667" s="20"/>
      <c r="AC1667" s="23">
        <v>370.16</v>
      </c>
      <c r="AD1667" s="19">
        <f t="shared" si="10"/>
        <v>0.01510705541</v>
      </c>
      <c r="AE1667" s="23"/>
      <c r="AF1667" s="18">
        <v>9886.35</v>
      </c>
      <c r="AG1667" s="21">
        <f t="shared" si="11"/>
        <v>-0.0005410038027</v>
      </c>
      <c r="AH1667" s="22"/>
    </row>
    <row r="1668">
      <c r="A1668" s="17">
        <v>42928.0</v>
      </c>
      <c r="B1668" s="23">
        <v>482.36</v>
      </c>
      <c r="C1668" s="19">
        <f t="shared" si="1"/>
        <v>-0.003084218092</v>
      </c>
      <c r="D1668" s="20"/>
      <c r="E1668" s="23">
        <v>292.35</v>
      </c>
      <c r="F1668" s="19">
        <f t="shared" si="2"/>
        <v>0.009278417079</v>
      </c>
      <c r="G1668" s="20"/>
      <c r="H1668" s="23">
        <v>244.05</v>
      </c>
      <c r="I1668" s="19">
        <f t="shared" si="3"/>
        <v>0.004929153541</v>
      </c>
      <c r="J1668" s="20"/>
      <c r="K1668" s="18">
        <v>1195.88</v>
      </c>
      <c r="L1668" s="19">
        <f t="shared" si="4"/>
        <v>-0.01479122908</v>
      </c>
      <c r="M1668" s="20"/>
      <c r="N1668" s="23">
        <v>222.23</v>
      </c>
      <c r="O1668" s="19">
        <f t="shared" si="5"/>
        <v>-0.01465162226</v>
      </c>
      <c r="P1668" s="20"/>
      <c r="Q1668" s="23">
        <v>163.53</v>
      </c>
      <c r="R1668" s="19">
        <f t="shared" si="6"/>
        <v>-0.007250602975</v>
      </c>
      <c r="S1668" s="20"/>
      <c r="T1668" s="23">
        <v>173.75</v>
      </c>
      <c r="U1668" s="19">
        <f t="shared" si="7"/>
        <v>0.02476455762</v>
      </c>
      <c r="V1668" s="20"/>
      <c r="W1668" s="23">
        <v>172.85</v>
      </c>
      <c r="X1668" s="19">
        <f t="shared" si="8"/>
        <v>-0.002311471702</v>
      </c>
      <c r="Y1668" s="20"/>
      <c r="Z1668" s="23">
        <v>488.73</v>
      </c>
      <c r="AA1668" s="19">
        <f t="shared" si="9"/>
        <v>-0.001104294591</v>
      </c>
      <c r="AB1668" s="20"/>
      <c r="AC1668" s="23">
        <v>364.61</v>
      </c>
      <c r="AD1668" s="19">
        <f t="shared" si="10"/>
        <v>0.004177551767</v>
      </c>
      <c r="AE1668" s="23"/>
      <c r="AF1668" s="18">
        <v>9891.7</v>
      </c>
      <c r="AG1668" s="21">
        <f t="shared" si="11"/>
        <v>0.007672126856</v>
      </c>
      <c r="AH1668" s="22"/>
    </row>
    <row r="1669">
      <c r="A1669" s="17">
        <v>42927.0</v>
      </c>
      <c r="B1669" s="23">
        <v>483.85</v>
      </c>
      <c r="C1669" s="19">
        <f t="shared" si="1"/>
        <v>0.01894446509</v>
      </c>
      <c r="D1669" s="20"/>
      <c r="E1669" s="23">
        <v>289.65</v>
      </c>
      <c r="F1669" s="19">
        <f t="shared" si="2"/>
        <v>-0.006195166949</v>
      </c>
      <c r="G1669" s="20"/>
      <c r="H1669" s="23">
        <v>242.85</v>
      </c>
      <c r="I1669" s="19">
        <f t="shared" si="3"/>
        <v>-0.01795600171</v>
      </c>
      <c r="J1669" s="20"/>
      <c r="K1669" s="18">
        <v>1213.7</v>
      </c>
      <c r="L1669" s="19">
        <f t="shared" si="4"/>
        <v>0.01663257278</v>
      </c>
      <c r="M1669" s="20"/>
      <c r="N1669" s="23">
        <v>225.51</v>
      </c>
      <c r="O1669" s="19">
        <f t="shared" si="5"/>
        <v>-0.002657102666</v>
      </c>
      <c r="P1669" s="20"/>
      <c r="Q1669" s="23">
        <v>164.72</v>
      </c>
      <c r="R1669" s="19">
        <f t="shared" si="6"/>
        <v>0.05183023461</v>
      </c>
      <c r="S1669" s="20"/>
      <c r="T1669" s="23">
        <v>169.5</v>
      </c>
      <c r="U1669" s="19">
        <f t="shared" si="7"/>
        <v>0.01755736218</v>
      </c>
      <c r="V1669" s="20"/>
      <c r="W1669" s="23">
        <v>173.25</v>
      </c>
      <c r="X1669" s="19">
        <f t="shared" si="8"/>
        <v>-0.01005033585</v>
      </c>
      <c r="Y1669" s="20"/>
      <c r="Z1669" s="23">
        <v>489.27</v>
      </c>
      <c r="AA1669" s="19">
        <f t="shared" si="9"/>
        <v>-0.01601753559</v>
      </c>
      <c r="AB1669" s="20"/>
      <c r="AC1669" s="23">
        <v>363.09</v>
      </c>
      <c r="AD1669" s="19">
        <f t="shared" si="10"/>
        <v>-0.02561314568</v>
      </c>
      <c r="AE1669" s="23"/>
      <c r="AF1669" s="18">
        <v>9816.1</v>
      </c>
      <c r="AG1669" s="21">
        <f t="shared" si="11"/>
        <v>0.003065992612</v>
      </c>
      <c r="AH1669" s="22"/>
    </row>
    <row r="1670">
      <c r="A1670" s="17">
        <v>42926.0</v>
      </c>
      <c r="B1670" s="23">
        <v>474.77</v>
      </c>
      <c r="C1670" s="19">
        <f t="shared" si="1"/>
        <v>0.02288127093</v>
      </c>
      <c r="D1670" s="20"/>
      <c r="E1670" s="23">
        <v>291.45</v>
      </c>
      <c r="F1670" s="19">
        <f t="shared" si="2"/>
        <v>0.006022559716</v>
      </c>
      <c r="G1670" s="20"/>
      <c r="H1670" s="23">
        <v>247.25</v>
      </c>
      <c r="I1670" s="19">
        <f t="shared" si="3"/>
        <v>-0.004640379557</v>
      </c>
      <c r="J1670" s="20"/>
      <c r="K1670" s="18">
        <v>1193.68</v>
      </c>
      <c r="L1670" s="19">
        <f t="shared" si="4"/>
        <v>0.04322711962</v>
      </c>
      <c r="M1670" s="20"/>
      <c r="N1670" s="23">
        <v>226.11</v>
      </c>
      <c r="O1670" s="19">
        <f t="shared" si="5"/>
        <v>-0.007007366546</v>
      </c>
      <c r="P1670" s="20"/>
      <c r="Q1670" s="23">
        <v>156.4</v>
      </c>
      <c r="R1670" s="19">
        <f t="shared" si="6"/>
        <v>-0.03177866909</v>
      </c>
      <c r="S1670" s="20"/>
      <c r="T1670" s="23">
        <v>166.55</v>
      </c>
      <c r="U1670" s="19">
        <f t="shared" si="7"/>
        <v>0.05428406322</v>
      </c>
      <c r="V1670" s="20"/>
      <c r="W1670" s="23">
        <v>175.0</v>
      </c>
      <c r="X1670" s="19">
        <f t="shared" si="8"/>
        <v>0.01671027071</v>
      </c>
      <c r="Y1670" s="20"/>
      <c r="Z1670" s="23">
        <v>497.17</v>
      </c>
      <c r="AA1670" s="19">
        <f t="shared" si="9"/>
        <v>0.009579701393</v>
      </c>
      <c r="AB1670" s="20"/>
      <c r="AC1670" s="23">
        <v>372.51</v>
      </c>
      <c r="AD1670" s="19">
        <f t="shared" si="10"/>
        <v>0.0500352008</v>
      </c>
      <c r="AE1670" s="23"/>
      <c r="AF1670" s="18">
        <v>9786.05</v>
      </c>
      <c r="AG1670" s="21">
        <f t="shared" si="11"/>
        <v>0.001533970061</v>
      </c>
      <c r="AH1670" s="22"/>
    </row>
    <row r="1671">
      <c r="A1671" s="17">
        <v>42923.0</v>
      </c>
      <c r="B1671" s="23">
        <v>464.03</v>
      </c>
      <c r="C1671" s="19">
        <f t="shared" si="1"/>
        <v>-0.01233658104</v>
      </c>
      <c r="D1671" s="20"/>
      <c r="E1671" s="23">
        <v>289.7</v>
      </c>
      <c r="F1671" s="19">
        <f t="shared" si="2"/>
        <v>-0.01388316068</v>
      </c>
      <c r="G1671" s="20"/>
      <c r="H1671" s="23">
        <v>248.4</v>
      </c>
      <c r="I1671" s="19">
        <f t="shared" si="3"/>
        <v>0.01459879942</v>
      </c>
      <c r="J1671" s="20"/>
      <c r="K1671" s="18">
        <v>1143.18</v>
      </c>
      <c r="L1671" s="19">
        <f t="shared" si="4"/>
        <v>-0.006669568448</v>
      </c>
      <c r="M1671" s="20"/>
      <c r="N1671" s="23">
        <v>227.7</v>
      </c>
      <c r="O1671" s="19">
        <f t="shared" si="5"/>
        <v>0.004092685097</v>
      </c>
      <c r="P1671" s="20"/>
      <c r="Q1671" s="23">
        <v>161.45</v>
      </c>
      <c r="R1671" s="19">
        <f t="shared" si="6"/>
        <v>-0.004326335549</v>
      </c>
      <c r="S1671" s="20"/>
      <c r="T1671" s="23">
        <v>157.75</v>
      </c>
      <c r="U1671" s="19">
        <f t="shared" si="7"/>
        <v>0.02828861086</v>
      </c>
      <c r="V1671" s="20"/>
      <c r="W1671" s="23">
        <v>172.1</v>
      </c>
      <c r="X1671" s="19">
        <f t="shared" si="8"/>
        <v>-0.04154224641</v>
      </c>
      <c r="Y1671" s="20"/>
      <c r="Z1671" s="23">
        <v>492.43</v>
      </c>
      <c r="AA1671" s="19">
        <f t="shared" si="9"/>
        <v>-0.00308197896</v>
      </c>
      <c r="AB1671" s="20"/>
      <c r="AC1671" s="23">
        <v>354.33</v>
      </c>
      <c r="AD1671" s="19">
        <f t="shared" si="10"/>
        <v>0.01200985433</v>
      </c>
      <c r="AE1671" s="23"/>
      <c r="AF1671" s="18">
        <v>9771.05</v>
      </c>
      <c r="AG1671" s="21">
        <f t="shared" si="11"/>
        <v>0.01083005001</v>
      </c>
      <c r="AH1671" s="22"/>
    </row>
    <row r="1672">
      <c r="A1672" s="17">
        <v>42922.0</v>
      </c>
      <c r="B1672" s="23">
        <v>469.79</v>
      </c>
      <c r="C1672" s="19">
        <f t="shared" si="1"/>
        <v>-0.004099802877</v>
      </c>
      <c r="D1672" s="20"/>
      <c r="E1672" s="23">
        <v>293.75</v>
      </c>
      <c r="F1672" s="19">
        <f t="shared" si="2"/>
        <v>0.003068532923</v>
      </c>
      <c r="G1672" s="20"/>
      <c r="H1672" s="23">
        <v>244.8</v>
      </c>
      <c r="I1672" s="19">
        <f t="shared" si="3"/>
        <v>0.03343681857</v>
      </c>
      <c r="J1672" s="20"/>
      <c r="K1672" s="18">
        <v>1150.83</v>
      </c>
      <c r="L1672" s="19">
        <f t="shared" si="4"/>
        <v>-0.003590948433</v>
      </c>
      <c r="M1672" s="20"/>
      <c r="N1672" s="23">
        <v>226.77</v>
      </c>
      <c r="O1672" s="19">
        <f t="shared" si="5"/>
        <v>0.01488287983</v>
      </c>
      <c r="P1672" s="20"/>
      <c r="Q1672" s="23">
        <v>162.15</v>
      </c>
      <c r="R1672" s="19">
        <f t="shared" si="6"/>
        <v>0.00420246586</v>
      </c>
      <c r="S1672" s="20"/>
      <c r="T1672" s="23">
        <v>153.35</v>
      </c>
      <c r="U1672" s="19">
        <f t="shared" si="7"/>
        <v>-0.01809419317</v>
      </c>
      <c r="V1672" s="20"/>
      <c r="W1672" s="23">
        <v>179.4</v>
      </c>
      <c r="X1672" s="19">
        <f t="shared" si="8"/>
        <v>0.04824683354</v>
      </c>
      <c r="Y1672" s="20"/>
      <c r="Z1672" s="23">
        <v>493.95</v>
      </c>
      <c r="AA1672" s="19">
        <f t="shared" si="9"/>
        <v>0.006092007875</v>
      </c>
      <c r="AB1672" s="20"/>
      <c r="AC1672" s="23">
        <v>350.1</v>
      </c>
      <c r="AD1672" s="19">
        <f t="shared" si="10"/>
        <v>0.01319724161</v>
      </c>
      <c r="AE1672" s="23"/>
      <c r="AF1672" s="18">
        <v>9665.8</v>
      </c>
      <c r="AG1672" s="21">
        <f t="shared" si="11"/>
        <v>-0.0009048440796</v>
      </c>
      <c r="AH1672" s="22"/>
    </row>
    <row r="1673">
      <c r="A1673" s="17">
        <v>42921.0</v>
      </c>
      <c r="B1673" s="23">
        <v>471.72</v>
      </c>
      <c r="C1673" s="19">
        <f t="shared" si="1"/>
        <v>-0.01175963479</v>
      </c>
      <c r="D1673" s="20"/>
      <c r="E1673" s="23">
        <v>292.85</v>
      </c>
      <c r="F1673" s="19">
        <f t="shared" si="2"/>
        <v>0.01150523552</v>
      </c>
      <c r="G1673" s="20"/>
      <c r="H1673" s="23">
        <v>236.75</v>
      </c>
      <c r="I1673" s="19">
        <f t="shared" si="3"/>
        <v>0</v>
      </c>
      <c r="J1673" s="20"/>
      <c r="K1673" s="18">
        <v>1154.97</v>
      </c>
      <c r="L1673" s="19">
        <f t="shared" si="4"/>
        <v>-0.004595604263</v>
      </c>
      <c r="M1673" s="20"/>
      <c r="N1673" s="23">
        <v>223.42</v>
      </c>
      <c r="O1673" s="19">
        <f t="shared" si="5"/>
        <v>0.02254203086</v>
      </c>
      <c r="P1673" s="20"/>
      <c r="Q1673" s="23">
        <v>161.47</v>
      </c>
      <c r="R1673" s="19">
        <f t="shared" si="6"/>
        <v>-0.0003715170321</v>
      </c>
      <c r="S1673" s="20"/>
      <c r="T1673" s="23">
        <v>156.15</v>
      </c>
      <c r="U1673" s="19">
        <f t="shared" si="7"/>
        <v>0.03984851184</v>
      </c>
      <c r="V1673" s="20"/>
      <c r="W1673" s="23">
        <v>170.95</v>
      </c>
      <c r="X1673" s="19">
        <f t="shared" si="8"/>
        <v>0.01621736855</v>
      </c>
      <c r="Y1673" s="20"/>
      <c r="Z1673" s="23">
        <v>490.95</v>
      </c>
      <c r="AA1673" s="19">
        <f t="shared" si="9"/>
        <v>0.006580315566</v>
      </c>
      <c r="AB1673" s="20"/>
      <c r="AC1673" s="23">
        <v>345.51</v>
      </c>
      <c r="AD1673" s="19">
        <f t="shared" si="10"/>
        <v>-0.007956454669</v>
      </c>
      <c r="AE1673" s="23"/>
      <c r="AF1673" s="18">
        <v>9674.55</v>
      </c>
      <c r="AG1673" s="21">
        <f t="shared" si="11"/>
        <v>0.003826611236</v>
      </c>
      <c r="AH1673" s="22"/>
    </row>
    <row r="1674">
      <c r="A1674" s="17">
        <v>42920.0</v>
      </c>
      <c r="B1674" s="23">
        <v>477.3</v>
      </c>
      <c r="C1674" s="19">
        <f t="shared" si="1"/>
        <v>0.01070024532</v>
      </c>
      <c r="D1674" s="20"/>
      <c r="E1674" s="23">
        <v>289.5</v>
      </c>
      <c r="F1674" s="19">
        <f t="shared" si="2"/>
        <v>-0.001898024899</v>
      </c>
      <c r="G1674" s="20"/>
      <c r="H1674" s="23">
        <v>236.75</v>
      </c>
      <c r="I1674" s="19">
        <f t="shared" si="3"/>
        <v>-0.01363419128</v>
      </c>
      <c r="J1674" s="20"/>
      <c r="K1674" s="18">
        <v>1160.29</v>
      </c>
      <c r="L1674" s="19">
        <f t="shared" si="4"/>
        <v>-0.002848673765</v>
      </c>
      <c r="M1674" s="20"/>
      <c r="N1674" s="23">
        <v>218.44</v>
      </c>
      <c r="O1674" s="19">
        <f t="shared" si="5"/>
        <v>-0.01400150158</v>
      </c>
      <c r="P1674" s="20"/>
      <c r="Q1674" s="23">
        <v>161.53</v>
      </c>
      <c r="R1674" s="19">
        <f t="shared" si="6"/>
        <v>0.02386957492</v>
      </c>
      <c r="S1674" s="20"/>
      <c r="T1674" s="23">
        <v>150.05</v>
      </c>
      <c r="U1674" s="19">
        <f t="shared" si="7"/>
        <v>-0.01027690132</v>
      </c>
      <c r="V1674" s="20"/>
      <c r="W1674" s="23">
        <v>168.2</v>
      </c>
      <c r="X1674" s="19">
        <f t="shared" si="8"/>
        <v>-0.01270139657</v>
      </c>
      <c r="Y1674" s="20"/>
      <c r="Z1674" s="23">
        <v>487.73</v>
      </c>
      <c r="AA1674" s="19">
        <f t="shared" si="9"/>
        <v>-0.007598230963</v>
      </c>
      <c r="AB1674" s="20"/>
      <c r="AC1674" s="23">
        <v>348.27</v>
      </c>
      <c r="AD1674" s="19">
        <f t="shared" si="10"/>
        <v>-0.007209712802</v>
      </c>
      <c r="AE1674" s="23"/>
      <c r="AF1674" s="18">
        <v>9637.6</v>
      </c>
      <c r="AG1674" s="21">
        <f t="shared" si="11"/>
        <v>0.002524558634</v>
      </c>
      <c r="AH1674" s="22"/>
    </row>
    <row r="1675">
      <c r="A1675" s="17">
        <v>42919.0</v>
      </c>
      <c r="B1675" s="23">
        <v>472.22</v>
      </c>
      <c r="C1675" s="19">
        <f t="shared" si="1"/>
        <v>0.01732338559</v>
      </c>
      <c r="D1675" s="20"/>
      <c r="E1675" s="23">
        <v>290.05</v>
      </c>
      <c r="F1675" s="19">
        <f t="shared" si="2"/>
        <v>-0.0003447087245</v>
      </c>
      <c r="G1675" s="20"/>
      <c r="H1675" s="23">
        <v>240.0</v>
      </c>
      <c r="I1675" s="19">
        <f t="shared" si="3"/>
        <v>0.01257878221</v>
      </c>
      <c r="J1675" s="20"/>
      <c r="K1675" s="18">
        <v>1163.6</v>
      </c>
      <c r="L1675" s="19">
        <f t="shared" si="4"/>
        <v>0.004746551301</v>
      </c>
      <c r="M1675" s="20"/>
      <c r="N1675" s="23">
        <v>221.52</v>
      </c>
      <c r="O1675" s="19">
        <f t="shared" si="5"/>
        <v>-0.01487615927</v>
      </c>
      <c r="P1675" s="20"/>
      <c r="Q1675" s="23">
        <v>157.72</v>
      </c>
      <c r="R1675" s="19">
        <f t="shared" si="6"/>
        <v>0.008724225106</v>
      </c>
      <c r="S1675" s="20"/>
      <c r="T1675" s="23">
        <v>151.6</v>
      </c>
      <c r="U1675" s="19">
        <f t="shared" si="7"/>
        <v>0.006286207632</v>
      </c>
      <c r="V1675" s="20"/>
      <c r="W1675" s="23">
        <v>170.35</v>
      </c>
      <c r="X1675" s="19">
        <f t="shared" si="8"/>
        <v>0.05396938827</v>
      </c>
      <c r="Y1675" s="20"/>
      <c r="Z1675" s="23">
        <v>491.45</v>
      </c>
      <c r="AA1675" s="19">
        <f t="shared" si="9"/>
        <v>0.02651592403</v>
      </c>
      <c r="AB1675" s="20"/>
      <c r="AC1675" s="23">
        <v>350.79</v>
      </c>
      <c r="AD1675" s="19">
        <f t="shared" si="10"/>
        <v>0.006176565917</v>
      </c>
      <c r="AE1675" s="23"/>
      <c r="AF1675" s="18">
        <v>9613.3</v>
      </c>
      <c r="AG1675" s="21">
        <f t="shared" si="11"/>
        <v>-0.0001768227045</v>
      </c>
      <c r="AH1675" s="22"/>
    </row>
    <row r="1676">
      <c r="A1676" s="17">
        <v>42916.0</v>
      </c>
      <c r="B1676" s="23">
        <v>464.11</v>
      </c>
      <c r="C1676" s="19">
        <f t="shared" si="1"/>
        <v>0.005747887384</v>
      </c>
      <c r="D1676" s="20"/>
      <c r="E1676" s="23">
        <v>290.15</v>
      </c>
      <c r="F1676" s="19">
        <f t="shared" si="2"/>
        <v>-0.0106274569</v>
      </c>
      <c r="G1676" s="20"/>
      <c r="H1676" s="23">
        <v>237.0</v>
      </c>
      <c r="I1676" s="19">
        <f t="shared" si="3"/>
        <v>0.0006331117654</v>
      </c>
      <c r="J1676" s="20"/>
      <c r="K1676" s="18">
        <v>1158.09</v>
      </c>
      <c r="L1676" s="19">
        <f t="shared" si="4"/>
        <v>0.01239855842</v>
      </c>
      <c r="M1676" s="20"/>
      <c r="N1676" s="23">
        <v>224.84</v>
      </c>
      <c r="O1676" s="19">
        <f t="shared" si="5"/>
        <v>0.02522201796</v>
      </c>
      <c r="P1676" s="20"/>
      <c r="Q1676" s="23">
        <v>156.35</v>
      </c>
      <c r="R1676" s="19">
        <f t="shared" si="6"/>
        <v>-0.04011819718</v>
      </c>
      <c r="S1676" s="20"/>
      <c r="T1676" s="23">
        <v>150.65</v>
      </c>
      <c r="U1676" s="19">
        <f t="shared" si="7"/>
        <v>0.01437430733</v>
      </c>
      <c r="V1676" s="20"/>
      <c r="W1676" s="23">
        <v>161.4</v>
      </c>
      <c r="X1676" s="19">
        <f t="shared" si="8"/>
        <v>0.008087135833</v>
      </c>
      <c r="Y1676" s="20"/>
      <c r="Z1676" s="23">
        <v>478.59</v>
      </c>
      <c r="AA1676" s="19">
        <f t="shared" si="9"/>
        <v>0.002133534946</v>
      </c>
      <c r="AB1676" s="20"/>
      <c r="AC1676" s="23">
        <v>348.63</v>
      </c>
      <c r="AD1676" s="19">
        <f t="shared" si="10"/>
        <v>-0.007230772155</v>
      </c>
      <c r="AE1676" s="23"/>
      <c r="AF1676" s="18">
        <v>9615.0</v>
      </c>
      <c r="AG1676" s="21">
        <f t="shared" si="11"/>
        <v>0.009834996891</v>
      </c>
      <c r="AH1676" s="22"/>
    </row>
    <row r="1677">
      <c r="A1677" s="17">
        <v>42915.0</v>
      </c>
      <c r="B1677" s="23">
        <v>461.45</v>
      </c>
      <c r="C1677" s="19">
        <f t="shared" si="1"/>
        <v>0.005933703577</v>
      </c>
      <c r="D1677" s="20"/>
      <c r="E1677" s="23">
        <v>293.25</v>
      </c>
      <c r="F1677" s="19">
        <f t="shared" si="2"/>
        <v>0.009938395716</v>
      </c>
      <c r="G1677" s="20"/>
      <c r="H1677" s="23">
        <v>236.85</v>
      </c>
      <c r="I1677" s="19">
        <f t="shared" si="3"/>
        <v>0.008267137705</v>
      </c>
      <c r="J1677" s="20"/>
      <c r="K1677" s="18">
        <v>1143.82</v>
      </c>
      <c r="L1677" s="19">
        <f t="shared" si="4"/>
        <v>-0.00717810633</v>
      </c>
      <c r="M1677" s="20"/>
      <c r="N1677" s="23">
        <v>219.24</v>
      </c>
      <c r="O1677" s="19">
        <f t="shared" si="5"/>
        <v>0.01174540939</v>
      </c>
      <c r="P1677" s="20"/>
      <c r="Q1677" s="23">
        <v>162.75</v>
      </c>
      <c r="R1677" s="19">
        <f t="shared" si="6"/>
        <v>-0.003985901337</v>
      </c>
      <c r="S1677" s="20"/>
      <c r="T1677" s="23">
        <v>148.5</v>
      </c>
      <c r="U1677" s="19">
        <f t="shared" si="7"/>
        <v>-0.004367552718</v>
      </c>
      <c r="V1677" s="20"/>
      <c r="W1677" s="23">
        <v>160.1</v>
      </c>
      <c r="X1677" s="19">
        <f t="shared" si="8"/>
        <v>0.01067514062</v>
      </c>
      <c r="Y1677" s="20"/>
      <c r="Z1677" s="23">
        <v>477.57</v>
      </c>
      <c r="AA1677" s="19">
        <f t="shared" si="9"/>
        <v>-0.00617891539</v>
      </c>
      <c r="AB1677" s="20"/>
      <c r="AC1677" s="23">
        <v>351.16</v>
      </c>
      <c r="AD1677" s="19">
        <f t="shared" si="10"/>
        <v>0.01382100853</v>
      </c>
      <c r="AE1677" s="23"/>
      <c r="AF1677" s="18">
        <v>9520.9</v>
      </c>
      <c r="AG1677" s="21">
        <f t="shared" si="11"/>
        <v>0.0017660977</v>
      </c>
      <c r="AH1677" s="22"/>
    </row>
    <row r="1678">
      <c r="A1678" s="17">
        <v>42914.0</v>
      </c>
      <c r="B1678" s="23">
        <v>458.72</v>
      </c>
      <c r="C1678" s="19">
        <f t="shared" si="1"/>
        <v>-0.002547328317</v>
      </c>
      <c r="D1678" s="20"/>
      <c r="E1678" s="23">
        <v>290.35</v>
      </c>
      <c r="F1678" s="19">
        <f t="shared" si="2"/>
        <v>0.0084738942</v>
      </c>
      <c r="G1678" s="20"/>
      <c r="H1678" s="23">
        <v>234.9</v>
      </c>
      <c r="I1678" s="19">
        <f t="shared" si="3"/>
        <v>-0.004248094749</v>
      </c>
      <c r="J1678" s="20"/>
      <c r="K1678" s="18">
        <v>1152.06</v>
      </c>
      <c r="L1678" s="19">
        <f t="shared" si="4"/>
        <v>0.003068780417</v>
      </c>
      <c r="M1678" s="20"/>
      <c r="N1678" s="23">
        <v>216.68</v>
      </c>
      <c r="O1678" s="19">
        <f t="shared" si="5"/>
        <v>0.003745236143</v>
      </c>
      <c r="P1678" s="20"/>
      <c r="Q1678" s="23">
        <v>163.4</v>
      </c>
      <c r="R1678" s="19">
        <f t="shared" si="6"/>
        <v>-0.007620826396</v>
      </c>
      <c r="S1678" s="20"/>
      <c r="T1678" s="23">
        <v>149.15</v>
      </c>
      <c r="U1678" s="19">
        <f t="shared" si="7"/>
        <v>0.01214180178</v>
      </c>
      <c r="V1678" s="20"/>
      <c r="W1678" s="23">
        <v>158.4</v>
      </c>
      <c r="X1678" s="19">
        <f t="shared" si="8"/>
        <v>0.01238700927</v>
      </c>
      <c r="Y1678" s="20"/>
      <c r="Z1678" s="23">
        <v>480.53</v>
      </c>
      <c r="AA1678" s="19">
        <f t="shared" si="9"/>
        <v>0.001395266733</v>
      </c>
      <c r="AB1678" s="20"/>
      <c r="AC1678" s="23">
        <v>346.34</v>
      </c>
      <c r="AD1678" s="19">
        <f t="shared" si="10"/>
        <v>0.01536253664</v>
      </c>
      <c r="AE1678" s="23"/>
      <c r="AF1678" s="18">
        <v>9504.1</v>
      </c>
      <c r="AG1678" s="21">
        <f t="shared" si="11"/>
        <v>0.001352962905</v>
      </c>
      <c r="AH1678" s="22"/>
    </row>
    <row r="1679">
      <c r="A1679" s="17">
        <v>42913.0</v>
      </c>
      <c r="B1679" s="23">
        <v>459.89</v>
      </c>
      <c r="C1679" s="19">
        <f t="shared" si="1"/>
        <v>-0.01733138163</v>
      </c>
      <c r="D1679" s="20"/>
      <c r="E1679" s="23">
        <v>287.9</v>
      </c>
      <c r="F1679" s="19">
        <f t="shared" si="2"/>
        <v>-0.01362677403</v>
      </c>
      <c r="G1679" s="20"/>
      <c r="H1679" s="23">
        <v>235.9</v>
      </c>
      <c r="I1679" s="19">
        <f t="shared" si="3"/>
        <v>-0.02614938244</v>
      </c>
      <c r="J1679" s="20"/>
      <c r="K1679" s="18">
        <v>1148.53</v>
      </c>
      <c r="L1679" s="19">
        <f t="shared" si="4"/>
        <v>-0.008012877283</v>
      </c>
      <c r="M1679" s="20"/>
      <c r="N1679" s="23">
        <v>215.87</v>
      </c>
      <c r="O1679" s="19">
        <f t="shared" si="5"/>
        <v>0.01531094653</v>
      </c>
      <c r="P1679" s="20"/>
      <c r="Q1679" s="23">
        <v>164.65</v>
      </c>
      <c r="R1679" s="19">
        <f t="shared" si="6"/>
        <v>-0.01656414923</v>
      </c>
      <c r="S1679" s="20"/>
      <c r="T1679" s="23">
        <v>147.35</v>
      </c>
      <c r="U1679" s="19">
        <f t="shared" si="7"/>
        <v>-0.02546201204</v>
      </c>
      <c r="V1679" s="20"/>
      <c r="W1679" s="23">
        <v>156.45</v>
      </c>
      <c r="X1679" s="19">
        <f t="shared" si="8"/>
        <v>-0.04009306161</v>
      </c>
      <c r="Y1679" s="20"/>
      <c r="Z1679" s="23">
        <v>479.86</v>
      </c>
      <c r="AA1679" s="19">
        <f t="shared" si="9"/>
        <v>-0.01483132814</v>
      </c>
      <c r="AB1679" s="20"/>
      <c r="AC1679" s="23">
        <v>341.06</v>
      </c>
      <c r="AD1679" s="19">
        <f t="shared" si="10"/>
        <v>0.01423322419</v>
      </c>
      <c r="AE1679" s="23"/>
      <c r="AF1679" s="18">
        <v>9491.25</v>
      </c>
      <c r="AG1679" s="21">
        <f t="shared" si="11"/>
        <v>-0.002120757637</v>
      </c>
      <c r="AH1679" s="22"/>
    </row>
    <row r="1680">
      <c r="A1680" s="17">
        <v>42909.0</v>
      </c>
      <c r="B1680" s="23">
        <v>467.93</v>
      </c>
      <c r="C1680" s="19">
        <f t="shared" si="1"/>
        <v>0.003296518098</v>
      </c>
      <c r="D1680" s="20"/>
      <c r="E1680" s="23">
        <v>291.85</v>
      </c>
      <c r="F1680" s="19">
        <f t="shared" si="2"/>
        <v>0.007739311138</v>
      </c>
      <c r="G1680" s="20"/>
      <c r="H1680" s="23">
        <v>242.15</v>
      </c>
      <c r="I1680" s="19">
        <f t="shared" si="3"/>
        <v>-0.009453420175</v>
      </c>
      <c r="J1680" s="20"/>
      <c r="K1680" s="18">
        <v>1157.77</v>
      </c>
      <c r="L1680" s="19">
        <f t="shared" si="4"/>
        <v>-0.01393801592</v>
      </c>
      <c r="M1680" s="20"/>
      <c r="N1680" s="23">
        <v>212.59</v>
      </c>
      <c r="O1680" s="19">
        <f t="shared" si="5"/>
        <v>-0.01956371493</v>
      </c>
      <c r="P1680" s="20"/>
      <c r="Q1680" s="23">
        <v>167.4</v>
      </c>
      <c r="R1680" s="19">
        <f t="shared" si="6"/>
        <v>0.006713043671</v>
      </c>
      <c r="S1680" s="20"/>
      <c r="T1680" s="23">
        <v>151.15</v>
      </c>
      <c r="U1680" s="19">
        <f t="shared" si="7"/>
        <v>-0.02353819034</v>
      </c>
      <c r="V1680" s="20"/>
      <c r="W1680" s="23">
        <v>162.85</v>
      </c>
      <c r="X1680" s="19">
        <f t="shared" si="8"/>
        <v>0</v>
      </c>
      <c r="Y1680" s="20"/>
      <c r="Z1680" s="23">
        <v>487.03</v>
      </c>
      <c r="AA1680" s="19">
        <f t="shared" si="9"/>
        <v>0.002446371239</v>
      </c>
      <c r="AB1680" s="20"/>
      <c r="AC1680" s="23">
        <v>336.24</v>
      </c>
      <c r="AD1680" s="19">
        <f t="shared" si="10"/>
        <v>0</v>
      </c>
      <c r="AE1680" s="23"/>
      <c r="AF1680" s="18">
        <v>9511.4</v>
      </c>
      <c r="AG1680" s="21">
        <f t="shared" si="11"/>
        <v>-0.006659233939</v>
      </c>
      <c r="AH1680" s="22"/>
    </row>
    <row r="1681">
      <c r="A1681" s="17">
        <v>42908.0</v>
      </c>
      <c r="B1681" s="23">
        <v>466.39</v>
      </c>
      <c r="C1681" s="19">
        <f t="shared" si="1"/>
        <v>-0.003403365979</v>
      </c>
      <c r="D1681" s="20"/>
      <c r="E1681" s="23">
        <v>289.6</v>
      </c>
      <c r="F1681" s="19">
        <f t="shared" si="2"/>
        <v>-0.00516619024</v>
      </c>
      <c r="G1681" s="20"/>
      <c r="H1681" s="23">
        <v>244.45</v>
      </c>
      <c r="I1681" s="19">
        <f t="shared" si="3"/>
        <v>0.004715539235</v>
      </c>
      <c r="J1681" s="20"/>
      <c r="K1681" s="18">
        <v>1174.02</v>
      </c>
      <c r="L1681" s="19">
        <f t="shared" si="4"/>
        <v>-0.00476707295</v>
      </c>
      <c r="M1681" s="20"/>
      <c r="N1681" s="23">
        <v>216.79</v>
      </c>
      <c r="O1681" s="19">
        <f t="shared" si="5"/>
        <v>-0.02985567653</v>
      </c>
      <c r="P1681" s="20"/>
      <c r="Q1681" s="23">
        <v>166.28</v>
      </c>
      <c r="R1681" s="19">
        <f t="shared" si="6"/>
        <v>-0.007310236881</v>
      </c>
      <c r="S1681" s="20"/>
      <c r="T1681" s="23">
        <v>154.75</v>
      </c>
      <c r="U1681" s="19">
        <f t="shared" si="7"/>
        <v>-0.01316019635</v>
      </c>
      <c r="V1681" s="20"/>
      <c r="W1681" s="23">
        <v>162.85</v>
      </c>
      <c r="X1681" s="19">
        <f t="shared" si="8"/>
        <v>-0.02934713711</v>
      </c>
      <c r="Y1681" s="20"/>
      <c r="Z1681" s="23">
        <v>485.84</v>
      </c>
      <c r="AA1681" s="19">
        <f t="shared" si="9"/>
        <v>-0.009851691063</v>
      </c>
      <c r="AB1681" s="20"/>
      <c r="AC1681" s="23">
        <v>336.24</v>
      </c>
      <c r="AD1681" s="19">
        <f t="shared" si="10"/>
        <v>-0.002999304391</v>
      </c>
      <c r="AE1681" s="23"/>
      <c r="AF1681" s="18">
        <v>9574.95</v>
      </c>
      <c r="AG1681" s="21">
        <f t="shared" si="11"/>
        <v>-0.005732912689</v>
      </c>
      <c r="AH1681" s="22"/>
    </row>
    <row r="1682">
      <c r="A1682" s="17">
        <v>42907.0</v>
      </c>
      <c r="B1682" s="23">
        <v>467.98</v>
      </c>
      <c r="C1682" s="19">
        <f t="shared" si="1"/>
        <v>-0.0001922974206</v>
      </c>
      <c r="D1682" s="20"/>
      <c r="E1682" s="23">
        <v>291.1</v>
      </c>
      <c r="F1682" s="19">
        <f t="shared" si="2"/>
        <v>-0.004626861137</v>
      </c>
      <c r="G1682" s="20"/>
      <c r="H1682" s="23">
        <v>243.3</v>
      </c>
      <c r="I1682" s="19">
        <f t="shared" si="3"/>
        <v>-0.01408042852</v>
      </c>
      <c r="J1682" s="20"/>
      <c r="K1682" s="18">
        <v>1179.63</v>
      </c>
      <c r="L1682" s="19">
        <f t="shared" si="4"/>
        <v>-0.01595337906</v>
      </c>
      <c r="M1682" s="20"/>
      <c r="N1682" s="23">
        <v>223.36</v>
      </c>
      <c r="O1682" s="19">
        <f t="shared" si="5"/>
        <v>-0.01316510742</v>
      </c>
      <c r="P1682" s="20"/>
      <c r="Q1682" s="23">
        <v>167.5</v>
      </c>
      <c r="R1682" s="19">
        <f t="shared" si="6"/>
        <v>-0.003159183625</v>
      </c>
      <c r="S1682" s="20"/>
      <c r="T1682" s="23">
        <v>156.8</v>
      </c>
      <c r="U1682" s="19">
        <f t="shared" si="7"/>
        <v>-0.0003188267204</v>
      </c>
      <c r="V1682" s="20"/>
      <c r="W1682" s="23">
        <v>167.7</v>
      </c>
      <c r="X1682" s="19">
        <f t="shared" si="8"/>
        <v>-0.03687863039</v>
      </c>
      <c r="Y1682" s="20"/>
      <c r="Z1682" s="23">
        <v>490.65</v>
      </c>
      <c r="AA1682" s="19">
        <f t="shared" si="9"/>
        <v>0.007795515646</v>
      </c>
      <c r="AB1682" s="20"/>
      <c r="AC1682" s="23">
        <v>337.25</v>
      </c>
      <c r="AD1682" s="19">
        <f t="shared" si="10"/>
        <v>0.001929213331</v>
      </c>
      <c r="AE1682" s="23"/>
      <c r="AF1682" s="18">
        <v>9630.0</v>
      </c>
      <c r="AG1682" s="21">
        <f t="shared" si="11"/>
        <v>-0.000373761918</v>
      </c>
      <c r="AH1682" s="22"/>
    </row>
    <row r="1683">
      <c r="A1683" s="17">
        <v>42906.0</v>
      </c>
      <c r="B1683" s="23">
        <v>468.07</v>
      </c>
      <c r="C1683" s="19">
        <f t="shared" si="1"/>
        <v>0.01461262349</v>
      </c>
      <c r="D1683" s="20"/>
      <c r="E1683" s="23">
        <v>292.45</v>
      </c>
      <c r="F1683" s="19">
        <f t="shared" si="2"/>
        <v>0.003425247397</v>
      </c>
      <c r="G1683" s="20"/>
      <c r="H1683" s="23">
        <v>246.75</v>
      </c>
      <c r="I1683" s="19">
        <f t="shared" si="3"/>
        <v>0.002637720917</v>
      </c>
      <c r="J1683" s="20"/>
      <c r="K1683" s="18">
        <v>1198.6</v>
      </c>
      <c r="L1683" s="19">
        <f t="shared" si="4"/>
        <v>0.005454528557</v>
      </c>
      <c r="M1683" s="20"/>
      <c r="N1683" s="23">
        <v>226.32</v>
      </c>
      <c r="O1683" s="19">
        <f t="shared" si="5"/>
        <v>0.03860231126</v>
      </c>
      <c r="P1683" s="20"/>
      <c r="Q1683" s="23">
        <v>168.03</v>
      </c>
      <c r="R1683" s="19">
        <f t="shared" si="6"/>
        <v>-0.001605566307</v>
      </c>
      <c r="S1683" s="20"/>
      <c r="T1683" s="23">
        <v>156.85</v>
      </c>
      <c r="U1683" s="19">
        <f t="shared" si="7"/>
        <v>0.002873106525</v>
      </c>
      <c r="V1683" s="20"/>
      <c r="W1683" s="23">
        <v>174.0</v>
      </c>
      <c r="X1683" s="19">
        <f t="shared" si="8"/>
        <v>-0.01681190758</v>
      </c>
      <c r="Y1683" s="20"/>
      <c r="Z1683" s="23">
        <v>486.84</v>
      </c>
      <c r="AA1683" s="19">
        <f t="shared" si="9"/>
        <v>-0.01137617579</v>
      </c>
      <c r="AB1683" s="20"/>
      <c r="AC1683" s="23">
        <v>336.6</v>
      </c>
      <c r="AD1683" s="19">
        <f t="shared" si="10"/>
        <v>-0.002462799637</v>
      </c>
      <c r="AE1683" s="23"/>
      <c r="AF1683" s="18">
        <v>9633.6</v>
      </c>
      <c r="AG1683" s="21">
        <f t="shared" si="11"/>
        <v>-0.002063556166</v>
      </c>
      <c r="AH1683" s="22"/>
    </row>
    <row r="1684">
      <c r="A1684" s="17">
        <v>42905.0</v>
      </c>
      <c r="B1684" s="23">
        <v>461.28</v>
      </c>
      <c r="C1684" s="19">
        <f t="shared" si="1"/>
        <v>-0.01112416076</v>
      </c>
      <c r="D1684" s="20"/>
      <c r="E1684" s="23">
        <v>291.45</v>
      </c>
      <c r="F1684" s="19">
        <f t="shared" si="2"/>
        <v>0.01284592408</v>
      </c>
      <c r="G1684" s="20"/>
      <c r="H1684" s="23">
        <v>246.1</v>
      </c>
      <c r="I1684" s="19">
        <f t="shared" si="3"/>
        <v>-0.006278501637</v>
      </c>
      <c r="J1684" s="20"/>
      <c r="K1684" s="18">
        <v>1192.08</v>
      </c>
      <c r="L1684" s="19">
        <f t="shared" si="4"/>
        <v>0.01324075279</v>
      </c>
      <c r="M1684" s="20"/>
      <c r="N1684" s="23">
        <v>217.75</v>
      </c>
      <c r="O1684" s="19">
        <f t="shared" si="5"/>
        <v>-0.002385212818</v>
      </c>
      <c r="P1684" s="20"/>
      <c r="Q1684" s="23">
        <v>168.3</v>
      </c>
      <c r="R1684" s="19">
        <f t="shared" si="6"/>
        <v>-0.01134361685</v>
      </c>
      <c r="S1684" s="20"/>
      <c r="T1684" s="23">
        <v>156.4</v>
      </c>
      <c r="U1684" s="19">
        <f t="shared" si="7"/>
        <v>-0.01144322722</v>
      </c>
      <c r="V1684" s="20"/>
      <c r="W1684" s="23">
        <v>176.95</v>
      </c>
      <c r="X1684" s="19">
        <f t="shared" si="8"/>
        <v>0.09167170959</v>
      </c>
      <c r="Y1684" s="20"/>
      <c r="Z1684" s="23">
        <v>492.41</v>
      </c>
      <c r="AA1684" s="19">
        <f t="shared" si="9"/>
        <v>0.01869481524</v>
      </c>
      <c r="AB1684" s="20"/>
      <c r="AC1684" s="23">
        <v>337.43</v>
      </c>
      <c r="AD1684" s="19">
        <f t="shared" si="10"/>
        <v>0.007227549568</v>
      </c>
      <c r="AE1684" s="23"/>
      <c r="AF1684" s="18">
        <v>9653.5</v>
      </c>
      <c r="AG1684" s="21">
        <f t="shared" si="11"/>
        <v>-0.0004194489745</v>
      </c>
      <c r="AH1684" s="22"/>
    </row>
    <row r="1685">
      <c r="A1685" s="17">
        <v>42902.0</v>
      </c>
      <c r="B1685" s="23">
        <v>466.44</v>
      </c>
      <c r="C1685" s="19">
        <f t="shared" si="1"/>
        <v>-0.01252732732</v>
      </c>
      <c r="D1685" s="20"/>
      <c r="E1685" s="23">
        <v>287.73</v>
      </c>
      <c r="F1685" s="19">
        <f t="shared" si="2"/>
        <v>-0.0007643135447</v>
      </c>
      <c r="G1685" s="20"/>
      <c r="H1685" s="23">
        <v>247.65</v>
      </c>
      <c r="I1685" s="19">
        <f t="shared" si="3"/>
        <v>-0.01104318019</v>
      </c>
      <c r="J1685" s="20"/>
      <c r="K1685" s="18">
        <v>1176.4</v>
      </c>
      <c r="L1685" s="19">
        <f t="shared" si="4"/>
        <v>-0.004774371675</v>
      </c>
      <c r="M1685" s="20"/>
      <c r="N1685" s="23">
        <v>218.27</v>
      </c>
      <c r="O1685" s="19">
        <f t="shared" si="5"/>
        <v>-0.02076607084</v>
      </c>
      <c r="P1685" s="20"/>
      <c r="Q1685" s="23">
        <v>170.22</v>
      </c>
      <c r="R1685" s="19">
        <f t="shared" si="6"/>
        <v>0.007193003126</v>
      </c>
      <c r="S1685" s="20"/>
      <c r="T1685" s="23">
        <v>158.2</v>
      </c>
      <c r="U1685" s="19">
        <f t="shared" si="7"/>
        <v>-0.00567288001</v>
      </c>
      <c r="V1685" s="20"/>
      <c r="W1685" s="23">
        <v>161.45</v>
      </c>
      <c r="X1685" s="19">
        <f t="shared" si="8"/>
        <v>0.062950024</v>
      </c>
      <c r="Y1685" s="20"/>
      <c r="Z1685" s="23">
        <v>483.29</v>
      </c>
      <c r="AA1685" s="19">
        <f t="shared" si="9"/>
        <v>0.04073233533</v>
      </c>
      <c r="AB1685" s="20"/>
      <c r="AC1685" s="23">
        <v>335.0</v>
      </c>
      <c r="AD1685" s="19">
        <f t="shared" si="10"/>
        <v>-0.001223132266</v>
      </c>
      <c r="AE1685" s="23"/>
      <c r="AF1685" s="18">
        <v>9657.55</v>
      </c>
      <c r="AG1685" s="21">
        <f t="shared" si="11"/>
        <v>0.007222461458</v>
      </c>
      <c r="AH1685" s="22"/>
    </row>
    <row r="1686">
      <c r="A1686" s="17">
        <v>42901.0</v>
      </c>
      <c r="B1686" s="23">
        <v>472.32</v>
      </c>
      <c r="C1686" s="19">
        <f t="shared" si="1"/>
        <v>-0.006794278452</v>
      </c>
      <c r="D1686" s="20"/>
      <c r="E1686" s="23">
        <v>287.95</v>
      </c>
      <c r="F1686" s="19">
        <f t="shared" si="2"/>
        <v>-0.007266467959</v>
      </c>
      <c r="G1686" s="20"/>
      <c r="H1686" s="23">
        <v>250.4</v>
      </c>
      <c r="I1686" s="19">
        <f t="shared" si="3"/>
        <v>-0.01348691605</v>
      </c>
      <c r="J1686" s="20"/>
      <c r="K1686" s="18">
        <v>1182.03</v>
      </c>
      <c r="L1686" s="19">
        <f t="shared" si="4"/>
        <v>-0.0241801341</v>
      </c>
      <c r="M1686" s="20"/>
      <c r="N1686" s="23">
        <v>222.85</v>
      </c>
      <c r="O1686" s="19">
        <f t="shared" si="5"/>
        <v>0.01829512605</v>
      </c>
      <c r="P1686" s="20"/>
      <c r="Q1686" s="23">
        <v>169.0</v>
      </c>
      <c r="R1686" s="19">
        <f t="shared" si="6"/>
        <v>-0.001182732249</v>
      </c>
      <c r="S1686" s="20"/>
      <c r="T1686" s="23">
        <v>159.1</v>
      </c>
      <c r="U1686" s="19">
        <f t="shared" si="7"/>
        <v>0.004093849207</v>
      </c>
      <c r="V1686" s="20"/>
      <c r="W1686" s="23">
        <v>151.6</v>
      </c>
      <c r="X1686" s="19">
        <f t="shared" si="8"/>
        <v>0.002311376297</v>
      </c>
      <c r="Y1686" s="20"/>
      <c r="Z1686" s="23">
        <v>464.0</v>
      </c>
      <c r="AA1686" s="19">
        <f t="shared" si="9"/>
        <v>0.015266809</v>
      </c>
      <c r="AB1686" s="20"/>
      <c r="AC1686" s="23">
        <v>335.41</v>
      </c>
      <c r="AD1686" s="19">
        <f t="shared" si="10"/>
        <v>-0.0005365126805</v>
      </c>
      <c r="AE1686" s="23"/>
      <c r="AF1686" s="18">
        <v>9588.05</v>
      </c>
      <c r="AG1686" s="21">
        <f t="shared" si="11"/>
        <v>0.001043509207</v>
      </c>
      <c r="AH1686" s="22"/>
    </row>
    <row r="1687">
      <c r="A1687" s="17">
        <v>42900.0</v>
      </c>
      <c r="B1687" s="23">
        <v>475.54</v>
      </c>
      <c r="C1687" s="19">
        <f t="shared" si="1"/>
        <v>0.0008415029739</v>
      </c>
      <c r="D1687" s="20"/>
      <c r="E1687" s="23">
        <v>290.05</v>
      </c>
      <c r="F1687" s="19">
        <f t="shared" si="2"/>
        <v>0.01325763848</v>
      </c>
      <c r="G1687" s="20"/>
      <c r="H1687" s="23">
        <v>253.8</v>
      </c>
      <c r="I1687" s="19">
        <f t="shared" si="3"/>
        <v>-0.006284388318</v>
      </c>
      <c r="J1687" s="20"/>
      <c r="K1687" s="18">
        <v>1210.96</v>
      </c>
      <c r="L1687" s="19">
        <f t="shared" si="4"/>
        <v>0.007584679737</v>
      </c>
      <c r="M1687" s="20"/>
      <c r="N1687" s="23">
        <v>218.81</v>
      </c>
      <c r="O1687" s="19">
        <f t="shared" si="5"/>
        <v>0</v>
      </c>
      <c r="P1687" s="20"/>
      <c r="Q1687" s="23">
        <v>169.2</v>
      </c>
      <c r="R1687" s="19">
        <f t="shared" si="6"/>
        <v>-0.0004727014978</v>
      </c>
      <c r="S1687" s="20"/>
      <c r="T1687" s="23">
        <v>158.45</v>
      </c>
      <c r="U1687" s="19">
        <f t="shared" si="7"/>
        <v>0.01270261602</v>
      </c>
      <c r="V1687" s="20"/>
      <c r="W1687" s="23">
        <v>151.25</v>
      </c>
      <c r="X1687" s="19">
        <f t="shared" si="8"/>
        <v>-0.002641137224</v>
      </c>
      <c r="Y1687" s="20"/>
      <c r="Z1687" s="23">
        <v>456.97</v>
      </c>
      <c r="AA1687" s="19">
        <f t="shared" si="9"/>
        <v>-0.008389767992</v>
      </c>
      <c r="AB1687" s="20"/>
      <c r="AC1687" s="23">
        <v>335.59</v>
      </c>
      <c r="AD1687" s="19">
        <f t="shared" si="10"/>
        <v>0.006307283229</v>
      </c>
      <c r="AE1687" s="23"/>
      <c r="AF1687" s="18">
        <v>9578.05</v>
      </c>
      <c r="AG1687" s="21">
        <f t="shared" si="11"/>
        <v>-0.004177916289</v>
      </c>
      <c r="AH1687" s="22"/>
    </row>
    <row r="1688">
      <c r="A1688" s="17">
        <v>42899.0</v>
      </c>
      <c r="B1688" s="23">
        <v>475.14</v>
      </c>
      <c r="C1688" s="19">
        <f t="shared" si="1"/>
        <v>-0.006294079187</v>
      </c>
      <c r="D1688" s="20"/>
      <c r="E1688" s="23">
        <v>286.23</v>
      </c>
      <c r="F1688" s="19">
        <f t="shared" si="2"/>
        <v>-0.002860733182</v>
      </c>
      <c r="G1688" s="20"/>
      <c r="H1688" s="23">
        <v>255.4</v>
      </c>
      <c r="I1688" s="19">
        <f t="shared" si="3"/>
        <v>0.004709584843</v>
      </c>
      <c r="J1688" s="20"/>
      <c r="K1688" s="18">
        <v>1201.81</v>
      </c>
      <c r="L1688" s="19">
        <f t="shared" si="4"/>
        <v>-0.01443996839</v>
      </c>
      <c r="M1688" s="20"/>
      <c r="N1688" s="23">
        <v>218.81</v>
      </c>
      <c r="O1688" s="19">
        <f t="shared" si="5"/>
        <v>0.04850456902</v>
      </c>
      <c r="P1688" s="20"/>
      <c r="Q1688" s="23">
        <v>169.28</v>
      </c>
      <c r="R1688" s="19">
        <f t="shared" si="6"/>
        <v>0.00533081876</v>
      </c>
      <c r="S1688" s="20"/>
      <c r="T1688" s="23">
        <v>156.45</v>
      </c>
      <c r="U1688" s="19">
        <f t="shared" si="7"/>
        <v>0.02819827085</v>
      </c>
      <c r="V1688" s="20"/>
      <c r="W1688" s="23">
        <v>151.65</v>
      </c>
      <c r="X1688" s="19">
        <f t="shared" si="8"/>
        <v>-0.01277658658</v>
      </c>
      <c r="Y1688" s="20"/>
      <c r="Z1688" s="23">
        <v>460.82</v>
      </c>
      <c r="AA1688" s="19">
        <f t="shared" si="9"/>
        <v>0.00008680555561</v>
      </c>
      <c r="AB1688" s="20"/>
      <c r="AC1688" s="23">
        <v>333.48</v>
      </c>
      <c r="AD1688" s="19">
        <f t="shared" si="10"/>
        <v>-0.005502406227</v>
      </c>
      <c r="AE1688" s="23"/>
      <c r="AF1688" s="18">
        <v>9618.15</v>
      </c>
      <c r="AG1688" s="21">
        <f t="shared" si="11"/>
        <v>0.001170348195</v>
      </c>
      <c r="AH1688" s="22"/>
    </row>
    <row r="1689">
      <c r="A1689" s="17">
        <v>42898.0</v>
      </c>
      <c r="B1689" s="23">
        <v>478.14</v>
      </c>
      <c r="C1689" s="19">
        <f t="shared" si="1"/>
        <v>0.01593760019</v>
      </c>
      <c r="D1689" s="20"/>
      <c r="E1689" s="23">
        <v>287.05</v>
      </c>
      <c r="F1689" s="19">
        <f t="shared" si="2"/>
        <v>-0.02003826251</v>
      </c>
      <c r="G1689" s="20"/>
      <c r="H1689" s="23">
        <v>254.2</v>
      </c>
      <c r="I1689" s="19">
        <f t="shared" si="3"/>
        <v>0.01766094123</v>
      </c>
      <c r="J1689" s="20"/>
      <c r="K1689" s="18">
        <v>1219.29</v>
      </c>
      <c r="L1689" s="19">
        <f t="shared" si="4"/>
        <v>-0.00793210846</v>
      </c>
      <c r="M1689" s="20"/>
      <c r="N1689" s="23">
        <v>208.45</v>
      </c>
      <c r="O1689" s="19">
        <f t="shared" si="5"/>
        <v>0.00004797428579</v>
      </c>
      <c r="P1689" s="20"/>
      <c r="Q1689" s="23">
        <v>168.38</v>
      </c>
      <c r="R1689" s="19">
        <f t="shared" si="6"/>
        <v>-0.004858117263</v>
      </c>
      <c r="S1689" s="20"/>
      <c r="T1689" s="23">
        <v>152.1</v>
      </c>
      <c r="U1689" s="19">
        <f t="shared" si="7"/>
        <v>-0.01500843833</v>
      </c>
      <c r="V1689" s="20"/>
      <c r="W1689" s="23">
        <v>153.6</v>
      </c>
      <c r="X1689" s="19">
        <f t="shared" si="8"/>
        <v>0.002933987435</v>
      </c>
      <c r="Y1689" s="20"/>
      <c r="Z1689" s="23">
        <v>460.78</v>
      </c>
      <c r="AA1689" s="19">
        <f t="shared" si="9"/>
        <v>-0.01447864307</v>
      </c>
      <c r="AB1689" s="20"/>
      <c r="AC1689" s="23">
        <v>335.32</v>
      </c>
      <c r="AD1689" s="19">
        <f t="shared" si="10"/>
        <v>-0.007102239265</v>
      </c>
      <c r="AE1689" s="23"/>
      <c r="AF1689" s="18">
        <v>9606.9</v>
      </c>
      <c r="AG1689" s="21">
        <f t="shared" si="11"/>
        <v>-0.0009883839688</v>
      </c>
      <c r="AH1689" s="22"/>
    </row>
    <row r="1690">
      <c r="A1690" s="17">
        <v>42895.0</v>
      </c>
      <c r="B1690" s="23">
        <v>470.58</v>
      </c>
      <c r="C1690" s="19">
        <f t="shared" si="1"/>
        <v>-0.008232415152</v>
      </c>
      <c r="D1690" s="20"/>
      <c r="E1690" s="23">
        <v>292.86</v>
      </c>
      <c r="F1690" s="19">
        <f t="shared" si="2"/>
        <v>0.006062181422</v>
      </c>
      <c r="G1690" s="20"/>
      <c r="H1690" s="23">
        <v>249.75</v>
      </c>
      <c r="I1690" s="19">
        <f t="shared" si="3"/>
        <v>0.006628526831</v>
      </c>
      <c r="J1690" s="20"/>
      <c r="K1690" s="18">
        <v>1229.0</v>
      </c>
      <c r="L1690" s="19">
        <f t="shared" si="4"/>
        <v>-0.005808969912</v>
      </c>
      <c r="M1690" s="20"/>
      <c r="N1690" s="23">
        <v>208.44</v>
      </c>
      <c r="O1690" s="19">
        <f t="shared" si="5"/>
        <v>0.006739218728</v>
      </c>
      <c r="P1690" s="20"/>
      <c r="Q1690" s="23">
        <v>169.2</v>
      </c>
      <c r="R1690" s="19">
        <f t="shared" si="6"/>
        <v>0.009024046039</v>
      </c>
      <c r="S1690" s="20"/>
      <c r="T1690" s="23">
        <v>154.4</v>
      </c>
      <c r="U1690" s="19">
        <f t="shared" si="7"/>
        <v>-0.001294498563</v>
      </c>
      <c r="V1690" s="20"/>
      <c r="W1690" s="23">
        <v>153.15</v>
      </c>
      <c r="X1690" s="19">
        <f t="shared" si="8"/>
        <v>0.02881471088</v>
      </c>
      <c r="Y1690" s="20"/>
      <c r="Z1690" s="23">
        <v>467.5</v>
      </c>
      <c r="AA1690" s="19">
        <f t="shared" si="9"/>
        <v>0.003406866303</v>
      </c>
      <c r="AB1690" s="20"/>
      <c r="AC1690" s="23">
        <v>337.71</v>
      </c>
      <c r="AD1690" s="19">
        <f t="shared" si="10"/>
        <v>0.0002961558986</v>
      </c>
      <c r="AE1690" s="23"/>
      <c r="AF1690" s="18">
        <v>9616.4</v>
      </c>
      <c r="AG1690" s="21">
        <f t="shared" si="11"/>
        <v>-0.005377346744</v>
      </c>
      <c r="AH1690" s="22"/>
    </row>
    <row r="1691">
      <c r="A1691" s="17">
        <v>42894.0</v>
      </c>
      <c r="B1691" s="23">
        <v>474.47</v>
      </c>
      <c r="C1691" s="19">
        <f t="shared" si="1"/>
        <v>-0.005066495307</v>
      </c>
      <c r="D1691" s="20"/>
      <c r="E1691" s="23">
        <v>291.09</v>
      </c>
      <c r="F1691" s="19">
        <f t="shared" si="2"/>
        <v>-0.01395284205</v>
      </c>
      <c r="G1691" s="20"/>
      <c r="H1691" s="23">
        <v>248.1</v>
      </c>
      <c r="I1691" s="19">
        <f t="shared" si="3"/>
        <v>-0.01361109884</v>
      </c>
      <c r="J1691" s="20"/>
      <c r="K1691" s="18">
        <v>1236.16</v>
      </c>
      <c r="L1691" s="19">
        <f t="shared" si="4"/>
        <v>-0.03645835878</v>
      </c>
      <c r="M1691" s="20"/>
      <c r="N1691" s="23">
        <v>207.04</v>
      </c>
      <c r="O1691" s="19">
        <f t="shared" si="5"/>
        <v>-0.007362704996</v>
      </c>
      <c r="P1691" s="20"/>
      <c r="Q1691" s="23">
        <v>167.68</v>
      </c>
      <c r="R1691" s="19">
        <f t="shared" si="6"/>
        <v>-0.009142242364</v>
      </c>
      <c r="S1691" s="20"/>
      <c r="T1691" s="23">
        <v>154.6</v>
      </c>
      <c r="U1691" s="19">
        <f t="shared" si="7"/>
        <v>-0.00612608719</v>
      </c>
      <c r="V1691" s="20"/>
      <c r="W1691" s="23">
        <v>148.8</v>
      </c>
      <c r="X1691" s="19">
        <f t="shared" si="8"/>
        <v>-0.005027662677</v>
      </c>
      <c r="Y1691" s="20"/>
      <c r="Z1691" s="23">
        <v>465.91</v>
      </c>
      <c r="AA1691" s="19">
        <f t="shared" si="9"/>
        <v>0.0003649439208</v>
      </c>
      <c r="AB1691" s="20"/>
      <c r="AC1691" s="23">
        <v>337.61</v>
      </c>
      <c r="AD1691" s="19">
        <f t="shared" si="10"/>
        <v>-0.0137961624</v>
      </c>
      <c r="AE1691" s="23"/>
      <c r="AF1691" s="18">
        <v>9668.25</v>
      </c>
      <c r="AG1691" s="21">
        <f t="shared" si="11"/>
        <v>0.002174420364</v>
      </c>
      <c r="AH1691" s="22"/>
    </row>
    <row r="1692">
      <c r="A1692" s="17">
        <v>42893.0</v>
      </c>
      <c r="B1692" s="23">
        <v>476.88</v>
      </c>
      <c r="C1692" s="19">
        <f t="shared" si="1"/>
        <v>-0.01859388156</v>
      </c>
      <c r="D1692" s="20"/>
      <c r="E1692" s="23">
        <v>295.18</v>
      </c>
      <c r="F1692" s="19">
        <f t="shared" si="2"/>
        <v>0.01787684543</v>
      </c>
      <c r="G1692" s="20"/>
      <c r="H1692" s="23">
        <v>251.5</v>
      </c>
      <c r="I1692" s="19">
        <f t="shared" si="3"/>
        <v>0.006982572011</v>
      </c>
      <c r="J1692" s="20"/>
      <c r="K1692" s="18">
        <v>1282.06</v>
      </c>
      <c r="L1692" s="19">
        <f t="shared" si="4"/>
        <v>-0.03041279672</v>
      </c>
      <c r="M1692" s="20"/>
      <c r="N1692" s="23">
        <v>208.57</v>
      </c>
      <c r="O1692" s="19">
        <f t="shared" si="5"/>
        <v>0.01298124152</v>
      </c>
      <c r="P1692" s="20"/>
      <c r="Q1692" s="23">
        <v>169.22</v>
      </c>
      <c r="R1692" s="19">
        <f t="shared" si="6"/>
        <v>-0.004010385182</v>
      </c>
      <c r="S1692" s="20"/>
      <c r="T1692" s="23">
        <v>155.55</v>
      </c>
      <c r="U1692" s="19">
        <f t="shared" si="7"/>
        <v>0.01652930195</v>
      </c>
      <c r="V1692" s="20"/>
      <c r="W1692" s="23">
        <v>149.55</v>
      </c>
      <c r="X1692" s="19">
        <f t="shared" si="8"/>
        <v>-0.002337620033</v>
      </c>
      <c r="Y1692" s="20"/>
      <c r="Z1692" s="23">
        <v>465.74</v>
      </c>
      <c r="AA1692" s="19">
        <f t="shared" si="9"/>
        <v>0.003053568809</v>
      </c>
      <c r="AB1692" s="20"/>
      <c r="AC1692" s="23">
        <v>342.3</v>
      </c>
      <c r="AD1692" s="19">
        <f t="shared" si="10"/>
        <v>0.01024806726</v>
      </c>
      <c r="AE1692" s="23"/>
      <c r="AF1692" s="18">
        <v>9647.25</v>
      </c>
      <c r="AG1692" s="21">
        <f t="shared" si="11"/>
        <v>-0.001724392812</v>
      </c>
      <c r="AH1692" s="22"/>
    </row>
    <row r="1693">
      <c r="A1693" s="17">
        <v>42892.0</v>
      </c>
      <c r="B1693" s="23">
        <v>485.83</v>
      </c>
      <c r="C1693" s="19">
        <f t="shared" si="1"/>
        <v>0.0212605778</v>
      </c>
      <c r="D1693" s="20"/>
      <c r="E1693" s="23">
        <v>289.95</v>
      </c>
      <c r="F1693" s="19">
        <f t="shared" si="2"/>
        <v>-0.002514511426</v>
      </c>
      <c r="G1693" s="20"/>
      <c r="H1693" s="23">
        <v>249.75</v>
      </c>
      <c r="I1693" s="19">
        <f t="shared" si="3"/>
        <v>-0.008373254663</v>
      </c>
      <c r="J1693" s="20"/>
      <c r="K1693" s="18">
        <v>1321.65</v>
      </c>
      <c r="L1693" s="19">
        <f t="shared" si="4"/>
        <v>0.03473549681</v>
      </c>
      <c r="M1693" s="20"/>
      <c r="N1693" s="23">
        <v>205.88</v>
      </c>
      <c r="O1693" s="19">
        <f t="shared" si="5"/>
        <v>-0.01633180947</v>
      </c>
      <c r="P1693" s="20"/>
      <c r="Q1693" s="23">
        <v>169.9</v>
      </c>
      <c r="R1693" s="19">
        <f t="shared" si="6"/>
        <v>0.006199281846</v>
      </c>
      <c r="S1693" s="20"/>
      <c r="T1693" s="23">
        <v>153.0</v>
      </c>
      <c r="U1693" s="19">
        <f t="shared" si="7"/>
        <v>-0.01266456284</v>
      </c>
      <c r="V1693" s="20"/>
      <c r="W1693" s="23">
        <v>149.9</v>
      </c>
      <c r="X1693" s="19">
        <f t="shared" si="8"/>
        <v>0.01241835056</v>
      </c>
      <c r="Y1693" s="20"/>
      <c r="Z1693" s="23">
        <v>464.32</v>
      </c>
      <c r="AA1693" s="19">
        <f t="shared" si="9"/>
        <v>-0.020907576</v>
      </c>
      <c r="AB1693" s="20"/>
      <c r="AC1693" s="23">
        <v>338.81</v>
      </c>
      <c r="AD1693" s="19">
        <f t="shared" si="10"/>
        <v>-0.00916655947</v>
      </c>
      <c r="AE1693" s="23"/>
      <c r="AF1693" s="18">
        <v>9663.9</v>
      </c>
      <c r="AG1693" s="21">
        <f t="shared" si="11"/>
        <v>0.002771871699</v>
      </c>
      <c r="AH1693" s="22"/>
    </row>
    <row r="1694">
      <c r="A1694" s="17">
        <v>42891.0</v>
      </c>
      <c r="B1694" s="23">
        <v>475.61</v>
      </c>
      <c r="C1694" s="19">
        <f t="shared" si="1"/>
        <v>-0.01110274544</v>
      </c>
      <c r="D1694" s="20"/>
      <c r="E1694" s="23">
        <v>290.68</v>
      </c>
      <c r="F1694" s="19">
        <f t="shared" si="2"/>
        <v>0.005000786404</v>
      </c>
      <c r="G1694" s="20"/>
      <c r="H1694" s="23">
        <v>251.85</v>
      </c>
      <c r="I1694" s="19">
        <f t="shared" si="3"/>
        <v>0.01580823315</v>
      </c>
      <c r="J1694" s="20"/>
      <c r="K1694" s="18">
        <v>1276.53</v>
      </c>
      <c r="L1694" s="19">
        <f t="shared" si="4"/>
        <v>0.01511526818</v>
      </c>
      <c r="M1694" s="20"/>
      <c r="N1694" s="23">
        <v>209.27</v>
      </c>
      <c r="O1694" s="19">
        <f t="shared" si="5"/>
        <v>0.0108098773</v>
      </c>
      <c r="P1694" s="20"/>
      <c r="Q1694" s="23">
        <v>168.85</v>
      </c>
      <c r="R1694" s="19">
        <f t="shared" si="6"/>
        <v>0.01973748284</v>
      </c>
      <c r="S1694" s="20"/>
      <c r="T1694" s="23">
        <v>154.95</v>
      </c>
      <c r="U1694" s="19">
        <f t="shared" si="7"/>
        <v>0.0006455778145</v>
      </c>
      <c r="V1694" s="20"/>
      <c r="W1694" s="23">
        <v>148.05</v>
      </c>
      <c r="X1694" s="19">
        <f t="shared" si="8"/>
        <v>0.04277989329</v>
      </c>
      <c r="Y1694" s="20"/>
      <c r="Z1694" s="23">
        <v>474.13</v>
      </c>
      <c r="AA1694" s="19">
        <f t="shared" si="9"/>
        <v>0.02151079029</v>
      </c>
      <c r="AB1694" s="20"/>
      <c r="AC1694" s="23">
        <v>341.93</v>
      </c>
      <c r="AD1694" s="19">
        <f t="shared" si="10"/>
        <v>-0.002278570745</v>
      </c>
      <c r="AE1694" s="23"/>
      <c r="AF1694" s="18">
        <v>9637.15</v>
      </c>
      <c r="AG1694" s="21">
        <f t="shared" si="11"/>
        <v>-0.003930153022</v>
      </c>
      <c r="AH1694" s="22"/>
    </row>
    <row r="1695">
      <c r="A1695" s="17">
        <v>42888.0</v>
      </c>
      <c r="B1695" s="23">
        <v>480.92</v>
      </c>
      <c r="C1695" s="19">
        <f t="shared" si="1"/>
        <v>-0.002014936131</v>
      </c>
      <c r="D1695" s="20"/>
      <c r="E1695" s="23">
        <v>289.23</v>
      </c>
      <c r="F1695" s="19">
        <f t="shared" si="2"/>
        <v>-0.006101047827</v>
      </c>
      <c r="G1695" s="20"/>
      <c r="H1695" s="23">
        <v>247.9</v>
      </c>
      <c r="I1695" s="19">
        <f t="shared" si="3"/>
        <v>0.01503787736</v>
      </c>
      <c r="J1695" s="20"/>
      <c r="K1695" s="18">
        <v>1257.38</v>
      </c>
      <c r="L1695" s="19">
        <f t="shared" si="4"/>
        <v>0.004415722019</v>
      </c>
      <c r="M1695" s="20"/>
      <c r="N1695" s="23">
        <v>207.02</v>
      </c>
      <c r="O1695" s="19">
        <f t="shared" si="5"/>
        <v>-0.005971892146</v>
      </c>
      <c r="P1695" s="20"/>
      <c r="Q1695" s="23">
        <v>165.55</v>
      </c>
      <c r="R1695" s="19">
        <f t="shared" si="6"/>
        <v>0.003630866319</v>
      </c>
      <c r="S1695" s="20"/>
      <c r="T1695" s="23">
        <v>154.85</v>
      </c>
      <c r="U1695" s="19">
        <f t="shared" si="7"/>
        <v>0.01594826317</v>
      </c>
      <c r="V1695" s="20"/>
      <c r="W1695" s="23">
        <v>141.85</v>
      </c>
      <c r="X1695" s="19">
        <f t="shared" si="8"/>
        <v>0.01670555999</v>
      </c>
      <c r="Y1695" s="20"/>
      <c r="Z1695" s="23">
        <v>464.04</v>
      </c>
      <c r="AA1695" s="19">
        <f t="shared" si="9"/>
        <v>0.002589333399</v>
      </c>
      <c r="AB1695" s="20"/>
      <c r="AC1695" s="23">
        <v>342.71</v>
      </c>
      <c r="AD1695" s="19">
        <f t="shared" si="10"/>
        <v>0.01715782464</v>
      </c>
      <c r="AE1695" s="23"/>
      <c r="AF1695" s="18">
        <v>9675.1</v>
      </c>
      <c r="AG1695" s="21">
        <f t="shared" si="11"/>
        <v>0.002235030886</v>
      </c>
      <c r="AH1695" s="22"/>
    </row>
    <row r="1696">
      <c r="A1696" s="17">
        <v>42887.0</v>
      </c>
      <c r="B1696" s="23">
        <v>481.89</v>
      </c>
      <c r="C1696" s="19">
        <f t="shared" si="1"/>
        <v>-0.005793639082</v>
      </c>
      <c r="D1696" s="20"/>
      <c r="E1696" s="23">
        <v>291.0</v>
      </c>
      <c r="F1696" s="19">
        <f t="shared" si="2"/>
        <v>-0.01963416085</v>
      </c>
      <c r="G1696" s="20"/>
      <c r="H1696" s="23">
        <v>244.2</v>
      </c>
      <c r="I1696" s="19">
        <f t="shared" si="3"/>
        <v>0.0002047711689</v>
      </c>
      <c r="J1696" s="20"/>
      <c r="K1696" s="18">
        <v>1251.84</v>
      </c>
      <c r="L1696" s="19">
        <f t="shared" si="4"/>
        <v>0.002743727349</v>
      </c>
      <c r="M1696" s="20"/>
      <c r="N1696" s="23">
        <v>208.26</v>
      </c>
      <c r="O1696" s="19">
        <f t="shared" si="5"/>
        <v>0.01300069056</v>
      </c>
      <c r="P1696" s="20"/>
      <c r="Q1696" s="23">
        <v>164.95</v>
      </c>
      <c r="R1696" s="19">
        <f t="shared" si="6"/>
        <v>-0.02295369406</v>
      </c>
      <c r="S1696" s="20"/>
      <c r="T1696" s="23">
        <v>152.4</v>
      </c>
      <c r="U1696" s="19">
        <f t="shared" si="7"/>
        <v>0.01988137055</v>
      </c>
      <c r="V1696" s="20"/>
      <c r="W1696" s="23">
        <v>139.5</v>
      </c>
      <c r="X1696" s="19">
        <f t="shared" si="8"/>
        <v>-0.01246676877</v>
      </c>
      <c r="Y1696" s="20"/>
      <c r="Z1696" s="23">
        <v>462.84</v>
      </c>
      <c r="AA1696" s="19">
        <f t="shared" si="9"/>
        <v>0.00285603206</v>
      </c>
      <c r="AB1696" s="20"/>
      <c r="AC1696" s="23">
        <v>336.88</v>
      </c>
      <c r="AD1696" s="19">
        <f t="shared" si="10"/>
        <v>-0.01259547941</v>
      </c>
      <c r="AE1696" s="23"/>
      <c r="AF1696" s="18">
        <v>9653.5</v>
      </c>
      <c r="AG1696" s="21">
        <f t="shared" si="11"/>
        <v>0.003881766821</v>
      </c>
      <c r="AH1696" s="22"/>
    </row>
    <row r="1697">
      <c r="A1697" s="17">
        <v>42886.0</v>
      </c>
      <c r="B1697" s="23">
        <v>484.69</v>
      </c>
      <c r="C1697" s="19">
        <f t="shared" si="1"/>
        <v>-0.01941054731</v>
      </c>
      <c r="D1697" s="20"/>
      <c r="E1697" s="23">
        <v>296.77</v>
      </c>
      <c r="F1697" s="19">
        <f t="shared" si="2"/>
        <v>0.01558737731</v>
      </c>
      <c r="G1697" s="20"/>
      <c r="H1697" s="23">
        <v>244.15</v>
      </c>
      <c r="I1697" s="19">
        <f t="shared" si="3"/>
        <v>0.00163968063</v>
      </c>
      <c r="J1697" s="20"/>
      <c r="K1697" s="18">
        <v>1248.41</v>
      </c>
      <c r="L1697" s="19">
        <f t="shared" si="4"/>
        <v>-0.001768686711</v>
      </c>
      <c r="M1697" s="20"/>
      <c r="N1697" s="23">
        <v>205.57</v>
      </c>
      <c r="O1697" s="19">
        <f t="shared" si="5"/>
        <v>0.02811945333</v>
      </c>
      <c r="P1697" s="20"/>
      <c r="Q1697" s="23">
        <v>168.78</v>
      </c>
      <c r="R1697" s="19">
        <f t="shared" si="6"/>
        <v>-0.00384377044</v>
      </c>
      <c r="S1697" s="20"/>
      <c r="T1697" s="23">
        <v>149.4</v>
      </c>
      <c r="U1697" s="19">
        <f t="shared" si="7"/>
        <v>0.02610760251</v>
      </c>
      <c r="V1697" s="20"/>
      <c r="W1697" s="23">
        <v>141.25</v>
      </c>
      <c r="X1697" s="19">
        <f t="shared" si="8"/>
        <v>0.007818092416</v>
      </c>
      <c r="Y1697" s="20"/>
      <c r="Z1697" s="23">
        <v>461.52</v>
      </c>
      <c r="AA1697" s="19">
        <f t="shared" si="9"/>
        <v>0.0006719192216</v>
      </c>
      <c r="AB1697" s="20"/>
      <c r="AC1697" s="23">
        <v>341.15</v>
      </c>
      <c r="AD1697" s="19">
        <f t="shared" si="10"/>
        <v>0.002289002056</v>
      </c>
      <c r="AE1697" s="23"/>
      <c r="AF1697" s="18">
        <v>9616.1</v>
      </c>
      <c r="AG1697" s="21">
        <f t="shared" si="11"/>
        <v>-0.0005354167932</v>
      </c>
      <c r="AH1697" s="22"/>
    </row>
    <row r="1698">
      <c r="A1698" s="17">
        <v>42885.0</v>
      </c>
      <c r="B1698" s="23">
        <v>494.19</v>
      </c>
      <c r="C1698" s="19">
        <f t="shared" si="1"/>
        <v>0.01115079211</v>
      </c>
      <c r="D1698" s="20"/>
      <c r="E1698" s="23">
        <v>292.18</v>
      </c>
      <c r="F1698" s="19">
        <f t="shared" si="2"/>
        <v>0.02043462928</v>
      </c>
      <c r="G1698" s="20"/>
      <c r="H1698" s="23">
        <v>243.75</v>
      </c>
      <c r="I1698" s="19">
        <f t="shared" si="3"/>
        <v>-0.01587334916</v>
      </c>
      <c r="J1698" s="20"/>
      <c r="K1698" s="18">
        <v>1250.62</v>
      </c>
      <c r="L1698" s="19">
        <f t="shared" si="4"/>
        <v>-0.008487649983</v>
      </c>
      <c r="M1698" s="20"/>
      <c r="N1698" s="23">
        <v>199.87</v>
      </c>
      <c r="O1698" s="19">
        <f t="shared" si="5"/>
        <v>-0.0321488784</v>
      </c>
      <c r="P1698" s="20"/>
      <c r="Q1698" s="23">
        <v>169.43</v>
      </c>
      <c r="R1698" s="19">
        <f t="shared" si="6"/>
        <v>-0.003946637232</v>
      </c>
      <c r="S1698" s="20"/>
      <c r="T1698" s="23">
        <v>145.55</v>
      </c>
      <c r="U1698" s="19">
        <f t="shared" si="7"/>
        <v>0.001031105092</v>
      </c>
      <c r="V1698" s="20"/>
      <c r="W1698" s="23">
        <v>140.15</v>
      </c>
      <c r="X1698" s="19">
        <f t="shared" si="8"/>
        <v>-0.01170433649</v>
      </c>
      <c r="Y1698" s="20"/>
      <c r="Z1698" s="23">
        <v>461.21</v>
      </c>
      <c r="AA1698" s="19">
        <f t="shared" si="9"/>
        <v>0.01913200813</v>
      </c>
      <c r="AB1698" s="20"/>
      <c r="AC1698" s="23">
        <v>340.37</v>
      </c>
      <c r="AD1698" s="19">
        <f t="shared" si="10"/>
        <v>-0.006442755176</v>
      </c>
      <c r="AE1698" s="23"/>
      <c r="AF1698" s="18">
        <v>9621.25</v>
      </c>
      <c r="AG1698" s="21">
        <f t="shared" si="11"/>
        <v>-0.0003429319677</v>
      </c>
      <c r="AH1698" s="22"/>
    </row>
    <row r="1699">
      <c r="A1699" s="17">
        <v>42884.0</v>
      </c>
      <c r="B1699" s="23">
        <v>488.71</v>
      </c>
      <c r="C1699" s="19">
        <f t="shared" si="1"/>
        <v>-0.0106447858</v>
      </c>
      <c r="D1699" s="20"/>
      <c r="E1699" s="23">
        <v>286.27</v>
      </c>
      <c r="F1699" s="19">
        <f t="shared" si="2"/>
        <v>-0.02091367121</v>
      </c>
      <c r="G1699" s="20"/>
      <c r="H1699" s="23">
        <v>247.65</v>
      </c>
      <c r="I1699" s="19">
        <f t="shared" si="3"/>
        <v>0.001616488531</v>
      </c>
      <c r="J1699" s="20"/>
      <c r="K1699" s="18">
        <v>1261.28</v>
      </c>
      <c r="L1699" s="19">
        <f t="shared" si="4"/>
        <v>-0.002098836115</v>
      </c>
      <c r="M1699" s="20"/>
      <c r="N1699" s="23">
        <v>206.4</v>
      </c>
      <c r="O1699" s="19">
        <f t="shared" si="5"/>
        <v>0.02159784238</v>
      </c>
      <c r="P1699" s="20"/>
      <c r="Q1699" s="23">
        <v>170.1</v>
      </c>
      <c r="R1699" s="19">
        <f t="shared" si="6"/>
        <v>0.0192912942</v>
      </c>
      <c r="S1699" s="20"/>
      <c r="T1699" s="23">
        <v>145.4</v>
      </c>
      <c r="U1699" s="19">
        <f t="shared" si="7"/>
        <v>-0.01026351808</v>
      </c>
      <c r="V1699" s="20"/>
      <c r="W1699" s="23">
        <v>141.8</v>
      </c>
      <c r="X1699" s="19">
        <f t="shared" si="8"/>
        <v>0.007077170374</v>
      </c>
      <c r="Y1699" s="20"/>
      <c r="Z1699" s="23">
        <v>452.47</v>
      </c>
      <c r="AA1699" s="19">
        <f t="shared" si="9"/>
        <v>-0.03402457252</v>
      </c>
      <c r="AB1699" s="20"/>
      <c r="AC1699" s="23">
        <v>342.57</v>
      </c>
      <c r="AD1699" s="19">
        <f t="shared" si="10"/>
        <v>-0.001341890516</v>
      </c>
      <c r="AE1699" s="23"/>
      <c r="AF1699" s="18">
        <v>9624.55</v>
      </c>
      <c r="AG1699" s="21">
        <f t="shared" si="11"/>
        <v>0.002043740912</v>
      </c>
      <c r="AH1699" s="22"/>
    </row>
    <row r="1700">
      <c r="A1700" s="17">
        <v>42881.0</v>
      </c>
      <c r="B1700" s="23">
        <v>493.94</v>
      </c>
      <c r="C1700" s="19">
        <f t="shared" si="1"/>
        <v>0.01252906695</v>
      </c>
      <c r="D1700" s="20"/>
      <c r="E1700" s="23">
        <v>292.32</v>
      </c>
      <c r="F1700" s="19">
        <f t="shared" si="2"/>
        <v>0.01204543593</v>
      </c>
      <c r="G1700" s="20"/>
      <c r="H1700" s="23">
        <v>247.25</v>
      </c>
      <c r="I1700" s="19">
        <f t="shared" si="3"/>
        <v>0.01733852716</v>
      </c>
      <c r="J1700" s="20"/>
      <c r="K1700" s="18">
        <v>1263.93</v>
      </c>
      <c r="L1700" s="19">
        <f t="shared" si="4"/>
        <v>-0.01781602691</v>
      </c>
      <c r="M1700" s="20"/>
      <c r="N1700" s="23">
        <v>201.99</v>
      </c>
      <c r="O1700" s="19">
        <f t="shared" si="5"/>
        <v>0.01752985184</v>
      </c>
      <c r="P1700" s="20"/>
      <c r="Q1700" s="23">
        <v>166.85</v>
      </c>
      <c r="R1700" s="19">
        <f t="shared" si="6"/>
        <v>0.0111497313</v>
      </c>
      <c r="S1700" s="20"/>
      <c r="T1700" s="23">
        <v>146.9</v>
      </c>
      <c r="U1700" s="19">
        <f t="shared" si="7"/>
        <v>0.02655786368</v>
      </c>
      <c r="V1700" s="20"/>
      <c r="W1700" s="23">
        <v>140.8</v>
      </c>
      <c r="X1700" s="19">
        <f t="shared" si="8"/>
        <v>0.01972450535</v>
      </c>
      <c r="Y1700" s="20"/>
      <c r="Z1700" s="23">
        <v>468.13</v>
      </c>
      <c r="AA1700" s="19">
        <f t="shared" si="9"/>
        <v>0.01621604774</v>
      </c>
      <c r="AB1700" s="20"/>
      <c r="AC1700" s="23">
        <v>343.03</v>
      </c>
      <c r="AD1700" s="19">
        <f t="shared" si="10"/>
        <v>0.007784645693</v>
      </c>
      <c r="AE1700" s="23"/>
      <c r="AF1700" s="18">
        <v>9604.9</v>
      </c>
      <c r="AG1700" s="21">
        <f t="shared" si="11"/>
        <v>0.001020833422</v>
      </c>
      <c r="AH1700" s="22"/>
    </row>
    <row r="1701">
      <c r="A1701" s="17">
        <v>42880.0</v>
      </c>
      <c r="B1701" s="23">
        <v>487.79</v>
      </c>
      <c r="C1701" s="19">
        <f t="shared" si="1"/>
        <v>0.02939522063</v>
      </c>
      <c r="D1701" s="20"/>
      <c r="E1701" s="23">
        <v>288.82</v>
      </c>
      <c r="F1701" s="19">
        <f t="shared" si="2"/>
        <v>0.03523724437</v>
      </c>
      <c r="G1701" s="20"/>
      <c r="H1701" s="23">
        <v>243.0</v>
      </c>
      <c r="I1701" s="19">
        <f t="shared" si="3"/>
        <v>0.0151345275</v>
      </c>
      <c r="J1701" s="20"/>
      <c r="K1701" s="18">
        <v>1286.65</v>
      </c>
      <c r="L1701" s="19">
        <f t="shared" si="4"/>
        <v>0.02525702786</v>
      </c>
      <c r="M1701" s="20"/>
      <c r="N1701" s="23">
        <v>198.48</v>
      </c>
      <c r="O1701" s="19">
        <f t="shared" si="5"/>
        <v>-0.01634096777</v>
      </c>
      <c r="P1701" s="20"/>
      <c r="Q1701" s="23">
        <v>165.0</v>
      </c>
      <c r="R1701" s="19">
        <f t="shared" si="6"/>
        <v>-0.02944111365</v>
      </c>
      <c r="S1701" s="20"/>
      <c r="T1701" s="23">
        <v>143.05</v>
      </c>
      <c r="U1701" s="19">
        <f t="shared" si="7"/>
        <v>0.009482072799</v>
      </c>
      <c r="V1701" s="20"/>
      <c r="W1701" s="23">
        <v>138.05</v>
      </c>
      <c r="X1701" s="19">
        <f t="shared" si="8"/>
        <v>0.009461497074</v>
      </c>
      <c r="Y1701" s="20"/>
      <c r="Z1701" s="23">
        <v>460.6</v>
      </c>
      <c r="AA1701" s="19">
        <f t="shared" si="9"/>
        <v>0.02593035179</v>
      </c>
      <c r="AB1701" s="20"/>
      <c r="AC1701" s="23">
        <v>340.37</v>
      </c>
      <c r="AD1701" s="19">
        <f t="shared" si="10"/>
        <v>0.006366256875</v>
      </c>
      <c r="AE1701" s="23"/>
      <c r="AF1701" s="18">
        <v>9595.1</v>
      </c>
      <c r="AG1701" s="21">
        <f t="shared" si="11"/>
        <v>0.008934963406</v>
      </c>
      <c r="AH1701" s="22"/>
    </row>
    <row r="1702">
      <c r="A1702" s="17">
        <v>42879.0</v>
      </c>
      <c r="B1702" s="23">
        <v>473.66</v>
      </c>
      <c r="C1702" s="19">
        <f t="shared" si="1"/>
        <v>-0.00261449082</v>
      </c>
      <c r="D1702" s="20"/>
      <c r="E1702" s="23">
        <v>278.82</v>
      </c>
      <c r="F1702" s="19">
        <f t="shared" si="2"/>
        <v>0.00211830256</v>
      </c>
      <c r="G1702" s="20"/>
      <c r="H1702" s="23">
        <v>239.35</v>
      </c>
      <c r="I1702" s="19">
        <f t="shared" si="3"/>
        <v>-0.0253700314</v>
      </c>
      <c r="J1702" s="20"/>
      <c r="K1702" s="18">
        <v>1254.56</v>
      </c>
      <c r="L1702" s="19">
        <f t="shared" si="4"/>
        <v>0.01474275526</v>
      </c>
      <c r="M1702" s="20"/>
      <c r="N1702" s="23">
        <v>201.75</v>
      </c>
      <c r="O1702" s="19">
        <f t="shared" si="5"/>
        <v>-0.01172773864</v>
      </c>
      <c r="P1702" s="20"/>
      <c r="Q1702" s="23">
        <v>169.93</v>
      </c>
      <c r="R1702" s="19">
        <f t="shared" si="6"/>
        <v>-0.01280532042</v>
      </c>
      <c r="S1702" s="20"/>
      <c r="T1702" s="23">
        <v>141.7</v>
      </c>
      <c r="U1702" s="19">
        <f t="shared" si="7"/>
        <v>-0.02129596976</v>
      </c>
      <c r="V1702" s="20"/>
      <c r="W1702" s="23">
        <v>136.75</v>
      </c>
      <c r="X1702" s="19">
        <f t="shared" si="8"/>
        <v>-0.02740885605</v>
      </c>
      <c r="Y1702" s="20"/>
      <c r="Z1702" s="23">
        <v>448.81</v>
      </c>
      <c r="AA1702" s="19">
        <f t="shared" si="9"/>
        <v>-0.08361330599</v>
      </c>
      <c r="AB1702" s="20"/>
      <c r="AC1702" s="23">
        <v>338.21</v>
      </c>
      <c r="AD1702" s="19">
        <f t="shared" si="10"/>
        <v>-0.009592823091</v>
      </c>
      <c r="AE1702" s="23"/>
      <c r="AF1702" s="18">
        <v>9509.75</v>
      </c>
      <c r="AG1702" s="21">
        <f t="shared" si="11"/>
        <v>0.01581353865</v>
      </c>
      <c r="AH1702" s="22"/>
    </row>
    <row r="1703">
      <c r="A1703" s="17">
        <v>42878.0</v>
      </c>
      <c r="B1703" s="23">
        <v>474.9</v>
      </c>
      <c r="C1703" s="19">
        <f t="shared" si="1"/>
        <v>-0.004307408036</v>
      </c>
      <c r="D1703" s="20"/>
      <c r="E1703" s="23">
        <v>278.23</v>
      </c>
      <c r="F1703" s="19">
        <f t="shared" si="2"/>
        <v>0.007214257744</v>
      </c>
      <c r="G1703" s="20"/>
      <c r="H1703" s="23">
        <v>245.5</v>
      </c>
      <c r="I1703" s="19">
        <f t="shared" si="3"/>
        <v>-0.009728491807</v>
      </c>
      <c r="J1703" s="20"/>
      <c r="K1703" s="18">
        <v>1236.2</v>
      </c>
      <c r="L1703" s="19">
        <f t="shared" si="4"/>
        <v>-0.003818940264</v>
      </c>
      <c r="M1703" s="20"/>
      <c r="N1703" s="23">
        <v>204.13</v>
      </c>
      <c r="O1703" s="19">
        <f t="shared" si="5"/>
        <v>-0.02079822878</v>
      </c>
      <c r="P1703" s="20"/>
      <c r="Q1703" s="23">
        <v>172.12</v>
      </c>
      <c r="R1703" s="19">
        <f t="shared" si="6"/>
        <v>-0.00382720096</v>
      </c>
      <c r="S1703" s="20"/>
      <c r="T1703" s="23">
        <v>144.75</v>
      </c>
      <c r="U1703" s="19">
        <f t="shared" si="7"/>
        <v>-0.02085189206</v>
      </c>
      <c r="V1703" s="20"/>
      <c r="W1703" s="23">
        <v>140.55</v>
      </c>
      <c r="X1703" s="19">
        <f t="shared" si="8"/>
        <v>-0.01377870236</v>
      </c>
      <c r="Y1703" s="20"/>
      <c r="Z1703" s="23">
        <v>487.95</v>
      </c>
      <c r="AA1703" s="19">
        <f t="shared" si="9"/>
        <v>-0.009707824083</v>
      </c>
      <c r="AB1703" s="20"/>
      <c r="AC1703" s="23">
        <v>341.47</v>
      </c>
      <c r="AD1703" s="19">
        <f t="shared" si="10"/>
        <v>-0.00175556706</v>
      </c>
      <c r="AE1703" s="23"/>
      <c r="AF1703" s="18">
        <v>9360.55</v>
      </c>
      <c r="AG1703" s="21">
        <f t="shared" si="11"/>
        <v>-0.002731149046</v>
      </c>
      <c r="AH1703" s="22"/>
    </row>
    <row r="1704">
      <c r="A1704" s="17">
        <v>42877.0</v>
      </c>
      <c r="B1704" s="23">
        <v>476.95</v>
      </c>
      <c r="C1704" s="19">
        <f t="shared" si="1"/>
        <v>0.003633808886</v>
      </c>
      <c r="D1704" s="20"/>
      <c r="E1704" s="23">
        <v>276.23</v>
      </c>
      <c r="F1704" s="19">
        <f t="shared" si="2"/>
        <v>-0.01047959606</v>
      </c>
      <c r="G1704" s="20"/>
      <c r="H1704" s="23">
        <v>247.9</v>
      </c>
      <c r="I1704" s="19">
        <f t="shared" si="3"/>
        <v>0.01626713382</v>
      </c>
      <c r="J1704" s="20"/>
      <c r="K1704" s="18">
        <v>1240.93</v>
      </c>
      <c r="L1704" s="19">
        <f t="shared" si="4"/>
        <v>0.00960331267</v>
      </c>
      <c r="M1704" s="20"/>
      <c r="N1704" s="23">
        <v>208.42</v>
      </c>
      <c r="O1704" s="19">
        <f t="shared" si="5"/>
        <v>0.002065272942</v>
      </c>
      <c r="P1704" s="20"/>
      <c r="Q1704" s="23">
        <v>172.78</v>
      </c>
      <c r="R1704" s="19">
        <f t="shared" si="6"/>
        <v>0.01211147913</v>
      </c>
      <c r="S1704" s="20"/>
      <c r="T1704" s="23">
        <v>147.8</v>
      </c>
      <c r="U1704" s="19">
        <f t="shared" si="7"/>
        <v>-0.01143638432</v>
      </c>
      <c r="V1704" s="20"/>
      <c r="W1704" s="23">
        <v>142.5</v>
      </c>
      <c r="X1704" s="19">
        <f t="shared" si="8"/>
        <v>0.017342498</v>
      </c>
      <c r="Y1704" s="20"/>
      <c r="Z1704" s="23">
        <v>492.71</v>
      </c>
      <c r="AA1704" s="19">
        <f t="shared" si="9"/>
        <v>-0.01398708764</v>
      </c>
      <c r="AB1704" s="20"/>
      <c r="AC1704" s="23">
        <v>342.07</v>
      </c>
      <c r="AD1704" s="19">
        <f t="shared" si="10"/>
        <v>-0.0005260696871</v>
      </c>
      <c r="AE1704" s="23"/>
      <c r="AF1704" s="18">
        <v>9386.15</v>
      </c>
      <c r="AG1704" s="21">
        <f t="shared" si="11"/>
        <v>-0.005535383123</v>
      </c>
      <c r="AH1704" s="22"/>
    </row>
    <row r="1705">
      <c r="A1705" s="17">
        <v>42874.0</v>
      </c>
      <c r="B1705" s="23">
        <v>475.22</v>
      </c>
      <c r="C1705" s="19">
        <f t="shared" si="1"/>
        <v>-0.003948257817</v>
      </c>
      <c r="D1705" s="20"/>
      <c r="E1705" s="23">
        <v>279.14</v>
      </c>
      <c r="F1705" s="19">
        <f t="shared" si="2"/>
        <v>-0.002897567714</v>
      </c>
      <c r="G1705" s="20"/>
      <c r="H1705" s="23">
        <v>243.9</v>
      </c>
      <c r="I1705" s="19">
        <f t="shared" si="3"/>
        <v>-0.01505623559</v>
      </c>
      <c r="J1705" s="20"/>
      <c r="K1705" s="18">
        <v>1229.07</v>
      </c>
      <c r="L1705" s="19">
        <f t="shared" si="4"/>
        <v>-0.01151939222</v>
      </c>
      <c r="M1705" s="20"/>
      <c r="N1705" s="23">
        <v>207.99</v>
      </c>
      <c r="O1705" s="19">
        <f t="shared" si="5"/>
        <v>0.004771208357</v>
      </c>
      <c r="P1705" s="20"/>
      <c r="Q1705" s="23">
        <v>170.7</v>
      </c>
      <c r="R1705" s="19">
        <f t="shared" si="6"/>
        <v>-0.01523196707</v>
      </c>
      <c r="S1705" s="20"/>
      <c r="T1705" s="23">
        <v>149.5</v>
      </c>
      <c r="U1705" s="19">
        <f t="shared" si="7"/>
        <v>0.01346821705</v>
      </c>
      <c r="V1705" s="20"/>
      <c r="W1705" s="23">
        <v>140.05</v>
      </c>
      <c r="X1705" s="19">
        <f t="shared" si="8"/>
        <v>-0.017342498</v>
      </c>
      <c r="Y1705" s="20"/>
      <c r="Z1705" s="23">
        <v>499.65</v>
      </c>
      <c r="AA1705" s="19">
        <f t="shared" si="9"/>
        <v>-0.001699745447</v>
      </c>
      <c r="AB1705" s="20"/>
      <c r="AC1705" s="23">
        <v>342.25</v>
      </c>
      <c r="AD1705" s="19">
        <f t="shared" si="10"/>
        <v>0.005390690698</v>
      </c>
      <c r="AE1705" s="23"/>
      <c r="AF1705" s="18">
        <v>9438.25</v>
      </c>
      <c r="AG1705" s="21">
        <f t="shared" si="11"/>
        <v>0.001097203302</v>
      </c>
      <c r="AH1705" s="22"/>
    </row>
    <row r="1706">
      <c r="A1706" s="17">
        <v>42873.0</v>
      </c>
      <c r="B1706" s="23">
        <v>477.1</v>
      </c>
      <c r="C1706" s="19">
        <f t="shared" si="1"/>
        <v>0.00934979857</v>
      </c>
      <c r="D1706" s="20"/>
      <c r="E1706" s="23">
        <v>279.95</v>
      </c>
      <c r="F1706" s="19">
        <f t="shared" si="2"/>
        <v>-0.005841096495</v>
      </c>
      <c r="G1706" s="20"/>
      <c r="H1706" s="23">
        <v>247.6</v>
      </c>
      <c r="I1706" s="19">
        <f t="shared" si="3"/>
        <v>-0.01164437971</v>
      </c>
      <c r="J1706" s="20"/>
      <c r="K1706" s="18">
        <v>1243.31</v>
      </c>
      <c r="L1706" s="19">
        <f t="shared" si="4"/>
        <v>0.03239364723</v>
      </c>
      <c r="M1706" s="20"/>
      <c r="N1706" s="23">
        <v>207.0</v>
      </c>
      <c r="O1706" s="19">
        <f t="shared" si="5"/>
        <v>-0.008945377786</v>
      </c>
      <c r="P1706" s="20"/>
      <c r="Q1706" s="23">
        <v>173.32</v>
      </c>
      <c r="R1706" s="19">
        <f t="shared" si="6"/>
        <v>-0.01733105981</v>
      </c>
      <c r="S1706" s="20"/>
      <c r="T1706" s="23">
        <v>147.5</v>
      </c>
      <c r="U1706" s="19">
        <f t="shared" si="7"/>
        <v>-0.03562887256</v>
      </c>
      <c r="V1706" s="20"/>
      <c r="W1706" s="23">
        <v>142.5</v>
      </c>
      <c r="X1706" s="19">
        <f t="shared" si="8"/>
        <v>-0.01255246607</v>
      </c>
      <c r="Y1706" s="20"/>
      <c r="Z1706" s="23">
        <v>500.5</v>
      </c>
      <c r="AA1706" s="19">
        <f t="shared" si="9"/>
        <v>-0.03787499905</v>
      </c>
      <c r="AB1706" s="20"/>
      <c r="AC1706" s="23">
        <v>340.41</v>
      </c>
      <c r="AD1706" s="19">
        <f t="shared" si="10"/>
        <v>-0.0139442166</v>
      </c>
      <c r="AE1706" s="23"/>
      <c r="AF1706" s="18">
        <v>9427.9</v>
      </c>
      <c r="AG1706" s="21">
        <f t="shared" si="11"/>
        <v>-0.0001643921339</v>
      </c>
      <c r="AH1706" s="22"/>
    </row>
    <row r="1707">
      <c r="A1707" s="17">
        <v>42872.0</v>
      </c>
      <c r="B1707" s="23">
        <v>472.66</v>
      </c>
      <c r="C1707" s="19">
        <f t="shared" si="1"/>
        <v>-0.002303442444</v>
      </c>
      <c r="D1707" s="20"/>
      <c r="E1707" s="23">
        <v>281.59</v>
      </c>
      <c r="F1707" s="19">
        <f t="shared" si="2"/>
        <v>0.02317205326</v>
      </c>
      <c r="G1707" s="20"/>
      <c r="H1707" s="23">
        <v>250.5</v>
      </c>
      <c r="I1707" s="19">
        <f t="shared" si="3"/>
        <v>-0.001595532847</v>
      </c>
      <c r="J1707" s="20"/>
      <c r="K1707" s="18">
        <v>1203.68</v>
      </c>
      <c r="L1707" s="19">
        <f t="shared" si="4"/>
        <v>0.01073298784</v>
      </c>
      <c r="M1707" s="20"/>
      <c r="N1707" s="23">
        <v>208.86</v>
      </c>
      <c r="O1707" s="19">
        <f t="shared" si="5"/>
        <v>0.01880054409</v>
      </c>
      <c r="P1707" s="20"/>
      <c r="Q1707" s="23">
        <v>176.35</v>
      </c>
      <c r="R1707" s="19">
        <f t="shared" si="6"/>
        <v>0.01094714165</v>
      </c>
      <c r="S1707" s="20"/>
      <c r="T1707" s="23">
        <v>152.85</v>
      </c>
      <c r="U1707" s="19">
        <f t="shared" si="7"/>
        <v>-0.01041337103</v>
      </c>
      <c r="V1707" s="20"/>
      <c r="W1707" s="23">
        <v>144.3</v>
      </c>
      <c r="X1707" s="19">
        <f t="shared" si="8"/>
        <v>-0.01547220138</v>
      </c>
      <c r="Y1707" s="20"/>
      <c r="Z1707" s="23">
        <v>519.82</v>
      </c>
      <c r="AA1707" s="19">
        <f t="shared" si="9"/>
        <v>0.006600938832</v>
      </c>
      <c r="AB1707" s="20"/>
      <c r="AC1707" s="23">
        <v>345.19</v>
      </c>
      <c r="AD1707" s="19">
        <f t="shared" si="10"/>
        <v>0.004267617631</v>
      </c>
      <c r="AE1707" s="23"/>
      <c r="AF1707" s="18">
        <v>9429.45</v>
      </c>
      <c r="AG1707" s="21">
        <f t="shared" si="11"/>
        <v>-0.01016088762</v>
      </c>
      <c r="AH1707" s="22"/>
    </row>
    <row r="1708">
      <c r="A1708" s="17">
        <v>42871.0</v>
      </c>
      <c r="B1708" s="23">
        <v>473.75</v>
      </c>
      <c r="C1708" s="19">
        <f t="shared" si="1"/>
        <v>0.003616028639</v>
      </c>
      <c r="D1708" s="20"/>
      <c r="E1708" s="23">
        <v>275.14</v>
      </c>
      <c r="F1708" s="19">
        <f t="shared" si="2"/>
        <v>0.002838946402</v>
      </c>
      <c r="G1708" s="20"/>
      <c r="H1708" s="23">
        <v>250.9</v>
      </c>
      <c r="I1708" s="19">
        <f t="shared" si="3"/>
        <v>-0.0075442089</v>
      </c>
      <c r="J1708" s="20"/>
      <c r="K1708" s="18">
        <v>1190.83</v>
      </c>
      <c r="L1708" s="19">
        <f t="shared" si="4"/>
        <v>0.02672203795</v>
      </c>
      <c r="M1708" s="20"/>
      <c r="N1708" s="23">
        <v>204.97</v>
      </c>
      <c r="O1708" s="19">
        <f t="shared" si="5"/>
        <v>-0.02386287879</v>
      </c>
      <c r="P1708" s="20"/>
      <c r="Q1708" s="23">
        <v>174.43</v>
      </c>
      <c r="R1708" s="19">
        <f t="shared" si="6"/>
        <v>0.009967529877</v>
      </c>
      <c r="S1708" s="20"/>
      <c r="T1708" s="23">
        <v>154.45</v>
      </c>
      <c r="U1708" s="19">
        <f t="shared" si="7"/>
        <v>-0.0009707167887</v>
      </c>
      <c r="V1708" s="20"/>
      <c r="W1708" s="23">
        <v>146.55</v>
      </c>
      <c r="X1708" s="19">
        <f t="shared" si="8"/>
        <v>-0.01018338739</v>
      </c>
      <c r="Y1708" s="20"/>
      <c r="Z1708" s="23">
        <v>516.4</v>
      </c>
      <c r="AA1708" s="19">
        <f t="shared" si="9"/>
        <v>-0.006350820986</v>
      </c>
      <c r="AB1708" s="20"/>
      <c r="AC1708" s="23">
        <v>343.72</v>
      </c>
      <c r="AD1708" s="19">
        <f t="shared" si="10"/>
        <v>0.02763902395</v>
      </c>
      <c r="AE1708" s="23"/>
      <c r="AF1708" s="18">
        <v>9525.75</v>
      </c>
      <c r="AG1708" s="21">
        <f t="shared" si="11"/>
        <v>0.001418216437</v>
      </c>
      <c r="AH1708" s="22"/>
    </row>
    <row r="1709">
      <c r="A1709" s="17">
        <v>42870.0</v>
      </c>
      <c r="B1709" s="23">
        <v>472.04</v>
      </c>
      <c r="C1709" s="19">
        <f t="shared" si="1"/>
        <v>-0.01325804895</v>
      </c>
      <c r="D1709" s="20"/>
      <c r="E1709" s="23">
        <v>274.36</v>
      </c>
      <c r="F1709" s="19">
        <f t="shared" si="2"/>
        <v>0.01753882627</v>
      </c>
      <c r="G1709" s="20"/>
      <c r="H1709" s="23">
        <v>252.8</v>
      </c>
      <c r="I1709" s="19">
        <f t="shared" si="3"/>
        <v>-0.003750868083</v>
      </c>
      <c r="J1709" s="20"/>
      <c r="K1709" s="18">
        <v>1159.43</v>
      </c>
      <c r="L1709" s="19">
        <f t="shared" si="4"/>
        <v>0.001882004112</v>
      </c>
      <c r="M1709" s="20"/>
      <c r="N1709" s="23">
        <v>209.92</v>
      </c>
      <c r="O1709" s="19">
        <f t="shared" si="5"/>
        <v>-0.01864184804</v>
      </c>
      <c r="P1709" s="20"/>
      <c r="Q1709" s="23">
        <v>172.7</v>
      </c>
      <c r="R1709" s="19">
        <f t="shared" si="6"/>
        <v>0.0299757971</v>
      </c>
      <c r="S1709" s="20"/>
      <c r="T1709" s="23">
        <v>154.6</v>
      </c>
      <c r="U1709" s="19">
        <f t="shared" si="7"/>
        <v>0.01269341697</v>
      </c>
      <c r="V1709" s="20"/>
      <c r="W1709" s="23">
        <v>148.05</v>
      </c>
      <c r="X1709" s="19">
        <f t="shared" si="8"/>
        <v>0.04454387329</v>
      </c>
      <c r="Y1709" s="20"/>
      <c r="Z1709" s="23">
        <v>519.69</v>
      </c>
      <c r="AA1709" s="19">
        <f t="shared" si="9"/>
        <v>0.02480037494</v>
      </c>
      <c r="AB1709" s="20"/>
      <c r="AC1709" s="23">
        <v>334.35</v>
      </c>
      <c r="AD1709" s="19">
        <f t="shared" si="10"/>
        <v>-0.00262851491</v>
      </c>
      <c r="AE1709" s="23"/>
      <c r="AF1709" s="18">
        <v>9512.25</v>
      </c>
      <c r="AG1709" s="21">
        <f t="shared" si="11"/>
        <v>0.007052591127</v>
      </c>
      <c r="AH1709" s="22"/>
    </row>
    <row r="1710">
      <c r="A1710" s="17">
        <v>42867.0</v>
      </c>
      <c r="B1710" s="23">
        <v>478.34</v>
      </c>
      <c r="C1710" s="19">
        <f t="shared" si="1"/>
        <v>0.02110589706</v>
      </c>
      <c r="D1710" s="20"/>
      <c r="E1710" s="23">
        <v>269.59</v>
      </c>
      <c r="F1710" s="19">
        <f t="shared" si="2"/>
        <v>-0.01223978414</v>
      </c>
      <c r="G1710" s="20"/>
      <c r="H1710" s="23">
        <v>253.75</v>
      </c>
      <c r="I1710" s="19">
        <f t="shared" si="3"/>
        <v>-0.01311558392</v>
      </c>
      <c r="J1710" s="20"/>
      <c r="K1710" s="18">
        <v>1157.25</v>
      </c>
      <c r="L1710" s="19">
        <f t="shared" si="4"/>
        <v>0.004755293693</v>
      </c>
      <c r="M1710" s="20"/>
      <c r="N1710" s="23">
        <v>213.87</v>
      </c>
      <c r="O1710" s="19">
        <f t="shared" si="5"/>
        <v>-0.02315528064</v>
      </c>
      <c r="P1710" s="20"/>
      <c r="Q1710" s="23">
        <v>167.6</v>
      </c>
      <c r="R1710" s="19">
        <f t="shared" si="6"/>
        <v>0.01745455086</v>
      </c>
      <c r="S1710" s="20"/>
      <c r="T1710" s="23">
        <v>152.65</v>
      </c>
      <c r="U1710" s="19">
        <f t="shared" si="7"/>
        <v>-0.008804883233</v>
      </c>
      <c r="V1710" s="20"/>
      <c r="W1710" s="23">
        <v>141.6</v>
      </c>
      <c r="X1710" s="19">
        <f t="shared" si="8"/>
        <v>0.013508915</v>
      </c>
      <c r="Y1710" s="20"/>
      <c r="Z1710" s="23">
        <v>506.96</v>
      </c>
      <c r="AA1710" s="19">
        <f t="shared" si="9"/>
        <v>-0.02722196284</v>
      </c>
      <c r="AB1710" s="20"/>
      <c r="AC1710" s="23">
        <v>335.23</v>
      </c>
      <c r="AD1710" s="19">
        <f t="shared" si="10"/>
        <v>-0.002443095006</v>
      </c>
      <c r="AE1710" s="23"/>
      <c r="AF1710" s="18">
        <v>9445.4</v>
      </c>
      <c r="AG1710" s="21">
        <f t="shared" si="11"/>
        <v>0.004722421133</v>
      </c>
      <c r="AH1710" s="22"/>
    </row>
    <row r="1711">
      <c r="A1711" s="17">
        <v>42866.0</v>
      </c>
      <c r="B1711" s="23">
        <v>468.35</v>
      </c>
      <c r="C1711" s="19">
        <f t="shared" si="1"/>
        <v>0.0004912063486</v>
      </c>
      <c r="D1711" s="20"/>
      <c r="E1711" s="23">
        <v>272.91</v>
      </c>
      <c r="F1711" s="19">
        <f t="shared" si="2"/>
        <v>0.005179931128</v>
      </c>
      <c r="G1711" s="20"/>
      <c r="H1711" s="23">
        <v>257.1</v>
      </c>
      <c r="I1711" s="19">
        <f t="shared" si="3"/>
        <v>0.01154047038</v>
      </c>
      <c r="J1711" s="20"/>
      <c r="K1711" s="18">
        <v>1151.76</v>
      </c>
      <c r="L1711" s="19">
        <f t="shared" si="4"/>
        <v>0.007258690195</v>
      </c>
      <c r="M1711" s="20"/>
      <c r="N1711" s="23">
        <v>218.88</v>
      </c>
      <c r="O1711" s="19">
        <f t="shared" si="5"/>
        <v>0.006002996604</v>
      </c>
      <c r="P1711" s="20"/>
      <c r="Q1711" s="23">
        <v>164.7</v>
      </c>
      <c r="R1711" s="19">
        <f t="shared" si="6"/>
        <v>-0.00375735246</v>
      </c>
      <c r="S1711" s="20"/>
      <c r="T1711" s="23">
        <v>154.0</v>
      </c>
      <c r="U1711" s="19">
        <f t="shared" si="7"/>
        <v>-0.005504304006</v>
      </c>
      <c r="V1711" s="20"/>
      <c r="W1711" s="23">
        <v>139.7</v>
      </c>
      <c r="X1711" s="19">
        <f t="shared" si="8"/>
        <v>0.002508512335</v>
      </c>
      <c r="Y1711" s="20"/>
      <c r="Z1711" s="23">
        <v>520.95</v>
      </c>
      <c r="AA1711" s="19">
        <f t="shared" si="9"/>
        <v>0.01251682332</v>
      </c>
      <c r="AB1711" s="20"/>
      <c r="AC1711" s="23">
        <v>336.05</v>
      </c>
      <c r="AD1711" s="19">
        <f t="shared" si="10"/>
        <v>-0.01828150575</v>
      </c>
      <c r="AE1711" s="23"/>
      <c r="AF1711" s="18">
        <v>9400.9</v>
      </c>
      <c r="AG1711" s="21">
        <f t="shared" si="11"/>
        <v>-0.002284403835</v>
      </c>
      <c r="AH1711" s="22"/>
    </row>
    <row r="1712">
      <c r="A1712" s="17">
        <v>42865.0</v>
      </c>
      <c r="B1712" s="23">
        <v>468.12</v>
      </c>
      <c r="C1712" s="19">
        <f t="shared" si="1"/>
        <v>-0.0031778897</v>
      </c>
      <c r="D1712" s="20"/>
      <c r="E1712" s="23">
        <v>271.5</v>
      </c>
      <c r="F1712" s="19">
        <f t="shared" si="2"/>
        <v>-0.006498178051</v>
      </c>
      <c r="G1712" s="20"/>
      <c r="H1712" s="23">
        <v>254.15</v>
      </c>
      <c r="I1712" s="19">
        <f t="shared" si="3"/>
        <v>-0.004122907578</v>
      </c>
      <c r="J1712" s="20"/>
      <c r="K1712" s="18">
        <v>1143.43</v>
      </c>
      <c r="L1712" s="19">
        <f t="shared" si="4"/>
        <v>-0.008577539517</v>
      </c>
      <c r="M1712" s="20"/>
      <c r="N1712" s="23">
        <v>217.57</v>
      </c>
      <c r="O1712" s="19">
        <f t="shared" si="5"/>
        <v>0.008585724823</v>
      </c>
      <c r="P1712" s="20"/>
      <c r="Q1712" s="23">
        <v>165.32</v>
      </c>
      <c r="R1712" s="19">
        <f t="shared" si="6"/>
        <v>0.002240591969</v>
      </c>
      <c r="S1712" s="20"/>
      <c r="T1712" s="23">
        <v>154.85</v>
      </c>
      <c r="U1712" s="19">
        <f t="shared" si="7"/>
        <v>0.005179681377</v>
      </c>
      <c r="V1712" s="20"/>
      <c r="W1712" s="23">
        <v>139.35</v>
      </c>
      <c r="X1712" s="19">
        <f t="shared" si="8"/>
        <v>-0.003939127743</v>
      </c>
      <c r="Y1712" s="20"/>
      <c r="Z1712" s="23">
        <v>514.47</v>
      </c>
      <c r="AA1712" s="19">
        <f t="shared" si="9"/>
        <v>0.001575676554</v>
      </c>
      <c r="AB1712" s="20"/>
      <c r="AC1712" s="23">
        <v>342.25</v>
      </c>
      <c r="AD1712" s="19">
        <f t="shared" si="10"/>
        <v>0.07663969029</v>
      </c>
      <c r="AE1712" s="23"/>
      <c r="AF1712" s="18">
        <v>9422.4</v>
      </c>
      <c r="AG1712" s="21">
        <f t="shared" si="11"/>
        <v>0.001603849582</v>
      </c>
      <c r="AH1712" s="22"/>
    </row>
    <row r="1713">
      <c r="A1713" s="17">
        <v>42864.0</v>
      </c>
      <c r="B1713" s="23">
        <v>469.61</v>
      </c>
      <c r="C1713" s="19">
        <f t="shared" si="1"/>
        <v>0.00121451035</v>
      </c>
      <c r="D1713" s="20"/>
      <c r="E1713" s="23">
        <v>273.27</v>
      </c>
      <c r="F1713" s="19">
        <f t="shared" si="2"/>
        <v>-0.007800579031</v>
      </c>
      <c r="G1713" s="20"/>
      <c r="H1713" s="23">
        <v>255.2</v>
      </c>
      <c r="I1713" s="19">
        <f t="shared" si="3"/>
        <v>-0.001370533744</v>
      </c>
      <c r="J1713" s="20"/>
      <c r="K1713" s="18">
        <v>1153.28</v>
      </c>
      <c r="L1713" s="19">
        <f t="shared" si="4"/>
        <v>0.004301343522</v>
      </c>
      <c r="M1713" s="20"/>
      <c r="N1713" s="23">
        <v>215.71</v>
      </c>
      <c r="O1713" s="19">
        <f t="shared" si="5"/>
        <v>-0.01074361919</v>
      </c>
      <c r="P1713" s="20"/>
      <c r="Q1713" s="23">
        <v>164.95</v>
      </c>
      <c r="R1713" s="19">
        <f t="shared" si="6"/>
        <v>0.01422620689</v>
      </c>
      <c r="S1713" s="20"/>
      <c r="T1713" s="23">
        <v>154.05</v>
      </c>
      <c r="U1713" s="19">
        <f t="shared" si="7"/>
        <v>0.009457106192</v>
      </c>
      <c r="V1713" s="20"/>
      <c r="W1713" s="23">
        <v>139.9</v>
      </c>
      <c r="X1713" s="19">
        <f t="shared" si="8"/>
        <v>0.01948816638</v>
      </c>
      <c r="Y1713" s="20"/>
      <c r="Z1713" s="23">
        <v>513.66</v>
      </c>
      <c r="AA1713" s="19">
        <f t="shared" si="9"/>
        <v>0.02266268814</v>
      </c>
      <c r="AB1713" s="20"/>
      <c r="AC1713" s="23">
        <v>317.0</v>
      </c>
      <c r="AD1713" s="19">
        <f t="shared" si="10"/>
        <v>-0.01738739157</v>
      </c>
      <c r="AE1713" s="23"/>
      <c r="AF1713" s="18">
        <v>9407.3</v>
      </c>
      <c r="AG1713" s="21">
        <f t="shared" si="11"/>
        <v>0.00966139489</v>
      </c>
      <c r="AH1713" s="22"/>
    </row>
    <row r="1714">
      <c r="A1714" s="17">
        <v>42863.0</v>
      </c>
      <c r="B1714" s="23">
        <v>469.04</v>
      </c>
      <c r="C1714" s="19">
        <f t="shared" si="1"/>
        <v>0.01490673478</v>
      </c>
      <c r="D1714" s="20"/>
      <c r="E1714" s="23">
        <v>275.41</v>
      </c>
      <c r="F1714" s="19">
        <f t="shared" si="2"/>
        <v>0.01463030375</v>
      </c>
      <c r="G1714" s="20"/>
      <c r="H1714" s="23">
        <v>255.55</v>
      </c>
      <c r="I1714" s="19">
        <f t="shared" si="3"/>
        <v>-0.00760163489</v>
      </c>
      <c r="J1714" s="20"/>
      <c r="K1714" s="18">
        <v>1148.33</v>
      </c>
      <c r="L1714" s="19">
        <f t="shared" si="4"/>
        <v>0.009414304625</v>
      </c>
      <c r="M1714" s="20"/>
      <c r="N1714" s="23">
        <v>218.04</v>
      </c>
      <c r="O1714" s="19">
        <f t="shared" si="5"/>
        <v>-0.0008251960309</v>
      </c>
      <c r="P1714" s="20"/>
      <c r="Q1714" s="23">
        <v>162.62</v>
      </c>
      <c r="R1714" s="19">
        <f t="shared" si="6"/>
        <v>-0.01434744841</v>
      </c>
      <c r="S1714" s="20"/>
      <c r="T1714" s="23">
        <v>152.6</v>
      </c>
      <c r="U1714" s="19">
        <f t="shared" si="7"/>
        <v>0.001967858949</v>
      </c>
      <c r="V1714" s="20"/>
      <c r="W1714" s="23">
        <v>137.2</v>
      </c>
      <c r="X1714" s="19">
        <f t="shared" si="8"/>
        <v>-0.007262196042</v>
      </c>
      <c r="Y1714" s="20"/>
      <c r="Z1714" s="23">
        <v>502.15</v>
      </c>
      <c r="AA1714" s="19">
        <f t="shared" si="9"/>
        <v>0.007515976773</v>
      </c>
      <c r="AB1714" s="20"/>
      <c r="AC1714" s="23">
        <v>322.56</v>
      </c>
      <c r="AD1714" s="19">
        <f t="shared" si="10"/>
        <v>0.01883954954</v>
      </c>
      <c r="AE1714" s="23"/>
      <c r="AF1714" s="18">
        <v>9316.85</v>
      </c>
      <c r="AG1714" s="21">
        <f t="shared" si="11"/>
        <v>0.0003005759272</v>
      </c>
      <c r="AH1714" s="22"/>
    </row>
    <row r="1715">
      <c r="A1715" s="17">
        <v>42860.0</v>
      </c>
      <c r="B1715" s="23">
        <v>462.1</v>
      </c>
      <c r="C1715" s="19">
        <f t="shared" si="1"/>
        <v>-0.006578616338</v>
      </c>
      <c r="D1715" s="20"/>
      <c r="E1715" s="23">
        <v>271.41</v>
      </c>
      <c r="F1715" s="19">
        <f t="shared" si="2"/>
        <v>0.002508578436</v>
      </c>
      <c r="G1715" s="20"/>
      <c r="H1715" s="23">
        <v>257.5</v>
      </c>
      <c r="I1715" s="19">
        <f t="shared" si="3"/>
        <v>0.01388232286</v>
      </c>
      <c r="J1715" s="20"/>
      <c r="K1715" s="18">
        <v>1137.57</v>
      </c>
      <c r="L1715" s="19">
        <f t="shared" si="4"/>
        <v>-0.004131856658</v>
      </c>
      <c r="M1715" s="20"/>
      <c r="N1715" s="23">
        <v>218.22</v>
      </c>
      <c r="O1715" s="19">
        <f t="shared" si="5"/>
        <v>0.005560292799</v>
      </c>
      <c r="P1715" s="20"/>
      <c r="Q1715" s="23">
        <v>164.97</v>
      </c>
      <c r="R1715" s="19">
        <f t="shared" si="6"/>
        <v>-0.006043409945</v>
      </c>
      <c r="S1715" s="20"/>
      <c r="T1715" s="23">
        <v>152.3</v>
      </c>
      <c r="U1715" s="19">
        <f t="shared" si="7"/>
        <v>-0.01982837594</v>
      </c>
      <c r="V1715" s="20"/>
      <c r="W1715" s="23">
        <v>138.2</v>
      </c>
      <c r="X1715" s="19">
        <f t="shared" si="8"/>
        <v>-0.01186850831</v>
      </c>
      <c r="Y1715" s="20"/>
      <c r="Z1715" s="23">
        <v>498.39</v>
      </c>
      <c r="AA1715" s="19">
        <f t="shared" si="9"/>
        <v>-0.01166944214</v>
      </c>
      <c r="AB1715" s="20"/>
      <c r="AC1715" s="23">
        <v>316.54</v>
      </c>
      <c r="AD1715" s="19">
        <f t="shared" si="10"/>
        <v>-0.00362644864</v>
      </c>
      <c r="AE1715" s="23"/>
      <c r="AF1715" s="18">
        <v>9314.05</v>
      </c>
      <c r="AG1715" s="21">
        <f t="shared" si="11"/>
        <v>0.003091508348</v>
      </c>
      <c r="AH1715" s="22"/>
    </row>
    <row r="1716">
      <c r="A1716" s="17">
        <v>42859.0</v>
      </c>
      <c r="B1716" s="23">
        <v>465.15</v>
      </c>
      <c r="C1716" s="19">
        <f t="shared" si="1"/>
        <v>0.003575124414</v>
      </c>
      <c r="D1716" s="20"/>
      <c r="E1716" s="23">
        <v>270.73</v>
      </c>
      <c r="F1716" s="19">
        <f t="shared" si="2"/>
        <v>0.08789490133</v>
      </c>
      <c r="G1716" s="20"/>
      <c r="H1716" s="23">
        <v>253.95</v>
      </c>
      <c r="I1716" s="19">
        <f t="shared" si="3"/>
        <v>0.009098164025</v>
      </c>
      <c r="J1716" s="20"/>
      <c r="K1716" s="18">
        <v>1142.28</v>
      </c>
      <c r="L1716" s="19">
        <f t="shared" si="4"/>
        <v>-0.003085545412</v>
      </c>
      <c r="M1716" s="20"/>
      <c r="N1716" s="23">
        <v>217.01</v>
      </c>
      <c r="O1716" s="19">
        <f t="shared" si="5"/>
        <v>-0.007528842431</v>
      </c>
      <c r="P1716" s="20"/>
      <c r="Q1716" s="23">
        <v>165.97</v>
      </c>
      <c r="R1716" s="19">
        <f t="shared" si="6"/>
        <v>0.00737787575</v>
      </c>
      <c r="S1716" s="20"/>
      <c r="T1716" s="23">
        <v>155.35</v>
      </c>
      <c r="U1716" s="19">
        <f t="shared" si="7"/>
        <v>-0.005456601567</v>
      </c>
      <c r="V1716" s="20"/>
      <c r="W1716" s="23">
        <v>139.85</v>
      </c>
      <c r="X1716" s="19">
        <f t="shared" si="8"/>
        <v>0.01223036828</v>
      </c>
      <c r="Y1716" s="20"/>
      <c r="Z1716" s="23">
        <v>504.24</v>
      </c>
      <c r="AA1716" s="19">
        <f t="shared" si="9"/>
        <v>-0.008511193867</v>
      </c>
      <c r="AB1716" s="20"/>
      <c r="AC1716" s="23">
        <v>317.69</v>
      </c>
      <c r="AD1716" s="19">
        <f t="shared" si="10"/>
        <v>-0.001006764282</v>
      </c>
      <c r="AE1716" s="23"/>
      <c r="AF1716" s="18">
        <v>9285.3</v>
      </c>
      <c r="AG1716" s="21">
        <f t="shared" si="11"/>
        <v>-0.008002102211</v>
      </c>
      <c r="AH1716" s="22"/>
    </row>
    <row r="1717">
      <c r="A1717" s="17">
        <v>42858.0</v>
      </c>
      <c r="B1717" s="23">
        <v>463.49</v>
      </c>
      <c r="C1717" s="19">
        <f t="shared" si="1"/>
        <v>0.01261455984</v>
      </c>
      <c r="D1717" s="20"/>
      <c r="E1717" s="23">
        <v>247.95</v>
      </c>
      <c r="F1717" s="19">
        <f t="shared" si="2"/>
        <v>-0.01043138847</v>
      </c>
      <c r="G1717" s="20"/>
      <c r="H1717" s="23">
        <v>251.65</v>
      </c>
      <c r="I1717" s="19">
        <f t="shared" si="3"/>
        <v>0.007578815694</v>
      </c>
      <c r="J1717" s="20"/>
      <c r="K1717" s="18">
        <v>1145.81</v>
      </c>
      <c r="L1717" s="19">
        <f t="shared" si="4"/>
        <v>0.02049111099</v>
      </c>
      <c r="M1717" s="20"/>
      <c r="N1717" s="23">
        <v>218.65</v>
      </c>
      <c r="O1717" s="19">
        <f t="shared" si="5"/>
        <v>0.001144033988</v>
      </c>
      <c r="P1717" s="20"/>
      <c r="Q1717" s="23">
        <v>164.75</v>
      </c>
      <c r="R1717" s="19">
        <f t="shared" si="6"/>
        <v>-0.01098646811</v>
      </c>
      <c r="S1717" s="20"/>
      <c r="T1717" s="23">
        <v>156.2</v>
      </c>
      <c r="U1717" s="19">
        <f t="shared" si="7"/>
        <v>-0.009557256563</v>
      </c>
      <c r="V1717" s="20"/>
      <c r="W1717" s="23">
        <v>138.15</v>
      </c>
      <c r="X1717" s="19">
        <f t="shared" si="8"/>
        <v>-0.01115721489</v>
      </c>
      <c r="Y1717" s="20"/>
      <c r="Z1717" s="23">
        <v>508.55</v>
      </c>
      <c r="AA1717" s="19">
        <f t="shared" si="9"/>
        <v>0.0492307292</v>
      </c>
      <c r="AB1717" s="20"/>
      <c r="AC1717" s="23">
        <v>318.01</v>
      </c>
      <c r="AD1717" s="19">
        <f t="shared" si="10"/>
        <v>-0.003609715613</v>
      </c>
      <c r="AE1717" s="23"/>
      <c r="AF1717" s="18">
        <v>9359.9</v>
      </c>
      <c r="AG1717" s="21">
        <f t="shared" si="11"/>
        <v>0.005136085113</v>
      </c>
      <c r="AH1717" s="22"/>
    </row>
    <row r="1718">
      <c r="A1718" s="17">
        <v>42857.0</v>
      </c>
      <c r="B1718" s="23">
        <v>457.68</v>
      </c>
      <c r="C1718" s="19">
        <f t="shared" si="1"/>
        <v>0.00396256881</v>
      </c>
      <c r="D1718" s="20"/>
      <c r="E1718" s="23">
        <v>250.55</v>
      </c>
      <c r="F1718" s="19">
        <f t="shared" si="2"/>
        <v>-0.0104421968</v>
      </c>
      <c r="G1718" s="20"/>
      <c r="H1718" s="23">
        <v>249.75</v>
      </c>
      <c r="I1718" s="19">
        <f t="shared" si="3"/>
        <v>-0.006584878627</v>
      </c>
      <c r="J1718" s="20"/>
      <c r="K1718" s="18">
        <v>1122.57</v>
      </c>
      <c r="L1718" s="19">
        <f t="shared" si="4"/>
        <v>0.007340450407</v>
      </c>
      <c r="M1718" s="20"/>
      <c r="N1718" s="23">
        <v>218.4</v>
      </c>
      <c r="O1718" s="19">
        <f t="shared" si="5"/>
        <v>-0.01796944621</v>
      </c>
      <c r="P1718" s="20"/>
      <c r="Q1718" s="23">
        <v>166.57</v>
      </c>
      <c r="R1718" s="19">
        <f t="shared" si="6"/>
        <v>0.01056167215</v>
      </c>
      <c r="S1718" s="20"/>
      <c r="T1718" s="23">
        <v>157.7</v>
      </c>
      <c r="U1718" s="19">
        <f t="shared" si="7"/>
        <v>0.02960319131</v>
      </c>
      <c r="V1718" s="20"/>
      <c r="W1718" s="23">
        <v>139.7</v>
      </c>
      <c r="X1718" s="19">
        <f t="shared" si="8"/>
        <v>0.02061183078</v>
      </c>
      <c r="Y1718" s="20"/>
      <c r="Z1718" s="23">
        <v>484.12</v>
      </c>
      <c r="AA1718" s="19">
        <f t="shared" si="9"/>
        <v>-0.01415205029</v>
      </c>
      <c r="AB1718" s="20"/>
      <c r="AC1718" s="23">
        <v>319.16</v>
      </c>
      <c r="AD1718" s="19">
        <f t="shared" si="10"/>
        <v>-0.02246171544</v>
      </c>
      <c r="AE1718" s="23"/>
      <c r="AF1718" s="18">
        <v>9311.95</v>
      </c>
      <c r="AG1718" s="21">
        <f t="shared" si="11"/>
        <v>-0.0001986497195</v>
      </c>
      <c r="AH1718" s="22"/>
    </row>
    <row r="1719">
      <c r="A1719" s="17">
        <v>42853.0</v>
      </c>
      <c r="B1719" s="23">
        <v>455.87</v>
      </c>
      <c r="C1719" s="19">
        <f t="shared" si="1"/>
        <v>-0.006842528911</v>
      </c>
      <c r="D1719" s="20"/>
      <c r="E1719" s="23">
        <v>253.18</v>
      </c>
      <c r="F1719" s="19">
        <f t="shared" si="2"/>
        <v>0.01572453331</v>
      </c>
      <c r="G1719" s="20"/>
      <c r="H1719" s="23">
        <v>251.4</v>
      </c>
      <c r="I1719" s="19">
        <f t="shared" si="3"/>
        <v>-0.01205905688</v>
      </c>
      <c r="J1719" s="20"/>
      <c r="K1719" s="18">
        <v>1114.36</v>
      </c>
      <c r="L1719" s="19">
        <f t="shared" si="4"/>
        <v>-0.01289259025</v>
      </c>
      <c r="M1719" s="20"/>
      <c r="N1719" s="23">
        <v>222.36</v>
      </c>
      <c r="O1719" s="19">
        <f t="shared" si="5"/>
        <v>0.00577306312</v>
      </c>
      <c r="P1719" s="20"/>
      <c r="Q1719" s="23">
        <v>164.82</v>
      </c>
      <c r="R1719" s="19">
        <f t="shared" si="6"/>
        <v>-0.003029020308</v>
      </c>
      <c r="S1719" s="20"/>
      <c r="T1719" s="23">
        <v>153.1</v>
      </c>
      <c r="U1719" s="19">
        <f t="shared" si="7"/>
        <v>0.006553103398</v>
      </c>
      <c r="V1719" s="20"/>
      <c r="W1719" s="23">
        <v>136.85</v>
      </c>
      <c r="X1719" s="19">
        <f t="shared" si="8"/>
        <v>-0.003646977055</v>
      </c>
      <c r="Y1719" s="20"/>
      <c r="Z1719" s="23">
        <v>491.02</v>
      </c>
      <c r="AA1719" s="19">
        <f t="shared" si="9"/>
        <v>-0.01091733801</v>
      </c>
      <c r="AB1719" s="20"/>
      <c r="AC1719" s="23">
        <v>326.41</v>
      </c>
      <c r="AD1719" s="19">
        <f t="shared" si="10"/>
        <v>-0.006747808148</v>
      </c>
      <c r="AE1719" s="23"/>
      <c r="AF1719" s="18">
        <v>9313.8</v>
      </c>
      <c r="AG1719" s="21">
        <f t="shared" si="11"/>
        <v>0.001047382044</v>
      </c>
      <c r="AH1719" s="22"/>
    </row>
    <row r="1720">
      <c r="A1720" s="17">
        <v>42852.0</v>
      </c>
      <c r="B1720" s="23">
        <v>459.0</v>
      </c>
      <c r="C1720" s="19">
        <f t="shared" si="1"/>
        <v>0.01196674153</v>
      </c>
      <c r="D1720" s="20"/>
      <c r="E1720" s="23">
        <v>249.23</v>
      </c>
      <c r="F1720" s="19">
        <f t="shared" si="2"/>
        <v>-0.00998091965</v>
      </c>
      <c r="G1720" s="20"/>
      <c r="H1720" s="23">
        <v>254.45</v>
      </c>
      <c r="I1720" s="19">
        <f t="shared" si="3"/>
        <v>-0.01094402168</v>
      </c>
      <c r="J1720" s="20"/>
      <c r="K1720" s="18">
        <v>1128.82</v>
      </c>
      <c r="L1720" s="19">
        <f t="shared" si="4"/>
        <v>-0.003334206086</v>
      </c>
      <c r="M1720" s="20"/>
      <c r="N1720" s="23">
        <v>221.08</v>
      </c>
      <c r="O1720" s="19">
        <f t="shared" si="5"/>
        <v>-0.02880142015</v>
      </c>
      <c r="P1720" s="20"/>
      <c r="Q1720" s="23">
        <v>165.32</v>
      </c>
      <c r="R1720" s="19">
        <f t="shared" si="6"/>
        <v>0.003029020308</v>
      </c>
      <c r="S1720" s="20"/>
      <c r="T1720" s="23">
        <v>152.1</v>
      </c>
      <c r="U1720" s="19">
        <f t="shared" si="7"/>
        <v>-0.01078970742</v>
      </c>
      <c r="V1720" s="20"/>
      <c r="W1720" s="23">
        <v>137.35</v>
      </c>
      <c r="X1720" s="19">
        <f t="shared" si="8"/>
        <v>0.0007283321516</v>
      </c>
      <c r="Y1720" s="20"/>
      <c r="Z1720" s="23">
        <v>496.41</v>
      </c>
      <c r="AA1720" s="19">
        <f t="shared" si="9"/>
        <v>0.003652843085</v>
      </c>
      <c r="AB1720" s="20"/>
      <c r="AC1720" s="23">
        <v>328.62</v>
      </c>
      <c r="AD1720" s="19">
        <f t="shared" si="10"/>
        <v>0.001004703925</v>
      </c>
      <c r="AE1720" s="23"/>
      <c r="AF1720" s="18">
        <v>9304.05</v>
      </c>
      <c r="AG1720" s="21">
        <f t="shared" si="11"/>
        <v>-0.004086629235</v>
      </c>
      <c r="AH1720" s="22"/>
    </row>
    <row r="1721">
      <c r="A1721" s="17">
        <v>42851.0</v>
      </c>
      <c r="B1721" s="23">
        <v>453.54</v>
      </c>
      <c r="C1721" s="19">
        <f t="shared" si="1"/>
        <v>-0.01637964827</v>
      </c>
      <c r="D1721" s="20"/>
      <c r="E1721" s="23">
        <v>251.73</v>
      </c>
      <c r="F1721" s="19">
        <f t="shared" si="2"/>
        <v>0.01601764114</v>
      </c>
      <c r="G1721" s="20"/>
      <c r="H1721" s="23">
        <v>257.25</v>
      </c>
      <c r="I1721" s="19">
        <f t="shared" si="3"/>
        <v>-0.002135715791</v>
      </c>
      <c r="J1721" s="20"/>
      <c r="K1721" s="18">
        <v>1132.59</v>
      </c>
      <c r="L1721" s="19">
        <f t="shared" si="4"/>
        <v>-0.0005031446647</v>
      </c>
      <c r="M1721" s="20"/>
      <c r="N1721" s="23">
        <v>227.54</v>
      </c>
      <c r="O1721" s="19">
        <f t="shared" si="5"/>
        <v>0.02730986074</v>
      </c>
      <c r="P1721" s="20"/>
      <c r="Q1721" s="23">
        <v>164.82</v>
      </c>
      <c r="R1721" s="19">
        <f t="shared" si="6"/>
        <v>-0.0007884283394</v>
      </c>
      <c r="S1721" s="20"/>
      <c r="T1721" s="23">
        <v>153.75</v>
      </c>
      <c r="U1721" s="19">
        <f t="shared" si="7"/>
        <v>0.01342302033</v>
      </c>
      <c r="V1721" s="20"/>
      <c r="W1721" s="23">
        <v>137.25</v>
      </c>
      <c r="X1721" s="19">
        <f t="shared" si="8"/>
        <v>-0.01374840758</v>
      </c>
      <c r="Y1721" s="20"/>
      <c r="Z1721" s="23">
        <v>494.6</v>
      </c>
      <c r="AA1721" s="19">
        <f t="shared" si="9"/>
        <v>-0.005444110633</v>
      </c>
      <c r="AB1721" s="20"/>
      <c r="AC1721" s="23">
        <v>328.29</v>
      </c>
      <c r="AD1721" s="19">
        <f t="shared" si="10"/>
        <v>0.01010295147</v>
      </c>
      <c r="AE1721" s="23"/>
      <c r="AF1721" s="18">
        <v>9342.15</v>
      </c>
      <c r="AG1721" s="21">
        <f t="shared" si="11"/>
        <v>-0.001037766221</v>
      </c>
      <c r="AH1721" s="22"/>
    </row>
    <row r="1722">
      <c r="A1722" s="17">
        <v>42850.0</v>
      </c>
      <c r="B1722" s="23">
        <v>461.03</v>
      </c>
      <c r="C1722" s="19">
        <f t="shared" si="1"/>
        <v>0.003019542412</v>
      </c>
      <c r="D1722" s="20"/>
      <c r="E1722" s="23">
        <v>247.73</v>
      </c>
      <c r="F1722" s="19">
        <f t="shared" si="2"/>
        <v>0.01422903916</v>
      </c>
      <c r="G1722" s="20"/>
      <c r="H1722" s="23">
        <v>257.8</v>
      </c>
      <c r="I1722" s="19">
        <f t="shared" si="3"/>
        <v>-0.006957894325</v>
      </c>
      <c r="J1722" s="20"/>
      <c r="K1722" s="18">
        <v>1133.16</v>
      </c>
      <c r="L1722" s="19">
        <f t="shared" si="4"/>
        <v>-0.007157773497</v>
      </c>
      <c r="M1722" s="20"/>
      <c r="N1722" s="23">
        <v>221.41</v>
      </c>
      <c r="O1722" s="19">
        <f t="shared" si="5"/>
        <v>0.009849166195</v>
      </c>
      <c r="P1722" s="20"/>
      <c r="Q1722" s="23">
        <v>164.95</v>
      </c>
      <c r="R1722" s="19">
        <f t="shared" si="6"/>
        <v>-0.008271245875</v>
      </c>
      <c r="S1722" s="20"/>
      <c r="T1722" s="23">
        <v>151.7</v>
      </c>
      <c r="U1722" s="19">
        <f t="shared" si="7"/>
        <v>-0.001646633008</v>
      </c>
      <c r="V1722" s="20"/>
      <c r="W1722" s="23">
        <v>139.15</v>
      </c>
      <c r="X1722" s="19">
        <f t="shared" si="8"/>
        <v>0.009386350502</v>
      </c>
      <c r="Y1722" s="20"/>
      <c r="Z1722" s="23">
        <v>497.3</v>
      </c>
      <c r="AA1722" s="19">
        <f t="shared" si="9"/>
        <v>-0.002710981127</v>
      </c>
      <c r="AB1722" s="20"/>
      <c r="AC1722" s="23">
        <v>324.99</v>
      </c>
      <c r="AD1722" s="19">
        <f t="shared" si="10"/>
        <v>0.0266291614</v>
      </c>
      <c r="AE1722" s="23"/>
      <c r="AF1722" s="18">
        <v>9351.85</v>
      </c>
      <c r="AG1722" s="21">
        <f t="shared" si="11"/>
        <v>0.004850358815</v>
      </c>
      <c r="AH1722" s="22"/>
    </row>
    <row r="1723">
      <c r="A1723" s="17">
        <v>42849.0</v>
      </c>
      <c r="B1723" s="23">
        <v>459.64</v>
      </c>
      <c r="C1723" s="19">
        <f t="shared" si="1"/>
        <v>0.003072332921</v>
      </c>
      <c r="D1723" s="20"/>
      <c r="E1723" s="23">
        <v>244.23</v>
      </c>
      <c r="F1723" s="19">
        <f t="shared" si="2"/>
        <v>-0.00184083012</v>
      </c>
      <c r="G1723" s="20"/>
      <c r="H1723" s="23">
        <v>259.6</v>
      </c>
      <c r="I1723" s="19">
        <f t="shared" si="3"/>
        <v>-0.01604925545</v>
      </c>
      <c r="J1723" s="20"/>
      <c r="K1723" s="18">
        <v>1141.3</v>
      </c>
      <c r="L1723" s="19">
        <f t="shared" si="4"/>
        <v>0.007457864409</v>
      </c>
      <c r="M1723" s="20"/>
      <c r="N1723" s="23">
        <v>219.24</v>
      </c>
      <c r="O1723" s="19">
        <f t="shared" si="5"/>
        <v>0.03902003999</v>
      </c>
      <c r="P1723" s="20"/>
      <c r="Q1723" s="23">
        <v>166.32</v>
      </c>
      <c r="R1723" s="19">
        <f t="shared" si="6"/>
        <v>-0.007368170634</v>
      </c>
      <c r="S1723" s="20"/>
      <c r="T1723" s="23">
        <v>151.95</v>
      </c>
      <c r="U1723" s="19">
        <f t="shared" si="7"/>
        <v>0.004286898568</v>
      </c>
      <c r="V1723" s="20"/>
      <c r="W1723" s="23">
        <v>137.85</v>
      </c>
      <c r="X1723" s="19">
        <f t="shared" si="8"/>
        <v>-0.02046382665</v>
      </c>
      <c r="Y1723" s="20"/>
      <c r="Z1723" s="23">
        <v>498.65</v>
      </c>
      <c r="AA1723" s="19">
        <f t="shared" si="9"/>
        <v>0.008155091761</v>
      </c>
      <c r="AB1723" s="20"/>
      <c r="AC1723" s="23">
        <v>316.45</v>
      </c>
      <c r="AD1723" s="19">
        <f t="shared" si="10"/>
        <v>0.005386578297</v>
      </c>
      <c r="AE1723" s="23"/>
      <c r="AF1723" s="18">
        <v>9306.6</v>
      </c>
      <c r="AG1723" s="21">
        <f t="shared" si="11"/>
        <v>0.009571155763</v>
      </c>
      <c r="AH1723" s="22"/>
    </row>
    <row r="1724">
      <c r="A1724" s="17">
        <v>42846.0</v>
      </c>
      <c r="B1724" s="23">
        <v>458.23</v>
      </c>
      <c r="C1724" s="19">
        <f t="shared" si="1"/>
        <v>-0.003876986909</v>
      </c>
      <c r="D1724" s="20"/>
      <c r="E1724" s="23">
        <v>244.68</v>
      </c>
      <c r="F1724" s="19">
        <f t="shared" si="2"/>
        <v>-0.01327587856</v>
      </c>
      <c r="G1724" s="20"/>
      <c r="H1724" s="23">
        <v>263.8</v>
      </c>
      <c r="I1724" s="19">
        <f t="shared" si="3"/>
        <v>0.007419419558</v>
      </c>
      <c r="J1724" s="20"/>
      <c r="K1724" s="18">
        <v>1132.82</v>
      </c>
      <c r="L1724" s="19">
        <f t="shared" si="4"/>
        <v>-0.006335706943</v>
      </c>
      <c r="M1724" s="20"/>
      <c r="N1724" s="23">
        <v>210.85</v>
      </c>
      <c r="O1724" s="19">
        <f t="shared" si="5"/>
        <v>0.01939483756</v>
      </c>
      <c r="P1724" s="20"/>
      <c r="Q1724" s="23">
        <v>167.55</v>
      </c>
      <c r="R1724" s="19">
        <f t="shared" si="6"/>
        <v>0.008691797564</v>
      </c>
      <c r="S1724" s="20"/>
      <c r="T1724" s="23">
        <v>151.3</v>
      </c>
      <c r="U1724" s="19">
        <f t="shared" si="7"/>
        <v>-0.005602255549</v>
      </c>
      <c r="V1724" s="20"/>
      <c r="W1724" s="23">
        <v>140.7</v>
      </c>
      <c r="X1724" s="19">
        <f t="shared" si="8"/>
        <v>-0.00954914418</v>
      </c>
      <c r="Y1724" s="20"/>
      <c r="Z1724" s="23">
        <v>494.6</v>
      </c>
      <c r="AA1724" s="19">
        <f t="shared" si="9"/>
        <v>0.001173352889</v>
      </c>
      <c r="AB1724" s="20"/>
      <c r="AC1724" s="23">
        <v>314.75</v>
      </c>
      <c r="AD1724" s="19">
        <f t="shared" si="10"/>
        <v>0.0001270930641</v>
      </c>
      <c r="AE1724" s="23"/>
      <c r="AF1724" s="18">
        <v>9217.95</v>
      </c>
      <c r="AG1724" s="21">
        <f t="shared" si="11"/>
        <v>0.01074865767</v>
      </c>
      <c r="AH1724" s="22"/>
    </row>
    <row r="1725">
      <c r="A1725" s="17">
        <v>42845.0</v>
      </c>
      <c r="B1725" s="23">
        <v>460.01</v>
      </c>
      <c r="C1725" s="19">
        <f t="shared" si="1"/>
        <v>0.008777348928</v>
      </c>
      <c r="D1725" s="20"/>
      <c r="E1725" s="23">
        <v>247.95</v>
      </c>
      <c r="F1725" s="19">
        <f t="shared" si="2"/>
        <v>-0.02823249143</v>
      </c>
      <c r="G1725" s="20"/>
      <c r="H1725" s="23">
        <v>261.85</v>
      </c>
      <c r="I1725" s="19">
        <f t="shared" si="3"/>
        <v>-0.006850645251</v>
      </c>
      <c r="J1725" s="20"/>
      <c r="K1725" s="18">
        <v>1140.02</v>
      </c>
      <c r="L1725" s="19">
        <f t="shared" si="4"/>
        <v>0.01139784385</v>
      </c>
      <c r="M1725" s="20"/>
      <c r="N1725" s="23">
        <v>206.8</v>
      </c>
      <c r="O1725" s="19">
        <f t="shared" si="5"/>
        <v>0.02402914801</v>
      </c>
      <c r="P1725" s="20"/>
      <c r="Q1725" s="23">
        <v>166.1</v>
      </c>
      <c r="R1725" s="19">
        <f t="shared" si="6"/>
        <v>-0.007497411038</v>
      </c>
      <c r="S1725" s="20"/>
      <c r="T1725" s="23">
        <v>152.15</v>
      </c>
      <c r="U1725" s="19">
        <f t="shared" si="7"/>
        <v>0.01289913701</v>
      </c>
      <c r="V1725" s="20"/>
      <c r="W1725" s="23">
        <v>142.05</v>
      </c>
      <c r="X1725" s="19">
        <f t="shared" si="8"/>
        <v>-0.0007037297968</v>
      </c>
      <c r="Y1725" s="20"/>
      <c r="Z1725" s="23">
        <v>494.02</v>
      </c>
      <c r="AA1725" s="19">
        <f t="shared" si="9"/>
        <v>0.01585310727</v>
      </c>
      <c r="AB1725" s="20"/>
      <c r="AC1725" s="23">
        <v>314.71</v>
      </c>
      <c r="AD1725" s="19">
        <f t="shared" si="10"/>
        <v>0.008231812166</v>
      </c>
      <c r="AE1725" s="23"/>
      <c r="AF1725" s="18">
        <v>9119.4</v>
      </c>
      <c r="AG1725" s="21">
        <f t="shared" si="11"/>
        <v>-0.001862422344</v>
      </c>
      <c r="AH1725" s="22"/>
    </row>
    <row r="1726">
      <c r="A1726" s="17">
        <v>42844.0</v>
      </c>
      <c r="B1726" s="23">
        <v>455.99</v>
      </c>
      <c r="C1726" s="19">
        <f t="shared" si="1"/>
        <v>-0.003764916344</v>
      </c>
      <c r="D1726" s="20"/>
      <c r="E1726" s="23">
        <v>255.05</v>
      </c>
      <c r="F1726" s="19">
        <f t="shared" si="2"/>
        <v>-0.01010365731</v>
      </c>
      <c r="G1726" s="20"/>
      <c r="H1726" s="23">
        <v>263.65</v>
      </c>
      <c r="I1726" s="19">
        <f t="shared" si="3"/>
        <v>0.002658565941</v>
      </c>
      <c r="J1726" s="20"/>
      <c r="K1726" s="18">
        <v>1127.1</v>
      </c>
      <c r="L1726" s="19">
        <f t="shared" si="4"/>
        <v>-0.004187829559</v>
      </c>
      <c r="M1726" s="20"/>
      <c r="N1726" s="23">
        <v>201.89</v>
      </c>
      <c r="O1726" s="19">
        <f t="shared" si="5"/>
        <v>-0.03814567378</v>
      </c>
      <c r="P1726" s="20"/>
      <c r="Q1726" s="23">
        <v>167.35</v>
      </c>
      <c r="R1726" s="19">
        <f t="shared" si="6"/>
        <v>0.02603052542</v>
      </c>
      <c r="S1726" s="20"/>
      <c r="T1726" s="23">
        <v>150.2</v>
      </c>
      <c r="U1726" s="19">
        <f t="shared" si="7"/>
        <v>0.01374246531</v>
      </c>
      <c r="V1726" s="20"/>
      <c r="W1726" s="23">
        <v>142.15</v>
      </c>
      <c r="X1726" s="19">
        <f t="shared" si="8"/>
        <v>0.005997548407</v>
      </c>
      <c r="Y1726" s="20"/>
      <c r="Z1726" s="23">
        <v>486.25</v>
      </c>
      <c r="AA1726" s="19">
        <f t="shared" si="9"/>
        <v>0.0245034274</v>
      </c>
      <c r="AB1726" s="20"/>
      <c r="AC1726" s="23">
        <v>312.13</v>
      </c>
      <c r="AD1726" s="19">
        <f t="shared" si="10"/>
        <v>0.003369653868</v>
      </c>
      <c r="AE1726" s="23"/>
      <c r="AF1726" s="18">
        <v>9136.4</v>
      </c>
      <c r="AG1726" s="21">
        <f t="shared" si="11"/>
        <v>0.00360747983</v>
      </c>
      <c r="AH1726" s="22"/>
    </row>
    <row r="1727">
      <c r="A1727" s="17">
        <v>42843.0</v>
      </c>
      <c r="B1727" s="23">
        <v>457.71</v>
      </c>
      <c r="C1727" s="19">
        <f t="shared" si="1"/>
        <v>-0.002422180491</v>
      </c>
      <c r="D1727" s="20"/>
      <c r="E1727" s="23">
        <v>257.64</v>
      </c>
      <c r="F1727" s="19">
        <f t="shared" si="2"/>
        <v>0.003538312691</v>
      </c>
      <c r="G1727" s="20"/>
      <c r="H1727" s="23">
        <v>262.95</v>
      </c>
      <c r="I1727" s="19">
        <f t="shared" si="3"/>
        <v>-0.007577228903</v>
      </c>
      <c r="J1727" s="20"/>
      <c r="K1727" s="18">
        <v>1131.83</v>
      </c>
      <c r="L1727" s="19">
        <f t="shared" si="4"/>
        <v>-0.002620632128</v>
      </c>
      <c r="M1727" s="20"/>
      <c r="N1727" s="23">
        <v>209.74</v>
      </c>
      <c r="O1727" s="19">
        <f t="shared" si="5"/>
        <v>-0.0005719733235</v>
      </c>
      <c r="P1727" s="20"/>
      <c r="Q1727" s="23">
        <v>163.05</v>
      </c>
      <c r="R1727" s="19">
        <f t="shared" si="6"/>
        <v>-0.02650845123</v>
      </c>
      <c r="S1727" s="20"/>
      <c r="T1727" s="23">
        <v>148.15</v>
      </c>
      <c r="U1727" s="19">
        <f t="shared" si="7"/>
        <v>-0.00873661471</v>
      </c>
      <c r="V1727" s="20"/>
      <c r="W1727" s="23">
        <v>141.3</v>
      </c>
      <c r="X1727" s="19">
        <f t="shared" si="8"/>
        <v>0.02580788396</v>
      </c>
      <c r="Y1727" s="20"/>
      <c r="Z1727" s="23">
        <v>474.48</v>
      </c>
      <c r="AA1727" s="19">
        <f t="shared" si="9"/>
        <v>-0.03049060979</v>
      </c>
      <c r="AB1727" s="20"/>
      <c r="AC1727" s="23">
        <v>311.08</v>
      </c>
      <c r="AD1727" s="19">
        <f t="shared" si="10"/>
        <v>-0.007334487199</v>
      </c>
      <c r="AE1727" s="23"/>
      <c r="AF1727" s="18">
        <v>9103.5</v>
      </c>
      <c r="AG1727" s="21">
        <f t="shared" si="11"/>
        <v>-0.0001812325466</v>
      </c>
      <c r="AH1727" s="22"/>
    </row>
    <row r="1728">
      <c r="A1728" s="17">
        <v>42842.0</v>
      </c>
      <c r="B1728" s="23">
        <v>458.82</v>
      </c>
      <c r="C1728" s="19">
        <f t="shared" si="1"/>
        <v>-0.00701513405</v>
      </c>
      <c r="D1728" s="20"/>
      <c r="E1728" s="23">
        <v>256.73</v>
      </c>
      <c r="F1728" s="19">
        <f t="shared" si="2"/>
        <v>-0.001401269156</v>
      </c>
      <c r="G1728" s="20"/>
      <c r="H1728" s="23">
        <v>264.95</v>
      </c>
      <c r="I1728" s="19">
        <f t="shared" si="3"/>
        <v>-0.01684171544</v>
      </c>
      <c r="J1728" s="20"/>
      <c r="K1728" s="18">
        <v>1134.8</v>
      </c>
      <c r="L1728" s="19">
        <f t="shared" si="4"/>
        <v>-0.005948083976</v>
      </c>
      <c r="M1728" s="20"/>
      <c r="N1728" s="23">
        <v>209.86</v>
      </c>
      <c r="O1728" s="19">
        <f t="shared" si="5"/>
        <v>-0.01424100901</v>
      </c>
      <c r="P1728" s="20"/>
      <c r="Q1728" s="23">
        <v>167.43</v>
      </c>
      <c r="R1728" s="19">
        <f t="shared" si="6"/>
        <v>0.0006572068945</v>
      </c>
      <c r="S1728" s="20"/>
      <c r="T1728" s="23">
        <v>149.45</v>
      </c>
      <c r="U1728" s="19">
        <f t="shared" si="7"/>
        <v>-0.007001195459</v>
      </c>
      <c r="V1728" s="20"/>
      <c r="W1728" s="23">
        <v>137.7</v>
      </c>
      <c r="X1728" s="19">
        <f t="shared" si="8"/>
        <v>-0.01763587188</v>
      </c>
      <c r="Y1728" s="20"/>
      <c r="Z1728" s="23">
        <v>489.17</v>
      </c>
      <c r="AA1728" s="19">
        <f t="shared" si="9"/>
        <v>0.04183016178</v>
      </c>
      <c r="AB1728" s="20"/>
      <c r="AC1728" s="23">
        <v>313.37</v>
      </c>
      <c r="AD1728" s="19">
        <f t="shared" si="10"/>
        <v>0.00306817333</v>
      </c>
      <c r="AE1728" s="23"/>
      <c r="AF1728" s="18">
        <v>9105.15</v>
      </c>
      <c r="AG1728" s="21">
        <f t="shared" si="11"/>
        <v>-0.003743608591</v>
      </c>
      <c r="AH1728" s="22"/>
    </row>
    <row r="1729">
      <c r="A1729" s="17">
        <v>42838.0</v>
      </c>
      <c r="B1729" s="23">
        <v>462.05</v>
      </c>
      <c r="C1729" s="19">
        <f t="shared" si="1"/>
        <v>-0.03942463299</v>
      </c>
      <c r="D1729" s="20"/>
      <c r="E1729" s="23">
        <v>257.09</v>
      </c>
      <c r="F1729" s="19">
        <f t="shared" si="2"/>
        <v>0.007104409614</v>
      </c>
      <c r="G1729" s="20"/>
      <c r="H1729" s="23">
        <v>269.45</v>
      </c>
      <c r="I1729" s="19">
        <f t="shared" si="3"/>
        <v>0.01533313511</v>
      </c>
      <c r="J1729" s="20"/>
      <c r="K1729" s="18">
        <v>1141.57</v>
      </c>
      <c r="L1729" s="19">
        <f t="shared" si="4"/>
        <v>-0.02735612095</v>
      </c>
      <c r="M1729" s="20"/>
      <c r="N1729" s="23">
        <v>212.87</v>
      </c>
      <c r="O1729" s="19">
        <f t="shared" si="5"/>
        <v>-0.004967207964</v>
      </c>
      <c r="P1729" s="20"/>
      <c r="Q1729" s="23">
        <v>167.32</v>
      </c>
      <c r="R1729" s="19">
        <f t="shared" si="6"/>
        <v>-0.014830906</v>
      </c>
      <c r="S1729" s="20"/>
      <c r="T1729" s="23">
        <v>150.5</v>
      </c>
      <c r="U1729" s="19">
        <f t="shared" si="7"/>
        <v>-0.008271345751</v>
      </c>
      <c r="V1729" s="20"/>
      <c r="W1729" s="23">
        <v>140.15</v>
      </c>
      <c r="X1729" s="19">
        <f t="shared" si="8"/>
        <v>-0.003205701766</v>
      </c>
      <c r="Y1729" s="20"/>
      <c r="Z1729" s="23">
        <v>469.13</v>
      </c>
      <c r="AA1729" s="19">
        <f t="shared" si="9"/>
        <v>-0.005081603451</v>
      </c>
      <c r="AB1729" s="20"/>
      <c r="AC1729" s="23">
        <v>312.41</v>
      </c>
      <c r="AD1729" s="19">
        <f t="shared" si="10"/>
        <v>-0.03054562864</v>
      </c>
      <c r="AE1729" s="23"/>
      <c r="AF1729" s="18">
        <v>9139.3</v>
      </c>
      <c r="AG1729" s="21">
        <f t="shared" si="11"/>
        <v>-0.00125751106</v>
      </c>
      <c r="AH1729" s="22"/>
    </row>
    <row r="1730">
      <c r="A1730" s="17">
        <v>42837.0</v>
      </c>
      <c r="B1730" s="23">
        <v>480.63</v>
      </c>
      <c r="C1730" s="19">
        <f t="shared" si="1"/>
        <v>0.001770077825</v>
      </c>
      <c r="D1730" s="20"/>
      <c r="E1730" s="23">
        <v>255.27</v>
      </c>
      <c r="F1730" s="19">
        <f t="shared" si="2"/>
        <v>-0.01009499345</v>
      </c>
      <c r="G1730" s="20"/>
      <c r="H1730" s="23">
        <v>265.35</v>
      </c>
      <c r="I1730" s="19">
        <f t="shared" si="3"/>
        <v>-0.01496193985</v>
      </c>
      <c r="J1730" s="20"/>
      <c r="K1730" s="18">
        <v>1173.23</v>
      </c>
      <c r="L1730" s="19">
        <f t="shared" si="4"/>
        <v>-0.01082567169</v>
      </c>
      <c r="M1730" s="20"/>
      <c r="N1730" s="23">
        <v>213.93</v>
      </c>
      <c r="O1730" s="19">
        <f t="shared" si="5"/>
        <v>-0.008100602956</v>
      </c>
      <c r="P1730" s="20"/>
      <c r="Q1730" s="23">
        <v>169.82</v>
      </c>
      <c r="R1730" s="19">
        <f t="shared" si="6"/>
        <v>-0.007976581882</v>
      </c>
      <c r="S1730" s="20"/>
      <c r="T1730" s="23">
        <v>151.75</v>
      </c>
      <c r="U1730" s="19">
        <f t="shared" si="7"/>
        <v>-0.01081445899</v>
      </c>
      <c r="V1730" s="20"/>
      <c r="W1730" s="23">
        <v>140.6</v>
      </c>
      <c r="X1730" s="19">
        <f t="shared" si="8"/>
        <v>-0.02632192673</v>
      </c>
      <c r="Y1730" s="20"/>
      <c r="Z1730" s="23">
        <v>471.52</v>
      </c>
      <c r="AA1730" s="19">
        <f t="shared" si="9"/>
        <v>-0.006763637553</v>
      </c>
      <c r="AB1730" s="20"/>
      <c r="AC1730" s="23">
        <v>322.1</v>
      </c>
      <c r="AD1730" s="19">
        <f t="shared" si="10"/>
        <v>0.001709003756</v>
      </c>
      <c r="AE1730" s="23"/>
      <c r="AF1730" s="18">
        <v>9150.8</v>
      </c>
      <c r="AG1730" s="21">
        <f t="shared" si="11"/>
        <v>-0.005737106601</v>
      </c>
      <c r="AH1730" s="22"/>
    </row>
    <row r="1731">
      <c r="A1731" s="17">
        <v>42836.0</v>
      </c>
      <c r="B1731" s="23">
        <v>479.78</v>
      </c>
      <c r="C1731" s="19">
        <f t="shared" si="1"/>
        <v>0.01431684718</v>
      </c>
      <c r="D1731" s="20"/>
      <c r="E1731" s="23">
        <v>257.86</v>
      </c>
      <c r="F1731" s="19">
        <f t="shared" si="2"/>
        <v>0.02136205245</v>
      </c>
      <c r="G1731" s="20"/>
      <c r="H1731" s="23">
        <v>269.35</v>
      </c>
      <c r="I1731" s="19">
        <f t="shared" si="3"/>
        <v>-0.006476107378</v>
      </c>
      <c r="J1731" s="20"/>
      <c r="K1731" s="18">
        <v>1186.0</v>
      </c>
      <c r="L1731" s="19">
        <f t="shared" si="4"/>
        <v>-0.001221850202</v>
      </c>
      <c r="M1731" s="20"/>
      <c r="N1731" s="23">
        <v>215.67</v>
      </c>
      <c r="O1731" s="19">
        <f t="shared" si="5"/>
        <v>0.02369389971</v>
      </c>
      <c r="P1731" s="20"/>
      <c r="Q1731" s="23">
        <v>171.18</v>
      </c>
      <c r="R1731" s="19">
        <f t="shared" si="6"/>
        <v>0.003569864801</v>
      </c>
      <c r="S1731" s="20"/>
      <c r="T1731" s="23">
        <v>153.4</v>
      </c>
      <c r="U1731" s="19">
        <f t="shared" si="7"/>
        <v>0.01610023278</v>
      </c>
      <c r="V1731" s="20"/>
      <c r="W1731" s="23">
        <v>144.35</v>
      </c>
      <c r="X1731" s="19">
        <f t="shared" si="8"/>
        <v>0.02490046239</v>
      </c>
      <c r="Y1731" s="20"/>
      <c r="Z1731" s="23">
        <v>474.72</v>
      </c>
      <c r="AA1731" s="19">
        <f t="shared" si="9"/>
        <v>0.02299147777</v>
      </c>
      <c r="AB1731" s="20"/>
      <c r="AC1731" s="23">
        <v>321.55</v>
      </c>
      <c r="AD1731" s="19">
        <f t="shared" si="10"/>
        <v>0.012958739</v>
      </c>
      <c r="AE1731" s="23"/>
      <c r="AF1731" s="18">
        <v>9203.45</v>
      </c>
      <c r="AG1731" s="21">
        <f t="shared" si="11"/>
        <v>-0.00363874385</v>
      </c>
      <c r="AH1731" s="22"/>
    </row>
    <row r="1732">
      <c r="A1732" s="17">
        <v>42835.0</v>
      </c>
      <c r="B1732" s="23">
        <v>472.96</v>
      </c>
      <c r="C1732" s="19">
        <f t="shared" si="1"/>
        <v>-0.02910955727</v>
      </c>
      <c r="D1732" s="20"/>
      <c r="E1732" s="23">
        <v>252.41</v>
      </c>
      <c r="F1732" s="19">
        <f t="shared" si="2"/>
        <v>0.00107026073</v>
      </c>
      <c r="G1732" s="20"/>
      <c r="H1732" s="23">
        <v>271.1</v>
      </c>
      <c r="I1732" s="19">
        <f t="shared" si="3"/>
        <v>0.01243404718</v>
      </c>
      <c r="J1732" s="20"/>
      <c r="K1732" s="18">
        <v>1187.45</v>
      </c>
      <c r="L1732" s="19">
        <f t="shared" si="4"/>
        <v>-0.00280040381</v>
      </c>
      <c r="M1732" s="20"/>
      <c r="N1732" s="23">
        <v>210.62</v>
      </c>
      <c r="O1732" s="19">
        <f t="shared" si="5"/>
        <v>0.04724829013</v>
      </c>
      <c r="P1732" s="20"/>
      <c r="Q1732" s="23">
        <v>170.57</v>
      </c>
      <c r="R1732" s="19">
        <f t="shared" si="6"/>
        <v>-0.03031497477</v>
      </c>
      <c r="S1732" s="20"/>
      <c r="T1732" s="23">
        <v>150.95</v>
      </c>
      <c r="U1732" s="19">
        <f t="shared" si="7"/>
        <v>0.002321340787</v>
      </c>
      <c r="V1732" s="20"/>
      <c r="W1732" s="23">
        <v>140.8</v>
      </c>
      <c r="X1732" s="19">
        <f t="shared" si="8"/>
        <v>0.03873787519</v>
      </c>
      <c r="Y1732" s="20"/>
      <c r="Z1732" s="23">
        <v>463.93</v>
      </c>
      <c r="AA1732" s="19">
        <f t="shared" si="9"/>
        <v>0</v>
      </c>
      <c r="AB1732" s="20"/>
      <c r="AC1732" s="23">
        <v>317.41</v>
      </c>
      <c r="AD1732" s="19">
        <f t="shared" si="10"/>
        <v>0.002871071998</v>
      </c>
      <c r="AE1732" s="23"/>
      <c r="AF1732" s="18">
        <v>9237.0</v>
      </c>
      <c r="AG1732" s="21">
        <f t="shared" si="11"/>
        <v>0.006032013381</v>
      </c>
      <c r="AH1732" s="22"/>
    </row>
    <row r="1733">
      <c r="A1733" s="17">
        <v>42832.0</v>
      </c>
      <c r="B1733" s="23">
        <v>486.93</v>
      </c>
      <c r="C1733" s="19">
        <f t="shared" si="1"/>
        <v>-0.01821358638</v>
      </c>
      <c r="D1733" s="20"/>
      <c r="E1733" s="23">
        <v>252.14</v>
      </c>
      <c r="F1733" s="19">
        <f t="shared" si="2"/>
        <v>-0.01253317158</v>
      </c>
      <c r="G1733" s="20"/>
      <c r="H1733" s="23">
        <v>267.75</v>
      </c>
      <c r="I1733" s="19">
        <f t="shared" si="3"/>
        <v>-0.004285853947</v>
      </c>
      <c r="J1733" s="20"/>
      <c r="K1733" s="18">
        <v>1190.78</v>
      </c>
      <c r="L1733" s="19">
        <f t="shared" si="4"/>
        <v>0.01200512866</v>
      </c>
      <c r="M1733" s="20"/>
      <c r="N1733" s="23">
        <v>200.9</v>
      </c>
      <c r="O1733" s="19">
        <f t="shared" si="5"/>
        <v>0.01787914239</v>
      </c>
      <c r="P1733" s="20"/>
      <c r="Q1733" s="23">
        <v>175.82</v>
      </c>
      <c r="R1733" s="19">
        <f t="shared" si="6"/>
        <v>-0.01624767774</v>
      </c>
      <c r="S1733" s="20"/>
      <c r="T1733" s="23">
        <v>150.6</v>
      </c>
      <c r="U1733" s="19">
        <f t="shared" si="7"/>
        <v>-0.01613735003</v>
      </c>
      <c r="V1733" s="20"/>
      <c r="W1733" s="23">
        <v>135.45</v>
      </c>
      <c r="X1733" s="19">
        <f t="shared" si="8"/>
        <v>0.03799591904</v>
      </c>
      <c r="Y1733" s="20"/>
      <c r="Z1733" s="23">
        <v>463.93</v>
      </c>
      <c r="AA1733" s="19">
        <f t="shared" si="9"/>
        <v>0.01066168246</v>
      </c>
      <c r="AB1733" s="20"/>
      <c r="AC1733" s="23">
        <v>316.5</v>
      </c>
      <c r="AD1733" s="19">
        <f t="shared" si="10"/>
        <v>0.00847180356</v>
      </c>
      <c r="AE1733" s="23"/>
      <c r="AF1733" s="18">
        <v>9181.45</v>
      </c>
      <c r="AG1733" s="21">
        <f t="shared" si="11"/>
        <v>-0.001833540143</v>
      </c>
      <c r="AH1733" s="22"/>
    </row>
    <row r="1734">
      <c r="A1734" s="17">
        <v>42831.0</v>
      </c>
      <c r="B1734" s="23">
        <v>495.88</v>
      </c>
      <c r="C1734" s="19">
        <f t="shared" si="1"/>
        <v>0.003656754416</v>
      </c>
      <c r="D1734" s="20"/>
      <c r="E1734" s="23">
        <v>255.32</v>
      </c>
      <c r="F1734" s="19">
        <f t="shared" si="2"/>
        <v>-0.01411733248</v>
      </c>
      <c r="G1734" s="20"/>
      <c r="H1734" s="23">
        <v>268.9</v>
      </c>
      <c r="I1734" s="19">
        <f t="shared" si="3"/>
        <v>-0.01035895316</v>
      </c>
      <c r="J1734" s="20"/>
      <c r="K1734" s="18">
        <v>1176.57</v>
      </c>
      <c r="L1734" s="19">
        <f t="shared" si="4"/>
        <v>-0.000501331939</v>
      </c>
      <c r="M1734" s="20"/>
      <c r="N1734" s="23">
        <v>197.34</v>
      </c>
      <c r="O1734" s="19">
        <f t="shared" si="5"/>
        <v>0.007936549596</v>
      </c>
      <c r="P1734" s="20"/>
      <c r="Q1734" s="23">
        <v>178.7</v>
      </c>
      <c r="R1734" s="19">
        <f t="shared" si="6"/>
        <v>0.001680202019</v>
      </c>
      <c r="S1734" s="20"/>
      <c r="T1734" s="23">
        <v>153.05</v>
      </c>
      <c r="U1734" s="19">
        <f t="shared" si="7"/>
        <v>0.002616946211</v>
      </c>
      <c r="V1734" s="20"/>
      <c r="W1734" s="23">
        <v>130.4</v>
      </c>
      <c r="X1734" s="19">
        <f t="shared" si="8"/>
        <v>-0.02124510861</v>
      </c>
      <c r="Y1734" s="20"/>
      <c r="Z1734" s="23">
        <v>459.01</v>
      </c>
      <c r="AA1734" s="19">
        <f t="shared" si="9"/>
        <v>-0.008374240807</v>
      </c>
      <c r="AB1734" s="20"/>
      <c r="AC1734" s="23">
        <v>313.83</v>
      </c>
      <c r="AD1734" s="19">
        <f t="shared" si="10"/>
        <v>-0.007871307343</v>
      </c>
      <c r="AE1734" s="23"/>
      <c r="AF1734" s="18">
        <v>9198.3</v>
      </c>
      <c r="AG1734" s="21">
        <f t="shared" si="11"/>
        <v>-0.00689592527</v>
      </c>
      <c r="AH1734" s="22"/>
    </row>
    <row r="1735">
      <c r="A1735" s="17">
        <v>42830.0</v>
      </c>
      <c r="B1735" s="23">
        <v>494.07</v>
      </c>
      <c r="C1735" s="19">
        <f t="shared" si="1"/>
        <v>-0.01281050389</v>
      </c>
      <c r="D1735" s="20"/>
      <c r="E1735" s="23">
        <v>258.95</v>
      </c>
      <c r="F1735" s="19">
        <f t="shared" si="2"/>
        <v>-0.006505151984</v>
      </c>
      <c r="G1735" s="20"/>
      <c r="H1735" s="23">
        <v>271.7</v>
      </c>
      <c r="I1735" s="19">
        <f t="shared" si="3"/>
        <v>-0.0007358352061</v>
      </c>
      <c r="J1735" s="20"/>
      <c r="K1735" s="18">
        <v>1177.16</v>
      </c>
      <c r="L1735" s="19">
        <f t="shared" si="4"/>
        <v>-0.004340019697</v>
      </c>
      <c r="M1735" s="20"/>
      <c r="N1735" s="23">
        <v>195.78</v>
      </c>
      <c r="O1735" s="19">
        <f t="shared" si="5"/>
        <v>0.005942640439</v>
      </c>
      <c r="P1735" s="20"/>
      <c r="Q1735" s="23">
        <v>178.4</v>
      </c>
      <c r="R1735" s="19">
        <f t="shared" si="6"/>
        <v>0.0006728720676</v>
      </c>
      <c r="S1735" s="20"/>
      <c r="T1735" s="23">
        <v>152.65</v>
      </c>
      <c r="U1735" s="19">
        <f t="shared" si="7"/>
        <v>0.004925309579</v>
      </c>
      <c r="V1735" s="20"/>
      <c r="W1735" s="23">
        <v>133.2</v>
      </c>
      <c r="X1735" s="19">
        <f t="shared" si="8"/>
        <v>0.0026310859</v>
      </c>
      <c r="Y1735" s="20"/>
      <c r="Z1735" s="23">
        <v>462.87</v>
      </c>
      <c r="AA1735" s="19">
        <f t="shared" si="9"/>
        <v>0.003787924312</v>
      </c>
      <c r="AB1735" s="20"/>
      <c r="AC1735" s="23">
        <v>316.31</v>
      </c>
      <c r="AD1735" s="19">
        <f t="shared" si="10"/>
        <v>0.007871307343</v>
      </c>
      <c r="AE1735" s="23"/>
      <c r="AF1735" s="18">
        <v>9261.95</v>
      </c>
      <c r="AG1735" s="21">
        <f t="shared" si="11"/>
        <v>-0.0003454399266</v>
      </c>
      <c r="AH1735" s="22"/>
    </row>
    <row r="1736">
      <c r="A1736" s="17">
        <v>42828.0</v>
      </c>
      <c r="B1736" s="23">
        <v>500.44</v>
      </c>
      <c r="C1736" s="19">
        <f t="shared" si="1"/>
        <v>-0.01325995053</v>
      </c>
      <c r="D1736" s="20"/>
      <c r="E1736" s="23">
        <v>260.64</v>
      </c>
      <c r="F1736" s="19">
        <f t="shared" si="2"/>
        <v>0.03498170554</v>
      </c>
      <c r="G1736" s="20"/>
      <c r="H1736" s="23">
        <v>271.9</v>
      </c>
      <c r="I1736" s="19">
        <f t="shared" si="3"/>
        <v>0.01930992045</v>
      </c>
      <c r="J1736" s="20"/>
      <c r="K1736" s="18">
        <v>1182.28</v>
      </c>
      <c r="L1736" s="19">
        <f t="shared" si="4"/>
        <v>-0.008296845536</v>
      </c>
      <c r="M1736" s="20"/>
      <c r="N1736" s="23">
        <v>194.62</v>
      </c>
      <c r="O1736" s="19">
        <f t="shared" si="5"/>
        <v>0.00830693836</v>
      </c>
      <c r="P1736" s="20"/>
      <c r="Q1736" s="23">
        <v>178.28</v>
      </c>
      <c r="R1736" s="19">
        <f t="shared" si="6"/>
        <v>0.02965921114</v>
      </c>
      <c r="S1736" s="20"/>
      <c r="T1736" s="23">
        <v>151.9</v>
      </c>
      <c r="U1736" s="19">
        <f t="shared" si="7"/>
        <v>0.008927154674</v>
      </c>
      <c r="V1736" s="20"/>
      <c r="W1736" s="23">
        <v>132.85</v>
      </c>
      <c r="X1736" s="19">
        <f t="shared" si="8"/>
        <v>0.01211677073</v>
      </c>
      <c r="Y1736" s="20"/>
      <c r="Z1736" s="23">
        <v>461.12</v>
      </c>
      <c r="AA1736" s="19">
        <f t="shared" si="9"/>
        <v>0.006330718499</v>
      </c>
      <c r="AB1736" s="20"/>
      <c r="AC1736" s="23">
        <v>313.83</v>
      </c>
      <c r="AD1736" s="19">
        <f t="shared" si="10"/>
        <v>-0.02386612867</v>
      </c>
      <c r="AE1736" s="23"/>
      <c r="AF1736" s="18">
        <v>9265.15</v>
      </c>
      <c r="AG1736" s="21">
        <f t="shared" si="11"/>
        <v>0.002950874973</v>
      </c>
      <c r="AH1736" s="22"/>
    </row>
    <row r="1737">
      <c r="A1737" s="17">
        <v>42825.0</v>
      </c>
      <c r="B1737" s="23">
        <v>507.12</v>
      </c>
      <c r="C1737" s="19">
        <f t="shared" si="1"/>
        <v>-0.003169761969</v>
      </c>
      <c r="D1737" s="20"/>
      <c r="E1737" s="23">
        <v>251.68</v>
      </c>
      <c r="F1737" s="19">
        <f t="shared" si="2"/>
        <v>-0.01612016383</v>
      </c>
      <c r="G1737" s="20"/>
      <c r="H1737" s="23">
        <v>266.7</v>
      </c>
      <c r="I1737" s="19">
        <f t="shared" si="3"/>
        <v>0.0403612208</v>
      </c>
      <c r="J1737" s="20"/>
      <c r="K1737" s="18">
        <v>1192.13</v>
      </c>
      <c r="L1737" s="19">
        <f t="shared" si="4"/>
        <v>-0.003776006362</v>
      </c>
      <c r="M1737" s="20"/>
      <c r="N1737" s="23">
        <v>193.01</v>
      </c>
      <c r="O1737" s="19">
        <f t="shared" si="5"/>
        <v>0.004621824237</v>
      </c>
      <c r="P1737" s="20"/>
      <c r="Q1737" s="23">
        <v>173.07</v>
      </c>
      <c r="R1737" s="19">
        <f t="shared" si="6"/>
        <v>0.001850674289</v>
      </c>
      <c r="S1737" s="20"/>
      <c r="T1737" s="23">
        <v>150.55</v>
      </c>
      <c r="U1737" s="19">
        <f t="shared" si="7"/>
        <v>0.002660460498</v>
      </c>
      <c r="V1737" s="20"/>
      <c r="W1737" s="23">
        <v>131.25</v>
      </c>
      <c r="X1737" s="19">
        <f t="shared" si="8"/>
        <v>0.0624834913</v>
      </c>
      <c r="Y1737" s="20"/>
      <c r="Z1737" s="23">
        <v>458.21</v>
      </c>
      <c r="AA1737" s="19">
        <f t="shared" si="9"/>
        <v>0.005054107093</v>
      </c>
      <c r="AB1737" s="20"/>
      <c r="AC1737" s="23">
        <v>321.41</v>
      </c>
      <c r="AD1737" s="19">
        <f t="shared" si="10"/>
        <v>-0.003261530839</v>
      </c>
      <c r="AE1737" s="23"/>
      <c r="AF1737" s="18">
        <v>9237.85</v>
      </c>
      <c r="AG1737" s="21">
        <f t="shared" si="11"/>
        <v>0.006963029719</v>
      </c>
      <c r="AH1737" s="22"/>
    </row>
    <row r="1738">
      <c r="A1738" s="17">
        <v>42824.0</v>
      </c>
      <c r="B1738" s="23">
        <v>508.73</v>
      </c>
      <c r="C1738" s="19">
        <f t="shared" si="1"/>
        <v>-0.006172798625</v>
      </c>
      <c r="D1738" s="20"/>
      <c r="E1738" s="23">
        <v>255.77</v>
      </c>
      <c r="F1738" s="19">
        <f t="shared" si="2"/>
        <v>-0.003044974245</v>
      </c>
      <c r="G1738" s="20"/>
      <c r="H1738" s="23">
        <v>256.15</v>
      </c>
      <c r="I1738" s="19">
        <f t="shared" si="3"/>
        <v>0.02831031392</v>
      </c>
      <c r="J1738" s="20"/>
      <c r="K1738" s="18">
        <v>1196.64</v>
      </c>
      <c r="L1738" s="19">
        <f t="shared" si="4"/>
        <v>-0.001478048744</v>
      </c>
      <c r="M1738" s="20"/>
      <c r="N1738" s="23">
        <v>192.12</v>
      </c>
      <c r="O1738" s="19">
        <f t="shared" si="5"/>
        <v>-0.01339109533</v>
      </c>
      <c r="P1738" s="20"/>
      <c r="Q1738" s="23">
        <v>172.75</v>
      </c>
      <c r="R1738" s="19">
        <f t="shared" si="6"/>
        <v>-0.00692243895</v>
      </c>
      <c r="S1738" s="20"/>
      <c r="T1738" s="23">
        <v>150.15</v>
      </c>
      <c r="U1738" s="19">
        <f t="shared" si="7"/>
        <v>-0.002992520936</v>
      </c>
      <c r="V1738" s="20"/>
      <c r="W1738" s="23">
        <v>123.3</v>
      </c>
      <c r="X1738" s="19">
        <f t="shared" si="8"/>
        <v>0.0118296301</v>
      </c>
      <c r="Y1738" s="20"/>
      <c r="Z1738" s="23">
        <v>455.9</v>
      </c>
      <c r="AA1738" s="19">
        <f t="shared" si="9"/>
        <v>-0.003066143445</v>
      </c>
      <c r="AB1738" s="20"/>
      <c r="AC1738" s="23">
        <v>322.46</v>
      </c>
      <c r="AD1738" s="19">
        <f t="shared" si="10"/>
        <v>0.01824519779</v>
      </c>
      <c r="AE1738" s="23"/>
      <c r="AF1738" s="18">
        <v>9173.75</v>
      </c>
      <c r="AG1738" s="21">
        <f t="shared" si="11"/>
        <v>0</v>
      </c>
      <c r="AH1738" s="22"/>
    </row>
    <row r="1739">
      <c r="A1739" s="17">
        <v>42823.0</v>
      </c>
      <c r="B1739" s="23">
        <v>511.88</v>
      </c>
      <c r="C1739" s="19">
        <f t="shared" si="1"/>
        <v>-0.003198754434</v>
      </c>
      <c r="D1739" s="20"/>
      <c r="E1739" s="23">
        <v>256.55</v>
      </c>
      <c r="F1739" s="19">
        <f t="shared" si="2"/>
        <v>0.01860903081</v>
      </c>
      <c r="G1739" s="20"/>
      <c r="H1739" s="23">
        <v>249.0</v>
      </c>
      <c r="I1739" s="19">
        <f t="shared" si="3"/>
        <v>0.01090259134</v>
      </c>
      <c r="J1739" s="20"/>
      <c r="K1739" s="18">
        <v>1198.41</v>
      </c>
      <c r="L1739" s="19">
        <f t="shared" si="4"/>
        <v>0.006009291447</v>
      </c>
      <c r="M1739" s="20"/>
      <c r="N1739" s="23">
        <v>194.71</v>
      </c>
      <c r="O1739" s="19">
        <f t="shared" si="5"/>
        <v>-0.008336578137</v>
      </c>
      <c r="P1739" s="20"/>
      <c r="Q1739" s="23">
        <v>173.95</v>
      </c>
      <c r="R1739" s="19">
        <f t="shared" si="6"/>
        <v>0.007964950338</v>
      </c>
      <c r="S1739" s="20"/>
      <c r="T1739" s="23">
        <v>150.6</v>
      </c>
      <c r="U1739" s="19">
        <f t="shared" si="7"/>
        <v>0.0003320604381</v>
      </c>
      <c r="V1739" s="20"/>
      <c r="W1739" s="23">
        <v>121.85</v>
      </c>
      <c r="X1739" s="19">
        <f t="shared" si="8"/>
        <v>0.01114102714</v>
      </c>
      <c r="Y1739" s="20"/>
      <c r="Z1739" s="23">
        <v>457.3</v>
      </c>
      <c r="AA1739" s="19">
        <f t="shared" si="9"/>
        <v>0.0024960055</v>
      </c>
      <c r="AB1739" s="20"/>
      <c r="AC1739" s="23">
        <v>316.63</v>
      </c>
      <c r="AD1739" s="19">
        <f t="shared" si="10"/>
        <v>0.01194613095</v>
      </c>
      <c r="AE1739" s="23"/>
      <c r="AF1739" s="18">
        <v>9173.75</v>
      </c>
      <c r="AG1739" s="21">
        <f t="shared" si="11"/>
        <v>0.00327009089</v>
      </c>
      <c r="AH1739" s="22"/>
    </row>
    <row r="1740">
      <c r="A1740" s="17">
        <v>42822.0</v>
      </c>
      <c r="B1740" s="23">
        <v>513.52</v>
      </c>
      <c r="C1740" s="19">
        <f t="shared" si="1"/>
        <v>0.006113837641</v>
      </c>
      <c r="D1740" s="20"/>
      <c r="E1740" s="23">
        <v>251.82</v>
      </c>
      <c r="F1740" s="19">
        <f t="shared" si="2"/>
        <v>0.01399630958</v>
      </c>
      <c r="G1740" s="20"/>
      <c r="H1740" s="23">
        <v>246.3</v>
      </c>
      <c r="I1740" s="19">
        <f t="shared" si="3"/>
        <v>0.02487025728</v>
      </c>
      <c r="J1740" s="20"/>
      <c r="K1740" s="18">
        <v>1191.23</v>
      </c>
      <c r="L1740" s="19">
        <f t="shared" si="4"/>
        <v>0.007397829566</v>
      </c>
      <c r="M1740" s="20"/>
      <c r="N1740" s="23">
        <v>196.34</v>
      </c>
      <c r="O1740" s="19">
        <f t="shared" si="5"/>
        <v>-0.02524650056</v>
      </c>
      <c r="P1740" s="20"/>
      <c r="Q1740" s="23">
        <v>172.57</v>
      </c>
      <c r="R1740" s="19">
        <f t="shared" si="6"/>
        <v>0.005928181955</v>
      </c>
      <c r="S1740" s="20"/>
      <c r="T1740" s="23">
        <v>150.55</v>
      </c>
      <c r="U1740" s="19">
        <f t="shared" si="7"/>
        <v>0.01303712264</v>
      </c>
      <c r="V1740" s="20"/>
      <c r="W1740" s="23">
        <v>120.5</v>
      </c>
      <c r="X1740" s="19">
        <f t="shared" si="8"/>
        <v>-0.007852902517</v>
      </c>
      <c r="Y1740" s="20"/>
      <c r="Z1740" s="23">
        <v>456.16</v>
      </c>
      <c r="AA1740" s="19">
        <f t="shared" si="9"/>
        <v>0.02445478573</v>
      </c>
      <c r="AB1740" s="20"/>
      <c r="AC1740" s="23">
        <v>312.87</v>
      </c>
      <c r="AD1740" s="19">
        <f t="shared" si="10"/>
        <v>0.00602701148</v>
      </c>
      <c r="AE1740" s="23"/>
      <c r="AF1740" s="18">
        <v>9143.8</v>
      </c>
      <c r="AG1740" s="21">
        <f t="shared" si="11"/>
        <v>0.004713732241</v>
      </c>
      <c r="AH1740" s="22"/>
    </row>
    <row r="1741">
      <c r="A1741" s="17">
        <v>42821.0</v>
      </c>
      <c r="B1741" s="23">
        <v>510.39</v>
      </c>
      <c r="C1741" s="19">
        <f t="shared" si="1"/>
        <v>-0.002465658171</v>
      </c>
      <c r="D1741" s="20"/>
      <c r="E1741" s="23">
        <v>248.32</v>
      </c>
      <c r="F1741" s="19">
        <f t="shared" si="2"/>
        <v>-0.005822257408</v>
      </c>
      <c r="G1741" s="20"/>
      <c r="H1741" s="23">
        <v>240.25</v>
      </c>
      <c r="I1741" s="19">
        <f t="shared" si="3"/>
        <v>-0.003531737337</v>
      </c>
      <c r="J1741" s="20"/>
      <c r="K1741" s="18">
        <v>1182.45</v>
      </c>
      <c r="L1741" s="19">
        <f t="shared" si="4"/>
        <v>-0.006263904511</v>
      </c>
      <c r="M1741" s="20"/>
      <c r="N1741" s="23">
        <v>201.36</v>
      </c>
      <c r="O1741" s="19">
        <f t="shared" si="5"/>
        <v>0.01294597342</v>
      </c>
      <c r="P1741" s="20"/>
      <c r="Q1741" s="23">
        <v>171.55</v>
      </c>
      <c r="R1741" s="19">
        <f t="shared" si="6"/>
        <v>0.01391153243</v>
      </c>
      <c r="S1741" s="20"/>
      <c r="T1741" s="23">
        <v>148.6</v>
      </c>
      <c r="U1741" s="19">
        <f t="shared" si="7"/>
        <v>-0.01701458894</v>
      </c>
      <c r="V1741" s="20"/>
      <c r="W1741" s="23">
        <v>121.45</v>
      </c>
      <c r="X1741" s="19">
        <f t="shared" si="8"/>
        <v>-0.005337725668</v>
      </c>
      <c r="Y1741" s="20"/>
      <c r="Z1741" s="23">
        <v>445.14</v>
      </c>
      <c r="AA1741" s="19">
        <f t="shared" si="9"/>
        <v>0.01097795127</v>
      </c>
      <c r="AB1741" s="20"/>
      <c r="AC1741" s="23">
        <v>310.99</v>
      </c>
      <c r="AD1741" s="19">
        <f t="shared" si="10"/>
        <v>-0.005291611533</v>
      </c>
      <c r="AE1741" s="23"/>
      <c r="AF1741" s="18">
        <v>9100.8</v>
      </c>
      <c r="AG1741" s="21">
        <f t="shared" si="11"/>
        <v>0.00612809148</v>
      </c>
      <c r="AH1741" s="22"/>
    </row>
    <row r="1742">
      <c r="A1742" s="17">
        <v>42818.0</v>
      </c>
      <c r="B1742" s="23">
        <v>511.65</v>
      </c>
      <c r="C1742" s="19">
        <f t="shared" si="1"/>
        <v>-0.008737248978</v>
      </c>
      <c r="D1742" s="20"/>
      <c r="E1742" s="23">
        <v>249.77</v>
      </c>
      <c r="F1742" s="19">
        <f t="shared" si="2"/>
        <v>0.02879679133</v>
      </c>
      <c r="G1742" s="20"/>
      <c r="H1742" s="23">
        <v>241.1</v>
      </c>
      <c r="I1742" s="19">
        <f t="shared" si="3"/>
        <v>-0.007438050821</v>
      </c>
      <c r="J1742" s="20"/>
      <c r="K1742" s="18">
        <v>1189.88</v>
      </c>
      <c r="L1742" s="19">
        <f t="shared" si="4"/>
        <v>-0.01356442515</v>
      </c>
      <c r="M1742" s="20"/>
      <c r="N1742" s="23">
        <v>198.77</v>
      </c>
      <c r="O1742" s="19">
        <f t="shared" si="5"/>
        <v>-0.006018977894</v>
      </c>
      <c r="P1742" s="20"/>
      <c r="Q1742" s="23">
        <v>169.18</v>
      </c>
      <c r="R1742" s="19">
        <f t="shared" si="6"/>
        <v>-0.001712683129</v>
      </c>
      <c r="S1742" s="20"/>
      <c r="T1742" s="23">
        <v>151.15</v>
      </c>
      <c r="U1742" s="19">
        <f t="shared" si="7"/>
        <v>-0.002972751983</v>
      </c>
      <c r="V1742" s="20"/>
      <c r="W1742" s="23">
        <v>122.1</v>
      </c>
      <c r="X1742" s="19">
        <f t="shared" si="8"/>
        <v>0.04309388809</v>
      </c>
      <c r="Y1742" s="20"/>
      <c r="Z1742" s="23">
        <v>440.28</v>
      </c>
      <c r="AA1742" s="19">
        <f t="shared" si="9"/>
        <v>0.00434758552</v>
      </c>
      <c r="AB1742" s="20"/>
      <c r="AC1742" s="23">
        <v>312.64</v>
      </c>
      <c r="AD1742" s="19">
        <f t="shared" si="10"/>
        <v>0.005902750361</v>
      </c>
      <c r="AE1742" s="23"/>
      <c r="AF1742" s="18">
        <v>9045.2</v>
      </c>
      <c r="AG1742" s="21">
        <f t="shared" si="11"/>
        <v>-0.006918917935</v>
      </c>
      <c r="AH1742" s="22"/>
    </row>
    <row r="1743">
      <c r="A1743" s="17">
        <v>42817.0</v>
      </c>
      <c r="B1743" s="23">
        <v>516.14</v>
      </c>
      <c r="C1743" s="19">
        <f t="shared" si="1"/>
        <v>0.01232032427</v>
      </c>
      <c r="D1743" s="20"/>
      <c r="E1743" s="23">
        <v>242.68</v>
      </c>
      <c r="F1743" s="19">
        <f t="shared" si="2"/>
        <v>0.007320283314</v>
      </c>
      <c r="G1743" s="20"/>
      <c r="H1743" s="23">
        <v>242.9</v>
      </c>
      <c r="I1743" s="19">
        <f t="shared" si="3"/>
        <v>-0.005542454915</v>
      </c>
      <c r="J1743" s="20"/>
      <c r="K1743" s="18">
        <v>1206.13</v>
      </c>
      <c r="L1743" s="19">
        <f t="shared" si="4"/>
        <v>-0.007532930086</v>
      </c>
      <c r="M1743" s="20"/>
      <c r="N1743" s="23">
        <v>199.97</v>
      </c>
      <c r="O1743" s="19">
        <f t="shared" si="5"/>
        <v>0.02953629912</v>
      </c>
      <c r="P1743" s="20"/>
      <c r="Q1743" s="23">
        <v>169.47</v>
      </c>
      <c r="R1743" s="19">
        <f t="shared" si="6"/>
        <v>0.006036950153</v>
      </c>
      <c r="S1743" s="20"/>
      <c r="T1743" s="23">
        <v>151.6</v>
      </c>
      <c r="U1743" s="19">
        <f t="shared" si="7"/>
        <v>0.05770178665</v>
      </c>
      <c r="V1743" s="20"/>
      <c r="W1743" s="23">
        <v>116.95</v>
      </c>
      <c r="X1743" s="19">
        <f t="shared" si="8"/>
        <v>-0.004691840554</v>
      </c>
      <c r="Y1743" s="20"/>
      <c r="Z1743" s="23">
        <v>438.37</v>
      </c>
      <c r="AA1743" s="19">
        <f t="shared" si="9"/>
        <v>0.008614225414</v>
      </c>
      <c r="AB1743" s="20"/>
      <c r="AC1743" s="23">
        <v>310.8</v>
      </c>
      <c r="AD1743" s="19">
        <f t="shared" si="10"/>
        <v>0.0008691034297</v>
      </c>
      <c r="AE1743" s="23"/>
      <c r="AF1743" s="18">
        <v>9108.0</v>
      </c>
      <c r="AG1743" s="21">
        <f t="shared" si="11"/>
        <v>0.00238536358</v>
      </c>
      <c r="AH1743" s="22"/>
    </row>
    <row r="1744">
      <c r="A1744" s="17">
        <v>42816.0</v>
      </c>
      <c r="B1744" s="23">
        <v>509.82</v>
      </c>
      <c r="C1744" s="19">
        <f t="shared" si="1"/>
        <v>-0.004989298056</v>
      </c>
      <c r="D1744" s="20"/>
      <c r="E1744" s="23">
        <v>240.91</v>
      </c>
      <c r="F1744" s="19">
        <f t="shared" si="2"/>
        <v>-0.02625962493</v>
      </c>
      <c r="G1744" s="20"/>
      <c r="H1744" s="23">
        <v>244.25</v>
      </c>
      <c r="I1744" s="19">
        <f t="shared" si="3"/>
        <v>-0.01362224989</v>
      </c>
      <c r="J1744" s="20"/>
      <c r="K1744" s="18">
        <v>1215.25</v>
      </c>
      <c r="L1744" s="19">
        <f t="shared" si="4"/>
        <v>-0.003122049942</v>
      </c>
      <c r="M1744" s="20"/>
      <c r="N1744" s="23">
        <v>194.15</v>
      </c>
      <c r="O1744" s="19">
        <f t="shared" si="5"/>
        <v>-0.009585638663</v>
      </c>
      <c r="P1744" s="20"/>
      <c r="Q1744" s="23">
        <v>168.45</v>
      </c>
      <c r="R1744" s="19">
        <f t="shared" si="6"/>
        <v>-0.006036950153</v>
      </c>
      <c r="S1744" s="20"/>
      <c r="T1744" s="23">
        <v>143.1</v>
      </c>
      <c r="U1744" s="19">
        <f t="shared" si="7"/>
        <v>-0.01937776897</v>
      </c>
      <c r="V1744" s="20"/>
      <c r="W1744" s="23">
        <v>117.5</v>
      </c>
      <c r="X1744" s="19">
        <f t="shared" si="8"/>
        <v>-0.009739649298</v>
      </c>
      <c r="Y1744" s="20"/>
      <c r="Z1744" s="23">
        <v>434.61</v>
      </c>
      <c r="AA1744" s="19">
        <f t="shared" si="9"/>
        <v>-0.01232564969</v>
      </c>
      <c r="AB1744" s="20"/>
      <c r="AC1744" s="23">
        <v>310.53</v>
      </c>
      <c r="AD1744" s="19">
        <f t="shared" si="10"/>
        <v>-0.03400137602</v>
      </c>
      <c r="AE1744" s="23"/>
      <c r="AF1744" s="18">
        <v>9086.3</v>
      </c>
      <c r="AG1744" s="21">
        <f t="shared" si="11"/>
        <v>0.006165584547</v>
      </c>
      <c r="AH1744" s="22"/>
    </row>
    <row r="1745">
      <c r="A1745" s="17">
        <v>42815.0</v>
      </c>
      <c r="B1745" s="23">
        <v>512.37</v>
      </c>
      <c r="C1745" s="19">
        <f t="shared" si="1"/>
        <v>0.01104896876</v>
      </c>
      <c r="D1745" s="20"/>
      <c r="E1745" s="23">
        <v>247.32</v>
      </c>
      <c r="F1745" s="19">
        <f t="shared" si="2"/>
        <v>-0.01097785317</v>
      </c>
      <c r="G1745" s="20"/>
      <c r="H1745" s="23">
        <v>247.6</v>
      </c>
      <c r="I1745" s="19">
        <f t="shared" si="3"/>
        <v>-0.01741611432</v>
      </c>
      <c r="J1745" s="20"/>
      <c r="K1745" s="18">
        <v>1219.05</v>
      </c>
      <c r="L1745" s="19">
        <f t="shared" si="4"/>
        <v>0.002702471242</v>
      </c>
      <c r="M1745" s="20"/>
      <c r="N1745" s="23">
        <v>196.02</v>
      </c>
      <c r="O1745" s="19">
        <f t="shared" si="5"/>
        <v>0.005576175083</v>
      </c>
      <c r="P1745" s="20"/>
      <c r="Q1745" s="23">
        <v>169.47</v>
      </c>
      <c r="R1745" s="19">
        <f t="shared" si="6"/>
        <v>0.003369096192</v>
      </c>
      <c r="S1745" s="20"/>
      <c r="T1745" s="23">
        <v>145.9</v>
      </c>
      <c r="U1745" s="19">
        <f t="shared" si="7"/>
        <v>-0.003762617745</v>
      </c>
      <c r="V1745" s="20"/>
      <c r="W1745" s="23">
        <v>118.65</v>
      </c>
      <c r="X1745" s="19">
        <f t="shared" si="8"/>
        <v>0.008888947417</v>
      </c>
      <c r="Y1745" s="20"/>
      <c r="Z1745" s="23">
        <v>440.0</v>
      </c>
      <c r="AA1745" s="19">
        <f t="shared" si="9"/>
        <v>-0.005077994227</v>
      </c>
      <c r="AB1745" s="20"/>
      <c r="AC1745" s="23">
        <v>321.27</v>
      </c>
      <c r="AD1745" s="19">
        <f t="shared" si="10"/>
        <v>0.001432843505</v>
      </c>
      <c r="AE1745" s="23"/>
      <c r="AF1745" s="18">
        <v>9030.45</v>
      </c>
      <c r="AG1745" s="21">
        <f t="shared" si="11"/>
        <v>-0.01003206417</v>
      </c>
      <c r="AH1745" s="22"/>
    </row>
    <row r="1746">
      <c r="A1746" s="17">
        <v>42814.0</v>
      </c>
      <c r="B1746" s="23">
        <v>506.74</v>
      </c>
      <c r="C1746" s="19">
        <f t="shared" si="1"/>
        <v>-0.01824436365</v>
      </c>
      <c r="D1746" s="20"/>
      <c r="E1746" s="23">
        <v>250.05</v>
      </c>
      <c r="F1746" s="19">
        <f t="shared" si="2"/>
        <v>-0.0199555262</v>
      </c>
      <c r="G1746" s="20"/>
      <c r="H1746" s="23">
        <v>251.95</v>
      </c>
      <c r="I1746" s="19">
        <f t="shared" si="3"/>
        <v>0.01459296261</v>
      </c>
      <c r="J1746" s="20"/>
      <c r="K1746" s="18">
        <v>1215.76</v>
      </c>
      <c r="L1746" s="19">
        <f t="shared" si="4"/>
        <v>-0.01828124019</v>
      </c>
      <c r="M1746" s="20"/>
      <c r="N1746" s="23">
        <v>194.93</v>
      </c>
      <c r="O1746" s="19">
        <f t="shared" si="5"/>
        <v>0.01212886795</v>
      </c>
      <c r="P1746" s="20"/>
      <c r="Q1746" s="23">
        <v>168.9</v>
      </c>
      <c r="R1746" s="19">
        <f t="shared" si="6"/>
        <v>0.0359861631</v>
      </c>
      <c r="S1746" s="20"/>
      <c r="T1746" s="23">
        <v>146.45</v>
      </c>
      <c r="U1746" s="19">
        <f t="shared" si="7"/>
        <v>0.01133059332</v>
      </c>
      <c r="V1746" s="20"/>
      <c r="W1746" s="23">
        <v>117.6</v>
      </c>
      <c r="X1746" s="19">
        <f t="shared" si="8"/>
        <v>0.008539761548</v>
      </c>
      <c r="Y1746" s="20"/>
      <c r="Z1746" s="23">
        <v>442.24</v>
      </c>
      <c r="AA1746" s="19">
        <f t="shared" si="9"/>
        <v>0.004918915971</v>
      </c>
      <c r="AB1746" s="20"/>
      <c r="AC1746" s="23">
        <v>320.81</v>
      </c>
      <c r="AD1746" s="19">
        <f t="shared" si="10"/>
        <v>0.007320768523</v>
      </c>
      <c r="AE1746" s="23"/>
      <c r="AF1746" s="18">
        <v>9121.5</v>
      </c>
      <c r="AG1746" s="21">
        <f t="shared" si="11"/>
        <v>-0.0005863543995</v>
      </c>
      <c r="AH1746" s="22"/>
    </row>
    <row r="1747">
      <c r="A1747" s="17">
        <v>42811.0</v>
      </c>
      <c r="B1747" s="23">
        <v>516.07</v>
      </c>
      <c r="C1747" s="19">
        <f t="shared" si="1"/>
        <v>0.01106727583</v>
      </c>
      <c r="D1747" s="20"/>
      <c r="E1747" s="23">
        <v>255.09</v>
      </c>
      <c r="F1747" s="19">
        <f t="shared" si="2"/>
        <v>-0.01382070935</v>
      </c>
      <c r="G1747" s="20"/>
      <c r="H1747" s="23">
        <v>248.3</v>
      </c>
      <c r="I1747" s="19">
        <f t="shared" si="3"/>
        <v>0.01972610989</v>
      </c>
      <c r="J1747" s="20"/>
      <c r="K1747" s="18">
        <v>1238.19</v>
      </c>
      <c r="L1747" s="19">
        <f t="shared" si="4"/>
        <v>0.001924010294</v>
      </c>
      <c r="M1747" s="20"/>
      <c r="N1747" s="23">
        <v>192.58</v>
      </c>
      <c r="O1747" s="19">
        <f t="shared" si="5"/>
        <v>-0.02785638388</v>
      </c>
      <c r="P1747" s="20"/>
      <c r="Q1747" s="23">
        <v>162.93</v>
      </c>
      <c r="R1747" s="19">
        <f t="shared" si="6"/>
        <v>-0.003920372556</v>
      </c>
      <c r="S1747" s="20"/>
      <c r="T1747" s="23">
        <v>144.8</v>
      </c>
      <c r="U1747" s="19">
        <f t="shared" si="7"/>
        <v>0.0006908463142</v>
      </c>
      <c r="V1747" s="20"/>
      <c r="W1747" s="23">
        <v>116.6</v>
      </c>
      <c r="X1747" s="19">
        <f t="shared" si="8"/>
        <v>0.003006229449</v>
      </c>
      <c r="Y1747" s="20"/>
      <c r="Z1747" s="23">
        <v>440.07</v>
      </c>
      <c r="AA1747" s="19">
        <f t="shared" si="9"/>
        <v>-0.009881257548</v>
      </c>
      <c r="AB1747" s="20"/>
      <c r="AC1747" s="23">
        <v>318.47</v>
      </c>
      <c r="AD1747" s="19">
        <f t="shared" si="10"/>
        <v>-0.03901296763</v>
      </c>
      <c r="AE1747" s="23"/>
      <c r="AF1747" s="18">
        <v>9126.85</v>
      </c>
      <c r="AG1747" s="21">
        <f t="shared" si="11"/>
        <v>-0.003631018541</v>
      </c>
      <c r="AH1747" s="22"/>
    </row>
    <row r="1748">
      <c r="A1748" s="17">
        <v>42810.0</v>
      </c>
      <c r="B1748" s="23">
        <v>510.39</v>
      </c>
      <c r="C1748" s="19">
        <f t="shared" si="1"/>
        <v>0.01655509955</v>
      </c>
      <c r="D1748" s="20"/>
      <c r="E1748" s="23">
        <v>258.64</v>
      </c>
      <c r="F1748" s="19">
        <f t="shared" si="2"/>
        <v>-0.002278565104</v>
      </c>
      <c r="G1748" s="20"/>
      <c r="H1748" s="23">
        <v>243.45</v>
      </c>
      <c r="I1748" s="19">
        <f t="shared" si="3"/>
        <v>0.008870609998</v>
      </c>
      <c r="J1748" s="20"/>
      <c r="K1748" s="18">
        <v>1235.81</v>
      </c>
      <c r="L1748" s="19">
        <f t="shared" si="4"/>
        <v>0.009006213996</v>
      </c>
      <c r="M1748" s="20"/>
      <c r="N1748" s="23">
        <v>198.02</v>
      </c>
      <c r="O1748" s="19">
        <f t="shared" si="5"/>
        <v>0.002072644374</v>
      </c>
      <c r="P1748" s="20"/>
      <c r="Q1748" s="23">
        <v>163.57</v>
      </c>
      <c r="R1748" s="19">
        <f t="shared" si="6"/>
        <v>0.00238714727</v>
      </c>
      <c r="S1748" s="20"/>
      <c r="T1748" s="23">
        <v>144.7</v>
      </c>
      <c r="U1748" s="19">
        <f t="shared" si="7"/>
        <v>0.02661221473</v>
      </c>
      <c r="V1748" s="20"/>
      <c r="W1748" s="23">
        <v>116.25</v>
      </c>
      <c r="X1748" s="19">
        <f t="shared" si="8"/>
        <v>-0.02380052847</v>
      </c>
      <c r="Y1748" s="20"/>
      <c r="Z1748" s="23">
        <v>444.44</v>
      </c>
      <c r="AA1748" s="19">
        <f t="shared" si="9"/>
        <v>0.001531186969</v>
      </c>
      <c r="AB1748" s="20"/>
      <c r="AC1748" s="23">
        <v>331.14</v>
      </c>
      <c r="AD1748" s="19">
        <f t="shared" si="10"/>
        <v>-0.007041646863</v>
      </c>
      <c r="AE1748" s="23"/>
      <c r="AF1748" s="18">
        <v>9160.05</v>
      </c>
      <c r="AG1748" s="21">
        <f t="shared" si="11"/>
        <v>0.0006934680505</v>
      </c>
      <c r="AH1748" s="22"/>
    </row>
    <row r="1749">
      <c r="A1749" s="17">
        <v>42809.0</v>
      </c>
      <c r="B1749" s="23">
        <v>502.01</v>
      </c>
      <c r="C1749" s="19">
        <f t="shared" si="1"/>
        <v>-0.02231835386</v>
      </c>
      <c r="D1749" s="20"/>
      <c r="E1749" s="23">
        <v>259.23</v>
      </c>
      <c r="F1749" s="19">
        <f t="shared" si="2"/>
        <v>-0.007340963458</v>
      </c>
      <c r="G1749" s="20"/>
      <c r="H1749" s="23">
        <v>241.3</v>
      </c>
      <c r="I1749" s="19">
        <f t="shared" si="3"/>
        <v>-0.007431908691</v>
      </c>
      <c r="J1749" s="20"/>
      <c r="K1749" s="18">
        <v>1224.73</v>
      </c>
      <c r="L1749" s="19">
        <f t="shared" si="4"/>
        <v>-0.02732725145</v>
      </c>
      <c r="M1749" s="20"/>
      <c r="N1749" s="23">
        <v>197.61</v>
      </c>
      <c r="O1749" s="19">
        <f t="shared" si="5"/>
        <v>0.03533172116</v>
      </c>
      <c r="P1749" s="20"/>
      <c r="Q1749" s="23">
        <v>163.18</v>
      </c>
      <c r="R1749" s="19">
        <f t="shared" si="6"/>
        <v>0.01968007077</v>
      </c>
      <c r="S1749" s="20"/>
      <c r="T1749" s="23">
        <v>140.9</v>
      </c>
      <c r="U1749" s="19">
        <f t="shared" si="7"/>
        <v>0.009985817643</v>
      </c>
      <c r="V1749" s="20"/>
      <c r="W1749" s="23">
        <v>119.05</v>
      </c>
      <c r="X1749" s="19">
        <f t="shared" si="8"/>
        <v>-0.01252103169</v>
      </c>
      <c r="Y1749" s="20"/>
      <c r="Z1749" s="23">
        <v>443.76</v>
      </c>
      <c r="AA1749" s="19">
        <f t="shared" si="9"/>
        <v>0.04706099482</v>
      </c>
      <c r="AB1749" s="20"/>
      <c r="AC1749" s="23">
        <v>333.48</v>
      </c>
      <c r="AD1749" s="19">
        <f t="shared" si="10"/>
        <v>0.005804265728</v>
      </c>
      <c r="AE1749" s="23"/>
      <c r="AF1749" s="18">
        <v>9153.7</v>
      </c>
      <c r="AG1749" s="21">
        <f t="shared" si="11"/>
        <v>0.007555481839</v>
      </c>
      <c r="AH1749" s="22"/>
    </row>
    <row r="1750">
      <c r="A1750" s="17">
        <v>42808.0</v>
      </c>
      <c r="B1750" s="23">
        <v>513.34</v>
      </c>
      <c r="C1750" s="19">
        <f t="shared" si="1"/>
        <v>0.01258519345</v>
      </c>
      <c r="D1750" s="20"/>
      <c r="E1750" s="23">
        <v>261.14</v>
      </c>
      <c r="F1750" s="19">
        <f t="shared" si="2"/>
        <v>0.05992839874</v>
      </c>
      <c r="G1750" s="20"/>
      <c r="H1750" s="23">
        <v>243.1</v>
      </c>
      <c r="I1750" s="19">
        <f t="shared" si="3"/>
        <v>0.01408473988</v>
      </c>
      <c r="J1750" s="20"/>
      <c r="K1750" s="18">
        <v>1258.66</v>
      </c>
      <c r="L1750" s="19">
        <f t="shared" si="4"/>
        <v>0.00988454877</v>
      </c>
      <c r="M1750" s="20"/>
      <c r="N1750" s="23">
        <v>190.75</v>
      </c>
      <c r="O1750" s="19">
        <f t="shared" si="5"/>
        <v>0.0410950768</v>
      </c>
      <c r="P1750" s="20"/>
      <c r="Q1750" s="23">
        <v>160.0</v>
      </c>
      <c r="R1750" s="19">
        <f t="shared" si="6"/>
        <v>-0.01949620781</v>
      </c>
      <c r="S1750" s="20"/>
      <c r="T1750" s="23">
        <v>139.5</v>
      </c>
      <c r="U1750" s="19">
        <f t="shared" si="7"/>
        <v>0.01735401469</v>
      </c>
      <c r="V1750" s="20"/>
      <c r="W1750" s="23">
        <v>120.55</v>
      </c>
      <c r="X1750" s="19">
        <f t="shared" si="8"/>
        <v>0.01715164405</v>
      </c>
      <c r="Y1750" s="20"/>
      <c r="Z1750" s="23">
        <v>423.36</v>
      </c>
      <c r="AA1750" s="19">
        <f t="shared" si="9"/>
        <v>0.02550194417</v>
      </c>
      <c r="AB1750" s="20"/>
      <c r="AC1750" s="23">
        <v>331.55</v>
      </c>
      <c r="AD1750" s="19">
        <f t="shared" si="10"/>
        <v>-0.01047129987</v>
      </c>
      <c r="AE1750" s="23"/>
      <c r="AF1750" s="18">
        <v>9084.8</v>
      </c>
      <c r="AG1750" s="21">
        <f t="shared" si="11"/>
        <v>-0.0002421334167</v>
      </c>
      <c r="AH1750" s="22"/>
    </row>
    <row r="1751">
      <c r="A1751" s="17">
        <v>42804.0</v>
      </c>
      <c r="B1751" s="23">
        <v>506.92</v>
      </c>
      <c r="C1751" s="19">
        <f t="shared" si="1"/>
        <v>0.01013163822</v>
      </c>
      <c r="D1751" s="20"/>
      <c r="E1751" s="23">
        <v>245.95</v>
      </c>
      <c r="F1751" s="19">
        <f t="shared" si="2"/>
        <v>-0.01087780394</v>
      </c>
      <c r="G1751" s="20"/>
      <c r="H1751" s="23">
        <v>239.7</v>
      </c>
      <c r="I1751" s="19">
        <f t="shared" si="3"/>
        <v>-0.005201301646</v>
      </c>
      <c r="J1751" s="20"/>
      <c r="K1751" s="18">
        <v>1246.28</v>
      </c>
      <c r="L1751" s="19">
        <f t="shared" si="4"/>
        <v>0.008889735477</v>
      </c>
      <c r="M1751" s="20"/>
      <c r="N1751" s="23">
        <v>183.07</v>
      </c>
      <c r="O1751" s="19">
        <f t="shared" si="5"/>
        <v>-0.02294979095</v>
      </c>
      <c r="P1751" s="20"/>
      <c r="Q1751" s="23">
        <v>163.15</v>
      </c>
      <c r="R1751" s="19">
        <f t="shared" si="6"/>
        <v>-0.0001838629613</v>
      </c>
      <c r="S1751" s="20"/>
      <c r="T1751" s="23">
        <v>137.1</v>
      </c>
      <c r="U1751" s="19">
        <f t="shared" si="7"/>
        <v>-0.02662985716</v>
      </c>
      <c r="V1751" s="20"/>
      <c r="W1751" s="23">
        <v>118.5</v>
      </c>
      <c r="X1751" s="19">
        <f t="shared" si="8"/>
        <v>-0.02582400896</v>
      </c>
      <c r="Y1751" s="20"/>
      <c r="Z1751" s="23">
        <v>412.7</v>
      </c>
      <c r="AA1751" s="19">
        <f t="shared" si="9"/>
        <v>0.01204217073</v>
      </c>
      <c r="AB1751" s="20"/>
      <c r="AC1751" s="23">
        <v>335.04</v>
      </c>
      <c r="AD1751" s="19">
        <f t="shared" si="10"/>
        <v>0.01294759515</v>
      </c>
      <c r="AE1751" s="23"/>
      <c r="AF1751" s="18">
        <v>9087.0</v>
      </c>
      <c r="AG1751" s="21">
        <f t="shared" si="11"/>
        <v>0.01691903711</v>
      </c>
      <c r="AH1751" s="22"/>
    </row>
    <row r="1752">
      <c r="A1752" s="17">
        <v>42803.0</v>
      </c>
      <c r="B1752" s="23">
        <v>501.81</v>
      </c>
      <c r="C1752" s="19">
        <f t="shared" si="1"/>
        <v>0.00371346857</v>
      </c>
      <c r="D1752" s="20"/>
      <c r="E1752" s="23">
        <v>248.64</v>
      </c>
      <c r="F1752" s="19">
        <f t="shared" si="2"/>
        <v>-0.003252427128</v>
      </c>
      <c r="G1752" s="20"/>
      <c r="H1752" s="23">
        <v>240.95</v>
      </c>
      <c r="I1752" s="19">
        <f t="shared" si="3"/>
        <v>-0.005999811109</v>
      </c>
      <c r="J1752" s="20"/>
      <c r="K1752" s="18">
        <v>1235.25</v>
      </c>
      <c r="L1752" s="19">
        <f t="shared" si="4"/>
        <v>0.002999840096</v>
      </c>
      <c r="M1752" s="20"/>
      <c r="N1752" s="23">
        <v>187.32</v>
      </c>
      <c r="O1752" s="19">
        <f t="shared" si="5"/>
        <v>-0.008505260713</v>
      </c>
      <c r="P1752" s="20"/>
      <c r="Q1752" s="23">
        <v>163.18</v>
      </c>
      <c r="R1752" s="19">
        <f t="shared" si="6"/>
        <v>-0.00635310628</v>
      </c>
      <c r="S1752" s="20"/>
      <c r="T1752" s="23">
        <v>140.8</v>
      </c>
      <c r="U1752" s="19">
        <f t="shared" si="7"/>
        <v>-0.004252309739</v>
      </c>
      <c r="V1752" s="20"/>
      <c r="W1752" s="23">
        <v>121.6</v>
      </c>
      <c r="X1752" s="19">
        <f t="shared" si="8"/>
        <v>-0.01266615503</v>
      </c>
      <c r="Y1752" s="20"/>
      <c r="Z1752" s="23">
        <v>407.76</v>
      </c>
      <c r="AA1752" s="19">
        <f t="shared" si="9"/>
        <v>0.005188047191</v>
      </c>
      <c r="AB1752" s="20"/>
      <c r="AC1752" s="23">
        <v>330.73</v>
      </c>
      <c r="AD1752" s="19">
        <f t="shared" si="10"/>
        <v>-0.001389896284</v>
      </c>
      <c r="AE1752" s="23"/>
      <c r="AF1752" s="18">
        <v>8934.55</v>
      </c>
      <c r="AG1752" s="21">
        <f t="shared" si="11"/>
        <v>0.0008453914078</v>
      </c>
      <c r="AH1752" s="22"/>
    </row>
    <row r="1753">
      <c r="A1753" s="17">
        <v>42802.0</v>
      </c>
      <c r="B1753" s="23">
        <v>499.95</v>
      </c>
      <c r="C1753" s="19">
        <f t="shared" si="1"/>
        <v>-0.01183092788</v>
      </c>
      <c r="D1753" s="20"/>
      <c r="E1753" s="23">
        <v>249.45</v>
      </c>
      <c r="F1753" s="19">
        <f t="shared" si="2"/>
        <v>-0.005835814788</v>
      </c>
      <c r="G1753" s="20"/>
      <c r="H1753" s="23">
        <v>242.4</v>
      </c>
      <c r="I1753" s="19">
        <f t="shared" si="3"/>
        <v>-0.01839414216</v>
      </c>
      <c r="J1753" s="20"/>
      <c r="K1753" s="18">
        <v>1231.55</v>
      </c>
      <c r="L1753" s="19">
        <f t="shared" si="4"/>
        <v>0.004949094765</v>
      </c>
      <c r="M1753" s="20"/>
      <c r="N1753" s="23">
        <v>188.92</v>
      </c>
      <c r="O1753" s="19">
        <f t="shared" si="5"/>
        <v>0.01123158748</v>
      </c>
      <c r="P1753" s="20"/>
      <c r="Q1753" s="23">
        <v>164.22</v>
      </c>
      <c r="R1753" s="19">
        <f t="shared" si="6"/>
        <v>0.00396595901</v>
      </c>
      <c r="S1753" s="20"/>
      <c r="T1753" s="23">
        <v>141.4</v>
      </c>
      <c r="U1753" s="19">
        <f t="shared" si="7"/>
        <v>-0.009502095074</v>
      </c>
      <c r="V1753" s="20"/>
      <c r="W1753" s="23">
        <v>123.15</v>
      </c>
      <c r="X1753" s="19">
        <f t="shared" si="8"/>
        <v>0.00856274345</v>
      </c>
      <c r="Y1753" s="20"/>
      <c r="Z1753" s="23">
        <v>405.65</v>
      </c>
      <c r="AA1753" s="19">
        <f t="shared" si="9"/>
        <v>-0.005776455563</v>
      </c>
      <c r="AB1753" s="20"/>
      <c r="AC1753" s="23">
        <v>331.19</v>
      </c>
      <c r="AD1753" s="19">
        <f t="shared" si="10"/>
        <v>-0.001086398996</v>
      </c>
      <c r="AE1753" s="23"/>
      <c r="AF1753" s="18">
        <v>8927.0</v>
      </c>
      <c r="AG1753" s="21">
        <f t="shared" si="11"/>
        <v>0.00030249898</v>
      </c>
      <c r="AH1753" s="22"/>
    </row>
    <row r="1754">
      <c r="A1754" s="17">
        <v>42801.0</v>
      </c>
      <c r="B1754" s="23">
        <v>505.9</v>
      </c>
      <c r="C1754" s="19">
        <f t="shared" si="1"/>
        <v>-0.0137418731</v>
      </c>
      <c r="D1754" s="20"/>
      <c r="E1754" s="23">
        <v>250.91</v>
      </c>
      <c r="F1754" s="19">
        <f t="shared" si="2"/>
        <v>-0.002706469314</v>
      </c>
      <c r="G1754" s="20"/>
      <c r="H1754" s="23">
        <v>246.9</v>
      </c>
      <c r="I1754" s="19">
        <f t="shared" si="3"/>
        <v>0.01921956523</v>
      </c>
      <c r="J1754" s="20"/>
      <c r="K1754" s="18">
        <v>1225.47</v>
      </c>
      <c r="L1754" s="19">
        <f t="shared" si="4"/>
        <v>0.01097830157</v>
      </c>
      <c r="M1754" s="20"/>
      <c r="N1754" s="23">
        <v>186.81</v>
      </c>
      <c r="O1754" s="19">
        <f t="shared" si="5"/>
        <v>-0.02139572164</v>
      </c>
      <c r="P1754" s="20"/>
      <c r="Q1754" s="23">
        <v>163.57</v>
      </c>
      <c r="R1754" s="19">
        <f t="shared" si="6"/>
        <v>-0.007612936065</v>
      </c>
      <c r="S1754" s="20"/>
      <c r="T1754" s="23">
        <v>142.75</v>
      </c>
      <c r="U1754" s="19">
        <f t="shared" si="7"/>
        <v>-0.003496507059</v>
      </c>
      <c r="V1754" s="20"/>
      <c r="W1754" s="23">
        <v>122.1</v>
      </c>
      <c r="X1754" s="19">
        <f t="shared" si="8"/>
        <v>-0.008968669983</v>
      </c>
      <c r="Y1754" s="20"/>
      <c r="Z1754" s="23">
        <v>408.0</v>
      </c>
      <c r="AA1754" s="19">
        <f t="shared" si="9"/>
        <v>-0.002887982624</v>
      </c>
      <c r="AB1754" s="20"/>
      <c r="AC1754" s="23">
        <v>331.55</v>
      </c>
      <c r="AD1754" s="19">
        <f t="shared" si="10"/>
        <v>-0.00111534821</v>
      </c>
      <c r="AE1754" s="23"/>
      <c r="AF1754" s="18">
        <v>8924.3</v>
      </c>
      <c r="AG1754" s="21">
        <f t="shared" si="11"/>
        <v>-0.002529210355</v>
      </c>
      <c r="AH1754" s="22"/>
    </row>
    <row r="1755">
      <c r="A1755" s="17">
        <v>42800.0</v>
      </c>
      <c r="B1755" s="23">
        <v>512.9</v>
      </c>
      <c r="C1755" s="19">
        <f t="shared" si="1"/>
        <v>0.00261601383</v>
      </c>
      <c r="D1755" s="20"/>
      <c r="E1755" s="23">
        <v>251.59</v>
      </c>
      <c r="F1755" s="19">
        <f t="shared" si="2"/>
        <v>0.002905763812</v>
      </c>
      <c r="G1755" s="20"/>
      <c r="H1755" s="23">
        <v>242.2</v>
      </c>
      <c r="I1755" s="19">
        <f t="shared" si="3"/>
        <v>0.001859696786</v>
      </c>
      <c r="J1755" s="20"/>
      <c r="K1755" s="18">
        <v>1212.09</v>
      </c>
      <c r="L1755" s="19">
        <f t="shared" si="4"/>
        <v>-0.008674491911</v>
      </c>
      <c r="M1755" s="20"/>
      <c r="N1755" s="23">
        <v>190.85</v>
      </c>
      <c r="O1755" s="19">
        <f t="shared" si="5"/>
        <v>-0.009594900747</v>
      </c>
      <c r="P1755" s="20"/>
      <c r="Q1755" s="23">
        <v>164.82</v>
      </c>
      <c r="R1755" s="19">
        <f t="shared" si="6"/>
        <v>0.007123968388</v>
      </c>
      <c r="S1755" s="20"/>
      <c r="T1755" s="23">
        <v>143.25</v>
      </c>
      <c r="U1755" s="19">
        <f t="shared" si="7"/>
        <v>-0.0006978367345</v>
      </c>
      <c r="V1755" s="20"/>
      <c r="W1755" s="23">
        <v>123.2</v>
      </c>
      <c r="X1755" s="19">
        <f t="shared" si="8"/>
        <v>0.002438034527</v>
      </c>
      <c r="Y1755" s="20"/>
      <c r="Z1755" s="23">
        <v>409.18</v>
      </c>
      <c r="AA1755" s="19">
        <f t="shared" si="9"/>
        <v>0.005169996202</v>
      </c>
      <c r="AB1755" s="20"/>
      <c r="AC1755" s="23">
        <v>331.92</v>
      </c>
      <c r="AD1755" s="19">
        <f t="shared" si="10"/>
        <v>0.01490322456</v>
      </c>
      <c r="AE1755" s="23"/>
      <c r="AF1755" s="18">
        <v>8946.9</v>
      </c>
      <c r="AG1755" s="21">
        <f t="shared" si="11"/>
        <v>-0.001848093947</v>
      </c>
      <c r="AH1755" s="22"/>
    </row>
    <row r="1756">
      <c r="A1756" s="17">
        <v>42797.0</v>
      </c>
      <c r="B1756" s="23">
        <v>511.56</v>
      </c>
      <c r="C1756" s="19">
        <f t="shared" si="1"/>
        <v>0.007692345623</v>
      </c>
      <c r="D1756" s="20"/>
      <c r="E1756" s="23">
        <v>250.86</v>
      </c>
      <c r="F1756" s="19">
        <f t="shared" si="2"/>
        <v>-0.009758497052</v>
      </c>
      <c r="G1756" s="20"/>
      <c r="H1756" s="23">
        <v>241.75</v>
      </c>
      <c r="I1756" s="19">
        <f t="shared" si="3"/>
        <v>0.01500340709</v>
      </c>
      <c r="J1756" s="20"/>
      <c r="K1756" s="18">
        <v>1222.65</v>
      </c>
      <c r="L1756" s="19">
        <f t="shared" si="4"/>
        <v>-0.002964562204</v>
      </c>
      <c r="M1756" s="20"/>
      <c r="N1756" s="23">
        <v>192.69</v>
      </c>
      <c r="O1756" s="19">
        <f t="shared" si="5"/>
        <v>0.01237581394</v>
      </c>
      <c r="P1756" s="20"/>
      <c r="Q1756" s="23">
        <v>163.65</v>
      </c>
      <c r="R1756" s="19">
        <f t="shared" si="6"/>
        <v>-0.002319336977</v>
      </c>
      <c r="S1756" s="20"/>
      <c r="T1756" s="23">
        <v>143.35</v>
      </c>
      <c r="U1756" s="19">
        <f t="shared" si="7"/>
        <v>0.01582033347</v>
      </c>
      <c r="V1756" s="20"/>
      <c r="W1756" s="23">
        <v>122.9</v>
      </c>
      <c r="X1756" s="19">
        <f t="shared" si="8"/>
        <v>0.00775989191</v>
      </c>
      <c r="Y1756" s="20"/>
      <c r="Z1756" s="23">
        <v>407.07</v>
      </c>
      <c r="AA1756" s="19">
        <f t="shared" si="9"/>
        <v>0.01594685273</v>
      </c>
      <c r="AB1756" s="20"/>
      <c r="AC1756" s="23">
        <v>327.01</v>
      </c>
      <c r="AD1756" s="19">
        <f t="shared" si="10"/>
        <v>-0.001955214016</v>
      </c>
      <c r="AE1756" s="23"/>
      <c r="AF1756" s="18">
        <v>8963.45</v>
      </c>
      <c r="AG1756" s="21">
        <f t="shared" si="11"/>
        <v>0.007379239577</v>
      </c>
      <c r="AH1756" s="22"/>
    </row>
    <row r="1757">
      <c r="A1757" s="17">
        <v>42796.0</v>
      </c>
      <c r="B1757" s="23">
        <v>507.64</v>
      </c>
      <c r="C1757" s="19">
        <f t="shared" si="1"/>
        <v>-0.00179100413</v>
      </c>
      <c r="D1757" s="20"/>
      <c r="E1757" s="23">
        <v>253.32</v>
      </c>
      <c r="F1757" s="19">
        <f t="shared" si="2"/>
        <v>-0.001617197867</v>
      </c>
      <c r="G1757" s="20"/>
      <c r="H1757" s="23">
        <v>238.15</v>
      </c>
      <c r="I1757" s="19">
        <f t="shared" si="3"/>
        <v>-0.03283723015</v>
      </c>
      <c r="J1757" s="20"/>
      <c r="K1757" s="18">
        <v>1226.28</v>
      </c>
      <c r="L1757" s="19">
        <f t="shared" si="4"/>
        <v>0.008796773929</v>
      </c>
      <c r="M1757" s="20"/>
      <c r="N1757" s="23">
        <v>190.32</v>
      </c>
      <c r="O1757" s="19">
        <f t="shared" si="5"/>
        <v>-0.02316385054</v>
      </c>
      <c r="P1757" s="20"/>
      <c r="Q1757" s="23">
        <v>164.03</v>
      </c>
      <c r="R1757" s="19">
        <f t="shared" si="6"/>
        <v>-0.01362377646</v>
      </c>
      <c r="S1757" s="20"/>
      <c r="T1757" s="23">
        <v>141.1</v>
      </c>
      <c r="U1757" s="19">
        <f t="shared" si="7"/>
        <v>-0.01756279776</v>
      </c>
      <c r="V1757" s="20"/>
      <c r="W1757" s="23">
        <v>121.95</v>
      </c>
      <c r="X1757" s="19">
        <f t="shared" si="8"/>
        <v>0.05520677059</v>
      </c>
      <c r="Y1757" s="20"/>
      <c r="Z1757" s="23">
        <v>400.63</v>
      </c>
      <c r="AA1757" s="19">
        <f t="shared" si="9"/>
        <v>-0.03026399586</v>
      </c>
      <c r="AB1757" s="20"/>
      <c r="AC1757" s="23">
        <v>327.65</v>
      </c>
      <c r="AD1757" s="19">
        <f t="shared" si="10"/>
        <v>-0.01640671261</v>
      </c>
      <c r="AE1757" s="23"/>
      <c r="AF1757" s="18">
        <v>8897.55</v>
      </c>
      <c r="AG1757" s="21">
        <f t="shared" si="11"/>
        <v>-0.0002472285134</v>
      </c>
      <c r="AH1757" s="22"/>
    </row>
    <row r="1758">
      <c r="A1758" s="17">
        <v>42795.0</v>
      </c>
      <c r="B1758" s="23">
        <v>508.55</v>
      </c>
      <c r="C1758" s="19">
        <f t="shared" si="1"/>
        <v>0.01250535698</v>
      </c>
      <c r="D1758" s="20"/>
      <c r="E1758" s="23">
        <v>253.73</v>
      </c>
      <c r="F1758" s="19">
        <f t="shared" si="2"/>
        <v>0.009901855301</v>
      </c>
      <c r="G1758" s="20"/>
      <c r="H1758" s="23">
        <v>246.1</v>
      </c>
      <c r="I1758" s="19">
        <f t="shared" si="3"/>
        <v>0.006113734144</v>
      </c>
      <c r="J1758" s="20"/>
      <c r="K1758" s="18">
        <v>1215.54</v>
      </c>
      <c r="L1758" s="19">
        <f t="shared" si="4"/>
        <v>0.005378308408</v>
      </c>
      <c r="M1758" s="20"/>
      <c r="N1758" s="23">
        <v>194.78</v>
      </c>
      <c r="O1758" s="19">
        <f t="shared" si="5"/>
        <v>0.0002053809824</v>
      </c>
      <c r="P1758" s="20"/>
      <c r="Q1758" s="23">
        <v>166.28</v>
      </c>
      <c r="R1758" s="19">
        <f t="shared" si="6"/>
        <v>0.006637326002</v>
      </c>
      <c r="S1758" s="20"/>
      <c r="T1758" s="23">
        <v>143.6</v>
      </c>
      <c r="U1758" s="19">
        <f t="shared" si="7"/>
        <v>0.03941571824</v>
      </c>
      <c r="V1758" s="20"/>
      <c r="W1758" s="23">
        <v>115.4</v>
      </c>
      <c r="X1758" s="19">
        <f t="shared" si="8"/>
        <v>0.07137873099</v>
      </c>
      <c r="Y1758" s="20"/>
      <c r="Z1758" s="23">
        <v>412.94</v>
      </c>
      <c r="AA1758" s="19">
        <f t="shared" si="9"/>
        <v>-0.004783426607</v>
      </c>
      <c r="AB1758" s="20"/>
      <c r="AC1758" s="23">
        <v>333.07</v>
      </c>
      <c r="AD1758" s="19">
        <f t="shared" si="10"/>
        <v>-0.006583499255</v>
      </c>
      <c r="AE1758" s="23"/>
      <c r="AF1758" s="18">
        <v>8899.75</v>
      </c>
      <c r="AG1758" s="21">
        <f t="shared" si="11"/>
        <v>-0.005160961944</v>
      </c>
      <c r="AH1758" s="22"/>
    </row>
    <row r="1759">
      <c r="A1759" s="17">
        <v>42794.0</v>
      </c>
      <c r="B1759" s="23">
        <v>502.23</v>
      </c>
      <c r="C1759" s="19">
        <f t="shared" si="1"/>
        <v>0</v>
      </c>
      <c r="D1759" s="20"/>
      <c r="E1759" s="23">
        <v>251.23</v>
      </c>
      <c r="F1759" s="19">
        <f t="shared" si="2"/>
        <v>-0.008994968816</v>
      </c>
      <c r="G1759" s="20"/>
      <c r="H1759" s="23">
        <v>244.6</v>
      </c>
      <c r="I1759" s="19">
        <f t="shared" si="3"/>
        <v>-0.008346104427</v>
      </c>
      <c r="J1759" s="20"/>
      <c r="K1759" s="18">
        <v>1209.02</v>
      </c>
      <c r="L1759" s="19">
        <f t="shared" si="4"/>
        <v>-0.00952423431</v>
      </c>
      <c r="M1759" s="20"/>
      <c r="N1759" s="23">
        <v>194.74</v>
      </c>
      <c r="O1759" s="19">
        <f t="shared" si="5"/>
        <v>0.003446416827</v>
      </c>
      <c r="P1759" s="20"/>
      <c r="Q1759" s="23">
        <v>165.18</v>
      </c>
      <c r="R1759" s="19">
        <f t="shared" si="6"/>
        <v>0.002424537495</v>
      </c>
      <c r="S1759" s="20"/>
      <c r="T1759" s="23">
        <v>138.05</v>
      </c>
      <c r="U1759" s="19">
        <f t="shared" si="7"/>
        <v>-0.006138311384</v>
      </c>
      <c r="V1759" s="20"/>
      <c r="W1759" s="23">
        <v>107.45</v>
      </c>
      <c r="X1759" s="19">
        <f t="shared" si="8"/>
        <v>-0.001859600722</v>
      </c>
      <c r="Y1759" s="20"/>
      <c r="Z1759" s="23">
        <v>414.92</v>
      </c>
      <c r="AA1759" s="19">
        <f t="shared" si="9"/>
        <v>0.01266054601</v>
      </c>
      <c r="AB1759" s="20"/>
      <c r="AC1759" s="23">
        <v>335.27</v>
      </c>
      <c r="AD1759" s="19">
        <f t="shared" si="10"/>
        <v>0.02619999682</v>
      </c>
      <c r="AE1759" s="23"/>
      <c r="AF1759" s="18">
        <v>8945.8</v>
      </c>
      <c r="AG1759" s="21">
        <f t="shared" si="11"/>
        <v>0.007427637456</v>
      </c>
      <c r="AH1759" s="22"/>
    </row>
    <row r="1760">
      <c r="A1760" s="17">
        <v>42793.0</v>
      </c>
      <c r="B1760" s="23">
        <v>502.23</v>
      </c>
      <c r="C1760" s="19">
        <f t="shared" si="1"/>
        <v>0.003510525197</v>
      </c>
      <c r="D1760" s="20"/>
      <c r="E1760" s="23">
        <v>253.5</v>
      </c>
      <c r="F1760" s="19">
        <f t="shared" si="2"/>
        <v>-0.02007331039</v>
      </c>
      <c r="G1760" s="20"/>
      <c r="H1760" s="23">
        <v>246.65</v>
      </c>
      <c r="I1760" s="19">
        <f t="shared" si="3"/>
        <v>0</v>
      </c>
      <c r="J1760" s="20"/>
      <c r="K1760" s="18">
        <v>1220.59</v>
      </c>
      <c r="L1760" s="19">
        <f t="shared" si="4"/>
        <v>0.003241387525</v>
      </c>
      <c r="M1760" s="20"/>
      <c r="N1760" s="23">
        <v>194.07</v>
      </c>
      <c r="O1760" s="19">
        <f t="shared" si="5"/>
        <v>-0.04734880123</v>
      </c>
      <c r="P1760" s="20"/>
      <c r="Q1760" s="23">
        <v>164.78</v>
      </c>
      <c r="R1760" s="19">
        <f t="shared" si="6"/>
        <v>-0.007798135331</v>
      </c>
      <c r="S1760" s="20"/>
      <c r="T1760" s="23">
        <v>138.9</v>
      </c>
      <c r="U1760" s="19">
        <f t="shared" si="7"/>
        <v>-0.002516629047</v>
      </c>
      <c r="V1760" s="20"/>
      <c r="W1760" s="23">
        <v>107.65</v>
      </c>
      <c r="X1760" s="19">
        <f t="shared" si="8"/>
        <v>0.03738310857</v>
      </c>
      <c r="Y1760" s="20"/>
      <c r="Z1760" s="23">
        <v>409.7</v>
      </c>
      <c r="AA1760" s="19">
        <f t="shared" si="9"/>
        <v>-0.004602523679</v>
      </c>
      <c r="AB1760" s="20"/>
      <c r="AC1760" s="23">
        <v>326.6</v>
      </c>
      <c r="AD1760" s="19">
        <f t="shared" si="10"/>
        <v>-0.02920796573</v>
      </c>
      <c r="AE1760" s="23"/>
      <c r="AF1760" s="18">
        <v>8879.6</v>
      </c>
      <c r="AG1760" s="21">
        <f t="shared" si="11"/>
        <v>-0.001923910518</v>
      </c>
      <c r="AH1760" s="22"/>
    </row>
    <row r="1761">
      <c r="A1761" s="17">
        <v>42789.0</v>
      </c>
      <c r="B1761" s="23">
        <v>500.47</v>
      </c>
      <c r="C1761" s="19">
        <f t="shared" si="1"/>
        <v>0.01871663858</v>
      </c>
      <c r="D1761" s="20"/>
      <c r="E1761" s="23">
        <v>258.64</v>
      </c>
      <c r="F1761" s="19">
        <f t="shared" si="2"/>
        <v>-0.005782814218</v>
      </c>
      <c r="G1761" s="20"/>
      <c r="H1761" s="23">
        <v>246.65</v>
      </c>
      <c r="I1761" s="19">
        <f t="shared" si="3"/>
        <v>-0.008879977625</v>
      </c>
      <c r="J1761" s="20"/>
      <c r="K1761" s="18">
        <v>1216.64</v>
      </c>
      <c r="L1761" s="19">
        <f t="shared" si="4"/>
        <v>0.02873276922</v>
      </c>
      <c r="M1761" s="20"/>
      <c r="N1761" s="23">
        <v>203.48</v>
      </c>
      <c r="O1761" s="19">
        <f t="shared" si="5"/>
        <v>-0.0001965601972</v>
      </c>
      <c r="P1761" s="20"/>
      <c r="Q1761" s="23">
        <v>166.07</v>
      </c>
      <c r="R1761" s="19">
        <f t="shared" si="6"/>
        <v>0.0038612416</v>
      </c>
      <c r="S1761" s="20"/>
      <c r="T1761" s="23">
        <v>139.25</v>
      </c>
      <c r="U1761" s="19">
        <f t="shared" si="7"/>
        <v>-0.005371543802</v>
      </c>
      <c r="V1761" s="20"/>
      <c r="W1761" s="23">
        <v>103.7</v>
      </c>
      <c r="X1761" s="19">
        <f t="shared" si="8"/>
        <v>-0.01578602501</v>
      </c>
      <c r="Y1761" s="20"/>
      <c r="Z1761" s="23">
        <v>411.59</v>
      </c>
      <c r="AA1761" s="19">
        <f t="shared" si="9"/>
        <v>0.0213641364</v>
      </c>
      <c r="AB1761" s="20"/>
      <c r="AC1761" s="23">
        <v>336.28</v>
      </c>
      <c r="AD1761" s="19">
        <f t="shared" si="10"/>
        <v>0.01443700757</v>
      </c>
      <c r="AE1761" s="23"/>
      <c r="AF1761" s="18">
        <v>8896.7</v>
      </c>
      <c r="AG1761" s="21">
        <f t="shared" si="11"/>
        <v>-0.004799237747</v>
      </c>
      <c r="AH1761" s="22"/>
    </row>
    <row r="1762">
      <c r="A1762" s="17">
        <v>42788.0</v>
      </c>
      <c r="B1762" s="23">
        <v>491.19</v>
      </c>
      <c r="C1762" s="19">
        <f t="shared" si="1"/>
        <v>-0.02340123485</v>
      </c>
      <c r="D1762" s="20"/>
      <c r="E1762" s="23">
        <v>260.14</v>
      </c>
      <c r="F1762" s="19">
        <f t="shared" si="2"/>
        <v>0.004739436672</v>
      </c>
      <c r="G1762" s="20"/>
      <c r="H1762" s="23">
        <v>248.85</v>
      </c>
      <c r="I1762" s="19">
        <f t="shared" si="3"/>
        <v>-0.004010432486</v>
      </c>
      <c r="J1762" s="20"/>
      <c r="K1762" s="18">
        <v>1182.18</v>
      </c>
      <c r="L1762" s="19">
        <f t="shared" si="4"/>
        <v>-0.02208592508</v>
      </c>
      <c r="M1762" s="20"/>
      <c r="N1762" s="23">
        <v>203.52</v>
      </c>
      <c r="O1762" s="19">
        <f t="shared" si="5"/>
        <v>-0.004999275226</v>
      </c>
      <c r="P1762" s="20"/>
      <c r="Q1762" s="23">
        <v>165.43</v>
      </c>
      <c r="R1762" s="19">
        <f t="shared" si="6"/>
        <v>-0.001630779814</v>
      </c>
      <c r="S1762" s="20"/>
      <c r="T1762" s="23">
        <v>140.0</v>
      </c>
      <c r="U1762" s="19">
        <f t="shared" si="7"/>
        <v>-0.01136375865</v>
      </c>
      <c r="V1762" s="20"/>
      <c r="W1762" s="23">
        <v>105.35</v>
      </c>
      <c r="X1762" s="19">
        <f t="shared" si="8"/>
        <v>0.02013490841</v>
      </c>
      <c r="Y1762" s="20"/>
      <c r="Z1762" s="23">
        <v>402.89</v>
      </c>
      <c r="AA1762" s="19">
        <f t="shared" si="9"/>
        <v>-0.01554046224</v>
      </c>
      <c r="AB1762" s="20"/>
      <c r="AC1762" s="23">
        <v>331.46</v>
      </c>
      <c r="AD1762" s="19">
        <f t="shared" si="10"/>
        <v>-0.005115716372</v>
      </c>
      <c r="AE1762" s="23"/>
      <c r="AF1762" s="18">
        <v>8939.5</v>
      </c>
      <c r="AG1762" s="21">
        <f t="shared" si="11"/>
        <v>0.001410469047</v>
      </c>
      <c r="AH1762" s="22"/>
    </row>
    <row r="1763">
      <c r="A1763" s="17">
        <v>42787.0</v>
      </c>
      <c r="B1763" s="23">
        <v>502.82</v>
      </c>
      <c r="C1763" s="19">
        <f t="shared" si="1"/>
        <v>0.003306841795</v>
      </c>
      <c r="D1763" s="20"/>
      <c r="E1763" s="23">
        <v>258.91</v>
      </c>
      <c r="F1763" s="19">
        <f t="shared" si="2"/>
        <v>0.008650338081</v>
      </c>
      <c r="G1763" s="20"/>
      <c r="H1763" s="23">
        <v>249.85</v>
      </c>
      <c r="I1763" s="19">
        <f t="shared" si="3"/>
        <v>-0.0158828036</v>
      </c>
      <c r="J1763" s="20"/>
      <c r="K1763" s="18">
        <v>1208.58</v>
      </c>
      <c r="L1763" s="19">
        <f t="shared" si="4"/>
        <v>-0.01483260741</v>
      </c>
      <c r="M1763" s="20"/>
      <c r="N1763" s="23">
        <v>204.54</v>
      </c>
      <c r="O1763" s="19">
        <f t="shared" si="5"/>
        <v>0.001467782445</v>
      </c>
      <c r="P1763" s="20"/>
      <c r="Q1763" s="23">
        <v>165.7</v>
      </c>
      <c r="R1763" s="19">
        <f t="shared" si="6"/>
        <v>-0.005116640207</v>
      </c>
      <c r="S1763" s="20"/>
      <c r="T1763" s="23">
        <v>141.6</v>
      </c>
      <c r="U1763" s="19">
        <f t="shared" si="7"/>
        <v>0</v>
      </c>
      <c r="V1763" s="20"/>
      <c r="W1763" s="23">
        <v>103.25</v>
      </c>
      <c r="X1763" s="19">
        <f t="shared" si="8"/>
        <v>0.009243558884</v>
      </c>
      <c r="Y1763" s="20"/>
      <c r="Z1763" s="23">
        <v>409.2</v>
      </c>
      <c r="AA1763" s="19">
        <f t="shared" si="9"/>
        <v>0.009996030822</v>
      </c>
      <c r="AB1763" s="20"/>
      <c r="AC1763" s="23">
        <v>333.16</v>
      </c>
      <c r="AD1763" s="19">
        <f t="shared" si="10"/>
        <v>-0.0338775389</v>
      </c>
      <c r="AE1763" s="23"/>
      <c r="AF1763" s="18">
        <v>8926.9</v>
      </c>
      <c r="AG1763" s="21">
        <f t="shared" si="11"/>
        <v>0.002136279706</v>
      </c>
      <c r="AH1763" s="22"/>
    </row>
    <row r="1764">
      <c r="A1764" s="17">
        <v>42786.0</v>
      </c>
      <c r="B1764" s="23">
        <v>501.16</v>
      </c>
      <c r="C1764" s="19">
        <f t="shared" si="1"/>
        <v>0.01008742222</v>
      </c>
      <c r="D1764" s="20"/>
      <c r="E1764" s="23">
        <v>256.68</v>
      </c>
      <c r="F1764" s="19">
        <f t="shared" si="2"/>
        <v>-0.002295944194</v>
      </c>
      <c r="G1764" s="20"/>
      <c r="H1764" s="23">
        <v>253.85</v>
      </c>
      <c r="I1764" s="19">
        <f t="shared" si="3"/>
        <v>0.031005584</v>
      </c>
      <c r="J1764" s="20"/>
      <c r="K1764" s="18">
        <v>1226.64</v>
      </c>
      <c r="L1764" s="19">
        <f t="shared" si="4"/>
        <v>0.03840841679</v>
      </c>
      <c r="M1764" s="20"/>
      <c r="N1764" s="23">
        <v>204.24</v>
      </c>
      <c r="O1764" s="19">
        <f t="shared" si="5"/>
        <v>0.0001958672027</v>
      </c>
      <c r="P1764" s="20"/>
      <c r="Q1764" s="23">
        <v>166.55</v>
      </c>
      <c r="R1764" s="19">
        <f t="shared" si="6"/>
        <v>0.00270554802</v>
      </c>
      <c r="S1764" s="20"/>
      <c r="T1764" s="23">
        <v>141.6</v>
      </c>
      <c r="U1764" s="19">
        <f t="shared" si="7"/>
        <v>0.01029290365</v>
      </c>
      <c r="V1764" s="20"/>
      <c r="W1764" s="23">
        <v>102.3</v>
      </c>
      <c r="X1764" s="19">
        <f t="shared" si="8"/>
        <v>-0.01311016592</v>
      </c>
      <c r="Y1764" s="20"/>
      <c r="Z1764" s="23">
        <v>405.13</v>
      </c>
      <c r="AA1764" s="19">
        <f t="shared" si="9"/>
        <v>0.003659837414</v>
      </c>
      <c r="AB1764" s="20"/>
      <c r="AC1764" s="23">
        <v>344.64</v>
      </c>
      <c r="AD1764" s="19">
        <f t="shared" si="10"/>
        <v>0.01570414342</v>
      </c>
      <c r="AE1764" s="23"/>
      <c r="AF1764" s="18">
        <v>8907.85</v>
      </c>
      <c r="AG1764" s="21">
        <f t="shared" si="11"/>
        <v>0.003221447601</v>
      </c>
      <c r="AH1764" s="22"/>
    </row>
    <row r="1765">
      <c r="A1765" s="17">
        <v>42783.0</v>
      </c>
      <c r="B1765" s="23">
        <v>496.13</v>
      </c>
      <c r="C1765" s="19">
        <f t="shared" si="1"/>
        <v>-0.01192148039</v>
      </c>
      <c r="D1765" s="20"/>
      <c r="E1765" s="23">
        <v>257.27</v>
      </c>
      <c r="F1765" s="19">
        <f t="shared" si="2"/>
        <v>0.01495955216</v>
      </c>
      <c r="G1765" s="20"/>
      <c r="H1765" s="23">
        <v>246.1</v>
      </c>
      <c r="I1765" s="19">
        <f t="shared" si="3"/>
        <v>-0.003650379231</v>
      </c>
      <c r="J1765" s="20"/>
      <c r="K1765" s="18">
        <v>1180.42</v>
      </c>
      <c r="L1765" s="19">
        <f t="shared" si="4"/>
        <v>-0.01640958191</v>
      </c>
      <c r="M1765" s="20"/>
      <c r="N1765" s="23">
        <v>204.2</v>
      </c>
      <c r="O1765" s="19">
        <f t="shared" si="5"/>
        <v>0.0004898359148</v>
      </c>
      <c r="P1765" s="20"/>
      <c r="Q1765" s="23">
        <v>166.1</v>
      </c>
      <c r="R1765" s="19">
        <f t="shared" si="6"/>
        <v>0.001204819423</v>
      </c>
      <c r="S1765" s="20"/>
      <c r="T1765" s="23">
        <v>140.15</v>
      </c>
      <c r="U1765" s="19">
        <f t="shared" si="7"/>
        <v>0.0003568242678</v>
      </c>
      <c r="V1765" s="20"/>
      <c r="W1765" s="23">
        <v>103.65</v>
      </c>
      <c r="X1765" s="19">
        <f t="shared" si="8"/>
        <v>0.01408816111</v>
      </c>
      <c r="Y1765" s="20"/>
      <c r="Z1765" s="23">
        <v>403.65</v>
      </c>
      <c r="AA1765" s="19">
        <f t="shared" si="9"/>
        <v>0.005514993856</v>
      </c>
      <c r="AB1765" s="20"/>
      <c r="AC1765" s="23">
        <v>339.27</v>
      </c>
      <c r="AD1765" s="19">
        <f t="shared" si="10"/>
        <v>0.01034006694</v>
      </c>
      <c r="AE1765" s="23"/>
      <c r="AF1765" s="18">
        <v>8879.2</v>
      </c>
      <c r="AG1765" s="21">
        <f t="shared" si="11"/>
        <v>0.006496867645</v>
      </c>
      <c r="AH1765" s="22"/>
    </row>
    <row r="1766">
      <c r="A1766" s="17">
        <v>42782.0</v>
      </c>
      <c r="B1766" s="23">
        <v>502.08</v>
      </c>
      <c r="C1766" s="19">
        <f t="shared" si="1"/>
        <v>0.03039268233</v>
      </c>
      <c r="D1766" s="20"/>
      <c r="E1766" s="23">
        <v>253.45</v>
      </c>
      <c r="F1766" s="19">
        <f t="shared" si="2"/>
        <v>-0.006998534502</v>
      </c>
      <c r="G1766" s="20"/>
      <c r="H1766" s="23">
        <v>247.0</v>
      </c>
      <c r="I1766" s="19">
        <f t="shared" si="3"/>
        <v>-0.003233632567</v>
      </c>
      <c r="J1766" s="20"/>
      <c r="K1766" s="18">
        <v>1199.95</v>
      </c>
      <c r="L1766" s="19">
        <f t="shared" si="4"/>
        <v>0.01400654819</v>
      </c>
      <c r="M1766" s="20"/>
      <c r="N1766" s="23">
        <v>204.1</v>
      </c>
      <c r="O1766" s="19">
        <f t="shared" si="5"/>
        <v>0.02530524509</v>
      </c>
      <c r="P1766" s="20"/>
      <c r="Q1766" s="23">
        <v>165.9</v>
      </c>
      <c r="R1766" s="19">
        <f t="shared" si="6"/>
        <v>0.02163069865</v>
      </c>
      <c r="S1766" s="20"/>
      <c r="T1766" s="23">
        <v>140.1</v>
      </c>
      <c r="U1766" s="19">
        <f t="shared" si="7"/>
        <v>0.009682700716</v>
      </c>
      <c r="V1766" s="20"/>
      <c r="W1766" s="23">
        <v>102.2</v>
      </c>
      <c r="X1766" s="19">
        <f t="shared" si="8"/>
        <v>0.02777956411</v>
      </c>
      <c r="Y1766" s="20"/>
      <c r="Z1766" s="23">
        <v>401.43</v>
      </c>
      <c r="AA1766" s="19">
        <f t="shared" si="9"/>
        <v>0.03472395088</v>
      </c>
      <c r="AB1766" s="20"/>
      <c r="AC1766" s="23">
        <v>335.78</v>
      </c>
      <c r="AD1766" s="19">
        <f t="shared" si="10"/>
        <v>0.001102519518</v>
      </c>
      <c r="AE1766" s="23"/>
      <c r="AF1766" s="18">
        <v>8821.7</v>
      </c>
      <c r="AG1766" s="21">
        <f t="shared" si="11"/>
        <v>0.004966003944</v>
      </c>
      <c r="AH1766" s="22"/>
    </row>
    <row r="1767">
      <c r="A1767" s="17">
        <v>42781.0</v>
      </c>
      <c r="B1767" s="23">
        <v>487.05</v>
      </c>
      <c r="C1767" s="19">
        <f t="shared" si="1"/>
        <v>-0.005997786728</v>
      </c>
      <c r="D1767" s="20"/>
      <c r="E1767" s="23">
        <v>255.23</v>
      </c>
      <c r="F1767" s="19">
        <f t="shared" si="2"/>
        <v>-0.01377453686</v>
      </c>
      <c r="G1767" s="20"/>
      <c r="H1767" s="23">
        <v>247.8</v>
      </c>
      <c r="I1767" s="19">
        <f t="shared" si="3"/>
        <v>-0.009638628838</v>
      </c>
      <c r="J1767" s="20"/>
      <c r="K1767" s="18">
        <v>1183.26</v>
      </c>
      <c r="L1767" s="19">
        <f t="shared" si="4"/>
        <v>0.003089465695</v>
      </c>
      <c r="M1767" s="20"/>
      <c r="N1767" s="23">
        <v>199.0</v>
      </c>
      <c r="O1767" s="19">
        <f t="shared" si="5"/>
        <v>-0.01446770059</v>
      </c>
      <c r="P1767" s="20"/>
      <c r="Q1767" s="23">
        <v>162.35</v>
      </c>
      <c r="R1767" s="19">
        <f t="shared" si="6"/>
        <v>-0.02090710961</v>
      </c>
      <c r="S1767" s="20"/>
      <c r="T1767" s="23">
        <v>138.75</v>
      </c>
      <c r="U1767" s="19">
        <f t="shared" si="7"/>
        <v>-0.01750357243</v>
      </c>
      <c r="V1767" s="20"/>
      <c r="W1767" s="23">
        <v>99.4</v>
      </c>
      <c r="X1767" s="19">
        <f t="shared" si="8"/>
        <v>-0.04668005404</v>
      </c>
      <c r="Y1767" s="20"/>
      <c r="Z1767" s="23">
        <v>387.73</v>
      </c>
      <c r="AA1767" s="19">
        <f t="shared" si="9"/>
        <v>-0.02140797455</v>
      </c>
      <c r="AB1767" s="20"/>
      <c r="AC1767" s="23">
        <v>335.41</v>
      </c>
      <c r="AD1767" s="19">
        <f t="shared" si="10"/>
        <v>-0.009938227963</v>
      </c>
      <c r="AE1767" s="23"/>
      <c r="AF1767" s="18">
        <v>8778.0</v>
      </c>
      <c r="AG1767" s="21">
        <f t="shared" si="11"/>
        <v>0.006090507723</v>
      </c>
      <c r="AH1767" s="22"/>
    </row>
    <row r="1768">
      <c r="A1768" s="17">
        <v>42780.0</v>
      </c>
      <c r="B1768" s="23">
        <v>489.98</v>
      </c>
      <c r="C1768" s="19">
        <f t="shared" si="1"/>
        <v>0.003414123874</v>
      </c>
      <c r="D1768" s="20"/>
      <c r="E1768" s="23">
        <v>258.77</v>
      </c>
      <c r="F1768" s="19">
        <f t="shared" si="2"/>
        <v>0.01056689837</v>
      </c>
      <c r="G1768" s="20"/>
      <c r="H1768" s="23">
        <v>250.2</v>
      </c>
      <c r="I1768" s="19">
        <f t="shared" si="3"/>
        <v>-0.006573074159</v>
      </c>
      <c r="J1768" s="20"/>
      <c r="K1768" s="18">
        <v>1179.61</v>
      </c>
      <c r="L1768" s="19">
        <f t="shared" si="4"/>
        <v>-0.00331762282</v>
      </c>
      <c r="M1768" s="20"/>
      <c r="N1768" s="23">
        <v>201.9</v>
      </c>
      <c r="O1768" s="19">
        <f t="shared" si="5"/>
        <v>-0.00700856726</v>
      </c>
      <c r="P1768" s="20"/>
      <c r="Q1768" s="23">
        <v>165.78</v>
      </c>
      <c r="R1768" s="19">
        <f t="shared" si="6"/>
        <v>-0.006433597034</v>
      </c>
      <c r="S1768" s="20"/>
      <c r="T1768" s="23">
        <v>141.2</v>
      </c>
      <c r="U1768" s="19">
        <f t="shared" si="7"/>
        <v>-0.00529755786</v>
      </c>
      <c r="V1768" s="20"/>
      <c r="W1768" s="23">
        <v>104.15</v>
      </c>
      <c r="X1768" s="19">
        <f t="shared" si="8"/>
        <v>-0.02325134402</v>
      </c>
      <c r="Y1768" s="20"/>
      <c r="Z1768" s="23">
        <v>396.12</v>
      </c>
      <c r="AA1768" s="19">
        <f t="shared" si="9"/>
        <v>-0.01473489297</v>
      </c>
      <c r="AB1768" s="20"/>
      <c r="AC1768" s="23">
        <v>338.76</v>
      </c>
      <c r="AD1768" s="19">
        <f t="shared" si="10"/>
        <v>0.02999430856</v>
      </c>
      <c r="AE1768" s="23"/>
      <c r="AF1768" s="18">
        <v>8724.7</v>
      </c>
      <c r="AG1768" s="21">
        <f t="shared" si="11"/>
        <v>-0.007718254905</v>
      </c>
      <c r="AH1768" s="22"/>
    </row>
    <row r="1769">
      <c r="A1769" s="17">
        <v>42779.0</v>
      </c>
      <c r="B1769" s="23">
        <v>488.31</v>
      </c>
      <c r="C1769" s="19">
        <f t="shared" si="1"/>
        <v>0.01643544522</v>
      </c>
      <c r="D1769" s="20"/>
      <c r="E1769" s="23">
        <v>256.05</v>
      </c>
      <c r="F1769" s="19">
        <f t="shared" si="2"/>
        <v>0.000195293429</v>
      </c>
      <c r="G1769" s="20"/>
      <c r="H1769" s="23">
        <v>251.85</v>
      </c>
      <c r="I1769" s="19">
        <f t="shared" si="3"/>
        <v>0.006772934257</v>
      </c>
      <c r="J1769" s="20"/>
      <c r="K1769" s="18">
        <v>1183.53</v>
      </c>
      <c r="L1769" s="19">
        <f t="shared" si="4"/>
        <v>0.006773881701</v>
      </c>
      <c r="M1769" s="20"/>
      <c r="N1769" s="23">
        <v>203.32</v>
      </c>
      <c r="O1769" s="19">
        <f t="shared" si="5"/>
        <v>-0.00279954015</v>
      </c>
      <c r="P1769" s="20"/>
      <c r="Q1769" s="23">
        <v>166.85</v>
      </c>
      <c r="R1769" s="19">
        <f t="shared" si="6"/>
        <v>0.003782993073</v>
      </c>
      <c r="S1769" s="20"/>
      <c r="T1769" s="23">
        <v>141.95</v>
      </c>
      <c r="U1769" s="19">
        <f t="shared" si="7"/>
        <v>-0.01399113414</v>
      </c>
      <c r="V1769" s="20"/>
      <c r="W1769" s="23">
        <v>106.6</v>
      </c>
      <c r="X1769" s="19">
        <f t="shared" si="8"/>
        <v>-0.02409755158</v>
      </c>
      <c r="Y1769" s="20"/>
      <c r="Z1769" s="23">
        <v>402.0</v>
      </c>
      <c r="AA1769" s="19">
        <f t="shared" si="9"/>
        <v>-0.003773964158</v>
      </c>
      <c r="AB1769" s="20"/>
      <c r="AC1769" s="23">
        <v>328.75</v>
      </c>
      <c r="AD1769" s="19">
        <f t="shared" si="10"/>
        <v>0.001400219394</v>
      </c>
      <c r="AE1769" s="23"/>
      <c r="AF1769" s="18">
        <v>8792.3</v>
      </c>
      <c r="AG1769" s="21">
        <f t="shared" si="11"/>
        <v>-0.001449082076</v>
      </c>
      <c r="AH1769" s="22"/>
    </row>
    <row r="1770">
      <c r="A1770" s="17">
        <v>42776.0</v>
      </c>
      <c r="B1770" s="23">
        <v>480.35</v>
      </c>
      <c r="C1770" s="19">
        <f t="shared" si="1"/>
        <v>0.02329409061</v>
      </c>
      <c r="D1770" s="20"/>
      <c r="E1770" s="23">
        <v>256.0</v>
      </c>
      <c r="F1770" s="19">
        <f t="shared" si="2"/>
        <v>-0.01199804721</v>
      </c>
      <c r="G1770" s="20"/>
      <c r="H1770" s="23">
        <v>250.15</v>
      </c>
      <c r="I1770" s="19">
        <f t="shared" si="3"/>
        <v>-0.0268207755</v>
      </c>
      <c r="J1770" s="20"/>
      <c r="K1770" s="18">
        <v>1175.54</v>
      </c>
      <c r="L1770" s="19">
        <f t="shared" si="4"/>
        <v>0.03421429619</v>
      </c>
      <c r="M1770" s="20"/>
      <c r="N1770" s="23">
        <v>203.89</v>
      </c>
      <c r="O1770" s="19">
        <f t="shared" si="5"/>
        <v>0.002701177882</v>
      </c>
      <c r="P1770" s="20"/>
      <c r="Q1770" s="23">
        <v>166.22</v>
      </c>
      <c r="R1770" s="19">
        <f t="shared" si="6"/>
        <v>-0.04735098912</v>
      </c>
      <c r="S1770" s="20"/>
      <c r="T1770" s="23">
        <v>143.95</v>
      </c>
      <c r="U1770" s="19">
        <f t="shared" si="7"/>
        <v>0.0003474031649</v>
      </c>
      <c r="V1770" s="20"/>
      <c r="W1770" s="23">
        <v>109.2</v>
      </c>
      <c r="X1770" s="19">
        <f t="shared" si="8"/>
        <v>-0.01002286295</v>
      </c>
      <c r="Y1770" s="20"/>
      <c r="Z1770" s="23">
        <v>403.52</v>
      </c>
      <c r="AA1770" s="19">
        <f t="shared" si="9"/>
        <v>-0.002425683722</v>
      </c>
      <c r="AB1770" s="20"/>
      <c r="AC1770" s="23">
        <v>328.29</v>
      </c>
      <c r="AD1770" s="19">
        <f t="shared" si="10"/>
        <v>0.00644798787</v>
      </c>
      <c r="AE1770" s="23"/>
      <c r="AF1770" s="18">
        <v>8805.05</v>
      </c>
      <c r="AG1770" s="21">
        <f t="shared" si="11"/>
        <v>0.001306922328</v>
      </c>
      <c r="AH1770" s="22"/>
    </row>
    <row r="1771">
      <c r="A1771" s="17">
        <v>42775.0</v>
      </c>
      <c r="B1771" s="23">
        <v>469.29</v>
      </c>
      <c r="C1771" s="19">
        <f t="shared" si="1"/>
        <v>0.01008714262</v>
      </c>
      <c r="D1771" s="20"/>
      <c r="E1771" s="23">
        <v>259.09</v>
      </c>
      <c r="F1771" s="19">
        <f t="shared" si="2"/>
        <v>-0.002813591881</v>
      </c>
      <c r="G1771" s="20"/>
      <c r="H1771" s="23">
        <v>256.95</v>
      </c>
      <c r="I1771" s="19">
        <f t="shared" si="3"/>
        <v>-0.01793510614</v>
      </c>
      <c r="J1771" s="20"/>
      <c r="K1771" s="18">
        <v>1136.0</v>
      </c>
      <c r="L1771" s="19">
        <f t="shared" si="4"/>
        <v>0.02020270732</v>
      </c>
      <c r="M1771" s="20"/>
      <c r="N1771" s="23">
        <v>203.34</v>
      </c>
      <c r="O1771" s="19">
        <f t="shared" si="5"/>
        <v>-0.005395079053</v>
      </c>
      <c r="P1771" s="20"/>
      <c r="Q1771" s="23">
        <v>174.28</v>
      </c>
      <c r="R1771" s="19">
        <f t="shared" si="6"/>
        <v>-0.007146767219</v>
      </c>
      <c r="S1771" s="20"/>
      <c r="T1771" s="23">
        <v>143.9</v>
      </c>
      <c r="U1771" s="19">
        <f t="shared" si="7"/>
        <v>-0.01551487766</v>
      </c>
      <c r="V1771" s="20"/>
      <c r="W1771" s="23">
        <v>110.3</v>
      </c>
      <c r="X1771" s="19">
        <f t="shared" si="8"/>
        <v>0.002723560467</v>
      </c>
      <c r="Y1771" s="20"/>
      <c r="Z1771" s="23">
        <v>404.5</v>
      </c>
      <c r="AA1771" s="19">
        <f t="shared" si="9"/>
        <v>0.003938524555</v>
      </c>
      <c r="AB1771" s="20"/>
      <c r="AC1771" s="23">
        <v>326.18</v>
      </c>
      <c r="AD1771" s="19">
        <f t="shared" si="10"/>
        <v>0.008621273917</v>
      </c>
      <c r="AE1771" s="23"/>
      <c r="AF1771" s="18">
        <v>8793.55</v>
      </c>
      <c r="AG1771" s="21">
        <f t="shared" si="11"/>
        <v>0.001724339502</v>
      </c>
      <c r="AH1771" s="22"/>
    </row>
    <row r="1772">
      <c r="A1772" s="17">
        <v>42774.0</v>
      </c>
      <c r="B1772" s="23">
        <v>464.58</v>
      </c>
      <c r="C1772" s="19">
        <f t="shared" si="1"/>
        <v>-0.006115833271</v>
      </c>
      <c r="D1772" s="20"/>
      <c r="E1772" s="23">
        <v>259.82</v>
      </c>
      <c r="F1772" s="19">
        <f t="shared" si="2"/>
        <v>-0.00801184973</v>
      </c>
      <c r="G1772" s="20"/>
      <c r="H1772" s="23">
        <v>261.6</v>
      </c>
      <c r="I1772" s="19">
        <f t="shared" si="3"/>
        <v>0.01618532442</v>
      </c>
      <c r="J1772" s="20"/>
      <c r="K1772" s="18">
        <v>1113.28</v>
      </c>
      <c r="L1772" s="19">
        <f t="shared" si="4"/>
        <v>0.01167321399</v>
      </c>
      <c r="M1772" s="20"/>
      <c r="N1772" s="23">
        <v>204.44</v>
      </c>
      <c r="O1772" s="19">
        <f t="shared" si="5"/>
        <v>-0.02944862071</v>
      </c>
      <c r="P1772" s="20"/>
      <c r="Q1772" s="23">
        <v>175.53</v>
      </c>
      <c r="R1772" s="19">
        <f t="shared" si="6"/>
        <v>0.006573142469</v>
      </c>
      <c r="S1772" s="20"/>
      <c r="T1772" s="23">
        <v>146.15</v>
      </c>
      <c r="U1772" s="19">
        <f t="shared" si="7"/>
        <v>0.03127426528</v>
      </c>
      <c r="V1772" s="20"/>
      <c r="W1772" s="23">
        <v>110.0</v>
      </c>
      <c r="X1772" s="19">
        <f t="shared" si="8"/>
        <v>-0.004987541511</v>
      </c>
      <c r="Y1772" s="20"/>
      <c r="Z1772" s="23">
        <v>402.91</v>
      </c>
      <c r="AA1772" s="19">
        <f t="shared" si="9"/>
        <v>0.0310291935</v>
      </c>
      <c r="AB1772" s="20"/>
      <c r="AC1772" s="23">
        <v>323.38</v>
      </c>
      <c r="AD1772" s="19">
        <f t="shared" si="10"/>
        <v>-0.002686720885</v>
      </c>
      <c r="AE1772" s="23"/>
      <c r="AF1772" s="18">
        <v>8778.4</v>
      </c>
      <c r="AG1772" s="21">
        <f t="shared" si="11"/>
        <v>0.001065682009</v>
      </c>
      <c r="AH1772" s="22"/>
    </row>
    <row r="1773">
      <c r="A1773" s="17">
        <v>42773.0</v>
      </c>
      <c r="B1773" s="23">
        <v>467.43</v>
      </c>
      <c r="C1773" s="19">
        <f t="shared" si="1"/>
        <v>0.007451263284</v>
      </c>
      <c r="D1773" s="20"/>
      <c r="E1773" s="23">
        <v>261.91</v>
      </c>
      <c r="F1773" s="19">
        <f t="shared" si="2"/>
        <v>-0.007607202636</v>
      </c>
      <c r="G1773" s="20"/>
      <c r="H1773" s="23">
        <v>257.4</v>
      </c>
      <c r="I1773" s="19">
        <f t="shared" si="3"/>
        <v>0.04937308462</v>
      </c>
      <c r="J1773" s="20"/>
      <c r="K1773" s="18">
        <v>1100.36</v>
      </c>
      <c r="L1773" s="19">
        <f t="shared" si="4"/>
        <v>0.001709992958</v>
      </c>
      <c r="M1773" s="20"/>
      <c r="N1773" s="23">
        <v>210.55</v>
      </c>
      <c r="O1773" s="19">
        <f t="shared" si="5"/>
        <v>0.009304612041</v>
      </c>
      <c r="P1773" s="20"/>
      <c r="Q1773" s="23">
        <v>174.38</v>
      </c>
      <c r="R1773" s="19">
        <f t="shared" si="6"/>
        <v>0.001606979226</v>
      </c>
      <c r="S1773" s="20"/>
      <c r="T1773" s="23">
        <v>141.65</v>
      </c>
      <c r="U1773" s="19">
        <f t="shared" si="7"/>
        <v>-0.00773562226</v>
      </c>
      <c r="V1773" s="20"/>
      <c r="W1773" s="23">
        <v>110.55</v>
      </c>
      <c r="X1773" s="19">
        <f t="shared" si="8"/>
        <v>0.0219487549</v>
      </c>
      <c r="Y1773" s="20"/>
      <c r="Z1773" s="23">
        <v>390.6</v>
      </c>
      <c r="AA1773" s="19">
        <f t="shared" si="9"/>
        <v>-0.003883896951</v>
      </c>
      <c r="AB1773" s="20"/>
      <c r="AC1773" s="23">
        <v>324.25</v>
      </c>
      <c r="AD1773" s="19">
        <f t="shared" si="10"/>
        <v>-0.005934553032</v>
      </c>
      <c r="AE1773" s="23"/>
      <c r="AF1773" s="18">
        <v>8769.05</v>
      </c>
      <c r="AG1773" s="21">
        <f t="shared" si="11"/>
        <v>0.0000855317366</v>
      </c>
      <c r="AH1773" s="22"/>
    </row>
    <row r="1774">
      <c r="A1774" s="17">
        <v>42772.0</v>
      </c>
      <c r="B1774" s="23">
        <v>463.96</v>
      </c>
      <c r="C1774" s="19">
        <f t="shared" si="1"/>
        <v>-0.0009048409605</v>
      </c>
      <c r="D1774" s="20"/>
      <c r="E1774" s="23">
        <v>263.91</v>
      </c>
      <c r="F1774" s="19">
        <f t="shared" si="2"/>
        <v>0.03062602303</v>
      </c>
      <c r="G1774" s="20"/>
      <c r="H1774" s="23">
        <v>245.0</v>
      </c>
      <c r="I1774" s="19">
        <f t="shared" si="3"/>
        <v>-0.02459305562</v>
      </c>
      <c r="J1774" s="20"/>
      <c r="K1774" s="18">
        <v>1098.48</v>
      </c>
      <c r="L1774" s="19">
        <f t="shared" si="4"/>
        <v>0.003666315087</v>
      </c>
      <c r="M1774" s="20"/>
      <c r="N1774" s="23">
        <v>208.6</v>
      </c>
      <c r="O1774" s="19">
        <f t="shared" si="5"/>
        <v>-0.0009104195746</v>
      </c>
      <c r="P1774" s="20"/>
      <c r="Q1774" s="23">
        <v>174.1</v>
      </c>
      <c r="R1774" s="19">
        <f t="shared" si="6"/>
        <v>-0.01917173377</v>
      </c>
      <c r="S1774" s="20"/>
      <c r="T1774" s="23">
        <v>142.75</v>
      </c>
      <c r="U1774" s="19">
        <f t="shared" si="7"/>
        <v>0.006324687281</v>
      </c>
      <c r="V1774" s="20"/>
      <c r="W1774" s="23">
        <v>108.15</v>
      </c>
      <c r="X1774" s="19">
        <f t="shared" si="8"/>
        <v>-0.01286191364</v>
      </c>
      <c r="Y1774" s="20"/>
      <c r="Z1774" s="23">
        <v>392.12</v>
      </c>
      <c r="AA1774" s="19">
        <f t="shared" si="9"/>
        <v>-0.009543219635</v>
      </c>
      <c r="AB1774" s="20"/>
      <c r="AC1774" s="23">
        <v>326.18</v>
      </c>
      <c r="AD1774" s="19">
        <f t="shared" si="10"/>
        <v>0.004085838902</v>
      </c>
      <c r="AE1774" s="23"/>
      <c r="AF1774" s="18">
        <v>8768.3</v>
      </c>
      <c r="AG1774" s="21">
        <f t="shared" si="11"/>
        <v>-0.003728087599</v>
      </c>
      <c r="AH1774" s="22"/>
    </row>
    <row r="1775">
      <c r="A1775" s="17">
        <v>42769.0</v>
      </c>
      <c r="B1775" s="23">
        <v>464.38</v>
      </c>
      <c r="C1775" s="19">
        <f t="shared" si="1"/>
        <v>0.0002153640738</v>
      </c>
      <c r="D1775" s="20"/>
      <c r="E1775" s="23">
        <v>255.95</v>
      </c>
      <c r="F1775" s="19">
        <f t="shared" si="2"/>
        <v>-0.01500697066</v>
      </c>
      <c r="G1775" s="20"/>
      <c r="H1775" s="23">
        <v>251.1</v>
      </c>
      <c r="I1775" s="19">
        <f t="shared" si="3"/>
        <v>-0.001591723376</v>
      </c>
      <c r="J1775" s="20"/>
      <c r="K1775" s="18">
        <v>1094.46</v>
      </c>
      <c r="L1775" s="19">
        <f t="shared" si="4"/>
        <v>0.0112188836</v>
      </c>
      <c r="M1775" s="20"/>
      <c r="N1775" s="23">
        <v>208.79</v>
      </c>
      <c r="O1775" s="19">
        <f t="shared" si="5"/>
        <v>-0.00009578544069</v>
      </c>
      <c r="P1775" s="20"/>
      <c r="Q1775" s="23">
        <v>177.47</v>
      </c>
      <c r="R1775" s="19">
        <f t="shared" si="6"/>
        <v>-0.003543609749</v>
      </c>
      <c r="S1775" s="20"/>
      <c r="T1775" s="23">
        <v>141.85</v>
      </c>
      <c r="U1775" s="19">
        <f t="shared" si="7"/>
        <v>0.03005592967</v>
      </c>
      <c r="V1775" s="20"/>
      <c r="W1775" s="23">
        <v>109.55</v>
      </c>
      <c r="X1775" s="19">
        <f t="shared" si="8"/>
        <v>0.005492004651</v>
      </c>
      <c r="Y1775" s="20"/>
      <c r="Z1775" s="23">
        <v>395.88</v>
      </c>
      <c r="AA1775" s="19">
        <f t="shared" si="9"/>
        <v>0.03477471554</v>
      </c>
      <c r="AB1775" s="20"/>
      <c r="AC1775" s="23">
        <v>324.85</v>
      </c>
      <c r="AD1775" s="19">
        <f t="shared" si="10"/>
        <v>0.001417041701</v>
      </c>
      <c r="AE1775" s="23"/>
      <c r="AF1775" s="18">
        <v>8801.05</v>
      </c>
      <c r="AG1775" s="21">
        <f t="shared" si="11"/>
        <v>0.006852153135</v>
      </c>
      <c r="AH1775" s="22"/>
    </row>
    <row r="1776">
      <c r="A1776" s="17">
        <v>42768.0</v>
      </c>
      <c r="B1776" s="23">
        <v>464.28</v>
      </c>
      <c r="C1776" s="19">
        <f t="shared" si="1"/>
        <v>0.02067403296</v>
      </c>
      <c r="D1776" s="20"/>
      <c r="E1776" s="23">
        <v>259.82</v>
      </c>
      <c r="F1776" s="19">
        <f t="shared" si="2"/>
        <v>0.01696238779</v>
      </c>
      <c r="G1776" s="20"/>
      <c r="H1776" s="23">
        <v>251.5</v>
      </c>
      <c r="I1776" s="19">
        <f t="shared" si="3"/>
        <v>0.0495160737</v>
      </c>
      <c r="J1776" s="20"/>
      <c r="K1776" s="18">
        <v>1082.25</v>
      </c>
      <c r="L1776" s="19">
        <f t="shared" si="4"/>
        <v>0.01817290958</v>
      </c>
      <c r="M1776" s="20"/>
      <c r="N1776" s="23">
        <v>208.81</v>
      </c>
      <c r="O1776" s="19">
        <f t="shared" si="5"/>
        <v>0.01568678546</v>
      </c>
      <c r="P1776" s="20"/>
      <c r="Q1776" s="23">
        <v>178.1</v>
      </c>
      <c r="R1776" s="19">
        <f t="shared" si="6"/>
        <v>0.0424375605</v>
      </c>
      <c r="S1776" s="20"/>
      <c r="T1776" s="23">
        <v>137.65</v>
      </c>
      <c r="U1776" s="19">
        <f t="shared" si="7"/>
        <v>0.05641084607</v>
      </c>
      <c r="V1776" s="20"/>
      <c r="W1776" s="23">
        <v>108.95</v>
      </c>
      <c r="X1776" s="19">
        <f t="shared" si="8"/>
        <v>-0.003664685732</v>
      </c>
      <c r="Y1776" s="20"/>
      <c r="Z1776" s="23">
        <v>382.35</v>
      </c>
      <c r="AA1776" s="19">
        <f t="shared" si="9"/>
        <v>0.004035856414</v>
      </c>
      <c r="AB1776" s="20"/>
      <c r="AC1776" s="23">
        <v>324.39</v>
      </c>
      <c r="AD1776" s="19">
        <f t="shared" si="10"/>
        <v>0.02348645968</v>
      </c>
      <c r="AE1776" s="23"/>
      <c r="AF1776" s="18">
        <v>8740.95</v>
      </c>
      <c r="AG1776" s="21">
        <f t="shared" si="11"/>
        <v>0.0007668009898</v>
      </c>
      <c r="AH1776" s="22"/>
    </row>
    <row r="1777">
      <c r="A1777" s="17">
        <v>42767.0</v>
      </c>
      <c r="B1777" s="23">
        <v>454.78</v>
      </c>
      <c r="C1777" s="19">
        <f t="shared" si="1"/>
        <v>-0.01284645824</v>
      </c>
      <c r="D1777" s="20"/>
      <c r="E1777" s="23">
        <v>255.45</v>
      </c>
      <c r="F1777" s="19">
        <f t="shared" si="2"/>
        <v>0.04381138686</v>
      </c>
      <c r="G1777" s="20"/>
      <c r="H1777" s="23">
        <v>239.35</v>
      </c>
      <c r="I1777" s="19">
        <f t="shared" si="3"/>
        <v>0.002509936478</v>
      </c>
      <c r="J1777" s="20"/>
      <c r="K1777" s="18">
        <v>1062.76</v>
      </c>
      <c r="L1777" s="19">
        <f t="shared" si="4"/>
        <v>-0.02815754681</v>
      </c>
      <c r="M1777" s="20"/>
      <c r="N1777" s="23">
        <v>205.56</v>
      </c>
      <c r="O1777" s="19">
        <f t="shared" si="5"/>
        <v>-0.001021078055</v>
      </c>
      <c r="P1777" s="20"/>
      <c r="Q1777" s="23">
        <v>170.7</v>
      </c>
      <c r="R1777" s="19">
        <f t="shared" si="6"/>
        <v>0.01178564025</v>
      </c>
      <c r="S1777" s="20"/>
      <c r="T1777" s="23">
        <v>130.1</v>
      </c>
      <c r="U1777" s="19">
        <f t="shared" si="7"/>
        <v>0.00965444842</v>
      </c>
      <c r="V1777" s="20"/>
      <c r="W1777" s="23">
        <v>109.35</v>
      </c>
      <c r="X1777" s="19">
        <f t="shared" si="8"/>
        <v>0.01985749849</v>
      </c>
      <c r="Y1777" s="20"/>
      <c r="Z1777" s="23">
        <v>380.81</v>
      </c>
      <c r="AA1777" s="19">
        <f t="shared" si="9"/>
        <v>0.03824747298</v>
      </c>
      <c r="AB1777" s="20"/>
      <c r="AC1777" s="23">
        <v>316.86</v>
      </c>
      <c r="AD1777" s="19">
        <f t="shared" si="10"/>
        <v>-0.008954298954</v>
      </c>
      <c r="AE1777" s="23"/>
      <c r="AF1777" s="18">
        <v>8734.25</v>
      </c>
      <c r="AG1777" s="21">
        <f t="shared" si="11"/>
        <v>0.002045769782</v>
      </c>
      <c r="AH1777" s="22"/>
    </row>
    <row r="1778">
      <c r="A1778" s="17">
        <v>42766.0</v>
      </c>
      <c r="B1778" s="23">
        <v>460.66</v>
      </c>
      <c r="C1778" s="19">
        <f t="shared" si="1"/>
        <v>-0.02209168749</v>
      </c>
      <c r="D1778" s="20"/>
      <c r="E1778" s="23">
        <v>244.5</v>
      </c>
      <c r="F1778" s="19">
        <f t="shared" si="2"/>
        <v>-0.006847666767</v>
      </c>
      <c r="G1778" s="20"/>
      <c r="H1778" s="23">
        <v>238.75</v>
      </c>
      <c r="I1778" s="19">
        <f t="shared" si="3"/>
        <v>-0.01517227483</v>
      </c>
      <c r="J1778" s="20"/>
      <c r="K1778" s="18">
        <v>1093.11</v>
      </c>
      <c r="L1778" s="19">
        <f t="shared" si="4"/>
        <v>-0.04519805752</v>
      </c>
      <c r="M1778" s="20"/>
      <c r="N1778" s="23">
        <v>205.77</v>
      </c>
      <c r="O1778" s="19">
        <f t="shared" si="5"/>
        <v>0.006484506279</v>
      </c>
      <c r="P1778" s="20"/>
      <c r="Q1778" s="23">
        <v>168.7</v>
      </c>
      <c r="R1778" s="19">
        <f t="shared" si="6"/>
        <v>-0.02169536868</v>
      </c>
      <c r="S1778" s="20"/>
      <c r="T1778" s="23">
        <v>128.85</v>
      </c>
      <c r="U1778" s="19">
        <f t="shared" si="7"/>
        <v>-0.01234107448</v>
      </c>
      <c r="V1778" s="20"/>
      <c r="W1778" s="23">
        <v>107.2</v>
      </c>
      <c r="X1778" s="19">
        <f t="shared" si="8"/>
        <v>-0.02259722623</v>
      </c>
      <c r="Y1778" s="20"/>
      <c r="Z1778" s="23">
        <v>366.52</v>
      </c>
      <c r="AA1778" s="19">
        <f t="shared" si="9"/>
        <v>-0.01792739348</v>
      </c>
      <c r="AB1778" s="20"/>
      <c r="AC1778" s="23">
        <v>319.71</v>
      </c>
      <c r="AD1778" s="19">
        <f t="shared" si="10"/>
        <v>0.007346049234</v>
      </c>
      <c r="AE1778" s="23"/>
      <c r="AF1778" s="18">
        <v>8716.4</v>
      </c>
      <c r="AG1778" s="21">
        <f t="shared" si="11"/>
        <v>0.01795426086</v>
      </c>
      <c r="AH1778" s="22"/>
    </row>
    <row r="1779">
      <c r="A1779" s="17">
        <v>42765.0</v>
      </c>
      <c r="B1779" s="23">
        <v>470.95</v>
      </c>
      <c r="C1779" s="19">
        <f t="shared" si="1"/>
        <v>0.007609299981</v>
      </c>
      <c r="D1779" s="20"/>
      <c r="E1779" s="23">
        <v>246.18</v>
      </c>
      <c r="F1779" s="19">
        <f t="shared" si="2"/>
        <v>-0.004417881337</v>
      </c>
      <c r="G1779" s="20"/>
      <c r="H1779" s="23">
        <v>242.4</v>
      </c>
      <c r="I1779" s="19">
        <f t="shared" si="3"/>
        <v>-0.006374032067</v>
      </c>
      <c r="J1779" s="20"/>
      <c r="K1779" s="18">
        <v>1143.65</v>
      </c>
      <c r="L1779" s="19">
        <f t="shared" si="4"/>
        <v>-0.01061975356</v>
      </c>
      <c r="M1779" s="20"/>
      <c r="N1779" s="23">
        <v>204.44</v>
      </c>
      <c r="O1779" s="19">
        <f t="shared" si="5"/>
        <v>-0.02502183384</v>
      </c>
      <c r="P1779" s="20"/>
      <c r="Q1779" s="23">
        <v>172.4</v>
      </c>
      <c r="R1779" s="19">
        <f t="shared" si="6"/>
        <v>0.004534627851</v>
      </c>
      <c r="S1779" s="20"/>
      <c r="T1779" s="23">
        <v>130.45</v>
      </c>
      <c r="U1779" s="19">
        <f t="shared" si="7"/>
        <v>0.009628420234</v>
      </c>
      <c r="V1779" s="20"/>
      <c r="W1779" s="23">
        <v>109.65</v>
      </c>
      <c r="X1779" s="19">
        <f t="shared" si="8"/>
        <v>-0.01628258497</v>
      </c>
      <c r="Y1779" s="20"/>
      <c r="Z1779" s="23">
        <v>373.15</v>
      </c>
      <c r="AA1779" s="19">
        <f t="shared" si="9"/>
        <v>0.02008512733</v>
      </c>
      <c r="AB1779" s="20"/>
      <c r="AC1779" s="23">
        <v>317.37</v>
      </c>
      <c r="AD1779" s="19">
        <f t="shared" si="10"/>
        <v>0.06546110895</v>
      </c>
      <c r="AE1779" s="23"/>
      <c r="AF1779" s="18">
        <v>8561.3</v>
      </c>
      <c r="AG1779" s="21">
        <f t="shared" si="11"/>
        <v>-0.008311062405</v>
      </c>
      <c r="AH1779" s="22"/>
    </row>
    <row r="1780">
      <c r="A1780" s="17">
        <v>42762.0</v>
      </c>
      <c r="B1780" s="23">
        <v>467.38</v>
      </c>
      <c r="C1780" s="19">
        <f t="shared" si="1"/>
        <v>0.005901241361</v>
      </c>
      <c r="D1780" s="20"/>
      <c r="E1780" s="23">
        <v>247.27</v>
      </c>
      <c r="F1780" s="19">
        <f t="shared" si="2"/>
        <v>0.04529403824</v>
      </c>
      <c r="G1780" s="20"/>
      <c r="H1780" s="23">
        <v>243.95</v>
      </c>
      <c r="I1780" s="19">
        <f t="shared" si="3"/>
        <v>-0.04076460406</v>
      </c>
      <c r="J1780" s="20"/>
      <c r="K1780" s="18">
        <v>1155.86</v>
      </c>
      <c r="L1780" s="19">
        <f t="shared" si="4"/>
        <v>0.002043857018</v>
      </c>
      <c r="M1780" s="20"/>
      <c r="N1780" s="23">
        <v>209.62</v>
      </c>
      <c r="O1780" s="19">
        <f t="shared" si="5"/>
        <v>0.007758288041</v>
      </c>
      <c r="P1780" s="20"/>
      <c r="Q1780" s="23">
        <v>171.62</v>
      </c>
      <c r="R1780" s="19">
        <f t="shared" si="6"/>
        <v>-0.002502401865</v>
      </c>
      <c r="S1780" s="20"/>
      <c r="T1780" s="23">
        <v>129.2</v>
      </c>
      <c r="U1780" s="19">
        <f t="shared" si="7"/>
        <v>0.006600684031</v>
      </c>
      <c r="V1780" s="20"/>
      <c r="W1780" s="23">
        <v>111.45</v>
      </c>
      <c r="X1780" s="19">
        <f t="shared" si="8"/>
        <v>0.02867090582</v>
      </c>
      <c r="Y1780" s="20"/>
      <c r="Z1780" s="23">
        <v>365.73</v>
      </c>
      <c r="AA1780" s="19">
        <f t="shared" si="9"/>
        <v>0.0007658853188</v>
      </c>
      <c r="AB1780" s="20"/>
      <c r="AC1780" s="23">
        <v>297.26</v>
      </c>
      <c r="AD1780" s="19">
        <f t="shared" si="10"/>
        <v>0.03903503437</v>
      </c>
      <c r="AE1780" s="23"/>
      <c r="AF1780" s="18">
        <v>8632.75</v>
      </c>
      <c r="AG1780" s="21">
        <f t="shared" si="11"/>
        <v>-0.0009841380903</v>
      </c>
      <c r="AH1780" s="22"/>
    </row>
    <row r="1781">
      <c r="A1781" s="17">
        <v>42760.0</v>
      </c>
      <c r="B1781" s="23">
        <v>464.63</v>
      </c>
      <c r="C1781" s="19">
        <f t="shared" si="1"/>
        <v>-0.009510621114</v>
      </c>
      <c r="D1781" s="20"/>
      <c r="E1781" s="23">
        <v>236.32</v>
      </c>
      <c r="F1781" s="19">
        <f t="shared" si="2"/>
        <v>0.01084909278</v>
      </c>
      <c r="G1781" s="20"/>
      <c r="H1781" s="23">
        <v>254.1</v>
      </c>
      <c r="I1781" s="19">
        <f t="shared" si="3"/>
        <v>0.0328029411</v>
      </c>
      <c r="J1781" s="20"/>
      <c r="K1781" s="18">
        <v>1153.5</v>
      </c>
      <c r="L1781" s="19">
        <f t="shared" si="4"/>
        <v>0.01482983659</v>
      </c>
      <c r="M1781" s="20"/>
      <c r="N1781" s="23">
        <v>208.0</v>
      </c>
      <c r="O1781" s="19">
        <f t="shared" si="5"/>
        <v>0.0292703823</v>
      </c>
      <c r="P1781" s="20"/>
      <c r="Q1781" s="23">
        <v>172.05</v>
      </c>
      <c r="R1781" s="19">
        <f t="shared" si="6"/>
        <v>-0.01557124887</v>
      </c>
      <c r="S1781" s="20"/>
      <c r="T1781" s="23">
        <v>128.35</v>
      </c>
      <c r="U1781" s="19">
        <f t="shared" si="7"/>
        <v>-0.0007788162387</v>
      </c>
      <c r="V1781" s="20"/>
      <c r="W1781" s="23">
        <v>108.3</v>
      </c>
      <c r="X1781" s="19">
        <f t="shared" si="8"/>
        <v>0.01676016886</v>
      </c>
      <c r="Y1781" s="20"/>
      <c r="Z1781" s="23">
        <v>365.45</v>
      </c>
      <c r="AA1781" s="19">
        <f t="shared" si="9"/>
        <v>0.002328608682</v>
      </c>
      <c r="AB1781" s="20"/>
      <c r="AC1781" s="23">
        <v>285.88</v>
      </c>
      <c r="AD1781" s="19">
        <f t="shared" si="10"/>
        <v>-0.01637560878</v>
      </c>
      <c r="AE1781" s="23"/>
      <c r="AF1781" s="18">
        <v>8641.25</v>
      </c>
      <c r="AG1781" s="21">
        <f t="shared" si="11"/>
        <v>0.004465328691</v>
      </c>
      <c r="AH1781" s="22"/>
    </row>
    <row r="1782">
      <c r="A1782" s="17">
        <v>42759.0</v>
      </c>
      <c r="B1782" s="23">
        <v>469.07</v>
      </c>
      <c r="C1782" s="19">
        <f t="shared" si="1"/>
        <v>-0.007518513032</v>
      </c>
      <c r="D1782" s="20"/>
      <c r="E1782" s="23">
        <v>233.77</v>
      </c>
      <c r="F1782" s="19">
        <f t="shared" si="2"/>
        <v>-0.001581501046</v>
      </c>
      <c r="G1782" s="20"/>
      <c r="H1782" s="23">
        <v>245.9</v>
      </c>
      <c r="I1782" s="19">
        <f t="shared" si="3"/>
        <v>0.1575793516</v>
      </c>
      <c r="J1782" s="20"/>
      <c r="K1782" s="18">
        <v>1136.52</v>
      </c>
      <c r="L1782" s="19">
        <f t="shared" si="4"/>
        <v>0.005036771949</v>
      </c>
      <c r="M1782" s="20"/>
      <c r="N1782" s="23">
        <v>202.0</v>
      </c>
      <c r="O1782" s="19">
        <f t="shared" si="5"/>
        <v>0.020657448</v>
      </c>
      <c r="P1782" s="20"/>
      <c r="Q1782" s="23">
        <v>174.75</v>
      </c>
      <c r="R1782" s="19">
        <f t="shared" si="6"/>
        <v>0.01295914464</v>
      </c>
      <c r="S1782" s="20"/>
      <c r="T1782" s="23">
        <v>128.45</v>
      </c>
      <c r="U1782" s="19">
        <f t="shared" si="7"/>
        <v>0.004291014971</v>
      </c>
      <c r="V1782" s="20"/>
      <c r="W1782" s="23">
        <v>106.5</v>
      </c>
      <c r="X1782" s="19">
        <f t="shared" si="8"/>
        <v>0.05154042154</v>
      </c>
      <c r="Y1782" s="20"/>
      <c r="Z1782" s="23">
        <v>364.6</v>
      </c>
      <c r="AA1782" s="19">
        <f t="shared" si="9"/>
        <v>0.03077594419</v>
      </c>
      <c r="AB1782" s="20"/>
      <c r="AC1782" s="23">
        <v>290.6</v>
      </c>
      <c r="AD1782" s="19">
        <f t="shared" si="10"/>
        <v>-0.009929888132</v>
      </c>
      <c r="AE1782" s="23"/>
      <c r="AF1782" s="18">
        <v>8602.75</v>
      </c>
      <c r="AG1782" s="21">
        <f t="shared" si="11"/>
        <v>0.01486687549</v>
      </c>
      <c r="AH1782" s="22"/>
    </row>
    <row r="1783">
      <c r="A1783" s="17">
        <v>42758.0</v>
      </c>
      <c r="B1783" s="23">
        <v>472.61</v>
      </c>
      <c r="C1783" s="19">
        <f t="shared" si="1"/>
        <v>0.004198301404</v>
      </c>
      <c r="D1783" s="20"/>
      <c r="E1783" s="23">
        <v>234.14</v>
      </c>
      <c r="F1783" s="19">
        <f t="shared" si="2"/>
        <v>-0.0226341898</v>
      </c>
      <c r="G1783" s="20"/>
      <c r="H1783" s="23">
        <v>210.05</v>
      </c>
      <c r="I1783" s="19">
        <f t="shared" si="3"/>
        <v>0.01583526371</v>
      </c>
      <c r="J1783" s="20"/>
      <c r="K1783" s="18">
        <v>1130.81</v>
      </c>
      <c r="L1783" s="19">
        <f t="shared" si="4"/>
        <v>0.009301979428</v>
      </c>
      <c r="M1783" s="20"/>
      <c r="N1783" s="23">
        <v>197.87</v>
      </c>
      <c r="O1783" s="19">
        <f t="shared" si="5"/>
        <v>0.002580777183</v>
      </c>
      <c r="P1783" s="20"/>
      <c r="Q1783" s="23">
        <v>172.5</v>
      </c>
      <c r="R1783" s="19">
        <f t="shared" si="6"/>
        <v>0.0001739281681</v>
      </c>
      <c r="S1783" s="20"/>
      <c r="T1783" s="23">
        <v>127.9</v>
      </c>
      <c r="U1783" s="19">
        <f t="shared" si="7"/>
        <v>0.01179722687</v>
      </c>
      <c r="V1783" s="20"/>
      <c r="W1783" s="23">
        <v>101.15</v>
      </c>
      <c r="X1783" s="19">
        <f t="shared" si="8"/>
        <v>0.002970299214</v>
      </c>
      <c r="Y1783" s="20"/>
      <c r="Z1783" s="23">
        <v>353.55</v>
      </c>
      <c r="AA1783" s="19">
        <f t="shared" si="9"/>
        <v>0.01536277382</v>
      </c>
      <c r="AB1783" s="20"/>
      <c r="AC1783" s="23">
        <v>293.5</v>
      </c>
      <c r="AD1783" s="19">
        <f t="shared" si="10"/>
        <v>-0.002789971528</v>
      </c>
      <c r="AE1783" s="23"/>
      <c r="AF1783" s="18">
        <v>8475.8</v>
      </c>
      <c r="AG1783" s="21">
        <f t="shared" si="11"/>
        <v>0.009995755326</v>
      </c>
      <c r="AH1783" s="22"/>
    </row>
    <row r="1784">
      <c r="A1784" s="17">
        <v>42755.0</v>
      </c>
      <c r="B1784" s="23">
        <v>470.63</v>
      </c>
      <c r="C1784" s="19">
        <f t="shared" si="1"/>
        <v>-0.009852921387</v>
      </c>
      <c r="D1784" s="20"/>
      <c r="E1784" s="23">
        <v>239.5</v>
      </c>
      <c r="F1784" s="19">
        <f t="shared" si="2"/>
        <v>-0.02343921782</v>
      </c>
      <c r="G1784" s="20"/>
      <c r="H1784" s="23">
        <v>206.75</v>
      </c>
      <c r="I1784" s="19">
        <f t="shared" si="3"/>
        <v>-0.01892498691</v>
      </c>
      <c r="J1784" s="20"/>
      <c r="K1784" s="18">
        <v>1120.34</v>
      </c>
      <c r="L1784" s="19">
        <f t="shared" si="4"/>
        <v>-0.002469412207</v>
      </c>
      <c r="M1784" s="20"/>
      <c r="N1784" s="23">
        <v>197.36</v>
      </c>
      <c r="O1784" s="19">
        <f t="shared" si="5"/>
        <v>-0.004751563305</v>
      </c>
      <c r="P1784" s="20"/>
      <c r="Q1784" s="23">
        <v>172.47</v>
      </c>
      <c r="R1784" s="19">
        <f t="shared" si="6"/>
        <v>-0.009521408381</v>
      </c>
      <c r="S1784" s="20"/>
      <c r="T1784" s="23">
        <v>126.4</v>
      </c>
      <c r="U1784" s="19">
        <f t="shared" si="7"/>
        <v>-0.03192174505</v>
      </c>
      <c r="V1784" s="20"/>
      <c r="W1784" s="23">
        <v>100.85</v>
      </c>
      <c r="X1784" s="19">
        <f t="shared" si="8"/>
        <v>-0.02690306543</v>
      </c>
      <c r="Y1784" s="20"/>
      <c r="Z1784" s="23">
        <v>348.16</v>
      </c>
      <c r="AA1784" s="19">
        <f t="shared" si="9"/>
        <v>-0.01547590559</v>
      </c>
      <c r="AB1784" s="20"/>
      <c r="AC1784" s="23">
        <v>294.32</v>
      </c>
      <c r="AD1784" s="19">
        <f t="shared" si="10"/>
        <v>0.01082901251</v>
      </c>
      <c r="AE1784" s="23"/>
      <c r="AF1784" s="18">
        <v>8391.5</v>
      </c>
      <c r="AG1784" s="21">
        <f t="shared" si="11"/>
        <v>0.005035597245</v>
      </c>
      <c r="AH1784" s="22"/>
    </row>
    <row r="1785">
      <c r="A1785" s="17">
        <v>42754.0</v>
      </c>
      <c r="B1785" s="23">
        <v>475.29</v>
      </c>
      <c r="C1785" s="19">
        <f t="shared" si="1"/>
        <v>0.007645555533</v>
      </c>
      <c r="D1785" s="20"/>
      <c r="E1785" s="23">
        <v>245.18</v>
      </c>
      <c r="F1785" s="19">
        <f t="shared" si="2"/>
        <v>0.004619512334</v>
      </c>
      <c r="G1785" s="20"/>
      <c r="H1785" s="23">
        <v>210.7</v>
      </c>
      <c r="I1785" s="19">
        <f t="shared" si="3"/>
        <v>-0.006150953862</v>
      </c>
      <c r="J1785" s="20"/>
      <c r="K1785" s="18">
        <v>1123.11</v>
      </c>
      <c r="L1785" s="19">
        <f t="shared" si="4"/>
        <v>-0.001788073761</v>
      </c>
      <c r="M1785" s="20"/>
      <c r="N1785" s="23">
        <v>198.3</v>
      </c>
      <c r="O1785" s="19">
        <f t="shared" si="5"/>
        <v>-0.008386319771</v>
      </c>
      <c r="P1785" s="20"/>
      <c r="Q1785" s="23">
        <v>174.12</v>
      </c>
      <c r="R1785" s="19">
        <f t="shared" si="6"/>
        <v>0.01097198742</v>
      </c>
      <c r="S1785" s="20"/>
      <c r="T1785" s="23">
        <v>130.5</v>
      </c>
      <c r="U1785" s="19">
        <f t="shared" si="7"/>
        <v>0.01427768803</v>
      </c>
      <c r="V1785" s="20"/>
      <c r="W1785" s="23">
        <v>103.6</v>
      </c>
      <c r="X1785" s="19">
        <f t="shared" si="8"/>
        <v>0.003868476778</v>
      </c>
      <c r="Y1785" s="20"/>
      <c r="Z1785" s="23">
        <v>353.59</v>
      </c>
      <c r="AA1785" s="19">
        <f t="shared" si="9"/>
        <v>-0.006989290916</v>
      </c>
      <c r="AB1785" s="20"/>
      <c r="AC1785" s="23">
        <v>291.15</v>
      </c>
      <c r="AD1785" s="19">
        <f t="shared" si="10"/>
        <v>0.01011452087</v>
      </c>
      <c r="AE1785" s="23"/>
      <c r="AF1785" s="18">
        <v>8349.35</v>
      </c>
      <c r="AG1785" s="21">
        <f t="shared" si="11"/>
        <v>-0.01021787977</v>
      </c>
      <c r="AH1785" s="22"/>
    </row>
    <row r="1786">
      <c r="A1786" s="17">
        <v>42753.0</v>
      </c>
      <c r="B1786" s="23">
        <v>471.67</v>
      </c>
      <c r="C1786" s="19">
        <f t="shared" si="1"/>
        <v>-0.004822242377</v>
      </c>
      <c r="D1786" s="20"/>
      <c r="E1786" s="23">
        <v>244.05</v>
      </c>
      <c r="F1786" s="19">
        <f t="shared" si="2"/>
        <v>0.00020489704</v>
      </c>
      <c r="G1786" s="20"/>
      <c r="H1786" s="23">
        <v>212.0</v>
      </c>
      <c r="I1786" s="19">
        <f t="shared" si="3"/>
        <v>0.001888574688</v>
      </c>
      <c r="J1786" s="20"/>
      <c r="K1786" s="18">
        <v>1125.12</v>
      </c>
      <c r="L1786" s="19">
        <f t="shared" si="4"/>
        <v>0.00715365504</v>
      </c>
      <c r="M1786" s="20"/>
      <c r="N1786" s="23">
        <v>199.97</v>
      </c>
      <c r="O1786" s="19">
        <f t="shared" si="5"/>
        <v>0.04270529906</v>
      </c>
      <c r="P1786" s="20"/>
      <c r="Q1786" s="23">
        <v>172.22</v>
      </c>
      <c r="R1786" s="19">
        <f t="shared" si="6"/>
        <v>-0.008844755177</v>
      </c>
      <c r="S1786" s="20"/>
      <c r="T1786" s="23">
        <v>128.65</v>
      </c>
      <c r="U1786" s="19">
        <f t="shared" si="7"/>
        <v>0.008195167817</v>
      </c>
      <c r="V1786" s="20"/>
      <c r="W1786" s="23">
        <v>103.2</v>
      </c>
      <c r="X1786" s="19">
        <f t="shared" si="8"/>
        <v>0.00827054094</v>
      </c>
      <c r="Y1786" s="20"/>
      <c r="Z1786" s="23">
        <v>356.07</v>
      </c>
      <c r="AA1786" s="19">
        <f t="shared" si="9"/>
        <v>0.009878156639</v>
      </c>
      <c r="AB1786" s="20"/>
      <c r="AC1786" s="23">
        <v>288.22</v>
      </c>
      <c r="AD1786" s="19">
        <f t="shared" si="10"/>
        <v>-0.01453544001</v>
      </c>
      <c r="AE1786" s="23"/>
      <c r="AF1786" s="18">
        <v>8435.1</v>
      </c>
      <c r="AG1786" s="21">
        <f t="shared" si="11"/>
        <v>0.002148101063</v>
      </c>
      <c r="AH1786" s="22"/>
    </row>
    <row r="1787">
      <c r="A1787" s="17">
        <v>42752.0</v>
      </c>
      <c r="B1787" s="23">
        <v>473.95</v>
      </c>
      <c r="C1787" s="19">
        <f t="shared" si="1"/>
        <v>-0.0002742529262</v>
      </c>
      <c r="D1787" s="20"/>
      <c r="E1787" s="23">
        <v>244.0</v>
      </c>
      <c r="F1787" s="19">
        <f t="shared" si="2"/>
        <v>-0.003355021354</v>
      </c>
      <c r="G1787" s="20"/>
      <c r="H1787" s="23">
        <v>211.6</v>
      </c>
      <c r="I1787" s="19">
        <f t="shared" si="3"/>
        <v>-0.006829179962</v>
      </c>
      <c r="J1787" s="20"/>
      <c r="K1787" s="18">
        <v>1117.1</v>
      </c>
      <c r="L1787" s="19">
        <f t="shared" si="4"/>
        <v>0.008901735713</v>
      </c>
      <c r="M1787" s="20"/>
      <c r="N1787" s="23">
        <v>191.61</v>
      </c>
      <c r="O1787" s="19">
        <f t="shared" si="5"/>
        <v>0.009069762558</v>
      </c>
      <c r="P1787" s="20"/>
      <c r="Q1787" s="23">
        <v>173.75</v>
      </c>
      <c r="R1787" s="19">
        <f t="shared" si="6"/>
        <v>0.01285930602</v>
      </c>
      <c r="S1787" s="20"/>
      <c r="T1787" s="23">
        <v>127.6</v>
      </c>
      <c r="U1787" s="19">
        <f t="shared" si="7"/>
        <v>-0.0003917727768</v>
      </c>
      <c r="V1787" s="20"/>
      <c r="W1787" s="23">
        <v>102.35</v>
      </c>
      <c r="X1787" s="19">
        <f t="shared" si="8"/>
        <v>-0.01454923821</v>
      </c>
      <c r="Y1787" s="20"/>
      <c r="Z1787" s="23">
        <v>352.57</v>
      </c>
      <c r="AA1787" s="19">
        <f t="shared" si="9"/>
        <v>-0.00303026244</v>
      </c>
      <c r="AB1787" s="20"/>
      <c r="AC1787" s="23">
        <v>292.44</v>
      </c>
      <c r="AD1787" s="19">
        <f t="shared" si="10"/>
        <v>-0.00030770809</v>
      </c>
      <c r="AE1787" s="23"/>
      <c r="AF1787" s="18">
        <v>8417.0</v>
      </c>
      <c r="AG1787" s="21">
        <f t="shared" si="11"/>
        <v>0.002259887967</v>
      </c>
      <c r="AH1787" s="22"/>
    </row>
    <row r="1788">
      <c r="A1788" s="17">
        <v>42751.0</v>
      </c>
      <c r="B1788" s="23">
        <v>474.08</v>
      </c>
      <c r="C1788" s="19">
        <f t="shared" si="1"/>
        <v>-0.02085344053</v>
      </c>
      <c r="D1788" s="20"/>
      <c r="E1788" s="23">
        <v>244.82</v>
      </c>
      <c r="F1788" s="19">
        <f t="shared" si="2"/>
        <v>0.004667357501</v>
      </c>
      <c r="G1788" s="20"/>
      <c r="H1788" s="23">
        <v>213.05</v>
      </c>
      <c r="I1788" s="19">
        <f t="shared" si="3"/>
        <v>-0.004449135076</v>
      </c>
      <c r="J1788" s="20"/>
      <c r="K1788" s="18">
        <v>1107.2</v>
      </c>
      <c r="L1788" s="19">
        <f t="shared" si="4"/>
        <v>0.004099794418</v>
      </c>
      <c r="M1788" s="20"/>
      <c r="N1788" s="23">
        <v>189.88</v>
      </c>
      <c r="O1788" s="19">
        <f t="shared" si="5"/>
        <v>0.009843953533</v>
      </c>
      <c r="P1788" s="20"/>
      <c r="Q1788" s="23">
        <v>171.53</v>
      </c>
      <c r="R1788" s="19">
        <f t="shared" si="6"/>
        <v>-0.009977459648</v>
      </c>
      <c r="S1788" s="20"/>
      <c r="T1788" s="23">
        <v>127.65</v>
      </c>
      <c r="U1788" s="19">
        <f t="shared" si="7"/>
        <v>-0.00546876363</v>
      </c>
      <c r="V1788" s="20"/>
      <c r="W1788" s="23">
        <v>103.85</v>
      </c>
      <c r="X1788" s="19">
        <f t="shared" si="8"/>
        <v>0.04429858132</v>
      </c>
      <c r="Y1788" s="20"/>
      <c r="Z1788" s="23">
        <v>353.64</v>
      </c>
      <c r="AA1788" s="19">
        <f t="shared" si="9"/>
        <v>0.01094647213</v>
      </c>
      <c r="AB1788" s="20"/>
      <c r="AC1788" s="23">
        <v>292.53</v>
      </c>
      <c r="AD1788" s="19">
        <f t="shared" si="10"/>
        <v>-0.005012541824</v>
      </c>
      <c r="AE1788" s="23"/>
      <c r="AF1788" s="18">
        <v>8398.0</v>
      </c>
      <c r="AG1788" s="21">
        <f t="shared" si="11"/>
        <v>-0.001760773291</v>
      </c>
      <c r="AH1788" s="22"/>
    </row>
    <row r="1789">
      <c r="A1789" s="17">
        <v>42748.0</v>
      </c>
      <c r="B1789" s="23">
        <v>484.07</v>
      </c>
      <c r="C1789" s="19">
        <f t="shared" si="1"/>
        <v>-0.02454799495</v>
      </c>
      <c r="D1789" s="20"/>
      <c r="E1789" s="23">
        <v>243.68</v>
      </c>
      <c r="F1789" s="19">
        <f t="shared" si="2"/>
        <v>-0.001107397115</v>
      </c>
      <c r="G1789" s="20"/>
      <c r="H1789" s="23">
        <v>214.0</v>
      </c>
      <c r="I1789" s="19">
        <f t="shared" si="3"/>
        <v>0.0830261256</v>
      </c>
      <c r="J1789" s="20"/>
      <c r="K1789" s="18">
        <v>1102.67</v>
      </c>
      <c r="L1789" s="19">
        <f t="shared" si="4"/>
        <v>-0.04138374553</v>
      </c>
      <c r="M1789" s="20"/>
      <c r="N1789" s="23">
        <v>188.02</v>
      </c>
      <c r="O1789" s="19">
        <f t="shared" si="5"/>
        <v>-0.009369857598</v>
      </c>
      <c r="P1789" s="20"/>
      <c r="Q1789" s="23">
        <v>173.25</v>
      </c>
      <c r="R1789" s="19">
        <f t="shared" si="6"/>
        <v>0.008521049732</v>
      </c>
      <c r="S1789" s="20"/>
      <c r="T1789" s="23">
        <v>128.35</v>
      </c>
      <c r="U1789" s="19">
        <f t="shared" si="7"/>
        <v>0.02524788944</v>
      </c>
      <c r="V1789" s="20"/>
      <c r="W1789" s="23">
        <v>99.35</v>
      </c>
      <c r="X1789" s="19">
        <f t="shared" si="8"/>
        <v>-0.01548095836</v>
      </c>
      <c r="Y1789" s="20"/>
      <c r="Z1789" s="23">
        <v>349.79</v>
      </c>
      <c r="AA1789" s="19">
        <f t="shared" si="9"/>
        <v>-0.0191975996</v>
      </c>
      <c r="AB1789" s="20"/>
      <c r="AC1789" s="23">
        <v>294.0</v>
      </c>
      <c r="AD1789" s="19">
        <f t="shared" si="10"/>
        <v>-0.004987541511</v>
      </c>
      <c r="AE1789" s="23"/>
      <c r="AF1789" s="18">
        <v>8412.8</v>
      </c>
      <c r="AG1789" s="21">
        <f t="shared" si="11"/>
        <v>0.001480983906</v>
      </c>
      <c r="AH1789" s="22"/>
    </row>
    <row r="1790">
      <c r="A1790" s="17">
        <v>42747.0</v>
      </c>
      <c r="B1790" s="23">
        <v>496.1</v>
      </c>
      <c r="C1790" s="19">
        <f t="shared" si="1"/>
        <v>0.03143013484</v>
      </c>
      <c r="D1790" s="20"/>
      <c r="E1790" s="23">
        <v>243.95</v>
      </c>
      <c r="F1790" s="19">
        <f t="shared" si="2"/>
        <v>0.0136612455</v>
      </c>
      <c r="G1790" s="20"/>
      <c r="H1790" s="23">
        <v>196.95</v>
      </c>
      <c r="I1790" s="19">
        <f t="shared" si="3"/>
        <v>-0.01060616003</v>
      </c>
      <c r="J1790" s="20"/>
      <c r="K1790" s="18">
        <v>1149.26</v>
      </c>
      <c r="L1790" s="19">
        <f t="shared" si="4"/>
        <v>0.008546239001</v>
      </c>
      <c r="M1790" s="20"/>
      <c r="N1790" s="23">
        <v>189.79</v>
      </c>
      <c r="O1790" s="19">
        <f t="shared" si="5"/>
        <v>-0.007506399908</v>
      </c>
      <c r="P1790" s="20"/>
      <c r="Q1790" s="23">
        <v>171.78</v>
      </c>
      <c r="R1790" s="19">
        <f t="shared" si="6"/>
        <v>-0.004472461206</v>
      </c>
      <c r="S1790" s="20"/>
      <c r="T1790" s="23">
        <v>125.15</v>
      </c>
      <c r="U1790" s="19">
        <f t="shared" si="7"/>
        <v>-0.01899542671</v>
      </c>
      <c r="V1790" s="20"/>
      <c r="W1790" s="23">
        <v>100.9</v>
      </c>
      <c r="X1790" s="19">
        <f t="shared" si="8"/>
        <v>-0.003462778627</v>
      </c>
      <c r="Y1790" s="20"/>
      <c r="Z1790" s="23">
        <v>356.57</v>
      </c>
      <c r="AA1790" s="19">
        <f t="shared" si="9"/>
        <v>-0.02591148426</v>
      </c>
      <c r="AB1790" s="20"/>
      <c r="AC1790" s="23">
        <v>295.47</v>
      </c>
      <c r="AD1790" s="19">
        <f t="shared" si="10"/>
        <v>-0.002940134931</v>
      </c>
      <c r="AE1790" s="23"/>
      <c r="AF1790" s="18">
        <v>8400.35</v>
      </c>
      <c r="AG1790" s="21">
        <f t="shared" si="11"/>
        <v>-0.0008151099213</v>
      </c>
      <c r="AH1790" s="22"/>
    </row>
    <row r="1791">
      <c r="A1791" s="17">
        <v>42746.0</v>
      </c>
      <c r="B1791" s="23">
        <v>480.75</v>
      </c>
      <c r="C1791" s="19">
        <f t="shared" si="1"/>
        <v>-0.001496539532</v>
      </c>
      <c r="D1791" s="20"/>
      <c r="E1791" s="23">
        <v>240.64</v>
      </c>
      <c r="F1791" s="19">
        <f t="shared" si="2"/>
        <v>0.01714243868</v>
      </c>
      <c r="G1791" s="20"/>
      <c r="H1791" s="23">
        <v>199.05</v>
      </c>
      <c r="I1791" s="19">
        <f t="shared" si="3"/>
        <v>0.001005277793</v>
      </c>
      <c r="J1791" s="20"/>
      <c r="K1791" s="18">
        <v>1139.48</v>
      </c>
      <c r="L1791" s="19">
        <f t="shared" si="4"/>
        <v>0.003895315165</v>
      </c>
      <c r="M1791" s="20"/>
      <c r="N1791" s="23">
        <v>191.22</v>
      </c>
      <c r="O1791" s="19">
        <f t="shared" si="5"/>
        <v>-0.001306540728</v>
      </c>
      <c r="P1791" s="20"/>
      <c r="Q1791" s="23">
        <v>172.55</v>
      </c>
      <c r="R1791" s="19">
        <f t="shared" si="6"/>
        <v>0.0004637412407</v>
      </c>
      <c r="S1791" s="20"/>
      <c r="T1791" s="23">
        <v>127.55</v>
      </c>
      <c r="U1791" s="19">
        <f t="shared" si="7"/>
        <v>0.02460441577</v>
      </c>
      <c r="V1791" s="20"/>
      <c r="W1791" s="23">
        <v>101.25</v>
      </c>
      <c r="X1791" s="19">
        <f t="shared" si="8"/>
        <v>0.008430498729</v>
      </c>
      <c r="Y1791" s="20"/>
      <c r="Z1791" s="23">
        <v>365.93</v>
      </c>
      <c r="AA1791" s="19">
        <f t="shared" si="9"/>
        <v>0.009031451646</v>
      </c>
      <c r="AB1791" s="20"/>
      <c r="AC1791" s="23">
        <v>296.34</v>
      </c>
      <c r="AD1791" s="19">
        <f t="shared" si="10"/>
        <v>0.008233845756</v>
      </c>
      <c r="AE1791" s="23"/>
      <c r="AF1791" s="18">
        <v>8407.2</v>
      </c>
      <c r="AG1791" s="21">
        <f t="shared" si="11"/>
        <v>0.003163004451</v>
      </c>
      <c r="AH1791" s="22"/>
    </row>
    <row r="1792">
      <c r="A1792" s="17">
        <v>42745.0</v>
      </c>
      <c r="B1792" s="23">
        <v>481.47</v>
      </c>
      <c r="C1792" s="19">
        <f t="shared" si="1"/>
        <v>0.0002077188325</v>
      </c>
      <c r="D1792" s="20"/>
      <c r="E1792" s="23">
        <v>236.55</v>
      </c>
      <c r="F1792" s="19">
        <f t="shared" si="2"/>
        <v>0.005808423682</v>
      </c>
      <c r="G1792" s="20"/>
      <c r="H1792" s="23">
        <v>198.85</v>
      </c>
      <c r="I1792" s="19">
        <f t="shared" si="3"/>
        <v>-0.008014067435</v>
      </c>
      <c r="J1792" s="20"/>
      <c r="K1792" s="18">
        <v>1135.05</v>
      </c>
      <c r="L1792" s="19">
        <f t="shared" si="4"/>
        <v>0.005052166303</v>
      </c>
      <c r="M1792" s="20"/>
      <c r="N1792" s="23">
        <v>191.47</v>
      </c>
      <c r="O1792" s="19">
        <f t="shared" si="5"/>
        <v>0.00886563184</v>
      </c>
      <c r="P1792" s="20"/>
      <c r="Q1792" s="23">
        <v>172.47</v>
      </c>
      <c r="R1792" s="19">
        <f t="shared" si="6"/>
        <v>0.0044745404</v>
      </c>
      <c r="S1792" s="20"/>
      <c r="T1792" s="23">
        <v>124.45</v>
      </c>
      <c r="U1792" s="19">
        <f t="shared" si="7"/>
        <v>-0.002407705818</v>
      </c>
      <c r="V1792" s="20"/>
      <c r="W1792" s="23">
        <v>100.4</v>
      </c>
      <c r="X1792" s="19">
        <f t="shared" si="8"/>
        <v>0.01353743411</v>
      </c>
      <c r="Y1792" s="20"/>
      <c r="Z1792" s="23">
        <v>362.64</v>
      </c>
      <c r="AA1792" s="19">
        <f t="shared" si="9"/>
        <v>-0.005445108743</v>
      </c>
      <c r="AB1792" s="20"/>
      <c r="AC1792" s="23">
        <v>293.91</v>
      </c>
      <c r="AD1792" s="19">
        <f t="shared" si="10"/>
        <v>0.006725296322</v>
      </c>
      <c r="AE1792" s="23"/>
      <c r="AF1792" s="18">
        <v>8380.65</v>
      </c>
      <c r="AG1792" s="21">
        <f t="shared" si="11"/>
        <v>0.0110444004</v>
      </c>
      <c r="AH1792" s="22"/>
    </row>
    <row r="1793">
      <c r="A1793" s="17">
        <v>42744.0</v>
      </c>
      <c r="B1793" s="23">
        <v>481.37</v>
      </c>
      <c r="C1793" s="19">
        <f t="shared" si="1"/>
        <v>-0.001950855674</v>
      </c>
      <c r="D1793" s="20"/>
      <c r="E1793" s="23">
        <v>235.18</v>
      </c>
      <c r="F1793" s="19">
        <f t="shared" si="2"/>
        <v>0.002128294338</v>
      </c>
      <c r="G1793" s="20"/>
      <c r="H1793" s="23">
        <v>200.45</v>
      </c>
      <c r="I1793" s="19">
        <f t="shared" si="3"/>
        <v>0.00224747254</v>
      </c>
      <c r="J1793" s="20"/>
      <c r="K1793" s="18">
        <v>1129.33</v>
      </c>
      <c r="L1793" s="19">
        <f t="shared" si="4"/>
        <v>0.009725444026</v>
      </c>
      <c r="M1793" s="20"/>
      <c r="N1793" s="23">
        <v>189.78</v>
      </c>
      <c r="O1793" s="19">
        <f t="shared" si="5"/>
        <v>0.006396215807</v>
      </c>
      <c r="P1793" s="20"/>
      <c r="Q1793" s="23">
        <v>171.7</v>
      </c>
      <c r="R1793" s="19">
        <f t="shared" si="6"/>
        <v>-0.0154880581</v>
      </c>
      <c r="S1793" s="20"/>
      <c r="T1793" s="23">
        <v>124.75</v>
      </c>
      <c r="U1793" s="19">
        <f t="shared" si="7"/>
        <v>0.0008019246621</v>
      </c>
      <c r="V1793" s="20"/>
      <c r="W1793" s="23">
        <v>99.05</v>
      </c>
      <c r="X1793" s="19">
        <f t="shared" si="8"/>
        <v>-0.01403531812</v>
      </c>
      <c r="Y1793" s="20"/>
      <c r="Z1793" s="23">
        <v>364.62</v>
      </c>
      <c r="AA1793" s="19">
        <f t="shared" si="9"/>
        <v>0.01798758961</v>
      </c>
      <c r="AB1793" s="20"/>
      <c r="AC1793" s="23">
        <v>291.94</v>
      </c>
      <c r="AD1793" s="19">
        <f t="shared" si="10"/>
        <v>-0.005635934512</v>
      </c>
      <c r="AE1793" s="23"/>
      <c r="AF1793" s="18">
        <v>8288.6</v>
      </c>
      <c r="AG1793" s="21">
        <f t="shared" si="11"/>
        <v>0.006360216664</v>
      </c>
      <c r="AH1793" s="22"/>
    </row>
    <row r="1794">
      <c r="A1794" s="17">
        <v>42741.0</v>
      </c>
      <c r="B1794" s="23">
        <v>482.31</v>
      </c>
      <c r="C1794" s="19">
        <f t="shared" si="1"/>
        <v>-0.0242925267</v>
      </c>
      <c r="D1794" s="20"/>
      <c r="E1794" s="23">
        <v>234.68</v>
      </c>
      <c r="F1794" s="19">
        <f t="shared" si="2"/>
        <v>0.003500238345</v>
      </c>
      <c r="G1794" s="20"/>
      <c r="H1794" s="23">
        <v>200.0</v>
      </c>
      <c r="I1794" s="19">
        <f t="shared" si="3"/>
        <v>-0.001748470534</v>
      </c>
      <c r="J1794" s="20"/>
      <c r="K1794" s="18">
        <v>1118.4</v>
      </c>
      <c r="L1794" s="19">
        <f t="shared" si="4"/>
        <v>-0.02296391314</v>
      </c>
      <c r="M1794" s="20"/>
      <c r="N1794" s="23">
        <v>188.57</v>
      </c>
      <c r="O1794" s="19">
        <f t="shared" si="5"/>
        <v>0.01178900379</v>
      </c>
      <c r="P1794" s="20"/>
      <c r="Q1794" s="23">
        <v>174.38</v>
      </c>
      <c r="R1794" s="19">
        <f t="shared" si="6"/>
        <v>0.002009127854</v>
      </c>
      <c r="S1794" s="20"/>
      <c r="T1794" s="23">
        <v>124.65</v>
      </c>
      <c r="U1794" s="19">
        <f t="shared" si="7"/>
        <v>-0.004402648696</v>
      </c>
      <c r="V1794" s="20"/>
      <c r="W1794" s="23">
        <v>100.45</v>
      </c>
      <c r="X1794" s="19">
        <f t="shared" si="8"/>
        <v>-0.0182495817</v>
      </c>
      <c r="Y1794" s="20"/>
      <c r="Z1794" s="23">
        <v>358.12</v>
      </c>
      <c r="AA1794" s="19">
        <f t="shared" si="9"/>
        <v>-0.01656042942</v>
      </c>
      <c r="AB1794" s="20"/>
      <c r="AC1794" s="23">
        <v>293.59</v>
      </c>
      <c r="AD1794" s="19">
        <f t="shared" si="10"/>
        <v>-0.004214682831</v>
      </c>
      <c r="AE1794" s="23"/>
      <c r="AF1794" s="18">
        <v>8236.05</v>
      </c>
      <c r="AG1794" s="21">
        <f t="shared" si="11"/>
        <v>-0.0009405426107</v>
      </c>
      <c r="AH1794" s="22"/>
    </row>
    <row r="1795">
      <c r="A1795" s="17">
        <v>42740.0</v>
      </c>
      <c r="B1795" s="23">
        <v>494.17</v>
      </c>
      <c r="C1795" s="19">
        <f t="shared" si="1"/>
        <v>-0.001597363679</v>
      </c>
      <c r="D1795" s="20"/>
      <c r="E1795" s="23">
        <v>233.86</v>
      </c>
      <c r="F1795" s="19">
        <f t="shared" si="2"/>
        <v>0.02419350686</v>
      </c>
      <c r="G1795" s="20"/>
      <c r="H1795" s="23">
        <v>200.35</v>
      </c>
      <c r="I1795" s="19">
        <f t="shared" si="3"/>
        <v>0.002248595576</v>
      </c>
      <c r="J1795" s="20"/>
      <c r="K1795" s="18">
        <v>1144.38</v>
      </c>
      <c r="L1795" s="19">
        <f t="shared" si="4"/>
        <v>-0.01913623416</v>
      </c>
      <c r="M1795" s="20"/>
      <c r="N1795" s="23">
        <v>186.36</v>
      </c>
      <c r="O1795" s="19">
        <f t="shared" si="5"/>
        <v>-0.02281145012</v>
      </c>
      <c r="P1795" s="20"/>
      <c r="Q1795" s="23">
        <v>174.03</v>
      </c>
      <c r="R1795" s="19">
        <f t="shared" si="6"/>
        <v>-0.002525108946</v>
      </c>
      <c r="S1795" s="20"/>
      <c r="T1795" s="23">
        <v>125.2</v>
      </c>
      <c r="U1795" s="19">
        <f t="shared" si="7"/>
        <v>0.006008429852</v>
      </c>
      <c r="V1795" s="20"/>
      <c r="W1795" s="23">
        <v>102.3</v>
      </c>
      <c r="X1795" s="19">
        <f t="shared" si="8"/>
        <v>0.01130510934</v>
      </c>
      <c r="Y1795" s="20"/>
      <c r="Z1795" s="23">
        <v>364.1</v>
      </c>
      <c r="AA1795" s="19">
        <f t="shared" si="9"/>
        <v>0.01274219482</v>
      </c>
      <c r="AB1795" s="20"/>
      <c r="AC1795" s="23">
        <v>294.83</v>
      </c>
      <c r="AD1795" s="19">
        <f t="shared" si="10"/>
        <v>0.02267484164</v>
      </c>
      <c r="AE1795" s="23"/>
      <c r="AF1795" s="18">
        <v>8243.8</v>
      </c>
      <c r="AG1795" s="21">
        <f t="shared" si="11"/>
        <v>-0.003632492976</v>
      </c>
      <c r="AH1795" s="22"/>
    </row>
    <row r="1796">
      <c r="A1796" s="17">
        <v>42739.0</v>
      </c>
      <c r="B1796" s="23">
        <v>494.96</v>
      </c>
      <c r="C1796" s="19">
        <f t="shared" si="1"/>
        <v>0.003906927104</v>
      </c>
      <c r="D1796" s="20"/>
      <c r="E1796" s="23">
        <v>228.27</v>
      </c>
      <c r="F1796" s="19">
        <f t="shared" si="2"/>
        <v>-0.01305672028</v>
      </c>
      <c r="G1796" s="20"/>
      <c r="H1796" s="23">
        <v>199.9</v>
      </c>
      <c r="I1796" s="19">
        <f t="shared" si="3"/>
        <v>-0.005487666553</v>
      </c>
      <c r="J1796" s="20"/>
      <c r="K1796" s="18">
        <v>1166.49</v>
      </c>
      <c r="L1796" s="19">
        <f t="shared" si="4"/>
        <v>0.004734763751</v>
      </c>
      <c r="M1796" s="20"/>
      <c r="N1796" s="23">
        <v>190.66</v>
      </c>
      <c r="O1796" s="19">
        <f t="shared" si="5"/>
        <v>-0.006013561668</v>
      </c>
      <c r="P1796" s="20"/>
      <c r="Q1796" s="23">
        <v>174.47</v>
      </c>
      <c r="R1796" s="19">
        <f t="shared" si="6"/>
        <v>-0.01337945889</v>
      </c>
      <c r="S1796" s="20"/>
      <c r="T1796" s="23">
        <v>124.45</v>
      </c>
      <c r="U1796" s="19">
        <f t="shared" si="7"/>
        <v>0</v>
      </c>
      <c r="V1796" s="20"/>
      <c r="W1796" s="23">
        <v>101.15</v>
      </c>
      <c r="X1796" s="19">
        <f t="shared" si="8"/>
        <v>0.03419136475</v>
      </c>
      <c r="Y1796" s="20"/>
      <c r="Z1796" s="23">
        <v>359.49</v>
      </c>
      <c r="AA1796" s="19">
        <f t="shared" si="9"/>
        <v>-0.01589569027</v>
      </c>
      <c r="AB1796" s="20"/>
      <c r="AC1796" s="23">
        <v>288.22</v>
      </c>
      <c r="AD1796" s="19">
        <f t="shared" si="10"/>
        <v>0.03057868235</v>
      </c>
      <c r="AE1796" s="23"/>
      <c r="AF1796" s="18">
        <v>8273.8</v>
      </c>
      <c r="AG1796" s="21">
        <f t="shared" si="11"/>
        <v>0.01011894958</v>
      </c>
      <c r="AH1796" s="22"/>
    </row>
    <row r="1797">
      <c r="A1797" s="17">
        <v>42738.0</v>
      </c>
      <c r="B1797" s="23">
        <v>493.03</v>
      </c>
      <c r="C1797" s="19">
        <f t="shared" si="1"/>
        <v>-0.007255122007</v>
      </c>
      <c r="D1797" s="20"/>
      <c r="E1797" s="23">
        <v>231.27</v>
      </c>
      <c r="F1797" s="19">
        <f t="shared" si="2"/>
        <v>0.009645538807</v>
      </c>
      <c r="G1797" s="20"/>
      <c r="H1797" s="23">
        <v>201.0</v>
      </c>
      <c r="I1797" s="19">
        <f t="shared" si="3"/>
        <v>-0.00397219986</v>
      </c>
      <c r="J1797" s="20"/>
      <c r="K1797" s="18">
        <v>1160.98</v>
      </c>
      <c r="L1797" s="19">
        <f t="shared" si="4"/>
        <v>0.002915579703</v>
      </c>
      <c r="M1797" s="20"/>
      <c r="N1797" s="23">
        <v>191.81</v>
      </c>
      <c r="O1797" s="19">
        <f t="shared" si="5"/>
        <v>0.009533859537</v>
      </c>
      <c r="P1797" s="20"/>
      <c r="Q1797" s="23">
        <v>176.82</v>
      </c>
      <c r="R1797" s="19">
        <f t="shared" si="6"/>
        <v>0.007493223072</v>
      </c>
      <c r="S1797" s="20"/>
      <c r="T1797" s="23">
        <v>124.45</v>
      </c>
      <c r="U1797" s="19">
        <f t="shared" si="7"/>
        <v>0.007258096379</v>
      </c>
      <c r="V1797" s="20"/>
      <c r="W1797" s="23">
        <v>97.75</v>
      </c>
      <c r="X1797" s="19">
        <f t="shared" si="8"/>
        <v>0.05412405721</v>
      </c>
      <c r="Y1797" s="20"/>
      <c r="Z1797" s="23">
        <v>365.25</v>
      </c>
      <c r="AA1797" s="19">
        <f t="shared" si="9"/>
        <v>0.02826709749</v>
      </c>
      <c r="AB1797" s="20"/>
      <c r="AC1797" s="23">
        <v>279.54</v>
      </c>
      <c r="AD1797" s="19">
        <f t="shared" si="10"/>
        <v>-0.02127175005</v>
      </c>
      <c r="AE1797" s="23"/>
      <c r="AF1797" s="18">
        <v>8190.5</v>
      </c>
      <c r="AG1797" s="21">
        <f t="shared" si="11"/>
        <v>-0.0002136393471</v>
      </c>
      <c r="AH1797" s="22"/>
    </row>
    <row r="1798">
      <c r="A1798" s="17">
        <v>42737.0</v>
      </c>
      <c r="B1798" s="23">
        <v>496.62</v>
      </c>
      <c r="C1798" s="19">
        <f t="shared" si="1"/>
        <v>-0.0094593675</v>
      </c>
      <c r="D1798" s="20"/>
      <c r="E1798" s="23">
        <v>229.05</v>
      </c>
      <c r="F1798" s="19">
        <f t="shared" si="2"/>
        <v>-0.01318490714</v>
      </c>
      <c r="G1798" s="20"/>
      <c r="H1798" s="23">
        <v>201.8</v>
      </c>
      <c r="I1798" s="19">
        <f t="shared" si="3"/>
        <v>0.006961738709</v>
      </c>
      <c r="J1798" s="20"/>
      <c r="K1798" s="18">
        <v>1157.6</v>
      </c>
      <c r="L1798" s="19">
        <f t="shared" si="4"/>
        <v>-0.001777962372</v>
      </c>
      <c r="M1798" s="20"/>
      <c r="N1798" s="23">
        <v>189.99</v>
      </c>
      <c r="O1798" s="19">
        <f t="shared" si="5"/>
        <v>0.003532734158</v>
      </c>
      <c r="P1798" s="20"/>
      <c r="Q1798" s="23">
        <v>175.5</v>
      </c>
      <c r="R1798" s="19">
        <f t="shared" si="6"/>
        <v>-0.0008543358059</v>
      </c>
      <c r="S1798" s="20"/>
      <c r="T1798" s="23">
        <v>123.55</v>
      </c>
      <c r="U1798" s="19">
        <f t="shared" si="7"/>
        <v>0.0126248877</v>
      </c>
      <c r="V1798" s="20"/>
      <c r="W1798" s="23">
        <v>92.6</v>
      </c>
      <c r="X1798" s="19">
        <f t="shared" si="8"/>
        <v>0.006500564603</v>
      </c>
      <c r="Y1798" s="20"/>
      <c r="Z1798" s="23">
        <v>355.07</v>
      </c>
      <c r="AA1798" s="19">
        <f t="shared" si="9"/>
        <v>0.02278846443</v>
      </c>
      <c r="AB1798" s="20"/>
      <c r="AC1798" s="23">
        <v>285.55</v>
      </c>
      <c r="AD1798" s="19">
        <f t="shared" si="10"/>
        <v>0.01734443593</v>
      </c>
      <c r="AE1798" s="23"/>
      <c r="AF1798" s="18">
        <v>8192.25</v>
      </c>
      <c r="AG1798" s="21">
        <f t="shared" si="11"/>
        <v>0.001557561358</v>
      </c>
      <c r="AH1798" s="22"/>
    </row>
    <row r="1799">
      <c r="A1799" s="24">
        <v>42734.0</v>
      </c>
      <c r="B1799" s="23">
        <v>501.34</v>
      </c>
      <c r="C1799" s="19">
        <f t="shared" si="1"/>
        <v>0.01823685332</v>
      </c>
      <c r="D1799" s="25"/>
      <c r="E1799" s="23">
        <v>232.09</v>
      </c>
      <c r="F1799" s="19">
        <f t="shared" si="2"/>
        <v>0.01659608862</v>
      </c>
      <c r="G1799" s="25"/>
      <c r="H1799" s="23">
        <v>200.4</v>
      </c>
      <c r="I1799" s="19">
        <f t="shared" si="3"/>
        <v>-0.0007482230054</v>
      </c>
      <c r="J1799" s="25"/>
      <c r="K1799" s="18">
        <v>1159.66</v>
      </c>
      <c r="L1799" s="19">
        <f t="shared" si="4"/>
        <v>0.005872373126</v>
      </c>
      <c r="M1799" s="25"/>
      <c r="N1799" s="23">
        <v>189.32</v>
      </c>
      <c r="O1799" s="19">
        <f t="shared" si="5"/>
        <v>-0.04300848894</v>
      </c>
      <c r="P1799" s="25"/>
      <c r="Q1799" s="23">
        <v>175.65</v>
      </c>
      <c r="R1799" s="19">
        <f t="shared" si="6"/>
        <v>0.02041767549</v>
      </c>
      <c r="S1799" s="25"/>
      <c r="T1799" s="23">
        <v>122.0</v>
      </c>
      <c r="U1799" s="19">
        <f t="shared" si="7"/>
        <v>0.007404394174</v>
      </c>
      <c r="V1799" s="25"/>
      <c r="W1799" s="23">
        <v>92.0</v>
      </c>
      <c r="X1799" s="19">
        <f t="shared" si="8"/>
        <v>0.03878602504</v>
      </c>
      <c r="Y1799" s="25"/>
      <c r="Z1799" s="23">
        <v>347.07</v>
      </c>
      <c r="AA1799" s="19">
        <f t="shared" si="9"/>
        <v>-0.001439594859</v>
      </c>
      <c r="AB1799" s="25"/>
      <c r="AC1799" s="23">
        <v>280.64</v>
      </c>
      <c r="AD1799" s="19">
        <f t="shared" si="10"/>
        <v>0.008696484977</v>
      </c>
      <c r="AE1799" s="23"/>
      <c r="AF1799" s="18">
        <v>8179.5</v>
      </c>
      <c r="AG1799" s="21">
        <f t="shared" si="11"/>
        <v>-0.0007699217627</v>
      </c>
      <c r="AH1799" s="22"/>
    </row>
    <row r="1800">
      <c r="A1800" s="24">
        <v>42733.0</v>
      </c>
      <c r="B1800" s="23">
        <v>492.28</v>
      </c>
      <c r="C1800" s="19">
        <f t="shared" si="1"/>
        <v>-0.006176546808</v>
      </c>
      <c r="D1800" s="25"/>
      <c r="E1800" s="23">
        <v>228.27</v>
      </c>
      <c r="F1800" s="19">
        <f t="shared" si="2"/>
        <v>-0.002581324033</v>
      </c>
      <c r="G1800" s="25"/>
      <c r="H1800" s="23">
        <v>200.55</v>
      </c>
      <c r="I1800" s="19">
        <f t="shared" si="3"/>
        <v>-0.004229388068</v>
      </c>
      <c r="J1800" s="25"/>
      <c r="K1800" s="18">
        <v>1152.87</v>
      </c>
      <c r="L1800" s="19">
        <f t="shared" si="4"/>
        <v>0.01642391835</v>
      </c>
      <c r="M1800" s="25"/>
      <c r="N1800" s="23">
        <v>197.64</v>
      </c>
      <c r="O1800" s="19">
        <f t="shared" si="5"/>
        <v>0.0506969597</v>
      </c>
      <c r="P1800" s="25"/>
      <c r="Q1800" s="23">
        <v>172.1</v>
      </c>
      <c r="R1800" s="19">
        <f t="shared" si="6"/>
        <v>0.003784024309</v>
      </c>
      <c r="S1800" s="25"/>
      <c r="T1800" s="23">
        <v>121.1</v>
      </c>
      <c r="U1800" s="19">
        <f t="shared" si="7"/>
        <v>0.01246380904</v>
      </c>
      <c r="V1800" s="25"/>
      <c r="W1800" s="23">
        <v>88.5</v>
      </c>
      <c r="X1800" s="19">
        <f t="shared" si="8"/>
        <v>0.0147982211</v>
      </c>
      <c r="Y1800" s="25"/>
      <c r="Z1800" s="23">
        <v>347.57</v>
      </c>
      <c r="AA1800" s="19">
        <f t="shared" si="9"/>
        <v>0.01776482816</v>
      </c>
      <c r="AB1800" s="25"/>
      <c r="AC1800" s="23">
        <v>278.21</v>
      </c>
      <c r="AD1800" s="19">
        <f t="shared" si="10"/>
        <v>0.01164149084</v>
      </c>
      <c r="AE1800" s="23"/>
      <c r="AF1800" s="18">
        <v>8185.8</v>
      </c>
      <c r="AG1800" s="21">
        <f t="shared" si="11"/>
        <v>0.01009253843</v>
      </c>
      <c r="AH1800" s="22"/>
    </row>
    <row r="1801">
      <c r="A1801" s="24">
        <v>42732.0</v>
      </c>
      <c r="B1801" s="23">
        <v>495.33</v>
      </c>
      <c r="C1801" s="19">
        <f t="shared" si="1"/>
        <v>-0.0004642291357</v>
      </c>
      <c r="D1801" s="25"/>
      <c r="E1801" s="23">
        <v>228.86</v>
      </c>
      <c r="F1801" s="19">
        <f t="shared" si="2"/>
        <v>-0.007140399547</v>
      </c>
      <c r="G1801" s="25"/>
      <c r="H1801" s="23">
        <v>201.4</v>
      </c>
      <c r="I1801" s="19">
        <f t="shared" si="3"/>
        <v>0.007225644992</v>
      </c>
      <c r="J1801" s="25"/>
      <c r="K1801" s="18">
        <v>1134.09</v>
      </c>
      <c r="L1801" s="19">
        <f t="shared" si="4"/>
        <v>-0.00431133756</v>
      </c>
      <c r="M1801" s="25"/>
      <c r="N1801" s="23">
        <v>187.87</v>
      </c>
      <c r="O1801" s="19">
        <f t="shared" si="5"/>
        <v>-0.008322117416</v>
      </c>
      <c r="P1801" s="25"/>
      <c r="Q1801" s="23">
        <v>171.45</v>
      </c>
      <c r="R1801" s="19">
        <f t="shared" si="6"/>
        <v>0.01250126326</v>
      </c>
      <c r="S1801" s="25"/>
      <c r="T1801" s="23">
        <v>119.6</v>
      </c>
      <c r="U1801" s="19">
        <f t="shared" si="7"/>
        <v>-0.007911763111</v>
      </c>
      <c r="V1801" s="25"/>
      <c r="W1801" s="23">
        <v>87.2</v>
      </c>
      <c r="X1801" s="19">
        <f t="shared" si="8"/>
        <v>0.02378992381</v>
      </c>
      <c r="Y1801" s="25"/>
      <c r="Z1801" s="23">
        <v>341.45</v>
      </c>
      <c r="AA1801" s="19">
        <f t="shared" si="9"/>
        <v>-0.01713166173</v>
      </c>
      <c r="AB1801" s="25"/>
      <c r="AC1801" s="23">
        <v>274.99</v>
      </c>
      <c r="AD1801" s="19">
        <f t="shared" si="10"/>
        <v>-0.0003635834828</v>
      </c>
      <c r="AE1801" s="23"/>
      <c r="AF1801" s="18">
        <v>8103.6</v>
      </c>
      <c r="AG1801" s="21">
        <f t="shared" si="11"/>
        <v>0.008520076698</v>
      </c>
      <c r="AH1801" s="22"/>
    </row>
    <row r="1802">
      <c r="A1802" s="24">
        <v>42731.0</v>
      </c>
      <c r="B1802" s="23">
        <v>495.56</v>
      </c>
      <c r="C1802" s="19">
        <f t="shared" si="1"/>
        <v>0.01635712101</v>
      </c>
      <c r="D1802" s="25"/>
      <c r="E1802" s="23">
        <v>230.5</v>
      </c>
      <c r="F1802" s="19">
        <f t="shared" si="2"/>
        <v>0.02153167004</v>
      </c>
      <c r="G1802" s="25"/>
      <c r="H1802" s="23">
        <v>199.95</v>
      </c>
      <c r="I1802" s="19">
        <f t="shared" si="3"/>
        <v>0.01995267606</v>
      </c>
      <c r="J1802" s="25"/>
      <c r="K1802" s="18">
        <v>1138.99</v>
      </c>
      <c r="L1802" s="19">
        <f t="shared" si="4"/>
        <v>0.01312360592</v>
      </c>
      <c r="M1802" s="25"/>
      <c r="N1802" s="23">
        <v>189.44</v>
      </c>
      <c r="O1802" s="19">
        <f t="shared" si="5"/>
        <v>0.01768072472</v>
      </c>
      <c r="P1802" s="25"/>
      <c r="Q1802" s="23">
        <v>169.32</v>
      </c>
      <c r="R1802" s="19">
        <f t="shared" si="6"/>
        <v>0.05019973262</v>
      </c>
      <c r="S1802" s="25"/>
      <c r="T1802" s="23">
        <v>120.55</v>
      </c>
      <c r="U1802" s="19">
        <f t="shared" si="7"/>
        <v>0.02989066983</v>
      </c>
      <c r="V1802" s="25"/>
      <c r="W1802" s="23">
        <v>85.15</v>
      </c>
      <c r="X1802" s="19">
        <f t="shared" si="8"/>
        <v>0.03952610329</v>
      </c>
      <c r="Y1802" s="25"/>
      <c r="Z1802" s="23">
        <v>347.35</v>
      </c>
      <c r="AA1802" s="19">
        <f t="shared" si="9"/>
        <v>0.04438502572</v>
      </c>
      <c r="AB1802" s="25"/>
      <c r="AC1802" s="23">
        <v>275.09</v>
      </c>
      <c r="AD1802" s="19">
        <f t="shared" si="10"/>
        <v>0.01177430598</v>
      </c>
      <c r="AE1802" s="23"/>
      <c r="AF1802" s="18">
        <v>8034.85</v>
      </c>
      <c r="AG1802" s="21">
        <f t="shared" si="11"/>
        <v>0.0002489466458</v>
      </c>
      <c r="AH1802" s="22"/>
    </row>
    <row r="1803">
      <c r="A1803" s="24">
        <v>42730.0</v>
      </c>
      <c r="B1803" s="23">
        <v>487.52</v>
      </c>
      <c r="C1803" s="19">
        <f t="shared" si="1"/>
        <v>-0.005788106601</v>
      </c>
      <c r="D1803" s="25"/>
      <c r="E1803" s="23">
        <v>225.59</v>
      </c>
      <c r="F1803" s="19">
        <f t="shared" si="2"/>
        <v>-0.0147844467</v>
      </c>
      <c r="G1803" s="25"/>
      <c r="H1803" s="23">
        <v>196.0</v>
      </c>
      <c r="I1803" s="19">
        <f t="shared" si="3"/>
        <v>-0.000765013425</v>
      </c>
      <c r="J1803" s="25"/>
      <c r="K1803" s="18">
        <v>1124.14</v>
      </c>
      <c r="L1803" s="19">
        <f t="shared" si="4"/>
        <v>0.002181822286</v>
      </c>
      <c r="M1803" s="25"/>
      <c r="N1803" s="23">
        <v>186.12</v>
      </c>
      <c r="O1803" s="19">
        <f t="shared" si="5"/>
        <v>-0.004503063254</v>
      </c>
      <c r="P1803" s="25"/>
      <c r="Q1803" s="23">
        <v>161.03</v>
      </c>
      <c r="R1803" s="19">
        <f t="shared" si="6"/>
        <v>-0.01522230731</v>
      </c>
      <c r="S1803" s="25"/>
      <c r="T1803" s="23">
        <v>117.0</v>
      </c>
      <c r="U1803" s="19">
        <f t="shared" si="7"/>
        <v>-0.01568825901</v>
      </c>
      <c r="V1803" s="25"/>
      <c r="W1803" s="23">
        <v>81.85</v>
      </c>
      <c r="X1803" s="19">
        <f t="shared" si="8"/>
        <v>-0.03599668786</v>
      </c>
      <c r="Y1803" s="25"/>
      <c r="Z1803" s="23">
        <v>332.27</v>
      </c>
      <c r="AA1803" s="19">
        <f t="shared" si="9"/>
        <v>-0.01262053954</v>
      </c>
      <c r="AB1803" s="25"/>
      <c r="AC1803" s="23">
        <v>271.87</v>
      </c>
      <c r="AD1803" s="19">
        <f t="shared" si="10"/>
        <v>0.00184080753</v>
      </c>
      <c r="AE1803" s="23"/>
      <c r="AF1803" s="18">
        <v>8032.85</v>
      </c>
      <c r="AG1803" s="21">
        <f t="shared" si="11"/>
        <v>0.01563286568</v>
      </c>
      <c r="AH1803" s="22"/>
    </row>
    <row r="1804">
      <c r="A1804" s="24">
        <v>42727.0</v>
      </c>
      <c r="B1804" s="23">
        <v>490.35</v>
      </c>
      <c r="C1804" s="19">
        <f t="shared" si="1"/>
        <v>0.003800421394</v>
      </c>
      <c r="D1804" s="25"/>
      <c r="E1804" s="23">
        <v>228.95</v>
      </c>
      <c r="F1804" s="19">
        <f t="shared" si="2"/>
        <v>-0.004358254883</v>
      </c>
      <c r="G1804" s="25"/>
      <c r="H1804" s="23">
        <v>196.15</v>
      </c>
      <c r="I1804" s="19">
        <f t="shared" si="3"/>
        <v>0.01567148322</v>
      </c>
      <c r="J1804" s="25"/>
      <c r="K1804" s="18">
        <v>1121.69</v>
      </c>
      <c r="L1804" s="19">
        <f t="shared" si="4"/>
        <v>-0.008530937361</v>
      </c>
      <c r="M1804" s="25"/>
      <c r="N1804" s="23">
        <v>186.96</v>
      </c>
      <c r="O1804" s="19">
        <f t="shared" si="5"/>
        <v>0.03549637769</v>
      </c>
      <c r="P1804" s="25"/>
      <c r="Q1804" s="23">
        <v>163.5</v>
      </c>
      <c r="R1804" s="19">
        <f t="shared" si="6"/>
        <v>-0.009314285218</v>
      </c>
      <c r="S1804" s="25"/>
      <c r="T1804" s="23">
        <v>118.85</v>
      </c>
      <c r="U1804" s="19">
        <f t="shared" si="7"/>
        <v>-0.004617007152</v>
      </c>
      <c r="V1804" s="25"/>
      <c r="W1804" s="23">
        <v>84.85</v>
      </c>
      <c r="X1804" s="19">
        <f t="shared" si="8"/>
        <v>-0.04437489764</v>
      </c>
      <c r="Y1804" s="25"/>
      <c r="Z1804" s="23">
        <v>336.49</v>
      </c>
      <c r="AA1804" s="19">
        <f t="shared" si="9"/>
        <v>0.02333168582</v>
      </c>
      <c r="AB1804" s="25"/>
      <c r="AC1804" s="23">
        <v>271.37</v>
      </c>
      <c r="AD1804" s="19">
        <f t="shared" si="10"/>
        <v>0.01122837018</v>
      </c>
      <c r="AE1804" s="23"/>
      <c r="AF1804" s="18">
        <v>7908.25</v>
      </c>
      <c r="AG1804" s="21">
        <f t="shared" si="11"/>
        <v>-0.009752185003</v>
      </c>
      <c r="AH1804" s="22"/>
    </row>
    <row r="1805">
      <c r="A1805" s="24">
        <v>42726.0</v>
      </c>
      <c r="B1805" s="23">
        <v>488.49</v>
      </c>
      <c r="C1805" s="19">
        <f t="shared" si="1"/>
        <v>-0.01696916923</v>
      </c>
      <c r="D1805" s="25"/>
      <c r="E1805" s="23">
        <v>229.95</v>
      </c>
      <c r="F1805" s="19">
        <f t="shared" si="2"/>
        <v>-0.00121691527</v>
      </c>
      <c r="G1805" s="25"/>
      <c r="H1805" s="23">
        <v>193.1</v>
      </c>
      <c r="I1805" s="19">
        <f t="shared" si="3"/>
        <v>-0.0151615393</v>
      </c>
      <c r="J1805" s="25"/>
      <c r="K1805" s="18">
        <v>1131.3</v>
      </c>
      <c r="L1805" s="19">
        <f t="shared" si="4"/>
        <v>-0.002551325821</v>
      </c>
      <c r="M1805" s="25"/>
      <c r="N1805" s="23">
        <v>180.44</v>
      </c>
      <c r="O1805" s="19">
        <f t="shared" si="5"/>
        <v>-0.001218499182</v>
      </c>
      <c r="P1805" s="25"/>
      <c r="Q1805" s="23">
        <v>165.03</v>
      </c>
      <c r="R1805" s="19">
        <f t="shared" si="6"/>
        <v>-0.03483428022</v>
      </c>
      <c r="S1805" s="25"/>
      <c r="T1805" s="23">
        <v>119.4</v>
      </c>
      <c r="U1805" s="19">
        <f t="shared" si="7"/>
        <v>-0.01825776857</v>
      </c>
      <c r="V1805" s="25"/>
      <c r="W1805" s="23">
        <v>88.7</v>
      </c>
      <c r="X1805" s="19">
        <f t="shared" si="8"/>
        <v>-0.0156602753</v>
      </c>
      <c r="Y1805" s="25"/>
      <c r="Z1805" s="23">
        <v>328.73</v>
      </c>
      <c r="AA1805" s="19">
        <f t="shared" si="9"/>
        <v>-0.01575453603</v>
      </c>
      <c r="AB1805" s="25"/>
      <c r="AC1805" s="23">
        <v>268.34</v>
      </c>
      <c r="AD1805" s="19">
        <f t="shared" si="10"/>
        <v>-0.03179877346</v>
      </c>
      <c r="AE1805" s="23"/>
      <c r="AF1805" s="18">
        <v>7985.75</v>
      </c>
      <c r="AG1805" s="21">
        <f t="shared" si="11"/>
        <v>0.0008330802212</v>
      </c>
      <c r="AH1805" s="22"/>
    </row>
    <row r="1806">
      <c r="A1806" s="24">
        <v>42725.0</v>
      </c>
      <c r="B1806" s="23">
        <v>496.85</v>
      </c>
      <c r="C1806" s="19">
        <f t="shared" si="1"/>
        <v>-0.01053104952</v>
      </c>
      <c r="D1806" s="25"/>
      <c r="E1806" s="23">
        <v>230.23</v>
      </c>
      <c r="F1806" s="19">
        <f t="shared" si="2"/>
        <v>0.006536540617</v>
      </c>
      <c r="G1806" s="25"/>
      <c r="H1806" s="23">
        <v>196.05</v>
      </c>
      <c r="I1806" s="19">
        <f t="shared" si="3"/>
        <v>-0.001019627924</v>
      </c>
      <c r="J1806" s="25"/>
      <c r="K1806" s="18">
        <v>1134.19</v>
      </c>
      <c r="L1806" s="19">
        <f t="shared" si="4"/>
        <v>-0.0110479953</v>
      </c>
      <c r="M1806" s="25"/>
      <c r="N1806" s="23">
        <v>180.66</v>
      </c>
      <c r="O1806" s="19">
        <f t="shared" si="5"/>
        <v>0.03704440485</v>
      </c>
      <c r="P1806" s="25"/>
      <c r="Q1806" s="23">
        <v>170.88</v>
      </c>
      <c r="R1806" s="19">
        <f t="shared" si="6"/>
        <v>0.006222503201</v>
      </c>
      <c r="S1806" s="25"/>
      <c r="T1806" s="23">
        <v>121.6</v>
      </c>
      <c r="U1806" s="19">
        <f t="shared" si="7"/>
        <v>0.002882439714</v>
      </c>
      <c r="V1806" s="25"/>
      <c r="W1806" s="23">
        <v>90.1</v>
      </c>
      <c r="X1806" s="19">
        <f t="shared" si="8"/>
        <v>-0.03971150024</v>
      </c>
      <c r="Y1806" s="25"/>
      <c r="Z1806" s="23">
        <v>333.95</v>
      </c>
      <c r="AA1806" s="19">
        <f t="shared" si="9"/>
        <v>0.008299052353</v>
      </c>
      <c r="AB1806" s="25"/>
      <c r="AC1806" s="23">
        <v>277.01</v>
      </c>
      <c r="AD1806" s="19">
        <f t="shared" si="10"/>
        <v>-0.002847823702</v>
      </c>
      <c r="AE1806" s="23"/>
      <c r="AF1806" s="18">
        <v>7979.1</v>
      </c>
      <c r="AG1806" s="21">
        <f t="shared" si="11"/>
        <v>-0.01024921069</v>
      </c>
      <c r="AH1806" s="22"/>
    </row>
    <row r="1807">
      <c r="A1807" s="24">
        <v>42724.0</v>
      </c>
      <c r="B1807" s="23">
        <v>502.11</v>
      </c>
      <c r="C1807" s="19">
        <f t="shared" si="1"/>
        <v>0.007456380936</v>
      </c>
      <c r="D1807" s="25"/>
      <c r="E1807" s="23">
        <v>228.73</v>
      </c>
      <c r="F1807" s="19">
        <f t="shared" si="2"/>
        <v>-0.02162433437</v>
      </c>
      <c r="G1807" s="25"/>
      <c r="H1807" s="23">
        <v>196.25</v>
      </c>
      <c r="I1807" s="19">
        <f t="shared" si="3"/>
        <v>-0.01742688376</v>
      </c>
      <c r="J1807" s="25"/>
      <c r="K1807" s="18">
        <v>1146.79</v>
      </c>
      <c r="L1807" s="19">
        <f t="shared" si="4"/>
        <v>0.02178262927</v>
      </c>
      <c r="M1807" s="25"/>
      <c r="N1807" s="23">
        <v>174.09</v>
      </c>
      <c r="O1807" s="19">
        <f t="shared" si="5"/>
        <v>0.01568909363</v>
      </c>
      <c r="P1807" s="25"/>
      <c r="Q1807" s="23">
        <v>169.82</v>
      </c>
      <c r="R1807" s="19">
        <f t="shared" si="6"/>
        <v>-0.01304607967</v>
      </c>
      <c r="S1807" s="25"/>
      <c r="T1807" s="23">
        <v>121.25</v>
      </c>
      <c r="U1807" s="19">
        <f t="shared" si="7"/>
        <v>-0.0248434687</v>
      </c>
      <c r="V1807" s="25"/>
      <c r="W1807" s="23">
        <v>93.75</v>
      </c>
      <c r="X1807" s="19">
        <f t="shared" si="8"/>
        <v>-0.02110896321</v>
      </c>
      <c r="Y1807" s="25"/>
      <c r="Z1807" s="23">
        <v>331.19</v>
      </c>
      <c r="AA1807" s="19">
        <f t="shared" si="9"/>
        <v>-0.007789864497</v>
      </c>
      <c r="AB1807" s="25"/>
      <c r="AC1807" s="23">
        <v>277.8</v>
      </c>
      <c r="AD1807" s="19">
        <f t="shared" si="10"/>
        <v>-0.009672294643</v>
      </c>
      <c r="AE1807" s="23"/>
      <c r="AF1807" s="18">
        <v>8061.3</v>
      </c>
      <c r="AG1807" s="21">
        <f t="shared" si="11"/>
        <v>-0.002614024296</v>
      </c>
      <c r="AH1807" s="22"/>
    </row>
    <row r="1808">
      <c r="A1808" s="24">
        <v>42723.0</v>
      </c>
      <c r="B1808" s="23">
        <v>498.38</v>
      </c>
      <c r="C1808" s="19">
        <f t="shared" si="1"/>
        <v>-0.000501499494</v>
      </c>
      <c r="D1808" s="25"/>
      <c r="E1808" s="23">
        <v>233.73</v>
      </c>
      <c r="F1808" s="19">
        <f t="shared" si="2"/>
        <v>0.005878709887</v>
      </c>
      <c r="G1808" s="25"/>
      <c r="H1808" s="23">
        <v>199.7</v>
      </c>
      <c r="I1808" s="19">
        <f t="shared" si="3"/>
        <v>0.005775282845</v>
      </c>
      <c r="J1808" s="25"/>
      <c r="K1808" s="18">
        <v>1122.08</v>
      </c>
      <c r="L1808" s="19">
        <f t="shared" si="4"/>
        <v>0.002730803535</v>
      </c>
      <c r="M1808" s="25"/>
      <c r="N1808" s="23">
        <v>171.38</v>
      </c>
      <c r="O1808" s="19">
        <f t="shared" si="5"/>
        <v>0.03551653065</v>
      </c>
      <c r="P1808" s="25"/>
      <c r="Q1808" s="23">
        <v>172.05</v>
      </c>
      <c r="R1808" s="19">
        <f t="shared" si="6"/>
        <v>0.003026953822</v>
      </c>
      <c r="S1808" s="25"/>
      <c r="T1808" s="23">
        <v>124.3</v>
      </c>
      <c r="U1808" s="19">
        <f t="shared" si="7"/>
        <v>0</v>
      </c>
      <c r="V1808" s="25"/>
      <c r="W1808" s="23">
        <v>95.75</v>
      </c>
      <c r="X1808" s="19">
        <f t="shared" si="8"/>
        <v>-0.01708558259</v>
      </c>
      <c r="Y1808" s="25"/>
      <c r="Z1808" s="23">
        <v>333.78</v>
      </c>
      <c r="AA1808" s="19">
        <f t="shared" si="9"/>
        <v>0.0009291870283</v>
      </c>
      <c r="AB1808" s="25"/>
      <c r="AC1808" s="23">
        <v>280.5</v>
      </c>
      <c r="AD1808" s="19">
        <f t="shared" si="10"/>
        <v>-0.01545921089</v>
      </c>
      <c r="AE1808" s="23"/>
      <c r="AF1808" s="18">
        <v>8082.4</v>
      </c>
      <c r="AG1808" s="21">
        <f t="shared" si="11"/>
        <v>-0.002712096431</v>
      </c>
      <c r="AH1808" s="22"/>
    </row>
    <row r="1809">
      <c r="A1809" s="24">
        <v>42720.0</v>
      </c>
      <c r="B1809" s="23">
        <v>498.63</v>
      </c>
      <c r="C1809" s="19">
        <f t="shared" si="1"/>
        <v>0.01281667745</v>
      </c>
      <c r="D1809" s="25"/>
      <c r="E1809" s="23">
        <v>232.36</v>
      </c>
      <c r="F1809" s="19">
        <f t="shared" si="2"/>
        <v>-0.01825210584</v>
      </c>
      <c r="G1809" s="25"/>
      <c r="H1809" s="23">
        <v>198.55</v>
      </c>
      <c r="I1809" s="19">
        <f t="shared" si="3"/>
        <v>0.004796172263</v>
      </c>
      <c r="J1809" s="25"/>
      <c r="K1809" s="18">
        <v>1119.02</v>
      </c>
      <c r="L1809" s="19">
        <f t="shared" si="4"/>
        <v>0.01028487591</v>
      </c>
      <c r="M1809" s="25"/>
      <c r="N1809" s="23">
        <v>165.4</v>
      </c>
      <c r="O1809" s="19">
        <f t="shared" si="5"/>
        <v>-0.02088083284</v>
      </c>
      <c r="P1809" s="25"/>
      <c r="Q1809" s="23">
        <v>171.53</v>
      </c>
      <c r="R1809" s="19">
        <f t="shared" si="6"/>
        <v>-0.008533416076</v>
      </c>
      <c r="S1809" s="25"/>
      <c r="T1809" s="23">
        <v>124.3</v>
      </c>
      <c r="U1809" s="19">
        <f t="shared" si="7"/>
        <v>-0.001206030297</v>
      </c>
      <c r="V1809" s="25"/>
      <c r="W1809" s="23">
        <v>97.4</v>
      </c>
      <c r="X1809" s="19">
        <f t="shared" si="8"/>
        <v>-0.01376519313</v>
      </c>
      <c r="Y1809" s="25"/>
      <c r="Z1809" s="23">
        <v>333.47</v>
      </c>
      <c r="AA1809" s="19">
        <f t="shared" si="9"/>
        <v>-0.01874544307</v>
      </c>
      <c r="AB1809" s="25"/>
      <c r="AC1809" s="23">
        <v>284.87</v>
      </c>
      <c r="AD1809" s="19">
        <f t="shared" si="10"/>
        <v>-0.02605559171</v>
      </c>
      <c r="AE1809" s="23"/>
      <c r="AF1809" s="18">
        <v>8104.35</v>
      </c>
      <c r="AG1809" s="21">
        <f t="shared" si="11"/>
        <v>-0.004321655601</v>
      </c>
      <c r="AH1809" s="22"/>
    </row>
    <row r="1810">
      <c r="A1810" s="24">
        <v>42719.0</v>
      </c>
      <c r="B1810" s="23">
        <v>492.28</v>
      </c>
      <c r="C1810" s="19">
        <f t="shared" si="1"/>
        <v>-0.007427454888</v>
      </c>
      <c r="D1810" s="25"/>
      <c r="E1810" s="23">
        <v>236.64</v>
      </c>
      <c r="F1810" s="19">
        <f t="shared" si="2"/>
        <v>-0.0009292503309</v>
      </c>
      <c r="G1810" s="25"/>
      <c r="H1810" s="23">
        <v>197.6</v>
      </c>
      <c r="I1810" s="19">
        <f t="shared" si="3"/>
        <v>-0.000758821334</v>
      </c>
      <c r="J1810" s="25"/>
      <c r="K1810" s="18">
        <v>1107.57</v>
      </c>
      <c r="L1810" s="19">
        <f t="shared" si="4"/>
        <v>0.02315393943</v>
      </c>
      <c r="M1810" s="25"/>
      <c r="N1810" s="23">
        <v>168.89</v>
      </c>
      <c r="O1810" s="19">
        <f t="shared" si="5"/>
        <v>0.04072578268</v>
      </c>
      <c r="P1810" s="25"/>
      <c r="Q1810" s="23">
        <v>173.0</v>
      </c>
      <c r="R1810" s="19">
        <f t="shared" si="6"/>
        <v>0.00451886523</v>
      </c>
      <c r="S1810" s="25"/>
      <c r="T1810" s="23">
        <v>124.45</v>
      </c>
      <c r="U1810" s="19">
        <f t="shared" si="7"/>
        <v>0.01375426214</v>
      </c>
      <c r="V1810" s="25"/>
      <c r="W1810" s="23">
        <v>98.75</v>
      </c>
      <c r="X1810" s="19">
        <f t="shared" si="8"/>
        <v>0.00660403721</v>
      </c>
      <c r="Y1810" s="25"/>
      <c r="Z1810" s="23">
        <v>339.78</v>
      </c>
      <c r="AA1810" s="19">
        <f t="shared" si="9"/>
        <v>0.02162841452</v>
      </c>
      <c r="AB1810" s="25"/>
      <c r="AC1810" s="23">
        <v>292.39</v>
      </c>
      <c r="AD1810" s="19">
        <f t="shared" si="10"/>
        <v>-0.01294637427</v>
      </c>
      <c r="AE1810" s="23"/>
      <c r="AF1810" s="18">
        <v>8139.45</v>
      </c>
      <c r="AG1810" s="21">
        <f t="shared" si="11"/>
        <v>-0.001736937352</v>
      </c>
      <c r="AH1810" s="22"/>
    </row>
    <row r="1811">
      <c r="A1811" s="24">
        <v>42718.0</v>
      </c>
      <c r="B1811" s="23">
        <v>495.95</v>
      </c>
      <c r="C1811" s="19">
        <f t="shared" si="1"/>
        <v>0.009583022576</v>
      </c>
      <c r="D1811" s="25"/>
      <c r="E1811" s="23">
        <v>236.86</v>
      </c>
      <c r="F1811" s="19">
        <f t="shared" si="2"/>
        <v>-0.01466855017</v>
      </c>
      <c r="G1811" s="25"/>
      <c r="H1811" s="23">
        <v>197.75</v>
      </c>
      <c r="I1811" s="19">
        <f t="shared" si="3"/>
        <v>-0.02250094929</v>
      </c>
      <c r="J1811" s="25"/>
      <c r="K1811" s="18">
        <v>1082.22</v>
      </c>
      <c r="L1811" s="19">
        <f t="shared" si="4"/>
        <v>0.003304227694</v>
      </c>
      <c r="M1811" s="25"/>
      <c r="N1811" s="23">
        <v>162.15</v>
      </c>
      <c r="O1811" s="19">
        <f t="shared" si="5"/>
        <v>-0.0334759292</v>
      </c>
      <c r="P1811" s="25"/>
      <c r="Q1811" s="23">
        <v>172.22</v>
      </c>
      <c r="R1811" s="19">
        <f t="shared" si="6"/>
        <v>-0.004807840813</v>
      </c>
      <c r="S1811" s="25"/>
      <c r="T1811" s="23">
        <v>122.75</v>
      </c>
      <c r="U1811" s="19">
        <f t="shared" si="7"/>
        <v>-0.004876076301</v>
      </c>
      <c r="V1811" s="25"/>
      <c r="W1811" s="23">
        <v>98.1</v>
      </c>
      <c r="X1811" s="19">
        <f t="shared" si="8"/>
        <v>-0.004069181607</v>
      </c>
      <c r="Y1811" s="25"/>
      <c r="Z1811" s="23">
        <v>332.51</v>
      </c>
      <c r="AA1811" s="19">
        <f t="shared" si="9"/>
        <v>-0.01714489571</v>
      </c>
      <c r="AB1811" s="25"/>
      <c r="AC1811" s="23">
        <v>296.2</v>
      </c>
      <c r="AD1811" s="19">
        <f t="shared" si="10"/>
        <v>-0.02269790368</v>
      </c>
      <c r="AE1811" s="23"/>
      <c r="AF1811" s="18">
        <v>8153.6</v>
      </c>
      <c r="AG1811" s="21">
        <f t="shared" si="11"/>
        <v>-0.003532069257</v>
      </c>
      <c r="AH1811" s="22"/>
    </row>
    <row r="1812">
      <c r="A1812" s="24">
        <v>42717.0</v>
      </c>
      <c r="B1812" s="23">
        <v>491.22</v>
      </c>
      <c r="C1812" s="19">
        <f t="shared" si="1"/>
        <v>0.01307315301</v>
      </c>
      <c r="D1812" s="25"/>
      <c r="E1812" s="23">
        <v>240.36</v>
      </c>
      <c r="F1812" s="19">
        <f t="shared" si="2"/>
        <v>-0.00170432149</v>
      </c>
      <c r="G1812" s="25"/>
      <c r="H1812" s="23">
        <v>202.25</v>
      </c>
      <c r="I1812" s="19">
        <f t="shared" si="3"/>
        <v>0.01218768972</v>
      </c>
      <c r="J1812" s="25"/>
      <c r="K1812" s="18">
        <v>1078.65</v>
      </c>
      <c r="L1812" s="19">
        <f t="shared" si="4"/>
        <v>-0.00358139724</v>
      </c>
      <c r="M1812" s="25"/>
      <c r="N1812" s="23">
        <v>167.67</v>
      </c>
      <c r="O1812" s="19">
        <f t="shared" si="5"/>
        <v>-0.03694258813</v>
      </c>
      <c r="P1812" s="25"/>
      <c r="Q1812" s="23">
        <v>173.05</v>
      </c>
      <c r="R1812" s="19">
        <f t="shared" si="6"/>
        <v>-0.003173232145</v>
      </c>
      <c r="S1812" s="25"/>
      <c r="T1812" s="23">
        <v>123.35</v>
      </c>
      <c r="U1812" s="19">
        <f t="shared" si="7"/>
        <v>0</v>
      </c>
      <c r="V1812" s="25"/>
      <c r="W1812" s="23">
        <v>98.5</v>
      </c>
      <c r="X1812" s="19">
        <f t="shared" si="8"/>
        <v>-0.02059856804</v>
      </c>
      <c r="Y1812" s="25"/>
      <c r="Z1812" s="23">
        <v>338.26</v>
      </c>
      <c r="AA1812" s="19">
        <f t="shared" si="9"/>
        <v>-0.01923671142</v>
      </c>
      <c r="AB1812" s="25"/>
      <c r="AC1812" s="23">
        <v>303.0</v>
      </c>
      <c r="AD1812" s="19">
        <f t="shared" si="10"/>
        <v>0.002577576524</v>
      </c>
      <c r="AE1812" s="23"/>
      <c r="AF1812" s="18">
        <v>8182.45</v>
      </c>
      <c r="AG1812" s="21">
        <f t="shared" si="11"/>
        <v>-0.004797546425</v>
      </c>
      <c r="AH1812" s="22"/>
    </row>
    <row r="1813">
      <c r="A1813" s="24">
        <v>42716.0</v>
      </c>
      <c r="B1813" s="23">
        <v>484.84</v>
      </c>
      <c r="C1813" s="19">
        <f t="shared" si="1"/>
        <v>-0.01219739813</v>
      </c>
      <c r="D1813" s="25"/>
      <c r="E1813" s="23">
        <v>240.77</v>
      </c>
      <c r="F1813" s="19">
        <f t="shared" si="2"/>
        <v>-0.01353100138</v>
      </c>
      <c r="G1813" s="25"/>
      <c r="H1813" s="23">
        <v>199.8</v>
      </c>
      <c r="I1813" s="19">
        <f t="shared" si="3"/>
        <v>-0.01465682678</v>
      </c>
      <c r="J1813" s="25"/>
      <c r="K1813" s="18">
        <v>1082.52</v>
      </c>
      <c r="L1813" s="19">
        <f t="shared" si="4"/>
        <v>0.005883214649</v>
      </c>
      <c r="M1813" s="25"/>
      <c r="N1813" s="23">
        <v>173.98</v>
      </c>
      <c r="O1813" s="19">
        <f t="shared" si="5"/>
        <v>-0.01884645983</v>
      </c>
      <c r="P1813" s="25"/>
      <c r="Q1813" s="23">
        <v>173.6</v>
      </c>
      <c r="R1813" s="19">
        <f t="shared" si="6"/>
        <v>-0.003450262192</v>
      </c>
      <c r="S1813" s="25"/>
      <c r="T1813" s="23">
        <v>123.35</v>
      </c>
      <c r="U1813" s="19">
        <f t="shared" si="7"/>
        <v>-0.00444894566</v>
      </c>
      <c r="V1813" s="25"/>
      <c r="W1813" s="23">
        <v>100.55</v>
      </c>
      <c r="X1813" s="19">
        <f t="shared" si="8"/>
        <v>-0.02746616991</v>
      </c>
      <c r="Y1813" s="25"/>
      <c r="Z1813" s="23">
        <v>344.83</v>
      </c>
      <c r="AA1813" s="19">
        <f t="shared" si="9"/>
        <v>-0.03471225063</v>
      </c>
      <c r="AB1813" s="25"/>
      <c r="AC1813" s="23">
        <v>302.22</v>
      </c>
      <c r="AD1813" s="19">
        <f t="shared" si="10"/>
        <v>-0.008631819812</v>
      </c>
      <c r="AE1813" s="23"/>
      <c r="AF1813" s="18">
        <v>8221.8</v>
      </c>
      <c r="AG1813" s="21">
        <f t="shared" si="11"/>
        <v>0.006222339903</v>
      </c>
      <c r="AH1813" s="22"/>
    </row>
    <row r="1814">
      <c r="A1814" s="17">
        <v>42713.0</v>
      </c>
      <c r="B1814" s="23">
        <v>490.79</v>
      </c>
      <c r="C1814" s="19">
        <f t="shared" si="1"/>
        <v>0.004758752917</v>
      </c>
      <c r="D1814" s="20"/>
      <c r="E1814" s="23">
        <v>244.05</v>
      </c>
      <c r="F1814" s="19">
        <f t="shared" si="2"/>
        <v>0.02149551609</v>
      </c>
      <c r="G1814" s="20"/>
      <c r="H1814" s="23">
        <v>202.75</v>
      </c>
      <c r="I1814" s="19">
        <f t="shared" si="3"/>
        <v>-0.004674630237</v>
      </c>
      <c r="J1814" s="20"/>
      <c r="K1814" s="18">
        <v>1076.17</v>
      </c>
      <c r="L1814" s="19">
        <f t="shared" si="4"/>
        <v>-0.000222988229</v>
      </c>
      <c r="M1814" s="20"/>
      <c r="N1814" s="23">
        <v>177.29</v>
      </c>
      <c r="O1814" s="19">
        <f t="shared" si="5"/>
        <v>-0.003547201152</v>
      </c>
      <c r="P1814" s="20"/>
      <c r="Q1814" s="23">
        <v>174.2</v>
      </c>
      <c r="R1814" s="19">
        <f t="shared" si="6"/>
        <v>0.000861450161</v>
      </c>
      <c r="S1814" s="20"/>
      <c r="T1814" s="23">
        <v>123.9</v>
      </c>
      <c r="U1814" s="19">
        <f t="shared" si="7"/>
        <v>0.0004036326997</v>
      </c>
      <c r="V1814" s="20"/>
      <c r="W1814" s="23">
        <v>103.35</v>
      </c>
      <c r="X1814" s="19">
        <f t="shared" si="8"/>
        <v>0.08319231658</v>
      </c>
      <c r="Y1814" s="20"/>
      <c r="Z1814" s="23">
        <v>357.01</v>
      </c>
      <c r="AA1814" s="19">
        <f t="shared" si="9"/>
        <v>0.0007285362349</v>
      </c>
      <c r="AB1814" s="20"/>
      <c r="AC1814" s="23">
        <v>304.84</v>
      </c>
      <c r="AD1814" s="19">
        <f t="shared" si="10"/>
        <v>-0.001344064193</v>
      </c>
      <c r="AE1814" s="23"/>
      <c r="AF1814" s="18">
        <v>8170.8</v>
      </c>
      <c r="AG1814" s="21">
        <f t="shared" si="11"/>
        <v>-0.0110696062</v>
      </c>
      <c r="AH1814" s="22"/>
    </row>
    <row r="1815">
      <c r="A1815" s="17">
        <v>42712.0</v>
      </c>
      <c r="B1815" s="23">
        <v>488.46</v>
      </c>
      <c r="C1815" s="19">
        <f t="shared" si="1"/>
        <v>0.01870140362</v>
      </c>
      <c r="D1815" s="20"/>
      <c r="E1815" s="23">
        <v>238.86</v>
      </c>
      <c r="F1815" s="19">
        <f t="shared" si="2"/>
        <v>0.01552642785</v>
      </c>
      <c r="G1815" s="20"/>
      <c r="H1815" s="23">
        <v>203.7</v>
      </c>
      <c r="I1815" s="19">
        <f t="shared" si="3"/>
        <v>0.02737170134</v>
      </c>
      <c r="J1815" s="20"/>
      <c r="K1815" s="18">
        <v>1076.41</v>
      </c>
      <c r="L1815" s="19">
        <f t="shared" si="4"/>
        <v>0.01893493314</v>
      </c>
      <c r="M1815" s="20"/>
      <c r="N1815" s="23">
        <v>177.92</v>
      </c>
      <c r="O1815" s="19">
        <f t="shared" si="5"/>
        <v>0.01666232938</v>
      </c>
      <c r="P1815" s="20"/>
      <c r="Q1815" s="23">
        <v>174.05</v>
      </c>
      <c r="R1815" s="19">
        <f t="shared" si="6"/>
        <v>-0.004871767767</v>
      </c>
      <c r="S1815" s="20"/>
      <c r="T1815" s="23">
        <v>123.85</v>
      </c>
      <c r="U1815" s="19">
        <f t="shared" si="7"/>
        <v>0.01259411324</v>
      </c>
      <c r="V1815" s="20"/>
      <c r="W1815" s="23">
        <v>95.1</v>
      </c>
      <c r="X1815" s="19">
        <f t="shared" si="8"/>
        <v>0.0207178725</v>
      </c>
      <c r="Y1815" s="20"/>
      <c r="Z1815" s="23">
        <v>356.75</v>
      </c>
      <c r="AA1815" s="19">
        <f t="shared" si="9"/>
        <v>0.04483025045</v>
      </c>
      <c r="AB1815" s="20"/>
      <c r="AC1815" s="23">
        <v>305.25</v>
      </c>
      <c r="AD1815" s="19">
        <f t="shared" si="10"/>
        <v>0.01302466685</v>
      </c>
      <c r="AE1815" s="23"/>
      <c r="AF1815" s="18">
        <v>8261.75</v>
      </c>
      <c r="AG1815" s="21">
        <f t="shared" si="11"/>
        <v>0.001805120246</v>
      </c>
      <c r="AH1815" s="22"/>
    </row>
    <row r="1816">
      <c r="A1816" s="17">
        <v>42711.0</v>
      </c>
      <c r="B1816" s="23">
        <v>479.41</v>
      </c>
      <c r="C1816" s="19">
        <f t="shared" si="1"/>
        <v>-0.0001042894241</v>
      </c>
      <c r="D1816" s="20"/>
      <c r="E1816" s="23">
        <v>235.18</v>
      </c>
      <c r="F1816" s="19">
        <f t="shared" si="2"/>
        <v>-0.008847554804</v>
      </c>
      <c r="G1816" s="20"/>
      <c r="H1816" s="23">
        <v>198.2</v>
      </c>
      <c r="I1816" s="19">
        <f t="shared" si="3"/>
        <v>-0.0007565250645</v>
      </c>
      <c r="J1816" s="20"/>
      <c r="K1816" s="18">
        <v>1056.22</v>
      </c>
      <c r="L1816" s="19">
        <f t="shared" si="4"/>
        <v>-0.01282195481</v>
      </c>
      <c r="M1816" s="20"/>
      <c r="N1816" s="23">
        <v>174.98</v>
      </c>
      <c r="O1816" s="19">
        <f t="shared" si="5"/>
        <v>-0.03971954684</v>
      </c>
      <c r="P1816" s="20"/>
      <c r="Q1816" s="23">
        <v>174.9</v>
      </c>
      <c r="R1816" s="19">
        <f t="shared" si="6"/>
        <v>0.006769574358</v>
      </c>
      <c r="S1816" s="20"/>
      <c r="T1816" s="23">
        <v>122.3</v>
      </c>
      <c r="U1816" s="19">
        <f t="shared" si="7"/>
        <v>-0.008954068778</v>
      </c>
      <c r="V1816" s="20"/>
      <c r="W1816" s="23">
        <v>93.15</v>
      </c>
      <c r="X1816" s="19">
        <f t="shared" si="8"/>
        <v>0.008625390402</v>
      </c>
      <c r="Y1816" s="20"/>
      <c r="Z1816" s="23">
        <v>341.11</v>
      </c>
      <c r="AA1816" s="19">
        <f t="shared" si="9"/>
        <v>-0.01009225694</v>
      </c>
      <c r="AB1816" s="20"/>
      <c r="AC1816" s="23">
        <v>301.3</v>
      </c>
      <c r="AD1816" s="19">
        <f t="shared" si="10"/>
        <v>-0.002121876003</v>
      </c>
      <c r="AE1816" s="23"/>
      <c r="AF1816" s="18">
        <v>8246.85</v>
      </c>
      <c r="AG1816" s="21">
        <f t="shared" si="11"/>
        <v>0.01771419318</v>
      </c>
      <c r="AH1816" s="22"/>
    </row>
    <row r="1817">
      <c r="A1817" s="17">
        <v>42710.0</v>
      </c>
      <c r="B1817" s="23">
        <v>479.46</v>
      </c>
      <c r="C1817" s="19">
        <f t="shared" si="1"/>
        <v>0.005039163417</v>
      </c>
      <c r="D1817" s="20"/>
      <c r="E1817" s="23">
        <v>237.27</v>
      </c>
      <c r="F1817" s="19">
        <f t="shared" si="2"/>
        <v>0.0005480491695</v>
      </c>
      <c r="G1817" s="20"/>
      <c r="H1817" s="23">
        <v>198.35</v>
      </c>
      <c r="I1817" s="19">
        <f t="shared" si="3"/>
        <v>-0.00578108937</v>
      </c>
      <c r="J1817" s="20"/>
      <c r="K1817" s="18">
        <v>1069.85</v>
      </c>
      <c r="L1817" s="19">
        <f t="shared" si="4"/>
        <v>-0.001671733622</v>
      </c>
      <c r="M1817" s="20"/>
      <c r="N1817" s="23">
        <v>182.07</v>
      </c>
      <c r="O1817" s="19">
        <f t="shared" si="5"/>
        <v>-0.0084771762</v>
      </c>
      <c r="P1817" s="20"/>
      <c r="Q1817" s="23">
        <v>173.72</v>
      </c>
      <c r="R1817" s="19">
        <f t="shared" si="6"/>
        <v>-0.008026645548</v>
      </c>
      <c r="S1817" s="20"/>
      <c r="T1817" s="23">
        <v>123.4</v>
      </c>
      <c r="U1817" s="19">
        <f t="shared" si="7"/>
        <v>-0.002023882496</v>
      </c>
      <c r="V1817" s="20"/>
      <c r="W1817" s="23">
        <v>92.35</v>
      </c>
      <c r="X1817" s="19">
        <f t="shared" si="8"/>
        <v>0.02355627958</v>
      </c>
      <c r="Y1817" s="20"/>
      <c r="Z1817" s="23">
        <v>344.57</v>
      </c>
      <c r="AA1817" s="19">
        <f t="shared" si="9"/>
        <v>-0.007459700353</v>
      </c>
      <c r="AB1817" s="20"/>
      <c r="AC1817" s="23">
        <v>301.94</v>
      </c>
      <c r="AD1817" s="19">
        <f t="shared" si="10"/>
        <v>0.006412514706</v>
      </c>
      <c r="AE1817" s="23"/>
      <c r="AF1817" s="18">
        <v>8102.05</v>
      </c>
      <c r="AG1817" s="21">
        <f t="shared" si="11"/>
        <v>-0.005059966968</v>
      </c>
      <c r="AH1817" s="22"/>
    </row>
    <row r="1818">
      <c r="A1818" s="17">
        <v>42709.0</v>
      </c>
      <c r="B1818" s="23">
        <v>477.05</v>
      </c>
      <c r="C1818" s="19">
        <f t="shared" si="1"/>
        <v>-0.002972205805</v>
      </c>
      <c r="D1818" s="20"/>
      <c r="E1818" s="23">
        <v>237.14</v>
      </c>
      <c r="F1818" s="19">
        <f t="shared" si="2"/>
        <v>0.005200307671</v>
      </c>
      <c r="G1818" s="20"/>
      <c r="H1818" s="23">
        <v>199.5</v>
      </c>
      <c r="I1818" s="19">
        <f t="shared" si="3"/>
        <v>0.1145926417</v>
      </c>
      <c r="J1818" s="20"/>
      <c r="K1818" s="18">
        <v>1071.64</v>
      </c>
      <c r="L1818" s="19">
        <f t="shared" si="4"/>
        <v>-0.01626247747</v>
      </c>
      <c r="M1818" s="20"/>
      <c r="N1818" s="23">
        <v>183.62</v>
      </c>
      <c r="O1818" s="19">
        <f t="shared" si="5"/>
        <v>-0.02585818042</v>
      </c>
      <c r="P1818" s="20"/>
      <c r="Q1818" s="23">
        <v>175.12</v>
      </c>
      <c r="R1818" s="19">
        <f t="shared" si="6"/>
        <v>0.002687481962</v>
      </c>
      <c r="S1818" s="20"/>
      <c r="T1818" s="23">
        <v>123.65</v>
      </c>
      <c r="U1818" s="19">
        <f t="shared" si="7"/>
        <v>0.01712929321</v>
      </c>
      <c r="V1818" s="20"/>
      <c r="W1818" s="23">
        <v>90.2</v>
      </c>
      <c r="X1818" s="19">
        <f t="shared" si="8"/>
        <v>-0.008830079448</v>
      </c>
      <c r="Y1818" s="20"/>
      <c r="Z1818" s="23">
        <v>347.15</v>
      </c>
      <c r="AA1818" s="19">
        <f t="shared" si="9"/>
        <v>0.02724375395</v>
      </c>
      <c r="AB1818" s="20"/>
      <c r="AC1818" s="23">
        <v>300.01</v>
      </c>
      <c r="AD1818" s="19">
        <f t="shared" si="10"/>
        <v>0.02524858192</v>
      </c>
      <c r="AE1818" s="23"/>
      <c r="AF1818" s="18">
        <v>8143.15</v>
      </c>
      <c r="AG1818" s="21">
        <f t="shared" si="11"/>
        <v>0.001769922844</v>
      </c>
      <c r="AH1818" s="22"/>
    </row>
    <row r="1819">
      <c r="A1819" s="17">
        <v>42706.0</v>
      </c>
      <c r="B1819" s="23">
        <v>478.47</v>
      </c>
      <c r="C1819" s="19">
        <f t="shared" si="1"/>
        <v>-0.01142940832</v>
      </c>
      <c r="D1819" s="20"/>
      <c r="E1819" s="23">
        <v>235.91</v>
      </c>
      <c r="F1819" s="19">
        <f t="shared" si="2"/>
        <v>0.001357370304</v>
      </c>
      <c r="G1819" s="20"/>
      <c r="H1819" s="23">
        <v>177.9</v>
      </c>
      <c r="I1819" s="19">
        <f t="shared" si="3"/>
        <v>-0.004486827494</v>
      </c>
      <c r="J1819" s="20"/>
      <c r="K1819" s="18">
        <v>1089.21</v>
      </c>
      <c r="L1819" s="19">
        <f t="shared" si="4"/>
        <v>-0.01854692719</v>
      </c>
      <c r="M1819" s="20"/>
      <c r="N1819" s="23">
        <v>188.43</v>
      </c>
      <c r="O1819" s="19">
        <f t="shared" si="5"/>
        <v>-0.02079797669</v>
      </c>
      <c r="P1819" s="20"/>
      <c r="Q1819" s="23">
        <v>174.65</v>
      </c>
      <c r="R1819" s="19">
        <f t="shared" si="6"/>
        <v>-0.0009729018995</v>
      </c>
      <c r="S1819" s="20"/>
      <c r="T1819" s="23">
        <v>121.55</v>
      </c>
      <c r="U1819" s="19">
        <f t="shared" si="7"/>
        <v>-0.002875335725</v>
      </c>
      <c r="V1819" s="20"/>
      <c r="W1819" s="23">
        <v>91.0</v>
      </c>
      <c r="X1819" s="19">
        <f t="shared" si="8"/>
        <v>-0.01418463499</v>
      </c>
      <c r="Y1819" s="20"/>
      <c r="Z1819" s="23">
        <v>337.82</v>
      </c>
      <c r="AA1819" s="19">
        <f t="shared" si="9"/>
        <v>-0.01007283279</v>
      </c>
      <c r="AB1819" s="20"/>
      <c r="AC1819" s="23">
        <v>292.53</v>
      </c>
      <c r="AD1819" s="19">
        <f t="shared" si="10"/>
        <v>0.001265628109</v>
      </c>
      <c r="AE1819" s="23"/>
      <c r="AF1819" s="18">
        <v>8128.75</v>
      </c>
      <c r="AG1819" s="21">
        <f t="shared" si="11"/>
        <v>0.005174057443</v>
      </c>
      <c r="AH1819" s="22"/>
    </row>
    <row r="1820">
      <c r="A1820" s="17">
        <v>42705.0</v>
      </c>
      <c r="B1820" s="23">
        <v>483.97</v>
      </c>
      <c r="C1820" s="19">
        <f t="shared" si="1"/>
        <v>0.00004132572941</v>
      </c>
      <c r="D1820" s="20"/>
      <c r="E1820" s="23">
        <v>235.59</v>
      </c>
      <c r="F1820" s="19">
        <f t="shared" si="2"/>
        <v>-0.02440372677</v>
      </c>
      <c r="G1820" s="20"/>
      <c r="H1820" s="23">
        <v>178.7</v>
      </c>
      <c r="I1820" s="19">
        <f t="shared" si="3"/>
        <v>-0.008636354</v>
      </c>
      <c r="J1820" s="20"/>
      <c r="K1820" s="18">
        <v>1109.6</v>
      </c>
      <c r="L1820" s="19">
        <f t="shared" si="4"/>
        <v>-0.005554121891</v>
      </c>
      <c r="M1820" s="20"/>
      <c r="N1820" s="23">
        <v>192.39</v>
      </c>
      <c r="O1820" s="19">
        <f t="shared" si="5"/>
        <v>-0.008797407184</v>
      </c>
      <c r="P1820" s="20"/>
      <c r="Q1820" s="23">
        <v>174.82</v>
      </c>
      <c r="R1820" s="19">
        <f t="shared" si="6"/>
        <v>-0.007749326529</v>
      </c>
      <c r="S1820" s="20"/>
      <c r="T1820" s="23">
        <v>121.9</v>
      </c>
      <c r="U1820" s="19">
        <f t="shared" si="7"/>
        <v>-0.01587011945</v>
      </c>
      <c r="V1820" s="20"/>
      <c r="W1820" s="23">
        <v>92.3</v>
      </c>
      <c r="X1820" s="19">
        <f t="shared" si="8"/>
        <v>-0.01505404774</v>
      </c>
      <c r="Y1820" s="20"/>
      <c r="Z1820" s="23">
        <v>341.24</v>
      </c>
      <c r="AA1820" s="19">
        <f t="shared" si="9"/>
        <v>-0.02882676571</v>
      </c>
      <c r="AB1820" s="20"/>
      <c r="AC1820" s="23">
        <v>292.16</v>
      </c>
      <c r="AD1820" s="19">
        <f t="shared" si="10"/>
        <v>-0.01992610828</v>
      </c>
      <c r="AE1820" s="23"/>
      <c r="AF1820" s="18">
        <v>8086.8</v>
      </c>
      <c r="AG1820" s="21">
        <f t="shared" si="11"/>
        <v>-0.01303482279</v>
      </c>
      <c r="AH1820" s="22"/>
    </row>
    <row r="1821">
      <c r="A1821" s="24">
        <v>42704.0</v>
      </c>
      <c r="B1821" s="23">
        <v>483.95</v>
      </c>
      <c r="C1821" s="19">
        <f t="shared" si="1"/>
        <v>0.003021400419</v>
      </c>
      <c r="D1821" s="25"/>
      <c r="E1821" s="23">
        <v>241.41</v>
      </c>
      <c r="F1821" s="19">
        <f t="shared" si="2"/>
        <v>0.03876847294</v>
      </c>
      <c r="G1821" s="25"/>
      <c r="H1821" s="23">
        <v>180.25</v>
      </c>
      <c r="I1821" s="19">
        <f t="shared" si="3"/>
        <v>-0.009387147893</v>
      </c>
      <c r="J1821" s="25"/>
      <c r="K1821" s="18">
        <v>1115.78</v>
      </c>
      <c r="L1821" s="19">
        <f t="shared" si="4"/>
        <v>0.007141538344</v>
      </c>
      <c r="M1821" s="25"/>
      <c r="N1821" s="23">
        <v>194.09</v>
      </c>
      <c r="O1821" s="19">
        <f t="shared" si="5"/>
        <v>-0.008260905389</v>
      </c>
      <c r="P1821" s="25"/>
      <c r="Q1821" s="23">
        <v>176.18</v>
      </c>
      <c r="R1821" s="19">
        <f t="shared" si="6"/>
        <v>0.01348591867</v>
      </c>
      <c r="S1821" s="25"/>
      <c r="T1821" s="23">
        <v>123.85</v>
      </c>
      <c r="U1821" s="19">
        <f t="shared" si="7"/>
        <v>0.01546003127</v>
      </c>
      <c r="V1821" s="25"/>
      <c r="W1821" s="23">
        <v>93.7</v>
      </c>
      <c r="X1821" s="19">
        <f t="shared" si="8"/>
        <v>0.009651549452</v>
      </c>
      <c r="Y1821" s="25"/>
      <c r="Z1821" s="23">
        <v>351.22</v>
      </c>
      <c r="AA1821" s="19">
        <f t="shared" si="9"/>
        <v>0.034086147</v>
      </c>
      <c r="AB1821" s="25"/>
      <c r="AC1821" s="23">
        <v>298.04</v>
      </c>
      <c r="AD1821" s="19">
        <f t="shared" si="10"/>
        <v>-0.0007714108816</v>
      </c>
      <c r="AE1821" s="23"/>
      <c r="AF1821" s="18">
        <v>8192.9</v>
      </c>
      <c r="AG1821" s="21">
        <f t="shared" si="11"/>
        <v>-0.003849578986</v>
      </c>
      <c r="AH1821" s="22"/>
    </row>
    <row r="1822">
      <c r="A1822" s="24">
        <v>42703.0</v>
      </c>
      <c r="B1822" s="23">
        <v>482.49</v>
      </c>
      <c r="C1822" s="19">
        <f t="shared" si="1"/>
        <v>-0.007310155215</v>
      </c>
      <c r="D1822" s="25"/>
      <c r="E1822" s="23">
        <v>232.23</v>
      </c>
      <c r="F1822" s="19">
        <f t="shared" si="2"/>
        <v>0.0006030324097</v>
      </c>
      <c r="G1822" s="25"/>
      <c r="H1822" s="23">
        <v>181.95</v>
      </c>
      <c r="I1822" s="19">
        <f t="shared" si="3"/>
        <v>0.002751790399</v>
      </c>
      <c r="J1822" s="25"/>
      <c r="K1822" s="18">
        <v>1107.84</v>
      </c>
      <c r="L1822" s="19">
        <f t="shared" si="4"/>
        <v>-0.01001431917</v>
      </c>
      <c r="M1822" s="25"/>
      <c r="N1822" s="23">
        <v>195.7</v>
      </c>
      <c r="O1822" s="19">
        <f t="shared" si="5"/>
        <v>0.01830655739</v>
      </c>
      <c r="P1822" s="25"/>
      <c r="Q1822" s="23">
        <v>173.82</v>
      </c>
      <c r="R1822" s="19">
        <f t="shared" si="6"/>
        <v>0.02104606487</v>
      </c>
      <c r="S1822" s="25"/>
      <c r="T1822" s="23">
        <v>121.95</v>
      </c>
      <c r="U1822" s="19">
        <f t="shared" si="7"/>
        <v>0.008233887606</v>
      </c>
      <c r="V1822" s="25"/>
      <c r="W1822" s="23">
        <v>92.8</v>
      </c>
      <c r="X1822" s="19">
        <f t="shared" si="8"/>
        <v>0.01356136867</v>
      </c>
      <c r="Y1822" s="25"/>
      <c r="Z1822" s="23">
        <v>339.45</v>
      </c>
      <c r="AA1822" s="19">
        <f t="shared" si="9"/>
        <v>0.01534769561</v>
      </c>
      <c r="AB1822" s="25"/>
      <c r="AC1822" s="23">
        <v>298.27</v>
      </c>
      <c r="AD1822" s="19">
        <f t="shared" si="10"/>
        <v>0.01878259586</v>
      </c>
      <c r="AE1822" s="23"/>
      <c r="AF1822" s="18">
        <v>8224.5</v>
      </c>
      <c r="AG1822" s="21">
        <f t="shared" si="11"/>
        <v>0.01006323163</v>
      </c>
      <c r="AH1822" s="22"/>
    </row>
    <row r="1823">
      <c r="A1823" s="24">
        <v>42702.0</v>
      </c>
      <c r="B1823" s="23">
        <v>486.03</v>
      </c>
      <c r="C1823" s="19">
        <f t="shared" si="1"/>
        <v>0.002286421512</v>
      </c>
      <c r="D1823" s="25"/>
      <c r="E1823" s="23">
        <v>232.09</v>
      </c>
      <c r="F1823" s="19">
        <f t="shared" si="2"/>
        <v>-0.01861154161</v>
      </c>
      <c r="G1823" s="25"/>
      <c r="H1823" s="23">
        <v>181.45</v>
      </c>
      <c r="I1823" s="19">
        <f t="shared" si="3"/>
        <v>-0.001101625008</v>
      </c>
      <c r="J1823" s="25"/>
      <c r="K1823" s="18">
        <v>1118.99</v>
      </c>
      <c r="L1823" s="19">
        <f t="shared" si="4"/>
        <v>-0.007744799871</v>
      </c>
      <c r="M1823" s="25"/>
      <c r="N1823" s="23">
        <v>192.15</v>
      </c>
      <c r="O1823" s="19">
        <f t="shared" si="5"/>
        <v>-0.03522949254</v>
      </c>
      <c r="P1823" s="25"/>
      <c r="Q1823" s="23">
        <v>170.2</v>
      </c>
      <c r="R1823" s="19">
        <f t="shared" si="6"/>
        <v>-0.01903045763</v>
      </c>
      <c r="S1823" s="25"/>
      <c r="T1823" s="23">
        <v>120.95</v>
      </c>
      <c r="U1823" s="19">
        <f t="shared" si="7"/>
        <v>0.02046427648</v>
      </c>
      <c r="V1823" s="25"/>
      <c r="W1823" s="23">
        <v>91.55</v>
      </c>
      <c r="X1823" s="19">
        <f t="shared" si="8"/>
        <v>-0.01732582593</v>
      </c>
      <c r="Y1823" s="25"/>
      <c r="Z1823" s="23">
        <v>334.28</v>
      </c>
      <c r="AA1823" s="19">
        <f t="shared" si="9"/>
        <v>0.02357964476</v>
      </c>
      <c r="AB1823" s="25"/>
      <c r="AC1823" s="23">
        <v>292.72</v>
      </c>
      <c r="AD1823" s="19">
        <f t="shared" si="10"/>
        <v>0.05747597306</v>
      </c>
      <c r="AE1823" s="23"/>
      <c r="AF1823" s="18">
        <v>8142.15</v>
      </c>
      <c r="AG1823" s="21">
        <f t="shared" si="11"/>
        <v>0.001874725871</v>
      </c>
      <c r="AH1823" s="22"/>
    </row>
    <row r="1824">
      <c r="A1824" s="24">
        <v>42699.0</v>
      </c>
      <c r="B1824" s="23">
        <v>484.92</v>
      </c>
      <c r="C1824" s="19">
        <f t="shared" si="1"/>
        <v>0.04950187494</v>
      </c>
      <c r="D1824" s="25"/>
      <c r="E1824" s="23">
        <v>236.45</v>
      </c>
      <c r="F1824" s="19">
        <f t="shared" si="2"/>
        <v>0.003049686806</v>
      </c>
      <c r="G1824" s="25"/>
      <c r="H1824" s="23">
        <v>181.65</v>
      </c>
      <c r="I1824" s="19">
        <f t="shared" si="3"/>
        <v>-0.00192492841</v>
      </c>
      <c r="J1824" s="25"/>
      <c r="K1824" s="18">
        <v>1127.69</v>
      </c>
      <c r="L1824" s="19">
        <f t="shared" si="4"/>
        <v>0.04986195471</v>
      </c>
      <c r="M1824" s="25"/>
      <c r="N1824" s="23">
        <v>199.04</v>
      </c>
      <c r="O1824" s="19">
        <f t="shared" si="5"/>
        <v>0.02977988777</v>
      </c>
      <c r="P1824" s="25"/>
      <c r="Q1824" s="23">
        <v>173.47</v>
      </c>
      <c r="R1824" s="19">
        <f t="shared" si="6"/>
        <v>0.02717161522</v>
      </c>
      <c r="S1824" s="25"/>
      <c r="T1824" s="23">
        <v>118.5</v>
      </c>
      <c r="U1824" s="19">
        <f t="shared" si="7"/>
        <v>0.02911164485</v>
      </c>
      <c r="V1824" s="25"/>
      <c r="W1824" s="23">
        <v>93.15</v>
      </c>
      <c r="X1824" s="19">
        <f t="shared" si="8"/>
        <v>-0.01067815806</v>
      </c>
      <c r="Y1824" s="25"/>
      <c r="Z1824" s="23">
        <v>326.49</v>
      </c>
      <c r="AA1824" s="19">
        <f t="shared" si="9"/>
        <v>0.01490423331</v>
      </c>
      <c r="AB1824" s="25"/>
      <c r="AC1824" s="23">
        <v>276.37</v>
      </c>
      <c r="AD1824" s="19">
        <f t="shared" si="10"/>
        <v>-0.004656795954</v>
      </c>
      <c r="AE1824" s="23"/>
      <c r="AF1824" s="18">
        <v>8126.9</v>
      </c>
      <c r="AG1824" s="21">
        <f t="shared" si="11"/>
        <v>0.001551609798</v>
      </c>
      <c r="AH1824" s="22"/>
    </row>
    <row r="1825">
      <c r="A1825" s="24">
        <v>42698.0</v>
      </c>
      <c r="B1825" s="23">
        <v>461.5</v>
      </c>
      <c r="C1825" s="19">
        <f t="shared" si="1"/>
        <v>0.01084954326</v>
      </c>
      <c r="D1825" s="25"/>
      <c r="E1825" s="23">
        <v>235.73</v>
      </c>
      <c r="F1825" s="19">
        <f t="shared" si="2"/>
        <v>-0.02152876955</v>
      </c>
      <c r="G1825" s="25"/>
      <c r="H1825" s="23">
        <v>182.0</v>
      </c>
      <c r="I1825" s="19">
        <f t="shared" si="3"/>
        <v>-0.005479465765</v>
      </c>
      <c r="J1825" s="25"/>
      <c r="K1825" s="18">
        <v>1072.84</v>
      </c>
      <c r="L1825" s="19">
        <f t="shared" si="4"/>
        <v>0.01478002811</v>
      </c>
      <c r="M1825" s="25"/>
      <c r="N1825" s="23">
        <v>193.2</v>
      </c>
      <c r="O1825" s="19">
        <f t="shared" si="5"/>
        <v>-0.02484409331</v>
      </c>
      <c r="P1825" s="25"/>
      <c r="Q1825" s="23">
        <v>168.82</v>
      </c>
      <c r="R1825" s="19">
        <f t="shared" si="6"/>
        <v>-0.01154311992</v>
      </c>
      <c r="S1825" s="25"/>
      <c r="T1825" s="23">
        <v>115.1</v>
      </c>
      <c r="U1825" s="19">
        <f t="shared" si="7"/>
        <v>-0.02191279945</v>
      </c>
      <c r="V1825" s="25"/>
      <c r="W1825" s="23">
        <v>94.15</v>
      </c>
      <c r="X1825" s="19">
        <f t="shared" si="8"/>
        <v>0.02147157099</v>
      </c>
      <c r="Y1825" s="25"/>
      <c r="Z1825" s="23">
        <v>321.66</v>
      </c>
      <c r="AA1825" s="19">
        <f t="shared" si="9"/>
        <v>0.009370383405</v>
      </c>
      <c r="AB1825" s="25"/>
      <c r="AC1825" s="23">
        <v>277.66</v>
      </c>
      <c r="AD1825" s="19">
        <f t="shared" si="10"/>
        <v>0.006141415929</v>
      </c>
      <c r="AE1825" s="23"/>
      <c r="AF1825" s="18">
        <v>8114.3</v>
      </c>
      <c r="AG1825" s="21">
        <f t="shared" si="11"/>
        <v>0.0185082212</v>
      </c>
      <c r="AH1825" s="22"/>
    </row>
    <row r="1826">
      <c r="A1826" s="24">
        <v>42697.0</v>
      </c>
      <c r="B1826" s="23">
        <v>456.52</v>
      </c>
      <c r="C1826" s="19">
        <f t="shared" si="1"/>
        <v>0.006615190657</v>
      </c>
      <c r="D1826" s="25"/>
      <c r="E1826" s="23">
        <v>240.86</v>
      </c>
      <c r="F1826" s="19">
        <f t="shared" si="2"/>
        <v>0.008505721727</v>
      </c>
      <c r="G1826" s="25"/>
      <c r="H1826" s="23">
        <v>183.0</v>
      </c>
      <c r="I1826" s="19">
        <f t="shared" si="3"/>
        <v>-0.007349971839</v>
      </c>
      <c r="J1826" s="25"/>
      <c r="K1826" s="18">
        <v>1057.1</v>
      </c>
      <c r="L1826" s="19">
        <f t="shared" si="4"/>
        <v>0.009953831001</v>
      </c>
      <c r="M1826" s="25"/>
      <c r="N1826" s="23">
        <v>198.06</v>
      </c>
      <c r="O1826" s="19">
        <f t="shared" si="5"/>
        <v>-0.006943424122</v>
      </c>
      <c r="P1826" s="25"/>
      <c r="Q1826" s="23">
        <v>170.78</v>
      </c>
      <c r="R1826" s="19">
        <f t="shared" si="6"/>
        <v>0.03880388939</v>
      </c>
      <c r="S1826" s="25"/>
      <c r="T1826" s="23">
        <v>117.65</v>
      </c>
      <c r="U1826" s="19">
        <f t="shared" si="7"/>
        <v>0.002979359514</v>
      </c>
      <c r="V1826" s="25"/>
      <c r="W1826" s="23">
        <v>92.15</v>
      </c>
      <c r="X1826" s="19">
        <f t="shared" si="8"/>
        <v>0.01420788927</v>
      </c>
      <c r="Y1826" s="25"/>
      <c r="Z1826" s="23">
        <v>318.66</v>
      </c>
      <c r="AA1826" s="19">
        <f t="shared" si="9"/>
        <v>0.05944263376</v>
      </c>
      <c r="AB1826" s="25"/>
      <c r="AC1826" s="23">
        <v>275.96</v>
      </c>
      <c r="AD1826" s="19">
        <f t="shared" si="10"/>
        <v>-0.01124255139</v>
      </c>
      <c r="AE1826" s="23"/>
      <c r="AF1826" s="18">
        <v>7965.5</v>
      </c>
      <c r="AG1826" s="21">
        <f t="shared" si="11"/>
        <v>-0.008475686411</v>
      </c>
      <c r="AH1826" s="22"/>
    </row>
    <row r="1827">
      <c r="A1827" s="24">
        <v>42696.0</v>
      </c>
      <c r="B1827" s="23">
        <v>453.51</v>
      </c>
      <c r="C1827" s="19">
        <f t="shared" si="1"/>
        <v>0.003379388963</v>
      </c>
      <c r="D1827" s="25"/>
      <c r="E1827" s="23">
        <v>238.82</v>
      </c>
      <c r="F1827" s="19">
        <f t="shared" si="2"/>
        <v>0.00575305511</v>
      </c>
      <c r="G1827" s="25"/>
      <c r="H1827" s="23">
        <v>184.35</v>
      </c>
      <c r="I1827" s="19">
        <f t="shared" si="3"/>
        <v>0.009812016579</v>
      </c>
      <c r="J1827" s="25"/>
      <c r="K1827" s="18">
        <v>1046.63</v>
      </c>
      <c r="L1827" s="19">
        <f t="shared" si="4"/>
        <v>0.0009845954634</v>
      </c>
      <c r="M1827" s="25"/>
      <c r="N1827" s="23">
        <v>199.44</v>
      </c>
      <c r="O1827" s="19">
        <f t="shared" si="5"/>
        <v>0.01327464288</v>
      </c>
      <c r="P1827" s="25"/>
      <c r="Q1827" s="23">
        <v>164.28</v>
      </c>
      <c r="R1827" s="19">
        <f t="shared" si="6"/>
        <v>0.02546141303</v>
      </c>
      <c r="S1827" s="25"/>
      <c r="T1827" s="23">
        <v>117.3</v>
      </c>
      <c r="U1827" s="19">
        <f t="shared" si="7"/>
        <v>0.01416636698</v>
      </c>
      <c r="V1827" s="25"/>
      <c r="W1827" s="23">
        <v>90.85</v>
      </c>
      <c r="X1827" s="19">
        <f t="shared" si="8"/>
        <v>0.01720830696</v>
      </c>
      <c r="Y1827" s="25"/>
      <c r="Z1827" s="23">
        <v>300.27</v>
      </c>
      <c r="AA1827" s="19">
        <f t="shared" si="9"/>
        <v>0.0114214227</v>
      </c>
      <c r="AB1827" s="25"/>
      <c r="AC1827" s="23">
        <v>279.08</v>
      </c>
      <c r="AD1827" s="19">
        <f t="shared" si="10"/>
        <v>0.0147637457</v>
      </c>
      <c r="AE1827" s="23"/>
      <c r="AF1827" s="18">
        <v>8033.3</v>
      </c>
      <c r="AG1827" s="21">
        <f t="shared" si="11"/>
        <v>0.003866402083</v>
      </c>
      <c r="AH1827" s="22"/>
    </row>
    <row r="1828">
      <c r="A1828" s="24">
        <v>42695.0</v>
      </c>
      <c r="B1828" s="23">
        <v>451.98</v>
      </c>
      <c r="C1828" s="19">
        <f t="shared" si="1"/>
        <v>-0.009709776077</v>
      </c>
      <c r="D1828" s="25"/>
      <c r="E1828" s="23">
        <v>237.45</v>
      </c>
      <c r="F1828" s="19">
        <f t="shared" si="2"/>
        <v>-0.01297089315</v>
      </c>
      <c r="G1828" s="25"/>
      <c r="H1828" s="23">
        <v>182.55</v>
      </c>
      <c r="I1828" s="19">
        <f t="shared" si="3"/>
        <v>-0.02113899852</v>
      </c>
      <c r="J1828" s="25"/>
      <c r="K1828" s="18">
        <v>1045.6</v>
      </c>
      <c r="L1828" s="19">
        <f t="shared" si="4"/>
        <v>0.003660094726</v>
      </c>
      <c r="M1828" s="25"/>
      <c r="N1828" s="23">
        <v>196.81</v>
      </c>
      <c r="O1828" s="19">
        <f t="shared" si="5"/>
        <v>-0.0003556097475</v>
      </c>
      <c r="P1828" s="25"/>
      <c r="Q1828" s="23">
        <v>160.15</v>
      </c>
      <c r="R1828" s="19">
        <f t="shared" si="6"/>
        <v>-0.07689165933</v>
      </c>
      <c r="S1828" s="25"/>
      <c r="T1828" s="23">
        <v>115.65</v>
      </c>
      <c r="U1828" s="19">
        <f t="shared" si="7"/>
        <v>-0.03775634041</v>
      </c>
      <c r="V1828" s="25"/>
      <c r="W1828" s="23">
        <v>89.3</v>
      </c>
      <c r="X1828" s="19">
        <f t="shared" si="8"/>
        <v>-0.04809670136</v>
      </c>
      <c r="Y1828" s="25"/>
      <c r="Z1828" s="23">
        <v>296.86</v>
      </c>
      <c r="AA1828" s="19">
        <f t="shared" si="9"/>
        <v>-0.09372875448</v>
      </c>
      <c r="AB1828" s="25"/>
      <c r="AC1828" s="23">
        <v>274.99</v>
      </c>
      <c r="AD1828" s="19">
        <f t="shared" si="10"/>
        <v>-0.01411856126</v>
      </c>
      <c r="AE1828" s="23"/>
      <c r="AF1828" s="18">
        <v>8002.3</v>
      </c>
      <c r="AG1828" s="21">
        <f t="shared" si="11"/>
        <v>0.009189464218</v>
      </c>
      <c r="AH1828" s="22"/>
    </row>
    <row r="1829">
      <c r="A1829" s="24">
        <v>42692.0</v>
      </c>
      <c r="B1829" s="23">
        <v>456.39</v>
      </c>
      <c r="C1829" s="19">
        <f t="shared" si="1"/>
        <v>-0.01059248821</v>
      </c>
      <c r="D1829" s="25"/>
      <c r="E1829" s="23">
        <v>240.55</v>
      </c>
      <c r="F1829" s="19">
        <f t="shared" si="2"/>
        <v>-0.01144948131</v>
      </c>
      <c r="G1829" s="25"/>
      <c r="H1829" s="23">
        <v>186.45</v>
      </c>
      <c r="I1829" s="19">
        <f t="shared" si="3"/>
        <v>-0.01464154999</v>
      </c>
      <c r="J1829" s="25"/>
      <c r="K1829" s="18">
        <v>1041.78</v>
      </c>
      <c r="L1829" s="19">
        <f t="shared" si="4"/>
        <v>-0.005676041446</v>
      </c>
      <c r="M1829" s="25"/>
      <c r="N1829" s="23">
        <v>196.88</v>
      </c>
      <c r="O1829" s="19">
        <f t="shared" si="5"/>
        <v>-0.0301681249</v>
      </c>
      <c r="P1829" s="25"/>
      <c r="Q1829" s="23">
        <v>172.95</v>
      </c>
      <c r="R1829" s="19">
        <f t="shared" si="6"/>
        <v>-0.004614949062</v>
      </c>
      <c r="S1829" s="25"/>
      <c r="T1829" s="23">
        <v>120.1</v>
      </c>
      <c r="U1829" s="19">
        <f t="shared" si="7"/>
        <v>0.01256824252</v>
      </c>
      <c r="V1829" s="25"/>
      <c r="W1829" s="23">
        <v>93.7</v>
      </c>
      <c r="X1829" s="19">
        <f t="shared" si="8"/>
        <v>0.01505404774</v>
      </c>
      <c r="Y1829" s="25"/>
      <c r="Z1829" s="23">
        <v>326.03</v>
      </c>
      <c r="AA1829" s="19">
        <f t="shared" si="9"/>
        <v>-0.02489981431</v>
      </c>
      <c r="AB1829" s="25"/>
      <c r="AC1829" s="23">
        <v>278.9</v>
      </c>
      <c r="AD1829" s="19">
        <f t="shared" si="10"/>
        <v>0.02196775185</v>
      </c>
      <c r="AE1829" s="23"/>
      <c r="AF1829" s="18">
        <v>7929.1</v>
      </c>
      <c r="AG1829" s="21">
        <f t="shared" si="11"/>
        <v>-0.01812187165</v>
      </c>
      <c r="AH1829" s="22"/>
    </row>
    <row r="1830">
      <c r="A1830" s="24">
        <v>42691.0</v>
      </c>
      <c r="B1830" s="23">
        <v>461.25</v>
      </c>
      <c r="C1830" s="19">
        <f t="shared" si="1"/>
        <v>-0.01187501158</v>
      </c>
      <c r="D1830" s="25"/>
      <c r="E1830" s="23">
        <v>243.32</v>
      </c>
      <c r="F1830" s="19">
        <f t="shared" si="2"/>
        <v>0.005439723296</v>
      </c>
      <c r="G1830" s="25"/>
      <c r="H1830" s="23">
        <v>189.2</v>
      </c>
      <c r="I1830" s="19">
        <f t="shared" si="3"/>
        <v>-0.02169736144</v>
      </c>
      <c r="J1830" s="25"/>
      <c r="K1830" s="18">
        <v>1047.71</v>
      </c>
      <c r="L1830" s="19">
        <f t="shared" si="4"/>
        <v>-0.02422435071</v>
      </c>
      <c r="M1830" s="25"/>
      <c r="N1830" s="23">
        <v>202.91</v>
      </c>
      <c r="O1830" s="19">
        <f t="shared" si="5"/>
        <v>0.03817449113</v>
      </c>
      <c r="P1830" s="25"/>
      <c r="Q1830" s="23">
        <v>173.75</v>
      </c>
      <c r="R1830" s="19">
        <f t="shared" si="6"/>
        <v>-0.00143781477</v>
      </c>
      <c r="S1830" s="25"/>
      <c r="T1830" s="23">
        <v>118.6</v>
      </c>
      <c r="U1830" s="19">
        <f t="shared" si="7"/>
        <v>-0.02251032939</v>
      </c>
      <c r="V1830" s="25"/>
      <c r="W1830" s="23">
        <v>92.3</v>
      </c>
      <c r="X1830" s="19">
        <f t="shared" si="8"/>
        <v>0.01308633724</v>
      </c>
      <c r="Y1830" s="25"/>
      <c r="Z1830" s="23">
        <v>334.25</v>
      </c>
      <c r="AA1830" s="19">
        <f t="shared" si="9"/>
        <v>-0.003524074845</v>
      </c>
      <c r="AB1830" s="25"/>
      <c r="AC1830" s="23">
        <v>272.84</v>
      </c>
      <c r="AD1830" s="19">
        <f t="shared" si="10"/>
        <v>-0.04117964936</v>
      </c>
      <c r="AE1830" s="23"/>
      <c r="AF1830" s="18">
        <v>8074.1</v>
      </c>
      <c r="AG1830" s="21">
        <f t="shared" si="11"/>
        <v>-0.0007242766063</v>
      </c>
      <c r="AH1830" s="22"/>
    </row>
    <row r="1831">
      <c r="A1831" s="24">
        <v>42690.0</v>
      </c>
      <c r="B1831" s="23">
        <v>466.76</v>
      </c>
      <c r="C1831" s="19">
        <f t="shared" si="1"/>
        <v>0.01861856553</v>
      </c>
      <c r="D1831" s="25"/>
      <c r="E1831" s="23">
        <v>242.0</v>
      </c>
      <c r="F1831" s="19">
        <f t="shared" si="2"/>
        <v>-0.01325881952</v>
      </c>
      <c r="G1831" s="25"/>
      <c r="H1831" s="23">
        <v>193.35</v>
      </c>
      <c r="I1831" s="19">
        <f t="shared" si="3"/>
        <v>0.009353146907</v>
      </c>
      <c r="J1831" s="25"/>
      <c r="K1831" s="18">
        <v>1073.4</v>
      </c>
      <c r="L1831" s="19">
        <f t="shared" si="4"/>
        <v>0.03168739364</v>
      </c>
      <c r="M1831" s="25"/>
      <c r="N1831" s="23">
        <v>195.31</v>
      </c>
      <c r="O1831" s="19">
        <f t="shared" si="5"/>
        <v>0.07349768906</v>
      </c>
      <c r="P1831" s="25"/>
      <c r="Q1831" s="23">
        <v>174.0</v>
      </c>
      <c r="R1831" s="19">
        <f t="shared" si="6"/>
        <v>0.01651493424</v>
      </c>
      <c r="S1831" s="25"/>
      <c r="T1831" s="23">
        <v>121.3</v>
      </c>
      <c r="U1831" s="19">
        <f t="shared" si="7"/>
        <v>0.03609288115</v>
      </c>
      <c r="V1831" s="25"/>
      <c r="W1831" s="23">
        <v>91.1</v>
      </c>
      <c r="X1831" s="19">
        <f t="shared" si="8"/>
        <v>-0.04086590135</v>
      </c>
      <c r="Y1831" s="25"/>
      <c r="Z1831" s="23">
        <v>335.43</v>
      </c>
      <c r="AA1831" s="19">
        <f t="shared" si="9"/>
        <v>0.01015784724</v>
      </c>
      <c r="AB1831" s="25"/>
      <c r="AC1831" s="23">
        <v>284.31</v>
      </c>
      <c r="AD1831" s="19">
        <f t="shared" si="10"/>
        <v>0.02283984022</v>
      </c>
      <c r="AE1831" s="23"/>
      <c r="AF1831" s="18">
        <v>8079.95</v>
      </c>
      <c r="AG1831" s="21">
        <f t="shared" si="11"/>
        <v>-0.003909451573</v>
      </c>
      <c r="AH1831" s="22"/>
    </row>
    <row r="1832">
      <c r="A1832" s="24">
        <v>42689.0</v>
      </c>
      <c r="B1832" s="23">
        <v>458.15</v>
      </c>
      <c r="C1832" s="19">
        <f t="shared" si="1"/>
        <v>0.002163202382</v>
      </c>
      <c r="D1832" s="25"/>
      <c r="E1832" s="23">
        <v>245.23</v>
      </c>
      <c r="F1832" s="19">
        <f t="shared" si="2"/>
        <v>-0.02433151251</v>
      </c>
      <c r="G1832" s="25"/>
      <c r="H1832" s="23">
        <v>191.55</v>
      </c>
      <c r="I1832" s="19">
        <f t="shared" si="3"/>
        <v>-0.001564945546</v>
      </c>
      <c r="J1832" s="25"/>
      <c r="K1832" s="18">
        <v>1039.92</v>
      </c>
      <c r="L1832" s="19">
        <f t="shared" si="4"/>
        <v>0.009546150679</v>
      </c>
      <c r="M1832" s="25"/>
      <c r="N1832" s="23">
        <v>181.47</v>
      </c>
      <c r="O1832" s="19">
        <f t="shared" si="5"/>
        <v>-0.03076664906</v>
      </c>
      <c r="P1832" s="25"/>
      <c r="Q1832" s="23">
        <v>171.15</v>
      </c>
      <c r="R1832" s="19">
        <f t="shared" si="6"/>
        <v>-0.05568038503</v>
      </c>
      <c r="S1832" s="25"/>
      <c r="T1832" s="23">
        <v>117.0</v>
      </c>
      <c r="U1832" s="19">
        <f t="shared" si="7"/>
        <v>-0.01400404808</v>
      </c>
      <c r="V1832" s="25"/>
      <c r="W1832" s="23">
        <v>94.9</v>
      </c>
      <c r="X1832" s="19">
        <f t="shared" si="8"/>
        <v>-0.0578314106</v>
      </c>
      <c r="Y1832" s="25"/>
      <c r="Z1832" s="23">
        <v>332.04</v>
      </c>
      <c r="AA1832" s="19">
        <f t="shared" si="9"/>
        <v>-0.06109929248</v>
      </c>
      <c r="AB1832" s="25"/>
      <c r="AC1832" s="23">
        <v>277.89</v>
      </c>
      <c r="AD1832" s="19">
        <f t="shared" si="10"/>
        <v>0.004146914693</v>
      </c>
      <c r="AE1832" s="23"/>
      <c r="AF1832" s="18">
        <v>8111.6</v>
      </c>
      <c r="AG1832" s="21">
        <f t="shared" si="11"/>
        <v>0.0003884081787</v>
      </c>
      <c r="AH1832" s="22"/>
    </row>
    <row r="1833">
      <c r="A1833" s="24">
        <v>42685.0</v>
      </c>
      <c r="B1833" s="23">
        <v>457.16</v>
      </c>
      <c r="C1833" s="19">
        <f t="shared" si="1"/>
        <v>-0.01919511263</v>
      </c>
      <c r="D1833" s="25"/>
      <c r="E1833" s="23">
        <v>251.27</v>
      </c>
      <c r="F1833" s="19">
        <f t="shared" si="2"/>
        <v>-0.05696825059</v>
      </c>
      <c r="G1833" s="25"/>
      <c r="H1833" s="23">
        <v>191.85</v>
      </c>
      <c r="I1833" s="19">
        <f t="shared" si="3"/>
        <v>-0.03884976166</v>
      </c>
      <c r="J1833" s="25"/>
      <c r="K1833" s="18">
        <v>1030.04</v>
      </c>
      <c r="L1833" s="19">
        <f t="shared" si="4"/>
        <v>-0.02551535361</v>
      </c>
      <c r="M1833" s="25"/>
      <c r="N1833" s="23">
        <v>187.14</v>
      </c>
      <c r="O1833" s="19">
        <f t="shared" si="5"/>
        <v>-0.05388158449</v>
      </c>
      <c r="P1833" s="25"/>
      <c r="Q1833" s="23">
        <v>180.95</v>
      </c>
      <c r="R1833" s="19">
        <f t="shared" si="6"/>
        <v>0.01587555971</v>
      </c>
      <c r="S1833" s="25"/>
      <c r="T1833" s="23">
        <v>118.65</v>
      </c>
      <c r="U1833" s="19">
        <f t="shared" si="7"/>
        <v>-0.05533064532</v>
      </c>
      <c r="V1833" s="25"/>
      <c r="W1833" s="23">
        <v>100.55</v>
      </c>
      <c r="X1833" s="19">
        <f t="shared" si="8"/>
        <v>-0.0635746057</v>
      </c>
      <c r="Y1833" s="25"/>
      <c r="Z1833" s="23">
        <v>352.96</v>
      </c>
      <c r="AA1833" s="19">
        <f t="shared" si="9"/>
        <v>-0.1011500548</v>
      </c>
      <c r="AB1833" s="25"/>
      <c r="AC1833" s="23">
        <v>276.74</v>
      </c>
      <c r="AD1833" s="19">
        <f t="shared" si="10"/>
        <v>-0.02378089002</v>
      </c>
      <c r="AE1833" s="23"/>
      <c r="AF1833" s="18">
        <v>8108.45</v>
      </c>
      <c r="AG1833" s="21">
        <f t="shared" si="11"/>
        <v>-0.02290290449</v>
      </c>
      <c r="AH1833" s="22"/>
    </row>
    <row r="1834">
      <c r="A1834" s="24">
        <v>42684.0</v>
      </c>
      <c r="B1834" s="23">
        <v>466.02</v>
      </c>
      <c r="C1834" s="19">
        <f t="shared" si="1"/>
        <v>-0.01990696813</v>
      </c>
      <c r="D1834" s="25"/>
      <c r="E1834" s="23">
        <v>266.0</v>
      </c>
      <c r="F1834" s="19">
        <f t="shared" si="2"/>
        <v>0.03886588889</v>
      </c>
      <c r="G1834" s="25"/>
      <c r="H1834" s="23">
        <v>199.45</v>
      </c>
      <c r="I1834" s="19">
        <f t="shared" si="3"/>
        <v>0.004019096091</v>
      </c>
      <c r="J1834" s="25"/>
      <c r="K1834" s="18">
        <v>1056.66</v>
      </c>
      <c r="L1834" s="19">
        <f t="shared" si="4"/>
        <v>-0.00665920834</v>
      </c>
      <c r="M1834" s="25"/>
      <c r="N1834" s="23">
        <v>197.5</v>
      </c>
      <c r="O1834" s="19">
        <f t="shared" si="5"/>
        <v>-0.06155940443</v>
      </c>
      <c r="P1834" s="25"/>
      <c r="Q1834" s="23">
        <v>178.1</v>
      </c>
      <c r="R1834" s="19">
        <f t="shared" si="6"/>
        <v>0.003656311203</v>
      </c>
      <c r="S1834" s="25"/>
      <c r="T1834" s="23">
        <v>125.4</v>
      </c>
      <c r="U1834" s="19">
        <f t="shared" si="7"/>
        <v>0.02830759171</v>
      </c>
      <c r="V1834" s="25"/>
      <c r="W1834" s="23">
        <v>107.15</v>
      </c>
      <c r="X1834" s="19">
        <f t="shared" si="8"/>
        <v>0.007964436572</v>
      </c>
      <c r="Y1834" s="25"/>
      <c r="Z1834" s="23">
        <v>390.53</v>
      </c>
      <c r="AA1834" s="19">
        <f t="shared" si="9"/>
        <v>0.006190220756</v>
      </c>
      <c r="AB1834" s="25"/>
      <c r="AC1834" s="23">
        <v>283.4</v>
      </c>
      <c r="AD1834" s="19">
        <f t="shared" si="10"/>
        <v>0.0251187796</v>
      </c>
      <c r="AE1834" s="23"/>
      <c r="AF1834" s="18">
        <v>8296.3</v>
      </c>
      <c r="AG1834" s="21">
        <f t="shared" si="11"/>
        <v>-0.02728136356</v>
      </c>
      <c r="AH1834" s="22"/>
    </row>
    <row r="1835">
      <c r="A1835" s="17">
        <v>42683.0</v>
      </c>
      <c r="B1835" s="23">
        <v>475.39</v>
      </c>
      <c r="C1835" s="19">
        <f t="shared" si="1"/>
        <v>-0.02505220129</v>
      </c>
      <c r="D1835" s="20"/>
      <c r="E1835" s="23">
        <v>255.86</v>
      </c>
      <c r="F1835" s="19">
        <f t="shared" si="2"/>
        <v>-0.006195106603</v>
      </c>
      <c r="G1835" s="20"/>
      <c r="H1835" s="23">
        <v>198.65</v>
      </c>
      <c r="I1835" s="19">
        <f t="shared" si="3"/>
        <v>-0.01548482489</v>
      </c>
      <c r="J1835" s="20"/>
      <c r="K1835" s="18">
        <v>1063.72</v>
      </c>
      <c r="L1835" s="19">
        <f t="shared" si="4"/>
        <v>-0.05092235733</v>
      </c>
      <c r="M1835" s="20"/>
      <c r="N1835" s="23">
        <v>210.04</v>
      </c>
      <c r="O1835" s="19">
        <f t="shared" si="5"/>
        <v>-0.05375645523</v>
      </c>
      <c r="P1835" s="20"/>
      <c r="Q1835" s="23">
        <v>177.45</v>
      </c>
      <c r="R1835" s="19">
        <f t="shared" si="6"/>
        <v>0.00621822241</v>
      </c>
      <c r="S1835" s="20"/>
      <c r="T1835" s="23">
        <v>121.9</v>
      </c>
      <c r="U1835" s="19">
        <f t="shared" si="7"/>
        <v>-0.04452309433</v>
      </c>
      <c r="V1835" s="20"/>
      <c r="W1835" s="23">
        <v>106.3</v>
      </c>
      <c r="X1835" s="19">
        <f t="shared" si="8"/>
        <v>0.01421151346</v>
      </c>
      <c r="Y1835" s="20"/>
      <c r="Z1835" s="23">
        <v>388.12</v>
      </c>
      <c r="AA1835" s="19">
        <f t="shared" si="9"/>
        <v>-0.09126859438</v>
      </c>
      <c r="AB1835" s="20"/>
      <c r="AC1835" s="23">
        <v>276.37</v>
      </c>
      <c r="AD1835" s="19">
        <f t="shared" si="10"/>
        <v>-0.01287046814</v>
      </c>
      <c r="AE1835" s="23"/>
      <c r="AF1835" s="18">
        <v>8525.75</v>
      </c>
      <c r="AG1835" s="21">
        <f t="shared" si="11"/>
        <v>0.01105700404</v>
      </c>
      <c r="AH1835" s="22"/>
    </row>
    <row r="1836">
      <c r="A1836" s="17">
        <v>42682.0</v>
      </c>
      <c r="B1836" s="23">
        <v>487.45</v>
      </c>
      <c r="C1836" s="19">
        <f t="shared" si="1"/>
        <v>0.004750211998</v>
      </c>
      <c r="D1836" s="20"/>
      <c r="E1836" s="23">
        <v>257.45</v>
      </c>
      <c r="F1836" s="19">
        <f t="shared" si="2"/>
        <v>0.01601412426</v>
      </c>
      <c r="G1836" s="20"/>
      <c r="H1836" s="23">
        <v>201.75</v>
      </c>
      <c r="I1836" s="19">
        <f t="shared" si="3"/>
        <v>0.03249246927</v>
      </c>
      <c r="J1836" s="20"/>
      <c r="K1836" s="18">
        <v>1119.29</v>
      </c>
      <c r="L1836" s="19">
        <f t="shared" si="4"/>
        <v>0.002701785537</v>
      </c>
      <c r="M1836" s="20"/>
      <c r="N1836" s="23">
        <v>221.64</v>
      </c>
      <c r="O1836" s="19">
        <f t="shared" si="5"/>
        <v>-0.007640830018</v>
      </c>
      <c r="P1836" s="20"/>
      <c r="Q1836" s="23">
        <v>176.35</v>
      </c>
      <c r="R1836" s="19">
        <f t="shared" si="6"/>
        <v>-0.01015523537</v>
      </c>
      <c r="S1836" s="20"/>
      <c r="T1836" s="23">
        <v>127.45</v>
      </c>
      <c r="U1836" s="19">
        <f t="shared" si="7"/>
        <v>-0.004306133097</v>
      </c>
      <c r="V1836" s="20"/>
      <c r="W1836" s="23">
        <v>104.8</v>
      </c>
      <c r="X1836" s="19">
        <f t="shared" si="8"/>
        <v>-0.000476985461</v>
      </c>
      <c r="Y1836" s="20"/>
      <c r="Z1836" s="23">
        <v>425.21</v>
      </c>
      <c r="AA1836" s="19">
        <f t="shared" si="9"/>
        <v>-0.000963764869</v>
      </c>
      <c r="AB1836" s="20"/>
      <c r="AC1836" s="23">
        <v>279.95</v>
      </c>
      <c r="AD1836" s="19">
        <f t="shared" si="10"/>
        <v>-0.002319151873</v>
      </c>
      <c r="AE1836" s="23"/>
      <c r="AF1836" s="18">
        <v>8432.0</v>
      </c>
      <c r="AG1836" s="21">
        <f t="shared" si="11"/>
        <v>-0.01314262049</v>
      </c>
      <c r="AH1836" s="22"/>
    </row>
    <row r="1837">
      <c r="A1837" s="17">
        <v>42681.0</v>
      </c>
      <c r="B1837" s="23">
        <v>485.14</v>
      </c>
      <c r="C1837" s="19">
        <f t="shared" si="1"/>
        <v>0.007136755465</v>
      </c>
      <c r="D1837" s="20"/>
      <c r="E1837" s="23">
        <v>253.36</v>
      </c>
      <c r="F1837" s="19">
        <f t="shared" si="2"/>
        <v>0.03245175767</v>
      </c>
      <c r="G1837" s="20"/>
      <c r="H1837" s="23">
        <v>195.3</v>
      </c>
      <c r="I1837" s="19">
        <f t="shared" si="3"/>
        <v>-0.002556892214</v>
      </c>
      <c r="J1837" s="20"/>
      <c r="K1837" s="18">
        <v>1116.27</v>
      </c>
      <c r="L1837" s="19">
        <f t="shared" si="4"/>
        <v>-0.0232260736</v>
      </c>
      <c r="M1837" s="20"/>
      <c r="N1837" s="23">
        <v>223.34</v>
      </c>
      <c r="O1837" s="19">
        <f t="shared" si="5"/>
        <v>-0.001431767582</v>
      </c>
      <c r="P1837" s="20"/>
      <c r="Q1837" s="23">
        <v>178.15</v>
      </c>
      <c r="R1837" s="19">
        <f t="shared" si="6"/>
        <v>0.009135058451</v>
      </c>
      <c r="S1837" s="20"/>
      <c r="T1837" s="23">
        <v>128.0</v>
      </c>
      <c r="U1837" s="19">
        <f t="shared" si="7"/>
        <v>0.009024977874</v>
      </c>
      <c r="V1837" s="20"/>
      <c r="W1837" s="23">
        <v>104.85</v>
      </c>
      <c r="X1837" s="19">
        <f t="shared" si="8"/>
        <v>0.002865331473</v>
      </c>
      <c r="Y1837" s="20"/>
      <c r="Z1837" s="23">
        <v>425.62</v>
      </c>
      <c r="AA1837" s="19">
        <f t="shared" si="9"/>
        <v>-0.001127131101</v>
      </c>
      <c r="AB1837" s="20"/>
      <c r="AC1837" s="23">
        <v>280.6</v>
      </c>
      <c r="AD1837" s="19">
        <f t="shared" si="10"/>
        <v>-0.003592967349</v>
      </c>
      <c r="AE1837" s="23"/>
      <c r="AF1837" s="18">
        <v>8543.55</v>
      </c>
      <c r="AG1837" s="21">
        <f t="shared" si="11"/>
        <v>0.005457567858</v>
      </c>
      <c r="AH1837" s="22"/>
    </row>
    <row r="1838">
      <c r="A1838" s="17">
        <v>42678.0</v>
      </c>
      <c r="B1838" s="23">
        <v>481.69</v>
      </c>
      <c r="C1838" s="19">
        <f t="shared" si="1"/>
        <v>0.004285780288</v>
      </c>
      <c r="D1838" s="20"/>
      <c r="E1838" s="23">
        <v>245.27</v>
      </c>
      <c r="F1838" s="19">
        <f t="shared" si="2"/>
        <v>0.0001630988791</v>
      </c>
      <c r="G1838" s="20"/>
      <c r="H1838" s="23">
        <v>195.8</v>
      </c>
      <c r="I1838" s="19">
        <f t="shared" si="3"/>
        <v>-0.03142146143</v>
      </c>
      <c r="J1838" s="20"/>
      <c r="K1838" s="18">
        <v>1142.5</v>
      </c>
      <c r="L1838" s="19">
        <f t="shared" si="4"/>
        <v>0.004772859962</v>
      </c>
      <c r="M1838" s="20"/>
      <c r="N1838" s="23">
        <v>223.66</v>
      </c>
      <c r="O1838" s="19">
        <f t="shared" si="5"/>
        <v>-0.01601169639</v>
      </c>
      <c r="P1838" s="20"/>
      <c r="Q1838" s="23">
        <v>176.53</v>
      </c>
      <c r="R1838" s="19">
        <f t="shared" si="6"/>
        <v>-0.04350801177</v>
      </c>
      <c r="S1838" s="20"/>
      <c r="T1838" s="23">
        <v>126.85</v>
      </c>
      <c r="U1838" s="19">
        <f t="shared" si="7"/>
        <v>-0.03486023009</v>
      </c>
      <c r="V1838" s="20"/>
      <c r="W1838" s="23">
        <v>104.55</v>
      </c>
      <c r="X1838" s="19">
        <f t="shared" si="8"/>
        <v>-0.02129250065</v>
      </c>
      <c r="Y1838" s="20"/>
      <c r="Z1838" s="23">
        <v>426.1</v>
      </c>
      <c r="AA1838" s="19">
        <f t="shared" si="9"/>
        <v>0.0005164440595</v>
      </c>
      <c r="AB1838" s="20"/>
      <c r="AC1838" s="23">
        <v>281.61</v>
      </c>
      <c r="AD1838" s="19">
        <f t="shared" si="10"/>
        <v>-0.007288455701</v>
      </c>
      <c r="AE1838" s="23"/>
      <c r="AF1838" s="18">
        <v>8497.05</v>
      </c>
      <c r="AG1838" s="21">
        <f t="shared" si="11"/>
        <v>0.007477531474</v>
      </c>
      <c r="AH1838" s="22"/>
    </row>
    <row r="1839">
      <c r="A1839" s="17">
        <v>42677.0</v>
      </c>
      <c r="B1839" s="23">
        <v>479.63</v>
      </c>
      <c r="C1839" s="19">
        <f t="shared" si="1"/>
        <v>-0.0145918496</v>
      </c>
      <c r="D1839" s="20"/>
      <c r="E1839" s="23">
        <v>245.23</v>
      </c>
      <c r="F1839" s="19">
        <f t="shared" si="2"/>
        <v>-0.007920270481</v>
      </c>
      <c r="G1839" s="20"/>
      <c r="H1839" s="23">
        <v>202.05</v>
      </c>
      <c r="I1839" s="19">
        <f t="shared" si="3"/>
        <v>0.006703935722</v>
      </c>
      <c r="J1839" s="20"/>
      <c r="K1839" s="18">
        <v>1137.06</v>
      </c>
      <c r="L1839" s="19">
        <f t="shared" si="4"/>
        <v>0.006662073463</v>
      </c>
      <c r="M1839" s="20"/>
      <c r="N1839" s="23">
        <v>227.27</v>
      </c>
      <c r="O1839" s="19">
        <f t="shared" si="5"/>
        <v>-0.02279449687</v>
      </c>
      <c r="P1839" s="20"/>
      <c r="Q1839" s="23">
        <v>184.38</v>
      </c>
      <c r="R1839" s="19">
        <f t="shared" si="6"/>
        <v>-0.030814389</v>
      </c>
      <c r="S1839" s="20"/>
      <c r="T1839" s="23">
        <v>131.35</v>
      </c>
      <c r="U1839" s="19">
        <f t="shared" si="7"/>
        <v>-0.02703882333</v>
      </c>
      <c r="V1839" s="20"/>
      <c r="W1839" s="23">
        <v>106.8</v>
      </c>
      <c r="X1839" s="19">
        <f t="shared" si="8"/>
        <v>-0.02496662273</v>
      </c>
      <c r="Y1839" s="20"/>
      <c r="Z1839" s="23">
        <v>425.88</v>
      </c>
      <c r="AA1839" s="19">
        <f t="shared" si="9"/>
        <v>-0.01897907931</v>
      </c>
      <c r="AB1839" s="20"/>
      <c r="AC1839" s="23">
        <v>283.67</v>
      </c>
      <c r="AD1839" s="19">
        <f t="shared" si="10"/>
        <v>-0.002112900036</v>
      </c>
      <c r="AE1839" s="23"/>
      <c r="AF1839" s="18">
        <v>8433.75</v>
      </c>
      <c r="AG1839" s="21">
        <f t="shared" si="11"/>
        <v>-0.006052492957</v>
      </c>
      <c r="AH1839" s="22"/>
    </row>
    <row r="1840">
      <c r="A1840" s="17">
        <v>42676.0</v>
      </c>
      <c r="B1840" s="23">
        <v>486.68</v>
      </c>
      <c r="C1840" s="19">
        <f t="shared" si="1"/>
        <v>-0.008511386189</v>
      </c>
      <c r="D1840" s="20"/>
      <c r="E1840" s="23">
        <v>247.18</v>
      </c>
      <c r="F1840" s="19">
        <f t="shared" si="2"/>
        <v>-0.0126232832</v>
      </c>
      <c r="G1840" s="20"/>
      <c r="H1840" s="23">
        <v>200.7</v>
      </c>
      <c r="I1840" s="19">
        <f t="shared" si="3"/>
        <v>-0.03259693089</v>
      </c>
      <c r="J1840" s="20"/>
      <c r="K1840" s="18">
        <v>1129.51</v>
      </c>
      <c r="L1840" s="19">
        <f t="shared" si="4"/>
        <v>-0.01974169324</v>
      </c>
      <c r="M1840" s="20"/>
      <c r="N1840" s="23">
        <v>232.51</v>
      </c>
      <c r="O1840" s="19">
        <f t="shared" si="5"/>
        <v>-0.003349079987</v>
      </c>
      <c r="P1840" s="20"/>
      <c r="Q1840" s="23">
        <v>190.15</v>
      </c>
      <c r="R1840" s="19">
        <f t="shared" si="6"/>
        <v>-0.02416015683</v>
      </c>
      <c r="S1840" s="20"/>
      <c r="T1840" s="23">
        <v>134.95</v>
      </c>
      <c r="U1840" s="19">
        <f t="shared" si="7"/>
        <v>-0.02668774729</v>
      </c>
      <c r="V1840" s="20"/>
      <c r="W1840" s="23">
        <v>109.5</v>
      </c>
      <c r="X1840" s="19">
        <f t="shared" si="8"/>
        <v>-0.01720277824</v>
      </c>
      <c r="Y1840" s="20"/>
      <c r="Z1840" s="23">
        <v>434.04</v>
      </c>
      <c r="AA1840" s="19">
        <f t="shared" si="9"/>
        <v>-0.02601565677</v>
      </c>
      <c r="AB1840" s="20"/>
      <c r="AC1840" s="23">
        <v>284.27</v>
      </c>
      <c r="AD1840" s="19">
        <f t="shared" si="10"/>
        <v>-0.02504690205</v>
      </c>
      <c r="AE1840" s="23"/>
      <c r="AF1840" s="18">
        <v>8484.95</v>
      </c>
      <c r="AG1840" s="21">
        <f t="shared" si="11"/>
        <v>-0.003417861489</v>
      </c>
      <c r="AH1840" s="22"/>
    </row>
    <row r="1841">
      <c r="A1841" s="17">
        <v>42675.0</v>
      </c>
      <c r="B1841" s="23">
        <v>490.84</v>
      </c>
      <c r="C1841" s="19">
        <f t="shared" si="1"/>
        <v>-0.01271323654</v>
      </c>
      <c r="D1841" s="20"/>
      <c r="E1841" s="23">
        <v>250.32</v>
      </c>
      <c r="F1841" s="19">
        <f t="shared" si="2"/>
        <v>-0.006133278217</v>
      </c>
      <c r="G1841" s="20"/>
      <c r="H1841" s="23">
        <v>207.35</v>
      </c>
      <c r="I1841" s="19">
        <f t="shared" si="3"/>
        <v>0.01481868487</v>
      </c>
      <c r="J1841" s="20"/>
      <c r="K1841" s="18">
        <v>1152.03</v>
      </c>
      <c r="L1841" s="19">
        <f t="shared" si="4"/>
        <v>-0.01732259701</v>
      </c>
      <c r="M1841" s="20"/>
      <c r="N1841" s="23">
        <v>233.29</v>
      </c>
      <c r="O1841" s="19">
        <f t="shared" si="5"/>
        <v>-0.016452704</v>
      </c>
      <c r="P1841" s="20"/>
      <c r="Q1841" s="23">
        <v>194.8</v>
      </c>
      <c r="R1841" s="19">
        <f t="shared" si="6"/>
        <v>0.006850929518</v>
      </c>
      <c r="S1841" s="20"/>
      <c r="T1841" s="23">
        <v>138.6</v>
      </c>
      <c r="U1841" s="19">
        <f t="shared" si="7"/>
        <v>-0.004319661145</v>
      </c>
      <c r="V1841" s="20"/>
      <c r="W1841" s="23">
        <v>111.4</v>
      </c>
      <c r="X1841" s="19">
        <f t="shared" si="8"/>
        <v>-0.03397635438</v>
      </c>
      <c r="Y1841" s="20"/>
      <c r="Z1841" s="23">
        <v>445.48</v>
      </c>
      <c r="AA1841" s="19">
        <f t="shared" si="9"/>
        <v>0.08155720284</v>
      </c>
      <c r="AB1841" s="20"/>
      <c r="AC1841" s="23">
        <v>291.48</v>
      </c>
      <c r="AD1841" s="19">
        <f t="shared" si="10"/>
        <v>-0.003903446148</v>
      </c>
      <c r="AE1841" s="23"/>
      <c r="AF1841" s="18">
        <v>8514.0</v>
      </c>
      <c r="AG1841" s="21">
        <f t="shared" si="11"/>
        <v>-0.01309801255</v>
      </c>
      <c r="AH1841" s="22"/>
    </row>
    <row r="1842">
      <c r="A1842" s="24">
        <v>42673.0</v>
      </c>
      <c r="B1842" s="23">
        <v>497.12</v>
      </c>
      <c r="C1842" s="19">
        <f t="shared" si="1"/>
        <v>0.00459696765</v>
      </c>
      <c r="D1842" s="25"/>
      <c r="E1842" s="23">
        <v>251.86</v>
      </c>
      <c r="F1842" s="19">
        <f t="shared" si="2"/>
        <v>0.0007149382677</v>
      </c>
      <c r="G1842" s="25"/>
      <c r="H1842" s="23">
        <v>204.3</v>
      </c>
      <c r="I1842" s="19">
        <f t="shared" si="3"/>
        <v>0.0242766443</v>
      </c>
      <c r="J1842" s="25"/>
      <c r="K1842" s="18">
        <v>1172.16</v>
      </c>
      <c r="L1842" s="19">
        <f t="shared" si="4"/>
        <v>-0.003194115327</v>
      </c>
      <c r="M1842" s="25"/>
      <c r="N1842" s="23">
        <v>237.16</v>
      </c>
      <c r="O1842" s="19">
        <f t="shared" si="5"/>
        <v>0.0003373819195</v>
      </c>
      <c r="P1842" s="25"/>
      <c r="Q1842" s="23">
        <v>193.47</v>
      </c>
      <c r="R1842" s="19">
        <f t="shared" si="6"/>
        <v>0.002691373707</v>
      </c>
      <c r="S1842" s="25"/>
      <c r="T1842" s="23">
        <v>139.2</v>
      </c>
      <c r="U1842" s="19">
        <f t="shared" si="7"/>
        <v>-0.005373468061</v>
      </c>
      <c r="V1842" s="25"/>
      <c r="W1842" s="23">
        <v>115.25</v>
      </c>
      <c r="X1842" s="19">
        <f t="shared" si="8"/>
        <v>0.03307909098</v>
      </c>
      <c r="Y1842" s="25"/>
      <c r="Z1842" s="23">
        <v>410.59</v>
      </c>
      <c r="AA1842" s="19">
        <f t="shared" si="9"/>
        <v>0.03741907835</v>
      </c>
      <c r="AB1842" s="25"/>
      <c r="AC1842" s="23">
        <v>292.62</v>
      </c>
      <c r="AD1842" s="19">
        <f t="shared" si="10"/>
        <v>-0.000478321783</v>
      </c>
      <c r="AE1842" s="23"/>
      <c r="AF1842" s="18">
        <v>8626.25</v>
      </c>
      <c r="AG1842" s="21">
        <f t="shared" si="11"/>
        <v>0.00006376090821</v>
      </c>
      <c r="AH1842" s="22"/>
    </row>
    <row r="1843">
      <c r="A1843" s="24">
        <v>42671.0</v>
      </c>
      <c r="B1843" s="23">
        <v>494.84</v>
      </c>
      <c r="C1843" s="19">
        <f t="shared" si="1"/>
        <v>-0.005984000126</v>
      </c>
      <c r="D1843" s="25"/>
      <c r="E1843" s="23">
        <v>251.68</v>
      </c>
      <c r="F1843" s="19">
        <f t="shared" si="2"/>
        <v>-0.02654381233</v>
      </c>
      <c r="G1843" s="25"/>
      <c r="H1843" s="23">
        <v>199.4</v>
      </c>
      <c r="I1843" s="19">
        <f t="shared" si="3"/>
        <v>0.008056438339</v>
      </c>
      <c r="J1843" s="25"/>
      <c r="K1843" s="18">
        <v>1175.91</v>
      </c>
      <c r="L1843" s="19">
        <f t="shared" si="4"/>
        <v>-0.008054826236</v>
      </c>
      <c r="M1843" s="25"/>
      <c r="N1843" s="23">
        <v>237.08</v>
      </c>
      <c r="O1843" s="19">
        <f t="shared" si="5"/>
        <v>0.03979790011</v>
      </c>
      <c r="P1843" s="25"/>
      <c r="Q1843" s="23">
        <v>192.95</v>
      </c>
      <c r="R1843" s="19">
        <f t="shared" si="6"/>
        <v>0.006395113692</v>
      </c>
      <c r="S1843" s="25"/>
      <c r="T1843" s="23">
        <v>139.95</v>
      </c>
      <c r="U1843" s="19">
        <f t="shared" si="7"/>
        <v>0.01584476793</v>
      </c>
      <c r="V1843" s="25"/>
      <c r="W1843" s="23">
        <v>111.5</v>
      </c>
      <c r="X1843" s="19">
        <f t="shared" si="8"/>
        <v>0.01127407657</v>
      </c>
      <c r="Y1843" s="25"/>
      <c r="Z1843" s="23">
        <v>395.51</v>
      </c>
      <c r="AA1843" s="19">
        <f t="shared" si="9"/>
        <v>0.02190642909</v>
      </c>
      <c r="AB1843" s="25"/>
      <c r="AC1843" s="23">
        <v>292.76</v>
      </c>
      <c r="AD1843" s="19">
        <f t="shared" si="10"/>
        <v>-0.01323354116</v>
      </c>
      <c r="AE1843" s="23"/>
      <c r="AF1843" s="18">
        <v>8625.7</v>
      </c>
      <c r="AG1843" s="21">
        <f t="shared" si="11"/>
        <v>-0.001424955494</v>
      </c>
      <c r="AH1843" s="22"/>
    </row>
    <row r="1844">
      <c r="A1844" s="24">
        <v>42670.0</v>
      </c>
      <c r="B1844" s="23">
        <v>497.81</v>
      </c>
      <c r="C1844" s="19">
        <f t="shared" si="1"/>
        <v>-0.01061023211</v>
      </c>
      <c r="D1844" s="25"/>
      <c r="E1844" s="23">
        <v>258.45</v>
      </c>
      <c r="F1844" s="19">
        <f t="shared" si="2"/>
        <v>0.02095709495</v>
      </c>
      <c r="G1844" s="25"/>
      <c r="H1844" s="23">
        <v>197.8</v>
      </c>
      <c r="I1844" s="19">
        <f t="shared" si="3"/>
        <v>-0.006550791882</v>
      </c>
      <c r="J1844" s="25"/>
      <c r="K1844" s="18">
        <v>1185.42</v>
      </c>
      <c r="L1844" s="19">
        <f t="shared" si="4"/>
        <v>0.009075833548</v>
      </c>
      <c r="M1844" s="25"/>
      <c r="N1844" s="23">
        <v>227.83</v>
      </c>
      <c r="O1844" s="19">
        <f t="shared" si="5"/>
        <v>-0.01256177377</v>
      </c>
      <c r="P1844" s="25"/>
      <c r="Q1844" s="23">
        <v>191.72</v>
      </c>
      <c r="R1844" s="19">
        <f t="shared" si="6"/>
        <v>-0.008103940455</v>
      </c>
      <c r="S1844" s="25"/>
      <c r="T1844" s="23">
        <v>137.75</v>
      </c>
      <c r="U1844" s="19">
        <f t="shared" si="7"/>
        <v>-0.05404811707</v>
      </c>
      <c r="V1844" s="25"/>
      <c r="W1844" s="23">
        <v>110.25</v>
      </c>
      <c r="X1844" s="19">
        <f t="shared" si="8"/>
        <v>-0.06198424133</v>
      </c>
      <c r="Y1844" s="25"/>
      <c r="Z1844" s="23">
        <v>386.94</v>
      </c>
      <c r="AA1844" s="19">
        <f t="shared" si="9"/>
        <v>-0.01884239863</v>
      </c>
      <c r="AB1844" s="25"/>
      <c r="AC1844" s="23">
        <v>296.66</v>
      </c>
      <c r="AD1844" s="19">
        <f t="shared" si="10"/>
        <v>0.01682654381</v>
      </c>
      <c r="AE1844" s="23"/>
      <c r="AF1844" s="18">
        <v>8638.0</v>
      </c>
      <c r="AG1844" s="21">
        <f t="shared" si="11"/>
        <v>0.002637185827</v>
      </c>
      <c r="AH1844" s="22"/>
    </row>
    <row r="1845">
      <c r="A1845" s="24">
        <v>42669.0</v>
      </c>
      <c r="B1845" s="23">
        <v>503.12</v>
      </c>
      <c r="C1845" s="19">
        <f t="shared" si="1"/>
        <v>-0.002957143453</v>
      </c>
      <c r="D1845" s="25"/>
      <c r="E1845" s="23">
        <v>253.09</v>
      </c>
      <c r="F1845" s="19">
        <f t="shared" si="2"/>
        <v>-0.03821874334</v>
      </c>
      <c r="G1845" s="25"/>
      <c r="H1845" s="23">
        <v>199.1</v>
      </c>
      <c r="I1845" s="19">
        <f t="shared" si="3"/>
        <v>-0.0235772182</v>
      </c>
      <c r="J1845" s="25"/>
      <c r="K1845" s="18">
        <v>1174.71</v>
      </c>
      <c r="L1845" s="19">
        <f t="shared" si="4"/>
        <v>-0.0009104485226</v>
      </c>
      <c r="M1845" s="25"/>
      <c r="N1845" s="23">
        <v>230.71</v>
      </c>
      <c r="O1845" s="19">
        <f t="shared" si="5"/>
        <v>-0.01901957086</v>
      </c>
      <c r="P1845" s="25"/>
      <c r="Q1845" s="23">
        <v>193.28</v>
      </c>
      <c r="R1845" s="19">
        <f t="shared" si="6"/>
        <v>0</v>
      </c>
      <c r="S1845" s="25"/>
      <c r="T1845" s="23">
        <v>145.4</v>
      </c>
      <c r="U1845" s="19">
        <f t="shared" si="7"/>
        <v>-0.031146729</v>
      </c>
      <c r="V1845" s="25"/>
      <c r="W1845" s="23">
        <v>117.3</v>
      </c>
      <c r="X1845" s="19">
        <f t="shared" si="8"/>
        <v>-0.02566940857</v>
      </c>
      <c r="Y1845" s="25"/>
      <c r="Z1845" s="23">
        <v>394.3</v>
      </c>
      <c r="AA1845" s="19">
        <f t="shared" si="9"/>
        <v>-0.01182431304</v>
      </c>
      <c r="AB1845" s="25"/>
      <c r="AC1845" s="23">
        <v>291.71</v>
      </c>
      <c r="AD1845" s="19">
        <f t="shared" si="10"/>
        <v>0.01875487499</v>
      </c>
      <c r="AE1845" s="23"/>
      <c r="AF1845" s="18">
        <v>8615.25</v>
      </c>
      <c r="AG1845" s="21">
        <f t="shared" si="11"/>
        <v>0</v>
      </c>
      <c r="AH1845" s="22"/>
    </row>
    <row r="1846">
      <c r="A1846" s="24">
        <v>42668.0</v>
      </c>
      <c r="B1846" s="23">
        <v>504.61</v>
      </c>
      <c r="C1846" s="19">
        <f t="shared" si="1"/>
        <v>-0.009683252375</v>
      </c>
      <c r="D1846" s="25"/>
      <c r="E1846" s="23">
        <v>262.95</v>
      </c>
      <c r="F1846" s="19">
        <f t="shared" si="2"/>
        <v>0.01637212346</v>
      </c>
      <c r="G1846" s="25"/>
      <c r="H1846" s="23">
        <v>203.85</v>
      </c>
      <c r="I1846" s="19">
        <f t="shared" si="3"/>
        <v>0.003685960679</v>
      </c>
      <c r="J1846" s="25"/>
      <c r="K1846" s="18">
        <v>1175.78</v>
      </c>
      <c r="L1846" s="19">
        <f t="shared" si="4"/>
        <v>-0.01212238523</v>
      </c>
      <c r="M1846" s="25"/>
      <c r="N1846" s="23">
        <v>235.14</v>
      </c>
      <c r="O1846" s="19">
        <f t="shared" si="5"/>
        <v>-0.01187948613</v>
      </c>
      <c r="P1846" s="25"/>
      <c r="Q1846" s="23">
        <v>193.28</v>
      </c>
      <c r="R1846" s="19">
        <f t="shared" si="6"/>
        <v>-0.02083888736</v>
      </c>
      <c r="S1846" s="25"/>
      <c r="T1846" s="23">
        <v>150.0</v>
      </c>
      <c r="U1846" s="19">
        <f t="shared" si="7"/>
        <v>-0.02664193095</v>
      </c>
      <c r="V1846" s="25"/>
      <c r="W1846" s="23">
        <v>120.35</v>
      </c>
      <c r="X1846" s="19">
        <f t="shared" si="8"/>
        <v>-0.009921536533</v>
      </c>
      <c r="Y1846" s="25"/>
      <c r="Z1846" s="23">
        <v>398.99</v>
      </c>
      <c r="AA1846" s="19">
        <f t="shared" si="9"/>
        <v>-0.0006764798254</v>
      </c>
      <c r="AB1846" s="25"/>
      <c r="AC1846" s="23">
        <v>286.29</v>
      </c>
      <c r="AD1846" s="19">
        <f t="shared" si="10"/>
        <v>0.01665971436</v>
      </c>
      <c r="AE1846" s="23"/>
      <c r="AF1846" s="18">
        <v>8615.25</v>
      </c>
      <c r="AG1846" s="21">
        <f t="shared" si="11"/>
        <v>-0.008788636615</v>
      </c>
      <c r="AH1846" s="22"/>
    </row>
    <row r="1847">
      <c r="A1847" s="24">
        <v>42667.0</v>
      </c>
      <c r="B1847" s="23">
        <v>509.52</v>
      </c>
      <c r="C1847" s="19">
        <f t="shared" si="1"/>
        <v>-0.01085312234</v>
      </c>
      <c r="D1847" s="25"/>
      <c r="E1847" s="23">
        <v>258.68</v>
      </c>
      <c r="F1847" s="19">
        <f t="shared" si="2"/>
        <v>0.02544865833</v>
      </c>
      <c r="G1847" s="25"/>
      <c r="H1847" s="23">
        <v>203.1</v>
      </c>
      <c r="I1847" s="19">
        <f t="shared" si="3"/>
        <v>-0.01150422674</v>
      </c>
      <c r="J1847" s="25"/>
      <c r="K1847" s="18">
        <v>1190.12</v>
      </c>
      <c r="L1847" s="19">
        <f t="shared" si="4"/>
        <v>-0.0003948401999</v>
      </c>
      <c r="M1847" s="25"/>
      <c r="N1847" s="23">
        <v>237.95</v>
      </c>
      <c r="O1847" s="19">
        <f t="shared" si="5"/>
        <v>-0.01576083325</v>
      </c>
      <c r="P1847" s="25"/>
      <c r="Q1847" s="23">
        <v>197.35</v>
      </c>
      <c r="R1847" s="19">
        <f t="shared" si="6"/>
        <v>0.03165880149</v>
      </c>
      <c r="S1847" s="25"/>
      <c r="T1847" s="23">
        <v>154.05</v>
      </c>
      <c r="U1847" s="19">
        <f t="shared" si="7"/>
        <v>0.010112629</v>
      </c>
      <c r="V1847" s="25"/>
      <c r="W1847" s="23">
        <v>121.55</v>
      </c>
      <c r="X1847" s="19">
        <f t="shared" si="8"/>
        <v>-0.01267133243</v>
      </c>
      <c r="Y1847" s="25"/>
      <c r="Z1847" s="23">
        <v>399.26</v>
      </c>
      <c r="AA1847" s="19">
        <f t="shared" si="9"/>
        <v>-0.001076412896</v>
      </c>
      <c r="AB1847" s="25"/>
      <c r="AC1847" s="23">
        <v>281.56</v>
      </c>
      <c r="AD1847" s="19">
        <f t="shared" si="10"/>
        <v>-0.01007129032</v>
      </c>
      <c r="AE1847" s="23"/>
      <c r="AF1847" s="18">
        <v>8691.3</v>
      </c>
      <c r="AG1847" s="21">
        <f t="shared" si="11"/>
        <v>-0.00202870718</v>
      </c>
      <c r="AH1847" s="22"/>
    </row>
    <row r="1848">
      <c r="A1848" s="24">
        <v>42664.0</v>
      </c>
      <c r="B1848" s="23">
        <v>515.08</v>
      </c>
      <c r="C1848" s="19">
        <f t="shared" si="1"/>
        <v>0.001593254267</v>
      </c>
      <c r="D1848" s="25"/>
      <c r="E1848" s="23">
        <v>252.18</v>
      </c>
      <c r="F1848" s="19">
        <f t="shared" si="2"/>
        <v>-0.0007135212575</v>
      </c>
      <c r="G1848" s="25"/>
      <c r="H1848" s="23">
        <v>205.45</v>
      </c>
      <c r="I1848" s="19">
        <f t="shared" si="3"/>
        <v>-0.014496509</v>
      </c>
      <c r="J1848" s="25"/>
      <c r="K1848" s="18">
        <v>1190.59</v>
      </c>
      <c r="L1848" s="19">
        <f t="shared" si="4"/>
        <v>0.01138670072</v>
      </c>
      <c r="M1848" s="25"/>
      <c r="N1848" s="23">
        <v>241.73</v>
      </c>
      <c r="O1848" s="19">
        <f t="shared" si="5"/>
        <v>0.01938158493</v>
      </c>
      <c r="P1848" s="25"/>
      <c r="Q1848" s="23">
        <v>191.2</v>
      </c>
      <c r="R1848" s="19">
        <f t="shared" si="6"/>
        <v>-0.00010459704</v>
      </c>
      <c r="S1848" s="25"/>
      <c r="T1848" s="23">
        <v>152.5</v>
      </c>
      <c r="U1848" s="19">
        <f t="shared" si="7"/>
        <v>0.0009840906157</v>
      </c>
      <c r="V1848" s="25"/>
      <c r="W1848" s="23">
        <v>123.1</v>
      </c>
      <c r="X1848" s="19">
        <f t="shared" si="8"/>
        <v>-0.02169631108</v>
      </c>
      <c r="Y1848" s="25"/>
      <c r="Z1848" s="23">
        <v>399.69</v>
      </c>
      <c r="AA1848" s="19">
        <f t="shared" si="9"/>
        <v>0.001026321479</v>
      </c>
      <c r="AB1848" s="25"/>
      <c r="AC1848" s="23">
        <v>284.41</v>
      </c>
      <c r="AD1848" s="19">
        <f t="shared" si="10"/>
        <v>0.002111858868</v>
      </c>
      <c r="AE1848" s="23"/>
      <c r="AF1848" s="18">
        <v>8708.95</v>
      </c>
      <c r="AG1848" s="21">
        <f t="shared" si="11"/>
        <v>0.001827376672</v>
      </c>
      <c r="AH1848" s="22"/>
    </row>
    <row r="1849">
      <c r="A1849" s="24">
        <v>42663.0</v>
      </c>
      <c r="B1849" s="23">
        <v>514.26</v>
      </c>
      <c r="C1849" s="19">
        <f t="shared" si="1"/>
        <v>-0.004946327988</v>
      </c>
      <c r="D1849" s="25"/>
      <c r="E1849" s="23">
        <v>252.36</v>
      </c>
      <c r="F1849" s="19">
        <f t="shared" si="2"/>
        <v>0.04626719642</v>
      </c>
      <c r="G1849" s="25"/>
      <c r="H1849" s="23">
        <v>208.45</v>
      </c>
      <c r="I1849" s="19">
        <f t="shared" si="3"/>
        <v>-0.005024535035</v>
      </c>
      <c r="J1849" s="25"/>
      <c r="K1849" s="18">
        <v>1177.11</v>
      </c>
      <c r="L1849" s="19">
        <f t="shared" si="4"/>
        <v>0.002526317133</v>
      </c>
      <c r="M1849" s="25"/>
      <c r="N1849" s="23">
        <v>237.09</v>
      </c>
      <c r="O1849" s="19">
        <f t="shared" si="5"/>
        <v>-0.001938311748</v>
      </c>
      <c r="P1849" s="25"/>
      <c r="Q1849" s="23">
        <v>191.22</v>
      </c>
      <c r="R1849" s="19">
        <f t="shared" si="6"/>
        <v>-0.008228784519</v>
      </c>
      <c r="S1849" s="25"/>
      <c r="T1849" s="23">
        <v>152.35</v>
      </c>
      <c r="U1849" s="19">
        <f t="shared" si="7"/>
        <v>-0.01466063072</v>
      </c>
      <c r="V1849" s="25"/>
      <c r="W1849" s="23">
        <v>125.8</v>
      </c>
      <c r="X1849" s="19">
        <f t="shared" si="8"/>
        <v>-0.01106730664</v>
      </c>
      <c r="Y1849" s="25"/>
      <c r="Z1849" s="23">
        <v>399.28</v>
      </c>
      <c r="AA1849" s="19">
        <f t="shared" si="9"/>
        <v>-0.0143229025</v>
      </c>
      <c r="AB1849" s="25"/>
      <c r="AC1849" s="23">
        <v>283.81</v>
      </c>
      <c r="AD1849" s="19">
        <f t="shared" si="10"/>
        <v>0.006965466154</v>
      </c>
      <c r="AE1849" s="23"/>
      <c r="AF1849" s="18">
        <v>8693.05</v>
      </c>
      <c r="AG1849" s="21">
        <f t="shared" si="11"/>
        <v>-0.0007302019304</v>
      </c>
      <c r="AH1849" s="22"/>
    </row>
    <row r="1850">
      <c r="A1850" s="24">
        <v>42662.0</v>
      </c>
      <c r="B1850" s="23">
        <v>516.81</v>
      </c>
      <c r="C1850" s="19">
        <f t="shared" si="1"/>
        <v>0.002634996584</v>
      </c>
      <c r="D1850" s="25"/>
      <c r="E1850" s="23">
        <v>240.95</v>
      </c>
      <c r="F1850" s="19">
        <f t="shared" si="2"/>
        <v>-0.01980669615</v>
      </c>
      <c r="G1850" s="25"/>
      <c r="H1850" s="23">
        <v>209.5</v>
      </c>
      <c r="I1850" s="19">
        <f t="shared" si="3"/>
        <v>-0.01233412221</v>
      </c>
      <c r="J1850" s="25"/>
      <c r="K1850" s="18">
        <v>1174.14</v>
      </c>
      <c r="L1850" s="19">
        <f t="shared" si="4"/>
        <v>-0.002126954409</v>
      </c>
      <c r="M1850" s="25"/>
      <c r="N1850" s="23">
        <v>237.55</v>
      </c>
      <c r="O1850" s="19">
        <f t="shared" si="5"/>
        <v>-0.006629209475</v>
      </c>
      <c r="P1850" s="25"/>
      <c r="Q1850" s="23">
        <v>192.8</v>
      </c>
      <c r="R1850" s="19">
        <f t="shared" si="6"/>
        <v>0.006922243791</v>
      </c>
      <c r="S1850" s="25"/>
      <c r="T1850" s="23">
        <v>154.6</v>
      </c>
      <c r="U1850" s="19">
        <f t="shared" si="7"/>
        <v>0.01761872655</v>
      </c>
      <c r="V1850" s="25"/>
      <c r="W1850" s="23">
        <v>127.2</v>
      </c>
      <c r="X1850" s="19">
        <f t="shared" si="8"/>
        <v>0.04666977228</v>
      </c>
      <c r="Y1850" s="25"/>
      <c r="Z1850" s="23">
        <v>405.04</v>
      </c>
      <c r="AA1850" s="19">
        <f t="shared" si="9"/>
        <v>-0.02272519963</v>
      </c>
      <c r="AB1850" s="25"/>
      <c r="AC1850" s="23">
        <v>281.84</v>
      </c>
      <c r="AD1850" s="19">
        <f t="shared" si="10"/>
        <v>0.0009939652931</v>
      </c>
      <c r="AE1850" s="23"/>
      <c r="AF1850" s="18">
        <v>8699.4</v>
      </c>
      <c r="AG1850" s="21">
        <f t="shared" si="11"/>
        <v>0.004643266688</v>
      </c>
      <c r="AH1850" s="22"/>
    </row>
    <row r="1851">
      <c r="A1851" s="24">
        <v>42661.0</v>
      </c>
      <c r="B1851" s="23">
        <v>515.45</v>
      </c>
      <c r="C1851" s="19">
        <f t="shared" si="1"/>
        <v>0.0161546187</v>
      </c>
      <c r="D1851" s="25"/>
      <c r="E1851" s="23">
        <v>245.77</v>
      </c>
      <c r="F1851" s="19">
        <f t="shared" si="2"/>
        <v>0.04383238032</v>
      </c>
      <c r="G1851" s="25"/>
      <c r="H1851" s="23">
        <v>212.1</v>
      </c>
      <c r="I1851" s="19">
        <f t="shared" si="3"/>
        <v>0.01687904093</v>
      </c>
      <c r="J1851" s="25"/>
      <c r="K1851" s="18">
        <v>1176.64</v>
      </c>
      <c r="L1851" s="19">
        <f t="shared" si="4"/>
        <v>0.01584764919</v>
      </c>
      <c r="M1851" s="25"/>
      <c r="N1851" s="23">
        <v>239.13</v>
      </c>
      <c r="O1851" s="19">
        <f t="shared" si="5"/>
        <v>-0.004964031468</v>
      </c>
      <c r="P1851" s="25"/>
      <c r="Q1851" s="23">
        <v>191.47</v>
      </c>
      <c r="R1851" s="19">
        <f t="shared" si="6"/>
        <v>0.002614790738</v>
      </c>
      <c r="S1851" s="25"/>
      <c r="T1851" s="23">
        <v>151.9</v>
      </c>
      <c r="U1851" s="19">
        <f t="shared" si="7"/>
        <v>0.01092183619</v>
      </c>
      <c r="V1851" s="25"/>
      <c r="W1851" s="23">
        <v>121.4</v>
      </c>
      <c r="X1851" s="19">
        <f t="shared" si="8"/>
        <v>0.01076614954</v>
      </c>
      <c r="Y1851" s="25"/>
      <c r="Z1851" s="23">
        <v>414.35</v>
      </c>
      <c r="AA1851" s="19">
        <f t="shared" si="9"/>
        <v>0.01735744735</v>
      </c>
      <c r="AB1851" s="25"/>
      <c r="AC1851" s="23">
        <v>281.56</v>
      </c>
      <c r="AD1851" s="19">
        <f t="shared" si="10"/>
        <v>0.0175923994</v>
      </c>
      <c r="AE1851" s="23"/>
      <c r="AF1851" s="18">
        <v>8659.1</v>
      </c>
      <c r="AG1851" s="21">
        <f t="shared" si="11"/>
        <v>-0.002168772841</v>
      </c>
      <c r="AH1851" s="22"/>
    </row>
    <row r="1852">
      <c r="A1852" s="24">
        <v>42660.0</v>
      </c>
      <c r="B1852" s="23">
        <v>507.19</v>
      </c>
      <c r="C1852" s="19">
        <f t="shared" si="1"/>
        <v>-0.004642296434</v>
      </c>
      <c r="D1852" s="25"/>
      <c r="E1852" s="23">
        <v>235.23</v>
      </c>
      <c r="F1852" s="19">
        <f t="shared" si="2"/>
        <v>0.06798221397</v>
      </c>
      <c r="G1852" s="25"/>
      <c r="H1852" s="23">
        <v>208.55</v>
      </c>
      <c r="I1852" s="19">
        <f t="shared" si="3"/>
        <v>-0.008593989394</v>
      </c>
      <c r="J1852" s="25"/>
      <c r="K1852" s="18">
        <v>1158.14</v>
      </c>
      <c r="L1852" s="19">
        <f t="shared" si="4"/>
        <v>-0.001578872771</v>
      </c>
      <c r="M1852" s="25"/>
      <c r="N1852" s="23">
        <v>240.32</v>
      </c>
      <c r="O1852" s="19">
        <f t="shared" si="5"/>
        <v>-0.002618074511</v>
      </c>
      <c r="P1852" s="25"/>
      <c r="Q1852" s="23">
        <v>190.97</v>
      </c>
      <c r="R1852" s="19">
        <f t="shared" si="6"/>
        <v>-0.02190832633</v>
      </c>
      <c r="S1852" s="25"/>
      <c r="T1852" s="23">
        <v>150.25</v>
      </c>
      <c r="U1852" s="19">
        <f t="shared" si="7"/>
        <v>-0.01944368389</v>
      </c>
      <c r="V1852" s="25"/>
      <c r="W1852" s="23">
        <v>120.1</v>
      </c>
      <c r="X1852" s="19">
        <f t="shared" si="8"/>
        <v>-0.005397563447</v>
      </c>
      <c r="Y1852" s="25"/>
      <c r="Z1852" s="23">
        <v>407.22</v>
      </c>
      <c r="AA1852" s="19">
        <f t="shared" si="9"/>
        <v>-0.01288262583</v>
      </c>
      <c r="AB1852" s="25"/>
      <c r="AC1852" s="23">
        <v>276.65</v>
      </c>
      <c r="AD1852" s="19">
        <f t="shared" si="10"/>
        <v>-0.01349964852</v>
      </c>
      <c r="AE1852" s="23"/>
      <c r="AF1852" s="18">
        <v>8677.9</v>
      </c>
      <c r="AG1852" s="21">
        <f t="shared" si="11"/>
        <v>0.01831627582</v>
      </c>
      <c r="AH1852" s="22"/>
    </row>
    <row r="1853">
      <c r="A1853" s="24">
        <v>42657.0</v>
      </c>
      <c r="B1853" s="23">
        <v>509.55</v>
      </c>
      <c r="C1853" s="19">
        <f t="shared" si="1"/>
        <v>-0.02423538546</v>
      </c>
      <c r="D1853" s="25"/>
      <c r="E1853" s="23">
        <v>219.77</v>
      </c>
      <c r="F1853" s="19">
        <f t="shared" si="2"/>
        <v>0.002460137915</v>
      </c>
      <c r="G1853" s="25"/>
      <c r="H1853" s="23">
        <v>210.35</v>
      </c>
      <c r="I1853" s="19">
        <f t="shared" si="3"/>
        <v>-0.01953692833</v>
      </c>
      <c r="J1853" s="25"/>
      <c r="K1853" s="18">
        <v>1159.97</v>
      </c>
      <c r="L1853" s="19">
        <f t="shared" si="4"/>
        <v>0.01588452192</v>
      </c>
      <c r="M1853" s="25"/>
      <c r="N1853" s="23">
        <v>240.95</v>
      </c>
      <c r="O1853" s="19">
        <f t="shared" si="5"/>
        <v>0.01568577596</v>
      </c>
      <c r="P1853" s="25"/>
      <c r="Q1853" s="23">
        <v>195.2</v>
      </c>
      <c r="R1853" s="19">
        <f t="shared" si="6"/>
        <v>0.02269409866</v>
      </c>
      <c r="S1853" s="25"/>
      <c r="T1853" s="23">
        <v>153.2</v>
      </c>
      <c r="U1853" s="19">
        <f t="shared" si="7"/>
        <v>0.03554601101</v>
      </c>
      <c r="V1853" s="25"/>
      <c r="W1853" s="23">
        <v>120.75</v>
      </c>
      <c r="X1853" s="19">
        <f t="shared" si="8"/>
        <v>0.009569451016</v>
      </c>
      <c r="Y1853" s="25"/>
      <c r="Z1853" s="23">
        <v>412.5</v>
      </c>
      <c r="AA1853" s="19">
        <f t="shared" si="9"/>
        <v>0.01578452886</v>
      </c>
      <c r="AB1853" s="25"/>
      <c r="AC1853" s="23">
        <v>280.41</v>
      </c>
      <c r="AD1853" s="19">
        <f t="shared" si="10"/>
        <v>-0.004412347478</v>
      </c>
      <c r="AE1853" s="23"/>
      <c r="AF1853" s="18">
        <v>8520.4</v>
      </c>
      <c r="AG1853" s="21">
        <f t="shared" si="11"/>
        <v>-0.007366817306</v>
      </c>
      <c r="AH1853" s="22"/>
    </row>
    <row r="1854">
      <c r="A1854" s="24">
        <v>42656.0</v>
      </c>
      <c r="B1854" s="23">
        <v>522.05</v>
      </c>
      <c r="C1854" s="19">
        <f t="shared" si="1"/>
        <v>0.02151120226</v>
      </c>
      <c r="D1854" s="25"/>
      <c r="E1854" s="23">
        <v>219.23</v>
      </c>
      <c r="F1854" s="19">
        <f t="shared" si="2"/>
        <v>-0.03641325733</v>
      </c>
      <c r="G1854" s="25"/>
      <c r="H1854" s="23">
        <v>214.5</v>
      </c>
      <c r="I1854" s="19">
        <f t="shared" si="3"/>
        <v>0.001866542772</v>
      </c>
      <c r="J1854" s="25"/>
      <c r="K1854" s="18">
        <v>1141.69</v>
      </c>
      <c r="L1854" s="19">
        <f t="shared" si="4"/>
        <v>-0.02183246929</v>
      </c>
      <c r="M1854" s="25"/>
      <c r="N1854" s="23">
        <v>237.2</v>
      </c>
      <c r="O1854" s="19">
        <f t="shared" si="5"/>
        <v>0.001898935057</v>
      </c>
      <c r="P1854" s="25"/>
      <c r="Q1854" s="23">
        <v>190.82</v>
      </c>
      <c r="R1854" s="19">
        <f t="shared" si="6"/>
        <v>0.02865312298</v>
      </c>
      <c r="S1854" s="25"/>
      <c r="T1854" s="23">
        <v>147.85</v>
      </c>
      <c r="U1854" s="19">
        <f t="shared" si="7"/>
        <v>-0.02537698784</v>
      </c>
      <c r="V1854" s="25"/>
      <c r="W1854" s="23">
        <v>119.6</v>
      </c>
      <c r="X1854" s="19">
        <f t="shared" si="8"/>
        <v>-0.001670844165</v>
      </c>
      <c r="Y1854" s="25"/>
      <c r="Z1854" s="23">
        <v>406.04</v>
      </c>
      <c r="AA1854" s="19">
        <f t="shared" si="9"/>
        <v>-0.0341839142</v>
      </c>
      <c r="AB1854" s="25"/>
      <c r="AC1854" s="23">
        <v>281.65</v>
      </c>
      <c r="AD1854" s="19">
        <f t="shared" si="10"/>
        <v>-0.02938815657</v>
      </c>
      <c r="AE1854" s="23"/>
      <c r="AF1854" s="18">
        <v>8583.4</v>
      </c>
      <c r="AG1854" s="21">
        <f t="shared" si="11"/>
        <v>0.00117155069</v>
      </c>
      <c r="AH1854" s="22"/>
    </row>
    <row r="1855">
      <c r="A1855" s="24">
        <v>42653.0</v>
      </c>
      <c r="B1855" s="23">
        <v>510.94</v>
      </c>
      <c r="C1855" s="19">
        <f t="shared" si="1"/>
        <v>0.01705461572</v>
      </c>
      <c r="D1855" s="25"/>
      <c r="E1855" s="23">
        <v>227.36</v>
      </c>
      <c r="F1855" s="19">
        <f t="shared" si="2"/>
        <v>-0.002021179123</v>
      </c>
      <c r="G1855" s="25"/>
      <c r="H1855" s="23">
        <v>214.1</v>
      </c>
      <c r="I1855" s="19">
        <f t="shared" si="3"/>
        <v>-0.005821415904</v>
      </c>
      <c r="J1855" s="25"/>
      <c r="K1855" s="18">
        <v>1166.89</v>
      </c>
      <c r="L1855" s="19">
        <f t="shared" si="4"/>
        <v>0.005267127078</v>
      </c>
      <c r="M1855" s="25"/>
      <c r="N1855" s="23">
        <v>236.75</v>
      </c>
      <c r="O1855" s="19">
        <f t="shared" si="5"/>
        <v>-0.01271710421</v>
      </c>
      <c r="P1855" s="25"/>
      <c r="Q1855" s="23">
        <v>185.43</v>
      </c>
      <c r="R1855" s="19">
        <f t="shared" si="6"/>
        <v>0.03462148005</v>
      </c>
      <c r="S1855" s="25"/>
      <c r="T1855" s="23">
        <v>151.65</v>
      </c>
      <c r="U1855" s="19">
        <f t="shared" si="7"/>
        <v>0.002641137224</v>
      </c>
      <c r="V1855" s="25"/>
      <c r="W1855" s="23">
        <v>119.8</v>
      </c>
      <c r="X1855" s="19">
        <f t="shared" si="8"/>
        <v>-0.004580478548</v>
      </c>
      <c r="Y1855" s="25"/>
      <c r="Z1855" s="23">
        <v>420.16</v>
      </c>
      <c r="AA1855" s="19">
        <f t="shared" si="9"/>
        <v>-0.01004081563</v>
      </c>
      <c r="AB1855" s="25"/>
      <c r="AC1855" s="23">
        <v>290.05</v>
      </c>
      <c r="AD1855" s="19">
        <f t="shared" si="10"/>
        <v>-0.01117674827</v>
      </c>
      <c r="AE1855" s="23"/>
      <c r="AF1855" s="18">
        <v>8573.35</v>
      </c>
      <c r="AG1855" s="21">
        <f t="shared" si="11"/>
        <v>-0.01567545399</v>
      </c>
      <c r="AH1855" s="22"/>
    </row>
    <row r="1856">
      <c r="A1856" s="17">
        <v>42650.0</v>
      </c>
      <c r="B1856" s="23">
        <v>502.3</v>
      </c>
      <c r="C1856" s="19">
        <f t="shared" si="1"/>
        <v>-0.01456590671</v>
      </c>
      <c r="D1856" s="20"/>
      <c r="E1856" s="23">
        <v>227.82</v>
      </c>
      <c r="F1856" s="19">
        <f t="shared" si="2"/>
        <v>-0.002586416189</v>
      </c>
      <c r="G1856" s="20"/>
      <c r="H1856" s="23">
        <v>215.35</v>
      </c>
      <c r="I1856" s="19">
        <f t="shared" si="3"/>
        <v>-0.006941258781</v>
      </c>
      <c r="J1856" s="20"/>
      <c r="K1856" s="18">
        <v>1160.76</v>
      </c>
      <c r="L1856" s="19">
        <f t="shared" si="4"/>
        <v>-0.008808740416</v>
      </c>
      <c r="M1856" s="20"/>
      <c r="N1856" s="23">
        <v>239.78</v>
      </c>
      <c r="O1856" s="19">
        <f t="shared" si="5"/>
        <v>-0.009711634744</v>
      </c>
      <c r="P1856" s="20"/>
      <c r="Q1856" s="23">
        <v>179.12</v>
      </c>
      <c r="R1856" s="19">
        <f t="shared" si="6"/>
        <v>-0.007840996658</v>
      </c>
      <c r="S1856" s="20"/>
      <c r="T1856" s="23">
        <v>151.25</v>
      </c>
      <c r="U1856" s="19">
        <f t="shared" si="7"/>
        <v>0.002316731137</v>
      </c>
      <c r="V1856" s="20"/>
      <c r="W1856" s="23">
        <v>120.35</v>
      </c>
      <c r="X1856" s="19">
        <f t="shared" si="8"/>
        <v>-0.05102321222</v>
      </c>
      <c r="Y1856" s="20"/>
      <c r="Z1856" s="23">
        <v>424.4</v>
      </c>
      <c r="AA1856" s="19">
        <f t="shared" si="9"/>
        <v>0.0176861128</v>
      </c>
      <c r="AB1856" s="20"/>
      <c r="AC1856" s="23">
        <v>293.31</v>
      </c>
      <c r="AD1856" s="19">
        <f t="shared" si="10"/>
        <v>-0.008892869685</v>
      </c>
      <c r="AE1856" s="23"/>
      <c r="AF1856" s="18">
        <v>8708.8</v>
      </c>
      <c r="AG1856" s="21">
        <f t="shared" si="11"/>
        <v>0.001286883163</v>
      </c>
      <c r="AH1856" s="22"/>
    </row>
    <row r="1857">
      <c r="A1857" s="17">
        <v>42649.0</v>
      </c>
      <c r="B1857" s="23">
        <v>509.67</v>
      </c>
      <c r="C1857" s="19">
        <f t="shared" si="1"/>
        <v>-0.01364091538</v>
      </c>
      <c r="D1857" s="20"/>
      <c r="E1857" s="23">
        <v>228.41</v>
      </c>
      <c r="F1857" s="19">
        <f t="shared" si="2"/>
        <v>-0.01658600022</v>
      </c>
      <c r="G1857" s="20"/>
      <c r="H1857" s="23">
        <v>216.85</v>
      </c>
      <c r="I1857" s="19">
        <f t="shared" si="3"/>
        <v>-0.01100676097</v>
      </c>
      <c r="J1857" s="20"/>
      <c r="K1857" s="18">
        <v>1171.03</v>
      </c>
      <c r="L1857" s="19">
        <f t="shared" si="4"/>
        <v>0.001008167954</v>
      </c>
      <c r="M1857" s="20"/>
      <c r="N1857" s="23">
        <v>242.12</v>
      </c>
      <c r="O1857" s="19">
        <f t="shared" si="5"/>
        <v>-0.01439286763</v>
      </c>
      <c r="P1857" s="20"/>
      <c r="Q1857" s="23">
        <v>180.53</v>
      </c>
      <c r="R1857" s="19">
        <f t="shared" si="6"/>
        <v>-0.01751589051</v>
      </c>
      <c r="S1857" s="20"/>
      <c r="T1857" s="23">
        <v>150.9</v>
      </c>
      <c r="U1857" s="19">
        <f t="shared" si="7"/>
        <v>-0.0157794201</v>
      </c>
      <c r="V1857" s="20"/>
      <c r="W1857" s="23">
        <v>126.65</v>
      </c>
      <c r="X1857" s="19">
        <f t="shared" si="8"/>
        <v>-0.01372301481</v>
      </c>
      <c r="Y1857" s="20"/>
      <c r="Z1857" s="23">
        <v>416.96</v>
      </c>
      <c r="AA1857" s="19">
        <f t="shared" si="9"/>
        <v>-0.003447618814</v>
      </c>
      <c r="AB1857" s="20"/>
      <c r="AC1857" s="23">
        <v>295.93</v>
      </c>
      <c r="AD1857" s="19">
        <f t="shared" si="10"/>
        <v>0.001860276872</v>
      </c>
      <c r="AE1857" s="23"/>
      <c r="AF1857" s="18">
        <v>8697.6</v>
      </c>
      <c r="AG1857" s="21">
        <f t="shared" si="11"/>
        <v>-0.001372999242</v>
      </c>
      <c r="AH1857" s="22"/>
    </row>
    <row r="1858">
      <c r="A1858" s="17">
        <v>42648.0</v>
      </c>
      <c r="B1858" s="23">
        <v>516.67</v>
      </c>
      <c r="C1858" s="19">
        <f t="shared" si="1"/>
        <v>-0.007366302737</v>
      </c>
      <c r="D1858" s="20"/>
      <c r="E1858" s="23">
        <v>232.23</v>
      </c>
      <c r="F1858" s="19">
        <f t="shared" si="2"/>
        <v>-0.01070765756</v>
      </c>
      <c r="G1858" s="20"/>
      <c r="H1858" s="23">
        <v>219.25</v>
      </c>
      <c r="I1858" s="19">
        <f t="shared" si="3"/>
        <v>-0.01493916421</v>
      </c>
      <c r="J1858" s="20"/>
      <c r="K1858" s="18">
        <v>1169.85</v>
      </c>
      <c r="L1858" s="19">
        <f t="shared" si="4"/>
        <v>-0.00785045668</v>
      </c>
      <c r="M1858" s="20"/>
      <c r="N1858" s="23">
        <v>245.63</v>
      </c>
      <c r="O1858" s="19">
        <f t="shared" si="5"/>
        <v>0.01418637978</v>
      </c>
      <c r="P1858" s="20"/>
      <c r="Q1858" s="23">
        <v>183.72</v>
      </c>
      <c r="R1858" s="19">
        <f t="shared" si="6"/>
        <v>0.006388751356</v>
      </c>
      <c r="S1858" s="20"/>
      <c r="T1858" s="23">
        <v>153.3</v>
      </c>
      <c r="U1858" s="19">
        <f t="shared" si="7"/>
        <v>0.07797917178</v>
      </c>
      <c r="V1858" s="20"/>
      <c r="W1858" s="23">
        <v>128.4</v>
      </c>
      <c r="X1858" s="19">
        <f t="shared" si="8"/>
        <v>0.05031001014</v>
      </c>
      <c r="Y1858" s="20"/>
      <c r="Z1858" s="23">
        <v>418.4</v>
      </c>
      <c r="AA1858" s="19">
        <f t="shared" si="9"/>
        <v>0.002752350209</v>
      </c>
      <c r="AB1858" s="20"/>
      <c r="AC1858" s="23">
        <v>295.38</v>
      </c>
      <c r="AD1858" s="19">
        <f t="shared" si="10"/>
        <v>-0.007117947977</v>
      </c>
      <c r="AE1858" s="23"/>
      <c r="AF1858" s="18">
        <v>8709.55</v>
      </c>
      <c r="AG1858" s="21">
        <f t="shared" si="11"/>
        <v>-0.003941907875</v>
      </c>
      <c r="AH1858" s="22"/>
    </row>
    <row r="1859">
      <c r="A1859" s="17">
        <v>42647.0</v>
      </c>
      <c r="B1859" s="23">
        <v>520.49</v>
      </c>
      <c r="C1859" s="19">
        <f t="shared" si="1"/>
        <v>0.01064261062</v>
      </c>
      <c r="D1859" s="20"/>
      <c r="E1859" s="23">
        <v>234.73</v>
      </c>
      <c r="F1859" s="19">
        <f t="shared" si="2"/>
        <v>0.007998502832</v>
      </c>
      <c r="G1859" s="20"/>
      <c r="H1859" s="23">
        <v>222.55</v>
      </c>
      <c r="I1859" s="19">
        <f t="shared" si="3"/>
        <v>-0.002244166112</v>
      </c>
      <c r="J1859" s="20"/>
      <c r="K1859" s="18">
        <v>1179.07</v>
      </c>
      <c r="L1859" s="19">
        <f t="shared" si="4"/>
        <v>-0.002718785421</v>
      </c>
      <c r="M1859" s="20"/>
      <c r="N1859" s="23">
        <v>242.17</v>
      </c>
      <c r="O1859" s="19">
        <f t="shared" si="5"/>
        <v>0.024918719</v>
      </c>
      <c r="P1859" s="20"/>
      <c r="Q1859" s="23">
        <v>182.55</v>
      </c>
      <c r="R1859" s="19">
        <f t="shared" si="6"/>
        <v>0.0004383321532</v>
      </c>
      <c r="S1859" s="20"/>
      <c r="T1859" s="23">
        <v>141.8</v>
      </c>
      <c r="U1859" s="19">
        <f t="shared" si="7"/>
        <v>-0.003871199626</v>
      </c>
      <c r="V1859" s="20"/>
      <c r="W1859" s="23">
        <v>122.1</v>
      </c>
      <c r="X1859" s="19">
        <f t="shared" si="8"/>
        <v>0.01153225301</v>
      </c>
      <c r="Y1859" s="20"/>
      <c r="Z1859" s="23">
        <v>417.25</v>
      </c>
      <c r="AA1859" s="19">
        <f t="shared" si="9"/>
        <v>-0.003015221965</v>
      </c>
      <c r="AB1859" s="20"/>
      <c r="AC1859" s="23">
        <v>297.49</v>
      </c>
      <c r="AD1859" s="19">
        <f t="shared" si="10"/>
        <v>0.01650577203</v>
      </c>
      <c r="AE1859" s="23"/>
      <c r="AF1859" s="18">
        <v>8743.95</v>
      </c>
      <c r="AG1859" s="21">
        <f t="shared" si="11"/>
        <v>-0.002877847713</v>
      </c>
      <c r="AH1859" s="22"/>
    </row>
    <row r="1860">
      <c r="A1860" s="17">
        <v>42646.0</v>
      </c>
      <c r="B1860" s="23">
        <v>514.98</v>
      </c>
      <c r="C1860" s="19">
        <f t="shared" si="1"/>
        <v>0.001982623543</v>
      </c>
      <c r="D1860" s="20"/>
      <c r="E1860" s="23">
        <v>232.86</v>
      </c>
      <c r="F1860" s="19">
        <f t="shared" si="2"/>
        <v>0.01571154828</v>
      </c>
      <c r="G1860" s="20"/>
      <c r="H1860" s="23">
        <v>223.05</v>
      </c>
      <c r="I1860" s="19">
        <f t="shared" si="3"/>
        <v>0.04399334837</v>
      </c>
      <c r="J1860" s="20"/>
      <c r="K1860" s="18">
        <v>1182.28</v>
      </c>
      <c r="L1860" s="19">
        <f t="shared" si="4"/>
        <v>-0.007885732042</v>
      </c>
      <c r="M1860" s="20"/>
      <c r="N1860" s="23">
        <v>236.21</v>
      </c>
      <c r="O1860" s="19">
        <f t="shared" si="5"/>
        <v>0.02027096437</v>
      </c>
      <c r="P1860" s="20"/>
      <c r="Q1860" s="23">
        <v>182.47</v>
      </c>
      <c r="R1860" s="19">
        <f t="shared" si="6"/>
        <v>0.02508316399</v>
      </c>
      <c r="S1860" s="20"/>
      <c r="T1860" s="23">
        <v>142.35</v>
      </c>
      <c r="U1860" s="19">
        <f t="shared" si="7"/>
        <v>0.0195076234</v>
      </c>
      <c r="V1860" s="20"/>
      <c r="W1860" s="23">
        <v>120.7</v>
      </c>
      <c r="X1860" s="19">
        <f t="shared" si="8"/>
        <v>0.01376455517</v>
      </c>
      <c r="Y1860" s="20"/>
      <c r="Z1860" s="23">
        <v>418.51</v>
      </c>
      <c r="AA1860" s="19">
        <f t="shared" si="9"/>
        <v>0.01978781295</v>
      </c>
      <c r="AB1860" s="20"/>
      <c r="AC1860" s="23">
        <v>292.62</v>
      </c>
      <c r="AD1860" s="19">
        <f t="shared" si="10"/>
        <v>0.01483854882</v>
      </c>
      <c r="AE1860" s="23"/>
      <c r="AF1860" s="18">
        <v>8769.15</v>
      </c>
      <c r="AG1860" s="21">
        <f t="shared" si="11"/>
        <v>0.003547105634</v>
      </c>
      <c r="AH1860" s="22"/>
    </row>
    <row r="1861">
      <c r="A1861" s="17">
        <v>42643.0</v>
      </c>
      <c r="B1861" s="23">
        <v>513.96</v>
      </c>
      <c r="C1861" s="19">
        <f t="shared" si="1"/>
        <v>0.006637278885</v>
      </c>
      <c r="D1861" s="20"/>
      <c r="E1861" s="23">
        <v>229.23</v>
      </c>
      <c r="F1861" s="19">
        <f t="shared" si="2"/>
        <v>0.007180101772</v>
      </c>
      <c r="G1861" s="20"/>
      <c r="H1861" s="23">
        <v>213.45</v>
      </c>
      <c r="I1861" s="19">
        <f t="shared" si="3"/>
        <v>0.02059000677</v>
      </c>
      <c r="J1861" s="20"/>
      <c r="K1861" s="18">
        <v>1191.64</v>
      </c>
      <c r="L1861" s="19">
        <f t="shared" si="4"/>
        <v>-0.002874251469</v>
      </c>
      <c r="M1861" s="20"/>
      <c r="N1861" s="23">
        <v>231.47</v>
      </c>
      <c r="O1861" s="19">
        <f t="shared" si="5"/>
        <v>0.02977310783</v>
      </c>
      <c r="P1861" s="20"/>
      <c r="Q1861" s="23">
        <v>177.95</v>
      </c>
      <c r="R1861" s="19">
        <f t="shared" si="6"/>
        <v>0.0009557811427</v>
      </c>
      <c r="S1861" s="20"/>
      <c r="T1861" s="23">
        <v>139.6</v>
      </c>
      <c r="U1861" s="19">
        <f t="shared" si="7"/>
        <v>0.0188002645</v>
      </c>
      <c r="V1861" s="20"/>
      <c r="W1861" s="23">
        <v>119.05</v>
      </c>
      <c r="X1861" s="19">
        <f t="shared" si="8"/>
        <v>0.03809576865</v>
      </c>
      <c r="Y1861" s="20"/>
      <c r="Z1861" s="23">
        <v>410.31</v>
      </c>
      <c r="AA1861" s="19">
        <f t="shared" si="9"/>
        <v>0.03207030076</v>
      </c>
      <c r="AB1861" s="20"/>
      <c r="AC1861" s="23">
        <v>288.31</v>
      </c>
      <c r="AD1861" s="19">
        <f t="shared" si="10"/>
        <v>-0.005396256479</v>
      </c>
      <c r="AE1861" s="23"/>
      <c r="AF1861" s="18">
        <v>8738.1</v>
      </c>
      <c r="AG1861" s="21">
        <f t="shared" si="11"/>
        <v>0.01463489959</v>
      </c>
      <c r="AH1861" s="22"/>
    </row>
    <row r="1862">
      <c r="A1862" s="17">
        <v>42642.0</v>
      </c>
      <c r="B1862" s="23">
        <v>510.56</v>
      </c>
      <c r="C1862" s="19">
        <f t="shared" si="1"/>
        <v>-0.009435135688</v>
      </c>
      <c r="D1862" s="20"/>
      <c r="E1862" s="23">
        <v>227.59</v>
      </c>
      <c r="F1862" s="19">
        <f t="shared" si="2"/>
        <v>-0.04072532479</v>
      </c>
      <c r="G1862" s="20"/>
      <c r="H1862" s="23">
        <v>209.1</v>
      </c>
      <c r="I1862" s="19">
        <f t="shared" si="3"/>
        <v>-0.002626867182</v>
      </c>
      <c r="J1862" s="20"/>
      <c r="K1862" s="18">
        <v>1195.07</v>
      </c>
      <c r="L1862" s="19">
        <f t="shared" si="4"/>
        <v>0.006068229338</v>
      </c>
      <c r="M1862" s="20"/>
      <c r="N1862" s="23">
        <v>224.68</v>
      </c>
      <c r="O1862" s="19">
        <f t="shared" si="5"/>
        <v>-0.01343963642</v>
      </c>
      <c r="P1862" s="20"/>
      <c r="Q1862" s="23">
        <v>177.78</v>
      </c>
      <c r="R1862" s="19">
        <f t="shared" si="6"/>
        <v>-0.04503853957</v>
      </c>
      <c r="S1862" s="20"/>
      <c r="T1862" s="23">
        <v>137.0</v>
      </c>
      <c r="U1862" s="19">
        <f t="shared" si="7"/>
        <v>-0.06874953288</v>
      </c>
      <c r="V1862" s="20"/>
      <c r="W1862" s="23">
        <v>114.6</v>
      </c>
      <c r="X1862" s="19">
        <f t="shared" si="8"/>
        <v>-0.05681901167</v>
      </c>
      <c r="Y1862" s="20"/>
      <c r="Z1862" s="23">
        <v>397.36</v>
      </c>
      <c r="AA1862" s="19">
        <f t="shared" si="9"/>
        <v>-0.03688431444</v>
      </c>
      <c r="AB1862" s="20"/>
      <c r="AC1862" s="23">
        <v>289.87</v>
      </c>
      <c r="AD1862" s="19">
        <f t="shared" si="10"/>
        <v>-0.018965526</v>
      </c>
      <c r="AE1862" s="23"/>
      <c r="AF1862" s="18">
        <v>8611.15</v>
      </c>
      <c r="AG1862" s="21">
        <f t="shared" si="11"/>
        <v>0.002313631688</v>
      </c>
      <c r="AH1862" s="22"/>
    </row>
    <row r="1863">
      <c r="A1863" s="17">
        <v>42641.0</v>
      </c>
      <c r="B1863" s="23">
        <v>515.4</v>
      </c>
      <c r="C1863" s="19">
        <f t="shared" si="1"/>
        <v>-0.000775795229</v>
      </c>
      <c r="D1863" s="20"/>
      <c r="E1863" s="23">
        <v>237.05</v>
      </c>
      <c r="F1863" s="19">
        <f t="shared" si="2"/>
        <v>0.002915022871</v>
      </c>
      <c r="G1863" s="20"/>
      <c r="H1863" s="23">
        <v>209.65</v>
      </c>
      <c r="I1863" s="19">
        <f t="shared" si="3"/>
        <v>-0.002382087834</v>
      </c>
      <c r="J1863" s="20"/>
      <c r="K1863" s="18">
        <v>1187.84</v>
      </c>
      <c r="L1863" s="19">
        <f t="shared" si="4"/>
        <v>-0.005373468061</v>
      </c>
      <c r="M1863" s="20"/>
      <c r="N1863" s="23">
        <v>227.72</v>
      </c>
      <c r="O1863" s="19">
        <f t="shared" si="5"/>
        <v>0.002418168208</v>
      </c>
      <c r="P1863" s="20"/>
      <c r="Q1863" s="23">
        <v>185.97</v>
      </c>
      <c r="R1863" s="19">
        <f t="shared" si="6"/>
        <v>-0.00872666619</v>
      </c>
      <c r="S1863" s="20"/>
      <c r="T1863" s="23">
        <v>146.75</v>
      </c>
      <c r="U1863" s="19">
        <f t="shared" si="7"/>
        <v>0.01510499025</v>
      </c>
      <c r="V1863" s="20"/>
      <c r="W1863" s="23">
        <v>121.3</v>
      </c>
      <c r="X1863" s="19">
        <f t="shared" si="8"/>
        <v>0.01830333959</v>
      </c>
      <c r="Y1863" s="20"/>
      <c r="Z1863" s="23">
        <v>412.29</v>
      </c>
      <c r="AA1863" s="19">
        <f t="shared" si="9"/>
        <v>0.01623626639</v>
      </c>
      <c r="AB1863" s="20"/>
      <c r="AC1863" s="23">
        <v>295.42</v>
      </c>
      <c r="AD1863" s="19">
        <f t="shared" si="10"/>
        <v>0.02183298577</v>
      </c>
      <c r="AE1863" s="23"/>
      <c r="AF1863" s="18">
        <v>8591.25</v>
      </c>
      <c r="AG1863" s="21">
        <f t="shared" si="11"/>
        <v>-0.01775501753</v>
      </c>
      <c r="AH1863" s="22"/>
    </row>
    <row r="1864">
      <c r="A1864" s="17">
        <v>42640.0</v>
      </c>
      <c r="B1864" s="23">
        <v>515.8</v>
      </c>
      <c r="C1864" s="19">
        <f t="shared" si="1"/>
        <v>0.003709858677</v>
      </c>
      <c r="D1864" s="20"/>
      <c r="E1864" s="23">
        <v>236.36</v>
      </c>
      <c r="F1864" s="19">
        <f t="shared" si="2"/>
        <v>-0.009767676176</v>
      </c>
      <c r="G1864" s="20"/>
      <c r="H1864" s="23">
        <v>210.15</v>
      </c>
      <c r="I1864" s="19">
        <f t="shared" si="3"/>
        <v>-0.009472010197</v>
      </c>
      <c r="J1864" s="20"/>
      <c r="K1864" s="18">
        <v>1194.24</v>
      </c>
      <c r="L1864" s="19">
        <f t="shared" si="4"/>
        <v>0.01447320441</v>
      </c>
      <c r="M1864" s="20"/>
      <c r="N1864" s="23">
        <v>227.17</v>
      </c>
      <c r="O1864" s="19">
        <f t="shared" si="5"/>
        <v>0.003704524633</v>
      </c>
      <c r="P1864" s="20"/>
      <c r="Q1864" s="23">
        <v>187.6</v>
      </c>
      <c r="R1864" s="19">
        <f t="shared" si="6"/>
        <v>-0.007434978488</v>
      </c>
      <c r="S1864" s="20"/>
      <c r="T1864" s="23">
        <v>144.55</v>
      </c>
      <c r="U1864" s="19">
        <f t="shared" si="7"/>
        <v>0.02735093353</v>
      </c>
      <c r="V1864" s="20"/>
      <c r="W1864" s="23">
        <v>119.1</v>
      </c>
      <c r="X1864" s="19">
        <f t="shared" si="8"/>
        <v>0.008431753158</v>
      </c>
      <c r="Y1864" s="20"/>
      <c r="Z1864" s="23">
        <v>405.65</v>
      </c>
      <c r="AA1864" s="19">
        <f t="shared" si="9"/>
        <v>0.007274018911</v>
      </c>
      <c r="AB1864" s="20"/>
      <c r="AC1864" s="23">
        <v>289.04</v>
      </c>
      <c r="AD1864" s="19">
        <f t="shared" si="10"/>
        <v>-0.01749075763</v>
      </c>
      <c r="AE1864" s="23"/>
      <c r="AF1864" s="18">
        <v>8745.15</v>
      </c>
      <c r="AG1864" s="21">
        <f t="shared" si="11"/>
        <v>0.004440873582</v>
      </c>
      <c r="AH1864" s="22"/>
    </row>
    <row r="1865">
      <c r="A1865" s="17">
        <v>42639.0</v>
      </c>
      <c r="B1865" s="23">
        <v>513.89</v>
      </c>
      <c r="C1865" s="19">
        <f t="shared" si="1"/>
        <v>-0.006401077061</v>
      </c>
      <c r="D1865" s="20"/>
      <c r="E1865" s="23">
        <v>238.68</v>
      </c>
      <c r="F1865" s="19">
        <f t="shared" si="2"/>
        <v>-0.03260329575</v>
      </c>
      <c r="G1865" s="20"/>
      <c r="H1865" s="23">
        <v>212.15</v>
      </c>
      <c r="I1865" s="19">
        <f t="shared" si="3"/>
        <v>0.0004714757277</v>
      </c>
      <c r="J1865" s="20"/>
      <c r="K1865" s="18">
        <v>1177.08</v>
      </c>
      <c r="L1865" s="19">
        <f t="shared" si="4"/>
        <v>0.001249633561</v>
      </c>
      <c r="M1865" s="20"/>
      <c r="N1865" s="23">
        <v>226.33</v>
      </c>
      <c r="O1865" s="19">
        <f t="shared" si="5"/>
        <v>0.01289594535</v>
      </c>
      <c r="P1865" s="20"/>
      <c r="Q1865" s="23">
        <v>189.0</v>
      </c>
      <c r="R1865" s="19">
        <f t="shared" si="6"/>
        <v>0.02426016643</v>
      </c>
      <c r="S1865" s="20"/>
      <c r="T1865" s="23">
        <v>140.65</v>
      </c>
      <c r="U1865" s="19">
        <f t="shared" si="7"/>
        <v>-0.01236546404</v>
      </c>
      <c r="V1865" s="20"/>
      <c r="W1865" s="23">
        <v>118.1</v>
      </c>
      <c r="X1865" s="19">
        <f t="shared" si="8"/>
        <v>-0.02384551385</v>
      </c>
      <c r="Y1865" s="20"/>
      <c r="Z1865" s="23">
        <v>402.71</v>
      </c>
      <c r="AA1865" s="19">
        <f t="shared" si="9"/>
        <v>0.01879943073</v>
      </c>
      <c r="AB1865" s="20"/>
      <c r="AC1865" s="23">
        <v>294.14</v>
      </c>
      <c r="AD1865" s="19">
        <f t="shared" si="10"/>
        <v>-0.02039307473</v>
      </c>
      <c r="AE1865" s="23"/>
      <c r="AF1865" s="18">
        <v>8706.4</v>
      </c>
      <c r="AG1865" s="21">
        <f t="shared" si="11"/>
        <v>-0.001910560008</v>
      </c>
      <c r="AH1865" s="22"/>
    </row>
    <row r="1866">
      <c r="A1866" s="17">
        <v>42636.0</v>
      </c>
      <c r="B1866" s="23">
        <v>517.19</v>
      </c>
      <c r="C1866" s="19">
        <f t="shared" si="1"/>
        <v>-0.01546402789</v>
      </c>
      <c r="D1866" s="20"/>
      <c r="E1866" s="23">
        <v>246.59</v>
      </c>
      <c r="F1866" s="19">
        <f t="shared" si="2"/>
        <v>-0.0155322614</v>
      </c>
      <c r="G1866" s="20"/>
      <c r="H1866" s="23">
        <v>212.05</v>
      </c>
      <c r="I1866" s="19">
        <f t="shared" si="3"/>
        <v>-0.002119892444</v>
      </c>
      <c r="J1866" s="20"/>
      <c r="K1866" s="18">
        <v>1175.61</v>
      </c>
      <c r="L1866" s="19">
        <f t="shared" si="4"/>
        <v>0.008413926983</v>
      </c>
      <c r="M1866" s="20"/>
      <c r="N1866" s="23">
        <v>223.43</v>
      </c>
      <c r="O1866" s="19">
        <f t="shared" si="5"/>
        <v>0.001881552387</v>
      </c>
      <c r="P1866" s="20"/>
      <c r="Q1866" s="23">
        <v>184.47</v>
      </c>
      <c r="R1866" s="19">
        <f t="shared" si="6"/>
        <v>-0.01533153568</v>
      </c>
      <c r="S1866" s="20"/>
      <c r="T1866" s="23">
        <v>142.4</v>
      </c>
      <c r="U1866" s="19">
        <f t="shared" si="7"/>
        <v>0.02488574922</v>
      </c>
      <c r="V1866" s="20"/>
      <c r="W1866" s="23">
        <v>120.95</v>
      </c>
      <c r="X1866" s="19">
        <f t="shared" si="8"/>
        <v>-0.01395753365</v>
      </c>
      <c r="Y1866" s="20"/>
      <c r="Z1866" s="23">
        <v>395.21</v>
      </c>
      <c r="AA1866" s="19">
        <f t="shared" si="9"/>
        <v>0.007747349418</v>
      </c>
      <c r="AB1866" s="20"/>
      <c r="AC1866" s="23">
        <v>300.2</v>
      </c>
      <c r="AD1866" s="19">
        <f t="shared" si="10"/>
        <v>-0.0001332356274</v>
      </c>
      <c r="AE1866" s="23"/>
      <c r="AF1866" s="18">
        <v>8723.05</v>
      </c>
      <c r="AG1866" s="21">
        <f t="shared" si="11"/>
        <v>-0.01236158974</v>
      </c>
      <c r="AH1866" s="22"/>
    </row>
    <row r="1867">
      <c r="A1867" s="17">
        <v>42635.0</v>
      </c>
      <c r="B1867" s="23">
        <v>525.25</v>
      </c>
      <c r="C1867" s="19">
        <f t="shared" si="1"/>
        <v>0.002898055375</v>
      </c>
      <c r="D1867" s="20"/>
      <c r="E1867" s="23">
        <v>250.45</v>
      </c>
      <c r="F1867" s="19">
        <f t="shared" si="2"/>
        <v>0.02053278</v>
      </c>
      <c r="G1867" s="20"/>
      <c r="H1867" s="23">
        <v>212.5</v>
      </c>
      <c r="I1867" s="19">
        <f t="shared" si="3"/>
        <v>-0.01076537427</v>
      </c>
      <c r="J1867" s="20"/>
      <c r="K1867" s="18">
        <v>1165.76</v>
      </c>
      <c r="L1867" s="19">
        <f t="shared" si="4"/>
        <v>-0.01477332977</v>
      </c>
      <c r="M1867" s="20"/>
      <c r="N1867" s="23">
        <v>223.01</v>
      </c>
      <c r="O1867" s="19">
        <f t="shared" si="5"/>
        <v>0.03471984878</v>
      </c>
      <c r="P1867" s="20"/>
      <c r="Q1867" s="23">
        <v>187.32</v>
      </c>
      <c r="R1867" s="19">
        <f t="shared" si="6"/>
        <v>-0.005218051348</v>
      </c>
      <c r="S1867" s="20"/>
      <c r="T1867" s="23">
        <v>138.9</v>
      </c>
      <c r="U1867" s="19">
        <f t="shared" si="7"/>
        <v>0.006138311384</v>
      </c>
      <c r="V1867" s="20"/>
      <c r="W1867" s="23">
        <v>122.65</v>
      </c>
      <c r="X1867" s="19">
        <f t="shared" si="8"/>
        <v>0.03231432779</v>
      </c>
      <c r="Y1867" s="20"/>
      <c r="Z1867" s="23">
        <v>392.16</v>
      </c>
      <c r="AA1867" s="19">
        <f t="shared" si="9"/>
        <v>0.02219992937</v>
      </c>
      <c r="AB1867" s="20"/>
      <c r="AC1867" s="23">
        <v>300.24</v>
      </c>
      <c r="AD1867" s="19">
        <f t="shared" si="10"/>
        <v>0.01584563838</v>
      </c>
      <c r="AE1867" s="23"/>
      <c r="AF1867" s="18">
        <v>8831.55</v>
      </c>
      <c r="AG1867" s="21">
        <f t="shared" si="11"/>
        <v>-0.004056731932</v>
      </c>
      <c r="AH1867" s="22"/>
    </row>
    <row r="1868">
      <c r="A1868" s="17">
        <v>42634.0</v>
      </c>
      <c r="B1868" s="23">
        <v>523.73</v>
      </c>
      <c r="C1868" s="19">
        <f t="shared" si="1"/>
        <v>0.005303020976</v>
      </c>
      <c r="D1868" s="20"/>
      <c r="E1868" s="23">
        <v>245.36</v>
      </c>
      <c r="F1868" s="19">
        <f t="shared" si="2"/>
        <v>-0.008118245593</v>
      </c>
      <c r="G1868" s="20"/>
      <c r="H1868" s="23">
        <v>214.8</v>
      </c>
      <c r="I1868" s="19">
        <f t="shared" si="3"/>
        <v>-0.0214170535</v>
      </c>
      <c r="J1868" s="20"/>
      <c r="K1868" s="18">
        <v>1183.11</v>
      </c>
      <c r="L1868" s="19">
        <f t="shared" si="4"/>
        <v>0.002860965876</v>
      </c>
      <c r="M1868" s="20"/>
      <c r="N1868" s="23">
        <v>215.4</v>
      </c>
      <c r="O1868" s="19">
        <f t="shared" si="5"/>
        <v>-0.005832539795</v>
      </c>
      <c r="P1868" s="20"/>
      <c r="Q1868" s="23">
        <v>188.3</v>
      </c>
      <c r="R1868" s="19">
        <f t="shared" si="6"/>
        <v>0.0111076652</v>
      </c>
      <c r="S1868" s="20"/>
      <c r="T1868" s="23">
        <v>138.05</v>
      </c>
      <c r="U1868" s="19">
        <f t="shared" si="7"/>
        <v>0.000362253219</v>
      </c>
      <c r="V1868" s="20"/>
      <c r="W1868" s="23">
        <v>118.75</v>
      </c>
      <c r="X1868" s="19">
        <f t="shared" si="8"/>
        <v>-0.008385793376</v>
      </c>
      <c r="Y1868" s="20"/>
      <c r="Z1868" s="23">
        <v>383.55</v>
      </c>
      <c r="AA1868" s="19">
        <f t="shared" si="9"/>
        <v>0.003525958599</v>
      </c>
      <c r="AB1868" s="20"/>
      <c r="AC1868" s="23">
        <v>295.52</v>
      </c>
      <c r="AD1868" s="19">
        <f t="shared" si="10"/>
        <v>0.008290907159</v>
      </c>
      <c r="AE1868" s="23"/>
      <c r="AF1868" s="18">
        <v>8867.45</v>
      </c>
      <c r="AG1868" s="21">
        <f t="shared" si="11"/>
        <v>0.0102355155</v>
      </c>
      <c r="AH1868" s="22"/>
    </row>
    <row r="1869">
      <c r="A1869" s="17">
        <v>42633.0</v>
      </c>
      <c r="B1869" s="23">
        <v>520.96</v>
      </c>
      <c r="C1869" s="19">
        <f t="shared" si="1"/>
        <v>-0.01046410159</v>
      </c>
      <c r="D1869" s="20"/>
      <c r="E1869" s="23">
        <v>247.36</v>
      </c>
      <c r="F1869" s="19">
        <f t="shared" si="2"/>
        <v>0.00182086764</v>
      </c>
      <c r="G1869" s="20"/>
      <c r="H1869" s="23">
        <v>219.45</v>
      </c>
      <c r="I1869" s="19">
        <f t="shared" si="3"/>
        <v>-0.02230575751</v>
      </c>
      <c r="J1869" s="20"/>
      <c r="K1869" s="18">
        <v>1179.73</v>
      </c>
      <c r="L1869" s="19">
        <f t="shared" si="4"/>
        <v>-0.002057674877</v>
      </c>
      <c r="M1869" s="20"/>
      <c r="N1869" s="23">
        <v>216.66</v>
      </c>
      <c r="O1869" s="19">
        <f t="shared" si="5"/>
        <v>-0.001383700235</v>
      </c>
      <c r="P1869" s="20"/>
      <c r="Q1869" s="23">
        <v>186.22</v>
      </c>
      <c r="R1869" s="19">
        <f t="shared" si="6"/>
        <v>-0.02717544141</v>
      </c>
      <c r="S1869" s="20"/>
      <c r="T1869" s="23">
        <v>138.0</v>
      </c>
      <c r="U1869" s="19">
        <f t="shared" si="7"/>
        <v>-0.01367419651</v>
      </c>
      <c r="V1869" s="20"/>
      <c r="W1869" s="23">
        <v>119.75</v>
      </c>
      <c r="X1869" s="19">
        <f t="shared" si="8"/>
        <v>-0.00873004921</v>
      </c>
      <c r="Y1869" s="20"/>
      <c r="Z1869" s="23">
        <v>382.2</v>
      </c>
      <c r="AA1869" s="19">
        <f t="shared" si="9"/>
        <v>-0.01748105827</v>
      </c>
      <c r="AB1869" s="20"/>
      <c r="AC1869" s="23">
        <v>293.08</v>
      </c>
      <c r="AD1869" s="19">
        <f t="shared" si="10"/>
        <v>-0.01540549504</v>
      </c>
      <c r="AE1869" s="23"/>
      <c r="AF1869" s="18">
        <v>8777.15</v>
      </c>
      <c r="AG1869" s="21">
        <f t="shared" si="11"/>
        <v>0.0001424253907</v>
      </c>
      <c r="AH1869" s="22"/>
    </row>
    <row r="1870">
      <c r="A1870" s="17">
        <v>42632.0</v>
      </c>
      <c r="B1870" s="23">
        <v>526.44</v>
      </c>
      <c r="C1870" s="19">
        <f t="shared" si="1"/>
        <v>0.0009882550502</v>
      </c>
      <c r="D1870" s="20"/>
      <c r="E1870" s="23">
        <v>246.91</v>
      </c>
      <c r="F1870" s="19">
        <f t="shared" si="2"/>
        <v>0.01575671427</v>
      </c>
      <c r="G1870" s="20"/>
      <c r="H1870" s="23">
        <v>224.4</v>
      </c>
      <c r="I1870" s="19">
        <f t="shared" si="3"/>
        <v>-0.005776510175</v>
      </c>
      <c r="J1870" s="20"/>
      <c r="K1870" s="18">
        <v>1182.16</v>
      </c>
      <c r="L1870" s="19">
        <f t="shared" si="4"/>
        <v>0.0208475325</v>
      </c>
      <c r="M1870" s="20"/>
      <c r="N1870" s="23">
        <v>216.96</v>
      </c>
      <c r="O1870" s="19">
        <f t="shared" si="5"/>
        <v>-0.01232236567</v>
      </c>
      <c r="P1870" s="20"/>
      <c r="Q1870" s="23">
        <v>191.35</v>
      </c>
      <c r="R1870" s="19">
        <f t="shared" si="6"/>
        <v>-0.00692656989</v>
      </c>
      <c r="S1870" s="20"/>
      <c r="T1870" s="23">
        <v>139.9</v>
      </c>
      <c r="U1870" s="19">
        <f t="shared" si="7"/>
        <v>0.0003574620235</v>
      </c>
      <c r="V1870" s="20"/>
      <c r="W1870" s="23">
        <v>120.8</v>
      </c>
      <c r="X1870" s="19">
        <f t="shared" si="8"/>
        <v>0.02218128187</v>
      </c>
      <c r="Y1870" s="20"/>
      <c r="Z1870" s="23">
        <v>388.94</v>
      </c>
      <c r="AA1870" s="19">
        <f t="shared" si="9"/>
        <v>0.0327992502</v>
      </c>
      <c r="AB1870" s="20"/>
      <c r="AC1870" s="23">
        <v>297.63</v>
      </c>
      <c r="AD1870" s="19">
        <f t="shared" si="10"/>
        <v>0.001715006726</v>
      </c>
      <c r="AE1870" s="23"/>
      <c r="AF1870" s="18">
        <v>8775.9</v>
      </c>
      <c r="AG1870" s="21">
        <f t="shared" si="11"/>
        <v>-0.003696483455</v>
      </c>
      <c r="AH1870" s="22"/>
    </row>
    <row r="1871">
      <c r="A1871" s="17">
        <v>42629.0</v>
      </c>
      <c r="B1871" s="23">
        <v>525.92</v>
      </c>
      <c r="C1871" s="19">
        <f t="shared" si="1"/>
        <v>0.01708689323</v>
      </c>
      <c r="D1871" s="20"/>
      <c r="E1871" s="23">
        <v>243.05</v>
      </c>
      <c r="F1871" s="19">
        <f t="shared" si="2"/>
        <v>-0.01206435244</v>
      </c>
      <c r="G1871" s="20"/>
      <c r="H1871" s="23">
        <v>225.7</v>
      </c>
      <c r="I1871" s="19">
        <f t="shared" si="3"/>
        <v>-0.02234485081</v>
      </c>
      <c r="J1871" s="20"/>
      <c r="K1871" s="18">
        <v>1157.77</v>
      </c>
      <c r="L1871" s="19">
        <f t="shared" si="4"/>
        <v>0.01482733277</v>
      </c>
      <c r="M1871" s="20"/>
      <c r="N1871" s="23">
        <v>219.65</v>
      </c>
      <c r="O1871" s="19">
        <f t="shared" si="5"/>
        <v>-0.000773659219</v>
      </c>
      <c r="P1871" s="20"/>
      <c r="Q1871" s="23">
        <v>192.68</v>
      </c>
      <c r="R1871" s="19">
        <f t="shared" si="6"/>
        <v>0.02272884762</v>
      </c>
      <c r="S1871" s="20"/>
      <c r="T1871" s="23">
        <v>139.85</v>
      </c>
      <c r="U1871" s="19">
        <f t="shared" si="7"/>
        <v>0.02058949382</v>
      </c>
      <c r="V1871" s="20"/>
      <c r="W1871" s="23">
        <v>118.15</v>
      </c>
      <c r="X1871" s="19">
        <f t="shared" si="8"/>
        <v>-0.0287819659</v>
      </c>
      <c r="Y1871" s="20"/>
      <c r="Z1871" s="23">
        <v>376.39</v>
      </c>
      <c r="AA1871" s="19">
        <f t="shared" si="9"/>
        <v>0.009986198549</v>
      </c>
      <c r="AB1871" s="20"/>
      <c r="AC1871" s="23">
        <v>297.12</v>
      </c>
      <c r="AD1871" s="19">
        <f t="shared" si="10"/>
        <v>0.002763643025</v>
      </c>
      <c r="AE1871" s="23"/>
      <c r="AF1871" s="18">
        <v>8808.4</v>
      </c>
      <c r="AG1871" s="21">
        <f t="shared" si="11"/>
        <v>0.003246488431</v>
      </c>
      <c r="AH1871" s="22"/>
    </row>
    <row r="1872">
      <c r="A1872" s="17">
        <v>42628.0</v>
      </c>
      <c r="B1872" s="23">
        <v>517.01</v>
      </c>
      <c r="C1872" s="19">
        <f t="shared" si="1"/>
        <v>-0.003263464676</v>
      </c>
      <c r="D1872" s="20"/>
      <c r="E1872" s="23">
        <v>246.0</v>
      </c>
      <c r="F1872" s="19">
        <f t="shared" si="2"/>
        <v>-0.003125192795</v>
      </c>
      <c r="G1872" s="20"/>
      <c r="H1872" s="23">
        <v>230.8</v>
      </c>
      <c r="I1872" s="19">
        <f t="shared" si="3"/>
        <v>-0.03825370796</v>
      </c>
      <c r="J1872" s="20"/>
      <c r="K1872" s="18">
        <v>1140.73</v>
      </c>
      <c r="L1872" s="19">
        <f t="shared" si="4"/>
        <v>-0.000648497087</v>
      </c>
      <c r="M1872" s="20"/>
      <c r="N1872" s="23">
        <v>219.82</v>
      </c>
      <c r="O1872" s="19">
        <f t="shared" si="5"/>
        <v>0.0228223764</v>
      </c>
      <c r="P1872" s="20"/>
      <c r="Q1872" s="23">
        <v>188.35</v>
      </c>
      <c r="R1872" s="19">
        <f t="shared" si="6"/>
        <v>0.0446786387</v>
      </c>
      <c r="S1872" s="20"/>
      <c r="T1872" s="23">
        <v>137.0</v>
      </c>
      <c r="U1872" s="19">
        <f t="shared" si="7"/>
        <v>-0.003279288783</v>
      </c>
      <c r="V1872" s="20"/>
      <c r="W1872" s="23">
        <v>121.6</v>
      </c>
      <c r="X1872" s="19">
        <f t="shared" si="8"/>
        <v>-0.02115619997</v>
      </c>
      <c r="Y1872" s="20"/>
      <c r="Z1872" s="23">
        <v>372.65</v>
      </c>
      <c r="AA1872" s="19">
        <f t="shared" si="9"/>
        <v>-0.01713400258</v>
      </c>
      <c r="AB1872" s="20"/>
      <c r="AC1872" s="23">
        <v>296.3</v>
      </c>
      <c r="AD1872" s="19">
        <f t="shared" si="10"/>
        <v>0.008881715391</v>
      </c>
      <c r="AE1872" s="23"/>
      <c r="AF1872" s="18">
        <v>8779.85</v>
      </c>
      <c r="AG1872" s="21">
        <f t="shared" si="11"/>
        <v>0.004257414092</v>
      </c>
      <c r="AH1872" s="22"/>
    </row>
    <row r="1873">
      <c r="A1873" s="17">
        <v>42627.0</v>
      </c>
      <c r="B1873" s="23">
        <v>518.7</v>
      </c>
      <c r="C1873" s="19">
        <f t="shared" si="1"/>
        <v>-0.008007185844</v>
      </c>
      <c r="D1873" s="20"/>
      <c r="E1873" s="23">
        <v>246.77</v>
      </c>
      <c r="F1873" s="19">
        <f t="shared" si="2"/>
        <v>0.01202648059</v>
      </c>
      <c r="G1873" s="20"/>
      <c r="H1873" s="23">
        <v>239.8</v>
      </c>
      <c r="I1873" s="19">
        <f t="shared" si="3"/>
        <v>-0.006857169726</v>
      </c>
      <c r="J1873" s="20"/>
      <c r="K1873" s="18">
        <v>1141.47</v>
      </c>
      <c r="L1873" s="19">
        <f t="shared" si="4"/>
        <v>-0.01305535658</v>
      </c>
      <c r="M1873" s="20"/>
      <c r="N1873" s="23">
        <v>214.86</v>
      </c>
      <c r="O1873" s="19">
        <f t="shared" si="5"/>
        <v>0.01137413091</v>
      </c>
      <c r="P1873" s="20"/>
      <c r="Q1873" s="23">
        <v>180.12</v>
      </c>
      <c r="R1873" s="19">
        <f t="shared" si="6"/>
        <v>0.04991504711</v>
      </c>
      <c r="S1873" s="20"/>
      <c r="T1873" s="23">
        <v>137.45</v>
      </c>
      <c r="U1873" s="19">
        <f t="shared" si="7"/>
        <v>0.01576567943</v>
      </c>
      <c r="V1873" s="20"/>
      <c r="W1873" s="23">
        <v>124.2</v>
      </c>
      <c r="X1873" s="19">
        <f t="shared" si="8"/>
        <v>0.02033416951</v>
      </c>
      <c r="Y1873" s="20"/>
      <c r="Z1873" s="23">
        <v>379.09</v>
      </c>
      <c r="AA1873" s="19">
        <f t="shared" si="9"/>
        <v>0.06301146659</v>
      </c>
      <c r="AB1873" s="20"/>
      <c r="AC1873" s="23">
        <v>293.68</v>
      </c>
      <c r="AD1873" s="19">
        <f t="shared" si="10"/>
        <v>0.005634202472</v>
      </c>
      <c r="AE1873" s="23"/>
      <c r="AF1873" s="18">
        <v>8742.55</v>
      </c>
      <c r="AG1873" s="21">
        <f t="shared" si="11"/>
        <v>0.001826076762</v>
      </c>
      <c r="AH1873" s="22"/>
    </row>
    <row r="1874">
      <c r="A1874" s="17">
        <v>42625.0</v>
      </c>
      <c r="B1874" s="23">
        <v>522.87</v>
      </c>
      <c r="C1874" s="19">
        <f t="shared" si="1"/>
        <v>0.01771289653</v>
      </c>
      <c r="D1874" s="20"/>
      <c r="E1874" s="23">
        <v>243.82</v>
      </c>
      <c r="F1874" s="19">
        <f t="shared" si="2"/>
        <v>-0.02174527873</v>
      </c>
      <c r="G1874" s="20"/>
      <c r="H1874" s="23">
        <v>241.45</v>
      </c>
      <c r="I1874" s="19">
        <f t="shared" si="3"/>
        <v>0.02929211592</v>
      </c>
      <c r="J1874" s="20"/>
      <c r="K1874" s="18">
        <v>1156.47</v>
      </c>
      <c r="L1874" s="19">
        <f t="shared" si="4"/>
        <v>0.002805561004</v>
      </c>
      <c r="M1874" s="20"/>
      <c r="N1874" s="23">
        <v>212.43</v>
      </c>
      <c r="O1874" s="19">
        <f t="shared" si="5"/>
        <v>-0.03760258249</v>
      </c>
      <c r="P1874" s="20"/>
      <c r="Q1874" s="23">
        <v>171.35</v>
      </c>
      <c r="R1874" s="19">
        <f t="shared" si="6"/>
        <v>-0.02233407892</v>
      </c>
      <c r="S1874" s="20"/>
      <c r="T1874" s="23">
        <v>135.3</v>
      </c>
      <c r="U1874" s="19">
        <f t="shared" si="7"/>
        <v>-0.03200273109</v>
      </c>
      <c r="V1874" s="20"/>
      <c r="W1874" s="23">
        <v>121.7</v>
      </c>
      <c r="X1874" s="19">
        <f t="shared" si="8"/>
        <v>-0.04851622909</v>
      </c>
      <c r="Y1874" s="20"/>
      <c r="Z1874" s="23">
        <v>355.94</v>
      </c>
      <c r="AA1874" s="19">
        <f t="shared" si="9"/>
        <v>-0.01690965843</v>
      </c>
      <c r="AB1874" s="20"/>
      <c r="AC1874" s="23">
        <v>292.03</v>
      </c>
      <c r="AD1874" s="19">
        <f t="shared" si="10"/>
        <v>-0.01265796614</v>
      </c>
      <c r="AE1874" s="23"/>
      <c r="AF1874" s="18">
        <v>8726.6</v>
      </c>
      <c r="AG1874" s="21">
        <f t="shared" si="11"/>
        <v>0.001261308947</v>
      </c>
      <c r="AH1874" s="22"/>
    </row>
    <row r="1875">
      <c r="A1875" s="17">
        <v>42622.0</v>
      </c>
      <c r="B1875" s="23">
        <v>513.69</v>
      </c>
      <c r="C1875" s="19">
        <f t="shared" si="1"/>
        <v>-0.002080801956</v>
      </c>
      <c r="D1875" s="20"/>
      <c r="E1875" s="23">
        <v>249.18</v>
      </c>
      <c r="F1875" s="19">
        <f t="shared" si="2"/>
        <v>-0.008193327344</v>
      </c>
      <c r="G1875" s="20"/>
      <c r="H1875" s="23">
        <v>234.48</v>
      </c>
      <c r="I1875" s="19">
        <f t="shared" si="3"/>
        <v>0.001408360773</v>
      </c>
      <c r="J1875" s="20"/>
      <c r="K1875" s="18">
        <v>1153.23</v>
      </c>
      <c r="L1875" s="19">
        <f t="shared" si="4"/>
        <v>0.01298685548</v>
      </c>
      <c r="M1875" s="20"/>
      <c r="N1875" s="23">
        <v>220.57</v>
      </c>
      <c r="O1875" s="19">
        <f t="shared" si="5"/>
        <v>0.003042207264</v>
      </c>
      <c r="P1875" s="20"/>
      <c r="Q1875" s="23">
        <v>175.22</v>
      </c>
      <c r="R1875" s="19">
        <f t="shared" si="6"/>
        <v>0.007849468784</v>
      </c>
      <c r="S1875" s="20"/>
      <c r="T1875" s="23">
        <v>139.7</v>
      </c>
      <c r="U1875" s="19">
        <f t="shared" si="7"/>
        <v>-0.01773725111</v>
      </c>
      <c r="V1875" s="20"/>
      <c r="W1875" s="23">
        <v>127.75</v>
      </c>
      <c r="X1875" s="19">
        <f t="shared" si="8"/>
        <v>-0.0201479113</v>
      </c>
      <c r="Y1875" s="20"/>
      <c r="Z1875" s="23">
        <v>362.01</v>
      </c>
      <c r="AA1875" s="19">
        <f t="shared" si="9"/>
        <v>0.0250054982</v>
      </c>
      <c r="AB1875" s="20"/>
      <c r="AC1875" s="23">
        <v>295.75</v>
      </c>
      <c r="AD1875" s="19">
        <f t="shared" si="10"/>
        <v>-0.007109074599</v>
      </c>
      <c r="AE1875" s="23"/>
      <c r="AF1875" s="18">
        <v>8715.6</v>
      </c>
      <c r="AG1875" s="21">
        <f t="shared" si="11"/>
        <v>-0.01718816309</v>
      </c>
      <c r="AH1875" s="22"/>
    </row>
    <row r="1876">
      <c r="A1876" s="17">
        <v>42621.0</v>
      </c>
      <c r="B1876" s="23">
        <v>514.76</v>
      </c>
      <c r="C1876" s="19">
        <f t="shared" si="1"/>
        <v>-0.01595717035</v>
      </c>
      <c r="D1876" s="20"/>
      <c r="E1876" s="23">
        <v>251.23</v>
      </c>
      <c r="F1876" s="19">
        <f t="shared" si="2"/>
        <v>-0.006467121669</v>
      </c>
      <c r="G1876" s="20"/>
      <c r="H1876" s="23">
        <v>234.15</v>
      </c>
      <c r="I1876" s="19">
        <f t="shared" si="3"/>
        <v>-0.006300842507</v>
      </c>
      <c r="J1876" s="20"/>
      <c r="K1876" s="18">
        <v>1138.35</v>
      </c>
      <c r="L1876" s="19">
        <f t="shared" si="4"/>
        <v>-0.04975391892</v>
      </c>
      <c r="M1876" s="20"/>
      <c r="N1876" s="23">
        <v>219.9</v>
      </c>
      <c r="O1876" s="19">
        <f t="shared" si="5"/>
        <v>-0.01247304674</v>
      </c>
      <c r="P1876" s="20"/>
      <c r="Q1876" s="23">
        <v>173.85</v>
      </c>
      <c r="R1876" s="19">
        <f t="shared" si="6"/>
        <v>-0.01671316318</v>
      </c>
      <c r="S1876" s="20"/>
      <c r="T1876" s="23">
        <v>142.2</v>
      </c>
      <c r="U1876" s="19">
        <f t="shared" si="7"/>
        <v>0</v>
      </c>
      <c r="V1876" s="20"/>
      <c r="W1876" s="23">
        <v>130.35</v>
      </c>
      <c r="X1876" s="19">
        <f t="shared" si="8"/>
        <v>0.04832997088</v>
      </c>
      <c r="Y1876" s="20"/>
      <c r="Z1876" s="23">
        <v>353.07</v>
      </c>
      <c r="AA1876" s="19">
        <f t="shared" si="9"/>
        <v>0.02558872871</v>
      </c>
      <c r="AB1876" s="20"/>
      <c r="AC1876" s="23">
        <v>297.86</v>
      </c>
      <c r="AD1876" s="19">
        <f t="shared" si="10"/>
        <v>0.0131798738</v>
      </c>
      <c r="AE1876" s="23"/>
      <c r="AF1876" s="18">
        <v>8866.7</v>
      </c>
      <c r="AG1876" s="21">
        <f t="shared" si="11"/>
        <v>-0.009630136379</v>
      </c>
      <c r="AH1876" s="22"/>
    </row>
    <row r="1877">
      <c r="A1877" s="17">
        <v>42620.0</v>
      </c>
      <c r="B1877" s="23">
        <v>523.04</v>
      </c>
      <c r="C1877" s="19">
        <f t="shared" si="1"/>
        <v>0.008910797938</v>
      </c>
      <c r="D1877" s="20"/>
      <c r="E1877" s="23">
        <v>252.86</v>
      </c>
      <c r="F1877" s="19">
        <f t="shared" si="2"/>
        <v>0.01977019881</v>
      </c>
      <c r="G1877" s="20"/>
      <c r="H1877" s="23">
        <v>235.63</v>
      </c>
      <c r="I1877" s="19">
        <f t="shared" si="3"/>
        <v>-0.01758416501</v>
      </c>
      <c r="J1877" s="20"/>
      <c r="K1877" s="18">
        <v>1196.42</v>
      </c>
      <c r="L1877" s="19">
        <f t="shared" si="4"/>
        <v>-0.01767112925</v>
      </c>
      <c r="M1877" s="20"/>
      <c r="N1877" s="23">
        <v>222.66</v>
      </c>
      <c r="O1877" s="19">
        <f t="shared" si="5"/>
        <v>0.00359939199</v>
      </c>
      <c r="P1877" s="20"/>
      <c r="Q1877" s="23">
        <v>176.78</v>
      </c>
      <c r="R1877" s="19">
        <f t="shared" si="6"/>
        <v>0.02230830943</v>
      </c>
      <c r="S1877" s="20"/>
      <c r="T1877" s="23">
        <v>142.2</v>
      </c>
      <c r="U1877" s="19">
        <f t="shared" si="7"/>
        <v>0.003169574761</v>
      </c>
      <c r="V1877" s="20"/>
      <c r="W1877" s="23">
        <v>124.2</v>
      </c>
      <c r="X1877" s="19">
        <f t="shared" si="8"/>
        <v>-0.01992891783</v>
      </c>
      <c r="Y1877" s="20"/>
      <c r="Z1877" s="23">
        <v>344.15</v>
      </c>
      <c r="AA1877" s="19">
        <f t="shared" si="9"/>
        <v>0.03053559762</v>
      </c>
      <c r="AB1877" s="20"/>
      <c r="AC1877" s="23">
        <v>293.96</v>
      </c>
      <c r="AD1877" s="19">
        <f t="shared" si="10"/>
        <v>-0.004175513153</v>
      </c>
      <c r="AE1877" s="23"/>
      <c r="AF1877" s="18">
        <v>8952.5</v>
      </c>
      <c r="AG1877" s="21">
        <f t="shared" si="11"/>
        <v>0.003866723339</v>
      </c>
      <c r="AH1877" s="22"/>
    </row>
    <row r="1878">
      <c r="A1878" s="17">
        <v>42619.0</v>
      </c>
      <c r="B1878" s="23">
        <v>518.4</v>
      </c>
      <c r="C1878" s="19">
        <f t="shared" si="1"/>
        <v>0.01265692247</v>
      </c>
      <c r="D1878" s="20"/>
      <c r="E1878" s="23">
        <v>247.91</v>
      </c>
      <c r="F1878" s="19">
        <f t="shared" si="2"/>
        <v>0.04268764944</v>
      </c>
      <c r="G1878" s="20"/>
      <c r="H1878" s="23">
        <v>239.81</v>
      </c>
      <c r="I1878" s="19">
        <f t="shared" si="3"/>
        <v>0.06516977548</v>
      </c>
      <c r="J1878" s="20"/>
      <c r="K1878" s="18">
        <v>1217.75</v>
      </c>
      <c r="L1878" s="19">
        <f t="shared" si="4"/>
        <v>-0.01229933442</v>
      </c>
      <c r="M1878" s="20"/>
      <c r="N1878" s="23">
        <v>221.86</v>
      </c>
      <c r="O1878" s="19">
        <f t="shared" si="5"/>
        <v>0.009692543836</v>
      </c>
      <c r="P1878" s="20"/>
      <c r="Q1878" s="23">
        <v>172.88</v>
      </c>
      <c r="R1878" s="19">
        <f t="shared" si="6"/>
        <v>0.09253753477</v>
      </c>
      <c r="S1878" s="20"/>
      <c r="T1878" s="23">
        <v>141.75</v>
      </c>
      <c r="U1878" s="19">
        <f t="shared" si="7"/>
        <v>0.001058761348</v>
      </c>
      <c r="V1878" s="20"/>
      <c r="W1878" s="23">
        <v>126.7</v>
      </c>
      <c r="X1878" s="19">
        <f t="shared" si="8"/>
        <v>0.01591123464</v>
      </c>
      <c r="Y1878" s="20"/>
      <c r="Z1878" s="23">
        <v>333.8</v>
      </c>
      <c r="AA1878" s="19">
        <f t="shared" si="9"/>
        <v>0.03032332449</v>
      </c>
      <c r="AB1878" s="20"/>
      <c r="AC1878" s="23">
        <v>295.19</v>
      </c>
      <c r="AD1878" s="19">
        <f t="shared" si="10"/>
        <v>0.008095282304</v>
      </c>
      <c r="AE1878" s="23"/>
      <c r="AF1878" s="18">
        <v>8917.95</v>
      </c>
      <c r="AG1878" s="21">
        <f t="shared" si="11"/>
        <v>-0.002805003813</v>
      </c>
      <c r="AH1878" s="22"/>
    </row>
    <row r="1879">
      <c r="A1879" s="17">
        <v>42615.0</v>
      </c>
      <c r="B1879" s="23">
        <v>511.88</v>
      </c>
      <c r="C1879" s="19">
        <f t="shared" si="1"/>
        <v>-0.005513412694</v>
      </c>
      <c r="D1879" s="20"/>
      <c r="E1879" s="23">
        <v>237.55</v>
      </c>
      <c r="F1879" s="19">
        <f t="shared" si="2"/>
        <v>0.001347992959</v>
      </c>
      <c r="G1879" s="20"/>
      <c r="H1879" s="23">
        <v>224.68</v>
      </c>
      <c r="I1879" s="19">
        <f t="shared" si="3"/>
        <v>0.02277838749</v>
      </c>
      <c r="J1879" s="20"/>
      <c r="K1879" s="18">
        <v>1232.82</v>
      </c>
      <c r="L1879" s="19">
        <f t="shared" si="4"/>
        <v>0.002908135889</v>
      </c>
      <c r="M1879" s="20"/>
      <c r="N1879" s="23">
        <v>219.72</v>
      </c>
      <c r="O1879" s="19">
        <f t="shared" si="5"/>
        <v>-0.05962820562</v>
      </c>
      <c r="P1879" s="20"/>
      <c r="Q1879" s="23">
        <v>157.6</v>
      </c>
      <c r="R1879" s="19">
        <f t="shared" si="6"/>
        <v>-0.0119837448</v>
      </c>
      <c r="S1879" s="20"/>
      <c r="T1879" s="23">
        <v>141.6</v>
      </c>
      <c r="U1879" s="19">
        <f t="shared" si="7"/>
        <v>0.003537322401</v>
      </c>
      <c r="V1879" s="20"/>
      <c r="W1879" s="23">
        <v>124.7</v>
      </c>
      <c r="X1879" s="19">
        <f t="shared" si="8"/>
        <v>0.0388358634</v>
      </c>
      <c r="Y1879" s="20"/>
      <c r="Z1879" s="23">
        <v>323.83</v>
      </c>
      <c r="AA1879" s="19">
        <f t="shared" si="9"/>
        <v>0.01700445831</v>
      </c>
      <c r="AB1879" s="20"/>
      <c r="AC1879" s="23">
        <v>292.81</v>
      </c>
      <c r="AD1879" s="19">
        <f t="shared" si="10"/>
        <v>0.02556215484</v>
      </c>
      <c r="AE1879" s="23"/>
      <c r="AF1879" s="18">
        <v>8943.0</v>
      </c>
      <c r="AG1879" s="21">
        <f t="shared" si="11"/>
        <v>0.01502339179</v>
      </c>
      <c r="AH1879" s="22"/>
    </row>
    <row r="1880">
      <c r="A1880" s="17">
        <v>42614.0</v>
      </c>
      <c r="B1880" s="23">
        <v>514.71</v>
      </c>
      <c r="C1880" s="19">
        <f t="shared" si="1"/>
        <v>0.00165278045</v>
      </c>
      <c r="D1880" s="20"/>
      <c r="E1880" s="23">
        <v>237.23</v>
      </c>
      <c r="F1880" s="19">
        <f t="shared" si="2"/>
        <v>0.0113613499</v>
      </c>
      <c r="G1880" s="20"/>
      <c r="H1880" s="23">
        <v>219.62</v>
      </c>
      <c r="I1880" s="19">
        <f t="shared" si="3"/>
        <v>0.009378142339</v>
      </c>
      <c r="J1880" s="20"/>
      <c r="K1880" s="18">
        <v>1229.24</v>
      </c>
      <c r="L1880" s="19">
        <f t="shared" si="4"/>
        <v>-0.00152010922</v>
      </c>
      <c r="M1880" s="20"/>
      <c r="N1880" s="23">
        <v>233.22</v>
      </c>
      <c r="O1880" s="19">
        <f t="shared" si="5"/>
        <v>0.005675969831</v>
      </c>
      <c r="P1880" s="20"/>
      <c r="Q1880" s="23">
        <v>159.5</v>
      </c>
      <c r="R1880" s="19">
        <f t="shared" si="6"/>
        <v>-0.02709053045</v>
      </c>
      <c r="S1880" s="20"/>
      <c r="T1880" s="23">
        <v>141.1</v>
      </c>
      <c r="U1880" s="19">
        <f t="shared" si="7"/>
        <v>0.006042314456</v>
      </c>
      <c r="V1880" s="20"/>
      <c r="W1880" s="23">
        <v>119.95</v>
      </c>
      <c r="X1880" s="19">
        <f t="shared" si="8"/>
        <v>0.05571277806</v>
      </c>
      <c r="Y1880" s="20"/>
      <c r="Z1880" s="23">
        <v>318.37</v>
      </c>
      <c r="AA1880" s="19">
        <f t="shared" si="9"/>
        <v>0.01000687044</v>
      </c>
      <c r="AB1880" s="20"/>
      <c r="AC1880" s="23">
        <v>285.42</v>
      </c>
      <c r="AD1880" s="19">
        <f t="shared" si="10"/>
        <v>-0.06474214766</v>
      </c>
      <c r="AE1880" s="23"/>
      <c r="AF1880" s="18">
        <v>8809.65</v>
      </c>
      <c r="AG1880" s="21">
        <f t="shared" si="11"/>
        <v>0.00398082906</v>
      </c>
      <c r="AH1880" s="22"/>
    </row>
    <row r="1881">
      <c r="A1881" s="17">
        <v>42613.0</v>
      </c>
      <c r="B1881" s="23">
        <v>513.86</v>
      </c>
      <c r="C1881" s="19">
        <f t="shared" si="1"/>
        <v>-0.00438844177</v>
      </c>
      <c r="D1881" s="20"/>
      <c r="E1881" s="23">
        <v>234.55</v>
      </c>
      <c r="F1881" s="19">
        <f t="shared" si="2"/>
        <v>0.006844946512</v>
      </c>
      <c r="G1881" s="20"/>
      <c r="H1881" s="23">
        <v>217.57</v>
      </c>
      <c r="I1881" s="19">
        <f t="shared" si="3"/>
        <v>0.01216171842</v>
      </c>
      <c r="J1881" s="20"/>
      <c r="K1881" s="18">
        <v>1231.11</v>
      </c>
      <c r="L1881" s="19">
        <f t="shared" si="4"/>
        <v>-0.01299285523</v>
      </c>
      <c r="M1881" s="20"/>
      <c r="N1881" s="23">
        <v>231.9</v>
      </c>
      <c r="O1881" s="19">
        <f t="shared" si="5"/>
        <v>-0.009228523485</v>
      </c>
      <c r="P1881" s="20"/>
      <c r="Q1881" s="23">
        <v>163.88</v>
      </c>
      <c r="R1881" s="19">
        <f t="shared" si="6"/>
        <v>-0.01225074452</v>
      </c>
      <c r="S1881" s="20"/>
      <c r="T1881" s="23">
        <v>140.25</v>
      </c>
      <c r="U1881" s="19">
        <f t="shared" si="7"/>
        <v>0.0003565698023</v>
      </c>
      <c r="V1881" s="20"/>
      <c r="W1881" s="23">
        <v>113.45</v>
      </c>
      <c r="X1881" s="19">
        <f t="shared" si="8"/>
        <v>0.1182238556</v>
      </c>
      <c r="Y1881" s="20"/>
      <c r="Z1881" s="23">
        <v>315.2</v>
      </c>
      <c r="AA1881" s="19">
        <f t="shared" si="9"/>
        <v>0.002827597951</v>
      </c>
      <c r="AB1881" s="20"/>
      <c r="AC1881" s="23">
        <v>304.51</v>
      </c>
      <c r="AD1881" s="19">
        <f t="shared" si="10"/>
        <v>-0.0006237586585</v>
      </c>
      <c r="AE1881" s="23"/>
      <c r="AF1881" s="18">
        <v>8774.65</v>
      </c>
      <c r="AG1881" s="21">
        <f t="shared" si="11"/>
        <v>-0.001315426265</v>
      </c>
      <c r="AH1881" s="22"/>
    </row>
    <row r="1882">
      <c r="A1882" s="17">
        <v>42612.0</v>
      </c>
      <c r="B1882" s="23">
        <v>516.12</v>
      </c>
      <c r="C1882" s="19">
        <f t="shared" si="1"/>
        <v>0.01705935793</v>
      </c>
      <c r="D1882" s="20"/>
      <c r="E1882" s="23">
        <v>232.95</v>
      </c>
      <c r="F1882" s="19">
        <f t="shared" si="2"/>
        <v>0.02266312157</v>
      </c>
      <c r="G1882" s="20"/>
      <c r="H1882" s="23">
        <v>214.94</v>
      </c>
      <c r="I1882" s="19">
        <f t="shared" si="3"/>
        <v>0.024347227</v>
      </c>
      <c r="J1882" s="20"/>
      <c r="K1882" s="18">
        <v>1247.21</v>
      </c>
      <c r="L1882" s="19">
        <f t="shared" si="4"/>
        <v>0.0172827334</v>
      </c>
      <c r="M1882" s="20"/>
      <c r="N1882" s="23">
        <v>234.05</v>
      </c>
      <c r="O1882" s="19">
        <f t="shared" si="5"/>
        <v>0.002652521449</v>
      </c>
      <c r="P1882" s="20"/>
      <c r="Q1882" s="23">
        <v>165.9</v>
      </c>
      <c r="R1882" s="19">
        <f t="shared" si="6"/>
        <v>-0.00433057335</v>
      </c>
      <c r="S1882" s="20"/>
      <c r="T1882" s="23">
        <v>140.2</v>
      </c>
      <c r="U1882" s="19">
        <f t="shared" si="7"/>
        <v>0.00859604147</v>
      </c>
      <c r="V1882" s="20"/>
      <c r="W1882" s="23">
        <v>100.8</v>
      </c>
      <c r="X1882" s="19">
        <f t="shared" si="8"/>
        <v>0.001489203551</v>
      </c>
      <c r="Y1882" s="20"/>
      <c r="Z1882" s="23">
        <v>314.31</v>
      </c>
      <c r="AA1882" s="19">
        <f t="shared" si="9"/>
        <v>0.03545954097</v>
      </c>
      <c r="AB1882" s="20"/>
      <c r="AC1882" s="23">
        <v>304.7</v>
      </c>
      <c r="AD1882" s="19">
        <f t="shared" si="10"/>
        <v>-0.0318789409</v>
      </c>
      <c r="AE1882" s="23"/>
      <c r="AF1882" s="18">
        <v>8786.2</v>
      </c>
      <c r="AG1882" s="21">
        <f t="shared" si="11"/>
        <v>0.004774531261</v>
      </c>
      <c r="AH1882" s="22"/>
    </row>
    <row r="1883">
      <c r="A1883" s="17">
        <v>42611.0</v>
      </c>
      <c r="B1883" s="23">
        <v>507.39</v>
      </c>
      <c r="C1883" s="19">
        <f t="shared" si="1"/>
        <v>0.002506143333</v>
      </c>
      <c r="D1883" s="20"/>
      <c r="E1883" s="23">
        <v>227.73</v>
      </c>
      <c r="F1883" s="19">
        <f t="shared" si="2"/>
        <v>0.02098894524</v>
      </c>
      <c r="G1883" s="20"/>
      <c r="H1883" s="23">
        <v>209.77</v>
      </c>
      <c r="I1883" s="19">
        <f t="shared" si="3"/>
        <v>0.01073578488</v>
      </c>
      <c r="J1883" s="20"/>
      <c r="K1883" s="18">
        <v>1225.84</v>
      </c>
      <c r="L1883" s="19">
        <f t="shared" si="4"/>
        <v>-0.009709287035</v>
      </c>
      <c r="M1883" s="20"/>
      <c r="N1883" s="23">
        <v>233.43</v>
      </c>
      <c r="O1883" s="19">
        <f t="shared" si="5"/>
        <v>0.006446644296</v>
      </c>
      <c r="P1883" s="20"/>
      <c r="Q1883" s="23">
        <v>166.62</v>
      </c>
      <c r="R1883" s="19">
        <f t="shared" si="6"/>
        <v>-0.009735197978</v>
      </c>
      <c r="S1883" s="20"/>
      <c r="T1883" s="23">
        <v>139.0</v>
      </c>
      <c r="U1883" s="19">
        <f t="shared" si="7"/>
        <v>-0.006453948541</v>
      </c>
      <c r="V1883" s="20"/>
      <c r="W1883" s="23">
        <v>100.65</v>
      </c>
      <c r="X1883" s="19">
        <f t="shared" si="8"/>
        <v>0</v>
      </c>
      <c r="Y1883" s="20"/>
      <c r="Z1883" s="23">
        <v>303.36</v>
      </c>
      <c r="AA1883" s="19">
        <f t="shared" si="9"/>
        <v>-0.01987630912</v>
      </c>
      <c r="AB1883" s="20"/>
      <c r="AC1883" s="23">
        <v>314.57</v>
      </c>
      <c r="AD1883" s="19">
        <f t="shared" si="10"/>
        <v>-0.00393414004</v>
      </c>
      <c r="AE1883" s="23"/>
      <c r="AF1883" s="18">
        <v>8744.35</v>
      </c>
      <c r="AG1883" s="21">
        <f t="shared" si="11"/>
        <v>0.01577967019</v>
      </c>
      <c r="AH1883" s="22"/>
    </row>
    <row r="1884">
      <c r="A1884" s="17">
        <v>42608.0</v>
      </c>
      <c r="B1884" s="23">
        <v>506.12</v>
      </c>
      <c r="C1884" s="19">
        <f t="shared" si="1"/>
        <v>-0.0154689252</v>
      </c>
      <c r="D1884" s="20"/>
      <c r="E1884" s="23">
        <v>223.0</v>
      </c>
      <c r="F1884" s="19">
        <f t="shared" si="2"/>
        <v>-0.006703935722</v>
      </c>
      <c r="G1884" s="20"/>
      <c r="H1884" s="23">
        <v>207.53</v>
      </c>
      <c r="I1884" s="19">
        <f t="shared" si="3"/>
        <v>0.03421231532</v>
      </c>
      <c r="J1884" s="20"/>
      <c r="K1884" s="18">
        <v>1237.8</v>
      </c>
      <c r="L1884" s="19">
        <f t="shared" si="4"/>
        <v>-0.01027982963</v>
      </c>
      <c r="M1884" s="20"/>
      <c r="N1884" s="23">
        <v>231.93</v>
      </c>
      <c r="O1884" s="19">
        <f t="shared" si="5"/>
        <v>0.04890658538</v>
      </c>
      <c r="P1884" s="20"/>
      <c r="Q1884" s="23">
        <v>168.25</v>
      </c>
      <c r="R1884" s="19">
        <f t="shared" si="6"/>
        <v>0.07431373112</v>
      </c>
      <c r="S1884" s="20"/>
      <c r="T1884" s="23">
        <v>139.9</v>
      </c>
      <c r="U1884" s="19">
        <f t="shared" si="7"/>
        <v>-0.003923671879</v>
      </c>
      <c r="V1884" s="20"/>
      <c r="W1884" s="23">
        <v>100.65</v>
      </c>
      <c r="X1884" s="19">
        <f t="shared" si="8"/>
        <v>-0.01381373717</v>
      </c>
      <c r="Y1884" s="20"/>
      <c r="Z1884" s="23">
        <v>309.45</v>
      </c>
      <c r="AA1884" s="19">
        <f t="shared" si="9"/>
        <v>0.05972221767</v>
      </c>
      <c r="AB1884" s="20"/>
      <c r="AC1884" s="23">
        <v>315.81</v>
      </c>
      <c r="AD1884" s="19">
        <f t="shared" si="10"/>
        <v>-0.005935297613</v>
      </c>
      <c r="AE1884" s="23"/>
      <c r="AF1884" s="18">
        <v>8607.45</v>
      </c>
      <c r="AG1884" s="21">
        <f t="shared" si="11"/>
        <v>0.004062869384</v>
      </c>
      <c r="AH1884" s="22"/>
    </row>
    <row r="1885">
      <c r="A1885" s="17">
        <v>42607.0</v>
      </c>
      <c r="B1885" s="23">
        <v>514.01</v>
      </c>
      <c r="C1885" s="19">
        <f t="shared" si="1"/>
        <v>-0.02029803166</v>
      </c>
      <c r="D1885" s="20"/>
      <c r="E1885" s="23">
        <v>224.5</v>
      </c>
      <c r="F1885" s="19">
        <f t="shared" si="2"/>
        <v>-0.006039631113</v>
      </c>
      <c r="G1885" s="20"/>
      <c r="H1885" s="23">
        <v>200.55</v>
      </c>
      <c r="I1885" s="19">
        <f t="shared" si="3"/>
        <v>0.03006603632</v>
      </c>
      <c r="J1885" s="20"/>
      <c r="K1885" s="18">
        <v>1250.59</v>
      </c>
      <c r="L1885" s="19">
        <f t="shared" si="4"/>
        <v>-0.008202380865</v>
      </c>
      <c r="M1885" s="20"/>
      <c r="N1885" s="23">
        <v>220.86</v>
      </c>
      <c r="O1885" s="19">
        <f t="shared" si="5"/>
        <v>0.01556007758</v>
      </c>
      <c r="P1885" s="20"/>
      <c r="Q1885" s="23">
        <v>156.2</v>
      </c>
      <c r="R1885" s="19">
        <f t="shared" si="6"/>
        <v>0.001922461342</v>
      </c>
      <c r="S1885" s="20"/>
      <c r="T1885" s="23">
        <v>140.45</v>
      </c>
      <c r="U1885" s="19">
        <f t="shared" si="7"/>
        <v>0.001425009147</v>
      </c>
      <c r="V1885" s="20"/>
      <c r="W1885" s="23">
        <v>102.05</v>
      </c>
      <c r="X1885" s="19">
        <f t="shared" si="8"/>
        <v>-0.006349227679</v>
      </c>
      <c r="Y1885" s="20"/>
      <c r="Z1885" s="23">
        <v>291.51</v>
      </c>
      <c r="AA1885" s="19">
        <f t="shared" si="9"/>
        <v>-0.007927058287</v>
      </c>
      <c r="AB1885" s="20"/>
      <c r="AC1885" s="23">
        <v>317.69</v>
      </c>
      <c r="AD1885" s="19">
        <f t="shared" si="10"/>
        <v>-0.01889554847</v>
      </c>
      <c r="AE1885" s="23"/>
      <c r="AF1885" s="18">
        <v>8572.55</v>
      </c>
      <c r="AG1885" s="21">
        <f t="shared" si="11"/>
        <v>-0.002289577021</v>
      </c>
      <c r="AH1885" s="22"/>
    </row>
    <row r="1886">
      <c r="A1886" s="17">
        <v>42606.0</v>
      </c>
      <c r="B1886" s="23">
        <v>524.55</v>
      </c>
      <c r="C1886" s="19">
        <f t="shared" si="1"/>
        <v>0.01691860023</v>
      </c>
      <c r="D1886" s="20"/>
      <c r="E1886" s="23">
        <v>225.86</v>
      </c>
      <c r="F1886" s="19">
        <f t="shared" si="2"/>
        <v>-0.00701509572</v>
      </c>
      <c r="G1886" s="20"/>
      <c r="H1886" s="23">
        <v>194.61</v>
      </c>
      <c r="I1886" s="19">
        <f t="shared" si="3"/>
        <v>0.01012248482</v>
      </c>
      <c r="J1886" s="20"/>
      <c r="K1886" s="18">
        <v>1260.89</v>
      </c>
      <c r="L1886" s="19">
        <f t="shared" si="4"/>
        <v>-0.01120678608</v>
      </c>
      <c r="M1886" s="20"/>
      <c r="N1886" s="23">
        <v>217.45</v>
      </c>
      <c r="O1886" s="19">
        <f t="shared" si="5"/>
        <v>-0.001149029197</v>
      </c>
      <c r="P1886" s="20"/>
      <c r="Q1886" s="23">
        <v>155.9</v>
      </c>
      <c r="R1886" s="19">
        <f t="shared" si="6"/>
        <v>0.1055743508</v>
      </c>
      <c r="S1886" s="20"/>
      <c r="T1886" s="23">
        <v>140.25</v>
      </c>
      <c r="U1886" s="19">
        <f t="shared" si="7"/>
        <v>0.004645354075</v>
      </c>
      <c r="V1886" s="20"/>
      <c r="W1886" s="23">
        <v>102.7</v>
      </c>
      <c r="X1886" s="19">
        <f t="shared" si="8"/>
        <v>-0.001945525905</v>
      </c>
      <c r="Y1886" s="20"/>
      <c r="Z1886" s="23">
        <v>293.83</v>
      </c>
      <c r="AA1886" s="19">
        <f t="shared" si="9"/>
        <v>0.002351058207</v>
      </c>
      <c r="AB1886" s="20"/>
      <c r="AC1886" s="23">
        <v>323.75</v>
      </c>
      <c r="AD1886" s="19">
        <f t="shared" si="10"/>
        <v>-0.003268782977</v>
      </c>
      <c r="AE1886" s="23"/>
      <c r="AF1886" s="18">
        <v>8592.2</v>
      </c>
      <c r="AG1886" s="21">
        <f t="shared" si="11"/>
        <v>-0.00673918746</v>
      </c>
      <c r="AH1886" s="22"/>
    </row>
    <row r="1887">
      <c r="A1887" s="17">
        <v>42605.0</v>
      </c>
      <c r="B1887" s="23">
        <v>515.75</v>
      </c>
      <c r="C1887" s="19">
        <f t="shared" si="1"/>
        <v>0.02356189</v>
      </c>
      <c r="D1887" s="20"/>
      <c r="E1887" s="23">
        <v>227.45</v>
      </c>
      <c r="F1887" s="19">
        <f t="shared" si="2"/>
        <v>-0.008187974024</v>
      </c>
      <c r="G1887" s="20"/>
      <c r="H1887" s="23">
        <v>192.65</v>
      </c>
      <c r="I1887" s="19">
        <f t="shared" si="3"/>
        <v>0.0001038205981</v>
      </c>
      <c r="J1887" s="20"/>
      <c r="K1887" s="18">
        <v>1275.1</v>
      </c>
      <c r="L1887" s="19">
        <f t="shared" si="4"/>
        <v>0.02032915598</v>
      </c>
      <c r="M1887" s="20"/>
      <c r="N1887" s="23">
        <v>217.7</v>
      </c>
      <c r="O1887" s="19">
        <f t="shared" si="5"/>
        <v>-0.01594930141</v>
      </c>
      <c r="P1887" s="20"/>
      <c r="Q1887" s="23">
        <v>140.28</v>
      </c>
      <c r="R1887" s="19">
        <f t="shared" si="6"/>
        <v>0.0196529379</v>
      </c>
      <c r="S1887" s="20"/>
      <c r="T1887" s="23">
        <v>139.6</v>
      </c>
      <c r="U1887" s="19">
        <f t="shared" si="7"/>
        <v>0.008633147145</v>
      </c>
      <c r="V1887" s="20"/>
      <c r="W1887" s="23">
        <v>102.9</v>
      </c>
      <c r="X1887" s="19">
        <f t="shared" si="8"/>
        <v>-0.006779686985</v>
      </c>
      <c r="Y1887" s="20"/>
      <c r="Z1887" s="23">
        <v>293.14</v>
      </c>
      <c r="AA1887" s="19">
        <f t="shared" si="9"/>
        <v>-0.001636103712</v>
      </c>
      <c r="AB1887" s="20"/>
      <c r="AC1887" s="23">
        <v>324.81</v>
      </c>
      <c r="AD1887" s="19">
        <f t="shared" si="10"/>
        <v>0.01008734341</v>
      </c>
      <c r="AE1887" s="23"/>
      <c r="AF1887" s="18">
        <v>8650.3</v>
      </c>
      <c r="AG1887" s="21">
        <f t="shared" si="11"/>
        <v>0.002048268079</v>
      </c>
      <c r="AH1887" s="22"/>
    </row>
    <row r="1888">
      <c r="A1888" s="17">
        <v>42604.0</v>
      </c>
      <c r="B1888" s="23">
        <v>503.74</v>
      </c>
      <c r="C1888" s="19">
        <f t="shared" si="1"/>
        <v>-0.005740430261</v>
      </c>
      <c r="D1888" s="20"/>
      <c r="E1888" s="23">
        <v>229.32</v>
      </c>
      <c r="F1888" s="19">
        <f t="shared" si="2"/>
        <v>-0.006519777952</v>
      </c>
      <c r="G1888" s="20"/>
      <c r="H1888" s="23">
        <v>192.63</v>
      </c>
      <c r="I1888" s="19">
        <f t="shared" si="3"/>
        <v>0.004630962825</v>
      </c>
      <c r="J1888" s="20"/>
      <c r="K1888" s="18">
        <v>1249.44</v>
      </c>
      <c r="L1888" s="19">
        <f t="shared" si="4"/>
        <v>-0.02126981607</v>
      </c>
      <c r="M1888" s="20"/>
      <c r="N1888" s="23">
        <v>221.2</v>
      </c>
      <c r="O1888" s="19">
        <f t="shared" si="5"/>
        <v>-0.01007565199</v>
      </c>
      <c r="P1888" s="20"/>
      <c r="Q1888" s="23">
        <v>137.55</v>
      </c>
      <c r="R1888" s="19">
        <f t="shared" si="6"/>
        <v>-0.007748889119</v>
      </c>
      <c r="S1888" s="20"/>
      <c r="T1888" s="23">
        <v>138.4</v>
      </c>
      <c r="U1888" s="19">
        <f t="shared" si="7"/>
        <v>-0.02038332684</v>
      </c>
      <c r="V1888" s="20"/>
      <c r="W1888" s="23">
        <v>103.6</v>
      </c>
      <c r="X1888" s="19">
        <f t="shared" si="8"/>
        <v>0.01067453125</v>
      </c>
      <c r="Y1888" s="20"/>
      <c r="Z1888" s="23">
        <v>293.62</v>
      </c>
      <c r="AA1888" s="19">
        <f t="shared" si="9"/>
        <v>-0.007735145095</v>
      </c>
      <c r="AB1888" s="20"/>
      <c r="AC1888" s="23">
        <v>321.55</v>
      </c>
      <c r="AD1888" s="19">
        <f t="shared" si="10"/>
        <v>-0.003415091801</v>
      </c>
      <c r="AE1888" s="23"/>
      <c r="AF1888" s="18">
        <v>8632.6</v>
      </c>
      <c r="AG1888" s="21">
        <f t="shared" si="11"/>
        <v>0.000399727727</v>
      </c>
      <c r="AH1888" s="22"/>
    </row>
    <row r="1889">
      <c r="A1889" s="17">
        <v>42601.0</v>
      </c>
      <c r="B1889" s="23">
        <v>506.64</v>
      </c>
      <c r="C1889" s="19">
        <f t="shared" si="1"/>
        <v>-0.00207033288</v>
      </c>
      <c r="D1889" s="20"/>
      <c r="E1889" s="23">
        <v>230.82</v>
      </c>
      <c r="F1889" s="19">
        <f t="shared" si="2"/>
        <v>0.003950257996</v>
      </c>
      <c r="G1889" s="20"/>
      <c r="H1889" s="23">
        <v>191.74</v>
      </c>
      <c r="I1889" s="19">
        <f t="shared" si="3"/>
        <v>-0.001407166356</v>
      </c>
      <c r="J1889" s="20"/>
      <c r="K1889" s="18">
        <v>1276.3</v>
      </c>
      <c r="L1889" s="19">
        <f t="shared" si="4"/>
        <v>-0.01337872465</v>
      </c>
      <c r="M1889" s="20"/>
      <c r="N1889" s="23">
        <v>223.44</v>
      </c>
      <c r="O1889" s="19">
        <f t="shared" si="5"/>
        <v>0.003901262767</v>
      </c>
      <c r="P1889" s="20"/>
      <c r="Q1889" s="23">
        <v>138.62</v>
      </c>
      <c r="R1889" s="19">
        <f t="shared" si="6"/>
        <v>-0.001297671583</v>
      </c>
      <c r="S1889" s="20"/>
      <c r="T1889" s="23">
        <v>141.25</v>
      </c>
      <c r="U1889" s="19">
        <f t="shared" si="7"/>
        <v>0.01713715627</v>
      </c>
      <c r="V1889" s="20"/>
      <c r="W1889" s="23">
        <v>102.5</v>
      </c>
      <c r="X1889" s="19">
        <f t="shared" si="8"/>
        <v>-0.01740856343</v>
      </c>
      <c r="Y1889" s="20"/>
      <c r="Z1889" s="23">
        <v>295.9</v>
      </c>
      <c r="AA1889" s="19">
        <f t="shared" si="9"/>
        <v>0.006918095958</v>
      </c>
      <c r="AB1889" s="20"/>
      <c r="AC1889" s="23">
        <v>322.65</v>
      </c>
      <c r="AD1889" s="19">
        <f t="shared" si="10"/>
        <v>-0.004946678815</v>
      </c>
      <c r="AE1889" s="23"/>
      <c r="AF1889" s="18">
        <v>8629.15</v>
      </c>
      <c r="AG1889" s="21">
        <f t="shared" si="11"/>
        <v>-0.00436516545</v>
      </c>
      <c r="AH1889" s="22"/>
    </row>
    <row r="1890">
      <c r="A1890" s="17">
        <v>42600.0</v>
      </c>
      <c r="B1890" s="23">
        <v>507.69</v>
      </c>
      <c r="C1890" s="19">
        <f t="shared" si="1"/>
        <v>-0.009624788842</v>
      </c>
      <c r="D1890" s="20"/>
      <c r="E1890" s="23">
        <v>229.91</v>
      </c>
      <c r="F1890" s="19">
        <f t="shared" si="2"/>
        <v>0.02118760577</v>
      </c>
      <c r="G1890" s="20"/>
      <c r="H1890" s="23">
        <v>192.01</v>
      </c>
      <c r="I1890" s="19">
        <f t="shared" si="3"/>
        <v>0.00005208197704</v>
      </c>
      <c r="J1890" s="20"/>
      <c r="K1890" s="18">
        <v>1293.49</v>
      </c>
      <c r="L1890" s="19">
        <f t="shared" si="4"/>
        <v>0.005325366931</v>
      </c>
      <c r="M1890" s="20"/>
      <c r="N1890" s="23">
        <v>222.57</v>
      </c>
      <c r="O1890" s="19">
        <f t="shared" si="5"/>
        <v>-0.01312284499</v>
      </c>
      <c r="P1890" s="20"/>
      <c r="Q1890" s="23">
        <v>138.8</v>
      </c>
      <c r="R1890" s="19">
        <f t="shared" si="6"/>
        <v>0.002380352406</v>
      </c>
      <c r="S1890" s="20"/>
      <c r="T1890" s="23">
        <v>138.85</v>
      </c>
      <c r="U1890" s="19">
        <f t="shared" si="7"/>
        <v>0.008679982164</v>
      </c>
      <c r="V1890" s="20"/>
      <c r="W1890" s="23">
        <v>104.3</v>
      </c>
      <c r="X1890" s="19">
        <f t="shared" si="8"/>
        <v>0.02672007398</v>
      </c>
      <c r="Y1890" s="20"/>
      <c r="Z1890" s="23">
        <v>293.86</v>
      </c>
      <c r="AA1890" s="19">
        <f t="shared" si="9"/>
        <v>0.00676070455</v>
      </c>
      <c r="AB1890" s="20"/>
      <c r="AC1890" s="23">
        <v>324.25</v>
      </c>
      <c r="AD1890" s="19">
        <f t="shared" si="10"/>
        <v>0.02144653753</v>
      </c>
      <c r="AE1890" s="23"/>
      <c r="AF1890" s="18">
        <v>8666.9</v>
      </c>
      <c r="AG1890" s="21">
        <f t="shared" si="11"/>
        <v>-0.0007324043084</v>
      </c>
      <c r="AH1890" s="22"/>
    </row>
    <row r="1891">
      <c r="A1891" s="17">
        <v>42599.0</v>
      </c>
      <c r="B1891" s="23">
        <v>512.6</v>
      </c>
      <c r="C1891" s="19">
        <f t="shared" si="1"/>
        <v>-0.01773106383</v>
      </c>
      <c r="D1891" s="20"/>
      <c r="E1891" s="23">
        <v>225.09</v>
      </c>
      <c r="F1891" s="19">
        <f t="shared" si="2"/>
        <v>-0.003813413632</v>
      </c>
      <c r="G1891" s="20"/>
      <c r="H1891" s="23">
        <v>192.0</v>
      </c>
      <c r="I1891" s="19">
        <f t="shared" si="3"/>
        <v>0.01110307834</v>
      </c>
      <c r="J1891" s="20"/>
      <c r="K1891" s="18">
        <v>1286.62</v>
      </c>
      <c r="L1891" s="19">
        <f t="shared" si="4"/>
        <v>-0.02526456629</v>
      </c>
      <c r="M1891" s="20"/>
      <c r="N1891" s="23">
        <v>225.51</v>
      </c>
      <c r="O1891" s="19">
        <f t="shared" si="5"/>
        <v>0.01361719369</v>
      </c>
      <c r="P1891" s="20"/>
      <c r="Q1891" s="23">
        <v>138.47</v>
      </c>
      <c r="R1891" s="19">
        <f t="shared" si="6"/>
        <v>0.007247984183</v>
      </c>
      <c r="S1891" s="20"/>
      <c r="T1891" s="23">
        <v>137.65</v>
      </c>
      <c r="U1891" s="19">
        <f t="shared" si="7"/>
        <v>-0.002901706788</v>
      </c>
      <c r="V1891" s="20"/>
      <c r="W1891" s="23">
        <v>101.55</v>
      </c>
      <c r="X1891" s="19">
        <f t="shared" si="8"/>
        <v>0.006917023626</v>
      </c>
      <c r="Y1891" s="20"/>
      <c r="Z1891" s="23">
        <v>291.88</v>
      </c>
      <c r="AA1891" s="19">
        <f t="shared" si="9"/>
        <v>-0.005194106811</v>
      </c>
      <c r="AB1891" s="20"/>
      <c r="AC1891" s="23">
        <v>317.37</v>
      </c>
      <c r="AD1891" s="19">
        <f t="shared" si="10"/>
        <v>0.009306809817</v>
      </c>
      <c r="AE1891" s="23"/>
      <c r="AF1891" s="18">
        <v>8673.25</v>
      </c>
      <c r="AG1891" s="21">
        <f t="shared" si="11"/>
        <v>0.005688764453</v>
      </c>
      <c r="AH1891" s="22"/>
    </row>
    <row r="1892">
      <c r="A1892" s="17">
        <v>42598.0</v>
      </c>
      <c r="B1892" s="23">
        <v>521.77</v>
      </c>
      <c r="C1892" s="19">
        <f t="shared" si="1"/>
        <v>-0.01018237766</v>
      </c>
      <c r="D1892" s="20"/>
      <c r="E1892" s="23">
        <v>225.95</v>
      </c>
      <c r="F1892" s="19">
        <f t="shared" si="2"/>
        <v>0.0104997183</v>
      </c>
      <c r="G1892" s="20"/>
      <c r="H1892" s="23">
        <v>189.88</v>
      </c>
      <c r="I1892" s="19">
        <f t="shared" si="3"/>
        <v>0.0005267871375</v>
      </c>
      <c r="J1892" s="20"/>
      <c r="K1892" s="18">
        <v>1319.54</v>
      </c>
      <c r="L1892" s="19">
        <f t="shared" si="4"/>
        <v>-0.01722056078</v>
      </c>
      <c r="M1892" s="20"/>
      <c r="N1892" s="23">
        <v>222.46</v>
      </c>
      <c r="O1892" s="19">
        <f t="shared" si="5"/>
        <v>0.01626936391</v>
      </c>
      <c r="P1892" s="20"/>
      <c r="Q1892" s="23">
        <v>137.47</v>
      </c>
      <c r="R1892" s="19">
        <f t="shared" si="6"/>
        <v>-0.02251326789</v>
      </c>
      <c r="S1892" s="20"/>
      <c r="T1892" s="23">
        <v>138.05</v>
      </c>
      <c r="U1892" s="19">
        <f t="shared" si="7"/>
        <v>0.008000042667</v>
      </c>
      <c r="V1892" s="20"/>
      <c r="W1892" s="23">
        <v>100.85</v>
      </c>
      <c r="X1892" s="19">
        <f t="shared" si="8"/>
        <v>-0.001486252441</v>
      </c>
      <c r="Y1892" s="20"/>
      <c r="Z1892" s="23">
        <v>293.4</v>
      </c>
      <c r="AA1892" s="19">
        <f t="shared" si="9"/>
        <v>-0.006658085606</v>
      </c>
      <c r="AB1892" s="20"/>
      <c r="AC1892" s="23">
        <v>314.43</v>
      </c>
      <c r="AD1892" s="19">
        <f t="shared" si="10"/>
        <v>-0.01549489006</v>
      </c>
      <c r="AE1892" s="23"/>
      <c r="AF1892" s="18">
        <v>8624.05</v>
      </c>
      <c r="AG1892" s="21">
        <f t="shared" si="11"/>
        <v>-0.002142866236</v>
      </c>
      <c r="AH1892" s="22"/>
    </row>
    <row r="1893">
      <c r="A1893" s="17">
        <v>42594.0</v>
      </c>
      <c r="B1893" s="23">
        <v>527.11</v>
      </c>
      <c r="C1893" s="19">
        <f t="shared" si="1"/>
        <v>-0.01382892531</v>
      </c>
      <c r="D1893" s="20"/>
      <c r="E1893" s="23">
        <v>223.59</v>
      </c>
      <c r="F1893" s="19">
        <f t="shared" si="2"/>
        <v>0.01328160352</v>
      </c>
      <c r="G1893" s="20"/>
      <c r="H1893" s="23">
        <v>189.78</v>
      </c>
      <c r="I1893" s="19">
        <f t="shared" si="3"/>
        <v>0.007404307151</v>
      </c>
      <c r="J1893" s="20"/>
      <c r="K1893" s="18">
        <v>1342.46</v>
      </c>
      <c r="L1893" s="19">
        <f t="shared" si="4"/>
        <v>0.01048337518</v>
      </c>
      <c r="M1893" s="20"/>
      <c r="N1893" s="23">
        <v>218.87</v>
      </c>
      <c r="O1893" s="19">
        <f t="shared" si="5"/>
        <v>-0.004285590584</v>
      </c>
      <c r="P1893" s="20"/>
      <c r="Q1893" s="23">
        <v>140.6</v>
      </c>
      <c r="R1893" s="19">
        <f t="shared" si="6"/>
        <v>0.0007114906028</v>
      </c>
      <c r="S1893" s="20"/>
      <c r="T1893" s="23">
        <v>136.95</v>
      </c>
      <c r="U1893" s="19">
        <f t="shared" si="7"/>
        <v>-0.002552417065</v>
      </c>
      <c r="V1893" s="20"/>
      <c r="W1893" s="23">
        <v>101.0</v>
      </c>
      <c r="X1893" s="19">
        <f t="shared" si="8"/>
        <v>-0.007398307481</v>
      </c>
      <c r="Y1893" s="20"/>
      <c r="Z1893" s="23">
        <v>295.36</v>
      </c>
      <c r="AA1893" s="19">
        <f t="shared" si="9"/>
        <v>-0.00196177976</v>
      </c>
      <c r="AB1893" s="20"/>
      <c r="AC1893" s="23">
        <v>319.34</v>
      </c>
      <c r="AD1893" s="19">
        <f t="shared" si="10"/>
        <v>0.004173537085</v>
      </c>
      <c r="AE1893" s="23"/>
      <c r="AF1893" s="18">
        <v>8642.55</v>
      </c>
      <c r="AG1893" s="21">
        <f t="shared" si="11"/>
        <v>-0.003419063436</v>
      </c>
      <c r="AH1893" s="22"/>
    </row>
    <row r="1894">
      <c r="A1894" s="17">
        <v>42593.0</v>
      </c>
      <c r="B1894" s="23">
        <v>534.45</v>
      </c>
      <c r="C1894" s="19">
        <f t="shared" si="1"/>
        <v>-0.004629551475</v>
      </c>
      <c r="D1894" s="20"/>
      <c r="E1894" s="23">
        <v>220.64</v>
      </c>
      <c r="F1894" s="19">
        <f t="shared" si="2"/>
        <v>0.013919856</v>
      </c>
      <c r="G1894" s="20"/>
      <c r="H1894" s="23">
        <v>188.38</v>
      </c>
      <c r="I1894" s="19">
        <f t="shared" si="3"/>
        <v>0.01783514056</v>
      </c>
      <c r="J1894" s="20"/>
      <c r="K1894" s="18">
        <v>1328.46</v>
      </c>
      <c r="L1894" s="19">
        <f t="shared" si="4"/>
        <v>0.01281073274</v>
      </c>
      <c r="M1894" s="20"/>
      <c r="N1894" s="23">
        <v>219.81</v>
      </c>
      <c r="O1894" s="19">
        <f t="shared" si="5"/>
        <v>-0.02440296355</v>
      </c>
      <c r="P1894" s="20"/>
      <c r="Q1894" s="23">
        <v>140.5</v>
      </c>
      <c r="R1894" s="19">
        <f t="shared" si="6"/>
        <v>-0.003339613009</v>
      </c>
      <c r="S1894" s="20"/>
      <c r="T1894" s="23">
        <v>137.3</v>
      </c>
      <c r="U1894" s="19">
        <f t="shared" si="7"/>
        <v>-0.003272135259</v>
      </c>
      <c r="V1894" s="20"/>
      <c r="W1894" s="23">
        <v>101.75</v>
      </c>
      <c r="X1894" s="19">
        <f t="shared" si="8"/>
        <v>-0.005390848635</v>
      </c>
      <c r="Y1894" s="20"/>
      <c r="Z1894" s="23">
        <v>295.94</v>
      </c>
      <c r="AA1894" s="19">
        <f t="shared" si="9"/>
        <v>0.003011897571</v>
      </c>
      <c r="AB1894" s="20"/>
      <c r="AC1894" s="23">
        <v>318.01</v>
      </c>
      <c r="AD1894" s="19">
        <f t="shared" si="10"/>
        <v>-0.0002829699285</v>
      </c>
      <c r="AE1894" s="23"/>
      <c r="AF1894" s="18">
        <v>8672.15</v>
      </c>
      <c r="AG1894" s="21">
        <f t="shared" si="11"/>
        <v>0.009267745881</v>
      </c>
      <c r="AH1894" s="22"/>
    </row>
    <row r="1895">
      <c r="A1895" s="17">
        <v>42592.0</v>
      </c>
      <c r="B1895" s="23">
        <v>536.93</v>
      </c>
      <c r="C1895" s="19">
        <f t="shared" si="1"/>
        <v>-0.0009680002245</v>
      </c>
      <c r="D1895" s="20"/>
      <c r="E1895" s="23">
        <v>217.59</v>
      </c>
      <c r="F1895" s="19">
        <f t="shared" si="2"/>
        <v>-0.02478340353</v>
      </c>
      <c r="G1895" s="20"/>
      <c r="H1895" s="23">
        <v>185.05</v>
      </c>
      <c r="I1895" s="19">
        <f t="shared" si="3"/>
        <v>-0.00102622278</v>
      </c>
      <c r="J1895" s="20"/>
      <c r="K1895" s="18">
        <v>1311.55</v>
      </c>
      <c r="L1895" s="19">
        <f t="shared" si="4"/>
        <v>0.009460953458</v>
      </c>
      <c r="M1895" s="20"/>
      <c r="N1895" s="23">
        <v>225.24</v>
      </c>
      <c r="O1895" s="19">
        <f t="shared" si="5"/>
        <v>-0.01292446477</v>
      </c>
      <c r="P1895" s="20"/>
      <c r="Q1895" s="23">
        <v>140.97</v>
      </c>
      <c r="R1895" s="19">
        <f t="shared" si="6"/>
        <v>-0.02175219079</v>
      </c>
      <c r="S1895" s="20"/>
      <c r="T1895" s="23">
        <v>137.75</v>
      </c>
      <c r="U1895" s="19">
        <f t="shared" si="7"/>
        <v>-0.03915090756</v>
      </c>
      <c r="V1895" s="20"/>
      <c r="W1895" s="23">
        <v>102.3</v>
      </c>
      <c r="X1895" s="19">
        <f t="shared" si="8"/>
        <v>-0.01407448615</v>
      </c>
      <c r="Y1895" s="20"/>
      <c r="Z1895" s="23">
        <v>295.05</v>
      </c>
      <c r="AA1895" s="19">
        <f t="shared" si="9"/>
        <v>-0.03487040941</v>
      </c>
      <c r="AB1895" s="20"/>
      <c r="AC1895" s="23">
        <v>318.1</v>
      </c>
      <c r="AD1895" s="19">
        <f t="shared" si="10"/>
        <v>-0.008639092168</v>
      </c>
      <c r="AE1895" s="23"/>
      <c r="AF1895" s="18">
        <v>8592.15</v>
      </c>
      <c r="AG1895" s="21">
        <f t="shared" si="11"/>
        <v>0.001963017852</v>
      </c>
      <c r="AH1895" s="22"/>
    </row>
    <row r="1896">
      <c r="A1896" s="17">
        <v>42591.0</v>
      </c>
      <c r="B1896" s="23">
        <v>537.45</v>
      </c>
      <c r="C1896" s="19">
        <f t="shared" si="1"/>
        <v>0.004344711609</v>
      </c>
      <c r="D1896" s="20"/>
      <c r="E1896" s="23">
        <v>223.05</v>
      </c>
      <c r="F1896" s="19">
        <f t="shared" si="2"/>
        <v>0.0004484305008</v>
      </c>
      <c r="G1896" s="20"/>
      <c r="H1896" s="23">
        <v>185.24</v>
      </c>
      <c r="I1896" s="19">
        <f t="shared" si="3"/>
        <v>-0.01063211433</v>
      </c>
      <c r="J1896" s="20"/>
      <c r="K1896" s="18">
        <v>1299.2</v>
      </c>
      <c r="L1896" s="19">
        <f t="shared" si="4"/>
        <v>0.0002617337567</v>
      </c>
      <c r="M1896" s="20"/>
      <c r="N1896" s="23">
        <v>228.17</v>
      </c>
      <c r="O1896" s="19">
        <f t="shared" si="5"/>
        <v>-0.02056114769</v>
      </c>
      <c r="P1896" s="20"/>
      <c r="Q1896" s="23">
        <v>144.07</v>
      </c>
      <c r="R1896" s="19">
        <f t="shared" si="6"/>
        <v>0.009905214914</v>
      </c>
      <c r="S1896" s="20"/>
      <c r="T1896" s="23">
        <v>143.25</v>
      </c>
      <c r="U1896" s="19">
        <f t="shared" si="7"/>
        <v>0.002446270659</v>
      </c>
      <c r="V1896" s="20"/>
      <c r="W1896" s="23">
        <v>103.75</v>
      </c>
      <c r="X1896" s="19">
        <f t="shared" si="8"/>
        <v>0.006284768088</v>
      </c>
      <c r="Y1896" s="20"/>
      <c r="Z1896" s="23">
        <v>305.52</v>
      </c>
      <c r="AA1896" s="19">
        <f t="shared" si="9"/>
        <v>-0.01426668983</v>
      </c>
      <c r="AB1896" s="20"/>
      <c r="AC1896" s="23">
        <v>320.86</v>
      </c>
      <c r="AD1896" s="19">
        <f t="shared" si="10"/>
        <v>-0.005997066059</v>
      </c>
      <c r="AE1896" s="23"/>
      <c r="AF1896" s="18">
        <v>8575.3</v>
      </c>
      <c r="AG1896" s="21">
        <f t="shared" si="11"/>
        <v>-0.01193391758</v>
      </c>
      <c r="AH1896" s="22"/>
    </row>
    <row r="1897">
      <c r="A1897" s="17">
        <v>42590.0</v>
      </c>
      <c r="B1897" s="23">
        <v>535.12</v>
      </c>
      <c r="C1897" s="19">
        <f t="shared" si="1"/>
        <v>0.009972569103</v>
      </c>
      <c r="D1897" s="20"/>
      <c r="E1897" s="23">
        <v>222.95</v>
      </c>
      <c r="F1897" s="19">
        <f t="shared" si="2"/>
        <v>-0.002866486488</v>
      </c>
      <c r="G1897" s="20"/>
      <c r="H1897" s="23">
        <v>187.22</v>
      </c>
      <c r="I1897" s="19">
        <f t="shared" si="3"/>
        <v>0.0112801325</v>
      </c>
      <c r="J1897" s="20"/>
      <c r="K1897" s="18">
        <v>1298.86</v>
      </c>
      <c r="L1897" s="19">
        <f t="shared" si="4"/>
        <v>0.0001539930398</v>
      </c>
      <c r="M1897" s="20"/>
      <c r="N1897" s="23">
        <v>232.91</v>
      </c>
      <c r="O1897" s="19">
        <f t="shared" si="5"/>
        <v>0.03561894661</v>
      </c>
      <c r="P1897" s="20"/>
      <c r="Q1897" s="23">
        <v>142.65</v>
      </c>
      <c r="R1897" s="19">
        <f t="shared" si="6"/>
        <v>0.008094360576</v>
      </c>
      <c r="S1897" s="20"/>
      <c r="T1897" s="23">
        <v>142.9</v>
      </c>
      <c r="U1897" s="19">
        <f t="shared" si="7"/>
        <v>0.02695198601</v>
      </c>
      <c r="V1897" s="20"/>
      <c r="W1897" s="23">
        <v>103.1</v>
      </c>
      <c r="X1897" s="19">
        <f t="shared" si="8"/>
        <v>0.02753369606</v>
      </c>
      <c r="Y1897" s="20"/>
      <c r="Z1897" s="23">
        <v>309.91</v>
      </c>
      <c r="AA1897" s="19">
        <f t="shared" si="9"/>
        <v>0.00985772761</v>
      </c>
      <c r="AB1897" s="20"/>
      <c r="AC1897" s="23">
        <v>322.79</v>
      </c>
      <c r="AD1897" s="19">
        <f t="shared" si="10"/>
        <v>-0.03479750179</v>
      </c>
      <c r="AE1897" s="23"/>
      <c r="AF1897" s="18">
        <v>8678.25</v>
      </c>
      <c r="AG1897" s="21">
        <f t="shared" si="11"/>
        <v>-0.003806877671</v>
      </c>
      <c r="AH1897" s="22"/>
    </row>
    <row r="1898">
      <c r="A1898" s="17">
        <v>42587.0</v>
      </c>
      <c r="B1898" s="23">
        <v>529.81</v>
      </c>
      <c r="C1898" s="19">
        <f t="shared" si="1"/>
        <v>-0.003560968803</v>
      </c>
      <c r="D1898" s="20"/>
      <c r="E1898" s="23">
        <v>223.59</v>
      </c>
      <c r="F1898" s="19">
        <f t="shared" si="2"/>
        <v>0.02302800303</v>
      </c>
      <c r="G1898" s="20"/>
      <c r="H1898" s="23">
        <v>185.12</v>
      </c>
      <c r="I1898" s="19">
        <f t="shared" si="3"/>
        <v>0.0002160994066</v>
      </c>
      <c r="J1898" s="20"/>
      <c r="K1898" s="18">
        <v>1298.66</v>
      </c>
      <c r="L1898" s="19">
        <f t="shared" si="4"/>
        <v>-0.001092837407</v>
      </c>
      <c r="M1898" s="20"/>
      <c r="N1898" s="23">
        <v>224.76</v>
      </c>
      <c r="O1898" s="19">
        <f t="shared" si="5"/>
        <v>0.00624834667</v>
      </c>
      <c r="P1898" s="20"/>
      <c r="Q1898" s="23">
        <v>141.5</v>
      </c>
      <c r="R1898" s="19">
        <f t="shared" si="6"/>
        <v>0.005314450063</v>
      </c>
      <c r="S1898" s="20"/>
      <c r="T1898" s="23">
        <v>139.1</v>
      </c>
      <c r="U1898" s="19">
        <f t="shared" si="7"/>
        <v>0.005767860259</v>
      </c>
      <c r="V1898" s="20"/>
      <c r="W1898" s="23">
        <v>100.3</v>
      </c>
      <c r="X1898" s="19">
        <f t="shared" si="8"/>
        <v>-0.01680711832</v>
      </c>
      <c r="Y1898" s="20"/>
      <c r="Z1898" s="23">
        <v>306.87</v>
      </c>
      <c r="AA1898" s="19">
        <f t="shared" si="9"/>
        <v>0.0366054375</v>
      </c>
      <c r="AB1898" s="20"/>
      <c r="AC1898" s="23">
        <v>334.22</v>
      </c>
      <c r="AD1898" s="19">
        <f t="shared" si="10"/>
        <v>-0.006144687492</v>
      </c>
      <c r="AE1898" s="23"/>
      <c r="AF1898" s="18">
        <v>8711.35</v>
      </c>
      <c r="AG1898" s="21">
        <f t="shared" si="11"/>
        <v>0.003242407049</v>
      </c>
      <c r="AH1898" s="22"/>
    </row>
    <row r="1899">
      <c r="A1899" s="17">
        <v>42586.0</v>
      </c>
      <c r="B1899" s="23">
        <v>531.7</v>
      </c>
      <c r="C1899" s="19">
        <f t="shared" si="1"/>
        <v>-0.01215081778</v>
      </c>
      <c r="D1899" s="20"/>
      <c r="E1899" s="23">
        <v>218.5</v>
      </c>
      <c r="F1899" s="19">
        <f t="shared" si="2"/>
        <v>-0.007250539071</v>
      </c>
      <c r="G1899" s="20"/>
      <c r="H1899" s="23">
        <v>185.08</v>
      </c>
      <c r="I1899" s="19">
        <f t="shared" si="3"/>
        <v>0.0001080672179</v>
      </c>
      <c r="J1899" s="20"/>
      <c r="K1899" s="18">
        <v>1300.08</v>
      </c>
      <c r="L1899" s="19">
        <f t="shared" si="4"/>
        <v>-0.001621661444</v>
      </c>
      <c r="M1899" s="20"/>
      <c r="N1899" s="23">
        <v>223.36</v>
      </c>
      <c r="O1899" s="19">
        <f t="shared" si="5"/>
        <v>-0.004645354075</v>
      </c>
      <c r="P1899" s="20"/>
      <c r="Q1899" s="23">
        <v>140.75</v>
      </c>
      <c r="R1899" s="19">
        <f t="shared" si="6"/>
        <v>0.005128581652</v>
      </c>
      <c r="S1899" s="20"/>
      <c r="T1899" s="23">
        <v>138.3</v>
      </c>
      <c r="U1899" s="19">
        <f t="shared" si="7"/>
        <v>0.01861027986</v>
      </c>
      <c r="V1899" s="20"/>
      <c r="W1899" s="23">
        <v>102.0</v>
      </c>
      <c r="X1899" s="19">
        <f t="shared" si="8"/>
        <v>-0.02037916234</v>
      </c>
      <c r="Y1899" s="20"/>
      <c r="Z1899" s="23">
        <v>295.84</v>
      </c>
      <c r="AA1899" s="19">
        <f t="shared" si="9"/>
        <v>0.008418243876</v>
      </c>
      <c r="AB1899" s="20"/>
      <c r="AC1899" s="23">
        <v>336.28</v>
      </c>
      <c r="AD1899" s="19">
        <f t="shared" si="10"/>
        <v>0.0203981418</v>
      </c>
      <c r="AE1899" s="23"/>
      <c r="AF1899" s="18">
        <v>8683.15</v>
      </c>
      <c r="AG1899" s="21">
        <f t="shared" si="11"/>
        <v>0.01532443642</v>
      </c>
      <c r="AH1899" s="22"/>
    </row>
    <row r="1900">
      <c r="A1900" s="17">
        <v>42585.0</v>
      </c>
      <c r="B1900" s="23">
        <v>538.2</v>
      </c>
      <c r="C1900" s="19">
        <f t="shared" si="1"/>
        <v>0.001022447456</v>
      </c>
      <c r="D1900" s="20"/>
      <c r="E1900" s="23">
        <v>220.09</v>
      </c>
      <c r="F1900" s="19">
        <f t="shared" si="2"/>
        <v>-0.01313521785</v>
      </c>
      <c r="G1900" s="20"/>
      <c r="H1900" s="23">
        <v>185.06</v>
      </c>
      <c r="I1900" s="19">
        <f t="shared" si="3"/>
        <v>0.0001080788977</v>
      </c>
      <c r="J1900" s="20"/>
      <c r="K1900" s="18">
        <v>1302.19</v>
      </c>
      <c r="L1900" s="19">
        <f t="shared" si="4"/>
        <v>-0.01602069757</v>
      </c>
      <c r="M1900" s="20"/>
      <c r="N1900" s="23">
        <v>224.4</v>
      </c>
      <c r="O1900" s="19">
        <f t="shared" si="5"/>
        <v>-0.02712433032</v>
      </c>
      <c r="P1900" s="20"/>
      <c r="Q1900" s="23">
        <v>140.03</v>
      </c>
      <c r="R1900" s="19">
        <f t="shared" si="6"/>
        <v>0.05678461425</v>
      </c>
      <c r="S1900" s="20"/>
      <c r="T1900" s="23">
        <v>135.75</v>
      </c>
      <c r="U1900" s="19">
        <f t="shared" si="7"/>
        <v>-0.01933308437</v>
      </c>
      <c r="V1900" s="20"/>
      <c r="W1900" s="23">
        <v>104.1</v>
      </c>
      <c r="X1900" s="19">
        <f t="shared" si="8"/>
        <v>0.02973653177</v>
      </c>
      <c r="Y1900" s="20"/>
      <c r="Z1900" s="23">
        <v>293.36</v>
      </c>
      <c r="AA1900" s="19">
        <f t="shared" si="9"/>
        <v>-0.008316832568</v>
      </c>
      <c r="AB1900" s="20"/>
      <c r="AC1900" s="23">
        <v>329.49</v>
      </c>
      <c r="AD1900" s="19">
        <f t="shared" si="10"/>
        <v>0.002948285596</v>
      </c>
      <c r="AE1900" s="23"/>
      <c r="AF1900" s="18">
        <v>8551.1</v>
      </c>
      <c r="AG1900" s="21">
        <f t="shared" si="11"/>
        <v>0.0007311673558</v>
      </c>
      <c r="AH1900" s="22"/>
    </row>
    <row r="1901">
      <c r="A1901" s="17">
        <v>42584.0</v>
      </c>
      <c r="B1901" s="23">
        <v>537.65</v>
      </c>
      <c r="C1901" s="19">
        <f t="shared" si="1"/>
        <v>-0.001338265288</v>
      </c>
      <c r="D1901" s="20"/>
      <c r="E1901" s="23">
        <v>223.0</v>
      </c>
      <c r="F1901" s="19">
        <f t="shared" si="2"/>
        <v>-0.01698497993</v>
      </c>
      <c r="G1901" s="20"/>
      <c r="H1901" s="23">
        <v>185.04</v>
      </c>
      <c r="I1901" s="19">
        <f t="shared" si="3"/>
        <v>-0.003775828425</v>
      </c>
      <c r="J1901" s="20"/>
      <c r="K1901" s="18">
        <v>1323.22</v>
      </c>
      <c r="L1901" s="19">
        <f t="shared" si="4"/>
        <v>-0.003349834132</v>
      </c>
      <c r="M1901" s="20"/>
      <c r="N1901" s="23">
        <v>230.57</v>
      </c>
      <c r="O1901" s="19">
        <f t="shared" si="5"/>
        <v>0.0006073752898</v>
      </c>
      <c r="P1901" s="20"/>
      <c r="Q1901" s="23">
        <v>132.3</v>
      </c>
      <c r="R1901" s="19">
        <f t="shared" si="6"/>
        <v>-0.009778189982</v>
      </c>
      <c r="S1901" s="20"/>
      <c r="T1901" s="23">
        <v>138.4</v>
      </c>
      <c r="U1901" s="19">
        <f t="shared" si="7"/>
        <v>-0.01861184719</v>
      </c>
      <c r="V1901" s="20"/>
      <c r="W1901" s="23">
        <v>101.05</v>
      </c>
      <c r="X1901" s="19">
        <f t="shared" si="8"/>
        <v>-0.009847445406</v>
      </c>
      <c r="Y1901" s="20"/>
      <c r="Z1901" s="23">
        <v>295.81</v>
      </c>
      <c r="AA1901" s="19">
        <f t="shared" si="9"/>
        <v>-0.02714585786</v>
      </c>
      <c r="AB1901" s="20"/>
      <c r="AC1901" s="23">
        <v>328.52</v>
      </c>
      <c r="AD1901" s="19">
        <f t="shared" si="10"/>
        <v>-0.0172017399</v>
      </c>
      <c r="AE1901" s="23"/>
      <c r="AF1901" s="18">
        <v>8544.85</v>
      </c>
      <c r="AG1901" s="21">
        <f t="shared" si="11"/>
        <v>-0.009092692723</v>
      </c>
      <c r="AH1901" s="22"/>
    </row>
    <row r="1902">
      <c r="A1902" s="17">
        <v>42583.0</v>
      </c>
      <c r="B1902" s="23">
        <v>538.37</v>
      </c>
      <c r="C1902" s="19">
        <f t="shared" si="1"/>
        <v>0.01056887009</v>
      </c>
      <c r="D1902" s="20"/>
      <c r="E1902" s="23">
        <v>226.82</v>
      </c>
      <c r="F1902" s="19">
        <f t="shared" si="2"/>
        <v>-0.05230680054</v>
      </c>
      <c r="G1902" s="20"/>
      <c r="H1902" s="23">
        <v>185.74</v>
      </c>
      <c r="I1902" s="19">
        <f t="shared" si="3"/>
        <v>0.01426078119</v>
      </c>
      <c r="J1902" s="20"/>
      <c r="K1902" s="18">
        <v>1327.66</v>
      </c>
      <c r="L1902" s="19">
        <f t="shared" si="4"/>
        <v>0.03339884886</v>
      </c>
      <c r="M1902" s="20"/>
      <c r="N1902" s="23">
        <v>230.43</v>
      </c>
      <c r="O1902" s="19">
        <f t="shared" si="5"/>
        <v>0.05329842334</v>
      </c>
      <c r="P1902" s="20"/>
      <c r="Q1902" s="23">
        <v>133.6</v>
      </c>
      <c r="R1902" s="19">
        <f t="shared" si="6"/>
        <v>-0.004629983628</v>
      </c>
      <c r="S1902" s="20"/>
      <c r="T1902" s="23">
        <v>141.0</v>
      </c>
      <c r="U1902" s="19">
        <f t="shared" si="7"/>
        <v>-0.008122947719</v>
      </c>
      <c r="V1902" s="20"/>
      <c r="W1902" s="23">
        <v>102.05</v>
      </c>
      <c r="X1902" s="19">
        <f t="shared" si="8"/>
        <v>-0.008780544218</v>
      </c>
      <c r="Y1902" s="20"/>
      <c r="Z1902" s="23">
        <v>303.95</v>
      </c>
      <c r="AA1902" s="19">
        <f t="shared" si="9"/>
        <v>0.0007899154543</v>
      </c>
      <c r="AB1902" s="20"/>
      <c r="AC1902" s="23">
        <v>334.22</v>
      </c>
      <c r="AD1902" s="19">
        <f t="shared" si="10"/>
        <v>0.005370147159</v>
      </c>
      <c r="AE1902" s="23"/>
      <c r="AF1902" s="18">
        <v>8622.9</v>
      </c>
      <c r="AG1902" s="21">
        <f t="shared" si="11"/>
        <v>-0.001581742506</v>
      </c>
      <c r="AH1902" s="22"/>
    </row>
    <row r="1903">
      <c r="A1903" s="17">
        <v>42580.0</v>
      </c>
      <c r="B1903" s="23">
        <v>532.71</v>
      </c>
      <c r="C1903" s="19">
        <f t="shared" si="1"/>
        <v>-0.003391961874</v>
      </c>
      <c r="D1903" s="20"/>
      <c r="E1903" s="23">
        <v>239.0</v>
      </c>
      <c r="F1903" s="19">
        <f t="shared" si="2"/>
        <v>-0.03401730509</v>
      </c>
      <c r="G1903" s="20"/>
      <c r="H1903" s="23">
        <v>183.11</v>
      </c>
      <c r="I1903" s="19">
        <f t="shared" si="3"/>
        <v>0.01774151218</v>
      </c>
      <c r="J1903" s="20"/>
      <c r="K1903" s="18">
        <v>1284.05</v>
      </c>
      <c r="L1903" s="19">
        <f t="shared" si="4"/>
        <v>0.00001557583876</v>
      </c>
      <c r="M1903" s="20"/>
      <c r="N1903" s="23">
        <v>218.47</v>
      </c>
      <c r="O1903" s="19">
        <f t="shared" si="5"/>
        <v>0.01030604935</v>
      </c>
      <c r="P1903" s="20"/>
      <c r="Q1903" s="23">
        <v>134.22</v>
      </c>
      <c r="R1903" s="19">
        <f t="shared" si="6"/>
        <v>-0.02617796543</v>
      </c>
      <c r="S1903" s="20"/>
      <c r="T1903" s="23">
        <v>142.15</v>
      </c>
      <c r="U1903" s="19">
        <f t="shared" si="7"/>
        <v>0.01416956049</v>
      </c>
      <c r="V1903" s="20"/>
      <c r="W1903" s="23">
        <v>102.95</v>
      </c>
      <c r="X1903" s="19">
        <f t="shared" si="8"/>
        <v>0.02607773851</v>
      </c>
      <c r="Y1903" s="20"/>
      <c r="Z1903" s="23">
        <v>303.71</v>
      </c>
      <c r="AA1903" s="19">
        <f t="shared" si="9"/>
        <v>-0.002991799447</v>
      </c>
      <c r="AB1903" s="20"/>
      <c r="AC1903" s="23">
        <v>332.43</v>
      </c>
      <c r="AD1903" s="19">
        <f t="shared" si="10"/>
        <v>-0.02683051581</v>
      </c>
      <c r="AE1903" s="23"/>
      <c r="AF1903" s="18">
        <v>8636.55</v>
      </c>
      <c r="AG1903" s="21">
        <f t="shared" si="11"/>
        <v>-0.000225759116</v>
      </c>
      <c r="AH1903" s="22"/>
    </row>
    <row r="1904">
      <c r="A1904" s="17">
        <v>42579.0</v>
      </c>
      <c r="B1904" s="23">
        <v>534.52</v>
      </c>
      <c r="C1904" s="19">
        <f t="shared" si="1"/>
        <v>-0.00726977683</v>
      </c>
      <c r="D1904" s="20"/>
      <c r="E1904" s="23">
        <v>247.27</v>
      </c>
      <c r="F1904" s="19">
        <f t="shared" si="2"/>
        <v>0.005149321087</v>
      </c>
      <c r="G1904" s="20"/>
      <c r="H1904" s="23">
        <v>179.89</v>
      </c>
      <c r="I1904" s="19">
        <f t="shared" si="3"/>
        <v>0.01162998851</v>
      </c>
      <c r="J1904" s="20"/>
      <c r="K1904" s="18">
        <v>1284.03</v>
      </c>
      <c r="L1904" s="19">
        <f t="shared" si="4"/>
        <v>0.01605460745</v>
      </c>
      <c r="M1904" s="20"/>
      <c r="N1904" s="23">
        <v>216.23</v>
      </c>
      <c r="O1904" s="19">
        <f t="shared" si="5"/>
        <v>-0.008840243584</v>
      </c>
      <c r="P1904" s="20"/>
      <c r="Q1904" s="23">
        <v>137.78</v>
      </c>
      <c r="R1904" s="19">
        <f t="shared" si="6"/>
        <v>0.01079987146</v>
      </c>
      <c r="S1904" s="20"/>
      <c r="T1904" s="23">
        <v>140.15</v>
      </c>
      <c r="U1904" s="19">
        <f t="shared" si="7"/>
        <v>0.019453063</v>
      </c>
      <c r="V1904" s="20"/>
      <c r="W1904" s="23">
        <v>100.3</v>
      </c>
      <c r="X1904" s="19">
        <f t="shared" si="8"/>
        <v>0.02370855058</v>
      </c>
      <c r="Y1904" s="20"/>
      <c r="Z1904" s="23">
        <v>304.62</v>
      </c>
      <c r="AA1904" s="19">
        <f t="shared" si="9"/>
        <v>0.007446737763</v>
      </c>
      <c r="AB1904" s="20"/>
      <c r="AC1904" s="23">
        <v>341.47</v>
      </c>
      <c r="AD1904" s="19">
        <f t="shared" si="10"/>
        <v>-0.00175556706</v>
      </c>
      <c r="AE1904" s="23"/>
      <c r="AF1904" s="18">
        <v>8638.5</v>
      </c>
      <c r="AG1904" s="21">
        <f t="shared" si="11"/>
        <v>-0.003212984133</v>
      </c>
      <c r="AH1904" s="22"/>
    </row>
    <row r="1905">
      <c r="A1905" s="17">
        <v>42578.0</v>
      </c>
      <c r="B1905" s="23">
        <v>538.42</v>
      </c>
      <c r="C1905" s="19">
        <f t="shared" si="1"/>
        <v>-0.003078351991</v>
      </c>
      <c r="D1905" s="20"/>
      <c r="E1905" s="23">
        <v>246.0</v>
      </c>
      <c r="F1905" s="19">
        <f t="shared" si="2"/>
        <v>0.03364927063</v>
      </c>
      <c r="G1905" s="20"/>
      <c r="H1905" s="23">
        <v>177.81</v>
      </c>
      <c r="I1905" s="19">
        <f t="shared" si="3"/>
        <v>0.00790473316</v>
      </c>
      <c r="J1905" s="20"/>
      <c r="K1905" s="18">
        <v>1263.58</v>
      </c>
      <c r="L1905" s="19">
        <f t="shared" si="4"/>
        <v>0.009725993493</v>
      </c>
      <c r="M1905" s="20"/>
      <c r="N1905" s="23">
        <v>218.15</v>
      </c>
      <c r="O1905" s="19">
        <f t="shared" si="5"/>
        <v>0.0475967441</v>
      </c>
      <c r="P1905" s="20"/>
      <c r="Q1905" s="23">
        <v>136.3</v>
      </c>
      <c r="R1905" s="19">
        <f t="shared" si="6"/>
        <v>0.005148963196</v>
      </c>
      <c r="S1905" s="20"/>
      <c r="T1905" s="23">
        <v>137.45</v>
      </c>
      <c r="U1905" s="19">
        <f t="shared" si="7"/>
        <v>0.0469185083</v>
      </c>
      <c r="V1905" s="20"/>
      <c r="W1905" s="23">
        <v>97.95</v>
      </c>
      <c r="X1905" s="19">
        <f t="shared" si="8"/>
        <v>-0.01167229695</v>
      </c>
      <c r="Y1905" s="20"/>
      <c r="Z1905" s="23">
        <v>302.36</v>
      </c>
      <c r="AA1905" s="19">
        <f t="shared" si="9"/>
        <v>0.003611487781</v>
      </c>
      <c r="AB1905" s="20"/>
      <c r="AC1905" s="23">
        <v>342.07</v>
      </c>
      <c r="AD1905" s="19">
        <f t="shared" si="10"/>
        <v>0.007276386885</v>
      </c>
      <c r="AE1905" s="23"/>
      <c r="AF1905" s="18">
        <v>8666.3</v>
      </c>
      <c r="AG1905" s="21">
        <f t="shared" si="11"/>
        <v>0.005844213809</v>
      </c>
      <c r="AH1905" s="22"/>
    </row>
    <row r="1906">
      <c r="A1906" s="17">
        <v>42577.0</v>
      </c>
      <c r="B1906" s="23">
        <v>540.08</v>
      </c>
      <c r="C1906" s="19">
        <f t="shared" si="1"/>
        <v>0.007228700863</v>
      </c>
      <c r="D1906" s="20"/>
      <c r="E1906" s="23">
        <v>237.86</v>
      </c>
      <c r="F1906" s="19">
        <f t="shared" si="2"/>
        <v>-0.02642813895</v>
      </c>
      <c r="G1906" s="20"/>
      <c r="H1906" s="23">
        <v>176.41</v>
      </c>
      <c r="I1906" s="19">
        <f t="shared" si="3"/>
        <v>-0.00243453765</v>
      </c>
      <c r="J1906" s="20"/>
      <c r="K1906" s="18">
        <v>1251.35</v>
      </c>
      <c r="L1906" s="19">
        <f t="shared" si="4"/>
        <v>-0.002490204095</v>
      </c>
      <c r="M1906" s="20"/>
      <c r="N1906" s="23">
        <v>208.01</v>
      </c>
      <c r="O1906" s="19">
        <f t="shared" si="5"/>
        <v>0.0148689021</v>
      </c>
      <c r="P1906" s="20"/>
      <c r="Q1906" s="23">
        <v>135.6</v>
      </c>
      <c r="R1906" s="19">
        <f t="shared" si="6"/>
        <v>0.01052719337</v>
      </c>
      <c r="S1906" s="20"/>
      <c r="T1906" s="23">
        <v>131.15</v>
      </c>
      <c r="U1906" s="19">
        <f t="shared" si="7"/>
        <v>-0.01738516954</v>
      </c>
      <c r="V1906" s="20"/>
      <c r="W1906" s="23">
        <v>99.1</v>
      </c>
      <c r="X1906" s="19">
        <f t="shared" si="8"/>
        <v>-0.003022672327</v>
      </c>
      <c r="Y1906" s="20"/>
      <c r="Z1906" s="23">
        <v>301.27</v>
      </c>
      <c r="AA1906" s="19">
        <f t="shared" si="9"/>
        <v>-0.009941457486</v>
      </c>
      <c r="AB1906" s="20"/>
      <c r="AC1906" s="23">
        <v>339.59</v>
      </c>
      <c r="AD1906" s="19">
        <f t="shared" si="10"/>
        <v>-0.005667234854</v>
      </c>
      <c r="AE1906" s="23"/>
      <c r="AF1906" s="18">
        <v>8615.8</v>
      </c>
      <c r="AG1906" s="21">
        <f t="shared" si="11"/>
        <v>0.002923324441</v>
      </c>
      <c r="AH1906" s="22"/>
    </row>
    <row r="1907">
      <c r="A1907" s="17">
        <v>42576.0</v>
      </c>
      <c r="B1907" s="23">
        <v>536.19</v>
      </c>
      <c r="C1907" s="19">
        <f t="shared" si="1"/>
        <v>0.00780749325</v>
      </c>
      <c r="D1907" s="20"/>
      <c r="E1907" s="23">
        <v>244.23</v>
      </c>
      <c r="F1907" s="19">
        <f t="shared" si="2"/>
        <v>0.0195569874</v>
      </c>
      <c r="G1907" s="20"/>
      <c r="H1907" s="23">
        <v>176.84</v>
      </c>
      <c r="I1907" s="19">
        <f t="shared" si="3"/>
        <v>-0.01102249378</v>
      </c>
      <c r="J1907" s="20"/>
      <c r="K1907" s="18">
        <v>1254.47</v>
      </c>
      <c r="L1907" s="19">
        <f t="shared" si="4"/>
        <v>0.01728727964</v>
      </c>
      <c r="M1907" s="20"/>
      <c r="N1907" s="23">
        <v>204.94</v>
      </c>
      <c r="O1907" s="19">
        <f t="shared" si="5"/>
        <v>0.003519409244</v>
      </c>
      <c r="P1907" s="20"/>
      <c r="Q1907" s="23">
        <v>134.18</v>
      </c>
      <c r="R1907" s="19">
        <f t="shared" si="6"/>
        <v>0.003434120583</v>
      </c>
      <c r="S1907" s="20"/>
      <c r="T1907" s="23">
        <v>133.45</v>
      </c>
      <c r="U1907" s="19">
        <f t="shared" si="7"/>
        <v>0.01472002423</v>
      </c>
      <c r="V1907" s="20"/>
      <c r="W1907" s="23">
        <v>99.4</v>
      </c>
      <c r="X1907" s="19">
        <f t="shared" si="8"/>
        <v>-0.02434902901</v>
      </c>
      <c r="Y1907" s="20"/>
      <c r="Z1907" s="23">
        <v>304.28</v>
      </c>
      <c r="AA1907" s="19">
        <f t="shared" si="9"/>
        <v>-0.003412076801</v>
      </c>
      <c r="AB1907" s="20"/>
      <c r="AC1907" s="23">
        <v>341.52</v>
      </c>
      <c r="AD1907" s="19">
        <f t="shared" si="10"/>
        <v>0.01246314802</v>
      </c>
      <c r="AE1907" s="23"/>
      <c r="AF1907" s="18">
        <v>8590.65</v>
      </c>
      <c r="AG1907" s="21">
        <f t="shared" si="11"/>
        <v>-0.005224581293</v>
      </c>
      <c r="AH1907" s="22"/>
    </row>
    <row r="1908">
      <c r="A1908" s="17">
        <v>42573.0</v>
      </c>
      <c r="B1908" s="23">
        <v>532.02</v>
      </c>
      <c r="C1908" s="19">
        <f t="shared" si="1"/>
        <v>-0.006911887257</v>
      </c>
      <c r="D1908" s="20"/>
      <c r="E1908" s="23">
        <v>239.5</v>
      </c>
      <c r="F1908" s="19">
        <f t="shared" si="2"/>
        <v>0.0059046634</v>
      </c>
      <c r="G1908" s="20"/>
      <c r="H1908" s="23">
        <v>178.8</v>
      </c>
      <c r="I1908" s="19">
        <f t="shared" si="3"/>
        <v>0.01811613077</v>
      </c>
      <c r="J1908" s="20"/>
      <c r="K1908" s="18">
        <v>1232.97</v>
      </c>
      <c r="L1908" s="19">
        <f t="shared" si="4"/>
        <v>0.003607560281</v>
      </c>
      <c r="M1908" s="20"/>
      <c r="N1908" s="23">
        <v>204.22</v>
      </c>
      <c r="O1908" s="19">
        <f t="shared" si="5"/>
        <v>0.01848335298</v>
      </c>
      <c r="P1908" s="20"/>
      <c r="Q1908" s="23">
        <v>133.72</v>
      </c>
      <c r="R1908" s="19">
        <f t="shared" si="6"/>
        <v>0.01317343752</v>
      </c>
      <c r="S1908" s="20"/>
      <c r="T1908" s="23">
        <v>131.5</v>
      </c>
      <c r="U1908" s="19">
        <f t="shared" si="7"/>
        <v>-0.002278770451</v>
      </c>
      <c r="V1908" s="20"/>
      <c r="W1908" s="23">
        <v>101.85</v>
      </c>
      <c r="X1908" s="19">
        <f t="shared" si="8"/>
        <v>0.01433893542</v>
      </c>
      <c r="Y1908" s="20"/>
      <c r="Z1908" s="23">
        <v>305.32</v>
      </c>
      <c r="AA1908" s="19">
        <f t="shared" si="9"/>
        <v>0.04817460625</v>
      </c>
      <c r="AB1908" s="20"/>
      <c r="AC1908" s="23">
        <v>337.29</v>
      </c>
      <c r="AD1908" s="19">
        <f t="shared" si="10"/>
        <v>-0.001362882411</v>
      </c>
      <c r="AE1908" s="23"/>
      <c r="AF1908" s="18">
        <v>8635.65</v>
      </c>
      <c r="AG1908" s="21">
        <f t="shared" si="11"/>
        <v>0.01099747066</v>
      </c>
      <c r="AH1908" s="22"/>
    </row>
    <row r="1909">
      <c r="A1909" s="17">
        <v>42572.0</v>
      </c>
      <c r="B1909" s="23">
        <v>535.71</v>
      </c>
      <c r="C1909" s="19">
        <f t="shared" si="1"/>
        <v>-0.002963627858</v>
      </c>
      <c r="D1909" s="20"/>
      <c r="E1909" s="23">
        <v>238.09</v>
      </c>
      <c r="F1909" s="19">
        <f t="shared" si="2"/>
        <v>-0.02115315642</v>
      </c>
      <c r="G1909" s="20"/>
      <c r="H1909" s="23">
        <v>175.59</v>
      </c>
      <c r="I1909" s="19">
        <f t="shared" si="3"/>
        <v>0.002394801008</v>
      </c>
      <c r="J1909" s="20"/>
      <c r="K1909" s="18">
        <v>1228.53</v>
      </c>
      <c r="L1909" s="19">
        <f t="shared" si="4"/>
        <v>0.004437889174</v>
      </c>
      <c r="M1909" s="20"/>
      <c r="N1909" s="23">
        <v>200.48</v>
      </c>
      <c r="O1909" s="19">
        <f t="shared" si="5"/>
        <v>0.02679228143</v>
      </c>
      <c r="P1909" s="20"/>
      <c r="Q1909" s="23">
        <v>131.97</v>
      </c>
      <c r="R1909" s="19">
        <f t="shared" si="6"/>
        <v>0.005242177247</v>
      </c>
      <c r="S1909" s="20"/>
      <c r="T1909" s="23">
        <v>131.8</v>
      </c>
      <c r="U1909" s="19">
        <f t="shared" si="7"/>
        <v>-0.0154341479</v>
      </c>
      <c r="V1909" s="20"/>
      <c r="W1909" s="23">
        <v>100.4</v>
      </c>
      <c r="X1909" s="19">
        <f t="shared" si="8"/>
        <v>-0.01237333282</v>
      </c>
      <c r="Y1909" s="20"/>
      <c r="Z1909" s="23">
        <v>290.96</v>
      </c>
      <c r="AA1909" s="19">
        <f t="shared" si="9"/>
        <v>-0.01307743776</v>
      </c>
      <c r="AB1909" s="20"/>
      <c r="AC1909" s="23">
        <v>337.75</v>
      </c>
      <c r="AD1909" s="19">
        <f t="shared" si="10"/>
        <v>0.01215349623</v>
      </c>
      <c r="AE1909" s="23"/>
      <c r="AF1909" s="18">
        <v>8541.2</v>
      </c>
      <c r="AG1909" s="21">
        <f t="shared" si="11"/>
        <v>0.003647819754</v>
      </c>
      <c r="AH1909" s="22"/>
    </row>
    <row r="1910">
      <c r="A1910" s="17">
        <v>42571.0</v>
      </c>
      <c r="B1910" s="23">
        <v>537.3</v>
      </c>
      <c r="C1910" s="19">
        <f t="shared" si="1"/>
        <v>-0.003548507685</v>
      </c>
      <c r="D1910" s="20"/>
      <c r="E1910" s="23">
        <v>243.18</v>
      </c>
      <c r="F1910" s="19">
        <f t="shared" si="2"/>
        <v>-0.006149324506</v>
      </c>
      <c r="G1910" s="20"/>
      <c r="H1910" s="23">
        <v>175.17</v>
      </c>
      <c r="I1910" s="19">
        <f t="shared" si="3"/>
        <v>-0.008470050353</v>
      </c>
      <c r="J1910" s="20"/>
      <c r="K1910" s="18">
        <v>1223.09</v>
      </c>
      <c r="L1910" s="19">
        <f t="shared" si="4"/>
        <v>0.0115868719</v>
      </c>
      <c r="M1910" s="20"/>
      <c r="N1910" s="23">
        <v>195.18</v>
      </c>
      <c r="O1910" s="19">
        <f t="shared" si="5"/>
        <v>0.00781816553</v>
      </c>
      <c r="P1910" s="20"/>
      <c r="Q1910" s="23">
        <v>131.28</v>
      </c>
      <c r="R1910" s="19">
        <f t="shared" si="6"/>
        <v>-0.001294104394</v>
      </c>
      <c r="S1910" s="20"/>
      <c r="T1910" s="23">
        <v>133.85</v>
      </c>
      <c r="U1910" s="19">
        <f t="shared" si="7"/>
        <v>0.02880077807</v>
      </c>
      <c r="V1910" s="20"/>
      <c r="W1910" s="23">
        <v>101.65</v>
      </c>
      <c r="X1910" s="19">
        <f t="shared" si="8"/>
        <v>-0.004417185096</v>
      </c>
      <c r="Y1910" s="20"/>
      <c r="Z1910" s="23">
        <v>294.79</v>
      </c>
      <c r="AA1910" s="19">
        <f t="shared" si="9"/>
        <v>0.02807105302</v>
      </c>
      <c r="AB1910" s="20"/>
      <c r="AC1910" s="23">
        <v>333.67</v>
      </c>
      <c r="AD1910" s="19">
        <f t="shared" si="10"/>
        <v>-0.002454503148</v>
      </c>
      <c r="AE1910" s="23"/>
      <c r="AF1910" s="18">
        <v>8510.1</v>
      </c>
      <c r="AG1910" s="21">
        <f t="shared" si="11"/>
        <v>-0.006529674552</v>
      </c>
      <c r="AH1910" s="22"/>
    </row>
    <row r="1911">
      <c r="A1911" s="17">
        <v>42570.0</v>
      </c>
      <c r="B1911" s="23">
        <v>539.21</v>
      </c>
      <c r="C1911" s="19">
        <f t="shared" si="1"/>
        <v>0.00460993065</v>
      </c>
      <c r="D1911" s="20"/>
      <c r="E1911" s="23">
        <v>244.68</v>
      </c>
      <c r="F1911" s="19">
        <f t="shared" si="2"/>
        <v>0.02160660759</v>
      </c>
      <c r="G1911" s="20"/>
      <c r="H1911" s="23">
        <v>176.66</v>
      </c>
      <c r="I1911" s="19">
        <f t="shared" si="3"/>
        <v>0.008698426032</v>
      </c>
      <c r="J1911" s="20"/>
      <c r="K1911" s="18">
        <v>1209.0</v>
      </c>
      <c r="L1911" s="19">
        <f t="shared" si="4"/>
        <v>0.01337272316</v>
      </c>
      <c r="M1911" s="20"/>
      <c r="N1911" s="23">
        <v>193.66</v>
      </c>
      <c r="O1911" s="19">
        <f t="shared" si="5"/>
        <v>0.01163407742</v>
      </c>
      <c r="P1911" s="20"/>
      <c r="Q1911" s="23">
        <v>131.45</v>
      </c>
      <c r="R1911" s="19">
        <f t="shared" si="6"/>
        <v>-0.01360051187</v>
      </c>
      <c r="S1911" s="20"/>
      <c r="T1911" s="23">
        <v>130.05</v>
      </c>
      <c r="U1911" s="19">
        <f t="shared" si="7"/>
        <v>0.0007692308072</v>
      </c>
      <c r="V1911" s="20"/>
      <c r="W1911" s="23">
        <v>102.1</v>
      </c>
      <c r="X1911" s="19">
        <f t="shared" si="8"/>
        <v>0.02881471088</v>
      </c>
      <c r="Y1911" s="20"/>
      <c r="Z1911" s="23">
        <v>286.63</v>
      </c>
      <c r="AA1911" s="19">
        <f t="shared" si="9"/>
        <v>-0.001464231192</v>
      </c>
      <c r="AB1911" s="20"/>
      <c r="AC1911" s="23">
        <v>334.49</v>
      </c>
      <c r="AD1911" s="19">
        <f t="shared" si="10"/>
        <v>0.004524555638</v>
      </c>
      <c r="AE1911" s="23"/>
      <c r="AF1911" s="18">
        <v>8565.85</v>
      </c>
      <c r="AG1911" s="21">
        <f t="shared" si="11"/>
        <v>0.004364009172</v>
      </c>
      <c r="AH1911" s="22"/>
    </row>
    <row r="1912">
      <c r="A1912" s="17">
        <v>42569.0</v>
      </c>
      <c r="B1912" s="23">
        <v>536.73</v>
      </c>
      <c r="C1912" s="19">
        <f t="shared" si="1"/>
        <v>0.008720115137</v>
      </c>
      <c r="D1912" s="20"/>
      <c r="E1912" s="23">
        <v>239.45</v>
      </c>
      <c r="F1912" s="19">
        <f t="shared" si="2"/>
        <v>-0.008897447687</v>
      </c>
      <c r="G1912" s="20"/>
      <c r="H1912" s="23">
        <v>175.13</v>
      </c>
      <c r="I1912" s="19">
        <f t="shared" si="3"/>
        <v>0.0004569078839</v>
      </c>
      <c r="J1912" s="20"/>
      <c r="K1912" s="18">
        <v>1192.94</v>
      </c>
      <c r="L1912" s="19">
        <f t="shared" si="4"/>
        <v>-0.004883524498</v>
      </c>
      <c r="M1912" s="20"/>
      <c r="N1912" s="23">
        <v>191.42</v>
      </c>
      <c r="O1912" s="19">
        <f t="shared" si="5"/>
        <v>-0.001878914958</v>
      </c>
      <c r="P1912" s="20"/>
      <c r="Q1912" s="23">
        <v>133.25</v>
      </c>
      <c r="R1912" s="19">
        <f t="shared" si="6"/>
        <v>0.01512316157</v>
      </c>
      <c r="S1912" s="20"/>
      <c r="T1912" s="23">
        <v>129.95</v>
      </c>
      <c r="U1912" s="19">
        <f t="shared" si="7"/>
        <v>-0.02018731666</v>
      </c>
      <c r="V1912" s="20"/>
      <c r="W1912" s="23">
        <v>99.2</v>
      </c>
      <c r="X1912" s="19">
        <f t="shared" si="8"/>
        <v>-0.03661962855</v>
      </c>
      <c r="Y1912" s="20"/>
      <c r="Z1912" s="23">
        <v>287.05</v>
      </c>
      <c r="AA1912" s="19">
        <f t="shared" si="9"/>
        <v>-0.02816603846</v>
      </c>
      <c r="AB1912" s="20"/>
      <c r="AC1912" s="23">
        <v>332.98</v>
      </c>
      <c r="AD1912" s="19">
        <f t="shared" si="10"/>
        <v>-0.04383265404</v>
      </c>
      <c r="AE1912" s="23"/>
      <c r="AF1912" s="18">
        <v>8528.55</v>
      </c>
      <c r="AG1912" s="21">
        <f t="shared" si="11"/>
        <v>0.002330189318</v>
      </c>
      <c r="AH1912" s="22"/>
    </row>
    <row r="1913">
      <c r="A1913" s="17">
        <v>42566.0</v>
      </c>
      <c r="B1913" s="23">
        <v>532.07</v>
      </c>
      <c r="C1913" s="19">
        <f t="shared" si="1"/>
        <v>-0.09228652991</v>
      </c>
      <c r="D1913" s="20"/>
      <c r="E1913" s="23">
        <v>241.59</v>
      </c>
      <c r="F1913" s="19">
        <f t="shared" si="2"/>
        <v>-0.01066358377</v>
      </c>
      <c r="G1913" s="20"/>
      <c r="H1913" s="23">
        <v>175.05</v>
      </c>
      <c r="I1913" s="19">
        <f t="shared" si="3"/>
        <v>-0.008419186201</v>
      </c>
      <c r="J1913" s="20"/>
      <c r="K1913" s="18">
        <v>1198.78</v>
      </c>
      <c r="L1913" s="19">
        <f t="shared" si="4"/>
        <v>-0.03081867506</v>
      </c>
      <c r="M1913" s="20"/>
      <c r="N1913" s="23">
        <v>191.78</v>
      </c>
      <c r="O1913" s="19">
        <f t="shared" si="5"/>
        <v>0.002662839323</v>
      </c>
      <c r="P1913" s="20"/>
      <c r="Q1913" s="23">
        <v>131.25</v>
      </c>
      <c r="R1913" s="19">
        <f t="shared" si="6"/>
        <v>-0.002435127906</v>
      </c>
      <c r="S1913" s="20"/>
      <c r="T1913" s="23">
        <v>132.6</v>
      </c>
      <c r="U1913" s="19">
        <f t="shared" si="7"/>
        <v>0</v>
      </c>
      <c r="V1913" s="20"/>
      <c r="W1913" s="23">
        <v>102.9</v>
      </c>
      <c r="X1913" s="19">
        <f t="shared" si="8"/>
        <v>0.05801626754</v>
      </c>
      <c r="Y1913" s="20"/>
      <c r="Z1913" s="23">
        <v>295.25</v>
      </c>
      <c r="AA1913" s="19">
        <f t="shared" si="9"/>
        <v>-0.007322826183</v>
      </c>
      <c r="AB1913" s="20"/>
      <c r="AC1913" s="23">
        <v>347.9</v>
      </c>
      <c r="AD1913" s="19">
        <f t="shared" si="10"/>
        <v>0.03203988851</v>
      </c>
      <c r="AE1913" s="23"/>
      <c r="AF1913" s="18">
        <v>8508.7</v>
      </c>
      <c r="AG1913" s="21">
        <f t="shared" si="11"/>
        <v>-0.003835759332</v>
      </c>
      <c r="AH1913" s="22"/>
    </row>
    <row r="1914">
      <c r="A1914" s="17">
        <v>42565.0</v>
      </c>
      <c r="B1914" s="23">
        <v>583.51</v>
      </c>
      <c r="C1914" s="19">
        <f t="shared" si="1"/>
        <v>-0.01481659793</v>
      </c>
      <c r="D1914" s="20"/>
      <c r="E1914" s="23">
        <v>244.18</v>
      </c>
      <c r="F1914" s="19">
        <f t="shared" si="2"/>
        <v>0.02811705395</v>
      </c>
      <c r="G1914" s="20"/>
      <c r="H1914" s="23">
        <v>176.53</v>
      </c>
      <c r="I1914" s="19">
        <f t="shared" si="3"/>
        <v>-0.00237637319</v>
      </c>
      <c r="J1914" s="20"/>
      <c r="K1914" s="18">
        <v>1236.3</v>
      </c>
      <c r="L1914" s="19">
        <f t="shared" si="4"/>
        <v>0.01148689862</v>
      </c>
      <c r="M1914" s="20"/>
      <c r="N1914" s="23">
        <v>191.27</v>
      </c>
      <c r="O1914" s="19">
        <f t="shared" si="5"/>
        <v>-0.005630586796</v>
      </c>
      <c r="P1914" s="20"/>
      <c r="Q1914" s="23">
        <v>131.57</v>
      </c>
      <c r="R1914" s="19">
        <f t="shared" si="6"/>
        <v>0.01446915195</v>
      </c>
      <c r="S1914" s="20"/>
      <c r="T1914" s="23">
        <v>132.6</v>
      </c>
      <c r="U1914" s="19">
        <f t="shared" si="7"/>
        <v>0.003399436701</v>
      </c>
      <c r="V1914" s="20"/>
      <c r="W1914" s="23">
        <v>97.1</v>
      </c>
      <c r="X1914" s="19">
        <f t="shared" si="8"/>
        <v>-0.005648282025</v>
      </c>
      <c r="Y1914" s="20"/>
      <c r="Z1914" s="23">
        <v>297.42</v>
      </c>
      <c r="AA1914" s="19">
        <f t="shared" si="9"/>
        <v>0.01285886695</v>
      </c>
      <c r="AB1914" s="20"/>
      <c r="AC1914" s="23">
        <v>336.93</v>
      </c>
      <c r="AD1914" s="19">
        <f t="shared" si="10"/>
        <v>0.008913857522</v>
      </c>
      <c r="AE1914" s="23"/>
      <c r="AF1914" s="18">
        <v>8541.4</v>
      </c>
      <c r="AG1914" s="21">
        <f t="shared" si="11"/>
        <v>-0.002759202985</v>
      </c>
      <c r="AH1914" s="22"/>
    </row>
    <row r="1915">
      <c r="A1915" s="17">
        <v>42564.0</v>
      </c>
      <c r="B1915" s="23">
        <v>592.22</v>
      </c>
      <c r="C1915" s="19">
        <f t="shared" si="1"/>
        <v>0.01455956596</v>
      </c>
      <c r="D1915" s="20"/>
      <c r="E1915" s="23">
        <v>237.41</v>
      </c>
      <c r="F1915" s="19">
        <f t="shared" si="2"/>
        <v>-0.002103846606</v>
      </c>
      <c r="G1915" s="20"/>
      <c r="H1915" s="23">
        <v>176.95</v>
      </c>
      <c r="I1915" s="19">
        <f t="shared" si="3"/>
        <v>-0.003328728849</v>
      </c>
      <c r="J1915" s="20"/>
      <c r="K1915" s="18">
        <v>1222.18</v>
      </c>
      <c r="L1915" s="19">
        <f t="shared" si="4"/>
        <v>0.01135552983</v>
      </c>
      <c r="M1915" s="20"/>
      <c r="N1915" s="23">
        <v>192.35</v>
      </c>
      <c r="O1915" s="19">
        <f t="shared" si="5"/>
        <v>-0.001350789898</v>
      </c>
      <c r="P1915" s="20"/>
      <c r="Q1915" s="23">
        <v>129.68</v>
      </c>
      <c r="R1915" s="19">
        <f t="shared" si="6"/>
        <v>-0.000154213895</v>
      </c>
      <c r="S1915" s="20"/>
      <c r="T1915" s="23">
        <v>132.15</v>
      </c>
      <c r="U1915" s="19">
        <f t="shared" si="7"/>
        <v>-0.005659324669</v>
      </c>
      <c r="V1915" s="20"/>
      <c r="W1915" s="23">
        <v>97.65</v>
      </c>
      <c r="X1915" s="19">
        <f t="shared" si="8"/>
        <v>0.0108109161</v>
      </c>
      <c r="Y1915" s="20"/>
      <c r="Z1915" s="23">
        <v>293.62</v>
      </c>
      <c r="AA1915" s="19">
        <f t="shared" si="9"/>
        <v>-0.02415917776</v>
      </c>
      <c r="AB1915" s="20"/>
      <c r="AC1915" s="23">
        <v>333.94</v>
      </c>
      <c r="AD1915" s="19">
        <f t="shared" si="10"/>
        <v>0.001108597738</v>
      </c>
      <c r="AE1915" s="23"/>
      <c r="AF1915" s="18">
        <v>8565.0</v>
      </c>
      <c r="AG1915" s="21">
        <f t="shared" si="11"/>
        <v>0.005326478103</v>
      </c>
      <c r="AH1915" s="22"/>
    </row>
    <row r="1916">
      <c r="A1916" s="17">
        <v>42563.0</v>
      </c>
      <c r="B1916" s="23">
        <v>583.66</v>
      </c>
      <c r="C1916" s="19">
        <f t="shared" si="1"/>
        <v>0.001268665842</v>
      </c>
      <c r="D1916" s="20"/>
      <c r="E1916" s="23">
        <v>237.91</v>
      </c>
      <c r="F1916" s="19">
        <f t="shared" si="2"/>
        <v>0.04632588343</v>
      </c>
      <c r="G1916" s="20"/>
      <c r="H1916" s="23">
        <v>177.54</v>
      </c>
      <c r="I1916" s="19">
        <f t="shared" si="3"/>
        <v>0.001014370332</v>
      </c>
      <c r="J1916" s="20"/>
      <c r="K1916" s="18">
        <v>1208.38</v>
      </c>
      <c r="L1916" s="19">
        <f t="shared" si="4"/>
        <v>0.0003227982498</v>
      </c>
      <c r="M1916" s="20"/>
      <c r="N1916" s="23">
        <v>192.61</v>
      </c>
      <c r="O1916" s="19">
        <f t="shared" si="5"/>
        <v>0.009232038448</v>
      </c>
      <c r="P1916" s="20"/>
      <c r="Q1916" s="23">
        <v>129.7</v>
      </c>
      <c r="R1916" s="19">
        <f t="shared" si="6"/>
        <v>-0.001540832354</v>
      </c>
      <c r="S1916" s="20"/>
      <c r="T1916" s="23">
        <v>132.9</v>
      </c>
      <c r="U1916" s="19">
        <f t="shared" si="7"/>
        <v>-0.001503759682</v>
      </c>
      <c r="V1916" s="20"/>
      <c r="W1916" s="23">
        <v>96.6</v>
      </c>
      <c r="X1916" s="19">
        <f t="shared" si="8"/>
        <v>-0.0005174644359</v>
      </c>
      <c r="Y1916" s="20"/>
      <c r="Z1916" s="23">
        <v>300.8</v>
      </c>
      <c r="AA1916" s="19">
        <f t="shared" si="9"/>
        <v>0.003263297492</v>
      </c>
      <c r="AB1916" s="20"/>
      <c r="AC1916" s="23">
        <v>333.57</v>
      </c>
      <c r="AD1916" s="19">
        <f t="shared" si="10"/>
        <v>0.009518430851</v>
      </c>
      <c r="AE1916" s="23"/>
      <c r="AF1916" s="18">
        <v>8519.5</v>
      </c>
      <c r="AG1916" s="21">
        <f t="shared" si="11"/>
        <v>-0.0001819190113</v>
      </c>
      <c r="AH1916" s="22"/>
    </row>
    <row r="1917">
      <c r="A1917" s="17">
        <v>42562.0</v>
      </c>
      <c r="B1917" s="23">
        <v>582.92</v>
      </c>
      <c r="C1917" s="19">
        <f t="shared" si="1"/>
        <v>0.01444542519</v>
      </c>
      <c r="D1917" s="20"/>
      <c r="E1917" s="23">
        <v>227.14</v>
      </c>
      <c r="F1917" s="19">
        <f t="shared" si="2"/>
        <v>0.03216631967</v>
      </c>
      <c r="G1917" s="20"/>
      <c r="H1917" s="23">
        <v>177.36</v>
      </c>
      <c r="I1917" s="19">
        <f t="shared" si="3"/>
        <v>-0.0005636660991</v>
      </c>
      <c r="J1917" s="20"/>
      <c r="K1917" s="18">
        <v>1207.99</v>
      </c>
      <c r="L1917" s="19">
        <f t="shared" si="4"/>
        <v>0.01535751768</v>
      </c>
      <c r="M1917" s="20"/>
      <c r="N1917" s="23">
        <v>190.84</v>
      </c>
      <c r="O1917" s="19">
        <f t="shared" si="5"/>
        <v>-0.0129631927</v>
      </c>
      <c r="P1917" s="20"/>
      <c r="Q1917" s="23">
        <v>129.9</v>
      </c>
      <c r="R1917" s="19">
        <f t="shared" si="6"/>
        <v>0.006177625824</v>
      </c>
      <c r="S1917" s="20"/>
      <c r="T1917" s="23">
        <v>133.1</v>
      </c>
      <c r="U1917" s="19">
        <f t="shared" si="7"/>
        <v>0.003763647649</v>
      </c>
      <c r="V1917" s="20"/>
      <c r="W1917" s="23">
        <v>96.65</v>
      </c>
      <c r="X1917" s="19">
        <f t="shared" si="8"/>
        <v>0.05421093453</v>
      </c>
      <c r="Y1917" s="20"/>
      <c r="Z1917" s="23">
        <v>299.82</v>
      </c>
      <c r="AA1917" s="19">
        <f t="shared" si="9"/>
        <v>0.02454670235</v>
      </c>
      <c r="AB1917" s="20"/>
      <c r="AC1917" s="23">
        <v>330.41</v>
      </c>
      <c r="AD1917" s="19">
        <f t="shared" si="10"/>
        <v>0.01343692617</v>
      </c>
      <c r="AE1917" s="23"/>
      <c r="AF1917" s="18">
        <v>8521.05</v>
      </c>
      <c r="AG1917" s="21">
        <f t="shared" si="11"/>
        <v>0.006257028646</v>
      </c>
      <c r="AH1917" s="22"/>
    </row>
    <row r="1918">
      <c r="A1918" s="17">
        <v>42559.0</v>
      </c>
      <c r="B1918" s="23">
        <v>574.56</v>
      </c>
      <c r="C1918" s="19">
        <f t="shared" si="1"/>
        <v>0.0008183520241</v>
      </c>
      <c r="D1918" s="20"/>
      <c r="E1918" s="23">
        <v>219.95</v>
      </c>
      <c r="F1918" s="19">
        <f t="shared" si="2"/>
        <v>-0.01193126641</v>
      </c>
      <c r="G1918" s="20"/>
      <c r="H1918" s="23">
        <v>177.46</v>
      </c>
      <c r="I1918" s="19">
        <f t="shared" si="3"/>
        <v>0.002595498833</v>
      </c>
      <c r="J1918" s="20"/>
      <c r="K1918" s="18">
        <v>1189.58</v>
      </c>
      <c r="L1918" s="19">
        <f t="shared" si="4"/>
        <v>-0.001318923379</v>
      </c>
      <c r="M1918" s="20"/>
      <c r="N1918" s="23">
        <v>193.33</v>
      </c>
      <c r="O1918" s="19">
        <f t="shared" si="5"/>
        <v>0.001760199253</v>
      </c>
      <c r="P1918" s="20"/>
      <c r="Q1918" s="23">
        <v>129.1</v>
      </c>
      <c r="R1918" s="19">
        <f t="shared" si="6"/>
        <v>0.01270625506</v>
      </c>
      <c r="S1918" s="20"/>
      <c r="T1918" s="23">
        <v>132.6</v>
      </c>
      <c r="U1918" s="19">
        <f t="shared" si="7"/>
        <v>-0.01385530496</v>
      </c>
      <c r="V1918" s="20"/>
      <c r="W1918" s="23">
        <v>91.55</v>
      </c>
      <c r="X1918" s="19">
        <f t="shared" si="8"/>
        <v>-0.0103233734</v>
      </c>
      <c r="Y1918" s="20"/>
      <c r="Z1918" s="23">
        <v>292.55</v>
      </c>
      <c r="AA1918" s="19">
        <f t="shared" si="9"/>
        <v>-0.007559798995</v>
      </c>
      <c r="AB1918" s="20"/>
      <c r="AC1918" s="23">
        <v>326.0</v>
      </c>
      <c r="AD1918" s="19">
        <f t="shared" si="10"/>
        <v>-0.02310523936</v>
      </c>
      <c r="AE1918" s="23"/>
      <c r="AF1918" s="18">
        <v>8467.9</v>
      </c>
      <c r="AG1918" s="21">
        <f t="shared" si="11"/>
        <v>0.01723574777</v>
      </c>
      <c r="AH1918" s="22"/>
    </row>
    <row r="1919">
      <c r="A1919" s="17">
        <v>42558.0</v>
      </c>
      <c r="B1919" s="23">
        <v>574.09</v>
      </c>
      <c r="C1919" s="19">
        <f t="shared" si="1"/>
        <v>-0.01558966934</v>
      </c>
      <c r="D1919" s="20"/>
      <c r="E1919" s="23">
        <v>222.59</v>
      </c>
      <c r="F1919" s="19">
        <f t="shared" si="2"/>
        <v>-0.001032756429</v>
      </c>
      <c r="G1919" s="20"/>
      <c r="H1919" s="23">
        <v>177.0</v>
      </c>
      <c r="I1919" s="19">
        <f t="shared" si="3"/>
        <v>-0.004734537082</v>
      </c>
      <c r="J1919" s="20"/>
      <c r="K1919" s="18">
        <v>1191.15</v>
      </c>
      <c r="L1919" s="19">
        <f t="shared" si="4"/>
        <v>-0.02258646509</v>
      </c>
      <c r="M1919" s="20"/>
      <c r="N1919" s="23">
        <v>192.99</v>
      </c>
      <c r="O1919" s="19">
        <f t="shared" si="5"/>
        <v>0.005143002063</v>
      </c>
      <c r="P1919" s="20"/>
      <c r="Q1919" s="23">
        <v>127.47</v>
      </c>
      <c r="R1919" s="19">
        <f t="shared" si="6"/>
        <v>0.006058955468</v>
      </c>
      <c r="S1919" s="20"/>
      <c r="T1919" s="23">
        <v>134.45</v>
      </c>
      <c r="U1919" s="19">
        <f t="shared" si="7"/>
        <v>0.004099130018</v>
      </c>
      <c r="V1919" s="20"/>
      <c r="W1919" s="23">
        <v>92.5</v>
      </c>
      <c r="X1919" s="19">
        <f t="shared" si="8"/>
        <v>0.0005406866852</v>
      </c>
      <c r="Y1919" s="20"/>
      <c r="Z1919" s="23">
        <v>294.77</v>
      </c>
      <c r="AA1919" s="19">
        <f t="shared" si="9"/>
        <v>-0.008613608628</v>
      </c>
      <c r="AB1919" s="20"/>
      <c r="AC1919" s="23">
        <v>333.62</v>
      </c>
      <c r="AD1919" s="19">
        <f t="shared" si="10"/>
        <v>-0.006989484532</v>
      </c>
      <c r="AE1919" s="23"/>
      <c r="AF1919" s="18">
        <v>8323.2</v>
      </c>
      <c r="AG1919" s="21">
        <f t="shared" si="11"/>
        <v>-0.001764589831</v>
      </c>
      <c r="AH1919" s="22"/>
    </row>
    <row r="1920">
      <c r="A1920" s="17">
        <v>42556.0</v>
      </c>
      <c r="B1920" s="23">
        <v>583.11</v>
      </c>
      <c r="C1920" s="19">
        <f t="shared" si="1"/>
        <v>-0.007210994645</v>
      </c>
      <c r="D1920" s="20"/>
      <c r="E1920" s="23">
        <v>222.82</v>
      </c>
      <c r="F1920" s="19">
        <f t="shared" si="2"/>
        <v>-0.01235492177</v>
      </c>
      <c r="G1920" s="20"/>
      <c r="H1920" s="23">
        <v>177.84</v>
      </c>
      <c r="I1920" s="19">
        <f t="shared" si="3"/>
        <v>-0.007562425756</v>
      </c>
      <c r="J1920" s="20"/>
      <c r="K1920" s="18">
        <v>1218.36</v>
      </c>
      <c r="L1920" s="19">
        <f t="shared" si="4"/>
        <v>-0.003572193157</v>
      </c>
      <c r="M1920" s="20"/>
      <c r="N1920" s="23">
        <v>192.0</v>
      </c>
      <c r="O1920" s="19">
        <f t="shared" si="5"/>
        <v>-0.004158010149</v>
      </c>
      <c r="P1920" s="20"/>
      <c r="Q1920" s="23">
        <v>126.7</v>
      </c>
      <c r="R1920" s="19">
        <f t="shared" si="6"/>
        <v>0.0002368078316</v>
      </c>
      <c r="S1920" s="20"/>
      <c r="T1920" s="23">
        <v>133.9</v>
      </c>
      <c r="U1920" s="19">
        <f t="shared" si="7"/>
        <v>-0.001492537591</v>
      </c>
      <c r="V1920" s="20"/>
      <c r="W1920" s="23">
        <v>92.45</v>
      </c>
      <c r="X1920" s="19">
        <f t="shared" si="8"/>
        <v>0.01855948469</v>
      </c>
      <c r="Y1920" s="20"/>
      <c r="Z1920" s="23">
        <v>297.32</v>
      </c>
      <c r="AA1920" s="19">
        <f t="shared" si="9"/>
        <v>0.004483329888</v>
      </c>
      <c r="AB1920" s="20"/>
      <c r="AC1920" s="23">
        <v>335.96</v>
      </c>
      <c r="AD1920" s="19">
        <f t="shared" si="10"/>
        <v>-0.02015508147</v>
      </c>
      <c r="AE1920" s="23"/>
      <c r="AF1920" s="18">
        <v>8337.9</v>
      </c>
      <c r="AG1920" s="21">
        <f t="shared" si="11"/>
        <v>0.0002338991905</v>
      </c>
      <c r="AH1920" s="22"/>
    </row>
    <row r="1921">
      <c r="A1921" s="17">
        <v>42555.0</v>
      </c>
      <c r="B1921" s="23">
        <v>587.33</v>
      </c>
      <c r="C1921" s="19">
        <f t="shared" si="1"/>
        <v>0.009803916224</v>
      </c>
      <c r="D1921" s="20"/>
      <c r="E1921" s="23">
        <v>225.59</v>
      </c>
      <c r="F1921" s="19">
        <f t="shared" si="2"/>
        <v>0.03193317786</v>
      </c>
      <c r="G1921" s="20"/>
      <c r="H1921" s="23">
        <v>179.19</v>
      </c>
      <c r="I1921" s="19">
        <f t="shared" si="3"/>
        <v>-0.006452711937</v>
      </c>
      <c r="J1921" s="20"/>
      <c r="K1921" s="18">
        <v>1222.72</v>
      </c>
      <c r="L1921" s="19">
        <f t="shared" si="4"/>
        <v>-0.002662638891</v>
      </c>
      <c r="M1921" s="20"/>
      <c r="N1921" s="23">
        <v>192.8</v>
      </c>
      <c r="O1921" s="19">
        <f t="shared" si="5"/>
        <v>-0.01477618461</v>
      </c>
      <c r="P1921" s="20"/>
      <c r="Q1921" s="23">
        <v>126.67</v>
      </c>
      <c r="R1921" s="19">
        <f t="shared" si="6"/>
        <v>0.01327154219</v>
      </c>
      <c r="S1921" s="20"/>
      <c r="T1921" s="23">
        <v>134.1</v>
      </c>
      <c r="U1921" s="19">
        <f t="shared" si="7"/>
        <v>-0.005947972926</v>
      </c>
      <c r="V1921" s="20"/>
      <c r="W1921" s="23">
        <v>90.75</v>
      </c>
      <c r="X1921" s="19">
        <f t="shared" si="8"/>
        <v>0.01891046341</v>
      </c>
      <c r="Y1921" s="20"/>
      <c r="Z1921" s="23">
        <v>295.99</v>
      </c>
      <c r="AA1921" s="19">
        <f t="shared" si="9"/>
        <v>0.02403739974</v>
      </c>
      <c r="AB1921" s="20"/>
      <c r="AC1921" s="23">
        <v>342.8</v>
      </c>
      <c r="AD1921" s="19">
        <f t="shared" si="10"/>
        <v>0.01348018239</v>
      </c>
      <c r="AE1921" s="23"/>
      <c r="AF1921" s="18">
        <v>8335.95</v>
      </c>
      <c r="AG1921" s="21">
        <f t="shared" si="11"/>
        <v>-0.004160026111</v>
      </c>
      <c r="AH1921" s="22"/>
    </row>
    <row r="1922">
      <c r="A1922" s="17">
        <v>42552.0</v>
      </c>
      <c r="B1922" s="23">
        <v>581.6</v>
      </c>
      <c r="C1922" s="19">
        <f t="shared" si="1"/>
        <v>0.001359245226</v>
      </c>
      <c r="D1922" s="20"/>
      <c r="E1922" s="23">
        <v>218.5</v>
      </c>
      <c r="F1922" s="19">
        <f t="shared" si="2"/>
        <v>-0.0008234594912</v>
      </c>
      <c r="G1922" s="20"/>
      <c r="H1922" s="23">
        <v>180.35</v>
      </c>
      <c r="I1922" s="19">
        <f t="shared" si="3"/>
        <v>-0.007182351318</v>
      </c>
      <c r="J1922" s="20"/>
      <c r="K1922" s="18">
        <v>1225.98</v>
      </c>
      <c r="L1922" s="19">
        <f t="shared" si="4"/>
        <v>-0.02068220865</v>
      </c>
      <c r="M1922" s="20"/>
      <c r="N1922" s="23">
        <v>195.67</v>
      </c>
      <c r="O1922" s="19">
        <f t="shared" si="5"/>
        <v>0.03093297643</v>
      </c>
      <c r="P1922" s="20"/>
      <c r="Q1922" s="23">
        <v>125.0</v>
      </c>
      <c r="R1922" s="19">
        <f t="shared" si="6"/>
        <v>-0.0023971246</v>
      </c>
      <c r="S1922" s="20"/>
      <c r="T1922" s="23">
        <v>134.9</v>
      </c>
      <c r="U1922" s="19">
        <f t="shared" si="7"/>
        <v>0.0278108867</v>
      </c>
      <c r="V1922" s="20"/>
      <c r="W1922" s="23">
        <v>89.05</v>
      </c>
      <c r="X1922" s="19">
        <f t="shared" si="8"/>
        <v>0.03136841165</v>
      </c>
      <c r="Y1922" s="20"/>
      <c r="Z1922" s="23">
        <v>288.96</v>
      </c>
      <c r="AA1922" s="19">
        <f t="shared" si="9"/>
        <v>0.007921659103</v>
      </c>
      <c r="AB1922" s="20"/>
      <c r="AC1922" s="23">
        <v>338.21</v>
      </c>
      <c r="AD1922" s="19">
        <f t="shared" si="10"/>
        <v>0.004207413614</v>
      </c>
      <c r="AE1922" s="23"/>
      <c r="AF1922" s="18">
        <v>8370.7</v>
      </c>
      <c r="AG1922" s="21">
        <f t="shared" si="11"/>
        <v>0.005072155697</v>
      </c>
      <c r="AH1922" s="22"/>
    </row>
    <row r="1923">
      <c r="A1923" s="17">
        <v>42551.0</v>
      </c>
      <c r="B1923" s="23">
        <v>580.81</v>
      </c>
      <c r="C1923" s="19">
        <f t="shared" si="1"/>
        <v>-0.005151906434</v>
      </c>
      <c r="D1923" s="20"/>
      <c r="E1923" s="23">
        <v>218.68</v>
      </c>
      <c r="F1923" s="19">
        <f t="shared" si="2"/>
        <v>0.01632049502</v>
      </c>
      <c r="G1923" s="20"/>
      <c r="H1923" s="23">
        <v>181.65</v>
      </c>
      <c r="I1923" s="19">
        <f t="shared" si="3"/>
        <v>0.01307715206</v>
      </c>
      <c r="J1923" s="20"/>
      <c r="K1923" s="18">
        <v>1251.6</v>
      </c>
      <c r="L1923" s="19">
        <f t="shared" si="4"/>
        <v>0.01985871708</v>
      </c>
      <c r="M1923" s="20"/>
      <c r="N1923" s="23">
        <v>189.71</v>
      </c>
      <c r="O1923" s="19">
        <f t="shared" si="5"/>
        <v>-0.0002108259113</v>
      </c>
      <c r="P1923" s="20"/>
      <c r="Q1923" s="23">
        <v>125.3</v>
      </c>
      <c r="R1923" s="19">
        <f t="shared" si="6"/>
        <v>-0.005332921462</v>
      </c>
      <c r="S1923" s="20"/>
      <c r="T1923" s="23">
        <v>131.2</v>
      </c>
      <c r="U1923" s="19">
        <f t="shared" si="7"/>
        <v>0.01149878519</v>
      </c>
      <c r="V1923" s="20"/>
      <c r="W1923" s="23">
        <v>86.3</v>
      </c>
      <c r="X1923" s="19">
        <f t="shared" si="8"/>
        <v>-0.002892683533</v>
      </c>
      <c r="Y1923" s="20"/>
      <c r="Z1923" s="23">
        <v>286.68</v>
      </c>
      <c r="AA1923" s="19">
        <f t="shared" si="9"/>
        <v>0.01614044217</v>
      </c>
      <c r="AB1923" s="20"/>
      <c r="AC1923" s="23">
        <v>336.79</v>
      </c>
      <c r="AD1923" s="19">
        <f t="shared" si="10"/>
        <v>0.02931595041</v>
      </c>
      <c r="AE1923" s="23"/>
      <c r="AF1923" s="18">
        <v>8328.35</v>
      </c>
      <c r="AG1923" s="21">
        <f t="shared" si="11"/>
        <v>0.004886836357</v>
      </c>
      <c r="AH1923" s="22"/>
    </row>
    <row r="1924">
      <c r="A1924" s="17">
        <v>42550.0</v>
      </c>
      <c r="B1924" s="23">
        <v>583.81</v>
      </c>
      <c r="C1924" s="19">
        <f t="shared" si="1"/>
        <v>0.01515337408</v>
      </c>
      <c r="D1924" s="20"/>
      <c r="E1924" s="23">
        <v>215.14</v>
      </c>
      <c r="F1924" s="19">
        <f t="shared" si="2"/>
        <v>0.01493858121</v>
      </c>
      <c r="G1924" s="20"/>
      <c r="H1924" s="23">
        <v>179.29</v>
      </c>
      <c r="I1924" s="19">
        <f t="shared" si="3"/>
        <v>0.01370269096</v>
      </c>
      <c r="J1924" s="20"/>
      <c r="K1924" s="18">
        <v>1226.99</v>
      </c>
      <c r="L1924" s="19">
        <f t="shared" si="4"/>
        <v>0.01568897997</v>
      </c>
      <c r="M1924" s="20"/>
      <c r="N1924" s="23">
        <v>189.75</v>
      </c>
      <c r="O1924" s="19">
        <f t="shared" si="5"/>
        <v>-0.008971493242</v>
      </c>
      <c r="P1924" s="20"/>
      <c r="Q1924" s="23">
        <v>125.97</v>
      </c>
      <c r="R1924" s="19">
        <f t="shared" si="6"/>
        <v>0.02077475958</v>
      </c>
      <c r="S1924" s="20"/>
      <c r="T1924" s="23">
        <v>129.7</v>
      </c>
      <c r="U1924" s="19">
        <f t="shared" si="7"/>
        <v>0.01436638959</v>
      </c>
      <c r="V1924" s="20"/>
      <c r="W1924" s="23">
        <v>86.55</v>
      </c>
      <c r="X1924" s="19">
        <f t="shared" si="8"/>
        <v>0.02278801501</v>
      </c>
      <c r="Y1924" s="20"/>
      <c r="Z1924" s="23">
        <v>282.09</v>
      </c>
      <c r="AA1924" s="19">
        <f t="shared" si="9"/>
        <v>0.01352650043</v>
      </c>
      <c r="AB1924" s="20"/>
      <c r="AC1924" s="23">
        <v>327.06</v>
      </c>
      <c r="AD1924" s="19">
        <f t="shared" si="10"/>
        <v>-0.002504047481</v>
      </c>
      <c r="AE1924" s="23"/>
      <c r="AF1924" s="18">
        <v>8287.75</v>
      </c>
      <c r="AG1924" s="21">
        <f t="shared" si="11"/>
        <v>0.01015668076</v>
      </c>
      <c r="AH1924" s="22"/>
    </row>
    <row r="1925">
      <c r="A1925" s="17">
        <v>42549.0</v>
      </c>
      <c r="B1925" s="23">
        <v>575.03</v>
      </c>
      <c r="C1925" s="19">
        <f t="shared" si="1"/>
        <v>-0.006068190194</v>
      </c>
      <c r="D1925" s="20"/>
      <c r="E1925" s="23">
        <v>211.95</v>
      </c>
      <c r="F1925" s="19">
        <f t="shared" si="2"/>
        <v>0.001889020633</v>
      </c>
      <c r="G1925" s="20"/>
      <c r="H1925" s="23">
        <v>176.85</v>
      </c>
      <c r="I1925" s="19">
        <f t="shared" si="3"/>
        <v>0.05038600852</v>
      </c>
      <c r="J1925" s="20"/>
      <c r="K1925" s="18">
        <v>1207.89</v>
      </c>
      <c r="L1925" s="19">
        <f t="shared" si="4"/>
        <v>-0.01286508766</v>
      </c>
      <c r="M1925" s="20"/>
      <c r="N1925" s="23">
        <v>191.46</v>
      </c>
      <c r="O1925" s="19">
        <f t="shared" si="5"/>
        <v>-0.00276437782</v>
      </c>
      <c r="P1925" s="20"/>
      <c r="Q1925" s="23">
        <v>123.38</v>
      </c>
      <c r="R1925" s="19">
        <f t="shared" si="6"/>
        <v>-0.01344463354</v>
      </c>
      <c r="S1925" s="20"/>
      <c r="T1925" s="23">
        <v>127.85</v>
      </c>
      <c r="U1925" s="19">
        <f t="shared" si="7"/>
        <v>0.01497269894</v>
      </c>
      <c r="V1925" s="20"/>
      <c r="W1925" s="23">
        <v>84.6</v>
      </c>
      <c r="X1925" s="19">
        <f t="shared" si="8"/>
        <v>0.01129283918</v>
      </c>
      <c r="Y1925" s="20"/>
      <c r="Z1925" s="23">
        <v>278.3</v>
      </c>
      <c r="AA1925" s="19">
        <f t="shared" si="9"/>
        <v>0.003203112274</v>
      </c>
      <c r="AB1925" s="20"/>
      <c r="AC1925" s="23">
        <v>327.88</v>
      </c>
      <c r="AD1925" s="19">
        <f t="shared" si="10"/>
        <v>0.01679264434</v>
      </c>
      <c r="AE1925" s="23"/>
      <c r="AF1925" s="18">
        <v>8204.0</v>
      </c>
      <c r="AG1925" s="21">
        <f t="shared" si="11"/>
        <v>0.009325404269</v>
      </c>
      <c r="AH1925" s="22"/>
    </row>
    <row r="1926">
      <c r="A1926" s="17">
        <v>42548.0</v>
      </c>
      <c r="B1926" s="23">
        <v>578.53</v>
      </c>
      <c r="C1926" s="19">
        <f t="shared" si="1"/>
        <v>-0.02401235666</v>
      </c>
      <c r="D1926" s="20"/>
      <c r="E1926" s="23">
        <v>211.55</v>
      </c>
      <c r="F1926" s="19">
        <f t="shared" si="2"/>
        <v>0.007591970036</v>
      </c>
      <c r="G1926" s="20"/>
      <c r="H1926" s="23">
        <v>168.16</v>
      </c>
      <c r="I1926" s="19">
        <f t="shared" si="3"/>
        <v>-0.00005946540602</v>
      </c>
      <c r="J1926" s="20"/>
      <c r="K1926" s="18">
        <v>1223.53</v>
      </c>
      <c r="L1926" s="19">
        <f t="shared" si="4"/>
        <v>-0.03081499978</v>
      </c>
      <c r="M1926" s="20"/>
      <c r="N1926" s="23">
        <v>191.99</v>
      </c>
      <c r="O1926" s="19">
        <f t="shared" si="5"/>
        <v>0.0359529709</v>
      </c>
      <c r="P1926" s="20"/>
      <c r="Q1926" s="23">
        <v>125.05</v>
      </c>
      <c r="R1926" s="19">
        <f t="shared" si="6"/>
        <v>0.05870722888</v>
      </c>
      <c r="S1926" s="20"/>
      <c r="T1926" s="23">
        <v>125.95</v>
      </c>
      <c r="U1926" s="19">
        <f t="shared" si="7"/>
        <v>0.01358933782</v>
      </c>
      <c r="V1926" s="20"/>
      <c r="W1926" s="23">
        <v>83.65</v>
      </c>
      <c r="X1926" s="19">
        <f t="shared" si="8"/>
        <v>0.0193126099</v>
      </c>
      <c r="Y1926" s="20"/>
      <c r="Z1926" s="23">
        <v>277.41</v>
      </c>
      <c r="AA1926" s="19">
        <f t="shared" si="9"/>
        <v>0.03697529971</v>
      </c>
      <c r="AB1926" s="20"/>
      <c r="AC1926" s="23">
        <v>322.42</v>
      </c>
      <c r="AD1926" s="19">
        <f t="shared" si="10"/>
        <v>-0.01327909831</v>
      </c>
      <c r="AE1926" s="23"/>
      <c r="AF1926" s="18">
        <v>8127.85</v>
      </c>
      <c r="AG1926" s="21">
        <f t="shared" si="11"/>
        <v>0.004086909412</v>
      </c>
      <c r="AH1926" s="22"/>
    </row>
    <row r="1927">
      <c r="A1927" s="17">
        <v>42545.0</v>
      </c>
      <c r="B1927" s="23">
        <v>592.59</v>
      </c>
      <c r="C1927" s="19">
        <f t="shared" si="1"/>
        <v>-0.01417536554</v>
      </c>
      <c r="D1927" s="20"/>
      <c r="E1927" s="23">
        <v>209.95</v>
      </c>
      <c r="F1927" s="19">
        <f t="shared" si="2"/>
        <v>-0.04220232269</v>
      </c>
      <c r="G1927" s="20"/>
      <c r="H1927" s="23">
        <v>168.17</v>
      </c>
      <c r="I1927" s="19">
        <f t="shared" si="3"/>
        <v>-0.00005946187009</v>
      </c>
      <c r="J1927" s="20"/>
      <c r="K1927" s="18">
        <v>1261.82</v>
      </c>
      <c r="L1927" s="19">
        <f t="shared" si="4"/>
        <v>-0.0273599907</v>
      </c>
      <c r="M1927" s="20"/>
      <c r="N1927" s="23">
        <v>185.21</v>
      </c>
      <c r="O1927" s="19">
        <f t="shared" si="5"/>
        <v>-0.006189970514</v>
      </c>
      <c r="P1927" s="20"/>
      <c r="Q1927" s="23">
        <v>117.92</v>
      </c>
      <c r="R1927" s="19">
        <f t="shared" si="6"/>
        <v>-0.01163490066</v>
      </c>
      <c r="S1927" s="20"/>
      <c r="T1927" s="23">
        <v>124.25</v>
      </c>
      <c r="U1927" s="19">
        <f t="shared" si="7"/>
        <v>-0.01992097749</v>
      </c>
      <c r="V1927" s="20"/>
      <c r="W1927" s="23">
        <v>82.05</v>
      </c>
      <c r="X1927" s="19">
        <f t="shared" si="8"/>
        <v>-0.0252721031</v>
      </c>
      <c r="Y1927" s="20"/>
      <c r="Z1927" s="23">
        <v>267.34</v>
      </c>
      <c r="AA1927" s="19">
        <f t="shared" si="9"/>
        <v>-0.02886783195</v>
      </c>
      <c r="AB1927" s="20"/>
      <c r="AC1927" s="23">
        <v>326.73</v>
      </c>
      <c r="AD1927" s="19">
        <f t="shared" si="10"/>
        <v>-0.0248471252</v>
      </c>
      <c r="AE1927" s="23"/>
      <c r="AF1927" s="18">
        <v>8094.7</v>
      </c>
      <c r="AG1927" s="21">
        <f t="shared" si="11"/>
        <v>0.0007538635864</v>
      </c>
      <c r="AH1927" s="22"/>
    </row>
    <row r="1928">
      <c r="A1928" s="17">
        <v>42544.0</v>
      </c>
      <c r="B1928" s="23">
        <v>601.05</v>
      </c>
      <c r="C1928" s="19">
        <f t="shared" si="1"/>
        <v>0.01003269012</v>
      </c>
      <c r="D1928" s="20"/>
      <c r="E1928" s="23">
        <v>219.0</v>
      </c>
      <c r="F1928" s="19">
        <f t="shared" si="2"/>
        <v>0.007930910069</v>
      </c>
      <c r="G1928" s="20"/>
      <c r="H1928" s="23">
        <v>168.18</v>
      </c>
      <c r="I1928" s="19">
        <f t="shared" si="3"/>
        <v>0.001428061649</v>
      </c>
      <c r="J1928" s="20"/>
      <c r="K1928" s="18">
        <v>1296.82</v>
      </c>
      <c r="L1928" s="19">
        <f t="shared" si="4"/>
        <v>-0.00839298937</v>
      </c>
      <c r="M1928" s="20"/>
      <c r="N1928" s="23">
        <v>186.36</v>
      </c>
      <c r="O1928" s="19">
        <f t="shared" si="5"/>
        <v>-0.001126216835</v>
      </c>
      <c r="P1928" s="20"/>
      <c r="Q1928" s="23">
        <v>119.3</v>
      </c>
      <c r="R1928" s="19">
        <f t="shared" si="6"/>
        <v>0.002097756171</v>
      </c>
      <c r="S1928" s="20"/>
      <c r="T1928" s="23">
        <v>126.75</v>
      </c>
      <c r="U1928" s="19">
        <f t="shared" si="7"/>
        <v>-0.003937012959</v>
      </c>
      <c r="V1928" s="20"/>
      <c r="W1928" s="23">
        <v>84.15</v>
      </c>
      <c r="X1928" s="19">
        <f t="shared" si="8"/>
        <v>-0.02522867745</v>
      </c>
      <c r="Y1928" s="20"/>
      <c r="Z1928" s="23">
        <v>275.17</v>
      </c>
      <c r="AA1928" s="19">
        <f t="shared" si="9"/>
        <v>-0.006772811605</v>
      </c>
      <c r="AB1928" s="20"/>
      <c r="AC1928" s="23">
        <v>334.95</v>
      </c>
      <c r="AD1928" s="19">
        <f t="shared" si="10"/>
        <v>0.00481827684</v>
      </c>
      <c r="AE1928" s="23"/>
      <c r="AF1928" s="18">
        <v>8088.6</v>
      </c>
      <c r="AG1928" s="21">
        <f t="shared" si="11"/>
        <v>-0.02223325816</v>
      </c>
      <c r="AH1928" s="22"/>
    </row>
    <row r="1929">
      <c r="A1929" s="17">
        <v>42543.0</v>
      </c>
      <c r="B1929" s="23">
        <v>595.05</v>
      </c>
      <c r="C1929" s="19">
        <f t="shared" si="1"/>
        <v>-0.005480292255</v>
      </c>
      <c r="D1929" s="20"/>
      <c r="E1929" s="23">
        <v>217.27</v>
      </c>
      <c r="F1929" s="19">
        <f t="shared" si="2"/>
        <v>0.004798163761</v>
      </c>
      <c r="G1929" s="20"/>
      <c r="H1929" s="23">
        <v>167.94</v>
      </c>
      <c r="I1929" s="19">
        <f t="shared" si="3"/>
        <v>-0.01142666588</v>
      </c>
      <c r="J1929" s="20"/>
      <c r="K1929" s="18">
        <v>1307.75</v>
      </c>
      <c r="L1929" s="19">
        <f t="shared" si="4"/>
        <v>0.006182328776</v>
      </c>
      <c r="M1929" s="20"/>
      <c r="N1929" s="23">
        <v>186.57</v>
      </c>
      <c r="O1929" s="19">
        <f t="shared" si="5"/>
        <v>-0.005558836272</v>
      </c>
      <c r="P1929" s="20"/>
      <c r="Q1929" s="23">
        <v>119.05</v>
      </c>
      <c r="R1929" s="19">
        <f t="shared" si="6"/>
        <v>-0.007531416353</v>
      </c>
      <c r="S1929" s="20"/>
      <c r="T1929" s="23">
        <v>127.25</v>
      </c>
      <c r="U1929" s="19">
        <f t="shared" si="7"/>
        <v>0.01424638262</v>
      </c>
      <c r="V1929" s="20"/>
      <c r="W1929" s="23">
        <v>86.3</v>
      </c>
      <c r="X1929" s="19">
        <f t="shared" si="8"/>
        <v>-0.005200820738</v>
      </c>
      <c r="Y1929" s="20"/>
      <c r="Z1929" s="23">
        <v>277.04</v>
      </c>
      <c r="AA1929" s="19">
        <f t="shared" si="9"/>
        <v>-0.02273271235</v>
      </c>
      <c r="AB1929" s="20"/>
      <c r="AC1929" s="23">
        <v>333.34</v>
      </c>
      <c r="AD1929" s="19">
        <f t="shared" si="10"/>
        <v>0.00234269517</v>
      </c>
      <c r="AE1929" s="23"/>
      <c r="AF1929" s="18">
        <v>8270.45</v>
      </c>
      <c r="AG1929" s="21">
        <f t="shared" si="11"/>
        <v>0.008103649085</v>
      </c>
      <c r="AH1929" s="22"/>
    </row>
    <row r="1930">
      <c r="A1930" s="17">
        <v>42542.0</v>
      </c>
      <c r="B1930" s="23">
        <v>598.32</v>
      </c>
      <c r="C1930" s="19">
        <f t="shared" si="1"/>
        <v>-0.002187070449</v>
      </c>
      <c r="D1930" s="20"/>
      <c r="E1930" s="23">
        <v>216.23</v>
      </c>
      <c r="F1930" s="19">
        <f t="shared" si="2"/>
        <v>-0.001016917902</v>
      </c>
      <c r="G1930" s="20"/>
      <c r="H1930" s="23">
        <v>169.87</v>
      </c>
      <c r="I1930" s="19">
        <f t="shared" si="3"/>
        <v>0.002534556778</v>
      </c>
      <c r="J1930" s="20"/>
      <c r="K1930" s="18">
        <v>1299.69</v>
      </c>
      <c r="L1930" s="19">
        <f t="shared" si="4"/>
        <v>-0.003049918818</v>
      </c>
      <c r="M1930" s="20"/>
      <c r="N1930" s="23">
        <v>187.61</v>
      </c>
      <c r="O1930" s="19">
        <f t="shared" si="5"/>
        <v>-0.002767873168</v>
      </c>
      <c r="P1930" s="20"/>
      <c r="Q1930" s="23">
        <v>119.95</v>
      </c>
      <c r="R1930" s="19">
        <f t="shared" si="6"/>
        <v>-0.007723328679</v>
      </c>
      <c r="S1930" s="20"/>
      <c r="T1930" s="23">
        <v>125.45</v>
      </c>
      <c r="U1930" s="19">
        <f t="shared" si="7"/>
        <v>-0.005564402275</v>
      </c>
      <c r="V1930" s="20"/>
      <c r="W1930" s="23">
        <v>86.75</v>
      </c>
      <c r="X1930" s="19">
        <f t="shared" si="8"/>
        <v>0.005200820738</v>
      </c>
      <c r="Y1930" s="20"/>
      <c r="Z1930" s="23">
        <v>283.41</v>
      </c>
      <c r="AA1930" s="19">
        <f t="shared" si="9"/>
        <v>0.04448063218</v>
      </c>
      <c r="AB1930" s="20"/>
      <c r="AC1930" s="23">
        <v>332.56</v>
      </c>
      <c r="AD1930" s="19">
        <f t="shared" si="10"/>
        <v>-0.006354556483</v>
      </c>
      <c r="AE1930" s="23"/>
      <c r="AF1930" s="18">
        <v>8203.7</v>
      </c>
      <c r="AG1930" s="21">
        <f t="shared" si="11"/>
        <v>-0.00197277153</v>
      </c>
      <c r="AH1930" s="22"/>
    </row>
    <row r="1931">
      <c r="A1931" s="17">
        <v>42541.0</v>
      </c>
      <c r="B1931" s="23">
        <v>599.63</v>
      </c>
      <c r="C1931" s="19">
        <f t="shared" si="1"/>
        <v>0.02449584393</v>
      </c>
      <c r="D1931" s="20"/>
      <c r="E1931" s="23">
        <v>216.45</v>
      </c>
      <c r="F1931" s="19">
        <f t="shared" si="2"/>
        <v>-0.001477309719</v>
      </c>
      <c r="G1931" s="20"/>
      <c r="H1931" s="23">
        <v>169.44</v>
      </c>
      <c r="I1931" s="19">
        <f t="shared" si="3"/>
        <v>0.005503786641</v>
      </c>
      <c r="J1931" s="20"/>
      <c r="K1931" s="18">
        <v>1303.66</v>
      </c>
      <c r="L1931" s="19">
        <f t="shared" si="4"/>
        <v>0.02155523228</v>
      </c>
      <c r="M1931" s="20"/>
      <c r="N1931" s="23">
        <v>188.13</v>
      </c>
      <c r="O1931" s="19">
        <f t="shared" si="5"/>
        <v>0.02480955984</v>
      </c>
      <c r="P1931" s="20"/>
      <c r="Q1931" s="23">
        <v>120.88</v>
      </c>
      <c r="R1931" s="19">
        <f t="shared" si="6"/>
        <v>-0.004292560661</v>
      </c>
      <c r="S1931" s="20"/>
      <c r="T1931" s="23">
        <v>126.15</v>
      </c>
      <c r="U1931" s="19">
        <f t="shared" si="7"/>
        <v>0.003573559491</v>
      </c>
      <c r="V1931" s="20"/>
      <c r="W1931" s="23">
        <v>86.3</v>
      </c>
      <c r="X1931" s="19">
        <f t="shared" si="8"/>
        <v>0.005228010746</v>
      </c>
      <c r="Y1931" s="20"/>
      <c r="Z1931" s="23">
        <v>271.08</v>
      </c>
      <c r="AA1931" s="19">
        <f t="shared" si="9"/>
        <v>0.01456625041</v>
      </c>
      <c r="AB1931" s="20"/>
      <c r="AC1931" s="23">
        <v>334.68</v>
      </c>
      <c r="AD1931" s="19">
        <f t="shared" si="10"/>
        <v>0.02080169199</v>
      </c>
      <c r="AE1931" s="23"/>
      <c r="AF1931" s="18">
        <v>8219.9</v>
      </c>
      <c r="AG1931" s="21">
        <f t="shared" si="11"/>
        <v>-0.002260244971</v>
      </c>
      <c r="AH1931" s="22"/>
    </row>
    <row r="1932">
      <c r="A1932" s="17">
        <v>42538.0</v>
      </c>
      <c r="B1932" s="23">
        <v>585.12</v>
      </c>
      <c r="C1932" s="19">
        <f t="shared" si="1"/>
        <v>-0.005505054509</v>
      </c>
      <c r="D1932" s="20"/>
      <c r="E1932" s="23">
        <v>216.77</v>
      </c>
      <c r="F1932" s="19">
        <f t="shared" si="2"/>
        <v>-0.002534038076</v>
      </c>
      <c r="G1932" s="20"/>
      <c r="H1932" s="23">
        <v>168.51</v>
      </c>
      <c r="I1932" s="19">
        <f t="shared" si="3"/>
        <v>-0.006506588671</v>
      </c>
      <c r="J1932" s="20"/>
      <c r="K1932" s="18">
        <v>1275.86</v>
      </c>
      <c r="L1932" s="19">
        <f t="shared" si="4"/>
        <v>0.01716240875</v>
      </c>
      <c r="M1932" s="20"/>
      <c r="N1932" s="23">
        <v>183.52</v>
      </c>
      <c r="O1932" s="19">
        <f t="shared" si="5"/>
        <v>-0.003209751688</v>
      </c>
      <c r="P1932" s="20"/>
      <c r="Q1932" s="23">
        <v>121.4</v>
      </c>
      <c r="R1932" s="19">
        <f t="shared" si="6"/>
        <v>0.01134916709</v>
      </c>
      <c r="S1932" s="20"/>
      <c r="T1932" s="23">
        <v>125.7</v>
      </c>
      <c r="U1932" s="19">
        <f t="shared" si="7"/>
        <v>-0.003177127375</v>
      </c>
      <c r="V1932" s="20"/>
      <c r="W1932" s="23">
        <v>85.85</v>
      </c>
      <c r="X1932" s="19">
        <f t="shared" si="8"/>
        <v>-0.01100503432</v>
      </c>
      <c r="Y1932" s="20"/>
      <c r="Z1932" s="23">
        <v>267.16</v>
      </c>
      <c r="AA1932" s="19">
        <f t="shared" si="9"/>
        <v>-0.01198064708</v>
      </c>
      <c r="AB1932" s="20"/>
      <c r="AC1932" s="23">
        <v>327.79</v>
      </c>
      <c r="AD1932" s="19">
        <f t="shared" si="10"/>
        <v>0.02985018976</v>
      </c>
      <c r="AE1932" s="23"/>
      <c r="AF1932" s="18">
        <v>8238.5</v>
      </c>
      <c r="AG1932" s="21">
        <f t="shared" si="11"/>
        <v>0.008324900139</v>
      </c>
      <c r="AH1932" s="22"/>
    </row>
    <row r="1933">
      <c r="A1933" s="17">
        <v>42537.0</v>
      </c>
      <c r="B1933" s="23">
        <v>588.35</v>
      </c>
      <c r="C1933" s="19">
        <f t="shared" si="1"/>
        <v>-0.003325813732</v>
      </c>
      <c r="D1933" s="20"/>
      <c r="E1933" s="23">
        <v>217.32</v>
      </c>
      <c r="F1933" s="19">
        <f t="shared" si="2"/>
        <v>-0.03655004451</v>
      </c>
      <c r="G1933" s="20"/>
      <c r="H1933" s="23">
        <v>169.61</v>
      </c>
      <c r="I1933" s="19">
        <f t="shared" si="3"/>
        <v>0.005261147713</v>
      </c>
      <c r="J1933" s="20"/>
      <c r="K1933" s="18">
        <v>1254.15</v>
      </c>
      <c r="L1933" s="19">
        <f t="shared" si="4"/>
        <v>0.0005662807867</v>
      </c>
      <c r="M1933" s="20"/>
      <c r="N1933" s="23">
        <v>184.11</v>
      </c>
      <c r="O1933" s="19">
        <f t="shared" si="5"/>
        <v>-0.002874578251</v>
      </c>
      <c r="P1933" s="20"/>
      <c r="Q1933" s="23">
        <v>120.03</v>
      </c>
      <c r="R1933" s="19">
        <f t="shared" si="6"/>
        <v>-0.008709772616</v>
      </c>
      <c r="S1933" s="20"/>
      <c r="T1933" s="23">
        <v>126.1</v>
      </c>
      <c r="U1933" s="19">
        <f t="shared" si="7"/>
        <v>-0.007111843488</v>
      </c>
      <c r="V1933" s="20"/>
      <c r="W1933" s="23">
        <v>86.8</v>
      </c>
      <c r="X1933" s="19">
        <f t="shared" si="8"/>
        <v>-0.005743841179</v>
      </c>
      <c r="Y1933" s="20"/>
      <c r="Z1933" s="23">
        <v>270.38</v>
      </c>
      <c r="AA1933" s="19">
        <f t="shared" si="9"/>
        <v>-0.02534369714</v>
      </c>
      <c r="AB1933" s="20"/>
      <c r="AC1933" s="23">
        <v>318.15</v>
      </c>
      <c r="AD1933" s="19">
        <f t="shared" si="10"/>
        <v>-0.01546985284</v>
      </c>
      <c r="AE1933" s="23"/>
      <c r="AF1933" s="18">
        <v>8170.2</v>
      </c>
      <c r="AG1933" s="21">
        <f t="shared" si="11"/>
        <v>0.003611075014</v>
      </c>
      <c r="AH1933" s="22"/>
    </row>
    <row r="1934">
      <c r="A1934" s="17">
        <v>42536.0</v>
      </c>
      <c r="B1934" s="23">
        <v>590.31</v>
      </c>
      <c r="C1934" s="19">
        <f t="shared" si="1"/>
        <v>0.01264933334</v>
      </c>
      <c r="D1934" s="20"/>
      <c r="E1934" s="23">
        <v>225.41</v>
      </c>
      <c r="F1934" s="19">
        <f t="shared" si="2"/>
        <v>0.01218520288</v>
      </c>
      <c r="G1934" s="20"/>
      <c r="H1934" s="23">
        <v>168.72</v>
      </c>
      <c r="I1934" s="19">
        <f t="shared" si="3"/>
        <v>-0.008439864776</v>
      </c>
      <c r="J1934" s="20"/>
      <c r="K1934" s="18">
        <v>1253.44</v>
      </c>
      <c r="L1934" s="19">
        <f t="shared" si="4"/>
        <v>0.008645575447</v>
      </c>
      <c r="M1934" s="20"/>
      <c r="N1934" s="23">
        <v>184.64</v>
      </c>
      <c r="O1934" s="19">
        <f t="shared" si="5"/>
        <v>-0.02814229241</v>
      </c>
      <c r="P1934" s="20"/>
      <c r="Q1934" s="23">
        <v>121.08</v>
      </c>
      <c r="R1934" s="19">
        <f t="shared" si="6"/>
        <v>-0.006339295918</v>
      </c>
      <c r="S1934" s="20"/>
      <c r="T1934" s="23">
        <v>127.0</v>
      </c>
      <c r="U1934" s="19">
        <f t="shared" si="7"/>
        <v>0.003944778291</v>
      </c>
      <c r="V1934" s="20"/>
      <c r="W1934" s="23">
        <v>87.3</v>
      </c>
      <c r="X1934" s="19">
        <f t="shared" si="8"/>
        <v>0.009784250716</v>
      </c>
      <c r="Y1934" s="20"/>
      <c r="Z1934" s="23">
        <v>277.32</v>
      </c>
      <c r="AA1934" s="19">
        <f t="shared" si="9"/>
        <v>0.01102259166</v>
      </c>
      <c r="AB1934" s="20"/>
      <c r="AC1934" s="23">
        <v>323.11</v>
      </c>
      <c r="AD1934" s="19">
        <f t="shared" si="10"/>
        <v>0.02665904601</v>
      </c>
      <c r="AE1934" s="23"/>
      <c r="AF1934" s="18">
        <v>8140.75</v>
      </c>
      <c r="AG1934" s="21">
        <f t="shared" si="11"/>
        <v>-0.008056395216</v>
      </c>
      <c r="AH1934" s="22"/>
    </row>
    <row r="1935">
      <c r="A1935" s="17">
        <v>42535.0</v>
      </c>
      <c r="B1935" s="23">
        <v>582.89</v>
      </c>
      <c r="C1935" s="19">
        <f t="shared" si="1"/>
        <v>-0.005014085853</v>
      </c>
      <c r="D1935" s="20"/>
      <c r="E1935" s="23">
        <v>222.68</v>
      </c>
      <c r="F1935" s="19">
        <f t="shared" si="2"/>
        <v>0.004906935814</v>
      </c>
      <c r="G1935" s="20"/>
      <c r="H1935" s="23">
        <v>170.15</v>
      </c>
      <c r="I1935" s="19">
        <f t="shared" si="3"/>
        <v>0.004594730044</v>
      </c>
      <c r="J1935" s="20"/>
      <c r="K1935" s="18">
        <v>1242.65</v>
      </c>
      <c r="L1935" s="19">
        <f t="shared" si="4"/>
        <v>-0.004784736535</v>
      </c>
      <c r="M1935" s="20"/>
      <c r="N1935" s="23">
        <v>189.91</v>
      </c>
      <c r="O1935" s="19">
        <f t="shared" si="5"/>
        <v>-0.01031990091</v>
      </c>
      <c r="P1935" s="20"/>
      <c r="Q1935" s="23">
        <v>121.85</v>
      </c>
      <c r="R1935" s="19">
        <f t="shared" si="6"/>
        <v>0.009316965612</v>
      </c>
      <c r="S1935" s="20"/>
      <c r="T1935" s="23">
        <v>126.5</v>
      </c>
      <c r="U1935" s="19">
        <f t="shared" si="7"/>
        <v>-0.01295914464</v>
      </c>
      <c r="V1935" s="20"/>
      <c r="W1935" s="23">
        <v>86.45</v>
      </c>
      <c r="X1935" s="19">
        <f t="shared" si="8"/>
        <v>0.02994059866</v>
      </c>
      <c r="Y1935" s="20"/>
      <c r="Z1935" s="23">
        <v>274.28</v>
      </c>
      <c r="AA1935" s="19">
        <f t="shared" si="9"/>
        <v>0</v>
      </c>
      <c r="AB1935" s="20"/>
      <c r="AC1935" s="23">
        <v>314.61</v>
      </c>
      <c r="AD1935" s="19">
        <f t="shared" si="10"/>
        <v>0.0007313312143</v>
      </c>
      <c r="AE1935" s="23"/>
      <c r="AF1935" s="18">
        <v>8206.6</v>
      </c>
      <c r="AG1935" s="21">
        <f t="shared" si="11"/>
        <v>0.01198265075</v>
      </c>
      <c r="AH1935" s="22"/>
    </row>
    <row r="1936">
      <c r="A1936" s="17">
        <v>42534.0</v>
      </c>
      <c r="B1936" s="23">
        <v>585.82</v>
      </c>
      <c r="C1936" s="19">
        <f t="shared" si="1"/>
        <v>0.0002560841336</v>
      </c>
      <c r="D1936" s="20"/>
      <c r="E1936" s="23">
        <v>221.59</v>
      </c>
      <c r="F1936" s="19">
        <f t="shared" si="2"/>
        <v>-0.0356840378</v>
      </c>
      <c r="G1936" s="20"/>
      <c r="H1936" s="23">
        <v>169.37</v>
      </c>
      <c r="I1936" s="19">
        <f t="shared" si="3"/>
        <v>0.00331184879</v>
      </c>
      <c r="J1936" s="20"/>
      <c r="K1936" s="18">
        <v>1248.61</v>
      </c>
      <c r="L1936" s="19">
        <f t="shared" si="4"/>
        <v>-0.003429931686</v>
      </c>
      <c r="M1936" s="20"/>
      <c r="N1936" s="23">
        <v>191.88</v>
      </c>
      <c r="O1936" s="19">
        <f t="shared" si="5"/>
        <v>-0.02052994166</v>
      </c>
      <c r="P1936" s="20"/>
      <c r="Q1936" s="23">
        <v>120.72</v>
      </c>
      <c r="R1936" s="19">
        <f t="shared" si="6"/>
        <v>-0.008249510569</v>
      </c>
      <c r="S1936" s="20"/>
      <c r="T1936" s="23">
        <v>128.15</v>
      </c>
      <c r="U1936" s="19">
        <f t="shared" si="7"/>
        <v>0.03574645884</v>
      </c>
      <c r="V1936" s="20"/>
      <c r="W1936" s="23">
        <v>83.9</v>
      </c>
      <c r="X1936" s="19">
        <f t="shared" si="8"/>
        <v>0.0277963515</v>
      </c>
      <c r="Y1936" s="20"/>
      <c r="Z1936" s="23">
        <v>274.28</v>
      </c>
      <c r="AA1936" s="19">
        <f t="shared" si="9"/>
        <v>-0.01062585928</v>
      </c>
      <c r="AB1936" s="20"/>
      <c r="AC1936" s="23">
        <v>314.38</v>
      </c>
      <c r="AD1936" s="19">
        <f t="shared" si="10"/>
        <v>-0.02509750889</v>
      </c>
      <c r="AE1936" s="23"/>
      <c r="AF1936" s="18">
        <v>8108.85</v>
      </c>
      <c r="AG1936" s="21">
        <f t="shared" si="11"/>
        <v>-0.000215790302</v>
      </c>
      <c r="AH1936" s="22"/>
    </row>
    <row r="1937">
      <c r="A1937" s="17">
        <v>42531.0</v>
      </c>
      <c r="B1937" s="23">
        <v>585.67</v>
      </c>
      <c r="C1937" s="19">
        <f t="shared" si="1"/>
        <v>-0.004140510443</v>
      </c>
      <c r="D1937" s="20"/>
      <c r="E1937" s="23">
        <v>229.64</v>
      </c>
      <c r="F1937" s="19">
        <f t="shared" si="2"/>
        <v>-0.007678163738</v>
      </c>
      <c r="G1937" s="20"/>
      <c r="H1937" s="23">
        <v>168.81</v>
      </c>
      <c r="I1937" s="19">
        <f t="shared" si="3"/>
        <v>-0.005494032428</v>
      </c>
      <c r="J1937" s="20"/>
      <c r="K1937" s="18">
        <v>1252.9</v>
      </c>
      <c r="L1937" s="19">
        <f t="shared" si="4"/>
        <v>-0.00837729531</v>
      </c>
      <c r="M1937" s="20"/>
      <c r="N1937" s="23">
        <v>195.86</v>
      </c>
      <c r="O1937" s="19">
        <f t="shared" si="5"/>
        <v>-0.01464763524</v>
      </c>
      <c r="P1937" s="20"/>
      <c r="Q1937" s="23">
        <v>121.72</v>
      </c>
      <c r="R1937" s="19">
        <f t="shared" si="6"/>
        <v>-0.000657030247</v>
      </c>
      <c r="S1937" s="20"/>
      <c r="T1937" s="23">
        <v>123.65</v>
      </c>
      <c r="U1937" s="19">
        <f t="shared" si="7"/>
        <v>-0.01045866331</v>
      </c>
      <c r="V1937" s="20"/>
      <c r="W1937" s="23">
        <v>81.6</v>
      </c>
      <c r="X1937" s="19">
        <f t="shared" si="8"/>
        <v>0</v>
      </c>
      <c r="Y1937" s="20"/>
      <c r="Z1937" s="23">
        <v>277.21</v>
      </c>
      <c r="AA1937" s="19">
        <f t="shared" si="9"/>
        <v>-0.01333018628</v>
      </c>
      <c r="AB1937" s="20"/>
      <c r="AC1937" s="23">
        <v>322.37</v>
      </c>
      <c r="AD1937" s="19">
        <f t="shared" si="10"/>
        <v>-0.0004341893134</v>
      </c>
      <c r="AE1937" s="23"/>
      <c r="AF1937" s="18">
        <v>8110.6</v>
      </c>
      <c r="AG1937" s="21">
        <f t="shared" si="11"/>
        <v>-0.007303180676</v>
      </c>
      <c r="AH1937" s="22"/>
    </row>
    <row r="1938">
      <c r="A1938" s="17">
        <v>42530.0</v>
      </c>
      <c r="B1938" s="23">
        <v>588.1</v>
      </c>
      <c r="C1938" s="19">
        <f t="shared" si="1"/>
        <v>-0.04340732507</v>
      </c>
      <c r="D1938" s="20"/>
      <c r="E1938" s="23">
        <v>231.41</v>
      </c>
      <c r="F1938" s="19">
        <f t="shared" si="2"/>
        <v>-0.01211250957</v>
      </c>
      <c r="G1938" s="20"/>
      <c r="H1938" s="23">
        <v>169.74</v>
      </c>
      <c r="I1938" s="19">
        <f t="shared" si="3"/>
        <v>0.00365933242</v>
      </c>
      <c r="J1938" s="20"/>
      <c r="K1938" s="18">
        <v>1263.44</v>
      </c>
      <c r="L1938" s="19">
        <f t="shared" si="4"/>
        <v>-0.01381066971</v>
      </c>
      <c r="M1938" s="20"/>
      <c r="N1938" s="23">
        <v>198.75</v>
      </c>
      <c r="O1938" s="19">
        <f t="shared" si="5"/>
        <v>-0.01750624494</v>
      </c>
      <c r="P1938" s="20"/>
      <c r="Q1938" s="23">
        <v>121.8</v>
      </c>
      <c r="R1938" s="19">
        <f t="shared" si="6"/>
        <v>-0.003933141747</v>
      </c>
      <c r="S1938" s="20"/>
      <c r="T1938" s="23">
        <v>124.95</v>
      </c>
      <c r="U1938" s="19">
        <f t="shared" si="7"/>
        <v>0.004411476976</v>
      </c>
      <c r="V1938" s="20"/>
      <c r="W1938" s="23">
        <v>81.6</v>
      </c>
      <c r="X1938" s="19">
        <f t="shared" si="8"/>
        <v>0.006146300849</v>
      </c>
      <c r="Y1938" s="20"/>
      <c r="Z1938" s="23">
        <v>280.93</v>
      </c>
      <c r="AA1938" s="19">
        <f t="shared" si="9"/>
        <v>-0.01592632141</v>
      </c>
      <c r="AB1938" s="20"/>
      <c r="AC1938" s="23">
        <v>322.51</v>
      </c>
      <c r="AD1938" s="19">
        <f t="shared" si="10"/>
        <v>-0.003991897737</v>
      </c>
      <c r="AE1938" s="23"/>
      <c r="AF1938" s="18">
        <v>8170.05</v>
      </c>
      <c r="AG1938" s="21">
        <f t="shared" si="11"/>
        <v>-0.004098053513</v>
      </c>
      <c r="AH1938" s="22"/>
    </row>
    <row r="1939">
      <c r="A1939" s="17">
        <v>42529.0</v>
      </c>
      <c r="B1939" s="23">
        <v>614.19</v>
      </c>
      <c r="C1939" s="19">
        <f t="shared" si="1"/>
        <v>-0.01547738415</v>
      </c>
      <c r="D1939" s="20"/>
      <c r="E1939" s="23">
        <v>234.23</v>
      </c>
      <c r="F1939" s="19">
        <f t="shared" si="2"/>
        <v>0.01388582808</v>
      </c>
      <c r="G1939" s="20"/>
      <c r="H1939" s="23">
        <v>169.12</v>
      </c>
      <c r="I1939" s="19">
        <f t="shared" si="3"/>
        <v>-0.007833476462</v>
      </c>
      <c r="J1939" s="20"/>
      <c r="K1939" s="18">
        <v>1281.01</v>
      </c>
      <c r="L1939" s="19">
        <f t="shared" si="4"/>
        <v>-0.006884856067</v>
      </c>
      <c r="M1939" s="20"/>
      <c r="N1939" s="23">
        <v>202.26</v>
      </c>
      <c r="O1939" s="19">
        <f t="shared" si="5"/>
        <v>0.01434144688</v>
      </c>
      <c r="P1939" s="20"/>
      <c r="Q1939" s="23">
        <v>122.28</v>
      </c>
      <c r="R1939" s="19">
        <f t="shared" si="6"/>
        <v>-0.0009808730556</v>
      </c>
      <c r="S1939" s="20"/>
      <c r="T1939" s="23">
        <v>124.4</v>
      </c>
      <c r="U1939" s="19">
        <f t="shared" si="7"/>
        <v>0.04144182752</v>
      </c>
      <c r="V1939" s="20"/>
      <c r="W1939" s="23">
        <v>81.1</v>
      </c>
      <c r="X1939" s="19">
        <f t="shared" si="8"/>
        <v>-0.001847860088</v>
      </c>
      <c r="Y1939" s="20"/>
      <c r="Z1939" s="23">
        <v>285.44</v>
      </c>
      <c r="AA1939" s="19">
        <f t="shared" si="9"/>
        <v>0.02070760505</v>
      </c>
      <c r="AB1939" s="20"/>
      <c r="AC1939" s="23">
        <v>323.8</v>
      </c>
      <c r="AD1939" s="19">
        <f t="shared" si="10"/>
        <v>0.009994186046</v>
      </c>
      <c r="AE1939" s="23"/>
      <c r="AF1939" s="18">
        <v>8203.6</v>
      </c>
      <c r="AG1939" s="21">
        <f t="shared" si="11"/>
        <v>-0.008430161629</v>
      </c>
      <c r="AH1939" s="22"/>
    </row>
    <row r="1940">
      <c r="A1940" s="17">
        <v>42528.0</v>
      </c>
      <c r="B1940" s="23">
        <v>623.77</v>
      </c>
      <c r="C1940" s="19">
        <f t="shared" si="1"/>
        <v>-0.007411109006</v>
      </c>
      <c r="D1940" s="20"/>
      <c r="E1940" s="23">
        <v>231.0</v>
      </c>
      <c r="F1940" s="19">
        <f t="shared" si="2"/>
        <v>0.04262737504</v>
      </c>
      <c r="G1940" s="20"/>
      <c r="H1940" s="23">
        <v>170.45</v>
      </c>
      <c r="I1940" s="19">
        <f t="shared" si="3"/>
        <v>0.008957570649</v>
      </c>
      <c r="J1940" s="20"/>
      <c r="K1940" s="18">
        <v>1289.86</v>
      </c>
      <c r="L1940" s="19">
        <f t="shared" si="4"/>
        <v>0.007111265565</v>
      </c>
      <c r="M1940" s="20"/>
      <c r="N1940" s="23">
        <v>199.38</v>
      </c>
      <c r="O1940" s="19">
        <f t="shared" si="5"/>
        <v>-0.008937770146</v>
      </c>
      <c r="P1940" s="20"/>
      <c r="Q1940" s="23">
        <v>122.4</v>
      </c>
      <c r="R1940" s="19">
        <f t="shared" si="6"/>
        <v>0.003273325345</v>
      </c>
      <c r="S1940" s="20"/>
      <c r="T1940" s="23">
        <v>119.35</v>
      </c>
      <c r="U1940" s="19">
        <f t="shared" si="7"/>
        <v>0.000419023681</v>
      </c>
      <c r="V1940" s="20"/>
      <c r="W1940" s="23">
        <v>81.25</v>
      </c>
      <c r="X1940" s="19">
        <f t="shared" si="8"/>
        <v>0.002464573028</v>
      </c>
      <c r="Y1940" s="20"/>
      <c r="Z1940" s="23">
        <v>279.59</v>
      </c>
      <c r="AA1940" s="19">
        <f t="shared" si="9"/>
        <v>0.0422253298</v>
      </c>
      <c r="AB1940" s="20"/>
      <c r="AC1940" s="23">
        <v>320.58</v>
      </c>
      <c r="AD1940" s="19">
        <f t="shared" si="10"/>
        <v>0.001154824642</v>
      </c>
      <c r="AE1940" s="23"/>
      <c r="AF1940" s="18">
        <v>8273.05</v>
      </c>
      <c r="AG1940" s="21">
        <f t="shared" si="11"/>
        <v>0.0007980894647</v>
      </c>
      <c r="AH1940" s="22"/>
    </row>
    <row r="1941">
      <c r="A1941" s="17">
        <v>42527.0</v>
      </c>
      <c r="B1941" s="23">
        <v>628.41</v>
      </c>
      <c r="C1941" s="19">
        <f t="shared" si="1"/>
        <v>-0.0001113860403</v>
      </c>
      <c r="D1941" s="20"/>
      <c r="E1941" s="23">
        <v>221.36</v>
      </c>
      <c r="F1941" s="19">
        <f t="shared" si="2"/>
        <v>-0.001038492022</v>
      </c>
      <c r="G1941" s="20"/>
      <c r="H1941" s="23">
        <v>168.93</v>
      </c>
      <c r="I1941" s="19">
        <f t="shared" si="3"/>
        <v>0.00409289654</v>
      </c>
      <c r="J1941" s="20"/>
      <c r="K1941" s="18">
        <v>1280.72</v>
      </c>
      <c r="L1941" s="19">
        <f t="shared" si="4"/>
        <v>-0.006506365859</v>
      </c>
      <c r="M1941" s="20"/>
      <c r="N1941" s="23">
        <v>201.17</v>
      </c>
      <c r="O1941" s="19">
        <f t="shared" si="5"/>
        <v>-0.007132627198</v>
      </c>
      <c r="P1941" s="20"/>
      <c r="Q1941" s="23">
        <v>122.0</v>
      </c>
      <c r="R1941" s="19">
        <f t="shared" si="6"/>
        <v>-0.01827462024</v>
      </c>
      <c r="S1941" s="20"/>
      <c r="T1941" s="23">
        <v>119.3</v>
      </c>
      <c r="U1941" s="19">
        <f t="shared" si="7"/>
        <v>-0.007515692997</v>
      </c>
      <c r="V1941" s="20"/>
      <c r="W1941" s="23">
        <v>81.05</v>
      </c>
      <c r="X1941" s="19">
        <f t="shared" si="8"/>
        <v>-0.008599561596</v>
      </c>
      <c r="Y1941" s="20"/>
      <c r="Z1941" s="23">
        <v>268.03</v>
      </c>
      <c r="AA1941" s="19">
        <f t="shared" si="9"/>
        <v>-0.00324064873</v>
      </c>
      <c r="AB1941" s="20"/>
      <c r="AC1941" s="23">
        <v>320.21</v>
      </c>
      <c r="AD1941" s="19">
        <f t="shared" si="10"/>
        <v>-0.02662468919</v>
      </c>
      <c r="AE1941" s="23"/>
      <c r="AF1941" s="18">
        <v>8266.45</v>
      </c>
      <c r="AG1941" s="21">
        <f t="shared" si="11"/>
        <v>0.007942959629</v>
      </c>
      <c r="AH1941" s="22"/>
    </row>
    <row r="1942">
      <c r="A1942" s="17">
        <v>42524.0</v>
      </c>
      <c r="B1942" s="23">
        <v>628.48</v>
      </c>
      <c r="C1942" s="19">
        <f t="shared" si="1"/>
        <v>0.004225437002</v>
      </c>
      <c r="D1942" s="20"/>
      <c r="E1942" s="23">
        <v>221.59</v>
      </c>
      <c r="F1942" s="19">
        <f t="shared" si="2"/>
        <v>0.009886701847</v>
      </c>
      <c r="G1942" s="20"/>
      <c r="H1942" s="23">
        <v>168.24</v>
      </c>
      <c r="I1942" s="19">
        <f t="shared" si="3"/>
        <v>-0.01075978456</v>
      </c>
      <c r="J1942" s="20"/>
      <c r="K1942" s="18">
        <v>1289.08</v>
      </c>
      <c r="L1942" s="19">
        <f t="shared" si="4"/>
        <v>-0.007796813379</v>
      </c>
      <c r="M1942" s="20"/>
      <c r="N1942" s="23">
        <v>202.61</v>
      </c>
      <c r="O1942" s="19">
        <f t="shared" si="5"/>
        <v>-0.01338419293</v>
      </c>
      <c r="P1942" s="20"/>
      <c r="Q1942" s="23">
        <v>124.25</v>
      </c>
      <c r="R1942" s="19">
        <f t="shared" si="6"/>
        <v>-0.0216551731</v>
      </c>
      <c r="S1942" s="20"/>
      <c r="T1942" s="23">
        <v>120.2</v>
      </c>
      <c r="U1942" s="19">
        <f t="shared" si="7"/>
        <v>0.007934892333</v>
      </c>
      <c r="V1942" s="20"/>
      <c r="W1942" s="23">
        <v>81.75</v>
      </c>
      <c r="X1942" s="19">
        <f t="shared" si="8"/>
        <v>-0.02118082208</v>
      </c>
      <c r="Y1942" s="20"/>
      <c r="Z1942" s="23">
        <v>268.9</v>
      </c>
      <c r="AA1942" s="19">
        <f t="shared" si="9"/>
        <v>-0.02446582745</v>
      </c>
      <c r="AB1942" s="20"/>
      <c r="AC1942" s="23">
        <v>328.85</v>
      </c>
      <c r="AD1942" s="19">
        <f t="shared" si="10"/>
        <v>-0.02222347095</v>
      </c>
      <c r="AE1942" s="23"/>
      <c r="AF1942" s="18">
        <v>8201.05</v>
      </c>
      <c r="AG1942" s="21">
        <f t="shared" si="11"/>
        <v>-0.00240533308</v>
      </c>
      <c r="AH1942" s="22"/>
    </row>
    <row r="1943">
      <c r="A1943" s="17">
        <v>42523.0</v>
      </c>
      <c r="B1943" s="23">
        <v>625.83</v>
      </c>
      <c r="C1943" s="19">
        <f t="shared" si="1"/>
        <v>0.002656001561</v>
      </c>
      <c r="D1943" s="20"/>
      <c r="E1943" s="23">
        <v>219.41</v>
      </c>
      <c r="F1943" s="19">
        <f t="shared" si="2"/>
        <v>0.005392573163</v>
      </c>
      <c r="G1943" s="20"/>
      <c r="H1943" s="23">
        <v>170.06</v>
      </c>
      <c r="I1943" s="19">
        <f t="shared" si="3"/>
        <v>0.005720198407</v>
      </c>
      <c r="J1943" s="20"/>
      <c r="K1943" s="18">
        <v>1299.17</v>
      </c>
      <c r="L1943" s="19">
        <f t="shared" si="4"/>
        <v>0.006277503908</v>
      </c>
      <c r="M1943" s="20"/>
      <c r="N1943" s="23">
        <v>205.34</v>
      </c>
      <c r="O1943" s="19">
        <f t="shared" si="5"/>
        <v>0.04558356444</v>
      </c>
      <c r="P1943" s="20"/>
      <c r="Q1943" s="23">
        <v>126.97</v>
      </c>
      <c r="R1943" s="19">
        <f t="shared" si="6"/>
        <v>-0.001573935951</v>
      </c>
      <c r="S1943" s="20"/>
      <c r="T1943" s="23">
        <v>119.25</v>
      </c>
      <c r="U1943" s="19">
        <f t="shared" si="7"/>
        <v>0.01011386624</v>
      </c>
      <c r="V1943" s="20"/>
      <c r="W1943" s="23">
        <v>83.5</v>
      </c>
      <c r="X1943" s="19">
        <f t="shared" si="8"/>
        <v>-0.009535233151</v>
      </c>
      <c r="Y1943" s="20"/>
      <c r="Z1943" s="23">
        <v>275.56</v>
      </c>
      <c r="AA1943" s="19">
        <f t="shared" si="9"/>
        <v>0.01237851966</v>
      </c>
      <c r="AB1943" s="20"/>
      <c r="AC1943" s="23">
        <v>336.24</v>
      </c>
      <c r="AD1943" s="19">
        <f t="shared" si="10"/>
        <v>0.008092374364</v>
      </c>
      <c r="AE1943" s="23"/>
      <c r="AF1943" s="18">
        <v>8220.8</v>
      </c>
      <c r="AG1943" s="21">
        <f t="shared" si="11"/>
        <v>0.0002250642507</v>
      </c>
      <c r="AH1943" s="22"/>
    </row>
    <row r="1944">
      <c r="A1944" s="17">
        <v>42522.0</v>
      </c>
      <c r="B1944" s="23">
        <v>624.17</v>
      </c>
      <c r="C1944" s="19">
        <f t="shared" si="1"/>
        <v>0.007623066828</v>
      </c>
      <c r="D1944" s="20"/>
      <c r="E1944" s="23">
        <v>218.23</v>
      </c>
      <c r="F1944" s="19">
        <f t="shared" si="2"/>
        <v>-0.0189729729</v>
      </c>
      <c r="G1944" s="20"/>
      <c r="H1944" s="23">
        <v>169.09</v>
      </c>
      <c r="I1944" s="19">
        <f t="shared" si="3"/>
        <v>0.03386280546</v>
      </c>
      <c r="J1944" s="20"/>
      <c r="K1944" s="18">
        <v>1291.04</v>
      </c>
      <c r="L1944" s="19">
        <f t="shared" si="4"/>
        <v>0.02466182393</v>
      </c>
      <c r="M1944" s="20"/>
      <c r="N1944" s="23">
        <v>196.19</v>
      </c>
      <c r="O1944" s="19">
        <f t="shared" si="5"/>
        <v>0.005520075351</v>
      </c>
      <c r="P1944" s="20"/>
      <c r="Q1944" s="23">
        <v>127.17</v>
      </c>
      <c r="R1944" s="19">
        <f t="shared" si="6"/>
        <v>-0.001257367553</v>
      </c>
      <c r="S1944" s="20"/>
      <c r="T1944" s="23">
        <v>118.05</v>
      </c>
      <c r="U1944" s="19">
        <f t="shared" si="7"/>
        <v>0.002544530635</v>
      </c>
      <c r="V1944" s="20"/>
      <c r="W1944" s="23">
        <v>84.3</v>
      </c>
      <c r="X1944" s="19">
        <f t="shared" si="8"/>
        <v>0.02340340838</v>
      </c>
      <c r="Y1944" s="20"/>
      <c r="Z1944" s="23">
        <v>272.17</v>
      </c>
      <c r="AA1944" s="19">
        <f t="shared" si="9"/>
        <v>0.00497247751</v>
      </c>
      <c r="AB1944" s="20"/>
      <c r="AC1944" s="23">
        <v>333.53</v>
      </c>
      <c r="AD1944" s="19">
        <f t="shared" si="10"/>
        <v>0.03316467195</v>
      </c>
      <c r="AE1944" s="23"/>
      <c r="AF1944" s="18">
        <v>8218.95</v>
      </c>
      <c r="AG1944" s="21">
        <f t="shared" si="11"/>
        <v>0.004756425556</v>
      </c>
      <c r="AH1944" s="22"/>
    </row>
    <row r="1945">
      <c r="A1945" s="17">
        <v>42521.0</v>
      </c>
      <c r="B1945" s="23">
        <v>619.43</v>
      </c>
      <c r="C1945" s="19">
        <f t="shared" si="1"/>
        <v>-0.01506124957</v>
      </c>
      <c r="D1945" s="20"/>
      <c r="E1945" s="23">
        <v>222.41</v>
      </c>
      <c r="F1945" s="19">
        <f t="shared" si="2"/>
        <v>0.0006296662977</v>
      </c>
      <c r="G1945" s="20"/>
      <c r="H1945" s="23">
        <v>163.46</v>
      </c>
      <c r="I1945" s="19">
        <f t="shared" si="3"/>
        <v>-0.0632338346</v>
      </c>
      <c r="J1945" s="20"/>
      <c r="K1945" s="18">
        <v>1259.59</v>
      </c>
      <c r="L1945" s="19">
        <f t="shared" si="4"/>
        <v>-0.02573789614</v>
      </c>
      <c r="M1945" s="20"/>
      <c r="N1945" s="23">
        <v>195.11</v>
      </c>
      <c r="O1945" s="19">
        <f t="shared" si="5"/>
        <v>0.02722387463</v>
      </c>
      <c r="P1945" s="20"/>
      <c r="Q1945" s="23">
        <v>127.33</v>
      </c>
      <c r="R1945" s="19">
        <f t="shared" si="6"/>
        <v>-0.01651256461</v>
      </c>
      <c r="S1945" s="20"/>
      <c r="T1945" s="23">
        <v>117.75</v>
      </c>
      <c r="U1945" s="19">
        <f t="shared" si="7"/>
        <v>-0.001697072957</v>
      </c>
      <c r="V1945" s="20"/>
      <c r="W1945" s="23">
        <v>82.35</v>
      </c>
      <c r="X1945" s="19">
        <f t="shared" si="8"/>
        <v>-0.01386817523</v>
      </c>
      <c r="Y1945" s="20"/>
      <c r="Z1945" s="23">
        <v>270.82</v>
      </c>
      <c r="AA1945" s="19">
        <f t="shared" si="9"/>
        <v>0.002032934223</v>
      </c>
      <c r="AB1945" s="20"/>
      <c r="AC1945" s="23">
        <v>322.65</v>
      </c>
      <c r="AD1945" s="19">
        <f t="shared" si="10"/>
        <v>-0.01271901722</v>
      </c>
      <c r="AE1945" s="23"/>
      <c r="AF1945" s="18">
        <v>8179.95</v>
      </c>
      <c r="AG1945" s="21">
        <f t="shared" si="11"/>
        <v>0.002429614324</v>
      </c>
      <c r="AH1945" s="22"/>
    </row>
    <row r="1946">
      <c r="A1946" s="17">
        <v>42520.0</v>
      </c>
      <c r="B1946" s="23">
        <v>628.83</v>
      </c>
      <c r="C1946" s="19">
        <f t="shared" si="1"/>
        <v>0.01598187404</v>
      </c>
      <c r="D1946" s="20"/>
      <c r="E1946" s="23">
        <v>222.27</v>
      </c>
      <c r="F1946" s="19">
        <f t="shared" si="2"/>
        <v>0.005503938824</v>
      </c>
      <c r="G1946" s="20"/>
      <c r="H1946" s="23">
        <v>174.13</v>
      </c>
      <c r="I1946" s="19">
        <f t="shared" si="3"/>
        <v>-0.02775124287</v>
      </c>
      <c r="J1946" s="20"/>
      <c r="K1946" s="18">
        <v>1292.43</v>
      </c>
      <c r="L1946" s="19">
        <f t="shared" si="4"/>
        <v>0.02447637668</v>
      </c>
      <c r="M1946" s="20"/>
      <c r="N1946" s="23">
        <v>189.87</v>
      </c>
      <c r="O1946" s="19">
        <f t="shared" si="5"/>
        <v>0.06985096927</v>
      </c>
      <c r="P1946" s="20"/>
      <c r="Q1946" s="23">
        <v>129.45</v>
      </c>
      <c r="R1946" s="19">
        <f t="shared" si="6"/>
        <v>0.01400256251</v>
      </c>
      <c r="S1946" s="20"/>
      <c r="T1946" s="23">
        <v>117.95</v>
      </c>
      <c r="U1946" s="19">
        <f t="shared" si="7"/>
        <v>0.005526050194</v>
      </c>
      <c r="V1946" s="20"/>
      <c r="W1946" s="23">
        <v>83.5</v>
      </c>
      <c r="X1946" s="19">
        <f t="shared" si="8"/>
        <v>0.0285473379</v>
      </c>
      <c r="Y1946" s="20"/>
      <c r="Z1946" s="23">
        <v>270.27</v>
      </c>
      <c r="AA1946" s="19">
        <f t="shared" si="9"/>
        <v>-0.00321383332</v>
      </c>
      <c r="AB1946" s="20"/>
      <c r="AC1946" s="23">
        <v>326.78</v>
      </c>
      <c r="AD1946" s="19">
        <f t="shared" si="10"/>
        <v>0.0131530181</v>
      </c>
      <c r="AE1946" s="23"/>
      <c r="AF1946" s="18">
        <v>8160.1</v>
      </c>
      <c r="AG1946" s="21">
        <f t="shared" si="11"/>
        <v>-0.002252335914</v>
      </c>
      <c r="AH1946" s="22"/>
    </row>
    <row r="1947">
      <c r="A1947" s="17">
        <v>42517.0</v>
      </c>
      <c r="B1947" s="23">
        <v>618.86</v>
      </c>
      <c r="C1947" s="19">
        <f t="shared" si="1"/>
        <v>0.01077104696</v>
      </c>
      <c r="D1947" s="20"/>
      <c r="E1947" s="23">
        <v>221.05</v>
      </c>
      <c r="F1947" s="19">
        <f t="shared" si="2"/>
        <v>0.008267513249</v>
      </c>
      <c r="G1947" s="20"/>
      <c r="H1947" s="23">
        <v>179.03</v>
      </c>
      <c r="I1947" s="19">
        <f t="shared" si="3"/>
        <v>0.01355285752</v>
      </c>
      <c r="J1947" s="20"/>
      <c r="K1947" s="18">
        <v>1261.18</v>
      </c>
      <c r="L1947" s="19">
        <f t="shared" si="4"/>
        <v>0.009352339718</v>
      </c>
      <c r="M1947" s="20"/>
      <c r="N1947" s="23">
        <v>177.06</v>
      </c>
      <c r="O1947" s="19">
        <f t="shared" si="5"/>
        <v>0.01278898836</v>
      </c>
      <c r="P1947" s="20"/>
      <c r="Q1947" s="23">
        <v>127.65</v>
      </c>
      <c r="R1947" s="19">
        <f t="shared" si="6"/>
        <v>0.03240342405</v>
      </c>
      <c r="S1947" s="20"/>
      <c r="T1947" s="23">
        <v>117.3</v>
      </c>
      <c r="U1947" s="19">
        <f t="shared" si="7"/>
        <v>-0.0110217309</v>
      </c>
      <c r="V1947" s="20"/>
      <c r="W1947" s="23">
        <v>81.15</v>
      </c>
      <c r="X1947" s="19">
        <f t="shared" si="8"/>
        <v>-0.008589009857</v>
      </c>
      <c r="Y1947" s="20"/>
      <c r="Z1947" s="23">
        <v>271.14</v>
      </c>
      <c r="AA1947" s="19">
        <f t="shared" si="9"/>
        <v>0.00591849031</v>
      </c>
      <c r="AB1947" s="20"/>
      <c r="AC1947" s="23">
        <v>322.51</v>
      </c>
      <c r="AD1947" s="19">
        <f t="shared" si="10"/>
        <v>-0.004547641985</v>
      </c>
      <c r="AE1947" s="23"/>
      <c r="AF1947" s="18">
        <v>8178.5</v>
      </c>
      <c r="AG1947" s="21">
        <f t="shared" si="11"/>
        <v>0.00267521425</v>
      </c>
      <c r="AH1947" s="22"/>
    </row>
    <row r="1948">
      <c r="A1948" s="17">
        <v>42516.0</v>
      </c>
      <c r="B1948" s="23">
        <v>612.23</v>
      </c>
      <c r="C1948" s="19">
        <f t="shared" si="1"/>
        <v>0.0208786188</v>
      </c>
      <c r="D1948" s="20"/>
      <c r="E1948" s="23">
        <v>219.23</v>
      </c>
      <c r="F1948" s="19">
        <f t="shared" si="2"/>
        <v>0.02582905155</v>
      </c>
      <c r="G1948" s="20"/>
      <c r="H1948" s="23">
        <v>176.62</v>
      </c>
      <c r="I1948" s="19">
        <f t="shared" si="3"/>
        <v>-0.02410968409</v>
      </c>
      <c r="J1948" s="20"/>
      <c r="K1948" s="18">
        <v>1249.44</v>
      </c>
      <c r="L1948" s="19">
        <f t="shared" si="4"/>
        <v>0.008770258428</v>
      </c>
      <c r="M1948" s="20"/>
      <c r="N1948" s="23">
        <v>174.81</v>
      </c>
      <c r="O1948" s="19">
        <f t="shared" si="5"/>
        <v>-0.02066481665</v>
      </c>
      <c r="P1948" s="20"/>
      <c r="Q1948" s="23">
        <v>123.58</v>
      </c>
      <c r="R1948" s="19">
        <f t="shared" si="6"/>
        <v>0.01352362769</v>
      </c>
      <c r="S1948" s="20"/>
      <c r="T1948" s="23">
        <v>118.6</v>
      </c>
      <c r="U1948" s="19">
        <f t="shared" si="7"/>
        <v>-0.007559884808</v>
      </c>
      <c r="V1948" s="20"/>
      <c r="W1948" s="23">
        <v>81.85</v>
      </c>
      <c r="X1948" s="19">
        <f t="shared" si="8"/>
        <v>0.00367197475</v>
      </c>
      <c r="Y1948" s="20"/>
      <c r="Z1948" s="23">
        <v>269.54</v>
      </c>
      <c r="AA1948" s="19">
        <f t="shared" si="9"/>
        <v>0.03376851137</v>
      </c>
      <c r="AB1948" s="20"/>
      <c r="AC1948" s="23">
        <v>323.98</v>
      </c>
      <c r="AD1948" s="19">
        <f t="shared" si="10"/>
        <v>0.003401048327</v>
      </c>
      <c r="AE1948" s="23"/>
      <c r="AF1948" s="18">
        <v>8156.65</v>
      </c>
      <c r="AG1948" s="21">
        <f t="shared" si="11"/>
        <v>0.01072343463</v>
      </c>
      <c r="AH1948" s="22"/>
    </row>
    <row r="1949">
      <c r="A1949" s="17">
        <v>42515.0</v>
      </c>
      <c r="B1949" s="23">
        <v>599.58</v>
      </c>
      <c r="C1949" s="19">
        <f t="shared" si="1"/>
        <v>0.01742978176</v>
      </c>
      <c r="D1949" s="20"/>
      <c r="E1949" s="23">
        <v>213.64</v>
      </c>
      <c r="F1949" s="19">
        <f t="shared" si="2"/>
        <v>0.0454863225</v>
      </c>
      <c r="G1949" s="20"/>
      <c r="H1949" s="23">
        <v>180.93</v>
      </c>
      <c r="I1949" s="19">
        <f t="shared" si="3"/>
        <v>0.02615003846</v>
      </c>
      <c r="J1949" s="20"/>
      <c r="K1949" s="18">
        <v>1238.53</v>
      </c>
      <c r="L1949" s="19">
        <f t="shared" si="4"/>
        <v>0.02352799829</v>
      </c>
      <c r="M1949" s="20"/>
      <c r="N1949" s="23">
        <v>178.46</v>
      </c>
      <c r="O1949" s="19">
        <f t="shared" si="5"/>
        <v>-0.004305410772</v>
      </c>
      <c r="P1949" s="20"/>
      <c r="Q1949" s="23">
        <v>121.92</v>
      </c>
      <c r="R1949" s="19">
        <f t="shared" si="6"/>
        <v>-0.007436193613</v>
      </c>
      <c r="S1949" s="20"/>
      <c r="T1949" s="23">
        <v>119.5</v>
      </c>
      <c r="U1949" s="19">
        <f t="shared" si="7"/>
        <v>-0.01865339059</v>
      </c>
      <c r="V1949" s="20"/>
      <c r="W1949" s="23">
        <v>81.55</v>
      </c>
      <c r="X1949" s="19">
        <f t="shared" si="8"/>
        <v>-0.01158196427</v>
      </c>
      <c r="Y1949" s="20"/>
      <c r="Z1949" s="23">
        <v>260.59</v>
      </c>
      <c r="AA1949" s="19">
        <f t="shared" si="9"/>
        <v>0.02125346628</v>
      </c>
      <c r="AB1949" s="20"/>
      <c r="AC1949" s="23">
        <v>322.88</v>
      </c>
      <c r="AD1949" s="19">
        <f t="shared" si="10"/>
        <v>0.01866291527</v>
      </c>
      <c r="AE1949" s="23"/>
      <c r="AF1949" s="18">
        <v>8069.65</v>
      </c>
      <c r="AG1949" s="21">
        <f t="shared" si="11"/>
        <v>0.01683935933</v>
      </c>
      <c r="AH1949" s="22"/>
    </row>
    <row r="1950">
      <c r="A1950" s="17">
        <v>42514.0</v>
      </c>
      <c r="B1950" s="23">
        <v>589.22</v>
      </c>
      <c r="C1950" s="19">
        <f t="shared" si="1"/>
        <v>-0.000203638339</v>
      </c>
      <c r="D1950" s="20"/>
      <c r="E1950" s="23">
        <v>204.14</v>
      </c>
      <c r="F1950" s="19">
        <f t="shared" si="2"/>
        <v>0.01550112492</v>
      </c>
      <c r="G1950" s="20"/>
      <c r="H1950" s="23">
        <v>176.26</v>
      </c>
      <c r="I1950" s="19">
        <f t="shared" si="3"/>
        <v>0.005518432437</v>
      </c>
      <c r="J1950" s="20"/>
      <c r="K1950" s="18">
        <v>1209.73</v>
      </c>
      <c r="L1950" s="19">
        <f t="shared" si="4"/>
        <v>-0.009575985314</v>
      </c>
      <c r="M1950" s="20"/>
      <c r="N1950" s="23">
        <v>179.23</v>
      </c>
      <c r="O1950" s="19">
        <f t="shared" si="5"/>
        <v>0.02205702169</v>
      </c>
      <c r="P1950" s="20"/>
      <c r="Q1950" s="23">
        <v>122.83</v>
      </c>
      <c r="R1950" s="19">
        <f t="shared" si="6"/>
        <v>-0.01149437943</v>
      </c>
      <c r="S1950" s="20"/>
      <c r="T1950" s="23">
        <v>121.75</v>
      </c>
      <c r="U1950" s="19">
        <f t="shared" si="7"/>
        <v>0.01115022909</v>
      </c>
      <c r="V1950" s="20"/>
      <c r="W1950" s="23">
        <v>82.5</v>
      </c>
      <c r="X1950" s="19">
        <f t="shared" si="8"/>
        <v>-0.03747093143</v>
      </c>
      <c r="Y1950" s="20"/>
      <c r="Z1950" s="23">
        <v>255.11</v>
      </c>
      <c r="AA1950" s="19">
        <f t="shared" si="9"/>
        <v>-0.01416751989</v>
      </c>
      <c r="AB1950" s="20"/>
      <c r="AC1950" s="23">
        <v>316.91</v>
      </c>
      <c r="AD1950" s="19">
        <f t="shared" si="10"/>
        <v>-0.002017464354</v>
      </c>
      <c r="AE1950" s="23"/>
      <c r="AF1950" s="18">
        <v>7934.9</v>
      </c>
      <c r="AG1950" s="21">
        <f t="shared" si="11"/>
        <v>0.02372630625</v>
      </c>
      <c r="AH1950" s="22"/>
    </row>
    <row r="1951">
      <c r="A1951" s="17">
        <v>42513.0</v>
      </c>
      <c r="B1951" s="23">
        <v>589.34</v>
      </c>
      <c r="C1951" s="19">
        <f t="shared" si="1"/>
        <v>-0.01138839569</v>
      </c>
      <c r="D1951" s="20"/>
      <c r="E1951" s="23">
        <v>201.0</v>
      </c>
      <c r="F1951" s="19">
        <f t="shared" si="2"/>
        <v>0.004537642731</v>
      </c>
      <c r="G1951" s="20"/>
      <c r="H1951" s="23">
        <v>175.29</v>
      </c>
      <c r="I1951" s="19">
        <f t="shared" si="3"/>
        <v>-0.003985430008</v>
      </c>
      <c r="J1951" s="20"/>
      <c r="K1951" s="18">
        <v>1221.37</v>
      </c>
      <c r="L1951" s="19">
        <f t="shared" si="4"/>
        <v>-0.01508174688</v>
      </c>
      <c r="M1951" s="20"/>
      <c r="N1951" s="23">
        <v>175.32</v>
      </c>
      <c r="O1951" s="19">
        <f t="shared" si="5"/>
        <v>-0.005290566142</v>
      </c>
      <c r="P1951" s="20"/>
      <c r="Q1951" s="23">
        <v>124.25</v>
      </c>
      <c r="R1951" s="19">
        <f t="shared" si="6"/>
        <v>-0.03417783812</v>
      </c>
      <c r="S1951" s="20"/>
      <c r="T1951" s="23">
        <v>120.4</v>
      </c>
      <c r="U1951" s="19">
        <f t="shared" si="7"/>
        <v>0.002911210207</v>
      </c>
      <c r="V1951" s="20"/>
      <c r="W1951" s="23">
        <v>85.65</v>
      </c>
      <c r="X1951" s="19">
        <f t="shared" si="8"/>
        <v>0.03868378785</v>
      </c>
      <c r="Y1951" s="20"/>
      <c r="Z1951" s="23">
        <v>258.75</v>
      </c>
      <c r="AA1951" s="19">
        <f t="shared" si="9"/>
        <v>0.001547089846</v>
      </c>
      <c r="AB1951" s="20"/>
      <c r="AC1951" s="23">
        <v>317.55</v>
      </c>
      <c r="AD1951" s="19">
        <f t="shared" si="10"/>
        <v>0.01133784631</v>
      </c>
      <c r="AE1951" s="23"/>
      <c r="AF1951" s="18">
        <v>7748.85</v>
      </c>
      <c r="AG1951" s="21">
        <f t="shared" si="11"/>
        <v>0.002299757472</v>
      </c>
      <c r="AH1951" s="22"/>
    </row>
    <row r="1952">
      <c r="A1952" s="17">
        <v>42510.0</v>
      </c>
      <c r="B1952" s="23">
        <v>596.09</v>
      </c>
      <c r="C1952" s="19">
        <f t="shared" si="1"/>
        <v>-0.003449896241</v>
      </c>
      <c r="D1952" s="20"/>
      <c r="E1952" s="23">
        <v>200.09</v>
      </c>
      <c r="F1952" s="19">
        <f t="shared" si="2"/>
        <v>-0.02448658651</v>
      </c>
      <c r="G1952" s="20"/>
      <c r="H1952" s="23">
        <v>175.99</v>
      </c>
      <c r="I1952" s="19">
        <f t="shared" si="3"/>
        <v>-0.002553699995</v>
      </c>
      <c r="J1952" s="20"/>
      <c r="K1952" s="18">
        <v>1239.93</v>
      </c>
      <c r="L1952" s="19">
        <f t="shared" si="4"/>
        <v>-0.01086875675</v>
      </c>
      <c r="M1952" s="20"/>
      <c r="N1952" s="23">
        <v>176.25</v>
      </c>
      <c r="O1952" s="19">
        <f t="shared" si="5"/>
        <v>0.005575799607</v>
      </c>
      <c r="P1952" s="20"/>
      <c r="Q1952" s="23">
        <v>128.57</v>
      </c>
      <c r="R1952" s="19">
        <f t="shared" si="6"/>
        <v>0.00303797702</v>
      </c>
      <c r="S1952" s="20"/>
      <c r="T1952" s="23">
        <v>120.05</v>
      </c>
      <c r="U1952" s="19">
        <f t="shared" si="7"/>
        <v>0.0008333333816</v>
      </c>
      <c r="V1952" s="20"/>
      <c r="W1952" s="23">
        <v>82.4</v>
      </c>
      <c r="X1952" s="19">
        <f t="shared" si="8"/>
        <v>0.004256619379</v>
      </c>
      <c r="Y1952" s="20"/>
      <c r="Z1952" s="23">
        <v>258.35</v>
      </c>
      <c r="AA1952" s="19">
        <f t="shared" si="9"/>
        <v>0.00216995474</v>
      </c>
      <c r="AB1952" s="20"/>
      <c r="AC1952" s="23">
        <v>313.97</v>
      </c>
      <c r="AD1952" s="19">
        <f t="shared" si="10"/>
        <v>-0.008310121408</v>
      </c>
      <c r="AE1952" s="23"/>
      <c r="AF1952" s="18">
        <v>7731.05</v>
      </c>
      <c r="AG1952" s="21">
        <f t="shared" si="11"/>
        <v>-0.002409445153</v>
      </c>
      <c r="AH1952" s="22"/>
    </row>
    <row r="1953">
      <c r="A1953" s="17">
        <v>42509.0</v>
      </c>
      <c r="B1953" s="23">
        <v>598.15</v>
      </c>
      <c r="C1953" s="19">
        <f t="shared" si="1"/>
        <v>-0.003388051608</v>
      </c>
      <c r="D1953" s="20"/>
      <c r="E1953" s="23">
        <v>205.05</v>
      </c>
      <c r="F1953" s="19">
        <f t="shared" si="2"/>
        <v>-0.00394247426</v>
      </c>
      <c r="G1953" s="20"/>
      <c r="H1953" s="23">
        <v>176.44</v>
      </c>
      <c r="I1953" s="19">
        <f t="shared" si="3"/>
        <v>0.002156029204</v>
      </c>
      <c r="J1953" s="20"/>
      <c r="K1953" s="18">
        <v>1253.48</v>
      </c>
      <c r="L1953" s="19">
        <f t="shared" si="4"/>
        <v>0.002284254817</v>
      </c>
      <c r="M1953" s="20"/>
      <c r="N1953" s="23">
        <v>175.27</v>
      </c>
      <c r="O1953" s="19">
        <f t="shared" si="5"/>
        <v>-0.008182328735</v>
      </c>
      <c r="P1953" s="20"/>
      <c r="Q1953" s="23">
        <v>128.18</v>
      </c>
      <c r="R1953" s="19">
        <f t="shared" si="6"/>
        <v>-0.02936639651</v>
      </c>
      <c r="S1953" s="20"/>
      <c r="T1953" s="23">
        <v>119.95</v>
      </c>
      <c r="U1953" s="19">
        <f t="shared" si="7"/>
        <v>-0.00830224777</v>
      </c>
      <c r="V1953" s="20"/>
      <c r="W1953" s="23">
        <v>82.05</v>
      </c>
      <c r="X1953" s="19">
        <f t="shared" si="8"/>
        <v>0.06547334755</v>
      </c>
      <c r="Y1953" s="20"/>
      <c r="Z1953" s="23">
        <v>257.79</v>
      </c>
      <c r="AA1953" s="19">
        <f t="shared" si="9"/>
        <v>-0.024485389</v>
      </c>
      <c r="AB1953" s="20"/>
      <c r="AC1953" s="23">
        <v>316.59</v>
      </c>
      <c r="AD1953" s="19">
        <f t="shared" si="10"/>
        <v>-0.01852658216</v>
      </c>
      <c r="AE1953" s="23"/>
      <c r="AF1953" s="18">
        <v>7749.7</v>
      </c>
      <c r="AG1953" s="21">
        <f t="shared" si="11"/>
        <v>-0.004339127782</v>
      </c>
      <c r="AH1953" s="22"/>
    </row>
    <row r="1954">
      <c r="A1954" s="17">
        <v>42508.0</v>
      </c>
      <c r="B1954" s="23">
        <v>600.18</v>
      </c>
      <c r="C1954" s="19">
        <f t="shared" si="1"/>
        <v>-0.003625662993</v>
      </c>
      <c r="D1954" s="20"/>
      <c r="E1954" s="23">
        <v>205.86</v>
      </c>
      <c r="F1954" s="19">
        <f t="shared" si="2"/>
        <v>0.002188344297</v>
      </c>
      <c r="G1954" s="20"/>
      <c r="H1954" s="23">
        <v>176.06</v>
      </c>
      <c r="I1954" s="19">
        <f t="shared" si="3"/>
        <v>-0.00566381215</v>
      </c>
      <c r="J1954" s="20"/>
      <c r="K1954" s="18">
        <v>1250.62</v>
      </c>
      <c r="L1954" s="19">
        <f t="shared" si="4"/>
        <v>-0.007456419475</v>
      </c>
      <c r="M1954" s="20"/>
      <c r="N1954" s="23">
        <v>176.71</v>
      </c>
      <c r="O1954" s="19">
        <f t="shared" si="5"/>
        <v>-0.006093107709</v>
      </c>
      <c r="P1954" s="20"/>
      <c r="Q1954" s="23">
        <v>132.0</v>
      </c>
      <c r="R1954" s="19">
        <f t="shared" si="6"/>
        <v>0.007222992817</v>
      </c>
      <c r="S1954" s="20"/>
      <c r="T1954" s="23">
        <v>120.95</v>
      </c>
      <c r="U1954" s="19">
        <f t="shared" si="7"/>
        <v>0.004973072827</v>
      </c>
      <c r="V1954" s="20"/>
      <c r="W1954" s="23">
        <v>76.85</v>
      </c>
      <c r="X1954" s="19">
        <f t="shared" si="8"/>
        <v>0.02370091191</v>
      </c>
      <c r="Y1954" s="20"/>
      <c r="Z1954" s="23">
        <v>264.18</v>
      </c>
      <c r="AA1954" s="19">
        <f t="shared" si="9"/>
        <v>-0.01230194398</v>
      </c>
      <c r="AB1954" s="20"/>
      <c r="AC1954" s="23">
        <v>322.51</v>
      </c>
      <c r="AD1954" s="19">
        <f t="shared" si="10"/>
        <v>0.0001550459714</v>
      </c>
      <c r="AE1954" s="23"/>
      <c r="AF1954" s="18">
        <v>7783.4</v>
      </c>
      <c r="AG1954" s="21">
        <f t="shared" si="11"/>
        <v>-0.01108386125</v>
      </c>
      <c r="AH1954" s="22"/>
    </row>
    <row r="1955">
      <c r="A1955" s="17">
        <v>42507.0</v>
      </c>
      <c r="B1955" s="23">
        <v>602.36</v>
      </c>
      <c r="C1955" s="19">
        <f t="shared" si="1"/>
        <v>-0.0006140620396</v>
      </c>
      <c r="D1955" s="20"/>
      <c r="E1955" s="23">
        <v>205.41</v>
      </c>
      <c r="F1955" s="19">
        <f t="shared" si="2"/>
        <v>0.009784335187</v>
      </c>
      <c r="G1955" s="20"/>
      <c r="H1955" s="23">
        <v>177.06</v>
      </c>
      <c r="I1955" s="19">
        <f t="shared" si="3"/>
        <v>0.0001694484457</v>
      </c>
      <c r="J1955" s="20"/>
      <c r="K1955" s="18">
        <v>1259.98</v>
      </c>
      <c r="L1955" s="19">
        <f t="shared" si="4"/>
        <v>0.007440427535</v>
      </c>
      <c r="M1955" s="20"/>
      <c r="N1955" s="23">
        <v>177.79</v>
      </c>
      <c r="O1955" s="19">
        <f t="shared" si="5"/>
        <v>-0.01335327269</v>
      </c>
      <c r="P1955" s="20"/>
      <c r="Q1955" s="23">
        <v>131.05</v>
      </c>
      <c r="R1955" s="19">
        <f t="shared" si="6"/>
        <v>-0.007222992817</v>
      </c>
      <c r="S1955" s="20"/>
      <c r="T1955" s="23">
        <v>120.35</v>
      </c>
      <c r="U1955" s="19">
        <f t="shared" si="7"/>
        <v>-0.002489627842</v>
      </c>
      <c r="V1955" s="20"/>
      <c r="W1955" s="23">
        <v>75.05</v>
      </c>
      <c r="X1955" s="19">
        <f t="shared" si="8"/>
        <v>-0.00133155812</v>
      </c>
      <c r="Y1955" s="20"/>
      <c r="Z1955" s="23">
        <v>267.45</v>
      </c>
      <c r="AA1955" s="19">
        <f t="shared" si="9"/>
        <v>0.001646522095</v>
      </c>
      <c r="AB1955" s="20"/>
      <c r="AC1955" s="23">
        <v>322.46</v>
      </c>
      <c r="AD1955" s="19">
        <f t="shared" si="10"/>
        <v>-0.006398884258</v>
      </c>
      <c r="AE1955" s="23"/>
      <c r="AF1955" s="18">
        <v>7870.15</v>
      </c>
      <c r="AG1955" s="21">
        <f t="shared" si="11"/>
        <v>-0.002614065406</v>
      </c>
      <c r="AH1955" s="22"/>
    </row>
    <row r="1956">
      <c r="A1956" s="17">
        <v>42506.0</v>
      </c>
      <c r="B1956" s="23">
        <v>602.73</v>
      </c>
      <c r="C1956" s="19">
        <f t="shared" si="1"/>
        <v>0.006391393406</v>
      </c>
      <c r="D1956" s="20"/>
      <c r="E1956" s="23">
        <v>203.41</v>
      </c>
      <c r="F1956" s="19">
        <f t="shared" si="2"/>
        <v>-0.01221553351</v>
      </c>
      <c r="G1956" s="20"/>
      <c r="H1956" s="23">
        <v>177.03</v>
      </c>
      <c r="I1956" s="19">
        <f t="shared" si="3"/>
        <v>-0.01452429851</v>
      </c>
      <c r="J1956" s="20"/>
      <c r="K1956" s="18">
        <v>1250.64</v>
      </c>
      <c r="L1956" s="19">
        <f t="shared" si="4"/>
        <v>0.0109339911</v>
      </c>
      <c r="M1956" s="20"/>
      <c r="N1956" s="23">
        <v>180.18</v>
      </c>
      <c r="O1956" s="19">
        <f t="shared" si="5"/>
        <v>0.002278095165</v>
      </c>
      <c r="P1956" s="20"/>
      <c r="Q1956" s="23">
        <v>132.0</v>
      </c>
      <c r="R1956" s="19">
        <f t="shared" si="6"/>
        <v>0.02454110892</v>
      </c>
      <c r="S1956" s="20"/>
      <c r="T1956" s="23">
        <v>120.65</v>
      </c>
      <c r="U1956" s="19">
        <f t="shared" si="7"/>
        <v>0.009159098167</v>
      </c>
      <c r="V1956" s="20"/>
      <c r="W1956" s="23">
        <v>75.15</v>
      </c>
      <c r="X1956" s="19">
        <f t="shared" si="8"/>
        <v>0.001998002663</v>
      </c>
      <c r="Y1956" s="20"/>
      <c r="Z1956" s="23">
        <v>267.01</v>
      </c>
      <c r="AA1956" s="19">
        <f t="shared" si="9"/>
        <v>0.001311672195</v>
      </c>
      <c r="AB1956" s="20"/>
      <c r="AC1956" s="23">
        <v>324.53</v>
      </c>
      <c r="AD1956" s="19">
        <f t="shared" si="10"/>
        <v>-0.004089859481</v>
      </c>
      <c r="AE1956" s="23"/>
      <c r="AF1956" s="18">
        <v>7890.75</v>
      </c>
      <c r="AG1956" s="21">
        <f t="shared" si="11"/>
        <v>0.003809165638</v>
      </c>
      <c r="AH1956" s="22"/>
    </row>
    <row r="1957">
      <c r="A1957" s="17">
        <v>42503.0</v>
      </c>
      <c r="B1957" s="23">
        <v>598.89</v>
      </c>
      <c r="C1957" s="19">
        <f t="shared" si="1"/>
        <v>-0.002268293249</v>
      </c>
      <c r="D1957" s="20"/>
      <c r="E1957" s="23">
        <v>205.91</v>
      </c>
      <c r="F1957" s="19">
        <f t="shared" si="2"/>
        <v>-0.02313851309</v>
      </c>
      <c r="G1957" s="20"/>
      <c r="H1957" s="23">
        <v>179.62</v>
      </c>
      <c r="I1957" s="19">
        <f t="shared" si="3"/>
        <v>0.02954933786</v>
      </c>
      <c r="J1957" s="20"/>
      <c r="K1957" s="18">
        <v>1237.04</v>
      </c>
      <c r="L1957" s="19">
        <f t="shared" si="4"/>
        <v>-0.01681762722</v>
      </c>
      <c r="M1957" s="20"/>
      <c r="N1957" s="23">
        <v>179.77</v>
      </c>
      <c r="O1957" s="19">
        <f t="shared" si="5"/>
        <v>0.005634131993</v>
      </c>
      <c r="P1957" s="20"/>
      <c r="Q1957" s="23">
        <v>128.8</v>
      </c>
      <c r="R1957" s="19">
        <f t="shared" si="6"/>
        <v>0.004669269184</v>
      </c>
      <c r="S1957" s="20"/>
      <c r="T1957" s="23">
        <v>119.55</v>
      </c>
      <c r="U1957" s="19">
        <f t="shared" si="7"/>
        <v>0.005031457155</v>
      </c>
      <c r="V1957" s="20"/>
      <c r="W1957" s="23">
        <v>75.0</v>
      </c>
      <c r="X1957" s="19">
        <f t="shared" si="8"/>
        <v>0.008032171697</v>
      </c>
      <c r="Y1957" s="20"/>
      <c r="Z1957" s="23">
        <v>266.66</v>
      </c>
      <c r="AA1957" s="19">
        <f t="shared" si="9"/>
        <v>-0.01555380193</v>
      </c>
      <c r="AB1957" s="20"/>
      <c r="AC1957" s="23">
        <v>325.86</v>
      </c>
      <c r="AD1957" s="19">
        <f t="shared" si="10"/>
        <v>-0.02008178919</v>
      </c>
      <c r="AE1957" s="23"/>
      <c r="AF1957" s="18">
        <v>7860.75</v>
      </c>
      <c r="AG1957" s="21">
        <f t="shared" si="11"/>
        <v>0.00584985385</v>
      </c>
      <c r="AH1957" s="22"/>
    </row>
    <row r="1958">
      <c r="A1958" s="17">
        <v>42502.0</v>
      </c>
      <c r="B1958" s="23">
        <v>600.25</v>
      </c>
      <c r="C1958" s="19">
        <f t="shared" si="1"/>
        <v>0.006753281103</v>
      </c>
      <c r="D1958" s="20"/>
      <c r="E1958" s="23">
        <v>210.73</v>
      </c>
      <c r="F1958" s="19">
        <f t="shared" si="2"/>
        <v>0.03446952565</v>
      </c>
      <c r="G1958" s="20"/>
      <c r="H1958" s="23">
        <v>174.39</v>
      </c>
      <c r="I1958" s="19">
        <f t="shared" si="3"/>
        <v>0.02508405338</v>
      </c>
      <c r="J1958" s="20"/>
      <c r="K1958" s="18">
        <v>1258.02</v>
      </c>
      <c r="L1958" s="19">
        <f t="shared" si="4"/>
        <v>0.01884062534</v>
      </c>
      <c r="M1958" s="20"/>
      <c r="N1958" s="23">
        <v>178.76</v>
      </c>
      <c r="O1958" s="19">
        <f t="shared" si="5"/>
        <v>-0.007134924359</v>
      </c>
      <c r="P1958" s="20"/>
      <c r="Q1958" s="23">
        <v>128.2</v>
      </c>
      <c r="R1958" s="19">
        <f t="shared" si="6"/>
        <v>0.03532814304</v>
      </c>
      <c r="S1958" s="20"/>
      <c r="T1958" s="23">
        <v>118.95</v>
      </c>
      <c r="U1958" s="19">
        <f t="shared" si="7"/>
        <v>0.01396848109</v>
      </c>
      <c r="V1958" s="20"/>
      <c r="W1958" s="23">
        <v>74.4</v>
      </c>
      <c r="X1958" s="19">
        <f t="shared" si="8"/>
        <v>-0.006030169027</v>
      </c>
      <c r="Y1958" s="20"/>
      <c r="Z1958" s="23">
        <v>270.84</v>
      </c>
      <c r="AA1958" s="19">
        <f t="shared" si="9"/>
        <v>0.007411833516</v>
      </c>
      <c r="AB1958" s="20"/>
      <c r="AC1958" s="23">
        <v>332.47</v>
      </c>
      <c r="AD1958" s="19">
        <f t="shared" si="10"/>
        <v>0.008882233622</v>
      </c>
      <c r="AE1958" s="23"/>
      <c r="AF1958" s="18">
        <v>7814.9</v>
      </c>
      <c r="AG1958" s="21">
        <f t="shared" si="11"/>
        <v>-0.01088122322</v>
      </c>
      <c r="AH1958" s="22"/>
    </row>
    <row r="1959">
      <c r="A1959" s="17">
        <v>42501.0</v>
      </c>
      <c r="B1959" s="23">
        <v>596.21</v>
      </c>
      <c r="C1959" s="19">
        <f t="shared" si="1"/>
        <v>-0.009066305789</v>
      </c>
      <c r="D1959" s="20"/>
      <c r="E1959" s="23">
        <v>203.59</v>
      </c>
      <c r="F1959" s="19">
        <f t="shared" si="2"/>
        <v>-0.006901811582</v>
      </c>
      <c r="G1959" s="20"/>
      <c r="H1959" s="23">
        <v>170.07</v>
      </c>
      <c r="I1959" s="19">
        <f t="shared" si="3"/>
        <v>-0.005804255148</v>
      </c>
      <c r="J1959" s="20"/>
      <c r="K1959" s="18">
        <v>1234.54</v>
      </c>
      <c r="L1959" s="19">
        <f t="shared" si="4"/>
        <v>-0.001820882376</v>
      </c>
      <c r="M1959" s="20"/>
      <c r="N1959" s="23">
        <v>180.04</v>
      </c>
      <c r="O1959" s="19">
        <f t="shared" si="5"/>
        <v>-0.0007218012029</v>
      </c>
      <c r="P1959" s="20"/>
      <c r="Q1959" s="23">
        <v>123.75</v>
      </c>
      <c r="R1959" s="19">
        <f t="shared" si="6"/>
        <v>-0.009810307049</v>
      </c>
      <c r="S1959" s="20"/>
      <c r="T1959" s="23">
        <v>117.3</v>
      </c>
      <c r="U1959" s="19">
        <f t="shared" si="7"/>
        <v>-0.007643349313</v>
      </c>
      <c r="V1959" s="20"/>
      <c r="W1959" s="23">
        <v>74.85</v>
      </c>
      <c r="X1959" s="19">
        <f t="shared" si="8"/>
        <v>0.03397065779</v>
      </c>
      <c r="Y1959" s="20"/>
      <c r="Z1959" s="23">
        <v>268.84</v>
      </c>
      <c r="AA1959" s="19">
        <f t="shared" si="9"/>
        <v>0.002420722557</v>
      </c>
      <c r="AB1959" s="20"/>
      <c r="AC1959" s="23">
        <v>329.53</v>
      </c>
      <c r="AD1959" s="19">
        <f t="shared" si="10"/>
        <v>-0.0273587851</v>
      </c>
      <c r="AE1959" s="23"/>
      <c r="AF1959" s="18">
        <v>7900.4</v>
      </c>
      <c r="AG1959" s="21">
        <f t="shared" si="11"/>
        <v>0.006546366855</v>
      </c>
      <c r="AH1959" s="22"/>
    </row>
    <row r="1960">
      <c r="A1960" s="17">
        <v>42500.0</v>
      </c>
      <c r="B1960" s="23">
        <v>601.64</v>
      </c>
      <c r="C1960" s="19">
        <f t="shared" si="1"/>
        <v>0.01140042102</v>
      </c>
      <c r="D1960" s="20"/>
      <c r="E1960" s="23">
        <v>205.0</v>
      </c>
      <c r="F1960" s="19">
        <f t="shared" si="2"/>
        <v>0.0008784344911</v>
      </c>
      <c r="G1960" s="20"/>
      <c r="H1960" s="23">
        <v>171.06</v>
      </c>
      <c r="I1960" s="19">
        <f t="shared" si="3"/>
        <v>0.003631043521</v>
      </c>
      <c r="J1960" s="20"/>
      <c r="K1960" s="18">
        <v>1236.79</v>
      </c>
      <c r="L1960" s="19">
        <f t="shared" si="4"/>
        <v>0.004107746883</v>
      </c>
      <c r="M1960" s="20"/>
      <c r="N1960" s="23">
        <v>180.17</v>
      </c>
      <c r="O1960" s="19">
        <f t="shared" si="5"/>
        <v>-0.00426463497</v>
      </c>
      <c r="P1960" s="20"/>
      <c r="Q1960" s="23">
        <v>124.97</v>
      </c>
      <c r="R1960" s="19">
        <f t="shared" si="6"/>
        <v>0.02077933842</v>
      </c>
      <c r="S1960" s="20"/>
      <c r="T1960" s="23">
        <v>118.2</v>
      </c>
      <c r="U1960" s="19">
        <f t="shared" si="7"/>
        <v>-0.004642337943</v>
      </c>
      <c r="V1960" s="20"/>
      <c r="W1960" s="23">
        <v>72.35</v>
      </c>
      <c r="X1960" s="19">
        <f t="shared" si="8"/>
        <v>0.01954004947</v>
      </c>
      <c r="Y1960" s="20"/>
      <c r="Z1960" s="23">
        <v>268.19</v>
      </c>
      <c r="AA1960" s="19">
        <f t="shared" si="9"/>
        <v>-0.01303963651</v>
      </c>
      <c r="AB1960" s="20"/>
      <c r="AC1960" s="23">
        <v>338.67</v>
      </c>
      <c r="AD1960" s="19">
        <f t="shared" si="10"/>
        <v>0.005566591226</v>
      </c>
      <c r="AE1960" s="23"/>
      <c r="AF1960" s="18">
        <v>7848.85</v>
      </c>
      <c r="AG1960" s="21">
        <f t="shared" si="11"/>
        <v>-0.004950237762</v>
      </c>
      <c r="AH1960" s="22"/>
    </row>
    <row r="1961">
      <c r="A1961" s="17">
        <v>42499.0</v>
      </c>
      <c r="B1961" s="23">
        <v>594.82</v>
      </c>
      <c r="C1961" s="19">
        <f t="shared" si="1"/>
        <v>0.014734292</v>
      </c>
      <c r="D1961" s="20"/>
      <c r="E1961" s="23">
        <v>204.82</v>
      </c>
      <c r="F1961" s="19">
        <f t="shared" si="2"/>
        <v>0.03018442511</v>
      </c>
      <c r="G1961" s="20"/>
      <c r="H1961" s="23">
        <v>170.44</v>
      </c>
      <c r="I1961" s="19">
        <f t="shared" si="3"/>
        <v>-0.0000586699522</v>
      </c>
      <c r="J1961" s="20"/>
      <c r="K1961" s="18">
        <v>1231.72</v>
      </c>
      <c r="L1961" s="19">
        <f t="shared" si="4"/>
        <v>0.01570248076</v>
      </c>
      <c r="M1961" s="20"/>
      <c r="N1961" s="23">
        <v>180.94</v>
      </c>
      <c r="O1961" s="19">
        <f t="shared" si="5"/>
        <v>0.01027701182</v>
      </c>
      <c r="P1961" s="20"/>
      <c r="Q1961" s="23">
        <v>122.4</v>
      </c>
      <c r="R1961" s="19">
        <f t="shared" si="6"/>
        <v>0.006146300849</v>
      </c>
      <c r="S1961" s="20"/>
      <c r="T1961" s="23">
        <v>118.75</v>
      </c>
      <c r="U1961" s="19">
        <f t="shared" si="7"/>
        <v>0.005488719711</v>
      </c>
      <c r="V1961" s="20"/>
      <c r="W1961" s="23">
        <v>70.95</v>
      </c>
      <c r="X1961" s="19">
        <f t="shared" si="8"/>
        <v>0.01276613082</v>
      </c>
      <c r="Y1961" s="20"/>
      <c r="Z1961" s="23">
        <v>271.71</v>
      </c>
      <c r="AA1961" s="19">
        <f t="shared" si="9"/>
        <v>0.02950617398</v>
      </c>
      <c r="AB1961" s="20"/>
      <c r="AC1961" s="23">
        <v>336.79</v>
      </c>
      <c r="AD1961" s="19">
        <f t="shared" si="10"/>
        <v>0.02121578127</v>
      </c>
      <c r="AE1961" s="23"/>
      <c r="AF1961" s="18">
        <v>7887.8</v>
      </c>
      <c r="AG1961" s="21">
        <f t="shared" si="11"/>
        <v>0.002761231549</v>
      </c>
      <c r="AH1961" s="22"/>
    </row>
    <row r="1962">
      <c r="A1962" s="17">
        <v>42496.0</v>
      </c>
      <c r="B1962" s="23">
        <v>586.12</v>
      </c>
      <c r="C1962" s="19">
        <f t="shared" si="1"/>
        <v>-0.00922166393</v>
      </c>
      <c r="D1962" s="20"/>
      <c r="E1962" s="23">
        <v>198.73</v>
      </c>
      <c r="F1962" s="19">
        <f t="shared" si="2"/>
        <v>0.01822986986</v>
      </c>
      <c r="G1962" s="20"/>
      <c r="H1962" s="23">
        <v>170.45</v>
      </c>
      <c r="I1962" s="19">
        <f t="shared" si="3"/>
        <v>-0.0001759892064</v>
      </c>
      <c r="J1962" s="20"/>
      <c r="K1962" s="18">
        <v>1212.53</v>
      </c>
      <c r="L1962" s="19">
        <f t="shared" si="4"/>
        <v>0.001254363616</v>
      </c>
      <c r="M1962" s="20"/>
      <c r="N1962" s="23">
        <v>179.09</v>
      </c>
      <c r="O1962" s="19">
        <f t="shared" si="5"/>
        <v>0.01962284559</v>
      </c>
      <c r="P1962" s="20"/>
      <c r="Q1962" s="23">
        <v>121.65</v>
      </c>
      <c r="R1962" s="19">
        <f t="shared" si="6"/>
        <v>-0.007942073105</v>
      </c>
      <c r="S1962" s="20"/>
      <c r="T1962" s="23">
        <v>118.1</v>
      </c>
      <c r="U1962" s="19">
        <f t="shared" si="7"/>
        <v>0.01492883346</v>
      </c>
      <c r="V1962" s="20"/>
      <c r="W1962" s="23">
        <v>70.05</v>
      </c>
      <c r="X1962" s="19">
        <f t="shared" si="8"/>
        <v>-0.01628354563</v>
      </c>
      <c r="Y1962" s="20"/>
      <c r="Z1962" s="23">
        <v>263.81</v>
      </c>
      <c r="AA1962" s="19">
        <f t="shared" si="9"/>
        <v>-0.00480252015</v>
      </c>
      <c r="AB1962" s="20"/>
      <c r="AC1962" s="23">
        <v>329.72</v>
      </c>
      <c r="AD1962" s="19">
        <f t="shared" si="10"/>
        <v>0.01318861466</v>
      </c>
      <c r="AE1962" s="23"/>
      <c r="AF1962" s="18">
        <v>7866.05</v>
      </c>
      <c r="AG1962" s="21">
        <f t="shared" si="11"/>
        <v>0.01700095436</v>
      </c>
      <c r="AH1962" s="22"/>
    </row>
    <row r="1963">
      <c r="A1963" s="17">
        <v>42495.0</v>
      </c>
      <c r="B1963" s="23">
        <v>591.55</v>
      </c>
      <c r="C1963" s="19">
        <f t="shared" si="1"/>
        <v>0.003030536218</v>
      </c>
      <c r="D1963" s="20"/>
      <c r="E1963" s="23">
        <v>195.14</v>
      </c>
      <c r="F1963" s="19">
        <f t="shared" si="2"/>
        <v>0.0009741342512</v>
      </c>
      <c r="G1963" s="20"/>
      <c r="H1963" s="23">
        <v>170.48</v>
      </c>
      <c r="I1963" s="19">
        <f t="shared" si="3"/>
        <v>-0.0005277818624</v>
      </c>
      <c r="J1963" s="20"/>
      <c r="K1963" s="18">
        <v>1211.01</v>
      </c>
      <c r="L1963" s="19">
        <f t="shared" si="4"/>
        <v>-0.003108268263</v>
      </c>
      <c r="M1963" s="20"/>
      <c r="N1963" s="23">
        <v>175.61</v>
      </c>
      <c r="O1963" s="19">
        <f t="shared" si="5"/>
        <v>0.00359394551</v>
      </c>
      <c r="P1963" s="20"/>
      <c r="Q1963" s="23">
        <v>122.62</v>
      </c>
      <c r="R1963" s="19">
        <f t="shared" si="6"/>
        <v>-0.002118127065</v>
      </c>
      <c r="S1963" s="20"/>
      <c r="T1963" s="23">
        <v>116.35</v>
      </c>
      <c r="U1963" s="19">
        <f t="shared" si="7"/>
        <v>-0.005143603282</v>
      </c>
      <c r="V1963" s="20"/>
      <c r="W1963" s="23">
        <v>71.2</v>
      </c>
      <c r="X1963" s="19">
        <f t="shared" si="8"/>
        <v>0.01129955525</v>
      </c>
      <c r="Y1963" s="20"/>
      <c r="Z1963" s="23">
        <v>265.08</v>
      </c>
      <c r="AA1963" s="19">
        <f t="shared" si="9"/>
        <v>0.01283285768</v>
      </c>
      <c r="AB1963" s="20"/>
      <c r="AC1963" s="23">
        <v>325.4</v>
      </c>
      <c r="AD1963" s="19">
        <f t="shared" si="10"/>
        <v>-0.01971826301</v>
      </c>
      <c r="AE1963" s="23"/>
      <c r="AF1963" s="18">
        <v>7733.45</v>
      </c>
      <c r="AG1963" s="21">
        <f t="shared" si="11"/>
        <v>-0.0002650470797</v>
      </c>
      <c r="AH1963" s="22"/>
    </row>
    <row r="1964">
      <c r="A1964" s="17">
        <v>42494.0</v>
      </c>
      <c r="B1964" s="23">
        <v>589.76</v>
      </c>
      <c r="C1964" s="19">
        <f t="shared" si="1"/>
        <v>0.009335354499</v>
      </c>
      <c r="D1964" s="20"/>
      <c r="E1964" s="23">
        <v>194.95</v>
      </c>
      <c r="F1964" s="19">
        <f t="shared" si="2"/>
        <v>-0.03056179263</v>
      </c>
      <c r="G1964" s="20"/>
      <c r="H1964" s="23">
        <v>170.57</v>
      </c>
      <c r="I1964" s="19">
        <f t="shared" si="3"/>
        <v>-0.001523140306</v>
      </c>
      <c r="J1964" s="20"/>
      <c r="K1964" s="18">
        <v>1214.78</v>
      </c>
      <c r="L1964" s="19">
        <f t="shared" si="4"/>
        <v>-0.00004115886912</v>
      </c>
      <c r="M1964" s="20"/>
      <c r="N1964" s="23">
        <v>174.98</v>
      </c>
      <c r="O1964" s="19">
        <f t="shared" si="5"/>
        <v>0.03347203818</v>
      </c>
      <c r="P1964" s="20"/>
      <c r="Q1964" s="23">
        <v>122.88</v>
      </c>
      <c r="R1964" s="19">
        <f t="shared" si="6"/>
        <v>-0.001951220131</v>
      </c>
      <c r="S1964" s="20"/>
      <c r="T1964" s="23">
        <v>116.95</v>
      </c>
      <c r="U1964" s="19">
        <f t="shared" si="7"/>
        <v>-0.02115138074</v>
      </c>
      <c r="V1964" s="20"/>
      <c r="W1964" s="23">
        <v>70.4</v>
      </c>
      <c r="X1964" s="19">
        <f t="shared" si="8"/>
        <v>0.01142869582</v>
      </c>
      <c r="Y1964" s="20"/>
      <c r="Z1964" s="23">
        <v>261.7</v>
      </c>
      <c r="AA1964" s="19">
        <f t="shared" si="9"/>
        <v>-0.01780012913</v>
      </c>
      <c r="AB1964" s="20"/>
      <c r="AC1964" s="23">
        <v>331.88</v>
      </c>
      <c r="AD1964" s="19">
        <f t="shared" si="10"/>
        <v>-0.01889354653</v>
      </c>
      <c r="AE1964" s="23"/>
      <c r="AF1964" s="18">
        <v>7735.5</v>
      </c>
      <c r="AG1964" s="21">
        <f t="shared" si="11"/>
        <v>0.003749506564</v>
      </c>
      <c r="AH1964" s="22"/>
    </row>
    <row r="1965">
      <c r="A1965" s="17">
        <v>42493.0</v>
      </c>
      <c r="B1965" s="23">
        <v>584.28</v>
      </c>
      <c r="C1965" s="19">
        <f t="shared" si="1"/>
        <v>-0.01954150431</v>
      </c>
      <c r="D1965" s="20"/>
      <c r="E1965" s="23">
        <v>201.0</v>
      </c>
      <c r="F1965" s="19">
        <f t="shared" si="2"/>
        <v>-0.02525064155</v>
      </c>
      <c r="G1965" s="20"/>
      <c r="H1965" s="23">
        <v>170.83</v>
      </c>
      <c r="I1965" s="19">
        <f t="shared" si="3"/>
        <v>0.004282410557</v>
      </c>
      <c r="J1965" s="20"/>
      <c r="K1965" s="18">
        <v>1214.83</v>
      </c>
      <c r="L1965" s="19">
        <f t="shared" si="4"/>
        <v>-0.01942600083</v>
      </c>
      <c r="M1965" s="20"/>
      <c r="N1965" s="23">
        <v>169.22</v>
      </c>
      <c r="O1965" s="19">
        <f t="shared" si="5"/>
        <v>-0.00571581651</v>
      </c>
      <c r="P1965" s="20"/>
      <c r="Q1965" s="23">
        <v>123.12</v>
      </c>
      <c r="R1965" s="19">
        <f t="shared" si="6"/>
        <v>-0.01715225043</v>
      </c>
      <c r="S1965" s="20"/>
      <c r="T1965" s="23">
        <v>119.45</v>
      </c>
      <c r="U1965" s="19">
        <f t="shared" si="7"/>
        <v>-0.01371877679</v>
      </c>
      <c r="V1965" s="20"/>
      <c r="W1965" s="23">
        <v>69.6</v>
      </c>
      <c r="X1965" s="19">
        <f t="shared" si="8"/>
        <v>-0.01284814248</v>
      </c>
      <c r="Y1965" s="20"/>
      <c r="Z1965" s="23">
        <v>266.4</v>
      </c>
      <c r="AA1965" s="19">
        <f t="shared" si="9"/>
        <v>-0.04096612828</v>
      </c>
      <c r="AB1965" s="20"/>
      <c r="AC1965" s="23">
        <v>338.21</v>
      </c>
      <c r="AD1965" s="19">
        <f t="shared" si="10"/>
        <v>0.02906928546</v>
      </c>
      <c r="AE1965" s="23"/>
      <c r="AF1965" s="18">
        <v>7706.55</v>
      </c>
      <c r="AG1965" s="21">
        <f t="shared" si="11"/>
        <v>-0.005235055037</v>
      </c>
      <c r="AH1965" s="22"/>
    </row>
    <row r="1966">
      <c r="A1966" s="17">
        <v>42492.0</v>
      </c>
      <c r="B1966" s="23">
        <v>595.81</v>
      </c>
      <c r="C1966" s="19">
        <f t="shared" si="1"/>
        <v>-0.005857169165</v>
      </c>
      <c r="D1966" s="20"/>
      <c r="E1966" s="23">
        <v>206.14</v>
      </c>
      <c r="F1966" s="19">
        <f t="shared" si="2"/>
        <v>-0.04398763929</v>
      </c>
      <c r="G1966" s="20"/>
      <c r="H1966" s="23">
        <v>170.1</v>
      </c>
      <c r="I1966" s="19">
        <f t="shared" si="3"/>
        <v>0.001294193957</v>
      </c>
      <c r="J1966" s="20"/>
      <c r="K1966" s="18">
        <v>1238.66</v>
      </c>
      <c r="L1966" s="19">
        <f t="shared" si="4"/>
        <v>-0.003473526943</v>
      </c>
      <c r="M1966" s="20"/>
      <c r="N1966" s="23">
        <v>170.19</v>
      </c>
      <c r="O1966" s="19">
        <f t="shared" si="5"/>
        <v>0.06274214511</v>
      </c>
      <c r="P1966" s="20"/>
      <c r="Q1966" s="23">
        <v>125.25</v>
      </c>
      <c r="R1966" s="19">
        <f t="shared" si="6"/>
        <v>0.01991760397</v>
      </c>
      <c r="S1966" s="20"/>
      <c r="T1966" s="23">
        <v>121.1</v>
      </c>
      <c r="U1966" s="19">
        <f t="shared" si="7"/>
        <v>0.008708327892</v>
      </c>
      <c r="V1966" s="20"/>
      <c r="W1966" s="23">
        <v>70.5</v>
      </c>
      <c r="X1966" s="19">
        <f t="shared" si="8"/>
        <v>0.006403437035</v>
      </c>
      <c r="Y1966" s="20"/>
      <c r="Z1966" s="23">
        <v>277.54</v>
      </c>
      <c r="AA1966" s="19">
        <f t="shared" si="9"/>
        <v>-0.0008643665452</v>
      </c>
      <c r="AB1966" s="20"/>
      <c r="AC1966" s="23">
        <v>328.52</v>
      </c>
      <c r="AD1966" s="19">
        <f t="shared" si="10"/>
        <v>-0.01609407143</v>
      </c>
      <c r="AE1966" s="23"/>
      <c r="AF1966" s="18">
        <v>7747.0</v>
      </c>
      <c r="AG1966" s="21">
        <f t="shared" si="11"/>
        <v>-0.007574186368</v>
      </c>
      <c r="AH1966" s="22"/>
    </row>
    <row r="1967">
      <c r="A1967" s="17">
        <v>42489.0</v>
      </c>
      <c r="B1967" s="23">
        <v>599.31</v>
      </c>
      <c r="C1967" s="19">
        <f t="shared" si="1"/>
        <v>-0.0008672882776</v>
      </c>
      <c r="D1967" s="20"/>
      <c r="E1967" s="23">
        <v>215.41</v>
      </c>
      <c r="F1967" s="19">
        <f t="shared" si="2"/>
        <v>-0.01318963965</v>
      </c>
      <c r="G1967" s="20"/>
      <c r="H1967" s="23">
        <v>169.88</v>
      </c>
      <c r="I1967" s="19">
        <f t="shared" si="3"/>
        <v>0.02099830298</v>
      </c>
      <c r="J1967" s="20"/>
      <c r="K1967" s="18">
        <v>1242.97</v>
      </c>
      <c r="L1967" s="19">
        <f t="shared" si="4"/>
        <v>0.00306187642</v>
      </c>
      <c r="M1967" s="20"/>
      <c r="N1967" s="23">
        <v>159.84</v>
      </c>
      <c r="O1967" s="19">
        <f t="shared" si="5"/>
        <v>0.003446874594</v>
      </c>
      <c r="P1967" s="20"/>
      <c r="Q1967" s="23">
        <v>122.78</v>
      </c>
      <c r="R1967" s="19">
        <f t="shared" si="6"/>
        <v>-0.005442079792</v>
      </c>
      <c r="S1967" s="20"/>
      <c r="T1967" s="23">
        <v>120.05</v>
      </c>
      <c r="U1967" s="19">
        <f t="shared" si="7"/>
        <v>-0.002080300313</v>
      </c>
      <c r="V1967" s="20"/>
      <c r="W1967" s="23">
        <v>70.05</v>
      </c>
      <c r="X1967" s="19">
        <f t="shared" si="8"/>
        <v>0.006444705443</v>
      </c>
      <c r="Y1967" s="20"/>
      <c r="Z1967" s="23">
        <v>277.78</v>
      </c>
      <c r="AA1967" s="19">
        <f t="shared" si="9"/>
        <v>0.02504277109</v>
      </c>
      <c r="AB1967" s="20"/>
      <c r="AC1967" s="23">
        <v>333.85</v>
      </c>
      <c r="AD1967" s="19">
        <f t="shared" si="10"/>
        <v>-0.0247327934</v>
      </c>
      <c r="AE1967" s="23"/>
      <c r="AF1967" s="18">
        <v>7805.9</v>
      </c>
      <c r="AG1967" s="21">
        <f t="shared" si="11"/>
        <v>-0.005608195745</v>
      </c>
      <c r="AH1967" s="22"/>
    </row>
    <row r="1968">
      <c r="A1968" s="17">
        <v>42488.0</v>
      </c>
      <c r="B1968" s="23">
        <v>599.83</v>
      </c>
      <c r="C1968" s="19">
        <f t="shared" si="1"/>
        <v>-0.0253173912</v>
      </c>
      <c r="D1968" s="20"/>
      <c r="E1968" s="23">
        <v>218.27</v>
      </c>
      <c r="F1968" s="19">
        <f t="shared" si="2"/>
        <v>-0.01856486153</v>
      </c>
      <c r="G1968" s="20"/>
      <c r="H1968" s="23">
        <v>166.35</v>
      </c>
      <c r="I1968" s="19">
        <f t="shared" si="3"/>
        <v>0.01124422438</v>
      </c>
      <c r="J1968" s="20"/>
      <c r="K1968" s="18">
        <v>1239.17</v>
      </c>
      <c r="L1968" s="19">
        <f t="shared" si="4"/>
        <v>0.006606830014</v>
      </c>
      <c r="M1968" s="20"/>
      <c r="N1968" s="23">
        <v>159.29</v>
      </c>
      <c r="O1968" s="19">
        <f t="shared" si="5"/>
        <v>0.0003139421744</v>
      </c>
      <c r="P1968" s="20"/>
      <c r="Q1968" s="23">
        <v>123.45</v>
      </c>
      <c r="R1968" s="19">
        <f t="shared" si="6"/>
        <v>-0.01742526124</v>
      </c>
      <c r="S1968" s="20"/>
      <c r="T1968" s="23">
        <v>120.3</v>
      </c>
      <c r="U1968" s="19">
        <f t="shared" si="7"/>
        <v>-0.0173057471</v>
      </c>
      <c r="V1968" s="20"/>
      <c r="W1968" s="23">
        <v>69.6</v>
      </c>
      <c r="X1968" s="19">
        <f t="shared" si="8"/>
        <v>-0.007871239208</v>
      </c>
      <c r="Y1968" s="20"/>
      <c r="Z1968" s="23">
        <v>270.91</v>
      </c>
      <c r="AA1968" s="19">
        <f t="shared" si="9"/>
        <v>-0.01068429381</v>
      </c>
      <c r="AB1968" s="20"/>
      <c r="AC1968" s="23">
        <v>342.21</v>
      </c>
      <c r="AD1968" s="19">
        <f t="shared" si="10"/>
        <v>-0.0009346613994</v>
      </c>
      <c r="AE1968" s="23"/>
      <c r="AF1968" s="18">
        <v>7849.8</v>
      </c>
      <c r="AG1968" s="21">
        <f t="shared" si="11"/>
        <v>0.0003249018156</v>
      </c>
      <c r="AH1968" s="22"/>
    </row>
    <row r="1969">
      <c r="A1969" s="17">
        <v>42487.0</v>
      </c>
      <c r="B1969" s="23">
        <v>615.21</v>
      </c>
      <c r="C1969" s="19">
        <f t="shared" si="1"/>
        <v>0.006473992199</v>
      </c>
      <c r="D1969" s="20"/>
      <c r="E1969" s="23">
        <v>222.36</v>
      </c>
      <c r="F1969" s="19">
        <f t="shared" si="2"/>
        <v>-0.03790354679</v>
      </c>
      <c r="G1969" s="20"/>
      <c r="H1969" s="23">
        <v>164.49</v>
      </c>
      <c r="I1969" s="19">
        <f t="shared" si="3"/>
        <v>-0.008414857294</v>
      </c>
      <c r="J1969" s="20"/>
      <c r="K1969" s="18">
        <v>1231.01</v>
      </c>
      <c r="L1969" s="19">
        <f t="shared" si="4"/>
        <v>0.008517007896</v>
      </c>
      <c r="M1969" s="20"/>
      <c r="N1969" s="23">
        <v>159.24</v>
      </c>
      <c r="O1969" s="19">
        <f t="shared" si="5"/>
        <v>0.007817465105</v>
      </c>
      <c r="P1969" s="20"/>
      <c r="Q1969" s="23">
        <v>125.62</v>
      </c>
      <c r="R1969" s="19">
        <f t="shared" si="6"/>
        <v>-0.0007957349031</v>
      </c>
      <c r="S1969" s="20"/>
      <c r="T1969" s="23">
        <v>122.4</v>
      </c>
      <c r="U1969" s="19">
        <f t="shared" si="7"/>
        <v>0.004914014802</v>
      </c>
      <c r="V1969" s="20"/>
      <c r="W1969" s="23">
        <v>70.15</v>
      </c>
      <c r="X1969" s="19">
        <f t="shared" si="8"/>
        <v>-0.01133959706</v>
      </c>
      <c r="Y1969" s="20"/>
      <c r="Z1969" s="23">
        <v>273.82</v>
      </c>
      <c r="AA1969" s="19">
        <f t="shared" si="9"/>
        <v>0.002632927726</v>
      </c>
      <c r="AB1969" s="20"/>
      <c r="AC1969" s="23">
        <v>342.53</v>
      </c>
      <c r="AD1969" s="19">
        <f t="shared" si="10"/>
        <v>0.03451281003</v>
      </c>
      <c r="AE1969" s="23"/>
      <c r="AF1969" s="18">
        <v>7847.25</v>
      </c>
      <c r="AG1969" s="21">
        <f t="shared" si="11"/>
        <v>-0.01676272811</v>
      </c>
      <c r="AH1969" s="22"/>
    </row>
    <row r="1970">
      <c r="A1970" s="17">
        <v>42486.0</v>
      </c>
      <c r="B1970" s="23">
        <v>611.24</v>
      </c>
      <c r="C1970" s="19">
        <f t="shared" si="1"/>
        <v>0.01330717924</v>
      </c>
      <c r="D1970" s="20"/>
      <c r="E1970" s="23">
        <v>230.95</v>
      </c>
      <c r="F1970" s="19">
        <f t="shared" si="2"/>
        <v>0.004339342891</v>
      </c>
      <c r="G1970" s="20"/>
      <c r="H1970" s="23">
        <v>165.88</v>
      </c>
      <c r="I1970" s="19">
        <f t="shared" si="3"/>
        <v>0.01751443457</v>
      </c>
      <c r="J1970" s="20"/>
      <c r="K1970" s="18">
        <v>1220.57</v>
      </c>
      <c r="L1970" s="19">
        <f t="shared" si="4"/>
        <v>0.01560570676</v>
      </c>
      <c r="M1970" s="20"/>
      <c r="N1970" s="23">
        <v>158.0</v>
      </c>
      <c r="O1970" s="19">
        <f t="shared" si="5"/>
        <v>0.005012541824</v>
      </c>
      <c r="P1970" s="20"/>
      <c r="Q1970" s="23">
        <v>125.72</v>
      </c>
      <c r="R1970" s="19">
        <f t="shared" si="6"/>
        <v>0.007104400266</v>
      </c>
      <c r="S1970" s="20"/>
      <c r="T1970" s="23">
        <v>121.8</v>
      </c>
      <c r="U1970" s="19">
        <f t="shared" si="7"/>
        <v>0.004938281641</v>
      </c>
      <c r="V1970" s="20"/>
      <c r="W1970" s="23">
        <v>70.95</v>
      </c>
      <c r="X1970" s="19">
        <f t="shared" si="8"/>
        <v>0.009915095392</v>
      </c>
      <c r="Y1970" s="20"/>
      <c r="Z1970" s="23">
        <v>273.1</v>
      </c>
      <c r="AA1970" s="19">
        <f t="shared" si="9"/>
        <v>0.01015760242</v>
      </c>
      <c r="AB1970" s="20"/>
      <c r="AC1970" s="23">
        <v>330.91</v>
      </c>
      <c r="AD1970" s="19">
        <f t="shared" si="10"/>
        <v>0.004027318499</v>
      </c>
      <c r="AE1970" s="23"/>
      <c r="AF1970" s="18">
        <v>7979.9</v>
      </c>
      <c r="AG1970" s="21">
        <f t="shared" si="11"/>
        <v>0.002164021029</v>
      </c>
      <c r="AH1970" s="22"/>
    </row>
    <row r="1971">
      <c r="A1971" s="17">
        <v>42485.0</v>
      </c>
      <c r="B1971" s="23">
        <v>603.16</v>
      </c>
      <c r="C1971" s="19">
        <f t="shared" si="1"/>
        <v>0.003803896516</v>
      </c>
      <c r="D1971" s="20"/>
      <c r="E1971" s="23">
        <v>229.95</v>
      </c>
      <c r="F1971" s="19">
        <f t="shared" si="2"/>
        <v>0.003746954541</v>
      </c>
      <c r="G1971" s="20"/>
      <c r="H1971" s="23">
        <v>163.0</v>
      </c>
      <c r="I1971" s="19">
        <f t="shared" si="3"/>
        <v>-0.0007359254594</v>
      </c>
      <c r="J1971" s="20"/>
      <c r="K1971" s="18">
        <v>1201.67</v>
      </c>
      <c r="L1971" s="19">
        <f t="shared" si="4"/>
        <v>0.01405387315</v>
      </c>
      <c r="M1971" s="20"/>
      <c r="N1971" s="23">
        <v>157.21</v>
      </c>
      <c r="O1971" s="19">
        <f t="shared" si="5"/>
        <v>-0.0004451651954</v>
      </c>
      <c r="P1971" s="20"/>
      <c r="Q1971" s="23">
        <v>124.83</v>
      </c>
      <c r="R1971" s="19">
        <f t="shared" si="6"/>
        <v>0.01818893361</v>
      </c>
      <c r="S1971" s="20"/>
      <c r="T1971" s="23">
        <v>121.2</v>
      </c>
      <c r="U1971" s="19">
        <f t="shared" si="7"/>
        <v>0.007869164649</v>
      </c>
      <c r="V1971" s="20"/>
      <c r="W1971" s="23">
        <v>70.25</v>
      </c>
      <c r="X1971" s="19">
        <f t="shared" si="8"/>
        <v>0.01145323901</v>
      </c>
      <c r="Y1971" s="20"/>
      <c r="Z1971" s="23">
        <v>270.34</v>
      </c>
      <c r="AA1971" s="19">
        <f t="shared" si="9"/>
        <v>-0.005459656472</v>
      </c>
      <c r="AB1971" s="20"/>
      <c r="AC1971" s="23">
        <v>329.58</v>
      </c>
      <c r="AD1971" s="19">
        <f t="shared" si="10"/>
        <v>0.0164276626</v>
      </c>
      <c r="AE1971" s="23"/>
      <c r="AF1971" s="18">
        <v>7962.65</v>
      </c>
      <c r="AG1971" s="21">
        <f t="shared" si="11"/>
        <v>0.01360522197</v>
      </c>
      <c r="AH1971" s="22"/>
    </row>
    <row r="1972">
      <c r="A1972" s="17">
        <v>42482.0</v>
      </c>
      <c r="B1972" s="23">
        <v>600.87</v>
      </c>
      <c r="C1972" s="19">
        <f t="shared" si="1"/>
        <v>-0.01235533121</v>
      </c>
      <c r="D1972" s="20"/>
      <c r="E1972" s="23">
        <v>229.09</v>
      </c>
      <c r="F1972" s="19">
        <f t="shared" si="2"/>
        <v>-0.004181737156</v>
      </c>
      <c r="G1972" s="20"/>
      <c r="H1972" s="23">
        <v>163.12</v>
      </c>
      <c r="I1972" s="19">
        <f t="shared" si="3"/>
        <v>0.01153017059</v>
      </c>
      <c r="J1972" s="20"/>
      <c r="K1972" s="18">
        <v>1184.9</v>
      </c>
      <c r="L1972" s="19">
        <f t="shared" si="4"/>
        <v>-0.003042038909</v>
      </c>
      <c r="M1972" s="20"/>
      <c r="N1972" s="23">
        <v>157.28</v>
      </c>
      <c r="O1972" s="19">
        <f t="shared" si="5"/>
        <v>0.02863603382</v>
      </c>
      <c r="P1972" s="20"/>
      <c r="Q1972" s="23">
        <v>122.58</v>
      </c>
      <c r="R1972" s="19">
        <f t="shared" si="6"/>
        <v>-0.01874953907</v>
      </c>
      <c r="S1972" s="20"/>
      <c r="T1972" s="23">
        <v>120.25</v>
      </c>
      <c r="U1972" s="19">
        <f t="shared" si="7"/>
        <v>0.0012481799</v>
      </c>
      <c r="V1972" s="20"/>
      <c r="W1972" s="23">
        <v>69.45</v>
      </c>
      <c r="X1972" s="19">
        <f t="shared" si="8"/>
        <v>0.002162163004</v>
      </c>
      <c r="Y1972" s="20"/>
      <c r="Z1972" s="23">
        <v>271.82</v>
      </c>
      <c r="AA1972" s="19">
        <f t="shared" si="9"/>
        <v>0.01135850309</v>
      </c>
      <c r="AB1972" s="20"/>
      <c r="AC1972" s="23">
        <v>324.21</v>
      </c>
      <c r="AD1972" s="19">
        <f t="shared" si="10"/>
        <v>-0.01168312815</v>
      </c>
      <c r="AE1972" s="23"/>
      <c r="AF1972" s="18">
        <v>7855.05</v>
      </c>
      <c r="AG1972" s="21">
        <f t="shared" si="11"/>
        <v>-0.005617510892</v>
      </c>
      <c r="AH1972" s="22"/>
    </row>
    <row r="1973">
      <c r="A1973" s="17">
        <v>42481.0</v>
      </c>
      <c r="B1973" s="23">
        <v>608.34</v>
      </c>
      <c r="C1973" s="19">
        <f t="shared" si="1"/>
        <v>-0.01400541966</v>
      </c>
      <c r="D1973" s="20"/>
      <c r="E1973" s="23">
        <v>230.05</v>
      </c>
      <c r="F1973" s="19">
        <f t="shared" si="2"/>
        <v>0.06112191998</v>
      </c>
      <c r="G1973" s="20"/>
      <c r="H1973" s="23">
        <v>161.25</v>
      </c>
      <c r="I1973" s="19">
        <f t="shared" si="3"/>
        <v>-0.01269427941</v>
      </c>
      <c r="J1973" s="20"/>
      <c r="K1973" s="18">
        <v>1188.51</v>
      </c>
      <c r="L1973" s="19">
        <f t="shared" si="4"/>
        <v>-0.01064561009</v>
      </c>
      <c r="M1973" s="20"/>
      <c r="N1973" s="23">
        <v>152.84</v>
      </c>
      <c r="O1973" s="19">
        <f t="shared" si="5"/>
        <v>-0.02672678612</v>
      </c>
      <c r="P1973" s="20"/>
      <c r="Q1973" s="23">
        <v>124.9</v>
      </c>
      <c r="R1973" s="19">
        <f t="shared" si="6"/>
        <v>0.003850478045</v>
      </c>
      <c r="S1973" s="20"/>
      <c r="T1973" s="23">
        <v>120.1</v>
      </c>
      <c r="U1973" s="19">
        <f t="shared" si="7"/>
        <v>-0.01446605099</v>
      </c>
      <c r="V1973" s="20"/>
      <c r="W1973" s="23">
        <v>69.3</v>
      </c>
      <c r="X1973" s="19">
        <f t="shared" si="8"/>
        <v>0</v>
      </c>
      <c r="Y1973" s="20"/>
      <c r="Z1973" s="23">
        <v>268.75</v>
      </c>
      <c r="AA1973" s="19">
        <f t="shared" si="9"/>
        <v>-0.02051372871</v>
      </c>
      <c r="AB1973" s="20"/>
      <c r="AC1973" s="23">
        <v>328.02</v>
      </c>
      <c r="AD1973" s="19">
        <f t="shared" si="10"/>
        <v>0.001678134309</v>
      </c>
      <c r="AE1973" s="23"/>
      <c r="AF1973" s="18">
        <v>7899.3</v>
      </c>
      <c r="AG1973" s="21">
        <f t="shared" si="11"/>
        <v>-0.001612765863</v>
      </c>
      <c r="AH1973" s="22"/>
    </row>
    <row r="1974">
      <c r="A1974" s="17">
        <v>42480.0</v>
      </c>
      <c r="B1974" s="23">
        <v>616.92</v>
      </c>
      <c r="C1974" s="19">
        <f t="shared" si="1"/>
        <v>0.003946700375</v>
      </c>
      <c r="D1974" s="20"/>
      <c r="E1974" s="23">
        <v>216.41</v>
      </c>
      <c r="F1974" s="19">
        <f t="shared" si="2"/>
        <v>0.003796300856</v>
      </c>
      <c r="G1974" s="20"/>
      <c r="H1974" s="23">
        <v>163.31</v>
      </c>
      <c r="I1974" s="19">
        <f t="shared" si="3"/>
        <v>-0.01633755327</v>
      </c>
      <c r="J1974" s="20"/>
      <c r="K1974" s="18">
        <v>1201.23</v>
      </c>
      <c r="L1974" s="19">
        <f t="shared" si="4"/>
        <v>-0.0279273469</v>
      </c>
      <c r="M1974" s="20"/>
      <c r="N1974" s="23">
        <v>156.98</v>
      </c>
      <c r="O1974" s="19">
        <f t="shared" si="5"/>
        <v>-0.009825441156</v>
      </c>
      <c r="P1974" s="20"/>
      <c r="Q1974" s="23">
        <v>124.42</v>
      </c>
      <c r="R1974" s="19">
        <f t="shared" si="6"/>
        <v>-0.004410769411</v>
      </c>
      <c r="S1974" s="20"/>
      <c r="T1974" s="23">
        <v>121.85</v>
      </c>
      <c r="U1974" s="19">
        <f t="shared" si="7"/>
        <v>0.01529903729</v>
      </c>
      <c r="V1974" s="20"/>
      <c r="W1974" s="23">
        <v>69.3</v>
      </c>
      <c r="X1974" s="19">
        <f t="shared" si="8"/>
        <v>0.02188271125</v>
      </c>
      <c r="Y1974" s="20"/>
      <c r="Z1974" s="23">
        <v>274.32</v>
      </c>
      <c r="AA1974" s="19">
        <f t="shared" si="9"/>
        <v>0.01913793137</v>
      </c>
      <c r="AB1974" s="20"/>
      <c r="AC1974" s="23">
        <v>327.47</v>
      </c>
      <c r="AD1974" s="19">
        <f t="shared" si="10"/>
        <v>-0.007665903145</v>
      </c>
      <c r="AE1974" s="23"/>
      <c r="AF1974" s="18">
        <v>7912.05</v>
      </c>
      <c r="AG1974" s="21">
        <f t="shared" si="11"/>
        <v>-0.0003411934221</v>
      </c>
      <c r="AH1974" s="22"/>
    </row>
    <row r="1975">
      <c r="A1975" s="17">
        <v>42478.0</v>
      </c>
      <c r="B1975" s="23">
        <v>614.49</v>
      </c>
      <c r="C1975" s="19">
        <f t="shared" si="1"/>
        <v>0.0547518533</v>
      </c>
      <c r="D1975" s="20"/>
      <c r="E1975" s="23">
        <v>215.59</v>
      </c>
      <c r="F1975" s="19">
        <f t="shared" si="2"/>
        <v>-0.01464249386</v>
      </c>
      <c r="G1975" s="20"/>
      <c r="H1975" s="23">
        <v>166.0</v>
      </c>
      <c r="I1975" s="19">
        <f t="shared" si="3"/>
        <v>-0.01921185514</v>
      </c>
      <c r="J1975" s="20"/>
      <c r="K1975" s="18">
        <v>1235.25</v>
      </c>
      <c r="L1975" s="19">
        <f t="shared" si="4"/>
        <v>-0.002554920012</v>
      </c>
      <c r="M1975" s="20"/>
      <c r="N1975" s="23">
        <v>158.53</v>
      </c>
      <c r="O1975" s="19">
        <f t="shared" si="5"/>
        <v>0.00341210997</v>
      </c>
      <c r="P1975" s="20"/>
      <c r="Q1975" s="23">
        <v>124.97</v>
      </c>
      <c r="R1975" s="19">
        <f t="shared" si="6"/>
        <v>0.002403462141</v>
      </c>
      <c r="S1975" s="20"/>
      <c r="T1975" s="23">
        <v>120.0</v>
      </c>
      <c r="U1975" s="19">
        <f t="shared" si="7"/>
        <v>-0.005402049289</v>
      </c>
      <c r="V1975" s="20"/>
      <c r="W1975" s="23">
        <v>67.8</v>
      </c>
      <c r="X1975" s="19">
        <f t="shared" si="8"/>
        <v>-0.01609398307</v>
      </c>
      <c r="Y1975" s="20"/>
      <c r="Z1975" s="23">
        <v>269.12</v>
      </c>
      <c r="AA1975" s="19">
        <f t="shared" si="9"/>
        <v>0.005738789739</v>
      </c>
      <c r="AB1975" s="20"/>
      <c r="AC1975" s="23">
        <v>329.99</v>
      </c>
      <c r="AD1975" s="19">
        <f t="shared" si="10"/>
        <v>0.02292820746</v>
      </c>
      <c r="AE1975" s="23"/>
      <c r="AF1975" s="18">
        <v>7914.75</v>
      </c>
      <c r="AG1975" s="21">
        <f t="shared" si="11"/>
        <v>0.000006317338884</v>
      </c>
      <c r="AH1975" s="22"/>
    </row>
    <row r="1976">
      <c r="A1976" s="17">
        <v>42473.0</v>
      </c>
      <c r="B1976" s="23">
        <v>581.75</v>
      </c>
      <c r="C1976" s="19">
        <f t="shared" si="1"/>
        <v>-0.008063662392</v>
      </c>
      <c r="D1976" s="20"/>
      <c r="E1976" s="23">
        <v>218.77</v>
      </c>
      <c r="F1976" s="19">
        <f t="shared" si="2"/>
        <v>0.05072328344</v>
      </c>
      <c r="G1976" s="20"/>
      <c r="H1976" s="23">
        <v>169.22</v>
      </c>
      <c r="I1976" s="19">
        <f t="shared" si="3"/>
        <v>-0.002419951011</v>
      </c>
      <c r="J1976" s="20"/>
      <c r="K1976" s="18">
        <v>1238.41</v>
      </c>
      <c r="L1976" s="19">
        <f t="shared" si="4"/>
        <v>0.00319467126</v>
      </c>
      <c r="M1976" s="20"/>
      <c r="N1976" s="23">
        <v>157.99</v>
      </c>
      <c r="O1976" s="19">
        <f t="shared" si="5"/>
        <v>0.001837245916</v>
      </c>
      <c r="P1976" s="20"/>
      <c r="Q1976" s="23">
        <v>124.67</v>
      </c>
      <c r="R1976" s="19">
        <f t="shared" si="6"/>
        <v>0</v>
      </c>
      <c r="S1976" s="20"/>
      <c r="T1976" s="23">
        <v>120.65</v>
      </c>
      <c r="U1976" s="19">
        <f t="shared" si="7"/>
        <v>0.01924745611</v>
      </c>
      <c r="V1976" s="20"/>
      <c r="W1976" s="23">
        <v>68.9</v>
      </c>
      <c r="X1976" s="19">
        <f t="shared" si="8"/>
        <v>0.01314847284</v>
      </c>
      <c r="Y1976" s="20"/>
      <c r="Z1976" s="23">
        <v>267.58</v>
      </c>
      <c r="AA1976" s="19">
        <f t="shared" si="9"/>
        <v>0.009651025922</v>
      </c>
      <c r="AB1976" s="20"/>
      <c r="AC1976" s="23">
        <v>322.51</v>
      </c>
      <c r="AD1976" s="19">
        <f t="shared" si="10"/>
        <v>0.003292132919</v>
      </c>
      <c r="AE1976" s="23"/>
      <c r="AF1976" s="18">
        <v>7914.7</v>
      </c>
      <c r="AG1976" s="21">
        <f t="shared" si="11"/>
        <v>0.008150934906</v>
      </c>
      <c r="AH1976" s="22"/>
    </row>
    <row r="1977">
      <c r="A1977" s="17">
        <v>42472.0</v>
      </c>
      <c r="B1977" s="23">
        <v>586.46</v>
      </c>
      <c r="C1977" s="19">
        <f t="shared" si="1"/>
        <v>-0.001448324882</v>
      </c>
      <c r="D1977" s="20"/>
      <c r="E1977" s="23">
        <v>207.95</v>
      </c>
      <c r="F1977" s="19">
        <f t="shared" si="2"/>
        <v>0.01785501803</v>
      </c>
      <c r="G1977" s="20"/>
      <c r="H1977" s="23">
        <v>169.63</v>
      </c>
      <c r="I1977" s="19">
        <f t="shared" si="3"/>
        <v>0.01186042486</v>
      </c>
      <c r="J1977" s="20"/>
      <c r="K1977" s="18">
        <v>1234.46</v>
      </c>
      <c r="L1977" s="19">
        <f t="shared" si="4"/>
        <v>0.00457113032</v>
      </c>
      <c r="M1977" s="20"/>
      <c r="N1977" s="23">
        <v>157.7</v>
      </c>
      <c r="O1977" s="19">
        <f t="shared" si="5"/>
        <v>0.03058342337</v>
      </c>
      <c r="P1977" s="20"/>
      <c r="Q1977" s="23">
        <v>124.67</v>
      </c>
      <c r="R1977" s="19">
        <f t="shared" si="6"/>
        <v>0.02140333021</v>
      </c>
      <c r="S1977" s="20"/>
      <c r="T1977" s="23">
        <v>118.35</v>
      </c>
      <c r="U1977" s="19">
        <f t="shared" si="7"/>
        <v>-0.009670035412</v>
      </c>
      <c r="V1977" s="20"/>
      <c r="W1977" s="23">
        <v>68.0</v>
      </c>
      <c r="X1977" s="19">
        <f t="shared" si="8"/>
        <v>0.004421525258</v>
      </c>
      <c r="Y1977" s="20"/>
      <c r="Z1977" s="23">
        <v>265.01</v>
      </c>
      <c r="AA1977" s="19">
        <f t="shared" si="9"/>
        <v>0.03057475152</v>
      </c>
      <c r="AB1977" s="20"/>
      <c r="AC1977" s="23">
        <v>321.45</v>
      </c>
      <c r="AD1977" s="19">
        <f t="shared" si="10"/>
        <v>0.005271296185</v>
      </c>
      <c r="AE1977" s="23"/>
      <c r="AF1977" s="18">
        <v>7850.45</v>
      </c>
      <c r="AG1977" s="21">
        <f t="shared" si="11"/>
        <v>0.01818886346</v>
      </c>
      <c r="AH1977" s="22"/>
    </row>
    <row r="1978">
      <c r="A1978" s="17">
        <v>42471.0</v>
      </c>
      <c r="B1978" s="23">
        <v>587.31</v>
      </c>
      <c r="C1978" s="19">
        <f t="shared" si="1"/>
        <v>0.01546002429</v>
      </c>
      <c r="D1978" s="20"/>
      <c r="E1978" s="23">
        <v>204.27</v>
      </c>
      <c r="F1978" s="19">
        <f t="shared" si="2"/>
        <v>0.01544146515</v>
      </c>
      <c r="G1978" s="20"/>
      <c r="H1978" s="23">
        <v>167.63</v>
      </c>
      <c r="I1978" s="19">
        <f t="shared" si="3"/>
        <v>0.05802554455</v>
      </c>
      <c r="J1978" s="20"/>
      <c r="K1978" s="18">
        <v>1228.83</v>
      </c>
      <c r="L1978" s="19">
        <f t="shared" si="4"/>
        <v>0.03021183151</v>
      </c>
      <c r="M1978" s="20"/>
      <c r="N1978" s="23">
        <v>152.95</v>
      </c>
      <c r="O1978" s="19">
        <f t="shared" si="5"/>
        <v>0.03533419244</v>
      </c>
      <c r="P1978" s="20"/>
      <c r="Q1978" s="23">
        <v>122.03</v>
      </c>
      <c r="R1978" s="19">
        <f t="shared" si="6"/>
        <v>-0.01698192344</v>
      </c>
      <c r="S1978" s="20"/>
      <c r="T1978" s="23">
        <v>119.5</v>
      </c>
      <c r="U1978" s="19">
        <f t="shared" si="7"/>
        <v>0.01517735711</v>
      </c>
      <c r="V1978" s="20"/>
      <c r="W1978" s="23">
        <v>67.7</v>
      </c>
      <c r="X1978" s="19">
        <f t="shared" si="8"/>
        <v>-0.01247722609</v>
      </c>
      <c r="Y1978" s="20"/>
      <c r="Z1978" s="23">
        <v>257.03</v>
      </c>
      <c r="AA1978" s="19">
        <f t="shared" si="9"/>
        <v>0.02557422118</v>
      </c>
      <c r="AB1978" s="20"/>
      <c r="AC1978" s="23">
        <v>319.76</v>
      </c>
      <c r="AD1978" s="19">
        <f t="shared" si="10"/>
        <v>0.04000661108</v>
      </c>
      <c r="AE1978" s="23"/>
      <c r="AF1978" s="18">
        <v>7708.95</v>
      </c>
      <c r="AG1978" s="21">
        <f t="shared" si="11"/>
        <v>0.004882863473</v>
      </c>
      <c r="AH1978" s="22"/>
    </row>
    <row r="1979">
      <c r="A1979" s="17">
        <v>42468.0</v>
      </c>
      <c r="B1979" s="23">
        <v>578.3</v>
      </c>
      <c r="C1979" s="19">
        <f t="shared" si="1"/>
        <v>-0.01343178161</v>
      </c>
      <c r="D1979" s="20"/>
      <c r="E1979" s="23">
        <v>201.14</v>
      </c>
      <c r="F1979" s="19">
        <f t="shared" si="2"/>
        <v>0.004334726899</v>
      </c>
      <c r="G1979" s="20"/>
      <c r="H1979" s="23">
        <v>158.18</v>
      </c>
      <c r="I1979" s="19">
        <f t="shared" si="3"/>
        <v>-0.003785971206</v>
      </c>
      <c r="J1979" s="20"/>
      <c r="K1979" s="18">
        <v>1192.26</v>
      </c>
      <c r="L1979" s="19">
        <f t="shared" si="4"/>
        <v>-0.01580221856</v>
      </c>
      <c r="M1979" s="20"/>
      <c r="N1979" s="23">
        <v>147.64</v>
      </c>
      <c r="O1979" s="19">
        <f t="shared" si="5"/>
        <v>-0.009773272279</v>
      </c>
      <c r="P1979" s="20"/>
      <c r="Q1979" s="23">
        <v>124.12</v>
      </c>
      <c r="R1979" s="19">
        <f t="shared" si="6"/>
        <v>0.0001611473696</v>
      </c>
      <c r="S1979" s="20"/>
      <c r="T1979" s="23">
        <v>117.7</v>
      </c>
      <c r="U1979" s="19">
        <f t="shared" si="7"/>
        <v>-0.008460287349</v>
      </c>
      <c r="V1979" s="20"/>
      <c r="W1979" s="23">
        <v>68.55</v>
      </c>
      <c r="X1979" s="19">
        <f t="shared" si="8"/>
        <v>0.009527371444</v>
      </c>
      <c r="Y1979" s="20"/>
      <c r="Z1979" s="23">
        <v>250.54</v>
      </c>
      <c r="AA1979" s="19">
        <f t="shared" si="9"/>
        <v>0.01370407445</v>
      </c>
      <c r="AB1979" s="20"/>
      <c r="AC1979" s="23">
        <v>307.22</v>
      </c>
      <c r="AD1979" s="19">
        <f t="shared" si="10"/>
        <v>0.01004310255</v>
      </c>
      <c r="AE1979" s="23"/>
      <c r="AF1979" s="18">
        <v>7671.4</v>
      </c>
      <c r="AG1979" s="21">
        <f t="shared" si="11"/>
        <v>0.01526306015</v>
      </c>
      <c r="AH1979" s="22"/>
    </row>
    <row r="1980">
      <c r="A1980" s="17">
        <v>42467.0</v>
      </c>
      <c r="B1980" s="23">
        <v>586.12</v>
      </c>
      <c r="C1980" s="19">
        <f t="shared" si="1"/>
        <v>-0.01611191095</v>
      </c>
      <c r="D1980" s="20"/>
      <c r="E1980" s="23">
        <v>200.27</v>
      </c>
      <c r="F1980" s="19">
        <f t="shared" si="2"/>
        <v>-0.01018414624</v>
      </c>
      <c r="G1980" s="20"/>
      <c r="H1980" s="23">
        <v>158.78</v>
      </c>
      <c r="I1980" s="19">
        <f t="shared" si="3"/>
        <v>-0.0212488912</v>
      </c>
      <c r="J1980" s="20"/>
      <c r="K1980" s="18">
        <v>1211.25</v>
      </c>
      <c r="L1980" s="19">
        <f t="shared" si="4"/>
        <v>-0.004481172602</v>
      </c>
      <c r="M1980" s="20"/>
      <c r="N1980" s="23">
        <v>149.09</v>
      </c>
      <c r="O1980" s="19">
        <f t="shared" si="5"/>
        <v>0.02568075911</v>
      </c>
      <c r="P1980" s="20"/>
      <c r="Q1980" s="23">
        <v>124.1</v>
      </c>
      <c r="R1980" s="19">
        <f t="shared" si="6"/>
        <v>0.001209433729</v>
      </c>
      <c r="S1980" s="20"/>
      <c r="T1980" s="23">
        <v>118.7</v>
      </c>
      <c r="U1980" s="19">
        <f t="shared" si="7"/>
        <v>-0.001262892191</v>
      </c>
      <c r="V1980" s="20"/>
      <c r="W1980" s="23">
        <v>67.9</v>
      </c>
      <c r="X1980" s="19">
        <f t="shared" si="8"/>
        <v>-0.01244070198</v>
      </c>
      <c r="Y1980" s="20"/>
      <c r="Z1980" s="23">
        <v>247.13</v>
      </c>
      <c r="AA1980" s="19">
        <f t="shared" si="9"/>
        <v>-0.02288191356</v>
      </c>
      <c r="AB1980" s="20"/>
      <c r="AC1980" s="23">
        <v>304.15</v>
      </c>
      <c r="AD1980" s="19">
        <f t="shared" si="10"/>
        <v>-0.009750109958</v>
      </c>
      <c r="AE1980" s="23"/>
      <c r="AF1980" s="18">
        <v>7555.2</v>
      </c>
      <c r="AG1980" s="21">
        <f t="shared" si="11"/>
        <v>0.001158813902</v>
      </c>
      <c r="AH1980" s="22"/>
    </row>
    <row r="1981">
      <c r="A1981" s="17">
        <v>42466.0</v>
      </c>
      <c r="B1981" s="23">
        <v>595.64</v>
      </c>
      <c r="C1981" s="19">
        <f t="shared" si="1"/>
        <v>-0.01579032775</v>
      </c>
      <c r="D1981" s="20"/>
      <c r="E1981" s="23">
        <v>202.32</v>
      </c>
      <c r="F1981" s="19">
        <f t="shared" si="2"/>
        <v>-0.01359830482</v>
      </c>
      <c r="G1981" s="20"/>
      <c r="H1981" s="23">
        <v>162.19</v>
      </c>
      <c r="I1981" s="19">
        <f t="shared" si="3"/>
        <v>0.006370827176</v>
      </c>
      <c r="J1981" s="20"/>
      <c r="K1981" s="18">
        <v>1216.69</v>
      </c>
      <c r="L1981" s="19">
        <f t="shared" si="4"/>
        <v>0.007739312557</v>
      </c>
      <c r="M1981" s="20"/>
      <c r="N1981" s="23">
        <v>145.31</v>
      </c>
      <c r="O1981" s="19">
        <f t="shared" si="5"/>
        <v>-0.01827531258</v>
      </c>
      <c r="P1981" s="20"/>
      <c r="Q1981" s="23">
        <v>123.95</v>
      </c>
      <c r="R1981" s="19">
        <f t="shared" si="6"/>
        <v>0.008344521219</v>
      </c>
      <c r="S1981" s="20"/>
      <c r="T1981" s="23">
        <v>118.85</v>
      </c>
      <c r="U1981" s="19">
        <f t="shared" si="7"/>
        <v>0.005061166434</v>
      </c>
      <c r="V1981" s="20"/>
      <c r="W1981" s="23">
        <v>68.75</v>
      </c>
      <c r="X1981" s="19">
        <f t="shared" si="8"/>
        <v>0.03855184599</v>
      </c>
      <c r="Y1981" s="20"/>
      <c r="Z1981" s="23">
        <v>252.85</v>
      </c>
      <c r="AA1981" s="19">
        <f t="shared" si="9"/>
        <v>0.09315312489</v>
      </c>
      <c r="AB1981" s="20"/>
      <c r="AC1981" s="23">
        <v>307.13</v>
      </c>
      <c r="AD1981" s="19">
        <f t="shared" si="10"/>
        <v>0.01202130463</v>
      </c>
      <c r="AE1981" s="23"/>
      <c r="AF1981" s="18">
        <v>7546.45</v>
      </c>
      <c r="AG1981" s="21">
        <f t="shared" si="11"/>
        <v>-0.00895737085</v>
      </c>
      <c r="AH1981" s="22"/>
    </row>
    <row r="1982">
      <c r="A1982" s="17">
        <v>42465.0</v>
      </c>
      <c r="B1982" s="23">
        <v>605.12</v>
      </c>
      <c r="C1982" s="19">
        <f t="shared" si="1"/>
        <v>-0.01939361489</v>
      </c>
      <c r="D1982" s="20"/>
      <c r="E1982" s="23">
        <v>205.09</v>
      </c>
      <c r="F1982" s="19">
        <f t="shared" si="2"/>
        <v>-0.05667883456</v>
      </c>
      <c r="G1982" s="20"/>
      <c r="H1982" s="23">
        <v>161.16</v>
      </c>
      <c r="I1982" s="19">
        <f t="shared" si="3"/>
        <v>0.007286347043</v>
      </c>
      <c r="J1982" s="20"/>
      <c r="K1982" s="18">
        <v>1207.31</v>
      </c>
      <c r="L1982" s="19">
        <f t="shared" si="4"/>
        <v>-0.00343975401</v>
      </c>
      <c r="M1982" s="20"/>
      <c r="N1982" s="23">
        <v>147.99</v>
      </c>
      <c r="O1982" s="19">
        <f t="shared" si="5"/>
        <v>-0.0004053506338</v>
      </c>
      <c r="P1982" s="20"/>
      <c r="Q1982" s="23">
        <v>122.92</v>
      </c>
      <c r="R1982" s="19">
        <f t="shared" si="6"/>
        <v>-0.03540546416</v>
      </c>
      <c r="S1982" s="20"/>
      <c r="T1982" s="23">
        <v>118.25</v>
      </c>
      <c r="U1982" s="19">
        <f t="shared" si="7"/>
        <v>-0.02464104626</v>
      </c>
      <c r="V1982" s="20"/>
      <c r="W1982" s="23">
        <v>66.15</v>
      </c>
      <c r="X1982" s="19">
        <f t="shared" si="8"/>
        <v>-0.02758281462</v>
      </c>
      <c r="Y1982" s="20"/>
      <c r="Z1982" s="23">
        <v>230.36</v>
      </c>
      <c r="AA1982" s="19">
        <f t="shared" si="9"/>
        <v>-0.02100547583</v>
      </c>
      <c r="AB1982" s="20"/>
      <c r="AC1982" s="23">
        <v>303.46</v>
      </c>
      <c r="AD1982" s="19">
        <f t="shared" si="10"/>
        <v>-0.05303993921</v>
      </c>
      <c r="AE1982" s="23"/>
      <c r="AF1982" s="18">
        <v>7614.35</v>
      </c>
      <c r="AG1982" s="21">
        <f t="shared" si="11"/>
        <v>0.001465413552</v>
      </c>
      <c r="AH1982" s="22"/>
    </row>
    <row r="1983">
      <c r="A1983" s="17">
        <v>42464.0</v>
      </c>
      <c r="B1983" s="23">
        <v>616.97</v>
      </c>
      <c r="C1983" s="19">
        <f t="shared" si="1"/>
        <v>0.03122964641</v>
      </c>
      <c r="D1983" s="20"/>
      <c r="E1983" s="23">
        <v>217.05</v>
      </c>
      <c r="F1983" s="19">
        <f t="shared" si="2"/>
        <v>0.001890752022</v>
      </c>
      <c r="G1983" s="20"/>
      <c r="H1983" s="23">
        <v>159.99</v>
      </c>
      <c r="I1983" s="19">
        <f t="shared" si="3"/>
        <v>0.0005001563093</v>
      </c>
      <c r="J1983" s="20"/>
      <c r="K1983" s="18">
        <v>1211.47</v>
      </c>
      <c r="L1983" s="19">
        <f t="shared" si="4"/>
        <v>0.007040999251</v>
      </c>
      <c r="M1983" s="20"/>
      <c r="N1983" s="23">
        <v>148.05</v>
      </c>
      <c r="O1983" s="19">
        <f t="shared" si="5"/>
        <v>0.01059288781</v>
      </c>
      <c r="P1983" s="20"/>
      <c r="Q1983" s="23">
        <v>127.35</v>
      </c>
      <c r="R1983" s="19">
        <f t="shared" si="6"/>
        <v>0.01638796918</v>
      </c>
      <c r="S1983" s="20"/>
      <c r="T1983" s="23">
        <v>121.2</v>
      </c>
      <c r="U1983" s="19">
        <f t="shared" si="7"/>
        <v>-0.01107703634</v>
      </c>
      <c r="V1983" s="20"/>
      <c r="W1983" s="23">
        <v>68.0</v>
      </c>
      <c r="X1983" s="19">
        <f t="shared" si="8"/>
        <v>0.003683245416</v>
      </c>
      <c r="Y1983" s="20"/>
      <c r="Z1983" s="23">
        <v>235.25</v>
      </c>
      <c r="AA1983" s="19">
        <f t="shared" si="9"/>
        <v>0.001957280856</v>
      </c>
      <c r="AB1983" s="20"/>
      <c r="AC1983" s="23">
        <v>319.99</v>
      </c>
      <c r="AD1983" s="19">
        <f t="shared" si="10"/>
        <v>0.03818996233</v>
      </c>
      <c r="AE1983" s="23"/>
      <c r="AF1983" s="18">
        <v>7603.2</v>
      </c>
      <c r="AG1983" s="21">
        <f t="shared" si="11"/>
        <v>-0.02025847176</v>
      </c>
      <c r="AH1983" s="22"/>
    </row>
    <row r="1984">
      <c r="A1984" s="17">
        <v>42461.0</v>
      </c>
      <c r="B1984" s="23">
        <v>598.0</v>
      </c>
      <c r="C1984" s="19">
        <f t="shared" si="1"/>
        <v>-0.01059583921</v>
      </c>
      <c r="D1984" s="20"/>
      <c r="E1984" s="23">
        <v>216.64</v>
      </c>
      <c r="F1984" s="19">
        <f t="shared" si="2"/>
        <v>0.00694801072</v>
      </c>
      <c r="G1984" s="20"/>
      <c r="H1984" s="23">
        <v>159.91</v>
      </c>
      <c r="I1984" s="19">
        <f t="shared" si="3"/>
        <v>0.004575519594</v>
      </c>
      <c r="J1984" s="20"/>
      <c r="K1984" s="18">
        <v>1202.97</v>
      </c>
      <c r="L1984" s="19">
        <f t="shared" si="4"/>
        <v>-0.02669843507</v>
      </c>
      <c r="M1984" s="20"/>
      <c r="N1984" s="23">
        <v>146.49</v>
      </c>
      <c r="O1984" s="19">
        <f t="shared" si="5"/>
        <v>0.01540926135</v>
      </c>
      <c r="P1984" s="20"/>
      <c r="Q1984" s="23">
        <v>125.28</v>
      </c>
      <c r="R1984" s="19">
        <f t="shared" si="6"/>
        <v>0.004480007493</v>
      </c>
      <c r="S1984" s="20"/>
      <c r="T1984" s="23">
        <v>122.55</v>
      </c>
      <c r="U1984" s="19">
        <f t="shared" si="7"/>
        <v>0.01066458016</v>
      </c>
      <c r="V1984" s="20"/>
      <c r="W1984" s="23">
        <v>67.75</v>
      </c>
      <c r="X1984" s="19">
        <f t="shared" si="8"/>
        <v>-0.003683245416</v>
      </c>
      <c r="Y1984" s="20"/>
      <c r="Z1984" s="23">
        <v>234.79</v>
      </c>
      <c r="AA1984" s="19">
        <f t="shared" si="9"/>
        <v>0.01861418602</v>
      </c>
      <c r="AB1984" s="20"/>
      <c r="AC1984" s="23">
        <v>308.0</v>
      </c>
      <c r="AD1984" s="19">
        <f t="shared" si="10"/>
        <v>-0.04476227336</v>
      </c>
      <c r="AE1984" s="23"/>
      <c r="AF1984" s="18">
        <v>7758.8</v>
      </c>
      <c r="AG1984" s="21">
        <f t="shared" si="11"/>
        <v>0.005913983569</v>
      </c>
      <c r="AH1984" s="22"/>
    </row>
    <row r="1985">
      <c r="A1985" s="17">
        <v>42460.0</v>
      </c>
      <c r="B1985" s="23">
        <v>604.37</v>
      </c>
      <c r="C1985" s="19">
        <f t="shared" si="1"/>
        <v>0.01017786638</v>
      </c>
      <c r="D1985" s="20"/>
      <c r="E1985" s="23">
        <v>215.14</v>
      </c>
      <c r="F1985" s="19">
        <f t="shared" si="2"/>
        <v>-0.003572675184</v>
      </c>
      <c r="G1985" s="20"/>
      <c r="H1985" s="23">
        <v>159.18</v>
      </c>
      <c r="I1985" s="19">
        <f t="shared" si="3"/>
        <v>0.02319699832</v>
      </c>
      <c r="J1985" s="20"/>
      <c r="K1985" s="18">
        <v>1235.52</v>
      </c>
      <c r="L1985" s="19">
        <f t="shared" si="4"/>
        <v>0.0122968723</v>
      </c>
      <c r="M1985" s="20"/>
      <c r="N1985" s="23">
        <v>144.25</v>
      </c>
      <c r="O1985" s="19">
        <f t="shared" si="5"/>
        <v>0.03076299319</v>
      </c>
      <c r="P1985" s="20"/>
      <c r="Q1985" s="23">
        <v>124.72</v>
      </c>
      <c r="R1985" s="19">
        <f t="shared" si="6"/>
        <v>-0.01243043894</v>
      </c>
      <c r="S1985" s="20"/>
      <c r="T1985" s="23">
        <v>121.25</v>
      </c>
      <c r="U1985" s="19">
        <f t="shared" si="7"/>
        <v>-0.001236348808</v>
      </c>
      <c r="V1985" s="20"/>
      <c r="W1985" s="23">
        <v>68.0</v>
      </c>
      <c r="X1985" s="19">
        <f t="shared" si="8"/>
        <v>0.00663964077</v>
      </c>
      <c r="Y1985" s="20"/>
      <c r="Z1985" s="23">
        <v>230.46</v>
      </c>
      <c r="AA1985" s="19">
        <f t="shared" si="9"/>
        <v>-0.01070359809</v>
      </c>
      <c r="AB1985" s="20"/>
      <c r="AC1985" s="23">
        <v>322.1</v>
      </c>
      <c r="AD1985" s="19">
        <f t="shared" si="10"/>
        <v>-0.008501480989</v>
      </c>
      <c r="AE1985" s="23"/>
      <c r="AF1985" s="18">
        <v>7713.05</v>
      </c>
      <c r="AG1985" s="21">
        <f t="shared" si="11"/>
        <v>-0.003281248393</v>
      </c>
      <c r="AH1985" s="22"/>
    </row>
    <row r="1986">
      <c r="A1986" s="17">
        <v>42459.0</v>
      </c>
      <c r="B1986" s="23">
        <v>598.25</v>
      </c>
      <c r="C1986" s="19">
        <f t="shared" si="1"/>
        <v>0.007247259488</v>
      </c>
      <c r="D1986" s="20"/>
      <c r="E1986" s="23">
        <v>215.91</v>
      </c>
      <c r="F1986" s="19">
        <f t="shared" si="2"/>
        <v>0.06121242364</v>
      </c>
      <c r="G1986" s="20"/>
      <c r="H1986" s="23">
        <v>155.53</v>
      </c>
      <c r="I1986" s="19">
        <f t="shared" si="3"/>
        <v>0.002252905591</v>
      </c>
      <c r="J1986" s="20"/>
      <c r="K1986" s="18">
        <v>1220.42</v>
      </c>
      <c r="L1986" s="19">
        <f t="shared" si="4"/>
        <v>0.008103738727</v>
      </c>
      <c r="M1986" s="20"/>
      <c r="N1986" s="23">
        <v>139.88</v>
      </c>
      <c r="O1986" s="19">
        <f t="shared" si="5"/>
        <v>0.001717229958</v>
      </c>
      <c r="P1986" s="20"/>
      <c r="Q1986" s="23">
        <v>126.28</v>
      </c>
      <c r="R1986" s="19">
        <f t="shared" si="6"/>
        <v>0.01395501296</v>
      </c>
      <c r="S1986" s="20"/>
      <c r="T1986" s="23">
        <v>121.4</v>
      </c>
      <c r="U1986" s="19">
        <f t="shared" si="7"/>
        <v>0.01744954952</v>
      </c>
      <c r="V1986" s="20"/>
      <c r="W1986" s="23">
        <v>67.55</v>
      </c>
      <c r="X1986" s="19">
        <f t="shared" si="8"/>
        <v>-0.00663964077</v>
      </c>
      <c r="Y1986" s="20"/>
      <c r="Z1986" s="23">
        <v>232.94</v>
      </c>
      <c r="AA1986" s="19">
        <f t="shared" si="9"/>
        <v>0.01331048173</v>
      </c>
      <c r="AB1986" s="20"/>
      <c r="AC1986" s="23">
        <v>324.85</v>
      </c>
      <c r="AD1986" s="19">
        <f t="shared" si="10"/>
        <v>-0.001968201884</v>
      </c>
      <c r="AE1986" s="23"/>
      <c r="AF1986" s="18">
        <v>7738.4</v>
      </c>
      <c r="AG1986" s="21">
        <f t="shared" si="11"/>
        <v>0.000413607699</v>
      </c>
      <c r="AH1986" s="22"/>
    </row>
    <row r="1987">
      <c r="A1987" s="17">
        <v>42458.0</v>
      </c>
      <c r="B1987" s="23">
        <v>593.93</v>
      </c>
      <c r="C1987" s="19">
        <f t="shared" si="1"/>
        <v>-0.006360949573</v>
      </c>
      <c r="D1987" s="20"/>
      <c r="E1987" s="23">
        <v>203.09</v>
      </c>
      <c r="F1987" s="19">
        <f t="shared" si="2"/>
        <v>-0.009116816405</v>
      </c>
      <c r="G1987" s="20"/>
      <c r="H1987" s="23">
        <v>155.18</v>
      </c>
      <c r="I1987" s="19">
        <f t="shared" si="3"/>
        <v>-0.001287996056</v>
      </c>
      <c r="J1987" s="20"/>
      <c r="K1987" s="18">
        <v>1210.57</v>
      </c>
      <c r="L1987" s="19">
        <f t="shared" si="4"/>
        <v>-0.001617762723</v>
      </c>
      <c r="M1987" s="20"/>
      <c r="N1987" s="23">
        <v>139.64</v>
      </c>
      <c r="O1987" s="19">
        <f t="shared" si="5"/>
        <v>0.003371474805</v>
      </c>
      <c r="P1987" s="20"/>
      <c r="Q1987" s="23">
        <v>124.53</v>
      </c>
      <c r="R1987" s="19">
        <f t="shared" si="6"/>
        <v>0</v>
      </c>
      <c r="S1987" s="20"/>
      <c r="T1987" s="23">
        <v>119.3</v>
      </c>
      <c r="U1987" s="19">
        <f t="shared" si="7"/>
        <v>-0.0008378718546</v>
      </c>
      <c r="V1987" s="20"/>
      <c r="W1987" s="23">
        <v>68.0</v>
      </c>
      <c r="X1987" s="19">
        <f t="shared" si="8"/>
        <v>0.05984367683</v>
      </c>
      <c r="Y1987" s="20"/>
      <c r="Z1987" s="23">
        <v>229.86</v>
      </c>
      <c r="AA1987" s="19">
        <f t="shared" si="9"/>
        <v>0.01459304146</v>
      </c>
      <c r="AB1987" s="20"/>
      <c r="AC1987" s="23">
        <v>325.49</v>
      </c>
      <c r="AD1987" s="19">
        <f t="shared" si="10"/>
        <v>0.01333002558</v>
      </c>
      <c r="AE1987" s="23"/>
      <c r="AF1987" s="18">
        <v>7735.2</v>
      </c>
      <c r="AG1987" s="21">
        <f t="shared" si="11"/>
        <v>0.01802790767</v>
      </c>
      <c r="AH1987" s="22"/>
    </row>
    <row r="1988">
      <c r="A1988" s="17">
        <v>42457.0</v>
      </c>
      <c r="B1988" s="23">
        <v>597.72</v>
      </c>
      <c r="C1988" s="19">
        <f t="shared" si="1"/>
        <v>-0.002406257427</v>
      </c>
      <c r="D1988" s="20"/>
      <c r="E1988" s="23">
        <v>204.95</v>
      </c>
      <c r="F1988" s="19">
        <f t="shared" si="2"/>
        <v>-0.03810349425</v>
      </c>
      <c r="G1988" s="20"/>
      <c r="H1988" s="23">
        <v>155.38</v>
      </c>
      <c r="I1988" s="19">
        <f t="shared" si="3"/>
        <v>-0.005775540665</v>
      </c>
      <c r="J1988" s="20"/>
      <c r="K1988" s="18">
        <v>1212.53</v>
      </c>
      <c r="L1988" s="19">
        <f t="shared" si="4"/>
        <v>-0.0001566848782</v>
      </c>
      <c r="M1988" s="20"/>
      <c r="N1988" s="23">
        <v>139.17</v>
      </c>
      <c r="O1988" s="19">
        <f t="shared" si="5"/>
        <v>0.01243599282</v>
      </c>
      <c r="P1988" s="20"/>
      <c r="Q1988" s="23">
        <v>124.53</v>
      </c>
      <c r="R1988" s="19">
        <f t="shared" si="6"/>
        <v>-0.01292502435</v>
      </c>
      <c r="S1988" s="20"/>
      <c r="T1988" s="23">
        <v>119.4</v>
      </c>
      <c r="U1988" s="19">
        <f t="shared" si="7"/>
        <v>-0.0004186728133</v>
      </c>
      <c r="V1988" s="20"/>
      <c r="W1988" s="23">
        <v>64.05</v>
      </c>
      <c r="X1988" s="19">
        <f t="shared" si="8"/>
        <v>-0.01009717316</v>
      </c>
      <c r="Y1988" s="20"/>
      <c r="Z1988" s="23">
        <v>226.53</v>
      </c>
      <c r="AA1988" s="19">
        <f t="shared" si="9"/>
        <v>0.001457822801</v>
      </c>
      <c r="AB1988" s="20"/>
      <c r="AC1988" s="23">
        <v>321.18</v>
      </c>
      <c r="AD1988" s="19">
        <f t="shared" si="10"/>
        <v>-0.02372163472</v>
      </c>
      <c r="AE1988" s="23"/>
      <c r="AF1988" s="18">
        <v>7597.0</v>
      </c>
      <c r="AG1988" s="21">
        <f t="shared" si="11"/>
        <v>-0.002379685716</v>
      </c>
      <c r="AH1988" s="22"/>
    </row>
    <row r="1989">
      <c r="A1989" s="17">
        <v>42452.0</v>
      </c>
      <c r="B1989" s="23">
        <v>599.16</v>
      </c>
      <c r="C1989" s="19">
        <f t="shared" si="1"/>
        <v>0.01488085166</v>
      </c>
      <c r="D1989" s="20"/>
      <c r="E1989" s="23">
        <v>212.91</v>
      </c>
      <c r="F1989" s="19">
        <f t="shared" si="2"/>
        <v>0.00258659349</v>
      </c>
      <c r="G1989" s="20"/>
      <c r="H1989" s="23">
        <v>156.28</v>
      </c>
      <c r="I1989" s="19">
        <f t="shared" si="3"/>
        <v>-0.01233719941</v>
      </c>
      <c r="J1989" s="20"/>
      <c r="K1989" s="18">
        <v>1212.72</v>
      </c>
      <c r="L1989" s="19">
        <f t="shared" si="4"/>
        <v>0.0002804008101</v>
      </c>
      <c r="M1989" s="20"/>
      <c r="N1989" s="23">
        <v>137.45</v>
      </c>
      <c r="O1989" s="19">
        <f t="shared" si="5"/>
        <v>0.002476691243</v>
      </c>
      <c r="P1989" s="20"/>
      <c r="Q1989" s="23">
        <v>126.15</v>
      </c>
      <c r="R1989" s="19">
        <f t="shared" si="6"/>
        <v>0</v>
      </c>
      <c r="S1989" s="20"/>
      <c r="T1989" s="23">
        <v>119.45</v>
      </c>
      <c r="U1989" s="19">
        <f t="shared" si="7"/>
        <v>-0.01619300485</v>
      </c>
      <c r="V1989" s="20"/>
      <c r="W1989" s="23">
        <v>64.7</v>
      </c>
      <c r="X1989" s="19">
        <f t="shared" si="8"/>
        <v>-0.02216368905</v>
      </c>
      <c r="Y1989" s="20"/>
      <c r="Z1989" s="23">
        <v>226.2</v>
      </c>
      <c r="AA1989" s="19">
        <f t="shared" si="9"/>
        <v>-0.008145339476</v>
      </c>
      <c r="AB1989" s="20"/>
      <c r="AC1989" s="23">
        <v>328.89</v>
      </c>
      <c r="AD1989" s="19">
        <f t="shared" si="10"/>
        <v>0.02058191472</v>
      </c>
      <c r="AE1989" s="23"/>
      <c r="AF1989" s="18">
        <v>7615.1</v>
      </c>
      <c r="AG1989" s="21">
        <f t="shared" si="11"/>
        <v>-0.01322777512</v>
      </c>
      <c r="AH1989" s="22"/>
    </row>
    <row r="1990">
      <c r="A1990" s="17">
        <v>42451.0</v>
      </c>
      <c r="B1990" s="23">
        <v>590.31</v>
      </c>
      <c r="C1990" s="19">
        <f t="shared" si="1"/>
        <v>-0.00414177268</v>
      </c>
      <c r="D1990" s="20"/>
      <c r="E1990" s="23">
        <v>212.36</v>
      </c>
      <c r="F1990" s="19">
        <f t="shared" si="2"/>
        <v>-0.005353884953</v>
      </c>
      <c r="G1990" s="20"/>
      <c r="H1990" s="23">
        <v>158.22</v>
      </c>
      <c r="I1990" s="19">
        <f t="shared" si="3"/>
        <v>0.02911395113</v>
      </c>
      <c r="J1990" s="20"/>
      <c r="K1990" s="18">
        <v>1212.38</v>
      </c>
      <c r="L1990" s="19">
        <f t="shared" si="4"/>
        <v>0.01091402441</v>
      </c>
      <c r="M1990" s="20"/>
      <c r="N1990" s="23">
        <v>137.11</v>
      </c>
      <c r="O1990" s="19">
        <f t="shared" si="5"/>
        <v>0.003214262392</v>
      </c>
      <c r="P1990" s="20"/>
      <c r="Q1990" s="23">
        <v>126.15</v>
      </c>
      <c r="R1990" s="19">
        <f t="shared" si="6"/>
        <v>0.00739948477</v>
      </c>
      <c r="S1990" s="20"/>
      <c r="T1990" s="23">
        <v>121.4</v>
      </c>
      <c r="U1990" s="19">
        <f t="shared" si="7"/>
        <v>0.01243281659</v>
      </c>
      <c r="V1990" s="20"/>
      <c r="W1990" s="23">
        <v>66.15</v>
      </c>
      <c r="X1990" s="19">
        <f t="shared" si="8"/>
        <v>0.001512859593</v>
      </c>
      <c r="Y1990" s="20"/>
      <c r="Z1990" s="23">
        <v>228.05</v>
      </c>
      <c r="AA1990" s="19">
        <f t="shared" si="9"/>
        <v>0.01075705828</v>
      </c>
      <c r="AB1990" s="20"/>
      <c r="AC1990" s="23">
        <v>322.19</v>
      </c>
      <c r="AD1990" s="19">
        <f t="shared" si="10"/>
        <v>-0.007791042656</v>
      </c>
      <c r="AE1990" s="23"/>
      <c r="AF1990" s="18">
        <v>7716.5</v>
      </c>
      <c r="AG1990" s="21">
        <f t="shared" si="11"/>
        <v>0.0002073693904</v>
      </c>
      <c r="AH1990" s="22"/>
    </row>
    <row r="1991">
      <c r="A1991" s="17">
        <v>42450.0</v>
      </c>
      <c r="B1991" s="23">
        <v>592.76</v>
      </c>
      <c r="C1991" s="19">
        <f t="shared" si="1"/>
        <v>0.001249177225</v>
      </c>
      <c r="D1991" s="20"/>
      <c r="E1991" s="23">
        <v>213.5</v>
      </c>
      <c r="F1991" s="19">
        <f t="shared" si="2"/>
        <v>0.02001154842</v>
      </c>
      <c r="G1991" s="20"/>
      <c r="H1991" s="23">
        <v>153.68</v>
      </c>
      <c r="I1991" s="19">
        <f t="shared" si="3"/>
        <v>0.01779137688</v>
      </c>
      <c r="J1991" s="20"/>
      <c r="K1991" s="18">
        <v>1199.22</v>
      </c>
      <c r="L1991" s="19">
        <f t="shared" si="4"/>
        <v>0.008373715423</v>
      </c>
      <c r="M1991" s="20"/>
      <c r="N1991" s="23">
        <v>136.67</v>
      </c>
      <c r="O1991" s="19">
        <f t="shared" si="5"/>
        <v>0.01958021843</v>
      </c>
      <c r="P1991" s="20"/>
      <c r="Q1991" s="23">
        <v>125.22</v>
      </c>
      <c r="R1991" s="19">
        <f t="shared" si="6"/>
        <v>0.0073741918</v>
      </c>
      <c r="S1991" s="20"/>
      <c r="T1991" s="23">
        <v>119.9</v>
      </c>
      <c r="U1991" s="19">
        <f t="shared" si="7"/>
        <v>0.008375258337</v>
      </c>
      <c r="V1991" s="20"/>
      <c r="W1991" s="23">
        <v>66.05</v>
      </c>
      <c r="X1991" s="19">
        <f t="shared" si="8"/>
        <v>0.01602476107</v>
      </c>
      <c r="Y1991" s="20"/>
      <c r="Z1991" s="23">
        <v>225.61</v>
      </c>
      <c r="AA1991" s="19">
        <f t="shared" si="9"/>
        <v>0.008680803283</v>
      </c>
      <c r="AB1991" s="20"/>
      <c r="AC1991" s="23">
        <v>324.71</v>
      </c>
      <c r="AD1991" s="19">
        <f t="shared" si="10"/>
        <v>0.0267789549</v>
      </c>
      <c r="AE1991" s="23"/>
      <c r="AF1991" s="18">
        <v>7714.9</v>
      </c>
      <c r="AG1991" s="21">
        <f t="shared" si="11"/>
        <v>0.001381399324</v>
      </c>
      <c r="AH1991" s="22"/>
    </row>
    <row r="1992">
      <c r="A1992" s="17">
        <v>42447.0</v>
      </c>
      <c r="B1992" s="23">
        <v>592.02</v>
      </c>
      <c r="C1992" s="19">
        <f t="shared" si="1"/>
        <v>0.02687735611</v>
      </c>
      <c r="D1992" s="20"/>
      <c r="E1992" s="23">
        <v>209.27</v>
      </c>
      <c r="F1992" s="19">
        <f t="shared" si="2"/>
        <v>0.01066497426</v>
      </c>
      <c r="G1992" s="20"/>
      <c r="H1992" s="23">
        <v>150.97</v>
      </c>
      <c r="I1992" s="19">
        <f t="shared" si="3"/>
        <v>0.03388556324</v>
      </c>
      <c r="J1992" s="20"/>
      <c r="K1992" s="18">
        <v>1189.22</v>
      </c>
      <c r="L1992" s="19">
        <f t="shared" si="4"/>
        <v>0.03089569724</v>
      </c>
      <c r="M1992" s="20"/>
      <c r="N1992" s="23">
        <v>134.02</v>
      </c>
      <c r="O1992" s="19">
        <f t="shared" si="5"/>
        <v>-0.01326780757</v>
      </c>
      <c r="P1992" s="20"/>
      <c r="Q1992" s="23">
        <v>124.3</v>
      </c>
      <c r="R1992" s="19">
        <f t="shared" si="6"/>
        <v>-0.02148908794</v>
      </c>
      <c r="S1992" s="20"/>
      <c r="T1992" s="23">
        <v>118.9</v>
      </c>
      <c r="U1992" s="19">
        <f t="shared" si="7"/>
        <v>0.02641823856</v>
      </c>
      <c r="V1992" s="20"/>
      <c r="W1992" s="23">
        <v>65.0</v>
      </c>
      <c r="X1992" s="19">
        <f t="shared" si="8"/>
        <v>0.01316317883</v>
      </c>
      <c r="Y1992" s="20"/>
      <c r="Z1992" s="23">
        <v>223.66</v>
      </c>
      <c r="AA1992" s="19">
        <f t="shared" si="9"/>
        <v>0.05500410123</v>
      </c>
      <c r="AB1992" s="20"/>
      <c r="AC1992" s="23">
        <v>316.13</v>
      </c>
      <c r="AD1992" s="19">
        <f t="shared" si="10"/>
        <v>0.01036575259</v>
      </c>
      <c r="AE1992" s="23"/>
      <c r="AF1992" s="18">
        <v>7704.25</v>
      </c>
      <c r="AG1992" s="21">
        <f t="shared" si="11"/>
        <v>0.01305167267</v>
      </c>
      <c r="AH1992" s="22"/>
    </row>
    <row r="1993">
      <c r="A1993" s="17">
        <v>42446.0</v>
      </c>
      <c r="B1993" s="23">
        <v>576.32</v>
      </c>
      <c r="C1993" s="19">
        <f t="shared" si="1"/>
        <v>0.008031192179</v>
      </c>
      <c r="D1993" s="20"/>
      <c r="E1993" s="23">
        <v>207.05</v>
      </c>
      <c r="F1993" s="19">
        <f t="shared" si="2"/>
        <v>0.005958309584</v>
      </c>
      <c r="G1993" s="20"/>
      <c r="H1993" s="23">
        <v>145.94</v>
      </c>
      <c r="I1993" s="19">
        <f t="shared" si="3"/>
        <v>0.007358789784</v>
      </c>
      <c r="J1993" s="20"/>
      <c r="K1993" s="18">
        <v>1153.04</v>
      </c>
      <c r="L1993" s="19">
        <f t="shared" si="4"/>
        <v>0.01068969383</v>
      </c>
      <c r="M1993" s="20"/>
      <c r="N1993" s="23">
        <v>135.81</v>
      </c>
      <c r="O1993" s="19">
        <f t="shared" si="5"/>
        <v>0.03927078436</v>
      </c>
      <c r="P1993" s="20"/>
      <c r="Q1993" s="23">
        <v>127.0</v>
      </c>
      <c r="R1993" s="19">
        <f t="shared" si="6"/>
        <v>-0.02088279097</v>
      </c>
      <c r="S1993" s="20"/>
      <c r="T1993" s="23">
        <v>115.8</v>
      </c>
      <c r="U1993" s="19">
        <f t="shared" si="7"/>
        <v>0.006063249411</v>
      </c>
      <c r="V1993" s="20"/>
      <c r="W1993" s="23">
        <v>64.15</v>
      </c>
      <c r="X1993" s="19">
        <f t="shared" si="8"/>
        <v>0.008610620716</v>
      </c>
      <c r="Y1993" s="20"/>
      <c r="Z1993" s="23">
        <v>211.69</v>
      </c>
      <c r="AA1993" s="19">
        <f t="shared" si="9"/>
        <v>0.002696248174</v>
      </c>
      <c r="AB1993" s="20"/>
      <c r="AC1993" s="23">
        <v>312.87</v>
      </c>
      <c r="AD1993" s="19">
        <f t="shared" si="10"/>
        <v>0.006638150308</v>
      </c>
      <c r="AE1993" s="23"/>
      <c r="AF1993" s="18">
        <v>7604.35</v>
      </c>
      <c r="AG1993" s="21">
        <f t="shared" si="11"/>
        <v>0.01214549656</v>
      </c>
      <c r="AH1993" s="22"/>
    </row>
    <row r="1994">
      <c r="A1994" s="17">
        <v>42445.0</v>
      </c>
      <c r="B1994" s="23">
        <v>571.71</v>
      </c>
      <c r="C1994" s="19">
        <f t="shared" si="1"/>
        <v>0.01579639002</v>
      </c>
      <c r="D1994" s="20"/>
      <c r="E1994" s="23">
        <v>205.82</v>
      </c>
      <c r="F1994" s="19">
        <f t="shared" si="2"/>
        <v>0.02255346793</v>
      </c>
      <c r="G1994" s="20"/>
      <c r="H1994" s="23">
        <v>144.87</v>
      </c>
      <c r="I1994" s="19">
        <f t="shared" si="3"/>
        <v>0.02332507981</v>
      </c>
      <c r="J1994" s="20"/>
      <c r="K1994" s="18">
        <v>1140.78</v>
      </c>
      <c r="L1994" s="19">
        <f t="shared" si="4"/>
        <v>-0.00122647806</v>
      </c>
      <c r="M1994" s="20"/>
      <c r="N1994" s="23">
        <v>130.58</v>
      </c>
      <c r="O1994" s="19">
        <f t="shared" si="5"/>
        <v>-0.02136606772</v>
      </c>
      <c r="P1994" s="20"/>
      <c r="Q1994" s="23">
        <v>129.68</v>
      </c>
      <c r="R1994" s="19">
        <f t="shared" si="6"/>
        <v>0.002161495361</v>
      </c>
      <c r="S1994" s="20"/>
      <c r="T1994" s="23">
        <v>115.1</v>
      </c>
      <c r="U1994" s="19">
        <f t="shared" si="7"/>
        <v>-0.003036220073</v>
      </c>
      <c r="V1994" s="20"/>
      <c r="W1994" s="23">
        <v>63.6</v>
      </c>
      <c r="X1994" s="19">
        <f t="shared" si="8"/>
        <v>-0.003923112132</v>
      </c>
      <c r="Y1994" s="20"/>
      <c r="Z1994" s="23">
        <v>211.12</v>
      </c>
      <c r="AA1994" s="19">
        <f t="shared" si="9"/>
        <v>0.004319661145</v>
      </c>
      <c r="AB1994" s="20"/>
      <c r="AC1994" s="23">
        <v>310.8</v>
      </c>
      <c r="AD1994" s="19">
        <f t="shared" si="10"/>
        <v>-0.01291495478</v>
      </c>
      <c r="AE1994" s="23"/>
      <c r="AF1994" s="18">
        <v>7512.55</v>
      </c>
      <c r="AG1994" s="21">
        <f t="shared" si="11"/>
        <v>0.001838615428</v>
      </c>
      <c r="AH1994" s="22"/>
    </row>
    <row r="1995">
      <c r="A1995" s="17">
        <v>42444.0</v>
      </c>
      <c r="B1995" s="23">
        <v>562.75</v>
      </c>
      <c r="C1995" s="19">
        <f t="shared" si="1"/>
        <v>-0.005970590079</v>
      </c>
      <c r="D1995" s="20"/>
      <c r="E1995" s="23">
        <v>201.23</v>
      </c>
      <c r="F1995" s="19">
        <f t="shared" si="2"/>
        <v>-0.001340848908</v>
      </c>
      <c r="G1995" s="20"/>
      <c r="H1995" s="23">
        <v>141.53</v>
      </c>
      <c r="I1995" s="19">
        <f t="shared" si="3"/>
        <v>-0.01451994787</v>
      </c>
      <c r="J1995" s="20"/>
      <c r="K1995" s="18">
        <v>1142.18</v>
      </c>
      <c r="L1995" s="19">
        <f t="shared" si="4"/>
        <v>-0.01071130912</v>
      </c>
      <c r="M1995" s="20"/>
      <c r="N1995" s="23">
        <v>133.4</v>
      </c>
      <c r="O1995" s="19">
        <f t="shared" si="5"/>
        <v>-0.002470708403</v>
      </c>
      <c r="P1995" s="20"/>
      <c r="Q1995" s="23">
        <v>129.4</v>
      </c>
      <c r="R1995" s="19">
        <f t="shared" si="6"/>
        <v>-0.002932327126</v>
      </c>
      <c r="S1995" s="20"/>
      <c r="T1995" s="23">
        <v>115.45</v>
      </c>
      <c r="U1995" s="19">
        <f t="shared" si="7"/>
        <v>-0.001730852877</v>
      </c>
      <c r="V1995" s="20"/>
      <c r="W1995" s="23">
        <v>63.85</v>
      </c>
      <c r="X1995" s="19">
        <f t="shared" si="8"/>
        <v>0.01897290114</v>
      </c>
      <c r="Y1995" s="20"/>
      <c r="Z1995" s="23">
        <v>210.21</v>
      </c>
      <c r="AA1995" s="19">
        <f t="shared" si="9"/>
        <v>-0.01182270463</v>
      </c>
      <c r="AB1995" s="20"/>
      <c r="AC1995" s="23">
        <v>314.84</v>
      </c>
      <c r="AD1995" s="19">
        <f t="shared" si="10"/>
        <v>0.006276804473</v>
      </c>
      <c r="AE1995" s="23"/>
      <c r="AF1995" s="18">
        <v>7498.75</v>
      </c>
      <c r="AG1995" s="21">
        <f t="shared" si="11"/>
        <v>0.005100500049</v>
      </c>
      <c r="AH1995" s="22"/>
    </row>
    <row r="1996">
      <c r="A1996" s="17">
        <v>42443.0</v>
      </c>
      <c r="B1996" s="23">
        <v>566.12</v>
      </c>
      <c r="C1996" s="19">
        <f t="shared" si="1"/>
        <v>-0.001588506609</v>
      </c>
      <c r="D1996" s="20"/>
      <c r="E1996" s="23">
        <v>201.5</v>
      </c>
      <c r="F1996" s="19">
        <f t="shared" si="2"/>
        <v>0.03582005035</v>
      </c>
      <c r="G1996" s="20"/>
      <c r="H1996" s="23">
        <v>143.6</v>
      </c>
      <c r="I1996" s="19">
        <f t="shared" si="3"/>
        <v>-0.001739433383</v>
      </c>
      <c r="J1996" s="20"/>
      <c r="K1996" s="18">
        <v>1154.48</v>
      </c>
      <c r="L1996" s="19">
        <f t="shared" si="4"/>
        <v>-0.004347475938</v>
      </c>
      <c r="M1996" s="20"/>
      <c r="N1996" s="23">
        <v>133.73</v>
      </c>
      <c r="O1996" s="19">
        <f t="shared" si="5"/>
        <v>-0.002464619045</v>
      </c>
      <c r="P1996" s="20"/>
      <c r="Q1996" s="23">
        <v>129.78</v>
      </c>
      <c r="R1996" s="19">
        <f t="shared" si="6"/>
        <v>-0.00514930239</v>
      </c>
      <c r="S1996" s="20"/>
      <c r="T1996" s="23">
        <v>115.65</v>
      </c>
      <c r="U1996" s="19">
        <f t="shared" si="7"/>
        <v>-0.001727862201</v>
      </c>
      <c r="V1996" s="20"/>
      <c r="W1996" s="23">
        <v>62.65</v>
      </c>
      <c r="X1996" s="19">
        <f t="shared" si="8"/>
        <v>-0.004777079148</v>
      </c>
      <c r="Y1996" s="20"/>
      <c r="Z1996" s="23">
        <v>212.71</v>
      </c>
      <c r="AA1996" s="19">
        <f t="shared" si="9"/>
        <v>0.006461524663</v>
      </c>
      <c r="AB1996" s="20"/>
      <c r="AC1996" s="23">
        <v>312.87</v>
      </c>
      <c r="AD1996" s="19">
        <f t="shared" si="10"/>
        <v>0.01031284741</v>
      </c>
      <c r="AE1996" s="23"/>
      <c r="AF1996" s="18">
        <v>7460.6</v>
      </c>
      <c r="AG1996" s="21">
        <f t="shared" si="11"/>
        <v>-0.01042054585</v>
      </c>
      <c r="AH1996" s="22"/>
    </row>
    <row r="1997">
      <c r="A1997" s="17">
        <v>42440.0</v>
      </c>
      <c r="B1997" s="23">
        <v>567.02</v>
      </c>
      <c r="C1997" s="19">
        <f t="shared" si="1"/>
        <v>0.0004409987812</v>
      </c>
      <c r="D1997" s="20"/>
      <c r="E1997" s="23">
        <v>194.41</v>
      </c>
      <c r="F1997" s="19">
        <f t="shared" si="2"/>
        <v>-0.007686039067</v>
      </c>
      <c r="G1997" s="20"/>
      <c r="H1997" s="23">
        <v>143.85</v>
      </c>
      <c r="I1997" s="19">
        <f t="shared" si="3"/>
        <v>-0.006444258867</v>
      </c>
      <c r="J1997" s="20"/>
      <c r="K1997" s="18">
        <v>1159.51</v>
      </c>
      <c r="L1997" s="19">
        <f t="shared" si="4"/>
        <v>0.007192625492</v>
      </c>
      <c r="M1997" s="20"/>
      <c r="N1997" s="23">
        <v>134.06</v>
      </c>
      <c r="O1997" s="19">
        <f t="shared" si="5"/>
        <v>-0.02889375783</v>
      </c>
      <c r="P1997" s="20"/>
      <c r="Q1997" s="23">
        <v>130.45</v>
      </c>
      <c r="R1997" s="19">
        <f t="shared" si="6"/>
        <v>-0.05132395701</v>
      </c>
      <c r="S1997" s="20"/>
      <c r="T1997" s="23">
        <v>115.85</v>
      </c>
      <c r="U1997" s="19">
        <f t="shared" si="7"/>
        <v>-0.005165745452</v>
      </c>
      <c r="V1997" s="20"/>
      <c r="W1997" s="23">
        <v>62.95</v>
      </c>
      <c r="X1997" s="19">
        <f t="shared" si="8"/>
        <v>0.01924678498</v>
      </c>
      <c r="Y1997" s="20"/>
      <c r="Z1997" s="23">
        <v>211.34</v>
      </c>
      <c r="AA1997" s="19">
        <f t="shared" si="9"/>
        <v>0.0253008225</v>
      </c>
      <c r="AB1997" s="20"/>
      <c r="AC1997" s="23">
        <v>309.66</v>
      </c>
      <c r="AD1997" s="19">
        <f t="shared" si="10"/>
        <v>0.002845872175</v>
      </c>
      <c r="AE1997" s="23"/>
      <c r="AF1997" s="18">
        <v>7538.75</v>
      </c>
      <c r="AG1997" s="21">
        <f t="shared" si="11"/>
        <v>0.003794289203</v>
      </c>
      <c r="AH1997" s="22"/>
    </row>
    <row r="1998">
      <c r="A1998" s="17">
        <v>42439.0</v>
      </c>
      <c r="B1998" s="23">
        <v>566.77</v>
      </c>
      <c r="C1998" s="19">
        <f t="shared" si="1"/>
        <v>-0.03102559081</v>
      </c>
      <c r="D1998" s="20"/>
      <c r="E1998" s="23">
        <v>195.91</v>
      </c>
      <c r="F1998" s="19">
        <f t="shared" si="2"/>
        <v>-0.003922672444</v>
      </c>
      <c r="G1998" s="20"/>
      <c r="H1998" s="23">
        <v>144.78</v>
      </c>
      <c r="I1998" s="19">
        <f t="shared" si="3"/>
        <v>0.002835900223</v>
      </c>
      <c r="J1998" s="20"/>
      <c r="K1998" s="18">
        <v>1151.2</v>
      </c>
      <c r="L1998" s="19">
        <f t="shared" si="4"/>
        <v>-0.003806159468</v>
      </c>
      <c r="M1998" s="20"/>
      <c r="N1998" s="23">
        <v>137.99</v>
      </c>
      <c r="O1998" s="19">
        <f t="shared" si="5"/>
        <v>0.03188195668</v>
      </c>
      <c r="P1998" s="20"/>
      <c r="Q1998" s="23">
        <v>137.32</v>
      </c>
      <c r="R1998" s="19">
        <f t="shared" si="6"/>
        <v>-0.003126479444</v>
      </c>
      <c r="S1998" s="20"/>
      <c r="T1998" s="23">
        <v>116.45</v>
      </c>
      <c r="U1998" s="19">
        <f t="shared" si="7"/>
        <v>-0.003429064655</v>
      </c>
      <c r="V1998" s="20"/>
      <c r="W1998" s="23">
        <v>61.75</v>
      </c>
      <c r="X1998" s="19">
        <f t="shared" si="8"/>
        <v>0.004870139496</v>
      </c>
      <c r="Y1998" s="20"/>
      <c r="Z1998" s="23">
        <v>206.06</v>
      </c>
      <c r="AA1998" s="19">
        <f t="shared" si="9"/>
        <v>-0.01631765888</v>
      </c>
      <c r="AB1998" s="20"/>
      <c r="AC1998" s="23">
        <v>308.78</v>
      </c>
      <c r="AD1998" s="19">
        <f t="shared" si="10"/>
        <v>0.005064945893</v>
      </c>
      <c r="AE1998" s="23"/>
      <c r="AF1998" s="18">
        <v>7510.2</v>
      </c>
      <c r="AG1998" s="21">
        <f t="shared" si="11"/>
        <v>0.003207449895</v>
      </c>
      <c r="AH1998" s="22"/>
    </row>
    <row r="1999">
      <c r="A1999" s="17">
        <v>42438.0</v>
      </c>
      <c r="B1999" s="23">
        <v>584.63</v>
      </c>
      <c r="C1999" s="19">
        <f t="shared" si="1"/>
        <v>0.01285964407</v>
      </c>
      <c r="D1999" s="20"/>
      <c r="E1999" s="23">
        <v>196.68</v>
      </c>
      <c r="F1999" s="19">
        <f t="shared" si="2"/>
        <v>-0.002336093694</v>
      </c>
      <c r="G1999" s="20"/>
      <c r="H1999" s="23">
        <v>144.37</v>
      </c>
      <c r="I1999" s="19">
        <f t="shared" si="3"/>
        <v>-0.005457133703</v>
      </c>
      <c r="J1999" s="20"/>
      <c r="K1999" s="18">
        <v>1155.59</v>
      </c>
      <c r="L1999" s="19">
        <f t="shared" si="4"/>
        <v>0.001255558174</v>
      </c>
      <c r="M1999" s="20"/>
      <c r="N1999" s="23">
        <v>133.66</v>
      </c>
      <c r="O1999" s="19">
        <f t="shared" si="5"/>
        <v>0.006906934365</v>
      </c>
      <c r="P1999" s="20"/>
      <c r="Q1999" s="23">
        <v>137.75</v>
      </c>
      <c r="R1999" s="19">
        <f t="shared" si="6"/>
        <v>0.04430658255</v>
      </c>
      <c r="S1999" s="20"/>
      <c r="T1999" s="23">
        <v>116.85</v>
      </c>
      <c r="U1999" s="19">
        <f t="shared" si="7"/>
        <v>0.01032267231</v>
      </c>
      <c r="V1999" s="20"/>
      <c r="W1999" s="23">
        <v>61.45</v>
      </c>
      <c r="X1999" s="19">
        <f t="shared" si="8"/>
        <v>-0.01213116373</v>
      </c>
      <c r="Y1999" s="20"/>
      <c r="Z1999" s="23">
        <v>209.45</v>
      </c>
      <c r="AA1999" s="19">
        <f t="shared" si="9"/>
        <v>0.003970632145</v>
      </c>
      <c r="AB1999" s="20"/>
      <c r="AC1999" s="23">
        <v>307.22</v>
      </c>
      <c r="AD1999" s="19">
        <f t="shared" si="10"/>
        <v>0.009287182514</v>
      </c>
      <c r="AE1999" s="23"/>
      <c r="AF1999" s="18">
        <v>7486.15</v>
      </c>
      <c r="AG1999" s="21">
        <f t="shared" si="11"/>
        <v>-0.006079410385</v>
      </c>
      <c r="AH1999" s="22"/>
    </row>
    <row r="2000">
      <c r="A2000" s="17">
        <v>42437.0</v>
      </c>
      <c r="B2000" s="23">
        <v>577.16</v>
      </c>
      <c r="C2000" s="19">
        <f t="shared" si="1"/>
        <v>-0.006166408402</v>
      </c>
      <c r="D2000" s="20"/>
      <c r="E2000" s="23">
        <v>197.14</v>
      </c>
      <c r="F2000" s="19">
        <f t="shared" si="2"/>
        <v>-0.01665070285</v>
      </c>
      <c r="G2000" s="20"/>
      <c r="H2000" s="23">
        <v>145.16</v>
      </c>
      <c r="I2000" s="19">
        <f t="shared" si="3"/>
        <v>-0.03884705029</v>
      </c>
      <c r="J2000" s="20"/>
      <c r="K2000" s="18">
        <v>1154.14</v>
      </c>
      <c r="L2000" s="19">
        <f t="shared" si="4"/>
        <v>-0.001376701071</v>
      </c>
      <c r="M2000" s="20"/>
      <c r="N2000" s="23">
        <v>132.74</v>
      </c>
      <c r="O2000" s="19">
        <f t="shared" si="5"/>
        <v>-0.001355115769</v>
      </c>
      <c r="P2000" s="20"/>
      <c r="Q2000" s="23">
        <v>131.78</v>
      </c>
      <c r="R2000" s="19">
        <f t="shared" si="6"/>
        <v>-0.007333794636</v>
      </c>
      <c r="S2000" s="20"/>
      <c r="T2000" s="23">
        <v>115.65</v>
      </c>
      <c r="U2000" s="19">
        <f t="shared" si="7"/>
        <v>0.02097062431</v>
      </c>
      <c r="V2000" s="20"/>
      <c r="W2000" s="23">
        <v>62.2</v>
      </c>
      <c r="X2000" s="19">
        <f t="shared" si="8"/>
        <v>-0.0143657698</v>
      </c>
      <c r="Y2000" s="20"/>
      <c r="Z2000" s="23">
        <v>208.62</v>
      </c>
      <c r="AA2000" s="19">
        <f t="shared" si="9"/>
        <v>0.0250941408</v>
      </c>
      <c r="AB2000" s="20"/>
      <c r="AC2000" s="23">
        <v>304.38</v>
      </c>
      <c r="AD2000" s="19">
        <f t="shared" si="10"/>
        <v>0.006823939846</v>
      </c>
      <c r="AE2000" s="23"/>
      <c r="AF2000" s="18">
        <v>7531.8</v>
      </c>
      <c r="AG2000" s="21">
        <f t="shared" si="11"/>
        <v>0.006192959841</v>
      </c>
      <c r="AH2000" s="22"/>
    </row>
    <row r="2001">
      <c r="A2001" s="17">
        <v>42433.0</v>
      </c>
      <c r="B2001" s="23">
        <v>580.73</v>
      </c>
      <c r="C2001" s="19">
        <f t="shared" si="1"/>
        <v>0.001154386365</v>
      </c>
      <c r="D2001" s="20"/>
      <c r="E2001" s="23">
        <v>200.45</v>
      </c>
      <c r="F2001" s="19">
        <f t="shared" si="2"/>
        <v>0.01138913046</v>
      </c>
      <c r="G2001" s="20"/>
      <c r="H2001" s="23">
        <v>150.91</v>
      </c>
      <c r="I2001" s="19">
        <f t="shared" si="3"/>
        <v>-0.02104788713</v>
      </c>
      <c r="J2001" s="20"/>
      <c r="K2001" s="18">
        <v>1155.73</v>
      </c>
      <c r="L2001" s="19">
        <f t="shared" si="4"/>
        <v>-0.006597382399</v>
      </c>
      <c r="M2001" s="20"/>
      <c r="N2001" s="23">
        <v>132.92</v>
      </c>
      <c r="O2001" s="19">
        <f t="shared" si="5"/>
        <v>-0.001954153196</v>
      </c>
      <c r="P2001" s="20"/>
      <c r="Q2001" s="23">
        <v>132.75</v>
      </c>
      <c r="R2001" s="19">
        <f t="shared" si="6"/>
        <v>0.005665737536</v>
      </c>
      <c r="S2001" s="20"/>
      <c r="T2001" s="23">
        <v>113.25</v>
      </c>
      <c r="U2001" s="19">
        <f t="shared" si="7"/>
        <v>0.03367321511</v>
      </c>
      <c r="V2001" s="20"/>
      <c r="W2001" s="23">
        <v>63.1</v>
      </c>
      <c r="X2001" s="19">
        <f t="shared" si="8"/>
        <v>-0.0110324208</v>
      </c>
      <c r="Y2001" s="20"/>
      <c r="Z2001" s="23">
        <v>203.45</v>
      </c>
      <c r="AA2001" s="19">
        <f t="shared" si="9"/>
        <v>-0.00563657907</v>
      </c>
      <c r="AB2001" s="20"/>
      <c r="AC2001" s="23">
        <v>302.31</v>
      </c>
      <c r="AD2001" s="19">
        <f t="shared" si="10"/>
        <v>-0.01252420098</v>
      </c>
      <c r="AE2001" s="23"/>
      <c r="AF2001" s="18">
        <v>7485.3</v>
      </c>
      <c r="AG2001" s="21">
        <f t="shared" si="11"/>
        <v>-0.000006679736685</v>
      </c>
      <c r="AH2001" s="22"/>
    </row>
    <row r="2002">
      <c r="A2002" s="17">
        <v>42432.0</v>
      </c>
      <c r="B2002" s="23">
        <v>580.06</v>
      </c>
      <c r="C2002" s="19">
        <f t="shared" si="1"/>
        <v>0.01142592164</v>
      </c>
      <c r="D2002" s="20"/>
      <c r="E2002" s="23">
        <v>198.18</v>
      </c>
      <c r="F2002" s="19">
        <f t="shared" si="2"/>
        <v>-0.009141657917</v>
      </c>
      <c r="G2002" s="20"/>
      <c r="H2002" s="23">
        <v>154.12</v>
      </c>
      <c r="I2002" s="19">
        <f t="shared" si="3"/>
        <v>0.05159385726</v>
      </c>
      <c r="J2002" s="20"/>
      <c r="K2002" s="18">
        <v>1163.38</v>
      </c>
      <c r="L2002" s="19">
        <f t="shared" si="4"/>
        <v>0.02314745066</v>
      </c>
      <c r="M2002" s="20"/>
      <c r="N2002" s="23">
        <v>133.18</v>
      </c>
      <c r="O2002" s="19">
        <f t="shared" si="5"/>
        <v>0.01688602573</v>
      </c>
      <c r="P2002" s="20"/>
      <c r="Q2002" s="23">
        <v>132.0</v>
      </c>
      <c r="R2002" s="19">
        <f t="shared" si="6"/>
        <v>-0.007547205635</v>
      </c>
      <c r="S2002" s="20"/>
      <c r="T2002" s="23">
        <v>109.5</v>
      </c>
      <c r="U2002" s="19">
        <f t="shared" si="7"/>
        <v>-0.003646312153</v>
      </c>
      <c r="V2002" s="20"/>
      <c r="W2002" s="23">
        <v>63.8</v>
      </c>
      <c r="X2002" s="19">
        <f t="shared" si="8"/>
        <v>-0.006250020345</v>
      </c>
      <c r="Y2002" s="20"/>
      <c r="Z2002" s="23">
        <v>204.6</v>
      </c>
      <c r="AA2002" s="19">
        <f t="shared" si="9"/>
        <v>0.03057006608</v>
      </c>
      <c r="AB2002" s="20"/>
      <c r="AC2002" s="23">
        <v>306.12</v>
      </c>
      <c r="AD2002" s="19">
        <f t="shared" si="10"/>
        <v>0.02136205504</v>
      </c>
      <c r="AE2002" s="23"/>
      <c r="AF2002" s="18">
        <v>7485.35</v>
      </c>
      <c r="AG2002" s="21">
        <f t="shared" si="11"/>
        <v>0.001303393351</v>
      </c>
      <c r="AH2002" s="22"/>
    </row>
    <row r="2003">
      <c r="A2003" s="17">
        <v>42431.0</v>
      </c>
      <c r="B2003" s="23">
        <v>573.47</v>
      </c>
      <c r="C2003" s="19">
        <f t="shared" si="1"/>
        <v>0.02679126115</v>
      </c>
      <c r="D2003" s="20"/>
      <c r="E2003" s="23">
        <v>200.0</v>
      </c>
      <c r="F2003" s="19">
        <f t="shared" si="2"/>
        <v>0.07085174097</v>
      </c>
      <c r="G2003" s="20"/>
      <c r="H2003" s="23">
        <v>146.37</v>
      </c>
      <c r="I2003" s="19">
        <f t="shared" si="3"/>
        <v>-0.02456429604</v>
      </c>
      <c r="J2003" s="20"/>
      <c r="K2003" s="18">
        <v>1136.76</v>
      </c>
      <c r="L2003" s="19">
        <f t="shared" si="4"/>
        <v>0.01836852469</v>
      </c>
      <c r="M2003" s="20"/>
      <c r="N2003" s="23">
        <v>130.95</v>
      </c>
      <c r="O2003" s="19">
        <f t="shared" si="5"/>
        <v>0.01098026158</v>
      </c>
      <c r="P2003" s="20"/>
      <c r="Q2003" s="23">
        <v>133.0</v>
      </c>
      <c r="R2003" s="19">
        <f t="shared" si="6"/>
        <v>0.02420025262</v>
      </c>
      <c r="S2003" s="20"/>
      <c r="T2003" s="23">
        <v>109.9</v>
      </c>
      <c r="U2003" s="19">
        <f t="shared" si="7"/>
        <v>0.009140831471</v>
      </c>
      <c r="V2003" s="20"/>
      <c r="W2003" s="23">
        <v>64.2</v>
      </c>
      <c r="X2003" s="19">
        <f t="shared" si="8"/>
        <v>0.06433085838</v>
      </c>
      <c r="Y2003" s="20"/>
      <c r="Z2003" s="23">
        <v>198.44</v>
      </c>
      <c r="AA2003" s="19">
        <f t="shared" si="9"/>
        <v>0.04230549038</v>
      </c>
      <c r="AB2003" s="20"/>
      <c r="AC2003" s="23">
        <v>299.65</v>
      </c>
      <c r="AD2003" s="19">
        <f t="shared" si="10"/>
        <v>0.01747195647</v>
      </c>
      <c r="AE2003" s="23"/>
      <c r="AF2003" s="18">
        <v>7475.6</v>
      </c>
      <c r="AG2003" s="21">
        <f t="shared" si="11"/>
        <v>0.01438272758</v>
      </c>
      <c r="AH2003" s="22"/>
    </row>
    <row r="2004">
      <c r="A2004" s="17">
        <v>42430.0</v>
      </c>
      <c r="B2004" s="23">
        <v>558.31</v>
      </c>
      <c r="C2004" s="19">
        <f t="shared" si="1"/>
        <v>0.03748340421</v>
      </c>
      <c r="D2004" s="20"/>
      <c r="E2004" s="23">
        <v>186.32</v>
      </c>
      <c r="F2004" s="19">
        <f t="shared" si="2"/>
        <v>0.07550439539</v>
      </c>
      <c r="G2004" s="20"/>
      <c r="H2004" s="23">
        <v>150.01</v>
      </c>
      <c r="I2004" s="19">
        <f t="shared" si="3"/>
        <v>0.04764756007</v>
      </c>
      <c r="J2004" s="20"/>
      <c r="K2004" s="18">
        <v>1116.07</v>
      </c>
      <c r="L2004" s="19">
        <f t="shared" si="4"/>
        <v>0.04484078418</v>
      </c>
      <c r="M2004" s="20"/>
      <c r="N2004" s="23">
        <v>129.52</v>
      </c>
      <c r="O2004" s="19">
        <f t="shared" si="5"/>
        <v>0.005263984906</v>
      </c>
      <c r="P2004" s="20"/>
      <c r="Q2004" s="23">
        <v>129.82</v>
      </c>
      <c r="R2004" s="19">
        <f t="shared" si="6"/>
        <v>0.06969739145</v>
      </c>
      <c r="S2004" s="20"/>
      <c r="T2004" s="23">
        <v>108.9</v>
      </c>
      <c r="U2004" s="19">
        <f t="shared" si="7"/>
        <v>0.0503754421</v>
      </c>
      <c r="V2004" s="20"/>
      <c r="W2004" s="23">
        <v>60.2</v>
      </c>
      <c r="X2004" s="19">
        <f t="shared" si="8"/>
        <v>0.009178203771</v>
      </c>
      <c r="Y2004" s="20"/>
      <c r="Z2004" s="23">
        <v>190.22</v>
      </c>
      <c r="AA2004" s="19">
        <f t="shared" si="9"/>
        <v>0.04203404548</v>
      </c>
      <c r="AB2004" s="20"/>
      <c r="AC2004" s="23">
        <v>294.46</v>
      </c>
      <c r="AD2004" s="19">
        <f t="shared" si="10"/>
        <v>0.01633178473</v>
      </c>
      <c r="AE2004" s="23"/>
      <c r="AF2004" s="18">
        <v>7368.85</v>
      </c>
      <c r="AG2004" s="21">
        <f t="shared" si="11"/>
        <v>0.0200881943</v>
      </c>
      <c r="AH2004" s="22"/>
    </row>
    <row r="2005">
      <c r="A2005" s="17">
        <v>42429.0</v>
      </c>
      <c r="B2005" s="23">
        <v>537.77</v>
      </c>
      <c r="C2005" s="19">
        <f t="shared" si="1"/>
        <v>-0.03366102341</v>
      </c>
      <c r="D2005" s="20"/>
      <c r="E2005" s="23">
        <v>172.77</v>
      </c>
      <c r="F2005" s="19">
        <f t="shared" si="2"/>
        <v>0.02799725078</v>
      </c>
      <c r="G2005" s="20"/>
      <c r="H2005" s="23">
        <v>143.03</v>
      </c>
      <c r="I2005" s="19">
        <f t="shared" si="3"/>
        <v>-0.006758901109</v>
      </c>
      <c r="J2005" s="20"/>
      <c r="K2005" s="18">
        <v>1067.13</v>
      </c>
      <c r="L2005" s="19">
        <f t="shared" si="4"/>
        <v>-0.01536217083</v>
      </c>
      <c r="M2005" s="20"/>
      <c r="N2005" s="23">
        <v>128.84</v>
      </c>
      <c r="O2005" s="19">
        <f t="shared" si="5"/>
        <v>0.01249625758</v>
      </c>
      <c r="P2005" s="20"/>
      <c r="Q2005" s="23">
        <v>121.08</v>
      </c>
      <c r="R2005" s="19">
        <f t="shared" si="6"/>
        <v>-0.01800670686</v>
      </c>
      <c r="S2005" s="20"/>
      <c r="T2005" s="23">
        <v>103.55</v>
      </c>
      <c r="U2005" s="19">
        <f t="shared" si="7"/>
        <v>-0.01152197096</v>
      </c>
      <c r="V2005" s="20"/>
      <c r="W2005" s="23">
        <v>59.65</v>
      </c>
      <c r="X2005" s="19">
        <f t="shared" si="8"/>
        <v>-0.004182356577</v>
      </c>
      <c r="Y2005" s="20"/>
      <c r="Z2005" s="23">
        <v>182.39</v>
      </c>
      <c r="AA2005" s="19">
        <f t="shared" si="9"/>
        <v>-0.01561299225</v>
      </c>
      <c r="AB2005" s="20"/>
      <c r="AC2005" s="23">
        <v>289.69</v>
      </c>
      <c r="AD2005" s="19">
        <f t="shared" si="10"/>
        <v>-0.00773691599</v>
      </c>
      <c r="AE2005" s="23"/>
      <c r="AF2005" s="18">
        <v>7222.3</v>
      </c>
      <c r="AG2005" s="21">
        <f t="shared" si="11"/>
        <v>0.03311502604</v>
      </c>
      <c r="AH2005" s="22"/>
    </row>
    <row r="2006">
      <c r="A2006" s="17">
        <v>42426.0</v>
      </c>
      <c r="B2006" s="23">
        <v>556.18</v>
      </c>
      <c r="C2006" s="19">
        <f t="shared" si="1"/>
        <v>0.00972021601</v>
      </c>
      <c r="D2006" s="20"/>
      <c r="E2006" s="23">
        <v>168.0</v>
      </c>
      <c r="F2006" s="19">
        <f t="shared" si="2"/>
        <v>0.009809864529</v>
      </c>
      <c r="G2006" s="20"/>
      <c r="H2006" s="23">
        <v>144.0</v>
      </c>
      <c r="I2006" s="19">
        <f t="shared" si="3"/>
        <v>-0.006023488978</v>
      </c>
      <c r="J2006" s="20"/>
      <c r="K2006" s="18">
        <v>1083.65</v>
      </c>
      <c r="L2006" s="19">
        <f t="shared" si="4"/>
        <v>-0.001060665552</v>
      </c>
      <c r="M2006" s="20"/>
      <c r="N2006" s="23">
        <v>127.24</v>
      </c>
      <c r="O2006" s="19">
        <f t="shared" si="5"/>
        <v>0.007810998725</v>
      </c>
      <c r="P2006" s="20"/>
      <c r="Q2006" s="23">
        <v>123.28</v>
      </c>
      <c r="R2006" s="19">
        <f t="shared" si="6"/>
        <v>-0.004047605299</v>
      </c>
      <c r="S2006" s="20"/>
      <c r="T2006" s="23">
        <v>104.75</v>
      </c>
      <c r="U2006" s="19">
        <f t="shared" si="7"/>
        <v>-0.01374755001</v>
      </c>
      <c r="V2006" s="20"/>
      <c r="W2006" s="23">
        <v>59.9</v>
      </c>
      <c r="X2006" s="19">
        <f t="shared" si="8"/>
        <v>-0.01244313027</v>
      </c>
      <c r="Y2006" s="20"/>
      <c r="Z2006" s="23">
        <v>185.26</v>
      </c>
      <c r="AA2006" s="19">
        <f t="shared" si="9"/>
        <v>0.002377865366</v>
      </c>
      <c r="AB2006" s="20"/>
      <c r="AC2006" s="23">
        <v>291.94</v>
      </c>
      <c r="AD2006" s="19">
        <f t="shared" si="10"/>
        <v>-0.01435154712</v>
      </c>
      <c r="AE2006" s="23"/>
      <c r="AF2006" s="18">
        <v>6987.05</v>
      </c>
      <c r="AG2006" s="21">
        <f t="shared" si="11"/>
        <v>-0.006092707621</v>
      </c>
      <c r="AH2006" s="22"/>
    </row>
    <row r="2007">
      <c r="A2007" s="17">
        <v>42425.0</v>
      </c>
      <c r="B2007" s="23">
        <v>550.8</v>
      </c>
      <c r="C2007" s="19">
        <f t="shared" si="1"/>
        <v>-0.01345303683</v>
      </c>
      <c r="D2007" s="20"/>
      <c r="E2007" s="23">
        <v>166.36</v>
      </c>
      <c r="F2007" s="19">
        <f t="shared" si="2"/>
        <v>-0.02164432218</v>
      </c>
      <c r="G2007" s="20"/>
      <c r="H2007" s="23">
        <v>144.87</v>
      </c>
      <c r="I2007" s="19">
        <f t="shared" si="3"/>
        <v>-0.003101418799</v>
      </c>
      <c r="J2007" s="20"/>
      <c r="K2007" s="18">
        <v>1084.8</v>
      </c>
      <c r="L2007" s="19">
        <f t="shared" si="4"/>
        <v>0.0008576685775</v>
      </c>
      <c r="M2007" s="20"/>
      <c r="N2007" s="23">
        <v>126.25</v>
      </c>
      <c r="O2007" s="19">
        <f t="shared" si="5"/>
        <v>-0.01766483618</v>
      </c>
      <c r="P2007" s="20"/>
      <c r="Q2007" s="23">
        <v>123.78</v>
      </c>
      <c r="R2007" s="19">
        <f t="shared" si="6"/>
        <v>-0.009567912186</v>
      </c>
      <c r="S2007" s="20"/>
      <c r="T2007" s="23">
        <v>106.2</v>
      </c>
      <c r="U2007" s="19">
        <f t="shared" si="7"/>
        <v>-0.0046970495</v>
      </c>
      <c r="V2007" s="20"/>
      <c r="W2007" s="23">
        <v>60.65</v>
      </c>
      <c r="X2007" s="19">
        <f t="shared" si="8"/>
        <v>-0.04434422605</v>
      </c>
      <c r="Y2007" s="20"/>
      <c r="Z2007" s="23">
        <v>184.82</v>
      </c>
      <c r="AA2007" s="19">
        <f t="shared" si="9"/>
        <v>-0.03508758831</v>
      </c>
      <c r="AB2007" s="20"/>
      <c r="AC2007" s="23">
        <v>296.16</v>
      </c>
      <c r="AD2007" s="19">
        <f t="shared" si="10"/>
        <v>-0.004312675148</v>
      </c>
      <c r="AE2007" s="23"/>
      <c r="AF2007" s="18">
        <v>7029.75</v>
      </c>
      <c r="AG2007" s="21">
        <f t="shared" si="11"/>
        <v>0.008449839031</v>
      </c>
      <c r="AH2007" s="22"/>
    </row>
    <row r="2008">
      <c r="A2008" s="17">
        <v>42424.0</v>
      </c>
      <c r="B2008" s="23">
        <v>558.26</v>
      </c>
      <c r="C2008" s="19">
        <f t="shared" si="1"/>
        <v>0.001290554042</v>
      </c>
      <c r="D2008" s="20"/>
      <c r="E2008" s="23">
        <v>170.0</v>
      </c>
      <c r="F2008" s="19">
        <f t="shared" si="2"/>
        <v>-0.0264127965</v>
      </c>
      <c r="G2008" s="20"/>
      <c r="H2008" s="23">
        <v>145.32</v>
      </c>
      <c r="I2008" s="19">
        <f t="shared" si="3"/>
        <v>-0.01026913933</v>
      </c>
      <c r="J2008" s="20"/>
      <c r="K2008" s="18">
        <v>1083.87</v>
      </c>
      <c r="L2008" s="19">
        <f t="shared" si="4"/>
        <v>-0.02370492172</v>
      </c>
      <c r="M2008" s="20"/>
      <c r="N2008" s="23">
        <v>128.5</v>
      </c>
      <c r="O2008" s="19">
        <f t="shared" si="5"/>
        <v>0.009932432181</v>
      </c>
      <c r="P2008" s="20"/>
      <c r="Q2008" s="23">
        <v>124.97</v>
      </c>
      <c r="R2008" s="19">
        <f t="shared" si="6"/>
        <v>-0.0006399488259</v>
      </c>
      <c r="S2008" s="20"/>
      <c r="T2008" s="23">
        <v>106.7</v>
      </c>
      <c r="U2008" s="19">
        <f t="shared" si="7"/>
        <v>0.0004687133903</v>
      </c>
      <c r="V2008" s="20"/>
      <c r="W2008" s="23">
        <v>63.4</v>
      </c>
      <c r="X2008" s="19">
        <f t="shared" si="8"/>
        <v>0.005535799032</v>
      </c>
      <c r="Y2008" s="20"/>
      <c r="Z2008" s="23">
        <v>191.42</v>
      </c>
      <c r="AA2008" s="19">
        <f t="shared" si="9"/>
        <v>-0.02609067819</v>
      </c>
      <c r="AB2008" s="20"/>
      <c r="AC2008" s="23">
        <v>297.44</v>
      </c>
      <c r="AD2008" s="19">
        <f t="shared" si="10"/>
        <v>0.008203269903</v>
      </c>
      <c r="AE2008" s="23"/>
      <c r="AF2008" s="18">
        <v>6970.6</v>
      </c>
      <c r="AG2008" s="21">
        <f t="shared" si="11"/>
        <v>-0.006876711422</v>
      </c>
      <c r="AH2008" s="22"/>
    </row>
    <row r="2009">
      <c r="A2009" s="17">
        <v>42423.0</v>
      </c>
      <c r="B2009" s="23">
        <v>557.54</v>
      </c>
      <c r="C2009" s="19">
        <f t="shared" si="1"/>
        <v>-0.002454208765</v>
      </c>
      <c r="D2009" s="20"/>
      <c r="E2009" s="23">
        <v>174.55</v>
      </c>
      <c r="F2009" s="19">
        <f t="shared" si="2"/>
        <v>-0.03302080491</v>
      </c>
      <c r="G2009" s="20"/>
      <c r="H2009" s="23">
        <v>146.82</v>
      </c>
      <c r="I2009" s="19">
        <f t="shared" si="3"/>
        <v>0.02853290174</v>
      </c>
      <c r="J2009" s="20"/>
      <c r="K2009" s="18">
        <v>1109.87</v>
      </c>
      <c r="L2009" s="19">
        <f t="shared" si="4"/>
        <v>-0.02267165817</v>
      </c>
      <c r="M2009" s="20"/>
      <c r="N2009" s="23">
        <v>127.23</v>
      </c>
      <c r="O2009" s="19">
        <f t="shared" si="5"/>
        <v>-0.04239585556</v>
      </c>
      <c r="P2009" s="20"/>
      <c r="Q2009" s="23">
        <v>125.05</v>
      </c>
      <c r="R2009" s="19">
        <f t="shared" si="6"/>
        <v>-0.005184458273</v>
      </c>
      <c r="S2009" s="20"/>
      <c r="T2009" s="23">
        <v>106.65</v>
      </c>
      <c r="U2009" s="19">
        <f t="shared" si="7"/>
        <v>-0.02271244792</v>
      </c>
      <c r="V2009" s="20"/>
      <c r="W2009" s="23">
        <v>63.05</v>
      </c>
      <c r="X2009" s="19">
        <f t="shared" si="8"/>
        <v>-0.007111843488</v>
      </c>
      <c r="Y2009" s="20"/>
      <c r="Z2009" s="23">
        <v>196.48</v>
      </c>
      <c r="AA2009" s="19">
        <f t="shared" si="9"/>
        <v>-0.0345155054</v>
      </c>
      <c r="AB2009" s="20"/>
      <c r="AC2009" s="23">
        <v>295.01</v>
      </c>
      <c r="AD2009" s="19">
        <f t="shared" si="10"/>
        <v>-0.02398051884</v>
      </c>
      <c r="AE2009" s="23"/>
      <c r="AF2009" s="18">
        <v>7018.7</v>
      </c>
      <c r="AG2009" s="21">
        <f t="shared" si="11"/>
        <v>-0.01286093497</v>
      </c>
      <c r="AH2009" s="22"/>
    </row>
    <row r="2010">
      <c r="A2010" s="17">
        <v>42422.0</v>
      </c>
      <c r="B2010" s="23">
        <v>558.91</v>
      </c>
      <c r="C2010" s="19">
        <f t="shared" si="1"/>
        <v>-0.0005187325156</v>
      </c>
      <c r="D2010" s="20"/>
      <c r="E2010" s="23">
        <v>180.41</v>
      </c>
      <c r="F2010" s="19">
        <f t="shared" si="2"/>
        <v>-0.001772166383</v>
      </c>
      <c r="G2010" s="20"/>
      <c r="H2010" s="23">
        <v>142.69</v>
      </c>
      <c r="I2010" s="19">
        <f t="shared" si="3"/>
        <v>-0.01281265352</v>
      </c>
      <c r="J2010" s="20"/>
      <c r="K2010" s="18">
        <v>1135.32</v>
      </c>
      <c r="L2010" s="19">
        <f t="shared" si="4"/>
        <v>-0.001610582666</v>
      </c>
      <c r="M2010" s="20"/>
      <c r="N2010" s="23">
        <v>132.74</v>
      </c>
      <c r="O2010" s="19">
        <f t="shared" si="5"/>
        <v>0.005514650425</v>
      </c>
      <c r="P2010" s="20"/>
      <c r="Q2010" s="23">
        <v>125.7</v>
      </c>
      <c r="R2010" s="19">
        <f t="shared" si="6"/>
        <v>0.00895003577</v>
      </c>
      <c r="S2010" s="20"/>
      <c r="T2010" s="23">
        <v>109.1</v>
      </c>
      <c r="U2010" s="19">
        <f t="shared" si="7"/>
        <v>0.0166362432</v>
      </c>
      <c r="V2010" s="20"/>
      <c r="W2010" s="23">
        <v>63.5</v>
      </c>
      <c r="X2010" s="19">
        <f t="shared" si="8"/>
        <v>-0.0007870917368</v>
      </c>
      <c r="Y2010" s="20"/>
      <c r="Z2010" s="23">
        <v>203.38</v>
      </c>
      <c r="AA2010" s="19">
        <f t="shared" si="9"/>
        <v>0.02766807432</v>
      </c>
      <c r="AB2010" s="20"/>
      <c r="AC2010" s="23">
        <v>302.17</v>
      </c>
      <c r="AD2010" s="19">
        <f t="shared" si="10"/>
        <v>0.009309506341</v>
      </c>
      <c r="AE2010" s="23"/>
      <c r="AF2010" s="18">
        <v>7109.55</v>
      </c>
      <c r="AG2010" s="21">
        <f t="shared" si="11"/>
        <v>-0.01742920983</v>
      </c>
      <c r="AH2010" s="22"/>
    </row>
    <row r="2011">
      <c r="A2011" s="17">
        <v>42419.0</v>
      </c>
      <c r="B2011" s="23">
        <v>559.2</v>
      </c>
      <c r="C2011" s="19">
        <f t="shared" si="1"/>
        <v>0.003421440162</v>
      </c>
      <c r="D2011" s="20"/>
      <c r="E2011" s="23">
        <v>180.73</v>
      </c>
      <c r="F2011" s="19">
        <f t="shared" si="2"/>
        <v>0.01342451577</v>
      </c>
      <c r="G2011" s="20"/>
      <c r="H2011" s="23">
        <v>144.53</v>
      </c>
      <c r="I2011" s="19">
        <f t="shared" si="3"/>
        <v>0.01071240072</v>
      </c>
      <c r="J2011" s="20"/>
      <c r="K2011" s="18">
        <v>1137.15</v>
      </c>
      <c r="L2011" s="19">
        <f t="shared" si="4"/>
        <v>0.001637007283</v>
      </c>
      <c r="M2011" s="20"/>
      <c r="N2011" s="23">
        <v>132.01</v>
      </c>
      <c r="O2011" s="19">
        <f t="shared" si="5"/>
        <v>0.02229037944</v>
      </c>
      <c r="P2011" s="20"/>
      <c r="Q2011" s="23">
        <v>124.58</v>
      </c>
      <c r="R2011" s="19">
        <f t="shared" si="6"/>
        <v>-0.006161744778</v>
      </c>
      <c r="S2011" s="20"/>
      <c r="T2011" s="23">
        <v>107.3</v>
      </c>
      <c r="U2011" s="19">
        <f t="shared" si="7"/>
        <v>0.02596322376</v>
      </c>
      <c r="V2011" s="20"/>
      <c r="W2011" s="23">
        <v>63.55</v>
      </c>
      <c r="X2011" s="19">
        <f t="shared" si="8"/>
        <v>0.007106228088</v>
      </c>
      <c r="Y2011" s="20"/>
      <c r="Z2011" s="23">
        <v>197.83</v>
      </c>
      <c r="AA2011" s="19">
        <f t="shared" si="9"/>
        <v>0.02176887188</v>
      </c>
      <c r="AB2011" s="20"/>
      <c r="AC2011" s="23">
        <v>299.37</v>
      </c>
      <c r="AD2011" s="19">
        <f t="shared" si="10"/>
        <v>0.01497613344</v>
      </c>
      <c r="AE2011" s="23"/>
      <c r="AF2011" s="18">
        <v>7234.55</v>
      </c>
      <c r="AG2011" s="21">
        <f t="shared" si="11"/>
        <v>0.00329519242</v>
      </c>
      <c r="AH2011" s="22"/>
    </row>
    <row r="2012">
      <c r="A2012" s="17">
        <v>42418.0</v>
      </c>
      <c r="B2012" s="23">
        <v>557.29</v>
      </c>
      <c r="C2012" s="19">
        <f t="shared" si="1"/>
        <v>0.02299744699</v>
      </c>
      <c r="D2012" s="20"/>
      <c r="E2012" s="23">
        <v>178.32</v>
      </c>
      <c r="F2012" s="19">
        <f t="shared" si="2"/>
        <v>0.02792095627</v>
      </c>
      <c r="G2012" s="20"/>
      <c r="H2012" s="23">
        <v>142.99</v>
      </c>
      <c r="I2012" s="19">
        <f t="shared" si="3"/>
        <v>0.008991981908</v>
      </c>
      <c r="J2012" s="20"/>
      <c r="K2012" s="18">
        <v>1135.29</v>
      </c>
      <c r="L2012" s="19">
        <f t="shared" si="4"/>
        <v>0.01755849661</v>
      </c>
      <c r="M2012" s="20"/>
      <c r="N2012" s="23">
        <v>129.1</v>
      </c>
      <c r="O2012" s="19">
        <f t="shared" si="5"/>
        <v>-0.027955689</v>
      </c>
      <c r="P2012" s="20"/>
      <c r="Q2012" s="23">
        <v>125.35</v>
      </c>
      <c r="R2012" s="19">
        <f t="shared" si="6"/>
        <v>0.001836547807</v>
      </c>
      <c r="S2012" s="20"/>
      <c r="T2012" s="23">
        <v>104.55</v>
      </c>
      <c r="U2012" s="19">
        <f t="shared" si="7"/>
        <v>0.005274526733</v>
      </c>
      <c r="V2012" s="20"/>
      <c r="W2012" s="23">
        <v>63.1</v>
      </c>
      <c r="X2012" s="19">
        <f t="shared" si="8"/>
        <v>-0.00237435806</v>
      </c>
      <c r="Y2012" s="20"/>
      <c r="Z2012" s="23">
        <v>193.57</v>
      </c>
      <c r="AA2012" s="19">
        <f t="shared" si="9"/>
        <v>0.01656460419</v>
      </c>
      <c r="AB2012" s="20"/>
      <c r="AC2012" s="23">
        <v>294.92</v>
      </c>
      <c r="AD2012" s="19">
        <f t="shared" si="10"/>
        <v>0.005167267413</v>
      </c>
      <c r="AE2012" s="23"/>
      <c r="AF2012" s="18">
        <v>7210.75</v>
      </c>
      <c r="AG2012" s="21">
        <f t="shared" si="11"/>
        <v>0.002638432359</v>
      </c>
      <c r="AH2012" s="22"/>
    </row>
    <row r="2013">
      <c r="A2013" s="17">
        <v>42417.0</v>
      </c>
      <c r="B2013" s="23">
        <v>544.62</v>
      </c>
      <c r="C2013" s="19">
        <f t="shared" si="1"/>
        <v>0.01718624471</v>
      </c>
      <c r="D2013" s="20"/>
      <c r="E2013" s="23">
        <v>173.41</v>
      </c>
      <c r="F2013" s="19">
        <f t="shared" si="2"/>
        <v>-0.03021755439</v>
      </c>
      <c r="G2013" s="20"/>
      <c r="H2013" s="23">
        <v>141.71</v>
      </c>
      <c r="I2013" s="19">
        <f t="shared" si="3"/>
        <v>0.01042747522</v>
      </c>
      <c r="J2013" s="20"/>
      <c r="K2013" s="18">
        <v>1115.53</v>
      </c>
      <c r="L2013" s="19">
        <f t="shared" si="4"/>
        <v>0.004402206412</v>
      </c>
      <c r="M2013" s="20"/>
      <c r="N2013" s="23">
        <v>132.76</v>
      </c>
      <c r="O2013" s="19">
        <f t="shared" si="5"/>
        <v>-0.01562006273</v>
      </c>
      <c r="P2013" s="20"/>
      <c r="Q2013" s="23">
        <v>125.12</v>
      </c>
      <c r="R2013" s="19">
        <f t="shared" si="6"/>
        <v>0.004967560892</v>
      </c>
      <c r="S2013" s="20"/>
      <c r="T2013" s="23">
        <v>104.0</v>
      </c>
      <c r="U2013" s="19">
        <f t="shared" si="7"/>
        <v>0.01306575568</v>
      </c>
      <c r="V2013" s="20"/>
      <c r="W2013" s="23">
        <v>63.25</v>
      </c>
      <c r="X2013" s="19">
        <f t="shared" si="8"/>
        <v>0.01513370181</v>
      </c>
      <c r="Y2013" s="20"/>
      <c r="Z2013" s="23">
        <v>190.39</v>
      </c>
      <c r="AA2013" s="19">
        <f t="shared" si="9"/>
        <v>0.005477445622</v>
      </c>
      <c r="AB2013" s="20"/>
      <c r="AC2013" s="23">
        <v>293.4</v>
      </c>
      <c r="AD2013" s="19">
        <f t="shared" si="10"/>
        <v>0.0133815687</v>
      </c>
      <c r="AE2013" s="23"/>
      <c r="AF2013" s="18">
        <v>7191.75</v>
      </c>
      <c r="AG2013" s="21">
        <f t="shared" si="11"/>
        <v>0.01165031848</v>
      </c>
      <c r="AH2013" s="22"/>
    </row>
    <row r="2014">
      <c r="A2014" s="17">
        <v>42416.0</v>
      </c>
      <c r="B2014" s="23">
        <v>535.34</v>
      </c>
      <c r="C2014" s="19">
        <f t="shared" si="1"/>
        <v>-0.01160719856</v>
      </c>
      <c r="D2014" s="20"/>
      <c r="E2014" s="23">
        <v>178.73</v>
      </c>
      <c r="F2014" s="19">
        <f t="shared" si="2"/>
        <v>-0.03447953788</v>
      </c>
      <c r="G2014" s="20"/>
      <c r="H2014" s="23">
        <v>140.24</v>
      </c>
      <c r="I2014" s="19">
        <f t="shared" si="3"/>
        <v>-0.03448134173</v>
      </c>
      <c r="J2014" s="20"/>
      <c r="K2014" s="18">
        <v>1110.63</v>
      </c>
      <c r="L2014" s="19">
        <f t="shared" si="4"/>
        <v>-0.001592421491</v>
      </c>
      <c r="M2014" s="20"/>
      <c r="N2014" s="23">
        <v>134.85</v>
      </c>
      <c r="O2014" s="19">
        <f t="shared" si="5"/>
        <v>-0.03225144548</v>
      </c>
      <c r="P2014" s="20"/>
      <c r="Q2014" s="23">
        <v>124.5</v>
      </c>
      <c r="R2014" s="19">
        <f t="shared" si="6"/>
        <v>0.00765978347</v>
      </c>
      <c r="S2014" s="20"/>
      <c r="T2014" s="23">
        <v>102.65</v>
      </c>
      <c r="U2014" s="19">
        <f t="shared" si="7"/>
        <v>-0.03211395065</v>
      </c>
      <c r="V2014" s="20"/>
      <c r="W2014" s="23">
        <v>62.3</v>
      </c>
      <c r="X2014" s="19">
        <f t="shared" si="8"/>
        <v>-0.00400481112</v>
      </c>
      <c r="Y2014" s="20"/>
      <c r="Z2014" s="23">
        <v>189.35</v>
      </c>
      <c r="AA2014" s="19">
        <f t="shared" si="9"/>
        <v>-0.03675988682</v>
      </c>
      <c r="AB2014" s="20"/>
      <c r="AC2014" s="23">
        <v>289.5</v>
      </c>
      <c r="AD2014" s="19">
        <f t="shared" si="10"/>
        <v>-0.0113686375</v>
      </c>
      <c r="AE2014" s="23"/>
      <c r="AF2014" s="18">
        <v>7108.45</v>
      </c>
      <c r="AG2014" s="21">
        <f t="shared" si="11"/>
        <v>0.008504858176</v>
      </c>
      <c r="AH2014" s="22"/>
    </row>
    <row r="2015">
      <c r="A2015" s="17">
        <v>42415.0</v>
      </c>
      <c r="B2015" s="23">
        <v>541.59</v>
      </c>
      <c r="C2015" s="19">
        <f t="shared" si="1"/>
        <v>0.006520594394</v>
      </c>
      <c r="D2015" s="20"/>
      <c r="E2015" s="23">
        <v>185.0</v>
      </c>
      <c r="F2015" s="19">
        <f t="shared" si="2"/>
        <v>0.05015596131</v>
      </c>
      <c r="G2015" s="20"/>
      <c r="H2015" s="23">
        <v>145.16</v>
      </c>
      <c r="I2015" s="19">
        <f t="shared" si="3"/>
        <v>0.02130554724</v>
      </c>
      <c r="J2015" s="20"/>
      <c r="K2015" s="18">
        <v>1112.4</v>
      </c>
      <c r="L2015" s="19">
        <f t="shared" si="4"/>
        <v>0.01893030022</v>
      </c>
      <c r="M2015" s="20"/>
      <c r="N2015" s="23">
        <v>139.27</v>
      </c>
      <c r="O2015" s="19">
        <f t="shared" si="5"/>
        <v>-0.002080121254</v>
      </c>
      <c r="P2015" s="20"/>
      <c r="Q2015" s="23">
        <v>123.55</v>
      </c>
      <c r="R2015" s="19">
        <f t="shared" si="6"/>
        <v>0.02599252631</v>
      </c>
      <c r="S2015" s="20"/>
      <c r="T2015" s="23">
        <v>106.0</v>
      </c>
      <c r="U2015" s="19">
        <f t="shared" si="7"/>
        <v>0.01616773211</v>
      </c>
      <c r="V2015" s="20"/>
      <c r="W2015" s="23">
        <v>62.55</v>
      </c>
      <c r="X2015" s="19">
        <f t="shared" si="8"/>
        <v>0.09819202618</v>
      </c>
      <c r="Y2015" s="20"/>
      <c r="Z2015" s="23">
        <v>196.44</v>
      </c>
      <c r="AA2015" s="19">
        <f t="shared" si="9"/>
        <v>0.03823972431</v>
      </c>
      <c r="AB2015" s="20"/>
      <c r="AC2015" s="23">
        <v>292.81</v>
      </c>
      <c r="AD2015" s="19">
        <f t="shared" si="10"/>
        <v>-0.01753599439</v>
      </c>
      <c r="AE2015" s="23"/>
      <c r="AF2015" s="18">
        <v>7048.25</v>
      </c>
      <c r="AG2015" s="21">
        <f t="shared" si="11"/>
        <v>-0.01614254823</v>
      </c>
      <c r="AH2015" s="22"/>
    </row>
    <row r="2016">
      <c r="A2016" s="17">
        <v>42412.0</v>
      </c>
      <c r="B2016" s="23">
        <v>538.07</v>
      </c>
      <c r="C2016" s="19">
        <f t="shared" si="1"/>
        <v>0.005553706175</v>
      </c>
      <c r="D2016" s="20"/>
      <c r="E2016" s="23">
        <v>175.95</v>
      </c>
      <c r="F2016" s="19">
        <f t="shared" si="2"/>
        <v>-0.02907034918</v>
      </c>
      <c r="G2016" s="20"/>
      <c r="H2016" s="23">
        <v>142.1</v>
      </c>
      <c r="I2016" s="19">
        <f t="shared" si="3"/>
        <v>-0.003863042556</v>
      </c>
      <c r="J2016" s="20"/>
      <c r="K2016" s="18">
        <v>1091.54</v>
      </c>
      <c r="L2016" s="19">
        <f t="shared" si="4"/>
        <v>0.01295528094</v>
      </c>
      <c r="M2016" s="20"/>
      <c r="N2016" s="23">
        <v>139.56</v>
      </c>
      <c r="O2016" s="19">
        <f t="shared" si="5"/>
        <v>0.02989204779</v>
      </c>
      <c r="P2016" s="20"/>
      <c r="Q2016" s="23">
        <v>120.38</v>
      </c>
      <c r="R2016" s="19">
        <f t="shared" si="6"/>
        <v>0.01068992976</v>
      </c>
      <c r="S2016" s="20"/>
      <c r="T2016" s="23">
        <v>104.3</v>
      </c>
      <c r="U2016" s="19">
        <f t="shared" si="7"/>
        <v>-0.009067110556</v>
      </c>
      <c r="V2016" s="20"/>
      <c r="W2016" s="23">
        <v>56.7</v>
      </c>
      <c r="X2016" s="19">
        <f t="shared" si="8"/>
        <v>-0.02007924291</v>
      </c>
      <c r="Y2016" s="20"/>
      <c r="Z2016" s="23">
        <v>189.07</v>
      </c>
      <c r="AA2016" s="19">
        <f t="shared" si="9"/>
        <v>-0.003906254967</v>
      </c>
      <c r="AB2016" s="20"/>
      <c r="AC2016" s="23">
        <v>297.99</v>
      </c>
      <c r="AD2016" s="19">
        <f t="shared" si="10"/>
        <v>0.05005946834</v>
      </c>
      <c r="AE2016" s="23"/>
      <c r="AF2016" s="18">
        <v>7162.95</v>
      </c>
      <c r="AG2016" s="21">
        <f t="shared" si="11"/>
        <v>0.02573689663</v>
      </c>
      <c r="AH2016" s="22"/>
    </row>
    <row r="2017">
      <c r="A2017" s="17">
        <v>42411.0</v>
      </c>
      <c r="B2017" s="23">
        <v>535.09</v>
      </c>
      <c r="C2017" s="19">
        <f t="shared" si="1"/>
        <v>-0.02735604035</v>
      </c>
      <c r="D2017" s="20"/>
      <c r="E2017" s="23">
        <v>181.14</v>
      </c>
      <c r="F2017" s="19">
        <f t="shared" si="2"/>
        <v>-0.03935022634</v>
      </c>
      <c r="G2017" s="20"/>
      <c r="H2017" s="23">
        <v>142.65</v>
      </c>
      <c r="I2017" s="19">
        <f t="shared" si="3"/>
        <v>-0.03241663152</v>
      </c>
      <c r="J2017" s="20"/>
      <c r="K2017" s="18">
        <v>1077.49</v>
      </c>
      <c r="L2017" s="19">
        <f t="shared" si="4"/>
        <v>-0.03173274676</v>
      </c>
      <c r="M2017" s="20"/>
      <c r="N2017" s="23">
        <v>135.45</v>
      </c>
      <c r="O2017" s="19">
        <f t="shared" si="5"/>
        <v>-0.01814374156</v>
      </c>
      <c r="P2017" s="20"/>
      <c r="Q2017" s="23">
        <v>119.1</v>
      </c>
      <c r="R2017" s="19">
        <f t="shared" si="6"/>
        <v>-0.03287107409</v>
      </c>
      <c r="S2017" s="20"/>
      <c r="T2017" s="23">
        <v>105.25</v>
      </c>
      <c r="U2017" s="19">
        <f t="shared" si="7"/>
        <v>-0.1173078634</v>
      </c>
      <c r="V2017" s="20"/>
      <c r="W2017" s="23">
        <v>57.85</v>
      </c>
      <c r="X2017" s="19">
        <f t="shared" si="8"/>
        <v>-0.06524052187</v>
      </c>
      <c r="Y2017" s="20"/>
      <c r="Z2017" s="23">
        <v>189.81</v>
      </c>
      <c r="AA2017" s="19">
        <f t="shared" si="9"/>
        <v>-0.06303589125</v>
      </c>
      <c r="AB2017" s="20"/>
      <c r="AC2017" s="23">
        <v>283.44</v>
      </c>
      <c r="AD2017" s="19">
        <f t="shared" si="10"/>
        <v>-0.008396767939</v>
      </c>
      <c r="AE2017" s="23"/>
      <c r="AF2017" s="18">
        <v>6980.95</v>
      </c>
      <c r="AG2017" s="21">
        <f t="shared" si="11"/>
        <v>0.0006591532985</v>
      </c>
      <c r="AH2017" s="22"/>
    </row>
    <row r="2018">
      <c r="A2018" s="17">
        <v>42410.0</v>
      </c>
      <c r="B2018" s="23">
        <v>549.93</v>
      </c>
      <c r="C2018" s="19">
        <f t="shared" si="1"/>
        <v>0.0008186209424</v>
      </c>
      <c r="D2018" s="20"/>
      <c r="E2018" s="23">
        <v>188.41</v>
      </c>
      <c r="F2018" s="19">
        <f t="shared" si="2"/>
        <v>-0.01029657696</v>
      </c>
      <c r="G2018" s="20"/>
      <c r="H2018" s="23">
        <v>147.35</v>
      </c>
      <c r="I2018" s="19">
        <f t="shared" si="3"/>
        <v>0.001766064852</v>
      </c>
      <c r="J2018" s="20"/>
      <c r="K2018" s="18">
        <v>1112.23</v>
      </c>
      <c r="L2018" s="19">
        <f t="shared" si="4"/>
        <v>-0.005532083524</v>
      </c>
      <c r="M2018" s="20"/>
      <c r="N2018" s="23">
        <v>137.93</v>
      </c>
      <c r="O2018" s="19">
        <f t="shared" si="5"/>
        <v>0.00756862648</v>
      </c>
      <c r="P2018" s="20"/>
      <c r="Q2018" s="23">
        <v>123.08</v>
      </c>
      <c r="R2018" s="19">
        <f t="shared" si="6"/>
        <v>-0.03504649234</v>
      </c>
      <c r="S2018" s="20"/>
      <c r="T2018" s="23">
        <v>118.35</v>
      </c>
      <c r="U2018" s="19">
        <f t="shared" si="7"/>
        <v>-0.02007595657</v>
      </c>
      <c r="V2018" s="20"/>
      <c r="W2018" s="23">
        <v>61.75</v>
      </c>
      <c r="X2018" s="19">
        <f t="shared" si="8"/>
        <v>0.001620745898</v>
      </c>
      <c r="Y2018" s="20"/>
      <c r="Z2018" s="23">
        <v>202.16</v>
      </c>
      <c r="AA2018" s="19">
        <f t="shared" si="9"/>
        <v>-0.02099878925</v>
      </c>
      <c r="AB2018" s="20"/>
      <c r="AC2018" s="23">
        <v>285.83</v>
      </c>
      <c r="AD2018" s="19">
        <f t="shared" si="10"/>
        <v>-0.003039144393</v>
      </c>
      <c r="AE2018" s="23"/>
      <c r="AF2018" s="18">
        <v>6976.35</v>
      </c>
      <c r="AG2018" s="21">
        <f t="shared" si="11"/>
        <v>-0.03373335025</v>
      </c>
      <c r="AH2018" s="22"/>
    </row>
    <row r="2019">
      <c r="A2019" s="17">
        <v>42409.0</v>
      </c>
      <c r="B2019" s="23">
        <v>549.48</v>
      </c>
      <c r="C2019" s="19">
        <f t="shared" si="1"/>
        <v>-0.03822417016</v>
      </c>
      <c r="D2019" s="20"/>
      <c r="E2019" s="23">
        <v>190.36</v>
      </c>
      <c r="F2019" s="19">
        <f t="shared" si="2"/>
        <v>0.004053170439</v>
      </c>
      <c r="G2019" s="20"/>
      <c r="H2019" s="23">
        <v>147.09</v>
      </c>
      <c r="I2019" s="19">
        <f t="shared" si="3"/>
        <v>-0.01370670661</v>
      </c>
      <c r="J2019" s="20"/>
      <c r="K2019" s="18">
        <v>1118.4</v>
      </c>
      <c r="L2019" s="19">
        <f t="shared" si="4"/>
        <v>-0.03512338481</v>
      </c>
      <c r="M2019" s="20"/>
      <c r="N2019" s="23">
        <v>136.89</v>
      </c>
      <c r="O2019" s="19">
        <f t="shared" si="5"/>
        <v>-0.02481910816</v>
      </c>
      <c r="P2019" s="20"/>
      <c r="Q2019" s="23">
        <v>127.47</v>
      </c>
      <c r="R2019" s="19">
        <f t="shared" si="6"/>
        <v>-0.00804786154</v>
      </c>
      <c r="S2019" s="20"/>
      <c r="T2019" s="23">
        <v>120.75</v>
      </c>
      <c r="U2019" s="19">
        <f t="shared" si="7"/>
        <v>-0.0257524961</v>
      </c>
      <c r="V2019" s="20"/>
      <c r="W2019" s="23">
        <v>61.65</v>
      </c>
      <c r="X2019" s="19">
        <f t="shared" si="8"/>
        <v>-0.0482879719</v>
      </c>
      <c r="Y2019" s="20"/>
      <c r="Z2019" s="23">
        <v>206.45</v>
      </c>
      <c r="AA2019" s="19">
        <f t="shared" si="9"/>
        <v>-0.005121278949</v>
      </c>
      <c r="AB2019" s="20"/>
      <c r="AC2019" s="23">
        <v>286.7</v>
      </c>
      <c r="AD2019" s="19">
        <f t="shared" si="10"/>
        <v>0.004019227778</v>
      </c>
      <c r="AE2019" s="23"/>
      <c r="AF2019" s="18">
        <v>7215.7</v>
      </c>
      <c r="AG2019" s="21">
        <f t="shared" si="11"/>
        <v>-0.01136853479</v>
      </c>
      <c r="AH2019" s="22"/>
    </row>
    <row r="2020">
      <c r="A2020" s="17">
        <v>42408.0</v>
      </c>
      <c r="B2020" s="23">
        <v>570.89</v>
      </c>
      <c r="C2020" s="19">
        <f t="shared" si="1"/>
        <v>-0.02054457114</v>
      </c>
      <c r="D2020" s="20"/>
      <c r="E2020" s="23">
        <v>189.59</v>
      </c>
      <c r="F2020" s="19">
        <f t="shared" si="2"/>
        <v>-0.004053170439</v>
      </c>
      <c r="G2020" s="20"/>
      <c r="H2020" s="23">
        <v>149.12</v>
      </c>
      <c r="I2020" s="19">
        <f t="shared" si="3"/>
        <v>0.009839017306</v>
      </c>
      <c r="J2020" s="20"/>
      <c r="K2020" s="18">
        <v>1158.38</v>
      </c>
      <c r="L2020" s="19">
        <f t="shared" si="4"/>
        <v>-0.02465934438</v>
      </c>
      <c r="M2020" s="20"/>
      <c r="N2020" s="23">
        <v>140.33</v>
      </c>
      <c r="O2020" s="19">
        <f t="shared" si="5"/>
        <v>0.01790319954</v>
      </c>
      <c r="P2020" s="20"/>
      <c r="Q2020" s="23">
        <v>128.5</v>
      </c>
      <c r="R2020" s="19">
        <f t="shared" si="6"/>
        <v>0.0002334902918</v>
      </c>
      <c r="S2020" s="20"/>
      <c r="T2020" s="23">
        <v>123.9</v>
      </c>
      <c r="U2020" s="19">
        <f t="shared" si="7"/>
        <v>0.01136375865</v>
      </c>
      <c r="V2020" s="20"/>
      <c r="W2020" s="23">
        <v>64.7</v>
      </c>
      <c r="X2020" s="19">
        <f t="shared" si="8"/>
        <v>-0.03791204602</v>
      </c>
      <c r="Y2020" s="20"/>
      <c r="Z2020" s="23">
        <v>207.51</v>
      </c>
      <c r="AA2020" s="19">
        <f t="shared" si="9"/>
        <v>-0.02220830884</v>
      </c>
      <c r="AB2020" s="20"/>
      <c r="AC2020" s="23">
        <v>285.55</v>
      </c>
      <c r="AD2020" s="19">
        <f t="shared" si="10"/>
        <v>0.01229733085</v>
      </c>
      <c r="AE2020" s="23"/>
      <c r="AF2020" s="18">
        <v>7298.2</v>
      </c>
      <c r="AG2020" s="21">
        <f t="shared" si="11"/>
        <v>-0.0121277988</v>
      </c>
      <c r="AH2020" s="22"/>
    </row>
    <row r="2021">
      <c r="A2021" s="17">
        <v>42405.0</v>
      </c>
      <c r="B2021" s="23">
        <v>582.74</v>
      </c>
      <c r="C2021" s="19">
        <f t="shared" si="1"/>
        <v>-0.00429798862</v>
      </c>
      <c r="D2021" s="20"/>
      <c r="E2021" s="23">
        <v>190.36</v>
      </c>
      <c r="F2021" s="19">
        <f t="shared" si="2"/>
        <v>0.02634742714</v>
      </c>
      <c r="G2021" s="20"/>
      <c r="H2021" s="23">
        <v>147.66</v>
      </c>
      <c r="I2021" s="19">
        <f t="shared" si="3"/>
        <v>-0.002502622294</v>
      </c>
      <c r="J2021" s="20"/>
      <c r="K2021" s="18">
        <v>1187.3</v>
      </c>
      <c r="L2021" s="19">
        <f t="shared" si="4"/>
        <v>0.000783596749</v>
      </c>
      <c r="M2021" s="20"/>
      <c r="N2021" s="23">
        <v>137.84</v>
      </c>
      <c r="O2021" s="19">
        <f t="shared" si="5"/>
        <v>0.02460374538</v>
      </c>
      <c r="P2021" s="20"/>
      <c r="Q2021" s="23">
        <v>128.47</v>
      </c>
      <c r="R2021" s="19">
        <f t="shared" si="6"/>
        <v>-0.04564571179</v>
      </c>
      <c r="S2021" s="20"/>
      <c r="T2021" s="23">
        <v>122.5</v>
      </c>
      <c r="U2021" s="19">
        <f t="shared" si="7"/>
        <v>0.007374060453</v>
      </c>
      <c r="V2021" s="20"/>
      <c r="W2021" s="23">
        <v>67.2</v>
      </c>
      <c r="X2021" s="19">
        <f t="shared" si="8"/>
        <v>0.01726121656</v>
      </c>
      <c r="Y2021" s="20"/>
      <c r="Z2021" s="23">
        <v>212.17</v>
      </c>
      <c r="AA2021" s="19">
        <f t="shared" si="9"/>
        <v>0.02009017394</v>
      </c>
      <c r="AB2021" s="20"/>
      <c r="AC2021" s="23">
        <v>282.06</v>
      </c>
      <c r="AD2021" s="19">
        <f t="shared" si="10"/>
        <v>0.009618541613</v>
      </c>
      <c r="AE2021" s="23"/>
      <c r="AF2021" s="18">
        <v>7387.25</v>
      </c>
      <c r="AG2021" s="21">
        <f t="shared" si="11"/>
        <v>-0.01369308888</v>
      </c>
      <c r="AH2021" s="22"/>
    </row>
    <row r="2022">
      <c r="A2022" s="17">
        <v>42404.0</v>
      </c>
      <c r="B2022" s="23">
        <v>585.25</v>
      </c>
      <c r="C2022" s="19">
        <f t="shared" si="1"/>
        <v>0.01886978615</v>
      </c>
      <c r="D2022" s="20"/>
      <c r="E2022" s="23">
        <v>185.41</v>
      </c>
      <c r="F2022" s="19">
        <f t="shared" si="2"/>
        <v>-0.0004852929377</v>
      </c>
      <c r="G2022" s="20"/>
      <c r="H2022" s="23">
        <v>148.03</v>
      </c>
      <c r="I2022" s="19">
        <f t="shared" si="3"/>
        <v>-0.001889721828</v>
      </c>
      <c r="J2022" s="20"/>
      <c r="K2022" s="18">
        <v>1186.37</v>
      </c>
      <c r="L2022" s="19">
        <f t="shared" si="4"/>
        <v>0.001552153502</v>
      </c>
      <c r="M2022" s="20"/>
      <c r="N2022" s="23">
        <v>134.49</v>
      </c>
      <c r="O2022" s="19">
        <f t="shared" si="5"/>
        <v>0.02804979192</v>
      </c>
      <c r="P2022" s="20"/>
      <c r="Q2022" s="23">
        <v>134.47</v>
      </c>
      <c r="R2022" s="19">
        <f t="shared" si="6"/>
        <v>0.002755335548</v>
      </c>
      <c r="S2022" s="20"/>
      <c r="T2022" s="23">
        <v>121.6</v>
      </c>
      <c r="U2022" s="19">
        <f t="shared" si="7"/>
        <v>-0.001232792431</v>
      </c>
      <c r="V2022" s="20"/>
      <c r="W2022" s="23">
        <v>66.05</v>
      </c>
      <c r="X2022" s="19">
        <f t="shared" si="8"/>
        <v>0.04015983681</v>
      </c>
      <c r="Y2022" s="20"/>
      <c r="Z2022" s="23">
        <v>207.95</v>
      </c>
      <c r="AA2022" s="19">
        <f t="shared" si="9"/>
        <v>-0.008237199968</v>
      </c>
      <c r="AB2022" s="20"/>
      <c r="AC2022" s="23">
        <v>279.36</v>
      </c>
      <c r="AD2022" s="19">
        <f t="shared" si="10"/>
        <v>0.01474883847</v>
      </c>
      <c r="AE2022" s="23"/>
      <c r="AF2022" s="18">
        <v>7489.1</v>
      </c>
      <c r="AG2022" s="21">
        <f t="shared" si="11"/>
        <v>0.01142823538</v>
      </c>
      <c r="AH2022" s="22"/>
    </row>
    <row r="2023">
      <c r="A2023" s="17">
        <v>42403.0</v>
      </c>
      <c r="B2023" s="23">
        <v>574.31</v>
      </c>
      <c r="C2023" s="19">
        <f t="shared" si="1"/>
        <v>-0.01529227102</v>
      </c>
      <c r="D2023" s="20"/>
      <c r="E2023" s="23">
        <v>185.5</v>
      </c>
      <c r="F2023" s="19">
        <f t="shared" si="2"/>
        <v>-0.03063116035</v>
      </c>
      <c r="G2023" s="20"/>
      <c r="H2023" s="23">
        <v>148.31</v>
      </c>
      <c r="I2023" s="19">
        <f t="shared" si="3"/>
        <v>-0.02897405151</v>
      </c>
      <c r="J2023" s="20"/>
      <c r="K2023" s="18">
        <v>1184.53</v>
      </c>
      <c r="L2023" s="19">
        <f t="shared" si="4"/>
        <v>0.007558909617</v>
      </c>
      <c r="M2023" s="20"/>
      <c r="N2023" s="23">
        <v>130.77</v>
      </c>
      <c r="O2023" s="19">
        <f t="shared" si="5"/>
        <v>0.01626678894</v>
      </c>
      <c r="P2023" s="20"/>
      <c r="Q2023" s="23">
        <v>134.1</v>
      </c>
      <c r="R2023" s="19">
        <f t="shared" si="6"/>
        <v>0.04460430624</v>
      </c>
      <c r="S2023" s="20"/>
      <c r="T2023" s="23">
        <v>121.75</v>
      </c>
      <c r="U2023" s="19">
        <f t="shared" si="7"/>
        <v>-0.02032590301</v>
      </c>
      <c r="V2023" s="20"/>
      <c r="W2023" s="23">
        <v>63.45</v>
      </c>
      <c r="X2023" s="19">
        <f t="shared" si="8"/>
        <v>-0.01019216977</v>
      </c>
      <c r="Y2023" s="20"/>
      <c r="Z2023" s="23">
        <v>209.67</v>
      </c>
      <c r="AA2023" s="19">
        <f t="shared" si="9"/>
        <v>-0.04303445437</v>
      </c>
      <c r="AB2023" s="20"/>
      <c r="AC2023" s="23">
        <v>275.27</v>
      </c>
      <c r="AD2023" s="19">
        <f t="shared" si="10"/>
        <v>-0.007960385054</v>
      </c>
      <c r="AE2023" s="23"/>
      <c r="AF2023" s="18">
        <v>7404.0</v>
      </c>
      <c r="AG2023" s="21">
        <f t="shared" si="11"/>
        <v>0.005715926654</v>
      </c>
      <c r="AH2023" s="22"/>
    </row>
    <row r="2024">
      <c r="A2024" s="17">
        <v>42402.0</v>
      </c>
      <c r="B2024" s="23">
        <v>583.16</v>
      </c>
      <c r="C2024" s="19">
        <f t="shared" si="1"/>
        <v>0.001870875824</v>
      </c>
      <c r="D2024" s="20"/>
      <c r="E2024" s="23">
        <v>191.27</v>
      </c>
      <c r="F2024" s="19">
        <f t="shared" si="2"/>
        <v>-0.03179934533</v>
      </c>
      <c r="G2024" s="20"/>
      <c r="H2024" s="23">
        <v>152.67</v>
      </c>
      <c r="I2024" s="19">
        <f t="shared" si="3"/>
        <v>-0.01540441887</v>
      </c>
      <c r="J2024" s="20"/>
      <c r="K2024" s="18">
        <v>1175.61</v>
      </c>
      <c r="L2024" s="19">
        <f t="shared" si="4"/>
        <v>-0.001920560782</v>
      </c>
      <c r="M2024" s="20"/>
      <c r="N2024" s="23">
        <v>128.66</v>
      </c>
      <c r="O2024" s="19">
        <f t="shared" si="5"/>
        <v>-0.004729974313</v>
      </c>
      <c r="P2024" s="20"/>
      <c r="Q2024" s="23">
        <v>128.25</v>
      </c>
      <c r="R2024" s="19">
        <f t="shared" si="6"/>
        <v>-0.02388403208</v>
      </c>
      <c r="S2024" s="20"/>
      <c r="T2024" s="23">
        <v>124.25</v>
      </c>
      <c r="U2024" s="19">
        <f t="shared" si="7"/>
        <v>-0.01873684473</v>
      </c>
      <c r="V2024" s="20"/>
      <c r="W2024" s="23">
        <v>64.1</v>
      </c>
      <c r="X2024" s="19">
        <f t="shared" si="8"/>
        <v>-0.01931307614</v>
      </c>
      <c r="Y2024" s="20"/>
      <c r="Z2024" s="23">
        <v>218.89</v>
      </c>
      <c r="AA2024" s="19">
        <f t="shared" si="9"/>
        <v>-0.04357939366</v>
      </c>
      <c r="AB2024" s="20"/>
      <c r="AC2024" s="23">
        <v>277.47</v>
      </c>
      <c r="AD2024" s="19">
        <f t="shared" si="10"/>
        <v>0.01869825302</v>
      </c>
      <c r="AE2024" s="23"/>
      <c r="AF2024" s="18">
        <v>7361.8</v>
      </c>
      <c r="AG2024" s="21">
        <f t="shared" si="11"/>
        <v>-0.01265425343</v>
      </c>
      <c r="AH2024" s="22"/>
    </row>
    <row r="2025">
      <c r="A2025" s="17">
        <v>42401.0</v>
      </c>
      <c r="B2025" s="23">
        <v>582.07</v>
      </c>
      <c r="C2025" s="19">
        <f t="shared" si="1"/>
        <v>0.007224480752</v>
      </c>
      <c r="D2025" s="20"/>
      <c r="E2025" s="23">
        <v>197.45</v>
      </c>
      <c r="F2025" s="19">
        <f t="shared" si="2"/>
        <v>-0.05794873762</v>
      </c>
      <c r="G2025" s="20"/>
      <c r="H2025" s="23">
        <v>155.04</v>
      </c>
      <c r="I2025" s="19">
        <f t="shared" si="3"/>
        <v>-0.004761607349</v>
      </c>
      <c r="J2025" s="20"/>
      <c r="K2025" s="18">
        <v>1177.87</v>
      </c>
      <c r="L2025" s="19">
        <f t="shared" si="4"/>
        <v>0.004757152132</v>
      </c>
      <c r="M2025" s="20"/>
      <c r="N2025" s="23">
        <v>129.27</v>
      </c>
      <c r="O2025" s="19">
        <f t="shared" si="5"/>
        <v>0.02245175858</v>
      </c>
      <c r="P2025" s="20"/>
      <c r="Q2025" s="23">
        <v>131.35</v>
      </c>
      <c r="R2025" s="19">
        <f t="shared" si="6"/>
        <v>-0.01210760156</v>
      </c>
      <c r="S2025" s="20"/>
      <c r="T2025" s="23">
        <v>126.6</v>
      </c>
      <c r="U2025" s="19">
        <f t="shared" si="7"/>
        <v>0.0007902015425</v>
      </c>
      <c r="V2025" s="20"/>
      <c r="W2025" s="23">
        <v>65.35</v>
      </c>
      <c r="X2025" s="19">
        <f t="shared" si="8"/>
        <v>-0.008381001438</v>
      </c>
      <c r="Y2025" s="20"/>
      <c r="Z2025" s="23">
        <v>228.64</v>
      </c>
      <c r="AA2025" s="19">
        <f t="shared" si="9"/>
        <v>0.002583811024</v>
      </c>
      <c r="AB2025" s="20"/>
      <c r="AC2025" s="23">
        <v>272.33</v>
      </c>
      <c r="AD2025" s="19">
        <f t="shared" si="10"/>
        <v>0.02284179456</v>
      </c>
      <c r="AE2025" s="23"/>
      <c r="AF2025" s="18">
        <v>7455.55</v>
      </c>
      <c r="AG2025" s="21">
        <f t="shared" si="11"/>
        <v>-0.01337661087</v>
      </c>
      <c r="AH2025" s="22"/>
    </row>
    <row r="2026">
      <c r="A2026" s="17">
        <v>42398.0</v>
      </c>
      <c r="B2026" s="23">
        <v>577.88</v>
      </c>
      <c r="C2026" s="19">
        <f t="shared" si="1"/>
        <v>0.03076895482</v>
      </c>
      <c r="D2026" s="20"/>
      <c r="E2026" s="23">
        <v>209.23</v>
      </c>
      <c r="F2026" s="19">
        <f t="shared" si="2"/>
        <v>-0.01315214932</v>
      </c>
      <c r="G2026" s="20"/>
      <c r="H2026" s="23">
        <v>155.78</v>
      </c>
      <c r="I2026" s="19">
        <f t="shared" si="3"/>
        <v>0.002377969564</v>
      </c>
      <c r="J2026" s="20"/>
      <c r="K2026" s="18">
        <v>1172.28</v>
      </c>
      <c r="L2026" s="19">
        <f t="shared" si="4"/>
        <v>0.02545167837</v>
      </c>
      <c r="M2026" s="20"/>
      <c r="N2026" s="23">
        <v>126.4</v>
      </c>
      <c r="O2026" s="19">
        <f t="shared" si="5"/>
        <v>0.009938463835</v>
      </c>
      <c r="P2026" s="20"/>
      <c r="Q2026" s="23">
        <v>132.95</v>
      </c>
      <c r="R2026" s="19">
        <f t="shared" si="6"/>
        <v>0.04052430786</v>
      </c>
      <c r="S2026" s="20"/>
      <c r="T2026" s="23">
        <v>126.5</v>
      </c>
      <c r="U2026" s="19">
        <f t="shared" si="7"/>
        <v>0.0268391836</v>
      </c>
      <c r="V2026" s="20"/>
      <c r="W2026" s="23">
        <v>65.9</v>
      </c>
      <c r="X2026" s="19">
        <f t="shared" si="8"/>
        <v>0.005325231299</v>
      </c>
      <c r="Y2026" s="20"/>
      <c r="Z2026" s="23">
        <v>228.05</v>
      </c>
      <c r="AA2026" s="19">
        <f t="shared" si="9"/>
        <v>0.02941323073</v>
      </c>
      <c r="AB2026" s="20"/>
      <c r="AC2026" s="23">
        <v>266.18</v>
      </c>
      <c r="AD2026" s="19">
        <f t="shared" si="10"/>
        <v>-0.005171068592</v>
      </c>
      <c r="AE2026" s="23"/>
      <c r="AF2026" s="18">
        <v>7555.95</v>
      </c>
      <c r="AG2026" s="21">
        <f t="shared" si="11"/>
        <v>-0.001005324335</v>
      </c>
      <c r="AH2026" s="22"/>
    </row>
    <row r="2027">
      <c r="A2027" s="17">
        <v>42397.0</v>
      </c>
      <c r="B2027" s="23">
        <v>560.37</v>
      </c>
      <c r="C2027" s="19">
        <f t="shared" si="1"/>
        <v>-0.007838994948</v>
      </c>
      <c r="D2027" s="20"/>
      <c r="E2027" s="23">
        <v>212.0</v>
      </c>
      <c r="F2027" s="19">
        <f t="shared" si="2"/>
        <v>-0.01744135111</v>
      </c>
      <c r="G2027" s="20"/>
      <c r="H2027" s="23">
        <v>155.41</v>
      </c>
      <c r="I2027" s="19">
        <f t="shared" si="3"/>
        <v>-0.006030297976</v>
      </c>
      <c r="J2027" s="20"/>
      <c r="K2027" s="18">
        <v>1142.82</v>
      </c>
      <c r="L2027" s="19">
        <f t="shared" si="4"/>
        <v>0.004929791302</v>
      </c>
      <c r="M2027" s="20"/>
      <c r="N2027" s="23">
        <v>125.15</v>
      </c>
      <c r="O2027" s="19">
        <f t="shared" si="5"/>
        <v>0.004966367145</v>
      </c>
      <c r="P2027" s="20"/>
      <c r="Q2027" s="23">
        <v>127.67</v>
      </c>
      <c r="R2027" s="19">
        <f t="shared" si="6"/>
        <v>-0.01036359453</v>
      </c>
      <c r="S2027" s="20"/>
      <c r="T2027" s="23">
        <v>123.15</v>
      </c>
      <c r="U2027" s="19">
        <f t="shared" si="7"/>
        <v>-0.01050090425</v>
      </c>
      <c r="V2027" s="20"/>
      <c r="W2027" s="23">
        <v>65.55</v>
      </c>
      <c r="X2027" s="19">
        <f t="shared" si="8"/>
        <v>0.0007630675685</v>
      </c>
      <c r="Y2027" s="20"/>
      <c r="Z2027" s="23">
        <v>221.44</v>
      </c>
      <c r="AA2027" s="19">
        <f t="shared" si="9"/>
        <v>-0.0196308314</v>
      </c>
      <c r="AB2027" s="20"/>
      <c r="AC2027" s="23">
        <v>267.56</v>
      </c>
      <c r="AD2027" s="19">
        <f t="shared" si="10"/>
        <v>-0.02170180735</v>
      </c>
      <c r="AE2027" s="23"/>
      <c r="AF2027" s="18">
        <v>7563.55</v>
      </c>
      <c r="AG2027" s="21">
        <f t="shared" si="11"/>
        <v>0.01853511116</v>
      </c>
      <c r="AH2027" s="22"/>
    </row>
    <row r="2028">
      <c r="A2028" s="17">
        <v>42396.0</v>
      </c>
      <c r="B2028" s="23">
        <v>564.78</v>
      </c>
      <c r="C2028" s="19">
        <f t="shared" si="1"/>
        <v>0.0007439290422</v>
      </c>
      <c r="D2028" s="20"/>
      <c r="E2028" s="23">
        <v>215.73</v>
      </c>
      <c r="F2028" s="19">
        <f t="shared" si="2"/>
        <v>0.005298394994</v>
      </c>
      <c r="G2028" s="20"/>
      <c r="H2028" s="23">
        <v>156.35</v>
      </c>
      <c r="I2028" s="19">
        <f t="shared" si="3"/>
        <v>-0.01087762387</v>
      </c>
      <c r="J2028" s="20"/>
      <c r="K2028" s="18">
        <v>1137.2</v>
      </c>
      <c r="L2028" s="19">
        <f t="shared" si="4"/>
        <v>0.006528474886</v>
      </c>
      <c r="M2028" s="20"/>
      <c r="N2028" s="23">
        <v>124.53</v>
      </c>
      <c r="O2028" s="19">
        <f t="shared" si="5"/>
        <v>0.02958289311</v>
      </c>
      <c r="P2028" s="20"/>
      <c r="Q2028" s="23">
        <v>129.0</v>
      </c>
      <c r="R2028" s="19">
        <f t="shared" si="6"/>
        <v>0.001163467263</v>
      </c>
      <c r="S2028" s="20"/>
      <c r="T2028" s="23">
        <v>124.45</v>
      </c>
      <c r="U2028" s="19">
        <f t="shared" si="7"/>
        <v>0.001206030297</v>
      </c>
      <c r="V2028" s="20"/>
      <c r="W2028" s="23">
        <v>65.5</v>
      </c>
      <c r="X2028" s="19">
        <f t="shared" si="8"/>
        <v>0.01538491884</v>
      </c>
      <c r="Y2028" s="20"/>
      <c r="Z2028" s="23">
        <v>225.83</v>
      </c>
      <c r="AA2028" s="19">
        <f t="shared" si="9"/>
        <v>-0.004506502281</v>
      </c>
      <c r="AB2028" s="20"/>
      <c r="AC2028" s="23">
        <v>273.43</v>
      </c>
      <c r="AD2028" s="19">
        <f t="shared" si="10"/>
        <v>0.0009879435114</v>
      </c>
      <c r="AE2028" s="23"/>
      <c r="AF2028" s="18">
        <v>7424.65</v>
      </c>
      <c r="AG2028" s="21">
        <f t="shared" si="11"/>
        <v>-0.001762838222</v>
      </c>
      <c r="AH2028" s="22"/>
    </row>
    <row r="2029">
      <c r="A2029" s="17">
        <v>42394.0</v>
      </c>
      <c r="B2029" s="23">
        <v>564.36</v>
      </c>
      <c r="C2029" s="19">
        <f t="shared" si="1"/>
        <v>0.001223371871</v>
      </c>
      <c r="D2029" s="20"/>
      <c r="E2029" s="23">
        <v>214.59</v>
      </c>
      <c r="F2029" s="19">
        <f t="shared" si="2"/>
        <v>0.0140787909</v>
      </c>
      <c r="G2029" s="20"/>
      <c r="H2029" s="23">
        <v>158.06</v>
      </c>
      <c r="I2029" s="19">
        <f t="shared" si="3"/>
        <v>-0.02431293784</v>
      </c>
      <c r="J2029" s="20"/>
      <c r="K2029" s="18">
        <v>1129.8</v>
      </c>
      <c r="L2029" s="19">
        <f t="shared" si="4"/>
        <v>0.003866555606</v>
      </c>
      <c r="M2029" s="20"/>
      <c r="N2029" s="23">
        <v>120.9</v>
      </c>
      <c r="O2029" s="19">
        <f t="shared" si="5"/>
        <v>-0.01322890169</v>
      </c>
      <c r="P2029" s="20"/>
      <c r="Q2029" s="23">
        <v>128.85</v>
      </c>
      <c r="R2029" s="19">
        <f t="shared" si="6"/>
        <v>0.0593933274</v>
      </c>
      <c r="S2029" s="20"/>
      <c r="T2029" s="23">
        <v>124.3</v>
      </c>
      <c r="U2029" s="19">
        <f t="shared" si="7"/>
        <v>-0.01000608709</v>
      </c>
      <c r="V2029" s="20"/>
      <c r="W2029" s="23">
        <v>64.5</v>
      </c>
      <c r="X2029" s="19">
        <f t="shared" si="8"/>
        <v>0.03229898723</v>
      </c>
      <c r="Y2029" s="20"/>
      <c r="Z2029" s="23">
        <v>226.85</v>
      </c>
      <c r="AA2029" s="19">
        <f t="shared" si="9"/>
        <v>-0.001365608899</v>
      </c>
      <c r="AB2029" s="20"/>
      <c r="AC2029" s="23">
        <v>273.16</v>
      </c>
      <c r="AD2029" s="19">
        <f t="shared" si="10"/>
        <v>-0.004018857479</v>
      </c>
      <c r="AE2029" s="23"/>
      <c r="AF2029" s="18">
        <v>7437.75</v>
      </c>
      <c r="AG2029" s="21">
        <f t="shared" si="11"/>
        <v>0.0002151419609</v>
      </c>
      <c r="AH2029" s="22"/>
    </row>
    <row r="2030">
      <c r="A2030" s="17">
        <v>42391.0</v>
      </c>
      <c r="B2030" s="23">
        <v>563.67</v>
      </c>
      <c r="C2030" s="19">
        <f t="shared" si="1"/>
        <v>-0.0007093833983</v>
      </c>
      <c r="D2030" s="20"/>
      <c r="E2030" s="23">
        <v>211.59</v>
      </c>
      <c r="F2030" s="19">
        <f t="shared" si="2"/>
        <v>0.0280858104</v>
      </c>
      <c r="G2030" s="20"/>
      <c r="H2030" s="23">
        <v>161.95</v>
      </c>
      <c r="I2030" s="19">
        <f t="shared" si="3"/>
        <v>0.004393707368</v>
      </c>
      <c r="J2030" s="20"/>
      <c r="K2030" s="18">
        <v>1125.44</v>
      </c>
      <c r="L2030" s="19">
        <f t="shared" si="4"/>
        <v>0.01812966013</v>
      </c>
      <c r="M2030" s="20"/>
      <c r="N2030" s="23">
        <v>122.51</v>
      </c>
      <c r="O2030" s="19">
        <f t="shared" si="5"/>
        <v>-0.007076364475</v>
      </c>
      <c r="P2030" s="20"/>
      <c r="Q2030" s="23">
        <v>121.42</v>
      </c>
      <c r="R2030" s="19">
        <f t="shared" si="6"/>
        <v>0.01988004752</v>
      </c>
      <c r="S2030" s="20"/>
      <c r="T2030" s="23">
        <v>125.55</v>
      </c>
      <c r="U2030" s="19">
        <f t="shared" si="7"/>
        <v>0.03073432364</v>
      </c>
      <c r="V2030" s="20"/>
      <c r="W2030" s="23">
        <v>62.45</v>
      </c>
      <c r="X2030" s="19">
        <f t="shared" si="8"/>
        <v>0.01614240056</v>
      </c>
      <c r="Y2030" s="20"/>
      <c r="Z2030" s="23">
        <v>227.16</v>
      </c>
      <c r="AA2030" s="19">
        <f t="shared" si="9"/>
        <v>0.03717666875</v>
      </c>
      <c r="AB2030" s="20"/>
      <c r="AC2030" s="23">
        <v>274.26</v>
      </c>
      <c r="AD2030" s="19">
        <f t="shared" si="10"/>
        <v>-0.0348624647</v>
      </c>
      <c r="AE2030" s="23"/>
      <c r="AF2030" s="18">
        <v>7436.15</v>
      </c>
      <c r="AG2030" s="21">
        <f t="shared" si="11"/>
        <v>0.001844050433</v>
      </c>
      <c r="AH2030" s="22"/>
    </row>
    <row r="2031">
      <c r="A2031" s="17">
        <v>42390.0</v>
      </c>
      <c r="B2031" s="23">
        <v>564.07</v>
      </c>
      <c r="C2031" s="19">
        <f t="shared" si="1"/>
        <v>0.01399647949</v>
      </c>
      <c r="D2031" s="20"/>
      <c r="E2031" s="23">
        <v>205.73</v>
      </c>
      <c r="F2031" s="19">
        <f t="shared" si="2"/>
        <v>0.008444635642</v>
      </c>
      <c r="G2031" s="20"/>
      <c r="H2031" s="23">
        <v>161.24</v>
      </c>
      <c r="I2031" s="19">
        <f t="shared" si="3"/>
        <v>0.009534267581</v>
      </c>
      <c r="J2031" s="20"/>
      <c r="K2031" s="18">
        <v>1105.22</v>
      </c>
      <c r="L2031" s="19">
        <f t="shared" si="4"/>
        <v>-0.01129121889</v>
      </c>
      <c r="M2031" s="20"/>
      <c r="N2031" s="23">
        <v>123.38</v>
      </c>
      <c r="O2031" s="19">
        <f t="shared" si="5"/>
        <v>0.03622956781</v>
      </c>
      <c r="P2031" s="20"/>
      <c r="Q2031" s="23">
        <v>119.03</v>
      </c>
      <c r="R2031" s="19">
        <f t="shared" si="6"/>
        <v>0.004715798213</v>
      </c>
      <c r="S2031" s="20"/>
      <c r="T2031" s="23">
        <v>121.75</v>
      </c>
      <c r="U2031" s="19">
        <f t="shared" si="7"/>
        <v>-0.006549348011</v>
      </c>
      <c r="V2031" s="20"/>
      <c r="W2031" s="23">
        <v>61.45</v>
      </c>
      <c r="X2031" s="19">
        <f t="shared" si="8"/>
        <v>0.02387927379</v>
      </c>
      <c r="Y2031" s="20"/>
      <c r="Z2031" s="23">
        <v>218.87</v>
      </c>
      <c r="AA2031" s="19">
        <f t="shared" si="9"/>
        <v>0.0006855732804</v>
      </c>
      <c r="AB2031" s="20"/>
      <c r="AC2031" s="23">
        <v>283.99</v>
      </c>
      <c r="AD2031" s="19">
        <f t="shared" si="10"/>
        <v>-0.0009854644799</v>
      </c>
      <c r="AE2031" s="23"/>
      <c r="AF2031" s="18">
        <v>7422.45</v>
      </c>
      <c r="AG2031" s="21">
        <f t="shared" si="11"/>
        <v>0.01981798622</v>
      </c>
      <c r="AH2031" s="22"/>
    </row>
    <row r="2032">
      <c r="A2032" s="17">
        <v>42389.0</v>
      </c>
      <c r="B2032" s="23">
        <v>556.23</v>
      </c>
      <c r="C2032" s="19">
        <f t="shared" si="1"/>
        <v>-0.0162808186</v>
      </c>
      <c r="D2032" s="20"/>
      <c r="E2032" s="23">
        <v>204.0</v>
      </c>
      <c r="F2032" s="19">
        <f t="shared" si="2"/>
        <v>-0.01917767234</v>
      </c>
      <c r="G2032" s="20"/>
      <c r="H2032" s="23">
        <v>159.71</v>
      </c>
      <c r="I2032" s="19">
        <f t="shared" si="3"/>
        <v>-0.01787202394</v>
      </c>
      <c r="J2032" s="20"/>
      <c r="K2032" s="18">
        <v>1117.77</v>
      </c>
      <c r="L2032" s="19">
        <f t="shared" si="4"/>
        <v>0.0003579194183</v>
      </c>
      <c r="M2032" s="20"/>
      <c r="N2032" s="23">
        <v>118.99</v>
      </c>
      <c r="O2032" s="19">
        <f t="shared" si="5"/>
        <v>-0.02260170992</v>
      </c>
      <c r="P2032" s="20"/>
      <c r="Q2032" s="23">
        <v>118.47</v>
      </c>
      <c r="R2032" s="19">
        <f t="shared" si="6"/>
        <v>-0.04642792824</v>
      </c>
      <c r="S2032" s="20"/>
      <c r="T2032" s="23">
        <v>122.55</v>
      </c>
      <c r="U2032" s="19">
        <f t="shared" si="7"/>
        <v>-0.03093237174</v>
      </c>
      <c r="V2032" s="20"/>
      <c r="W2032" s="23">
        <v>60.0</v>
      </c>
      <c r="X2032" s="19">
        <f t="shared" si="8"/>
        <v>-0.04002167435</v>
      </c>
      <c r="Y2032" s="20"/>
      <c r="Z2032" s="23">
        <v>218.72</v>
      </c>
      <c r="AA2032" s="19">
        <f t="shared" si="9"/>
        <v>-0.03052778597</v>
      </c>
      <c r="AB2032" s="20"/>
      <c r="AC2032" s="23">
        <v>284.27</v>
      </c>
      <c r="AD2032" s="19">
        <f t="shared" si="10"/>
        <v>-0.002248850169</v>
      </c>
      <c r="AE2032" s="23"/>
      <c r="AF2032" s="18">
        <v>7276.8</v>
      </c>
      <c r="AG2032" s="21">
        <f t="shared" si="11"/>
        <v>-0.004456304809</v>
      </c>
      <c r="AH2032" s="22"/>
    </row>
    <row r="2033">
      <c r="A2033" s="17">
        <v>42388.0</v>
      </c>
      <c r="B2033" s="23">
        <v>565.36</v>
      </c>
      <c r="C2033" s="19">
        <f t="shared" si="1"/>
        <v>0.006833112924</v>
      </c>
      <c r="D2033" s="20"/>
      <c r="E2033" s="23">
        <v>207.95</v>
      </c>
      <c r="F2033" s="19">
        <f t="shared" si="2"/>
        <v>0.02497878001</v>
      </c>
      <c r="G2033" s="20"/>
      <c r="H2033" s="23">
        <v>162.59</v>
      </c>
      <c r="I2033" s="19">
        <f t="shared" si="3"/>
        <v>0.02031693629</v>
      </c>
      <c r="J2033" s="20"/>
      <c r="K2033" s="18">
        <v>1117.37</v>
      </c>
      <c r="L2033" s="19">
        <f t="shared" si="4"/>
        <v>0.0007251794242</v>
      </c>
      <c r="M2033" s="20"/>
      <c r="N2033" s="23">
        <v>121.71</v>
      </c>
      <c r="O2033" s="19">
        <f t="shared" si="5"/>
        <v>0.01565054923</v>
      </c>
      <c r="P2033" s="20"/>
      <c r="Q2033" s="23">
        <v>124.1</v>
      </c>
      <c r="R2033" s="19">
        <f t="shared" si="6"/>
        <v>0.02670309317</v>
      </c>
      <c r="S2033" s="20"/>
      <c r="T2033" s="23">
        <v>126.4</v>
      </c>
      <c r="U2033" s="19">
        <f t="shared" si="7"/>
        <v>0.03666070164</v>
      </c>
      <c r="V2033" s="20"/>
      <c r="W2033" s="23">
        <v>62.45</v>
      </c>
      <c r="X2033" s="19">
        <f t="shared" si="8"/>
        <v>-0.0008003201708</v>
      </c>
      <c r="Y2033" s="20"/>
      <c r="Z2033" s="23">
        <v>225.5</v>
      </c>
      <c r="AA2033" s="19">
        <f t="shared" si="9"/>
        <v>0.03593741728</v>
      </c>
      <c r="AB2033" s="20"/>
      <c r="AC2033" s="23">
        <v>284.91</v>
      </c>
      <c r="AD2033" s="19">
        <f t="shared" si="10"/>
        <v>0.03293256814</v>
      </c>
      <c r="AE2033" s="23"/>
      <c r="AF2033" s="18">
        <v>7309.3</v>
      </c>
      <c r="AG2033" s="21">
        <f t="shared" si="11"/>
        <v>-0.01706451978</v>
      </c>
      <c r="AH2033" s="22"/>
    </row>
    <row r="2034">
      <c r="A2034" s="17">
        <v>42387.0</v>
      </c>
      <c r="B2034" s="23">
        <v>561.51</v>
      </c>
      <c r="C2034" s="19">
        <f t="shared" si="1"/>
        <v>-0.00704534454</v>
      </c>
      <c r="D2034" s="20"/>
      <c r="E2034" s="23">
        <v>202.82</v>
      </c>
      <c r="F2034" s="19">
        <f t="shared" si="2"/>
        <v>-0.006046175668</v>
      </c>
      <c r="G2034" s="20"/>
      <c r="H2034" s="23">
        <v>159.32</v>
      </c>
      <c r="I2034" s="19">
        <f t="shared" si="3"/>
        <v>-0.01976324346</v>
      </c>
      <c r="J2034" s="20"/>
      <c r="K2034" s="18">
        <v>1116.56</v>
      </c>
      <c r="L2034" s="19">
        <f t="shared" si="4"/>
        <v>0.00728988716</v>
      </c>
      <c r="M2034" s="20"/>
      <c r="N2034" s="23">
        <v>119.82</v>
      </c>
      <c r="O2034" s="19">
        <f t="shared" si="5"/>
        <v>-0.02171216674</v>
      </c>
      <c r="P2034" s="20"/>
      <c r="Q2034" s="23">
        <v>120.83</v>
      </c>
      <c r="R2034" s="19">
        <f t="shared" si="6"/>
        <v>-0.04110334201</v>
      </c>
      <c r="S2034" s="20"/>
      <c r="T2034" s="23">
        <v>121.85</v>
      </c>
      <c r="U2034" s="19">
        <f t="shared" si="7"/>
        <v>-0.05313812426</v>
      </c>
      <c r="V2034" s="20"/>
      <c r="W2034" s="23">
        <v>62.5</v>
      </c>
      <c r="X2034" s="19">
        <f t="shared" si="8"/>
        <v>-0.05373032242</v>
      </c>
      <c r="Y2034" s="20"/>
      <c r="Z2034" s="23">
        <v>217.54</v>
      </c>
      <c r="AA2034" s="19">
        <f t="shared" si="9"/>
        <v>-0.02997734092</v>
      </c>
      <c r="AB2034" s="20"/>
      <c r="AC2034" s="23">
        <v>275.68</v>
      </c>
      <c r="AD2034" s="19">
        <f t="shared" si="10"/>
        <v>-0.01929181667</v>
      </c>
      <c r="AE2034" s="23"/>
      <c r="AF2034" s="18">
        <v>7435.1</v>
      </c>
      <c r="AG2034" s="21">
        <f t="shared" si="11"/>
        <v>0.01137567133</v>
      </c>
      <c r="AH2034" s="22"/>
    </row>
    <row r="2035">
      <c r="A2035" s="17">
        <v>42384.0</v>
      </c>
      <c r="B2035" s="23">
        <v>565.48</v>
      </c>
      <c r="C2035" s="19">
        <f t="shared" si="1"/>
        <v>0.006066322238</v>
      </c>
      <c r="D2035" s="20"/>
      <c r="E2035" s="23">
        <v>204.05</v>
      </c>
      <c r="F2035" s="19">
        <f t="shared" si="2"/>
        <v>-0.04910516338</v>
      </c>
      <c r="G2035" s="20"/>
      <c r="H2035" s="23">
        <v>162.5</v>
      </c>
      <c r="I2035" s="19">
        <f t="shared" si="3"/>
        <v>-0.006563031501</v>
      </c>
      <c r="J2035" s="20"/>
      <c r="K2035" s="18">
        <v>1108.45</v>
      </c>
      <c r="L2035" s="19">
        <f t="shared" si="4"/>
        <v>-0.007800253426</v>
      </c>
      <c r="M2035" s="20"/>
      <c r="N2035" s="23">
        <v>122.45</v>
      </c>
      <c r="O2035" s="19">
        <f t="shared" si="5"/>
        <v>-0.0218901354</v>
      </c>
      <c r="P2035" s="20"/>
      <c r="Q2035" s="23">
        <v>125.9</v>
      </c>
      <c r="R2035" s="19">
        <f t="shared" si="6"/>
        <v>-0.05056626289</v>
      </c>
      <c r="S2035" s="20"/>
      <c r="T2035" s="23">
        <v>128.5</v>
      </c>
      <c r="U2035" s="19">
        <f t="shared" si="7"/>
        <v>-0.04228396035</v>
      </c>
      <c r="V2035" s="20"/>
      <c r="W2035" s="23">
        <v>65.95</v>
      </c>
      <c r="X2035" s="19">
        <f t="shared" si="8"/>
        <v>-0.01130807376</v>
      </c>
      <c r="Y2035" s="20"/>
      <c r="Z2035" s="23">
        <v>224.16</v>
      </c>
      <c r="AA2035" s="19">
        <f t="shared" si="9"/>
        <v>-0.05464464948</v>
      </c>
      <c r="AB2035" s="20"/>
      <c r="AC2035" s="23">
        <v>281.05</v>
      </c>
      <c r="AD2035" s="19">
        <f t="shared" si="10"/>
        <v>-0.008644259729</v>
      </c>
      <c r="AE2035" s="23"/>
      <c r="AF2035" s="18">
        <v>7351.0</v>
      </c>
      <c r="AG2035" s="21">
        <f t="shared" si="11"/>
        <v>-0.0117387478</v>
      </c>
      <c r="AH2035" s="22"/>
    </row>
    <row r="2036">
      <c r="A2036" s="17">
        <v>42383.0</v>
      </c>
      <c r="B2036" s="23">
        <v>562.06</v>
      </c>
      <c r="C2036" s="19">
        <f t="shared" si="1"/>
        <v>0.04477287334</v>
      </c>
      <c r="D2036" s="20"/>
      <c r="E2036" s="23">
        <v>214.32</v>
      </c>
      <c r="F2036" s="19">
        <f t="shared" si="2"/>
        <v>-0.01578553783</v>
      </c>
      <c r="G2036" s="20"/>
      <c r="H2036" s="23">
        <v>163.57</v>
      </c>
      <c r="I2036" s="19">
        <f t="shared" si="3"/>
        <v>-0.0172736802</v>
      </c>
      <c r="J2036" s="20"/>
      <c r="K2036" s="18">
        <v>1117.13</v>
      </c>
      <c r="L2036" s="19">
        <f t="shared" si="4"/>
        <v>-0.000170064222</v>
      </c>
      <c r="M2036" s="20"/>
      <c r="N2036" s="23">
        <v>125.16</v>
      </c>
      <c r="O2036" s="19">
        <f t="shared" si="5"/>
        <v>0.002079501669</v>
      </c>
      <c r="P2036" s="20"/>
      <c r="Q2036" s="23">
        <v>132.43</v>
      </c>
      <c r="R2036" s="19">
        <f t="shared" si="6"/>
        <v>0.01491088866</v>
      </c>
      <c r="S2036" s="20"/>
      <c r="T2036" s="23">
        <v>134.05</v>
      </c>
      <c r="U2036" s="19">
        <f t="shared" si="7"/>
        <v>-0.01149651082</v>
      </c>
      <c r="V2036" s="20"/>
      <c r="W2036" s="23">
        <v>66.7</v>
      </c>
      <c r="X2036" s="19">
        <f t="shared" si="8"/>
        <v>-0.01709443336</v>
      </c>
      <c r="Y2036" s="20"/>
      <c r="Z2036" s="23">
        <v>236.75</v>
      </c>
      <c r="AA2036" s="19">
        <f t="shared" si="9"/>
        <v>-0.02226351797</v>
      </c>
      <c r="AB2036" s="20"/>
      <c r="AC2036" s="23">
        <v>283.49</v>
      </c>
      <c r="AD2036" s="19">
        <f t="shared" si="10"/>
        <v>0.0004939665615</v>
      </c>
      <c r="AE2036" s="23"/>
      <c r="AF2036" s="18">
        <v>7437.8</v>
      </c>
      <c r="AG2036" s="21">
        <f t="shared" si="11"/>
        <v>-0.01322258256</v>
      </c>
      <c r="AH2036" s="22"/>
    </row>
    <row r="2037">
      <c r="A2037" s="17">
        <v>42382.0</v>
      </c>
      <c r="B2037" s="23">
        <v>537.45</v>
      </c>
      <c r="C2037" s="19">
        <f t="shared" si="1"/>
        <v>0.03135444079</v>
      </c>
      <c r="D2037" s="20"/>
      <c r="E2037" s="23">
        <v>217.73</v>
      </c>
      <c r="F2037" s="19">
        <f t="shared" si="2"/>
        <v>0.01154853929</v>
      </c>
      <c r="G2037" s="20"/>
      <c r="H2037" s="23">
        <v>166.42</v>
      </c>
      <c r="I2037" s="19">
        <f t="shared" si="3"/>
        <v>-0.00365872353</v>
      </c>
      <c r="J2037" s="20"/>
      <c r="K2037" s="18">
        <v>1117.32</v>
      </c>
      <c r="L2037" s="19">
        <f t="shared" si="4"/>
        <v>-0.02077927826</v>
      </c>
      <c r="M2037" s="20"/>
      <c r="N2037" s="23">
        <v>124.9</v>
      </c>
      <c r="O2037" s="19">
        <f t="shared" si="5"/>
        <v>-0.03098028867</v>
      </c>
      <c r="P2037" s="20"/>
      <c r="Q2037" s="23">
        <v>130.47</v>
      </c>
      <c r="R2037" s="19">
        <f t="shared" si="6"/>
        <v>-0.04934842897</v>
      </c>
      <c r="S2037" s="20"/>
      <c r="T2037" s="23">
        <v>135.6</v>
      </c>
      <c r="U2037" s="19">
        <f t="shared" si="7"/>
        <v>-0.02835522576</v>
      </c>
      <c r="V2037" s="20"/>
      <c r="W2037" s="23">
        <v>67.85</v>
      </c>
      <c r="X2037" s="19">
        <f t="shared" si="8"/>
        <v>-0.05099848306</v>
      </c>
      <c r="Y2037" s="20"/>
      <c r="Z2037" s="23">
        <v>242.08</v>
      </c>
      <c r="AA2037" s="19">
        <f t="shared" si="9"/>
        <v>-0.0136620312</v>
      </c>
      <c r="AB2037" s="20"/>
      <c r="AC2037" s="23">
        <v>283.35</v>
      </c>
      <c r="AD2037" s="19">
        <f t="shared" si="10"/>
        <v>-0.02178324691</v>
      </c>
      <c r="AE2037" s="23"/>
      <c r="AF2037" s="18">
        <v>7536.8</v>
      </c>
      <c r="AG2037" s="21">
        <f t="shared" si="11"/>
        <v>-0.003390911377</v>
      </c>
      <c r="AH2037" s="22"/>
    </row>
    <row r="2038">
      <c r="A2038" s="17">
        <v>42381.0</v>
      </c>
      <c r="B2038" s="23">
        <v>520.86</v>
      </c>
      <c r="C2038" s="19">
        <f t="shared" si="1"/>
        <v>-0.005456804373</v>
      </c>
      <c r="D2038" s="20"/>
      <c r="E2038" s="23">
        <v>215.23</v>
      </c>
      <c r="F2038" s="19">
        <f t="shared" si="2"/>
        <v>-0.0113188707</v>
      </c>
      <c r="G2038" s="20"/>
      <c r="H2038" s="23">
        <v>167.03</v>
      </c>
      <c r="I2038" s="19">
        <f t="shared" si="3"/>
        <v>-0.01985779961</v>
      </c>
      <c r="J2038" s="20"/>
      <c r="K2038" s="18">
        <v>1140.78</v>
      </c>
      <c r="L2038" s="19">
        <f t="shared" si="4"/>
        <v>-0.01505985737</v>
      </c>
      <c r="M2038" s="20"/>
      <c r="N2038" s="23">
        <v>128.83</v>
      </c>
      <c r="O2038" s="19">
        <f t="shared" si="5"/>
        <v>0.005448332282</v>
      </c>
      <c r="P2038" s="20"/>
      <c r="Q2038" s="23">
        <v>137.07</v>
      </c>
      <c r="R2038" s="19">
        <f t="shared" si="6"/>
        <v>-0.009873038456</v>
      </c>
      <c r="S2038" s="20"/>
      <c r="T2038" s="23">
        <v>139.5</v>
      </c>
      <c r="U2038" s="19">
        <f t="shared" si="7"/>
        <v>-0.0170579829</v>
      </c>
      <c r="V2038" s="20"/>
      <c r="W2038" s="23">
        <v>71.4</v>
      </c>
      <c r="X2038" s="19">
        <f t="shared" si="8"/>
        <v>0.01126772485</v>
      </c>
      <c r="Y2038" s="20"/>
      <c r="Z2038" s="23">
        <v>245.41</v>
      </c>
      <c r="AA2038" s="19">
        <f t="shared" si="9"/>
        <v>-0.0141611041</v>
      </c>
      <c r="AB2038" s="20"/>
      <c r="AC2038" s="23">
        <v>289.59</v>
      </c>
      <c r="AD2038" s="19">
        <f t="shared" si="10"/>
        <v>-0.01806845172</v>
      </c>
      <c r="AE2038" s="23"/>
      <c r="AF2038" s="18">
        <v>7562.4</v>
      </c>
      <c r="AG2038" s="21">
        <f t="shared" si="11"/>
        <v>0.006913188413</v>
      </c>
      <c r="AH2038" s="22"/>
    </row>
    <row r="2039">
      <c r="A2039" s="17">
        <v>42380.0</v>
      </c>
      <c r="B2039" s="23">
        <v>523.71</v>
      </c>
      <c r="C2039" s="19">
        <f t="shared" si="1"/>
        <v>-0.007172853935</v>
      </c>
      <c r="D2039" s="20"/>
      <c r="E2039" s="23">
        <v>217.68</v>
      </c>
      <c r="F2039" s="19">
        <f t="shared" si="2"/>
        <v>-0.0231137546</v>
      </c>
      <c r="G2039" s="20"/>
      <c r="H2039" s="23">
        <v>170.38</v>
      </c>
      <c r="I2039" s="19">
        <f t="shared" si="3"/>
        <v>-0.004567554934</v>
      </c>
      <c r="J2039" s="20"/>
      <c r="K2039" s="18">
        <v>1158.09</v>
      </c>
      <c r="L2039" s="19">
        <f t="shared" si="4"/>
        <v>-0.01481089531</v>
      </c>
      <c r="M2039" s="20"/>
      <c r="N2039" s="23">
        <v>128.13</v>
      </c>
      <c r="O2039" s="19">
        <f t="shared" si="5"/>
        <v>-0.01279533567</v>
      </c>
      <c r="P2039" s="20"/>
      <c r="Q2039" s="23">
        <v>138.43</v>
      </c>
      <c r="R2039" s="19">
        <f t="shared" si="6"/>
        <v>0.01535971962</v>
      </c>
      <c r="S2039" s="20"/>
      <c r="T2039" s="23">
        <v>141.9</v>
      </c>
      <c r="U2039" s="19">
        <f t="shared" si="7"/>
        <v>-0.01781084275</v>
      </c>
      <c r="V2039" s="20"/>
      <c r="W2039" s="23">
        <v>70.6</v>
      </c>
      <c r="X2039" s="19">
        <f t="shared" si="8"/>
        <v>-0.03205849452</v>
      </c>
      <c r="Y2039" s="20"/>
      <c r="Z2039" s="23">
        <v>248.91</v>
      </c>
      <c r="AA2039" s="19">
        <f t="shared" si="9"/>
        <v>0.007379214517</v>
      </c>
      <c r="AB2039" s="20"/>
      <c r="AC2039" s="23">
        <v>294.87</v>
      </c>
      <c r="AD2039" s="19">
        <f t="shared" si="10"/>
        <v>-0.008375314906</v>
      </c>
      <c r="AE2039" s="23"/>
      <c r="AF2039" s="18">
        <v>7510.3</v>
      </c>
      <c r="AG2039" s="21">
        <f t="shared" si="11"/>
        <v>-0.007104908106</v>
      </c>
      <c r="AH2039" s="22"/>
    </row>
    <row r="2040">
      <c r="A2040" s="17">
        <v>42377.0</v>
      </c>
      <c r="B2040" s="23">
        <v>527.48</v>
      </c>
      <c r="C2040" s="19">
        <f t="shared" si="1"/>
        <v>0.01182362453</v>
      </c>
      <c r="D2040" s="20"/>
      <c r="E2040" s="23">
        <v>222.77</v>
      </c>
      <c r="F2040" s="19">
        <f t="shared" si="2"/>
        <v>-0.006933754769</v>
      </c>
      <c r="G2040" s="20"/>
      <c r="H2040" s="23">
        <v>171.16</v>
      </c>
      <c r="I2040" s="19">
        <f t="shared" si="3"/>
        <v>0.05112110961</v>
      </c>
      <c r="J2040" s="20"/>
      <c r="K2040" s="18">
        <v>1175.37</v>
      </c>
      <c r="L2040" s="19">
        <f t="shared" si="4"/>
        <v>0.01105314484</v>
      </c>
      <c r="M2040" s="20"/>
      <c r="N2040" s="23">
        <v>129.78</v>
      </c>
      <c r="O2040" s="19">
        <f t="shared" si="5"/>
        <v>0.009289430479</v>
      </c>
      <c r="P2040" s="20"/>
      <c r="Q2040" s="23">
        <v>136.32</v>
      </c>
      <c r="R2040" s="19">
        <f t="shared" si="6"/>
        <v>0.003969134208</v>
      </c>
      <c r="S2040" s="20"/>
      <c r="T2040" s="23">
        <v>144.45</v>
      </c>
      <c r="U2040" s="19">
        <f t="shared" si="7"/>
        <v>0.03093392521</v>
      </c>
      <c r="V2040" s="20"/>
      <c r="W2040" s="23">
        <v>72.9</v>
      </c>
      <c r="X2040" s="19">
        <f t="shared" si="8"/>
        <v>-0.004106781953</v>
      </c>
      <c r="Y2040" s="20"/>
      <c r="Z2040" s="23">
        <v>247.08</v>
      </c>
      <c r="AA2040" s="19">
        <f t="shared" si="9"/>
        <v>0.01008794757</v>
      </c>
      <c r="AB2040" s="20"/>
      <c r="AC2040" s="23">
        <v>297.35</v>
      </c>
      <c r="AD2040" s="19">
        <f t="shared" si="10"/>
        <v>0.004618011679</v>
      </c>
      <c r="AE2040" s="23"/>
      <c r="AF2040" s="18">
        <v>7563.85</v>
      </c>
      <c r="AG2040" s="21">
        <f t="shared" si="11"/>
        <v>-0.004945543274</v>
      </c>
      <c r="AH2040" s="22"/>
    </row>
    <row r="2041">
      <c r="A2041" s="17">
        <v>42376.0</v>
      </c>
      <c r="B2041" s="23">
        <v>521.28</v>
      </c>
      <c r="C2041" s="19">
        <f t="shared" si="1"/>
        <v>-0.01749493165</v>
      </c>
      <c r="D2041" s="20"/>
      <c r="E2041" s="23">
        <v>224.32</v>
      </c>
      <c r="F2041" s="19">
        <f t="shared" si="2"/>
        <v>-0.0134610605</v>
      </c>
      <c r="G2041" s="20"/>
      <c r="H2041" s="23">
        <v>162.63</v>
      </c>
      <c r="I2041" s="19">
        <f t="shared" si="3"/>
        <v>-0.01634481712</v>
      </c>
      <c r="J2041" s="20"/>
      <c r="K2041" s="18">
        <v>1162.45</v>
      </c>
      <c r="L2041" s="19">
        <f t="shared" si="4"/>
        <v>-0.004351994233</v>
      </c>
      <c r="M2041" s="20"/>
      <c r="N2041" s="23">
        <v>128.58</v>
      </c>
      <c r="O2041" s="19">
        <f t="shared" si="5"/>
        <v>-0.007669996927</v>
      </c>
      <c r="P2041" s="20"/>
      <c r="Q2041" s="23">
        <v>135.78</v>
      </c>
      <c r="R2041" s="19">
        <f t="shared" si="6"/>
        <v>-0.02394147462</v>
      </c>
      <c r="S2041" s="20"/>
      <c r="T2041" s="23">
        <v>140.05</v>
      </c>
      <c r="U2041" s="19">
        <f t="shared" si="7"/>
        <v>-0.03645689403</v>
      </c>
      <c r="V2041" s="20"/>
      <c r="W2041" s="23">
        <v>73.2</v>
      </c>
      <c r="X2041" s="19">
        <f t="shared" si="8"/>
        <v>-0.01222011133</v>
      </c>
      <c r="Y2041" s="20"/>
      <c r="Z2041" s="23">
        <v>244.6</v>
      </c>
      <c r="AA2041" s="19">
        <f t="shared" si="9"/>
        <v>-0.04719250187</v>
      </c>
      <c r="AB2041" s="20"/>
      <c r="AC2041" s="23">
        <v>295.98</v>
      </c>
      <c r="AD2041" s="19">
        <f t="shared" si="10"/>
        <v>0.0004731168349</v>
      </c>
      <c r="AE2041" s="23"/>
      <c r="AF2041" s="18">
        <v>7601.35</v>
      </c>
      <c r="AG2041" s="21">
        <f t="shared" si="11"/>
        <v>0.004357391541</v>
      </c>
      <c r="AH2041" s="22"/>
    </row>
    <row r="2042">
      <c r="A2042" s="17">
        <v>42375.0</v>
      </c>
      <c r="B2042" s="23">
        <v>530.48</v>
      </c>
      <c r="C2042" s="19">
        <f t="shared" si="1"/>
        <v>-0.004382630758</v>
      </c>
      <c r="D2042" s="20"/>
      <c r="E2042" s="23">
        <v>227.36</v>
      </c>
      <c r="F2042" s="19">
        <f t="shared" si="2"/>
        <v>-0.02604766121</v>
      </c>
      <c r="G2042" s="20"/>
      <c r="H2042" s="23">
        <v>165.31</v>
      </c>
      <c r="I2042" s="19">
        <f t="shared" si="3"/>
        <v>-0.01715287347</v>
      </c>
      <c r="J2042" s="20"/>
      <c r="K2042" s="18">
        <v>1167.52</v>
      </c>
      <c r="L2042" s="19">
        <f t="shared" si="4"/>
        <v>0.01379903226</v>
      </c>
      <c r="M2042" s="20"/>
      <c r="N2042" s="23">
        <v>129.57</v>
      </c>
      <c r="O2042" s="19">
        <f t="shared" si="5"/>
        <v>0.009226659757</v>
      </c>
      <c r="P2042" s="20"/>
      <c r="Q2042" s="23">
        <v>139.07</v>
      </c>
      <c r="R2042" s="19">
        <f t="shared" si="6"/>
        <v>-0.001796042007</v>
      </c>
      <c r="S2042" s="20"/>
      <c r="T2042" s="23">
        <v>145.25</v>
      </c>
      <c r="U2042" s="19">
        <f t="shared" si="7"/>
        <v>-0.021117951</v>
      </c>
      <c r="V2042" s="20"/>
      <c r="W2042" s="23">
        <v>74.1</v>
      </c>
      <c r="X2042" s="19">
        <f t="shared" si="8"/>
        <v>-0.004040409537</v>
      </c>
      <c r="Y2042" s="20"/>
      <c r="Z2042" s="23">
        <v>256.42</v>
      </c>
      <c r="AA2042" s="19">
        <f t="shared" si="9"/>
        <v>-0.01355716624</v>
      </c>
      <c r="AB2042" s="20"/>
      <c r="AC2042" s="23">
        <v>295.84</v>
      </c>
      <c r="AD2042" s="19">
        <f t="shared" si="10"/>
        <v>-0.003846028829</v>
      </c>
      <c r="AE2042" s="23"/>
      <c r="AF2042" s="18">
        <v>7568.3</v>
      </c>
      <c r="AG2042" s="21">
        <f t="shared" si="11"/>
        <v>-0.02256240667</v>
      </c>
      <c r="AH2042" s="22"/>
    </row>
    <row r="2043">
      <c r="A2043" s="17">
        <v>42374.0</v>
      </c>
      <c r="B2043" s="23">
        <v>532.81</v>
      </c>
      <c r="C2043" s="19">
        <f t="shared" si="1"/>
        <v>-0.004512989505</v>
      </c>
      <c r="D2043" s="20"/>
      <c r="E2043" s="23">
        <v>233.36</v>
      </c>
      <c r="F2043" s="19">
        <f t="shared" si="2"/>
        <v>0.004466593923</v>
      </c>
      <c r="G2043" s="20"/>
      <c r="H2043" s="23">
        <v>168.17</v>
      </c>
      <c r="I2043" s="19">
        <f t="shared" si="3"/>
        <v>-0.01563499798</v>
      </c>
      <c r="J2043" s="20"/>
      <c r="K2043" s="18">
        <v>1151.52</v>
      </c>
      <c r="L2043" s="19">
        <f t="shared" si="4"/>
        <v>-0.00874999098</v>
      </c>
      <c r="M2043" s="20"/>
      <c r="N2043" s="23">
        <v>128.38</v>
      </c>
      <c r="O2043" s="19">
        <f t="shared" si="5"/>
        <v>0.002339547195</v>
      </c>
      <c r="P2043" s="20"/>
      <c r="Q2043" s="23">
        <v>139.32</v>
      </c>
      <c r="R2043" s="19">
        <f t="shared" si="6"/>
        <v>-0.008220497345</v>
      </c>
      <c r="S2043" s="20"/>
      <c r="T2043" s="23">
        <v>148.35</v>
      </c>
      <c r="U2043" s="19">
        <f t="shared" si="7"/>
        <v>0.03184655365</v>
      </c>
      <c r="V2043" s="20"/>
      <c r="W2043" s="23">
        <v>74.4</v>
      </c>
      <c r="X2043" s="19">
        <f t="shared" si="8"/>
        <v>-0.002684565371</v>
      </c>
      <c r="Y2043" s="20"/>
      <c r="Z2043" s="23">
        <v>259.92</v>
      </c>
      <c r="AA2043" s="19">
        <f t="shared" si="9"/>
        <v>0.01262163954</v>
      </c>
      <c r="AB2043" s="20"/>
      <c r="AC2043" s="23">
        <v>296.98</v>
      </c>
      <c r="AD2043" s="19">
        <f t="shared" si="10"/>
        <v>-0.01031765819</v>
      </c>
      <c r="AE2043" s="23"/>
      <c r="AF2043" s="18">
        <v>7741.0</v>
      </c>
      <c r="AG2043" s="21">
        <f t="shared" si="11"/>
        <v>-0.0056229678</v>
      </c>
      <c r="AH2043" s="22"/>
    </row>
    <row r="2044">
      <c r="A2044" s="17">
        <v>42373.0</v>
      </c>
      <c r="B2044" s="23">
        <v>535.22</v>
      </c>
      <c r="C2044" s="19">
        <f t="shared" si="1"/>
        <v>-0.02412646673</v>
      </c>
      <c r="D2044" s="20"/>
      <c r="E2044" s="23">
        <v>232.32</v>
      </c>
      <c r="F2044" s="19">
        <f t="shared" si="2"/>
        <v>-0.02872431845</v>
      </c>
      <c r="G2044" s="20"/>
      <c r="H2044" s="23">
        <v>170.82</v>
      </c>
      <c r="I2044" s="19">
        <f t="shared" si="3"/>
        <v>-0.02594546485</v>
      </c>
      <c r="J2044" s="20"/>
      <c r="K2044" s="18">
        <v>1161.64</v>
      </c>
      <c r="L2044" s="19">
        <f t="shared" si="4"/>
        <v>-0.01955548162</v>
      </c>
      <c r="M2044" s="20"/>
      <c r="N2044" s="23">
        <v>128.08</v>
      </c>
      <c r="O2044" s="19">
        <f t="shared" si="5"/>
        <v>0.002579839605</v>
      </c>
      <c r="P2044" s="20"/>
      <c r="Q2044" s="23">
        <v>140.47</v>
      </c>
      <c r="R2044" s="19">
        <f t="shared" si="6"/>
        <v>0.006427675322</v>
      </c>
      <c r="S2044" s="20"/>
      <c r="T2044" s="23">
        <v>143.7</v>
      </c>
      <c r="U2044" s="19">
        <f t="shared" si="7"/>
        <v>-0.01861480844</v>
      </c>
      <c r="V2044" s="20"/>
      <c r="W2044" s="23">
        <v>74.6</v>
      </c>
      <c r="X2044" s="19">
        <f t="shared" si="8"/>
        <v>0.01553560459</v>
      </c>
      <c r="Y2044" s="20"/>
      <c r="Z2044" s="23">
        <v>256.66</v>
      </c>
      <c r="AA2044" s="19">
        <f t="shared" si="9"/>
        <v>-0.04297350055</v>
      </c>
      <c r="AB2044" s="20"/>
      <c r="AC2044" s="23">
        <v>300.06</v>
      </c>
      <c r="AD2044" s="19">
        <f t="shared" si="10"/>
        <v>-0.0410699142</v>
      </c>
      <c r="AE2044" s="23"/>
      <c r="AF2044" s="18">
        <v>7784.65</v>
      </c>
      <c r="AG2044" s="21">
        <f t="shared" si="11"/>
        <v>-0.0008538805536</v>
      </c>
      <c r="AH2044" s="22"/>
    </row>
    <row r="2045">
      <c r="A2045" s="17">
        <v>42370.0</v>
      </c>
      <c r="B2045" s="23">
        <v>548.29</v>
      </c>
      <c r="C2045" s="19">
        <f t="shared" si="1"/>
        <v>-0.0001276615148</v>
      </c>
      <c r="D2045" s="20"/>
      <c r="E2045" s="23">
        <v>239.09</v>
      </c>
      <c r="F2045" s="19">
        <f t="shared" si="2"/>
        <v>0.006293551024</v>
      </c>
      <c r="G2045" s="20"/>
      <c r="H2045" s="23">
        <v>175.31</v>
      </c>
      <c r="I2045" s="19">
        <f t="shared" si="3"/>
        <v>0.001712720218</v>
      </c>
      <c r="J2045" s="20"/>
      <c r="K2045" s="18">
        <v>1184.58</v>
      </c>
      <c r="L2045" s="19">
        <f t="shared" si="4"/>
        <v>-0.008431490902</v>
      </c>
      <c r="M2045" s="20"/>
      <c r="N2045" s="23">
        <v>127.75</v>
      </c>
      <c r="O2045" s="19">
        <f t="shared" si="5"/>
        <v>-0.004841490013</v>
      </c>
      <c r="P2045" s="20"/>
      <c r="Q2045" s="23">
        <v>139.57</v>
      </c>
      <c r="R2045" s="19">
        <f t="shared" si="6"/>
        <v>0.001792822023</v>
      </c>
      <c r="S2045" s="20"/>
      <c r="T2045" s="23">
        <v>146.4</v>
      </c>
      <c r="U2045" s="19">
        <f t="shared" si="7"/>
        <v>0.001367054212</v>
      </c>
      <c r="V2045" s="20"/>
      <c r="W2045" s="23">
        <v>73.45</v>
      </c>
      <c r="X2045" s="19">
        <f t="shared" si="8"/>
        <v>-0.001360544428</v>
      </c>
      <c r="Y2045" s="20"/>
      <c r="Z2045" s="23">
        <v>267.93</v>
      </c>
      <c r="AA2045" s="19">
        <f t="shared" si="9"/>
        <v>0.0315067289</v>
      </c>
      <c r="AB2045" s="20"/>
      <c r="AC2045" s="23">
        <v>312.64</v>
      </c>
      <c r="AD2045" s="19">
        <f t="shared" si="10"/>
        <v>0.0002879124766</v>
      </c>
      <c r="AE2045" s="23"/>
      <c r="AF2045" s="18">
        <v>7791.3</v>
      </c>
      <c r="AG2045" s="21">
        <f t="shared" si="11"/>
        <v>-0.02182320255</v>
      </c>
      <c r="AH2045" s="22"/>
    </row>
    <row r="2046">
      <c r="A2046" s="24">
        <v>42369.0</v>
      </c>
      <c r="B2046" s="23">
        <v>548.36</v>
      </c>
      <c r="C2046" s="19">
        <f t="shared" si="1"/>
        <v>0.01742053712</v>
      </c>
      <c r="D2046" s="25"/>
      <c r="E2046" s="23">
        <v>237.59</v>
      </c>
      <c r="F2046" s="19">
        <f t="shared" si="2"/>
        <v>-0.003822811268</v>
      </c>
      <c r="G2046" s="25"/>
      <c r="H2046" s="23">
        <v>175.01</v>
      </c>
      <c r="I2046" s="19">
        <f t="shared" si="3"/>
        <v>-0.004674504008</v>
      </c>
      <c r="J2046" s="25"/>
      <c r="K2046" s="18">
        <v>1194.61</v>
      </c>
      <c r="L2046" s="19">
        <f t="shared" si="4"/>
        <v>0.007646710537</v>
      </c>
      <c r="M2046" s="25"/>
      <c r="N2046" s="23">
        <v>128.37</v>
      </c>
      <c r="O2046" s="19">
        <f t="shared" si="5"/>
        <v>0.0001558117797</v>
      </c>
      <c r="P2046" s="25"/>
      <c r="Q2046" s="23">
        <v>139.32</v>
      </c>
      <c r="R2046" s="19">
        <f t="shared" si="6"/>
        <v>-0.001291155764</v>
      </c>
      <c r="S2046" s="25"/>
      <c r="T2046" s="23">
        <v>146.2</v>
      </c>
      <c r="U2046" s="19">
        <f t="shared" si="7"/>
        <v>-0.001025465822</v>
      </c>
      <c r="V2046" s="25"/>
      <c r="W2046" s="23">
        <v>73.55</v>
      </c>
      <c r="X2046" s="19">
        <f t="shared" si="8"/>
        <v>-0.0006795786874</v>
      </c>
      <c r="Y2046" s="25"/>
      <c r="Z2046" s="23">
        <v>259.62</v>
      </c>
      <c r="AA2046" s="19">
        <f t="shared" si="9"/>
        <v>-0.009163647507</v>
      </c>
      <c r="AB2046" s="25"/>
      <c r="AC2046" s="23">
        <v>312.55</v>
      </c>
      <c r="AD2046" s="19">
        <f t="shared" si="10"/>
        <v>0.02166967069</v>
      </c>
      <c r="AE2046" s="23"/>
      <c r="AF2046" s="18">
        <v>7963.2</v>
      </c>
      <c r="AG2046" s="21">
        <f t="shared" si="11"/>
        <v>0.00211822538</v>
      </c>
      <c r="AH2046" s="22"/>
    </row>
    <row r="2047">
      <c r="A2047" s="24">
        <v>42368.0</v>
      </c>
      <c r="B2047" s="23">
        <v>538.89</v>
      </c>
      <c r="C2047" s="19">
        <f t="shared" si="1"/>
        <v>-0.01680031418</v>
      </c>
      <c r="D2047" s="25"/>
      <c r="E2047" s="23">
        <v>238.5</v>
      </c>
      <c r="F2047" s="19">
        <f t="shared" si="2"/>
        <v>-0.009098940024</v>
      </c>
      <c r="G2047" s="25"/>
      <c r="H2047" s="23">
        <v>175.83</v>
      </c>
      <c r="I2047" s="19">
        <f t="shared" si="3"/>
        <v>0.004388846852</v>
      </c>
      <c r="J2047" s="25"/>
      <c r="K2047" s="18">
        <v>1185.51</v>
      </c>
      <c r="L2047" s="19">
        <f t="shared" si="4"/>
        <v>-0.01539322521</v>
      </c>
      <c r="M2047" s="25"/>
      <c r="N2047" s="23">
        <v>128.35</v>
      </c>
      <c r="O2047" s="19">
        <f t="shared" si="5"/>
        <v>0.0008573990159</v>
      </c>
      <c r="P2047" s="25"/>
      <c r="Q2047" s="23">
        <v>139.5</v>
      </c>
      <c r="R2047" s="19">
        <f t="shared" si="6"/>
        <v>0</v>
      </c>
      <c r="S2047" s="25"/>
      <c r="T2047" s="23">
        <v>146.35</v>
      </c>
      <c r="U2047" s="19">
        <f t="shared" si="7"/>
        <v>0.03087842897</v>
      </c>
      <c r="V2047" s="25"/>
      <c r="W2047" s="23">
        <v>73.6</v>
      </c>
      <c r="X2047" s="19">
        <f t="shared" si="8"/>
        <v>0</v>
      </c>
      <c r="Y2047" s="25"/>
      <c r="Z2047" s="23">
        <v>262.01</v>
      </c>
      <c r="AA2047" s="19">
        <f t="shared" si="9"/>
        <v>0.01213392762</v>
      </c>
      <c r="AB2047" s="25"/>
      <c r="AC2047" s="23">
        <v>305.85</v>
      </c>
      <c r="AD2047" s="19">
        <f t="shared" si="10"/>
        <v>-0.006420410863</v>
      </c>
      <c r="AE2047" s="23"/>
      <c r="AF2047" s="18">
        <v>7946.35</v>
      </c>
      <c r="AG2047" s="21">
        <f t="shared" si="11"/>
        <v>0.006324740511</v>
      </c>
      <c r="AH2047" s="22"/>
    </row>
    <row r="2048">
      <c r="A2048" s="24">
        <v>42367.0</v>
      </c>
      <c r="B2048" s="23">
        <v>548.02</v>
      </c>
      <c r="C2048" s="19">
        <f t="shared" si="1"/>
        <v>-0.0000364943525</v>
      </c>
      <c r="D2048" s="25"/>
      <c r="E2048" s="23">
        <v>240.68</v>
      </c>
      <c r="F2048" s="19">
        <f t="shared" si="2"/>
        <v>0.002621015375</v>
      </c>
      <c r="G2048" s="25"/>
      <c r="H2048" s="23">
        <v>175.06</v>
      </c>
      <c r="I2048" s="19">
        <f t="shared" si="3"/>
        <v>0.02311440015</v>
      </c>
      <c r="J2048" s="25"/>
      <c r="K2048" s="18">
        <v>1203.9</v>
      </c>
      <c r="L2048" s="19">
        <f t="shared" si="4"/>
        <v>-0.002803608369</v>
      </c>
      <c r="M2048" s="25"/>
      <c r="N2048" s="23">
        <v>128.24</v>
      </c>
      <c r="O2048" s="19">
        <f t="shared" si="5"/>
        <v>-0.01815913593</v>
      </c>
      <c r="P2048" s="25"/>
      <c r="Q2048" s="23">
        <v>139.5</v>
      </c>
      <c r="R2048" s="19">
        <f t="shared" si="6"/>
        <v>0.01030379833</v>
      </c>
      <c r="S2048" s="25"/>
      <c r="T2048" s="23">
        <v>141.9</v>
      </c>
      <c r="U2048" s="19">
        <f t="shared" si="7"/>
        <v>-0.01503787736</v>
      </c>
      <c r="V2048" s="25"/>
      <c r="W2048" s="23">
        <v>73.6</v>
      </c>
      <c r="X2048" s="19">
        <f t="shared" si="8"/>
        <v>-0.03143020331</v>
      </c>
      <c r="Y2048" s="25"/>
      <c r="Z2048" s="23">
        <v>258.85</v>
      </c>
      <c r="AA2048" s="19">
        <f t="shared" si="9"/>
        <v>-0.004625176871</v>
      </c>
      <c r="AB2048" s="25"/>
      <c r="AC2048" s="23">
        <v>307.82</v>
      </c>
      <c r="AD2048" s="19">
        <f t="shared" si="10"/>
        <v>0.01048292669</v>
      </c>
      <c r="AE2048" s="23"/>
      <c r="AF2048" s="18">
        <v>7896.25</v>
      </c>
      <c r="AG2048" s="21">
        <f t="shared" si="11"/>
        <v>-0.004132655074</v>
      </c>
      <c r="AH2048" s="22"/>
    </row>
    <row r="2049">
      <c r="A2049" s="24">
        <v>42366.0</v>
      </c>
      <c r="B2049" s="23">
        <v>548.04</v>
      </c>
      <c r="C2049" s="19">
        <f t="shared" si="1"/>
        <v>0.007619642697</v>
      </c>
      <c r="D2049" s="25"/>
      <c r="E2049" s="23">
        <v>240.05</v>
      </c>
      <c r="F2049" s="19">
        <f t="shared" si="2"/>
        <v>0.02339164709</v>
      </c>
      <c r="G2049" s="25"/>
      <c r="H2049" s="23">
        <v>171.06</v>
      </c>
      <c r="I2049" s="19">
        <f t="shared" si="3"/>
        <v>0.01306285124</v>
      </c>
      <c r="J2049" s="25"/>
      <c r="K2049" s="18">
        <v>1207.28</v>
      </c>
      <c r="L2049" s="19">
        <f t="shared" si="4"/>
        <v>0.01162217688</v>
      </c>
      <c r="M2049" s="25"/>
      <c r="N2049" s="23">
        <v>130.59</v>
      </c>
      <c r="O2049" s="19">
        <f t="shared" si="5"/>
        <v>-0.004888864676</v>
      </c>
      <c r="P2049" s="25"/>
      <c r="Q2049" s="23">
        <v>138.07</v>
      </c>
      <c r="R2049" s="19">
        <f t="shared" si="6"/>
        <v>-0.00649727957</v>
      </c>
      <c r="S2049" s="25"/>
      <c r="T2049" s="23">
        <v>144.05</v>
      </c>
      <c r="U2049" s="19">
        <f t="shared" si="7"/>
        <v>-0.005193018421</v>
      </c>
      <c r="V2049" s="25"/>
      <c r="W2049" s="23">
        <v>75.95</v>
      </c>
      <c r="X2049" s="19">
        <f t="shared" si="8"/>
        <v>-0.01373019281</v>
      </c>
      <c r="Y2049" s="25"/>
      <c r="Z2049" s="23">
        <v>260.05</v>
      </c>
      <c r="AA2049" s="19">
        <f t="shared" si="9"/>
        <v>-0.003838039637</v>
      </c>
      <c r="AB2049" s="25"/>
      <c r="AC2049" s="23">
        <v>304.61</v>
      </c>
      <c r="AD2049" s="19">
        <f t="shared" si="10"/>
        <v>-0.01998864022</v>
      </c>
      <c r="AE2049" s="23"/>
      <c r="AF2049" s="18">
        <v>7928.95</v>
      </c>
      <c r="AG2049" s="21">
        <f t="shared" si="11"/>
        <v>0.0004793712759</v>
      </c>
      <c r="AH2049" s="22"/>
    </row>
    <row r="2050">
      <c r="A2050" s="24">
        <v>42362.0</v>
      </c>
      <c r="B2050" s="23">
        <v>543.88</v>
      </c>
      <c r="C2050" s="19">
        <f t="shared" si="1"/>
        <v>-0.004091786367</v>
      </c>
      <c r="D2050" s="25"/>
      <c r="E2050" s="23">
        <v>234.5</v>
      </c>
      <c r="F2050" s="19">
        <f t="shared" si="2"/>
        <v>-0.01502514775</v>
      </c>
      <c r="G2050" s="25"/>
      <c r="H2050" s="23">
        <v>168.84</v>
      </c>
      <c r="I2050" s="19">
        <f t="shared" si="3"/>
        <v>0.001066666768</v>
      </c>
      <c r="J2050" s="25"/>
      <c r="K2050" s="18">
        <v>1193.33</v>
      </c>
      <c r="L2050" s="19">
        <f t="shared" si="4"/>
        <v>0.003475315353</v>
      </c>
      <c r="M2050" s="25"/>
      <c r="N2050" s="23">
        <v>131.23</v>
      </c>
      <c r="O2050" s="19">
        <f t="shared" si="5"/>
        <v>0.002059575845</v>
      </c>
      <c r="P2050" s="25"/>
      <c r="Q2050" s="23">
        <v>138.97</v>
      </c>
      <c r="R2050" s="19">
        <f t="shared" si="6"/>
        <v>0.001584329872</v>
      </c>
      <c r="S2050" s="25"/>
      <c r="T2050" s="23">
        <v>144.8</v>
      </c>
      <c r="U2050" s="19">
        <f t="shared" si="7"/>
        <v>0.01952642235</v>
      </c>
      <c r="V2050" s="25"/>
      <c r="W2050" s="23">
        <v>77.0</v>
      </c>
      <c r="X2050" s="19">
        <f t="shared" si="8"/>
        <v>-0.007117467769</v>
      </c>
      <c r="Y2050" s="25"/>
      <c r="Z2050" s="23">
        <v>261.05</v>
      </c>
      <c r="AA2050" s="19">
        <f t="shared" si="9"/>
        <v>0.03397420521</v>
      </c>
      <c r="AB2050" s="25"/>
      <c r="AC2050" s="23">
        <v>310.76</v>
      </c>
      <c r="AD2050" s="19">
        <f t="shared" si="10"/>
        <v>0.01818468086</v>
      </c>
      <c r="AE2050" s="23"/>
      <c r="AF2050" s="18">
        <v>7925.15</v>
      </c>
      <c r="AG2050" s="21">
        <f t="shared" si="11"/>
        <v>0.008121061724</v>
      </c>
      <c r="AH2050" s="22"/>
    </row>
    <row r="2051">
      <c r="A2051" s="24">
        <v>42361.0</v>
      </c>
      <c r="B2051" s="23">
        <v>546.11</v>
      </c>
      <c r="C2051" s="19">
        <f t="shared" si="1"/>
        <v>0.01566842976</v>
      </c>
      <c r="D2051" s="25"/>
      <c r="E2051" s="23">
        <v>238.05</v>
      </c>
      <c r="F2051" s="19">
        <f t="shared" si="2"/>
        <v>0.008860817468</v>
      </c>
      <c r="G2051" s="25"/>
      <c r="H2051" s="23">
        <v>168.66</v>
      </c>
      <c r="I2051" s="19">
        <f t="shared" si="3"/>
        <v>0.05271103891</v>
      </c>
      <c r="J2051" s="25"/>
      <c r="K2051" s="18">
        <v>1189.19</v>
      </c>
      <c r="L2051" s="19">
        <f t="shared" si="4"/>
        <v>0.008588818152</v>
      </c>
      <c r="M2051" s="25"/>
      <c r="N2051" s="23">
        <v>130.96</v>
      </c>
      <c r="O2051" s="19">
        <f t="shared" si="5"/>
        <v>0.01383998717</v>
      </c>
      <c r="P2051" s="25"/>
      <c r="Q2051" s="23">
        <v>138.75</v>
      </c>
      <c r="R2051" s="19">
        <f t="shared" si="6"/>
        <v>0.005927442539</v>
      </c>
      <c r="S2051" s="25"/>
      <c r="T2051" s="23">
        <v>142.0</v>
      </c>
      <c r="U2051" s="19">
        <f t="shared" si="7"/>
        <v>0.005649732542</v>
      </c>
      <c r="V2051" s="25"/>
      <c r="W2051" s="23">
        <v>77.55</v>
      </c>
      <c r="X2051" s="19">
        <f t="shared" si="8"/>
        <v>-0.001932367751</v>
      </c>
      <c r="Y2051" s="25"/>
      <c r="Z2051" s="23">
        <v>252.33</v>
      </c>
      <c r="AA2051" s="19">
        <f t="shared" si="9"/>
        <v>-0.00505989932</v>
      </c>
      <c r="AB2051" s="25"/>
      <c r="AC2051" s="23">
        <v>305.16</v>
      </c>
      <c r="AD2051" s="19">
        <f t="shared" si="10"/>
        <v>0.0279124979</v>
      </c>
      <c r="AE2051" s="23"/>
      <c r="AF2051" s="18">
        <v>7861.05</v>
      </c>
      <c r="AG2051" s="21">
        <f t="shared" si="11"/>
        <v>-0.0006231322132</v>
      </c>
      <c r="AH2051" s="22"/>
    </row>
    <row r="2052">
      <c r="A2052" s="24">
        <v>42360.0</v>
      </c>
      <c r="B2052" s="23">
        <v>537.62</v>
      </c>
      <c r="C2052" s="19">
        <f t="shared" si="1"/>
        <v>-0.01802780571</v>
      </c>
      <c r="D2052" s="25"/>
      <c r="E2052" s="23">
        <v>235.95</v>
      </c>
      <c r="F2052" s="19">
        <f t="shared" si="2"/>
        <v>0.005184000732</v>
      </c>
      <c r="G2052" s="25"/>
      <c r="H2052" s="23">
        <v>160.0</v>
      </c>
      <c r="I2052" s="19">
        <f t="shared" si="3"/>
        <v>-0.02931605433</v>
      </c>
      <c r="J2052" s="25"/>
      <c r="K2052" s="18">
        <v>1179.02</v>
      </c>
      <c r="L2052" s="19">
        <f t="shared" si="4"/>
        <v>-0.01704613008</v>
      </c>
      <c r="M2052" s="25"/>
      <c r="N2052" s="23">
        <v>129.16</v>
      </c>
      <c r="O2052" s="19">
        <f t="shared" si="5"/>
        <v>-0.003323674557</v>
      </c>
      <c r="P2052" s="25"/>
      <c r="Q2052" s="23">
        <v>137.93</v>
      </c>
      <c r="R2052" s="19">
        <f t="shared" si="6"/>
        <v>0.002613431615</v>
      </c>
      <c r="S2052" s="25"/>
      <c r="T2052" s="23">
        <v>141.2</v>
      </c>
      <c r="U2052" s="19">
        <f t="shared" si="7"/>
        <v>-0.01196775988</v>
      </c>
      <c r="V2052" s="25"/>
      <c r="W2052" s="23">
        <v>77.7</v>
      </c>
      <c r="X2052" s="19">
        <f t="shared" si="8"/>
        <v>0.07410797215</v>
      </c>
      <c r="Y2052" s="25"/>
      <c r="Z2052" s="23">
        <v>253.61</v>
      </c>
      <c r="AA2052" s="19">
        <f t="shared" si="9"/>
        <v>0.01050409008</v>
      </c>
      <c r="AB2052" s="25"/>
      <c r="AC2052" s="23">
        <v>296.76</v>
      </c>
      <c r="AD2052" s="19">
        <f t="shared" si="10"/>
        <v>0.007169459185</v>
      </c>
      <c r="AE2052" s="23"/>
      <c r="AF2052" s="18">
        <v>7865.95</v>
      </c>
      <c r="AG2052" s="21">
        <f t="shared" si="11"/>
        <v>0.01020322485</v>
      </c>
      <c r="AH2052" s="22"/>
    </row>
    <row r="2053">
      <c r="A2053" s="24">
        <v>42359.0</v>
      </c>
      <c r="B2053" s="23">
        <v>547.4</v>
      </c>
      <c r="C2053" s="19">
        <f t="shared" si="1"/>
        <v>0.0185673657</v>
      </c>
      <c r="D2053" s="25"/>
      <c r="E2053" s="23">
        <v>234.73</v>
      </c>
      <c r="F2053" s="19">
        <f t="shared" si="2"/>
        <v>0.03190125309</v>
      </c>
      <c r="G2053" s="25"/>
      <c r="H2053" s="23">
        <v>164.76</v>
      </c>
      <c r="I2053" s="19">
        <f t="shared" si="3"/>
        <v>0.04646221317</v>
      </c>
      <c r="J2053" s="25"/>
      <c r="K2053" s="18">
        <v>1199.29</v>
      </c>
      <c r="L2053" s="19">
        <f t="shared" si="4"/>
        <v>0.01217261168</v>
      </c>
      <c r="M2053" s="25"/>
      <c r="N2053" s="23">
        <v>129.59</v>
      </c>
      <c r="O2053" s="19">
        <f t="shared" si="5"/>
        <v>0.01767201803</v>
      </c>
      <c r="P2053" s="25"/>
      <c r="Q2053" s="23">
        <v>137.57</v>
      </c>
      <c r="R2053" s="19">
        <f t="shared" si="6"/>
        <v>-0.01264056702</v>
      </c>
      <c r="S2053" s="25"/>
      <c r="T2053" s="23">
        <v>142.9</v>
      </c>
      <c r="U2053" s="19">
        <f t="shared" si="7"/>
        <v>0.00702250077</v>
      </c>
      <c r="V2053" s="25"/>
      <c r="W2053" s="23">
        <v>72.15</v>
      </c>
      <c r="X2053" s="19">
        <f t="shared" si="8"/>
        <v>0.03096658411</v>
      </c>
      <c r="Y2053" s="25"/>
      <c r="Z2053" s="23">
        <v>250.96</v>
      </c>
      <c r="AA2053" s="19">
        <f t="shared" si="9"/>
        <v>0.007158169449</v>
      </c>
      <c r="AB2053" s="25"/>
      <c r="AC2053" s="23">
        <v>294.64</v>
      </c>
      <c r="AD2053" s="19">
        <f t="shared" si="10"/>
        <v>0.005752326146</v>
      </c>
      <c r="AE2053" s="23"/>
      <c r="AF2053" s="18">
        <v>7786.1</v>
      </c>
      <c r="AG2053" s="21">
        <f t="shared" si="11"/>
        <v>-0.006190582843</v>
      </c>
      <c r="AH2053" s="22"/>
    </row>
    <row r="2054">
      <c r="A2054" s="24">
        <v>42356.0</v>
      </c>
      <c r="B2054" s="23">
        <v>537.33</v>
      </c>
      <c r="C2054" s="19">
        <f t="shared" si="1"/>
        <v>-0.02186845113</v>
      </c>
      <c r="D2054" s="25"/>
      <c r="E2054" s="23">
        <v>227.36</v>
      </c>
      <c r="F2054" s="19">
        <f t="shared" si="2"/>
        <v>-0.01215315505</v>
      </c>
      <c r="G2054" s="25"/>
      <c r="H2054" s="23">
        <v>157.28</v>
      </c>
      <c r="I2054" s="19">
        <f t="shared" si="3"/>
        <v>0.01048200828</v>
      </c>
      <c r="J2054" s="25"/>
      <c r="K2054" s="18">
        <v>1184.78</v>
      </c>
      <c r="L2054" s="19">
        <f t="shared" si="4"/>
        <v>-0.009450635483</v>
      </c>
      <c r="M2054" s="25"/>
      <c r="N2054" s="23">
        <v>127.32</v>
      </c>
      <c r="O2054" s="19">
        <f t="shared" si="5"/>
        <v>-0.002431850581</v>
      </c>
      <c r="P2054" s="25"/>
      <c r="Q2054" s="23">
        <v>139.32</v>
      </c>
      <c r="R2054" s="19">
        <f t="shared" si="6"/>
        <v>0.03112836526</v>
      </c>
      <c r="S2054" s="25"/>
      <c r="T2054" s="23">
        <v>141.9</v>
      </c>
      <c r="U2054" s="19">
        <f t="shared" si="7"/>
        <v>-0.002111933203</v>
      </c>
      <c r="V2054" s="25"/>
      <c r="W2054" s="23">
        <v>69.95</v>
      </c>
      <c r="X2054" s="19">
        <f t="shared" si="8"/>
        <v>0.01222597034</v>
      </c>
      <c r="Y2054" s="25"/>
      <c r="Z2054" s="23">
        <v>249.17</v>
      </c>
      <c r="AA2054" s="19">
        <f t="shared" si="9"/>
        <v>-0.01061886226</v>
      </c>
      <c r="AB2054" s="25"/>
      <c r="AC2054" s="23">
        <v>292.95</v>
      </c>
      <c r="AD2054" s="19">
        <f t="shared" si="10"/>
        <v>-0.01042507362</v>
      </c>
      <c r="AE2054" s="23"/>
      <c r="AF2054" s="18">
        <v>7834.45</v>
      </c>
      <c r="AG2054" s="21">
        <f t="shared" si="11"/>
        <v>0.009297084227</v>
      </c>
      <c r="AH2054" s="22"/>
    </row>
    <row r="2055">
      <c r="A2055" s="24">
        <v>42355.0</v>
      </c>
      <c r="B2055" s="23">
        <v>549.21</v>
      </c>
      <c r="C2055" s="19">
        <f t="shared" si="1"/>
        <v>0.01021201364</v>
      </c>
      <c r="D2055" s="25"/>
      <c r="E2055" s="23">
        <v>230.14</v>
      </c>
      <c r="F2055" s="19">
        <f t="shared" si="2"/>
        <v>0.00435464893</v>
      </c>
      <c r="G2055" s="25"/>
      <c r="H2055" s="23">
        <v>155.64</v>
      </c>
      <c r="I2055" s="19">
        <f t="shared" si="3"/>
        <v>0.02907446825</v>
      </c>
      <c r="J2055" s="25"/>
      <c r="K2055" s="18">
        <v>1196.03</v>
      </c>
      <c r="L2055" s="19">
        <f t="shared" si="4"/>
        <v>0.01293413468</v>
      </c>
      <c r="M2055" s="25"/>
      <c r="N2055" s="23">
        <v>127.63</v>
      </c>
      <c r="O2055" s="19">
        <f t="shared" si="5"/>
        <v>-0.001956871197</v>
      </c>
      <c r="P2055" s="25"/>
      <c r="Q2055" s="23">
        <v>135.05</v>
      </c>
      <c r="R2055" s="19">
        <f t="shared" si="6"/>
        <v>0.01176834675</v>
      </c>
      <c r="S2055" s="25"/>
      <c r="T2055" s="23">
        <v>142.2</v>
      </c>
      <c r="U2055" s="19">
        <f t="shared" si="7"/>
        <v>0.04054366945</v>
      </c>
      <c r="V2055" s="25"/>
      <c r="W2055" s="23">
        <v>69.1</v>
      </c>
      <c r="X2055" s="19">
        <f t="shared" si="8"/>
        <v>0.07511036685</v>
      </c>
      <c r="Y2055" s="25"/>
      <c r="Z2055" s="23">
        <v>251.83</v>
      </c>
      <c r="AA2055" s="19">
        <f t="shared" si="9"/>
        <v>0.02778180125</v>
      </c>
      <c r="AB2055" s="25"/>
      <c r="AC2055" s="23">
        <v>296.02</v>
      </c>
      <c r="AD2055" s="19">
        <f t="shared" si="10"/>
        <v>0.006371175137</v>
      </c>
      <c r="AE2055" s="23"/>
      <c r="AF2055" s="18">
        <v>7761.95</v>
      </c>
      <c r="AG2055" s="21">
        <f t="shared" si="11"/>
        <v>-0.01055993614</v>
      </c>
      <c r="AH2055" s="22"/>
    </row>
    <row r="2056">
      <c r="A2056" s="24">
        <v>42354.0</v>
      </c>
      <c r="B2056" s="23">
        <v>543.63</v>
      </c>
      <c r="C2056" s="19">
        <f t="shared" si="1"/>
        <v>0.01684359693</v>
      </c>
      <c r="D2056" s="25"/>
      <c r="E2056" s="23">
        <v>229.14</v>
      </c>
      <c r="F2056" s="19">
        <f t="shared" si="2"/>
        <v>0.02268711861</v>
      </c>
      <c r="G2056" s="25"/>
      <c r="H2056" s="23">
        <v>151.18</v>
      </c>
      <c r="I2056" s="19">
        <f t="shared" si="3"/>
        <v>-0.0102659496</v>
      </c>
      <c r="J2056" s="25"/>
      <c r="K2056" s="18">
        <v>1180.66</v>
      </c>
      <c r="L2056" s="19">
        <f t="shared" si="4"/>
        <v>0.01361006102</v>
      </c>
      <c r="M2056" s="25"/>
      <c r="N2056" s="23">
        <v>127.88</v>
      </c>
      <c r="O2056" s="19">
        <f t="shared" si="5"/>
        <v>-0.008177297231</v>
      </c>
      <c r="P2056" s="25"/>
      <c r="Q2056" s="23">
        <v>133.47</v>
      </c>
      <c r="R2056" s="19">
        <f t="shared" si="6"/>
        <v>-0.009767086032</v>
      </c>
      <c r="S2056" s="25"/>
      <c r="T2056" s="23">
        <v>136.55</v>
      </c>
      <c r="U2056" s="19">
        <f t="shared" si="7"/>
        <v>0.01997107795</v>
      </c>
      <c r="V2056" s="25"/>
      <c r="W2056" s="23">
        <v>64.1</v>
      </c>
      <c r="X2056" s="19">
        <f t="shared" si="8"/>
        <v>0.004691173576</v>
      </c>
      <c r="Y2056" s="25"/>
      <c r="Z2056" s="23">
        <v>244.93</v>
      </c>
      <c r="AA2056" s="19">
        <f t="shared" si="9"/>
        <v>0.03265918178</v>
      </c>
      <c r="AB2056" s="25"/>
      <c r="AC2056" s="23">
        <v>294.14</v>
      </c>
      <c r="AD2056" s="19">
        <f t="shared" si="10"/>
        <v>0.03543378099</v>
      </c>
      <c r="AE2056" s="23"/>
      <c r="AF2056" s="18">
        <v>7844.35</v>
      </c>
      <c r="AG2056" s="21">
        <f t="shared" si="11"/>
        <v>0.01198456178</v>
      </c>
      <c r="AH2056" s="22"/>
    </row>
    <row r="2057">
      <c r="A2057" s="24">
        <v>42353.0</v>
      </c>
      <c r="B2057" s="23">
        <v>534.55</v>
      </c>
      <c r="C2057" s="19">
        <f t="shared" si="1"/>
        <v>0.007492218953</v>
      </c>
      <c r="D2057" s="25"/>
      <c r="E2057" s="23">
        <v>224.0</v>
      </c>
      <c r="F2057" s="19">
        <f t="shared" si="2"/>
        <v>-0.01048060042</v>
      </c>
      <c r="G2057" s="25"/>
      <c r="H2057" s="23">
        <v>152.74</v>
      </c>
      <c r="I2057" s="19">
        <f t="shared" si="3"/>
        <v>0.01311429385</v>
      </c>
      <c r="J2057" s="25"/>
      <c r="K2057" s="18">
        <v>1164.7</v>
      </c>
      <c r="L2057" s="19">
        <f t="shared" si="4"/>
        <v>-0.001098391996</v>
      </c>
      <c r="M2057" s="25"/>
      <c r="N2057" s="23">
        <v>128.93</v>
      </c>
      <c r="O2057" s="19">
        <f t="shared" si="5"/>
        <v>0.02163941748</v>
      </c>
      <c r="P2057" s="25"/>
      <c r="Q2057" s="23">
        <v>134.78</v>
      </c>
      <c r="R2057" s="19">
        <f t="shared" si="6"/>
        <v>-0.007539395607</v>
      </c>
      <c r="S2057" s="25"/>
      <c r="T2057" s="23">
        <v>133.85</v>
      </c>
      <c r="U2057" s="19">
        <f t="shared" si="7"/>
        <v>-0.003728565095</v>
      </c>
      <c r="V2057" s="25"/>
      <c r="W2057" s="23">
        <v>63.8</v>
      </c>
      <c r="X2057" s="19">
        <f t="shared" si="8"/>
        <v>0.004713284452</v>
      </c>
      <c r="Y2057" s="25"/>
      <c r="Z2057" s="23">
        <v>237.06</v>
      </c>
      <c r="AA2057" s="19">
        <f t="shared" si="9"/>
        <v>0.001477510453</v>
      </c>
      <c r="AB2057" s="25"/>
      <c r="AC2057" s="23">
        <v>283.9</v>
      </c>
      <c r="AD2057" s="19">
        <f t="shared" si="10"/>
        <v>0.009911585566</v>
      </c>
      <c r="AE2057" s="23"/>
      <c r="AF2057" s="18">
        <v>7750.9</v>
      </c>
      <c r="AG2057" s="21">
        <f t="shared" si="11"/>
        <v>0.006471760509</v>
      </c>
      <c r="AH2057" s="22"/>
    </row>
    <row r="2058">
      <c r="A2058" s="24">
        <v>42352.0</v>
      </c>
      <c r="B2058" s="23">
        <v>530.56</v>
      </c>
      <c r="C2058" s="19">
        <f t="shared" si="1"/>
        <v>0.01574835697</v>
      </c>
      <c r="D2058" s="25"/>
      <c r="E2058" s="23">
        <v>226.36</v>
      </c>
      <c r="F2058" s="19">
        <f t="shared" si="2"/>
        <v>-0.001236203248</v>
      </c>
      <c r="G2058" s="25"/>
      <c r="H2058" s="23">
        <v>150.75</v>
      </c>
      <c r="I2058" s="19">
        <f t="shared" si="3"/>
        <v>-0.003311261304</v>
      </c>
      <c r="J2058" s="25"/>
      <c r="K2058" s="18">
        <v>1165.98</v>
      </c>
      <c r="L2058" s="19">
        <f t="shared" si="4"/>
        <v>-0.003168272005</v>
      </c>
      <c r="M2058" s="25"/>
      <c r="N2058" s="23">
        <v>126.17</v>
      </c>
      <c r="O2058" s="19">
        <f t="shared" si="5"/>
        <v>-0.001821277773</v>
      </c>
      <c r="P2058" s="25"/>
      <c r="Q2058" s="23">
        <v>135.8</v>
      </c>
      <c r="R2058" s="19">
        <f t="shared" si="6"/>
        <v>0.05876240248</v>
      </c>
      <c r="S2058" s="25"/>
      <c r="T2058" s="23">
        <v>134.35</v>
      </c>
      <c r="U2058" s="19">
        <f t="shared" si="7"/>
        <v>0.008596576955</v>
      </c>
      <c r="V2058" s="25"/>
      <c r="W2058" s="23">
        <v>63.5</v>
      </c>
      <c r="X2058" s="19">
        <f t="shared" si="8"/>
        <v>-0.004713284452</v>
      </c>
      <c r="Y2058" s="25"/>
      <c r="Z2058" s="23">
        <v>236.71</v>
      </c>
      <c r="AA2058" s="19">
        <f t="shared" si="9"/>
        <v>0.02411506828</v>
      </c>
      <c r="AB2058" s="25"/>
      <c r="AC2058" s="23">
        <v>281.1</v>
      </c>
      <c r="AD2058" s="19">
        <f t="shared" si="10"/>
        <v>-0.01103810825</v>
      </c>
      <c r="AE2058" s="23"/>
      <c r="AF2058" s="18">
        <v>7700.9</v>
      </c>
      <c r="AG2058" s="21">
        <f t="shared" si="11"/>
        <v>0.006625021381</v>
      </c>
      <c r="AH2058" s="22"/>
    </row>
    <row r="2059">
      <c r="A2059" s="24">
        <v>42349.0</v>
      </c>
      <c r="B2059" s="23">
        <v>522.27</v>
      </c>
      <c r="C2059" s="19">
        <f t="shared" si="1"/>
        <v>0.00518314913</v>
      </c>
      <c r="D2059" s="25"/>
      <c r="E2059" s="23">
        <v>226.64</v>
      </c>
      <c r="F2059" s="19">
        <f t="shared" si="2"/>
        <v>-0.03796581929</v>
      </c>
      <c r="G2059" s="25"/>
      <c r="H2059" s="23">
        <v>151.25</v>
      </c>
      <c r="I2059" s="19">
        <f t="shared" si="3"/>
        <v>-0.02429745289</v>
      </c>
      <c r="J2059" s="25"/>
      <c r="K2059" s="18">
        <v>1169.68</v>
      </c>
      <c r="L2059" s="19">
        <f t="shared" si="4"/>
        <v>0.0006071879262</v>
      </c>
      <c r="M2059" s="25"/>
      <c r="N2059" s="23">
        <v>126.4</v>
      </c>
      <c r="O2059" s="19">
        <f t="shared" si="5"/>
        <v>0.01273902578</v>
      </c>
      <c r="P2059" s="25"/>
      <c r="Q2059" s="23">
        <v>128.05</v>
      </c>
      <c r="R2059" s="19">
        <f t="shared" si="6"/>
        <v>-0.0114917019</v>
      </c>
      <c r="S2059" s="25"/>
      <c r="T2059" s="23">
        <v>133.2</v>
      </c>
      <c r="U2059" s="19">
        <f t="shared" si="7"/>
        <v>-0.01564277707</v>
      </c>
      <c r="V2059" s="25"/>
      <c r="W2059" s="23">
        <v>63.8</v>
      </c>
      <c r="X2059" s="19">
        <f t="shared" si="8"/>
        <v>-0.01478051023</v>
      </c>
      <c r="Y2059" s="25"/>
      <c r="Z2059" s="23">
        <v>231.07</v>
      </c>
      <c r="AA2059" s="19">
        <f t="shared" si="9"/>
        <v>-0.02280459061</v>
      </c>
      <c r="AB2059" s="25"/>
      <c r="AC2059" s="23">
        <v>284.22</v>
      </c>
      <c r="AD2059" s="19">
        <f t="shared" si="10"/>
        <v>-0.009977502296</v>
      </c>
      <c r="AE2059" s="23"/>
      <c r="AF2059" s="18">
        <v>7650.05</v>
      </c>
      <c r="AG2059" s="21">
        <f t="shared" si="11"/>
        <v>0.005189880919</v>
      </c>
      <c r="AH2059" s="22"/>
    </row>
    <row r="2060">
      <c r="A2060" s="24">
        <v>42348.0</v>
      </c>
      <c r="B2060" s="23">
        <v>519.57</v>
      </c>
      <c r="C2060" s="19">
        <f t="shared" si="1"/>
        <v>0.01845357521</v>
      </c>
      <c r="D2060" s="25"/>
      <c r="E2060" s="23">
        <v>235.41</v>
      </c>
      <c r="F2060" s="19">
        <f t="shared" si="2"/>
        <v>-0.001909733854</v>
      </c>
      <c r="G2060" s="25"/>
      <c r="H2060" s="23">
        <v>154.97</v>
      </c>
      <c r="I2060" s="19">
        <f t="shared" si="3"/>
        <v>0.01626369442</v>
      </c>
      <c r="J2060" s="25"/>
      <c r="K2060" s="18">
        <v>1168.97</v>
      </c>
      <c r="L2060" s="19">
        <f t="shared" si="4"/>
        <v>0.007116978938</v>
      </c>
      <c r="M2060" s="25"/>
      <c r="N2060" s="23">
        <v>124.8</v>
      </c>
      <c r="O2060" s="19">
        <f t="shared" si="5"/>
        <v>0.002728076794</v>
      </c>
      <c r="P2060" s="25"/>
      <c r="Q2060" s="23">
        <v>129.53</v>
      </c>
      <c r="R2060" s="19">
        <f t="shared" si="6"/>
        <v>0.007205702739</v>
      </c>
      <c r="S2060" s="25"/>
      <c r="T2060" s="23">
        <v>135.3</v>
      </c>
      <c r="U2060" s="19">
        <f t="shared" si="7"/>
        <v>0.02355689413</v>
      </c>
      <c r="V2060" s="25"/>
      <c r="W2060" s="23">
        <v>64.75</v>
      </c>
      <c r="X2060" s="19">
        <f t="shared" si="8"/>
        <v>0.0132143392</v>
      </c>
      <c r="Y2060" s="25"/>
      <c r="Z2060" s="23">
        <v>236.4</v>
      </c>
      <c r="AA2060" s="19">
        <f t="shared" si="9"/>
        <v>0.01016143604</v>
      </c>
      <c r="AB2060" s="25"/>
      <c r="AC2060" s="23">
        <v>287.07</v>
      </c>
      <c r="AD2060" s="19">
        <f t="shared" si="10"/>
        <v>0.005764308787</v>
      </c>
      <c r="AE2060" s="23"/>
      <c r="AF2060" s="18">
        <v>7610.45</v>
      </c>
      <c r="AG2060" s="21">
        <f t="shared" si="11"/>
        <v>-0.009526839525</v>
      </c>
      <c r="AH2060" s="22"/>
    </row>
    <row r="2061">
      <c r="A2061" s="17">
        <v>42347.0</v>
      </c>
      <c r="B2061" s="23">
        <v>510.07</v>
      </c>
      <c r="C2061" s="19">
        <f t="shared" si="1"/>
        <v>-0.01562030262</v>
      </c>
      <c r="D2061" s="20"/>
      <c r="E2061" s="23">
        <v>235.86</v>
      </c>
      <c r="F2061" s="19">
        <f t="shared" si="2"/>
        <v>-0.007686822493</v>
      </c>
      <c r="G2061" s="20"/>
      <c r="H2061" s="23">
        <v>152.47</v>
      </c>
      <c r="I2061" s="19">
        <f t="shared" si="3"/>
        <v>-0.005298458839</v>
      </c>
      <c r="J2061" s="20"/>
      <c r="K2061" s="18">
        <v>1160.68</v>
      </c>
      <c r="L2061" s="19">
        <f t="shared" si="4"/>
        <v>0.0164526257</v>
      </c>
      <c r="M2061" s="20"/>
      <c r="N2061" s="23">
        <v>124.46</v>
      </c>
      <c r="O2061" s="19">
        <f t="shared" si="5"/>
        <v>-0.01752195195</v>
      </c>
      <c r="P2061" s="20"/>
      <c r="Q2061" s="23">
        <v>128.6</v>
      </c>
      <c r="R2061" s="19">
        <f t="shared" si="6"/>
        <v>-0.04262441273</v>
      </c>
      <c r="S2061" s="20"/>
      <c r="T2061" s="23">
        <v>132.15</v>
      </c>
      <c r="U2061" s="19">
        <f t="shared" si="7"/>
        <v>-0.02133713739</v>
      </c>
      <c r="V2061" s="20"/>
      <c r="W2061" s="23">
        <v>63.9</v>
      </c>
      <c r="X2061" s="19">
        <f t="shared" si="8"/>
        <v>-0.05850509838</v>
      </c>
      <c r="Y2061" s="20"/>
      <c r="Z2061" s="23">
        <v>234.01</v>
      </c>
      <c r="AA2061" s="19">
        <f t="shared" si="9"/>
        <v>-0.03022115514</v>
      </c>
      <c r="AB2061" s="20"/>
      <c r="AC2061" s="23">
        <v>285.42</v>
      </c>
      <c r="AD2061" s="19">
        <f t="shared" si="10"/>
        <v>-0.02224392721</v>
      </c>
      <c r="AE2061" s="23"/>
      <c r="AF2061" s="18">
        <v>7683.3</v>
      </c>
      <c r="AG2061" s="21">
        <f t="shared" si="11"/>
        <v>0.009257509334</v>
      </c>
      <c r="AH2061" s="22"/>
    </row>
    <row r="2062">
      <c r="A2062" s="17">
        <v>42346.0</v>
      </c>
      <c r="B2062" s="23">
        <v>518.1</v>
      </c>
      <c r="C2062" s="19">
        <f t="shared" si="1"/>
        <v>-0.001774144248</v>
      </c>
      <c r="D2062" s="20"/>
      <c r="E2062" s="23">
        <v>237.68</v>
      </c>
      <c r="F2062" s="19">
        <f t="shared" si="2"/>
        <v>-0.006123923337</v>
      </c>
      <c r="G2062" s="20"/>
      <c r="H2062" s="23">
        <v>153.28</v>
      </c>
      <c r="I2062" s="19">
        <f t="shared" si="3"/>
        <v>-0.01135233236</v>
      </c>
      <c r="J2062" s="20"/>
      <c r="K2062" s="18">
        <v>1141.74</v>
      </c>
      <c r="L2062" s="19">
        <f t="shared" si="4"/>
        <v>0.003957933529</v>
      </c>
      <c r="M2062" s="20"/>
      <c r="N2062" s="23">
        <v>126.66</v>
      </c>
      <c r="O2062" s="19">
        <f t="shared" si="5"/>
        <v>-0.005903901905</v>
      </c>
      <c r="P2062" s="20"/>
      <c r="Q2062" s="23">
        <v>134.2</v>
      </c>
      <c r="R2062" s="19">
        <f t="shared" si="6"/>
        <v>-0.008902135941</v>
      </c>
      <c r="S2062" s="20"/>
      <c r="T2062" s="23">
        <v>135.0</v>
      </c>
      <c r="U2062" s="19">
        <f t="shared" si="7"/>
        <v>-0.002589237622</v>
      </c>
      <c r="V2062" s="20"/>
      <c r="W2062" s="23">
        <v>67.75</v>
      </c>
      <c r="X2062" s="19">
        <f t="shared" si="8"/>
        <v>0.01787091492</v>
      </c>
      <c r="Y2062" s="20"/>
      <c r="Z2062" s="23">
        <v>241.19</v>
      </c>
      <c r="AA2062" s="19">
        <f t="shared" si="9"/>
        <v>-0.0378739159</v>
      </c>
      <c r="AB2062" s="20"/>
      <c r="AC2062" s="23">
        <v>291.84</v>
      </c>
      <c r="AD2062" s="19">
        <f t="shared" si="10"/>
        <v>-0.007067891139</v>
      </c>
      <c r="AE2062" s="23"/>
      <c r="AF2062" s="18">
        <v>7612.5</v>
      </c>
      <c r="AG2062" s="21">
        <f t="shared" si="11"/>
        <v>-0.01164945068</v>
      </c>
      <c r="AH2062" s="22"/>
    </row>
    <row r="2063">
      <c r="A2063" s="17">
        <v>42345.0</v>
      </c>
      <c r="B2063" s="23">
        <v>519.02</v>
      </c>
      <c r="C2063" s="19">
        <f t="shared" si="1"/>
        <v>-0.002674544373</v>
      </c>
      <c r="D2063" s="20"/>
      <c r="E2063" s="23">
        <v>239.14</v>
      </c>
      <c r="F2063" s="19">
        <f t="shared" si="2"/>
        <v>0.006123923337</v>
      </c>
      <c r="G2063" s="20"/>
      <c r="H2063" s="23">
        <v>155.03</v>
      </c>
      <c r="I2063" s="19">
        <f t="shared" si="3"/>
        <v>0.001549286992</v>
      </c>
      <c r="J2063" s="20"/>
      <c r="K2063" s="18">
        <v>1137.23</v>
      </c>
      <c r="L2063" s="19">
        <f t="shared" si="4"/>
        <v>-0.003695142158</v>
      </c>
      <c r="M2063" s="20"/>
      <c r="N2063" s="23">
        <v>127.41</v>
      </c>
      <c r="O2063" s="19">
        <f t="shared" si="5"/>
        <v>0.008433547523</v>
      </c>
      <c r="P2063" s="20"/>
      <c r="Q2063" s="23">
        <v>135.4</v>
      </c>
      <c r="R2063" s="19">
        <f t="shared" si="6"/>
        <v>-0.001476015028</v>
      </c>
      <c r="S2063" s="20"/>
      <c r="T2063" s="23">
        <v>135.35</v>
      </c>
      <c r="U2063" s="19">
        <f t="shared" si="7"/>
        <v>0.01263957348</v>
      </c>
      <c r="V2063" s="20"/>
      <c r="W2063" s="23">
        <v>66.55</v>
      </c>
      <c r="X2063" s="19">
        <f t="shared" si="8"/>
        <v>-0.01417405304</v>
      </c>
      <c r="Y2063" s="20"/>
      <c r="Z2063" s="23">
        <v>250.5</v>
      </c>
      <c r="AA2063" s="19">
        <f t="shared" si="9"/>
        <v>0.01715225043</v>
      </c>
      <c r="AB2063" s="20"/>
      <c r="AC2063" s="23">
        <v>293.91</v>
      </c>
      <c r="AD2063" s="19">
        <f t="shared" si="10"/>
        <v>-0.003735656046</v>
      </c>
      <c r="AE2063" s="23"/>
      <c r="AF2063" s="18">
        <v>7701.7</v>
      </c>
      <c r="AG2063" s="21">
        <f t="shared" si="11"/>
        <v>-0.008236884762</v>
      </c>
      <c r="AH2063" s="22"/>
    </row>
    <row r="2064">
      <c r="A2064" s="17">
        <v>42342.0</v>
      </c>
      <c r="B2064" s="23">
        <v>520.41</v>
      </c>
      <c r="C2064" s="19">
        <f t="shared" si="1"/>
        <v>-0.008266882146</v>
      </c>
      <c r="D2064" s="20"/>
      <c r="E2064" s="23">
        <v>237.68</v>
      </c>
      <c r="F2064" s="19">
        <f t="shared" si="2"/>
        <v>-0.01652378412</v>
      </c>
      <c r="G2064" s="20"/>
      <c r="H2064" s="23">
        <v>154.79</v>
      </c>
      <c r="I2064" s="19">
        <f t="shared" si="3"/>
        <v>-0.01976589121</v>
      </c>
      <c r="J2064" s="20"/>
      <c r="K2064" s="18">
        <v>1141.44</v>
      </c>
      <c r="L2064" s="19">
        <f t="shared" si="4"/>
        <v>-0.00955610104</v>
      </c>
      <c r="M2064" s="20"/>
      <c r="N2064" s="23">
        <v>126.34</v>
      </c>
      <c r="O2064" s="19">
        <f t="shared" si="5"/>
        <v>0.01074295137</v>
      </c>
      <c r="P2064" s="20"/>
      <c r="Q2064" s="23">
        <v>135.6</v>
      </c>
      <c r="R2064" s="19">
        <f t="shared" si="6"/>
        <v>-0.008956817827</v>
      </c>
      <c r="S2064" s="20"/>
      <c r="T2064" s="23">
        <v>133.65</v>
      </c>
      <c r="U2064" s="19">
        <f t="shared" si="7"/>
        <v>-0.009309320629</v>
      </c>
      <c r="V2064" s="20"/>
      <c r="W2064" s="23">
        <v>67.5</v>
      </c>
      <c r="X2064" s="19">
        <f t="shared" si="8"/>
        <v>-0.006644542719</v>
      </c>
      <c r="Y2064" s="20"/>
      <c r="Z2064" s="23">
        <v>246.24</v>
      </c>
      <c r="AA2064" s="19">
        <f t="shared" si="9"/>
        <v>-0.01263106723</v>
      </c>
      <c r="AB2064" s="20"/>
      <c r="AC2064" s="23">
        <v>295.01</v>
      </c>
      <c r="AD2064" s="19">
        <f t="shared" si="10"/>
        <v>0.005472388361</v>
      </c>
      <c r="AE2064" s="23"/>
      <c r="AF2064" s="18">
        <v>7765.4</v>
      </c>
      <c r="AG2064" s="21">
        <f t="shared" si="11"/>
        <v>-0.002122555839</v>
      </c>
      <c r="AH2064" s="22"/>
    </row>
    <row r="2065">
      <c r="A2065" s="17">
        <v>42341.0</v>
      </c>
      <c r="B2065" s="23">
        <v>524.73</v>
      </c>
      <c r="C2065" s="19">
        <f t="shared" si="1"/>
        <v>-0.002778519658</v>
      </c>
      <c r="D2065" s="20"/>
      <c r="E2065" s="23">
        <v>241.64</v>
      </c>
      <c r="F2065" s="19">
        <f t="shared" si="2"/>
        <v>-0.01715054552</v>
      </c>
      <c r="G2065" s="20"/>
      <c r="H2065" s="23">
        <v>157.88</v>
      </c>
      <c r="I2065" s="19">
        <f t="shared" si="3"/>
        <v>0.008779240814</v>
      </c>
      <c r="J2065" s="20"/>
      <c r="K2065" s="18">
        <v>1152.4</v>
      </c>
      <c r="L2065" s="19">
        <f t="shared" si="4"/>
        <v>-0.006124904522</v>
      </c>
      <c r="M2065" s="20"/>
      <c r="N2065" s="23">
        <v>124.99</v>
      </c>
      <c r="O2065" s="19">
        <f t="shared" si="5"/>
        <v>-0.007889430092</v>
      </c>
      <c r="P2065" s="20"/>
      <c r="Q2065" s="23">
        <v>136.82</v>
      </c>
      <c r="R2065" s="19">
        <f t="shared" si="6"/>
        <v>-0.004084615453</v>
      </c>
      <c r="S2065" s="20"/>
      <c r="T2065" s="23">
        <v>134.9</v>
      </c>
      <c r="U2065" s="19">
        <f t="shared" si="7"/>
        <v>-0.009590630502</v>
      </c>
      <c r="V2065" s="20"/>
      <c r="W2065" s="23">
        <v>67.95</v>
      </c>
      <c r="X2065" s="19">
        <f t="shared" si="8"/>
        <v>-0.01097705863</v>
      </c>
      <c r="Y2065" s="20"/>
      <c r="Z2065" s="23">
        <v>249.37</v>
      </c>
      <c r="AA2065" s="19">
        <f t="shared" si="9"/>
        <v>-0.01057071212</v>
      </c>
      <c r="AB2065" s="20"/>
      <c r="AC2065" s="23">
        <v>293.4</v>
      </c>
      <c r="AD2065" s="19">
        <f t="shared" si="10"/>
        <v>-0.01044289683</v>
      </c>
      <c r="AE2065" s="23"/>
      <c r="AF2065" s="18">
        <v>7781.9</v>
      </c>
      <c r="AG2065" s="21">
        <f t="shared" si="11"/>
        <v>-0.01051393261</v>
      </c>
      <c r="AH2065" s="22"/>
    </row>
    <row r="2066">
      <c r="A2066" s="17">
        <v>42340.0</v>
      </c>
      <c r="B2066" s="23">
        <v>526.19</v>
      </c>
      <c r="C2066" s="19">
        <f t="shared" si="1"/>
        <v>-0.01710892824</v>
      </c>
      <c r="D2066" s="20"/>
      <c r="E2066" s="23">
        <v>245.82</v>
      </c>
      <c r="F2066" s="19">
        <f t="shared" si="2"/>
        <v>-0.01285333568</v>
      </c>
      <c r="G2066" s="20"/>
      <c r="H2066" s="23">
        <v>156.5</v>
      </c>
      <c r="I2066" s="19">
        <f t="shared" si="3"/>
        <v>-0.004526481223</v>
      </c>
      <c r="J2066" s="20"/>
      <c r="K2066" s="18">
        <v>1159.48</v>
      </c>
      <c r="L2066" s="19">
        <f t="shared" si="4"/>
        <v>0.001389518423</v>
      </c>
      <c r="M2066" s="20"/>
      <c r="N2066" s="23">
        <v>125.98</v>
      </c>
      <c r="O2066" s="19">
        <f t="shared" si="5"/>
        <v>-0.01949440764</v>
      </c>
      <c r="P2066" s="20"/>
      <c r="Q2066" s="23">
        <v>137.38</v>
      </c>
      <c r="R2066" s="19">
        <f t="shared" si="6"/>
        <v>-0.01150727371</v>
      </c>
      <c r="S2066" s="20"/>
      <c r="T2066" s="23">
        <v>136.2</v>
      </c>
      <c r="U2066" s="19">
        <f t="shared" si="7"/>
        <v>-0.0003670398279</v>
      </c>
      <c r="V2066" s="20"/>
      <c r="W2066" s="23">
        <v>68.7</v>
      </c>
      <c r="X2066" s="19">
        <f t="shared" si="8"/>
        <v>-0.01731645001</v>
      </c>
      <c r="Y2066" s="20"/>
      <c r="Z2066" s="23">
        <v>252.02</v>
      </c>
      <c r="AA2066" s="19">
        <f t="shared" si="9"/>
        <v>0.004733030611</v>
      </c>
      <c r="AB2066" s="20"/>
      <c r="AC2066" s="23">
        <v>296.48</v>
      </c>
      <c r="AD2066" s="19">
        <f t="shared" si="10"/>
        <v>0.0004723187565</v>
      </c>
      <c r="AE2066" s="23"/>
      <c r="AF2066" s="18">
        <v>7864.15</v>
      </c>
      <c r="AG2066" s="21">
        <f t="shared" si="11"/>
        <v>-0.008508803829</v>
      </c>
      <c r="AH2066" s="22"/>
    </row>
    <row r="2067">
      <c r="A2067" s="17">
        <v>42339.0</v>
      </c>
      <c r="B2067" s="23">
        <v>535.27</v>
      </c>
      <c r="C2067" s="19">
        <f t="shared" si="1"/>
        <v>-0.008205078825</v>
      </c>
      <c r="D2067" s="20"/>
      <c r="E2067" s="23">
        <v>249.0</v>
      </c>
      <c r="F2067" s="19">
        <f t="shared" si="2"/>
        <v>-0.003087597938</v>
      </c>
      <c r="G2067" s="20"/>
      <c r="H2067" s="23">
        <v>157.21</v>
      </c>
      <c r="I2067" s="19">
        <f t="shared" si="3"/>
        <v>-0.02735599409</v>
      </c>
      <c r="J2067" s="20"/>
      <c r="K2067" s="18">
        <v>1157.87</v>
      </c>
      <c r="L2067" s="19">
        <f t="shared" si="4"/>
        <v>-0.001182507658</v>
      </c>
      <c r="M2067" s="20"/>
      <c r="N2067" s="23">
        <v>128.46</v>
      </c>
      <c r="O2067" s="19">
        <f t="shared" si="5"/>
        <v>-0.004814795354</v>
      </c>
      <c r="P2067" s="20"/>
      <c r="Q2067" s="23">
        <v>138.97</v>
      </c>
      <c r="R2067" s="19">
        <f t="shared" si="6"/>
        <v>-0.007027133463</v>
      </c>
      <c r="S2067" s="20"/>
      <c r="T2067" s="23">
        <v>136.25</v>
      </c>
      <c r="U2067" s="19">
        <f t="shared" si="7"/>
        <v>-0.009496053827</v>
      </c>
      <c r="V2067" s="20"/>
      <c r="W2067" s="23">
        <v>69.9</v>
      </c>
      <c r="X2067" s="19">
        <f t="shared" si="8"/>
        <v>-0.01067245989</v>
      </c>
      <c r="Y2067" s="20"/>
      <c r="Z2067" s="23">
        <v>250.83</v>
      </c>
      <c r="AA2067" s="19">
        <f t="shared" si="9"/>
        <v>-0.01291311614</v>
      </c>
      <c r="AB2067" s="20"/>
      <c r="AC2067" s="23">
        <v>296.34</v>
      </c>
      <c r="AD2067" s="19">
        <f t="shared" si="10"/>
        <v>-0.03530772999</v>
      </c>
      <c r="AE2067" s="23"/>
      <c r="AF2067" s="18">
        <v>7931.35</v>
      </c>
      <c r="AG2067" s="21">
        <f t="shared" si="11"/>
        <v>-0.002964830246</v>
      </c>
      <c r="AH2067" s="22"/>
    </row>
    <row r="2068">
      <c r="A2068" s="24">
        <v>42338.0</v>
      </c>
      <c r="B2068" s="23">
        <v>539.68</v>
      </c>
      <c r="C2068" s="19">
        <f t="shared" si="1"/>
        <v>0.02000684323</v>
      </c>
      <c r="D2068" s="25"/>
      <c r="E2068" s="23">
        <v>249.77</v>
      </c>
      <c r="F2068" s="19">
        <f t="shared" si="2"/>
        <v>0.01724354717</v>
      </c>
      <c r="G2068" s="25"/>
      <c r="H2068" s="23">
        <v>161.57</v>
      </c>
      <c r="I2068" s="19">
        <f t="shared" si="3"/>
        <v>0.04299834136</v>
      </c>
      <c r="J2068" s="25"/>
      <c r="K2068" s="18">
        <v>1159.24</v>
      </c>
      <c r="L2068" s="19">
        <f t="shared" si="4"/>
        <v>0.004816452666</v>
      </c>
      <c r="M2068" s="25"/>
      <c r="N2068" s="23">
        <v>129.08</v>
      </c>
      <c r="O2068" s="19">
        <f t="shared" si="5"/>
        <v>-0.004020416734</v>
      </c>
      <c r="P2068" s="25"/>
      <c r="Q2068" s="23">
        <v>139.95</v>
      </c>
      <c r="R2068" s="19">
        <f t="shared" si="6"/>
        <v>-0.0281808011</v>
      </c>
      <c r="S2068" s="25"/>
      <c r="T2068" s="23">
        <v>137.55</v>
      </c>
      <c r="U2068" s="19">
        <f t="shared" si="7"/>
        <v>0.004371591661</v>
      </c>
      <c r="V2068" s="25"/>
      <c r="W2068" s="23">
        <v>70.65</v>
      </c>
      <c r="X2068" s="19">
        <f t="shared" si="8"/>
        <v>0.002834870786</v>
      </c>
      <c r="Y2068" s="25"/>
      <c r="Z2068" s="23">
        <v>254.09</v>
      </c>
      <c r="AA2068" s="19">
        <f t="shared" si="9"/>
        <v>0.002995548336</v>
      </c>
      <c r="AB2068" s="25"/>
      <c r="AC2068" s="23">
        <v>306.99</v>
      </c>
      <c r="AD2068" s="19">
        <f t="shared" si="10"/>
        <v>-0.02321455205</v>
      </c>
      <c r="AE2068" s="23"/>
      <c r="AF2068" s="18">
        <v>7954.9</v>
      </c>
      <c r="AG2068" s="21">
        <f t="shared" si="11"/>
        <v>0.002473231532</v>
      </c>
      <c r="AH2068" s="22"/>
    </row>
    <row r="2069">
      <c r="A2069" s="24">
        <v>42335.0</v>
      </c>
      <c r="B2069" s="23">
        <v>528.99</v>
      </c>
      <c r="C2069" s="19">
        <f t="shared" si="1"/>
        <v>0.01316784958</v>
      </c>
      <c r="D2069" s="25"/>
      <c r="E2069" s="23">
        <v>245.5</v>
      </c>
      <c r="F2069" s="19">
        <f t="shared" si="2"/>
        <v>0.02265802389</v>
      </c>
      <c r="G2069" s="25"/>
      <c r="H2069" s="23">
        <v>154.77</v>
      </c>
      <c r="I2069" s="19">
        <f t="shared" si="3"/>
        <v>0.01071821622</v>
      </c>
      <c r="J2069" s="25"/>
      <c r="K2069" s="18">
        <v>1153.67</v>
      </c>
      <c r="L2069" s="19">
        <f t="shared" si="4"/>
        <v>0.003316666234</v>
      </c>
      <c r="M2069" s="25"/>
      <c r="N2069" s="23">
        <v>129.6</v>
      </c>
      <c r="O2069" s="19">
        <f t="shared" si="5"/>
        <v>0.01250064805</v>
      </c>
      <c r="P2069" s="25"/>
      <c r="Q2069" s="23">
        <v>143.95</v>
      </c>
      <c r="R2069" s="19">
        <f t="shared" si="6"/>
        <v>0.01964286236</v>
      </c>
      <c r="S2069" s="25"/>
      <c r="T2069" s="23">
        <v>136.95</v>
      </c>
      <c r="U2069" s="19">
        <f t="shared" si="7"/>
        <v>0.01471155625</v>
      </c>
      <c r="V2069" s="25"/>
      <c r="W2069" s="23">
        <v>70.45</v>
      </c>
      <c r="X2069" s="19">
        <f t="shared" si="8"/>
        <v>0.002131439528</v>
      </c>
      <c r="Y2069" s="25"/>
      <c r="Z2069" s="23">
        <v>253.33</v>
      </c>
      <c r="AA2069" s="19">
        <f t="shared" si="9"/>
        <v>-0.007001838062</v>
      </c>
      <c r="AB2069" s="25"/>
      <c r="AC2069" s="23">
        <v>314.2</v>
      </c>
      <c r="AD2069" s="19">
        <f t="shared" si="10"/>
        <v>0.0001591469726</v>
      </c>
      <c r="AE2069" s="23"/>
      <c r="AF2069" s="18">
        <v>7935.25</v>
      </c>
      <c r="AG2069" s="21">
        <f t="shared" si="11"/>
        <v>-0.0009384083646</v>
      </c>
      <c r="AH2069" s="22"/>
    </row>
    <row r="2070">
      <c r="A2070" s="24">
        <v>42334.0</v>
      </c>
      <c r="B2070" s="23">
        <v>522.07</v>
      </c>
      <c r="C2070" s="19">
        <f t="shared" si="1"/>
        <v>0.01074575122</v>
      </c>
      <c r="D2070" s="25"/>
      <c r="E2070" s="23">
        <v>240.0</v>
      </c>
      <c r="F2070" s="19">
        <f t="shared" si="2"/>
        <v>0.002461359996</v>
      </c>
      <c r="G2070" s="25"/>
      <c r="H2070" s="23">
        <v>153.12</v>
      </c>
      <c r="I2070" s="19">
        <f t="shared" si="3"/>
        <v>0.05104584109</v>
      </c>
      <c r="J2070" s="25"/>
      <c r="K2070" s="18">
        <v>1149.85</v>
      </c>
      <c r="L2070" s="19">
        <f t="shared" si="4"/>
        <v>-0.009503767414</v>
      </c>
      <c r="M2070" s="25"/>
      <c r="N2070" s="23">
        <v>127.99</v>
      </c>
      <c r="O2070" s="19">
        <f t="shared" si="5"/>
        <v>-0.00483243341</v>
      </c>
      <c r="P2070" s="25"/>
      <c r="Q2070" s="23">
        <v>141.15</v>
      </c>
      <c r="R2070" s="19">
        <f t="shared" si="6"/>
        <v>0.02984222887</v>
      </c>
      <c r="S2070" s="25"/>
      <c r="T2070" s="23">
        <v>134.95</v>
      </c>
      <c r="U2070" s="19">
        <f t="shared" si="7"/>
        <v>0.004456004403</v>
      </c>
      <c r="V2070" s="25"/>
      <c r="W2070" s="23">
        <v>70.3</v>
      </c>
      <c r="X2070" s="19">
        <f t="shared" si="8"/>
        <v>0.02959436475</v>
      </c>
      <c r="Y2070" s="25"/>
      <c r="Z2070" s="23">
        <v>255.11</v>
      </c>
      <c r="AA2070" s="19">
        <f t="shared" si="9"/>
        <v>0.01572409135</v>
      </c>
      <c r="AB2070" s="25"/>
      <c r="AC2070" s="23">
        <v>314.15</v>
      </c>
      <c r="AD2070" s="19">
        <f t="shared" si="10"/>
        <v>0.001752290373</v>
      </c>
      <c r="AE2070" s="23"/>
      <c r="AF2070" s="18">
        <v>7942.7</v>
      </c>
      <c r="AG2070" s="21">
        <f t="shared" si="11"/>
        <v>0.007443246698</v>
      </c>
      <c r="AH2070" s="22"/>
    </row>
    <row r="2071">
      <c r="A2071" s="24">
        <v>42332.0</v>
      </c>
      <c r="B2071" s="23">
        <v>516.49</v>
      </c>
      <c r="C2071" s="19">
        <f t="shared" si="1"/>
        <v>-0.01199002056</v>
      </c>
      <c r="D2071" s="25"/>
      <c r="E2071" s="23">
        <v>239.41</v>
      </c>
      <c r="F2071" s="19">
        <f t="shared" si="2"/>
        <v>-0.009809297659</v>
      </c>
      <c r="G2071" s="25"/>
      <c r="H2071" s="23">
        <v>145.5</v>
      </c>
      <c r="I2071" s="19">
        <f t="shared" si="3"/>
        <v>0.02413778372</v>
      </c>
      <c r="J2071" s="25"/>
      <c r="K2071" s="18">
        <v>1160.83</v>
      </c>
      <c r="L2071" s="19">
        <f t="shared" si="4"/>
        <v>-0.009712934109</v>
      </c>
      <c r="M2071" s="25"/>
      <c r="N2071" s="23">
        <v>128.61</v>
      </c>
      <c r="O2071" s="19">
        <f t="shared" si="5"/>
        <v>0.01228257178</v>
      </c>
      <c r="P2071" s="25"/>
      <c r="Q2071" s="23">
        <v>137.0</v>
      </c>
      <c r="R2071" s="19">
        <f t="shared" si="6"/>
        <v>0.002045887021</v>
      </c>
      <c r="S2071" s="25"/>
      <c r="T2071" s="23">
        <v>134.35</v>
      </c>
      <c r="U2071" s="19">
        <f t="shared" si="7"/>
        <v>0.01047521737</v>
      </c>
      <c r="V2071" s="25"/>
      <c r="W2071" s="23">
        <v>68.25</v>
      </c>
      <c r="X2071" s="19">
        <f t="shared" si="8"/>
        <v>0.04189094171</v>
      </c>
      <c r="Y2071" s="25"/>
      <c r="Z2071" s="23">
        <v>251.13</v>
      </c>
      <c r="AA2071" s="19">
        <f t="shared" si="9"/>
        <v>0.008276902047</v>
      </c>
      <c r="AB2071" s="25"/>
      <c r="AC2071" s="23">
        <v>313.6</v>
      </c>
      <c r="AD2071" s="19">
        <f t="shared" si="10"/>
        <v>0.007489712699</v>
      </c>
      <c r="AE2071" s="23"/>
      <c r="AF2071" s="18">
        <v>7883.8</v>
      </c>
      <c r="AG2071" s="21">
        <f t="shared" si="11"/>
        <v>0.006643189734</v>
      </c>
      <c r="AH2071" s="22"/>
    </row>
    <row r="2072">
      <c r="A2072" s="24">
        <v>42331.0</v>
      </c>
      <c r="B2072" s="23">
        <v>522.72</v>
      </c>
      <c r="C2072" s="19">
        <f t="shared" si="1"/>
        <v>0.001244269344</v>
      </c>
      <c r="D2072" s="25"/>
      <c r="E2072" s="23">
        <v>241.77</v>
      </c>
      <c r="F2072" s="19">
        <f t="shared" si="2"/>
        <v>0.003771009172</v>
      </c>
      <c r="G2072" s="25"/>
      <c r="H2072" s="23">
        <v>142.03</v>
      </c>
      <c r="I2072" s="19">
        <f t="shared" si="3"/>
        <v>0.002679076617</v>
      </c>
      <c r="J2072" s="25"/>
      <c r="K2072" s="18">
        <v>1172.16</v>
      </c>
      <c r="L2072" s="19">
        <f t="shared" si="4"/>
        <v>-0.003041030671</v>
      </c>
      <c r="M2072" s="25"/>
      <c r="N2072" s="23">
        <v>127.04</v>
      </c>
      <c r="O2072" s="19">
        <f t="shared" si="5"/>
        <v>-0.007450138369</v>
      </c>
      <c r="P2072" s="25"/>
      <c r="Q2072" s="23">
        <v>136.72</v>
      </c>
      <c r="R2072" s="19">
        <f t="shared" si="6"/>
        <v>-0.002921416042</v>
      </c>
      <c r="S2072" s="25"/>
      <c r="T2072" s="23">
        <v>132.95</v>
      </c>
      <c r="U2072" s="19">
        <f t="shared" si="7"/>
        <v>-0.006373030005</v>
      </c>
      <c r="V2072" s="25"/>
      <c r="W2072" s="23">
        <v>65.45</v>
      </c>
      <c r="X2072" s="19">
        <f t="shared" si="8"/>
        <v>-0.009882254502</v>
      </c>
      <c r="Y2072" s="25"/>
      <c r="Z2072" s="23">
        <v>249.06</v>
      </c>
      <c r="AA2072" s="19">
        <f t="shared" si="9"/>
        <v>-0.003086855264</v>
      </c>
      <c r="AB2072" s="25"/>
      <c r="AC2072" s="23">
        <v>311.26</v>
      </c>
      <c r="AD2072" s="19">
        <f t="shared" si="10"/>
        <v>-0.006915568318</v>
      </c>
      <c r="AE2072" s="23"/>
      <c r="AF2072" s="18">
        <v>7831.6</v>
      </c>
      <c r="AG2072" s="21">
        <f t="shared" si="11"/>
        <v>-0.002251154428</v>
      </c>
      <c r="AH2072" s="22"/>
    </row>
    <row r="2073">
      <c r="A2073" s="24">
        <v>42328.0</v>
      </c>
      <c r="B2073" s="23">
        <v>522.07</v>
      </c>
      <c r="C2073" s="19">
        <f t="shared" si="1"/>
        <v>0.004376794655</v>
      </c>
      <c r="D2073" s="25"/>
      <c r="E2073" s="23">
        <v>240.86</v>
      </c>
      <c r="F2073" s="19">
        <f t="shared" si="2"/>
        <v>-0.005465399494</v>
      </c>
      <c r="G2073" s="25"/>
      <c r="H2073" s="23">
        <v>141.65</v>
      </c>
      <c r="I2073" s="19">
        <f t="shared" si="3"/>
        <v>-0.008995773644</v>
      </c>
      <c r="J2073" s="25"/>
      <c r="K2073" s="18">
        <v>1175.73</v>
      </c>
      <c r="L2073" s="19">
        <f t="shared" si="4"/>
        <v>0.01503942379</v>
      </c>
      <c r="M2073" s="25"/>
      <c r="N2073" s="23">
        <v>127.99</v>
      </c>
      <c r="O2073" s="19">
        <f t="shared" si="5"/>
        <v>0.05220249569</v>
      </c>
      <c r="P2073" s="25"/>
      <c r="Q2073" s="23">
        <v>137.12</v>
      </c>
      <c r="R2073" s="19">
        <f t="shared" si="6"/>
        <v>-0.01383328233</v>
      </c>
      <c r="S2073" s="25"/>
      <c r="T2073" s="23">
        <v>133.8</v>
      </c>
      <c r="U2073" s="19">
        <f t="shared" si="7"/>
        <v>0.02191247478</v>
      </c>
      <c r="V2073" s="25"/>
      <c r="W2073" s="23">
        <v>66.1</v>
      </c>
      <c r="X2073" s="19">
        <f t="shared" si="8"/>
        <v>0.03776942185</v>
      </c>
      <c r="Y2073" s="25"/>
      <c r="Z2073" s="23">
        <v>249.83</v>
      </c>
      <c r="AA2073" s="19">
        <f t="shared" si="9"/>
        <v>-0.0008402185062</v>
      </c>
      <c r="AB2073" s="25"/>
      <c r="AC2073" s="23">
        <v>313.42</v>
      </c>
      <c r="AD2073" s="19">
        <f t="shared" si="10"/>
        <v>0.005278407623</v>
      </c>
      <c r="AE2073" s="23"/>
      <c r="AF2073" s="18">
        <v>7849.25</v>
      </c>
      <c r="AG2073" s="21">
        <f t="shared" si="11"/>
        <v>-0.0009295929562</v>
      </c>
      <c r="AH2073" s="22"/>
    </row>
    <row r="2074">
      <c r="A2074" s="24">
        <v>42327.0</v>
      </c>
      <c r="B2074" s="23">
        <v>519.79</v>
      </c>
      <c r="C2074" s="19">
        <f t="shared" si="1"/>
        <v>0.02688821457</v>
      </c>
      <c r="D2074" s="25"/>
      <c r="E2074" s="23">
        <v>242.18</v>
      </c>
      <c r="F2074" s="19">
        <f t="shared" si="2"/>
        <v>0.02259204553</v>
      </c>
      <c r="G2074" s="25"/>
      <c r="H2074" s="23">
        <v>142.93</v>
      </c>
      <c r="I2074" s="19">
        <f t="shared" si="3"/>
        <v>0.002521892755</v>
      </c>
      <c r="J2074" s="25"/>
      <c r="K2074" s="18">
        <v>1158.18</v>
      </c>
      <c r="L2074" s="19">
        <f t="shared" si="4"/>
        <v>0.004708090326</v>
      </c>
      <c r="M2074" s="25"/>
      <c r="N2074" s="23">
        <v>121.48</v>
      </c>
      <c r="O2074" s="19">
        <f t="shared" si="5"/>
        <v>0.006607225887</v>
      </c>
      <c r="P2074" s="25"/>
      <c r="Q2074" s="23">
        <v>139.03</v>
      </c>
      <c r="R2074" s="19">
        <f t="shared" si="6"/>
        <v>0.04036356549</v>
      </c>
      <c r="S2074" s="25"/>
      <c r="T2074" s="23">
        <v>130.9</v>
      </c>
      <c r="U2074" s="19">
        <f t="shared" si="7"/>
        <v>0.01656113337</v>
      </c>
      <c r="V2074" s="25"/>
      <c r="W2074" s="23">
        <v>63.65</v>
      </c>
      <c r="X2074" s="19">
        <f t="shared" si="8"/>
        <v>-0.002353865347</v>
      </c>
      <c r="Y2074" s="25"/>
      <c r="Z2074" s="23">
        <v>250.04</v>
      </c>
      <c r="AA2074" s="19">
        <f t="shared" si="9"/>
        <v>0.04599452355</v>
      </c>
      <c r="AB2074" s="25"/>
      <c r="AC2074" s="23">
        <v>311.77</v>
      </c>
      <c r="AD2074" s="19">
        <f t="shared" si="10"/>
        <v>0.01662392746</v>
      </c>
      <c r="AE2074" s="23"/>
      <c r="AF2074" s="18">
        <v>7856.55</v>
      </c>
      <c r="AG2074" s="21">
        <f t="shared" si="11"/>
        <v>0.00175804062</v>
      </c>
      <c r="AH2074" s="22"/>
    </row>
    <row r="2075">
      <c r="A2075" s="24">
        <v>42326.0</v>
      </c>
      <c r="B2075" s="23">
        <v>506.0</v>
      </c>
      <c r="C2075" s="19">
        <f t="shared" si="1"/>
        <v>-0.03988558785</v>
      </c>
      <c r="D2075" s="25"/>
      <c r="E2075" s="23">
        <v>236.77</v>
      </c>
      <c r="F2075" s="19">
        <f t="shared" si="2"/>
        <v>-0.02802773673</v>
      </c>
      <c r="G2075" s="25"/>
      <c r="H2075" s="23">
        <v>142.57</v>
      </c>
      <c r="I2075" s="19">
        <f t="shared" si="3"/>
        <v>0.01811925854</v>
      </c>
      <c r="J2075" s="25"/>
      <c r="K2075" s="18">
        <v>1152.74</v>
      </c>
      <c r="L2075" s="19">
        <f t="shared" si="4"/>
        <v>-0.01649317924</v>
      </c>
      <c r="M2075" s="25"/>
      <c r="N2075" s="23">
        <v>120.68</v>
      </c>
      <c r="O2075" s="19">
        <f t="shared" si="5"/>
        <v>-0.007101012416</v>
      </c>
      <c r="P2075" s="25"/>
      <c r="Q2075" s="23">
        <v>133.53</v>
      </c>
      <c r="R2075" s="19">
        <f t="shared" si="6"/>
        <v>-0.01994505412</v>
      </c>
      <c r="S2075" s="25"/>
      <c r="T2075" s="23">
        <v>128.75</v>
      </c>
      <c r="U2075" s="19">
        <f t="shared" si="7"/>
        <v>-0.02871010588</v>
      </c>
      <c r="V2075" s="25"/>
      <c r="W2075" s="23">
        <v>63.8</v>
      </c>
      <c r="X2075" s="19">
        <f t="shared" si="8"/>
        <v>-0.002348337674</v>
      </c>
      <c r="Y2075" s="25"/>
      <c r="Z2075" s="23">
        <v>238.8</v>
      </c>
      <c r="AA2075" s="19">
        <f t="shared" si="9"/>
        <v>-0.02864768492</v>
      </c>
      <c r="AB2075" s="25"/>
      <c r="AC2075" s="23">
        <v>306.63</v>
      </c>
      <c r="AD2075" s="19">
        <f t="shared" si="10"/>
        <v>-0.001629301716</v>
      </c>
      <c r="AE2075" s="23"/>
      <c r="AF2075" s="18">
        <v>7842.75</v>
      </c>
      <c r="AG2075" s="21">
        <f t="shared" si="11"/>
        <v>0.01424784368</v>
      </c>
      <c r="AH2075" s="22"/>
    </row>
    <row r="2076">
      <c r="A2076" s="24">
        <v>42325.0</v>
      </c>
      <c r="B2076" s="23">
        <v>526.59</v>
      </c>
      <c r="C2076" s="19">
        <f t="shared" si="1"/>
        <v>-0.01745067579</v>
      </c>
      <c r="D2076" s="25"/>
      <c r="E2076" s="23">
        <v>243.5</v>
      </c>
      <c r="F2076" s="19">
        <f t="shared" si="2"/>
        <v>0.002261281671</v>
      </c>
      <c r="G2076" s="25"/>
      <c r="H2076" s="23">
        <v>140.01</v>
      </c>
      <c r="I2076" s="19">
        <f t="shared" si="3"/>
        <v>-0.01804911509</v>
      </c>
      <c r="J2076" s="25"/>
      <c r="K2076" s="18">
        <v>1171.91</v>
      </c>
      <c r="L2076" s="19">
        <f t="shared" si="4"/>
        <v>0.006695230489</v>
      </c>
      <c r="M2076" s="25"/>
      <c r="N2076" s="23">
        <v>121.54</v>
      </c>
      <c r="O2076" s="19">
        <f t="shared" si="5"/>
        <v>-0.00295760978</v>
      </c>
      <c r="P2076" s="25"/>
      <c r="Q2076" s="23">
        <v>136.22</v>
      </c>
      <c r="R2076" s="19">
        <f t="shared" si="6"/>
        <v>-0.007751409926</v>
      </c>
      <c r="S2076" s="25"/>
      <c r="T2076" s="23">
        <v>132.5</v>
      </c>
      <c r="U2076" s="19">
        <f t="shared" si="7"/>
        <v>0.03338119262</v>
      </c>
      <c r="V2076" s="25"/>
      <c r="W2076" s="23">
        <v>63.95</v>
      </c>
      <c r="X2076" s="19">
        <f t="shared" si="8"/>
        <v>0.008637666582</v>
      </c>
      <c r="Y2076" s="25"/>
      <c r="Z2076" s="23">
        <v>245.74</v>
      </c>
      <c r="AA2076" s="19">
        <f t="shared" si="9"/>
        <v>0.02259401859</v>
      </c>
      <c r="AB2076" s="25"/>
      <c r="AC2076" s="23">
        <v>307.13</v>
      </c>
      <c r="AD2076" s="19">
        <f t="shared" si="10"/>
        <v>-0.003737350185</v>
      </c>
      <c r="AE2076" s="23"/>
      <c r="AF2076" s="18">
        <v>7731.8</v>
      </c>
      <c r="AG2076" s="21">
        <f t="shared" si="11"/>
        <v>-0.01358459104</v>
      </c>
      <c r="AH2076" s="22"/>
    </row>
    <row r="2077">
      <c r="A2077" s="24">
        <v>42324.0</v>
      </c>
      <c r="B2077" s="23">
        <v>535.86</v>
      </c>
      <c r="C2077" s="19">
        <f t="shared" si="1"/>
        <v>-0.01889255223</v>
      </c>
      <c r="D2077" s="25"/>
      <c r="E2077" s="23">
        <v>242.95</v>
      </c>
      <c r="F2077" s="19">
        <f t="shared" si="2"/>
        <v>0.02079509328</v>
      </c>
      <c r="G2077" s="25"/>
      <c r="H2077" s="23">
        <v>142.56</v>
      </c>
      <c r="I2077" s="19">
        <f t="shared" si="3"/>
        <v>0.02421047575</v>
      </c>
      <c r="J2077" s="25"/>
      <c r="K2077" s="18">
        <v>1164.09</v>
      </c>
      <c r="L2077" s="19">
        <f t="shared" si="4"/>
        <v>-0.009558242525</v>
      </c>
      <c r="M2077" s="25"/>
      <c r="N2077" s="23">
        <v>121.9</v>
      </c>
      <c r="O2077" s="19">
        <f t="shared" si="5"/>
        <v>-0.001803131379</v>
      </c>
      <c r="P2077" s="25"/>
      <c r="Q2077" s="23">
        <v>137.28</v>
      </c>
      <c r="R2077" s="19">
        <f t="shared" si="6"/>
        <v>0.02582597605</v>
      </c>
      <c r="S2077" s="25"/>
      <c r="T2077" s="23">
        <v>128.15</v>
      </c>
      <c r="U2077" s="19">
        <f t="shared" si="7"/>
        <v>0.00117118889</v>
      </c>
      <c r="V2077" s="25"/>
      <c r="W2077" s="23">
        <v>63.4</v>
      </c>
      <c r="X2077" s="19">
        <f t="shared" si="8"/>
        <v>0.000788954676</v>
      </c>
      <c r="Y2077" s="25"/>
      <c r="Z2077" s="23">
        <v>240.25</v>
      </c>
      <c r="AA2077" s="19">
        <f t="shared" si="9"/>
        <v>0.05123852838</v>
      </c>
      <c r="AB2077" s="25"/>
      <c r="AC2077" s="23">
        <v>308.28</v>
      </c>
      <c r="AD2077" s="19">
        <f t="shared" si="10"/>
        <v>0.005529728172</v>
      </c>
      <c r="AE2077" s="23"/>
      <c r="AF2077" s="18">
        <v>7837.55</v>
      </c>
      <c r="AG2077" s="21">
        <f t="shared" si="11"/>
        <v>0.003956755769</v>
      </c>
      <c r="AH2077" s="22"/>
    </row>
    <row r="2078">
      <c r="A2078" s="24">
        <v>42321.0</v>
      </c>
      <c r="B2078" s="23">
        <v>546.08</v>
      </c>
      <c r="C2078" s="19">
        <f t="shared" si="1"/>
        <v>-0.006170492587</v>
      </c>
      <c r="D2078" s="25"/>
      <c r="E2078" s="23">
        <v>237.95</v>
      </c>
      <c r="F2078" s="19">
        <f t="shared" si="2"/>
        <v>-0.007619562947</v>
      </c>
      <c r="G2078" s="25"/>
      <c r="H2078" s="23">
        <v>139.15</v>
      </c>
      <c r="I2078" s="19">
        <f t="shared" si="3"/>
        <v>-0.01093531963</v>
      </c>
      <c r="J2078" s="25"/>
      <c r="K2078" s="18">
        <v>1175.27</v>
      </c>
      <c r="L2078" s="19">
        <f t="shared" si="4"/>
        <v>-0.02934556678</v>
      </c>
      <c r="M2078" s="25"/>
      <c r="N2078" s="23">
        <v>122.12</v>
      </c>
      <c r="O2078" s="19">
        <f t="shared" si="5"/>
        <v>-0.01447062077</v>
      </c>
      <c r="P2078" s="25"/>
      <c r="Q2078" s="23">
        <v>133.78</v>
      </c>
      <c r="R2078" s="19">
        <f t="shared" si="6"/>
        <v>-0.002985522444</v>
      </c>
      <c r="S2078" s="25"/>
      <c r="T2078" s="23">
        <v>128.0</v>
      </c>
      <c r="U2078" s="19">
        <f t="shared" si="7"/>
        <v>0.0007815553348</v>
      </c>
      <c r="V2078" s="25"/>
      <c r="W2078" s="23">
        <v>63.35</v>
      </c>
      <c r="X2078" s="19">
        <f t="shared" si="8"/>
        <v>-0.01488472448</v>
      </c>
      <c r="Y2078" s="25"/>
      <c r="Z2078" s="23">
        <v>228.25</v>
      </c>
      <c r="AA2078" s="19">
        <f t="shared" si="9"/>
        <v>0.01527488643</v>
      </c>
      <c r="AB2078" s="25"/>
      <c r="AC2078" s="23">
        <v>306.58</v>
      </c>
      <c r="AD2078" s="19">
        <f t="shared" si="10"/>
        <v>0.006019778697</v>
      </c>
      <c r="AE2078" s="23"/>
      <c r="AF2078" s="18">
        <v>7806.6</v>
      </c>
      <c r="AG2078" s="21">
        <f t="shared" si="11"/>
        <v>0.005697289134</v>
      </c>
      <c r="AH2078" s="22"/>
    </row>
    <row r="2079">
      <c r="A2079" s="24">
        <v>42319.0</v>
      </c>
      <c r="B2079" s="23">
        <v>549.46</v>
      </c>
      <c r="C2079" s="19">
        <f t="shared" si="1"/>
        <v>0.003390884331</v>
      </c>
      <c r="D2079" s="25"/>
      <c r="E2079" s="23">
        <v>239.77</v>
      </c>
      <c r="F2079" s="19">
        <f t="shared" si="2"/>
        <v>0.00359321854</v>
      </c>
      <c r="G2079" s="25"/>
      <c r="H2079" s="23">
        <v>140.68</v>
      </c>
      <c r="I2079" s="19">
        <f t="shared" si="3"/>
        <v>0.004773958976</v>
      </c>
      <c r="J2079" s="25"/>
      <c r="K2079" s="18">
        <v>1210.27</v>
      </c>
      <c r="L2079" s="19">
        <f t="shared" si="4"/>
        <v>0.004322415355</v>
      </c>
      <c r="M2079" s="25"/>
      <c r="N2079" s="23">
        <v>123.9</v>
      </c>
      <c r="O2079" s="19">
        <f t="shared" si="5"/>
        <v>0.02261043961</v>
      </c>
      <c r="P2079" s="25"/>
      <c r="Q2079" s="23">
        <v>134.18</v>
      </c>
      <c r="R2079" s="19">
        <f t="shared" si="6"/>
        <v>-0.005870349386</v>
      </c>
      <c r="S2079" s="25"/>
      <c r="T2079" s="23">
        <v>127.9</v>
      </c>
      <c r="U2079" s="19">
        <f t="shared" si="7"/>
        <v>0.01735059299</v>
      </c>
      <c r="V2079" s="25"/>
      <c r="W2079" s="23">
        <v>64.3</v>
      </c>
      <c r="X2079" s="19">
        <f t="shared" si="8"/>
        <v>0.004676547884</v>
      </c>
      <c r="Y2079" s="25"/>
      <c r="Z2079" s="23">
        <v>224.79</v>
      </c>
      <c r="AA2079" s="19">
        <f t="shared" si="9"/>
        <v>0.01041932288</v>
      </c>
      <c r="AB2079" s="25"/>
      <c r="AC2079" s="23">
        <v>304.74</v>
      </c>
      <c r="AD2079" s="19">
        <f t="shared" si="10"/>
        <v>0.000755026708</v>
      </c>
      <c r="AE2079" s="23"/>
      <c r="AF2079" s="18">
        <v>7762.25</v>
      </c>
      <c r="AG2079" s="21">
        <f t="shared" si="11"/>
        <v>-0.008051495804</v>
      </c>
      <c r="AH2079" s="22"/>
    </row>
    <row r="2080">
      <c r="A2080" s="24">
        <v>42318.0</v>
      </c>
      <c r="B2080" s="23">
        <v>547.6</v>
      </c>
      <c r="C2080" s="19">
        <f t="shared" si="1"/>
        <v>-0.02746806939</v>
      </c>
      <c r="D2080" s="25"/>
      <c r="E2080" s="23">
        <v>238.91</v>
      </c>
      <c r="F2080" s="19">
        <f t="shared" si="2"/>
        <v>-0.001338520299</v>
      </c>
      <c r="G2080" s="25"/>
      <c r="H2080" s="23">
        <v>140.01</v>
      </c>
      <c r="I2080" s="19">
        <f t="shared" si="3"/>
        <v>-0.0003570535975</v>
      </c>
      <c r="J2080" s="25"/>
      <c r="K2080" s="18">
        <v>1205.05</v>
      </c>
      <c r="L2080" s="19">
        <f t="shared" si="4"/>
        <v>-0.005354709741</v>
      </c>
      <c r="M2080" s="25"/>
      <c r="N2080" s="23">
        <v>121.13</v>
      </c>
      <c r="O2080" s="19">
        <f t="shared" si="5"/>
        <v>-0.02325591325</v>
      </c>
      <c r="P2080" s="25"/>
      <c r="Q2080" s="23">
        <v>134.97</v>
      </c>
      <c r="R2080" s="19">
        <f t="shared" si="6"/>
        <v>-0.007087515826</v>
      </c>
      <c r="S2080" s="25"/>
      <c r="T2080" s="23">
        <v>125.7</v>
      </c>
      <c r="U2080" s="19">
        <f t="shared" si="7"/>
        <v>-0.02436269807</v>
      </c>
      <c r="V2080" s="25"/>
      <c r="W2080" s="23">
        <v>64.0</v>
      </c>
      <c r="X2080" s="19">
        <f t="shared" si="8"/>
        <v>-0.001561280567</v>
      </c>
      <c r="Y2080" s="25"/>
      <c r="Z2080" s="23">
        <v>222.46</v>
      </c>
      <c r="AA2080" s="19">
        <f t="shared" si="9"/>
        <v>-0.02499297774</v>
      </c>
      <c r="AB2080" s="25"/>
      <c r="AC2080" s="23">
        <v>304.51</v>
      </c>
      <c r="AD2080" s="19">
        <f t="shared" si="10"/>
        <v>-0.01081126922</v>
      </c>
      <c r="AE2080" s="23"/>
      <c r="AF2080" s="18">
        <v>7825.0</v>
      </c>
      <c r="AG2080" s="21">
        <f t="shared" si="11"/>
        <v>0.005336899654</v>
      </c>
      <c r="AH2080" s="22"/>
    </row>
    <row r="2081">
      <c r="A2081" s="17">
        <v>42317.0</v>
      </c>
      <c r="B2081" s="23">
        <v>562.85</v>
      </c>
      <c r="C2081" s="19">
        <f t="shared" si="1"/>
        <v>-0.003263745203</v>
      </c>
      <c r="D2081" s="20"/>
      <c r="E2081" s="23">
        <v>239.23</v>
      </c>
      <c r="F2081" s="19">
        <f t="shared" si="2"/>
        <v>-0.01489499584</v>
      </c>
      <c r="G2081" s="20"/>
      <c r="H2081" s="23">
        <v>140.06</v>
      </c>
      <c r="I2081" s="19">
        <f t="shared" si="3"/>
        <v>0.0002856326783</v>
      </c>
      <c r="J2081" s="20"/>
      <c r="K2081" s="18">
        <v>1211.52</v>
      </c>
      <c r="L2081" s="19">
        <f t="shared" si="4"/>
        <v>-0.01382859928</v>
      </c>
      <c r="M2081" s="20"/>
      <c r="N2081" s="23">
        <v>123.98</v>
      </c>
      <c r="O2081" s="19">
        <f t="shared" si="5"/>
        <v>0.01127480817</v>
      </c>
      <c r="P2081" s="20"/>
      <c r="Q2081" s="23">
        <v>135.93</v>
      </c>
      <c r="R2081" s="19">
        <f t="shared" si="6"/>
        <v>-0.001984346368</v>
      </c>
      <c r="S2081" s="20"/>
      <c r="T2081" s="23">
        <v>128.8</v>
      </c>
      <c r="U2081" s="19">
        <f t="shared" si="7"/>
        <v>0.02317009209</v>
      </c>
      <c r="V2081" s="20"/>
      <c r="W2081" s="23">
        <v>64.1</v>
      </c>
      <c r="X2081" s="19">
        <f t="shared" si="8"/>
        <v>-0.01548018529</v>
      </c>
      <c r="Y2081" s="20"/>
      <c r="Z2081" s="23">
        <v>228.09</v>
      </c>
      <c r="AA2081" s="19">
        <f t="shared" si="9"/>
        <v>0.01528568373</v>
      </c>
      <c r="AB2081" s="20"/>
      <c r="AC2081" s="23">
        <v>307.82</v>
      </c>
      <c r="AD2081" s="19">
        <f t="shared" si="10"/>
        <v>-0.01172361515</v>
      </c>
      <c r="AE2081" s="23"/>
      <c r="AF2081" s="18">
        <v>7783.35</v>
      </c>
      <c r="AG2081" s="21">
        <f t="shared" si="11"/>
        <v>-0.01679812472</v>
      </c>
      <c r="AH2081" s="22"/>
    </row>
    <row r="2082">
      <c r="A2082" s="17">
        <v>42314.0</v>
      </c>
      <c r="B2082" s="23">
        <v>564.69</v>
      </c>
      <c r="C2082" s="19">
        <f t="shared" si="1"/>
        <v>0.0136219055</v>
      </c>
      <c r="D2082" s="20"/>
      <c r="E2082" s="23">
        <v>242.82</v>
      </c>
      <c r="F2082" s="19">
        <f t="shared" si="2"/>
        <v>-0.01097651912</v>
      </c>
      <c r="G2082" s="20"/>
      <c r="H2082" s="23">
        <v>140.02</v>
      </c>
      <c r="I2082" s="19">
        <f t="shared" si="3"/>
        <v>0.0001428469397</v>
      </c>
      <c r="J2082" s="20"/>
      <c r="K2082" s="18">
        <v>1228.39</v>
      </c>
      <c r="L2082" s="19">
        <f t="shared" si="4"/>
        <v>0.009266254529</v>
      </c>
      <c r="M2082" s="20"/>
      <c r="N2082" s="23">
        <v>122.59</v>
      </c>
      <c r="O2082" s="19">
        <f t="shared" si="5"/>
        <v>-0.0154602618</v>
      </c>
      <c r="P2082" s="20"/>
      <c r="Q2082" s="23">
        <v>136.2</v>
      </c>
      <c r="R2082" s="19">
        <f t="shared" si="6"/>
        <v>0.004931375687</v>
      </c>
      <c r="S2082" s="20"/>
      <c r="T2082" s="23">
        <v>125.85</v>
      </c>
      <c r="U2082" s="19">
        <f t="shared" si="7"/>
        <v>-0.01693954234</v>
      </c>
      <c r="V2082" s="20"/>
      <c r="W2082" s="23">
        <v>65.1</v>
      </c>
      <c r="X2082" s="19">
        <f t="shared" si="8"/>
        <v>0.005390848635</v>
      </c>
      <c r="Y2082" s="20"/>
      <c r="Z2082" s="23">
        <v>224.63</v>
      </c>
      <c r="AA2082" s="19">
        <f t="shared" si="9"/>
        <v>-0.02005311682</v>
      </c>
      <c r="AB2082" s="20"/>
      <c r="AC2082" s="23">
        <v>311.45</v>
      </c>
      <c r="AD2082" s="19">
        <f t="shared" si="10"/>
        <v>0.007865172867</v>
      </c>
      <c r="AE2082" s="23"/>
      <c r="AF2082" s="18">
        <v>7915.2</v>
      </c>
      <c r="AG2082" s="21">
        <f t="shared" si="11"/>
        <v>-0.004927701455</v>
      </c>
      <c r="AH2082" s="22"/>
    </row>
    <row r="2083">
      <c r="A2083" s="17">
        <v>42313.0</v>
      </c>
      <c r="B2083" s="23">
        <v>557.05</v>
      </c>
      <c r="C2083" s="19">
        <f t="shared" si="1"/>
        <v>-0.01229286035</v>
      </c>
      <c r="D2083" s="20"/>
      <c r="E2083" s="23">
        <v>245.5</v>
      </c>
      <c r="F2083" s="19">
        <f t="shared" si="2"/>
        <v>-0.0121458983</v>
      </c>
      <c r="G2083" s="20"/>
      <c r="H2083" s="23">
        <v>140.0</v>
      </c>
      <c r="I2083" s="19">
        <f t="shared" si="3"/>
        <v>-0.01854132799</v>
      </c>
      <c r="J2083" s="20"/>
      <c r="K2083" s="18">
        <v>1217.06</v>
      </c>
      <c r="L2083" s="19">
        <f t="shared" si="4"/>
        <v>-0.02039758422</v>
      </c>
      <c r="M2083" s="20"/>
      <c r="N2083" s="23">
        <v>124.5</v>
      </c>
      <c r="O2083" s="19">
        <f t="shared" si="5"/>
        <v>-0.03216778719</v>
      </c>
      <c r="P2083" s="20"/>
      <c r="Q2083" s="23">
        <v>135.53</v>
      </c>
      <c r="R2083" s="19">
        <f t="shared" si="6"/>
        <v>-0.04084265394</v>
      </c>
      <c r="S2083" s="20"/>
      <c r="T2083" s="23">
        <v>128.0</v>
      </c>
      <c r="U2083" s="19">
        <f t="shared" si="7"/>
        <v>-0.0288759235</v>
      </c>
      <c r="V2083" s="20"/>
      <c r="W2083" s="23">
        <v>64.75</v>
      </c>
      <c r="X2083" s="19">
        <f t="shared" si="8"/>
        <v>-0.03415891881</v>
      </c>
      <c r="Y2083" s="20"/>
      <c r="Z2083" s="23">
        <v>229.18</v>
      </c>
      <c r="AA2083" s="19">
        <f t="shared" si="9"/>
        <v>-0.04383690579</v>
      </c>
      <c r="AB2083" s="20"/>
      <c r="AC2083" s="23">
        <v>309.01</v>
      </c>
      <c r="AD2083" s="19">
        <f t="shared" si="10"/>
        <v>-0.02886640539</v>
      </c>
      <c r="AE2083" s="23"/>
      <c r="AF2083" s="18">
        <v>7954.3</v>
      </c>
      <c r="AG2083" s="21">
        <f t="shared" si="11"/>
        <v>-0.0001445654397</v>
      </c>
      <c r="AH2083" s="22"/>
    </row>
    <row r="2084">
      <c r="A2084" s="17">
        <v>42312.0</v>
      </c>
      <c r="B2084" s="23">
        <v>563.94</v>
      </c>
      <c r="C2084" s="19">
        <f t="shared" si="1"/>
        <v>-0.007631197606</v>
      </c>
      <c r="D2084" s="20"/>
      <c r="E2084" s="23">
        <v>248.5</v>
      </c>
      <c r="F2084" s="19">
        <f t="shared" si="2"/>
        <v>-0.0220882525</v>
      </c>
      <c r="G2084" s="20"/>
      <c r="H2084" s="23">
        <v>142.62</v>
      </c>
      <c r="I2084" s="19">
        <f t="shared" si="3"/>
        <v>-0.001751375277</v>
      </c>
      <c r="J2084" s="20"/>
      <c r="K2084" s="18">
        <v>1242.14</v>
      </c>
      <c r="L2084" s="19">
        <f t="shared" si="4"/>
        <v>-0.003800712487</v>
      </c>
      <c r="M2084" s="20"/>
      <c r="N2084" s="23">
        <v>128.57</v>
      </c>
      <c r="O2084" s="19">
        <f t="shared" si="5"/>
        <v>0.004443239177</v>
      </c>
      <c r="P2084" s="20"/>
      <c r="Q2084" s="23">
        <v>141.18</v>
      </c>
      <c r="R2084" s="19">
        <f t="shared" si="6"/>
        <v>-0.02600817736</v>
      </c>
      <c r="S2084" s="20"/>
      <c r="T2084" s="23">
        <v>131.75</v>
      </c>
      <c r="U2084" s="19">
        <f t="shared" si="7"/>
        <v>0</v>
      </c>
      <c r="V2084" s="20"/>
      <c r="W2084" s="23">
        <v>67.0</v>
      </c>
      <c r="X2084" s="19">
        <f t="shared" si="8"/>
        <v>-0.007434978488</v>
      </c>
      <c r="Y2084" s="20"/>
      <c r="Z2084" s="23">
        <v>239.45</v>
      </c>
      <c r="AA2084" s="19">
        <f t="shared" si="9"/>
        <v>0.01070651562</v>
      </c>
      <c r="AB2084" s="20"/>
      <c r="AC2084" s="23">
        <v>318.06</v>
      </c>
      <c r="AD2084" s="19">
        <f t="shared" si="10"/>
        <v>-0.003577821348</v>
      </c>
      <c r="AE2084" s="23"/>
      <c r="AF2084" s="18">
        <v>7955.45</v>
      </c>
      <c r="AG2084" s="21">
        <f t="shared" si="11"/>
        <v>-0.01059673012</v>
      </c>
      <c r="AH2084" s="22"/>
    </row>
    <row r="2085">
      <c r="A2085" s="17">
        <v>42311.0</v>
      </c>
      <c r="B2085" s="23">
        <v>568.26</v>
      </c>
      <c r="C2085" s="19">
        <f t="shared" si="1"/>
        <v>0.01257299062</v>
      </c>
      <c r="D2085" s="20"/>
      <c r="E2085" s="23">
        <v>254.05</v>
      </c>
      <c r="F2085" s="19">
        <f t="shared" si="2"/>
        <v>-0.0003541982366</v>
      </c>
      <c r="G2085" s="20"/>
      <c r="H2085" s="23">
        <v>142.87</v>
      </c>
      <c r="I2085" s="19">
        <f t="shared" si="3"/>
        <v>0.02007844051</v>
      </c>
      <c r="J2085" s="20"/>
      <c r="K2085" s="18">
        <v>1246.87</v>
      </c>
      <c r="L2085" s="19">
        <f t="shared" si="4"/>
        <v>0.01031876109</v>
      </c>
      <c r="M2085" s="20"/>
      <c r="N2085" s="23">
        <v>128.0</v>
      </c>
      <c r="O2085" s="19">
        <f t="shared" si="5"/>
        <v>0.01829126997</v>
      </c>
      <c r="P2085" s="20"/>
      <c r="Q2085" s="23">
        <v>144.9</v>
      </c>
      <c r="R2085" s="19">
        <f t="shared" si="6"/>
        <v>0.02998263256</v>
      </c>
      <c r="S2085" s="20"/>
      <c r="T2085" s="23">
        <v>131.75</v>
      </c>
      <c r="U2085" s="19">
        <f t="shared" si="7"/>
        <v>-0.006807893162</v>
      </c>
      <c r="V2085" s="20"/>
      <c r="W2085" s="23">
        <v>67.5</v>
      </c>
      <c r="X2085" s="19">
        <f t="shared" si="8"/>
        <v>0.03237015781</v>
      </c>
      <c r="Y2085" s="20"/>
      <c r="Z2085" s="23">
        <v>236.9</v>
      </c>
      <c r="AA2085" s="19">
        <f t="shared" si="9"/>
        <v>0.008563365739</v>
      </c>
      <c r="AB2085" s="20"/>
      <c r="AC2085" s="23">
        <v>319.2</v>
      </c>
      <c r="AD2085" s="19">
        <f t="shared" si="10"/>
        <v>-0.007179678102</v>
      </c>
      <c r="AE2085" s="23"/>
      <c r="AF2085" s="18">
        <v>8040.2</v>
      </c>
      <c r="AG2085" s="21">
        <f t="shared" si="11"/>
        <v>-0.002546442879</v>
      </c>
      <c r="AH2085" s="22"/>
    </row>
    <row r="2086">
      <c r="A2086" s="17">
        <v>42310.0</v>
      </c>
      <c r="B2086" s="23">
        <v>561.16</v>
      </c>
      <c r="C2086" s="19">
        <f t="shared" si="1"/>
        <v>-0.003753017043</v>
      </c>
      <c r="D2086" s="20"/>
      <c r="E2086" s="23">
        <v>254.14</v>
      </c>
      <c r="F2086" s="19">
        <f t="shared" si="2"/>
        <v>0.009170749703</v>
      </c>
      <c r="G2086" s="20"/>
      <c r="H2086" s="23">
        <v>140.03</v>
      </c>
      <c r="I2086" s="19">
        <f t="shared" si="3"/>
        <v>0.003792084106</v>
      </c>
      <c r="J2086" s="20"/>
      <c r="K2086" s="18">
        <v>1234.07</v>
      </c>
      <c r="L2086" s="19">
        <f t="shared" si="4"/>
        <v>0.008839099091</v>
      </c>
      <c r="M2086" s="20"/>
      <c r="N2086" s="23">
        <v>125.68</v>
      </c>
      <c r="O2086" s="19">
        <f t="shared" si="5"/>
        <v>0.01128237613</v>
      </c>
      <c r="P2086" s="20"/>
      <c r="Q2086" s="23">
        <v>140.62</v>
      </c>
      <c r="R2086" s="19">
        <f t="shared" si="6"/>
        <v>-0.01412253383</v>
      </c>
      <c r="S2086" s="20"/>
      <c r="T2086" s="23">
        <v>132.65</v>
      </c>
      <c r="U2086" s="19">
        <f t="shared" si="7"/>
        <v>-0.006012795267</v>
      </c>
      <c r="V2086" s="20"/>
      <c r="W2086" s="23">
        <v>65.35</v>
      </c>
      <c r="X2086" s="19">
        <f t="shared" si="8"/>
        <v>0.003832890856</v>
      </c>
      <c r="Y2086" s="20"/>
      <c r="Z2086" s="23">
        <v>234.88</v>
      </c>
      <c r="AA2086" s="19">
        <f t="shared" si="9"/>
        <v>-0.02621998945</v>
      </c>
      <c r="AB2086" s="20"/>
      <c r="AC2086" s="23">
        <v>321.5</v>
      </c>
      <c r="AD2086" s="19">
        <f t="shared" si="10"/>
        <v>0.003146469052</v>
      </c>
      <c r="AE2086" s="23"/>
      <c r="AF2086" s="18">
        <v>8060.7</v>
      </c>
      <c r="AG2086" s="21">
        <f t="shared" si="11"/>
        <v>0.001228936008</v>
      </c>
      <c r="AH2086" s="22"/>
    </row>
    <row r="2087">
      <c r="A2087" s="24">
        <v>42307.0</v>
      </c>
      <c r="B2087" s="23">
        <v>563.27</v>
      </c>
      <c r="C2087" s="19">
        <f t="shared" si="1"/>
        <v>-0.008415147335</v>
      </c>
      <c r="D2087" s="25"/>
      <c r="E2087" s="23">
        <v>251.82</v>
      </c>
      <c r="F2087" s="19">
        <f t="shared" si="2"/>
        <v>0.02025781785</v>
      </c>
      <c r="G2087" s="25"/>
      <c r="H2087" s="23">
        <v>139.5</v>
      </c>
      <c r="I2087" s="19">
        <f t="shared" si="3"/>
        <v>-0.003792084106</v>
      </c>
      <c r="J2087" s="25"/>
      <c r="K2087" s="18">
        <v>1223.21</v>
      </c>
      <c r="L2087" s="19">
        <f t="shared" si="4"/>
        <v>-0.0000653995504</v>
      </c>
      <c r="M2087" s="25"/>
      <c r="N2087" s="23">
        <v>124.27</v>
      </c>
      <c r="O2087" s="19">
        <f t="shared" si="5"/>
        <v>-0.01279301049</v>
      </c>
      <c r="P2087" s="25"/>
      <c r="Q2087" s="23">
        <v>142.62</v>
      </c>
      <c r="R2087" s="19">
        <f t="shared" si="6"/>
        <v>-0.01516972935</v>
      </c>
      <c r="S2087" s="25"/>
      <c r="T2087" s="23">
        <v>133.45</v>
      </c>
      <c r="U2087" s="19">
        <f t="shared" si="7"/>
        <v>-0.01819244531</v>
      </c>
      <c r="V2087" s="25"/>
      <c r="W2087" s="23">
        <v>65.1</v>
      </c>
      <c r="X2087" s="19">
        <f t="shared" si="8"/>
        <v>-0.01826534798</v>
      </c>
      <c r="Y2087" s="25"/>
      <c r="Z2087" s="23">
        <v>241.12</v>
      </c>
      <c r="AA2087" s="19">
        <f t="shared" si="9"/>
        <v>0.01059005102</v>
      </c>
      <c r="AB2087" s="25"/>
      <c r="AC2087" s="23">
        <v>320.49</v>
      </c>
      <c r="AD2087" s="19">
        <f t="shared" si="10"/>
        <v>-0.01802742038</v>
      </c>
      <c r="AE2087" s="23"/>
      <c r="AF2087" s="18">
        <v>8050.8</v>
      </c>
      <c r="AG2087" s="21">
        <f t="shared" si="11"/>
        <v>-0.001861435331</v>
      </c>
      <c r="AH2087" s="22"/>
    </row>
    <row r="2088">
      <c r="A2088" s="24">
        <v>42306.0</v>
      </c>
      <c r="B2088" s="23">
        <v>568.03</v>
      </c>
      <c r="C2088" s="19">
        <f t="shared" si="1"/>
        <v>-0.007104607512</v>
      </c>
      <c r="D2088" s="25"/>
      <c r="E2088" s="23">
        <v>246.77</v>
      </c>
      <c r="F2088" s="19">
        <f t="shared" si="2"/>
        <v>0.0008919160569</v>
      </c>
      <c r="G2088" s="25"/>
      <c r="H2088" s="23">
        <v>140.03</v>
      </c>
      <c r="I2088" s="19">
        <f t="shared" si="3"/>
        <v>0.003577053464</v>
      </c>
      <c r="J2088" s="25"/>
      <c r="K2088" s="18">
        <v>1223.29</v>
      </c>
      <c r="L2088" s="19">
        <f t="shared" si="4"/>
        <v>-0.01343032302</v>
      </c>
      <c r="M2088" s="25"/>
      <c r="N2088" s="23">
        <v>125.87</v>
      </c>
      <c r="O2088" s="19">
        <f t="shared" si="5"/>
        <v>0.02111595457</v>
      </c>
      <c r="P2088" s="25"/>
      <c r="Q2088" s="23">
        <v>144.8</v>
      </c>
      <c r="R2088" s="19">
        <f t="shared" si="6"/>
        <v>-0.007773574728</v>
      </c>
      <c r="S2088" s="25"/>
      <c r="T2088" s="23">
        <v>135.9</v>
      </c>
      <c r="U2088" s="19">
        <f t="shared" si="7"/>
        <v>0.002209945651</v>
      </c>
      <c r="V2088" s="25"/>
      <c r="W2088" s="23">
        <v>66.3</v>
      </c>
      <c r="X2088" s="19">
        <f t="shared" si="8"/>
        <v>-0.02163456257</v>
      </c>
      <c r="Y2088" s="25"/>
      <c r="Z2088" s="23">
        <v>238.58</v>
      </c>
      <c r="AA2088" s="19">
        <f t="shared" si="9"/>
        <v>0.009517865071</v>
      </c>
      <c r="AB2088" s="25"/>
      <c r="AC2088" s="23">
        <v>326.32</v>
      </c>
      <c r="AD2088" s="19">
        <f t="shared" si="10"/>
        <v>-0.008118463635</v>
      </c>
      <c r="AE2088" s="23"/>
      <c r="AF2088" s="18">
        <v>8065.8</v>
      </c>
      <c r="AG2088" s="21">
        <f t="shared" si="11"/>
        <v>-0.005680727127</v>
      </c>
      <c r="AH2088" s="22"/>
    </row>
    <row r="2089">
      <c r="A2089" s="24">
        <v>42305.0</v>
      </c>
      <c r="B2089" s="23">
        <v>572.08</v>
      </c>
      <c r="C2089" s="19">
        <f t="shared" si="1"/>
        <v>0.003309203121</v>
      </c>
      <c r="D2089" s="25"/>
      <c r="E2089" s="23">
        <v>246.55</v>
      </c>
      <c r="F2089" s="19">
        <f t="shared" si="2"/>
        <v>-0.04504587418</v>
      </c>
      <c r="G2089" s="25"/>
      <c r="H2089" s="23">
        <v>139.53</v>
      </c>
      <c r="I2089" s="19">
        <f t="shared" si="3"/>
        <v>-0.0005015584242</v>
      </c>
      <c r="J2089" s="25"/>
      <c r="K2089" s="18">
        <v>1239.83</v>
      </c>
      <c r="L2089" s="19">
        <f t="shared" si="4"/>
        <v>-0.0007901187202</v>
      </c>
      <c r="M2089" s="25"/>
      <c r="N2089" s="23">
        <v>123.24</v>
      </c>
      <c r="O2089" s="19">
        <f t="shared" si="5"/>
        <v>0.02331414085</v>
      </c>
      <c r="P2089" s="25"/>
      <c r="Q2089" s="23">
        <v>145.93</v>
      </c>
      <c r="R2089" s="19">
        <f t="shared" si="6"/>
        <v>-0.02537262729</v>
      </c>
      <c r="S2089" s="25"/>
      <c r="T2089" s="23">
        <v>135.6</v>
      </c>
      <c r="U2089" s="19">
        <f t="shared" si="7"/>
        <v>-0.001473839618</v>
      </c>
      <c r="V2089" s="25"/>
      <c r="W2089" s="23">
        <v>67.75</v>
      </c>
      <c r="X2089" s="19">
        <f t="shared" si="8"/>
        <v>0.07666588175</v>
      </c>
      <c r="Y2089" s="25"/>
      <c r="Z2089" s="23">
        <v>236.32</v>
      </c>
      <c r="AA2089" s="19">
        <f t="shared" si="9"/>
        <v>-0.003210818137</v>
      </c>
      <c r="AB2089" s="25"/>
      <c r="AC2089" s="23">
        <v>328.98</v>
      </c>
      <c r="AD2089" s="19">
        <f t="shared" si="10"/>
        <v>0.0158709174</v>
      </c>
      <c r="AE2089" s="23"/>
      <c r="AF2089" s="18">
        <v>8111.75</v>
      </c>
      <c r="AG2089" s="21">
        <f t="shared" si="11"/>
        <v>-0.007302149078</v>
      </c>
      <c r="AH2089" s="22"/>
    </row>
    <row r="2090">
      <c r="A2090" s="24">
        <v>42304.0</v>
      </c>
      <c r="B2090" s="23">
        <v>570.19</v>
      </c>
      <c r="C2090" s="19">
        <f t="shared" si="1"/>
        <v>-0.002399825982</v>
      </c>
      <c r="D2090" s="25"/>
      <c r="E2090" s="23">
        <v>257.91</v>
      </c>
      <c r="F2090" s="19">
        <f t="shared" si="2"/>
        <v>-0.005799134786</v>
      </c>
      <c r="G2090" s="25"/>
      <c r="H2090" s="23">
        <v>139.6</v>
      </c>
      <c r="I2090" s="19">
        <f t="shared" si="3"/>
        <v>-0.007706617278</v>
      </c>
      <c r="J2090" s="25"/>
      <c r="K2090" s="18">
        <v>1240.81</v>
      </c>
      <c r="L2090" s="19">
        <f t="shared" si="4"/>
        <v>-0.002149508333</v>
      </c>
      <c r="M2090" s="25"/>
      <c r="N2090" s="23">
        <v>120.4</v>
      </c>
      <c r="O2090" s="19">
        <f t="shared" si="5"/>
        <v>0.0001661267551</v>
      </c>
      <c r="P2090" s="25"/>
      <c r="Q2090" s="23">
        <v>149.68</v>
      </c>
      <c r="R2090" s="19">
        <f t="shared" si="6"/>
        <v>0.00623263754</v>
      </c>
      <c r="S2090" s="25"/>
      <c r="T2090" s="23">
        <v>135.8</v>
      </c>
      <c r="U2090" s="19">
        <f t="shared" si="7"/>
        <v>-0.02257103464</v>
      </c>
      <c r="V2090" s="25"/>
      <c r="W2090" s="23">
        <v>62.75</v>
      </c>
      <c r="X2090" s="19">
        <f t="shared" si="8"/>
        <v>-0.01109361615</v>
      </c>
      <c r="Y2090" s="25"/>
      <c r="Z2090" s="23">
        <v>237.08</v>
      </c>
      <c r="AA2090" s="19">
        <f t="shared" si="9"/>
        <v>0.02442269795</v>
      </c>
      <c r="AB2090" s="25"/>
      <c r="AC2090" s="23">
        <v>323.8</v>
      </c>
      <c r="AD2090" s="19">
        <f t="shared" si="10"/>
        <v>0.001297938932</v>
      </c>
      <c r="AE2090" s="23"/>
      <c r="AF2090" s="18">
        <v>8171.2</v>
      </c>
      <c r="AG2090" s="21">
        <f t="shared" si="11"/>
        <v>-0.007522545091</v>
      </c>
      <c r="AH2090" s="22"/>
    </row>
    <row r="2091">
      <c r="A2091" s="24">
        <v>42303.0</v>
      </c>
      <c r="B2091" s="23">
        <v>571.56</v>
      </c>
      <c r="C2091" s="19">
        <f t="shared" si="1"/>
        <v>0.001961471732</v>
      </c>
      <c r="D2091" s="25"/>
      <c r="E2091" s="23">
        <v>259.41</v>
      </c>
      <c r="F2091" s="19">
        <f t="shared" si="2"/>
        <v>-0.003156033718</v>
      </c>
      <c r="G2091" s="25"/>
      <c r="H2091" s="23">
        <v>140.68</v>
      </c>
      <c r="I2091" s="19">
        <f t="shared" si="3"/>
        <v>0.01201387448</v>
      </c>
      <c r="J2091" s="25"/>
      <c r="K2091" s="18">
        <v>1243.48</v>
      </c>
      <c r="L2091" s="19">
        <f t="shared" si="4"/>
        <v>-0.0002412293057</v>
      </c>
      <c r="M2091" s="25"/>
      <c r="N2091" s="23">
        <v>120.38</v>
      </c>
      <c r="O2091" s="19">
        <f t="shared" si="5"/>
        <v>0.01035413392</v>
      </c>
      <c r="P2091" s="25"/>
      <c r="Q2091" s="23">
        <v>148.75</v>
      </c>
      <c r="R2091" s="19">
        <f t="shared" si="6"/>
        <v>-0.0002016603375</v>
      </c>
      <c r="S2091" s="25"/>
      <c r="T2091" s="23">
        <v>138.9</v>
      </c>
      <c r="U2091" s="19">
        <f t="shared" si="7"/>
        <v>0.007950891181</v>
      </c>
      <c r="V2091" s="25"/>
      <c r="W2091" s="23">
        <v>63.45</v>
      </c>
      <c r="X2091" s="19">
        <f t="shared" si="8"/>
        <v>-0.01408473988</v>
      </c>
      <c r="Y2091" s="25"/>
      <c r="Z2091" s="23">
        <v>231.36</v>
      </c>
      <c r="AA2091" s="19">
        <f t="shared" si="9"/>
        <v>-0.02129650724</v>
      </c>
      <c r="AB2091" s="25"/>
      <c r="AC2091" s="23">
        <v>323.38</v>
      </c>
      <c r="AD2091" s="19">
        <f t="shared" si="10"/>
        <v>-0.01941570713</v>
      </c>
      <c r="AE2091" s="23"/>
      <c r="AF2091" s="18">
        <v>8232.9</v>
      </c>
      <c r="AG2091" s="21">
        <f t="shared" si="11"/>
        <v>-0.003352849271</v>
      </c>
      <c r="AH2091" s="22"/>
    </row>
    <row r="2092">
      <c r="A2092" s="24">
        <v>42300.0</v>
      </c>
      <c r="B2092" s="23">
        <v>570.44</v>
      </c>
      <c r="C2092" s="19">
        <f t="shared" si="1"/>
        <v>0.01004254463</v>
      </c>
      <c r="D2092" s="25"/>
      <c r="E2092" s="23">
        <v>260.23</v>
      </c>
      <c r="F2092" s="19">
        <f t="shared" si="2"/>
        <v>0.01248977046</v>
      </c>
      <c r="G2092" s="25"/>
      <c r="H2092" s="23">
        <v>139.0</v>
      </c>
      <c r="I2092" s="19">
        <f t="shared" si="3"/>
        <v>-0.00007193985831</v>
      </c>
      <c r="J2092" s="25"/>
      <c r="K2092" s="18">
        <v>1243.78</v>
      </c>
      <c r="L2092" s="19">
        <f t="shared" si="4"/>
        <v>0.002826031953</v>
      </c>
      <c r="M2092" s="25"/>
      <c r="N2092" s="23">
        <v>119.14</v>
      </c>
      <c r="O2092" s="19">
        <f t="shared" si="5"/>
        <v>-0.007775633842</v>
      </c>
      <c r="P2092" s="25"/>
      <c r="Q2092" s="23">
        <v>148.78</v>
      </c>
      <c r="R2092" s="19">
        <f t="shared" si="6"/>
        <v>-0.009499034567</v>
      </c>
      <c r="S2092" s="25"/>
      <c r="T2092" s="23">
        <v>137.8</v>
      </c>
      <c r="U2092" s="19">
        <f t="shared" si="7"/>
        <v>0.001815871209</v>
      </c>
      <c r="V2092" s="25"/>
      <c r="W2092" s="23">
        <v>64.35</v>
      </c>
      <c r="X2092" s="19">
        <f t="shared" si="8"/>
        <v>0.007800351564</v>
      </c>
      <c r="Y2092" s="25"/>
      <c r="Z2092" s="23">
        <v>236.34</v>
      </c>
      <c r="AA2092" s="19">
        <f t="shared" si="9"/>
        <v>-0.01832144321</v>
      </c>
      <c r="AB2092" s="25"/>
      <c r="AC2092" s="23">
        <v>329.72</v>
      </c>
      <c r="AD2092" s="19">
        <f t="shared" si="10"/>
        <v>-0.03393187998</v>
      </c>
      <c r="AE2092" s="23"/>
      <c r="AF2092" s="18">
        <v>8260.55</v>
      </c>
      <c r="AG2092" s="21">
        <f t="shared" si="11"/>
        <v>-0.004216000446</v>
      </c>
      <c r="AH2092" s="22"/>
    </row>
    <row r="2093">
      <c r="A2093" s="24">
        <v>42298.0</v>
      </c>
      <c r="B2093" s="23">
        <v>564.74</v>
      </c>
      <c r="C2093" s="19">
        <f t="shared" si="1"/>
        <v>0.01100340488</v>
      </c>
      <c r="D2093" s="25"/>
      <c r="E2093" s="23">
        <v>257.0</v>
      </c>
      <c r="F2093" s="19">
        <f t="shared" si="2"/>
        <v>-0.01229761428</v>
      </c>
      <c r="G2093" s="25"/>
      <c r="H2093" s="23">
        <v>139.01</v>
      </c>
      <c r="I2093" s="19">
        <f t="shared" si="3"/>
        <v>0.008379735519</v>
      </c>
      <c r="J2093" s="25"/>
      <c r="K2093" s="18">
        <v>1240.27</v>
      </c>
      <c r="L2093" s="19">
        <f t="shared" si="4"/>
        <v>0.001282801362</v>
      </c>
      <c r="M2093" s="25"/>
      <c r="N2093" s="23">
        <v>120.07</v>
      </c>
      <c r="O2093" s="19">
        <f t="shared" si="5"/>
        <v>0.005511956497</v>
      </c>
      <c r="P2093" s="25"/>
      <c r="Q2093" s="23">
        <v>150.2</v>
      </c>
      <c r="R2093" s="19">
        <f t="shared" si="6"/>
        <v>-0.02218874981</v>
      </c>
      <c r="S2093" s="25"/>
      <c r="T2093" s="23">
        <v>137.55</v>
      </c>
      <c r="U2093" s="19">
        <f t="shared" si="7"/>
        <v>-0.01336001096</v>
      </c>
      <c r="V2093" s="25"/>
      <c r="W2093" s="23">
        <v>63.85</v>
      </c>
      <c r="X2093" s="19">
        <f t="shared" si="8"/>
        <v>-0.03160185903</v>
      </c>
      <c r="Y2093" s="25"/>
      <c r="Z2093" s="23">
        <v>240.71</v>
      </c>
      <c r="AA2093" s="19">
        <f t="shared" si="9"/>
        <v>-0.01533607994</v>
      </c>
      <c r="AB2093" s="25"/>
      <c r="AC2093" s="23">
        <v>341.1</v>
      </c>
      <c r="AD2093" s="19">
        <f t="shared" si="10"/>
        <v>0.0263180901</v>
      </c>
      <c r="AE2093" s="23"/>
      <c r="AF2093" s="18">
        <v>8295.45</v>
      </c>
      <c r="AG2093" s="21">
        <f t="shared" si="11"/>
        <v>0.005287931994</v>
      </c>
      <c r="AH2093" s="22"/>
    </row>
    <row r="2094">
      <c r="A2094" s="24">
        <v>42297.0</v>
      </c>
      <c r="B2094" s="23">
        <v>558.56</v>
      </c>
      <c r="C2094" s="19">
        <f t="shared" si="1"/>
        <v>0.01252076852</v>
      </c>
      <c r="D2094" s="25"/>
      <c r="E2094" s="23">
        <v>260.18</v>
      </c>
      <c r="F2094" s="19">
        <f t="shared" si="2"/>
        <v>-0.003491476296</v>
      </c>
      <c r="G2094" s="25"/>
      <c r="H2094" s="23">
        <v>137.85</v>
      </c>
      <c r="I2094" s="19">
        <f t="shared" si="3"/>
        <v>0.00007254525013</v>
      </c>
      <c r="J2094" s="25"/>
      <c r="K2094" s="18">
        <v>1238.68</v>
      </c>
      <c r="L2094" s="19">
        <f t="shared" si="4"/>
        <v>0.01515445498</v>
      </c>
      <c r="M2094" s="25"/>
      <c r="N2094" s="23">
        <v>119.41</v>
      </c>
      <c r="O2094" s="19">
        <f t="shared" si="5"/>
        <v>-0.02276871137</v>
      </c>
      <c r="P2094" s="25"/>
      <c r="Q2094" s="23">
        <v>153.57</v>
      </c>
      <c r="R2094" s="19">
        <f t="shared" si="6"/>
        <v>0.03188944471</v>
      </c>
      <c r="S2094" s="25"/>
      <c r="T2094" s="23">
        <v>139.4</v>
      </c>
      <c r="U2094" s="19">
        <f t="shared" si="7"/>
        <v>0.03429741491</v>
      </c>
      <c r="V2094" s="25"/>
      <c r="W2094" s="23">
        <v>65.9</v>
      </c>
      <c r="X2094" s="19">
        <f t="shared" si="8"/>
        <v>0.004562745558</v>
      </c>
      <c r="Y2094" s="25"/>
      <c r="Z2094" s="23">
        <v>244.43</v>
      </c>
      <c r="AA2094" s="19">
        <f t="shared" si="9"/>
        <v>0.001064265348</v>
      </c>
      <c r="AB2094" s="25"/>
      <c r="AC2094" s="23">
        <v>332.24</v>
      </c>
      <c r="AD2094" s="19">
        <f t="shared" si="10"/>
        <v>-0.005103736798</v>
      </c>
      <c r="AE2094" s="23"/>
      <c r="AF2094" s="18">
        <v>8251.7</v>
      </c>
      <c r="AG2094" s="21">
        <f t="shared" si="11"/>
        <v>-0.001205085728</v>
      </c>
      <c r="AH2094" s="22"/>
    </row>
    <row r="2095">
      <c r="A2095" s="24">
        <v>42296.0</v>
      </c>
      <c r="B2095" s="23">
        <v>551.61</v>
      </c>
      <c r="C2095" s="19">
        <f t="shared" si="1"/>
        <v>0.015437339</v>
      </c>
      <c r="D2095" s="25"/>
      <c r="E2095" s="23">
        <v>261.09</v>
      </c>
      <c r="F2095" s="19">
        <f t="shared" si="2"/>
        <v>-0.009871071252</v>
      </c>
      <c r="G2095" s="25"/>
      <c r="H2095" s="23">
        <v>137.84</v>
      </c>
      <c r="I2095" s="19">
        <f t="shared" si="3"/>
        <v>-0.001667210708</v>
      </c>
      <c r="J2095" s="25"/>
      <c r="K2095" s="18">
        <v>1220.05</v>
      </c>
      <c r="L2095" s="19">
        <f t="shared" si="4"/>
        <v>0.006042562831</v>
      </c>
      <c r="M2095" s="25"/>
      <c r="N2095" s="23">
        <v>122.16</v>
      </c>
      <c r="O2095" s="19">
        <f t="shared" si="5"/>
        <v>0.008797590144</v>
      </c>
      <c r="P2095" s="25"/>
      <c r="Q2095" s="23">
        <v>148.75</v>
      </c>
      <c r="R2095" s="19">
        <f t="shared" si="6"/>
        <v>-0.0128913384</v>
      </c>
      <c r="S2095" s="25"/>
      <c r="T2095" s="23">
        <v>134.7</v>
      </c>
      <c r="U2095" s="19">
        <f t="shared" si="7"/>
        <v>0.005210283465</v>
      </c>
      <c r="V2095" s="25"/>
      <c r="W2095" s="23">
        <v>65.6</v>
      </c>
      <c r="X2095" s="19">
        <f t="shared" si="8"/>
        <v>-0.009859768916</v>
      </c>
      <c r="Y2095" s="25"/>
      <c r="Z2095" s="23">
        <v>244.17</v>
      </c>
      <c r="AA2095" s="19">
        <f t="shared" si="9"/>
        <v>0.005256038052</v>
      </c>
      <c r="AB2095" s="25"/>
      <c r="AC2095" s="23">
        <v>333.94</v>
      </c>
      <c r="AD2095" s="19">
        <f t="shared" si="10"/>
        <v>0.03939561016</v>
      </c>
      <c r="AE2095" s="23"/>
      <c r="AF2095" s="18">
        <v>8261.65</v>
      </c>
      <c r="AG2095" s="21">
        <f t="shared" si="11"/>
        <v>-0.001620638088</v>
      </c>
      <c r="AH2095" s="22"/>
    </row>
    <row r="2096">
      <c r="A2096" s="24">
        <v>42293.0</v>
      </c>
      <c r="B2096" s="23">
        <v>543.16</v>
      </c>
      <c r="C2096" s="19">
        <f t="shared" si="1"/>
        <v>-0.002225226889</v>
      </c>
      <c r="D2096" s="25"/>
      <c r="E2096" s="23">
        <v>263.68</v>
      </c>
      <c r="F2096" s="19">
        <f t="shared" si="2"/>
        <v>0.01282460325</v>
      </c>
      <c r="G2096" s="25"/>
      <c r="H2096" s="23">
        <v>138.07</v>
      </c>
      <c r="I2096" s="19">
        <f t="shared" si="3"/>
        <v>0.02485920864</v>
      </c>
      <c r="J2096" s="25"/>
      <c r="K2096" s="18">
        <v>1212.7</v>
      </c>
      <c r="L2096" s="19">
        <f t="shared" si="4"/>
        <v>0.002427285853</v>
      </c>
      <c r="M2096" s="25"/>
      <c r="N2096" s="23">
        <v>121.09</v>
      </c>
      <c r="O2096" s="19">
        <f t="shared" si="5"/>
        <v>-0.02156770146</v>
      </c>
      <c r="P2096" s="25"/>
      <c r="Q2096" s="23">
        <v>150.68</v>
      </c>
      <c r="R2096" s="19">
        <f t="shared" si="6"/>
        <v>-0.001127582781</v>
      </c>
      <c r="S2096" s="25"/>
      <c r="T2096" s="23">
        <v>134.0</v>
      </c>
      <c r="U2096" s="19">
        <f t="shared" si="7"/>
        <v>-0.005210283465</v>
      </c>
      <c r="V2096" s="25"/>
      <c r="W2096" s="23">
        <v>66.25</v>
      </c>
      <c r="X2096" s="19">
        <f t="shared" si="8"/>
        <v>0.01214897251</v>
      </c>
      <c r="Y2096" s="25"/>
      <c r="Z2096" s="23">
        <v>242.89</v>
      </c>
      <c r="AA2096" s="19">
        <f t="shared" si="9"/>
        <v>0.006940742592</v>
      </c>
      <c r="AB2096" s="25"/>
      <c r="AC2096" s="23">
        <v>321.04</v>
      </c>
      <c r="AD2096" s="19">
        <f t="shared" si="10"/>
        <v>-0.004568417548</v>
      </c>
      <c r="AE2096" s="23"/>
      <c r="AF2096" s="18">
        <v>8275.05</v>
      </c>
      <c r="AG2096" s="21">
        <f t="shared" si="11"/>
        <v>0.00446915939</v>
      </c>
      <c r="AH2096" s="22"/>
    </row>
    <row r="2097">
      <c r="A2097" s="24">
        <v>42292.0</v>
      </c>
      <c r="B2097" s="23">
        <v>544.37</v>
      </c>
      <c r="C2097" s="19">
        <f t="shared" si="1"/>
        <v>-0.0002387796534</v>
      </c>
      <c r="D2097" s="25"/>
      <c r="E2097" s="23">
        <v>260.32</v>
      </c>
      <c r="F2097" s="19">
        <f t="shared" si="2"/>
        <v>0.01213541463</v>
      </c>
      <c r="G2097" s="25"/>
      <c r="H2097" s="23">
        <v>134.68</v>
      </c>
      <c r="I2097" s="19">
        <f t="shared" si="3"/>
        <v>-0.01247018558</v>
      </c>
      <c r="J2097" s="25"/>
      <c r="K2097" s="18">
        <v>1209.76</v>
      </c>
      <c r="L2097" s="19">
        <f t="shared" si="4"/>
        <v>-0.006443289407</v>
      </c>
      <c r="M2097" s="25"/>
      <c r="N2097" s="23">
        <v>123.73</v>
      </c>
      <c r="O2097" s="19">
        <f t="shared" si="5"/>
        <v>-0.003066496916</v>
      </c>
      <c r="P2097" s="25"/>
      <c r="Q2097" s="23">
        <v>150.85</v>
      </c>
      <c r="R2097" s="19">
        <f t="shared" si="6"/>
        <v>0.0591921051</v>
      </c>
      <c r="S2097" s="25"/>
      <c r="T2097" s="23">
        <v>134.7</v>
      </c>
      <c r="U2097" s="19">
        <f t="shared" si="7"/>
        <v>0.005210283465</v>
      </c>
      <c r="V2097" s="25"/>
      <c r="W2097" s="23">
        <v>65.45</v>
      </c>
      <c r="X2097" s="19">
        <f t="shared" si="8"/>
        <v>-0.008368249671</v>
      </c>
      <c r="Y2097" s="25"/>
      <c r="Z2097" s="23">
        <v>241.21</v>
      </c>
      <c r="AA2097" s="19">
        <f t="shared" si="9"/>
        <v>0.002324327614</v>
      </c>
      <c r="AB2097" s="25"/>
      <c r="AC2097" s="23">
        <v>322.51</v>
      </c>
      <c r="AD2097" s="19">
        <f t="shared" si="10"/>
        <v>0.0141771048</v>
      </c>
      <c r="AE2097" s="23"/>
      <c r="AF2097" s="18">
        <v>8238.15</v>
      </c>
      <c r="AG2097" s="21">
        <f t="shared" si="11"/>
        <v>0.007144780099</v>
      </c>
      <c r="AH2097" s="22"/>
    </row>
    <row r="2098">
      <c r="A2098" s="24">
        <v>42291.0</v>
      </c>
      <c r="B2098" s="23">
        <v>544.5</v>
      </c>
      <c r="C2098" s="19">
        <f t="shared" si="1"/>
        <v>-0.001633192704</v>
      </c>
      <c r="D2098" s="25"/>
      <c r="E2098" s="23">
        <v>257.18</v>
      </c>
      <c r="F2098" s="19">
        <f t="shared" si="2"/>
        <v>-0.01596948113</v>
      </c>
      <c r="G2098" s="25"/>
      <c r="H2098" s="23">
        <v>136.37</v>
      </c>
      <c r="I2098" s="19">
        <f t="shared" si="3"/>
        <v>0.008912518024</v>
      </c>
      <c r="J2098" s="25"/>
      <c r="K2098" s="18">
        <v>1217.58</v>
      </c>
      <c r="L2098" s="19">
        <f t="shared" si="4"/>
        <v>-0.04520207896</v>
      </c>
      <c r="M2098" s="25"/>
      <c r="N2098" s="23">
        <v>124.11</v>
      </c>
      <c r="O2098" s="19">
        <f t="shared" si="5"/>
        <v>0.01224124564</v>
      </c>
      <c r="P2098" s="25"/>
      <c r="Q2098" s="23">
        <v>142.18</v>
      </c>
      <c r="R2098" s="19">
        <f t="shared" si="6"/>
        <v>-0.007148394025</v>
      </c>
      <c r="S2098" s="25"/>
      <c r="T2098" s="23">
        <v>134.0</v>
      </c>
      <c r="U2098" s="19">
        <f t="shared" si="7"/>
        <v>0.01276772883</v>
      </c>
      <c r="V2098" s="25"/>
      <c r="W2098" s="23">
        <v>66.0</v>
      </c>
      <c r="X2098" s="19">
        <f t="shared" si="8"/>
        <v>0.04493397248</v>
      </c>
      <c r="Y2098" s="25"/>
      <c r="Z2098" s="23">
        <v>240.65</v>
      </c>
      <c r="AA2098" s="19">
        <f t="shared" si="9"/>
        <v>0.03041851097</v>
      </c>
      <c r="AB2098" s="25"/>
      <c r="AC2098" s="23">
        <v>317.97</v>
      </c>
      <c r="AD2098" s="19">
        <f t="shared" si="10"/>
        <v>0.002487602637</v>
      </c>
      <c r="AE2098" s="23"/>
      <c r="AF2098" s="18">
        <v>8179.5</v>
      </c>
      <c r="AG2098" s="21">
        <f t="shared" si="11"/>
        <v>0.008792129036</v>
      </c>
      <c r="AH2098" s="22"/>
    </row>
    <row r="2099">
      <c r="A2099" s="24">
        <v>42290.0</v>
      </c>
      <c r="B2099" s="23">
        <v>545.39</v>
      </c>
      <c r="C2099" s="19">
        <f t="shared" si="1"/>
        <v>-0.02115386743</v>
      </c>
      <c r="D2099" s="25"/>
      <c r="E2099" s="23">
        <v>261.32</v>
      </c>
      <c r="F2099" s="19">
        <f t="shared" si="2"/>
        <v>-0.0004973506616</v>
      </c>
      <c r="G2099" s="25"/>
      <c r="H2099" s="23">
        <v>135.16</v>
      </c>
      <c r="I2099" s="19">
        <f t="shared" si="3"/>
        <v>0.01611013362</v>
      </c>
      <c r="J2099" s="25"/>
      <c r="K2099" s="18">
        <v>1273.88</v>
      </c>
      <c r="L2099" s="19">
        <f t="shared" si="4"/>
        <v>0.002294840761</v>
      </c>
      <c r="M2099" s="25"/>
      <c r="N2099" s="23">
        <v>122.6</v>
      </c>
      <c r="O2099" s="19">
        <f t="shared" si="5"/>
        <v>-0.00949798105</v>
      </c>
      <c r="P2099" s="25"/>
      <c r="Q2099" s="23">
        <v>143.2</v>
      </c>
      <c r="R2099" s="19">
        <f t="shared" si="6"/>
        <v>0.01173054578</v>
      </c>
      <c r="S2099" s="25"/>
      <c r="T2099" s="23">
        <v>132.3</v>
      </c>
      <c r="U2099" s="19">
        <f t="shared" si="7"/>
        <v>-0.01686380605</v>
      </c>
      <c r="V2099" s="25"/>
      <c r="W2099" s="23">
        <v>63.1</v>
      </c>
      <c r="X2099" s="19">
        <f t="shared" si="8"/>
        <v>-0.009463793031</v>
      </c>
      <c r="Y2099" s="25"/>
      <c r="Z2099" s="23">
        <v>233.44</v>
      </c>
      <c r="AA2099" s="19">
        <f t="shared" si="9"/>
        <v>0.01245732612</v>
      </c>
      <c r="AB2099" s="25"/>
      <c r="AC2099" s="23">
        <v>317.18</v>
      </c>
      <c r="AD2099" s="19">
        <f t="shared" si="10"/>
        <v>-0.01166011205</v>
      </c>
      <c r="AE2099" s="23"/>
      <c r="AF2099" s="18">
        <v>8107.9</v>
      </c>
      <c r="AG2099" s="21">
        <f t="shared" si="11"/>
        <v>-0.002931108776</v>
      </c>
      <c r="AH2099" s="22"/>
    </row>
    <row r="2100">
      <c r="A2100" s="24">
        <v>42289.0</v>
      </c>
      <c r="B2100" s="23">
        <v>557.05</v>
      </c>
      <c r="C2100" s="19">
        <f t="shared" si="1"/>
        <v>-0.03885470748</v>
      </c>
      <c r="D2100" s="25"/>
      <c r="E2100" s="23">
        <v>261.45</v>
      </c>
      <c r="F2100" s="19">
        <f t="shared" si="2"/>
        <v>0.00521533567</v>
      </c>
      <c r="G2100" s="25"/>
      <c r="H2100" s="23">
        <v>133.0</v>
      </c>
      <c r="I2100" s="19">
        <f t="shared" si="3"/>
        <v>-0.005324147405</v>
      </c>
      <c r="J2100" s="25"/>
      <c r="K2100" s="18">
        <v>1270.96</v>
      </c>
      <c r="L2100" s="19">
        <f t="shared" si="4"/>
        <v>-0.01418729462</v>
      </c>
      <c r="M2100" s="25"/>
      <c r="N2100" s="23">
        <v>123.77</v>
      </c>
      <c r="O2100" s="19">
        <f t="shared" si="5"/>
        <v>0.0004848876772</v>
      </c>
      <c r="P2100" s="25"/>
      <c r="Q2100" s="23">
        <v>141.53</v>
      </c>
      <c r="R2100" s="19">
        <f t="shared" si="6"/>
        <v>-0.02028325237</v>
      </c>
      <c r="S2100" s="25"/>
      <c r="T2100" s="23">
        <v>134.55</v>
      </c>
      <c r="U2100" s="19">
        <f t="shared" si="7"/>
        <v>-0.001114206243</v>
      </c>
      <c r="V2100" s="25"/>
      <c r="W2100" s="23">
        <v>63.7</v>
      </c>
      <c r="X2100" s="19">
        <f t="shared" si="8"/>
        <v>0.003932368418</v>
      </c>
      <c r="Y2100" s="25"/>
      <c r="Z2100" s="23">
        <v>230.55</v>
      </c>
      <c r="AA2100" s="19">
        <f t="shared" si="9"/>
        <v>0.01887137594</v>
      </c>
      <c r="AB2100" s="25"/>
      <c r="AC2100" s="23">
        <v>320.9</v>
      </c>
      <c r="AD2100" s="19">
        <f t="shared" si="10"/>
        <v>0.005437003676</v>
      </c>
      <c r="AE2100" s="23"/>
      <c r="AF2100" s="18">
        <v>8131.7</v>
      </c>
      <c r="AG2100" s="21">
        <f t="shared" si="11"/>
        <v>-0.001462338896</v>
      </c>
      <c r="AH2100" s="22"/>
    </row>
    <row r="2101">
      <c r="A2101" s="17">
        <v>42286.0</v>
      </c>
      <c r="B2101" s="23">
        <v>579.12</v>
      </c>
      <c r="C2101" s="19">
        <f t="shared" si="1"/>
        <v>0.0306664399</v>
      </c>
      <c r="D2101" s="20"/>
      <c r="E2101" s="23">
        <v>260.09</v>
      </c>
      <c r="F2101" s="19">
        <f t="shared" si="2"/>
        <v>0.0270850296</v>
      </c>
      <c r="G2101" s="20"/>
      <c r="H2101" s="23">
        <v>133.71</v>
      </c>
      <c r="I2101" s="19">
        <f t="shared" si="3"/>
        <v>0.02806190505</v>
      </c>
      <c r="J2101" s="20"/>
      <c r="K2101" s="18">
        <v>1289.12</v>
      </c>
      <c r="L2101" s="19">
        <f t="shared" si="4"/>
        <v>-0.001581224073</v>
      </c>
      <c r="M2101" s="20"/>
      <c r="N2101" s="23">
        <v>123.71</v>
      </c>
      <c r="O2101" s="19">
        <f t="shared" si="5"/>
        <v>-0.0148436151</v>
      </c>
      <c r="P2101" s="20"/>
      <c r="Q2101" s="23">
        <v>144.43</v>
      </c>
      <c r="R2101" s="19">
        <f t="shared" si="6"/>
        <v>-0.001314651634</v>
      </c>
      <c r="S2101" s="20"/>
      <c r="T2101" s="23">
        <v>134.7</v>
      </c>
      <c r="U2101" s="19">
        <f t="shared" si="7"/>
        <v>0.01007283279</v>
      </c>
      <c r="V2101" s="20"/>
      <c r="W2101" s="23">
        <v>63.45</v>
      </c>
      <c r="X2101" s="19">
        <f t="shared" si="8"/>
        <v>-0.001574803475</v>
      </c>
      <c r="Y2101" s="20"/>
      <c r="Z2101" s="23">
        <v>226.24</v>
      </c>
      <c r="AA2101" s="19">
        <f t="shared" si="9"/>
        <v>0.005584873344</v>
      </c>
      <c r="AB2101" s="20"/>
      <c r="AC2101" s="23">
        <v>319.16</v>
      </c>
      <c r="AD2101" s="19">
        <f t="shared" si="10"/>
        <v>0.01757425596</v>
      </c>
      <c r="AE2101" s="23"/>
      <c r="AF2101" s="18">
        <v>8143.6</v>
      </c>
      <c r="AG2101" s="21">
        <f t="shared" si="11"/>
        <v>-0.005644924469</v>
      </c>
      <c r="AH2101" s="22"/>
    </row>
    <row r="2102">
      <c r="A2102" s="17">
        <v>42285.0</v>
      </c>
      <c r="B2102" s="23">
        <v>561.63</v>
      </c>
      <c r="C2102" s="19">
        <f t="shared" si="1"/>
        <v>-0.0009432367957</v>
      </c>
      <c r="D2102" s="20"/>
      <c r="E2102" s="23">
        <v>253.14</v>
      </c>
      <c r="F2102" s="19">
        <f t="shared" si="2"/>
        <v>-0.01618342171</v>
      </c>
      <c r="G2102" s="20"/>
      <c r="H2102" s="23">
        <v>130.01</v>
      </c>
      <c r="I2102" s="19">
        <f t="shared" si="3"/>
        <v>-0.002228113557</v>
      </c>
      <c r="J2102" s="20"/>
      <c r="K2102" s="18">
        <v>1291.16</v>
      </c>
      <c r="L2102" s="19">
        <f t="shared" si="4"/>
        <v>-0.007622905519</v>
      </c>
      <c r="M2102" s="20"/>
      <c r="N2102" s="23">
        <v>125.56</v>
      </c>
      <c r="O2102" s="19">
        <f t="shared" si="5"/>
        <v>-0.02143164285</v>
      </c>
      <c r="P2102" s="20"/>
      <c r="Q2102" s="23">
        <v>144.62</v>
      </c>
      <c r="R2102" s="19">
        <f t="shared" si="6"/>
        <v>0.004643595689</v>
      </c>
      <c r="S2102" s="20"/>
      <c r="T2102" s="23">
        <v>133.35</v>
      </c>
      <c r="U2102" s="19">
        <f t="shared" si="7"/>
        <v>0.002252253204</v>
      </c>
      <c r="V2102" s="20"/>
      <c r="W2102" s="23">
        <v>63.55</v>
      </c>
      <c r="X2102" s="19">
        <f t="shared" si="8"/>
        <v>-0.01095472614</v>
      </c>
      <c r="Y2102" s="20"/>
      <c r="Z2102" s="23">
        <v>224.98</v>
      </c>
      <c r="AA2102" s="19">
        <f t="shared" si="9"/>
        <v>-0.03356665102</v>
      </c>
      <c r="AB2102" s="20"/>
      <c r="AC2102" s="23">
        <v>313.6</v>
      </c>
      <c r="AD2102" s="19">
        <f t="shared" si="10"/>
        <v>-0.003215488038</v>
      </c>
      <c r="AE2102" s="23"/>
      <c r="AF2102" s="18">
        <v>8189.7</v>
      </c>
      <c r="AG2102" s="21">
        <f t="shared" si="11"/>
        <v>0.007396297593</v>
      </c>
      <c r="AH2102" s="22"/>
    </row>
    <row r="2103">
      <c r="A2103" s="17">
        <v>42284.0</v>
      </c>
      <c r="B2103" s="23">
        <v>562.16</v>
      </c>
      <c r="C2103" s="19">
        <f t="shared" si="1"/>
        <v>-0.01869773309</v>
      </c>
      <c r="D2103" s="20"/>
      <c r="E2103" s="23">
        <v>257.27</v>
      </c>
      <c r="F2103" s="19">
        <f t="shared" si="2"/>
        <v>0.0008554985745</v>
      </c>
      <c r="G2103" s="20"/>
      <c r="H2103" s="23">
        <v>130.3</v>
      </c>
      <c r="I2103" s="19">
        <f t="shared" si="3"/>
        <v>-0.01076305188</v>
      </c>
      <c r="J2103" s="20"/>
      <c r="K2103" s="18">
        <v>1301.04</v>
      </c>
      <c r="L2103" s="19">
        <f t="shared" si="4"/>
        <v>-0.01719890755</v>
      </c>
      <c r="M2103" s="20"/>
      <c r="N2103" s="23">
        <v>128.28</v>
      </c>
      <c r="O2103" s="19">
        <f t="shared" si="5"/>
        <v>-0.001557875373</v>
      </c>
      <c r="P2103" s="20"/>
      <c r="Q2103" s="23">
        <v>143.95</v>
      </c>
      <c r="R2103" s="19">
        <f t="shared" si="6"/>
        <v>-0.001596501918</v>
      </c>
      <c r="S2103" s="20"/>
      <c r="T2103" s="23">
        <v>133.05</v>
      </c>
      <c r="U2103" s="19">
        <f t="shared" si="7"/>
        <v>0.01896870228</v>
      </c>
      <c r="V2103" s="20"/>
      <c r="W2103" s="23">
        <v>64.25</v>
      </c>
      <c r="X2103" s="19">
        <f t="shared" si="8"/>
        <v>-0.01237448118</v>
      </c>
      <c r="Y2103" s="20"/>
      <c r="Z2103" s="23">
        <v>232.66</v>
      </c>
      <c r="AA2103" s="19">
        <f t="shared" si="9"/>
        <v>0.007680065363</v>
      </c>
      <c r="AB2103" s="20"/>
      <c r="AC2103" s="23">
        <v>314.61</v>
      </c>
      <c r="AD2103" s="19">
        <f t="shared" si="10"/>
        <v>-0.01795550034</v>
      </c>
      <c r="AE2103" s="23"/>
      <c r="AF2103" s="18">
        <v>8129.35</v>
      </c>
      <c r="AG2103" s="21">
        <f t="shared" si="11"/>
        <v>-0.005893282115</v>
      </c>
      <c r="AH2103" s="22"/>
    </row>
    <row r="2104">
      <c r="A2104" s="17">
        <v>42283.0</v>
      </c>
      <c r="B2104" s="23">
        <v>572.77</v>
      </c>
      <c r="C2104" s="19">
        <f t="shared" si="1"/>
        <v>-0.02324502207</v>
      </c>
      <c r="D2104" s="20"/>
      <c r="E2104" s="23">
        <v>257.05</v>
      </c>
      <c r="F2104" s="19">
        <f t="shared" si="2"/>
        <v>0.006400521402</v>
      </c>
      <c r="G2104" s="20"/>
      <c r="H2104" s="23">
        <v>131.71</v>
      </c>
      <c r="I2104" s="19">
        <f t="shared" si="3"/>
        <v>-0.0006830860575</v>
      </c>
      <c r="J2104" s="20"/>
      <c r="K2104" s="18">
        <v>1323.61</v>
      </c>
      <c r="L2104" s="19">
        <f t="shared" si="4"/>
        <v>-0.004304681102</v>
      </c>
      <c r="M2104" s="20"/>
      <c r="N2104" s="23">
        <v>128.48</v>
      </c>
      <c r="O2104" s="19">
        <f t="shared" si="5"/>
        <v>-0.005743127932</v>
      </c>
      <c r="P2104" s="20"/>
      <c r="Q2104" s="23">
        <v>144.18</v>
      </c>
      <c r="R2104" s="19">
        <f t="shared" si="6"/>
        <v>0.006680609398</v>
      </c>
      <c r="S2104" s="20"/>
      <c r="T2104" s="23">
        <v>130.55</v>
      </c>
      <c r="U2104" s="19">
        <f t="shared" si="7"/>
        <v>-0.009908617654</v>
      </c>
      <c r="V2104" s="20"/>
      <c r="W2104" s="23">
        <v>65.05</v>
      </c>
      <c r="X2104" s="19">
        <f t="shared" si="8"/>
        <v>0.004622504379</v>
      </c>
      <c r="Y2104" s="20"/>
      <c r="Z2104" s="23">
        <v>230.88</v>
      </c>
      <c r="AA2104" s="19">
        <f t="shared" si="9"/>
        <v>0.00273241989</v>
      </c>
      <c r="AB2104" s="20"/>
      <c r="AC2104" s="23">
        <v>320.31</v>
      </c>
      <c r="AD2104" s="19">
        <f t="shared" si="10"/>
        <v>0.007489498055</v>
      </c>
      <c r="AE2104" s="23"/>
      <c r="AF2104" s="18">
        <v>8177.4</v>
      </c>
      <c r="AG2104" s="21">
        <f t="shared" si="11"/>
        <v>0.003000559498</v>
      </c>
      <c r="AH2104" s="22"/>
    </row>
    <row r="2105">
      <c r="A2105" s="17">
        <v>42282.0</v>
      </c>
      <c r="B2105" s="23">
        <v>586.24</v>
      </c>
      <c r="C2105" s="19">
        <f t="shared" si="1"/>
        <v>0.007396280807</v>
      </c>
      <c r="D2105" s="20"/>
      <c r="E2105" s="23">
        <v>255.41</v>
      </c>
      <c r="F2105" s="19">
        <f t="shared" si="2"/>
        <v>0.05054966898</v>
      </c>
      <c r="G2105" s="20"/>
      <c r="H2105" s="23">
        <v>131.8</v>
      </c>
      <c r="I2105" s="19">
        <f t="shared" si="3"/>
        <v>0.01853181145</v>
      </c>
      <c r="J2105" s="20"/>
      <c r="K2105" s="18">
        <v>1329.32</v>
      </c>
      <c r="L2105" s="19">
        <f t="shared" si="4"/>
        <v>0.02503777341</v>
      </c>
      <c r="M2105" s="20"/>
      <c r="N2105" s="23">
        <v>129.22</v>
      </c>
      <c r="O2105" s="19">
        <f t="shared" si="5"/>
        <v>-0.003167860482</v>
      </c>
      <c r="P2105" s="20"/>
      <c r="Q2105" s="23">
        <v>143.22</v>
      </c>
      <c r="R2105" s="19">
        <f t="shared" si="6"/>
        <v>0.02252522421</v>
      </c>
      <c r="S2105" s="20"/>
      <c r="T2105" s="23">
        <v>131.85</v>
      </c>
      <c r="U2105" s="19">
        <f t="shared" si="7"/>
        <v>0.0137459209</v>
      </c>
      <c r="V2105" s="20"/>
      <c r="W2105" s="23">
        <v>64.75</v>
      </c>
      <c r="X2105" s="19">
        <f t="shared" si="8"/>
        <v>0.0369684252</v>
      </c>
      <c r="Y2105" s="20"/>
      <c r="Z2105" s="23">
        <v>230.25</v>
      </c>
      <c r="AA2105" s="19">
        <f t="shared" si="9"/>
        <v>0.02128907353</v>
      </c>
      <c r="AB2105" s="20"/>
      <c r="AC2105" s="23">
        <v>317.92</v>
      </c>
      <c r="AD2105" s="19">
        <f t="shared" si="10"/>
        <v>0.01982275835</v>
      </c>
      <c r="AE2105" s="23"/>
      <c r="AF2105" s="18">
        <v>8152.9</v>
      </c>
      <c r="AG2105" s="21">
        <f t="shared" si="11"/>
        <v>0.004129748621</v>
      </c>
      <c r="AH2105" s="22"/>
    </row>
    <row r="2106">
      <c r="A2106" s="17">
        <v>42278.0</v>
      </c>
      <c r="B2106" s="23">
        <v>581.92</v>
      </c>
      <c r="C2106" s="19">
        <f t="shared" si="1"/>
        <v>0.009496419589</v>
      </c>
      <c r="D2106" s="20"/>
      <c r="E2106" s="23">
        <v>242.82</v>
      </c>
      <c r="F2106" s="19">
        <f t="shared" si="2"/>
        <v>-0.01207571112</v>
      </c>
      <c r="G2106" s="20"/>
      <c r="H2106" s="23">
        <v>129.38</v>
      </c>
      <c r="I2106" s="19">
        <f t="shared" si="3"/>
        <v>-0.007392610288</v>
      </c>
      <c r="J2106" s="20"/>
      <c r="K2106" s="18">
        <v>1296.45</v>
      </c>
      <c r="L2106" s="19">
        <f t="shared" si="4"/>
        <v>0.02161335975</v>
      </c>
      <c r="M2106" s="20"/>
      <c r="N2106" s="23">
        <v>129.63</v>
      </c>
      <c r="O2106" s="19">
        <f t="shared" si="5"/>
        <v>-0.004924981098</v>
      </c>
      <c r="P2106" s="20"/>
      <c r="Q2106" s="23">
        <v>140.03</v>
      </c>
      <c r="R2106" s="19">
        <f t="shared" si="6"/>
        <v>0.009399172335</v>
      </c>
      <c r="S2106" s="20"/>
      <c r="T2106" s="23">
        <v>130.05</v>
      </c>
      <c r="U2106" s="19">
        <f t="shared" si="7"/>
        <v>0.01745244995</v>
      </c>
      <c r="V2106" s="20"/>
      <c r="W2106" s="23">
        <v>62.4</v>
      </c>
      <c r="X2106" s="19">
        <f t="shared" si="8"/>
        <v>-0.01115549417</v>
      </c>
      <c r="Y2106" s="20"/>
      <c r="Z2106" s="23">
        <v>225.4</v>
      </c>
      <c r="AA2106" s="19">
        <f t="shared" si="9"/>
        <v>0.0008877053401</v>
      </c>
      <c r="AB2106" s="20"/>
      <c r="AC2106" s="23">
        <v>311.68</v>
      </c>
      <c r="AD2106" s="19">
        <f t="shared" si="10"/>
        <v>0.004727532965</v>
      </c>
      <c r="AE2106" s="23"/>
      <c r="AF2106" s="18">
        <v>8119.3</v>
      </c>
      <c r="AG2106" s="21">
        <f t="shared" si="11"/>
        <v>0.02095881376</v>
      </c>
      <c r="AH2106" s="22"/>
    </row>
    <row r="2107">
      <c r="A2107" s="17">
        <v>42277.0</v>
      </c>
      <c r="B2107" s="23">
        <v>576.42</v>
      </c>
      <c r="C2107" s="19">
        <f t="shared" si="1"/>
        <v>0.03511548403</v>
      </c>
      <c r="D2107" s="20"/>
      <c r="E2107" s="23">
        <v>245.77</v>
      </c>
      <c r="F2107" s="19">
        <f t="shared" si="2"/>
        <v>0.00497635225</v>
      </c>
      <c r="G2107" s="20"/>
      <c r="H2107" s="23">
        <v>130.34</v>
      </c>
      <c r="I2107" s="19">
        <f t="shared" si="3"/>
        <v>0.01289543371</v>
      </c>
      <c r="J2107" s="20"/>
      <c r="K2107" s="18">
        <v>1268.73</v>
      </c>
      <c r="L2107" s="19">
        <f t="shared" si="4"/>
        <v>-0.0000788158704</v>
      </c>
      <c r="M2107" s="20"/>
      <c r="N2107" s="23">
        <v>130.27</v>
      </c>
      <c r="O2107" s="19">
        <f t="shared" si="5"/>
        <v>0.006778120382</v>
      </c>
      <c r="P2107" s="20"/>
      <c r="Q2107" s="23">
        <v>138.72</v>
      </c>
      <c r="R2107" s="19">
        <f t="shared" si="6"/>
        <v>0.03873063718</v>
      </c>
      <c r="S2107" s="20"/>
      <c r="T2107" s="23">
        <v>127.8</v>
      </c>
      <c r="U2107" s="19">
        <f t="shared" si="7"/>
        <v>0.009434032233</v>
      </c>
      <c r="V2107" s="20"/>
      <c r="W2107" s="23">
        <v>63.1</v>
      </c>
      <c r="X2107" s="19">
        <f t="shared" si="8"/>
        <v>-0.001583531606</v>
      </c>
      <c r="Y2107" s="20"/>
      <c r="Z2107" s="23">
        <v>225.2</v>
      </c>
      <c r="AA2107" s="19">
        <f t="shared" si="9"/>
        <v>0.01814769195</v>
      </c>
      <c r="AB2107" s="20"/>
      <c r="AC2107" s="23">
        <v>310.21</v>
      </c>
      <c r="AD2107" s="19">
        <f t="shared" si="10"/>
        <v>0.04604579504</v>
      </c>
      <c r="AE2107" s="23"/>
      <c r="AF2107" s="18">
        <v>7950.9</v>
      </c>
      <c r="AG2107" s="21">
        <f t="shared" si="11"/>
        <v>0.0002515754928</v>
      </c>
      <c r="AH2107" s="22"/>
    </row>
    <row r="2108">
      <c r="A2108" s="17">
        <v>42276.0</v>
      </c>
      <c r="B2108" s="23">
        <v>556.53</v>
      </c>
      <c r="C2108" s="19">
        <f t="shared" si="1"/>
        <v>0.01464319313</v>
      </c>
      <c r="D2108" s="20"/>
      <c r="E2108" s="23">
        <v>244.55</v>
      </c>
      <c r="F2108" s="19">
        <f t="shared" si="2"/>
        <v>0.003358731756</v>
      </c>
      <c r="G2108" s="20"/>
      <c r="H2108" s="23">
        <v>128.67</v>
      </c>
      <c r="I2108" s="19">
        <f t="shared" si="3"/>
        <v>-0.0006215523469</v>
      </c>
      <c r="J2108" s="20"/>
      <c r="K2108" s="18">
        <v>1268.83</v>
      </c>
      <c r="L2108" s="19">
        <f t="shared" si="4"/>
        <v>-0.002102089873</v>
      </c>
      <c r="M2108" s="20"/>
      <c r="N2108" s="23">
        <v>129.39</v>
      </c>
      <c r="O2108" s="19">
        <f t="shared" si="5"/>
        <v>0.01017603064</v>
      </c>
      <c r="P2108" s="20"/>
      <c r="Q2108" s="23">
        <v>133.45</v>
      </c>
      <c r="R2108" s="19">
        <f t="shared" si="6"/>
        <v>0.0113038129</v>
      </c>
      <c r="S2108" s="20"/>
      <c r="T2108" s="23">
        <v>126.6</v>
      </c>
      <c r="U2108" s="19">
        <f t="shared" si="7"/>
        <v>-0.003941668485</v>
      </c>
      <c r="V2108" s="20"/>
      <c r="W2108" s="23">
        <v>63.2</v>
      </c>
      <c r="X2108" s="19">
        <f t="shared" si="8"/>
        <v>0.004758137446</v>
      </c>
      <c r="Y2108" s="20"/>
      <c r="Z2108" s="23">
        <v>221.15</v>
      </c>
      <c r="AA2108" s="19">
        <f t="shared" si="9"/>
        <v>0.007397859777</v>
      </c>
      <c r="AB2108" s="20"/>
      <c r="AC2108" s="23">
        <v>296.25</v>
      </c>
      <c r="AD2108" s="19">
        <f t="shared" si="10"/>
        <v>-0.01524189963</v>
      </c>
      <c r="AE2108" s="23"/>
      <c r="AF2108" s="18">
        <v>7948.9</v>
      </c>
      <c r="AG2108" s="21">
        <f t="shared" si="11"/>
        <v>0.01337389014</v>
      </c>
      <c r="AH2108" s="22"/>
    </row>
    <row r="2109">
      <c r="A2109" s="17">
        <v>42275.0</v>
      </c>
      <c r="B2109" s="23">
        <v>548.44</v>
      </c>
      <c r="C2109" s="19">
        <f t="shared" si="1"/>
        <v>-0.03116277438</v>
      </c>
      <c r="D2109" s="20"/>
      <c r="E2109" s="23">
        <v>243.73</v>
      </c>
      <c r="F2109" s="19">
        <f t="shared" si="2"/>
        <v>-0.0007382495619</v>
      </c>
      <c r="G2109" s="20"/>
      <c r="H2109" s="23">
        <v>128.75</v>
      </c>
      <c r="I2109" s="19">
        <f t="shared" si="3"/>
        <v>-0.02257813618</v>
      </c>
      <c r="J2109" s="20"/>
      <c r="K2109" s="18">
        <v>1271.5</v>
      </c>
      <c r="L2109" s="19">
        <f t="shared" si="4"/>
        <v>0.005140994102</v>
      </c>
      <c r="M2109" s="20"/>
      <c r="N2109" s="23">
        <v>128.08</v>
      </c>
      <c r="O2109" s="19">
        <f t="shared" si="5"/>
        <v>0.01931398967</v>
      </c>
      <c r="P2109" s="20"/>
      <c r="Q2109" s="23">
        <v>131.95</v>
      </c>
      <c r="R2109" s="19">
        <f t="shared" si="6"/>
        <v>-0.01190310875</v>
      </c>
      <c r="S2109" s="20"/>
      <c r="T2109" s="23">
        <v>127.1</v>
      </c>
      <c r="U2109" s="19">
        <f t="shared" si="7"/>
        <v>0.0230810087</v>
      </c>
      <c r="V2109" s="20"/>
      <c r="W2109" s="23">
        <v>62.9</v>
      </c>
      <c r="X2109" s="19">
        <f t="shared" si="8"/>
        <v>-0.02123556007</v>
      </c>
      <c r="Y2109" s="20"/>
      <c r="Z2109" s="23">
        <v>219.52</v>
      </c>
      <c r="AA2109" s="19">
        <f t="shared" si="9"/>
        <v>-0.03341856334</v>
      </c>
      <c r="AB2109" s="20"/>
      <c r="AC2109" s="23">
        <v>300.8</v>
      </c>
      <c r="AD2109" s="19">
        <f t="shared" si="10"/>
        <v>-0.0161913481</v>
      </c>
      <c r="AE2109" s="23"/>
      <c r="AF2109" s="18">
        <v>7843.3</v>
      </c>
      <c r="AG2109" s="21">
        <f t="shared" si="11"/>
        <v>0.006087364536</v>
      </c>
      <c r="AH2109" s="22"/>
    </row>
    <row r="2110">
      <c r="A2110" s="17">
        <v>42271.0</v>
      </c>
      <c r="B2110" s="23">
        <v>565.8</v>
      </c>
      <c r="C2110" s="19">
        <f t="shared" si="1"/>
        <v>0.02152733751</v>
      </c>
      <c r="D2110" s="20"/>
      <c r="E2110" s="23">
        <v>243.91</v>
      </c>
      <c r="F2110" s="19">
        <f t="shared" si="2"/>
        <v>-0.01864354075</v>
      </c>
      <c r="G2110" s="20"/>
      <c r="H2110" s="23">
        <v>131.69</v>
      </c>
      <c r="I2110" s="19">
        <f t="shared" si="3"/>
        <v>0.01816072286</v>
      </c>
      <c r="J2110" s="20"/>
      <c r="K2110" s="18">
        <v>1264.98</v>
      </c>
      <c r="L2110" s="19">
        <f t="shared" si="4"/>
        <v>0.01867960399</v>
      </c>
      <c r="M2110" s="20"/>
      <c r="N2110" s="23">
        <v>125.63</v>
      </c>
      <c r="O2110" s="19">
        <f t="shared" si="5"/>
        <v>0.0129788715</v>
      </c>
      <c r="P2110" s="20"/>
      <c r="Q2110" s="23">
        <v>133.53</v>
      </c>
      <c r="R2110" s="19">
        <f t="shared" si="6"/>
        <v>0.002849859436</v>
      </c>
      <c r="S2110" s="20"/>
      <c r="T2110" s="23">
        <v>124.2</v>
      </c>
      <c r="U2110" s="19">
        <f t="shared" si="7"/>
        <v>-0.006420567803</v>
      </c>
      <c r="V2110" s="20"/>
      <c r="W2110" s="23">
        <v>64.25</v>
      </c>
      <c r="X2110" s="19">
        <f t="shared" si="8"/>
        <v>0.009382398772</v>
      </c>
      <c r="Y2110" s="20"/>
      <c r="Z2110" s="23">
        <v>226.98</v>
      </c>
      <c r="AA2110" s="19">
        <f t="shared" si="9"/>
        <v>-0.006411685924</v>
      </c>
      <c r="AB2110" s="20"/>
      <c r="AC2110" s="23">
        <v>305.71</v>
      </c>
      <c r="AD2110" s="19">
        <f t="shared" si="10"/>
        <v>-0.01474148391</v>
      </c>
      <c r="AE2110" s="23"/>
      <c r="AF2110" s="18">
        <v>7795.7</v>
      </c>
      <c r="AG2110" s="21">
        <f t="shared" si="11"/>
        <v>-0.009295147426</v>
      </c>
      <c r="AH2110" s="22"/>
    </row>
    <row r="2111">
      <c r="A2111" s="17">
        <v>42270.0</v>
      </c>
      <c r="B2111" s="23">
        <v>553.75</v>
      </c>
      <c r="C2111" s="19">
        <f t="shared" si="1"/>
        <v>0.00792295171</v>
      </c>
      <c r="D2111" s="20"/>
      <c r="E2111" s="23">
        <v>248.5</v>
      </c>
      <c r="F2111" s="19">
        <f t="shared" si="2"/>
        <v>0.0103145823</v>
      </c>
      <c r="G2111" s="20"/>
      <c r="H2111" s="23">
        <v>129.32</v>
      </c>
      <c r="I2111" s="19">
        <f t="shared" si="3"/>
        <v>0.02680201181</v>
      </c>
      <c r="J2111" s="20"/>
      <c r="K2111" s="18">
        <v>1241.57</v>
      </c>
      <c r="L2111" s="19">
        <f t="shared" si="4"/>
        <v>0.002314265206</v>
      </c>
      <c r="M2111" s="20"/>
      <c r="N2111" s="23">
        <v>124.01</v>
      </c>
      <c r="O2111" s="19">
        <f t="shared" si="5"/>
        <v>0.01617724179</v>
      </c>
      <c r="P2111" s="20"/>
      <c r="Q2111" s="23">
        <v>133.15</v>
      </c>
      <c r="R2111" s="19">
        <f t="shared" si="6"/>
        <v>0.01399153095</v>
      </c>
      <c r="S2111" s="20"/>
      <c r="T2111" s="23">
        <v>125.0</v>
      </c>
      <c r="U2111" s="19">
        <f t="shared" si="7"/>
        <v>0.008838948667</v>
      </c>
      <c r="V2111" s="20"/>
      <c r="W2111" s="23">
        <v>63.65</v>
      </c>
      <c r="X2111" s="19">
        <f t="shared" si="8"/>
        <v>0.01583564366</v>
      </c>
      <c r="Y2111" s="20"/>
      <c r="Z2111" s="23">
        <v>228.44</v>
      </c>
      <c r="AA2111" s="19">
        <f t="shared" si="9"/>
        <v>0.007557817854</v>
      </c>
      <c r="AB2111" s="20"/>
      <c r="AC2111" s="23">
        <v>310.25</v>
      </c>
      <c r="AD2111" s="19">
        <f t="shared" si="10"/>
        <v>-0.01731894004</v>
      </c>
      <c r="AE2111" s="23"/>
      <c r="AF2111" s="18">
        <v>7868.5</v>
      </c>
      <c r="AG2111" s="21">
        <f t="shared" si="11"/>
        <v>0.002869971966</v>
      </c>
      <c r="AH2111" s="22"/>
    </row>
    <row r="2112">
      <c r="A2112" s="17">
        <v>42269.0</v>
      </c>
      <c r="B2112" s="23">
        <v>549.38</v>
      </c>
      <c r="C2112" s="19">
        <f t="shared" si="1"/>
        <v>0.002533331043</v>
      </c>
      <c r="D2112" s="20"/>
      <c r="E2112" s="23">
        <v>245.95</v>
      </c>
      <c r="F2112" s="19">
        <f t="shared" si="2"/>
        <v>-0.03185161028</v>
      </c>
      <c r="G2112" s="20"/>
      <c r="H2112" s="23">
        <v>125.9</v>
      </c>
      <c r="I2112" s="19">
        <f t="shared" si="3"/>
        <v>-0.02440197969</v>
      </c>
      <c r="J2112" s="20"/>
      <c r="K2112" s="18">
        <v>1238.7</v>
      </c>
      <c r="L2112" s="19">
        <f t="shared" si="4"/>
        <v>-0.009552997379</v>
      </c>
      <c r="M2112" s="20"/>
      <c r="N2112" s="23">
        <v>122.02</v>
      </c>
      <c r="O2112" s="19">
        <f t="shared" si="5"/>
        <v>0.01037986089</v>
      </c>
      <c r="P2112" s="20"/>
      <c r="Q2112" s="23">
        <v>131.3</v>
      </c>
      <c r="R2112" s="19">
        <f t="shared" si="6"/>
        <v>-0.007436106805</v>
      </c>
      <c r="S2112" s="20"/>
      <c r="T2112" s="23">
        <v>123.9</v>
      </c>
      <c r="U2112" s="19">
        <f t="shared" si="7"/>
        <v>-0.01283096994</v>
      </c>
      <c r="V2112" s="20"/>
      <c r="W2112" s="23">
        <v>62.65</v>
      </c>
      <c r="X2112" s="19">
        <f t="shared" si="8"/>
        <v>0.0104292963</v>
      </c>
      <c r="Y2112" s="20"/>
      <c r="Z2112" s="23">
        <v>226.72</v>
      </c>
      <c r="AA2112" s="19">
        <f t="shared" si="9"/>
        <v>-0.04109013076</v>
      </c>
      <c r="AB2112" s="20"/>
      <c r="AC2112" s="23">
        <v>315.67</v>
      </c>
      <c r="AD2112" s="19">
        <f t="shared" si="10"/>
        <v>-0.02440900981</v>
      </c>
      <c r="AE2112" s="23"/>
      <c r="AF2112" s="18">
        <v>7845.95</v>
      </c>
      <c r="AG2112" s="21">
        <f t="shared" si="11"/>
        <v>0.004336462079</v>
      </c>
      <c r="AH2112" s="22"/>
    </row>
    <row r="2113">
      <c r="A2113" s="17">
        <v>42268.0</v>
      </c>
      <c r="B2113" s="23">
        <v>547.99</v>
      </c>
      <c r="C2113" s="19">
        <f t="shared" si="1"/>
        <v>0.0001825017343</v>
      </c>
      <c r="D2113" s="20"/>
      <c r="E2113" s="23">
        <v>253.91</v>
      </c>
      <c r="F2113" s="19">
        <f t="shared" si="2"/>
        <v>0.005212252669</v>
      </c>
      <c r="G2113" s="20"/>
      <c r="H2113" s="23">
        <v>129.01</v>
      </c>
      <c r="I2113" s="19">
        <f t="shared" si="3"/>
        <v>0.005518649115</v>
      </c>
      <c r="J2113" s="20"/>
      <c r="K2113" s="18">
        <v>1250.59</v>
      </c>
      <c r="L2113" s="19">
        <f t="shared" si="4"/>
        <v>-0.000079959061</v>
      </c>
      <c r="M2113" s="20"/>
      <c r="N2113" s="23">
        <v>120.76</v>
      </c>
      <c r="O2113" s="19">
        <f t="shared" si="5"/>
        <v>-0.0007450023109</v>
      </c>
      <c r="P2113" s="20"/>
      <c r="Q2113" s="23">
        <v>132.28</v>
      </c>
      <c r="R2113" s="19">
        <f t="shared" si="6"/>
        <v>-0.004676077606</v>
      </c>
      <c r="S2113" s="20"/>
      <c r="T2113" s="23">
        <v>125.5</v>
      </c>
      <c r="U2113" s="19">
        <f t="shared" si="7"/>
        <v>0.0003984857594</v>
      </c>
      <c r="V2113" s="20"/>
      <c r="W2113" s="23">
        <v>62.0</v>
      </c>
      <c r="X2113" s="19">
        <f t="shared" si="8"/>
        <v>0.06496872119</v>
      </c>
      <c r="Y2113" s="20"/>
      <c r="Z2113" s="23">
        <v>236.23</v>
      </c>
      <c r="AA2113" s="19">
        <f t="shared" si="9"/>
        <v>0.02412129887</v>
      </c>
      <c r="AB2113" s="20"/>
      <c r="AC2113" s="23">
        <v>323.47</v>
      </c>
      <c r="AD2113" s="19">
        <f t="shared" si="10"/>
        <v>-0.01299218177</v>
      </c>
      <c r="AE2113" s="23"/>
      <c r="AF2113" s="18">
        <v>7812.0</v>
      </c>
      <c r="AG2113" s="21">
        <f t="shared" si="11"/>
        <v>-0.02091392388</v>
      </c>
      <c r="AH2113" s="22"/>
    </row>
    <row r="2114">
      <c r="A2114" s="17">
        <v>42265.0</v>
      </c>
      <c r="B2114" s="23">
        <v>547.89</v>
      </c>
      <c r="C2114" s="19">
        <f t="shared" si="1"/>
        <v>0.002540229255</v>
      </c>
      <c r="D2114" s="20"/>
      <c r="E2114" s="23">
        <v>252.59</v>
      </c>
      <c r="F2114" s="19">
        <f t="shared" si="2"/>
        <v>0.0181372821</v>
      </c>
      <c r="G2114" s="20"/>
      <c r="H2114" s="23">
        <v>128.3</v>
      </c>
      <c r="I2114" s="19">
        <f t="shared" si="3"/>
        <v>0.03296131064</v>
      </c>
      <c r="J2114" s="20"/>
      <c r="K2114" s="18">
        <v>1250.69</v>
      </c>
      <c r="L2114" s="19">
        <f t="shared" si="4"/>
        <v>0.0003518677014</v>
      </c>
      <c r="M2114" s="20"/>
      <c r="N2114" s="23">
        <v>120.85</v>
      </c>
      <c r="O2114" s="19">
        <f t="shared" si="5"/>
        <v>-0.04395155654</v>
      </c>
      <c r="P2114" s="20"/>
      <c r="Q2114" s="23">
        <v>132.9</v>
      </c>
      <c r="R2114" s="19">
        <f t="shared" si="6"/>
        <v>0.002637032984</v>
      </c>
      <c r="S2114" s="20"/>
      <c r="T2114" s="23">
        <v>125.45</v>
      </c>
      <c r="U2114" s="19">
        <f t="shared" si="7"/>
        <v>0.01891023962</v>
      </c>
      <c r="V2114" s="20"/>
      <c r="W2114" s="23">
        <v>58.1</v>
      </c>
      <c r="X2114" s="19">
        <f t="shared" si="8"/>
        <v>0.0377072291</v>
      </c>
      <c r="Y2114" s="20"/>
      <c r="Z2114" s="23">
        <v>230.6</v>
      </c>
      <c r="AA2114" s="19">
        <f t="shared" si="9"/>
        <v>0.01820459867</v>
      </c>
      <c r="AB2114" s="20"/>
      <c r="AC2114" s="23">
        <v>327.7</v>
      </c>
      <c r="AD2114" s="19">
        <f t="shared" si="10"/>
        <v>-0.007266788845</v>
      </c>
      <c r="AE2114" s="23"/>
      <c r="AF2114" s="18">
        <v>7977.1</v>
      </c>
      <c r="AG2114" s="21">
        <f t="shared" si="11"/>
        <v>-0.0006015414681</v>
      </c>
      <c r="AH2114" s="22"/>
    </row>
    <row r="2115">
      <c r="A2115" s="17">
        <v>42263.0</v>
      </c>
      <c r="B2115" s="23">
        <v>546.5</v>
      </c>
      <c r="C2115" s="19">
        <f t="shared" si="1"/>
        <v>0.002216544382</v>
      </c>
      <c r="D2115" s="20"/>
      <c r="E2115" s="23">
        <v>248.05</v>
      </c>
      <c r="F2115" s="19">
        <f t="shared" si="2"/>
        <v>0.01461954972</v>
      </c>
      <c r="G2115" s="20"/>
      <c r="H2115" s="23">
        <v>124.14</v>
      </c>
      <c r="I2115" s="19">
        <f t="shared" si="3"/>
        <v>0.04052331726</v>
      </c>
      <c r="J2115" s="20"/>
      <c r="K2115" s="18">
        <v>1250.25</v>
      </c>
      <c r="L2115" s="19">
        <f t="shared" si="4"/>
        <v>0.00108036743</v>
      </c>
      <c r="M2115" s="20"/>
      <c r="N2115" s="23">
        <v>126.28</v>
      </c>
      <c r="O2115" s="19">
        <f t="shared" si="5"/>
        <v>0.02209857741</v>
      </c>
      <c r="P2115" s="20"/>
      <c r="Q2115" s="23">
        <v>132.55</v>
      </c>
      <c r="R2115" s="19">
        <f t="shared" si="6"/>
        <v>-0.003915372821</v>
      </c>
      <c r="S2115" s="20"/>
      <c r="T2115" s="23">
        <v>123.1</v>
      </c>
      <c r="U2115" s="19">
        <f t="shared" si="7"/>
        <v>-0.01851159501</v>
      </c>
      <c r="V2115" s="20"/>
      <c r="W2115" s="23">
        <v>55.95</v>
      </c>
      <c r="X2115" s="19">
        <f t="shared" si="8"/>
        <v>-0.02471440882</v>
      </c>
      <c r="Y2115" s="20"/>
      <c r="Z2115" s="23">
        <v>226.44</v>
      </c>
      <c r="AA2115" s="19">
        <f t="shared" si="9"/>
        <v>0.01284490649</v>
      </c>
      <c r="AB2115" s="20"/>
      <c r="AC2115" s="23">
        <v>330.09</v>
      </c>
      <c r="AD2115" s="19">
        <f t="shared" si="10"/>
        <v>0.02394461164</v>
      </c>
      <c r="AE2115" s="23"/>
      <c r="AF2115" s="18">
        <v>7981.9</v>
      </c>
      <c r="AG2115" s="21">
        <f t="shared" si="11"/>
        <v>0.01042131961</v>
      </c>
      <c r="AH2115" s="22"/>
    </row>
    <row r="2116">
      <c r="A2116" s="17">
        <v>42262.0</v>
      </c>
      <c r="B2116" s="23">
        <v>545.29</v>
      </c>
      <c r="C2116" s="19">
        <f t="shared" si="1"/>
        <v>-0.0004950268241</v>
      </c>
      <c r="D2116" s="20"/>
      <c r="E2116" s="23">
        <v>244.45</v>
      </c>
      <c r="F2116" s="19">
        <f t="shared" si="2"/>
        <v>-0.01296528963</v>
      </c>
      <c r="G2116" s="20"/>
      <c r="H2116" s="23">
        <v>119.21</v>
      </c>
      <c r="I2116" s="19">
        <f t="shared" si="3"/>
        <v>-0.00008388206187</v>
      </c>
      <c r="J2116" s="20"/>
      <c r="K2116" s="18">
        <v>1248.9</v>
      </c>
      <c r="L2116" s="19">
        <f t="shared" si="4"/>
        <v>-0.001592134076</v>
      </c>
      <c r="M2116" s="20"/>
      <c r="N2116" s="23">
        <v>123.52</v>
      </c>
      <c r="O2116" s="19">
        <f t="shared" si="5"/>
        <v>0.009517296388</v>
      </c>
      <c r="P2116" s="20"/>
      <c r="Q2116" s="23">
        <v>133.07</v>
      </c>
      <c r="R2116" s="19">
        <f t="shared" si="6"/>
        <v>-0.008455918982</v>
      </c>
      <c r="S2116" s="20"/>
      <c r="T2116" s="23">
        <v>125.4</v>
      </c>
      <c r="U2116" s="19">
        <f t="shared" si="7"/>
        <v>0.01082391806</v>
      </c>
      <c r="V2116" s="20"/>
      <c r="W2116" s="23">
        <v>57.35</v>
      </c>
      <c r="X2116" s="19">
        <f t="shared" si="8"/>
        <v>-0.00521740314</v>
      </c>
      <c r="Y2116" s="20"/>
      <c r="Z2116" s="23">
        <v>223.55</v>
      </c>
      <c r="AA2116" s="19">
        <f t="shared" si="9"/>
        <v>-0.02840072704</v>
      </c>
      <c r="AB2116" s="20"/>
      <c r="AC2116" s="23">
        <v>322.28</v>
      </c>
      <c r="AD2116" s="19">
        <f t="shared" si="10"/>
        <v>-0.008927389587</v>
      </c>
      <c r="AE2116" s="23"/>
      <c r="AF2116" s="18">
        <v>7899.15</v>
      </c>
      <c r="AG2116" s="21">
        <f t="shared" si="11"/>
        <v>0.00890759788</v>
      </c>
      <c r="AH2116" s="22"/>
    </row>
    <row r="2117">
      <c r="A2117" s="17">
        <v>42261.0</v>
      </c>
      <c r="B2117" s="23">
        <v>545.56</v>
      </c>
      <c r="C2117" s="19">
        <f t="shared" si="1"/>
        <v>0.00820868541</v>
      </c>
      <c r="D2117" s="20"/>
      <c r="E2117" s="23">
        <v>247.64</v>
      </c>
      <c r="F2117" s="19">
        <f t="shared" si="2"/>
        <v>0.0179685809</v>
      </c>
      <c r="G2117" s="20"/>
      <c r="H2117" s="23">
        <v>119.22</v>
      </c>
      <c r="I2117" s="19">
        <f t="shared" si="3"/>
        <v>-0.0005031446647</v>
      </c>
      <c r="J2117" s="20"/>
      <c r="K2117" s="18">
        <v>1250.89</v>
      </c>
      <c r="L2117" s="19">
        <f t="shared" si="4"/>
        <v>-0.0001358940029</v>
      </c>
      <c r="M2117" s="20"/>
      <c r="N2117" s="23">
        <v>122.35</v>
      </c>
      <c r="O2117" s="19">
        <f t="shared" si="5"/>
        <v>-0.01379892025</v>
      </c>
      <c r="P2117" s="20"/>
      <c r="Q2117" s="23">
        <v>134.2</v>
      </c>
      <c r="R2117" s="19">
        <f t="shared" si="6"/>
        <v>-0.008902135941</v>
      </c>
      <c r="S2117" s="20"/>
      <c r="T2117" s="23">
        <v>124.05</v>
      </c>
      <c r="U2117" s="19">
        <f t="shared" si="7"/>
        <v>0.006469897215</v>
      </c>
      <c r="V2117" s="20"/>
      <c r="W2117" s="23">
        <v>57.65</v>
      </c>
      <c r="X2117" s="19">
        <f t="shared" si="8"/>
        <v>0.01661603598</v>
      </c>
      <c r="Y2117" s="20"/>
      <c r="Z2117" s="23">
        <v>229.99</v>
      </c>
      <c r="AA2117" s="19">
        <f t="shared" si="9"/>
        <v>0.03562875464</v>
      </c>
      <c r="AB2117" s="20"/>
      <c r="AC2117" s="23">
        <v>325.17</v>
      </c>
      <c r="AD2117" s="19">
        <f t="shared" si="10"/>
        <v>0.01549601777</v>
      </c>
      <c r="AE2117" s="23"/>
      <c r="AF2117" s="18">
        <v>7829.1</v>
      </c>
      <c r="AG2117" s="21">
        <f t="shared" si="11"/>
        <v>-0.005496356508</v>
      </c>
      <c r="AH2117" s="22"/>
    </row>
    <row r="2118">
      <c r="A2118" s="17">
        <v>42258.0</v>
      </c>
      <c r="B2118" s="23">
        <v>541.1</v>
      </c>
      <c r="C2118" s="19">
        <f t="shared" si="1"/>
        <v>0.009488600468</v>
      </c>
      <c r="D2118" s="20"/>
      <c r="E2118" s="23">
        <v>243.23</v>
      </c>
      <c r="F2118" s="19">
        <f t="shared" si="2"/>
        <v>0.0005757526068</v>
      </c>
      <c r="G2118" s="20"/>
      <c r="H2118" s="23">
        <v>119.28</v>
      </c>
      <c r="I2118" s="19">
        <f t="shared" si="3"/>
        <v>0.02186713116</v>
      </c>
      <c r="J2118" s="20"/>
      <c r="K2118" s="18">
        <v>1251.06</v>
      </c>
      <c r="L2118" s="19">
        <f t="shared" si="4"/>
        <v>0.00259316319</v>
      </c>
      <c r="M2118" s="20"/>
      <c r="N2118" s="23">
        <v>124.05</v>
      </c>
      <c r="O2118" s="19">
        <f t="shared" si="5"/>
        <v>0.003553262238</v>
      </c>
      <c r="P2118" s="20"/>
      <c r="Q2118" s="23">
        <v>135.4</v>
      </c>
      <c r="R2118" s="19">
        <f t="shared" si="6"/>
        <v>0.001848087756</v>
      </c>
      <c r="S2118" s="20"/>
      <c r="T2118" s="23">
        <v>123.25</v>
      </c>
      <c r="U2118" s="19">
        <f t="shared" si="7"/>
        <v>-0.004048588526</v>
      </c>
      <c r="V2118" s="20"/>
      <c r="W2118" s="23">
        <v>56.7</v>
      </c>
      <c r="X2118" s="19">
        <f t="shared" si="8"/>
        <v>0.006191970248</v>
      </c>
      <c r="Y2118" s="20"/>
      <c r="Z2118" s="23">
        <v>221.94</v>
      </c>
      <c r="AA2118" s="19">
        <f t="shared" si="9"/>
        <v>0.0099620458</v>
      </c>
      <c r="AB2118" s="20"/>
      <c r="AC2118" s="23">
        <v>320.17</v>
      </c>
      <c r="AD2118" s="19">
        <f t="shared" si="10"/>
        <v>-0.005015977492</v>
      </c>
      <c r="AE2118" s="23"/>
      <c r="AF2118" s="18">
        <v>7872.25</v>
      </c>
      <c r="AG2118" s="21">
        <f t="shared" si="11"/>
        <v>0.01059292032</v>
      </c>
      <c r="AH2118" s="22"/>
    </row>
    <row r="2119">
      <c r="A2119" s="17">
        <v>42257.0</v>
      </c>
      <c r="B2119" s="23">
        <v>535.99</v>
      </c>
      <c r="C2119" s="19">
        <f t="shared" si="1"/>
        <v>-0.007601772553</v>
      </c>
      <c r="D2119" s="20"/>
      <c r="E2119" s="23">
        <v>243.09</v>
      </c>
      <c r="F2119" s="19">
        <f t="shared" si="2"/>
        <v>0.01071165559</v>
      </c>
      <c r="G2119" s="20"/>
      <c r="H2119" s="23">
        <v>116.7</v>
      </c>
      <c r="I2119" s="19">
        <f t="shared" si="3"/>
        <v>-0.02270514345</v>
      </c>
      <c r="J2119" s="20"/>
      <c r="K2119" s="18">
        <v>1247.82</v>
      </c>
      <c r="L2119" s="19">
        <f t="shared" si="4"/>
        <v>-0.001713522026</v>
      </c>
      <c r="M2119" s="20"/>
      <c r="N2119" s="23">
        <v>123.61</v>
      </c>
      <c r="O2119" s="19">
        <f t="shared" si="5"/>
        <v>0.03532248825</v>
      </c>
      <c r="P2119" s="20"/>
      <c r="Q2119" s="23">
        <v>135.15</v>
      </c>
      <c r="R2119" s="19">
        <f t="shared" si="6"/>
        <v>0.01942533999</v>
      </c>
      <c r="S2119" s="20"/>
      <c r="T2119" s="23">
        <v>123.75</v>
      </c>
      <c r="U2119" s="19">
        <f t="shared" si="7"/>
        <v>0.0008084074814</v>
      </c>
      <c r="V2119" s="20"/>
      <c r="W2119" s="23">
        <v>56.35</v>
      </c>
      <c r="X2119" s="19">
        <f t="shared" si="8"/>
        <v>-0.02107189468</v>
      </c>
      <c r="Y2119" s="20"/>
      <c r="Z2119" s="23">
        <v>219.74</v>
      </c>
      <c r="AA2119" s="19">
        <f t="shared" si="9"/>
        <v>-0.03720757011</v>
      </c>
      <c r="AB2119" s="20"/>
      <c r="AC2119" s="23">
        <v>321.78</v>
      </c>
      <c r="AD2119" s="19">
        <f t="shared" si="10"/>
        <v>-0.01146365699</v>
      </c>
      <c r="AE2119" s="23"/>
      <c r="AF2119" s="18">
        <v>7789.3</v>
      </c>
      <c r="AG2119" s="21">
        <f t="shared" si="11"/>
        <v>0.0001540693572</v>
      </c>
      <c r="AH2119" s="22"/>
    </row>
    <row r="2120">
      <c r="A2120" s="17">
        <v>42256.0</v>
      </c>
      <c r="B2120" s="23">
        <v>540.08</v>
      </c>
      <c r="C2120" s="19">
        <f t="shared" si="1"/>
        <v>0.02784293701</v>
      </c>
      <c r="D2120" s="20"/>
      <c r="E2120" s="23">
        <v>240.5</v>
      </c>
      <c r="F2120" s="19">
        <f t="shared" si="2"/>
        <v>0.01428027366</v>
      </c>
      <c r="G2120" s="20"/>
      <c r="H2120" s="23">
        <v>119.38</v>
      </c>
      <c r="I2120" s="19">
        <f t="shared" si="3"/>
        <v>0.008411893478</v>
      </c>
      <c r="J2120" s="20"/>
      <c r="K2120" s="18">
        <v>1249.96</v>
      </c>
      <c r="L2120" s="19">
        <f t="shared" si="4"/>
        <v>0.003719025799</v>
      </c>
      <c r="M2120" s="20"/>
      <c r="N2120" s="23">
        <v>119.32</v>
      </c>
      <c r="O2120" s="19">
        <f t="shared" si="5"/>
        <v>-0.02524028235</v>
      </c>
      <c r="P2120" s="20"/>
      <c r="Q2120" s="23">
        <v>132.55</v>
      </c>
      <c r="R2120" s="19">
        <f t="shared" si="6"/>
        <v>0.01981017165</v>
      </c>
      <c r="S2120" s="20"/>
      <c r="T2120" s="23">
        <v>123.65</v>
      </c>
      <c r="U2120" s="19">
        <f t="shared" si="7"/>
        <v>0.02207775691</v>
      </c>
      <c r="V2120" s="20"/>
      <c r="W2120" s="23">
        <v>57.55</v>
      </c>
      <c r="X2120" s="19">
        <f t="shared" si="8"/>
        <v>0.02640998565</v>
      </c>
      <c r="Y2120" s="20"/>
      <c r="Z2120" s="23">
        <v>228.07</v>
      </c>
      <c r="AA2120" s="19">
        <f t="shared" si="9"/>
        <v>0.02324345048</v>
      </c>
      <c r="AB2120" s="20"/>
      <c r="AC2120" s="23">
        <v>325.49</v>
      </c>
      <c r="AD2120" s="19">
        <f t="shared" si="10"/>
        <v>0.01920063949</v>
      </c>
      <c r="AE2120" s="23"/>
      <c r="AF2120" s="18">
        <v>7788.1</v>
      </c>
      <c r="AG2120" s="21">
        <f t="shared" si="11"/>
        <v>-0.003908582702</v>
      </c>
      <c r="AH2120" s="22"/>
    </row>
    <row r="2121">
      <c r="A2121" s="17">
        <v>42255.0</v>
      </c>
      <c r="B2121" s="23">
        <v>525.25</v>
      </c>
      <c r="C2121" s="19">
        <f t="shared" si="1"/>
        <v>0.00005711729037</v>
      </c>
      <c r="D2121" s="20"/>
      <c r="E2121" s="23">
        <v>237.09</v>
      </c>
      <c r="F2121" s="19">
        <f t="shared" si="2"/>
        <v>0.04591564588</v>
      </c>
      <c r="G2121" s="20"/>
      <c r="H2121" s="23">
        <v>118.38</v>
      </c>
      <c r="I2121" s="19">
        <f t="shared" si="3"/>
        <v>0.002029427383</v>
      </c>
      <c r="J2121" s="20"/>
      <c r="K2121" s="18">
        <v>1245.32</v>
      </c>
      <c r="L2121" s="19">
        <f t="shared" si="4"/>
        <v>0.0002168352502</v>
      </c>
      <c r="M2121" s="20"/>
      <c r="N2121" s="23">
        <v>122.37</v>
      </c>
      <c r="O2121" s="19">
        <f t="shared" si="5"/>
        <v>0.02758967091</v>
      </c>
      <c r="P2121" s="20"/>
      <c r="Q2121" s="23">
        <v>129.95</v>
      </c>
      <c r="R2121" s="19">
        <f t="shared" si="6"/>
        <v>-0.009191945225</v>
      </c>
      <c r="S2121" s="20"/>
      <c r="T2121" s="23">
        <v>120.95</v>
      </c>
      <c r="U2121" s="19">
        <f t="shared" si="7"/>
        <v>0.004142507995</v>
      </c>
      <c r="V2121" s="20"/>
      <c r="W2121" s="23">
        <v>56.05</v>
      </c>
      <c r="X2121" s="19">
        <f t="shared" si="8"/>
        <v>-0.03419886103</v>
      </c>
      <c r="Y2121" s="20"/>
      <c r="Z2121" s="23">
        <v>222.83</v>
      </c>
      <c r="AA2121" s="19">
        <f t="shared" si="9"/>
        <v>0.02669614415</v>
      </c>
      <c r="AB2121" s="20"/>
      <c r="AC2121" s="23">
        <v>319.3</v>
      </c>
      <c r="AD2121" s="19">
        <f t="shared" si="10"/>
        <v>0.001880878297</v>
      </c>
      <c r="AE2121" s="23"/>
      <c r="AF2121" s="18">
        <v>7818.6</v>
      </c>
      <c r="AG2121" s="21">
        <f t="shared" si="11"/>
        <v>0.01681232105</v>
      </c>
      <c r="AH2121" s="22"/>
    </row>
    <row r="2122">
      <c r="A2122" s="17">
        <v>42254.0</v>
      </c>
      <c r="B2122" s="23">
        <v>525.22</v>
      </c>
      <c r="C2122" s="19">
        <f t="shared" si="1"/>
        <v>-0.0142538189</v>
      </c>
      <c r="D2122" s="20"/>
      <c r="E2122" s="23">
        <v>226.45</v>
      </c>
      <c r="F2122" s="19">
        <f t="shared" si="2"/>
        <v>-0.03416353252</v>
      </c>
      <c r="G2122" s="20"/>
      <c r="H2122" s="23">
        <v>118.14</v>
      </c>
      <c r="I2122" s="19">
        <f t="shared" si="3"/>
        <v>-0.04347970903</v>
      </c>
      <c r="J2122" s="20"/>
      <c r="K2122" s="18">
        <v>1245.05</v>
      </c>
      <c r="L2122" s="19">
        <f t="shared" si="4"/>
        <v>-0.00303142324</v>
      </c>
      <c r="M2122" s="20"/>
      <c r="N2122" s="23">
        <v>119.04</v>
      </c>
      <c r="O2122" s="19">
        <f t="shared" si="5"/>
        <v>-0.004609654896</v>
      </c>
      <c r="P2122" s="20"/>
      <c r="Q2122" s="23">
        <v>131.15</v>
      </c>
      <c r="R2122" s="19">
        <f t="shared" si="6"/>
        <v>-0.04873569942</v>
      </c>
      <c r="S2122" s="20"/>
      <c r="T2122" s="23">
        <v>120.45</v>
      </c>
      <c r="U2122" s="19">
        <f t="shared" si="7"/>
        <v>0.00207770696</v>
      </c>
      <c r="V2122" s="20"/>
      <c r="W2122" s="23">
        <v>58.0</v>
      </c>
      <c r="X2122" s="19">
        <f t="shared" si="8"/>
        <v>-0.01709443336</v>
      </c>
      <c r="Y2122" s="20"/>
      <c r="Z2122" s="23">
        <v>216.96</v>
      </c>
      <c r="AA2122" s="19">
        <f t="shared" si="9"/>
        <v>-0.01013467964</v>
      </c>
      <c r="AB2122" s="20"/>
      <c r="AC2122" s="23">
        <v>318.7</v>
      </c>
      <c r="AD2122" s="19">
        <f t="shared" si="10"/>
        <v>-0.008311768628</v>
      </c>
      <c r="AE2122" s="23"/>
      <c r="AF2122" s="18">
        <v>7688.25</v>
      </c>
      <c r="AG2122" s="21">
        <f t="shared" si="11"/>
        <v>0.01698074192</v>
      </c>
      <c r="AH2122" s="22"/>
    </row>
    <row r="2123">
      <c r="A2123" s="17">
        <v>42251.0</v>
      </c>
      <c r="B2123" s="23">
        <v>532.76</v>
      </c>
      <c r="C2123" s="19">
        <f t="shared" si="1"/>
        <v>-0.02337508572</v>
      </c>
      <c r="D2123" s="20"/>
      <c r="E2123" s="23">
        <v>234.32</v>
      </c>
      <c r="F2123" s="19">
        <f t="shared" si="2"/>
        <v>-0.03468507303</v>
      </c>
      <c r="G2123" s="20"/>
      <c r="H2123" s="23">
        <v>123.39</v>
      </c>
      <c r="I2123" s="19">
        <f t="shared" si="3"/>
        <v>-0.009196579823</v>
      </c>
      <c r="J2123" s="20"/>
      <c r="K2123" s="18">
        <v>1248.83</v>
      </c>
      <c r="L2123" s="19">
        <f t="shared" si="4"/>
        <v>-0.02256484884</v>
      </c>
      <c r="M2123" s="20"/>
      <c r="N2123" s="23">
        <v>119.59</v>
      </c>
      <c r="O2123" s="19">
        <f t="shared" si="5"/>
        <v>0.01882309215</v>
      </c>
      <c r="P2123" s="20"/>
      <c r="Q2123" s="23">
        <v>137.7</v>
      </c>
      <c r="R2123" s="19">
        <f t="shared" si="6"/>
        <v>-0.03776722453</v>
      </c>
      <c r="S2123" s="20"/>
      <c r="T2123" s="23">
        <v>120.2</v>
      </c>
      <c r="U2123" s="19">
        <f t="shared" si="7"/>
        <v>-0.03233348985</v>
      </c>
      <c r="V2123" s="20"/>
      <c r="W2123" s="23">
        <v>59.0</v>
      </c>
      <c r="X2123" s="19">
        <f t="shared" si="8"/>
        <v>-0.01513906122</v>
      </c>
      <c r="Y2123" s="20"/>
      <c r="Z2123" s="23">
        <v>219.17</v>
      </c>
      <c r="AA2123" s="19">
        <f t="shared" si="9"/>
        <v>-0.06393378478</v>
      </c>
      <c r="AB2123" s="20"/>
      <c r="AC2123" s="23">
        <v>321.36</v>
      </c>
      <c r="AD2123" s="19">
        <f t="shared" si="10"/>
        <v>0.009316352124</v>
      </c>
      <c r="AE2123" s="23"/>
      <c r="AF2123" s="18">
        <v>7558.8</v>
      </c>
      <c r="AG2123" s="21">
        <f t="shared" si="11"/>
        <v>-0.01265311333</v>
      </c>
      <c r="AH2123" s="22"/>
    </row>
    <row r="2124">
      <c r="A2124" s="17">
        <v>42250.0</v>
      </c>
      <c r="B2124" s="23">
        <v>545.36</v>
      </c>
      <c r="C2124" s="19">
        <f t="shared" si="1"/>
        <v>-0.00009167835572</v>
      </c>
      <c r="D2124" s="20"/>
      <c r="E2124" s="23">
        <v>242.59</v>
      </c>
      <c r="F2124" s="19">
        <f t="shared" si="2"/>
        <v>0.007530654589</v>
      </c>
      <c r="G2124" s="20"/>
      <c r="H2124" s="23">
        <v>124.53</v>
      </c>
      <c r="I2124" s="19">
        <f t="shared" si="3"/>
        <v>0.0001606167687</v>
      </c>
      <c r="J2124" s="20"/>
      <c r="K2124" s="18">
        <v>1277.33</v>
      </c>
      <c r="L2124" s="19">
        <f t="shared" si="4"/>
        <v>0.005306343155</v>
      </c>
      <c r="M2124" s="20"/>
      <c r="N2124" s="23">
        <v>117.36</v>
      </c>
      <c r="O2124" s="19">
        <f t="shared" si="5"/>
        <v>-0.02748187574</v>
      </c>
      <c r="P2124" s="20"/>
      <c r="Q2124" s="23">
        <v>143.0</v>
      </c>
      <c r="R2124" s="19">
        <f t="shared" si="6"/>
        <v>0.09185461868</v>
      </c>
      <c r="S2124" s="20"/>
      <c r="T2124" s="23">
        <v>124.15</v>
      </c>
      <c r="U2124" s="19">
        <f t="shared" si="7"/>
        <v>0.04362831815</v>
      </c>
      <c r="V2124" s="20"/>
      <c r="W2124" s="23">
        <v>59.9</v>
      </c>
      <c r="X2124" s="19">
        <f t="shared" si="8"/>
        <v>-0.002501043405</v>
      </c>
      <c r="Y2124" s="20"/>
      <c r="Z2124" s="23">
        <v>233.64</v>
      </c>
      <c r="AA2124" s="19">
        <f t="shared" si="9"/>
        <v>0.01888112084</v>
      </c>
      <c r="AB2124" s="20"/>
      <c r="AC2124" s="23">
        <v>318.38</v>
      </c>
      <c r="AD2124" s="19">
        <f t="shared" si="10"/>
        <v>0.01016519155</v>
      </c>
      <c r="AE2124" s="23"/>
      <c r="AF2124" s="18">
        <v>7655.05</v>
      </c>
      <c r="AG2124" s="21">
        <f t="shared" si="11"/>
        <v>-0.02170255194</v>
      </c>
      <c r="AH2124" s="22"/>
    </row>
    <row r="2125">
      <c r="A2125" s="17">
        <v>42249.0</v>
      </c>
      <c r="B2125" s="23">
        <v>545.41</v>
      </c>
      <c r="C2125" s="19">
        <f t="shared" si="1"/>
        <v>0.009542830607</v>
      </c>
      <c r="D2125" s="20"/>
      <c r="E2125" s="23">
        <v>240.77</v>
      </c>
      <c r="F2125" s="19">
        <f t="shared" si="2"/>
        <v>-0.02278938266</v>
      </c>
      <c r="G2125" s="20"/>
      <c r="H2125" s="23">
        <v>124.51</v>
      </c>
      <c r="I2125" s="19">
        <f t="shared" si="3"/>
        <v>-0.000722572389</v>
      </c>
      <c r="J2125" s="20"/>
      <c r="K2125" s="18">
        <v>1270.57</v>
      </c>
      <c r="L2125" s="19">
        <f t="shared" si="4"/>
        <v>0.02121401345</v>
      </c>
      <c r="M2125" s="20"/>
      <c r="N2125" s="23">
        <v>120.63</v>
      </c>
      <c r="O2125" s="19">
        <f t="shared" si="5"/>
        <v>0.001161247642</v>
      </c>
      <c r="P2125" s="20"/>
      <c r="Q2125" s="23">
        <v>130.45</v>
      </c>
      <c r="R2125" s="19">
        <f t="shared" si="6"/>
        <v>-0.01521520414</v>
      </c>
      <c r="S2125" s="20"/>
      <c r="T2125" s="23">
        <v>118.85</v>
      </c>
      <c r="U2125" s="19">
        <f t="shared" si="7"/>
        <v>0.03119244554</v>
      </c>
      <c r="V2125" s="20"/>
      <c r="W2125" s="23">
        <v>60.05</v>
      </c>
      <c r="X2125" s="19">
        <f t="shared" si="8"/>
        <v>0.003336116522</v>
      </c>
      <c r="Y2125" s="20"/>
      <c r="Z2125" s="23">
        <v>229.27</v>
      </c>
      <c r="AA2125" s="19">
        <f t="shared" si="9"/>
        <v>0.01609250345</v>
      </c>
      <c r="AB2125" s="20"/>
      <c r="AC2125" s="23">
        <v>315.16</v>
      </c>
      <c r="AD2125" s="19">
        <f t="shared" si="10"/>
        <v>-0.006262870384</v>
      </c>
      <c r="AE2125" s="23"/>
      <c r="AF2125" s="18">
        <v>7823.0</v>
      </c>
      <c r="AG2125" s="21">
        <f t="shared" si="11"/>
        <v>0.01364242523</v>
      </c>
      <c r="AH2125" s="22"/>
    </row>
    <row r="2126">
      <c r="A2126" s="17">
        <v>42248.0</v>
      </c>
      <c r="B2126" s="23">
        <v>540.23</v>
      </c>
      <c r="C2126" s="19">
        <f t="shared" si="1"/>
        <v>-0.004948585537</v>
      </c>
      <c r="D2126" s="20"/>
      <c r="E2126" s="23">
        <v>246.32</v>
      </c>
      <c r="F2126" s="19">
        <f t="shared" si="2"/>
        <v>-0.02533404689</v>
      </c>
      <c r="G2126" s="20"/>
      <c r="H2126" s="23">
        <v>124.6</v>
      </c>
      <c r="I2126" s="19">
        <f t="shared" si="3"/>
        <v>0.007734489089</v>
      </c>
      <c r="J2126" s="20"/>
      <c r="K2126" s="18">
        <v>1243.9</v>
      </c>
      <c r="L2126" s="19">
        <f t="shared" si="4"/>
        <v>-0.01045245774</v>
      </c>
      <c r="M2126" s="20"/>
      <c r="N2126" s="23">
        <v>120.49</v>
      </c>
      <c r="O2126" s="19">
        <f t="shared" si="5"/>
        <v>-0.005215027754</v>
      </c>
      <c r="P2126" s="20"/>
      <c r="Q2126" s="23">
        <v>132.45</v>
      </c>
      <c r="R2126" s="19">
        <f t="shared" si="6"/>
        <v>-0.01981002925</v>
      </c>
      <c r="S2126" s="20"/>
      <c r="T2126" s="23">
        <v>115.2</v>
      </c>
      <c r="U2126" s="19">
        <f t="shared" si="7"/>
        <v>-0.03748309325</v>
      </c>
      <c r="V2126" s="20"/>
      <c r="W2126" s="23">
        <v>59.85</v>
      </c>
      <c r="X2126" s="19">
        <f t="shared" si="8"/>
        <v>-0.02475373915</v>
      </c>
      <c r="Y2126" s="20"/>
      <c r="Z2126" s="23">
        <v>225.61</v>
      </c>
      <c r="AA2126" s="19">
        <f t="shared" si="9"/>
        <v>-0.05459663956</v>
      </c>
      <c r="AB2126" s="20"/>
      <c r="AC2126" s="23">
        <v>317.14</v>
      </c>
      <c r="AD2126" s="19">
        <f t="shared" si="10"/>
        <v>-0.0254352571</v>
      </c>
      <c r="AE2126" s="23"/>
      <c r="AF2126" s="18">
        <v>7717.0</v>
      </c>
      <c r="AG2126" s="21">
        <f t="shared" si="11"/>
        <v>-0.008882296179</v>
      </c>
      <c r="AH2126" s="22"/>
    </row>
    <row r="2127">
      <c r="A2127" s="17">
        <v>42247.0</v>
      </c>
      <c r="B2127" s="23">
        <v>542.91</v>
      </c>
      <c r="C2127" s="19">
        <f t="shared" si="1"/>
        <v>-0.01509973117</v>
      </c>
      <c r="D2127" s="20"/>
      <c r="E2127" s="23">
        <v>252.64</v>
      </c>
      <c r="F2127" s="19">
        <f t="shared" si="2"/>
        <v>-0.02064513635</v>
      </c>
      <c r="G2127" s="20"/>
      <c r="H2127" s="23">
        <v>123.64</v>
      </c>
      <c r="I2127" s="19">
        <f t="shared" si="3"/>
        <v>0.0008900757152</v>
      </c>
      <c r="J2127" s="20"/>
      <c r="K2127" s="18">
        <v>1256.97</v>
      </c>
      <c r="L2127" s="19">
        <f t="shared" si="4"/>
        <v>-0.002645724886</v>
      </c>
      <c r="M2127" s="20"/>
      <c r="N2127" s="23">
        <v>121.12</v>
      </c>
      <c r="O2127" s="19">
        <f t="shared" si="5"/>
        <v>0.00612838357</v>
      </c>
      <c r="P2127" s="20"/>
      <c r="Q2127" s="23">
        <v>135.1</v>
      </c>
      <c r="R2127" s="19">
        <f t="shared" si="6"/>
        <v>0.01732162168</v>
      </c>
      <c r="S2127" s="20"/>
      <c r="T2127" s="23">
        <v>119.6</v>
      </c>
      <c r="U2127" s="19">
        <f t="shared" si="7"/>
        <v>0.01219783788</v>
      </c>
      <c r="V2127" s="20"/>
      <c r="W2127" s="23">
        <v>61.35</v>
      </c>
      <c r="X2127" s="19">
        <f t="shared" si="8"/>
        <v>0.01395180612</v>
      </c>
      <c r="Y2127" s="20"/>
      <c r="Z2127" s="23">
        <v>238.27</v>
      </c>
      <c r="AA2127" s="19">
        <f t="shared" si="9"/>
        <v>-0.01586376559</v>
      </c>
      <c r="AB2127" s="20"/>
      <c r="AC2127" s="23">
        <v>325.31</v>
      </c>
      <c r="AD2127" s="19">
        <f t="shared" si="10"/>
        <v>-0.02288332017</v>
      </c>
      <c r="AE2127" s="23"/>
      <c r="AF2127" s="18">
        <v>7785.85</v>
      </c>
      <c r="AG2127" s="21">
        <f t="shared" si="11"/>
        <v>-0.02353960751</v>
      </c>
      <c r="AH2127" s="22"/>
    </row>
    <row r="2128">
      <c r="A2128" s="17">
        <v>42244.0</v>
      </c>
      <c r="B2128" s="23">
        <v>551.17</v>
      </c>
      <c r="C2128" s="19">
        <f t="shared" si="1"/>
        <v>0.0257659064</v>
      </c>
      <c r="D2128" s="20"/>
      <c r="E2128" s="23">
        <v>257.91</v>
      </c>
      <c r="F2128" s="19">
        <f t="shared" si="2"/>
        <v>0.004429944293</v>
      </c>
      <c r="G2128" s="20"/>
      <c r="H2128" s="23">
        <v>123.53</v>
      </c>
      <c r="I2128" s="19">
        <f t="shared" si="3"/>
        <v>0.00657870393</v>
      </c>
      <c r="J2128" s="20"/>
      <c r="K2128" s="18">
        <v>1260.3</v>
      </c>
      <c r="L2128" s="19">
        <f t="shared" si="4"/>
        <v>-0.001474751106</v>
      </c>
      <c r="M2128" s="20"/>
      <c r="N2128" s="23">
        <v>120.38</v>
      </c>
      <c r="O2128" s="19">
        <f t="shared" si="5"/>
        <v>-0.007366058549</v>
      </c>
      <c r="P2128" s="20"/>
      <c r="Q2128" s="23">
        <v>132.78</v>
      </c>
      <c r="R2128" s="19">
        <f t="shared" si="6"/>
        <v>-0.02285771258</v>
      </c>
      <c r="S2128" s="20"/>
      <c r="T2128" s="23">
        <v>118.15</v>
      </c>
      <c r="U2128" s="19">
        <f t="shared" si="7"/>
        <v>0.01535211388</v>
      </c>
      <c r="V2128" s="20"/>
      <c r="W2128" s="23">
        <v>60.5</v>
      </c>
      <c r="X2128" s="19">
        <f t="shared" si="8"/>
        <v>-0.04207740451</v>
      </c>
      <c r="Y2128" s="20"/>
      <c r="Z2128" s="23">
        <v>242.08</v>
      </c>
      <c r="AA2128" s="19">
        <f t="shared" si="9"/>
        <v>-0.02387819822</v>
      </c>
      <c r="AB2128" s="20"/>
      <c r="AC2128" s="23">
        <v>332.84</v>
      </c>
      <c r="AD2128" s="19">
        <f t="shared" si="10"/>
        <v>0.04284703757</v>
      </c>
      <c r="AE2128" s="23"/>
      <c r="AF2128" s="18">
        <v>7971.3</v>
      </c>
      <c r="AG2128" s="21">
        <f t="shared" si="11"/>
        <v>-0.003837670808</v>
      </c>
      <c r="AH2128" s="22"/>
    </row>
    <row r="2129">
      <c r="A2129" s="17">
        <v>42243.0</v>
      </c>
      <c r="B2129" s="23">
        <v>537.15</v>
      </c>
      <c r="C2129" s="19">
        <f t="shared" si="1"/>
        <v>0.0169538545</v>
      </c>
      <c r="D2129" s="20"/>
      <c r="E2129" s="23">
        <v>256.77</v>
      </c>
      <c r="F2129" s="19">
        <f t="shared" si="2"/>
        <v>0.01570075822</v>
      </c>
      <c r="G2129" s="20"/>
      <c r="H2129" s="23">
        <v>122.72</v>
      </c>
      <c r="I2129" s="19">
        <f t="shared" si="3"/>
        <v>0.0004075145743</v>
      </c>
      <c r="J2129" s="20"/>
      <c r="K2129" s="18">
        <v>1262.16</v>
      </c>
      <c r="L2129" s="19">
        <f t="shared" si="4"/>
        <v>-0.0008157285581</v>
      </c>
      <c r="M2129" s="20"/>
      <c r="N2129" s="23">
        <v>121.27</v>
      </c>
      <c r="O2129" s="19">
        <f t="shared" si="5"/>
        <v>-0.0274903453</v>
      </c>
      <c r="P2129" s="20"/>
      <c r="Q2129" s="23">
        <v>135.85</v>
      </c>
      <c r="R2129" s="19">
        <f t="shared" si="6"/>
        <v>0.01632689329</v>
      </c>
      <c r="S2129" s="20"/>
      <c r="T2129" s="23">
        <v>116.35</v>
      </c>
      <c r="U2129" s="19">
        <f t="shared" si="7"/>
        <v>-0.008131865911</v>
      </c>
      <c r="V2129" s="20"/>
      <c r="W2129" s="23">
        <v>63.1</v>
      </c>
      <c r="X2129" s="19">
        <f t="shared" si="8"/>
        <v>0.04704841723</v>
      </c>
      <c r="Y2129" s="20"/>
      <c r="Z2129" s="23">
        <v>247.93</v>
      </c>
      <c r="AA2129" s="19">
        <f t="shared" si="9"/>
        <v>0.03171617145</v>
      </c>
      <c r="AB2129" s="20"/>
      <c r="AC2129" s="23">
        <v>318.88</v>
      </c>
      <c r="AD2129" s="19">
        <f t="shared" si="10"/>
        <v>0.02357604476</v>
      </c>
      <c r="AE2129" s="23"/>
      <c r="AF2129" s="18">
        <v>8001.95</v>
      </c>
      <c r="AG2129" s="21">
        <f t="shared" si="11"/>
        <v>0.006645417506</v>
      </c>
      <c r="AH2129" s="22"/>
    </row>
    <row r="2130">
      <c r="A2130" s="17">
        <v>42242.0</v>
      </c>
      <c r="B2130" s="23">
        <v>528.12</v>
      </c>
      <c r="C2130" s="19">
        <f t="shared" si="1"/>
        <v>-0.01959394825</v>
      </c>
      <c r="D2130" s="20"/>
      <c r="E2130" s="23">
        <v>252.77</v>
      </c>
      <c r="F2130" s="19">
        <f t="shared" si="2"/>
        <v>-0.01943254097</v>
      </c>
      <c r="G2130" s="20"/>
      <c r="H2130" s="23">
        <v>122.67</v>
      </c>
      <c r="I2130" s="19">
        <f t="shared" si="3"/>
        <v>0</v>
      </c>
      <c r="J2130" s="20"/>
      <c r="K2130" s="18">
        <v>1263.19</v>
      </c>
      <c r="L2130" s="19">
        <f t="shared" si="4"/>
        <v>0.003735623993</v>
      </c>
      <c r="M2130" s="20"/>
      <c r="N2130" s="23">
        <v>124.65</v>
      </c>
      <c r="O2130" s="19">
        <f t="shared" si="5"/>
        <v>0.02436174074</v>
      </c>
      <c r="P2130" s="20"/>
      <c r="Q2130" s="23">
        <v>133.65</v>
      </c>
      <c r="R2130" s="19">
        <f t="shared" si="6"/>
        <v>0.01151384206</v>
      </c>
      <c r="S2130" s="20"/>
      <c r="T2130" s="23">
        <v>117.3</v>
      </c>
      <c r="U2130" s="19">
        <f t="shared" si="7"/>
        <v>-0.002129019327</v>
      </c>
      <c r="V2130" s="20"/>
      <c r="W2130" s="23">
        <v>60.2</v>
      </c>
      <c r="X2130" s="19">
        <f t="shared" si="8"/>
        <v>-0.01892281884</v>
      </c>
      <c r="Y2130" s="20"/>
      <c r="Z2130" s="23">
        <v>240.19</v>
      </c>
      <c r="AA2130" s="19">
        <f t="shared" si="9"/>
        <v>0.0179375123</v>
      </c>
      <c r="AB2130" s="20"/>
      <c r="AC2130" s="23">
        <v>311.45</v>
      </c>
      <c r="AD2130" s="19">
        <f t="shared" si="10"/>
        <v>-0.0266133242</v>
      </c>
      <c r="AE2130" s="23"/>
      <c r="AF2130" s="18">
        <v>7948.95</v>
      </c>
      <c r="AG2130" s="21">
        <f t="shared" si="11"/>
        <v>0.01996152883</v>
      </c>
      <c r="AH2130" s="22"/>
    </row>
    <row r="2131">
      <c r="A2131" s="17">
        <v>42241.0</v>
      </c>
      <c r="B2131" s="23">
        <v>538.57</v>
      </c>
      <c r="C2131" s="19">
        <f t="shared" si="1"/>
        <v>-0.005868702684</v>
      </c>
      <c r="D2131" s="20"/>
      <c r="E2131" s="23">
        <v>257.73</v>
      </c>
      <c r="F2131" s="19">
        <f t="shared" si="2"/>
        <v>0.04898224408</v>
      </c>
      <c r="G2131" s="20"/>
      <c r="H2131" s="23">
        <v>122.67</v>
      </c>
      <c r="I2131" s="19">
        <f t="shared" si="3"/>
        <v>0.02084009362</v>
      </c>
      <c r="J2131" s="20"/>
      <c r="K2131" s="18">
        <v>1258.48</v>
      </c>
      <c r="L2131" s="19">
        <f t="shared" si="4"/>
        <v>-0.004471584395</v>
      </c>
      <c r="M2131" s="20"/>
      <c r="N2131" s="23">
        <v>121.65</v>
      </c>
      <c r="O2131" s="19">
        <f t="shared" si="5"/>
        <v>0.01215745032</v>
      </c>
      <c r="P2131" s="20"/>
      <c r="Q2131" s="23">
        <v>132.12</v>
      </c>
      <c r="R2131" s="19">
        <f t="shared" si="6"/>
        <v>0.08792005493</v>
      </c>
      <c r="S2131" s="20"/>
      <c r="T2131" s="23">
        <v>117.55</v>
      </c>
      <c r="U2131" s="19">
        <f t="shared" si="7"/>
        <v>0.02323684585</v>
      </c>
      <c r="V2131" s="20"/>
      <c r="W2131" s="23">
        <v>61.35</v>
      </c>
      <c r="X2131" s="19">
        <f t="shared" si="8"/>
        <v>0.009828088936</v>
      </c>
      <c r="Y2131" s="20"/>
      <c r="Z2131" s="23">
        <v>235.92</v>
      </c>
      <c r="AA2131" s="19">
        <f t="shared" si="9"/>
        <v>-0.02093065525</v>
      </c>
      <c r="AB2131" s="20"/>
      <c r="AC2131" s="23">
        <v>319.85</v>
      </c>
      <c r="AD2131" s="19">
        <f t="shared" si="10"/>
        <v>0.0001563354963</v>
      </c>
      <c r="AE2131" s="23"/>
      <c r="AF2131" s="18">
        <v>7791.85</v>
      </c>
      <c r="AG2131" s="21">
        <f t="shared" si="11"/>
        <v>-0.01133841677</v>
      </c>
      <c r="AH2131" s="22"/>
    </row>
    <row r="2132">
      <c r="A2132" s="17">
        <v>42240.0</v>
      </c>
      <c r="B2132" s="23">
        <v>541.74</v>
      </c>
      <c r="C2132" s="19">
        <f t="shared" si="1"/>
        <v>-0.05162181132</v>
      </c>
      <c r="D2132" s="20"/>
      <c r="E2132" s="23">
        <v>245.41</v>
      </c>
      <c r="F2132" s="19">
        <f t="shared" si="2"/>
        <v>-0.09382362065</v>
      </c>
      <c r="G2132" s="20"/>
      <c r="H2132" s="23">
        <v>120.14</v>
      </c>
      <c r="I2132" s="19">
        <f t="shared" si="3"/>
        <v>-0.08516460311</v>
      </c>
      <c r="J2132" s="20"/>
      <c r="K2132" s="18">
        <v>1264.12</v>
      </c>
      <c r="L2132" s="19">
        <f t="shared" si="4"/>
        <v>-0.03711548513</v>
      </c>
      <c r="M2132" s="20"/>
      <c r="N2132" s="23">
        <v>120.18</v>
      </c>
      <c r="O2132" s="19">
        <f t="shared" si="5"/>
        <v>-0.0357166228</v>
      </c>
      <c r="P2132" s="20"/>
      <c r="Q2132" s="23">
        <v>121.0</v>
      </c>
      <c r="R2132" s="19">
        <f t="shared" si="6"/>
        <v>-0.1339961606</v>
      </c>
      <c r="S2132" s="20"/>
      <c r="T2132" s="23">
        <v>114.85</v>
      </c>
      <c r="U2132" s="19">
        <f t="shared" si="7"/>
        <v>-0.1269797204</v>
      </c>
      <c r="V2132" s="20"/>
      <c r="W2132" s="23">
        <v>60.75</v>
      </c>
      <c r="X2132" s="19">
        <f t="shared" si="8"/>
        <v>-0.08742281497</v>
      </c>
      <c r="Y2132" s="20"/>
      <c r="Z2132" s="23">
        <v>240.91</v>
      </c>
      <c r="AA2132" s="19">
        <f t="shared" si="9"/>
        <v>-0.1817956343</v>
      </c>
      <c r="AB2132" s="20"/>
      <c r="AC2132" s="23">
        <v>319.8</v>
      </c>
      <c r="AD2132" s="19">
        <f t="shared" si="10"/>
        <v>-0.0592183434</v>
      </c>
      <c r="AE2132" s="23"/>
      <c r="AF2132" s="18">
        <v>7880.7</v>
      </c>
      <c r="AG2132" s="21">
        <f t="shared" si="11"/>
        <v>0.009139817731</v>
      </c>
      <c r="AH2132" s="22"/>
    </row>
    <row r="2133">
      <c r="A2133" s="17">
        <v>42237.0</v>
      </c>
      <c r="B2133" s="23">
        <v>570.44</v>
      </c>
      <c r="C2133" s="19">
        <f t="shared" si="1"/>
        <v>0.01343036414</v>
      </c>
      <c r="D2133" s="20"/>
      <c r="E2133" s="23">
        <v>269.55</v>
      </c>
      <c r="F2133" s="19">
        <f t="shared" si="2"/>
        <v>-0.005881390754</v>
      </c>
      <c r="G2133" s="20"/>
      <c r="H2133" s="23">
        <v>130.82</v>
      </c>
      <c r="I2133" s="19">
        <f t="shared" si="3"/>
        <v>-0.001832901078</v>
      </c>
      <c r="J2133" s="20"/>
      <c r="K2133" s="18">
        <v>1311.92</v>
      </c>
      <c r="L2133" s="19">
        <f t="shared" si="4"/>
        <v>-0.003993782623</v>
      </c>
      <c r="M2133" s="20"/>
      <c r="N2133" s="23">
        <v>124.55</v>
      </c>
      <c r="O2133" s="19">
        <f t="shared" si="5"/>
        <v>-0.01892851169</v>
      </c>
      <c r="P2133" s="20"/>
      <c r="Q2133" s="23">
        <v>138.35</v>
      </c>
      <c r="R2133" s="19">
        <f t="shared" si="6"/>
        <v>0.03793494813</v>
      </c>
      <c r="S2133" s="20"/>
      <c r="T2133" s="23">
        <v>130.4</v>
      </c>
      <c r="U2133" s="19">
        <f t="shared" si="7"/>
        <v>-0.01899031623</v>
      </c>
      <c r="V2133" s="20"/>
      <c r="W2133" s="23">
        <v>66.3</v>
      </c>
      <c r="X2133" s="19">
        <f t="shared" si="8"/>
        <v>-0.009756174945</v>
      </c>
      <c r="Y2133" s="20"/>
      <c r="Z2133" s="23">
        <v>288.94</v>
      </c>
      <c r="AA2133" s="19">
        <f t="shared" si="9"/>
        <v>-0.02572697878</v>
      </c>
      <c r="AB2133" s="20"/>
      <c r="AC2133" s="23">
        <v>339.31</v>
      </c>
      <c r="AD2133" s="19">
        <f t="shared" si="10"/>
        <v>-0.02789986549</v>
      </c>
      <c r="AE2133" s="23"/>
      <c r="AF2133" s="18">
        <v>7809.0</v>
      </c>
      <c r="AG2133" s="21">
        <f t="shared" si="11"/>
        <v>-0.06097257601</v>
      </c>
      <c r="AH2133" s="22"/>
    </row>
    <row r="2134">
      <c r="A2134" s="17">
        <v>42236.0</v>
      </c>
      <c r="B2134" s="23">
        <v>562.83</v>
      </c>
      <c r="C2134" s="19">
        <f t="shared" si="1"/>
        <v>-0.03548396251</v>
      </c>
      <c r="D2134" s="20"/>
      <c r="E2134" s="23">
        <v>271.14</v>
      </c>
      <c r="F2134" s="19">
        <f t="shared" si="2"/>
        <v>-0.02073218282</v>
      </c>
      <c r="G2134" s="20"/>
      <c r="H2134" s="23">
        <v>131.06</v>
      </c>
      <c r="I2134" s="19">
        <f t="shared" si="3"/>
        <v>0.01390672022</v>
      </c>
      <c r="J2134" s="20"/>
      <c r="K2134" s="18">
        <v>1317.17</v>
      </c>
      <c r="L2134" s="19">
        <f t="shared" si="4"/>
        <v>-0.017243818</v>
      </c>
      <c r="M2134" s="20"/>
      <c r="N2134" s="23">
        <v>126.93</v>
      </c>
      <c r="O2134" s="19">
        <f t="shared" si="5"/>
        <v>-0.04377673629</v>
      </c>
      <c r="P2134" s="20"/>
      <c r="Q2134" s="23">
        <v>133.2</v>
      </c>
      <c r="R2134" s="19">
        <f t="shared" si="6"/>
        <v>-0.0260832807</v>
      </c>
      <c r="S2134" s="20"/>
      <c r="T2134" s="23">
        <v>132.9</v>
      </c>
      <c r="U2134" s="19">
        <f t="shared" si="7"/>
        <v>-0.006749181975</v>
      </c>
      <c r="V2134" s="20"/>
      <c r="W2134" s="23">
        <v>66.95</v>
      </c>
      <c r="X2134" s="19">
        <f t="shared" si="8"/>
        <v>-0.008921992269</v>
      </c>
      <c r="Y2134" s="20"/>
      <c r="Z2134" s="23">
        <v>296.47</v>
      </c>
      <c r="AA2134" s="19">
        <f t="shared" si="9"/>
        <v>-0.03912730201</v>
      </c>
      <c r="AB2134" s="20"/>
      <c r="AC2134" s="23">
        <v>348.91</v>
      </c>
      <c r="AD2134" s="19">
        <f t="shared" si="10"/>
        <v>-0.006684211358</v>
      </c>
      <c r="AE2134" s="23"/>
      <c r="AF2134" s="18">
        <v>8299.95</v>
      </c>
      <c r="AG2134" s="21">
        <f t="shared" si="11"/>
        <v>-0.008732894212</v>
      </c>
      <c r="AH2134" s="22"/>
    </row>
    <row r="2135">
      <c r="A2135" s="17">
        <v>42235.0</v>
      </c>
      <c r="B2135" s="23">
        <v>583.16</v>
      </c>
      <c r="C2135" s="19">
        <f t="shared" si="1"/>
        <v>0.009562690788</v>
      </c>
      <c r="D2135" s="20"/>
      <c r="E2135" s="23">
        <v>276.82</v>
      </c>
      <c r="F2135" s="19">
        <f t="shared" si="2"/>
        <v>0.01122525637</v>
      </c>
      <c r="G2135" s="20"/>
      <c r="H2135" s="23">
        <v>129.25</v>
      </c>
      <c r="I2135" s="19">
        <f t="shared" si="3"/>
        <v>-0.00778393973</v>
      </c>
      <c r="J2135" s="20"/>
      <c r="K2135" s="18">
        <v>1340.08</v>
      </c>
      <c r="L2135" s="19">
        <f t="shared" si="4"/>
        <v>-0.002667920233</v>
      </c>
      <c r="M2135" s="20"/>
      <c r="N2135" s="23">
        <v>132.61</v>
      </c>
      <c r="O2135" s="19">
        <f t="shared" si="5"/>
        <v>0.01122329215</v>
      </c>
      <c r="P2135" s="20"/>
      <c r="Q2135" s="23">
        <v>136.72</v>
      </c>
      <c r="R2135" s="19">
        <f t="shared" si="6"/>
        <v>-0.003869041582</v>
      </c>
      <c r="S2135" s="20"/>
      <c r="T2135" s="23">
        <v>133.8</v>
      </c>
      <c r="U2135" s="19">
        <f t="shared" si="7"/>
        <v>-0.002612429178</v>
      </c>
      <c r="V2135" s="20"/>
      <c r="W2135" s="23">
        <v>67.55</v>
      </c>
      <c r="X2135" s="19">
        <f t="shared" si="8"/>
        <v>-0.00663964077</v>
      </c>
      <c r="Y2135" s="20"/>
      <c r="Z2135" s="23">
        <v>308.3</v>
      </c>
      <c r="AA2135" s="19">
        <f t="shared" si="9"/>
        <v>-0.0005836765301</v>
      </c>
      <c r="AB2135" s="20"/>
      <c r="AC2135" s="23">
        <v>351.25</v>
      </c>
      <c r="AD2135" s="19">
        <f t="shared" si="10"/>
        <v>-0.007798692486</v>
      </c>
      <c r="AE2135" s="23"/>
      <c r="AF2135" s="18">
        <v>8372.75</v>
      </c>
      <c r="AG2135" s="21">
        <f t="shared" si="11"/>
        <v>-0.01451302751</v>
      </c>
      <c r="AH2135" s="22"/>
    </row>
    <row r="2136">
      <c r="A2136" s="17">
        <v>42234.0</v>
      </c>
      <c r="B2136" s="23">
        <v>577.61</v>
      </c>
      <c r="C2136" s="19">
        <f t="shared" si="1"/>
        <v>0.01924531305</v>
      </c>
      <c r="D2136" s="20"/>
      <c r="E2136" s="23">
        <v>273.73</v>
      </c>
      <c r="F2136" s="19">
        <f t="shared" si="2"/>
        <v>-0.005937113362</v>
      </c>
      <c r="G2136" s="20"/>
      <c r="H2136" s="23">
        <v>130.26</v>
      </c>
      <c r="I2136" s="19">
        <f t="shared" si="3"/>
        <v>0.01383703907</v>
      </c>
      <c r="J2136" s="20"/>
      <c r="K2136" s="18">
        <v>1343.66</v>
      </c>
      <c r="L2136" s="19">
        <f t="shared" si="4"/>
        <v>0.02069402368</v>
      </c>
      <c r="M2136" s="20"/>
      <c r="N2136" s="23">
        <v>131.13</v>
      </c>
      <c r="O2136" s="19">
        <f t="shared" si="5"/>
        <v>0.004049980701</v>
      </c>
      <c r="P2136" s="20"/>
      <c r="Q2136" s="23">
        <v>137.25</v>
      </c>
      <c r="R2136" s="19">
        <f t="shared" si="6"/>
        <v>0.02905182695</v>
      </c>
      <c r="S2136" s="20"/>
      <c r="T2136" s="23">
        <v>134.15</v>
      </c>
      <c r="U2136" s="19">
        <f t="shared" si="7"/>
        <v>0.02376125367</v>
      </c>
      <c r="V2136" s="20"/>
      <c r="W2136" s="23">
        <v>68.0</v>
      </c>
      <c r="X2136" s="19">
        <f t="shared" si="8"/>
        <v>-0.004402061401</v>
      </c>
      <c r="Y2136" s="20"/>
      <c r="Z2136" s="23">
        <v>308.48</v>
      </c>
      <c r="AA2136" s="19">
        <f t="shared" si="9"/>
        <v>0.04766916409</v>
      </c>
      <c r="AB2136" s="20"/>
      <c r="AC2136" s="23">
        <v>354.0</v>
      </c>
      <c r="AD2136" s="19">
        <f t="shared" si="10"/>
        <v>-0.01198997895</v>
      </c>
      <c r="AE2136" s="23"/>
      <c r="AF2136" s="18">
        <v>8495.15</v>
      </c>
      <c r="AG2136" s="21">
        <f t="shared" si="11"/>
        <v>0.00337230668</v>
      </c>
      <c r="AH2136" s="22"/>
    </row>
    <row r="2137">
      <c r="A2137" s="17">
        <v>42233.0</v>
      </c>
      <c r="B2137" s="23">
        <v>566.6</v>
      </c>
      <c r="C2137" s="19">
        <f t="shared" si="1"/>
        <v>-0.00619327759</v>
      </c>
      <c r="D2137" s="20"/>
      <c r="E2137" s="23">
        <v>275.36</v>
      </c>
      <c r="F2137" s="19">
        <f t="shared" si="2"/>
        <v>0.0009810156114</v>
      </c>
      <c r="G2137" s="20"/>
      <c r="H2137" s="23">
        <v>128.47</v>
      </c>
      <c r="I2137" s="19">
        <f t="shared" si="3"/>
        <v>-0.01237735303</v>
      </c>
      <c r="J2137" s="20"/>
      <c r="K2137" s="18">
        <v>1316.14</v>
      </c>
      <c r="L2137" s="19">
        <f t="shared" si="4"/>
        <v>-0.006845089045</v>
      </c>
      <c r="M2137" s="20"/>
      <c r="N2137" s="23">
        <v>130.6</v>
      </c>
      <c r="O2137" s="19">
        <f t="shared" si="5"/>
        <v>0.01387840317</v>
      </c>
      <c r="P2137" s="20"/>
      <c r="Q2137" s="23">
        <v>133.32</v>
      </c>
      <c r="R2137" s="19">
        <f t="shared" si="6"/>
        <v>0.01085983524</v>
      </c>
      <c r="S2137" s="20"/>
      <c r="T2137" s="23">
        <v>131.0</v>
      </c>
      <c r="U2137" s="19">
        <f t="shared" si="7"/>
        <v>-0.008361888327</v>
      </c>
      <c r="V2137" s="20"/>
      <c r="W2137" s="23">
        <v>68.3</v>
      </c>
      <c r="X2137" s="19">
        <f t="shared" si="8"/>
        <v>0.00956241196</v>
      </c>
      <c r="Y2137" s="20"/>
      <c r="Z2137" s="23">
        <v>294.12</v>
      </c>
      <c r="AA2137" s="19">
        <f t="shared" si="9"/>
        <v>-0.02042776019</v>
      </c>
      <c r="AB2137" s="20"/>
      <c r="AC2137" s="23">
        <v>358.27</v>
      </c>
      <c r="AD2137" s="19">
        <f t="shared" si="10"/>
        <v>-0.01248213255</v>
      </c>
      <c r="AE2137" s="23"/>
      <c r="AF2137" s="18">
        <v>8466.55</v>
      </c>
      <c r="AG2137" s="21">
        <f t="shared" si="11"/>
        <v>-0.001268897145</v>
      </c>
      <c r="AH2137" s="22"/>
    </row>
    <row r="2138">
      <c r="A2138" s="17">
        <v>42230.0</v>
      </c>
      <c r="B2138" s="23">
        <v>570.12</v>
      </c>
      <c r="C2138" s="19">
        <f t="shared" si="1"/>
        <v>-0.007583604116</v>
      </c>
      <c r="D2138" s="20"/>
      <c r="E2138" s="23">
        <v>275.09</v>
      </c>
      <c r="F2138" s="19">
        <f t="shared" si="2"/>
        <v>0.03601092221</v>
      </c>
      <c r="G2138" s="20"/>
      <c r="H2138" s="23">
        <v>130.07</v>
      </c>
      <c r="I2138" s="19">
        <f t="shared" si="3"/>
        <v>0.001461819841</v>
      </c>
      <c r="J2138" s="20"/>
      <c r="K2138" s="18">
        <v>1325.18</v>
      </c>
      <c r="L2138" s="19">
        <f t="shared" si="4"/>
        <v>0.02532593463</v>
      </c>
      <c r="M2138" s="20"/>
      <c r="N2138" s="23">
        <v>128.8</v>
      </c>
      <c r="O2138" s="19">
        <f t="shared" si="5"/>
        <v>0.0254770817</v>
      </c>
      <c r="P2138" s="20"/>
      <c r="Q2138" s="23">
        <v>131.88</v>
      </c>
      <c r="R2138" s="19">
        <f t="shared" si="6"/>
        <v>0.0134353166</v>
      </c>
      <c r="S2138" s="20"/>
      <c r="T2138" s="23">
        <v>132.1</v>
      </c>
      <c r="U2138" s="19">
        <f t="shared" si="7"/>
        <v>0.01602476107</v>
      </c>
      <c r="V2138" s="20"/>
      <c r="W2138" s="23">
        <v>67.65</v>
      </c>
      <c r="X2138" s="19">
        <f t="shared" si="8"/>
        <v>0.0007393715679</v>
      </c>
      <c r="Y2138" s="20"/>
      <c r="Z2138" s="23">
        <v>300.19</v>
      </c>
      <c r="AA2138" s="19">
        <f t="shared" si="9"/>
        <v>0.04235831291</v>
      </c>
      <c r="AB2138" s="20"/>
      <c r="AC2138" s="23">
        <v>362.77</v>
      </c>
      <c r="AD2138" s="19">
        <f t="shared" si="10"/>
        <v>0.02639486276</v>
      </c>
      <c r="AE2138" s="23"/>
      <c r="AF2138" s="18">
        <v>8477.3</v>
      </c>
      <c r="AG2138" s="21">
        <f t="shared" si="11"/>
        <v>-0.004854135686</v>
      </c>
      <c r="AH2138" s="22"/>
    </row>
    <row r="2139">
      <c r="A2139" s="17">
        <v>42229.0</v>
      </c>
      <c r="B2139" s="23">
        <v>574.46</v>
      </c>
      <c r="C2139" s="19">
        <f t="shared" si="1"/>
        <v>0.01181974414</v>
      </c>
      <c r="D2139" s="20"/>
      <c r="E2139" s="23">
        <v>265.36</v>
      </c>
      <c r="F2139" s="19">
        <f t="shared" si="2"/>
        <v>0.0008294062681</v>
      </c>
      <c r="G2139" s="20"/>
      <c r="H2139" s="23">
        <v>129.88</v>
      </c>
      <c r="I2139" s="19">
        <f t="shared" si="3"/>
        <v>-0.006982036266</v>
      </c>
      <c r="J2139" s="20"/>
      <c r="K2139" s="18">
        <v>1292.04</v>
      </c>
      <c r="L2139" s="19">
        <f t="shared" si="4"/>
        <v>-0.0136062796</v>
      </c>
      <c r="M2139" s="20"/>
      <c r="N2139" s="23">
        <v>125.56</v>
      </c>
      <c r="O2139" s="19">
        <f t="shared" si="5"/>
        <v>-0.0267960872</v>
      </c>
      <c r="P2139" s="20"/>
      <c r="Q2139" s="23">
        <v>130.12</v>
      </c>
      <c r="R2139" s="19">
        <f t="shared" si="6"/>
        <v>0.009032369278</v>
      </c>
      <c r="S2139" s="20"/>
      <c r="T2139" s="23">
        <v>130.0</v>
      </c>
      <c r="U2139" s="19">
        <f t="shared" si="7"/>
        <v>-0.02319054697</v>
      </c>
      <c r="V2139" s="20"/>
      <c r="W2139" s="23">
        <v>67.6</v>
      </c>
      <c r="X2139" s="19">
        <f t="shared" si="8"/>
        <v>-0.0088365818</v>
      </c>
      <c r="Y2139" s="20"/>
      <c r="Z2139" s="23">
        <v>287.74</v>
      </c>
      <c r="AA2139" s="19">
        <f t="shared" si="9"/>
        <v>-0.01099102068</v>
      </c>
      <c r="AB2139" s="20"/>
      <c r="AC2139" s="23">
        <v>353.32</v>
      </c>
      <c r="AD2139" s="19">
        <f t="shared" si="10"/>
        <v>-0.03547772687</v>
      </c>
      <c r="AE2139" s="23"/>
      <c r="AF2139" s="18">
        <v>8518.55</v>
      </c>
      <c r="AG2139" s="21">
        <f t="shared" si="11"/>
        <v>0.0192842462</v>
      </c>
      <c r="AH2139" s="22"/>
    </row>
    <row r="2140">
      <c r="A2140" s="17">
        <v>42228.0</v>
      </c>
      <c r="B2140" s="23">
        <v>567.71</v>
      </c>
      <c r="C2140" s="19">
        <f t="shared" si="1"/>
        <v>0.03129252671</v>
      </c>
      <c r="D2140" s="20"/>
      <c r="E2140" s="23">
        <v>265.14</v>
      </c>
      <c r="F2140" s="19">
        <f t="shared" si="2"/>
        <v>-0.03567639571</v>
      </c>
      <c r="G2140" s="20"/>
      <c r="H2140" s="23">
        <v>130.79</v>
      </c>
      <c r="I2140" s="19">
        <f t="shared" si="3"/>
        <v>-0.01532655191</v>
      </c>
      <c r="J2140" s="20"/>
      <c r="K2140" s="18">
        <v>1309.74</v>
      </c>
      <c r="L2140" s="19">
        <f t="shared" si="4"/>
        <v>0.02558918462</v>
      </c>
      <c r="M2140" s="20"/>
      <c r="N2140" s="23">
        <v>128.97</v>
      </c>
      <c r="O2140" s="19">
        <f t="shared" si="5"/>
        <v>-0.003869374894</v>
      </c>
      <c r="P2140" s="20"/>
      <c r="Q2140" s="23">
        <v>128.95</v>
      </c>
      <c r="R2140" s="19">
        <f t="shared" si="6"/>
        <v>0.02274607869</v>
      </c>
      <c r="S2140" s="20"/>
      <c r="T2140" s="23">
        <v>133.05</v>
      </c>
      <c r="U2140" s="19">
        <f t="shared" si="7"/>
        <v>-0.03435240831</v>
      </c>
      <c r="V2140" s="20"/>
      <c r="W2140" s="23">
        <v>68.2</v>
      </c>
      <c r="X2140" s="19">
        <f t="shared" si="8"/>
        <v>-0.01960135352</v>
      </c>
      <c r="Y2140" s="20"/>
      <c r="Z2140" s="23">
        <v>290.92</v>
      </c>
      <c r="AA2140" s="19">
        <f t="shared" si="9"/>
        <v>-0.01565436193</v>
      </c>
      <c r="AB2140" s="20"/>
      <c r="AC2140" s="23">
        <v>366.08</v>
      </c>
      <c r="AD2140" s="19">
        <f t="shared" si="10"/>
        <v>-0.01528899394</v>
      </c>
      <c r="AE2140" s="23"/>
      <c r="AF2140" s="18">
        <v>8355.85</v>
      </c>
      <c r="AG2140" s="21">
        <f t="shared" si="11"/>
        <v>0.0007662239305</v>
      </c>
      <c r="AH2140" s="22"/>
    </row>
    <row r="2141">
      <c r="A2141" s="17">
        <v>42227.0</v>
      </c>
      <c r="B2141" s="23">
        <v>550.22</v>
      </c>
      <c r="C2141" s="19">
        <f t="shared" si="1"/>
        <v>0.02108511849</v>
      </c>
      <c r="D2141" s="20"/>
      <c r="E2141" s="23">
        <v>274.77</v>
      </c>
      <c r="F2141" s="19">
        <f t="shared" si="2"/>
        <v>-0.02402042783</v>
      </c>
      <c r="G2141" s="20"/>
      <c r="H2141" s="23">
        <v>132.81</v>
      </c>
      <c r="I2141" s="19">
        <f t="shared" si="3"/>
        <v>0.01869639503</v>
      </c>
      <c r="J2141" s="20"/>
      <c r="K2141" s="18">
        <v>1276.65</v>
      </c>
      <c r="L2141" s="19">
        <f t="shared" si="4"/>
        <v>0.0124057771</v>
      </c>
      <c r="M2141" s="20"/>
      <c r="N2141" s="23">
        <v>129.47</v>
      </c>
      <c r="O2141" s="19">
        <f t="shared" si="5"/>
        <v>-0.001774897252</v>
      </c>
      <c r="P2141" s="20"/>
      <c r="Q2141" s="23">
        <v>126.05</v>
      </c>
      <c r="R2141" s="19">
        <f t="shared" si="6"/>
        <v>-0.02429586591</v>
      </c>
      <c r="S2141" s="20"/>
      <c r="T2141" s="23">
        <v>137.7</v>
      </c>
      <c r="U2141" s="19">
        <f t="shared" si="7"/>
        <v>-0.009036750454</v>
      </c>
      <c r="V2141" s="20"/>
      <c r="W2141" s="23">
        <v>69.55</v>
      </c>
      <c r="X2141" s="19">
        <f t="shared" si="8"/>
        <v>-0.01001438984</v>
      </c>
      <c r="Y2141" s="20"/>
      <c r="Z2141" s="23">
        <v>295.51</v>
      </c>
      <c r="AA2141" s="19">
        <f t="shared" si="9"/>
        <v>-0.042792236</v>
      </c>
      <c r="AB2141" s="20"/>
      <c r="AC2141" s="23">
        <v>371.72</v>
      </c>
      <c r="AD2141" s="19">
        <f t="shared" si="10"/>
        <v>-0.01314894138</v>
      </c>
      <c r="AE2141" s="23"/>
      <c r="AF2141" s="18">
        <v>8349.45</v>
      </c>
      <c r="AG2141" s="21">
        <f t="shared" si="11"/>
        <v>-0.01343124439</v>
      </c>
      <c r="AH2141" s="22"/>
    </row>
    <row r="2142">
      <c r="A2142" s="17">
        <v>42226.0</v>
      </c>
      <c r="B2142" s="23">
        <v>538.74</v>
      </c>
      <c r="C2142" s="19">
        <f t="shared" si="1"/>
        <v>-0.0087966268</v>
      </c>
      <c r="D2142" s="20"/>
      <c r="E2142" s="23">
        <v>281.45</v>
      </c>
      <c r="F2142" s="19">
        <f t="shared" si="2"/>
        <v>-0.001774938343</v>
      </c>
      <c r="G2142" s="20"/>
      <c r="H2142" s="23">
        <v>130.35</v>
      </c>
      <c r="I2142" s="19">
        <f t="shared" si="3"/>
        <v>0.06309218235</v>
      </c>
      <c r="J2142" s="20"/>
      <c r="K2142" s="18">
        <v>1260.91</v>
      </c>
      <c r="L2142" s="19">
        <f t="shared" si="4"/>
        <v>0.007826504228</v>
      </c>
      <c r="M2142" s="20"/>
      <c r="N2142" s="23">
        <v>129.7</v>
      </c>
      <c r="O2142" s="19">
        <f t="shared" si="5"/>
        <v>-0.009973231879</v>
      </c>
      <c r="P2142" s="20"/>
      <c r="Q2142" s="23">
        <v>129.15</v>
      </c>
      <c r="R2142" s="19">
        <f t="shared" si="6"/>
        <v>0.01954714309</v>
      </c>
      <c r="S2142" s="20"/>
      <c r="T2142" s="23">
        <v>138.95</v>
      </c>
      <c r="U2142" s="19">
        <f t="shared" si="7"/>
        <v>-0.02136072673</v>
      </c>
      <c r="V2142" s="20"/>
      <c r="W2142" s="23">
        <v>70.25</v>
      </c>
      <c r="X2142" s="19">
        <f t="shared" si="8"/>
        <v>0.023039176</v>
      </c>
      <c r="Y2142" s="20"/>
      <c r="Z2142" s="23">
        <v>308.43</v>
      </c>
      <c r="AA2142" s="19">
        <f t="shared" si="9"/>
        <v>-0.01198892829</v>
      </c>
      <c r="AB2142" s="20"/>
      <c r="AC2142" s="23">
        <v>376.64</v>
      </c>
      <c r="AD2142" s="19">
        <f t="shared" si="10"/>
        <v>-0.003392708937</v>
      </c>
      <c r="AE2142" s="23"/>
      <c r="AF2142" s="18">
        <v>8462.35</v>
      </c>
      <c r="AG2142" s="21">
        <f t="shared" si="11"/>
        <v>-0.007446489102</v>
      </c>
      <c r="AH2142" s="22"/>
    </row>
    <row r="2143">
      <c r="A2143" s="17">
        <v>42223.0</v>
      </c>
      <c r="B2143" s="23">
        <v>543.5</v>
      </c>
      <c r="C2143" s="19">
        <f t="shared" si="1"/>
        <v>0.007924601141</v>
      </c>
      <c r="D2143" s="20"/>
      <c r="E2143" s="23">
        <v>281.95</v>
      </c>
      <c r="F2143" s="19">
        <f t="shared" si="2"/>
        <v>-0.002904096105</v>
      </c>
      <c r="G2143" s="20"/>
      <c r="H2143" s="23">
        <v>122.38</v>
      </c>
      <c r="I2143" s="19">
        <f t="shared" si="3"/>
        <v>-0.01829862409</v>
      </c>
      <c r="J2143" s="20"/>
      <c r="K2143" s="18">
        <v>1251.08</v>
      </c>
      <c r="L2143" s="19">
        <f t="shared" si="4"/>
        <v>-0.008294310818</v>
      </c>
      <c r="M2143" s="20"/>
      <c r="N2143" s="23">
        <v>131.0</v>
      </c>
      <c r="O2143" s="19">
        <f t="shared" si="5"/>
        <v>-0.02376125367</v>
      </c>
      <c r="P2143" s="20"/>
      <c r="Q2143" s="23">
        <v>126.65</v>
      </c>
      <c r="R2143" s="19">
        <f t="shared" si="6"/>
        <v>-0.04084410245</v>
      </c>
      <c r="S2143" s="20"/>
      <c r="T2143" s="23">
        <v>141.95</v>
      </c>
      <c r="U2143" s="19">
        <f t="shared" si="7"/>
        <v>-0.01260079676</v>
      </c>
      <c r="V2143" s="20"/>
      <c r="W2143" s="23">
        <v>68.65</v>
      </c>
      <c r="X2143" s="19">
        <f t="shared" si="8"/>
        <v>-0.02090166183</v>
      </c>
      <c r="Y2143" s="20"/>
      <c r="Z2143" s="23">
        <v>312.15</v>
      </c>
      <c r="AA2143" s="19">
        <f t="shared" si="9"/>
        <v>0.001891905456</v>
      </c>
      <c r="AB2143" s="20"/>
      <c r="AC2143" s="23">
        <v>377.92</v>
      </c>
      <c r="AD2143" s="19">
        <f t="shared" si="10"/>
        <v>-0.008221823484</v>
      </c>
      <c r="AE2143" s="23"/>
      <c r="AF2143" s="18">
        <v>8525.6</v>
      </c>
      <c r="AG2143" s="21">
        <f t="shared" si="11"/>
        <v>-0.004564027068</v>
      </c>
      <c r="AH2143" s="22"/>
    </row>
    <row r="2144">
      <c r="A2144" s="17">
        <v>42222.0</v>
      </c>
      <c r="B2144" s="23">
        <v>539.21</v>
      </c>
      <c r="C2144" s="19">
        <f t="shared" si="1"/>
        <v>0.0005565243345</v>
      </c>
      <c r="D2144" s="20"/>
      <c r="E2144" s="23">
        <v>282.77</v>
      </c>
      <c r="F2144" s="19">
        <f t="shared" si="2"/>
        <v>-0.0009897141241</v>
      </c>
      <c r="G2144" s="20"/>
      <c r="H2144" s="23">
        <v>124.64</v>
      </c>
      <c r="I2144" s="19">
        <f t="shared" si="3"/>
        <v>0.01927965752</v>
      </c>
      <c r="J2144" s="20"/>
      <c r="K2144" s="18">
        <v>1261.5</v>
      </c>
      <c r="L2144" s="19">
        <f t="shared" si="4"/>
        <v>0.01021449575</v>
      </c>
      <c r="M2144" s="20"/>
      <c r="N2144" s="23">
        <v>134.15</v>
      </c>
      <c r="O2144" s="19">
        <f t="shared" si="5"/>
        <v>0.0006711159418</v>
      </c>
      <c r="P2144" s="20"/>
      <c r="Q2144" s="23">
        <v>131.93</v>
      </c>
      <c r="R2144" s="19">
        <f t="shared" si="6"/>
        <v>-0.0545019666</v>
      </c>
      <c r="S2144" s="20"/>
      <c r="T2144" s="23">
        <v>143.75</v>
      </c>
      <c r="U2144" s="19">
        <f t="shared" si="7"/>
        <v>0.01119284158</v>
      </c>
      <c r="V2144" s="20"/>
      <c r="W2144" s="23">
        <v>70.1</v>
      </c>
      <c r="X2144" s="19">
        <f t="shared" si="8"/>
        <v>-0.0106421721</v>
      </c>
      <c r="Y2144" s="20"/>
      <c r="Z2144" s="23">
        <v>311.56</v>
      </c>
      <c r="AA2144" s="19">
        <f t="shared" si="9"/>
        <v>-0.002788508033</v>
      </c>
      <c r="AB2144" s="20"/>
      <c r="AC2144" s="23">
        <v>381.04</v>
      </c>
      <c r="AD2144" s="19">
        <f t="shared" si="10"/>
        <v>-0.006148391358</v>
      </c>
      <c r="AE2144" s="23"/>
      <c r="AF2144" s="18">
        <v>8564.6</v>
      </c>
      <c r="AG2144" s="21">
        <f t="shared" si="11"/>
        <v>-0.002804135165</v>
      </c>
      <c r="AH2144" s="22"/>
    </row>
    <row r="2145">
      <c r="A2145" s="17">
        <v>42221.0</v>
      </c>
      <c r="B2145" s="23">
        <v>538.91</v>
      </c>
      <c r="C2145" s="19">
        <f t="shared" si="1"/>
        <v>0.02714128553</v>
      </c>
      <c r="D2145" s="20"/>
      <c r="E2145" s="23">
        <v>283.05</v>
      </c>
      <c r="F2145" s="19">
        <f t="shared" si="2"/>
        <v>-0.008618468613</v>
      </c>
      <c r="G2145" s="20"/>
      <c r="H2145" s="23">
        <v>122.26</v>
      </c>
      <c r="I2145" s="19">
        <f t="shared" si="3"/>
        <v>0.01375356249</v>
      </c>
      <c r="J2145" s="20"/>
      <c r="K2145" s="18">
        <v>1248.68</v>
      </c>
      <c r="L2145" s="19">
        <f t="shared" si="4"/>
        <v>0.01512973616</v>
      </c>
      <c r="M2145" s="20"/>
      <c r="N2145" s="23">
        <v>134.06</v>
      </c>
      <c r="O2145" s="19">
        <f t="shared" si="5"/>
        <v>-0.0195012828</v>
      </c>
      <c r="P2145" s="20"/>
      <c r="Q2145" s="23">
        <v>139.32</v>
      </c>
      <c r="R2145" s="19">
        <f t="shared" si="6"/>
        <v>-0.01382871848</v>
      </c>
      <c r="S2145" s="20"/>
      <c r="T2145" s="23">
        <v>142.15</v>
      </c>
      <c r="U2145" s="19">
        <f t="shared" si="7"/>
        <v>-0.008057496737</v>
      </c>
      <c r="V2145" s="20"/>
      <c r="W2145" s="23">
        <v>70.85</v>
      </c>
      <c r="X2145" s="19">
        <f t="shared" si="8"/>
        <v>0.01206972409</v>
      </c>
      <c r="Y2145" s="20"/>
      <c r="Z2145" s="23">
        <v>312.43</v>
      </c>
      <c r="AA2145" s="19">
        <f t="shared" si="9"/>
        <v>0.03253059835</v>
      </c>
      <c r="AB2145" s="20"/>
      <c r="AC2145" s="23">
        <v>383.39</v>
      </c>
      <c r="AD2145" s="19">
        <f t="shared" si="10"/>
        <v>0.01035626628</v>
      </c>
      <c r="AE2145" s="23"/>
      <c r="AF2145" s="18">
        <v>8588.65</v>
      </c>
      <c r="AG2145" s="21">
        <f t="shared" si="11"/>
        <v>0.002413066697</v>
      </c>
      <c r="AH2145" s="22"/>
    </row>
    <row r="2146">
      <c r="A2146" s="17">
        <v>42220.0</v>
      </c>
      <c r="B2146" s="23">
        <v>524.48</v>
      </c>
      <c r="C2146" s="19">
        <f t="shared" si="1"/>
        <v>-0.02030794888</v>
      </c>
      <c r="D2146" s="20"/>
      <c r="E2146" s="23">
        <v>285.5</v>
      </c>
      <c r="F2146" s="19">
        <f t="shared" si="2"/>
        <v>0.003684537899</v>
      </c>
      <c r="G2146" s="20"/>
      <c r="H2146" s="23">
        <v>120.59</v>
      </c>
      <c r="I2146" s="19">
        <f t="shared" si="3"/>
        <v>-0.009737657403</v>
      </c>
      <c r="J2146" s="20"/>
      <c r="K2146" s="18">
        <v>1229.93</v>
      </c>
      <c r="L2146" s="19">
        <f t="shared" si="4"/>
        <v>-0.0002764002944</v>
      </c>
      <c r="M2146" s="20"/>
      <c r="N2146" s="23">
        <v>136.7</v>
      </c>
      <c r="O2146" s="19">
        <f t="shared" si="5"/>
        <v>0.001977081155</v>
      </c>
      <c r="P2146" s="20"/>
      <c r="Q2146" s="23">
        <v>141.26</v>
      </c>
      <c r="R2146" s="19">
        <f t="shared" si="6"/>
        <v>0.00567941325</v>
      </c>
      <c r="S2146" s="20"/>
      <c r="T2146" s="23">
        <v>143.3</v>
      </c>
      <c r="U2146" s="19">
        <f t="shared" si="7"/>
        <v>0.01724484051</v>
      </c>
      <c r="V2146" s="20"/>
      <c r="W2146" s="23">
        <v>70.0</v>
      </c>
      <c r="X2146" s="19">
        <f t="shared" si="8"/>
        <v>0.01729149711</v>
      </c>
      <c r="Y2146" s="20"/>
      <c r="Z2146" s="23">
        <v>302.43</v>
      </c>
      <c r="AA2146" s="19">
        <f t="shared" si="9"/>
        <v>-0.01476986282</v>
      </c>
      <c r="AB2146" s="20"/>
      <c r="AC2146" s="23">
        <v>379.44</v>
      </c>
      <c r="AD2146" s="19">
        <f t="shared" si="10"/>
        <v>-0.01358535166</v>
      </c>
      <c r="AE2146" s="23"/>
      <c r="AF2146" s="18">
        <v>8567.95</v>
      </c>
      <c r="AG2146" s="21">
        <f t="shared" si="11"/>
        <v>0.005976072594</v>
      </c>
      <c r="AH2146" s="22"/>
    </row>
    <row r="2147">
      <c r="A2147" s="17">
        <v>42219.0</v>
      </c>
      <c r="B2147" s="23">
        <v>535.24</v>
      </c>
      <c r="C2147" s="19">
        <f t="shared" si="1"/>
        <v>0.001757765473</v>
      </c>
      <c r="D2147" s="20"/>
      <c r="E2147" s="23">
        <v>284.45</v>
      </c>
      <c r="F2147" s="19">
        <f t="shared" si="2"/>
        <v>0.03411371982</v>
      </c>
      <c r="G2147" s="20"/>
      <c r="H2147" s="23">
        <v>121.77</v>
      </c>
      <c r="I2147" s="19">
        <f t="shared" si="3"/>
        <v>-0.005242046569</v>
      </c>
      <c r="J2147" s="20"/>
      <c r="K2147" s="18">
        <v>1230.27</v>
      </c>
      <c r="L2147" s="19">
        <f t="shared" si="4"/>
        <v>-0.000463205635</v>
      </c>
      <c r="M2147" s="20"/>
      <c r="N2147" s="23">
        <v>136.43</v>
      </c>
      <c r="O2147" s="19">
        <f t="shared" si="5"/>
        <v>-0.01216639784</v>
      </c>
      <c r="P2147" s="20"/>
      <c r="Q2147" s="23">
        <v>140.46</v>
      </c>
      <c r="R2147" s="19">
        <f t="shared" si="6"/>
        <v>0.02837838003</v>
      </c>
      <c r="S2147" s="20"/>
      <c r="T2147" s="23">
        <v>140.85</v>
      </c>
      <c r="U2147" s="19">
        <f t="shared" si="7"/>
        <v>0.004625519722</v>
      </c>
      <c r="V2147" s="20"/>
      <c r="W2147" s="23">
        <v>68.8</v>
      </c>
      <c r="X2147" s="19">
        <f t="shared" si="8"/>
        <v>-0.03569258248</v>
      </c>
      <c r="Y2147" s="20"/>
      <c r="Z2147" s="23">
        <v>306.93</v>
      </c>
      <c r="AA2147" s="19">
        <f t="shared" si="9"/>
        <v>0.001565098627</v>
      </c>
      <c r="AB2147" s="20"/>
      <c r="AC2147" s="23">
        <v>384.63</v>
      </c>
      <c r="AD2147" s="19">
        <f t="shared" si="10"/>
        <v>0.0002600239237</v>
      </c>
      <c r="AE2147" s="23"/>
      <c r="AF2147" s="18">
        <v>8516.9</v>
      </c>
      <c r="AG2147" s="21">
        <f t="shared" si="11"/>
        <v>-0.003065662031</v>
      </c>
      <c r="AH2147" s="22"/>
    </row>
    <row r="2148">
      <c r="A2148" s="17">
        <v>42216.0</v>
      </c>
      <c r="B2148" s="23">
        <v>534.3</v>
      </c>
      <c r="C2148" s="19">
        <f t="shared" si="1"/>
        <v>0.006572176506</v>
      </c>
      <c r="D2148" s="20"/>
      <c r="E2148" s="23">
        <v>274.91</v>
      </c>
      <c r="F2148" s="19">
        <f t="shared" si="2"/>
        <v>0.03841350202</v>
      </c>
      <c r="G2148" s="20"/>
      <c r="H2148" s="23">
        <v>122.41</v>
      </c>
      <c r="I2148" s="19">
        <f t="shared" si="3"/>
        <v>0.01846865916</v>
      </c>
      <c r="J2148" s="20"/>
      <c r="K2148" s="18">
        <v>1230.84</v>
      </c>
      <c r="L2148" s="19">
        <f t="shared" si="4"/>
        <v>0.01206429227</v>
      </c>
      <c r="M2148" s="20"/>
      <c r="N2148" s="23">
        <v>138.1</v>
      </c>
      <c r="O2148" s="19">
        <f t="shared" si="5"/>
        <v>-0.004191060402</v>
      </c>
      <c r="P2148" s="20"/>
      <c r="Q2148" s="23">
        <v>136.53</v>
      </c>
      <c r="R2148" s="19">
        <f t="shared" si="6"/>
        <v>-0.004895344595</v>
      </c>
      <c r="S2148" s="20"/>
      <c r="T2148" s="23">
        <v>140.2</v>
      </c>
      <c r="U2148" s="19">
        <f t="shared" si="7"/>
        <v>0.02199475722</v>
      </c>
      <c r="V2148" s="20"/>
      <c r="W2148" s="23">
        <v>71.3</v>
      </c>
      <c r="X2148" s="19">
        <f t="shared" si="8"/>
        <v>-0.006988148634</v>
      </c>
      <c r="Y2148" s="20"/>
      <c r="Z2148" s="23">
        <v>306.45</v>
      </c>
      <c r="AA2148" s="19">
        <f t="shared" si="9"/>
        <v>0.005267561134</v>
      </c>
      <c r="AB2148" s="20"/>
      <c r="AC2148" s="23">
        <v>384.53</v>
      </c>
      <c r="AD2148" s="19">
        <f t="shared" si="10"/>
        <v>0.004430782895</v>
      </c>
      <c r="AE2148" s="23"/>
      <c r="AF2148" s="18">
        <v>8543.05</v>
      </c>
      <c r="AG2148" s="21">
        <f t="shared" si="11"/>
        <v>0.001194666309</v>
      </c>
      <c r="AH2148" s="22"/>
    </row>
    <row r="2149">
      <c r="A2149" s="17">
        <v>42215.0</v>
      </c>
      <c r="B2149" s="23">
        <v>530.8</v>
      </c>
      <c r="C2149" s="19">
        <f t="shared" si="1"/>
        <v>-0.01429076732</v>
      </c>
      <c r="D2149" s="20"/>
      <c r="E2149" s="23">
        <v>264.55</v>
      </c>
      <c r="F2149" s="19">
        <f t="shared" si="2"/>
        <v>0.006066369315</v>
      </c>
      <c r="G2149" s="20"/>
      <c r="H2149" s="23">
        <v>120.17</v>
      </c>
      <c r="I2149" s="19">
        <f t="shared" si="3"/>
        <v>-0.002493352356</v>
      </c>
      <c r="J2149" s="20"/>
      <c r="K2149" s="18">
        <v>1216.08</v>
      </c>
      <c r="L2149" s="19">
        <f t="shared" si="4"/>
        <v>-0.01047061461</v>
      </c>
      <c r="M2149" s="20"/>
      <c r="N2149" s="23">
        <v>138.68</v>
      </c>
      <c r="O2149" s="19">
        <f t="shared" si="5"/>
        <v>0.02956457093</v>
      </c>
      <c r="P2149" s="20"/>
      <c r="Q2149" s="23">
        <v>137.2</v>
      </c>
      <c r="R2149" s="19">
        <f t="shared" si="6"/>
        <v>0.01579463505</v>
      </c>
      <c r="S2149" s="20"/>
      <c r="T2149" s="23">
        <v>137.15</v>
      </c>
      <c r="U2149" s="19">
        <f t="shared" si="7"/>
        <v>-0.01087755468</v>
      </c>
      <c r="V2149" s="20"/>
      <c r="W2149" s="23">
        <v>71.8</v>
      </c>
      <c r="X2149" s="19">
        <f t="shared" si="8"/>
        <v>0.01050062151</v>
      </c>
      <c r="Y2149" s="20"/>
      <c r="Z2149" s="23">
        <v>304.84</v>
      </c>
      <c r="AA2149" s="19">
        <f t="shared" si="9"/>
        <v>0.02871838656</v>
      </c>
      <c r="AB2149" s="20"/>
      <c r="AC2149" s="23">
        <v>382.83</v>
      </c>
      <c r="AD2149" s="19">
        <f t="shared" si="10"/>
        <v>-0.001696441795</v>
      </c>
      <c r="AE2149" s="23"/>
      <c r="AF2149" s="18">
        <v>8532.85</v>
      </c>
      <c r="AG2149" s="21">
        <f t="shared" si="11"/>
        <v>0.01309983846</v>
      </c>
      <c r="AH2149" s="22"/>
    </row>
    <row r="2150">
      <c r="A2150" s="17">
        <v>42214.0</v>
      </c>
      <c r="B2150" s="23">
        <v>538.44</v>
      </c>
      <c r="C2150" s="19">
        <f t="shared" si="1"/>
        <v>0.02098228426</v>
      </c>
      <c r="D2150" s="20"/>
      <c r="E2150" s="23">
        <v>262.95</v>
      </c>
      <c r="F2150" s="19">
        <f t="shared" si="2"/>
        <v>0.01478840835</v>
      </c>
      <c r="G2150" s="20"/>
      <c r="H2150" s="23">
        <v>120.47</v>
      </c>
      <c r="I2150" s="19">
        <f t="shared" si="3"/>
        <v>0.0009135075169</v>
      </c>
      <c r="J2150" s="20"/>
      <c r="K2150" s="18">
        <v>1228.88</v>
      </c>
      <c r="L2150" s="19">
        <f t="shared" si="4"/>
        <v>0.001881529399</v>
      </c>
      <c r="M2150" s="20"/>
      <c r="N2150" s="23">
        <v>134.64</v>
      </c>
      <c r="O2150" s="19">
        <f t="shared" si="5"/>
        <v>-0.008284071043</v>
      </c>
      <c r="P2150" s="20"/>
      <c r="Q2150" s="23">
        <v>135.05</v>
      </c>
      <c r="R2150" s="19">
        <f t="shared" si="6"/>
        <v>0.05525678862</v>
      </c>
      <c r="S2150" s="20"/>
      <c r="T2150" s="23">
        <v>138.65</v>
      </c>
      <c r="U2150" s="19">
        <f t="shared" si="7"/>
        <v>0.008692557451</v>
      </c>
      <c r="V2150" s="20"/>
      <c r="W2150" s="23">
        <v>71.05</v>
      </c>
      <c r="X2150" s="19">
        <f t="shared" si="8"/>
        <v>0.01061205573</v>
      </c>
      <c r="Y2150" s="20"/>
      <c r="Z2150" s="23">
        <v>296.21</v>
      </c>
      <c r="AA2150" s="19">
        <f t="shared" si="9"/>
        <v>0.03721199635</v>
      </c>
      <c r="AB2150" s="20"/>
      <c r="AC2150" s="23">
        <v>383.48</v>
      </c>
      <c r="AD2150" s="19">
        <f t="shared" si="10"/>
        <v>0.01850223191</v>
      </c>
      <c r="AE2150" s="23"/>
      <c r="AF2150" s="18">
        <v>8421.8</v>
      </c>
      <c r="AG2150" s="21">
        <f t="shared" si="11"/>
        <v>0.005566534287</v>
      </c>
      <c r="AH2150" s="22"/>
    </row>
    <row r="2151">
      <c r="A2151" s="17">
        <v>42213.0</v>
      </c>
      <c r="B2151" s="23">
        <v>527.26</v>
      </c>
      <c r="C2151" s="19">
        <f t="shared" si="1"/>
        <v>-0.002292253758</v>
      </c>
      <c r="D2151" s="20"/>
      <c r="E2151" s="23">
        <v>259.09</v>
      </c>
      <c r="F2151" s="19">
        <f t="shared" si="2"/>
        <v>-0.02119492015</v>
      </c>
      <c r="G2151" s="20"/>
      <c r="H2151" s="23">
        <v>120.36</v>
      </c>
      <c r="I2151" s="19">
        <f t="shared" si="3"/>
        <v>-0.009097738708</v>
      </c>
      <c r="J2151" s="20"/>
      <c r="K2151" s="18">
        <v>1226.57</v>
      </c>
      <c r="L2151" s="19">
        <f t="shared" si="4"/>
        <v>0.001999437559</v>
      </c>
      <c r="M2151" s="20"/>
      <c r="N2151" s="23">
        <v>135.76</v>
      </c>
      <c r="O2151" s="19">
        <f t="shared" si="5"/>
        <v>-0.002354327162</v>
      </c>
      <c r="P2151" s="20"/>
      <c r="Q2151" s="23">
        <v>127.79</v>
      </c>
      <c r="R2151" s="19">
        <f t="shared" si="6"/>
        <v>0.000547923774</v>
      </c>
      <c r="S2151" s="20"/>
      <c r="T2151" s="23">
        <v>137.45</v>
      </c>
      <c r="U2151" s="19">
        <f t="shared" si="7"/>
        <v>-0.0007272727593</v>
      </c>
      <c r="V2151" s="20"/>
      <c r="W2151" s="23">
        <v>70.3</v>
      </c>
      <c r="X2151" s="19">
        <f t="shared" si="8"/>
        <v>-0.02805233035</v>
      </c>
      <c r="Y2151" s="20"/>
      <c r="Z2151" s="23">
        <v>285.39</v>
      </c>
      <c r="AA2151" s="19">
        <f t="shared" si="9"/>
        <v>-0.05504601146</v>
      </c>
      <c r="AB2151" s="20"/>
      <c r="AC2151" s="23">
        <v>376.45</v>
      </c>
      <c r="AD2151" s="19">
        <f t="shared" si="10"/>
        <v>-0.01920606261</v>
      </c>
      <c r="AE2151" s="23"/>
      <c r="AF2151" s="18">
        <v>8375.05</v>
      </c>
      <c r="AG2151" s="21">
        <f t="shared" si="11"/>
        <v>0.004553608414</v>
      </c>
      <c r="AH2151" s="22"/>
    </row>
    <row r="2152">
      <c r="A2152" s="17">
        <v>42212.0</v>
      </c>
      <c r="B2152" s="23">
        <v>528.47</v>
      </c>
      <c r="C2152" s="19">
        <f t="shared" si="1"/>
        <v>-0.02071235092</v>
      </c>
      <c r="D2152" s="20"/>
      <c r="E2152" s="23">
        <v>264.64</v>
      </c>
      <c r="F2152" s="19">
        <f t="shared" si="2"/>
        <v>-0.03208990559</v>
      </c>
      <c r="G2152" s="20"/>
      <c r="H2152" s="23">
        <v>121.46</v>
      </c>
      <c r="I2152" s="19">
        <f t="shared" si="3"/>
        <v>0.00321609975</v>
      </c>
      <c r="J2152" s="20"/>
      <c r="K2152" s="18">
        <v>1224.12</v>
      </c>
      <c r="L2152" s="19">
        <f t="shared" si="4"/>
        <v>-0.003237898441</v>
      </c>
      <c r="M2152" s="20"/>
      <c r="N2152" s="23">
        <v>136.08</v>
      </c>
      <c r="O2152" s="19">
        <f t="shared" si="5"/>
        <v>-0.01401073707</v>
      </c>
      <c r="P2152" s="20"/>
      <c r="Q2152" s="23">
        <v>127.72</v>
      </c>
      <c r="R2152" s="19">
        <f t="shared" si="6"/>
        <v>-0.006166354472</v>
      </c>
      <c r="S2152" s="20"/>
      <c r="T2152" s="23">
        <v>137.55</v>
      </c>
      <c r="U2152" s="19">
        <f t="shared" si="7"/>
        <v>-0.02335295635</v>
      </c>
      <c r="V2152" s="20"/>
      <c r="W2152" s="23">
        <v>72.3</v>
      </c>
      <c r="X2152" s="19">
        <f t="shared" si="8"/>
        <v>-0.0346619817</v>
      </c>
      <c r="Y2152" s="20"/>
      <c r="Z2152" s="23">
        <v>301.54</v>
      </c>
      <c r="AA2152" s="19">
        <f t="shared" si="9"/>
        <v>-0.03730051319</v>
      </c>
      <c r="AB2152" s="20"/>
      <c r="AC2152" s="23">
        <v>383.75</v>
      </c>
      <c r="AD2152" s="19">
        <f t="shared" si="10"/>
        <v>-0.03746522681</v>
      </c>
      <c r="AE2152" s="23"/>
      <c r="AF2152" s="18">
        <v>8337.0</v>
      </c>
      <c r="AG2152" s="21">
        <f t="shared" si="11"/>
        <v>-0.002874597739</v>
      </c>
      <c r="AH2152" s="22"/>
    </row>
    <row r="2153">
      <c r="A2153" s="17">
        <v>42209.0</v>
      </c>
      <c r="B2153" s="23">
        <v>539.53</v>
      </c>
      <c r="C2153" s="19">
        <f t="shared" si="1"/>
        <v>-0.009518435296</v>
      </c>
      <c r="D2153" s="20"/>
      <c r="E2153" s="23">
        <v>273.27</v>
      </c>
      <c r="F2153" s="19">
        <f t="shared" si="2"/>
        <v>-0.04009717377</v>
      </c>
      <c r="G2153" s="20"/>
      <c r="H2153" s="23">
        <v>121.07</v>
      </c>
      <c r="I2153" s="19">
        <f t="shared" si="3"/>
        <v>-0.004861378173</v>
      </c>
      <c r="J2153" s="20"/>
      <c r="K2153" s="18">
        <v>1228.09</v>
      </c>
      <c r="L2153" s="19">
        <f t="shared" si="4"/>
        <v>0.006625651773</v>
      </c>
      <c r="M2153" s="20"/>
      <c r="N2153" s="23">
        <v>138.0</v>
      </c>
      <c r="O2153" s="19">
        <f t="shared" si="5"/>
        <v>-0.0008691873646</v>
      </c>
      <c r="P2153" s="20"/>
      <c r="Q2153" s="23">
        <v>128.51</v>
      </c>
      <c r="R2153" s="19">
        <f t="shared" si="6"/>
        <v>-0.01528987316</v>
      </c>
      <c r="S2153" s="20"/>
      <c r="T2153" s="23">
        <v>140.8</v>
      </c>
      <c r="U2153" s="19">
        <f t="shared" si="7"/>
        <v>-0.0003550505984</v>
      </c>
      <c r="V2153" s="20"/>
      <c r="W2153" s="23">
        <v>74.85</v>
      </c>
      <c r="X2153" s="19">
        <f t="shared" si="8"/>
        <v>-0.01129204958</v>
      </c>
      <c r="Y2153" s="20"/>
      <c r="Z2153" s="23">
        <v>313.0</v>
      </c>
      <c r="AA2153" s="19">
        <f t="shared" si="9"/>
        <v>-0.01105685789</v>
      </c>
      <c r="AB2153" s="20"/>
      <c r="AC2153" s="23">
        <v>398.4</v>
      </c>
      <c r="AD2153" s="19">
        <f t="shared" si="10"/>
        <v>0.002311907347</v>
      </c>
      <c r="AE2153" s="23"/>
      <c r="AF2153" s="18">
        <v>8361.0</v>
      </c>
      <c r="AG2153" s="21">
        <f t="shared" si="11"/>
        <v>-0.01902021201</v>
      </c>
      <c r="AH2153" s="22"/>
    </row>
    <row r="2154">
      <c r="A2154" s="17">
        <v>42208.0</v>
      </c>
      <c r="B2154" s="23">
        <v>544.69</v>
      </c>
      <c r="C2154" s="19">
        <f t="shared" si="1"/>
        <v>-0.004688910911</v>
      </c>
      <c r="D2154" s="20"/>
      <c r="E2154" s="23">
        <v>284.45</v>
      </c>
      <c r="F2154" s="19">
        <f t="shared" si="2"/>
        <v>-0.01240298894</v>
      </c>
      <c r="G2154" s="20"/>
      <c r="H2154" s="23">
        <v>121.66</v>
      </c>
      <c r="I2154" s="19">
        <f t="shared" si="3"/>
        <v>0.02690820016</v>
      </c>
      <c r="J2154" s="20"/>
      <c r="K2154" s="18">
        <v>1219.98</v>
      </c>
      <c r="L2154" s="19">
        <f t="shared" si="4"/>
        <v>-0.01572837693</v>
      </c>
      <c r="M2154" s="20"/>
      <c r="N2154" s="23">
        <v>138.12</v>
      </c>
      <c r="O2154" s="19">
        <f t="shared" si="5"/>
        <v>-0.01001341076</v>
      </c>
      <c r="P2154" s="20"/>
      <c r="Q2154" s="23">
        <v>130.49</v>
      </c>
      <c r="R2154" s="19">
        <f t="shared" si="6"/>
        <v>0.004839648394</v>
      </c>
      <c r="S2154" s="20"/>
      <c r="T2154" s="23">
        <v>140.85</v>
      </c>
      <c r="U2154" s="19">
        <f t="shared" si="7"/>
        <v>0.009630893061</v>
      </c>
      <c r="V2154" s="20"/>
      <c r="W2154" s="23">
        <v>75.7</v>
      </c>
      <c r="X2154" s="19">
        <f t="shared" si="8"/>
        <v>-0.02993066625</v>
      </c>
      <c r="Y2154" s="20"/>
      <c r="Z2154" s="23">
        <v>316.48</v>
      </c>
      <c r="AA2154" s="19">
        <f t="shared" si="9"/>
        <v>-0.01906011851</v>
      </c>
      <c r="AB2154" s="20"/>
      <c r="AC2154" s="23">
        <v>397.48</v>
      </c>
      <c r="AD2154" s="19">
        <f t="shared" si="10"/>
        <v>-0.01490794593</v>
      </c>
      <c r="AE2154" s="23"/>
      <c r="AF2154" s="18">
        <v>8521.55</v>
      </c>
      <c r="AG2154" s="21">
        <f t="shared" si="11"/>
        <v>-0.007977203661</v>
      </c>
      <c r="AH2154" s="22"/>
    </row>
    <row r="2155">
      <c r="A2155" s="17">
        <v>42207.0</v>
      </c>
      <c r="B2155" s="23">
        <v>547.25</v>
      </c>
      <c r="C2155" s="19">
        <f t="shared" si="1"/>
        <v>-0.00856984348</v>
      </c>
      <c r="D2155" s="20"/>
      <c r="E2155" s="23">
        <v>288.0</v>
      </c>
      <c r="F2155" s="19">
        <f t="shared" si="2"/>
        <v>0.01701900517</v>
      </c>
      <c r="G2155" s="20"/>
      <c r="H2155" s="23">
        <v>118.43</v>
      </c>
      <c r="I2155" s="19">
        <f t="shared" si="3"/>
        <v>-0.003035159568</v>
      </c>
      <c r="J2155" s="20"/>
      <c r="K2155" s="18">
        <v>1239.32</v>
      </c>
      <c r="L2155" s="19">
        <f t="shared" si="4"/>
        <v>-0.01310645257</v>
      </c>
      <c r="M2155" s="20"/>
      <c r="N2155" s="23">
        <v>139.51</v>
      </c>
      <c r="O2155" s="19">
        <f t="shared" si="5"/>
        <v>0.0105203449</v>
      </c>
      <c r="P2155" s="20"/>
      <c r="Q2155" s="23">
        <v>129.86</v>
      </c>
      <c r="R2155" s="19">
        <f t="shared" si="6"/>
        <v>0.01021680714</v>
      </c>
      <c r="S2155" s="20"/>
      <c r="T2155" s="23">
        <v>139.5</v>
      </c>
      <c r="U2155" s="19">
        <f t="shared" si="7"/>
        <v>0.01444068415</v>
      </c>
      <c r="V2155" s="20"/>
      <c r="W2155" s="23">
        <v>78.0</v>
      </c>
      <c r="X2155" s="19">
        <f t="shared" si="8"/>
        <v>0.01941808586</v>
      </c>
      <c r="Y2155" s="20"/>
      <c r="Z2155" s="23">
        <v>322.57</v>
      </c>
      <c r="AA2155" s="19">
        <f t="shared" si="9"/>
        <v>0.04220249249</v>
      </c>
      <c r="AB2155" s="20"/>
      <c r="AC2155" s="23">
        <v>403.45</v>
      </c>
      <c r="AD2155" s="19">
        <f t="shared" si="10"/>
        <v>-0.01322239708</v>
      </c>
      <c r="AE2155" s="23"/>
      <c r="AF2155" s="18">
        <v>8589.8</v>
      </c>
      <c r="AG2155" s="21">
        <f t="shared" si="11"/>
        <v>-0.005074532032</v>
      </c>
      <c r="AH2155" s="22"/>
    </row>
    <row r="2156">
      <c r="A2156" s="17">
        <v>42206.0</v>
      </c>
      <c r="B2156" s="23">
        <v>551.96</v>
      </c>
      <c r="C2156" s="19">
        <f t="shared" si="1"/>
        <v>0.1054893578</v>
      </c>
      <c r="D2156" s="20"/>
      <c r="E2156" s="23">
        <v>283.14</v>
      </c>
      <c r="F2156" s="19">
        <f t="shared" si="2"/>
        <v>-0.01385428048</v>
      </c>
      <c r="G2156" s="20"/>
      <c r="H2156" s="23">
        <v>118.79</v>
      </c>
      <c r="I2156" s="19">
        <f t="shared" si="3"/>
        <v>0.006164258489</v>
      </c>
      <c r="J2156" s="20"/>
      <c r="K2156" s="18">
        <v>1255.67</v>
      </c>
      <c r="L2156" s="19">
        <f t="shared" si="4"/>
        <v>-0.006904679738</v>
      </c>
      <c r="M2156" s="20"/>
      <c r="N2156" s="23">
        <v>138.05</v>
      </c>
      <c r="O2156" s="19">
        <f t="shared" si="5"/>
        <v>0.01739047188</v>
      </c>
      <c r="P2156" s="20"/>
      <c r="Q2156" s="23">
        <v>128.54</v>
      </c>
      <c r="R2156" s="19">
        <f t="shared" si="6"/>
        <v>-0.01750574876</v>
      </c>
      <c r="S2156" s="20"/>
      <c r="T2156" s="23">
        <v>137.5</v>
      </c>
      <c r="U2156" s="19">
        <f t="shared" si="7"/>
        <v>-0.0304410255</v>
      </c>
      <c r="V2156" s="20"/>
      <c r="W2156" s="23">
        <v>76.5</v>
      </c>
      <c r="X2156" s="19">
        <f t="shared" si="8"/>
        <v>0.05163735082</v>
      </c>
      <c r="Y2156" s="20"/>
      <c r="Z2156" s="23">
        <v>309.24</v>
      </c>
      <c r="AA2156" s="19">
        <f t="shared" si="9"/>
        <v>-0.02629714977</v>
      </c>
      <c r="AB2156" s="20"/>
      <c r="AC2156" s="23">
        <v>408.82</v>
      </c>
      <c r="AD2156" s="19">
        <f t="shared" si="10"/>
        <v>0.03613755941</v>
      </c>
      <c r="AE2156" s="23"/>
      <c r="AF2156" s="18">
        <v>8633.5</v>
      </c>
      <c r="AG2156" s="21">
        <f t="shared" si="11"/>
        <v>0.01212510376</v>
      </c>
      <c r="AH2156" s="22"/>
    </row>
    <row r="2157">
      <c r="A2157" s="17">
        <v>42205.0</v>
      </c>
      <c r="B2157" s="23">
        <v>496.7</v>
      </c>
      <c r="C2157" s="19">
        <f t="shared" si="1"/>
        <v>-0.0006038039833</v>
      </c>
      <c r="D2157" s="20"/>
      <c r="E2157" s="23">
        <v>287.09</v>
      </c>
      <c r="F2157" s="19">
        <f t="shared" si="2"/>
        <v>-0.005211240254</v>
      </c>
      <c r="G2157" s="20"/>
      <c r="H2157" s="23">
        <v>118.06</v>
      </c>
      <c r="I2157" s="19">
        <f t="shared" si="3"/>
        <v>-0.008434597913</v>
      </c>
      <c r="J2157" s="20"/>
      <c r="K2157" s="18">
        <v>1264.37</v>
      </c>
      <c r="L2157" s="19">
        <f t="shared" si="4"/>
        <v>0.00573467471</v>
      </c>
      <c r="M2157" s="20"/>
      <c r="N2157" s="23">
        <v>135.67</v>
      </c>
      <c r="O2157" s="19">
        <f t="shared" si="5"/>
        <v>-0.02187154327</v>
      </c>
      <c r="P2157" s="20"/>
      <c r="Q2157" s="23">
        <v>130.81</v>
      </c>
      <c r="R2157" s="19">
        <f t="shared" si="6"/>
        <v>0.005365642185</v>
      </c>
      <c r="S2157" s="20"/>
      <c r="T2157" s="23">
        <v>141.75</v>
      </c>
      <c r="U2157" s="19">
        <f t="shared" si="7"/>
        <v>0.01959100948</v>
      </c>
      <c r="V2157" s="20"/>
      <c r="W2157" s="23">
        <v>72.65</v>
      </c>
      <c r="X2157" s="19">
        <f t="shared" si="8"/>
        <v>-0.002062565186</v>
      </c>
      <c r="Y2157" s="20"/>
      <c r="Z2157" s="23">
        <v>317.48</v>
      </c>
      <c r="AA2157" s="19">
        <f t="shared" si="9"/>
        <v>0.00438784106</v>
      </c>
      <c r="AB2157" s="20"/>
      <c r="AC2157" s="23">
        <v>394.31</v>
      </c>
      <c r="AD2157" s="19">
        <f t="shared" si="10"/>
        <v>0.008404266856</v>
      </c>
      <c r="AE2157" s="23"/>
      <c r="AF2157" s="18">
        <v>8529.45</v>
      </c>
      <c r="AG2157" s="21">
        <f t="shared" si="11"/>
        <v>-0.008638404493</v>
      </c>
      <c r="AH2157" s="22"/>
    </row>
    <row r="2158">
      <c r="A2158" s="17">
        <v>42202.0</v>
      </c>
      <c r="B2158" s="23">
        <v>497.0</v>
      </c>
      <c r="C2158" s="19">
        <f t="shared" si="1"/>
        <v>0.01285898344</v>
      </c>
      <c r="D2158" s="20"/>
      <c r="E2158" s="23">
        <v>288.59</v>
      </c>
      <c r="F2158" s="19">
        <f t="shared" si="2"/>
        <v>0.001109454748</v>
      </c>
      <c r="G2158" s="20"/>
      <c r="H2158" s="23">
        <v>119.06</v>
      </c>
      <c r="I2158" s="19">
        <f t="shared" si="3"/>
        <v>-0.009529454376</v>
      </c>
      <c r="J2158" s="20"/>
      <c r="K2158" s="18">
        <v>1257.14</v>
      </c>
      <c r="L2158" s="19">
        <f t="shared" si="4"/>
        <v>0.009486925825</v>
      </c>
      <c r="M2158" s="20"/>
      <c r="N2158" s="23">
        <v>138.67</v>
      </c>
      <c r="O2158" s="19">
        <f t="shared" si="5"/>
        <v>-0.006039273514</v>
      </c>
      <c r="P2158" s="20"/>
      <c r="Q2158" s="23">
        <v>130.11</v>
      </c>
      <c r="R2158" s="19">
        <f t="shared" si="6"/>
        <v>0.01838329838</v>
      </c>
      <c r="S2158" s="20"/>
      <c r="T2158" s="23">
        <v>139.0</v>
      </c>
      <c r="U2158" s="19">
        <f t="shared" si="7"/>
        <v>0.007220247973</v>
      </c>
      <c r="V2158" s="20"/>
      <c r="W2158" s="23">
        <v>72.8</v>
      </c>
      <c r="X2158" s="19">
        <f t="shared" si="8"/>
        <v>0.003439975872</v>
      </c>
      <c r="Y2158" s="20"/>
      <c r="Z2158" s="23">
        <v>316.09</v>
      </c>
      <c r="AA2158" s="19">
        <f t="shared" si="9"/>
        <v>0.001868301182</v>
      </c>
      <c r="AB2158" s="20"/>
      <c r="AC2158" s="23">
        <v>391.01</v>
      </c>
      <c r="AD2158" s="19">
        <f t="shared" si="10"/>
        <v>0.002842839117</v>
      </c>
      <c r="AE2158" s="23"/>
      <c r="AF2158" s="18">
        <v>8603.45</v>
      </c>
      <c r="AG2158" s="21">
        <f t="shared" si="11"/>
        <v>-0.0007436110792</v>
      </c>
      <c r="AH2158" s="22"/>
    </row>
    <row r="2159">
      <c r="A2159" s="17">
        <v>42201.0</v>
      </c>
      <c r="B2159" s="23">
        <v>490.65</v>
      </c>
      <c r="C2159" s="19">
        <f t="shared" si="1"/>
        <v>0.005128792697</v>
      </c>
      <c r="D2159" s="20"/>
      <c r="E2159" s="23">
        <v>288.27</v>
      </c>
      <c r="F2159" s="19">
        <f t="shared" si="2"/>
        <v>0.007730920243</v>
      </c>
      <c r="G2159" s="20"/>
      <c r="H2159" s="23">
        <v>120.2</v>
      </c>
      <c r="I2159" s="19">
        <f t="shared" si="3"/>
        <v>0.005673300717</v>
      </c>
      <c r="J2159" s="20"/>
      <c r="K2159" s="18">
        <v>1245.27</v>
      </c>
      <c r="L2159" s="19">
        <f t="shared" si="4"/>
        <v>-0.00218188322</v>
      </c>
      <c r="M2159" s="20"/>
      <c r="N2159" s="23">
        <v>139.51</v>
      </c>
      <c r="O2159" s="19">
        <f t="shared" si="5"/>
        <v>-0.006145510266</v>
      </c>
      <c r="P2159" s="20"/>
      <c r="Q2159" s="23">
        <v>127.74</v>
      </c>
      <c r="R2159" s="19">
        <f t="shared" si="6"/>
        <v>0.01506515853</v>
      </c>
      <c r="S2159" s="20"/>
      <c r="T2159" s="23">
        <v>138.0</v>
      </c>
      <c r="U2159" s="19">
        <f t="shared" si="7"/>
        <v>-0.001086366212</v>
      </c>
      <c r="V2159" s="20"/>
      <c r="W2159" s="23">
        <v>72.55</v>
      </c>
      <c r="X2159" s="19">
        <f t="shared" si="8"/>
        <v>0.007609860314</v>
      </c>
      <c r="Y2159" s="20"/>
      <c r="Z2159" s="23">
        <v>315.5</v>
      </c>
      <c r="AA2159" s="19">
        <f t="shared" si="9"/>
        <v>0.01620024886</v>
      </c>
      <c r="AB2159" s="20"/>
      <c r="AC2159" s="23">
        <v>389.9</v>
      </c>
      <c r="AD2159" s="19">
        <f t="shared" si="10"/>
        <v>0.004009051422</v>
      </c>
      <c r="AE2159" s="23"/>
      <c r="AF2159" s="18">
        <v>8609.85</v>
      </c>
      <c r="AG2159" s="21">
        <f t="shared" si="11"/>
        <v>0.0002090847323</v>
      </c>
      <c r="AH2159" s="22"/>
    </row>
    <row r="2160">
      <c r="A2160" s="17">
        <v>42200.0</v>
      </c>
      <c r="B2160" s="23">
        <v>488.14</v>
      </c>
      <c r="C2160" s="19">
        <f t="shared" si="1"/>
        <v>0.01303164964</v>
      </c>
      <c r="D2160" s="20"/>
      <c r="E2160" s="23">
        <v>286.05</v>
      </c>
      <c r="F2160" s="19">
        <f t="shared" si="2"/>
        <v>0.003852894434</v>
      </c>
      <c r="G2160" s="20"/>
      <c r="H2160" s="23">
        <v>119.52</v>
      </c>
      <c r="I2160" s="19">
        <f t="shared" si="3"/>
        <v>-0.01593659226</v>
      </c>
      <c r="J2160" s="20"/>
      <c r="K2160" s="18">
        <v>1247.99</v>
      </c>
      <c r="L2160" s="19">
        <f t="shared" si="4"/>
        <v>0.01833222272</v>
      </c>
      <c r="M2160" s="20"/>
      <c r="N2160" s="23">
        <v>140.37</v>
      </c>
      <c r="O2160" s="19">
        <f t="shared" si="5"/>
        <v>-0.008795006689</v>
      </c>
      <c r="P2160" s="20"/>
      <c r="Q2160" s="23">
        <v>125.83</v>
      </c>
      <c r="R2160" s="19">
        <f t="shared" si="6"/>
        <v>0.007098167538</v>
      </c>
      <c r="S2160" s="20"/>
      <c r="T2160" s="23">
        <v>138.15</v>
      </c>
      <c r="U2160" s="19">
        <f t="shared" si="7"/>
        <v>0.007994228621</v>
      </c>
      <c r="V2160" s="20"/>
      <c r="W2160" s="23">
        <v>72.0</v>
      </c>
      <c r="X2160" s="19">
        <f t="shared" si="8"/>
        <v>-0.003466207976</v>
      </c>
      <c r="Y2160" s="20"/>
      <c r="Z2160" s="23">
        <v>310.43</v>
      </c>
      <c r="AA2160" s="19">
        <f t="shared" si="9"/>
        <v>-0.00712592089</v>
      </c>
      <c r="AB2160" s="20"/>
      <c r="AC2160" s="23">
        <v>388.34</v>
      </c>
      <c r="AD2160" s="19">
        <f t="shared" si="10"/>
        <v>0.00152044251</v>
      </c>
      <c r="AE2160" s="23"/>
      <c r="AF2160" s="18">
        <v>8608.05</v>
      </c>
      <c r="AG2160" s="21">
        <f t="shared" si="11"/>
        <v>0.009835561154</v>
      </c>
      <c r="AH2160" s="22"/>
    </row>
    <row r="2161">
      <c r="A2161" s="17">
        <v>42199.0</v>
      </c>
      <c r="B2161" s="23">
        <v>481.82</v>
      </c>
      <c r="C2161" s="19">
        <f t="shared" si="1"/>
        <v>0.02196968248</v>
      </c>
      <c r="D2161" s="20"/>
      <c r="E2161" s="23">
        <v>284.95</v>
      </c>
      <c r="F2161" s="19">
        <f t="shared" si="2"/>
        <v>-0.009395971953</v>
      </c>
      <c r="G2161" s="20"/>
      <c r="H2161" s="23">
        <v>121.44</v>
      </c>
      <c r="I2161" s="19">
        <f t="shared" si="3"/>
        <v>0.000576582529</v>
      </c>
      <c r="J2161" s="20"/>
      <c r="K2161" s="18">
        <v>1225.32</v>
      </c>
      <c r="L2161" s="19">
        <f t="shared" si="4"/>
        <v>-0.004015366391</v>
      </c>
      <c r="M2161" s="20"/>
      <c r="N2161" s="23">
        <v>141.61</v>
      </c>
      <c r="O2161" s="19">
        <f t="shared" si="5"/>
        <v>0.00886624952</v>
      </c>
      <c r="P2161" s="20"/>
      <c r="Q2161" s="23">
        <v>124.94</v>
      </c>
      <c r="R2161" s="19">
        <f t="shared" si="6"/>
        <v>0.003447588101</v>
      </c>
      <c r="S2161" s="20"/>
      <c r="T2161" s="23">
        <v>137.05</v>
      </c>
      <c r="U2161" s="19">
        <f t="shared" si="7"/>
        <v>0.00182581756</v>
      </c>
      <c r="V2161" s="20"/>
      <c r="W2161" s="23">
        <v>72.25</v>
      </c>
      <c r="X2161" s="19">
        <f t="shared" si="8"/>
        <v>0.01463950857</v>
      </c>
      <c r="Y2161" s="20"/>
      <c r="Z2161" s="23">
        <v>312.65</v>
      </c>
      <c r="AA2161" s="19">
        <f t="shared" si="9"/>
        <v>-0.004308631895</v>
      </c>
      <c r="AB2161" s="20"/>
      <c r="AC2161" s="23">
        <v>387.75</v>
      </c>
      <c r="AD2161" s="19">
        <f t="shared" si="10"/>
        <v>-0.003295659411</v>
      </c>
      <c r="AE2161" s="23"/>
      <c r="AF2161" s="18">
        <v>8523.8</v>
      </c>
      <c r="AG2161" s="21">
        <f t="shared" si="11"/>
        <v>0.008210720004</v>
      </c>
      <c r="AH2161" s="22"/>
    </row>
    <row r="2162">
      <c r="A2162" s="17">
        <v>42198.0</v>
      </c>
      <c r="B2162" s="23">
        <v>471.35</v>
      </c>
      <c r="C2162" s="19">
        <f t="shared" si="1"/>
        <v>0.01341298595</v>
      </c>
      <c r="D2162" s="20"/>
      <c r="E2162" s="23">
        <v>287.64</v>
      </c>
      <c r="F2162" s="19">
        <f t="shared" si="2"/>
        <v>0.0103439558</v>
      </c>
      <c r="G2162" s="20"/>
      <c r="H2162" s="23">
        <v>121.37</v>
      </c>
      <c r="I2162" s="19">
        <f t="shared" si="3"/>
        <v>0.002061941429</v>
      </c>
      <c r="J2162" s="20"/>
      <c r="K2162" s="18">
        <v>1230.25</v>
      </c>
      <c r="L2162" s="19">
        <f t="shared" si="4"/>
        <v>0.01412901486</v>
      </c>
      <c r="M2162" s="20"/>
      <c r="N2162" s="23">
        <v>140.36</v>
      </c>
      <c r="O2162" s="19">
        <f t="shared" si="5"/>
        <v>-0.02761461259</v>
      </c>
      <c r="P2162" s="20"/>
      <c r="Q2162" s="23">
        <v>124.51</v>
      </c>
      <c r="R2162" s="19">
        <f t="shared" si="6"/>
        <v>0.03998238778</v>
      </c>
      <c r="S2162" s="20"/>
      <c r="T2162" s="23">
        <v>136.8</v>
      </c>
      <c r="U2162" s="19">
        <f t="shared" si="7"/>
        <v>0.01658412802</v>
      </c>
      <c r="V2162" s="20"/>
      <c r="W2162" s="23">
        <v>71.2</v>
      </c>
      <c r="X2162" s="19">
        <f t="shared" si="8"/>
        <v>-0.009087794107</v>
      </c>
      <c r="Y2162" s="20"/>
      <c r="Z2162" s="23">
        <v>314.0</v>
      </c>
      <c r="AA2162" s="19">
        <f t="shared" si="9"/>
        <v>0.01127349885</v>
      </c>
      <c r="AB2162" s="20"/>
      <c r="AC2162" s="23">
        <v>389.03</v>
      </c>
      <c r="AD2162" s="19">
        <f t="shared" si="10"/>
        <v>0.01043910154</v>
      </c>
      <c r="AE2162" s="23"/>
      <c r="AF2162" s="18">
        <v>8454.1</v>
      </c>
      <c r="AG2162" s="21">
        <f t="shared" si="11"/>
        <v>-0.0006562708092</v>
      </c>
      <c r="AH2162" s="22"/>
    </row>
    <row r="2163">
      <c r="A2163" s="17">
        <v>42195.0</v>
      </c>
      <c r="B2163" s="23">
        <v>465.07</v>
      </c>
      <c r="C2163" s="19">
        <f t="shared" si="1"/>
        <v>-0.0005374090565</v>
      </c>
      <c r="D2163" s="20"/>
      <c r="E2163" s="23">
        <v>284.68</v>
      </c>
      <c r="F2163" s="19">
        <f t="shared" si="2"/>
        <v>0.01173075427</v>
      </c>
      <c r="G2163" s="20"/>
      <c r="H2163" s="23">
        <v>121.12</v>
      </c>
      <c r="I2163" s="19">
        <f t="shared" si="3"/>
        <v>0.01296345227</v>
      </c>
      <c r="J2163" s="20"/>
      <c r="K2163" s="18">
        <v>1212.99</v>
      </c>
      <c r="L2163" s="19">
        <f t="shared" si="4"/>
        <v>-0.01927729224</v>
      </c>
      <c r="M2163" s="20"/>
      <c r="N2163" s="23">
        <v>144.29</v>
      </c>
      <c r="O2163" s="19">
        <f t="shared" si="5"/>
        <v>0.0386470334</v>
      </c>
      <c r="P2163" s="20"/>
      <c r="Q2163" s="23">
        <v>119.63</v>
      </c>
      <c r="R2163" s="19">
        <f t="shared" si="6"/>
        <v>0.03115834213</v>
      </c>
      <c r="S2163" s="20"/>
      <c r="T2163" s="23">
        <v>134.55</v>
      </c>
      <c r="U2163" s="19">
        <f t="shared" si="7"/>
        <v>0.004469281182</v>
      </c>
      <c r="V2163" s="20"/>
      <c r="W2163" s="23">
        <v>71.85</v>
      </c>
      <c r="X2163" s="19">
        <f t="shared" si="8"/>
        <v>0.05507290735</v>
      </c>
      <c r="Y2163" s="20"/>
      <c r="Z2163" s="23">
        <v>310.48</v>
      </c>
      <c r="AA2163" s="19">
        <f t="shared" si="9"/>
        <v>0.005199010661</v>
      </c>
      <c r="AB2163" s="20"/>
      <c r="AC2163" s="23">
        <v>384.99</v>
      </c>
      <c r="AD2163" s="19">
        <f t="shared" si="10"/>
        <v>-0.03423916579</v>
      </c>
      <c r="AE2163" s="23"/>
      <c r="AF2163" s="18">
        <v>8459.65</v>
      </c>
      <c r="AG2163" s="21">
        <f t="shared" si="11"/>
        <v>0.0117835872</v>
      </c>
      <c r="AH2163" s="22"/>
    </row>
    <row r="2164">
      <c r="A2164" s="17">
        <v>42194.0</v>
      </c>
      <c r="B2164" s="23">
        <v>465.32</v>
      </c>
      <c r="C2164" s="19">
        <f t="shared" si="1"/>
        <v>-0.02056841023</v>
      </c>
      <c r="D2164" s="20"/>
      <c r="E2164" s="23">
        <v>281.36</v>
      </c>
      <c r="F2164" s="19">
        <f t="shared" si="2"/>
        <v>0.006310743825</v>
      </c>
      <c r="G2164" s="20"/>
      <c r="H2164" s="23">
        <v>119.56</v>
      </c>
      <c r="I2164" s="19">
        <f t="shared" si="3"/>
        <v>0.01432085801</v>
      </c>
      <c r="J2164" s="20"/>
      <c r="K2164" s="18">
        <v>1236.6</v>
      </c>
      <c r="L2164" s="19">
        <f t="shared" si="4"/>
        <v>-0.02837414669</v>
      </c>
      <c r="M2164" s="20"/>
      <c r="N2164" s="23">
        <v>138.82</v>
      </c>
      <c r="O2164" s="19">
        <f t="shared" si="5"/>
        <v>-0.002733617989</v>
      </c>
      <c r="P2164" s="20"/>
      <c r="Q2164" s="23">
        <v>115.96</v>
      </c>
      <c r="R2164" s="19">
        <f t="shared" si="6"/>
        <v>-0.006446921371</v>
      </c>
      <c r="S2164" s="20"/>
      <c r="T2164" s="23">
        <v>133.95</v>
      </c>
      <c r="U2164" s="19">
        <f t="shared" si="7"/>
        <v>-0.007067167223</v>
      </c>
      <c r="V2164" s="20"/>
      <c r="W2164" s="23">
        <v>68.0</v>
      </c>
      <c r="X2164" s="19">
        <f t="shared" si="8"/>
        <v>0.02985296315</v>
      </c>
      <c r="Y2164" s="20"/>
      <c r="Z2164" s="23">
        <v>308.87</v>
      </c>
      <c r="AA2164" s="19">
        <f t="shared" si="9"/>
        <v>0.01513648211</v>
      </c>
      <c r="AB2164" s="20"/>
      <c r="AC2164" s="23">
        <v>398.4</v>
      </c>
      <c r="AD2164" s="19">
        <f t="shared" si="10"/>
        <v>0.008342938661</v>
      </c>
      <c r="AE2164" s="23"/>
      <c r="AF2164" s="18">
        <v>8360.55</v>
      </c>
      <c r="AG2164" s="21">
        <f t="shared" si="11"/>
        <v>0.003834843007</v>
      </c>
      <c r="AH2164" s="22"/>
    </row>
    <row r="2165">
      <c r="A2165" s="17">
        <v>42193.0</v>
      </c>
      <c r="B2165" s="23">
        <v>474.99</v>
      </c>
      <c r="C2165" s="19">
        <f t="shared" si="1"/>
        <v>-0.02373757947</v>
      </c>
      <c r="D2165" s="20"/>
      <c r="E2165" s="23">
        <v>279.59</v>
      </c>
      <c r="F2165" s="19">
        <f t="shared" si="2"/>
        <v>-0.01628359587</v>
      </c>
      <c r="G2165" s="20"/>
      <c r="H2165" s="23">
        <v>117.86</v>
      </c>
      <c r="I2165" s="19">
        <f t="shared" si="3"/>
        <v>-0.0116407894</v>
      </c>
      <c r="J2165" s="20"/>
      <c r="K2165" s="18">
        <v>1272.19</v>
      </c>
      <c r="L2165" s="19">
        <f t="shared" si="4"/>
        <v>-0.008118255762</v>
      </c>
      <c r="M2165" s="20"/>
      <c r="N2165" s="23">
        <v>139.2</v>
      </c>
      <c r="O2165" s="19">
        <f t="shared" si="5"/>
        <v>-0.03369319664</v>
      </c>
      <c r="P2165" s="20"/>
      <c r="Q2165" s="23">
        <v>116.71</v>
      </c>
      <c r="R2165" s="19">
        <f t="shared" si="6"/>
        <v>-0.01699131864</v>
      </c>
      <c r="S2165" s="20"/>
      <c r="T2165" s="23">
        <v>134.9</v>
      </c>
      <c r="U2165" s="19">
        <f t="shared" si="7"/>
        <v>-0.02416814812</v>
      </c>
      <c r="V2165" s="20"/>
      <c r="W2165" s="23">
        <v>66.0</v>
      </c>
      <c r="X2165" s="19">
        <f t="shared" si="8"/>
        <v>-0.006042314456</v>
      </c>
      <c r="Y2165" s="20"/>
      <c r="Z2165" s="23">
        <v>304.23</v>
      </c>
      <c r="AA2165" s="19">
        <f t="shared" si="9"/>
        <v>-0.03023862634</v>
      </c>
      <c r="AB2165" s="20"/>
      <c r="AC2165" s="23">
        <v>395.09</v>
      </c>
      <c r="AD2165" s="19">
        <f t="shared" si="10"/>
        <v>-0.003612894116</v>
      </c>
      <c r="AE2165" s="23"/>
      <c r="AF2165" s="18">
        <v>8328.55</v>
      </c>
      <c r="AG2165" s="21">
        <f t="shared" si="11"/>
        <v>-0.004133821698</v>
      </c>
      <c r="AH2165" s="22"/>
    </row>
    <row r="2166">
      <c r="A2166" s="17">
        <v>42192.0</v>
      </c>
      <c r="B2166" s="23">
        <v>486.4</v>
      </c>
      <c r="C2166" s="19">
        <f t="shared" si="1"/>
        <v>-0.002853654715</v>
      </c>
      <c r="D2166" s="20"/>
      <c r="E2166" s="23">
        <v>284.18</v>
      </c>
      <c r="F2166" s="19">
        <f t="shared" si="2"/>
        <v>-0.008130695945</v>
      </c>
      <c r="G2166" s="20"/>
      <c r="H2166" s="23">
        <v>119.24</v>
      </c>
      <c r="I2166" s="19">
        <f t="shared" si="3"/>
        <v>0.01393427097</v>
      </c>
      <c r="J2166" s="20"/>
      <c r="K2166" s="18">
        <v>1282.56</v>
      </c>
      <c r="L2166" s="19">
        <f t="shared" si="4"/>
        <v>-0.00648931544</v>
      </c>
      <c r="M2166" s="20"/>
      <c r="N2166" s="23">
        <v>143.97</v>
      </c>
      <c r="O2166" s="19">
        <f t="shared" si="5"/>
        <v>0.04112013347</v>
      </c>
      <c r="P2166" s="20"/>
      <c r="Q2166" s="23">
        <v>118.71</v>
      </c>
      <c r="R2166" s="19">
        <f t="shared" si="6"/>
        <v>0.006677115624</v>
      </c>
      <c r="S2166" s="20"/>
      <c r="T2166" s="23">
        <v>138.2</v>
      </c>
      <c r="U2166" s="19">
        <f t="shared" si="7"/>
        <v>0.0234271329</v>
      </c>
      <c r="V2166" s="20"/>
      <c r="W2166" s="23">
        <v>66.4</v>
      </c>
      <c r="X2166" s="19">
        <f t="shared" si="8"/>
        <v>0.01441056413</v>
      </c>
      <c r="Y2166" s="20"/>
      <c r="Z2166" s="23">
        <v>313.57</v>
      </c>
      <c r="AA2166" s="19">
        <f t="shared" si="9"/>
        <v>-0.007466396343</v>
      </c>
      <c r="AB2166" s="20"/>
      <c r="AC2166" s="23">
        <v>396.52</v>
      </c>
      <c r="AD2166" s="19">
        <f t="shared" si="10"/>
        <v>-0.002870887665</v>
      </c>
      <c r="AE2166" s="23"/>
      <c r="AF2166" s="18">
        <v>8363.05</v>
      </c>
      <c r="AG2166" s="21">
        <f t="shared" si="11"/>
        <v>-0.01751275212</v>
      </c>
      <c r="AH2166" s="22"/>
    </row>
    <row r="2167">
      <c r="A2167" s="17">
        <v>42191.0</v>
      </c>
      <c r="B2167" s="23">
        <v>487.79</v>
      </c>
      <c r="C2167" s="19">
        <f t="shared" si="1"/>
        <v>-0.007108889456</v>
      </c>
      <c r="D2167" s="20"/>
      <c r="E2167" s="23">
        <v>286.5</v>
      </c>
      <c r="F2167" s="19">
        <f t="shared" si="2"/>
        <v>0.001921565793</v>
      </c>
      <c r="G2167" s="20"/>
      <c r="H2167" s="23">
        <v>117.59</v>
      </c>
      <c r="I2167" s="19">
        <f t="shared" si="3"/>
        <v>0.01223544676</v>
      </c>
      <c r="J2167" s="20"/>
      <c r="K2167" s="18">
        <v>1290.91</v>
      </c>
      <c r="L2167" s="19">
        <f t="shared" si="4"/>
        <v>0.01122543833</v>
      </c>
      <c r="M2167" s="20"/>
      <c r="N2167" s="23">
        <v>138.17</v>
      </c>
      <c r="O2167" s="19">
        <f t="shared" si="5"/>
        <v>0.04227959535</v>
      </c>
      <c r="P2167" s="20"/>
      <c r="Q2167" s="23">
        <v>117.92</v>
      </c>
      <c r="R2167" s="19">
        <f t="shared" si="6"/>
        <v>0.02820964492</v>
      </c>
      <c r="S2167" s="20"/>
      <c r="T2167" s="23">
        <v>135.0</v>
      </c>
      <c r="U2167" s="19">
        <f t="shared" si="7"/>
        <v>-0.008115131219</v>
      </c>
      <c r="V2167" s="20"/>
      <c r="W2167" s="23">
        <v>65.45</v>
      </c>
      <c r="X2167" s="19">
        <f t="shared" si="8"/>
        <v>0.004594188785</v>
      </c>
      <c r="Y2167" s="20"/>
      <c r="Z2167" s="23">
        <v>315.92</v>
      </c>
      <c r="AA2167" s="19">
        <f t="shared" si="9"/>
        <v>0.02069248879</v>
      </c>
      <c r="AB2167" s="20"/>
      <c r="AC2167" s="23">
        <v>397.66</v>
      </c>
      <c r="AD2167" s="19">
        <f t="shared" si="10"/>
        <v>-0.004616396376</v>
      </c>
      <c r="AE2167" s="23"/>
      <c r="AF2167" s="18">
        <v>8510.8</v>
      </c>
      <c r="AG2167" s="21">
        <f t="shared" si="11"/>
        <v>-0.001332711207</v>
      </c>
      <c r="AH2167" s="22"/>
    </row>
    <row r="2168">
      <c r="A2168" s="17">
        <v>42188.0</v>
      </c>
      <c r="B2168" s="23">
        <v>491.27</v>
      </c>
      <c r="C2168" s="19">
        <f t="shared" si="1"/>
        <v>0.002323212783</v>
      </c>
      <c r="D2168" s="20"/>
      <c r="E2168" s="23">
        <v>285.95</v>
      </c>
      <c r="F2168" s="19">
        <f t="shared" si="2"/>
        <v>0.004907985312</v>
      </c>
      <c r="G2168" s="20"/>
      <c r="H2168" s="23">
        <v>116.16</v>
      </c>
      <c r="I2168" s="19">
        <f t="shared" si="3"/>
        <v>0.009688657104</v>
      </c>
      <c r="J2168" s="20"/>
      <c r="K2168" s="18">
        <v>1276.5</v>
      </c>
      <c r="L2168" s="19">
        <f t="shared" si="4"/>
        <v>0.01009385858</v>
      </c>
      <c r="M2168" s="20"/>
      <c r="N2168" s="23">
        <v>132.45</v>
      </c>
      <c r="O2168" s="19">
        <f t="shared" si="5"/>
        <v>0.03206779841</v>
      </c>
      <c r="P2168" s="20"/>
      <c r="Q2168" s="23">
        <v>114.64</v>
      </c>
      <c r="R2168" s="19">
        <f t="shared" si="6"/>
        <v>-0.008339172718</v>
      </c>
      <c r="S2168" s="20"/>
      <c r="T2168" s="23">
        <v>136.1</v>
      </c>
      <c r="U2168" s="19">
        <f t="shared" si="7"/>
        <v>-0.007320676911</v>
      </c>
      <c r="V2168" s="20"/>
      <c r="W2168" s="23">
        <v>65.15</v>
      </c>
      <c r="X2168" s="19">
        <f t="shared" si="8"/>
        <v>0.008477892782</v>
      </c>
      <c r="Y2168" s="20"/>
      <c r="Z2168" s="23">
        <v>309.45</v>
      </c>
      <c r="AA2168" s="19">
        <f t="shared" si="9"/>
        <v>0.009024277304</v>
      </c>
      <c r="AB2168" s="20"/>
      <c r="AC2168" s="23">
        <v>399.5</v>
      </c>
      <c r="AD2168" s="19">
        <f t="shared" si="10"/>
        <v>0.004490668727</v>
      </c>
      <c r="AE2168" s="23"/>
      <c r="AF2168" s="18">
        <v>8522.15</v>
      </c>
      <c r="AG2168" s="21">
        <f t="shared" si="11"/>
        <v>0.004380543312</v>
      </c>
      <c r="AH2168" s="22"/>
    </row>
    <row r="2169">
      <c r="A2169" s="17">
        <v>42187.0</v>
      </c>
      <c r="B2169" s="23">
        <v>490.13</v>
      </c>
      <c r="C2169" s="19">
        <f t="shared" si="1"/>
        <v>-0.009462768088</v>
      </c>
      <c r="D2169" s="20"/>
      <c r="E2169" s="23">
        <v>284.55</v>
      </c>
      <c r="F2169" s="19">
        <f t="shared" si="2"/>
        <v>0.002568750643</v>
      </c>
      <c r="G2169" s="20"/>
      <c r="H2169" s="23">
        <v>115.04</v>
      </c>
      <c r="I2169" s="19">
        <f t="shared" si="3"/>
        <v>0.0002608128682</v>
      </c>
      <c r="J2169" s="20"/>
      <c r="K2169" s="18">
        <v>1263.68</v>
      </c>
      <c r="L2169" s="19">
        <f t="shared" si="4"/>
        <v>-0.005941103676</v>
      </c>
      <c r="M2169" s="20"/>
      <c r="N2169" s="23">
        <v>128.27</v>
      </c>
      <c r="O2169" s="19">
        <f t="shared" si="5"/>
        <v>-0.00202492281</v>
      </c>
      <c r="P2169" s="20"/>
      <c r="Q2169" s="23">
        <v>115.6</v>
      </c>
      <c r="R2169" s="19">
        <f t="shared" si="6"/>
        <v>0.0001730253486</v>
      </c>
      <c r="S2169" s="20"/>
      <c r="T2169" s="23">
        <v>137.1</v>
      </c>
      <c r="U2169" s="19">
        <f t="shared" si="7"/>
        <v>0.01137001062</v>
      </c>
      <c r="V2169" s="20"/>
      <c r="W2169" s="23">
        <v>64.6</v>
      </c>
      <c r="X2169" s="19">
        <f t="shared" si="8"/>
        <v>0.006211200093</v>
      </c>
      <c r="Y2169" s="20"/>
      <c r="Z2169" s="23">
        <v>306.67</v>
      </c>
      <c r="AA2169" s="19">
        <f t="shared" si="9"/>
        <v>-0.009250459511</v>
      </c>
      <c r="AB2169" s="20"/>
      <c r="AC2169" s="23">
        <v>397.71</v>
      </c>
      <c r="AD2169" s="19">
        <f t="shared" si="10"/>
        <v>0.02029456392</v>
      </c>
      <c r="AE2169" s="23"/>
      <c r="AF2169" s="18">
        <v>8484.9</v>
      </c>
      <c r="AG2169" s="21">
        <f t="shared" si="11"/>
        <v>0.004725404249</v>
      </c>
      <c r="AH2169" s="22"/>
    </row>
    <row r="2170">
      <c r="A2170" s="17">
        <v>42186.0</v>
      </c>
      <c r="B2170" s="23">
        <v>494.79</v>
      </c>
      <c r="C2170" s="19">
        <f t="shared" si="1"/>
        <v>0.01318298006</v>
      </c>
      <c r="D2170" s="20"/>
      <c r="E2170" s="23">
        <v>283.82</v>
      </c>
      <c r="F2170" s="19">
        <f t="shared" si="2"/>
        <v>0.01355063124</v>
      </c>
      <c r="G2170" s="20"/>
      <c r="H2170" s="23">
        <v>115.01</v>
      </c>
      <c r="I2170" s="19">
        <f t="shared" si="3"/>
        <v>0.02242147824</v>
      </c>
      <c r="J2170" s="20"/>
      <c r="K2170" s="18">
        <v>1271.21</v>
      </c>
      <c r="L2170" s="19">
        <f t="shared" si="4"/>
        <v>0.01639374476</v>
      </c>
      <c r="M2170" s="20"/>
      <c r="N2170" s="23">
        <v>128.53</v>
      </c>
      <c r="O2170" s="19">
        <f t="shared" si="5"/>
        <v>0.02648952678</v>
      </c>
      <c r="P2170" s="20"/>
      <c r="Q2170" s="23">
        <v>115.58</v>
      </c>
      <c r="R2170" s="19">
        <f t="shared" si="6"/>
        <v>0.00921345066</v>
      </c>
      <c r="S2170" s="20"/>
      <c r="T2170" s="23">
        <v>135.55</v>
      </c>
      <c r="U2170" s="19">
        <f t="shared" si="7"/>
        <v>0.02502464853</v>
      </c>
      <c r="V2170" s="20"/>
      <c r="W2170" s="23">
        <v>64.2</v>
      </c>
      <c r="X2170" s="19">
        <f t="shared" si="8"/>
        <v>0.03325722176</v>
      </c>
      <c r="Y2170" s="20"/>
      <c r="Z2170" s="23">
        <v>309.52</v>
      </c>
      <c r="AA2170" s="19">
        <f t="shared" si="9"/>
        <v>0.008761453976</v>
      </c>
      <c r="AB2170" s="20"/>
      <c r="AC2170" s="23">
        <v>389.72</v>
      </c>
      <c r="AD2170" s="19">
        <f t="shared" si="10"/>
        <v>0.01042052246</v>
      </c>
      <c r="AE2170" s="23"/>
      <c r="AF2170" s="18">
        <v>8444.9</v>
      </c>
      <c r="AG2170" s="21">
        <f t="shared" si="11"/>
        <v>-0.0009646141256</v>
      </c>
      <c r="AH2170" s="22"/>
    </row>
    <row r="2171">
      <c r="A2171" s="17">
        <v>42185.0</v>
      </c>
      <c r="B2171" s="23">
        <v>488.31</v>
      </c>
      <c r="C2171" s="19">
        <f t="shared" si="1"/>
        <v>-0.005880568248</v>
      </c>
      <c r="D2171" s="20"/>
      <c r="E2171" s="23">
        <v>280.0</v>
      </c>
      <c r="F2171" s="19">
        <f t="shared" si="2"/>
        <v>-0.01033922269</v>
      </c>
      <c r="G2171" s="20"/>
      <c r="H2171" s="23">
        <v>112.46</v>
      </c>
      <c r="I2171" s="19">
        <f t="shared" si="3"/>
        <v>0.0006226373339</v>
      </c>
      <c r="J2171" s="20"/>
      <c r="K2171" s="18">
        <v>1250.54</v>
      </c>
      <c r="L2171" s="19">
        <f t="shared" si="4"/>
        <v>-0.01631507646</v>
      </c>
      <c r="M2171" s="20"/>
      <c r="N2171" s="23">
        <v>125.17</v>
      </c>
      <c r="O2171" s="19">
        <f t="shared" si="5"/>
        <v>0.008262852354</v>
      </c>
      <c r="P2171" s="20"/>
      <c r="Q2171" s="23">
        <v>114.52</v>
      </c>
      <c r="R2171" s="19">
        <f t="shared" si="6"/>
        <v>0.01018088485</v>
      </c>
      <c r="S2171" s="20"/>
      <c r="T2171" s="23">
        <v>132.2</v>
      </c>
      <c r="U2171" s="19">
        <f t="shared" si="7"/>
        <v>0.02024902041</v>
      </c>
      <c r="V2171" s="20"/>
      <c r="W2171" s="23">
        <v>62.1</v>
      </c>
      <c r="X2171" s="19">
        <f t="shared" si="8"/>
        <v>-0.01359477155</v>
      </c>
      <c r="Y2171" s="20"/>
      <c r="Z2171" s="23">
        <v>306.82</v>
      </c>
      <c r="AA2171" s="19">
        <f t="shared" si="9"/>
        <v>0.02387976268</v>
      </c>
      <c r="AB2171" s="20"/>
      <c r="AC2171" s="23">
        <v>385.68</v>
      </c>
      <c r="AD2171" s="19">
        <f t="shared" si="10"/>
        <v>0.01475781312</v>
      </c>
      <c r="AE2171" s="23"/>
      <c r="AF2171" s="18">
        <v>8453.05</v>
      </c>
      <c r="AG2171" s="21">
        <f t="shared" si="11"/>
        <v>0.01005266602</v>
      </c>
      <c r="AH2171" s="22"/>
    </row>
    <row r="2172">
      <c r="A2172" s="17">
        <v>42184.0</v>
      </c>
      <c r="B2172" s="23">
        <v>491.19</v>
      </c>
      <c r="C2172" s="19">
        <f t="shared" si="1"/>
        <v>-0.01513358916</v>
      </c>
      <c r="D2172" s="20"/>
      <c r="E2172" s="23">
        <v>282.91</v>
      </c>
      <c r="F2172" s="19">
        <f t="shared" si="2"/>
        <v>-0.001589348172</v>
      </c>
      <c r="G2172" s="20"/>
      <c r="H2172" s="23">
        <v>112.39</v>
      </c>
      <c r="I2172" s="19">
        <f t="shared" si="3"/>
        <v>-0.01053246892</v>
      </c>
      <c r="J2172" s="20"/>
      <c r="K2172" s="18">
        <v>1271.11</v>
      </c>
      <c r="L2172" s="19">
        <f t="shared" si="4"/>
        <v>0.00003933647239</v>
      </c>
      <c r="M2172" s="20"/>
      <c r="N2172" s="23">
        <v>124.14</v>
      </c>
      <c r="O2172" s="19">
        <f t="shared" si="5"/>
        <v>-0.03022960162</v>
      </c>
      <c r="P2172" s="20"/>
      <c r="Q2172" s="23">
        <v>113.36</v>
      </c>
      <c r="R2172" s="19">
        <f t="shared" si="6"/>
        <v>-0.03348391567</v>
      </c>
      <c r="S2172" s="20"/>
      <c r="T2172" s="23">
        <v>129.55</v>
      </c>
      <c r="U2172" s="19">
        <f t="shared" si="7"/>
        <v>-0.03265286296</v>
      </c>
      <c r="V2172" s="20"/>
      <c r="W2172" s="23">
        <v>62.95</v>
      </c>
      <c r="X2172" s="19">
        <f t="shared" si="8"/>
        <v>0.000794596784</v>
      </c>
      <c r="Y2172" s="20"/>
      <c r="Z2172" s="23">
        <v>299.58</v>
      </c>
      <c r="AA2172" s="19">
        <f t="shared" si="9"/>
        <v>-0.01138431452</v>
      </c>
      <c r="AB2172" s="20"/>
      <c r="AC2172" s="23">
        <v>380.03</v>
      </c>
      <c r="AD2172" s="19">
        <f t="shared" si="10"/>
        <v>-0.009741101929</v>
      </c>
      <c r="AE2172" s="23"/>
      <c r="AF2172" s="18">
        <v>8368.5</v>
      </c>
      <c r="AG2172" s="21">
        <f t="shared" si="11"/>
        <v>0.006004728324</v>
      </c>
      <c r="AH2172" s="22"/>
    </row>
    <row r="2173">
      <c r="A2173" s="17">
        <v>42181.0</v>
      </c>
      <c r="B2173" s="23">
        <v>498.68</v>
      </c>
      <c r="C2173" s="19">
        <f t="shared" si="1"/>
        <v>0.01482825497</v>
      </c>
      <c r="D2173" s="20"/>
      <c r="E2173" s="23">
        <v>283.36</v>
      </c>
      <c r="F2173" s="19">
        <f t="shared" si="2"/>
        <v>-0.009902809444</v>
      </c>
      <c r="G2173" s="20"/>
      <c r="H2173" s="23">
        <v>113.58</v>
      </c>
      <c r="I2173" s="19">
        <f t="shared" si="3"/>
        <v>-0.009114874674</v>
      </c>
      <c r="J2173" s="20"/>
      <c r="K2173" s="18">
        <v>1271.06</v>
      </c>
      <c r="L2173" s="19">
        <f t="shared" si="4"/>
        <v>0.01664364875</v>
      </c>
      <c r="M2173" s="20"/>
      <c r="N2173" s="23">
        <v>127.95</v>
      </c>
      <c r="O2173" s="19">
        <f t="shared" si="5"/>
        <v>0.02005119277</v>
      </c>
      <c r="P2173" s="20"/>
      <c r="Q2173" s="23">
        <v>117.22</v>
      </c>
      <c r="R2173" s="19">
        <f t="shared" si="6"/>
        <v>0.005560560117</v>
      </c>
      <c r="S2173" s="20"/>
      <c r="T2173" s="23">
        <v>133.85</v>
      </c>
      <c r="U2173" s="19">
        <f t="shared" si="7"/>
        <v>-0.01372679687</v>
      </c>
      <c r="V2173" s="20"/>
      <c r="W2173" s="23">
        <v>62.9</v>
      </c>
      <c r="X2173" s="19">
        <f t="shared" si="8"/>
        <v>-0.0251190601</v>
      </c>
      <c r="Y2173" s="20"/>
      <c r="Z2173" s="23">
        <v>303.01</v>
      </c>
      <c r="AA2173" s="19">
        <f t="shared" si="9"/>
        <v>0.02249460755</v>
      </c>
      <c r="AB2173" s="20"/>
      <c r="AC2173" s="23">
        <v>383.75</v>
      </c>
      <c r="AD2173" s="19">
        <f t="shared" si="10"/>
        <v>-0.02073468306</v>
      </c>
      <c r="AE2173" s="23"/>
      <c r="AF2173" s="18">
        <v>8318.4</v>
      </c>
      <c r="AG2173" s="21">
        <f t="shared" si="11"/>
        <v>-0.007509242149</v>
      </c>
      <c r="AH2173" s="22"/>
    </row>
    <row r="2174">
      <c r="A2174" s="17">
        <v>42180.0</v>
      </c>
      <c r="B2174" s="23">
        <v>491.34</v>
      </c>
      <c r="C2174" s="19">
        <f t="shared" si="1"/>
        <v>-0.004690411547</v>
      </c>
      <c r="D2174" s="20"/>
      <c r="E2174" s="23">
        <v>286.18</v>
      </c>
      <c r="F2174" s="19">
        <f t="shared" si="2"/>
        <v>-0.009321158194</v>
      </c>
      <c r="G2174" s="20"/>
      <c r="H2174" s="23">
        <v>114.62</v>
      </c>
      <c r="I2174" s="19">
        <f t="shared" si="3"/>
        <v>-0.0009592326875</v>
      </c>
      <c r="J2174" s="20"/>
      <c r="K2174" s="18">
        <v>1250.08</v>
      </c>
      <c r="L2174" s="19">
        <f t="shared" si="4"/>
        <v>-0.007927980937</v>
      </c>
      <c r="M2174" s="20"/>
      <c r="N2174" s="23">
        <v>125.41</v>
      </c>
      <c r="O2174" s="19">
        <f t="shared" si="5"/>
        <v>-0.008021327208</v>
      </c>
      <c r="P2174" s="20"/>
      <c r="Q2174" s="23">
        <v>116.57</v>
      </c>
      <c r="R2174" s="19">
        <f t="shared" si="6"/>
        <v>0.005850485585</v>
      </c>
      <c r="S2174" s="20"/>
      <c r="T2174" s="23">
        <v>135.7</v>
      </c>
      <c r="U2174" s="19">
        <f t="shared" si="7"/>
        <v>0.01859480873</v>
      </c>
      <c r="V2174" s="20"/>
      <c r="W2174" s="23">
        <v>64.5</v>
      </c>
      <c r="X2174" s="19">
        <f t="shared" si="8"/>
        <v>-0.01002707977</v>
      </c>
      <c r="Y2174" s="20"/>
      <c r="Z2174" s="23">
        <v>296.27</v>
      </c>
      <c r="AA2174" s="19">
        <f t="shared" si="9"/>
        <v>0.03815064087</v>
      </c>
      <c r="AB2174" s="20"/>
      <c r="AC2174" s="23">
        <v>391.79</v>
      </c>
      <c r="AD2174" s="19">
        <f t="shared" si="10"/>
        <v>0.004117810849</v>
      </c>
      <c r="AE2174" s="23"/>
      <c r="AF2174" s="18">
        <v>8381.1</v>
      </c>
      <c r="AG2174" s="21">
        <f t="shared" si="11"/>
        <v>-0.002014411466</v>
      </c>
      <c r="AH2174" s="22"/>
    </row>
    <row r="2175">
      <c r="A2175" s="17">
        <v>42179.0</v>
      </c>
      <c r="B2175" s="23">
        <v>493.65</v>
      </c>
      <c r="C2175" s="19">
        <f t="shared" si="1"/>
        <v>-0.005313519517</v>
      </c>
      <c r="D2175" s="20"/>
      <c r="E2175" s="23">
        <v>288.86</v>
      </c>
      <c r="F2175" s="19">
        <f t="shared" si="2"/>
        <v>0.0134529614</v>
      </c>
      <c r="G2175" s="20"/>
      <c r="H2175" s="23">
        <v>114.73</v>
      </c>
      <c r="I2175" s="19">
        <f t="shared" si="3"/>
        <v>-0.02606711317</v>
      </c>
      <c r="J2175" s="20"/>
      <c r="K2175" s="18">
        <v>1260.03</v>
      </c>
      <c r="L2175" s="19">
        <f t="shared" si="4"/>
        <v>-0.001673162786</v>
      </c>
      <c r="M2175" s="20"/>
      <c r="N2175" s="23">
        <v>126.42</v>
      </c>
      <c r="O2175" s="19">
        <f t="shared" si="5"/>
        <v>-0.008506667554</v>
      </c>
      <c r="P2175" s="20"/>
      <c r="Q2175" s="23">
        <v>115.89</v>
      </c>
      <c r="R2175" s="19">
        <f t="shared" si="6"/>
        <v>0.05936883114</v>
      </c>
      <c r="S2175" s="20"/>
      <c r="T2175" s="23">
        <v>133.2</v>
      </c>
      <c r="U2175" s="19">
        <f t="shared" si="7"/>
        <v>-0.00486801186</v>
      </c>
      <c r="V2175" s="20"/>
      <c r="W2175" s="23">
        <v>65.15</v>
      </c>
      <c r="X2175" s="19">
        <f t="shared" si="8"/>
        <v>-0.0137197274</v>
      </c>
      <c r="Y2175" s="20"/>
      <c r="Z2175" s="23">
        <v>285.18</v>
      </c>
      <c r="AA2175" s="19">
        <f t="shared" si="9"/>
        <v>-0.02626675797</v>
      </c>
      <c r="AB2175" s="20"/>
      <c r="AC2175" s="23">
        <v>390.18</v>
      </c>
      <c r="AD2175" s="19">
        <f t="shared" si="10"/>
        <v>-0.01250541594</v>
      </c>
      <c r="AE2175" s="23"/>
      <c r="AF2175" s="18">
        <v>8398.0</v>
      </c>
      <c r="AG2175" s="21">
        <f t="shared" si="11"/>
        <v>0.004433485693</v>
      </c>
      <c r="AH2175" s="22"/>
    </row>
    <row r="2176">
      <c r="A2176" s="17">
        <v>42178.0</v>
      </c>
      <c r="B2176" s="23">
        <v>496.28</v>
      </c>
      <c r="C2176" s="19">
        <f t="shared" si="1"/>
        <v>-0.02316398295</v>
      </c>
      <c r="D2176" s="20"/>
      <c r="E2176" s="23">
        <v>285.0</v>
      </c>
      <c r="F2176" s="19">
        <f t="shared" si="2"/>
        <v>-0.004935170409</v>
      </c>
      <c r="G2176" s="20"/>
      <c r="H2176" s="23">
        <v>117.76</v>
      </c>
      <c r="I2176" s="19">
        <f t="shared" si="3"/>
        <v>-0.008708573321</v>
      </c>
      <c r="J2176" s="20"/>
      <c r="K2176" s="18">
        <v>1262.14</v>
      </c>
      <c r="L2176" s="19">
        <f t="shared" si="4"/>
        <v>-0.00653886147</v>
      </c>
      <c r="M2176" s="20"/>
      <c r="N2176" s="23">
        <v>127.5</v>
      </c>
      <c r="O2176" s="19">
        <f t="shared" si="5"/>
        <v>0.02839947452</v>
      </c>
      <c r="P2176" s="20"/>
      <c r="Q2176" s="23">
        <v>109.21</v>
      </c>
      <c r="R2176" s="19">
        <f t="shared" si="6"/>
        <v>-0.005023529768</v>
      </c>
      <c r="S2176" s="20"/>
      <c r="T2176" s="23">
        <v>133.85</v>
      </c>
      <c r="U2176" s="19">
        <f t="shared" si="7"/>
        <v>-0.008555008472</v>
      </c>
      <c r="V2176" s="20"/>
      <c r="W2176" s="23">
        <v>66.05</v>
      </c>
      <c r="X2176" s="19">
        <f t="shared" si="8"/>
        <v>0.01987833039</v>
      </c>
      <c r="Y2176" s="20"/>
      <c r="Z2176" s="23">
        <v>292.77</v>
      </c>
      <c r="AA2176" s="19">
        <f t="shared" si="9"/>
        <v>-0.007248998</v>
      </c>
      <c r="AB2176" s="20"/>
      <c r="AC2176" s="23">
        <v>395.09</v>
      </c>
      <c r="AD2176" s="19">
        <f t="shared" si="10"/>
        <v>0.01355676548</v>
      </c>
      <c r="AE2176" s="23"/>
      <c r="AF2176" s="18">
        <v>8360.85</v>
      </c>
      <c r="AG2176" s="21">
        <f t="shared" si="11"/>
        <v>-0.002472765021</v>
      </c>
      <c r="AH2176" s="22"/>
    </row>
    <row r="2177">
      <c r="A2177" s="17">
        <v>42177.0</v>
      </c>
      <c r="B2177" s="23">
        <v>507.91</v>
      </c>
      <c r="C2177" s="19">
        <f t="shared" si="1"/>
        <v>0.0282344448</v>
      </c>
      <c r="D2177" s="20"/>
      <c r="E2177" s="23">
        <v>286.41</v>
      </c>
      <c r="F2177" s="19">
        <f t="shared" si="2"/>
        <v>0.03391238742</v>
      </c>
      <c r="G2177" s="20"/>
      <c r="H2177" s="23">
        <v>118.79</v>
      </c>
      <c r="I2177" s="19">
        <f t="shared" si="3"/>
        <v>-0.02206308535</v>
      </c>
      <c r="J2177" s="20"/>
      <c r="K2177" s="18">
        <v>1270.42</v>
      </c>
      <c r="L2177" s="19">
        <f t="shared" si="4"/>
        <v>0.01631600942</v>
      </c>
      <c r="M2177" s="20"/>
      <c r="N2177" s="23">
        <v>123.93</v>
      </c>
      <c r="O2177" s="19">
        <f t="shared" si="5"/>
        <v>0.03222514729</v>
      </c>
      <c r="P2177" s="20"/>
      <c r="Q2177" s="23">
        <v>109.76</v>
      </c>
      <c r="R2177" s="19">
        <f t="shared" si="6"/>
        <v>0.0006379585543</v>
      </c>
      <c r="S2177" s="20"/>
      <c r="T2177" s="23">
        <v>135.0</v>
      </c>
      <c r="U2177" s="19">
        <f t="shared" si="7"/>
        <v>0.009302392662</v>
      </c>
      <c r="V2177" s="20"/>
      <c r="W2177" s="23">
        <v>64.75</v>
      </c>
      <c r="X2177" s="19">
        <f t="shared" si="8"/>
        <v>0.02185879381</v>
      </c>
      <c r="Y2177" s="20"/>
      <c r="Z2177" s="23">
        <v>294.9</v>
      </c>
      <c r="AA2177" s="19">
        <f t="shared" si="9"/>
        <v>0.01358800053</v>
      </c>
      <c r="AB2177" s="20"/>
      <c r="AC2177" s="23">
        <v>389.77</v>
      </c>
      <c r="AD2177" s="19">
        <f t="shared" si="10"/>
        <v>-0.02212558225</v>
      </c>
      <c r="AE2177" s="23"/>
      <c r="AF2177" s="18">
        <v>8381.55</v>
      </c>
      <c r="AG2177" s="21">
        <f t="shared" si="11"/>
        <v>0.003400134142</v>
      </c>
      <c r="AH2177" s="22"/>
    </row>
    <row r="2178">
      <c r="A2178" s="17">
        <v>42174.0</v>
      </c>
      <c r="B2178" s="23">
        <v>493.77</v>
      </c>
      <c r="C2178" s="19">
        <f t="shared" si="1"/>
        <v>-0.006620802934</v>
      </c>
      <c r="D2178" s="20"/>
      <c r="E2178" s="23">
        <v>276.86</v>
      </c>
      <c r="F2178" s="19">
        <f t="shared" si="2"/>
        <v>0.003944778291</v>
      </c>
      <c r="G2178" s="20"/>
      <c r="H2178" s="23">
        <v>121.44</v>
      </c>
      <c r="I2178" s="19">
        <f t="shared" si="3"/>
        <v>0.02113750995</v>
      </c>
      <c r="J2178" s="20"/>
      <c r="K2178" s="18">
        <v>1249.86</v>
      </c>
      <c r="L2178" s="19">
        <f t="shared" si="4"/>
        <v>0.007678259203</v>
      </c>
      <c r="M2178" s="20"/>
      <c r="N2178" s="23">
        <v>120.0</v>
      </c>
      <c r="O2178" s="19">
        <f t="shared" si="5"/>
        <v>-0.01546316005</v>
      </c>
      <c r="P2178" s="20"/>
      <c r="Q2178" s="23">
        <v>109.69</v>
      </c>
      <c r="R2178" s="19">
        <f t="shared" si="6"/>
        <v>0.006860933468</v>
      </c>
      <c r="S2178" s="20"/>
      <c r="T2178" s="23">
        <v>133.75</v>
      </c>
      <c r="U2178" s="19">
        <f t="shared" si="7"/>
        <v>0.008635308024</v>
      </c>
      <c r="V2178" s="20"/>
      <c r="W2178" s="23">
        <v>63.35</v>
      </c>
      <c r="X2178" s="19">
        <f t="shared" si="8"/>
        <v>0.005540180376</v>
      </c>
      <c r="Y2178" s="20"/>
      <c r="Z2178" s="23">
        <v>290.92</v>
      </c>
      <c r="AA2178" s="19">
        <f t="shared" si="9"/>
        <v>0.01099102068</v>
      </c>
      <c r="AB2178" s="20"/>
      <c r="AC2178" s="23">
        <v>398.49</v>
      </c>
      <c r="AD2178" s="19">
        <f t="shared" si="10"/>
        <v>0.01754364342</v>
      </c>
      <c r="AE2178" s="23"/>
      <c r="AF2178" s="18">
        <v>8353.1</v>
      </c>
      <c r="AG2178" s="21">
        <f t="shared" si="11"/>
        <v>0.01546050984</v>
      </c>
      <c r="AH2178" s="22"/>
    </row>
    <row r="2179">
      <c r="A2179" s="17">
        <v>42173.0</v>
      </c>
      <c r="B2179" s="23">
        <v>497.05</v>
      </c>
      <c r="C2179" s="19">
        <f t="shared" si="1"/>
        <v>0.006276572337</v>
      </c>
      <c r="D2179" s="20"/>
      <c r="E2179" s="23">
        <v>275.77</v>
      </c>
      <c r="F2179" s="19">
        <f t="shared" si="2"/>
        <v>0.006621576984</v>
      </c>
      <c r="G2179" s="20"/>
      <c r="H2179" s="23">
        <v>118.9</v>
      </c>
      <c r="I2179" s="19">
        <f t="shared" si="3"/>
        <v>-0.005702799756</v>
      </c>
      <c r="J2179" s="20"/>
      <c r="K2179" s="18">
        <v>1240.3</v>
      </c>
      <c r="L2179" s="19">
        <f t="shared" si="4"/>
        <v>0.006446599452</v>
      </c>
      <c r="M2179" s="20"/>
      <c r="N2179" s="23">
        <v>121.87</v>
      </c>
      <c r="O2179" s="19">
        <f t="shared" si="5"/>
        <v>0.01671394196</v>
      </c>
      <c r="P2179" s="20"/>
      <c r="Q2179" s="23">
        <v>108.94</v>
      </c>
      <c r="R2179" s="19">
        <f t="shared" si="6"/>
        <v>0.003310043478</v>
      </c>
      <c r="S2179" s="20"/>
      <c r="T2179" s="23">
        <v>132.6</v>
      </c>
      <c r="U2179" s="19">
        <f t="shared" si="7"/>
        <v>0.001887149079</v>
      </c>
      <c r="V2179" s="20"/>
      <c r="W2179" s="23">
        <v>63.0</v>
      </c>
      <c r="X2179" s="19">
        <f t="shared" si="8"/>
        <v>0.0007939659012</v>
      </c>
      <c r="Y2179" s="20"/>
      <c r="Z2179" s="23">
        <v>287.74</v>
      </c>
      <c r="AA2179" s="19">
        <f t="shared" si="9"/>
        <v>0.01375229442</v>
      </c>
      <c r="AB2179" s="20"/>
      <c r="AC2179" s="23">
        <v>391.56</v>
      </c>
      <c r="AD2179" s="19">
        <f t="shared" si="10"/>
        <v>0.009777958337</v>
      </c>
      <c r="AE2179" s="23"/>
      <c r="AF2179" s="18">
        <v>8224.95</v>
      </c>
      <c r="AG2179" s="21">
        <f t="shared" si="11"/>
        <v>0.006140431683</v>
      </c>
      <c r="AH2179" s="22"/>
    </row>
    <row r="2180">
      <c r="A2180" s="17">
        <v>42172.0</v>
      </c>
      <c r="B2180" s="23">
        <v>493.94</v>
      </c>
      <c r="C2180" s="19">
        <f t="shared" si="1"/>
        <v>-0.003677886332</v>
      </c>
      <c r="D2180" s="20"/>
      <c r="E2180" s="23">
        <v>273.95</v>
      </c>
      <c r="F2180" s="19">
        <f t="shared" si="2"/>
        <v>-0.00233346808</v>
      </c>
      <c r="G2180" s="20"/>
      <c r="H2180" s="23">
        <v>119.58</v>
      </c>
      <c r="I2180" s="19">
        <f t="shared" si="3"/>
        <v>0.06861662517</v>
      </c>
      <c r="J2180" s="20"/>
      <c r="K2180" s="18">
        <v>1232.33</v>
      </c>
      <c r="L2180" s="19">
        <f t="shared" si="4"/>
        <v>0.0007143495259</v>
      </c>
      <c r="M2180" s="20"/>
      <c r="N2180" s="23">
        <v>119.85</v>
      </c>
      <c r="O2180" s="19">
        <f t="shared" si="5"/>
        <v>0.0105687949</v>
      </c>
      <c r="P2180" s="20"/>
      <c r="Q2180" s="23">
        <v>108.58</v>
      </c>
      <c r="R2180" s="19">
        <f t="shared" si="6"/>
        <v>0.002674414837</v>
      </c>
      <c r="S2180" s="20"/>
      <c r="T2180" s="23">
        <v>132.35</v>
      </c>
      <c r="U2180" s="19">
        <f t="shared" si="7"/>
        <v>0.02796581407</v>
      </c>
      <c r="V2180" s="20"/>
      <c r="W2180" s="23">
        <v>62.95</v>
      </c>
      <c r="X2180" s="19">
        <f t="shared" si="8"/>
        <v>-0.008699145408</v>
      </c>
      <c r="Y2180" s="20"/>
      <c r="Z2180" s="23">
        <v>283.81</v>
      </c>
      <c r="AA2180" s="19">
        <f t="shared" si="9"/>
        <v>-0.01413451093</v>
      </c>
      <c r="AB2180" s="20"/>
      <c r="AC2180" s="23">
        <v>387.75</v>
      </c>
      <c r="AD2180" s="19">
        <f t="shared" si="10"/>
        <v>0.01913747139</v>
      </c>
      <c r="AE2180" s="23"/>
      <c r="AF2180" s="18">
        <v>8174.6</v>
      </c>
      <c r="AG2180" s="21">
        <f t="shared" si="11"/>
        <v>0.01021147864</v>
      </c>
      <c r="AH2180" s="22"/>
    </row>
    <row r="2181">
      <c r="A2181" s="17">
        <v>42171.0</v>
      </c>
      <c r="B2181" s="23">
        <v>495.76</v>
      </c>
      <c r="C2181" s="19">
        <f t="shared" si="1"/>
        <v>0.008955586144</v>
      </c>
      <c r="D2181" s="20"/>
      <c r="E2181" s="23">
        <v>274.59</v>
      </c>
      <c r="F2181" s="19">
        <f t="shared" si="2"/>
        <v>0.009477009769</v>
      </c>
      <c r="G2181" s="20"/>
      <c r="H2181" s="23">
        <v>111.65</v>
      </c>
      <c r="I2181" s="19">
        <f t="shared" si="3"/>
        <v>-0.004379112409</v>
      </c>
      <c r="J2181" s="20"/>
      <c r="K2181" s="18">
        <v>1231.45</v>
      </c>
      <c r="L2181" s="19">
        <f t="shared" si="4"/>
        <v>0.002870655838</v>
      </c>
      <c r="M2181" s="20"/>
      <c r="N2181" s="23">
        <v>118.59</v>
      </c>
      <c r="O2181" s="19">
        <f t="shared" si="5"/>
        <v>0.01563726943</v>
      </c>
      <c r="P2181" s="20"/>
      <c r="Q2181" s="23">
        <v>108.29</v>
      </c>
      <c r="R2181" s="19">
        <f t="shared" si="6"/>
        <v>-0.003962956203</v>
      </c>
      <c r="S2181" s="20"/>
      <c r="T2181" s="23">
        <v>128.7</v>
      </c>
      <c r="U2181" s="19">
        <f t="shared" si="7"/>
        <v>-0.003103183251</v>
      </c>
      <c r="V2181" s="20"/>
      <c r="W2181" s="23">
        <v>63.5</v>
      </c>
      <c r="X2181" s="19">
        <f t="shared" si="8"/>
        <v>-0.01018418516</v>
      </c>
      <c r="Y2181" s="20"/>
      <c r="Z2181" s="23">
        <v>287.85</v>
      </c>
      <c r="AA2181" s="19">
        <f t="shared" si="9"/>
        <v>0.07376864357</v>
      </c>
      <c r="AB2181" s="20"/>
      <c r="AC2181" s="23">
        <v>380.4</v>
      </c>
      <c r="AD2181" s="19">
        <f t="shared" si="10"/>
        <v>0.001578532293</v>
      </c>
      <c r="AE2181" s="23"/>
      <c r="AF2181" s="18">
        <v>8091.55</v>
      </c>
      <c r="AG2181" s="21">
        <f t="shared" si="11"/>
        <v>0.005483675836</v>
      </c>
      <c r="AH2181" s="22"/>
    </row>
    <row r="2182">
      <c r="A2182" s="17">
        <v>42170.0</v>
      </c>
      <c r="B2182" s="23">
        <v>491.34</v>
      </c>
      <c r="C2182" s="19">
        <f t="shared" si="1"/>
        <v>0.002955476403</v>
      </c>
      <c r="D2182" s="20"/>
      <c r="E2182" s="23">
        <v>272.0</v>
      </c>
      <c r="F2182" s="19">
        <f t="shared" si="2"/>
        <v>0.01090483036</v>
      </c>
      <c r="G2182" s="20"/>
      <c r="H2182" s="23">
        <v>112.14</v>
      </c>
      <c r="I2182" s="19">
        <f t="shared" si="3"/>
        <v>-0.01785288247</v>
      </c>
      <c r="J2182" s="20"/>
      <c r="K2182" s="18">
        <v>1227.92</v>
      </c>
      <c r="L2182" s="19">
        <f t="shared" si="4"/>
        <v>-0.0003989691992</v>
      </c>
      <c r="M2182" s="20"/>
      <c r="N2182" s="23">
        <v>116.75</v>
      </c>
      <c r="O2182" s="19">
        <f t="shared" si="5"/>
        <v>-0.01361143941</v>
      </c>
      <c r="P2182" s="20"/>
      <c r="Q2182" s="23">
        <v>108.72</v>
      </c>
      <c r="R2182" s="19">
        <f t="shared" si="6"/>
        <v>0.001564873519</v>
      </c>
      <c r="S2182" s="20"/>
      <c r="T2182" s="23">
        <v>129.1</v>
      </c>
      <c r="U2182" s="19">
        <f t="shared" si="7"/>
        <v>0.007385845043</v>
      </c>
      <c r="V2182" s="20"/>
      <c r="W2182" s="23">
        <v>64.15</v>
      </c>
      <c r="X2182" s="19">
        <f t="shared" si="8"/>
        <v>0.001560062719</v>
      </c>
      <c r="Y2182" s="20"/>
      <c r="Z2182" s="23">
        <v>267.38</v>
      </c>
      <c r="AA2182" s="19">
        <f t="shared" si="9"/>
        <v>0.01937262028</v>
      </c>
      <c r="AB2182" s="20"/>
      <c r="AC2182" s="23">
        <v>379.8</v>
      </c>
      <c r="AD2182" s="19">
        <f t="shared" si="10"/>
        <v>-0.002787055152</v>
      </c>
      <c r="AE2182" s="23"/>
      <c r="AF2182" s="18">
        <v>8047.3</v>
      </c>
      <c r="AG2182" s="21">
        <f t="shared" si="11"/>
        <v>0.00415909747</v>
      </c>
      <c r="AH2182" s="22"/>
    </row>
    <row r="2183">
      <c r="A2183" s="17">
        <v>42167.0</v>
      </c>
      <c r="B2183" s="23">
        <v>489.89</v>
      </c>
      <c r="C2183" s="19">
        <f t="shared" si="1"/>
        <v>-0.01138647766</v>
      </c>
      <c r="D2183" s="20"/>
      <c r="E2183" s="23">
        <v>269.05</v>
      </c>
      <c r="F2183" s="19">
        <f t="shared" si="2"/>
        <v>0.02552272846</v>
      </c>
      <c r="G2183" s="20"/>
      <c r="H2183" s="23">
        <v>114.16</v>
      </c>
      <c r="I2183" s="19">
        <f t="shared" si="3"/>
        <v>-0.002274915672</v>
      </c>
      <c r="J2183" s="20"/>
      <c r="K2183" s="18">
        <v>1228.41</v>
      </c>
      <c r="L2183" s="19">
        <f t="shared" si="4"/>
        <v>-0.02580368402</v>
      </c>
      <c r="M2183" s="20"/>
      <c r="N2183" s="23">
        <v>118.35</v>
      </c>
      <c r="O2183" s="19">
        <f t="shared" si="5"/>
        <v>-0.0301287769</v>
      </c>
      <c r="P2183" s="20"/>
      <c r="Q2183" s="23">
        <v>108.55</v>
      </c>
      <c r="R2183" s="19">
        <f t="shared" si="6"/>
        <v>-0.008256927645</v>
      </c>
      <c r="S2183" s="20"/>
      <c r="T2183" s="23">
        <v>128.15</v>
      </c>
      <c r="U2183" s="19">
        <f t="shared" si="7"/>
        <v>-0.04761897528</v>
      </c>
      <c r="V2183" s="20"/>
      <c r="W2183" s="23">
        <v>64.05</v>
      </c>
      <c r="X2183" s="19">
        <f t="shared" si="8"/>
        <v>0.006264703339</v>
      </c>
      <c r="Y2183" s="20"/>
      <c r="Z2183" s="23">
        <v>262.25</v>
      </c>
      <c r="AA2183" s="19">
        <f t="shared" si="9"/>
        <v>0.03109821341</v>
      </c>
      <c r="AB2183" s="20"/>
      <c r="AC2183" s="23">
        <v>380.86</v>
      </c>
      <c r="AD2183" s="19">
        <f t="shared" si="10"/>
        <v>0.01029277251</v>
      </c>
      <c r="AE2183" s="23"/>
      <c r="AF2183" s="18">
        <v>8013.9</v>
      </c>
      <c r="AG2183" s="21">
        <f t="shared" si="11"/>
        <v>0.003875780007</v>
      </c>
      <c r="AH2183" s="22"/>
    </row>
    <row r="2184">
      <c r="A2184" s="17">
        <v>42166.0</v>
      </c>
      <c r="B2184" s="23">
        <v>495.5</v>
      </c>
      <c r="C2184" s="19">
        <f t="shared" si="1"/>
        <v>-0.01432674908</v>
      </c>
      <c r="D2184" s="20"/>
      <c r="E2184" s="23">
        <v>262.27</v>
      </c>
      <c r="F2184" s="19">
        <f t="shared" si="2"/>
        <v>-0.01378339819</v>
      </c>
      <c r="G2184" s="20"/>
      <c r="H2184" s="23">
        <v>114.42</v>
      </c>
      <c r="I2184" s="19">
        <f t="shared" si="3"/>
        <v>0.0103664286</v>
      </c>
      <c r="J2184" s="20"/>
      <c r="K2184" s="18">
        <v>1260.52</v>
      </c>
      <c r="L2184" s="19">
        <f t="shared" si="4"/>
        <v>-0.01139047133</v>
      </c>
      <c r="M2184" s="20"/>
      <c r="N2184" s="23">
        <v>121.97</v>
      </c>
      <c r="O2184" s="19">
        <f t="shared" si="5"/>
        <v>0.01287252695</v>
      </c>
      <c r="P2184" s="20"/>
      <c r="Q2184" s="23">
        <v>109.45</v>
      </c>
      <c r="R2184" s="19">
        <f t="shared" si="6"/>
        <v>-0.03844731791</v>
      </c>
      <c r="S2184" s="20"/>
      <c r="T2184" s="23">
        <v>134.4</v>
      </c>
      <c r="U2184" s="19">
        <f t="shared" si="7"/>
        <v>-0.01623651905</v>
      </c>
      <c r="V2184" s="20"/>
      <c r="W2184" s="23">
        <v>63.65</v>
      </c>
      <c r="X2184" s="19">
        <f t="shared" si="8"/>
        <v>0.01743308809</v>
      </c>
      <c r="Y2184" s="20"/>
      <c r="Z2184" s="23">
        <v>254.22</v>
      </c>
      <c r="AA2184" s="19">
        <f t="shared" si="9"/>
        <v>-0.04803687693</v>
      </c>
      <c r="AB2184" s="20"/>
      <c r="AC2184" s="23">
        <v>376.96</v>
      </c>
      <c r="AD2184" s="19">
        <f t="shared" si="10"/>
        <v>-0.01089648668</v>
      </c>
      <c r="AE2184" s="23"/>
      <c r="AF2184" s="18">
        <v>7982.9</v>
      </c>
      <c r="AG2184" s="21">
        <f t="shared" si="11"/>
        <v>0.002200869322</v>
      </c>
      <c r="AH2184" s="22"/>
    </row>
    <row r="2185">
      <c r="A2185" s="17">
        <v>42165.0</v>
      </c>
      <c r="B2185" s="23">
        <v>502.65</v>
      </c>
      <c r="C2185" s="19">
        <f t="shared" si="1"/>
        <v>0.01711570018</v>
      </c>
      <c r="D2185" s="20"/>
      <c r="E2185" s="23">
        <v>265.91</v>
      </c>
      <c r="F2185" s="19">
        <f t="shared" si="2"/>
        <v>0.01863749834</v>
      </c>
      <c r="G2185" s="20"/>
      <c r="H2185" s="23">
        <v>113.24</v>
      </c>
      <c r="I2185" s="19">
        <f t="shared" si="3"/>
        <v>0.01485726364</v>
      </c>
      <c r="J2185" s="20"/>
      <c r="K2185" s="18">
        <v>1274.96</v>
      </c>
      <c r="L2185" s="19">
        <f t="shared" si="4"/>
        <v>0.01514994895</v>
      </c>
      <c r="M2185" s="20"/>
      <c r="N2185" s="23">
        <v>120.41</v>
      </c>
      <c r="O2185" s="19">
        <f t="shared" si="5"/>
        <v>0.03705380754</v>
      </c>
      <c r="P2185" s="20"/>
      <c r="Q2185" s="23">
        <v>113.74</v>
      </c>
      <c r="R2185" s="19">
        <f t="shared" si="6"/>
        <v>0.05159874671</v>
      </c>
      <c r="S2185" s="20"/>
      <c r="T2185" s="23">
        <v>136.6</v>
      </c>
      <c r="U2185" s="19">
        <f t="shared" si="7"/>
        <v>-0.006930540234</v>
      </c>
      <c r="V2185" s="20"/>
      <c r="W2185" s="23">
        <v>62.55</v>
      </c>
      <c r="X2185" s="19">
        <f t="shared" si="8"/>
        <v>-0.006374523577</v>
      </c>
      <c r="Y2185" s="20"/>
      <c r="Z2185" s="23">
        <v>266.73</v>
      </c>
      <c r="AA2185" s="19">
        <f t="shared" si="9"/>
        <v>0.03141858928</v>
      </c>
      <c r="AB2185" s="20"/>
      <c r="AC2185" s="23">
        <v>381.09</v>
      </c>
      <c r="AD2185" s="19">
        <f t="shared" si="10"/>
        <v>0.01725686632</v>
      </c>
      <c r="AE2185" s="23"/>
      <c r="AF2185" s="18">
        <v>7965.35</v>
      </c>
      <c r="AG2185" s="21">
        <f t="shared" si="11"/>
        <v>-0.01977714897</v>
      </c>
      <c r="AH2185" s="22"/>
    </row>
    <row r="2186">
      <c r="A2186" s="17">
        <v>42164.0</v>
      </c>
      <c r="B2186" s="23">
        <v>494.12</v>
      </c>
      <c r="C2186" s="19">
        <f t="shared" si="1"/>
        <v>-0.003978959209</v>
      </c>
      <c r="D2186" s="20"/>
      <c r="E2186" s="23">
        <v>261.0</v>
      </c>
      <c r="F2186" s="19">
        <f t="shared" si="2"/>
        <v>0.01385026288</v>
      </c>
      <c r="G2186" s="20"/>
      <c r="H2186" s="23">
        <v>111.57</v>
      </c>
      <c r="I2186" s="19">
        <f t="shared" si="3"/>
        <v>-0.01503386408</v>
      </c>
      <c r="J2186" s="20"/>
      <c r="K2186" s="18">
        <v>1255.79</v>
      </c>
      <c r="L2186" s="19">
        <f t="shared" si="4"/>
        <v>-0.006144534519</v>
      </c>
      <c r="M2186" s="20"/>
      <c r="N2186" s="23">
        <v>116.03</v>
      </c>
      <c r="O2186" s="19">
        <f t="shared" si="5"/>
        <v>-0.003355563484</v>
      </c>
      <c r="P2186" s="20"/>
      <c r="Q2186" s="23">
        <v>108.02</v>
      </c>
      <c r="R2186" s="19">
        <f t="shared" si="6"/>
        <v>-0.01205443628</v>
      </c>
      <c r="S2186" s="20"/>
      <c r="T2186" s="23">
        <v>137.55</v>
      </c>
      <c r="U2186" s="19">
        <f t="shared" si="7"/>
        <v>0.01982443778</v>
      </c>
      <c r="V2186" s="20"/>
      <c r="W2186" s="23">
        <v>62.95</v>
      </c>
      <c r="X2186" s="19">
        <f t="shared" si="8"/>
        <v>-0.02432446331</v>
      </c>
      <c r="Y2186" s="20"/>
      <c r="Z2186" s="23">
        <v>258.48</v>
      </c>
      <c r="AA2186" s="19">
        <f t="shared" si="9"/>
        <v>-0.005132273127</v>
      </c>
      <c r="AB2186" s="20"/>
      <c r="AC2186" s="23">
        <v>374.57</v>
      </c>
      <c r="AD2186" s="19">
        <f t="shared" si="10"/>
        <v>-0.006360379645</v>
      </c>
      <c r="AE2186" s="23"/>
      <c r="AF2186" s="18">
        <v>8124.45</v>
      </c>
      <c r="AG2186" s="21">
        <f t="shared" si="11"/>
        <v>0.01264040464</v>
      </c>
      <c r="AH2186" s="22"/>
    </row>
    <row r="2187">
      <c r="A2187" s="17">
        <v>42163.0</v>
      </c>
      <c r="B2187" s="23">
        <v>496.09</v>
      </c>
      <c r="C2187" s="19">
        <f t="shared" si="1"/>
        <v>-0.005788611826</v>
      </c>
      <c r="D2187" s="20"/>
      <c r="E2187" s="23">
        <v>257.41</v>
      </c>
      <c r="F2187" s="19">
        <f t="shared" si="2"/>
        <v>-0.003335404892</v>
      </c>
      <c r="G2187" s="20"/>
      <c r="H2187" s="23">
        <v>113.26</v>
      </c>
      <c r="I2187" s="19">
        <f t="shared" si="3"/>
        <v>-0.0008825346968</v>
      </c>
      <c r="J2187" s="20"/>
      <c r="K2187" s="18">
        <v>1263.53</v>
      </c>
      <c r="L2187" s="19">
        <f t="shared" si="4"/>
        <v>0.0006175087677</v>
      </c>
      <c r="M2187" s="20"/>
      <c r="N2187" s="23">
        <v>116.42</v>
      </c>
      <c r="O2187" s="19">
        <f t="shared" si="5"/>
        <v>-0.03186948212</v>
      </c>
      <c r="P2187" s="20"/>
      <c r="Q2187" s="23">
        <v>109.33</v>
      </c>
      <c r="R2187" s="19">
        <f t="shared" si="6"/>
        <v>-0.02072941391</v>
      </c>
      <c r="S2187" s="20"/>
      <c r="T2187" s="23">
        <v>134.85</v>
      </c>
      <c r="U2187" s="19">
        <f t="shared" si="7"/>
        <v>-0.02670727604</v>
      </c>
      <c r="V2187" s="20"/>
      <c r="W2187" s="23">
        <v>64.5</v>
      </c>
      <c r="X2187" s="19">
        <f t="shared" si="8"/>
        <v>-0.01614798641</v>
      </c>
      <c r="Y2187" s="20"/>
      <c r="Z2187" s="23">
        <v>259.81</v>
      </c>
      <c r="AA2187" s="19">
        <f t="shared" si="9"/>
        <v>-0.02226670106</v>
      </c>
      <c r="AB2187" s="20"/>
      <c r="AC2187" s="23">
        <v>376.96</v>
      </c>
      <c r="AD2187" s="19">
        <f t="shared" si="10"/>
        <v>-0.01223385855</v>
      </c>
      <c r="AE2187" s="23"/>
      <c r="AF2187" s="18">
        <v>8022.4</v>
      </c>
      <c r="AG2187" s="21">
        <f t="shared" si="11"/>
        <v>-0.002707490194</v>
      </c>
      <c r="AH2187" s="22"/>
    </row>
    <row r="2188">
      <c r="A2188" s="17">
        <v>42160.0</v>
      </c>
      <c r="B2188" s="23">
        <v>498.97</v>
      </c>
      <c r="C2188" s="19">
        <f t="shared" si="1"/>
        <v>-0.008123716097</v>
      </c>
      <c r="D2188" s="20"/>
      <c r="E2188" s="23">
        <v>258.27</v>
      </c>
      <c r="F2188" s="19">
        <f t="shared" si="2"/>
        <v>-0.02092030319</v>
      </c>
      <c r="G2188" s="20"/>
      <c r="H2188" s="23">
        <v>113.36</v>
      </c>
      <c r="I2188" s="19">
        <f t="shared" si="3"/>
        <v>-0.01740238924</v>
      </c>
      <c r="J2188" s="20"/>
      <c r="K2188" s="18">
        <v>1262.75</v>
      </c>
      <c r="L2188" s="19">
        <f t="shared" si="4"/>
        <v>-0.01150356568</v>
      </c>
      <c r="M2188" s="20"/>
      <c r="N2188" s="23">
        <v>120.19</v>
      </c>
      <c r="O2188" s="19">
        <f t="shared" si="5"/>
        <v>0.00860669612</v>
      </c>
      <c r="P2188" s="20"/>
      <c r="Q2188" s="23">
        <v>111.62</v>
      </c>
      <c r="R2188" s="19">
        <f t="shared" si="6"/>
        <v>0.0004480487552</v>
      </c>
      <c r="S2188" s="20"/>
      <c r="T2188" s="23">
        <v>138.5</v>
      </c>
      <c r="U2188" s="19">
        <f t="shared" si="7"/>
        <v>0.005429877594</v>
      </c>
      <c r="V2188" s="20"/>
      <c r="W2188" s="23">
        <v>65.55</v>
      </c>
      <c r="X2188" s="19">
        <f t="shared" si="8"/>
        <v>-0.03301124955</v>
      </c>
      <c r="Y2188" s="20"/>
      <c r="Z2188" s="23">
        <v>265.66</v>
      </c>
      <c r="AA2188" s="19">
        <f t="shared" si="9"/>
        <v>-0.0106708615</v>
      </c>
      <c r="AB2188" s="20"/>
      <c r="AC2188" s="23">
        <v>381.6</v>
      </c>
      <c r="AD2188" s="19">
        <f t="shared" si="10"/>
        <v>-0.001911170453</v>
      </c>
      <c r="AE2188" s="23"/>
      <c r="AF2188" s="18">
        <v>8044.15</v>
      </c>
      <c r="AG2188" s="21">
        <f t="shared" si="11"/>
        <v>-0.008732112531</v>
      </c>
      <c r="AH2188" s="22"/>
    </row>
    <row r="2189">
      <c r="A2189" s="17">
        <v>42159.0</v>
      </c>
      <c r="B2189" s="23">
        <v>503.04</v>
      </c>
      <c r="C2189" s="19">
        <f t="shared" si="1"/>
        <v>0.003544761254</v>
      </c>
      <c r="D2189" s="20"/>
      <c r="E2189" s="23">
        <v>263.73</v>
      </c>
      <c r="F2189" s="19">
        <f t="shared" si="2"/>
        <v>-0.01926494549</v>
      </c>
      <c r="G2189" s="20"/>
      <c r="H2189" s="23">
        <v>115.35</v>
      </c>
      <c r="I2189" s="19">
        <f t="shared" si="3"/>
        <v>0.01124635889</v>
      </c>
      <c r="J2189" s="20"/>
      <c r="K2189" s="18">
        <v>1277.36</v>
      </c>
      <c r="L2189" s="19">
        <f t="shared" si="4"/>
        <v>-0.002009940887</v>
      </c>
      <c r="M2189" s="20"/>
      <c r="N2189" s="23">
        <v>119.16</v>
      </c>
      <c r="O2189" s="19">
        <f t="shared" si="5"/>
        <v>0.007750670645</v>
      </c>
      <c r="P2189" s="20"/>
      <c r="Q2189" s="23">
        <v>111.57</v>
      </c>
      <c r="R2189" s="19">
        <f t="shared" si="6"/>
        <v>0.0157184808</v>
      </c>
      <c r="S2189" s="20"/>
      <c r="T2189" s="23">
        <v>137.75</v>
      </c>
      <c r="U2189" s="19">
        <f t="shared" si="7"/>
        <v>0.002908035492</v>
      </c>
      <c r="V2189" s="20"/>
      <c r="W2189" s="23">
        <v>67.75</v>
      </c>
      <c r="X2189" s="19">
        <f t="shared" si="8"/>
        <v>0.01487016248</v>
      </c>
      <c r="Y2189" s="20"/>
      <c r="Z2189" s="23">
        <v>268.51</v>
      </c>
      <c r="AA2189" s="19">
        <f t="shared" si="9"/>
        <v>0.02111442547</v>
      </c>
      <c r="AB2189" s="20"/>
      <c r="AC2189" s="23">
        <v>382.33</v>
      </c>
      <c r="AD2189" s="19">
        <f t="shared" si="10"/>
        <v>-0.01027838507</v>
      </c>
      <c r="AE2189" s="23"/>
      <c r="AF2189" s="18">
        <v>8114.7</v>
      </c>
      <c r="AG2189" s="21">
        <f t="shared" si="11"/>
        <v>-0.001963639457</v>
      </c>
      <c r="AH2189" s="22"/>
    </row>
    <row r="2190">
      <c r="A2190" s="17">
        <v>42158.0</v>
      </c>
      <c r="B2190" s="23">
        <v>501.26</v>
      </c>
      <c r="C2190" s="19">
        <f t="shared" si="1"/>
        <v>0.006083182004</v>
      </c>
      <c r="D2190" s="20"/>
      <c r="E2190" s="23">
        <v>268.86</v>
      </c>
      <c r="F2190" s="19">
        <f t="shared" si="2"/>
        <v>-0.02917667744</v>
      </c>
      <c r="G2190" s="20"/>
      <c r="H2190" s="23">
        <v>114.06</v>
      </c>
      <c r="I2190" s="19">
        <f t="shared" si="3"/>
        <v>-0.04265093645</v>
      </c>
      <c r="J2190" s="20"/>
      <c r="K2190" s="18">
        <v>1279.93</v>
      </c>
      <c r="L2190" s="19">
        <f t="shared" si="4"/>
        <v>0.004220059738</v>
      </c>
      <c r="M2190" s="20"/>
      <c r="N2190" s="23">
        <v>118.24</v>
      </c>
      <c r="O2190" s="19">
        <f t="shared" si="5"/>
        <v>-0.01385819852</v>
      </c>
      <c r="P2190" s="20"/>
      <c r="Q2190" s="23">
        <v>109.83</v>
      </c>
      <c r="R2190" s="19">
        <f t="shared" si="6"/>
        <v>-0.04033020467</v>
      </c>
      <c r="S2190" s="20"/>
      <c r="T2190" s="23">
        <v>137.35</v>
      </c>
      <c r="U2190" s="19">
        <f t="shared" si="7"/>
        <v>-0.02480803118</v>
      </c>
      <c r="V2190" s="20"/>
      <c r="W2190" s="23">
        <v>66.75</v>
      </c>
      <c r="X2190" s="19">
        <f t="shared" si="8"/>
        <v>-0.04181027006</v>
      </c>
      <c r="Y2190" s="20"/>
      <c r="Z2190" s="23">
        <v>262.9</v>
      </c>
      <c r="AA2190" s="19">
        <f t="shared" si="9"/>
        <v>-0.04757585695</v>
      </c>
      <c r="AB2190" s="20"/>
      <c r="AC2190" s="23">
        <v>386.28</v>
      </c>
      <c r="AD2190" s="19">
        <f t="shared" si="10"/>
        <v>0.006206441881</v>
      </c>
      <c r="AE2190" s="23"/>
      <c r="AF2190" s="18">
        <v>8130.65</v>
      </c>
      <c r="AG2190" s="21">
        <f t="shared" si="11"/>
        <v>-0.0005471619951</v>
      </c>
      <c r="AH2190" s="22"/>
    </row>
    <row r="2191">
      <c r="A2191" s="17">
        <v>42157.0</v>
      </c>
      <c r="B2191" s="23">
        <v>498.22</v>
      </c>
      <c r="C2191" s="19">
        <f t="shared" si="1"/>
        <v>-0.01930189627</v>
      </c>
      <c r="D2191" s="20"/>
      <c r="E2191" s="23">
        <v>276.82</v>
      </c>
      <c r="F2191" s="19">
        <f t="shared" si="2"/>
        <v>-0.03848127581</v>
      </c>
      <c r="G2191" s="20"/>
      <c r="H2191" s="23">
        <v>119.03</v>
      </c>
      <c r="I2191" s="19">
        <f t="shared" si="3"/>
        <v>0.003956400632</v>
      </c>
      <c r="J2191" s="20"/>
      <c r="K2191" s="18">
        <v>1274.54</v>
      </c>
      <c r="L2191" s="19">
        <f t="shared" si="4"/>
        <v>-0.006841763629</v>
      </c>
      <c r="M2191" s="20"/>
      <c r="N2191" s="23">
        <v>119.89</v>
      </c>
      <c r="O2191" s="19">
        <f t="shared" si="5"/>
        <v>0.01301281847</v>
      </c>
      <c r="P2191" s="20"/>
      <c r="Q2191" s="23">
        <v>114.35</v>
      </c>
      <c r="R2191" s="19">
        <f t="shared" si="6"/>
        <v>-0.01026631603</v>
      </c>
      <c r="S2191" s="20"/>
      <c r="T2191" s="23">
        <v>140.8</v>
      </c>
      <c r="U2191" s="19">
        <f t="shared" si="7"/>
        <v>-0.03042724675</v>
      </c>
      <c r="V2191" s="20"/>
      <c r="W2191" s="23">
        <v>69.6</v>
      </c>
      <c r="X2191" s="19">
        <f t="shared" si="8"/>
        <v>0</v>
      </c>
      <c r="Y2191" s="20"/>
      <c r="Z2191" s="23">
        <v>275.71</v>
      </c>
      <c r="AA2191" s="19">
        <f t="shared" si="9"/>
        <v>-0.03534767828</v>
      </c>
      <c r="AB2191" s="20"/>
      <c r="AC2191" s="23">
        <v>383.89</v>
      </c>
      <c r="AD2191" s="19">
        <f t="shared" si="10"/>
        <v>0.003601256502</v>
      </c>
      <c r="AE2191" s="23"/>
      <c r="AF2191" s="18">
        <v>8135.1</v>
      </c>
      <c r="AG2191" s="21">
        <f t="shared" si="11"/>
        <v>-0.01238139269</v>
      </c>
      <c r="AH2191" s="22"/>
    </row>
    <row r="2192">
      <c r="A2192" s="17">
        <v>42156.0</v>
      </c>
      <c r="B2192" s="23">
        <v>507.93</v>
      </c>
      <c r="C2192" s="19">
        <f t="shared" si="1"/>
        <v>0.01210215315</v>
      </c>
      <c r="D2192" s="20"/>
      <c r="E2192" s="23">
        <v>287.68</v>
      </c>
      <c r="F2192" s="19">
        <f t="shared" si="2"/>
        <v>-0.00253432759</v>
      </c>
      <c r="G2192" s="20"/>
      <c r="H2192" s="23">
        <v>118.56</v>
      </c>
      <c r="I2192" s="19">
        <f t="shared" si="3"/>
        <v>-0.002695419422</v>
      </c>
      <c r="J2192" s="20"/>
      <c r="K2192" s="18">
        <v>1283.29</v>
      </c>
      <c r="L2192" s="19">
        <f t="shared" si="4"/>
        <v>0.002848304454</v>
      </c>
      <c r="M2192" s="20"/>
      <c r="N2192" s="23">
        <v>118.34</v>
      </c>
      <c r="O2192" s="19">
        <f t="shared" si="5"/>
        <v>0.02161092005</v>
      </c>
      <c r="P2192" s="20"/>
      <c r="Q2192" s="23">
        <v>115.53</v>
      </c>
      <c r="R2192" s="19">
        <f t="shared" si="6"/>
        <v>-0.0006057197433</v>
      </c>
      <c r="S2192" s="20"/>
      <c r="T2192" s="23">
        <v>145.15</v>
      </c>
      <c r="U2192" s="19">
        <f t="shared" si="7"/>
        <v>-0.007549795641</v>
      </c>
      <c r="V2192" s="20"/>
      <c r="W2192" s="23">
        <v>69.6</v>
      </c>
      <c r="X2192" s="19">
        <f t="shared" si="8"/>
        <v>0.03732595761</v>
      </c>
      <c r="Y2192" s="20"/>
      <c r="Z2192" s="23">
        <v>285.63</v>
      </c>
      <c r="AA2192" s="19">
        <f t="shared" si="9"/>
        <v>-0.02499741216</v>
      </c>
      <c r="AB2192" s="20"/>
      <c r="AC2192" s="23">
        <v>382.51</v>
      </c>
      <c r="AD2192" s="19">
        <f t="shared" si="10"/>
        <v>-0.02138994507</v>
      </c>
      <c r="AE2192" s="23"/>
      <c r="AF2192" s="18">
        <v>8236.45</v>
      </c>
      <c r="AG2192" s="21">
        <f t="shared" si="11"/>
        <v>-0.02363058633</v>
      </c>
      <c r="AH2192" s="22"/>
    </row>
    <row r="2193">
      <c r="A2193" s="17">
        <v>42153.0</v>
      </c>
      <c r="B2193" s="23">
        <v>501.82</v>
      </c>
      <c r="C2193" s="19">
        <f t="shared" si="1"/>
        <v>0.003233471211</v>
      </c>
      <c r="D2193" s="20"/>
      <c r="E2193" s="23">
        <v>288.41</v>
      </c>
      <c r="F2193" s="19">
        <f t="shared" si="2"/>
        <v>0.008706002892</v>
      </c>
      <c r="G2193" s="20"/>
      <c r="H2193" s="23">
        <v>118.88</v>
      </c>
      <c r="I2193" s="19">
        <f t="shared" si="3"/>
        <v>-0.02557854115</v>
      </c>
      <c r="J2193" s="20"/>
      <c r="K2193" s="18">
        <v>1279.64</v>
      </c>
      <c r="L2193" s="19">
        <f t="shared" si="4"/>
        <v>0.0003048196703</v>
      </c>
      <c r="M2193" s="20"/>
      <c r="N2193" s="23">
        <v>115.81</v>
      </c>
      <c r="O2193" s="19">
        <f t="shared" si="5"/>
        <v>-0.007826987018</v>
      </c>
      <c r="P2193" s="20"/>
      <c r="Q2193" s="23">
        <v>115.6</v>
      </c>
      <c r="R2193" s="19">
        <f t="shared" si="6"/>
        <v>-0.0008646779614</v>
      </c>
      <c r="S2193" s="20"/>
      <c r="T2193" s="23">
        <v>146.25</v>
      </c>
      <c r="U2193" s="19">
        <f t="shared" si="7"/>
        <v>0.009273636785</v>
      </c>
      <c r="V2193" s="20"/>
      <c r="W2193" s="23">
        <v>67.05</v>
      </c>
      <c r="X2193" s="19">
        <f t="shared" si="8"/>
        <v>0.007485064887</v>
      </c>
      <c r="Y2193" s="20"/>
      <c r="Z2193" s="23">
        <v>292.86</v>
      </c>
      <c r="AA2193" s="19">
        <f t="shared" si="9"/>
        <v>0.01437587092</v>
      </c>
      <c r="AB2193" s="20"/>
      <c r="AC2193" s="23">
        <v>390.78</v>
      </c>
      <c r="AD2193" s="19">
        <f t="shared" si="10"/>
        <v>0.05456065835</v>
      </c>
      <c r="AE2193" s="23"/>
      <c r="AF2193" s="18">
        <v>8433.4</v>
      </c>
      <c r="AG2193" s="21">
        <f t="shared" si="11"/>
        <v>-0.00002964359506</v>
      </c>
      <c r="AH2193" s="22"/>
    </row>
    <row r="2194">
      <c r="A2194" s="17">
        <v>42152.0</v>
      </c>
      <c r="B2194" s="23">
        <v>500.2</v>
      </c>
      <c r="C2194" s="19">
        <f t="shared" si="1"/>
        <v>0.02415996759</v>
      </c>
      <c r="D2194" s="20"/>
      <c r="E2194" s="23">
        <v>285.91</v>
      </c>
      <c r="F2194" s="19">
        <f t="shared" si="2"/>
        <v>0.00431133355</v>
      </c>
      <c r="G2194" s="20"/>
      <c r="H2194" s="23">
        <v>121.96</v>
      </c>
      <c r="I2194" s="19">
        <f t="shared" si="3"/>
        <v>-0.0191657645</v>
      </c>
      <c r="J2194" s="20"/>
      <c r="K2194" s="18">
        <v>1279.25</v>
      </c>
      <c r="L2194" s="19">
        <f t="shared" si="4"/>
        <v>-0.002194190572</v>
      </c>
      <c r="M2194" s="20"/>
      <c r="N2194" s="23">
        <v>116.72</v>
      </c>
      <c r="O2194" s="19">
        <f t="shared" si="5"/>
        <v>0.001629153629</v>
      </c>
      <c r="P2194" s="20"/>
      <c r="Q2194" s="23">
        <v>115.7</v>
      </c>
      <c r="R2194" s="19">
        <f t="shared" si="6"/>
        <v>0.001297297479</v>
      </c>
      <c r="S2194" s="20"/>
      <c r="T2194" s="23">
        <v>144.9</v>
      </c>
      <c r="U2194" s="19">
        <f t="shared" si="7"/>
        <v>-0.02588700414</v>
      </c>
      <c r="V2194" s="20"/>
      <c r="W2194" s="23">
        <v>66.55</v>
      </c>
      <c r="X2194" s="19">
        <f t="shared" si="8"/>
        <v>0.01057411665</v>
      </c>
      <c r="Y2194" s="20"/>
      <c r="Z2194" s="23">
        <v>288.68</v>
      </c>
      <c r="AA2194" s="19">
        <f t="shared" si="9"/>
        <v>-0.007041796444</v>
      </c>
      <c r="AB2194" s="20"/>
      <c r="AC2194" s="23">
        <v>370.03</v>
      </c>
      <c r="AD2194" s="19">
        <f t="shared" si="10"/>
        <v>-0.0141682677</v>
      </c>
      <c r="AE2194" s="23"/>
      <c r="AF2194" s="18">
        <v>8433.65</v>
      </c>
      <c r="AG2194" s="21">
        <f t="shared" si="11"/>
        <v>0.01368760047</v>
      </c>
      <c r="AH2194" s="22"/>
    </row>
    <row r="2195">
      <c r="A2195" s="17">
        <v>42151.0</v>
      </c>
      <c r="B2195" s="23">
        <v>488.26</v>
      </c>
      <c r="C2195" s="19">
        <f t="shared" si="1"/>
        <v>-0.01953111823</v>
      </c>
      <c r="D2195" s="20"/>
      <c r="E2195" s="23">
        <v>284.68</v>
      </c>
      <c r="F2195" s="19">
        <f t="shared" si="2"/>
        <v>0.01105569073</v>
      </c>
      <c r="G2195" s="20"/>
      <c r="H2195" s="23">
        <v>124.32</v>
      </c>
      <c r="I2195" s="19">
        <f t="shared" si="3"/>
        <v>0.003949229392</v>
      </c>
      <c r="J2195" s="20"/>
      <c r="K2195" s="18">
        <v>1282.06</v>
      </c>
      <c r="L2195" s="19">
        <f t="shared" si="4"/>
        <v>0.002444368434</v>
      </c>
      <c r="M2195" s="20"/>
      <c r="N2195" s="23">
        <v>116.53</v>
      </c>
      <c r="O2195" s="19">
        <f t="shared" si="5"/>
        <v>0.005248452573</v>
      </c>
      <c r="P2195" s="20"/>
      <c r="Q2195" s="23">
        <v>115.55</v>
      </c>
      <c r="R2195" s="19">
        <f t="shared" si="6"/>
        <v>0.02213854252</v>
      </c>
      <c r="S2195" s="20"/>
      <c r="T2195" s="23">
        <v>148.7</v>
      </c>
      <c r="U2195" s="19">
        <f t="shared" si="7"/>
        <v>-0.0006722689329</v>
      </c>
      <c r="V2195" s="20"/>
      <c r="W2195" s="23">
        <v>65.85</v>
      </c>
      <c r="X2195" s="19">
        <f t="shared" si="8"/>
        <v>-0.02400715446</v>
      </c>
      <c r="Y2195" s="20"/>
      <c r="Z2195" s="23">
        <v>290.72</v>
      </c>
      <c r="AA2195" s="19">
        <f t="shared" si="9"/>
        <v>-0.007470649186</v>
      </c>
      <c r="AB2195" s="20"/>
      <c r="AC2195" s="23">
        <v>375.31</v>
      </c>
      <c r="AD2195" s="19">
        <f t="shared" si="10"/>
        <v>0.02026741782</v>
      </c>
      <c r="AE2195" s="23"/>
      <c r="AF2195" s="18">
        <v>8319.0</v>
      </c>
      <c r="AG2195" s="21">
        <f t="shared" si="11"/>
        <v>-0.001873469348</v>
      </c>
      <c r="AH2195" s="22"/>
    </row>
    <row r="2196">
      <c r="A2196" s="17">
        <v>42150.0</v>
      </c>
      <c r="B2196" s="23">
        <v>497.89</v>
      </c>
      <c r="C2196" s="19">
        <f t="shared" si="1"/>
        <v>-0.004728804372</v>
      </c>
      <c r="D2196" s="20"/>
      <c r="E2196" s="23">
        <v>281.55</v>
      </c>
      <c r="F2196" s="19">
        <f t="shared" si="2"/>
        <v>-0.007853999193</v>
      </c>
      <c r="G2196" s="20"/>
      <c r="H2196" s="23">
        <v>123.83</v>
      </c>
      <c r="I2196" s="19">
        <f t="shared" si="3"/>
        <v>-0.009004000054</v>
      </c>
      <c r="J2196" s="20"/>
      <c r="K2196" s="18">
        <v>1278.93</v>
      </c>
      <c r="L2196" s="19">
        <f t="shared" si="4"/>
        <v>0.003014869101</v>
      </c>
      <c r="M2196" s="20"/>
      <c r="N2196" s="23">
        <v>115.92</v>
      </c>
      <c r="O2196" s="19">
        <f t="shared" si="5"/>
        <v>0.002937367123</v>
      </c>
      <c r="P2196" s="20"/>
      <c r="Q2196" s="23">
        <v>113.02</v>
      </c>
      <c r="R2196" s="19">
        <f t="shared" si="6"/>
        <v>0</v>
      </c>
      <c r="S2196" s="20"/>
      <c r="T2196" s="23">
        <v>148.8</v>
      </c>
      <c r="U2196" s="19">
        <f t="shared" si="7"/>
        <v>0.009113987138</v>
      </c>
      <c r="V2196" s="20"/>
      <c r="W2196" s="23">
        <v>67.45</v>
      </c>
      <c r="X2196" s="19">
        <f t="shared" si="8"/>
        <v>-0.0007410152247</v>
      </c>
      <c r="Y2196" s="20"/>
      <c r="Z2196" s="23">
        <v>292.9</v>
      </c>
      <c r="AA2196" s="19">
        <f t="shared" si="9"/>
        <v>0.03339544603</v>
      </c>
      <c r="AB2196" s="20"/>
      <c r="AC2196" s="23">
        <v>367.78</v>
      </c>
      <c r="AD2196" s="19">
        <f t="shared" si="10"/>
        <v>0.001632742281</v>
      </c>
      <c r="AE2196" s="23"/>
      <c r="AF2196" s="18">
        <v>8334.6</v>
      </c>
      <c r="AG2196" s="21">
        <f t="shared" si="11"/>
        <v>-0.0005697510342</v>
      </c>
      <c r="AH2196" s="22"/>
    </row>
    <row r="2197">
      <c r="A2197" s="17">
        <v>42149.0</v>
      </c>
      <c r="B2197" s="23">
        <v>500.25</v>
      </c>
      <c r="C2197" s="19">
        <f t="shared" si="1"/>
        <v>-0.01458576238</v>
      </c>
      <c r="D2197" s="20"/>
      <c r="E2197" s="23">
        <v>283.77</v>
      </c>
      <c r="F2197" s="19">
        <f t="shared" si="2"/>
        <v>-0.004640868998</v>
      </c>
      <c r="G2197" s="20"/>
      <c r="H2197" s="23">
        <v>124.95</v>
      </c>
      <c r="I2197" s="19">
        <f t="shared" si="3"/>
        <v>-0.02341323433</v>
      </c>
      <c r="J2197" s="20"/>
      <c r="K2197" s="18">
        <v>1275.08</v>
      </c>
      <c r="L2197" s="19">
        <f t="shared" si="4"/>
        <v>-0.006472716896</v>
      </c>
      <c r="M2197" s="20"/>
      <c r="N2197" s="23">
        <v>115.58</v>
      </c>
      <c r="O2197" s="19">
        <f t="shared" si="5"/>
        <v>-0.03033634131</v>
      </c>
      <c r="P2197" s="20"/>
      <c r="Q2197" s="23">
        <v>113.02</v>
      </c>
      <c r="R2197" s="19">
        <f t="shared" si="6"/>
        <v>-0.02135935543</v>
      </c>
      <c r="S2197" s="20"/>
      <c r="T2197" s="23">
        <v>147.45</v>
      </c>
      <c r="U2197" s="19">
        <f t="shared" si="7"/>
        <v>-0.003385243585</v>
      </c>
      <c r="V2197" s="20"/>
      <c r="W2197" s="23">
        <v>67.5</v>
      </c>
      <c r="X2197" s="19">
        <f t="shared" si="8"/>
        <v>0.006688988151</v>
      </c>
      <c r="Y2197" s="20"/>
      <c r="Z2197" s="23">
        <v>283.28</v>
      </c>
      <c r="AA2197" s="19">
        <f t="shared" si="9"/>
        <v>-0.03301982069</v>
      </c>
      <c r="AB2197" s="20"/>
      <c r="AC2197" s="23">
        <v>367.18</v>
      </c>
      <c r="AD2197" s="19">
        <f t="shared" si="10"/>
        <v>0.01257947169</v>
      </c>
      <c r="AE2197" s="23"/>
      <c r="AF2197" s="18">
        <v>8339.35</v>
      </c>
      <c r="AG2197" s="21">
        <f t="shared" si="11"/>
        <v>-0.00369847695</v>
      </c>
      <c r="AH2197" s="22"/>
    </row>
    <row r="2198">
      <c r="A2198" s="17">
        <v>42146.0</v>
      </c>
      <c r="B2198" s="23">
        <v>507.6</v>
      </c>
      <c r="C2198" s="19">
        <f t="shared" si="1"/>
        <v>-0.0009845427595</v>
      </c>
      <c r="D2198" s="20"/>
      <c r="E2198" s="23">
        <v>285.09</v>
      </c>
      <c r="F2198" s="19">
        <f t="shared" si="2"/>
        <v>0.0001403164137</v>
      </c>
      <c r="G2198" s="20"/>
      <c r="H2198" s="23">
        <v>127.91</v>
      </c>
      <c r="I2198" s="19">
        <f t="shared" si="3"/>
        <v>-0.005535429095</v>
      </c>
      <c r="J2198" s="20"/>
      <c r="K2198" s="18">
        <v>1283.36</v>
      </c>
      <c r="L2198" s="19">
        <f t="shared" si="4"/>
        <v>0.02412453903</v>
      </c>
      <c r="M2198" s="20"/>
      <c r="N2198" s="23">
        <v>119.14</v>
      </c>
      <c r="O2198" s="19">
        <f t="shared" si="5"/>
        <v>-0.02240943639</v>
      </c>
      <c r="P2198" s="20"/>
      <c r="Q2198" s="23">
        <v>115.46</v>
      </c>
      <c r="R2198" s="19">
        <f t="shared" si="6"/>
        <v>-0.02598881094</v>
      </c>
      <c r="S2198" s="20"/>
      <c r="T2198" s="23">
        <v>147.95</v>
      </c>
      <c r="U2198" s="19">
        <f t="shared" si="7"/>
        <v>0.008825583423</v>
      </c>
      <c r="V2198" s="20"/>
      <c r="W2198" s="23">
        <v>67.05</v>
      </c>
      <c r="X2198" s="19">
        <f t="shared" si="8"/>
        <v>-0.0199342149</v>
      </c>
      <c r="Y2198" s="20"/>
      <c r="Z2198" s="23">
        <v>292.79</v>
      </c>
      <c r="AA2198" s="19">
        <f t="shared" si="9"/>
        <v>0.006923051847</v>
      </c>
      <c r="AB2198" s="20"/>
      <c r="AC2198" s="23">
        <v>362.59</v>
      </c>
      <c r="AD2198" s="19">
        <f t="shared" si="10"/>
        <v>-0.003908620445</v>
      </c>
      <c r="AE2198" s="23"/>
      <c r="AF2198" s="18">
        <v>8370.25</v>
      </c>
      <c r="AG2198" s="21">
        <f t="shared" si="11"/>
        <v>-0.01054129981</v>
      </c>
      <c r="AH2198" s="22"/>
    </row>
    <row r="2199">
      <c r="A2199" s="17">
        <v>42145.0</v>
      </c>
      <c r="B2199" s="23">
        <v>508.1</v>
      </c>
      <c r="C2199" s="19">
        <f t="shared" si="1"/>
        <v>0.0005709167306</v>
      </c>
      <c r="D2199" s="20"/>
      <c r="E2199" s="23">
        <v>285.05</v>
      </c>
      <c r="F2199" s="19">
        <f t="shared" si="2"/>
        <v>-0.01642290138</v>
      </c>
      <c r="G2199" s="20"/>
      <c r="H2199" s="23">
        <v>128.62</v>
      </c>
      <c r="I2199" s="19">
        <f t="shared" si="3"/>
        <v>-0.008901332042</v>
      </c>
      <c r="J2199" s="20"/>
      <c r="K2199" s="18">
        <v>1252.77</v>
      </c>
      <c r="L2199" s="19">
        <f t="shared" si="4"/>
        <v>-0.0006064717099</v>
      </c>
      <c r="M2199" s="20"/>
      <c r="N2199" s="23">
        <v>121.84</v>
      </c>
      <c r="O2199" s="19">
        <f t="shared" si="5"/>
        <v>0.004029776414</v>
      </c>
      <c r="P2199" s="20"/>
      <c r="Q2199" s="23">
        <v>118.5</v>
      </c>
      <c r="R2199" s="19">
        <f t="shared" si="6"/>
        <v>0.02417165127</v>
      </c>
      <c r="S2199" s="20"/>
      <c r="T2199" s="23">
        <v>146.65</v>
      </c>
      <c r="U2199" s="19">
        <f t="shared" si="7"/>
        <v>0.004784698123</v>
      </c>
      <c r="V2199" s="20"/>
      <c r="W2199" s="23">
        <v>68.4</v>
      </c>
      <c r="X2199" s="19">
        <f t="shared" si="8"/>
        <v>-0.003648307585</v>
      </c>
      <c r="Y2199" s="20"/>
      <c r="Z2199" s="23">
        <v>290.77</v>
      </c>
      <c r="AA2199" s="19">
        <f t="shared" si="9"/>
        <v>-0.005350724479</v>
      </c>
      <c r="AB2199" s="20"/>
      <c r="AC2199" s="23">
        <v>364.01</v>
      </c>
      <c r="AD2199" s="19">
        <f t="shared" si="10"/>
        <v>-0.01030359353</v>
      </c>
      <c r="AE2199" s="23"/>
      <c r="AF2199" s="18">
        <v>8458.95</v>
      </c>
      <c r="AG2199" s="21">
        <f t="shared" si="11"/>
        <v>0.004496466392</v>
      </c>
      <c r="AH2199" s="22"/>
    </row>
    <row r="2200">
      <c r="A2200" s="17">
        <v>42144.0</v>
      </c>
      <c r="B2200" s="23">
        <v>507.81</v>
      </c>
      <c r="C2200" s="19">
        <f t="shared" si="1"/>
        <v>0.01226450094</v>
      </c>
      <c r="D2200" s="20"/>
      <c r="E2200" s="23">
        <v>289.77</v>
      </c>
      <c r="F2200" s="19">
        <f t="shared" si="2"/>
        <v>0.01072089373</v>
      </c>
      <c r="G2200" s="20"/>
      <c r="H2200" s="23">
        <v>129.77</v>
      </c>
      <c r="I2200" s="19">
        <f t="shared" si="3"/>
        <v>0.08840642445</v>
      </c>
      <c r="J2200" s="20"/>
      <c r="K2200" s="18">
        <v>1253.53</v>
      </c>
      <c r="L2200" s="19">
        <f t="shared" si="4"/>
        <v>0.01749517528</v>
      </c>
      <c r="M2200" s="20"/>
      <c r="N2200" s="23">
        <v>121.35</v>
      </c>
      <c r="O2200" s="19">
        <f t="shared" si="5"/>
        <v>0.02039612848</v>
      </c>
      <c r="P2200" s="20"/>
      <c r="Q2200" s="23">
        <v>115.67</v>
      </c>
      <c r="R2200" s="19">
        <f t="shared" si="6"/>
        <v>-0.01348180654</v>
      </c>
      <c r="S2200" s="20"/>
      <c r="T2200" s="23">
        <v>145.95</v>
      </c>
      <c r="U2200" s="19">
        <f t="shared" si="7"/>
        <v>-0.01090300409</v>
      </c>
      <c r="V2200" s="20"/>
      <c r="W2200" s="23">
        <v>68.65</v>
      </c>
      <c r="X2200" s="19">
        <f t="shared" si="8"/>
        <v>-0.01804451703</v>
      </c>
      <c r="Y2200" s="20"/>
      <c r="Z2200" s="23">
        <v>292.33</v>
      </c>
      <c r="AA2200" s="19">
        <f t="shared" si="9"/>
        <v>0.05915049251</v>
      </c>
      <c r="AB2200" s="20"/>
      <c r="AC2200" s="23">
        <v>367.78</v>
      </c>
      <c r="AD2200" s="19">
        <f t="shared" si="10"/>
        <v>0.006382826285</v>
      </c>
      <c r="AE2200" s="23"/>
      <c r="AF2200" s="18">
        <v>8421.0</v>
      </c>
      <c r="AG2200" s="21">
        <f t="shared" si="11"/>
        <v>-0.0002671534813</v>
      </c>
      <c r="AH2200" s="22"/>
    </row>
    <row r="2201">
      <c r="A2201" s="17">
        <v>42143.0</v>
      </c>
      <c r="B2201" s="23">
        <v>501.62</v>
      </c>
      <c r="C2201" s="19">
        <f t="shared" si="1"/>
        <v>0.01459909259</v>
      </c>
      <c r="D2201" s="20"/>
      <c r="E2201" s="23">
        <v>286.68</v>
      </c>
      <c r="F2201" s="19">
        <f t="shared" si="2"/>
        <v>-0.002856249112</v>
      </c>
      <c r="G2201" s="20"/>
      <c r="H2201" s="23">
        <v>118.79</v>
      </c>
      <c r="I2201" s="19">
        <f t="shared" si="3"/>
        <v>0.01535424829</v>
      </c>
      <c r="J2201" s="20"/>
      <c r="K2201" s="18">
        <v>1231.79</v>
      </c>
      <c r="L2201" s="19">
        <f t="shared" si="4"/>
        <v>-0.003064006029</v>
      </c>
      <c r="M2201" s="20"/>
      <c r="N2201" s="23">
        <v>118.9</v>
      </c>
      <c r="O2201" s="19">
        <f t="shared" si="5"/>
        <v>0.004974505431</v>
      </c>
      <c r="P2201" s="20"/>
      <c r="Q2201" s="23">
        <v>117.24</v>
      </c>
      <c r="R2201" s="19">
        <f t="shared" si="6"/>
        <v>-0.03338396068</v>
      </c>
      <c r="S2201" s="20"/>
      <c r="T2201" s="23">
        <v>147.55</v>
      </c>
      <c r="U2201" s="19">
        <f t="shared" si="7"/>
        <v>-0.002707277457</v>
      </c>
      <c r="V2201" s="20"/>
      <c r="W2201" s="23">
        <v>69.9</v>
      </c>
      <c r="X2201" s="19">
        <f t="shared" si="8"/>
        <v>0.05741090721</v>
      </c>
      <c r="Y2201" s="20"/>
      <c r="Z2201" s="23">
        <v>275.54</v>
      </c>
      <c r="AA2201" s="19">
        <f t="shared" si="9"/>
        <v>0.01215898138</v>
      </c>
      <c r="AB2201" s="20"/>
      <c r="AC2201" s="23">
        <v>365.44</v>
      </c>
      <c r="AD2201" s="19">
        <f t="shared" si="10"/>
        <v>0.001396552659</v>
      </c>
      <c r="AE2201" s="23"/>
      <c r="AF2201" s="18">
        <v>8423.25</v>
      </c>
      <c r="AG2201" s="21">
        <f t="shared" si="11"/>
        <v>0.006861703387</v>
      </c>
      <c r="AH2201" s="22"/>
    </row>
    <row r="2202">
      <c r="A2202" s="17">
        <v>42142.0</v>
      </c>
      <c r="B2202" s="23">
        <v>494.35</v>
      </c>
      <c r="C2202" s="19">
        <f t="shared" si="1"/>
        <v>0.01582188897</v>
      </c>
      <c r="D2202" s="20"/>
      <c r="E2202" s="23">
        <v>287.5</v>
      </c>
      <c r="F2202" s="19">
        <f t="shared" si="2"/>
        <v>0.01242469391</v>
      </c>
      <c r="G2202" s="20"/>
      <c r="H2202" s="23">
        <v>116.98</v>
      </c>
      <c r="I2202" s="19">
        <f t="shared" si="3"/>
        <v>0.01663616353</v>
      </c>
      <c r="J2202" s="20"/>
      <c r="K2202" s="18">
        <v>1235.57</v>
      </c>
      <c r="L2202" s="19">
        <f t="shared" si="4"/>
        <v>0.003681184729</v>
      </c>
      <c r="M2202" s="20"/>
      <c r="N2202" s="23">
        <v>118.31</v>
      </c>
      <c r="O2202" s="19">
        <f t="shared" si="5"/>
        <v>0.01963190398</v>
      </c>
      <c r="P2202" s="20"/>
      <c r="Q2202" s="23">
        <v>121.22</v>
      </c>
      <c r="R2202" s="19">
        <f t="shared" si="6"/>
        <v>0.08465929836</v>
      </c>
      <c r="S2202" s="20"/>
      <c r="T2202" s="23">
        <v>147.95</v>
      </c>
      <c r="U2202" s="19">
        <f t="shared" si="7"/>
        <v>0.003724399091</v>
      </c>
      <c r="V2202" s="20"/>
      <c r="W2202" s="23">
        <v>66.0</v>
      </c>
      <c r="X2202" s="19">
        <f t="shared" si="8"/>
        <v>-0.01429133011</v>
      </c>
      <c r="Y2202" s="20"/>
      <c r="Z2202" s="23">
        <v>272.21</v>
      </c>
      <c r="AA2202" s="19">
        <f t="shared" si="9"/>
        <v>-0.003849895675</v>
      </c>
      <c r="AB2202" s="20"/>
      <c r="AC2202" s="23">
        <v>364.93</v>
      </c>
      <c r="AD2202" s="19">
        <f t="shared" si="10"/>
        <v>0.01379598627</v>
      </c>
      <c r="AE2202" s="23"/>
      <c r="AF2202" s="18">
        <v>8365.65</v>
      </c>
      <c r="AG2202" s="21">
        <f t="shared" si="11"/>
        <v>-0.0009558345461</v>
      </c>
      <c r="AH2202" s="22"/>
    </row>
    <row r="2203">
      <c r="A2203" s="17">
        <v>42139.0</v>
      </c>
      <c r="B2203" s="23">
        <v>486.59</v>
      </c>
      <c r="C2203" s="19">
        <f t="shared" si="1"/>
        <v>0.01382329306</v>
      </c>
      <c r="D2203" s="20"/>
      <c r="E2203" s="23">
        <v>283.95</v>
      </c>
      <c r="F2203" s="19">
        <f t="shared" si="2"/>
        <v>-0.008311900134</v>
      </c>
      <c r="G2203" s="20"/>
      <c r="H2203" s="23">
        <v>115.05</v>
      </c>
      <c r="I2203" s="19">
        <f t="shared" si="3"/>
        <v>-0.00130293178</v>
      </c>
      <c r="J2203" s="20"/>
      <c r="K2203" s="18">
        <v>1231.03</v>
      </c>
      <c r="L2203" s="19">
        <f t="shared" si="4"/>
        <v>0.004747121359</v>
      </c>
      <c r="M2203" s="20"/>
      <c r="N2203" s="23">
        <v>116.01</v>
      </c>
      <c r="O2203" s="19">
        <f t="shared" si="5"/>
        <v>0.007961963307</v>
      </c>
      <c r="P2203" s="20"/>
      <c r="Q2203" s="23">
        <v>111.38</v>
      </c>
      <c r="R2203" s="19">
        <f t="shared" si="6"/>
        <v>0.0531947144</v>
      </c>
      <c r="S2203" s="20"/>
      <c r="T2203" s="23">
        <v>147.4</v>
      </c>
      <c r="U2203" s="19">
        <f t="shared" si="7"/>
        <v>0.007490671729</v>
      </c>
      <c r="V2203" s="20"/>
      <c r="W2203" s="23">
        <v>66.95</v>
      </c>
      <c r="X2203" s="19">
        <f t="shared" si="8"/>
        <v>-0.01482606846</v>
      </c>
      <c r="Y2203" s="20"/>
      <c r="Z2203" s="23">
        <v>273.26</v>
      </c>
      <c r="AA2203" s="19">
        <f t="shared" si="9"/>
        <v>-0.0002195470022</v>
      </c>
      <c r="AB2203" s="20"/>
      <c r="AC2203" s="23">
        <v>359.93</v>
      </c>
      <c r="AD2203" s="19">
        <f t="shared" si="10"/>
        <v>0.01542691755</v>
      </c>
      <c r="AE2203" s="23"/>
      <c r="AF2203" s="18">
        <v>8373.65</v>
      </c>
      <c r="AG2203" s="21">
        <f t="shared" si="11"/>
        <v>0.01338081999</v>
      </c>
      <c r="AH2203" s="22"/>
    </row>
    <row r="2204">
      <c r="A2204" s="17">
        <v>42138.0</v>
      </c>
      <c r="B2204" s="23">
        <v>479.91</v>
      </c>
      <c r="C2204" s="19">
        <f t="shared" si="1"/>
        <v>-0.01125108994</v>
      </c>
      <c r="D2204" s="20"/>
      <c r="E2204" s="23">
        <v>286.32</v>
      </c>
      <c r="F2204" s="19">
        <f t="shared" si="2"/>
        <v>-0.008520457049</v>
      </c>
      <c r="G2204" s="20"/>
      <c r="H2204" s="23">
        <v>115.2</v>
      </c>
      <c r="I2204" s="19">
        <f t="shared" si="3"/>
        <v>0.01910495406</v>
      </c>
      <c r="J2204" s="20"/>
      <c r="K2204" s="18">
        <v>1225.2</v>
      </c>
      <c r="L2204" s="19">
        <f t="shared" si="4"/>
        <v>-0.006443447071</v>
      </c>
      <c r="M2204" s="20"/>
      <c r="N2204" s="23">
        <v>115.09</v>
      </c>
      <c r="O2204" s="19">
        <f t="shared" si="5"/>
        <v>-0.0001737619466</v>
      </c>
      <c r="P2204" s="20"/>
      <c r="Q2204" s="23">
        <v>105.61</v>
      </c>
      <c r="R2204" s="19">
        <f t="shared" si="6"/>
        <v>0.01632416565</v>
      </c>
      <c r="S2204" s="20"/>
      <c r="T2204" s="23">
        <v>146.3</v>
      </c>
      <c r="U2204" s="19">
        <f t="shared" si="7"/>
        <v>0.01203383956</v>
      </c>
      <c r="V2204" s="20"/>
      <c r="W2204" s="23">
        <v>67.95</v>
      </c>
      <c r="X2204" s="19">
        <f t="shared" si="8"/>
        <v>-0.04320326301</v>
      </c>
      <c r="Y2204" s="20"/>
      <c r="Z2204" s="23">
        <v>273.32</v>
      </c>
      <c r="AA2204" s="19">
        <f t="shared" si="9"/>
        <v>0.004877968998</v>
      </c>
      <c r="AB2204" s="20"/>
      <c r="AC2204" s="23">
        <v>354.42</v>
      </c>
      <c r="AD2204" s="19">
        <f t="shared" si="10"/>
        <v>0.008984429899</v>
      </c>
      <c r="AE2204" s="23"/>
      <c r="AF2204" s="18">
        <v>8262.35</v>
      </c>
      <c r="AG2204" s="21">
        <f t="shared" si="11"/>
        <v>0.004628023218</v>
      </c>
      <c r="AH2204" s="22"/>
    </row>
    <row r="2205">
      <c r="A2205" s="17">
        <v>42137.0</v>
      </c>
      <c r="B2205" s="23">
        <v>485.34</v>
      </c>
      <c r="C2205" s="19">
        <f t="shared" si="1"/>
        <v>0.00491584177</v>
      </c>
      <c r="D2205" s="20"/>
      <c r="E2205" s="23">
        <v>288.77</v>
      </c>
      <c r="F2205" s="19">
        <f t="shared" si="2"/>
        <v>0.03019826974</v>
      </c>
      <c r="G2205" s="20"/>
      <c r="H2205" s="23">
        <v>113.02</v>
      </c>
      <c r="I2205" s="19">
        <f t="shared" si="3"/>
        <v>0.01336084719</v>
      </c>
      <c r="J2205" s="20"/>
      <c r="K2205" s="18">
        <v>1233.12</v>
      </c>
      <c r="L2205" s="19">
        <f t="shared" si="4"/>
        <v>-0.002971770389</v>
      </c>
      <c r="M2205" s="20"/>
      <c r="N2205" s="23">
        <v>115.11</v>
      </c>
      <c r="O2205" s="19">
        <f t="shared" si="5"/>
        <v>-0.01756697203</v>
      </c>
      <c r="P2205" s="20"/>
      <c r="Q2205" s="23">
        <v>103.9</v>
      </c>
      <c r="R2205" s="19">
        <f t="shared" si="6"/>
        <v>-0.0006734978847</v>
      </c>
      <c r="S2205" s="20"/>
      <c r="T2205" s="23">
        <v>144.55</v>
      </c>
      <c r="U2205" s="19">
        <f t="shared" si="7"/>
        <v>0.01183033979</v>
      </c>
      <c r="V2205" s="20"/>
      <c r="W2205" s="23">
        <v>70.95</v>
      </c>
      <c r="X2205" s="19">
        <f t="shared" si="8"/>
        <v>0.04246769843</v>
      </c>
      <c r="Y2205" s="20"/>
      <c r="Z2205" s="23">
        <v>271.99</v>
      </c>
      <c r="AA2205" s="19">
        <f t="shared" si="9"/>
        <v>0.01101674728</v>
      </c>
      <c r="AB2205" s="20"/>
      <c r="AC2205" s="23">
        <v>351.25</v>
      </c>
      <c r="AD2205" s="19">
        <f t="shared" si="10"/>
        <v>-0.02324377254</v>
      </c>
      <c r="AE2205" s="23"/>
      <c r="AF2205" s="18">
        <v>8224.2</v>
      </c>
      <c r="AG2205" s="21">
        <f t="shared" si="11"/>
        <v>-0.001366979462</v>
      </c>
      <c r="AH2205" s="22"/>
    </row>
    <row r="2206">
      <c r="A2206" s="17">
        <v>42136.0</v>
      </c>
      <c r="B2206" s="23">
        <v>482.96</v>
      </c>
      <c r="C2206" s="19">
        <f t="shared" si="1"/>
        <v>-0.02361331657</v>
      </c>
      <c r="D2206" s="20"/>
      <c r="E2206" s="23">
        <v>280.18</v>
      </c>
      <c r="F2206" s="19">
        <f t="shared" si="2"/>
        <v>-0.04845358917</v>
      </c>
      <c r="G2206" s="20"/>
      <c r="H2206" s="23">
        <v>111.52</v>
      </c>
      <c r="I2206" s="19">
        <f t="shared" si="3"/>
        <v>-0.04796998779</v>
      </c>
      <c r="J2206" s="20"/>
      <c r="K2206" s="18">
        <v>1236.79</v>
      </c>
      <c r="L2206" s="19">
        <f t="shared" si="4"/>
        <v>-0.01303732404</v>
      </c>
      <c r="M2206" s="20"/>
      <c r="N2206" s="23">
        <v>117.15</v>
      </c>
      <c r="O2206" s="19">
        <f t="shared" si="5"/>
        <v>-0.002216917688</v>
      </c>
      <c r="P2206" s="20"/>
      <c r="Q2206" s="23">
        <v>103.97</v>
      </c>
      <c r="R2206" s="19">
        <f t="shared" si="6"/>
        <v>-0.008523731155</v>
      </c>
      <c r="S2206" s="20"/>
      <c r="T2206" s="23">
        <v>142.85</v>
      </c>
      <c r="U2206" s="19">
        <f t="shared" si="7"/>
        <v>-0.003494063653</v>
      </c>
      <c r="V2206" s="20"/>
      <c r="W2206" s="23">
        <v>68.0</v>
      </c>
      <c r="X2206" s="19">
        <f t="shared" si="8"/>
        <v>-0.01965844158</v>
      </c>
      <c r="Y2206" s="20"/>
      <c r="Z2206" s="23">
        <v>269.01</v>
      </c>
      <c r="AA2206" s="19">
        <f t="shared" si="9"/>
        <v>-0.05500003253</v>
      </c>
      <c r="AB2206" s="20"/>
      <c r="AC2206" s="23">
        <v>359.51</v>
      </c>
      <c r="AD2206" s="19">
        <f t="shared" si="10"/>
        <v>-0.01180729613</v>
      </c>
      <c r="AE2206" s="23"/>
      <c r="AF2206" s="18">
        <v>8235.45</v>
      </c>
      <c r="AG2206" s="21">
        <f t="shared" si="11"/>
        <v>0.01326230752</v>
      </c>
      <c r="AH2206" s="22"/>
    </row>
    <row r="2207">
      <c r="A2207" s="17">
        <v>42135.0</v>
      </c>
      <c r="B2207" s="23">
        <v>494.5</v>
      </c>
      <c r="C2207" s="19">
        <f t="shared" si="1"/>
        <v>0.01805895121</v>
      </c>
      <c r="D2207" s="20"/>
      <c r="E2207" s="23">
        <v>294.09</v>
      </c>
      <c r="F2207" s="19">
        <f t="shared" si="2"/>
        <v>0.02030055804</v>
      </c>
      <c r="G2207" s="20"/>
      <c r="H2207" s="23">
        <v>117.0</v>
      </c>
      <c r="I2207" s="19">
        <f t="shared" si="3"/>
        <v>-0.002560820862</v>
      </c>
      <c r="J2207" s="20"/>
      <c r="K2207" s="18">
        <v>1253.02</v>
      </c>
      <c r="L2207" s="19">
        <f t="shared" si="4"/>
        <v>0.01131660512</v>
      </c>
      <c r="M2207" s="20"/>
      <c r="N2207" s="23">
        <v>117.41</v>
      </c>
      <c r="O2207" s="19">
        <f t="shared" si="5"/>
        <v>0.005123399475</v>
      </c>
      <c r="P2207" s="20"/>
      <c r="Q2207" s="23">
        <v>104.86</v>
      </c>
      <c r="R2207" s="19">
        <f t="shared" si="6"/>
        <v>0.005258892457</v>
      </c>
      <c r="S2207" s="20"/>
      <c r="T2207" s="23">
        <v>143.35</v>
      </c>
      <c r="U2207" s="19">
        <f t="shared" si="7"/>
        <v>0.01617475488</v>
      </c>
      <c r="V2207" s="20"/>
      <c r="W2207" s="23">
        <v>69.35</v>
      </c>
      <c r="X2207" s="19">
        <f t="shared" si="8"/>
        <v>0.02407996684</v>
      </c>
      <c r="Y2207" s="20"/>
      <c r="Z2207" s="23">
        <v>284.22</v>
      </c>
      <c r="AA2207" s="19">
        <f t="shared" si="9"/>
        <v>0.02504539453</v>
      </c>
      <c r="AB2207" s="20"/>
      <c r="AC2207" s="23">
        <v>363.78</v>
      </c>
      <c r="AD2207" s="19">
        <f t="shared" si="10"/>
        <v>-0.004415986989</v>
      </c>
      <c r="AE2207" s="23"/>
      <c r="AF2207" s="18">
        <v>8126.95</v>
      </c>
      <c r="AG2207" s="21">
        <f t="shared" si="11"/>
        <v>-0.02410736603</v>
      </c>
      <c r="AH2207" s="22"/>
    </row>
    <row r="2208">
      <c r="A2208" s="17">
        <v>42132.0</v>
      </c>
      <c r="B2208" s="23">
        <v>485.65</v>
      </c>
      <c r="C2208" s="19">
        <f t="shared" si="1"/>
        <v>0.007149972599</v>
      </c>
      <c r="D2208" s="20"/>
      <c r="E2208" s="23">
        <v>288.18</v>
      </c>
      <c r="F2208" s="19">
        <f t="shared" si="2"/>
        <v>0.03989274126</v>
      </c>
      <c r="G2208" s="20"/>
      <c r="H2208" s="23">
        <v>117.3</v>
      </c>
      <c r="I2208" s="19">
        <f t="shared" si="3"/>
        <v>0.03787805141</v>
      </c>
      <c r="J2208" s="20"/>
      <c r="K2208" s="18">
        <v>1238.92</v>
      </c>
      <c r="L2208" s="19">
        <f t="shared" si="4"/>
        <v>-0.007101897005</v>
      </c>
      <c r="M2208" s="20"/>
      <c r="N2208" s="23">
        <v>116.81</v>
      </c>
      <c r="O2208" s="19">
        <f t="shared" si="5"/>
        <v>0.01231765434</v>
      </c>
      <c r="P2208" s="20"/>
      <c r="Q2208" s="23">
        <v>104.31</v>
      </c>
      <c r="R2208" s="19">
        <f t="shared" si="6"/>
        <v>0.003553425108</v>
      </c>
      <c r="S2208" s="20"/>
      <c r="T2208" s="23">
        <v>141.05</v>
      </c>
      <c r="U2208" s="19">
        <f t="shared" si="7"/>
        <v>0.02367398941</v>
      </c>
      <c r="V2208" s="20"/>
      <c r="W2208" s="23">
        <v>67.7</v>
      </c>
      <c r="X2208" s="19">
        <f t="shared" si="8"/>
        <v>0.006669161436</v>
      </c>
      <c r="Y2208" s="20"/>
      <c r="Z2208" s="23">
        <v>277.19</v>
      </c>
      <c r="AA2208" s="19">
        <f t="shared" si="9"/>
        <v>0.03408941508</v>
      </c>
      <c r="AB2208" s="20"/>
      <c r="AC2208" s="23">
        <v>365.39</v>
      </c>
      <c r="AD2208" s="19">
        <f t="shared" si="10"/>
        <v>0.01086922358</v>
      </c>
      <c r="AE2208" s="23"/>
      <c r="AF2208" s="18">
        <v>8325.25</v>
      </c>
      <c r="AG2208" s="21">
        <f t="shared" si="11"/>
        <v>0.01619603417</v>
      </c>
      <c r="AH2208" s="22"/>
    </row>
    <row r="2209">
      <c r="A2209" s="17">
        <v>42131.0</v>
      </c>
      <c r="B2209" s="23">
        <v>482.19</v>
      </c>
      <c r="C2209" s="19">
        <f t="shared" si="1"/>
        <v>0.01136695834</v>
      </c>
      <c r="D2209" s="20"/>
      <c r="E2209" s="23">
        <v>276.91</v>
      </c>
      <c r="F2209" s="19">
        <f t="shared" si="2"/>
        <v>-0.02447150725</v>
      </c>
      <c r="G2209" s="20"/>
      <c r="H2209" s="23">
        <v>112.94</v>
      </c>
      <c r="I2209" s="19">
        <f t="shared" si="3"/>
        <v>0.00577189366</v>
      </c>
      <c r="J2209" s="20"/>
      <c r="K2209" s="18">
        <v>1247.75</v>
      </c>
      <c r="L2209" s="19">
        <f t="shared" si="4"/>
        <v>0.03283123155</v>
      </c>
      <c r="M2209" s="20"/>
      <c r="N2209" s="23">
        <v>115.38</v>
      </c>
      <c r="O2209" s="19">
        <f t="shared" si="5"/>
        <v>-0.01778168228</v>
      </c>
      <c r="P2209" s="20"/>
      <c r="Q2209" s="23">
        <v>103.94</v>
      </c>
      <c r="R2209" s="19">
        <f t="shared" si="6"/>
        <v>0.0003849114751</v>
      </c>
      <c r="S2209" s="20"/>
      <c r="T2209" s="23">
        <v>137.75</v>
      </c>
      <c r="U2209" s="19">
        <f t="shared" si="7"/>
        <v>-0.01477238177</v>
      </c>
      <c r="V2209" s="20"/>
      <c r="W2209" s="23">
        <v>67.25</v>
      </c>
      <c r="X2209" s="19">
        <f t="shared" si="8"/>
        <v>-0.01841672679</v>
      </c>
      <c r="Y2209" s="20"/>
      <c r="Z2209" s="23">
        <v>267.9</v>
      </c>
      <c r="AA2209" s="19">
        <f t="shared" si="9"/>
        <v>-0.03542334948</v>
      </c>
      <c r="AB2209" s="20"/>
      <c r="AC2209" s="23">
        <v>361.44</v>
      </c>
      <c r="AD2209" s="19">
        <f t="shared" si="10"/>
        <v>0.008809160633</v>
      </c>
      <c r="AE2209" s="23"/>
      <c r="AF2209" s="18">
        <v>8191.5</v>
      </c>
      <c r="AG2209" s="21">
        <f t="shared" si="11"/>
        <v>0.01651851847</v>
      </c>
      <c r="AH2209" s="22"/>
    </row>
    <row r="2210">
      <c r="A2210" s="17">
        <v>42130.0</v>
      </c>
      <c r="B2210" s="23">
        <v>476.74</v>
      </c>
      <c r="C2210" s="19">
        <f t="shared" si="1"/>
        <v>-0.0209642581</v>
      </c>
      <c r="D2210" s="20"/>
      <c r="E2210" s="23">
        <v>283.77</v>
      </c>
      <c r="F2210" s="19">
        <f t="shared" si="2"/>
        <v>-0.05090734403</v>
      </c>
      <c r="G2210" s="20"/>
      <c r="H2210" s="23">
        <v>112.29</v>
      </c>
      <c r="I2210" s="19">
        <f t="shared" si="3"/>
        <v>-0.04841266883</v>
      </c>
      <c r="J2210" s="20"/>
      <c r="K2210" s="18">
        <v>1207.45</v>
      </c>
      <c r="L2210" s="19">
        <f t="shared" si="4"/>
        <v>-0.02200951333</v>
      </c>
      <c r="M2210" s="20"/>
      <c r="N2210" s="23">
        <v>117.45</v>
      </c>
      <c r="O2210" s="19">
        <f t="shared" si="5"/>
        <v>-0.02081214269</v>
      </c>
      <c r="P2210" s="20"/>
      <c r="Q2210" s="23">
        <v>103.9</v>
      </c>
      <c r="R2210" s="19">
        <f t="shared" si="6"/>
        <v>-0.02358869121</v>
      </c>
      <c r="S2210" s="20"/>
      <c r="T2210" s="23">
        <v>139.8</v>
      </c>
      <c r="U2210" s="19">
        <f t="shared" si="7"/>
        <v>-0.03341263866</v>
      </c>
      <c r="V2210" s="20"/>
      <c r="W2210" s="23">
        <v>68.5</v>
      </c>
      <c r="X2210" s="19">
        <f t="shared" si="8"/>
        <v>-0.00291545396</v>
      </c>
      <c r="Y2210" s="20"/>
      <c r="Z2210" s="23">
        <v>277.56</v>
      </c>
      <c r="AA2210" s="19">
        <f t="shared" si="9"/>
        <v>-0.1046144527</v>
      </c>
      <c r="AB2210" s="20"/>
      <c r="AC2210" s="23">
        <v>358.27</v>
      </c>
      <c r="AD2210" s="19">
        <f t="shared" si="10"/>
        <v>0.00809925257</v>
      </c>
      <c r="AE2210" s="23"/>
      <c r="AF2210" s="18">
        <v>8057.3</v>
      </c>
      <c r="AG2210" s="21">
        <f t="shared" si="11"/>
        <v>-0.004915109899</v>
      </c>
      <c r="AH2210" s="22"/>
    </row>
    <row r="2211">
      <c r="A2211" s="17">
        <v>42129.0</v>
      </c>
      <c r="B2211" s="23">
        <v>486.84</v>
      </c>
      <c r="C2211" s="19">
        <f t="shared" si="1"/>
        <v>-0.01534869768</v>
      </c>
      <c r="D2211" s="20"/>
      <c r="E2211" s="23">
        <v>298.59</v>
      </c>
      <c r="F2211" s="19">
        <f t="shared" si="2"/>
        <v>-0.0025754676</v>
      </c>
      <c r="G2211" s="20"/>
      <c r="H2211" s="23">
        <v>117.86</v>
      </c>
      <c r="I2211" s="19">
        <f t="shared" si="3"/>
        <v>-0.0005937486921</v>
      </c>
      <c r="J2211" s="20"/>
      <c r="K2211" s="18">
        <v>1234.32</v>
      </c>
      <c r="L2211" s="19">
        <f t="shared" si="4"/>
        <v>0.01452588744</v>
      </c>
      <c r="M2211" s="20"/>
      <c r="N2211" s="23">
        <v>119.92</v>
      </c>
      <c r="O2211" s="19">
        <f t="shared" si="5"/>
        <v>-0.00224897017</v>
      </c>
      <c r="P2211" s="20"/>
      <c r="Q2211" s="23">
        <v>106.38</v>
      </c>
      <c r="R2211" s="19">
        <f t="shared" si="6"/>
        <v>-0.004314798928</v>
      </c>
      <c r="S2211" s="20"/>
      <c r="T2211" s="23">
        <v>144.55</v>
      </c>
      <c r="U2211" s="19">
        <f t="shared" si="7"/>
        <v>0.006942061895</v>
      </c>
      <c r="V2211" s="20"/>
      <c r="W2211" s="23">
        <v>68.7</v>
      </c>
      <c r="X2211" s="19">
        <f t="shared" si="8"/>
        <v>-0.008695706968</v>
      </c>
      <c r="Y2211" s="20"/>
      <c r="Z2211" s="23">
        <v>308.17</v>
      </c>
      <c r="AA2211" s="19">
        <f t="shared" si="9"/>
        <v>-0.05252724088</v>
      </c>
      <c r="AB2211" s="20"/>
      <c r="AC2211" s="23">
        <v>355.38</v>
      </c>
      <c r="AD2211" s="19">
        <f t="shared" si="10"/>
        <v>-0.01499755814</v>
      </c>
      <c r="AE2211" s="23"/>
      <c r="AF2211" s="18">
        <v>8097.0</v>
      </c>
      <c r="AG2211" s="21">
        <f t="shared" si="11"/>
        <v>-0.02774538885</v>
      </c>
      <c r="AH2211" s="22"/>
    </row>
    <row r="2212">
      <c r="A2212" s="17">
        <v>42128.0</v>
      </c>
      <c r="B2212" s="23">
        <v>494.37</v>
      </c>
      <c r="C2212" s="19">
        <f t="shared" si="1"/>
        <v>0.0258589174</v>
      </c>
      <c r="D2212" s="20"/>
      <c r="E2212" s="23">
        <v>299.36</v>
      </c>
      <c r="F2212" s="19">
        <f t="shared" si="2"/>
        <v>-0.005629501385</v>
      </c>
      <c r="G2212" s="20"/>
      <c r="H2212" s="23">
        <v>117.93</v>
      </c>
      <c r="I2212" s="19">
        <f t="shared" si="3"/>
        <v>0.03705567112</v>
      </c>
      <c r="J2212" s="20"/>
      <c r="K2212" s="18">
        <v>1216.52</v>
      </c>
      <c r="L2212" s="19">
        <f t="shared" si="4"/>
        <v>0.007218639681</v>
      </c>
      <c r="M2212" s="20"/>
      <c r="N2212" s="23">
        <v>120.19</v>
      </c>
      <c r="O2212" s="19">
        <f t="shared" si="5"/>
        <v>0.02135970879</v>
      </c>
      <c r="P2212" s="20"/>
      <c r="Q2212" s="23">
        <v>106.84</v>
      </c>
      <c r="R2212" s="19">
        <f t="shared" si="6"/>
        <v>0.02080650053</v>
      </c>
      <c r="S2212" s="20"/>
      <c r="T2212" s="23">
        <v>143.55</v>
      </c>
      <c r="U2212" s="19">
        <f t="shared" si="7"/>
        <v>0.01015237146</v>
      </c>
      <c r="V2212" s="20"/>
      <c r="W2212" s="23">
        <v>69.3</v>
      </c>
      <c r="X2212" s="19">
        <f t="shared" si="8"/>
        <v>0.004338401599</v>
      </c>
      <c r="Y2212" s="20"/>
      <c r="Z2212" s="23">
        <v>324.79</v>
      </c>
      <c r="AA2212" s="19">
        <f t="shared" si="9"/>
        <v>0.02119033192</v>
      </c>
      <c r="AB2212" s="20"/>
      <c r="AC2212" s="23">
        <v>360.75</v>
      </c>
      <c r="AD2212" s="19">
        <f t="shared" si="10"/>
        <v>0.03048064073</v>
      </c>
      <c r="AE2212" s="23"/>
      <c r="AF2212" s="18">
        <v>8324.8</v>
      </c>
      <c r="AG2212" s="21">
        <f t="shared" si="11"/>
        <v>-0.0008585108667</v>
      </c>
      <c r="AH2212" s="22"/>
    </row>
    <row r="2213">
      <c r="A2213" s="17">
        <v>42124.0</v>
      </c>
      <c r="B2213" s="23">
        <v>481.75</v>
      </c>
      <c r="C2213" s="19">
        <f t="shared" si="1"/>
        <v>-0.009688256818</v>
      </c>
      <c r="D2213" s="20"/>
      <c r="E2213" s="23">
        <v>301.05</v>
      </c>
      <c r="F2213" s="19">
        <f t="shared" si="2"/>
        <v>0.003027331443</v>
      </c>
      <c r="G2213" s="20"/>
      <c r="H2213" s="23">
        <v>113.64</v>
      </c>
      <c r="I2213" s="19">
        <f t="shared" si="3"/>
        <v>-0.01571535748</v>
      </c>
      <c r="J2213" s="20"/>
      <c r="K2213" s="18">
        <v>1207.77</v>
      </c>
      <c r="L2213" s="19">
        <f t="shared" si="4"/>
        <v>-0.00953404472</v>
      </c>
      <c r="M2213" s="20"/>
      <c r="N2213" s="23">
        <v>117.65</v>
      </c>
      <c r="O2213" s="19">
        <f t="shared" si="5"/>
        <v>-0.01576960621</v>
      </c>
      <c r="P2213" s="20"/>
      <c r="Q2213" s="23">
        <v>104.64</v>
      </c>
      <c r="R2213" s="19">
        <f t="shared" si="6"/>
        <v>0.003446298644</v>
      </c>
      <c r="S2213" s="20"/>
      <c r="T2213" s="23">
        <v>142.1</v>
      </c>
      <c r="U2213" s="19">
        <f t="shared" si="7"/>
        <v>-0.003161780256</v>
      </c>
      <c r="V2213" s="20"/>
      <c r="W2213" s="23">
        <v>69.0</v>
      </c>
      <c r="X2213" s="19">
        <f t="shared" si="8"/>
        <v>0.005085372383</v>
      </c>
      <c r="Y2213" s="20"/>
      <c r="Z2213" s="23">
        <v>317.98</v>
      </c>
      <c r="AA2213" s="19">
        <f t="shared" si="9"/>
        <v>0.03000735871</v>
      </c>
      <c r="AB2213" s="20"/>
      <c r="AC2213" s="23">
        <v>349.92</v>
      </c>
      <c r="AD2213" s="19">
        <f t="shared" si="10"/>
        <v>-0.01627066139</v>
      </c>
      <c r="AE2213" s="23"/>
      <c r="AF2213" s="18">
        <v>8331.95</v>
      </c>
      <c r="AG2213" s="21">
        <f t="shared" si="11"/>
        <v>0.01822201453</v>
      </c>
      <c r="AH2213" s="22"/>
    </row>
    <row r="2214">
      <c r="A2214" s="17">
        <v>42123.0</v>
      </c>
      <c r="B2214" s="23">
        <v>486.44</v>
      </c>
      <c r="C2214" s="19">
        <f t="shared" si="1"/>
        <v>0.0001233527273</v>
      </c>
      <c r="D2214" s="20"/>
      <c r="E2214" s="23">
        <v>300.14</v>
      </c>
      <c r="F2214" s="19">
        <f t="shared" si="2"/>
        <v>0.01004562426</v>
      </c>
      <c r="G2214" s="20"/>
      <c r="H2214" s="23">
        <v>115.44</v>
      </c>
      <c r="I2214" s="19">
        <f t="shared" si="3"/>
        <v>-0.03464913541</v>
      </c>
      <c r="J2214" s="20"/>
      <c r="K2214" s="18">
        <v>1219.34</v>
      </c>
      <c r="L2214" s="19">
        <f t="shared" si="4"/>
        <v>-0.003095242516</v>
      </c>
      <c r="M2214" s="20"/>
      <c r="N2214" s="23">
        <v>119.52</v>
      </c>
      <c r="O2214" s="19">
        <f t="shared" si="5"/>
        <v>-0.008083040551</v>
      </c>
      <c r="P2214" s="20"/>
      <c r="Q2214" s="23">
        <v>104.28</v>
      </c>
      <c r="R2214" s="19">
        <f t="shared" si="6"/>
        <v>-0.00210748234</v>
      </c>
      <c r="S2214" s="20"/>
      <c r="T2214" s="23">
        <v>142.55</v>
      </c>
      <c r="U2214" s="19">
        <f t="shared" si="7"/>
        <v>0.00421793244</v>
      </c>
      <c r="V2214" s="20"/>
      <c r="W2214" s="23">
        <v>68.65</v>
      </c>
      <c r="X2214" s="19">
        <f t="shared" si="8"/>
        <v>0</v>
      </c>
      <c r="Y2214" s="20"/>
      <c r="Z2214" s="23">
        <v>308.58</v>
      </c>
      <c r="AA2214" s="19">
        <f t="shared" si="9"/>
        <v>0.05931099605</v>
      </c>
      <c r="AB2214" s="20"/>
      <c r="AC2214" s="23">
        <v>355.66</v>
      </c>
      <c r="AD2214" s="19">
        <f t="shared" si="10"/>
        <v>-0.03399901829</v>
      </c>
      <c r="AE2214" s="23"/>
      <c r="AF2214" s="18">
        <v>8181.5</v>
      </c>
      <c r="AG2214" s="21">
        <f t="shared" si="11"/>
        <v>-0.007094495768</v>
      </c>
      <c r="AH2214" s="22"/>
    </row>
    <row r="2215">
      <c r="A2215" s="17">
        <v>42122.0</v>
      </c>
      <c r="B2215" s="23">
        <v>486.38</v>
      </c>
      <c r="C2215" s="19">
        <f t="shared" si="1"/>
        <v>-0.01203713507</v>
      </c>
      <c r="D2215" s="20"/>
      <c r="E2215" s="23">
        <v>297.14</v>
      </c>
      <c r="F2215" s="19">
        <f t="shared" si="2"/>
        <v>0.07808707031</v>
      </c>
      <c r="G2215" s="20"/>
      <c r="H2215" s="23">
        <v>119.51</v>
      </c>
      <c r="I2215" s="19">
        <f t="shared" si="3"/>
        <v>0.03508235467</v>
      </c>
      <c r="J2215" s="20"/>
      <c r="K2215" s="18">
        <v>1223.12</v>
      </c>
      <c r="L2215" s="19">
        <f t="shared" si="4"/>
        <v>-0.002074503149</v>
      </c>
      <c r="M2215" s="20"/>
      <c r="N2215" s="23">
        <v>120.49</v>
      </c>
      <c r="O2215" s="19">
        <f t="shared" si="5"/>
        <v>-0.0162993401</v>
      </c>
      <c r="P2215" s="20"/>
      <c r="Q2215" s="23">
        <v>104.5</v>
      </c>
      <c r="R2215" s="19">
        <f t="shared" si="6"/>
        <v>0.01864157909</v>
      </c>
      <c r="S2215" s="20"/>
      <c r="T2215" s="23">
        <v>141.95</v>
      </c>
      <c r="U2215" s="19">
        <f t="shared" si="7"/>
        <v>-0.001407955178</v>
      </c>
      <c r="V2215" s="20"/>
      <c r="W2215" s="23">
        <v>68.65</v>
      </c>
      <c r="X2215" s="19">
        <f t="shared" si="8"/>
        <v>-0.009423773982</v>
      </c>
      <c r="Y2215" s="20"/>
      <c r="Z2215" s="23">
        <v>290.81</v>
      </c>
      <c r="AA2215" s="19">
        <f t="shared" si="9"/>
        <v>0.03246663995</v>
      </c>
      <c r="AB2215" s="20"/>
      <c r="AC2215" s="23">
        <v>367.96</v>
      </c>
      <c r="AD2215" s="19">
        <f t="shared" si="10"/>
        <v>0.02462399336</v>
      </c>
      <c r="AE2215" s="23"/>
      <c r="AF2215" s="18">
        <v>8239.75</v>
      </c>
      <c r="AG2215" s="21">
        <f t="shared" si="11"/>
        <v>-0.005549064637</v>
      </c>
      <c r="AH2215" s="22"/>
    </row>
    <row r="2216">
      <c r="A2216" s="17">
        <v>42121.0</v>
      </c>
      <c r="B2216" s="23">
        <v>492.27</v>
      </c>
      <c r="C2216" s="19">
        <f t="shared" si="1"/>
        <v>-0.005308169196</v>
      </c>
      <c r="D2216" s="20"/>
      <c r="E2216" s="23">
        <v>274.82</v>
      </c>
      <c r="F2216" s="19">
        <f t="shared" si="2"/>
        <v>-0.01949435665</v>
      </c>
      <c r="G2216" s="20"/>
      <c r="H2216" s="23">
        <v>115.39</v>
      </c>
      <c r="I2216" s="19">
        <f t="shared" si="3"/>
        <v>-0.02634206876</v>
      </c>
      <c r="J2216" s="20"/>
      <c r="K2216" s="18">
        <v>1225.66</v>
      </c>
      <c r="L2216" s="19">
        <f t="shared" si="4"/>
        <v>0.002859689344</v>
      </c>
      <c r="M2216" s="20"/>
      <c r="N2216" s="23">
        <v>122.47</v>
      </c>
      <c r="O2216" s="19">
        <f t="shared" si="5"/>
        <v>0.04074714906</v>
      </c>
      <c r="P2216" s="20"/>
      <c r="Q2216" s="23">
        <v>102.57</v>
      </c>
      <c r="R2216" s="19">
        <f t="shared" si="6"/>
        <v>-0.06574428704</v>
      </c>
      <c r="S2216" s="20"/>
      <c r="T2216" s="23">
        <v>142.15</v>
      </c>
      <c r="U2216" s="19">
        <f t="shared" si="7"/>
        <v>-0.03524898443</v>
      </c>
      <c r="V2216" s="20"/>
      <c r="W2216" s="23">
        <v>69.3</v>
      </c>
      <c r="X2216" s="19">
        <f t="shared" si="8"/>
        <v>0.02040887163</v>
      </c>
      <c r="Y2216" s="20"/>
      <c r="Z2216" s="23">
        <v>281.52</v>
      </c>
      <c r="AA2216" s="19">
        <f t="shared" si="9"/>
        <v>-0.06231151208</v>
      </c>
      <c r="AB2216" s="20"/>
      <c r="AC2216" s="23">
        <v>359.01</v>
      </c>
      <c r="AD2216" s="19">
        <f t="shared" si="10"/>
        <v>-0.02062099257</v>
      </c>
      <c r="AE2216" s="23"/>
      <c r="AF2216" s="18">
        <v>8285.6</v>
      </c>
      <c r="AG2216" s="21">
        <f t="shared" si="11"/>
        <v>0.008703401728</v>
      </c>
      <c r="AH2216" s="22"/>
    </row>
    <row r="2217">
      <c r="A2217" s="17">
        <v>42118.0</v>
      </c>
      <c r="B2217" s="23">
        <v>494.89</v>
      </c>
      <c r="C2217" s="19">
        <f t="shared" si="1"/>
        <v>-0.0616118761</v>
      </c>
      <c r="D2217" s="20"/>
      <c r="E2217" s="23">
        <v>280.23</v>
      </c>
      <c r="F2217" s="19">
        <f t="shared" si="2"/>
        <v>-0.01160142861</v>
      </c>
      <c r="G2217" s="20"/>
      <c r="H2217" s="23">
        <v>118.47</v>
      </c>
      <c r="I2217" s="19">
        <f t="shared" si="3"/>
        <v>-0.04174332231</v>
      </c>
      <c r="J2217" s="20"/>
      <c r="K2217" s="18">
        <v>1222.16</v>
      </c>
      <c r="L2217" s="19">
        <f t="shared" si="4"/>
        <v>0.01446392197</v>
      </c>
      <c r="M2217" s="20"/>
      <c r="N2217" s="23">
        <v>117.58</v>
      </c>
      <c r="O2217" s="19">
        <f t="shared" si="5"/>
        <v>-0.003396165601</v>
      </c>
      <c r="P2217" s="20"/>
      <c r="Q2217" s="23">
        <v>109.54</v>
      </c>
      <c r="R2217" s="19">
        <f t="shared" si="6"/>
        <v>-0.04358610948</v>
      </c>
      <c r="S2217" s="20"/>
      <c r="T2217" s="23">
        <v>147.25</v>
      </c>
      <c r="U2217" s="19">
        <f t="shared" si="7"/>
        <v>-0.0198359168</v>
      </c>
      <c r="V2217" s="20"/>
      <c r="W2217" s="23">
        <v>67.9</v>
      </c>
      <c r="X2217" s="19">
        <f t="shared" si="8"/>
        <v>-0.04111650196</v>
      </c>
      <c r="Y2217" s="20"/>
      <c r="Z2217" s="23">
        <v>299.62</v>
      </c>
      <c r="AA2217" s="19">
        <f t="shared" si="9"/>
        <v>-0.06399184614</v>
      </c>
      <c r="AB2217" s="20"/>
      <c r="AC2217" s="23">
        <v>366.49</v>
      </c>
      <c r="AD2217" s="19">
        <f t="shared" si="10"/>
        <v>-0.001744772941</v>
      </c>
      <c r="AE2217" s="23"/>
      <c r="AF2217" s="18">
        <v>8213.8</v>
      </c>
      <c r="AG2217" s="21">
        <f t="shared" si="11"/>
        <v>-0.0110721784</v>
      </c>
      <c r="AH2217" s="22"/>
    </row>
    <row r="2218">
      <c r="A2218" s="17">
        <v>42117.0</v>
      </c>
      <c r="B2218" s="23">
        <v>526.34</v>
      </c>
      <c r="C2218" s="19">
        <f t="shared" si="1"/>
        <v>-0.007363482924</v>
      </c>
      <c r="D2218" s="20"/>
      <c r="E2218" s="23">
        <v>283.5</v>
      </c>
      <c r="F2218" s="19">
        <f t="shared" si="2"/>
        <v>-0.003521130399</v>
      </c>
      <c r="G2218" s="20"/>
      <c r="H2218" s="23">
        <v>123.52</v>
      </c>
      <c r="I2218" s="19">
        <f t="shared" si="3"/>
        <v>-0.03742244019</v>
      </c>
      <c r="J2218" s="20"/>
      <c r="K2218" s="18">
        <v>1204.61</v>
      </c>
      <c r="L2218" s="19">
        <f t="shared" si="4"/>
        <v>0.004959939597</v>
      </c>
      <c r="M2218" s="20"/>
      <c r="N2218" s="23">
        <v>117.98</v>
      </c>
      <c r="O2218" s="19">
        <f t="shared" si="5"/>
        <v>-0.005494287098</v>
      </c>
      <c r="P2218" s="20"/>
      <c r="Q2218" s="23">
        <v>114.42</v>
      </c>
      <c r="R2218" s="19">
        <f t="shared" si="6"/>
        <v>0.01142668669</v>
      </c>
      <c r="S2218" s="20"/>
      <c r="T2218" s="23">
        <v>150.2</v>
      </c>
      <c r="U2218" s="19">
        <f t="shared" si="7"/>
        <v>0.003668505031</v>
      </c>
      <c r="V2218" s="20"/>
      <c r="W2218" s="23">
        <v>70.75</v>
      </c>
      <c r="X2218" s="19">
        <f t="shared" si="8"/>
        <v>-0.007743790897</v>
      </c>
      <c r="Y2218" s="20"/>
      <c r="Z2218" s="23">
        <v>319.42</v>
      </c>
      <c r="AA2218" s="19">
        <f t="shared" si="9"/>
        <v>-0.004622696888</v>
      </c>
      <c r="AB2218" s="20"/>
      <c r="AC2218" s="23">
        <v>367.13</v>
      </c>
      <c r="AD2218" s="19">
        <f t="shared" si="10"/>
        <v>0.001117394679</v>
      </c>
      <c r="AE2218" s="23"/>
      <c r="AF2218" s="18">
        <v>8305.25</v>
      </c>
      <c r="AG2218" s="21">
        <f t="shared" si="11"/>
        <v>-0.01114145945</v>
      </c>
      <c r="AH2218" s="22"/>
    </row>
    <row r="2219">
      <c r="A2219" s="17">
        <v>42116.0</v>
      </c>
      <c r="B2219" s="23">
        <v>530.23</v>
      </c>
      <c r="C2219" s="19">
        <f t="shared" si="1"/>
        <v>-0.002298245304</v>
      </c>
      <c r="D2219" s="20"/>
      <c r="E2219" s="23">
        <v>284.5</v>
      </c>
      <c r="F2219" s="19">
        <f t="shared" si="2"/>
        <v>0.006736169646</v>
      </c>
      <c r="G2219" s="20"/>
      <c r="H2219" s="23">
        <v>128.23</v>
      </c>
      <c r="I2219" s="19">
        <f t="shared" si="3"/>
        <v>-0.004823410627</v>
      </c>
      <c r="J2219" s="20"/>
      <c r="K2219" s="18">
        <v>1198.65</v>
      </c>
      <c r="L2219" s="19">
        <f t="shared" si="4"/>
        <v>0.007410697735</v>
      </c>
      <c r="M2219" s="20"/>
      <c r="N2219" s="23">
        <v>118.63</v>
      </c>
      <c r="O2219" s="19">
        <f t="shared" si="5"/>
        <v>-0.02842139117</v>
      </c>
      <c r="P2219" s="20"/>
      <c r="Q2219" s="23">
        <v>113.12</v>
      </c>
      <c r="R2219" s="19">
        <f t="shared" si="6"/>
        <v>0.03783553434</v>
      </c>
      <c r="S2219" s="20"/>
      <c r="T2219" s="23">
        <v>149.65</v>
      </c>
      <c r="U2219" s="19">
        <f t="shared" si="7"/>
        <v>-0.003668505031</v>
      </c>
      <c r="V2219" s="20"/>
      <c r="W2219" s="23">
        <v>71.3</v>
      </c>
      <c r="X2219" s="19">
        <f t="shared" si="8"/>
        <v>-0.004896826854</v>
      </c>
      <c r="Y2219" s="20"/>
      <c r="Z2219" s="23">
        <v>320.9</v>
      </c>
      <c r="AA2219" s="19">
        <f t="shared" si="9"/>
        <v>0.03133663594</v>
      </c>
      <c r="AB2219" s="20"/>
      <c r="AC2219" s="23">
        <v>366.72</v>
      </c>
      <c r="AD2219" s="19">
        <f t="shared" si="10"/>
        <v>0.002757944487</v>
      </c>
      <c r="AE2219" s="23"/>
      <c r="AF2219" s="18">
        <v>8398.3</v>
      </c>
      <c r="AG2219" s="21">
        <f t="shared" si="11"/>
        <v>-0.003731879777</v>
      </c>
      <c r="AH2219" s="22"/>
    </row>
    <row r="2220">
      <c r="A2220" s="17">
        <v>42115.0</v>
      </c>
      <c r="B2220" s="23">
        <v>531.45</v>
      </c>
      <c r="C2220" s="19">
        <f t="shared" si="1"/>
        <v>0.004885373431</v>
      </c>
      <c r="D2220" s="20"/>
      <c r="E2220" s="23">
        <v>282.59</v>
      </c>
      <c r="F2220" s="19">
        <f t="shared" si="2"/>
        <v>-0.0009549916722</v>
      </c>
      <c r="G2220" s="20"/>
      <c r="H2220" s="23">
        <v>128.85</v>
      </c>
      <c r="I2220" s="19">
        <f t="shared" si="3"/>
        <v>-0.02142198698</v>
      </c>
      <c r="J2220" s="20"/>
      <c r="K2220" s="18">
        <v>1189.8</v>
      </c>
      <c r="L2220" s="19">
        <f t="shared" si="4"/>
        <v>-0.0007225494547</v>
      </c>
      <c r="M2220" s="20"/>
      <c r="N2220" s="23">
        <v>122.05</v>
      </c>
      <c r="O2220" s="19">
        <f t="shared" si="5"/>
        <v>-0.009459419798</v>
      </c>
      <c r="P2220" s="20"/>
      <c r="Q2220" s="23">
        <v>108.92</v>
      </c>
      <c r="R2220" s="19">
        <f t="shared" si="6"/>
        <v>-0.01711310651</v>
      </c>
      <c r="S2220" s="20"/>
      <c r="T2220" s="23">
        <v>150.2</v>
      </c>
      <c r="U2220" s="19">
        <f t="shared" si="7"/>
        <v>-0.02010283549</v>
      </c>
      <c r="V2220" s="20"/>
      <c r="W2220" s="23">
        <v>71.65</v>
      </c>
      <c r="X2220" s="19">
        <f t="shared" si="8"/>
        <v>-0.04502807027</v>
      </c>
      <c r="Y2220" s="20"/>
      <c r="Z2220" s="23">
        <v>311.0</v>
      </c>
      <c r="AA2220" s="19">
        <f t="shared" si="9"/>
        <v>0.04404260922</v>
      </c>
      <c r="AB2220" s="20"/>
      <c r="AC2220" s="23">
        <v>365.71</v>
      </c>
      <c r="AD2220" s="19">
        <f t="shared" si="10"/>
        <v>-0.009985254848</v>
      </c>
      <c r="AE2220" s="23"/>
      <c r="AF2220" s="18">
        <v>8429.7</v>
      </c>
      <c r="AG2220" s="21">
        <f t="shared" si="11"/>
        <v>0.00618180217</v>
      </c>
      <c r="AH2220" s="22"/>
    </row>
    <row r="2221">
      <c r="A2221" s="17">
        <v>42114.0</v>
      </c>
      <c r="B2221" s="23">
        <v>528.86</v>
      </c>
      <c r="C2221" s="19">
        <f t="shared" si="1"/>
        <v>-0.02184489334</v>
      </c>
      <c r="D2221" s="20"/>
      <c r="E2221" s="23">
        <v>282.86</v>
      </c>
      <c r="F2221" s="19">
        <f t="shared" si="2"/>
        <v>0.003364204529</v>
      </c>
      <c r="G2221" s="20"/>
      <c r="H2221" s="23">
        <v>131.64</v>
      </c>
      <c r="I2221" s="19">
        <f t="shared" si="3"/>
        <v>-0.04920969098</v>
      </c>
      <c r="J2221" s="20"/>
      <c r="K2221" s="18">
        <v>1190.66</v>
      </c>
      <c r="L2221" s="19">
        <f t="shared" si="4"/>
        <v>-0.01878669172</v>
      </c>
      <c r="M2221" s="20"/>
      <c r="N2221" s="23">
        <v>123.21</v>
      </c>
      <c r="O2221" s="19">
        <f t="shared" si="5"/>
        <v>-0.002755715798</v>
      </c>
      <c r="P2221" s="20"/>
      <c r="Q2221" s="23">
        <v>110.8</v>
      </c>
      <c r="R2221" s="19">
        <f t="shared" si="6"/>
        <v>-0.04904799581</v>
      </c>
      <c r="S2221" s="20"/>
      <c r="T2221" s="23">
        <v>153.25</v>
      </c>
      <c r="U2221" s="19">
        <f t="shared" si="7"/>
        <v>-0.02767229339</v>
      </c>
      <c r="V2221" s="20"/>
      <c r="W2221" s="23">
        <v>74.95</v>
      </c>
      <c r="X2221" s="19">
        <f t="shared" si="8"/>
        <v>-0.01193648125</v>
      </c>
      <c r="Y2221" s="20"/>
      <c r="Z2221" s="23">
        <v>297.6</v>
      </c>
      <c r="AA2221" s="19">
        <f t="shared" si="9"/>
        <v>-0.03532303193</v>
      </c>
      <c r="AB2221" s="20"/>
      <c r="AC2221" s="23">
        <v>369.38</v>
      </c>
      <c r="AD2221" s="19">
        <f t="shared" si="10"/>
        <v>-0.009028372493</v>
      </c>
      <c r="AE2221" s="23"/>
      <c r="AF2221" s="18">
        <v>8377.75</v>
      </c>
      <c r="AG2221" s="21">
        <f t="shared" si="11"/>
        <v>-0.008362181993</v>
      </c>
      <c r="AH2221" s="22"/>
    </row>
    <row r="2222">
      <c r="A2222" s="17">
        <v>42111.0</v>
      </c>
      <c r="B2222" s="23">
        <v>540.54</v>
      </c>
      <c r="C2222" s="19">
        <f t="shared" si="1"/>
        <v>-0.007042152801</v>
      </c>
      <c r="D2222" s="20"/>
      <c r="E2222" s="23">
        <v>281.91</v>
      </c>
      <c r="F2222" s="19">
        <f t="shared" si="2"/>
        <v>-0.007703218304</v>
      </c>
      <c r="G2222" s="20"/>
      <c r="H2222" s="23">
        <v>138.28</v>
      </c>
      <c r="I2222" s="19">
        <f t="shared" si="3"/>
        <v>-0.002960611615</v>
      </c>
      <c r="J2222" s="20"/>
      <c r="K2222" s="18">
        <v>1213.24</v>
      </c>
      <c r="L2222" s="19">
        <f t="shared" si="4"/>
        <v>-0.0426942311</v>
      </c>
      <c r="M2222" s="20"/>
      <c r="N2222" s="23">
        <v>123.55</v>
      </c>
      <c r="O2222" s="19">
        <f t="shared" si="5"/>
        <v>-0.009906254248</v>
      </c>
      <c r="P2222" s="20"/>
      <c r="Q2222" s="23">
        <v>116.37</v>
      </c>
      <c r="R2222" s="19">
        <f t="shared" si="6"/>
        <v>-0.04008957891</v>
      </c>
      <c r="S2222" s="20"/>
      <c r="T2222" s="23">
        <v>157.55</v>
      </c>
      <c r="U2222" s="19">
        <f t="shared" si="7"/>
        <v>-0.01104634871</v>
      </c>
      <c r="V2222" s="20"/>
      <c r="W2222" s="23">
        <v>75.85</v>
      </c>
      <c r="X2222" s="19">
        <f t="shared" si="8"/>
        <v>-0.001975634492</v>
      </c>
      <c r="Y2222" s="20"/>
      <c r="Z2222" s="23">
        <v>308.3</v>
      </c>
      <c r="AA2222" s="19">
        <f t="shared" si="9"/>
        <v>-0.07424234059</v>
      </c>
      <c r="AB2222" s="20"/>
      <c r="AC2222" s="23">
        <v>372.73</v>
      </c>
      <c r="AD2222" s="19">
        <f t="shared" si="10"/>
        <v>-0.02926728663</v>
      </c>
      <c r="AE2222" s="23"/>
      <c r="AF2222" s="18">
        <v>8448.1</v>
      </c>
      <c r="AG2222" s="21">
        <f t="shared" si="11"/>
        <v>-0.0185180704</v>
      </c>
      <c r="AH2222" s="22"/>
    </row>
    <row r="2223">
      <c r="A2223" s="17">
        <v>42110.0</v>
      </c>
      <c r="B2223" s="23">
        <v>544.36</v>
      </c>
      <c r="C2223" s="19">
        <f t="shared" si="1"/>
        <v>-0.008633357691</v>
      </c>
      <c r="D2223" s="20"/>
      <c r="E2223" s="23">
        <v>284.09</v>
      </c>
      <c r="F2223" s="19">
        <f t="shared" si="2"/>
        <v>-0.007958671161</v>
      </c>
      <c r="G2223" s="20"/>
      <c r="H2223" s="23">
        <v>138.69</v>
      </c>
      <c r="I2223" s="19">
        <f t="shared" si="3"/>
        <v>0.01211432609</v>
      </c>
      <c r="J2223" s="20"/>
      <c r="K2223" s="18">
        <v>1266.16</v>
      </c>
      <c r="L2223" s="19">
        <f t="shared" si="4"/>
        <v>-0.01724943429</v>
      </c>
      <c r="M2223" s="20"/>
      <c r="N2223" s="23">
        <v>124.78</v>
      </c>
      <c r="O2223" s="19">
        <f t="shared" si="5"/>
        <v>0.01672833869</v>
      </c>
      <c r="P2223" s="20"/>
      <c r="Q2223" s="23">
        <v>121.13</v>
      </c>
      <c r="R2223" s="19">
        <f t="shared" si="6"/>
        <v>-0.03544140954</v>
      </c>
      <c r="S2223" s="20"/>
      <c r="T2223" s="23">
        <v>159.3</v>
      </c>
      <c r="U2223" s="19">
        <f t="shared" si="7"/>
        <v>0.002199529559</v>
      </c>
      <c r="V2223" s="20"/>
      <c r="W2223" s="23">
        <v>76.0</v>
      </c>
      <c r="X2223" s="19">
        <f t="shared" si="8"/>
        <v>-0.003284075201</v>
      </c>
      <c r="Y2223" s="20"/>
      <c r="Z2223" s="23">
        <v>332.06</v>
      </c>
      <c r="AA2223" s="19">
        <f t="shared" si="9"/>
        <v>0.01805026368</v>
      </c>
      <c r="AB2223" s="20"/>
      <c r="AC2223" s="23">
        <v>383.8</v>
      </c>
      <c r="AD2223" s="19">
        <f t="shared" si="10"/>
        <v>0.006849879067</v>
      </c>
      <c r="AE2223" s="23"/>
      <c r="AF2223" s="18">
        <v>8606.0</v>
      </c>
      <c r="AG2223" s="21">
        <f t="shared" si="11"/>
        <v>-0.0116332098</v>
      </c>
      <c r="AH2223" s="22"/>
    </row>
    <row r="2224">
      <c r="A2224" s="17">
        <v>42109.0</v>
      </c>
      <c r="B2224" s="23">
        <v>549.08</v>
      </c>
      <c r="C2224" s="19">
        <f t="shared" si="1"/>
        <v>-0.01128236599</v>
      </c>
      <c r="D2224" s="20"/>
      <c r="E2224" s="23">
        <v>286.36</v>
      </c>
      <c r="F2224" s="19">
        <f t="shared" si="2"/>
        <v>-0.00602317079</v>
      </c>
      <c r="G2224" s="20"/>
      <c r="H2224" s="23">
        <v>137.02</v>
      </c>
      <c r="I2224" s="19">
        <f t="shared" si="3"/>
        <v>-0.01283509879</v>
      </c>
      <c r="J2224" s="20"/>
      <c r="K2224" s="18">
        <v>1288.19</v>
      </c>
      <c r="L2224" s="19">
        <f t="shared" si="4"/>
        <v>-0.01050978983</v>
      </c>
      <c r="M2224" s="20"/>
      <c r="N2224" s="23">
        <v>122.71</v>
      </c>
      <c r="O2224" s="19">
        <f t="shared" si="5"/>
        <v>0.04075069073</v>
      </c>
      <c r="P2224" s="20"/>
      <c r="Q2224" s="23">
        <v>125.5</v>
      </c>
      <c r="R2224" s="19">
        <f t="shared" si="6"/>
        <v>0.1375691292</v>
      </c>
      <c r="S2224" s="20"/>
      <c r="T2224" s="23">
        <v>158.95</v>
      </c>
      <c r="U2224" s="19">
        <f t="shared" si="7"/>
        <v>-0.01591545531</v>
      </c>
      <c r="V2224" s="20"/>
      <c r="W2224" s="23">
        <v>76.25</v>
      </c>
      <c r="X2224" s="19">
        <f t="shared" si="8"/>
        <v>0.007899975253</v>
      </c>
      <c r="Y2224" s="20"/>
      <c r="Z2224" s="23">
        <v>326.12</v>
      </c>
      <c r="AA2224" s="19">
        <f t="shared" si="9"/>
        <v>-0.04701887093</v>
      </c>
      <c r="AB2224" s="20"/>
      <c r="AC2224" s="23">
        <v>381.18</v>
      </c>
      <c r="AD2224" s="19">
        <f t="shared" si="10"/>
        <v>-0.02510331938</v>
      </c>
      <c r="AE2224" s="23"/>
      <c r="AF2224" s="18">
        <v>8706.7</v>
      </c>
      <c r="AG2224" s="21">
        <f t="shared" si="11"/>
        <v>-0.004983713034</v>
      </c>
      <c r="AH2224" s="22"/>
    </row>
    <row r="2225">
      <c r="A2225" s="17">
        <v>42107.0</v>
      </c>
      <c r="B2225" s="23">
        <v>555.31</v>
      </c>
      <c r="C2225" s="19">
        <f t="shared" si="1"/>
        <v>0.002163293375</v>
      </c>
      <c r="D2225" s="20"/>
      <c r="E2225" s="23">
        <v>288.09</v>
      </c>
      <c r="F2225" s="19">
        <f t="shared" si="2"/>
        <v>-0.004398656326</v>
      </c>
      <c r="G2225" s="20"/>
      <c r="H2225" s="23">
        <v>138.79</v>
      </c>
      <c r="I2225" s="19">
        <f t="shared" si="3"/>
        <v>-0.01523035411</v>
      </c>
      <c r="J2225" s="20"/>
      <c r="K2225" s="18">
        <v>1301.8</v>
      </c>
      <c r="L2225" s="19">
        <f t="shared" si="4"/>
        <v>0.0006608420598</v>
      </c>
      <c r="M2225" s="20"/>
      <c r="N2225" s="23">
        <v>117.81</v>
      </c>
      <c r="O2225" s="19">
        <f t="shared" si="5"/>
        <v>0.01772686111</v>
      </c>
      <c r="P2225" s="20"/>
      <c r="Q2225" s="23">
        <v>109.37</v>
      </c>
      <c r="R2225" s="19">
        <f t="shared" si="6"/>
        <v>0.01195746403</v>
      </c>
      <c r="S2225" s="20"/>
      <c r="T2225" s="23">
        <v>161.5</v>
      </c>
      <c r="U2225" s="19">
        <f t="shared" si="7"/>
        <v>0.00185931259</v>
      </c>
      <c r="V2225" s="20"/>
      <c r="W2225" s="23">
        <v>75.65</v>
      </c>
      <c r="X2225" s="19">
        <f t="shared" si="8"/>
        <v>-0.001321004155</v>
      </c>
      <c r="Y2225" s="20"/>
      <c r="Z2225" s="23">
        <v>341.82</v>
      </c>
      <c r="AA2225" s="19">
        <f t="shared" si="9"/>
        <v>0.02812574145</v>
      </c>
      <c r="AB2225" s="20"/>
      <c r="AC2225" s="23">
        <v>390.87</v>
      </c>
      <c r="AD2225" s="19">
        <f t="shared" si="10"/>
        <v>0.03284610911</v>
      </c>
      <c r="AE2225" s="23"/>
      <c r="AF2225" s="18">
        <v>8750.2</v>
      </c>
      <c r="AG2225" s="21">
        <f t="shared" si="11"/>
        <v>-0.009531355923</v>
      </c>
      <c r="AH2225" s="22"/>
    </row>
    <row r="2226">
      <c r="A2226" s="17">
        <v>42104.0</v>
      </c>
      <c r="B2226" s="23">
        <v>554.11</v>
      </c>
      <c r="C2226" s="19">
        <f t="shared" si="1"/>
        <v>0.008518247824</v>
      </c>
      <c r="D2226" s="20"/>
      <c r="E2226" s="23">
        <v>289.36</v>
      </c>
      <c r="F2226" s="19">
        <f t="shared" si="2"/>
        <v>-0.007196876848</v>
      </c>
      <c r="G2226" s="20"/>
      <c r="H2226" s="23">
        <v>140.92</v>
      </c>
      <c r="I2226" s="19">
        <f t="shared" si="3"/>
        <v>-0.008549778278</v>
      </c>
      <c r="J2226" s="20"/>
      <c r="K2226" s="18">
        <v>1300.94</v>
      </c>
      <c r="L2226" s="19">
        <f t="shared" si="4"/>
        <v>-0.004058045513</v>
      </c>
      <c r="M2226" s="20"/>
      <c r="N2226" s="23">
        <v>115.74</v>
      </c>
      <c r="O2226" s="19">
        <f t="shared" si="5"/>
        <v>-0.01611279289</v>
      </c>
      <c r="P2226" s="20"/>
      <c r="Q2226" s="23">
        <v>108.07</v>
      </c>
      <c r="R2226" s="19">
        <f t="shared" si="6"/>
        <v>0.02596574618</v>
      </c>
      <c r="S2226" s="20"/>
      <c r="T2226" s="23">
        <v>161.2</v>
      </c>
      <c r="U2226" s="19">
        <f t="shared" si="7"/>
        <v>0.05843641595</v>
      </c>
      <c r="V2226" s="20"/>
      <c r="W2226" s="23">
        <v>75.75</v>
      </c>
      <c r="X2226" s="19">
        <f t="shared" si="8"/>
        <v>0.04316246506</v>
      </c>
      <c r="Y2226" s="20"/>
      <c r="Z2226" s="23">
        <v>332.34</v>
      </c>
      <c r="AA2226" s="19">
        <f t="shared" si="9"/>
        <v>0.09087578245</v>
      </c>
      <c r="AB2226" s="20"/>
      <c r="AC2226" s="23">
        <v>378.24</v>
      </c>
      <c r="AD2226" s="19">
        <f t="shared" si="10"/>
        <v>0.01159402446</v>
      </c>
      <c r="AE2226" s="23"/>
      <c r="AF2226" s="18">
        <v>8834.0</v>
      </c>
      <c r="AG2226" s="21">
        <f t="shared" si="11"/>
        <v>0.006091642996</v>
      </c>
      <c r="AH2226" s="22"/>
    </row>
    <row r="2227">
      <c r="A2227" s="17">
        <v>42103.0</v>
      </c>
      <c r="B2227" s="23">
        <v>549.41</v>
      </c>
      <c r="C2227" s="19">
        <f t="shared" si="1"/>
        <v>0.006555724108</v>
      </c>
      <c r="D2227" s="20"/>
      <c r="E2227" s="23">
        <v>291.45</v>
      </c>
      <c r="F2227" s="19">
        <f t="shared" si="2"/>
        <v>0.01730446364</v>
      </c>
      <c r="G2227" s="20"/>
      <c r="H2227" s="23">
        <v>142.13</v>
      </c>
      <c r="I2227" s="19">
        <f t="shared" si="3"/>
        <v>-0.017851391</v>
      </c>
      <c r="J2227" s="20"/>
      <c r="K2227" s="18">
        <v>1306.23</v>
      </c>
      <c r="L2227" s="19">
        <f t="shared" si="4"/>
        <v>0.008727098844</v>
      </c>
      <c r="M2227" s="20"/>
      <c r="N2227" s="23">
        <v>117.62</v>
      </c>
      <c r="O2227" s="19">
        <f t="shared" si="5"/>
        <v>-0.01325976946</v>
      </c>
      <c r="P2227" s="20"/>
      <c r="Q2227" s="23">
        <v>105.3</v>
      </c>
      <c r="R2227" s="19">
        <f t="shared" si="6"/>
        <v>0.002091454323</v>
      </c>
      <c r="S2227" s="20"/>
      <c r="T2227" s="23">
        <v>152.05</v>
      </c>
      <c r="U2227" s="19">
        <f t="shared" si="7"/>
        <v>0.002963940915</v>
      </c>
      <c r="V2227" s="20"/>
      <c r="W2227" s="23">
        <v>72.55</v>
      </c>
      <c r="X2227" s="19">
        <f t="shared" si="8"/>
        <v>0.05089437509</v>
      </c>
      <c r="Y2227" s="20"/>
      <c r="Z2227" s="23">
        <v>303.47</v>
      </c>
      <c r="AA2227" s="19">
        <f t="shared" si="9"/>
        <v>-0.01296466023</v>
      </c>
      <c r="AB2227" s="20"/>
      <c r="AC2227" s="23">
        <v>373.88</v>
      </c>
      <c r="AD2227" s="19">
        <f t="shared" si="10"/>
        <v>-0.02891875767</v>
      </c>
      <c r="AE2227" s="23"/>
      <c r="AF2227" s="18">
        <v>8780.35</v>
      </c>
      <c r="AG2227" s="21">
        <f t="shared" si="11"/>
        <v>0.0002335031462</v>
      </c>
      <c r="AH2227" s="22"/>
    </row>
    <row r="2228">
      <c r="A2228" s="17">
        <v>42102.0</v>
      </c>
      <c r="B2228" s="23">
        <v>545.82</v>
      </c>
      <c r="C2228" s="19">
        <f t="shared" si="1"/>
        <v>0.01882695743</v>
      </c>
      <c r="D2228" s="20"/>
      <c r="E2228" s="23">
        <v>286.45</v>
      </c>
      <c r="F2228" s="19">
        <f t="shared" si="2"/>
        <v>-0.007304380302</v>
      </c>
      <c r="G2228" s="20"/>
      <c r="H2228" s="23">
        <v>144.69</v>
      </c>
      <c r="I2228" s="19">
        <f t="shared" si="3"/>
        <v>-0.01188568147</v>
      </c>
      <c r="J2228" s="20"/>
      <c r="K2228" s="18">
        <v>1294.88</v>
      </c>
      <c r="L2228" s="19">
        <f t="shared" si="4"/>
        <v>0.02157671953</v>
      </c>
      <c r="M2228" s="20"/>
      <c r="N2228" s="23">
        <v>119.19</v>
      </c>
      <c r="O2228" s="19">
        <f t="shared" si="5"/>
        <v>-0.002513827367</v>
      </c>
      <c r="P2228" s="20"/>
      <c r="Q2228" s="23">
        <v>105.08</v>
      </c>
      <c r="R2228" s="19">
        <f t="shared" si="6"/>
        <v>0.005726299289</v>
      </c>
      <c r="S2228" s="20"/>
      <c r="T2228" s="23">
        <v>151.6</v>
      </c>
      <c r="U2228" s="19">
        <f t="shared" si="7"/>
        <v>0.00330360393</v>
      </c>
      <c r="V2228" s="20"/>
      <c r="W2228" s="23">
        <v>68.95</v>
      </c>
      <c r="X2228" s="19">
        <f t="shared" si="8"/>
        <v>0.0316785237</v>
      </c>
      <c r="Y2228" s="20"/>
      <c r="Z2228" s="23">
        <v>307.43</v>
      </c>
      <c r="AA2228" s="19">
        <f t="shared" si="9"/>
        <v>-0.02660832578</v>
      </c>
      <c r="AB2228" s="20"/>
      <c r="AC2228" s="23">
        <v>384.85</v>
      </c>
      <c r="AD2228" s="19">
        <f t="shared" si="10"/>
        <v>0.03495491233</v>
      </c>
      <c r="AE2228" s="23"/>
      <c r="AF2228" s="18">
        <v>8778.3</v>
      </c>
      <c r="AG2228" s="21">
        <f t="shared" si="11"/>
        <v>0.007305937246</v>
      </c>
      <c r="AH2228" s="22"/>
    </row>
    <row r="2229">
      <c r="A2229" s="17">
        <v>42101.0</v>
      </c>
      <c r="B2229" s="23">
        <v>535.64</v>
      </c>
      <c r="C2229" s="19">
        <f t="shared" si="1"/>
        <v>-0.008625230065</v>
      </c>
      <c r="D2229" s="20"/>
      <c r="E2229" s="23">
        <v>288.55</v>
      </c>
      <c r="F2229" s="19">
        <f t="shared" si="2"/>
        <v>-0.01205663933</v>
      </c>
      <c r="G2229" s="20"/>
      <c r="H2229" s="23">
        <v>146.42</v>
      </c>
      <c r="I2229" s="19">
        <f t="shared" si="3"/>
        <v>-0.01282547354</v>
      </c>
      <c r="J2229" s="20"/>
      <c r="K2229" s="18">
        <v>1267.24</v>
      </c>
      <c r="L2229" s="19">
        <f t="shared" si="4"/>
        <v>0.01469825626</v>
      </c>
      <c r="M2229" s="20"/>
      <c r="N2229" s="23">
        <v>119.49</v>
      </c>
      <c r="O2229" s="19">
        <f t="shared" si="5"/>
        <v>0.002010556093</v>
      </c>
      <c r="P2229" s="20"/>
      <c r="Q2229" s="23">
        <v>104.48</v>
      </c>
      <c r="R2229" s="19">
        <f t="shared" si="6"/>
        <v>0.008844510645</v>
      </c>
      <c r="S2229" s="20"/>
      <c r="T2229" s="23">
        <v>151.1</v>
      </c>
      <c r="U2229" s="19">
        <f t="shared" si="7"/>
        <v>-0.002313668195</v>
      </c>
      <c r="V2229" s="20"/>
      <c r="W2229" s="23">
        <v>66.8</v>
      </c>
      <c r="X2229" s="19">
        <f t="shared" si="8"/>
        <v>-0.0200080776</v>
      </c>
      <c r="Y2229" s="20"/>
      <c r="Z2229" s="23">
        <v>315.72</v>
      </c>
      <c r="AA2229" s="19">
        <f t="shared" si="9"/>
        <v>0.05314207535</v>
      </c>
      <c r="AB2229" s="20"/>
      <c r="AC2229" s="23">
        <v>371.63</v>
      </c>
      <c r="AD2229" s="19">
        <f t="shared" si="10"/>
        <v>0.009788623938</v>
      </c>
      <c r="AE2229" s="23"/>
      <c r="AF2229" s="18">
        <v>8714.4</v>
      </c>
      <c r="AG2229" s="21">
        <f t="shared" si="11"/>
        <v>0.006227465779</v>
      </c>
      <c r="AH2229" s="22"/>
    </row>
    <row r="2230">
      <c r="A2230" s="17">
        <v>42100.0</v>
      </c>
      <c r="B2230" s="23">
        <v>540.28</v>
      </c>
      <c r="C2230" s="19">
        <f t="shared" si="1"/>
        <v>0.001963872794</v>
      </c>
      <c r="D2230" s="20"/>
      <c r="E2230" s="23">
        <v>292.05</v>
      </c>
      <c r="F2230" s="19">
        <f t="shared" si="2"/>
        <v>-0.005872127761</v>
      </c>
      <c r="G2230" s="20"/>
      <c r="H2230" s="23">
        <v>148.31</v>
      </c>
      <c r="I2230" s="19">
        <f t="shared" si="3"/>
        <v>0.00344466924</v>
      </c>
      <c r="J2230" s="20"/>
      <c r="K2230" s="18">
        <v>1248.75</v>
      </c>
      <c r="L2230" s="19">
        <f t="shared" si="4"/>
        <v>0.001827494677</v>
      </c>
      <c r="M2230" s="20"/>
      <c r="N2230" s="23">
        <v>119.25</v>
      </c>
      <c r="O2230" s="19">
        <f t="shared" si="5"/>
        <v>-0.003265103993</v>
      </c>
      <c r="P2230" s="20"/>
      <c r="Q2230" s="23">
        <v>103.56</v>
      </c>
      <c r="R2230" s="19">
        <f t="shared" si="6"/>
        <v>0.03708317699</v>
      </c>
      <c r="S2230" s="20"/>
      <c r="T2230" s="23">
        <v>151.45</v>
      </c>
      <c r="U2230" s="19">
        <f t="shared" si="7"/>
        <v>0.002313668195</v>
      </c>
      <c r="V2230" s="20"/>
      <c r="W2230" s="23">
        <v>68.15</v>
      </c>
      <c r="X2230" s="19">
        <f t="shared" si="8"/>
        <v>-0.02606954297</v>
      </c>
      <c r="Y2230" s="20"/>
      <c r="Z2230" s="23">
        <v>299.38</v>
      </c>
      <c r="AA2230" s="19">
        <f t="shared" si="9"/>
        <v>0.01871230068</v>
      </c>
      <c r="AB2230" s="20"/>
      <c r="AC2230" s="23">
        <v>368.01</v>
      </c>
      <c r="AD2230" s="19">
        <f t="shared" si="10"/>
        <v>-0.003715812735</v>
      </c>
      <c r="AE2230" s="23"/>
      <c r="AF2230" s="18">
        <v>8660.3</v>
      </c>
      <c r="AG2230" s="21">
        <f t="shared" si="11"/>
        <v>0.00004618884309</v>
      </c>
      <c r="AH2230" s="22"/>
    </row>
    <row r="2231">
      <c r="A2231" s="17">
        <v>42095.0</v>
      </c>
      <c r="B2231" s="23">
        <v>539.22</v>
      </c>
      <c r="C2231" s="19" t="str">
        <f t="shared" si="1"/>
        <v>#DIV/0!</v>
      </c>
      <c r="D2231" s="20"/>
      <c r="E2231" s="23">
        <v>293.77</v>
      </c>
      <c r="F2231" s="19" t="str">
        <f t="shared" si="2"/>
        <v>#DIV/0!</v>
      </c>
      <c r="G2231" s="20"/>
      <c r="H2231" s="23">
        <v>147.8</v>
      </c>
      <c r="I2231" s="19" t="str">
        <f t="shared" si="3"/>
        <v>#DIV/0!</v>
      </c>
      <c r="J2231" s="20"/>
      <c r="K2231" s="18">
        <v>1246.47</v>
      </c>
      <c r="L2231" s="19" t="str">
        <f t="shared" si="4"/>
        <v>#DIV/0!</v>
      </c>
      <c r="M2231" s="20"/>
      <c r="N2231" s="23">
        <v>119.64</v>
      </c>
      <c r="O2231" s="19" t="str">
        <f t="shared" si="5"/>
        <v>#DIV/0!</v>
      </c>
      <c r="P2231" s="20"/>
      <c r="Q2231" s="23">
        <v>99.79</v>
      </c>
      <c r="R2231" s="19" t="str">
        <f t="shared" si="6"/>
        <v>#DIV/0!</v>
      </c>
      <c r="S2231" s="20"/>
      <c r="T2231" s="23">
        <v>151.1</v>
      </c>
      <c r="U2231" s="19" t="str">
        <f t="shared" si="7"/>
        <v>#DIV/0!</v>
      </c>
      <c r="V2231" s="20"/>
      <c r="W2231" s="23">
        <v>69.95</v>
      </c>
      <c r="X2231" s="19" t="str">
        <f t="shared" si="8"/>
        <v>#DIV/0!</v>
      </c>
      <c r="Y2231" s="20"/>
      <c r="Z2231" s="23">
        <v>293.83</v>
      </c>
      <c r="AA2231" s="19" t="str">
        <f t="shared" si="9"/>
        <v>#DIV/0!</v>
      </c>
      <c r="AB2231" s="20"/>
      <c r="AC2231" s="23">
        <v>369.38</v>
      </c>
      <c r="AD2231" s="19" t="str">
        <f t="shared" si="10"/>
        <v>#DIV/0!</v>
      </c>
      <c r="AE2231" s="23"/>
      <c r="AF2231" s="18">
        <v>8659.9</v>
      </c>
      <c r="AG2231" s="21" t="str">
        <f>LN(AF2231/#REF!)</f>
        <v>#REF!</v>
      </c>
      <c r="AH2231" s="22"/>
    </row>
    <row r="2232">
      <c r="A2232" s="26"/>
      <c r="B2232" s="23"/>
      <c r="C2232" s="19"/>
      <c r="D2232" s="27"/>
      <c r="E2232" s="23"/>
      <c r="F2232" s="19"/>
      <c r="G2232" s="27"/>
      <c r="H2232" s="23"/>
      <c r="I2232" s="19"/>
      <c r="J2232" s="27"/>
      <c r="K2232" s="18"/>
      <c r="L2232" s="19"/>
      <c r="M2232" s="27"/>
      <c r="N2232" s="23"/>
      <c r="O2232" s="19"/>
      <c r="P2232" s="27"/>
      <c r="Q2232" s="23"/>
      <c r="R2232" s="19"/>
      <c r="S2232" s="28"/>
      <c r="T2232" s="29"/>
      <c r="U2232" s="19"/>
      <c r="V2232" s="28"/>
      <c r="W2232" s="29"/>
      <c r="X2232" s="19"/>
      <c r="Y2232" s="28"/>
      <c r="Z2232" s="29"/>
      <c r="AA2232" s="19"/>
      <c r="AB2232" s="28"/>
      <c r="AC2232" s="29"/>
      <c r="AD2232" s="19"/>
      <c r="AE2232" s="29"/>
      <c r="AF2232" s="29"/>
      <c r="AG2232" s="19"/>
      <c r="AH2232" s="22"/>
    </row>
    <row r="2233">
      <c r="A2233" s="26"/>
      <c r="B2233" s="23"/>
      <c r="C2233" s="19"/>
      <c r="D2233" s="27"/>
      <c r="E2233" s="23"/>
      <c r="F2233" s="19"/>
      <c r="G2233" s="27"/>
      <c r="H2233" s="23"/>
      <c r="I2233" s="19"/>
      <c r="J2233" s="27"/>
      <c r="K2233" s="18"/>
      <c r="L2233" s="19"/>
      <c r="M2233" s="27"/>
      <c r="N2233" s="23"/>
      <c r="O2233" s="19"/>
      <c r="P2233" s="27"/>
      <c r="Q2233" s="23"/>
      <c r="R2233" s="19"/>
      <c r="S2233" s="28"/>
      <c r="T2233" s="29"/>
      <c r="U2233" s="19"/>
      <c r="V2233" s="28"/>
      <c r="W2233" s="29"/>
      <c r="X2233" s="19"/>
      <c r="Y2233" s="28"/>
      <c r="Z2233" s="29"/>
      <c r="AA2233" s="19"/>
      <c r="AB2233" s="28"/>
      <c r="AC2233" s="29"/>
      <c r="AD2233" s="19"/>
      <c r="AE2233" s="29"/>
      <c r="AF2233" s="29"/>
      <c r="AG2233" s="19"/>
      <c r="AH2233" s="30"/>
    </row>
    <row r="2234">
      <c r="A2234" s="26"/>
      <c r="B2234" s="23"/>
      <c r="C2234" s="19"/>
      <c r="D2234" s="27"/>
      <c r="E2234" s="23"/>
      <c r="F2234" s="19"/>
      <c r="G2234" s="27"/>
      <c r="H2234" s="23"/>
      <c r="I2234" s="19"/>
      <c r="J2234" s="27"/>
      <c r="K2234" s="18"/>
      <c r="L2234" s="19"/>
      <c r="M2234" s="27"/>
      <c r="N2234" s="23"/>
      <c r="O2234" s="19"/>
      <c r="P2234" s="27"/>
      <c r="Q2234" s="23"/>
      <c r="R2234" s="19"/>
      <c r="S2234" s="28"/>
      <c r="T2234" s="29"/>
      <c r="U2234" s="19"/>
      <c r="V2234" s="28"/>
      <c r="W2234" s="29"/>
      <c r="X2234" s="19"/>
      <c r="Y2234" s="28"/>
      <c r="Z2234" s="29"/>
      <c r="AA2234" s="19"/>
      <c r="AB2234" s="28"/>
      <c r="AC2234" s="29"/>
      <c r="AD2234" s="19"/>
      <c r="AE2234" s="29"/>
      <c r="AF2234" s="29"/>
      <c r="AG2234" s="19"/>
      <c r="AH2234" s="30"/>
    </row>
    <row r="2235">
      <c r="A2235" s="26"/>
      <c r="B2235" s="23"/>
      <c r="C2235" s="19"/>
      <c r="D2235" s="27"/>
      <c r="E2235" s="23"/>
      <c r="F2235" s="19"/>
      <c r="G2235" s="27"/>
      <c r="H2235" s="23"/>
      <c r="I2235" s="19"/>
      <c r="J2235" s="27"/>
      <c r="K2235" s="18"/>
      <c r="L2235" s="19"/>
      <c r="M2235" s="27"/>
      <c r="N2235" s="23"/>
      <c r="O2235" s="19"/>
      <c r="P2235" s="27"/>
      <c r="Q2235" s="23"/>
      <c r="R2235" s="19"/>
      <c r="S2235" s="28"/>
      <c r="T2235" s="29"/>
      <c r="U2235" s="19"/>
      <c r="V2235" s="28"/>
      <c r="W2235" s="29"/>
      <c r="X2235" s="19"/>
      <c r="Y2235" s="28"/>
      <c r="Z2235" s="29"/>
      <c r="AA2235" s="19"/>
      <c r="AB2235" s="28"/>
      <c r="AC2235" s="29"/>
      <c r="AD2235" s="19"/>
      <c r="AE2235" s="29"/>
      <c r="AF2235" s="29"/>
      <c r="AG2235" s="19"/>
      <c r="AH2235" s="30"/>
    </row>
    <row r="2236">
      <c r="A2236" s="26"/>
      <c r="B2236" s="23"/>
      <c r="C2236" s="19"/>
      <c r="D2236" s="27"/>
      <c r="E2236" s="23"/>
      <c r="F2236" s="19"/>
      <c r="G2236" s="27"/>
      <c r="H2236" s="23"/>
      <c r="I2236" s="19"/>
      <c r="J2236" s="27"/>
      <c r="K2236" s="18"/>
      <c r="L2236" s="19"/>
      <c r="M2236" s="27"/>
      <c r="N2236" s="23"/>
      <c r="O2236" s="19"/>
      <c r="P2236" s="27"/>
      <c r="Q2236" s="23"/>
      <c r="R2236" s="19"/>
      <c r="S2236" s="28"/>
      <c r="T2236" s="29"/>
      <c r="U2236" s="19"/>
      <c r="V2236" s="28"/>
      <c r="W2236" s="29"/>
      <c r="X2236" s="19"/>
      <c r="Y2236" s="28"/>
      <c r="Z2236" s="29"/>
      <c r="AA2236" s="19"/>
      <c r="AB2236" s="28"/>
      <c r="AC2236" s="29"/>
      <c r="AD2236" s="19"/>
      <c r="AE2236" s="29"/>
      <c r="AF2236" s="29"/>
      <c r="AG2236" s="19"/>
      <c r="AH2236" s="30"/>
    </row>
    <row r="2237">
      <c r="A2237" s="26"/>
      <c r="B2237" s="23"/>
      <c r="C2237" s="19"/>
      <c r="D2237" s="27"/>
      <c r="E2237" s="23"/>
      <c r="F2237" s="19"/>
      <c r="G2237" s="27"/>
      <c r="H2237" s="23"/>
      <c r="I2237" s="19"/>
      <c r="J2237" s="27"/>
      <c r="K2237" s="18"/>
      <c r="L2237" s="19"/>
      <c r="M2237" s="27"/>
      <c r="N2237" s="23"/>
      <c r="O2237" s="19"/>
      <c r="P2237" s="27"/>
      <c r="Q2237" s="23"/>
      <c r="R2237" s="19"/>
      <c r="S2237" s="28"/>
      <c r="T2237" s="29"/>
      <c r="U2237" s="19"/>
      <c r="V2237" s="28"/>
      <c r="W2237" s="29"/>
      <c r="X2237" s="19"/>
      <c r="Y2237" s="28"/>
      <c r="Z2237" s="29"/>
      <c r="AA2237" s="19"/>
      <c r="AB2237" s="28"/>
      <c r="AC2237" s="29"/>
      <c r="AD2237" s="19"/>
      <c r="AE2237" s="29"/>
      <c r="AF2237" s="29"/>
      <c r="AG2237" s="19"/>
      <c r="AH2237" s="30"/>
    </row>
    <row r="2238">
      <c r="A2238" s="26"/>
      <c r="B2238" s="23"/>
      <c r="C2238" s="19"/>
      <c r="D2238" s="27"/>
      <c r="E2238" s="23"/>
      <c r="F2238" s="19"/>
      <c r="G2238" s="27"/>
      <c r="H2238" s="23"/>
      <c r="I2238" s="19"/>
      <c r="J2238" s="27"/>
      <c r="K2238" s="18"/>
      <c r="L2238" s="19"/>
      <c r="M2238" s="27"/>
      <c r="N2238" s="23"/>
      <c r="O2238" s="19"/>
      <c r="P2238" s="27"/>
      <c r="Q2238" s="23"/>
      <c r="R2238" s="19"/>
      <c r="S2238" s="28"/>
      <c r="T2238" s="29"/>
      <c r="U2238" s="19"/>
      <c r="V2238" s="28"/>
      <c r="W2238" s="29"/>
      <c r="X2238" s="19"/>
      <c r="Y2238" s="28"/>
      <c r="Z2238" s="29"/>
      <c r="AA2238" s="19"/>
      <c r="AB2238" s="28"/>
      <c r="AC2238" s="29"/>
      <c r="AD2238" s="19"/>
      <c r="AE2238" s="29"/>
      <c r="AF2238" s="29"/>
      <c r="AG2238" s="19"/>
      <c r="AH2238" s="30"/>
    </row>
    <row r="2239">
      <c r="A2239" s="26"/>
      <c r="B2239" s="23"/>
      <c r="C2239" s="19"/>
      <c r="D2239" s="27"/>
      <c r="E2239" s="23"/>
      <c r="F2239" s="19"/>
      <c r="G2239" s="27"/>
      <c r="H2239" s="23"/>
      <c r="I2239" s="19"/>
      <c r="J2239" s="27"/>
      <c r="K2239" s="18"/>
      <c r="L2239" s="19"/>
      <c r="M2239" s="27"/>
      <c r="N2239" s="23"/>
      <c r="O2239" s="19"/>
      <c r="P2239" s="27"/>
      <c r="Q2239" s="23"/>
      <c r="R2239" s="19"/>
      <c r="S2239" s="28"/>
      <c r="T2239" s="29"/>
      <c r="U2239" s="19"/>
      <c r="V2239" s="28"/>
      <c r="W2239" s="29"/>
      <c r="X2239" s="19"/>
      <c r="Y2239" s="28"/>
      <c r="Z2239" s="29"/>
      <c r="AA2239" s="19"/>
      <c r="AB2239" s="28"/>
      <c r="AC2239" s="29"/>
      <c r="AD2239" s="19"/>
      <c r="AE2239" s="29"/>
      <c r="AF2239" s="29"/>
      <c r="AG2239" s="19"/>
      <c r="AH2239" s="30"/>
    </row>
    <row r="2240">
      <c r="A2240" s="26"/>
      <c r="B2240" s="23"/>
      <c r="C2240" s="19"/>
      <c r="D2240" s="27"/>
      <c r="E2240" s="23"/>
      <c r="F2240" s="19"/>
      <c r="G2240" s="27"/>
      <c r="H2240" s="23"/>
      <c r="I2240" s="19"/>
      <c r="J2240" s="27"/>
      <c r="K2240" s="18"/>
      <c r="L2240" s="19"/>
      <c r="M2240" s="27"/>
      <c r="N2240" s="23"/>
      <c r="O2240" s="19"/>
      <c r="P2240" s="27"/>
      <c r="Q2240" s="23"/>
      <c r="R2240" s="19"/>
      <c r="S2240" s="28"/>
      <c r="T2240" s="29"/>
      <c r="U2240" s="19"/>
      <c r="V2240" s="28"/>
      <c r="W2240" s="29"/>
      <c r="X2240" s="19"/>
      <c r="Y2240" s="28"/>
      <c r="Z2240" s="29"/>
      <c r="AA2240" s="19"/>
      <c r="AB2240" s="28"/>
      <c r="AC2240" s="29"/>
      <c r="AD2240" s="19"/>
      <c r="AE2240" s="29"/>
      <c r="AF2240" s="29"/>
      <c r="AG2240" s="19"/>
      <c r="AH2240" s="30"/>
    </row>
    <row r="2241">
      <c r="A2241" s="26"/>
      <c r="B2241" s="23"/>
      <c r="C2241" s="19"/>
      <c r="D2241" s="27"/>
      <c r="E2241" s="23"/>
      <c r="F2241" s="19"/>
      <c r="G2241" s="27"/>
      <c r="H2241" s="23"/>
      <c r="I2241" s="19"/>
      <c r="J2241" s="27"/>
      <c r="K2241" s="18"/>
      <c r="L2241" s="19"/>
      <c r="M2241" s="27"/>
      <c r="N2241" s="23"/>
      <c r="O2241" s="19"/>
      <c r="P2241" s="27"/>
      <c r="Q2241" s="23"/>
      <c r="R2241" s="19"/>
      <c r="S2241" s="28"/>
      <c r="T2241" s="29"/>
      <c r="U2241" s="19"/>
      <c r="V2241" s="28"/>
      <c r="W2241" s="29"/>
      <c r="X2241" s="19"/>
      <c r="Y2241" s="28"/>
      <c r="Z2241" s="29"/>
      <c r="AA2241" s="19"/>
      <c r="AB2241" s="28"/>
      <c r="AC2241" s="29"/>
      <c r="AD2241" s="19"/>
      <c r="AE2241" s="29"/>
      <c r="AF2241" s="29"/>
      <c r="AG2241" s="19"/>
      <c r="AH2241" s="30"/>
    </row>
    <row r="2242">
      <c r="A2242" s="26"/>
      <c r="B2242" s="23"/>
      <c r="C2242" s="19"/>
      <c r="D2242" s="27"/>
      <c r="E2242" s="23"/>
      <c r="F2242" s="19"/>
      <c r="G2242" s="27"/>
      <c r="H2242" s="23"/>
      <c r="I2242" s="19"/>
      <c r="J2242" s="27"/>
      <c r="K2242" s="18"/>
      <c r="L2242" s="19"/>
      <c r="M2242" s="27"/>
      <c r="N2242" s="23"/>
      <c r="O2242" s="19"/>
      <c r="P2242" s="27"/>
      <c r="Q2242" s="23"/>
      <c r="R2242" s="19"/>
      <c r="S2242" s="28"/>
      <c r="T2242" s="29"/>
      <c r="U2242" s="19"/>
      <c r="V2242" s="28"/>
      <c r="W2242" s="29"/>
      <c r="X2242" s="19"/>
      <c r="Y2242" s="28"/>
      <c r="Z2242" s="29"/>
      <c r="AA2242" s="19"/>
      <c r="AB2242" s="28"/>
      <c r="AC2242" s="29"/>
      <c r="AD2242" s="19"/>
      <c r="AE2242" s="29"/>
      <c r="AF2242" s="29"/>
      <c r="AG2242" s="19"/>
      <c r="AH2242" s="30"/>
    </row>
    <row r="2243">
      <c r="A2243" s="26"/>
      <c r="B2243" s="23"/>
      <c r="C2243" s="19"/>
      <c r="D2243" s="27"/>
      <c r="E2243" s="23"/>
      <c r="F2243" s="19"/>
      <c r="G2243" s="27"/>
      <c r="H2243" s="23"/>
      <c r="I2243" s="19"/>
      <c r="J2243" s="27"/>
      <c r="K2243" s="18"/>
      <c r="L2243" s="19"/>
      <c r="M2243" s="27"/>
      <c r="N2243" s="23"/>
      <c r="O2243" s="19"/>
      <c r="P2243" s="27"/>
      <c r="Q2243" s="23"/>
      <c r="R2243" s="19"/>
      <c r="S2243" s="28"/>
      <c r="T2243" s="29"/>
      <c r="U2243" s="19"/>
      <c r="V2243" s="28"/>
      <c r="W2243" s="29"/>
      <c r="X2243" s="19"/>
      <c r="Y2243" s="28"/>
      <c r="Z2243" s="29"/>
      <c r="AA2243" s="19"/>
      <c r="AB2243" s="28"/>
      <c r="AC2243" s="29"/>
      <c r="AD2243" s="19"/>
      <c r="AE2243" s="29"/>
      <c r="AF2243" s="29"/>
      <c r="AG2243" s="19"/>
      <c r="AH2243" s="30"/>
    </row>
    <row r="2244">
      <c r="A2244" s="26"/>
      <c r="B2244" s="23"/>
      <c r="C2244" s="19"/>
      <c r="D2244" s="27"/>
      <c r="E2244" s="23"/>
      <c r="F2244" s="19"/>
      <c r="G2244" s="27"/>
      <c r="H2244" s="23"/>
      <c r="I2244" s="19"/>
      <c r="J2244" s="27"/>
      <c r="K2244" s="18"/>
      <c r="L2244" s="19"/>
      <c r="M2244" s="27"/>
      <c r="N2244" s="23"/>
      <c r="O2244" s="19"/>
      <c r="P2244" s="27"/>
      <c r="Q2244" s="23"/>
      <c r="R2244" s="19"/>
      <c r="S2244" s="28"/>
      <c r="T2244" s="29"/>
      <c r="U2244" s="19"/>
      <c r="V2244" s="28"/>
      <c r="W2244" s="29"/>
      <c r="X2244" s="19"/>
      <c r="Y2244" s="28"/>
      <c r="Z2244" s="29"/>
      <c r="AA2244" s="19"/>
      <c r="AB2244" s="28"/>
      <c r="AC2244" s="29"/>
      <c r="AD2244" s="19"/>
      <c r="AE2244" s="29"/>
      <c r="AF2244" s="29"/>
      <c r="AG2244" s="19"/>
      <c r="AH2244" s="30"/>
    </row>
    <row r="2245">
      <c r="A2245" s="26"/>
      <c r="B2245" s="23"/>
      <c r="C2245" s="19"/>
      <c r="D2245" s="27"/>
      <c r="E2245" s="23"/>
      <c r="F2245" s="19"/>
      <c r="G2245" s="27"/>
      <c r="H2245" s="23"/>
      <c r="I2245" s="19"/>
      <c r="J2245" s="27"/>
      <c r="K2245" s="18"/>
      <c r="L2245" s="19"/>
      <c r="M2245" s="27"/>
      <c r="N2245" s="23"/>
      <c r="O2245" s="19"/>
      <c r="P2245" s="27"/>
      <c r="Q2245" s="23"/>
      <c r="R2245" s="19"/>
      <c r="S2245" s="28"/>
      <c r="T2245" s="29"/>
      <c r="U2245" s="19"/>
      <c r="V2245" s="28"/>
      <c r="W2245" s="29"/>
      <c r="X2245" s="19"/>
      <c r="Y2245" s="28"/>
      <c r="Z2245" s="29"/>
      <c r="AA2245" s="19"/>
      <c r="AB2245" s="28"/>
      <c r="AC2245" s="29"/>
      <c r="AD2245" s="19"/>
      <c r="AE2245" s="29"/>
      <c r="AF2245" s="29"/>
      <c r="AG2245" s="19"/>
      <c r="AH2245" s="30"/>
    </row>
    <row r="2246">
      <c r="A2246" s="26"/>
      <c r="B2246" s="23"/>
      <c r="C2246" s="19"/>
      <c r="D2246" s="27"/>
      <c r="E2246" s="23"/>
      <c r="F2246" s="19"/>
      <c r="G2246" s="27"/>
      <c r="H2246" s="23"/>
      <c r="I2246" s="19"/>
      <c r="J2246" s="27"/>
      <c r="K2246" s="18"/>
      <c r="L2246" s="19"/>
      <c r="M2246" s="27"/>
      <c r="N2246" s="23"/>
      <c r="O2246" s="19"/>
      <c r="P2246" s="27"/>
      <c r="Q2246" s="23"/>
      <c r="R2246" s="19"/>
      <c r="S2246" s="28"/>
      <c r="T2246" s="29"/>
      <c r="U2246" s="19"/>
      <c r="V2246" s="28"/>
      <c r="W2246" s="29"/>
      <c r="X2246" s="19"/>
      <c r="Y2246" s="28"/>
      <c r="Z2246" s="29"/>
      <c r="AA2246" s="19"/>
      <c r="AB2246" s="28"/>
      <c r="AC2246" s="29"/>
      <c r="AD2246" s="19"/>
      <c r="AE2246" s="29"/>
      <c r="AF2246" s="29"/>
      <c r="AG2246" s="19"/>
      <c r="AH2246" s="30"/>
    </row>
    <row r="2247">
      <c r="A2247" s="26"/>
      <c r="B2247" s="23"/>
      <c r="C2247" s="19"/>
      <c r="D2247" s="27"/>
      <c r="E2247" s="23"/>
      <c r="F2247" s="19"/>
      <c r="G2247" s="27"/>
      <c r="H2247" s="23"/>
      <c r="I2247" s="19"/>
      <c r="J2247" s="27"/>
      <c r="K2247" s="18"/>
      <c r="L2247" s="19"/>
      <c r="M2247" s="27"/>
      <c r="N2247" s="23"/>
      <c r="O2247" s="19"/>
      <c r="P2247" s="27"/>
      <c r="Q2247" s="23"/>
      <c r="R2247" s="19"/>
      <c r="S2247" s="28"/>
      <c r="T2247" s="29"/>
      <c r="U2247" s="19"/>
      <c r="V2247" s="28"/>
      <c r="W2247" s="29"/>
      <c r="X2247" s="19"/>
      <c r="Y2247" s="28"/>
      <c r="Z2247" s="29"/>
      <c r="AA2247" s="19"/>
      <c r="AB2247" s="28"/>
      <c r="AC2247" s="29"/>
      <c r="AD2247" s="19"/>
      <c r="AE2247" s="29"/>
      <c r="AF2247" s="29"/>
      <c r="AG2247" s="19"/>
      <c r="AH2247" s="30"/>
    </row>
    <row r="2248">
      <c r="A2248" s="26"/>
      <c r="B2248" s="23"/>
      <c r="C2248" s="19"/>
      <c r="D2248" s="27"/>
      <c r="E2248" s="23"/>
      <c r="F2248" s="19"/>
      <c r="G2248" s="27"/>
      <c r="H2248" s="23"/>
      <c r="I2248" s="19"/>
      <c r="J2248" s="27"/>
      <c r="K2248" s="18"/>
      <c r="L2248" s="19"/>
      <c r="M2248" s="27"/>
      <c r="N2248" s="23"/>
      <c r="O2248" s="19"/>
      <c r="P2248" s="27"/>
      <c r="Q2248" s="23"/>
      <c r="R2248" s="19"/>
      <c r="S2248" s="28"/>
      <c r="T2248" s="29"/>
      <c r="U2248" s="19"/>
      <c r="V2248" s="28"/>
      <c r="W2248" s="29"/>
      <c r="X2248" s="19"/>
      <c r="Y2248" s="28"/>
      <c r="Z2248" s="29"/>
      <c r="AA2248" s="19"/>
      <c r="AB2248" s="28"/>
      <c r="AC2248" s="29"/>
      <c r="AD2248" s="19"/>
      <c r="AE2248" s="29"/>
      <c r="AF2248" s="29"/>
      <c r="AG2248" s="19"/>
      <c r="AH2248" s="30"/>
    </row>
    <row r="2249">
      <c r="A2249" s="26"/>
      <c r="B2249" s="23"/>
      <c r="C2249" s="19"/>
      <c r="D2249" s="27"/>
      <c r="E2249" s="23"/>
      <c r="F2249" s="19"/>
      <c r="G2249" s="27"/>
      <c r="H2249" s="23"/>
      <c r="I2249" s="19"/>
      <c r="J2249" s="27"/>
      <c r="K2249" s="18"/>
      <c r="L2249" s="19"/>
      <c r="M2249" s="27"/>
      <c r="N2249" s="23"/>
      <c r="O2249" s="19"/>
      <c r="P2249" s="27"/>
      <c r="Q2249" s="23"/>
      <c r="R2249" s="19"/>
      <c r="S2249" s="28"/>
      <c r="T2249" s="29"/>
      <c r="U2249" s="19"/>
      <c r="V2249" s="28"/>
      <c r="W2249" s="29"/>
      <c r="X2249" s="19"/>
      <c r="Y2249" s="28"/>
      <c r="Z2249" s="29"/>
      <c r="AA2249" s="19"/>
      <c r="AB2249" s="28"/>
      <c r="AC2249" s="29"/>
      <c r="AD2249" s="19"/>
      <c r="AE2249" s="29"/>
      <c r="AF2249" s="29"/>
      <c r="AG2249" s="19"/>
      <c r="AH2249" s="30"/>
    </row>
    <row r="2250">
      <c r="A2250" s="26"/>
      <c r="B2250" s="23"/>
      <c r="C2250" s="19"/>
      <c r="D2250" s="27"/>
      <c r="E2250" s="23"/>
      <c r="F2250" s="19"/>
      <c r="G2250" s="27"/>
      <c r="H2250" s="23"/>
      <c r="I2250" s="19"/>
      <c r="J2250" s="27"/>
      <c r="K2250" s="18"/>
      <c r="L2250" s="19"/>
      <c r="M2250" s="27"/>
      <c r="N2250" s="23"/>
      <c r="O2250" s="19"/>
      <c r="P2250" s="27"/>
      <c r="Q2250" s="23"/>
      <c r="R2250" s="19"/>
      <c r="S2250" s="28"/>
      <c r="T2250" s="29"/>
      <c r="U2250" s="19"/>
      <c r="V2250" s="28"/>
      <c r="W2250" s="29"/>
      <c r="X2250" s="19"/>
      <c r="Y2250" s="28"/>
      <c r="Z2250" s="29"/>
      <c r="AA2250" s="19"/>
      <c r="AB2250" s="28"/>
      <c r="AC2250" s="29"/>
      <c r="AD2250" s="19"/>
      <c r="AE2250" s="29"/>
      <c r="AF2250" s="29"/>
      <c r="AG2250" s="19"/>
      <c r="AH2250" s="30"/>
    </row>
    <row r="2251">
      <c r="A2251" s="26"/>
      <c r="B2251" s="23"/>
      <c r="C2251" s="19"/>
      <c r="D2251" s="27"/>
      <c r="E2251" s="23"/>
      <c r="F2251" s="19"/>
      <c r="G2251" s="27"/>
      <c r="H2251" s="23"/>
      <c r="I2251" s="19"/>
      <c r="J2251" s="27"/>
      <c r="K2251" s="18"/>
      <c r="L2251" s="19"/>
      <c r="M2251" s="27"/>
      <c r="N2251" s="23"/>
      <c r="O2251" s="19"/>
      <c r="P2251" s="27"/>
      <c r="Q2251" s="23"/>
      <c r="R2251" s="19"/>
      <c r="S2251" s="28"/>
      <c r="T2251" s="29"/>
      <c r="U2251" s="19"/>
      <c r="V2251" s="28"/>
      <c r="W2251" s="29"/>
      <c r="X2251" s="19"/>
      <c r="Y2251" s="28"/>
      <c r="Z2251" s="29"/>
      <c r="AA2251" s="19"/>
      <c r="AB2251" s="28"/>
      <c r="AC2251" s="29"/>
      <c r="AD2251" s="19"/>
      <c r="AE2251" s="29"/>
      <c r="AF2251" s="29"/>
      <c r="AG2251" s="19"/>
      <c r="AH2251" s="30"/>
    </row>
    <row r="2252">
      <c r="A2252" s="26"/>
      <c r="B2252" s="23"/>
      <c r="C2252" s="19"/>
      <c r="D2252" s="27"/>
      <c r="E2252" s="23"/>
      <c r="F2252" s="19"/>
      <c r="G2252" s="27"/>
      <c r="H2252" s="23"/>
      <c r="I2252" s="19"/>
      <c r="J2252" s="27"/>
      <c r="K2252" s="18"/>
      <c r="L2252" s="19"/>
      <c r="M2252" s="27"/>
      <c r="N2252" s="23"/>
      <c r="O2252" s="19"/>
      <c r="P2252" s="27"/>
      <c r="Q2252" s="23"/>
      <c r="R2252" s="19"/>
      <c r="S2252" s="28"/>
      <c r="T2252" s="29"/>
      <c r="U2252" s="19"/>
      <c r="V2252" s="28"/>
      <c r="W2252" s="29"/>
      <c r="X2252" s="19"/>
      <c r="Y2252" s="28"/>
      <c r="Z2252" s="29"/>
      <c r="AA2252" s="19"/>
      <c r="AB2252" s="28"/>
      <c r="AC2252" s="29"/>
      <c r="AD2252" s="19"/>
      <c r="AE2252" s="29"/>
      <c r="AF2252" s="29"/>
      <c r="AG2252" s="19"/>
      <c r="AH2252" s="30"/>
    </row>
    <row r="2253">
      <c r="A2253" s="26"/>
      <c r="B2253" s="23"/>
      <c r="C2253" s="19"/>
      <c r="D2253" s="27"/>
      <c r="E2253" s="23"/>
      <c r="F2253" s="19"/>
      <c r="G2253" s="27"/>
      <c r="H2253" s="23"/>
      <c r="I2253" s="19"/>
      <c r="J2253" s="27"/>
      <c r="K2253" s="18"/>
      <c r="L2253" s="19"/>
      <c r="M2253" s="27"/>
      <c r="N2253" s="23"/>
      <c r="O2253" s="19"/>
      <c r="P2253" s="27"/>
      <c r="Q2253" s="23"/>
      <c r="R2253" s="19"/>
      <c r="S2253" s="28"/>
      <c r="T2253" s="29"/>
      <c r="U2253" s="19"/>
      <c r="V2253" s="28"/>
      <c r="W2253" s="29"/>
      <c r="X2253" s="19"/>
      <c r="Y2253" s="28"/>
      <c r="Z2253" s="29"/>
      <c r="AA2253" s="19"/>
      <c r="AB2253" s="28"/>
      <c r="AC2253" s="29"/>
      <c r="AD2253" s="19"/>
      <c r="AE2253" s="29"/>
      <c r="AF2253" s="29"/>
      <c r="AG2253" s="19"/>
      <c r="AH2253" s="30"/>
    </row>
    <row r="2254">
      <c r="A2254" s="26"/>
      <c r="B2254" s="23"/>
      <c r="C2254" s="19"/>
      <c r="D2254" s="27"/>
      <c r="E2254" s="23"/>
      <c r="F2254" s="19"/>
      <c r="G2254" s="27"/>
      <c r="H2254" s="23"/>
      <c r="I2254" s="19"/>
      <c r="J2254" s="27"/>
      <c r="K2254" s="18"/>
      <c r="L2254" s="19"/>
      <c r="M2254" s="27"/>
      <c r="N2254" s="23"/>
      <c r="O2254" s="19"/>
      <c r="P2254" s="27"/>
      <c r="Q2254" s="23"/>
      <c r="R2254" s="19"/>
      <c r="S2254" s="28"/>
      <c r="T2254" s="29"/>
      <c r="U2254" s="19"/>
      <c r="V2254" s="28"/>
      <c r="W2254" s="29"/>
      <c r="X2254" s="19"/>
      <c r="Y2254" s="28"/>
      <c r="Z2254" s="29"/>
      <c r="AA2254" s="19"/>
      <c r="AB2254" s="28"/>
      <c r="AC2254" s="29"/>
      <c r="AD2254" s="19"/>
      <c r="AE2254" s="29"/>
      <c r="AF2254" s="29"/>
      <c r="AG2254" s="19"/>
      <c r="AH2254" s="30"/>
    </row>
    <row r="2255">
      <c r="A2255" s="26"/>
      <c r="B2255" s="23"/>
      <c r="C2255" s="19"/>
      <c r="D2255" s="27"/>
      <c r="E2255" s="23"/>
      <c r="F2255" s="19"/>
      <c r="G2255" s="27"/>
      <c r="H2255" s="23"/>
      <c r="I2255" s="19"/>
      <c r="J2255" s="27"/>
      <c r="K2255" s="18"/>
      <c r="L2255" s="19"/>
      <c r="M2255" s="27"/>
      <c r="N2255" s="23"/>
      <c r="O2255" s="19"/>
      <c r="P2255" s="27"/>
      <c r="Q2255" s="23"/>
      <c r="R2255" s="19"/>
      <c r="S2255" s="28"/>
      <c r="T2255" s="29"/>
      <c r="U2255" s="19"/>
      <c r="V2255" s="28"/>
      <c r="W2255" s="29"/>
      <c r="X2255" s="19"/>
      <c r="Y2255" s="28"/>
      <c r="Z2255" s="29"/>
      <c r="AA2255" s="19"/>
      <c r="AB2255" s="28"/>
      <c r="AC2255" s="29"/>
      <c r="AD2255" s="19"/>
      <c r="AE2255" s="29"/>
      <c r="AF2255" s="29"/>
      <c r="AG2255" s="19"/>
      <c r="AH2255" s="30"/>
    </row>
    <row r="2256">
      <c r="A2256" s="26"/>
      <c r="B2256" s="23"/>
      <c r="C2256" s="19"/>
      <c r="D2256" s="27"/>
      <c r="E2256" s="23"/>
      <c r="F2256" s="19"/>
      <c r="G2256" s="27"/>
      <c r="H2256" s="23"/>
      <c r="I2256" s="19"/>
      <c r="J2256" s="27"/>
      <c r="K2256" s="18"/>
      <c r="L2256" s="19"/>
      <c r="M2256" s="27"/>
      <c r="N2256" s="23"/>
      <c r="O2256" s="19"/>
      <c r="P2256" s="27"/>
      <c r="Q2256" s="23"/>
      <c r="R2256" s="19"/>
      <c r="S2256" s="28"/>
      <c r="T2256" s="29"/>
      <c r="U2256" s="19"/>
      <c r="V2256" s="28"/>
      <c r="W2256" s="29"/>
      <c r="X2256" s="19"/>
      <c r="Y2256" s="28"/>
      <c r="Z2256" s="29"/>
      <c r="AA2256" s="19"/>
      <c r="AB2256" s="28"/>
      <c r="AC2256" s="29"/>
      <c r="AD2256" s="19"/>
      <c r="AE2256" s="29"/>
      <c r="AF2256" s="29"/>
      <c r="AG2256" s="19"/>
      <c r="AH2256" s="30"/>
    </row>
    <row r="2257">
      <c r="A2257" s="26"/>
      <c r="B2257" s="23"/>
      <c r="C2257" s="19"/>
      <c r="D2257" s="27"/>
      <c r="E2257" s="23"/>
      <c r="F2257" s="19"/>
      <c r="G2257" s="27"/>
      <c r="H2257" s="23"/>
      <c r="I2257" s="19"/>
      <c r="J2257" s="27"/>
      <c r="K2257" s="18"/>
      <c r="L2257" s="19"/>
      <c r="M2257" s="27"/>
      <c r="N2257" s="23"/>
      <c r="O2257" s="19"/>
      <c r="P2257" s="27"/>
      <c r="Q2257" s="23"/>
      <c r="R2257" s="19"/>
      <c r="S2257" s="28"/>
      <c r="T2257" s="29"/>
      <c r="U2257" s="19"/>
      <c r="V2257" s="28"/>
      <c r="W2257" s="29"/>
      <c r="X2257" s="19"/>
      <c r="Y2257" s="28"/>
      <c r="Z2257" s="29"/>
      <c r="AA2257" s="19"/>
      <c r="AB2257" s="28"/>
      <c r="AC2257" s="29"/>
      <c r="AD2257" s="19"/>
      <c r="AE2257" s="29"/>
      <c r="AF2257" s="29"/>
      <c r="AG2257" s="19"/>
      <c r="AH2257" s="30"/>
    </row>
    <row r="2258">
      <c r="A2258" s="26"/>
      <c r="B2258" s="23"/>
      <c r="C2258" s="19"/>
      <c r="D2258" s="27"/>
      <c r="E2258" s="23"/>
      <c r="F2258" s="19"/>
      <c r="G2258" s="27"/>
      <c r="H2258" s="23"/>
      <c r="I2258" s="19"/>
      <c r="J2258" s="27"/>
      <c r="K2258" s="18"/>
      <c r="L2258" s="19"/>
      <c r="M2258" s="27"/>
      <c r="N2258" s="23"/>
      <c r="O2258" s="19"/>
      <c r="P2258" s="27"/>
      <c r="Q2258" s="23"/>
      <c r="R2258" s="19"/>
      <c r="S2258" s="28"/>
      <c r="T2258" s="29"/>
      <c r="U2258" s="19"/>
      <c r="V2258" s="28"/>
      <c r="W2258" s="29"/>
      <c r="X2258" s="19"/>
      <c r="Y2258" s="28"/>
      <c r="Z2258" s="29"/>
      <c r="AA2258" s="19"/>
      <c r="AB2258" s="28"/>
      <c r="AC2258" s="29"/>
      <c r="AD2258" s="19"/>
      <c r="AE2258" s="29"/>
      <c r="AF2258" s="29"/>
      <c r="AG2258" s="19"/>
      <c r="AH2258" s="30"/>
    </row>
    <row r="2259">
      <c r="A2259" s="26"/>
      <c r="B2259" s="23"/>
      <c r="C2259" s="19"/>
      <c r="D2259" s="27"/>
      <c r="E2259" s="23"/>
      <c r="F2259" s="19"/>
      <c r="G2259" s="27"/>
      <c r="H2259" s="23"/>
      <c r="I2259" s="19"/>
      <c r="J2259" s="27"/>
      <c r="K2259" s="18"/>
      <c r="L2259" s="19"/>
      <c r="M2259" s="27"/>
      <c r="N2259" s="23"/>
      <c r="O2259" s="19"/>
      <c r="P2259" s="27"/>
      <c r="Q2259" s="23"/>
      <c r="R2259" s="19"/>
      <c r="S2259" s="28"/>
      <c r="T2259" s="29"/>
      <c r="U2259" s="19"/>
      <c r="V2259" s="28"/>
      <c r="W2259" s="29"/>
      <c r="X2259" s="19"/>
      <c r="Y2259" s="28"/>
      <c r="Z2259" s="29"/>
      <c r="AA2259" s="19"/>
      <c r="AB2259" s="28"/>
      <c r="AC2259" s="29"/>
      <c r="AD2259" s="19"/>
      <c r="AE2259" s="29"/>
      <c r="AF2259" s="29"/>
      <c r="AG2259" s="19"/>
      <c r="AH2259" s="30"/>
    </row>
    <row r="2260">
      <c r="A2260" s="26"/>
      <c r="B2260" s="23"/>
      <c r="C2260" s="19"/>
      <c r="D2260" s="27"/>
      <c r="E2260" s="23"/>
      <c r="F2260" s="19"/>
      <c r="G2260" s="27"/>
      <c r="H2260" s="23"/>
      <c r="I2260" s="19"/>
      <c r="J2260" s="27"/>
      <c r="K2260" s="18"/>
      <c r="L2260" s="19"/>
      <c r="M2260" s="27"/>
      <c r="N2260" s="23"/>
      <c r="O2260" s="19"/>
      <c r="P2260" s="27"/>
      <c r="Q2260" s="23"/>
      <c r="R2260" s="19"/>
      <c r="S2260" s="28"/>
      <c r="T2260" s="29"/>
      <c r="U2260" s="19"/>
      <c r="V2260" s="28"/>
      <c r="W2260" s="29"/>
      <c r="X2260" s="19"/>
      <c r="Y2260" s="28"/>
      <c r="Z2260" s="29"/>
      <c r="AA2260" s="19"/>
      <c r="AB2260" s="28"/>
      <c r="AC2260" s="29"/>
      <c r="AD2260" s="19"/>
      <c r="AE2260" s="29"/>
      <c r="AF2260" s="29"/>
      <c r="AG2260" s="19"/>
      <c r="AH2260" s="30"/>
    </row>
    <row r="2261">
      <c r="A2261" s="26"/>
      <c r="B2261" s="23"/>
      <c r="C2261" s="19"/>
      <c r="D2261" s="27"/>
      <c r="E2261" s="23"/>
      <c r="F2261" s="19"/>
      <c r="G2261" s="27"/>
      <c r="H2261" s="23"/>
      <c r="I2261" s="19"/>
      <c r="J2261" s="27"/>
      <c r="K2261" s="18"/>
      <c r="L2261" s="19"/>
      <c r="M2261" s="27"/>
      <c r="N2261" s="23"/>
      <c r="O2261" s="19"/>
      <c r="P2261" s="27"/>
      <c r="Q2261" s="23"/>
      <c r="R2261" s="19"/>
      <c r="S2261" s="28"/>
      <c r="T2261" s="29"/>
      <c r="U2261" s="19"/>
      <c r="V2261" s="28"/>
      <c r="W2261" s="29"/>
      <c r="X2261" s="19"/>
      <c r="Y2261" s="28"/>
      <c r="Z2261" s="29"/>
      <c r="AA2261" s="19"/>
      <c r="AB2261" s="28"/>
      <c r="AC2261" s="29"/>
      <c r="AD2261" s="19"/>
      <c r="AE2261" s="29"/>
      <c r="AF2261" s="29"/>
      <c r="AG2261" s="19"/>
      <c r="AH2261" s="30"/>
    </row>
    <row r="2262">
      <c r="A2262" s="26"/>
      <c r="B2262" s="23"/>
      <c r="C2262" s="19"/>
      <c r="D2262" s="27"/>
      <c r="E2262" s="23"/>
      <c r="F2262" s="19"/>
      <c r="G2262" s="27"/>
      <c r="H2262" s="23"/>
      <c r="I2262" s="19"/>
      <c r="J2262" s="27"/>
      <c r="K2262" s="18"/>
      <c r="L2262" s="19"/>
      <c r="M2262" s="27"/>
      <c r="N2262" s="23"/>
      <c r="O2262" s="19"/>
      <c r="P2262" s="27"/>
      <c r="Q2262" s="23"/>
      <c r="R2262" s="19"/>
      <c r="S2262" s="28"/>
      <c r="T2262" s="29"/>
      <c r="U2262" s="19"/>
      <c r="V2262" s="28"/>
      <c r="W2262" s="29"/>
      <c r="X2262" s="19"/>
      <c r="Y2262" s="28"/>
      <c r="Z2262" s="29"/>
      <c r="AA2262" s="19"/>
      <c r="AB2262" s="28"/>
      <c r="AC2262" s="29"/>
      <c r="AD2262" s="19"/>
      <c r="AE2262" s="29"/>
      <c r="AF2262" s="29"/>
      <c r="AG2262" s="19"/>
      <c r="AH2262" s="30"/>
    </row>
    <row r="2263">
      <c r="A2263" s="26"/>
      <c r="B2263" s="23"/>
      <c r="C2263" s="19"/>
      <c r="D2263" s="27"/>
      <c r="E2263" s="23"/>
      <c r="F2263" s="19"/>
      <c r="G2263" s="27"/>
      <c r="H2263" s="23"/>
      <c r="I2263" s="19"/>
      <c r="J2263" s="27"/>
      <c r="K2263" s="18"/>
      <c r="L2263" s="19"/>
      <c r="M2263" s="27"/>
      <c r="N2263" s="23"/>
      <c r="O2263" s="19"/>
      <c r="P2263" s="27"/>
      <c r="Q2263" s="23"/>
      <c r="R2263" s="19"/>
      <c r="S2263" s="28"/>
      <c r="T2263" s="29"/>
      <c r="U2263" s="19"/>
      <c r="V2263" s="28"/>
      <c r="W2263" s="29"/>
      <c r="X2263" s="19"/>
      <c r="Y2263" s="28"/>
      <c r="Z2263" s="29"/>
      <c r="AA2263" s="19"/>
      <c r="AB2263" s="28"/>
      <c r="AC2263" s="29"/>
      <c r="AD2263" s="19"/>
      <c r="AE2263" s="29"/>
      <c r="AF2263" s="29"/>
      <c r="AG2263" s="19"/>
      <c r="AH2263" s="30"/>
    </row>
    <row r="2264">
      <c r="A2264" s="26"/>
      <c r="B2264" s="23"/>
      <c r="C2264" s="19"/>
      <c r="D2264" s="27"/>
      <c r="E2264" s="23"/>
      <c r="F2264" s="19"/>
      <c r="G2264" s="27"/>
      <c r="H2264" s="23"/>
      <c r="I2264" s="19"/>
      <c r="J2264" s="27"/>
      <c r="K2264" s="18"/>
      <c r="L2264" s="19"/>
      <c r="M2264" s="27"/>
      <c r="N2264" s="23"/>
      <c r="O2264" s="19"/>
      <c r="P2264" s="27"/>
      <c r="Q2264" s="23"/>
      <c r="R2264" s="19"/>
      <c r="S2264" s="28"/>
      <c r="T2264" s="29"/>
      <c r="U2264" s="19"/>
      <c r="V2264" s="28"/>
      <c r="W2264" s="29"/>
      <c r="X2264" s="19"/>
      <c r="Y2264" s="28"/>
      <c r="Z2264" s="29"/>
      <c r="AA2264" s="19"/>
      <c r="AB2264" s="28"/>
      <c r="AC2264" s="29"/>
      <c r="AD2264" s="19"/>
      <c r="AE2264" s="29"/>
      <c r="AF2264" s="29"/>
      <c r="AG2264" s="19"/>
      <c r="AH2264" s="30"/>
    </row>
    <row r="2265">
      <c r="A2265" s="26"/>
      <c r="B2265" s="23"/>
      <c r="C2265" s="19"/>
      <c r="D2265" s="27"/>
      <c r="E2265" s="23"/>
      <c r="F2265" s="19"/>
      <c r="G2265" s="27"/>
      <c r="H2265" s="23"/>
      <c r="I2265" s="19"/>
      <c r="J2265" s="27"/>
      <c r="K2265" s="18"/>
      <c r="L2265" s="19"/>
      <c r="M2265" s="27"/>
      <c r="N2265" s="23"/>
      <c r="O2265" s="19"/>
      <c r="P2265" s="27"/>
      <c r="Q2265" s="23"/>
      <c r="R2265" s="19"/>
      <c r="S2265" s="28"/>
      <c r="T2265" s="29"/>
      <c r="U2265" s="19"/>
      <c r="V2265" s="28"/>
      <c r="W2265" s="29"/>
      <c r="X2265" s="19"/>
      <c r="Y2265" s="28"/>
      <c r="Z2265" s="29"/>
      <c r="AA2265" s="19"/>
      <c r="AB2265" s="28"/>
      <c r="AC2265" s="29"/>
      <c r="AD2265" s="19"/>
      <c r="AE2265" s="29"/>
      <c r="AF2265" s="29"/>
      <c r="AG2265" s="19"/>
      <c r="AH2265" s="30"/>
    </row>
    <row r="2266">
      <c r="A2266" s="26"/>
      <c r="B2266" s="23"/>
      <c r="C2266" s="19"/>
      <c r="D2266" s="27"/>
      <c r="E2266" s="23"/>
      <c r="F2266" s="19"/>
      <c r="G2266" s="27"/>
      <c r="H2266" s="23"/>
      <c r="I2266" s="19"/>
      <c r="J2266" s="27"/>
      <c r="K2266" s="18"/>
      <c r="L2266" s="19"/>
      <c r="M2266" s="27"/>
      <c r="N2266" s="23"/>
      <c r="O2266" s="19"/>
      <c r="P2266" s="27"/>
      <c r="Q2266" s="23"/>
      <c r="R2266" s="19"/>
      <c r="S2266" s="28"/>
      <c r="T2266" s="29"/>
      <c r="U2266" s="19"/>
      <c r="V2266" s="28"/>
      <c r="W2266" s="29"/>
      <c r="X2266" s="19"/>
      <c r="Y2266" s="28"/>
      <c r="Z2266" s="29"/>
      <c r="AA2266" s="19"/>
      <c r="AB2266" s="28"/>
      <c r="AC2266" s="29"/>
      <c r="AD2266" s="19"/>
      <c r="AE2266" s="29"/>
      <c r="AF2266" s="29"/>
      <c r="AG2266" s="19"/>
      <c r="AH2266" s="30"/>
    </row>
    <row r="2267">
      <c r="A2267" s="26"/>
      <c r="B2267" s="23"/>
      <c r="C2267" s="19"/>
      <c r="D2267" s="27"/>
      <c r="E2267" s="23"/>
      <c r="F2267" s="19"/>
      <c r="G2267" s="27"/>
      <c r="H2267" s="23"/>
      <c r="I2267" s="19"/>
      <c r="J2267" s="27"/>
      <c r="K2267" s="18"/>
      <c r="L2267" s="19"/>
      <c r="M2267" s="27"/>
      <c r="N2267" s="23"/>
      <c r="O2267" s="19"/>
      <c r="P2267" s="27"/>
      <c r="Q2267" s="23"/>
      <c r="R2267" s="19"/>
      <c r="S2267" s="28"/>
      <c r="T2267" s="29"/>
      <c r="U2267" s="19"/>
      <c r="V2267" s="28"/>
      <c r="W2267" s="29"/>
      <c r="X2267" s="19"/>
      <c r="Y2267" s="28"/>
      <c r="Z2267" s="29"/>
      <c r="AA2267" s="19"/>
      <c r="AB2267" s="28"/>
      <c r="AC2267" s="29"/>
      <c r="AD2267" s="19"/>
      <c r="AE2267" s="29"/>
      <c r="AF2267" s="29"/>
      <c r="AG2267" s="19"/>
      <c r="AH2267" s="30"/>
    </row>
    <row r="2268">
      <c r="A2268" s="26"/>
      <c r="B2268" s="23"/>
      <c r="C2268" s="19"/>
      <c r="D2268" s="27"/>
      <c r="E2268" s="23"/>
      <c r="F2268" s="19"/>
      <c r="G2268" s="27"/>
      <c r="H2268" s="23"/>
      <c r="I2268" s="19"/>
      <c r="J2268" s="27"/>
      <c r="K2268" s="18"/>
      <c r="L2268" s="19"/>
      <c r="M2268" s="27"/>
      <c r="N2268" s="23"/>
      <c r="O2268" s="19"/>
      <c r="P2268" s="27"/>
      <c r="Q2268" s="23"/>
      <c r="R2268" s="19"/>
      <c r="S2268" s="28"/>
      <c r="T2268" s="29"/>
      <c r="U2268" s="19"/>
      <c r="V2268" s="28"/>
      <c r="W2268" s="29"/>
      <c r="X2268" s="19"/>
      <c r="Y2268" s="28"/>
      <c r="Z2268" s="29"/>
      <c r="AA2268" s="19"/>
      <c r="AB2268" s="28"/>
      <c r="AC2268" s="29"/>
      <c r="AD2268" s="19"/>
      <c r="AE2268" s="29"/>
      <c r="AF2268" s="29"/>
      <c r="AG2268" s="19"/>
      <c r="AH2268" s="30"/>
    </row>
    <row r="2269">
      <c r="A2269" s="26"/>
      <c r="B2269" s="23"/>
      <c r="C2269" s="19"/>
      <c r="D2269" s="27"/>
      <c r="E2269" s="23"/>
      <c r="F2269" s="19"/>
      <c r="G2269" s="27"/>
      <c r="H2269" s="23"/>
      <c r="I2269" s="19"/>
      <c r="J2269" s="27"/>
      <c r="K2269" s="18"/>
      <c r="L2269" s="19"/>
      <c r="M2269" s="27"/>
      <c r="N2269" s="23"/>
      <c r="O2269" s="19"/>
      <c r="P2269" s="27"/>
      <c r="Q2269" s="23"/>
      <c r="R2269" s="19"/>
      <c r="S2269" s="28"/>
      <c r="T2269" s="29"/>
      <c r="U2269" s="19"/>
      <c r="V2269" s="28"/>
      <c r="W2269" s="29"/>
      <c r="X2269" s="19"/>
      <c r="Y2269" s="28"/>
      <c r="Z2269" s="29"/>
      <c r="AA2269" s="19"/>
      <c r="AB2269" s="28"/>
      <c r="AC2269" s="29"/>
      <c r="AD2269" s="19"/>
      <c r="AE2269" s="29"/>
      <c r="AF2269" s="29"/>
      <c r="AG2269" s="19"/>
      <c r="AH2269" s="30"/>
    </row>
    <row r="2270">
      <c r="A2270" s="26"/>
      <c r="B2270" s="23"/>
      <c r="C2270" s="19"/>
      <c r="D2270" s="27"/>
      <c r="E2270" s="23"/>
      <c r="F2270" s="19"/>
      <c r="G2270" s="27"/>
      <c r="H2270" s="23"/>
      <c r="I2270" s="19"/>
      <c r="J2270" s="27"/>
      <c r="K2270" s="18"/>
      <c r="L2270" s="19"/>
      <c r="M2270" s="27"/>
      <c r="N2270" s="23"/>
      <c r="O2270" s="19"/>
      <c r="P2270" s="27"/>
      <c r="Q2270" s="23"/>
      <c r="R2270" s="19"/>
      <c r="S2270" s="28"/>
      <c r="T2270" s="29"/>
      <c r="U2270" s="19"/>
      <c r="V2270" s="28"/>
      <c r="W2270" s="29"/>
      <c r="X2270" s="19"/>
      <c r="Y2270" s="28"/>
      <c r="Z2270" s="29"/>
      <c r="AA2270" s="19"/>
      <c r="AB2270" s="28"/>
      <c r="AC2270" s="29"/>
      <c r="AD2270" s="19"/>
      <c r="AE2270" s="29"/>
      <c r="AF2270" s="29"/>
      <c r="AG2270" s="19"/>
      <c r="AH2270" s="30"/>
    </row>
    <row r="2271">
      <c r="A2271" s="26"/>
      <c r="B2271" s="23"/>
      <c r="C2271" s="19"/>
      <c r="D2271" s="27"/>
      <c r="E2271" s="23"/>
      <c r="F2271" s="19"/>
      <c r="G2271" s="27"/>
      <c r="H2271" s="23"/>
      <c r="I2271" s="19"/>
      <c r="J2271" s="27"/>
      <c r="K2271" s="18"/>
      <c r="L2271" s="19"/>
      <c r="M2271" s="27"/>
      <c r="N2271" s="23"/>
      <c r="O2271" s="19"/>
      <c r="P2271" s="27"/>
      <c r="Q2271" s="23"/>
      <c r="R2271" s="19"/>
      <c r="S2271" s="28"/>
      <c r="T2271" s="29"/>
      <c r="U2271" s="19"/>
      <c r="V2271" s="28"/>
      <c r="W2271" s="29"/>
      <c r="X2271" s="19"/>
      <c r="Y2271" s="28"/>
      <c r="Z2271" s="29"/>
      <c r="AA2271" s="19"/>
      <c r="AB2271" s="28"/>
      <c r="AC2271" s="29"/>
      <c r="AD2271" s="19"/>
      <c r="AE2271" s="29"/>
      <c r="AF2271" s="29"/>
      <c r="AG2271" s="19"/>
      <c r="AH2271" s="30"/>
    </row>
    <row r="2272">
      <c r="A2272" s="26"/>
      <c r="B2272" s="23"/>
      <c r="C2272" s="19"/>
      <c r="D2272" s="27"/>
      <c r="E2272" s="23"/>
      <c r="F2272" s="19"/>
      <c r="G2272" s="27"/>
      <c r="H2272" s="23"/>
      <c r="I2272" s="19"/>
      <c r="J2272" s="27"/>
      <c r="K2272" s="18"/>
      <c r="L2272" s="19"/>
      <c r="M2272" s="27"/>
      <c r="N2272" s="23"/>
      <c r="O2272" s="19"/>
      <c r="P2272" s="27"/>
      <c r="Q2272" s="23"/>
      <c r="R2272" s="19"/>
      <c r="S2272" s="28"/>
      <c r="T2272" s="29"/>
      <c r="U2272" s="19"/>
      <c r="V2272" s="28"/>
      <c r="W2272" s="29"/>
      <c r="X2272" s="19"/>
      <c r="Y2272" s="28"/>
      <c r="Z2272" s="29"/>
      <c r="AA2272" s="19"/>
      <c r="AB2272" s="28"/>
      <c r="AC2272" s="29"/>
      <c r="AD2272" s="19"/>
      <c r="AE2272" s="29"/>
      <c r="AF2272" s="29"/>
      <c r="AG2272" s="19"/>
      <c r="AH2272" s="30"/>
    </row>
    <row r="2273">
      <c r="A2273" s="26"/>
      <c r="B2273" s="23"/>
      <c r="C2273" s="19"/>
      <c r="D2273" s="27"/>
      <c r="E2273" s="23"/>
      <c r="F2273" s="19"/>
      <c r="G2273" s="27"/>
      <c r="H2273" s="23"/>
      <c r="I2273" s="19"/>
      <c r="J2273" s="27"/>
      <c r="K2273" s="18"/>
      <c r="L2273" s="19"/>
      <c r="M2273" s="27"/>
      <c r="N2273" s="23"/>
      <c r="O2273" s="19"/>
      <c r="P2273" s="27"/>
      <c r="Q2273" s="23"/>
      <c r="R2273" s="19"/>
      <c r="S2273" s="28"/>
      <c r="T2273" s="29"/>
      <c r="U2273" s="19"/>
      <c r="V2273" s="28"/>
      <c r="W2273" s="29"/>
      <c r="X2273" s="19"/>
      <c r="Y2273" s="28"/>
      <c r="Z2273" s="29"/>
      <c r="AA2273" s="19"/>
      <c r="AB2273" s="28"/>
      <c r="AC2273" s="29"/>
      <c r="AD2273" s="19"/>
      <c r="AE2273" s="29"/>
      <c r="AF2273" s="29"/>
      <c r="AG2273" s="19"/>
      <c r="AH2273" s="30"/>
    </row>
    <row r="2274">
      <c r="A2274" s="26"/>
      <c r="B2274" s="23"/>
      <c r="C2274" s="19"/>
      <c r="D2274" s="27"/>
      <c r="E2274" s="23"/>
      <c r="F2274" s="19"/>
      <c r="G2274" s="27"/>
      <c r="H2274" s="23"/>
      <c r="I2274" s="19"/>
      <c r="J2274" s="27"/>
      <c r="K2274" s="18"/>
      <c r="L2274" s="19"/>
      <c r="M2274" s="27"/>
      <c r="N2274" s="23"/>
      <c r="O2274" s="19"/>
      <c r="P2274" s="27"/>
      <c r="Q2274" s="23"/>
      <c r="R2274" s="19"/>
      <c r="S2274" s="28"/>
      <c r="T2274" s="29"/>
      <c r="U2274" s="19"/>
      <c r="V2274" s="28"/>
      <c r="W2274" s="29"/>
      <c r="X2274" s="19"/>
      <c r="Y2274" s="28"/>
      <c r="Z2274" s="29"/>
      <c r="AA2274" s="19"/>
      <c r="AB2274" s="28"/>
      <c r="AC2274" s="29"/>
      <c r="AD2274" s="19"/>
      <c r="AE2274" s="29"/>
      <c r="AF2274" s="29"/>
      <c r="AG2274" s="19"/>
      <c r="AH2274" s="30"/>
    </row>
    <row r="2275">
      <c r="A2275" s="26"/>
      <c r="B2275" s="23"/>
      <c r="C2275" s="19"/>
      <c r="D2275" s="27"/>
      <c r="E2275" s="23"/>
      <c r="F2275" s="19"/>
      <c r="G2275" s="27"/>
      <c r="H2275" s="23"/>
      <c r="I2275" s="19"/>
      <c r="J2275" s="27"/>
      <c r="K2275" s="18"/>
      <c r="L2275" s="19"/>
      <c r="M2275" s="27"/>
      <c r="N2275" s="23"/>
      <c r="O2275" s="19"/>
      <c r="P2275" s="27"/>
      <c r="Q2275" s="23"/>
      <c r="R2275" s="19"/>
      <c r="S2275" s="28"/>
      <c r="T2275" s="29"/>
      <c r="U2275" s="19"/>
      <c r="V2275" s="28"/>
      <c r="W2275" s="29"/>
      <c r="X2275" s="19"/>
      <c r="Y2275" s="28"/>
      <c r="Z2275" s="29"/>
      <c r="AA2275" s="19"/>
      <c r="AB2275" s="28"/>
      <c r="AC2275" s="29"/>
      <c r="AD2275" s="19"/>
      <c r="AE2275" s="29"/>
      <c r="AF2275" s="29"/>
      <c r="AG2275" s="19"/>
      <c r="AH2275" s="30"/>
    </row>
    <row r="2276">
      <c r="A2276" s="26"/>
      <c r="B2276" s="23"/>
      <c r="C2276" s="19"/>
      <c r="D2276" s="27"/>
      <c r="E2276" s="23"/>
      <c r="F2276" s="19"/>
      <c r="G2276" s="27"/>
      <c r="H2276" s="23"/>
      <c r="I2276" s="19"/>
      <c r="J2276" s="27"/>
      <c r="K2276" s="18"/>
      <c r="L2276" s="19"/>
      <c r="M2276" s="27"/>
      <c r="N2276" s="23"/>
      <c r="O2276" s="19"/>
      <c r="P2276" s="27"/>
      <c r="Q2276" s="23"/>
      <c r="R2276" s="19"/>
      <c r="S2276" s="28"/>
      <c r="T2276" s="29"/>
      <c r="U2276" s="19"/>
      <c r="V2276" s="28"/>
      <c r="W2276" s="29"/>
      <c r="X2276" s="19"/>
      <c r="Y2276" s="28"/>
      <c r="Z2276" s="29"/>
      <c r="AA2276" s="19"/>
      <c r="AB2276" s="28"/>
      <c r="AC2276" s="29"/>
      <c r="AD2276" s="19"/>
      <c r="AE2276" s="29"/>
      <c r="AF2276" s="29"/>
      <c r="AG2276" s="19"/>
      <c r="AH2276" s="30"/>
    </row>
    <row r="2277">
      <c r="A2277" s="26"/>
      <c r="B2277" s="23"/>
      <c r="C2277" s="19"/>
      <c r="D2277" s="27"/>
      <c r="E2277" s="23"/>
      <c r="F2277" s="19"/>
      <c r="G2277" s="27"/>
      <c r="H2277" s="23"/>
      <c r="I2277" s="19"/>
      <c r="J2277" s="27"/>
      <c r="K2277" s="18"/>
      <c r="L2277" s="19"/>
      <c r="M2277" s="27"/>
      <c r="N2277" s="23"/>
      <c r="O2277" s="19"/>
      <c r="P2277" s="27"/>
      <c r="Q2277" s="23"/>
      <c r="R2277" s="19"/>
      <c r="S2277" s="28"/>
      <c r="T2277" s="29"/>
      <c r="U2277" s="19"/>
      <c r="V2277" s="28"/>
      <c r="W2277" s="29"/>
      <c r="X2277" s="19"/>
      <c r="Y2277" s="28"/>
      <c r="Z2277" s="29"/>
      <c r="AA2277" s="19"/>
      <c r="AB2277" s="28"/>
      <c r="AC2277" s="29"/>
      <c r="AD2277" s="19"/>
      <c r="AE2277" s="29"/>
      <c r="AF2277" s="29"/>
      <c r="AG2277" s="19"/>
      <c r="AH2277" s="30"/>
    </row>
    <row r="2278">
      <c r="A2278" s="26"/>
      <c r="B2278" s="23"/>
      <c r="C2278" s="19"/>
      <c r="D2278" s="27"/>
      <c r="E2278" s="23"/>
      <c r="F2278" s="19"/>
      <c r="G2278" s="27"/>
      <c r="H2278" s="23"/>
      <c r="I2278" s="19"/>
      <c r="J2278" s="27"/>
      <c r="K2278" s="18"/>
      <c r="L2278" s="19"/>
      <c r="M2278" s="27"/>
      <c r="N2278" s="23"/>
      <c r="O2278" s="19"/>
      <c r="P2278" s="27"/>
      <c r="Q2278" s="23"/>
      <c r="R2278" s="19"/>
      <c r="S2278" s="28"/>
      <c r="T2278" s="29"/>
      <c r="U2278" s="19"/>
      <c r="V2278" s="28"/>
      <c r="W2278" s="29"/>
      <c r="X2278" s="19"/>
      <c r="Y2278" s="28"/>
      <c r="Z2278" s="29"/>
      <c r="AA2278" s="19"/>
      <c r="AB2278" s="28"/>
      <c r="AC2278" s="29"/>
      <c r="AD2278" s="19"/>
      <c r="AE2278" s="29"/>
      <c r="AF2278" s="29"/>
      <c r="AG2278" s="19"/>
      <c r="AH2278" s="30"/>
    </row>
    <row r="2279">
      <c r="A2279" s="26"/>
      <c r="B2279" s="23"/>
      <c r="C2279" s="19"/>
      <c r="D2279" s="27"/>
      <c r="E2279" s="23"/>
      <c r="F2279" s="19"/>
      <c r="G2279" s="27"/>
      <c r="H2279" s="23"/>
      <c r="I2279" s="19"/>
      <c r="J2279" s="27"/>
      <c r="K2279" s="18"/>
      <c r="L2279" s="19"/>
      <c r="M2279" s="27"/>
      <c r="N2279" s="23"/>
      <c r="O2279" s="19"/>
      <c r="P2279" s="27"/>
      <c r="Q2279" s="23"/>
      <c r="R2279" s="19"/>
      <c r="S2279" s="28"/>
      <c r="T2279" s="29"/>
      <c r="U2279" s="19"/>
      <c r="V2279" s="28"/>
      <c r="W2279" s="29"/>
      <c r="X2279" s="19"/>
      <c r="Y2279" s="28"/>
      <c r="Z2279" s="29"/>
      <c r="AA2279" s="19"/>
      <c r="AB2279" s="28"/>
      <c r="AC2279" s="29"/>
      <c r="AD2279" s="19"/>
      <c r="AE2279" s="29"/>
      <c r="AF2279" s="29"/>
      <c r="AG2279" s="19"/>
      <c r="AH2279" s="30"/>
    </row>
    <row r="2280">
      <c r="A2280" s="26"/>
      <c r="B2280" s="23"/>
      <c r="C2280" s="19"/>
      <c r="D2280" s="27"/>
      <c r="E2280" s="23"/>
      <c r="F2280" s="19"/>
      <c r="G2280" s="27"/>
      <c r="H2280" s="23"/>
      <c r="I2280" s="19"/>
      <c r="J2280" s="27"/>
      <c r="K2280" s="18"/>
      <c r="L2280" s="19"/>
      <c r="M2280" s="27"/>
      <c r="N2280" s="23"/>
      <c r="O2280" s="19"/>
      <c r="P2280" s="27"/>
      <c r="Q2280" s="23"/>
      <c r="R2280" s="19"/>
      <c r="S2280" s="28"/>
      <c r="T2280" s="29"/>
      <c r="U2280" s="19"/>
      <c r="V2280" s="28"/>
      <c r="W2280" s="29"/>
      <c r="X2280" s="19"/>
      <c r="Y2280" s="28"/>
      <c r="Z2280" s="29"/>
      <c r="AA2280" s="19"/>
      <c r="AB2280" s="28"/>
      <c r="AC2280" s="29"/>
      <c r="AD2280" s="19"/>
      <c r="AE2280" s="29"/>
      <c r="AF2280" s="29"/>
      <c r="AG2280" s="19"/>
      <c r="AH2280" s="30"/>
    </row>
    <row r="2281">
      <c r="A2281" s="26"/>
      <c r="B2281" s="23"/>
      <c r="C2281" s="19"/>
      <c r="D2281" s="27"/>
      <c r="E2281" s="23"/>
      <c r="F2281" s="19"/>
      <c r="G2281" s="27"/>
      <c r="H2281" s="23"/>
      <c r="I2281" s="19"/>
      <c r="J2281" s="27"/>
      <c r="K2281" s="18"/>
      <c r="L2281" s="19"/>
      <c r="M2281" s="27"/>
      <c r="N2281" s="23"/>
      <c r="O2281" s="19"/>
      <c r="P2281" s="27"/>
      <c r="Q2281" s="23"/>
      <c r="R2281" s="19"/>
      <c r="S2281" s="28"/>
      <c r="T2281" s="29"/>
      <c r="U2281" s="19"/>
      <c r="V2281" s="28"/>
      <c r="W2281" s="29"/>
      <c r="X2281" s="19"/>
      <c r="Y2281" s="28"/>
      <c r="Z2281" s="29"/>
      <c r="AA2281" s="19"/>
      <c r="AB2281" s="28"/>
      <c r="AC2281" s="29"/>
      <c r="AD2281" s="19"/>
      <c r="AE2281" s="29"/>
      <c r="AF2281" s="29"/>
      <c r="AG2281" s="19"/>
      <c r="AH2281" s="30"/>
    </row>
    <row r="2282">
      <c r="A2282" s="26"/>
      <c r="B2282" s="23"/>
      <c r="C2282" s="19"/>
      <c r="D2282" s="27"/>
      <c r="E2282" s="23"/>
      <c r="F2282" s="19"/>
      <c r="G2282" s="27"/>
      <c r="H2282" s="23"/>
      <c r="I2282" s="19"/>
      <c r="J2282" s="27"/>
      <c r="K2282" s="18"/>
      <c r="L2282" s="19"/>
      <c r="M2282" s="27"/>
      <c r="N2282" s="23"/>
      <c r="O2282" s="19"/>
      <c r="P2282" s="27"/>
      <c r="Q2282" s="23"/>
      <c r="R2282" s="19"/>
      <c r="S2282" s="28"/>
      <c r="T2282" s="29"/>
      <c r="U2282" s="19"/>
      <c r="V2282" s="28"/>
      <c r="W2282" s="29"/>
      <c r="X2282" s="19"/>
      <c r="Y2282" s="28"/>
      <c r="Z2282" s="29"/>
      <c r="AA2282" s="19"/>
      <c r="AB2282" s="28"/>
      <c r="AC2282" s="29"/>
      <c r="AD2282" s="19"/>
      <c r="AE2282" s="29"/>
      <c r="AF2282" s="29"/>
      <c r="AG2282" s="19"/>
      <c r="AH2282" s="30"/>
    </row>
    <row r="2283">
      <c r="A2283" s="26"/>
      <c r="B2283" s="23"/>
      <c r="C2283" s="19"/>
      <c r="D2283" s="27"/>
      <c r="E2283" s="23"/>
      <c r="F2283" s="19"/>
      <c r="G2283" s="27"/>
      <c r="H2283" s="23"/>
      <c r="I2283" s="19"/>
      <c r="J2283" s="27"/>
      <c r="K2283" s="18"/>
      <c r="L2283" s="19"/>
      <c r="M2283" s="27"/>
      <c r="N2283" s="23"/>
      <c r="O2283" s="19"/>
      <c r="P2283" s="27"/>
      <c r="Q2283" s="23"/>
      <c r="R2283" s="19"/>
      <c r="S2283" s="28"/>
      <c r="T2283" s="29"/>
      <c r="U2283" s="19"/>
      <c r="V2283" s="28"/>
      <c r="W2283" s="29"/>
      <c r="X2283" s="19"/>
      <c r="Y2283" s="28"/>
      <c r="Z2283" s="29"/>
      <c r="AA2283" s="19"/>
      <c r="AB2283" s="28"/>
      <c r="AC2283" s="29"/>
      <c r="AD2283" s="19"/>
      <c r="AE2283" s="29"/>
      <c r="AF2283" s="29"/>
      <c r="AG2283" s="19"/>
      <c r="AH2283" s="30"/>
    </row>
    <row r="2284">
      <c r="A2284" s="26"/>
      <c r="B2284" s="23"/>
      <c r="C2284" s="19"/>
      <c r="D2284" s="27"/>
      <c r="E2284" s="23"/>
      <c r="F2284" s="19"/>
      <c r="G2284" s="27"/>
      <c r="H2284" s="23"/>
      <c r="I2284" s="19"/>
      <c r="J2284" s="27"/>
      <c r="K2284" s="18"/>
      <c r="L2284" s="19"/>
      <c r="M2284" s="27"/>
      <c r="N2284" s="23"/>
      <c r="O2284" s="19"/>
      <c r="P2284" s="27"/>
      <c r="Q2284" s="23"/>
      <c r="R2284" s="19"/>
      <c r="S2284" s="28"/>
      <c r="T2284" s="29"/>
      <c r="U2284" s="19"/>
      <c r="V2284" s="28"/>
      <c r="W2284" s="29"/>
      <c r="X2284" s="19"/>
      <c r="Y2284" s="28"/>
      <c r="Z2284" s="29"/>
      <c r="AA2284" s="19"/>
      <c r="AB2284" s="28"/>
      <c r="AC2284" s="29"/>
      <c r="AD2284" s="19"/>
      <c r="AE2284" s="29"/>
      <c r="AF2284" s="29"/>
      <c r="AG2284" s="19"/>
      <c r="AH2284" s="30"/>
    </row>
    <row r="2285">
      <c r="A2285" s="26"/>
      <c r="B2285" s="23"/>
      <c r="C2285" s="19"/>
      <c r="D2285" s="27"/>
      <c r="E2285" s="23"/>
      <c r="F2285" s="19"/>
      <c r="G2285" s="27"/>
      <c r="H2285" s="23"/>
      <c r="I2285" s="19"/>
      <c r="J2285" s="27"/>
      <c r="K2285" s="18"/>
      <c r="L2285" s="19"/>
      <c r="M2285" s="27"/>
      <c r="N2285" s="23"/>
      <c r="O2285" s="19"/>
      <c r="P2285" s="27"/>
      <c r="Q2285" s="23"/>
      <c r="R2285" s="19"/>
      <c r="S2285" s="28"/>
      <c r="T2285" s="29"/>
      <c r="U2285" s="19"/>
      <c r="V2285" s="28"/>
      <c r="W2285" s="29"/>
      <c r="X2285" s="19"/>
      <c r="Y2285" s="28"/>
      <c r="Z2285" s="29"/>
      <c r="AA2285" s="19"/>
      <c r="AB2285" s="28"/>
      <c r="AC2285" s="29"/>
      <c r="AD2285" s="19"/>
      <c r="AE2285" s="29"/>
      <c r="AF2285" s="29"/>
      <c r="AG2285" s="19"/>
      <c r="AH2285" s="30"/>
    </row>
    <row r="2286">
      <c r="A2286" s="26"/>
      <c r="B2286" s="23"/>
      <c r="C2286" s="19"/>
      <c r="D2286" s="27"/>
      <c r="E2286" s="23"/>
      <c r="F2286" s="19"/>
      <c r="G2286" s="27"/>
      <c r="H2286" s="23"/>
      <c r="I2286" s="19"/>
      <c r="J2286" s="27"/>
      <c r="K2286" s="18"/>
      <c r="L2286" s="19"/>
      <c r="M2286" s="27"/>
      <c r="N2286" s="23"/>
      <c r="O2286" s="19"/>
      <c r="P2286" s="27"/>
      <c r="Q2286" s="23"/>
      <c r="R2286" s="19"/>
      <c r="S2286" s="28"/>
      <c r="T2286" s="29"/>
      <c r="U2286" s="19"/>
      <c r="V2286" s="28"/>
      <c r="W2286" s="29"/>
      <c r="X2286" s="19"/>
      <c r="Y2286" s="28"/>
      <c r="Z2286" s="29"/>
      <c r="AA2286" s="19"/>
      <c r="AB2286" s="28"/>
      <c r="AC2286" s="29"/>
      <c r="AD2286" s="19"/>
      <c r="AE2286" s="29"/>
      <c r="AF2286" s="29"/>
      <c r="AG2286" s="19"/>
      <c r="AH2286" s="30"/>
    </row>
    <row r="2287">
      <c r="A2287" s="26"/>
      <c r="B2287" s="23"/>
      <c r="C2287" s="19"/>
      <c r="D2287" s="27"/>
      <c r="E2287" s="23"/>
      <c r="F2287" s="19"/>
      <c r="G2287" s="27"/>
      <c r="H2287" s="23"/>
      <c r="I2287" s="19"/>
      <c r="J2287" s="27"/>
      <c r="K2287" s="18"/>
      <c r="L2287" s="19"/>
      <c r="M2287" s="27"/>
      <c r="N2287" s="23"/>
      <c r="O2287" s="19"/>
      <c r="P2287" s="27"/>
      <c r="Q2287" s="23"/>
      <c r="R2287" s="19"/>
      <c r="S2287" s="28"/>
      <c r="T2287" s="29"/>
      <c r="U2287" s="19"/>
      <c r="V2287" s="28"/>
      <c r="W2287" s="29"/>
      <c r="X2287" s="19"/>
      <c r="Y2287" s="28"/>
      <c r="Z2287" s="29"/>
      <c r="AA2287" s="19"/>
      <c r="AB2287" s="28"/>
      <c r="AC2287" s="29"/>
      <c r="AD2287" s="19"/>
      <c r="AE2287" s="29"/>
      <c r="AF2287" s="29"/>
      <c r="AG2287" s="19"/>
      <c r="AH2287" s="30"/>
    </row>
    <row r="2288">
      <c r="A2288" s="26"/>
      <c r="B2288" s="23"/>
      <c r="C2288" s="19"/>
      <c r="D2288" s="27"/>
      <c r="E2288" s="23"/>
      <c r="F2288" s="19"/>
      <c r="G2288" s="27"/>
      <c r="H2288" s="23"/>
      <c r="I2288" s="19"/>
      <c r="J2288" s="27"/>
      <c r="K2288" s="18"/>
      <c r="L2288" s="19"/>
      <c r="M2288" s="27"/>
      <c r="N2288" s="23"/>
      <c r="O2288" s="19"/>
      <c r="P2288" s="27"/>
      <c r="Q2288" s="23"/>
      <c r="R2288" s="19"/>
      <c r="S2288" s="28"/>
      <c r="T2288" s="29"/>
      <c r="U2288" s="19"/>
      <c r="V2288" s="28"/>
      <c r="W2288" s="29"/>
      <c r="X2288" s="19"/>
      <c r="Y2288" s="28"/>
      <c r="Z2288" s="29"/>
      <c r="AA2288" s="19"/>
      <c r="AB2288" s="28"/>
      <c r="AC2288" s="29"/>
      <c r="AD2288" s="19"/>
      <c r="AE2288" s="29"/>
      <c r="AF2288" s="29"/>
      <c r="AG2288" s="19"/>
      <c r="AH2288" s="30"/>
    </row>
    <row r="2289">
      <c r="A2289" s="26"/>
      <c r="B2289" s="23"/>
      <c r="C2289" s="19"/>
      <c r="D2289" s="27"/>
      <c r="E2289" s="23"/>
      <c r="F2289" s="19"/>
      <c r="G2289" s="27"/>
      <c r="H2289" s="23"/>
      <c r="I2289" s="19"/>
      <c r="J2289" s="27"/>
      <c r="K2289" s="18"/>
      <c r="L2289" s="19"/>
      <c r="M2289" s="27"/>
      <c r="N2289" s="23"/>
      <c r="O2289" s="19"/>
      <c r="P2289" s="27"/>
      <c r="Q2289" s="23"/>
      <c r="R2289" s="19"/>
      <c r="S2289" s="28"/>
      <c r="T2289" s="29"/>
      <c r="U2289" s="19"/>
      <c r="V2289" s="28"/>
      <c r="W2289" s="29"/>
      <c r="X2289" s="19"/>
      <c r="Y2289" s="28"/>
      <c r="Z2289" s="29"/>
      <c r="AA2289" s="19"/>
      <c r="AB2289" s="28"/>
      <c r="AC2289" s="29"/>
      <c r="AD2289" s="19"/>
      <c r="AE2289" s="29"/>
      <c r="AF2289" s="29"/>
      <c r="AG2289" s="19"/>
      <c r="AH2289" s="30"/>
    </row>
    <row r="2290">
      <c r="A2290" s="26"/>
      <c r="B2290" s="23"/>
      <c r="C2290" s="19"/>
      <c r="D2290" s="27"/>
      <c r="E2290" s="23"/>
      <c r="F2290" s="19"/>
      <c r="G2290" s="27"/>
      <c r="H2290" s="23"/>
      <c r="I2290" s="19"/>
      <c r="J2290" s="27"/>
      <c r="K2290" s="18"/>
      <c r="L2290" s="19"/>
      <c r="M2290" s="27"/>
      <c r="N2290" s="23"/>
      <c r="O2290" s="19"/>
      <c r="P2290" s="27"/>
      <c r="Q2290" s="23"/>
      <c r="R2290" s="19"/>
      <c r="S2290" s="28"/>
      <c r="T2290" s="29"/>
      <c r="U2290" s="19"/>
      <c r="V2290" s="28"/>
      <c r="W2290" s="29"/>
      <c r="X2290" s="19"/>
      <c r="Y2290" s="28"/>
      <c r="Z2290" s="29"/>
      <c r="AA2290" s="19"/>
      <c r="AB2290" s="28"/>
      <c r="AC2290" s="29"/>
      <c r="AD2290" s="19"/>
      <c r="AE2290" s="29"/>
      <c r="AF2290" s="29"/>
      <c r="AG2290" s="19"/>
      <c r="AH2290" s="30"/>
    </row>
    <row r="2291">
      <c r="A2291" s="26"/>
      <c r="B2291" s="23"/>
      <c r="C2291" s="19"/>
      <c r="D2291" s="27"/>
      <c r="E2291" s="23"/>
      <c r="F2291" s="19"/>
      <c r="G2291" s="27"/>
      <c r="H2291" s="23"/>
      <c r="I2291" s="19"/>
      <c r="J2291" s="27"/>
      <c r="K2291" s="18"/>
      <c r="L2291" s="19"/>
      <c r="M2291" s="27"/>
      <c r="N2291" s="23"/>
      <c r="O2291" s="19"/>
      <c r="P2291" s="27"/>
      <c r="Q2291" s="23"/>
      <c r="R2291" s="19"/>
      <c r="S2291" s="28"/>
      <c r="T2291" s="29"/>
      <c r="U2291" s="19"/>
      <c r="V2291" s="28"/>
      <c r="W2291" s="29"/>
      <c r="X2291" s="19"/>
      <c r="Y2291" s="28"/>
      <c r="Z2291" s="29"/>
      <c r="AA2291" s="19"/>
      <c r="AB2291" s="28"/>
      <c r="AC2291" s="29"/>
      <c r="AD2291" s="19"/>
      <c r="AE2291" s="29"/>
      <c r="AF2291" s="29"/>
      <c r="AG2291" s="19"/>
      <c r="AH2291" s="30"/>
    </row>
    <row r="2292">
      <c r="A2292" s="26"/>
      <c r="B2292" s="23"/>
      <c r="C2292" s="19"/>
      <c r="D2292" s="27"/>
      <c r="E2292" s="23"/>
      <c r="F2292" s="19"/>
      <c r="G2292" s="27"/>
      <c r="H2292" s="23"/>
      <c r="I2292" s="19"/>
      <c r="J2292" s="27"/>
      <c r="K2292" s="18"/>
      <c r="L2292" s="19"/>
      <c r="M2292" s="27"/>
      <c r="N2292" s="23"/>
      <c r="O2292" s="19"/>
      <c r="P2292" s="27"/>
      <c r="Q2292" s="23"/>
      <c r="R2292" s="19"/>
      <c r="S2292" s="28"/>
      <c r="T2292" s="29"/>
      <c r="U2292" s="19"/>
      <c r="V2292" s="28"/>
      <c r="W2292" s="29"/>
      <c r="X2292" s="19"/>
      <c r="Y2292" s="28"/>
      <c r="Z2292" s="29"/>
      <c r="AA2292" s="19"/>
      <c r="AB2292" s="28"/>
      <c r="AC2292" s="29"/>
      <c r="AD2292" s="19"/>
      <c r="AE2292" s="29"/>
      <c r="AF2292" s="29"/>
      <c r="AG2292" s="19"/>
      <c r="AH2292" s="30"/>
    </row>
    <row r="2293">
      <c r="A2293" s="26"/>
      <c r="B2293" s="23"/>
      <c r="C2293" s="19"/>
      <c r="D2293" s="27"/>
      <c r="E2293" s="23"/>
      <c r="F2293" s="19"/>
      <c r="G2293" s="27"/>
      <c r="H2293" s="23"/>
      <c r="I2293" s="19"/>
      <c r="J2293" s="27"/>
      <c r="K2293" s="18"/>
      <c r="L2293" s="19"/>
      <c r="M2293" s="27"/>
      <c r="N2293" s="23"/>
      <c r="O2293" s="19"/>
      <c r="P2293" s="27"/>
      <c r="Q2293" s="23"/>
      <c r="R2293" s="19"/>
      <c r="S2293" s="28"/>
      <c r="T2293" s="29"/>
      <c r="U2293" s="19"/>
      <c r="V2293" s="28"/>
      <c r="W2293" s="29"/>
      <c r="X2293" s="19"/>
      <c r="Y2293" s="28"/>
      <c r="Z2293" s="29"/>
      <c r="AA2293" s="19"/>
      <c r="AB2293" s="28"/>
      <c r="AC2293" s="29"/>
      <c r="AD2293" s="19"/>
      <c r="AE2293" s="29"/>
      <c r="AF2293" s="29"/>
      <c r="AG2293" s="19"/>
      <c r="AH2293" s="30"/>
    </row>
    <row r="2294">
      <c r="A2294" s="26"/>
      <c r="B2294" s="23"/>
      <c r="C2294" s="19"/>
      <c r="D2294" s="27"/>
      <c r="E2294" s="23"/>
      <c r="F2294" s="19"/>
      <c r="G2294" s="27"/>
      <c r="H2294" s="23"/>
      <c r="I2294" s="19"/>
      <c r="J2294" s="27"/>
      <c r="K2294" s="18"/>
      <c r="L2294" s="19"/>
      <c r="M2294" s="27"/>
      <c r="N2294" s="23"/>
      <c r="O2294" s="19"/>
      <c r="P2294" s="27"/>
      <c r="Q2294" s="23"/>
      <c r="R2294" s="19"/>
      <c r="S2294" s="28"/>
      <c r="T2294" s="29"/>
      <c r="U2294" s="19"/>
      <c r="V2294" s="28"/>
      <c r="W2294" s="29"/>
      <c r="X2294" s="19"/>
      <c r="Y2294" s="28"/>
      <c r="Z2294" s="29"/>
      <c r="AA2294" s="19"/>
      <c r="AB2294" s="28"/>
      <c r="AC2294" s="29"/>
      <c r="AD2294" s="19"/>
      <c r="AE2294" s="29"/>
      <c r="AF2294" s="29"/>
      <c r="AG2294" s="19"/>
      <c r="AH2294" s="30"/>
    </row>
    <row r="2295">
      <c r="A2295" s="26"/>
      <c r="B2295" s="23"/>
      <c r="C2295" s="19"/>
      <c r="D2295" s="27"/>
      <c r="E2295" s="23"/>
      <c r="F2295" s="19"/>
      <c r="G2295" s="27"/>
      <c r="H2295" s="23"/>
      <c r="I2295" s="19"/>
      <c r="J2295" s="27"/>
      <c r="K2295" s="18"/>
      <c r="L2295" s="19"/>
      <c r="M2295" s="27"/>
      <c r="N2295" s="23"/>
      <c r="O2295" s="19"/>
      <c r="P2295" s="27"/>
      <c r="Q2295" s="23"/>
      <c r="R2295" s="19"/>
      <c r="S2295" s="28"/>
      <c r="T2295" s="29"/>
      <c r="U2295" s="19"/>
      <c r="V2295" s="28"/>
      <c r="W2295" s="29"/>
      <c r="X2295" s="19"/>
      <c r="Y2295" s="28"/>
      <c r="Z2295" s="29"/>
      <c r="AA2295" s="19"/>
      <c r="AB2295" s="28"/>
      <c r="AC2295" s="29"/>
      <c r="AD2295" s="19"/>
      <c r="AE2295" s="29"/>
      <c r="AF2295" s="29"/>
      <c r="AG2295" s="19"/>
      <c r="AH2295" s="30"/>
    </row>
    <row r="2296">
      <c r="A2296" s="26"/>
      <c r="B2296" s="23"/>
      <c r="C2296" s="19"/>
      <c r="D2296" s="27"/>
      <c r="E2296" s="23"/>
      <c r="F2296" s="19"/>
      <c r="G2296" s="27"/>
      <c r="H2296" s="23"/>
      <c r="I2296" s="19"/>
      <c r="J2296" s="27"/>
      <c r="K2296" s="18"/>
      <c r="L2296" s="19"/>
      <c r="M2296" s="27"/>
      <c r="N2296" s="23"/>
      <c r="O2296" s="19"/>
      <c r="P2296" s="27"/>
      <c r="Q2296" s="23"/>
      <c r="R2296" s="19"/>
      <c r="S2296" s="28"/>
      <c r="T2296" s="29"/>
      <c r="U2296" s="19"/>
      <c r="V2296" s="28"/>
      <c r="W2296" s="29"/>
      <c r="X2296" s="19"/>
      <c r="Y2296" s="28"/>
      <c r="Z2296" s="29"/>
      <c r="AA2296" s="19"/>
      <c r="AB2296" s="28"/>
      <c r="AC2296" s="29"/>
      <c r="AD2296" s="19"/>
      <c r="AE2296" s="29"/>
      <c r="AF2296" s="29"/>
      <c r="AG2296" s="19"/>
      <c r="AH2296" s="30"/>
    </row>
    <row r="2297">
      <c r="A2297" s="26"/>
      <c r="B2297" s="23"/>
      <c r="C2297" s="19"/>
      <c r="D2297" s="27"/>
      <c r="E2297" s="23"/>
      <c r="F2297" s="19"/>
      <c r="G2297" s="27"/>
      <c r="H2297" s="23"/>
      <c r="I2297" s="19"/>
      <c r="J2297" s="27"/>
      <c r="K2297" s="18"/>
      <c r="L2297" s="19"/>
      <c r="M2297" s="27"/>
      <c r="N2297" s="23"/>
      <c r="O2297" s="19"/>
      <c r="P2297" s="27"/>
      <c r="Q2297" s="23"/>
      <c r="R2297" s="19"/>
      <c r="S2297" s="28"/>
      <c r="T2297" s="29"/>
      <c r="U2297" s="19"/>
      <c r="V2297" s="28"/>
      <c r="W2297" s="29"/>
      <c r="X2297" s="19"/>
      <c r="Y2297" s="28"/>
      <c r="Z2297" s="29"/>
      <c r="AA2297" s="19"/>
      <c r="AB2297" s="28"/>
      <c r="AC2297" s="29"/>
      <c r="AD2297" s="19"/>
      <c r="AE2297" s="29"/>
      <c r="AF2297" s="29"/>
      <c r="AG2297" s="19"/>
      <c r="AH2297" s="30"/>
    </row>
    <row r="2298">
      <c r="A2298" s="26"/>
      <c r="B2298" s="23"/>
      <c r="C2298" s="19"/>
      <c r="D2298" s="27"/>
      <c r="E2298" s="23"/>
      <c r="F2298" s="19"/>
      <c r="G2298" s="27"/>
      <c r="H2298" s="23"/>
      <c r="I2298" s="19"/>
      <c r="J2298" s="27"/>
      <c r="K2298" s="18"/>
      <c r="L2298" s="19"/>
      <c r="M2298" s="27"/>
      <c r="N2298" s="23"/>
      <c r="O2298" s="19"/>
      <c r="P2298" s="27"/>
      <c r="Q2298" s="23"/>
      <c r="R2298" s="19"/>
      <c r="S2298" s="28"/>
      <c r="T2298" s="29"/>
      <c r="U2298" s="19"/>
      <c r="V2298" s="28"/>
      <c r="W2298" s="29"/>
      <c r="X2298" s="19"/>
      <c r="Y2298" s="28"/>
      <c r="Z2298" s="29"/>
      <c r="AA2298" s="19"/>
      <c r="AB2298" s="28"/>
      <c r="AC2298" s="29"/>
      <c r="AD2298" s="19"/>
      <c r="AE2298" s="29"/>
      <c r="AF2298" s="29"/>
      <c r="AG2298" s="19"/>
      <c r="AH2298" s="30"/>
    </row>
    <row r="2299">
      <c r="A2299" s="26"/>
      <c r="B2299" s="23"/>
      <c r="C2299" s="19"/>
      <c r="D2299" s="27"/>
      <c r="E2299" s="23"/>
      <c r="F2299" s="19"/>
      <c r="G2299" s="27"/>
      <c r="H2299" s="23"/>
      <c r="I2299" s="19"/>
      <c r="J2299" s="27"/>
      <c r="K2299" s="18"/>
      <c r="L2299" s="19"/>
      <c r="M2299" s="27"/>
      <c r="N2299" s="23"/>
      <c r="O2299" s="19"/>
      <c r="P2299" s="27"/>
      <c r="Q2299" s="23"/>
      <c r="R2299" s="19"/>
      <c r="S2299" s="28"/>
      <c r="T2299" s="29"/>
      <c r="U2299" s="19"/>
      <c r="V2299" s="28"/>
      <c r="W2299" s="29"/>
      <c r="X2299" s="19"/>
      <c r="Y2299" s="28"/>
      <c r="Z2299" s="29"/>
      <c r="AA2299" s="19"/>
      <c r="AB2299" s="28"/>
      <c r="AC2299" s="29"/>
      <c r="AD2299" s="19"/>
      <c r="AE2299" s="29"/>
      <c r="AF2299" s="29"/>
      <c r="AG2299" s="19"/>
      <c r="AH2299" s="30"/>
    </row>
    <row r="2300">
      <c r="A2300" s="26"/>
      <c r="B2300" s="23"/>
      <c r="C2300" s="19"/>
      <c r="D2300" s="27"/>
      <c r="E2300" s="23"/>
      <c r="F2300" s="19"/>
      <c r="G2300" s="27"/>
      <c r="H2300" s="23"/>
      <c r="I2300" s="19"/>
      <c r="J2300" s="27"/>
      <c r="K2300" s="18"/>
      <c r="L2300" s="19"/>
      <c r="M2300" s="27"/>
      <c r="N2300" s="23"/>
      <c r="O2300" s="19"/>
      <c r="P2300" s="27"/>
      <c r="Q2300" s="23"/>
      <c r="R2300" s="19"/>
      <c r="S2300" s="28"/>
      <c r="T2300" s="29"/>
      <c r="U2300" s="19"/>
      <c r="V2300" s="28"/>
      <c r="W2300" s="29"/>
      <c r="X2300" s="19"/>
      <c r="Y2300" s="28"/>
      <c r="Z2300" s="29"/>
      <c r="AA2300" s="19"/>
      <c r="AB2300" s="28"/>
      <c r="AC2300" s="29"/>
      <c r="AD2300" s="19"/>
      <c r="AE2300" s="29"/>
      <c r="AF2300" s="29"/>
      <c r="AG2300" s="19"/>
      <c r="AH2300" s="30"/>
    </row>
    <row r="2301">
      <c r="A2301" s="26"/>
      <c r="B2301" s="23"/>
      <c r="C2301" s="19"/>
      <c r="D2301" s="27"/>
      <c r="E2301" s="23"/>
      <c r="F2301" s="19"/>
      <c r="G2301" s="27"/>
      <c r="H2301" s="23"/>
      <c r="I2301" s="19"/>
      <c r="J2301" s="27"/>
      <c r="K2301" s="18"/>
      <c r="L2301" s="19"/>
      <c r="M2301" s="27"/>
      <c r="N2301" s="23"/>
      <c r="O2301" s="19"/>
      <c r="P2301" s="27"/>
      <c r="Q2301" s="23"/>
      <c r="R2301" s="19"/>
      <c r="S2301" s="28"/>
      <c r="T2301" s="29"/>
      <c r="U2301" s="19"/>
      <c r="V2301" s="28"/>
      <c r="W2301" s="29"/>
      <c r="X2301" s="19"/>
      <c r="Y2301" s="28"/>
      <c r="Z2301" s="29"/>
      <c r="AA2301" s="19"/>
      <c r="AB2301" s="28"/>
      <c r="AC2301" s="29"/>
      <c r="AD2301" s="19"/>
      <c r="AE2301" s="29"/>
      <c r="AF2301" s="29"/>
      <c r="AG2301" s="19"/>
      <c r="AH2301" s="30"/>
    </row>
    <row r="2302">
      <c r="A2302" s="26"/>
      <c r="B2302" s="23"/>
      <c r="C2302" s="19"/>
      <c r="D2302" s="27"/>
      <c r="E2302" s="23"/>
      <c r="F2302" s="19"/>
      <c r="G2302" s="27"/>
      <c r="H2302" s="23"/>
      <c r="I2302" s="19"/>
      <c r="J2302" s="27"/>
      <c r="K2302" s="18"/>
      <c r="L2302" s="19"/>
      <c r="M2302" s="27"/>
      <c r="N2302" s="23"/>
      <c r="O2302" s="19"/>
      <c r="P2302" s="27"/>
      <c r="Q2302" s="23"/>
      <c r="R2302" s="19"/>
      <c r="S2302" s="28"/>
      <c r="T2302" s="29"/>
      <c r="U2302" s="19"/>
      <c r="V2302" s="28"/>
      <c r="W2302" s="29"/>
      <c r="X2302" s="19"/>
      <c r="Y2302" s="28"/>
      <c r="Z2302" s="29"/>
      <c r="AA2302" s="19"/>
      <c r="AB2302" s="28"/>
      <c r="AC2302" s="29"/>
      <c r="AD2302" s="19"/>
      <c r="AE2302" s="29"/>
      <c r="AF2302" s="29"/>
      <c r="AG2302" s="19"/>
      <c r="AH2302" s="30"/>
    </row>
    <row r="2303">
      <c r="A2303" s="26"/>
      <c r="B2303" s="23"/>
      <c r="C2303" s="19"/>
      <c r="D2303" s="27"/>
      <c r="E2303" s="23"/>
      <c r="F2303" s="19"/>
      <c r="G2303" s="27"/>
      <c r="H2303" s="23"/>
      <c r="I2303" s="19"/>
      <c r="J2303" s="27"/>
      <c r="K2303" s="18"/>
      <c r="L2303" s="19"/>
      <c r="M2303" s="27"/>
      <c r="N2303" s="23"/>
      <c r="O2303" s="19"/>
      <c r="P2303" s="27"/>
      <c r="Q2303" s="23"/>
      <c r="R2303" s="19"/>
      <c r="S2303" s="28"/>
      <c r="T2303" s="29"/>
      <c r="U2303" s="19"/>
      <c r="V2303" s="28"/>
      <c r="W2303" s="29"/>
      <c r="X2303" s="19"/>
      <c r="Y2303" s="28"/>
      <c r="Z2303" s="29"/>
      <c r="AA2303" s="19"/>
      <c r="AB2303" s="28"/>
      <c r="AC2303" s="29"/>
      <c r="AD2303" s="19"/>
      <c r="AE2303" s="29"/>
      <c r="AF2303" s="29"/>
      <c r="AG2303" s="19"/>
      <c r="AH2303" s="30"/>
    </row>
    <row r="2304">
      <c r="A2304" s="26"/>
      <c r="B2304" s="23"/>
      <c r="C2304" s="19"/>
      <c r="D2304" s="27"/>
      <c r="E2304" s="23"/>
      <c r="F2304" s="19"/>
      <c r="G2304" s="27"/>
      <c r="H2304" s="23"/>
      <c r="I2304" s="19"/>
      <c r="J2304" s="27"/>
      <c r="K2304" s="18"/>
      <c r="L2304" s="19"/>
      <c r="M2304" s="27"/>
      <c r="N2304" s="23"/>
      <c r="O2304" s="19"/>
      <c r="P2304" s="27"/>
      <c r="Q2304" s="23"/>
      <c r="R2304" s="19"/>
      <c r="S2304" s="28"/>
      <c r="T2304" s="29"/>
      <c r="U2304" s="19"/>
      <c r="V2304" s="28"/>
      <c r="W2304" s="29"/>
      <c r="X2304" s="19"/>
      <c r="Y2304" s="28"/>
      <c r="Z2304" s="29"/>
      <c r="AA2304" s="19"/>
      <c r="AB2304" s="28"/>
      <c r="AC2304" s="29"/>
      <c r="AD2304" s="19"/>
      <c r="AE2304" s="29"/>
      <c r="AF2304" s="29"/>
      <c r="AG2304" s="19"/>
      <c r="AH2304" s="30"/>
    </row>
    <row r="2305">
      <c r="A2305" s="26"/>
      <c r="B2305" s="23"/>
      <c r="C2305" s="19"/>
      <c r="D2305" s="27"/>
      <c r="E2305" s="23"/>
      <c r="F2305" s="19"/>
      <c r="G2305" s="27"/>
      <c r="H2305" s="23"/>
      <c r="I2305" s="19"/>
      <c r="J2305" s="27"/>
      <c r="K2305" s="18"/>
      <c r="L2305" s="19"/>
      <c r="M2305" s="27"/>
      <c r="N2305" s="23"/>
      <c r="O2305" s="19"/>
      <c r="P2305" s="27"/>
      <c r="Q2305" s="23"/>
      <c r="R2305" s="19"/>
      <c r="S2305" s="28"/>
      <c r="T2305" s="29"/>
      <c r="U2305" s="19"/>
      <c r="V2305" s="28"/>
      <c r="W2305" s="29"/>
      <c r="X2305" s="19"/>
      <c r="Y2305" s="28"/>
      <c r="Z2305" s="29"/>
      <c r="AA2305" s="19"/>
      <c r="AB2305" s="28"/>
      <c r="AC2305" s="29"/>
      <c r="AD2305" s="19"/>
      <c r="AE2305" s="29"/>
      <c r="AF2305" s="29"/>
      <c r="AG2305" s="19"/>
      <c r="AH2305" s="30"/>
    </row>
    <row r="2306">
      <c r="A2306" s="26"/>
      <c r="B2306" s="23"/>
      <c r="C2306" s="19"/>
      <c r="D2306" s="27"/>
      <c r="E2306" s="23"/>
      <c r="F2306" s="19"/>
      <c r="G2306" s="27"/>
      <c r="H2306" s="23"/>
      <c r="I2306" s="19"/>
      <c r="J2306" s="27"/>
      <c r="K2306" s="18"/>
      <c r="L2306" s="19"/>
      <c r="M2306" s="27"/>
      <c r="N2306" s="23"/>
      <c r="O2306" s="19"/>
      <c r="P2306" s="27"/>
      <c r="Q2306" s="23"/>
      <c r="R2306" s="19"/>
      <c r="S2306" s="28"/>
      <c r="T2306" s="29"/>
      <c r="U2306" s="19"/>
      <c r="V2306" s="28"/>
      <c r="W2306" s="29"/>
      <c r="X2306" s="19"/>
      <c r="Y2306" s="28"/>
      <c r="Z2306" s="29"/>
      <c r="AA2306" s="19"/>
      <c r="AB2306" s="28"/>
      <c r="AC2306" s="29"/>
      <c r="AD2306" s="19"/>
      <c r="AE2306" s="29"/>
      <c r="AF2306" s="29"/>
      <c r="AG2306" s="19"/>
      <c r="AH2306" s="30"/>
    </row>
    <row r="2307">
      <c r="A2307" s="26"/>
      <c r="B2307" s="23"/>
      <c r="C2307" s="19"/>
      <c r="D2307" s="27"/>
      <c r="E2307" s="23"/>
      <c r="F2307" s="19"/>
      <c r="G2307" s="27"/>
      <c r="H2307" s="23"/>
      <c r="I2307" s="19"/>
      <c r="J2307" s="27"/>
      <c r="K2307" s="18"/>
      <c r="L2307" s="19"/>
      <c r="M2307" s="27"/>
      <c r="N2307" s="23"/>
      <c r="O2307" s="19"/>
      <c r="P2307" s="27"/>
      <c r="Q2307" s="23"/>
      <c r="R2307" s="19"/>
      <c r="S2307" s="28"/>
      <c r="T2307" s="29"/>
      <c r="U2307" s="19"/>
      <c r="V2307" s="28"/>
      <c r="W2307" s="29"/>
      <c r="X2307" s="19"/>
      <c r="Y2307" s="28"/>
      <c r="Z2307" s="29"/>
      <c r="AA2307" s="19"/>
      <c r="AB2307" s="28"/>
      <c r="AC2307" s="29"/>
      <c r="AD2307" s="19"/>
      <c r="AE2307" s="29"/>
      <c r="AF2307" s="29"/>
      <c r="AG2307" s="19"/>
      <c r="AH2307" s="30"/>
    </row>
    <row r="2308">
      <c r="A2308" s="26"/>
      <c r="B2308" s="23"/>
      <c r="C2308" s="19"/>
      <c r="D2308" s="27"/>
      <c r="E2308" s="23"/>
      <c r="F2308" s="19"/>
      <c r="G2308" s="27"/>
      <c r="H2308" s="23"/>
      <c r="I2308" s="19"/>
      <c r="J2308" s="27"/>
      <c r="K2308" s="18"/>
      <c r="L2308" s="19"/>
      <c r="M2308" s="27"/>
      <c r="N2308" s="23"/>
      <c r="O2308" s="19"/>
      <c r="P2308" s="27"/>
      <c r="Q2308" s="23"/>
      <c r="R2308" s="19"/>
      <c r="S2308" s="28"/>
      <c r="T2308" s="29"/>
      <c r="U2308" s="19"/>
      <c r="V2308" s="28"/>
      <c r="W2308" s="29"/>
      <c r="X2308" s="19"/>
      <c r="Y2308" s="28"/>
      <c r="Z2308" s="29"/>
      <c r="AA2308" s="19"/>
      <c r="AB2308" s="28"/>
      <c r="AC2308" s="29"/>
      <c r="AD2308" s="19"/>
      <c r="AE2308" s="29"/>
      <c r="AF2308" s="29"/>
      <c r="AG2308" s="19"/>
      <c r="AH2308" s="30"/>
    </row>
    <row r="2309">
      <c r="A2309" s="26"/>
      <c r="B2309" s="23"/>
      <c r="C2309" s="19"/>
      <c r="D2309" s="27"/>
      <c r="E2309" s="23"/>
      <c r="F2309" s="19"/>
      <c r="G2309" s="27"/>
      <c r="H2309" s="23"/>
      <c r="I2309" s="19"/>
      <c r="J2309" s="27"/>
      <c r="K2309" s="18"/>
      <c r="L2309" s="19"/>
      <c r="M2309" s="27"/>
      <c r="N2309" s="23"/>
      <c r="O2309" s="19"/>
      <c r="P2309" s="27"/>
      <c r="Q2309" s="23"/>
      <c r="R2309" s="19"/>
      <c r="S2309" s="28"/>
      <c r="T2309" s="29"/>
      <c r="U2309" s="19"/>
      <c r="V2309" s="28"/>
      <c r="W2309" s="29"/>
      <c r="X2309" s="19"/>
      <c r="Y2309" s="28"/>
      <c r="Z2309" s="29"/>
      <c r="AA2309" s="19"/>
      <c r="AB2309" s="28"/>
      <c r="AC2309" s="29"/>
      <c r="AD2309" s="19"/>
      <c r="AE2309" s="29"/>
      <c r="AF2309" s="29"/>
      <c r="AG2309" s="19"/>
      <c r="AH2309" s="30"/>
    </row>
    <row r="2310">
      <c r="A2310" s="26"/>
      <c r="B2310" s="23"/>
      <c r="C2310" s="19"/>
      <c r="D2310" s="27"/>
      <c r="E2310" s="23"/>
      <c r="F2310" s="19"/>
      <c r="G2310" s="27"/>
      <c r="H2310" s="23"/>
      <c r="I2310" s="19"/>
      <c r="J2310" s="27"/>
      <c r="K2310" s="18"/>
      <c r="L2310" s="19"/>
      <c r="M2310" s="27"/>
      <c r="N2310" s="23"/>
      <c r="O2310" s="19"/>
      <c r="P2310" s="27"/>
      <c r="Q2310" s="23"/>
      <c r="R2310" s="19"/>
      <c r="S2310" s="28"/>
      <c r="T2310" s="29"/>
      <c r="U2310" s="19"/>
      <c r="V2310" s="28"/>
      <c r="W2310" s="29"/>
      <c r="X2310" s="19"/>
      <c r="Y2310" s="28"/>
      <c r="Z2310" s="29"/>
      <c r="AA2310" s="19"/>
      <c r="AB2310" s="28"/>
      <c r="AC2310" s="29"/>
      <c r="AD2310" s="19"/>
      <c r="AE2310" s="29"/>
      <c r="AF2310" s="29"/>
      <c r="AG2310" s="19"/>
      <c r="AH2310" s="30"/>
    </row>
    <row r="2311">
      <c r="A2311" s="26"/>
      <c r="B2311" s="23"/>
      <c r="C2311" s="19"/>
      <c r="D2311" s="27"/>
      <c r="E2311" s="23"/>
      <c r="F2311" s="19"/>
      <c r="G2311" s="27"/>
      <c r="H2311" s="23"/>
      <c r="I2311" s="19"/>
      <c r="J2311" s="27"/>
      <c r="K2311" s="18"/>
      <c r="L2311" s="19"/>
      <c r="M2311" s="27"/>
      <c r="N2311" s="23"/>
      <c r="O2311" s="19"/>
      <c r="P2311" s="27"/>
      <c r="Q2311" s="23"/>
      <c r="R2311" s="19"/>
      <c r="S2311" s="28"/>
      <c r="T2311" s="29"/>
      <c r="U2311" s="19"/>
      <c r="V2311" s="28"/>
      <c r="W2311" s="29"/>
      <c r="X2311" s="19"/>
      <c r="Y2311" s="28"/>
      <c r="Z2311" s="29"/>
      <c r="AA2311" s="19"/>
      <c r="AB2311" s="28"/>
      <c r="AC2311" s="29"/>
      <c r="AD2311" s="19"/>
      <c r="AE2311" s="29"/>
      <c r="AF2311" s="29"/>
      <c r="AG2311" s="19"/>
      <c r="AH2311" s="30"/>
    </row>
    <row r="2312">
      <c r="A2312" s="26"/>
      <c r="B2312" s="23"/>
      <c r="C2312" s="19"/>
      <c r="D2312" s="27"/>
      <c r="E2312" s="23"/>
      <c r="F2312" s="19"/>
      <c r="G2312" s="27"/>
      <c r="H2312" s="23"/>
      <c r="I2312" s="19"/>
      <c r="J2312" s="27"/>
      <c r="K2312" s="18"/>
      <c r="L2312" s="19"/>
      <c r="M2312" s="27"/>
      <c r="N2312" s="23"/>
      <c r="O2312" s="19"/>
      <c r="P2312" s="27"/>
      <c r="Q2312" s="23"/>
      <c r="R2312" s="19"/>
      <c r="S2312" s="28"/>
      <c r="T2312" s="29"/>
      <c r="U2312" s="19"/>
      <c r="V2312" s="28"/>
      <c r="W2312" s="29"/>
      <c r="X2312" s="19"/>
      <c r="Y2312" s="28"/>
      <c r="Z2312" s="29"/>
      <c r="AA2312" s="19"/>
      <c r="AB2312" s="28"/>
      <c r="AC2312" s="29"/>
      <c r="AD2312" s="19"/>
      <c r="AE2312" s="29"/>
      <c r="AF2312" s="29"/>
      <c r="AG2312" s="19"/>
      <c r="AH2312" s="30"/>
    </row>
    <row r="2313">
      <c r="A2313" s="26"/>
      <c r="B2313" s="23"/>
      <c r="C2313" s="19"/>
      <c r="D2313" s="27"/>
      <c r="E2313" s="23"/>
      <c r="F2313" s="19"/>
      <c r="G2313" s="27"/>
      <c r="H2313" s="23"/>
      <c r="I2313" s="19"/>
      <c r="J2313" s="27"/>
      <c r="K2313" s="18"/>
      <c r="L2313" s="19"/>
      <c r="M2313" s="27"/>
      <c r="N2313" s="23"/>
      <c r="O2313" s="19"/>
      <c r="P2313" s="27"/>
      <c r="Q2313" s="23"/>
      <c r="R2313" s="19"/>
      <c r="S2313" s="28"/>
      <c r="T2313" s="29"/>
      <c r="U2313" s="19"/>
      <c r="V2313" s="28"/>
      <c r="W2313" s="29"/>
      <c r="X2313" s="19"/>
      <c r="Y2313" s="28"/>
      <c r="Z2313" s="29"/>
      <c r="AA2313" s="19"/>
      <c r="AB2313" s="28"/>
      <c r="AC2313" s="29"/>
      <c r="AD2313" s="19"/>
      <c r="AE2313" s="29"/>
      <c r="AF2313" s="29"/>
      <c r="AG2313" s="19"/>
      <c r="AH2313" s="30"/>
    </row>
    <row r="2314">
      <c r="A2314" s="26"/>
      <c r="B2314" s="23"/>
      <c r="C2314" s="19"/>
      <c r="D2314" s="27"/>
      <c r="E2314" s="23"/>
      <c r="F2314" s="19"/>
      <c r="G2314" s="27"/>
      <c r="H2314" s="23"/>
      <c r="I2314" s="19"/>
      <c r="J2314" s="27"/>
      <c r="K2314" s="18"/>
      <c r="L2314" s="19"/>
      <c r="M2314" s="27"/>
      <c r="N2314" s="23"/>
      <c r="O2314" s="19"/>
      <c r="P2314" s="27"/>
      <c r="Q2314" s="23"/>
      <c r="R2314" s="19"/>
      <c r="S2314" s="28"/>
      <c r="T2314" s="29"/>
      <c r="U2314" s="19"/>
      <c r="V2314" s="28"/>
      <c r="W2314" s="29"/>
      <c r="X2314" s="19"/>
      <c r="Y2314" s="28"/>
      <c r="Z2314" s="29"/>
      <c r="AA2314" s="19"/>
      <c r="AB2314" s="28"/>
      <c r="AC2314" s="29"/>
      <c r="AD2314" s="19"/>
      <c r="AE2314" s="29"/>
      <c r="AF2314" s="29"/>
      <c r="AG2314" s="19"/>
      <c r="AH2314" s="30"/>
    </row>
    <row r="2315">
      <c r="A2315" s="26"/>
      <c r="B2315" s="23"/>
      <c r="C2315" s="19"/>
      <c r="D2315" s="27"/>
      <c r="E2315" s="23"/>
      <c r="F2315" s="19"/>
      <c r="G2315" s="27"/>
      <c r="H2315" s="23"/>
      <c r="I2315" s="19"/>
      <c r="J2315" s="27"/>
      <c r="K2315" s="18"/>
      <c r="L2315" s="19"/>
      <c r="M2315" s="27"/>
      <c r="N2315" s="23"/>
      <c r="O2315" s="19"/>
      <c r="P2315" s="27"/>
      <c r="Q2315" s="23"/>
      <c r="R2315" s="19"/>
      <c r="S2315" s="28"/>
      <c r="T2315" s="29"/>
      <c r="U2315" s="19"/>
      <c r="V2315" s="28"/>
      <c r="W2315" s="29"/>
      <c r="X2315" s="19"/>
      <c r="Y2315" s="28"/>
      <c r="Z2315" s="29"/>
      <c r="AA2315" s="19"/>
      <c r="AB2315" s="28"/>
      <c r="AC2315" s="29"/>
      <c r="AD2315" s="19"/>
      <c r="AE2315" s="29"/>
      <c r="AF2315" s="29"/>
      <c r="AG2315" s="19"/>
      <c r="AH2315" s="30"/>
    </row>
    <row r="2316">
      <c r="A2316" s="26"/>
      <c r="B2316" s="23"/>
      <c r="C2316" s="19"/>
      <c r="D2316" s="27"/>
      <c r="E2316" s="23"/>
      <c r="F2316" s="19"/>
      <c r="G2316" s="27"/>
      <c r="H2316" s="23"/>
      <c r="I2316" s="19"/>
      <c r="J2316" s="27"/>
      <c r="K2316" s="18"/>
      <c r="L2316" s="19"/>
      <c r="M2316" s="27"/>
      <c r="N2316" s="23"/>
      <c r="O2316" s="19"/>
      <c r="P2316" s="27"/>
      <c r="Q2316" s="23"/>
      <c r="R2316" s="19"/>
      <c r="S2316" s="28"/>
      <c r="T2316" s="29"/>
      <c r="U2316" s="19"/>
      <c r="V2316" s="28"/>
      <c r="W2316" s="29"/>
      <c r="X2316" s="19"/>
      <c r="Y2316" s="28"/>
      <c r="Z2316" s="29"/>
      <c r="AA2316" s="19"/>
      <c r="AB2316" s="28"/>
      <c r="AC2316" s="29"/>
      <c r="AD2316" s="19"/>
      <c r="AE2316" s="29"/>
      <c r="AF2316" s="29"/>
      <c r="AG2316" s="19"/>
      <c r="AH2316" s="30"/>
    </row>
    <row r="2317">
      <c r="A2317" s="26"/>
      <c r="B2317" s="23"/>
      <c r="C2317" s="19"/>
      <c r="D2317" s="27"/>
      <c r="E2317" s="23"/>
      <c r="F2317" s="19"/>
      <c r="G2317" s="27"/>
      <c r="H2317" s="23"/>
      <c r="I2317" s="19"/>
      <c r="J2317" s="27"/>
      <c r="K2317" s="18"/>
      <c r="L2317" s="19"/>
      <c r="M2317" s="27"/>
      <c r="N2317" s="23"/>
      <c r="O2317" s="19"/>
      <c r="P2317" s="27"/>
      <c r="Q2317" s="23"/>
      <c r="R2317" s="19"/>
      <c r="S2317" s="28"/>
      <c r="T2317" s="29"/>
      <c r="U2317" s="19"/>
      <c r="V2317" s="28"/>
      <c r="W2317" s="29"/>
      <c r="X2317" s="19"/>
      <c r="Y2317" s="28"/>
      <c r="Z2317" s="29"/>
      <c r="AA2317" s="19"/>
      <c r="AB2317" s="28"/>
      <c r="AC2317" s="29"/>
      <c r="AD2317" s="19"/>
      <c r="AE2317" s="29"/>
      <c r="AF2317" s="29"/>
      <c r="AG2317" s="19"/>
      <c r="AH2317" s="30"/>
    </row>
    <row r="2318">
      <c r="A2318" s="26"/>
      <c r="B2318" s="23"/>
      <c r="C2318" s="19"/>
      <c r="D2318" s="27"/>
      <c r="E2318" s="23"/>
      <c r="F2318" s="19"/>
      <c r="G2318" s="27"/>
      <c r="H2318" s="23"/>
      <c r="I2318" s="19"/>
      <c r="J2318" s="27"/>
      <c r="K2318" s="18"/>
      <c r="L2318" s="19"/>
      <c r="M2318" s="27"/>
      <c r="N2318" s="23"/>
      <c r="O2318" s="19"/>
      <c r="P2318" s="27"/>
      <c r="Q2318" s="23"/>
      <c r="R2318" s="19"/>
      <c r="S2318" s="28"/>
      <c r="T2318" s="29"/>
      <c r="U2318" s="19"/>
      <c r="V2318" s="28"/>
      <c r="W2318" s="29"/>
      <c r="X2318" s="19"/>
      <c r="Y2318" s="28"/>
      <c r="Z2318" s="29"/>
      <c r="AA2318" s="19"/>
      <c r="AB2318" s="28"/>
      <c r="AC2318" s="29"/>
      <c r="AD2318" s="19"/>
      <c r="AE2318" s="29"/>
      <c r="AF2318" s="29"/>
      <c r="AG2318" s="19"/>
      <c r="AH2318" s="30"/>
    </row>
    <row r="2319">
      <c r="A2319" s="26"/>
      <c r="B2319" s="23"/>
      <c r="C2319" s="19"/>
      <c r="D2319" s="27"/>
      <c r="E2319" s="23"/>
      <c r="F2319" s="19"/>
      <c r="G2319" s="27"/>
      <c r="H2319" s="23"/>
      <c r="I2319" s="19"/>
      <c r="J2319" s="27"/>
      <c r="K2319" s="18"/>
      <c r="L2319" s="19"/>
      <c r="M2319" s="27"/>
      <c r="N2319" s="23"/>
      <c r="O2319" s="19"/>
      <c r="P2319" s="27"/>
      <c r="Q2319" s="23"/>
      <c r="R2319" s="19"/>
      <c r="S2319" s="28"/>
      <c r="T2319" s="29"/>
      <c r="U2319" s="19"/>
      <c r="V2319" s="28"/>
      <c r="W2319" s="29"/>
      <c r="X2319" s="19"/>
      <c r="Y2319" s="28"/>
      <c r="Z2319" s="29"/>
      <c r="AA2319" s="19"/>
      <c r="AB2319" s="28"/>
      <c r="AC2319" s="29"/>
      <c r="AD2319" s="19"/>
      <c r="AE2319" s="29"/>
      <c r="AF2319" s="29"/>
      <c r="AG2319" s="19"/>
      <c r="AH2319" s="30"/>
    </row>
    <row r="2320">
      <c r="A2320" s="26"/>
      <c r="B2320" s="23"/>
      <c r="C2320" s="19"/>
      <c r="D2320" s="27"/>
      <c r="E2320" s="23"/>
      <c r="F2320" s="19"/>
      <c r="G2320" s="27"/>
      <c r="H2320" s="23"/>
      <c r="I2320" s="19"/>
      <c r="J2320" s="27"/>
      <c r="K2320" s="18"/>
      <c r="L2320" s="19"/>
      <c r="M2320" s="27"/>
      <c r="N2320" s="23"/>
      <c r="O2320" s="19"/>
      <c r="P2320" s="27"/>
      <c r="Q2320" s="23"/>
      <c r="R2320" s="19"/>
      <c r="S2320" s="28"/>
      <c r="T2320" s="29"/>
      <c r="U2320" s="19"/>
      <c r="V2320" s="28"/>
      <c r="W2320" s="29"/>
      <c r="X2320" s="19"/>
      <c r="Y2320" s="28"/>
      <c r="Z2320" s="29"/>
      <c r="AA2320" s="19"/>
      <c r="AB2320" s="28"/>
      <c r="AC2320" s="29"/>
      <c r="AD2320" s="19"/>
      <c r="AE2320" s="29"/>
      <c r="AF2320" s="29"/>
      <c r="AG2320" s="19"/>
      <c r="AH2320" s="30"/>
    </row>
    <row r="2321">
      <c r="A2321" s="26"/>
      <c r="B2321" s="23"/>
      <c r="C2321" s="19"/>
      <c r="D2321" s="27"/>
      <c r="E2321" s="23"/>
      <c r="F2321" s="19"/>
      <c r="G2321" s="27"/>
      <c r="H2321" s="23"/>
      <c r="I2321" s="19"/>
      <c r="J2321" s="27"/>
      <c r="K2321" s="18"/>
      <c r="L2321" s="19"/>
      <c r="M2321" s="27"/>
      <c r="N2321" s="23"/>
      <c r="O2321" s="19"/>
      <c r="P2321" s="27"/>
      <c r="Q2321" s="23"/>
      <c r="R2321" s="19"/>
      <c r="S2321" s="28"/>
      <c r="T2321" s="29"/>
      <c r="U2321" s="19"/>
      <c r="V2321" s="28"/>
      <c r="W2321" s="29"/>
      <c r="X2321" s="19"/>
      <c r="Y2321" s="28"/>
      <c r="Z2321" s="29"/>
      <c r="AA2321" s="19"/>
      <c r="AB2321" s="28"/>
      <c r="AC2321" s="29"/>
      <c r="AD2321" s="19"/>
      <c r="AE2321" s="29"/>
      <c r="AF2321" s="29"/>
      <c r="AG2321" s="19"/>
      <c r="AH2321" s="30"/>
    </row>
    <row r="2322">
      <c r="A2322" s="26"/>
      <c r="B2322" s="23"/>
      <c r="C2322" s="19"/>
      <c r="D2322" s="27"/>
      <c r="E2322" s="23"/>
      <c r="F2322" s="19"/>
      <c r="G2322" s="27"/>
      <c r="H2322" s="23"/>
      <c r="I2322" s="19"/>
      <c r="J2322" s="27"/>
      <c r="K2322" s="18"/>
      <c r="L2322" s="19"/>
      <c r="M2322" s="27"/>
      <c r="N2322" s="23"/>
      <c r="O2322" s="19"/>
      <c r="P2322" s="27"/>
      <c r="Q2322" s="23"/>
      <c r="R2322" s="19"/>
      <c r="S2322" s="28"/>
      <c r="T2322" s="29"/>
      <c r="U2322" s="19"/>
      <c r="V2322" s="28"/>
      <c r="W2322" s="29"/>
      <c r="X2322" s="19"/>
      <c r="Y2322" s="28"/>
      <c r="Z2322" s="29"/>
      <c r="AA2322" s="19"/>
      <c r="AB2322" s="28"/>
      <c r="AC2322" s="29"/>
      <c r="AD2322" s="19"/>
      <c r="AE2322" s="29"/>
      <c r="AF2322" s="29"/>
      <c r="AG2322" s="19"/>
      <c r="AH2322" s="30"/>
    </row>
    <row r="2323">
      <c r="A2323" s="26"/>
      <c r="B2323" s="23"/>
      <c r="C2323" s="19"/>
      <c r="D2323" s="27"/>
      <c r="E2323" s="23"/>
      <c r="F2323" s="19"/>
      <c r="G2323" s="27"/>
      <c r="H2323" s="23"/>
      <c r="I2323" s="19"/>
      <c r="J2323" s="27"/>
      <c r="K2323" s="18"/>
      <c r="L2323" s="19"/>
      <c r="M2323" s="27"/>
      <c r="N2323" s="23"/>
      <c r="O2323" s="19"/>
      <c r="P2323" s="27"/>
      <c r="Q2323" s="23"/>
      <c r="R2323" s="19"/>
      <c r="S2323" s="28"/>
      <c r="T2323" s="29"/>
      <c r="U2323" s="19"/>
      <c r="V2323" s="28"/>
      <c r="W2323" s="29"/>
      <c r="X2323" s="19"/>
      <c r="Y2323" s="28"/>
      <c r="Z2323" s="29"/>
      <c r="AA2323" s="19"/>
      <c r="AB2323" s="28"/>
      <c r="AC2323" s="29"/>
      <c r="AD2323" s="19"/>
      <c r="AE2323" s="29"/>
      <c r="AF2323" s="29"/>
      <c r="AG2323" s="19"/>
      <c r="AH2323" s="30"/>
    </row>
    <row r="2324">
      <c r="A2324" s="26"/>
      <c r="B2324" s="23"/>
      <c r="C2324" s="19"/>
      <c r="D2324" s="27"/>
      <c r="E2324" s="23"/>
      <c r="F2324" s="19"/>
      <c r="G2324" s="27"/>
      <c r="H2324" s="23"/>
      <c r="I2324" s="19"/>
      <c r="J2324" s="27"/>
      <c r="K2324" s="18"/>
      <c r="L2324" s="19"/>
      <c r="M2324" s="27"/>
      <c r="N2324" s="23"/>
      <c r="O2324" s="19"/>
      <c r="P2324" s="27"/>
      <c r="Q2324" s="23"/>
      <c r="R2324" s="19"/>
      <c r="S2324" s="28"/>
      <c r="T2324" s="29"/>
      <c r="U2324" s="19"/>
      <c r="V2324" s="28"/>
      <c r="W2324" s="29"/>
      <c r="X2324" s="19"/>
      <c r="Y2324" s="28"/>
      <c r="Z2324" s="29"/>
      <c r="AA2324" s="19"/>
      <c r="AB2324" s="28"/>
      <c r="AC2324" s="29"/>
      <c r="AD2324" s="19"/>
      <c r="AE2324" s="29"/>
      <c r="AF2324" s="29"/>
      <c r="AG2324" s="19"/>
      <c r="AH2324" s="30"/>
    </row>
    <row r="2325">
      <c r="A2325" s="26"/>
      <c r="B2325" s="23"/>
      <c r="C2325" s="19"/>
      <c r="D2325" s="27"/>
      <c r="E2325" s="23"/>
      <c r="F2325" s="19"/>
      <c r="G2325" s="27"/>
      <c r="H2325" s="23"/>
      <c r="I2325" s="19"/>
      <c r="J2325" s="27"/>
      <c r="K2325" s="18"/>
      <c r="L2325" s="19"/>
      <c r="M2325" s="27"/>
      <c r="N2325" s="23"/>
      <c r="O2325" s="19"/>
      <c r="P2325" s="27"/>
      <c r="Q2325" s="23"/>
      <c r="R2325" s="19"/>
      <c r="S2325" s="28"/>
      <c r="T2325" s="29"/>
      <c r="U2325" s="19"/>
      <c r="V2325" s="28"/>
      <c r="W2325" s="29"/>
      <c r="X2325" s="19"/>
      <c r="Y2325" s="28"/>
      <c r="Z2325" s="29"/>
      <c r="AA2325" s="19"/>
      <c r="AB2325" s="28"/>
      <c r="AC2325" s="29"/>
      <c r="AD2325" s="19"/>
      <c r="AE2325" s="29"/>
      <c r="AF2325" s="29"/>
      <c r="AG2325" s="19"/>
      <c r="AH2325" s="30"/>
    </row>
    <row r="2326">
      <c r="A2326" s="26"/>
      <c r="B2326" s="23"/>
      <c r="C2326" s="19"/>
      <c r="D2326" s="27"/>
      <c r="E2326" s="23"/>
      <c r="F2326" s="19"/>
      <c r="G2326" s="27"/>
      <c r="H2326" s="23"/>
      <c r="I2326" s="19"/>
      <c r="J2326" s="27"/>
      <c r="K2326" s="18"/>
      <c r="L2326" s="19"/>
      <c r="M2326" s="27"/>
      <c r="N2326" s="23"/>
      <c r="O2326" s="19"/>
      <c r="P2326" s="27"/>
      <c r="Q2326" s="23"/>
      <c r="R2326" s="19"/>
      <c r="S2326" s="28"/>
      <c r="T2326" s="29"/>
      <c r="U2326" s="19"/>
      <c r="V2326" s="28"/>
      <c r="W2326" s="29"/>
      <c r="X2326" s="19"/>
      <c r="Y2326" s="28"/>
      <c r="Z2326" s="29"/>
      <c r="AA2326" s="19"/>
      <c r="AB2326" s="28"/>
      <c r="AC2326" s="29"/>
      <c r="AD2326" s="19"/>
      <c r="AE2326" s="29"/>
      <c r="AF2326" s="29"/>
      <c r="AG2326" s="19"/>
      <c r="AH2326" s="30"/>
    </row>
    <row r="2327">
      <c r="A2327" s="26"/>
      <c r="B2327" s="23"/>
      <c r="C2327" s="19"/>
      <c r="D2327" s="27"/>
      <c r="E2327" s="23"/>
      <c r="F2327" s="19"/>
      <c r="G2327" s="27"/>
      <c r="H2327" s="23"/>
      <c r="I2327" s="19"/>
      <c r="J2327" s="27"/>
      <c r="K2327" s="18"/>
      <c r="L2327" s="19"/>
      <c r="M2327" s="27"/>
      <c r="N2327" s="23"/>
      <c r="O2327" s="19"/>
      <c r="P2327" s="27"/>
      <c r="Q2327" s="23"/>
      <c r="R2327" s="19"/>
      <c r="S2327" s="28"/>
      <c r="T2327" s="29"/>
      <c r="U2327" s="19"/>
      <c r="V2327" s="28"/>
      <c r="W2327" s="29"/>
      <c r="X2327" s="19"/>
      <c r="Y2327" s="28"/>
      <c r="Z2327" s="29"/>
      <c r="AA2327" s="19"/>
      <c r="AB2327" s="28"/>
      <c r="AC2327" s="29"/>
      <c r="AD2327" s="19"/>
      <c r="AE2327" s="29"/>
      <c r="AF2327" s="29"/>
      <c r="AG2327" s="19"/>
      <c r="AH2327" s="30"/>
    </row>
    <row r="2328">
      <c r="A2328" s="26"/>
      <c r="B2328" s="23"/>
      <c r="C2328" s="19"/>
      <c r="D2328" s="27"/>
      <c r="E2328" s="23"/>
      <c r="F2328" s="19"/>
      <c r="G2328" s="27"/>
      <c r="H2328" s="23"/>
      <c r="I2328" s="19"/>
      <c r="J2328" s="27"/>
      <c r="K2328" s="18"/>
      <c r="L2328" s="19"/>
      <c r="M2328" s="27"/>
      <c r="N2328" s="23"/>
      <c r="O2328" s="19"/>
      <c r="P2328" s="27"/>
      <c r="Q2328" s="23"/>
      <c r="R2328" s="19"/>
      <c r="S2328" s="28"/>
      <c r="T2328" s="29"/>
      <c r="U2328" s="19"/>
      <c r="V2328" s="28"/>
      <c r="W2328" s="29"/>
      <c r="X2328" s="19"/>
      <c r="Y2328" s="28"/>
      <c r="Z2328" s="29"/>
      <c r="AA2328" s="19"/>
      <c r="AB2328" s="28"/>
      <c r="AC2328" s="29"/>
      <c r="AD2328" s="19"/>
      <c r="AE2328" s="29"/>
      <c r="AF2328" s="29"/>
      <c r="AG2328" s="19"/>
      <c r="AH2328" s="30"/>
    </row>
    <row r="2329">
      <c r="A2329" s="26"/>
      <c r="B2329" s="23"/>
      <c r="C2329" s="19"/>
      <c r="D2329" s="27"/>
      <c r="E2329" s="23"/>
      <c r="F2329" s="19"/>
      <c r="G2329" s="27"/>
      <c r="H2329" s="23"/>
      <c r="I2329" s="19"/>
      <c r="J2329" s="27"/>
      <c r="K2329" s="18"/>
      <c r="L2329" s="19"/>
      <c r="M2329" s="27"/>
      <c r="N2329" s="23"/>
      <c r="O2329" s="19"/>
      <c r="P2329" s="27"/>
      <c r="Q2329" s="23"/>
      <c r="R2329" s="19"/>
      <c r="S2329" s="28"/>
      <c r="T2329" s="29"/>
      <c r="U2329" s="19"/>
      <c r="V2329" s="28"/>
      <c r="W2329" s="29"/>
      <c r="X2329" s="19"/>
      <c r="Y2329" s="28"/>
      <c r="Z2329" s="29"/>
      <c r="AA2329" s="19"/>
      <c r="AB2329" s="28"/>
      <c r="AC2329" s="29"/>
      <c r="AD2329" s="19"/>
      <c r="AE2329" s="29"/>
      <c r="AF2329" s="29"/>
      <c r="AG2329" s="19"/>
      <c r="AH2329" s="30"/>
    </row>
    <row r="2330">
      <c r="A2330" s="26"/>
      <c r="B2330" s="23"/>
      <c r="C2330" s="19"/>
      <c r="D2330" s="27"/>
      <c r="E2330" s="23"/>
      <c r="F2330" s="19"/>
      <c r="G2330" s="27"/>
      <c r="H2330" s="23"/>
      <c r="I2330" s="19"/>
      <c r="J2330" s="27"/>
      <c r="K2330" s="18"/>
      <c r="L2330" s="19"/>
      <c r="M2330" s="27"/>
      <c r="N2330" s="23"/>
      <c r="O2330" s="19"/>
      <c r="P2330" s="27"/>
      <c r="Q2330" s="23"/>
      <c r="R2330" s="19"/>
      <c r="S2330" s="28"/>
      <c r="T2330" s="29"/>
      <c r="U2330" s="19"/>
      <c r="V2330" s="28"/>
      <c r="W2330" s="29"/>
      <c r="X2330" s="19"/>
      <c r="Y2330" s="28"/>
      <c r="Z2330" s="29"/>
      <c r="AA2330" s="19"/>
      <c r="AB2330" s="28"/>
      <c r="AC2330" s="29"/>
      <c r="AD2330" s="19"/>
      <c r="AE2330" s="29"/>
      <c r="AF2330" s="29"/>
      <c r="AG2330" s="19"/>
      <c r="AH2330" s="30"/>
    </row>
    <row r="2331">
      <c r="A2331" s="26"/>
      <c r="B2331" s="23"/>
      <c r="C2331" s="19"/>
      <c r="D2331" s="27"/>
      <c r="E2331" s="23"/>
      <c r="F2331" s="19"/>
      <c r="G2331" s="27"/>
      <c r="H2331" s="23"/>
      <c r="I2331" s="19"/>
      <c r="J2331" s="27"/>
      <c r="K2331" s="18"/>
      <c r="L2331" s="19"/>
      <c r="M2331" s="27"/>
      <c r="N2331" s="23"/>
      <c r="O2331" s="19"/>
      <c r="P2331" s="27"/>
      <c r="Q2331" s="23"/>
      <c r="R2331" s="19"/>
      <c r="S2331" s="28"/>
      <c r="T2331" s="29"/>
      <c r="U2331" s="19"/>
      <c r="V2331" s="28"/>
      <c r="W2331" s="29"/>
      <c r="X2331" s="19"/>
      <c r="Y2331" s="28"/>
      <c r="Z2331" s="29"/>
      <c r="AA2331" s="19"/>
      <c r="AB2331" s="28"/>
      <c r="AC2331" s="29"/>
      <c r="AD2331" s="19"/>
      <c r="AE2331" s="29"/>
      <c r="AF2331" s="29"/>
      <c r="AG2331" s="19"/>
      <c r="AH2331" s="30"/>
    </row>
    <row r="2332">
      <c r="A2332" s="26"/>
      <c r="B2332" s="23"/>
      <c r="C2332" s="19"/>
      <c r="D2332" s="27"/>
      <c r="E2332" s="23"/>
      <c r="F2332" s="19"/>
      <c r="G2332" s="27"/>
      <c r="H2332" s="23"/>
      <c r="I2332" s="19"/>
      <c r="J2332" s="27"/>
      <c r="K2332" s="18"/>
      <c r="L2332" s="19"/>
      <c r="M2332" s="27"/>
      <c r="N2332" s="23"/>
      <c r="O2332" s="19"/>
      <c r="P2332" s="27"/>
      <c r="Q2332" s="23"/>
      <c r="R2332" s="19"/>
      <c r="S2332" s="28"/>
      <c r="T2332" s="29"/>
      <c r="U2332" s="19"/>
      <c r="V2332" s="28"/>
      <c r="W2332" s="29"/>
      <c r="X2332" s="19"/>
      <c r="Y2332" s="28"/>
      <c r="Z2332" s="29"/>
      <c r="AA2332" s="19"/>
      <c r="AB2332" s="28"/>
      <c r="AC2332" s="29"/>
      <c r="AD2332" s="19"/>
      <c r="AE2332" s="29"/>
      <c r="AF2332" s="29"/>
      <c r="AG2332" s="19"/>
      <c r="AH2332" s="30"/>
    </row>
    <row r="2333">
      <c r="A2333" s="26"/>
      <c r="B2333" s="23"/>
      <c r="C2333" s="19"/>
      <c r="D2333" s="27"/>
      <c r="E2333" s="23"/>
      <c r="F2333" s="19"/>
      <c r="G2333" s="27"/>
      <c r="H2333" s="23"/>
      <c r="I2333" s="19"/>
      <c r="J2333" s="27"/>
      <c r="K2333" s="18"/>
      <c r="L2333" s="19"/>
      <c r="M2333" s="27"/>
      <c r="N2333" s="23"/>
      <c r="O2333" s="19"/>
      <c r="P2333" s="27"/>
      <c r="Q2333" s="23"/>
      <c r="R2333" s="19"/>
      <c r="S2333" s="28"/>
      <c r="T2333" s="29"/>
      <c r="U2333" s="19"/>
      <c r="V2333" s="28"/>
      <c r="W2333" s="29"/>
      <c r="X2333" s="19"/>
      <c r="Y2333" s="28"/>
      <c r="Z2333" s="29"/>
      <c r="AA2333" s="19"/>
      <c r="AB2333" s="28"/>
      <c r="AC2333" s="29"/>
      <c r="AD2333" s="19"/>
      <c r="AE2333" s="29"/>
      <c r="AF2333" s="29"/>
      <c r="AG2333" s="19"/>
      <c r="AH2333" s="30"/>
    </row>
    <row r="2334">
      <c r="A2334" s="26"/>
      <c r="B2334" s="23"/>
      <c r="C2334" s="19"/>
      <c r="D2334" s="27"/>
      <c r="E2334" s="23"/>
      <c r="F2334" s="19"/>
      <c r="G2334" s="27"/>
      <c r="H2334" s="23"/>
      <c r="I2334" s="19"/>
      <c r="J2334" s="27"/>
      <c r="K2334" s="18"/>
      <c r="L2334" s="19"/>
      <c r="M2334" s="27"/>
      <c r="N2334" s="23"/>
      <c r="O2334" s="19"/>
      <c r="P2334" s="27"/>
      <c r="Q2334" s="23"/>
      <c r="R2334" s="19"/>
      <c r="S2334" s="28"/>
      <c r="T2334" s="29"/>
      <c r="U2334" s="19"/>
      <c r="V2334" s="28"/>
      <c r="W2334" s="29"/>
      <c r="X2334" s="19"/>
      <c r="Y2334" s="28"/>
      <c r="Z2334" s="29"/>
      <c r="AA2334" s="19"/>
      <c r="AB2334" s="28"/>
      <c r="AC2334" s="29"/>
      <c r="AD2334" s="19"/>
      <c r="AE2334" s="29"/>
      <c r="AF2334" s="29"/>
      <c r="AG2334" s="19"/>
      <c r="AH2334" s="30"/>
    </row>
    <row r="2335">
      <c r="A2335" s="26"/>
      <c r="B2335" s="23"/>
      <c r="C2335" s="19"/>
      <c r="D2335" s="27"/>
      <c r="E2335" s="23"/>
      <c r="F2335" s="19"/>
      <c r="G2335" s="27"/>
      <c r="H2335" s="23"/>
      <c r="I2335" s="19"/>
      <c r="J2335" s="27"/>
      <c r="K2335" s="18"/>
      <c r="L2335" s="19"/>
      <c r="M2335" s="27"/>
      <c r="N2335" s="23"/>
      <c r="O2335" s="19"/>
      <c r="P2335" s="27"/>
      <c r="Q2335" s="23"/>
      <c r="R2335" s="19"/>
      <c r="S2335" s="28"/>
      <c r="T2335" s="29"/>
      <c r="U2335" s="19"/>
      <c r="V2335" s="28"/>
      <c r="W2335" s="29"/>
      <c r="X2335" s="19"/>
      <c r="Y2335" s="28"/>
      <c r="Z2335" s="29"/>
      <c r="AA2335" s="19"/>
      <c r="AB2335" s="28"/>
      <c r="AC2335" s="29"/>
      <c r="AD2335" s="19"/>
      <c r="AE2335" s="29"/>
      <c r="AF2335" s="29"/>
      <c r="AG2335" s="19"/>
      <c r="AH2335" s="30"/>
    </row>
    <row r="2336">
      <c r="A2336" s="26"/>
      <c r="B2336" s="23"/>
      <c r="C2336" s="19"/>
      <c r="D2336" s="27"/>
      <c r="E2336" s="23"/>
      <c r="F2336" s="19"/>
      <c r="G2336" s="27"/>
      <c r="H2336" s="23"/>
      <c r="I2336" s="19"/>
      <c r="J2336" s="27"/>
      <c r="K2336" s="18"/>
      <c r="L2336" s="19"/>
      <c r="M2336" s="27"/>
      <c r="N2336" s="23"/>
      <c r="O2336" s="19"/>
      <c r="P2336" s="27"/>
      <c r="Q2336" s="23"/>
      <c r="R2336" s="19"/>
      <c r="S2336" s="28"/>
      <c r="T2336" s="29"/>
      <c r="U2336" s="19"/>
      <c r="V2336" s="28"/>
      <c r="W2336" s="29"/>
      <c r="X2336" s="19"/>
      <c r="Y2336" s="28"/>
      <c r="Z2336" s="29"/>
      <c r="AA2336" s="19"/>
      <c r="AB2336" s="28"/>
      <c r="AC2336" s="29"/>
      <c r="AD2336" s="19"/>
      <c r="AE2336" s="29"/>
      <c r="AF2336" s="29"/>
      <c r="AG2336" s="19"/>
      <c r="AH2336" s="30"/>
    </row>
    <row r="2337">
      <c r="A2337" s="26"/>
      <c r="B2337" s="23"/>
      <c r="C2337" s="19"/>
      <c r="D2337" s="27"/>
      <c r="E2337" s="23"/>
      <c r="F2337" s="19"/>
      <c r="G2337" s="27"/>
      <c r="H2337" s="23"/>
      <c r="I2337" s="19"/>
      <c r="J2337" s="27"/>
      <c r="K2337" s="18"/>
      <c r="L2337" s="19"/>
      <c r="M2337" s="27"/>
      <c r="N2337" s="23"/>
      <c r="O2337" s="19"/>
      <c r="P2337" s="27"/>
      <c r="Q2337" s="23"/>
      <c r="R2337" s="19"/>
      <c r="S2337" s="28"/>
      <c r="T2337" s="29"/>
      <c r="U2337" s="19"/>
      <c r="V2337" s="28"/>
      <c r="W2337" s="29"/>
      <c r="X2337" s="19"/>
      <c r="Y2337" s="28"/>
      <c r="Z2337" s="29"/>
      <c r="AA2337" s="19"/>
      <c r="AB2337" s="28"/>
      <c r="AC2337" s="29"/>
      <c r="AD2337" s="19"/>
      <c r="AE2337" s="29"/>
      <c r="AF2337" s="29"/>
      <c r="AG2337" s="19"/>
      <c r="AH2337" s="30"/>
    </row>
    <row r="2338">
      <c r="A2338" s="26"/>
      <c r="B2338" s="23"/>
      <c r="C2338" s="19"/>
      <c r="D2338" s="27"/>
      <c r="E2338" s="23"/>
      <c r="F2338" s="19"/>
      <c r="G2338" s="27"/>
      <c r="H2338" s="23"/>
      <c r="I2338" s="19"/>
      <c r="J2338" s="27"/>
      <c r="K2338" s="18"/>
      <c r="L2338" s="19"/>
      <c r="M2338" s="27"/>
      <c r="N2338" s="23"/>
      <c r="O2338" s="19"/>
      <c r="P2338" s="27"/>
      <c r="Q2338" s="23"/>
      <c r="R2338" s="19"/>
      <c r="S2338" s="28"/>
      <c r="T2338" s="29"/>
      <c r="U2338" s="19"/>
      <c r="V2338" s="28"/>
      <c r="W2338" s="29"/>
      <c r="X2338" s="19"/>
      <c r="Y2338" s="28"/>
      <c r="Z2338" s="29"/>
      <c r="AA2338" s="19"/>
      <c r="AB2338" s="28"/>
      <c r="AC2338" s="29"/>
      <c r="AD2338" s="19"/>
      <c r="AE2338" s="29"/>
      <c r="AF2338" s="29"/>
      <c r="AG2338" s="19"/>
      <c r="AH2338" s="30"/>
    </row>
    <row r="2339">
      <c r="A2339" s="26"/>
      <c r="B2339" s="23"/>
      <c r="C2339" s="19"/>
      <c r="D2339" s="27"/>
      <c r="E2339" s="23"/>
      <c r="F2339" s="19"/>
      <c r="G2339" s="27"/>
      <c r="H2339" s="23"/>
      <c r="I2339" s="19"/>
      <c r="J2339" s="27"/>
      <c r="K2339" s="18"/>
      <c r="L2339" s="19"/>
      <c r="M2339" s="27"/>
      <c r="N2339" s="23"/>
      <c r="O2339" s="19"/>
      <c r="P2339" s="27"/>
      <c r="Q2339" s="23"/>
      <c r="R2339" s="19"/>
      <c r="S2339" s="28"/>
      <c r="T2339" s="29"/>
      <c r="U2339" s="19"/>
      <c r="V2339" s="28"/>
      <c r="W2339" s="29"/>
      <c r="X2339" s="19"/>
      <c r="Y2339" s="28"/>
      <c r="Z2339" s="29"/>
      <c r="AA2339" s="19"/>
      <c r="AB2339" s="28"/>
      <c r="AC2339" s="29"/>
      <c r="AD2339" s="19"/>
      <c r="AE2339" s="29"/>
      <c r="AF2339" s="29"/>
      <c r="AG2339" s="19"/>
      <c r="AH2339" s="30"/>
    </row>
    <row r="2340">
      <c r="A2340" s="26"/>
      <c r="B2340" s="23"/>
      <c r="C2340" s="19"/>
      <c r="D2340" s="27"/>
      <c r="E2340" s="23"/>
      <c r="F2340" s="19"/>
      <c r="G2340" s="27"/>
      <c r="H2340" s="23"/>
      <c r="I2340" s="19"/>
      <c r="J2340" s="27"/>
      <c r="K2340" s="18"/>
      <c r="L2340" s="19"/>
      <c r="M2340" s="27"/>
      <c r="N2340" s="23"/>
      <c r="O2340" s="19"/>
      <c r="P2340" s="27"/>
      <c r="Q2340" s="23"/>
      <c r="R2340" s="19"/>
      <c r="S2340" s="28"/>
      <c r="T2340" s="29"/>
      <c r="U2340" s="19"/>
      <c r="V2340" s="28"/>
      <c r="W2340" s="29"/>
      <c r="X2340" s="19"/>
      <c r="Y2340" s="28"/>
      <c r="Z2340" s="29"/>
      <c r="AA2340" s="19"/>
      <c r="AB2340" s="28"/>
      <c r="AC2340" s="29"/>
      <c r="AD2340" s="19"/>
      <c r="AE2340" s="29"/>
      <c r="AF2340" s="29"/>
      <c r="AG2340" s="19"/>
      <c r="AH2340" s="30"/>
    </row>
    <row r="2341">
      <c r="A2341" s="26"/>
      <c r="B2341" s="23"/>
      <c r="C2341" s="19"/>
      <c r="D2341" s="27"/>
      <c r="E2341" s="23"/>
      <c r="F2341" s="19"/>
      <c r="G2341" s="27"/>
      <c r="H2341" s="23"/>
      <c r="I2341" s="19"/>
      <c r="J2341" s="27"/>
      <c r="K2341" s="18"/>
      <c r="L2341" s="19"/>
      <c r="M2341" s="27"/>
      <c r="N2341" s="23"/>
      <c r="O2341" s="19"/>
      <c r="P2341" s="27"/>
      <c r="Q2341" s="23"/>
      <c r="R2341" s="19"/>
      <c r="S2341" s="28"/>
      <c r="T2341" s="29"/>
      <c r="U2341" s="19"/>
      <c r="V2341" s="28"/>
      <c r="W2341" s="29"/>
      <c r="X2341" s="19"/>
      <c r="Y2341" s="28"/>
      <c r="Z2341" s="29"/>
      <c r="AA2341" s="19"/>
      <c r="AB2341" s="28"/>
      <c r="AC2341" s="29"/>
      <c r="AD2341" s="19"/>
      <c r="AE2341" s="29"/>
      <c r="AF2341" s="29"/>
      <c r="AG2341" s="19"/>
      <c r="AH2341" s="30"/>
    </row>
    <row r="2342">
      <c r="A2342" s="26"/>
      <c r="B2342" s="23"/>
      <c r="C2342" s="19"/>
      <c r="D2342" s="27"/>
      <c r="E2342" s="23"/>
      <c r="F2342" s="19"/>
      <c r="G2342" s="27"/>
      <c r="H2342" s="23"/>
      <c r="I2342" s="19"/>
      <c r="J2342" s="27"/>
      <c r="K2342" s="18"/>
      <c r="L2342" s="19"/>
      <c r="M2342" s="27"/>
      <c r="N2342" s="23"/>
      <c r="O2342" s="19"/>
      <c r="P2342" s="27"/>
      <c r="Q2342" s="23"/>
      <c r="R2342" s="19"/>
      <c r="S2342" s="28"/>
      <c r="T2342" s="29"/>
      <c r="U2342" s="19"/>
      <c r="V2342" s="28"/>
      <c r="W2342" s="29"/>
      <c r="X2342" s="19"/>
      <c r="Y2342" s="28"/>
      <c r="Z2342" s="29"/>
      <c r="AA2342" s="19"/>
      <c r="AB2342" s="28"/>
      <c r="AC2342" s="29"/>
      <c r="AD2342" s="19"/>
      <c r="AE2342" s="29"/>
      <c r="AF2342" s="29"/>
      <c r="AG2342" s="19"/>
      <c r="AH2342" s="30"/>
    </row>
    <row r="2343">
      <c r="A2343" s="26"/>
      <c r="B2343" s="23"/>
      <c r="C2343" s="19"/>
      <c r="D2343" s="27"/>
      <c r="E2343" s="23"/>
      <c r="F2343" s="19"/>
      <c r="G2343" s="27"/>
      <c r="H2343" s="23"/>
      <c r="I2343" s="19"/>
      <c r="J2343" s="27"/>
      <c r="K2343" s="18"/>
      <c r="L2343" s="19"/>
      <c r="M2343" s="27"/>
      <c r="N2343" s="23"/>
      <c r="O2343" s="19"/>
      <c r="P2343" s="27"/>
      <c r="Q2343" s="23"/>
      <c r="R2343" s="19"/>
      <c r="S2343" s="28"/>
      <c r="T2343" s="29"/>
      <c r="U2343" s="19"/>
      <c r="V2343" s="28"/>
      <c r="W2343" s="29"/>
      <c r="X2343" s="19"/>
      <c r="Y2343" s="28"/>
      <c r="Z2343" s="29"/>
      <c r="AA2343" s="19"/>
      <c r="AB2343" s="28"/>
      <c r="AC2343" s="29"/>
      <c r="AD2343" s="19"/>
      <c r="AE2343" s="29"/>
      <c r="AF2343" s="29"/>
      <c r="AG2343" s="19"/>
      <c r="AH2343" s="30"/>
    </row>
    <row r="2344">
      <c r="A2344" s="26"/>
      <c r="B2344" s="23"/>
      <c r="C2344" s="19"/>
      <c r="D2344" s="27"/>
      <c r="E2344" s="23"/>
      <c r="F2344" s="19"/>
      <c r="G2344" s="27"/>
      <c r="H2344" s="23"/>
      <c r="I2344" s="19"/>
      <c r="J2344" s="27"/>
      <c r="K2344" s="18"/>
      <c r="L2344" s="19"/>
      <c r="M2344" s="27"/>
      <c r="N2344" s="23"/>
      <c r="O2344" s="19"/>
      <c r="P2344" s="27"/>
      <c r="Q2344" s="23"/>
      <c r="R2344" s="19"/>
      <c r="S2344" s="28"/>
      <c r="T2344" s="29"/>
      <c r="U2344" s="19"/>
      <c r="V2344" s="28"/>
      <c r="W2344" s="29"/>
      <c r="X2344" s="19"/>
      <c r="Y2344" s="28"/>
      <c r="Z2344" s="29"/>
      <c r="AA2344" s="19"/>
      <c r="AB2344" s="28"/>
      <c r="AC2344" s="29"/>
      <c r="AD2344" s="19"/>
      <c r="AE2344" s="29"/>
      <c r="AF2344" s="29"/>
      <c r="AG2344" s="19"/>
      <c r="AH2344" s="30"/>
    </row>
    <row r="2345">
      <c r="A2345" s="26"/>
      <c r="B2345" s="23"/>
      <c r="C2345" s="19"/>
      <c r="D2345" s="27"/>
      <c r="E2345" s="23"/>
      <c r="F2345" s="19"/>
      <c r="G2345" s="27"/>
      <c r="H2345" s="23"/>
      <c r="I2345" s="19"/>
      <c r="J2345" s="27"/>
      <c r="K2345" s="18"/>
      <c r="L2345" s="19"/>
      <c r="M2345" s="27"/>
      <c r="N2345" s="23"/>
      <c r="O2345" s="19"/>
      <c r="P2345" s="27"/>
      <c r="Q2345" s="23"/>
      <c r="R2345" s="19"/>
      <c r="S2345" s="28"/>
      <c r="T2345" s="29"/>
      <c r="U2345" s="19"/>
      <c r="V2345" s="28"/>
      <c r="W2345" s="29"/>
      <c r="X2345" s="19"/>
      <c r="Y2345" s="28"/>
      <c r="Z2345" s="29"/>
      <c r="AA2345" s="19"/>
      <c r="AB2345" s="28"/>
      <c r="AC2345" s="29"/>
      <c r="AD2345" s="19"/>
      <c r="AE2345" s="29"/>
      <c r="AF2345" s="29"/>
      <c r="AG2345" s="19"/>
      <c r="AH2345" s="30"/>
    </row>
    <row r="2346">
      <c r="A2346" s="26"/>
      <c r="B2346" s="23"/>
      <c r="C2346" s="19"/>
      <c r="D2346" s="27"/>
      <c r="E2346" s="23"/>
      <c r="F2346" s="19"/>
      <c r="G2346" s="27"/>
      <c r="H2346" s="23"/>
      <c r="I2346" s="19"/>
      <c r="J2346" s="27"/>
      <c r="K2346" s="18"/>
      <c r="L2346" s="19"/>
      <c r="M2346" s="27"/>
      <c r="N2346" s="23"/>
      <c r="O2346" s="19"/>
      <c r="P2346" s="27"/>
      <c r="Q2346" s="23"/>
      <c r="R2346" s="19"/>
      <c r="S2346" s="28"/>
      <c r="T2346" s="29"/>
      <c r="U2346" s="19"/>
      <c r="V2346" s="28"/>
      <c r="W2346" s="29"/>
      <c r="X2346" s="19"/>
      <c r="Y2346" s="28"/>
      <c r="Z2346" s="29"/>
      <c r="AA2346" s="19"/>
      <c r="AB2346" s="28"/>
      <c r="AC2346" s="29"/>
      <c r="AD2346" s="19"/>
      <c r="AE2346" s="29"/>
      <c r="AF2346" s="29"/>
      <c r="AG2346" s="19"/>
      <c r="AH2346" s="30"/>
    </row>
    <row r="2347">
      <c r="A2347" s="26"/>
      <c r="B2347" s="23"/>
      <c r="C2347" s="19"/>
      <c r="D2347" s="27"/>
      <c r="E2347" s="23"/>
      <c r="F2347" s="19"/>
      <c r="G2347" s="27"/>
      <c r="H2347" s="23"/>
      <c r="I2347" s="19"/>
      <c r="J2347" s="27"/>
      <c r="K2347" s="18"/>
      <c r="L2347" s="19"/>
      <c r="M2347" s="27"/>
      <c r="N2347" s="23"/>
      <c r="O2347" s="19"/>
      <c r="P2347" s="27"/>
      <c r="Q2347" s="23"/>
      <c r="R2347" s="19"/>
      <c r="S2347" s="28"/>
      <c r="T2347" s="29"/>
      <c r="U2347" s="19"/>
      <c r="V2347" s="28"/>
      <c r="W2347" s="29"/>
      <c r="X2347" s="19"/>
      <c r="Y2347" s="28"/>
      <c r="Z2347" s="29"/>
      <c r="AA2347" s="19"/>
      <c r="AB2347" s="28"/>
      <c r="AC2347" s="29"/>
      <c r="AD2347" s="19"/>
      <c r="AE2347" s="29"/>
      <c r="AF2347" s="29"/>
      <c r="AG2347" s="19"/>
      <c r="AH2347" s="30"/>
    </row>
    <row r="2348">
      <c r="A2348" s="26"/>
      <c r="B2348" s="23"/>
      <c r="C2348" s="19"/>
      <c r="D2348" s="27"/>
      <c r="E2348" s="23"/>
      <c r="F2348" s="19"/>
      <c r="G2348" s="27"/>
      <c r="H2348" s="23"/>
      <c r="I2348" s="19"/>
      <c r="J2348" s="27"/>
      <c r="K2348" s="18"/>
      <c r="L2348" s="19"/>
      <c r="M2348" s="27"/>
      <c r="N2348" s="23"/>
      <c r="O2348" s="19"/>
      <c r="P2348" s="27"/>
      <c r="Q2348" s="23"/>
      <c r="R2348" s="19"/>
      <c r="S2348" s="28"/>
      <c r="T2348" s="29"/>
      <c r="U2348" s="19"/>
      <c r="V2348" s="28"/>
      <c r="W2348" s="29"/>
      <c r="X2348" s="19"/>
      <c r="Y2348" s="28"/>
      <c r="Z2348" s="29"/>
      <c r="AA2348" s="19"/>
      <c r="AB2348" s="28"/>
      <c r="AC2348" s="29"/>
      <c r="AD2348" s="19"/>
      <c r="AE2348" s="29"/>
      <c r="AF2348" s="29"/>
      <c r="AG2348" s="19"/>
      <c r="AH2348" s="30"/>
    </row>
    <row r="2349">
      <c r="A2349" s="26"/>
      <c r="B2349" s="23"/>
      <c r="C2349" s="19"/>
      <c r="D2349" s="27"/>
      <c r="E2349" s="23"/>
      <c r="F2349" s="19"/>
      <c r="G2349" s="27"/>
      <c r="H2349" s="23"/>
      <c r="I2349" s="19"/>
      <c r="J2349" s="27"/>
      <c r="K2349" s="18"/>
      <c r="L2349" s="19"/>
      <c r="M2349" s="27"/>
      <c r="N2349" s="23"/>
      <c r="O2349" s="19"/>
      <c r="P2349" s="27"/>
      <c r="Q2349" s="23"/>
      <c r="R2349" s="19"/>
      <c r="S2349" s="28"/>
      <c r="T2349" s="29"/>
      <c r="U2349" s="19"/>
      <c r="V2349" s="28"/>
      <c r="W2349" s="29"/>
      <c r="X2349" s="19"/>
      <c r="Y2349" s="28"/>
      <c r="Z2349" s="29"/>
      <c r="AA2349" s="19"/>
      <c r="AB2349" s="28"/>
      <c r="AC2349" s="29"/>
      <c r="AD2349" s="19"/>
      <c r="AE2349" s="29"/>
      <c r="AF2349" s="29"/>
      <c r="AG2349" s="19"/>
      <c r="AH2349" s="30"/>
    </row>
    <row r="2350">
      <c r="A2350" s="26"/>
      <c r="B2350" s="23"/>
      <c r="C2350" s="19"/>
      <c r="D2350" s="27"/>
      <c r="E2350" s="23"/>
      <c r="F2350" s="19"/>
      <c r="G2350" s="27"/>
      <c r="H2350" s="23"/>
      <c r="I2350" s="19"/>
      <c r="J2350" s="27"/>
      <c r="K2350" s="18"/>
      <c r="L2350" s="19"/>
      <c r="M2350" s="27"/>
      <c r="N2350" s="23"/>
      <c r="O2350" s="19"/>
      <c r="P2350" s="27"/>
      <c r="Q2350" s="23"/>
      <c r="R2350" s="19"/>
      <c r="S2350" s="28"/>
      <c r="T2350" s="29"/>
      <c r="U2350" s="19"/>
      <c r="V2350" s="28"/>
      <c r="W2350" s="29"/>
      <c r="X2350" s="19"/>
      <c r="Y2350" s="28"/>
      <c r="Z2350" s="29"/>
      <c r="AA2350" s="19"/>
      <c r="AB2350" s="28"/>
      <c r="AC2350" s="29"/>
      <c r="AD2350" s="19"/>
      <c r="AE2350" s="29"/>
      <c r="AF2350" s="29"/>
      <c r="AG2350" s="19"/>
      <c r="AH2350" s="30"/>
    </row>
    <row r="2351">
      <c r="A2351" s="26"/>
      <c r="B2351" s="23"/>
      <c r="C2351" s="19"/>
      <c r="D2351" s="27"/>
      <c r="E2351" s="23"/>
      <c r="F2351" s="19"/>
      <c r="G2351" s="27"/>
      <c r="H2351" s="23"/>
      <c r="I2351" s="19"/>
      <c r="J2351" s="27"/>
      <c r="K2351" s="18"/>
      <c r="L2351" s="19"/>
      <c r="M2351" s="27"/>
      <c r="N2351" s="23"/>
      <c r="O2351" s="19"/>
      <c r="P2351" s="27"/>
      <c r="Q2351" s="23"/>
      <c r="R2351" s="19"/>
      <c r="S2351" s="28"/>
      <c r="T2351" s="29"/>
      <c r="U2351" s="19"/>
      <c r="V2351" s="28"/>
      <c r="W2351" s="29"/>
      <c r="X2351" s="19"/>
      <c r="Y2351" s="28"/>
      <c r="Z2351" s="29"/>
      <c r="AA2351" s="19"/>
      <c r="AB2351" s="28"/>
      <c r="AC2351" s="29"/>
      <c r="AD2351" s="19"/>
      <c r="AE2351" s="29"/>
      <c r="AF2351" s="29"/>
      <c r="AG2351" s="19"/>
      <c r="AH2351" s="30"/>
    </row>
    <row r="2352">
      <c r="A2352" s="26"/>
      <c r="B2352" s="23"/>
      <c r="C2352" s="19"/>
      <c r="D2352" s="27"/>
      <c r="E2352" s="23"/>
      <c r="F2352" s="19"/>
      <c r="G2352" s="27"/>
      <c r="H2352" s="23"/>
      <c r="I2352" s="19"/>
      <c r="J2352" s="27"/>
      <c r="K2352" s="18"/>
      <c r="L2352" s="19"/>
      <c r="M2352" s="27"/>
      <c r="N2352" s="23"/>
      <c r="O2352" s="19"/>
      <c r="P2352" s="27"/>
      <c r="Q2352" s="23"/>
      <c r="R2352" s="19"/>
      <c r="S2352" s="28"/>
      <c r="T2352" s="29"/>
      <c r="U2352" s="19"/>
      <c r="V2352" s="28"/>
      <c r="W2352" s="29"/>
      <c r="X2352" s="19"/>
      <c r="Y2352" s="28"/>
      <c r="Z2352" s="29"/>
      <c r="AA2352" s="19"/>
      <c r="AB2352" s="28"/>
      <c r="AC2352" s="29"/>
      <c r="AD2352" s="19"/>
      <c r="AE2352" s="29"/>
      <c r="AF2352" s="29"/>
      <c r="AG2352" s="19"/>
      <c r="AH2352" s="30"/>
    </row>
    <row r="2353">
      <c r="A2353" s="26"/>
      <c r="B2353" s="23"/>
      <c r="C2353" s="19"/>
      <c r="D2353" s="27"/>
      <c r="E2353" s="23"/>
      <c r="F2353" s="19"/>
      <c r="G2353" s="27"/>
      <c r="H2353" s="23"/>
      <c r="I2353" s="19"/>
      <c r="J2353" s="27"/>
      <c r="K2353" s="18"/>
      <c r="L2353" s="19"/>
      <c r="M2353" s="27"/>
      <c r="N2353" s="23"/>
      <c r="O2353" s="19"/>
      <c r="P2353" s="27"/>
      <c r="Q2353" s="23"/>
      <c r="R2353" s="19"/>
      <c r="S2353" s="28"/>
      <c r="T2353" s="29"/>
      <c r="U2353" s="19"/>
      <c r="V2353" s="28"/>
      <c r="W2353" s="29"/>
      <c r="X2353" s="19"/>
      <c r="Y2353" s="28"/>
      <c r="Z2353" s="29"/>
      <c r="AA2353" s="19"/>
      <c r="AB2353" s="28"/>
      <c r="AC2353" s="29"/>
      <c r="AD2353" s="19"/>
      <c r="AE2353" s="29"/>
      <c r="AF2353" s="29"/>
      <c r="AG2353" s="19"/>
      <c r="AH2353" s="30"/>
    </row>
    <row r="2354">
      <c r="A2354" s="26"/>
      <c r="B2354" s="23"/>
      <c r="C2354" s="19"/>
      <c r="D2354" s="27"/>
      <c r="E2354" s="23"/>
      <c r="F2354" s="19"/>
      <c r="G2354" s="27"/>
      <c r="H2354" s="23"/>
      <c r="I2354" s="19"/>
      <c r="J2354" s="27"/>
      <c r="K2354" s="18"/>
      <c r="L2354" s="19"/>
      <c r="M2354" s="27"/>
      <c r="N2354" s="23"/>
      <c r="O2354" s="19"/>
      <c r="P2354" s="27"/>
      <c r="Q2354" s="23"/>
      <c r="R2354" s="19"/>
      <c r="S2354" s="28"/>
      <c r="T2354" s="29"/>
      <c r="U2354" s="19"/>
      <c r="V2354" s="28"/>
      <c r="W2354" s="29"/>
      <c r="X2354" s="19"/>
      <c r="Y2354" s="28"/>
      <c r="Z2354" s="29"/>
      <c r="AA2354" s="19"/>
      <c r="AB2354" s="28"/>
      <c r="AC2354" s="29"/>
      <c r="AD2354" s="19"/>
      <c r="AE2354" s="29"/>
      <c r="AF2354" s="29"/>
      <c r="AG2354" s="19"/>
      <c r="AH2354" s="30"/>
    </row>
    <row r="2355">
      <c r="A2355" s="26"/>
      <c r="B2355" s="23"/>
      <c r="C2355" s="19"/>
      <c r="D2355" s="27"/>
      <c r="E2355" s="23"/>
      <c r="F2355" s="19"/>
      <c r="G2355" s="27"/>
      <c r="H2355" s="23"/>
      <c r="I2355" s="19"/>
      <c r="J2355" s="27"/>
      <c r="K2355" s="18"/>
      <c r="L2355" s="19"/>
      <c r="M2355" s="27"/>
      <c r="N2355" s="23"/>
      <c r="O2355" s="19"/>
      <c r="P2355" s="27"/>
      <c r="Q2355" s="23"/>
      <c r="R2355" s="19"/>
      <c r="S2355" s="28"/>
      <c r="T2355" s="29"/>
      <c r="U2355" s="19"/>
      <c r="V2355" s="28"/>
      <c r="W2355" s="29"/>
      <c r="X2355" s="19"/>
      <c r="Y2355" s="28"/>
      <c r="Z2355" s="29"/>
      <c r="AA2355" s="19"/>
      <c r="AB2355" s="28"/>
      <c r="AC2355" s="29"/>
      <c r="AD2355" s="19"/>
      <c r="AE2355" s="29"/>
      <c r="AF2355" s="29"/>
      <c r="AG2355" s="19"/>
      <c r="AH2355" s="30"/>
    </row>
    <row r="2356">
      <c r="A2356" s="26"/>
      <c r="B2356" s="23"/>
      <c r="C2356" s="19"/>
      <c r="D2356" s="27"/>
      <c r="E2356" s="23"/>
      <c r="F2356" s="19"/>
      <c r="G2356" s="27"/>
      <c r="H2356" s="23"/>
      <c r="I2356" s="19"/>
      <c r="J2356" s="27"/>
      <c r="K2356" s="18"/>
      <c r="L2356" s="19"/>
      <c r="M2356" s="27"/>
      <c r="N2356" s="23"/>
      <c r="O2356" s="19"/>
      <c r="P2356" s="27"/>
      <c r="Q2356" s="23"/>
      <c r="R2356" s="19"/>
      <c r="S2356" s="28"/>
      <c r="T2356" s="29"/>
      <c r="U2356" s="19"/>
      <c r="V2356" s="28"/>
      <c r="W2356" s="29"/>
      <c r="X2356" s="19"/>
      <c r="Y2356" s="28"/>
      <c r="Z2356" s="29"/>
      <c r="AA2356" s="19"/>
      <c r="AB2356" s="28"/>
      <c r="AC2356" s="29"/>
      <c r="AD2356" s="19"/>
      <c r="AE2356" s="29"/>
      <c r="AF2356" s="29"/>
      <c r="AG2356" s="19"/>
      <c r="AH2356" s="30"/>
    </row>
    <row r="2357">
      <c r="A2357" s="26"/>
      <c r="B2357" s="23"/>
      <c r="C2357" s="19"/>
      <c r="D2357" s="27"/>
      <c r="E2357" s="23"/>
      <c r="F2357" s="19"/>
      <c r="G2357" s="27"/>
      <c r="H2357" s="23"/>
      <c r="I2357" s="19"/>
      <c r="J2357" s="27"/>
      <c r="K2357" s="18"/>
      <c r="L2357" s="19"/>
      <c r="M2357" s="27"/>
      <c r="N2357" s="23"/>
      <c r="O2357" s="19"/>
      <c r="P2357" s="27"/>
      <c r="Q2357" s="23"/>
      <c r="R2357" s="19"/>
      <c r="S2357" s="28"/>
      <c r="T2357" s="29"/>
      <c r="U2357" s="19"/>
      <c r="V2357" s="28"/>
      <c r="W2357" s="29"/>
      <c r="X2357" s="19"/>
      <c r="Y2357" s="28"/>
      <c r="Z2357" s="29"/>
      <c r="AA2357" s="19"/>
      <c r="AB2357" s="28"/>
      <c r="AC2357" s="29"/>
      <c r="AD2357" s="19"/>
      <c r="AE2357" s="29"/>
      <c r="AF2357" s="29"/>
      <c r="AG2357" s="19"/>
      <c r="AH2357" s="30"/>
    </row>
    <row r="2358">
      <c r="A2358" s="26"/>
      <c r="B2358" s="23"/>
      <c r="C2358" s="19"/>
      <c r="D2358" s="27"/>
      <c r="E2358" s="23"/>
      <c r="F2358" s="19"/>
      <c r="G2358" s="27"/>
      <c r="H2358" s="23"/>
      <c r="I2358" s="19"/>
      <c r="J2358" s="27"/>
      <c r="K2358" s="18"/>
      <c r="L2358" s="19"/>
      <c r="M2358" s="27"/>
      <c r="N2358" s="23"/>
      <c r="O2358" s="19"/>
      <c r="P2358" s="27"/>
      <c r="Q2358" s="23"/>
      <c r="R2358" s="19"/>
      <c r="S2358" s="28"/>
      <c r="T2358" s="29"/>
      <c r="U2358" s="19"/>
      <c r="V2358" s="28"/>
      <c r="W2358" s="29"/>
      <c r="X2358" s="19"/>
      <c r="Y2358" s="28"/>
      <c r="Z2358" s="29"/>
      <c r="AA2358" s="19"/>
      <c r="AB2358" s="28"/>
      <c r="AC2358" s="29"/>
      <c r="AD2358" s="19"/>
      <c r="AE2358" s="29"/>
      <c r="AF2358" s="29"/>
      <c r="AG2358" s="19"/>
      <c r="AH2358" s="30"/>
    </row>
    <row r="2359">
      <c r="A2359" s="26"/>
      <c r="B2359" s="23"/>
      <c r="C2359" s="19"/>
      <c r="D2359" s="27"/>
      <c r="E2359" s="23"/>
      <c r="F2359" s="19"/>
      <c r="G2359" s="27"/>
      <c r="H2359" s="23"/>
      <c r="I2359" s="19"/>
      <c r="J2359" s="27"/>
      <c r="K2359" s="18"/>
      <c r="L2359" s="19"/>
      <c r="M2359" s="27"/>
      <c r="N2359" s="23"/>
      <c r="O2359" s="19"/>
      <c r="P2359" s="27"/>
      <c r="Q2359" s="23"/>
      <c r="R2359" s="19"/>
      <c r="S2359" s="28"/>
      <c r="T2359" s="29"/>
      <c r="U2359" s="19"/>
      <c r="V2359" s="28"/>
      <c r="W2359" s="29"/>
      <c r="X2359" s="19"/>
      <c r="Y2359" s="28"/>
      <c r="Z2359" s="29"/>
      <c r="AA2359" s="19"/>
      <c r="AB2359" s="28"/>
      <c r="AC2359" s="29"/>
      <c r="AD2359" s="19"/>
      <c r="AE2359" s="29"/>
      <c r="AF2359" s="29"/>
      <c r="AG2359" s="19"/>
      <c r="AH2359" s="30"/>
    </row>
    <row r="2360">
      <c r="A2360" s="26"/>
      <c r="B2360" s="23"/>
      <c r="C2360" s="19"/>
      <c r="D2360" s="27"/>
      <c r="E2360" s="23"/>
      <c r="F2360" s="19"/>
      <c r="G2360" s="27"/>
      <c r="H2360" s="23"/>
      <c r="I2360" s="19"/>
      <c r="J2360" s="27"/>
      <c r="K2360" s="18"/>
      <c r="L2360" s="19"/>
      <c r="M2360" s="27"/>
      <c r="N2360" s="23"/>
      <c r="O2360" s="19"/>
      <c r="P2360" s="27"/>
      <c r="Q2360" s="23"/>
      <c r="R2360" s="19"/>
      <c r="S2360" s="28"/>
      <c r="T2360" s="29"/>
      <c r="U2360" s="19"/>
      <c r="V2360" s="28"/>
      <c r="W2360" s="29"/>
      <c r="X2360" s="19"/>
      <c r="Y2360" s="28"/>
      <c r="Z2360" s="29"/>
      <c r="AA2360" s="19"/>
      <c r="AB2360" s="28"/>
      <c r="AC2360" s="29"/>
      <c r="AD2360" s="19"/>
      <c r="AE2360" s="29"/>
      <c r="AF2360" s="29"/>
      <c r="AG2360" s="19"/>
      <c r="AH2360" s="30"/>
    </row>
    <row r="2361">
      <c r="A2361" s="26"/>
      <c r="B2361" s="23"/>
      <c r="C2361" s="19"/>
      <c r="D2361" s="27"/>
      <c r="E2361" s="23"/>
      <c r="F2361" s="19"/>
      <c r="G2361" s="27"/>
      <c r="H2361" s="23"/>
      <c r="I2361" s="19"/>
      <c r="J2361" s="27"/>
      <c r="K2361" s="18"/>
      <c r="L2361" s="19"/>
      <c r="M2361" s="27"/>
      <c r="N2361" s="23"/>
      <c r="O2361" s="19"/>
      <c r="P2361" s="27"/>
      <c r="Q2361" s="23"/>
      <c r="R2361" s="19"/>
      <c r="S2361" s="28"/>
      <c r="T2361" s="29"/>
      <c r="U2361" s="19"/>
      <c r="V2361" s="28"/>
      <c r="W2361" s="29"/>
      <c r="X2361" s="19"/>
      <c r="Y2361" s="28"/>
      <c r="Z2361" s="29"/>
      <c r="AA2361" s="19"/>
      <c r="AB2361" s="28"/>
      <c r="AC2361" s="29"/>
      <c r="AD2361" s="19"/>
      <c r="AE2361" s="29"/>
      <c r="AF2361" s="29"/>
      <c r="AG2361" s="19"/>
      <c r="AH2361" s="30"/>
    </row>
    <row r="2362">
      <c r="A2362" s="26"/>
      <c r="B2362" s="23"/>
      <c r="C2362" s="19"/>
      <c r="D2362" s="27"/>
      <c r="E2362" s="23"/>
      <c r="F2362" s="19"/>
      <c r="G2362" s="27"/>
      <c r="H2362" s="23"/>
      <c r="I2362" s="19"/>
      <c r="J2362" s="27"/>
      <c r="K2362" s="18"/>
      <c r="L2362" s="19"/>
      <c r="M2362" s="27"/>
      <c r="N2362" s="23"/>
      <c r="O2362" s="19"/>
      <c r="P2362" s="27"/>
      <c r="Q2362" s="23"/>
      <c r="R2362" s="19"/>
      <c r="S2362" s="28"/>
      <c r="T2362" s="29"/>
      <c r="U2362" s="19"/>
      <c r="V2362" s="28"/>
      <c r="W2362" s="29"/>
      <c r="X2362" s="19"/>
      <c r="Y2362" s="28"/>
      <c r="Z2362" s="29"/>
      <c r="AA2362" s="19"/>
      <c r="AB2362" s="28"/>
      <c r="AC2362" s="29"/>
      <c r="AD2362" s="19"/>
      <c r="AE2362" s="29"/>
      <c r="AF2362" s="29"/>
      <c r="AG2362" s="19"/>
      <c r="AH2362" s="30"/>
    </row>
    <row r="2363">
      <c r="A2363" s="26"/>
      <c r="B2363" s="23"/>
      <c r="C2363" s="19"/>
      <c r="D2363" s="27"/>
      <c r="E2363" s="23"/>
      <c r="F2363" s="19"/>
      <c r="G2363" s="27"/>
      <c r="H2363" s="23"/>
      <c r="I2363" s="19"/>
      <c r="J2363" s="27"/>
      <c r="K2363" s="18"/>
      <c r="L2363" s="19"/>
      <c r="M2363" s="27"/>
      <c r="N2363" s="23"/>
      <c r="O2363" s="19"/>
      <c r="P2363" s="27"/>
      <c r="Q2363" s="23"/>
      <c r="R2363" s="19"/>
      <c r="S2363" s="28"/>
      <c r="T2363" s="29"/>
      <c r="U2363" s="19"/>
      <c r="V2363" s="28"/>
      <c r="W2363" s="29"/>
      <c r="X2363" s="19"/>
      <c r="Y2363" s="28"/>
      <c r="Z2363" s="29"/>
      <c r="AA2363" s="19"/>
      <c r="AB2363" s="28"/>
      <c r="AC2363" s="29"/>
      <c r="AD2363" s="19"/>
      <c r="AE2363" s="29"/>
      <c r="AF2363" s="29"/>
      <c r="AG2363" s="19"/>
      <c r="AH2363" s="30"/>
    </row>
    <row r="2364">
      <c r="A2364" s="26"/>
      <c r="B2364" s="23"/>
      <c r="C2364" s="19"/>
      <c r="D2364" s="27"/>
      <c r="E2364" s="23"/>
      <c r="F2364" s="19"/>
      <c r="G2364" s="27"/>
      <c r="H2364" s="23"/>
      <c r="I2364" s="19"/>
      <c r="J2364" s="27"/>
      <c r="K2364" s="18"/>
      <c r="L2364" s="19"/>
      <c r="M2364" s="27"/>
      <c r="N2364" s="23"/>
      <c r="O2364" s="19"/>
      <c r="P2364" s="27"/>
      <c r="Q2364" s="23"/>
      <c r="R2364" s="19"/>
      <c r="S2364" s="28"/>
      <c r="T2364" s="29"/>
      <c r="U2364" s="19"/>
      <c r="V2364" s="28"/>
      <c r="W2364" s="29"/>
      <c r="X2364" s="19"/>
      <c r="Y2364" s="28"/>
      <c r="Z2364" s="29"/>
      <c r="AA2364" s="19"/>
      <c r="AB2364" s="28"/>
      <c r="AC2364" s="29"/>
      <c r="AD2364" s="19"/>
      <c r="AE2364" s="29"/>
      <c r="AF2364" s="29"/>
      <c r="AG2364" s="19"/>
      <c r="AH2364" s="30"/>
    </row>
    <row r="2365">
      <c r="A2365" s="26"/>
      <c r="B2365" s="23"/>
      <c r="C2365" s="19"/>
      <c r="D2365" s="27"/>
      <c r="E2365" s="23"/>
      <c r="F2365" s="19"/>
      <c r="G2365" s="27"/>
      <c r="H2365" s="23"/>
      <c r="I2365" s="19"/>
      <c r="J2365" s="27"/>
      <c r="K2365" s="18"/>
      <c r="L2365" s="19"/>
      <c r="M2365" s="27"/>
      <c r="N2365" s="23"/>
      <c r="O2365" s="19"/>
      <c r="P2365" s="27"/>
      <c r="Q2365" s="23"/>
      <c r="R2365" s="19"/>
      <c r="S2365" s="28"/>
      <c r="T2365" s="29"/>
      <c r="U2365" s="19"/>
      <c r="V2365" s="28"/>
      <c r="W2365" s="29"/>
      <c r="X2365" s="19"/>
      <c r="Y2365" s="28"/>
      <c r="Z2365" s="29"/>
      <c r="AA2365" s="19"/>
      <c r="AB2365" s="28"/>
      <c r="AC2365" s="29"/>
      <c r="AD2365" s="19"/>
      <c r="AE2365" s="29"/>
      <c r="AF2365" s="29"/>
      <c r="AG2365" s="19"/>
      <c r="AH2365" s="30"/>
    </row>
    <row r="2366">
      <c r="A2366" s="26"/>
      <c r="B2366" s="23"/>
      <c r="C2366" s="19"/>
      <c r="D2366" s="27"/>
      <c r="E2366" s="23"/>
      <c r="F2366" s="19"/>
      <c r="G2366" s="27"/>
      <c r="H2366" s="23"/>
      <c r="I2366" s="19"/>
      <c r="J2366" s="27"/>
      <c r="K2366" s="18"/>
      <c r="L2366" s="19"/>
      <c r="M2366" s="27"/>
      <c r="N2366" s="23"/>
      <c r="O2366" s="19"/>
      <c r="P2366" s="27"/>
      <c r="Q2366" s="23"/>
      <c r="R2366" s="19"/>
      <c r="S2366" s="28"/>
      <c r="T2366" s="29"/>
      <c r="U2366" s="19"/>
      <c r="V2366" s="28"/>
      <c r="W2366" s="29"/>
      <c r="X2366" s="19"/>
      <c r="Y2366" s="28"/>
      <c r="Z2366" s="29"/>
      <c r="AA2366" s="19"/>
      <c r="AB2366" s="28"/>
      <c r="AC2366" s="29"/>
      <c r="AD2366" s="19"/>
      <c r="AE2366" s="29"/>
      <c r="AF2366" s="29"/>
      <c r="AG2366" s="19"/>
      <c r="AH2366" s="30"/>
    </row>
    <row r="2367">
      <c r="A2367" s="26"/>
      <c r="B2367" s="23"/>
      <c r="C2367" s="19"/>
      <c r="D2367" s="27"/>
      <c r="E2367" s="23"/>
      <c r="F2367" s="19"/>
      <c r="G2367" s="27"/>
      <c r="H2367" s="23"/>
      <c r="I2367" s="19"/>
      <c r="J2367" s="27"/>
      <c r="K2367" s="18"/>
      <c r="L2367" s="19"/>
      <c r="M2367" s="27"/>
      <c r="N2367" s="23"/>
      <c r="O2367" s="19"/>
      <c r="P2367" s="27"/>
      <c r="Q2367" s="23"/>
      <c r="R2367" s="19"/>
      <c r="S2367" s="28"/>
      <c r="T2367" s="29"/>
      <c r="U2367" s="19"/>
      <c r="V2367" s="28"/>
      <c r="W2367" s="29"/>
      <c r="X2367" s="19"/>
      <c r="Y2367" s="28"/>
      <c r="Z2367" s="29"/>
      <c r="AA2367" s="19"/>
      <c r="AB2367" s="28"/>
      <c r="AC2367" s="29"/>
      <c r="AD2367" s="19"/>
      <c r="AE2367" s="29"/>
      <c r="AF2367" s="29"/>
      <c r="AG2367" s="19"/>
      <c r="AH2367" s="30"/>
    </row>
    <row r="2368">
      <c r="A2368" s="26"/>
      <c r="B2368" s="23"/>
      <c r="C2368" s="19"/>
      <c r="D2368" s="27"/>
      <c r="E2368" s="23"/>
      <c r="F2368" s="19"/>
      <c r="G2368" s="27"/>
      <c r="H2368" s="23"/>
      <c r="I2368" s="19"/>
      <c r="J2368" s="27"/>
      <c r="K2368" s="18"/>
      <c r="L2368" s="19"/>
      <c r="M2368" s="27"/>
      <c r="N2368" s="23"/>
      <c r="O2368" s="19"/>
      <c r="P2368" s="27"/>
      <c r="Q2368" s="23"/>
      <c r="R2368" s="19"/>
      <c r="S2368" s="28"/>
      <c r="T2368" s="29"/>
      <c r="U2368" s="19"/>
      <c r="V2368" s="28"/>
      <c r="W2368" s="29"/>
      <c r="X2368" s="19"/>
      <c r="Y2368" s="28"/>
      <c r="Z2368" s="29"/>
      <c r="AA2368" s="19"/>
      <c r="AB2368" s="28"/>
      <c r="AC2368" s="29"/>
      <c r="AD2368" s="19"/>
      <c r="AE2368" s="29"/>
      <c r="AF2368" s="29"/>
      <c r="AG2368" s="19"/>
      <c r="AH2368" s="30"/>
    </row>
    <row r="2369">
      <c r="A2369" s="26"/>
      <c r="B2369" s="23"/>
      <c r="C2369" s="19"/>
      <c r="D2369" s="27"/>
      <c r="E2369" s="23"/>
      <c r="F2369" s="19"/>
      <c r="G2369" s="27"/>
      <c r="H2369" s="23"/>
      <c r="I2369" s="19"/>
      <c r="J2369" s="27"/>
      <c r="K2369" s="18"/>
      <c r="L2369" s="19"/>
      <c r="M2369" s="27"/>
      <c r="N2369" s="23"/>
      <c r="O2369" s="19"/>
      <c r="P2369" s="27"/>
      <c r="Q2369" s="23"/>
      <c r="R2369" s="19"/>
      <c r="S2369" s="28"/>
      <c r="T2369" s="29"/>
      <c r="U2369" s="19"/>
      <c r="V2369" s="28"/>
      <c r="W2369" s="29"/>
      <c r="X2369" s="19"/>
      <c r="Y2369" s="28"/>
      <c r="Z2369" s="29"/>
      <c r="AA2369" s="19"/>
      <c r="AB2369" s="28"/>
      <c r="AC2369" s="29"/>
      <c r="AD2369" s="19"/>
      <c r="AE2369" s="29"/>
      <c r="AF2369" s="29"/>
      <c r="AG2369" s="19"/>
      <c r="AH2369" s="30"/>
    </row>
    <row r="2370">
      <c r="A2370" s="26"/>
      <c r="B2370" s="23"/>
      <c r="C2370" s="19"/>
      <c r="D2370" s="27"/>
      <c r="E2370" s="23"/>
      <c r="F2370" s="19"/>
      <c r="G2370" s="27"/>
      <c r="H2370" s="23"/>
      <c r="I2370" s="19"/>
      <c r="J2370" s="27"/>
      <c r="K2370" s="18"/>
      <c r="L2370" s="19"/>
      <c r="M2370" s="27"/>
      <c r="N2370" s="23"/>
      <c r="O2370" s="19"/>
      <c r="P2370" s="27"/>
      <c r="Q2370" s="23"/>
      <c r="R2370" s="19"/>
      <c r="S2370" s="28"/>
      <c r="T2370" s="29"/>
      <c r="U2370" s="19"/>
      <c r="V2370" s="28"/>
      <c r="W2370" s="29"/>
      <c r="X2370" s="19"/>
      <c r="Y2370" s="28"/>
      <c r="Z2370" s="29"/>
      <c r="AA2370" s="19"/>
      <c r="AB2370" s="28"/>
      <c r="AC2370" s="29"/>
      <c r="AD2370" s="19"/>
      <c r="AE2370" s="29"/>
      <c r="AF2370" s="29"/>
      <c r="AG2370" s="19"/>
      <c r="AH2370" s="30"/>
    </row>
    <row r="2371">
      <c r="A2371" s="26"/>
      <c r="B2371" s="23"/>
      <c r="C2371" s="19"/>
      <c r="D2371" s="27"/>
      <c r="E2371" s="23"/>
      <c r="F2371" s="19"/>
      <c r="G2371" s="27"/>
      <c r="H2371" s="23"/>
      <c r="I2371" s="19"/>
      <c r="J2371" s="27"/>
      <c r="K2371" s="18"/>
      <c r="L2371" s="19"/>
      <c r="M2371" s="27"/>
      <c r="N2371" s="23"/>
      <c r="O2371" s="19"/>
      <c r="P2371" s="27"/>
      <c r="Q2371" s="23"/>
      <c r="R2371" s="19"/>
      <c r="S2371" s="28"/>
      <c r="T2371" s="29"/>
      <c r="U2371" s="19"/>
      <c r="V2371" s="28"/>
      <c r="W2371" s="29"/>
      <c r="X2371" s="19"/>
      <c r="Y2371" s="28"/>
      <c r="Z2371" s="29"/>
      <c r="AA2371" s="19"/>
      <c r="AB2371" s="28"/>
      <c r="AC2371" s="29"/>
      <c r="AD2371" s="19"/>
      <c r="AE2371" s="29"/>
      <c r="AF2371" s="29"/>
      <c r="AG2371" s="19"/>
      <c r="AH2371" s="30"/>
    </row>
    <row r="2372">
      <c r="A2372" s="26"/>
      <c r="B2372" s="23"/>
      <c r="C2372" s="19"/>
      <c r="D2372" s="27"/>
      <c r="E2372" s="23"/>
      <c r="F2372" s="19"/>
      <c r="G2372" s="27"/>
      <c r="H2372" s="23"/>
      <c r="I2372" s="19"/>
      <c r="J2372" s="27"/>
      <c r="K2372" s="18"/>
      <c r="L2372" s="19"/>
      <c r="M2372" s="27"/>
      <c r="N2372" s="23"/>
      <c r="O2372" s="19"/>
      <c r="P2372" s="27"/>
      <c r="Q2372" s="23"/>
      <c r="R2372" s="19"/>
      <c r="S2372" s="28"/>
      <c r="T2372" s="29"/>
      <c r="U2372" s="19"/>
      <c r="V2372" s="28"/>
      <c r="W2372" s="29"/>
      <c r="X2372" s="19"/>
      <c r="Y2372" s="28"/>
      <c r="Z2372" s="29"/>
      <c r="AA2372" s="19"/>
      <c r="AB2372" s="28"/>
      <c r="AC2372" s="29"/>
      <c r="AD2372" s="19"/>
      <c r="AE2372" s="29"/>
      <c r="AF2372" s="29"/>
      <c r="AG2372" s="19"/>
      <c r="AH2372" s="30"/>
    </row>
    <row r="2373">
      <c r="A2373" s="26"/>
      <c r="B2373" s="23"/>
      <c r="C2373" s="19"/>
      <c r="D2373" s="27"/>
      <c r="E2373" s="23"/>
      <c r="F2373" s="19"/>
      <c r="G2373" s="27"/>
      <c r="H2373" s="23"/>
      <c r="I2373" s="19"/>
      <c r="J2373" s="27"/>
      <c r="K2373" s="18"/>
      <c r="L2373" s="19"/>
      <c r="M2373" s="27"/>
      <c r="N2373" s="23"/>
      <c r="O2373" s="19"/>
      <c r="P2373" s="27"/>
      <c r="Q2373" s="23"/>
      <c r="R2373" s="19"/>
      <c r="S2373" s="28"/>
      <c r="T2373" s="29"/>
      <c r="U2373" s="19"/>
      <c r="V2373" s="28"/>
      <c r="W2373" s="29"/>
      <c r="X2373" s="19"/>
      <c r="Y2373" s="28"/>
      <c r="Z2373" s="29"/>
      <c r="AA2373" s="19"/>
      <c r="AB2373" s="28"/>
      <c r="AC2373" s="29"/>
      <c r="AD2373" s="19"/>
      <c r="AE2373" s="29"/>
      <c r="AF2373" s="29"/>
      <c r="AG2373" s="19"/>
      <c r="AH2373" s="30"/>
    </row>
    <row r="2374">
      <c r="A2374" s="26"/>
      <c r="B2374" s="23"/>
      <c r="C2374" s="19"/>
      <c r="D2374" s="27"/>
      <c r="E2374" s="23"/>
      <c r="F2374" s="19"/>
      <c r="G2374" s="27"/>
      <c r="H2374" s="23"/>
      <c r="I2374" s="19"/>
      <c r="J2374" s="27"/>
      <c r="K2374" s="18"/>
      <c r="L2374" s="19"/>
      <c r="M2374" s="27"/>
      <c r="N2374" s="23"/>
      <c r="O2374" s="19"/>
      <c r="P2374" s="27"/>
      <c r="Q2374" s="23"/>
      <c r="R2374" s="19"/>
      <c r="S2374" s="28"/>
      <c r="T2374" s="29"/>
      <c r="U2374" s="19"/>
      <c r="V2374" s="28"/>
      <c r="W2374" s="29"/>
      <c r="X2374" s="19"/>
      <c r="Y2374" s="28"/>
      <c r="Z2374" s="29"/>
      <c r="AA2374" s="19"/>
      <c r="AB2374" s="28"/>
      <c r="AC2374" s="29"/>
      <c r="AD2374" s="19"/>
      <c r="AE2374" s="29"/>
      <c r="AF2374" s="29"/>
      <c r="AG2374" s="19"/>
      <c r="AH2374" s="30"/>
    </row>
    <row r="2375">
      <c r="A2375" s="26"/>
      <c r="B2375" s="23"/>
      <c r="C2375" s="19"/>
      <c r="D2375" s="27"/>
      <c r="E2375" s="23"/>
      <c r="F2375" s="19"/>
      <c r="G2375" s="27"/>
      <c r="H2375" s="23"/>
      <c r="I2375" s="19"/>
      <c r="J2375" s="27"/>
      <c r="K2375" s="18"/>
      <c r="L2375" s="19"/>
      <c r="M2375" s="27"/>
      <c r="N2375" s="23"/>
      <c r="O2375" s="19"/>
      <c r="P2375" s="27"/>
      <c r="Q2375" s="23"/>
      <c r="R2375" s="19"/>
      <c r="S2375" s="28"/>
      <c r="T2375" s="29"/>
      <c r="U2375" s="19"/>
      <c r="V2375" s="28"/>
      <c r="W2375" s="29"/>
      <c r="X2375" s="19"/>
      <c r="Y2375" s="28"/>
      <c r="Z2375" s="29"/>
      <c r="AA2375" s="19"/>
      <c r="AB2375" s="28"/>
      <c r="AC2375" s="29"/>
      <c r="AD2375" s="19"/>
      <c r="AE2375" s="29"/>
      <c r="AF2375" s="29"/>
      <c r="AG2375" s="19"/>
      <c r="AH2375" s="30"/>
    </row>
    <row r="2376">
      <c r="A2376" s="26"/>
      <c r="B2376" s="23"/>
      <c r="C2376" s="19"/>
      <c r="D2376" s="27"/>
      <c r="E2376" s="23"/>
      <c r="F2376" s="19"/>
      <c r="G2376" s="27"/>
      <c r="H2376" s="23"/>
      <c r="I2376" s="19"/>
      <c r="J2376" s="27"/>
      <c r="K2376" s="18"/>
      <c r="L2376" s="19"/>
      <c r="M2376" s="27"/>
      <c r="N2376" s="23"/>
      <c r="O2376" s="19"/>
      <c r="P2376" s="27"/>
      <c r="Q2376" s="23"/>
      <c r="R2376" s="19"/>
      <c r="S2376" s="28"/>
      <c r="T2376" s="29"/>
      <c r="U2376" s="19"/>
      <c r="V2376" s="28"/>
      <c r="W2376" s="29"/>
      <c r="X2376" s="19"/>
      <c r="Y2376" s="28"/>
      <c r="Z2376" s="29"/>
      <c r="AA2376" s="19"/>
      <c r="AB2376" s="28"/>
      <c r="AC2376" s="29"/>
      <c r="AD2376" s="19"/>
      <c r="AE2376" s="29"/>
      <c r="AF2376" s="29"/>
      <c r="AG2376" s="19"/>
      <c r="AH2376" s="30"/>
    </row>
    <row r="2377">
      <c r="A2377" s="26"/>
      <c r="B2377" s="23"/>
      <c r="C2377" s="19"/>
      <c r="D2377" s="27"/>
      <c r="E2377" s="23"/>
      <c r="F2377" s="19"/>
      <c r="G2377" s="27"/>
      <c r="H2377" s="23"/>
      <c r="I2377" s="19"/>
      <c r="J2377" s="27"/>
      <c r="K2377" s="18"/>
      <c r="L2377" s="19"/>
      <c r="M2377" s="27"/>
      <c r="N2377" s="23"/>
      <c r="O2377" s="19"/>
      <c r="P2377" s="27"/>
      <c r="Q2377" s="23"/>
      <c r="R2377" s="19"/>
      <c r="S2377" s="28"/>
      <c r="T2377" s="29"/>
      <c r="U2377" s="19"/>
      <c r="V2377" s="28"/>
      <c r="W2377" s="29"/>
      <c r="X2377" s="19"/>
      <c r="Y2377" s="28"/>
      <c r="Z2377" s="29"/>
      <c r="AA2377" s="19"/>
      <c r="AB2377" s="28"/>
      <c r="AC2377" s="29"/>
      <c r="AD2377" s="19"/>
      <c r="AE2377" s="29"/>
      <c r="AF2377" s="29"/>
      <c r="AG2377" s="19"/>
      <c r="AH2377" s="30"/>
    </row>
    <row r="2378">
      <c r="A2378" s="26"/>
      <c r="B2378" s="23"/>
      <c r="C2378" s="19"/>
      <c r="D2378" s="27"/>
      <c r="E2378" s="23"/>
      <c r="F2378" s="19"/>
      <c r="G2378" s="27"/>
      <c r="H2378" s="23"/>
      <c r="I2378" s="19"/>
      <c r="J2378" s="27"/>
      <c r="K2378" s="18"/>
      <c r="L2378" s="19"/>
      <c r="M2378" s="27"/>
      <c r="N2378" s="23"/>
      <c r="O2378" s="19"/>
      <c r="P2378" s="27"/>
      <c r="Q2378" s="23"/>
      <c r="R2378" s="19"/>
      <c r="S2378" s="28"/>
      <c r="T2378" s="29"/>
      <c r="U2378" s="19"/>
      <c r="V2378" s="28"/>
      <c r="W2378" s="29"/>
      <c r="X2378" s="19"/>
      <c r="Y2378" s="28"/>
      <c r="Z2378" s="29"/>
      <c r="AA2378" s="19"/>
      <c r="AB2378" s="28"/>
      <c r="AC2378" s="29"/>
      <c r="AD2378" s="19"/>
      <c r="AE2378" s="29"/>
      <c r="AF2378" s="29"/>
      <c r="AG2378" s="19"/>
      <c r="AH2378" s="30"/>
    </row>
    <row r="2379">
      <c r="A2379" s="26"/>
      <c r="B2379" s="23"/>
      <c r="C2379" s="19"/>
      <c r="D2379" s="27"/>
      <c r="E2379" s="23"/>
      <c r="F2379" s="19"/>
      <c r="G2379" s="27"/>
      <c r="H2379" s="23"/>
      <c r="I2379" s="19"/>
      <c r="J2379" s="27"/>
      <c r="K2379" s="18"/>
      <c r="L2379" s="19"/>
      <c r="M2379" s="27"/>
      <c r="N2379" s="23"/>
      <c r="O2379" s="19"/>
      <c r="P2379" s="27"/>
      <c r="Q2379" s="23"/>
      <c r="R2379" s="19"/>
      <c r="S2379" s="28"/>
      <c r="T2379" s="29"/>
      <c r="U2379" s="19"/>
      <c r="V2379" s="28"/>
      <c r="W2379" s="29"/>
      <c r="X2379" s="19"/>
      <c r="Y2379" s="28"/>
      <c r="Z2379" s="29"/>
      <c r="AA2379" s="19"/>
      <c r="AB2379" s="28"/>
      <c r="AC2379" s="29"/>
      <c r="AD2379" s="19"/>
      <c r="AE2379" s="29"/>
      <c r="AF2379" s="29"/>
      <c r="AG2379" s="19"/>
      <c r="AH2379" s="30"/>
    </row>
    <row r="2380">
      <c r="A2380" s="26"/>
      <c r="B2380" s="23"/>
      <c r="C2380" s="19"/>
      <c r="D2380" s="27"/>
      <c r="E2380" s="23"/>
      <c r="F2380" s="19"/>
      <c r="G2380" s="27"/>
      <c r="H2380" s="23"/>
      <c r="I2380" s="19"/>
      <c r="J2380" s="27"/>
      <c r="K2380" s="18"/>
      <c r="L2380" s="19"/>
      <c r="M2380" s="27"/>
      <c r="N2380" s="23"/>
      <c r="O2380" s="19"/>
      <c r="P2380" s="27"/>
      <c r="Q2380" s="23"/>
      <c r="R2380" s="19"/>
      <c r="S2380" s="28"/>
      <c r="T2380" s="29"/>
      <c r="U2380" s="19"/>
      <c r="V2380" s="28"/>
      <c r="W2380" s="29"/>
      <c r="X2380" s="19"/>
      <c r="Y2380" s="28"/>
      <c r="Z2380" s="29"/>
      <c r="AA2380" s="19"/>
      <c r="AB2380" s="28"/>
      <c r="AC2380" s="29"/>
      <c r="AD2380" s="19"/>
      <c r="AE2380" s="29"/>
      <c r="AF2380" s="29"/>
      <c r="AG2380" s="19"/>
      <c r="AH2380" s="30"/>
    </row>
    <row r="2381">
      <c r="A2381" s="26"/>
      <c r="B2381" s="23"/>
      <c r="C2381" s="19"/>
      <c r="D2381" s="27"/>
      <c r="E2381" s="23"/>
      <c r="F2381" s="19"/>
      <c r="G2381" s="27"/>
      <c r="H2381" s="23"/>
      <c r="I2381" s="19"/>
      <c r="J2381" s="27"/>
      <c r="K2381" s="18"/>
      <c r="L2381" s="19"/>
      <c r="M2381" s="27"/>
      <c r="N2381" s="23"/>
      <c r="O2381" s="19"/>
      <c r="P2381" s="27"/>
      <c r="Q2381" s="23"/>
      <c r="R2381" s="19"/>
      <c r="S2381" s="28"/>
      <c r="T2381" s="29"/>
      <c r="U2381" s="19"/>
      <c r="V2381" s="28"/>
      <c r="W2381" s="29"/>
      <c r="X2381" s="19"/>
      <c r="Y2381" s="28"/>
      <c r="Z2381" s="29"/>
      <c r="AA2381" s="19"/>
      <c r="AB2381" s="28"/>
      <c r="AC2381" s="29"/>
      <c r="AD2381" s="19"/>
      <c r="AE2381" s="29"/>
      <c r="AF2381" s="29"/>
      <c r="AG2381" s="19"/>
      <c r="AH2381" s="30"/>
    </row>
    <row r="2382">
      <c r="A2382" s="26"/>
      <c r="B2382" s="23"/>
      <c r="C2382" s="19"/>
      <c r="D2382" s="27"/>
      <c r="E2382" s="23"/>
      <c r="F2382" s="19"/>
      <c r="G2382" s="27"/>
      <c r="H2382" s="23"/>
      <c r="I2382" s="19"/>
      <c r="J2382" s="27"/>
      <c r="K2382" s="18"/>
      <c r="L2382" s="19"/>
      <c r="M2382" s="27"/>
      <c r="N2382" s="23"/>
      <c r="O2382" s="19"/>
      <c r="P2382" s="27"/>
      <c r="Q2382" s="23"/>
      <c r="R2382" s="19"/>
      <c r="S2382" s="28"/>
      <c r="T2382" s="29"/>
      <c r="U2382" s="19"/>
      <c r="V2382" s="28"/>
      <c r="W2382" s="29"/>
      <c r="X2382" s="19"/>
      <c r="Y2382" s="28"/>
      <c r="Z2382" s="29"/>
      <c r="AA2382" s="19"/>
      <c r="AB2382" s="28"/>
      <c r="AC2382" s="29"/>
      <c r="AD2382" s="19"/>
      <c r="AE2382" s="29"/>
      <c r="AF2382" s="29"/>
      <c r="AG2382" s="19"/>
      <c r="AH2382" s="30"/>
    </row>
    <row r="2383">
      <c r="A2383" s="26"/>
      <c r="B2383" s="23"/>
      <c r="C2383" s="19"/>
      <c r="D2383" s="27"/>
      <c r="E2383" s="23"/>
      <c r="F2383" s="19"/>
      <c r="G2383" s="27"/>
      <c r="H2383" s="23"/>
      <c r="I2383" s="19"/>
      <c r="J2383" s="27"/>
      <c r="K2383" s="18"/>
      <c r="L2383" s="19"/>
      <c r="M2383" s="27"/>
      <c r="N2383" s="23"/>
      <c r="O2383" s="19"/>
      <c r="P2383" s="27"/>
      <c r="Q2383" s="23"/>
      <c r="R2383" s="19"/>
      <c r="S2383" s="28"/>
      <c r="T2383" s="29"/>
      <c r="U2383" s="19"/>
      <c r="V2383" s="28"/>
      <c r="W2383" s="29"/>
      <c r="X2383" s="19"/>
      <c r="Y2383" s="28"/>
      <c r="Z2383" s="29"/>
      <c r="AA2383" s="19"/>
      <c r="AB2383" s="28"/>
      <c r="AC2383" s="29"/>
      <c r="AD2383" s="19"/>
      <c r="AE2383" s="29"/>
      <c r="AF2383" s="29"/>
      <c r="AG2383" s="19"/>
      <c r="AH2383" s="30"/>
    </row>
    <row r="2384">
      <c r="A2384" s="26"/>
      <c r="B2384" s="23"/>
      <c r="C2384" s="19"/>
      <c r="D2384" s="27"/>
      <c r="E2384" s="23"/>
      <c r="F2384" s="19"/>
      <c r="G2384" s="27"/>
      <c r="H2384" s="23"/>
      <c r="I2384" s="19"/>
      <c r="J2384" s="27"/>
      <c r="K2384" s="18"/>
      <c r="L2384" s="19"/>
      <c r="M2384" s="27"/>
      <c r="N2384" s="23"/>
      <c r="O2384" s="19"/>
      <c r="P2384" s="27"/>
      <c r="Q2384" s="23"/>
      <c r="R2384" s="19"/>
      <c r="S2384" s="28"/>
      <c r="T2384" s="29"/>
      <c r="U2384" s="19"/>
      <c r="V2384" s="28"/>
      <c r="W2384" s="29"/>
      <c r="X2384" s="19"/>
      <c r="Y2384" s="28"/>
      <c r="Z2384" s="29"/>
      <c r="AA2384" s="19"/>
      <c r="AB2384" s="28"/>
      <c r="AC2384" s="29"/>
      <c r="AD2384" s="19"/>
      <c r="AE2384" s="29"/>
      <c r="AF2384" s="29"/>
      <c r="AG2384" s="19"/>
      <c r="AH2384" s="30"/>
    </row>
    <row r="2385">
      <c r="A2385" s="26"/>
      <c r="B2385" s="23"/>
      <c r="C2385" s="19"/>
      <c r="D2385" s="27"/>
      <c r="E2385" s="23"/>
      <c r="F2385" s="19"/>
      <c r="G2385" s="27"/>
      <c r="H2385" s="23"/>
      <c r="I2385" s="19"/>
      <c r="J2385" s="27"/>
      <c r="K2385" s="18"/>
      <c r="L2385" s="19"/>
      <c r="M2385" s="27"/>
      <c r="N2385" s="23"/>
      <c r="O2385" s="19"/>
      <c r="P2385" s="27"/>
      <c r="Q2385" s="23"/>
      <c r="R2385" s="19"/>
      <c r="S2385" s="28"/>
      <c r="T2385" s="29"/>
      <c r="U2385" s="19"/>
      <c r="V2385" s="28"/>
      <c r="W2385" s="29"/>
      <c r="X2385" s="19"/>
      <c r="Y2385" s="28"/>
      <c r="Z2385" s="29"/>
      <c r="AA2385" s="19"/>
      <c r="AB2385" s="28"/>
      <c r="AC2385" s="29"/>
      <c r="AD2385" s="19"/>
      <c r="AE2385" s="29"/>
      <c r="AF2385" s="29"/>
      <c r="AG2385" s="19"/>
      <c r="AH2385" s="30"/>
    </row>
    <row r="2386">
      <c r="A2386" s="26"/>
      <c r="B2386" s="23"/>
      <c r="C2386" s="19"/>
      <c r="D2386" s="27"/>
      <c r="E2386" s="23"/>
      <c r="F2386" s="19"/>
      <c r="G2386" s="27"/>
      <c r="H2386" s="23"/>
      <c r="I2386" s="19"/>
      <c r="J2386" s="27"/>
      <c r="K2386" s="18"/>
      <c r="L2386" s="19"/>
      <c r="M2386" s="27"/>
      <c r="N2386" s="23"/>
      <c r="O2386" s="19"/>
      <c r="P2386" s="27"/>
      <c r="Q2386" s="23"/>
      <c r="R2386" s="19"/>
      <c r="S2386" s="28"/>
      <c r="T2386" s="29"/>
      <c r="U2386" s="19"/>
      <c r="V2386" s="28"/>
      <c r="W2386" s="29"/>
      <c r="X2386" s="19"/>
      <c r="Y2386" s="28"/>
      <c r="Z2386" s="29"/>
      <c r="AA2386" s="19"/>
      <c r="AB2386" s="28"/>
      <c r="AC2386" s="29"/>
      <c r="AD2386" s="19"/>
      <c r="AE2386" s="29"/>
      <c r="AF2386" s="29"/>
      <c r="AG2386" s="19"/>
      <c r="AH2386" s="30"/>
    </row>
    <row r="2387">
      <c r="A2387" s="26"/>
      <c r="B2387" s="23"/>
      <c r="C2387" s="19"/>
      <c r="D2387" s="27"/>
      <c r="E2387" s="23"/>
      <c r="F2387" s="19"/>
      <c r="G2387" s="27"/>
      <c r="H2387" s="23"/>
      <c r="I2387" s="19"/>
      <c r="J2387" s="27"/>
      <c r="K2387" s="18"/>
      <c r="L2387" s="19"/>
      <c r="M2387" s="27"/>
      <c r="N2387" s="23"/>
      <c r="O2387" s="19"/>
      <c r="P2387" s="27"/>
      <c r="Q2387" s="23"/>
      <c r="R2387" s="19"/>
      <c r="S2387" s="28"/>
      <c r="T2387" s="29"/>
      <c r="U2387" s="19"/>
      <c r="V2387" s="28"/>
      <c r="W2387" s="29"/>
      <c r="X2387" s="19"/>
      <c r="Y2387" s="28"/>
      <c r="Z2387" s="29"/>
      <c r="AA2387" s="19"/>
      <c r="AB2387" s="28"/>
      <c r="AC2387" s="29"/>
      <c r="AD2387" s="19"/>
      <c r="AE2387" s="29"/>
      <c r="AF2387" s="29"/>
      <c r="AG2387" s="19"/>
      <c r="AH2387" s="30"/>
    </row>
    <row r="2388">
      <c r="A2388" s="26"/>
      <c r="B2388" s="23"/>
      <c r="C2388" s="19"/>
      <c r="D2388" s="27"/>
      <c r="E2388" s="23"/>
      <c r="F2388" s="19"/>
      <c r="G2388" s="27"/>
      <c r="H2388" s="23"/>
      <c r="I2388" s="19"/>
      <c r="J2388" s="27"/>
      <c r="K2388" s="18"/>
      <c r="L2388" s="19"/>
      <c r="M2388" s="27"/>
      <c r="N2388" s="23"/>
      <c r="O2388" s="19"/>
      <c r="P2388" s="27"/>
      <c r="Q2388" s="23"/>
      <c r="R2388" s="19"/>
      <c r="S2388" s="28"/>
      <c r="T2388" s="29"/>
      <c r="U2388" s="19"/>
      <c r="V2388" s="28"/>
      <c r="W2388" s="29"/>
      <c r="X2388" s="19"/>
      <c r="Y2388" s="28"/>
      <c r="Z2388" s="29"/>
      <c r="AA2388" s="19"/>
      <c r="AB2388" s="28"/>
      <c r="AC2388" s="29"/>
      <c r="AD2388" s="19"/>
      <c r="AE2388" s="29"/>
      <c r="AF2388" s="29"/>
      <c r="AG2388" s="19"/>
      <c r="AH2388" s="30"/>
    </row>
    <row r="2389">
      <c r="A2389" s="26"/>
      <c r="B2389" s="23"/>
      <c r="C2389" s="19"/>
      <c r="D2389" s="27"/>
      <c r="E2389" s="23"/>
      <c r="F2389" s="19"/>
      <c r="G2389" s="27"/>
      <c r="H2389" s="23"/>
      <c r="I2389" s="19"/>
      <c r="J2389" s="27"/>
      <c r="K2389" s="18"/>
      <c r="L2389" s="19"/>
      <c r="M2389" s="27"/>
      <c r="N2389" s="23"/>
      <c r="O2389" s="19"/>
      <c r="P2389" s="27"/>
      <c r="Q2389" s="23"/>
      <c r="R2389" s="19"/>
      <c r="S2389" s="28"/>
      <c r="T2389" s="29"/>
      <c r="U2389" s="19"/>
      <c r="V2389" s="28"/>
      <c r="W2389" s="29"/>
      <c r="X2389" s="19"/>
      <c r="Y2389" s="28"/>
      <c r="Z2389" s="29"/>
      <c r="AA2389" s="19"/>
      <c r="AB2389" s="28"/>
      <c r="AC2389" s="29"/>
      <c r="AD2389" s="19"/>
      <c r="AE2389" s="29"/>
      <c r="AF2389" s="29"/>
      <c r="AG2389" s="19"/>
      <c r="AH2389" s="30"/>
    </row>
    <row r="2390">
      <c r="A2390" s="26"/>
      <c r="B2390" s="23"/>
      <c r="C2390" s="19"/>
      <c r="D2390" s="27"/>
      <c r="E2390" s="23"/>
      <c r="F2390" s="19"/>
      <c r="G2390" s="27"/>
      <c r="H2390" s="23"/>
      <c r="I2390" s="19"/>
      <c r="J2390" s="27"/>
      <c r="K2390" s="18"/>
      <c r="L2390" s="19"/>
      <c r="M2390" s="27"/>
      <c r="N2390" s="23"/>
      <c r="O2390" s="19"/>
      <c r="P2390" s="27"/>
      <c r="Q2390" s="23"/>
      <c r="R2390" s="19"/>
      <c r="S2390" s="28"/>
      <c r="T2390" s="29"/>
      <c r="U2390" s="19"/>
      <c r="V2390" s="28"/>
      <c r="W2390" s="29"/>
      <c r="X2390" s="19"/>
      <c r="Y2390" s="28"/>
      <c r="Z2390" s="29"/>
      <c r="AA2390" s="19"/>
      <c r="AB2390" s="28"/>
      <c r="AC2390" s="29"/>
      <c r="AD2390" s="19"/>
      <c r="AE2390" s="29"/>
      <c r="AF2390" s="29"/>
      <c r="AG2390" s="19"/>
      <c r="AH2390" s="30"/>
    </row>
    <row r="2391">
      <c r="A2391" s="26"/>
      <c r="B2391" s="23"/>
      <c r="C2391" s="19"/>
      <c r="D2391" s="27"/>
      <c r="E2391" s="23"/>
      <c r="F2391" s="19"/>
      <c r="G2391" s="27"/>
      <c r="H2391" s="23"/>
      <c r="I2391" s="19"/>
      <c r="J2391" s="27"/>
      <c r="K2391" s="18"/>
      <c r="L2391" s="19"/>
      <c r="M2391" s="27"/>
      <c r="N2391" s="23"/>
      <c r="O2391" s="19"/>
      <c r="P2391" s="27"/>
      <c r="Q2391" s="23"/>
      <c r="R2391" s="19"/>
      <c r="S2391" s="28"/>
      <c r="T2391" s="29"/>
      <c r="U2391" s="19"/>
      <c r="V2391" s="28"/>
      <c r="W2391" s="29"/>
      <c r="X2391" s="19"/>
      <c r="Y2391" s="28"/>
      <c r="Z2391" s="29"/>
      <c r="AA2391" s="19"/>
      <c r="AB2391" s="28"/>
      <c r="AC2391" s="29"/>
      <c r="AD2391" s="19"/>
      <c r="AE2391" s="29"/>
      <c r="AF2391" s="29"/>
      <c r="AG2391" s="19"/>
      <c r="AH2391" s="30"/>
    </row>
    <row r="2392">
      <c r="A2392" s="26"/>
      <c r="B2392" s="23"/>
      <c r="C2392" s="19"/>
      <c r="D2392" s="27"/>
      <c r="E2392" s="23"/>
      <c r="F2392" s="19"/>
      <c r="G2392" s="27"/>
      <c r="H2392" s="23"/>
      <c r="I2392" s="19"/>
      <c r="J2392" s="27"/>
      <c r="K2392" s="18"/>
      <c r="L2392" s="19"/>
      <c r="M2392" s="27"/>
      <c r="N2392" s="23"/>
      <c r="O2392" s="19"/>
      <c r="P2392" s="27"/>
      <c r="Q2392" s="23"/>
      <c r="R2392" s="19"/>
      <c r="S2392" s="28"/>
      <c r="T2392" s="29"/>
      <c r="U2392" s="19"/>
      <c r="V2392" s="28"/>
      <c r="W2392" s="29"/>
      <c r="X2392" s="19"/>
      <c r="Y2392" s="28"/>
      <c r="Z2392" s="29"/>
      <c r="AA2392" s="19"/>
      <c r="AB2392" s="28"/>
      <c r="AC2392" s="29"/>
      <c r="AD2392" s="19"/>
      <c r="AE2392" s="29"/>
      <c r="AF2392" s="29"/>
      <c r="AG2392" s="19"/>
      <c r="AH2392" s="30"/>
    </row>
    <row r="2393">
      <c r="A2393" s="26"/>
      <c r="B2393" s="23"/>
      <c r="C2393" s="19"/>
      <c r="D2393" s="27"/>
      <c r="E2393" s="23"/>
      <c r="F2393" s="19"/>
      <c r="G2393" s="27"/>
      <c r="H2393" s="23"/>
      <c r="I2393" s="19"/>
      <c r="J2393" s="27"/>
      <c r="K2393" s="18"/>
      <c r="L2393" s="19"/>
      <c r="M2393" s="27"/>
      <c r="N2393" s="23"/>
      <c r="O2393" s="19"/>
      <c r="P2393" s="27"/>
      <c r="Q2393" s="23"/>
      <c r="R2393" s="19"/>
      <c r="S2393" s="28"/>
      <c r="T2393" s="29"/>
      <c r="U2393" s="19"/>
      <c r="V2393" s="28"/>
      <c r="W2393" s="29"/>
      <c r="X2393" s="19"/>
      <c r="Y2393" s="28"/>
      <c r="Z2393" s="29"/>
      <c r="AA2393" s="19"/>
      <c r="AB2393" s="28"/>
      <c r="AC2393" s="29"/>
      <c r="AD2393" s="19"/>
      <c r="AE2393" s="29"/>
      <c r="AF2393" s="29"/>
      <c r="AG2393" s="19"/>
      <c r="AH2393" s="30"/>
    </row>
    <row r="2394">
      <c r="A2394" s="26"/>
      <c r="B2394" s="23"/>
      <c r="C2394" s="19"/>
      <c r="D2394" s="27"/>
      <c r="E2394" s="23"/>
      <c r="F2394" s="19"/>
      <c r="G2394" s="27"/>
      <c r="H2394" s="23"/>
      <c r="I2394" s="19"/>
      <c r="J2394" s="27"/>
      <c r="K2394" s="18"/>
      <c r="L2394" s="19"/>
      <c r="M2394" s="27"/>
      <c r="N2394" s="23"/>
      <c r="O2394" s="19"/>
      <c r="P2394" s="27"/>
      <c r="Q2394" s="23"/>
      <c r="R2394" s="19"/>
      <c r="S2394" s="28"/>
      <c r="T2394" s="29"/>
      <c r="U2394" s="19"/>
      <c r="V2394" s="28"/>
      <c r="W2394" s="29"/>
      <c r="X2394" s="19"/>
      <c r="Y2394" s="28"/>
      <c r="Z2394" s="29"/>
      <c r="AA2394" s="19"/>
      <c r="AB2394" s="28"/>
      <c r="AC2394" s="29"/>
      <c r="AD2394" s="19"/>
      <c r="AE2394" s="29"/>
      <c r="AF2394" s="29"/>
      <c r="AG2394" s="19"/>
      <c r="AH2394" s="30"/>
    </row>
    <row r="2395">
      <c r="A2395" s="26"/>
      <c r="B2395" s="23"/>
      <c r="C2395" s="19"/>
      <c r="D2395" s="27"/>
      <c r="E2395" s="23"/>
      <c r="F2395" s="19"/>
      <c r="G2395" s="27"/>
      <c r="H2395" s="23"/>
      <c r="I2395" s="19"/>
      <c r="J2395" s="27"/>
      <c r="K2395" s="18"/>
      <c r="L2395" s="19"/>
      <c r="M2395" s="27"/>
      <c r="N2395" s="23"/>
      <c r="O2395" s="19"/>
      <c r="P2395" s="27"/>
      <c r="Q2395" s="23"/>
      <c r="R2395" s="19"/>
      <c r="S2395" s="28"/>
      <c r="T2395" s="29"/>
      <c r="U2395" s="19"/>
      <c r="V2395" s="28"/>
      <c r="W2395" s="29"/>
      <c r="X2395" s="19"/>
      <c r="Y2395" s="28"/>
      <c r="Z2395" s="29"/>
      <c r="AA2395" s="19"/>
      <c r="AB2395" s="28"/>
      <c r="AC2395" s="29"/>
      <c r="AD2395" s="19"/>
      <c r="AE2395" s="29"/>
      <c r="AF2395" s="29"/>
      <c r="AG2395" s="19"/>
      <c r="AH2395" s="30"/>
    </row>
    <row r="2396">
      <c r="A2396" s="26"/>
      <c r="B2396" s="23"/>
      <c r="C2396" s="19"/>
      <c r="D2396" s="27"/>
      <c r="E2396" s="23"/>
      <c r="F2396" s="19"/>
      <c r="G2396" s="27"/>
      <c r="H2396" s="23"/>
      <c r="I2396" s="19"/>
      <c r="J2396" s="27"/>
      <c r="K2396" s="18"/>
      <c r="L2396" s="19"/>
      <c r="M2396" s="27"/>
      <c r="N2396" s="23"/>
      <c r="O2396" s="19"/>
      <c r="P2396" s="27"/>
      <c r="Q2396" s="23"/>
      <c r="R2396" s="19"/>
      <c r="S2396" s="28"/>
      <c r="T2396" s="29"/>
      <c r="U2396" s="19"/>
      <c r="V2396" s="28"/>
      <c r="W2396" s="29"/>
      <c r="X2396" s="19"/>
      <c r="Y2396" s="28"/>
      <c r="Z2396" s="29"/>
      <c r="AA2396" s="19"/>
      <c r="AB2396" s="28"/>
      <c r="AC2396" s="29"/>
      <c r="AD2396" s="19"/>
      <c r="AE2396" s="29"/>
      <c r="AF2396" s="29"/>
      <c r="AG2396" s="19"/>
      <c r="AH2396" s="30"/>
    </row>
    <row r="2397">
      <c r="A2397" s="26"/>
      <c r="B2397" s="23"/>
      <c r="C2397" s="19"/>
      <c r="D2397" s="27"/>
      <c r="E2397" s="23"/>
      <c r="F2397" s="19"/>
      <c r="G2397" s="27"/>
      <c r="H2397" s="23"/>
      <c r="I2397" s="19"/>
      <c r="J2397" s="27"/>
      <c r="K2397" s="18"/>
      <c r="L2397" s="19"/>
      <c r="M2397" s="27"/>
      <c r="N2397" s="23"/>
      <c r="O2397" s="19"/>
      <c r="P2397" s="27"/>
      <c r="Q2397" s="23"/>
      <c r="R2397" s="19"/>
      <c r="S2397" s="28"/>
      <c r="T2397" s="29"/>
      <c r="U2397" s="19"/>
      <c r="V2397" s="28"/>
      <c r="W2397" s="29"/>
      <c r="X2397" s="19"/>
      <c r="Y2397" s="28"/>
      <c r="Z2397" s="29"/>
      <c r="AA2397" s="19"/>
      <c r="AB2397" s="28"/>
      <c r="AC2397" s="29"/>
      <c r="AD2397" s="19"/>
      <c r="AE2397" s="29"/>
      <c r="AF2397" s="29"/>
      <c r="AG2397" s="19"/>
      <c r="AH2397" s="30"/>
    </row>
    <row r="2398">
      <c r="A2398" s="26"/>
      <c r="B2398" s="23"/>
      <c r="C2398" s="19"/>
      <c r="D2398" s="27"/>
      <c r="E2398" s="23"/>
      <c r="F2398" s="19"/>
      <c r="G2398" s="27"/>
      <c r="H2398" s="23"/>
      <c r="I2398" s="19"/>
      <c r="J2398" s="27"/>
      <c r="K2398" s="18"/>
      <c r="L2398" s="19"/>
      <c r="M2398" s="27"/>
      <c r="N2398" s="23"/>
      <c r="O2398" s="19"/>
      <c r="P2398" s="27"/>
      <c r="Q2398" s="23"/>
      <c r="R2398" s="19"/>
      <c r="S2398" s="28"/>
      <c r="T2398" s="29"/>
      <c r="U2398" s="19"/>
      <c r="V2398" s="28"/>
      <c r="W2398" s="29"/>
      <c r="X2398" s="19"/>
      <c r="Y2398" s="28"/>
      <c r="Z2398" s="29"/>
      <c r="AA2398" s="19"/>
      <c r="AB2398" s="28"/>
      <c r="AC2398" s="29"/>
      <c r="AD2398" s="19"/>
      <c r="AE2398" s="29"/>
      <c r="AF2398" s="29"/>
      <c r="AG2398" s="19"/>
      <c r="AH2398" s="30"/>
    </row>
    <row r="2399">
      <c r="A2399" s="26"/>
      <c r="B2399" s="23"/>
      <c r="C2399" s="19"/>
      <c r="D2399" s="27"/>
      <c r="E2399" s="23"/>
      <c r="F2399" s="19"/>
      <c r="G2399" s="27"/>
      <c r="H2399" s="23"/>
      <c r="I2399" s="19"/>
      <c r="J2399" s="27"/>
      <c r="K2399" s="18"/>
      <c r="L2399" s="19"/>
      <c r="M2399" s="27"/>
      <c r="N2399" s="23"/>
      <c r="O2399" s="19"/>
      <c r="P2399" s="27"/>
      <c r="Q2399" s="23"/>
      <c r="R2399" s="19"/>
      <c r="S2399" s="28"/>
      <c r="T2399" s="29"/>
      <c r="U2399" s="19"/>
      <c r="V2399" s="28"/>
      <c r="W2399" s="29"/>
      <c r="X2399" s="19"/>
      <c r="Y2399" s="28"/>
      <c r="Z2399" s="29"/>
      <c r="AA2399" s="19"/>
      <c r="AB2399" s="28"/>
      <c r="AC2399" s="29"/>
      <c r="AD2399" s="19"/>
      <c r="AE2399" s="29"/>
      <c r="AF2399" s="29"/>
      <c r="AG2399" s="19"/>
      <c r="AH2399" s="30"/>
    </row>
    <row r="2400">
      <c r="A2400" s="26"/>
      <c r="B2400" s="23"/>
      <c r="C2400" s="19"/>
      <c r="D2400" s="27"/>
      <c r="E2400" s="23"/>
      <c r="F2400" s="19"/>
      <c r="G2400" s="27"/>
      <c r="H2400" s="23"/>
      <c r="I2400" s="19"/>
      <c r="J2400" s="27"/>
      <c r="K2400" s="18"/>
      <c r="L2400" s="19"/>
      <c r="M2400" s="27"/>
      <c r="N2400" s="23"/>
      <c r="O2400" s="19"/>
      <c r="P2400" s="27"/>
      <c r="Q2400" s="23"/>
      <c r="R2400" s="19"/>
      <c r="S2400" s="28"/>
      <c r="T2400" s="29"/>
      <c r="U2400" s="19"/>
      <c r="V2400" s="28"/>
      <c r="W2400" s="29"/>
      <c r="X2400" s="19"/>
      <c r="Y2400" s="28"/>
      <c r="Z2400" s="29"/>
      <c r="AA2400" s="19"/>
      <c r="AB2400" s="28"/>
      <c r="AC2400" s="29"/>
      <c r="AD2400" s="19"/>
      <c r="AE2400" s="29"/>
      <c r="AF2400" s="29"/>
      <c r="AG2400" s="19"/>
      <c r="AH2400" s="30"/>
    </row>
    <row r="2401">
      <c r="A2401" s="26"/>
      <c r="B2401" s="23"/>
      <c r="C2401" s="19"/>
      <c r="D2401" s="27"/>
      <c r="E2401" s="23"/>
      <c r="F2401" s="19"/>
      <c r="G2401" s="27"/>
      <c r="H2401" s="23"/>
      <c r="I2401" s="19"/>
      <c r="J2401" s="27"/>
      <c r="K2401" s="18"/>
      <c r="L2401" s="19"/>
      <c r="M2401" s="27"/>
      <c r="N2401" s="23"/>
      <c r="O2401" s="19"/>
      <c r="P2401" s="27"/>
      <c r="Q2401" s="23"/>
      <c r="R2401" s="19"/>
      <c r="S2401" s="28"/>
      <c r="T2401" s="29"/>
      <c r="U2401" s="19"/>
      <c r="V2401" s="28"/>
      <c r="W2401" s="29"/>
      <c r="X2401" s="19"/>
      <c r="Y2401" s="28"/>
      <c r="Z2401" s="29"/>
      <c r="AA2401" s="19"/>
      <c r="AB2401" s="28"/>
      <c r="AC2401" s="29"/>
      <c r="AD2401" s="19"/>
      <c r="AE2401" s="29"/>
      <c r="AF2401" s="29"/>
      <c r="AG2401" s="19"/>
      <c r="AH2401" s="30"/>
    </row>
    <row r="2402">
      <c r="A2402" s="26"/>
      <c r="B2402" s="23"/>
      <c r="C2402" s="19"/>
      <c r="D2402" s="27"/>
      <c r="E2402" s="23"/>
      <c r="F2402" s="19"/>
      <c r="G2402" s="27"/>
      <c r="H2402" s="23"/>
      <c r="I2402" s="19"/>
      <c r="J2402" s="27"/>
      <c r="K2402" s="18"/>
      <c r="L2402" s="19"/>
      <c r="M2402" s="27"/>
      <c r="N2402" s="23"/>
      <c r="O2402" s="19"/>
      <c r="P2402" s="27"/>
      <c r="Q2402" s="23"/>
      <c r="R2402" s="19"/>
      <c r="S2402" s="28"/>
      <c r="T2402" s="29"/>
      <c r="U2402" s="19"/>
      <c r="V2402" s="28"/>
      <c r="W2402" s="29"/>
      <c r="X2402" s="19"/>
      <c r="Y2402" s="28"/>
      <c r="Z2402" s="29"/>
      <c r="AA2402" s="19"/>
      <c r="AB2402" s="28"/>
      <c r="AC2402" s="29"/>
      <c r="AD2402" s="19"/>
      <c r="AE2402" s="29"/>
      <c r="AF2402" s="29"/>
      <c r="AG2402" s="19"/>
      <c r="AH2402" s="30"/>
    </row>
    <row r="2403">
      <c r="A2403" s="26"/>
      <c r="B2403" s="23"/>
      <c r="C2403" s="19"/>
      <c r="D2403" s="27"/>
      <c r="E2403" s="23"/>
      <c r="F2403" s="19"/>
      <c r="G2403" s="27"/>
      <c r="H2403" s="23"/>
      <c r="I2403" s="19"/>
      <c r="J2403" s="27"/>
      <c r="K2403" s="18"/>
      <c r="L2403" s="19"/>
      <c r="M2403" s="27"/>
      <c r="N2403" s="23"/>
      <c r="O2403" s="19"/>
      <c r="P2403" s="27"/>
      <c r="Q2403" s="23"/>
      <c r="R2403" s="19"/>
      <c r="S2403" s="28"/>
      <c r="T2403" s="29"/>
      <c r="U2403" s="19"/>
      <c r="V2403" s="28"/>
      <c r="W2403" s="29"/>
      <c r="X2403" s="19"/>
      <c r="Y2403" s="28"/>
      <c r="Z2403" s="29"/>
      <c r="AA2403" s="19"/>
      <c r="AB2403" s="28"/>
      <c r="AC2403" s="29"/>
      <c r="AD2403" s="19"/>
      <c r="AE2403" s="29"/>
      <c r="AF2403" s="29"/>
      <c r="AG2403" s="19"/>
      <c r="AH2403" s="30"/>
    </row>
    <row r="2404">
      <c r="A2404" s="26"/>
      <c r="B2404" s="23"/>
      <c r="C2404" s="19"/>
      <c r="D2404" s="27"/>
      <c r="E2404" s="23"/>
      <c r="F2404" s="19"/>
      <c r="G2404" s="27"/>
      <c r="H2404" s="23"/>
      <c r="I2404" s="19"/>
      <c r="J2404" s="27"/>
      <c r="K2404" s="18"/>
      <c r="L2404" s="19"/>
      <c r="M2404" s="27"/>
      <c r="N2404" s="23"/>
      <c r="O2404" s="19"/>
      <c r="P2404" s="27"/>
      <c r="Q2404" s="23"/>
      <c r="R2404" s="19"/>
      <c r="S2404" s="28"/>
      <c r="T2404" s="29"/>
      <c r="U2404" s="19"/>
      <c r="V2404" s="28"/>
      <c r="W2404" s="29"/>
      <c r="X2404" s="19"/>
      <c r="Y2404" s="28"/>
      <c r="Z2404" s="29"/>
      <c r="AA2404" s="19"/>
      <c r="AB2404" s="28"/>
      <c r="AC2404" s="29"/>
      <c r="AD2404" s="19"/>
      <c r="AE2404" s="29"/>
      <c r="AF2404" s="29"/>
      <c r="AG2404" s="19"/>
      <c r="AH2404" s="30"/>
    </row>
    <row r="2405">
      <c r="A2405" s="26"/>
      <c r="B2405" s="23"/>
      <c r="C2405" s="19"/>
      <c r="D2405" s="27"/>
      <c r="E2405" s="23"/>
      <c r="F2405" s="19"/>
      <c r="G2405" s="27"/>
      <c r="H2405" s="23"/>
      <c r="I2405" s="19"/>
      <c r="J2405" s="27"/>
      <c r="K2405" s="18"/>
      <c r="L2405" s="19"/>
      <c r="M2405" s="27"/>
      <c r="N2405" s="23"/>
      <c r="O2405" s="19"/>
      <c r="P2405" s="27"/>
      <c r="Q2405" s="23"/>
      <c r="R2405" s="19"/>
      <c r="S2405" s="28"/>
      <c r="T2405" s="29"/>
      <c r="U2405" s="19"/>
      <c r="V2405" s="28"/>
      <c r="W2405" s="29"/>
      <c r="X2405" s="19"/>
      <c r="Y2405" s="28"/>
      <c r="Z2405" s="29"/>
      <c r="AA2405" s="19"/>
      <c r="AB2405" s="28"/>
      <c r="AC2405" s="29"/>
      <c r="AD2405" s="19"/>
      <c r="AE2405" s="29"/>
      <c r="AF2405" s="29"/>
      <c r="AG2405" s="19"/>
      <c r="AH2405" s="30"/>
    </row>
    <row r="2406">
      <c r="A2406" s="26"/>
      <c r="B2406" s="23"/>
      <c r="C2406" s="19"/>
      <c r="D2406" s="27"/>
      <c r="E2406" s="23"/>
      <c r="F2406" s="19"/>
      <c r="G2406" s="27"/>
      <c r="H2406" s="23"/>
      <c r="I2406" s="19"/>
      <c r="J2406" s="27"/>
      <c r="K2406" s="18"/>
      <c r="L2406" s="19"/>
      <c r="M2406" s="27"/>
      <c r="N2406" s="23"/>
      <c r="O2406" s="19"/>
      <c r="P2406" s="27"/>
      <c r="Q2406" s="23"/>
      <c r="R2406" s="19"/>
      <c r="S2406" s="28"/>
      <c r="T2406" s="29"/>
      <c r="U2406" s="19"/>
      <c r="V2406" s="28"/>
      <c r="W2406" s="29"/>
      <c r="X2406" s="19"/>
      <c r="Y2406" s="28"/>
      <c r="Z2406" s="29"/>
      <c r="AA2406" s="19"/>
      <c r="AB2406" s="28"/>
      <c r="AC2406" s="29"/>
      <c r="AD2406" s="19"/>
      <c r="AE2406" s="29"/>
      <c r="AF2406" s="29"/>
      <c r="AG2406" s="19"/>
      <c r="AH2406" s="30"/>
    </row>
    <row r="2407">
      <c r="A2407" s="26"/>
      <c r="B2407" s="23"/>
      <c r="C2407" s="19"/>
      <c r="D2407" s="27"/>
      <c r="E2407" s="23"/>
      <c r="F2407" s="19"/>
      <c r="G2407" s="27"/>
      <c r="H2407" s="23"/>
      <c r="I2407" s="19"/>
      <c r="J2407" s="27"/>
      <c r="K2407" s="18"/>
      <c r="L2407" s="19"/>
      <c r="M2407" s="27"/>
      <c r="N2407" s="23"/>
      <c r="O2407" s="19"/>
      <c r="P2407" s="27"/>
      <c r="Q2407" s="23"/>
      <c r="R2407" s="19"/>
      <c r="S2407" s="28"/>
      <c r="T2407" s="29"/>
      <c r="U2407" s="19"/>
      <c r="V2407" s="28"/>
      <c r="W2407" s="29"/>
      <c r="X2407" s="19"/>
      <c r="Y2407" s="28"/>
      <c r="Z2407" s="29"/>
      <c r="AA2407" s="19"/>
      <c r="AB2407" s="28"/>
      <c r="AC2407" s="29"/>
      <c r="AD2407" s="19"/>
      <c r="AE2407" s="29"/>
      <c r="AF2407" s="29"/>
      <c r="AG2407" s="19"/>
      <c r="AH2407" s="30"/>
    </row>
    <row r="2408">
      <c r="A2408" s="26"/>
      <c r="B2408" s="23"/>
      <c r="C2408" s="19"/>
      <c r="D2408" s="27"/>
      <c r="E2408" s="23"/>
      <c r="F2408" s="19"/>
      <c r="G2408" s="27"/>
      <c r="H2408" s="23"/>
      <c r="I2408" s="19"/>
      <c r="J2408" s="27"/>
      <c r="K2408" s="18"/>
      <c r="L2408" s="19"/>
      <c r="M2408" s="27"/>
      <c r="N2408" s="23"/>
      <c r="O2408" s="19"/>
      <c r="P2408" s="27"/>
      <c r="Q2408" s="23"/>
      <c r="R2408" s="19"/>
      <c r="S2408" s="28"/>
      <c r="T2408" s="29"/>
      <c r="U2408" s="19"/>
      <c r="V2408" s="28"/>
      <c r="W2408" s="29"/>
      <c r="X2408" s="19"/>
      <c r="Y2408" s="28"/>
      <c r="Z2408" s="29"/>
      <c r="AA2408" s="19"/>
      <c r="AB2408" s="28"/>
      <c r="AC2408" s="29"/>
      <c r="AD2408" s="19"/>
      <c r="AE2408" s="29"/>
      <c r="AF2408" s="29"/>
      <c r="AG2408" s="19"/>
      <c r="AH2408" s="30"/>
    </row>
    <row r="2409">
      <c r="A2409" s="26"/>
      <c r="B2409" s="23"/>
      <c r="C2409" s="19"/>
      <c r="D2409" s="27"/>
      <c r="E2409" s="23"/>
      <c r="F2409" s="19"/>
      <c r="G2409" s="27"/>
      <c r="H2409" s="23"/>
      <c r="I2409" s="19"/>
      <c r="J2409" s="27"/>
      <c r="K2409" s="18"/>
      <c r="L2409" s="19"/>
      <c r="M2409" s="27"/>
      <c r="N2409" s="23"/>
      <c r="O2409" s="19"/>
      <c r="P2409" s="27"/>
      <c r="Q2409" s="23"/>
      <c r="R2409" s="19"/>
      <c r="S2409" s="28"/>
      <c r="T2409" s="29"/>
      <c r="U2409" s="19"/>
      <c r="V2409" s="28"/>
      <c r="W2409" s="29"/>
      <c r="X2409" s="19"/>
      <c r="Y2409" s="28"/>
      <c r="Z2409" s="29"/>
      <c r="AA2409" s="19"/>
      <c r="AB2409" s="28"/>
      <c r="AC2409" s="29"/>
      <c r="AD2409" s="19"/>
      <c r="AE2409" s="29"/>
      <c r="AF2409" s="29"/>
      <c r="AG2409" s="19"/>
      <c r="AH2409" s="30"/>
    </row>
    <row r="2410">
      <c r="A2410" s="26"/>
      <c r="B2410" s="23"/>
      <c r="C2410" s="19"/>
      <c r="D2410" s="27"/>
      <c r="E2410" s="23"/>
      <c r="F2410" s="19"/>
      <c r="G2410" s="27"/>
      <c r="H2410" s="23"/>
      <c r="I2410" s="19"/>
      <c r="J2410" s="27"/>
      <c r="K2410" s="18"/>
      <c r="L2410" s="19"/>
      <c r="M2410" s="27"/>
      <c r="N2410" s="23"/>
      <c r="O2410" s="19"/>
      <c r="P2410" s="27"/>
      <c r="Q2410" s="23"/>
      <c r="R2410" s="19"/>
      <c r="S2410" s="28"/>
      <c r="T2410" s="29"/>
      <c r="U2410" s="19"/>
      <c r="V2410" s="28"/>
      <c r="W2410" s="29"/>
      <c r="X2410" s="19"/>
      <c r="Y2410" s="28"/>
      <c r="Z2410" s="29"/>
      <c r="AA2410" s="19"/>
      <c r="AB2410" s="28"/>
      <c r="AC2410" s="29"/>
      <c r="AD2410" s="19"/>
      <c r="AE2410" s="29"/>
      <c r="AF2410" s="29"/>
      <c r="AG2410" s="19"/>
      <c r="AH2410" s="30"/>
    </row>
    <row r="2411">
      <c r="A2411" s="26"/>
      <c r="B2411" s="23"/>
      <c r="C2411" s="19"/>
      <c r="D2411" s="27"/>
      <c r="E2411" s="23"/>
      <c r="F2411" s="19"/>
      <c r="G2411" s="27"/>
      <c r="H2411" s="23"/>
      <c r="I2411" s="19"/>
      <c r="J2411" s="27"/>
      <c r="K2411" s="18"/>
      <c r="L2411" s="19"/>
      <c r="M2411" s="27"/>
      <c r="N2411" s="23"/>
      <c r="O2411" s="19"/>
      <c r="P2411" s="27"/>
      <c r="Q2411" s="23"/>
      <c r="R2411" s="19"/>
      <c r="S2411" s="28"/>
      <c r="T2411" s="29"/>
      <c r="U2411" s="19"/>
      <c r="V2411" s="28"/>
      <c r="W2411" s="29"/>
      <c r="X2411" s="19"/>
      <c r="Y2411" s="28"/>
      <c r="Z2411" s="29"/>
      <c r="AA2411" s="19"/>
      <c r="AB2411" s="28"/>
      <c r="AC2411" s="29"/>
      <c r="AD2411" s="19"/>
      <c r="AE2411" s="29"/>
      <c r="AF2411" s="29"/>
      <c r="AG2411" s="19"/>
      <c r="AH2411" s="30"/>
    </row>
    <row r="2412">
      <c r="A2412" s="26"/>
      <c r="B2412" s="23"/>
      <c r="C2412" s="19"/>
      <c r="D2412" s="27"/>
      <c r="E2412" s="23"/>
      <c r="F2412" s="19"/>
      <c r="G2412" s="27"/>
      <c r="H2412" s="23"/>
      <c r="I2412" s="19"/>
      <c r="J2412" s="27"/>
      <c r="K2412" s="18"/>
      <c r="L2412" s="19"/>
      <c r="M2412" s="27"/>
      <c r="N2412" s="23"/>
      <c r="O2412" s="19"/>
      <c r="P2412" s="27"/>
      <c r="Q2412" s="23"/>
      <c r="R2412" s="19"/>
      <c r="S2412" s="28"/>
      <c r="T2412" s="29"/>
      <c r="U2412" s="19"/>
      <c r="V2412" s="28"/>
      <c r="W2412" s="29"/>
      <c r="X2412" s="19"/>
      <c r="Y2412" s="28"/>
      <c r="Z2412" s="29"/>
      <c r="AA2412" s="19"/>
      <c r="AB2412" s="28"/>
      <c r="AC2412" s="29"/>
      <c r="AD2412" s="19"/>
      <c r="AE2412" s="29"/>
      <c r="AF2412" s="29"/>
      <c r="AG2412" s="19"/>
      <c r="AH2412" s="30"/>
    </row>
    <row r="2413">
      <c r="A2413" s="26"/>
      <c r="B2413" s="23"/>
      <c r="C2413" s="19"/>
      <c r="D2413" s="27"/>
      <c r="E2413" s="23"/>
      <c r="F2413" s="19"/>
      <c r="G2413" s="27"/>
      <c r="H2413" s="23"/>
      <c r="I2413" s="19"/>
      <c r="J2413" s="27"/>
      <c r="K2413" s="18"/>
      <c r="L2413" s="19"/>
      <c r="M2413" s="27"/>
      <c r="N2413" s="23"/>
      <c r="O2413" s="19"/>
      <c r="P2413" s="27"/>
      <c r="Q2413" s="23"/>
      <c r="R2413" s="19"/>
      <c r="S2413" s="28"/>
      <c r="T2413" s="29"/>
      <c r="U2413" s="19"/>
      <c r="V2413" s="28"/>
      <c r="W2413" s="29"/>
      <c r="X2413" s="19"/>
      <c r="Y2413" s="28"/>
      <c r="Z2413" s="29"/>
      <c r="AA2413" s="19"/>
      <c r="AB2413" s="28"/>
      <c r="AC2413" s="29"/>
      <c r="AD2413" s="19"/>
      <c r="AE2413" s="29"/>
      <c r="AF2413" s="29"/>
      <c r="AG2413" s="19"/>
      <c r="AH2413" s="30"/>
    </row>
    <row r="2414">
      <c r="A2414" s="26"/>
      <c r="B2414" s="23"/>
      <c r="C2414" s="19"/>
      <c r="D2414" s="27"/>
      <c r="E2414" s="23"/>
      <c r="F2414" s="19"/>
      <c r="G2414" s="27"/>
      <c r="H2414" s="23"/>
      <c r="I2414" s="19"/>
      <c r="J2414" s="27"/>
      <c r="K2414" s="18"/>
      <c r="L2414" s="19"/>
      <c r="M2414" s="27"/>
      <c r="N2414" s="23"/>
      <c r="O2414" s="19"/>
      <c r="P2414" s="27"/>
      <c r="Q2414" s="23"/>
      <c r="R2414" s="19"/>
      <c r="S2414" s="28"/>
      <c r="T2414" s="29"/>
      <c r="U2414" s="19"/>
      <c r="V2414" s="28"/>
      <c r="W2414" s="29"/>
      <c r="X2414" s="19"/>
      <c r="Y2414" s="28"/>
      <c r="Z2414" s="29"/>
      <c r="AA2414" s="19"/>
      <c r="AB2414" s="28"/>
      <c r="AC2414" s="29"/>
      <c r="AD2414" s="19"/>
      <c r="AE2414" s="29"/>
      <c r="AF2414" s="29"/>
      <c r="AG2414" s="19"/>
      <c r="AH2414" s="30"/>
    </row>
    <row r="2415">
      <c r="A2415" s="26"/>
      <c r="B2415" s="23"/>
      <c r="C2415" s="19"/>
      <c r="D2415" s="27"/>
      <c r="E2415" s="23"/>
      <c r="F2415" s="19"/>
      <c r="G2415" s="27"/>
      <c r="H2415" s="23"/>
      <c r="I2415" s="19"/>
      <c r="J2415" s="27"/>
      <c r="K2415" s="18"/>
      <c r="L2415" s="19"/>
      <c r="M2415" s="27"/>
      <c r="N2415" s="23"/>
      <c r="O2415" s="19"/>
      <c r="P2415" s="27"/>
      <c r="Q2415" s="23"/>
      <c r="R2415" s="19"/>
      <c r="S2415" s="28"/>
      <c r="T2415" s="29"/>
      <c r="U2415" s="19"/>
      <c r="V2415" s="28"/>
      <c r="W2415" s="29"/>
      <c r="X2415" s="19"/>
      <c r="Y2415" s="28"/>
      <c r="Z2415" s="29"/>
      <c r="AA2415" s="19"/>
      <c r="AB2415" s="28"/>
      <c r="AC2415" s="29"/>
      <c r="AD2415" s="19"/>
      <c r="AE2415" s="29"/>
      <c r="AF2415" s="29"/>
      <c r="AG2415" s="19"/>
      <c r="AH2415" s="30"/>
    </row>
    <row r="2416">
      <c r="A2416" s="26"/>
      <c r="B2416" s="23"/>
      <c r="C2416" s="19"/>
      <c r="D2416" s="27"/>
      <c r="E2416" s="23"/>
      <c r="F2416" s="19"/>
      <c r="G2416" s="27"/>
      <c r="H2416" s="23"/>
      <c r="I2416" s="19"/>
      <c r="J2416" s="27"/>
      <c r="K2416" s="18"/>
      <c r="L2416" s="19"/>
      <c r="M2416" s="27"/>
      <c r="N2416" s="23"/>
      <c r="O2416" s="19"/>
      <c r="P2416" s="27"/>
      <c r="Q2416" s="23"/>
      <c r="R2416" s="19"/>
      <c r="S2416" s="28"/>
      <c r="T2416" s="29"/>
      <c r="U2416" s="19"/>
      <c r="V2416" s="28"/>
      <c r="W2416" s="29"/>
      <c r="X2416" s="19"/>
      <c r="Y2416" s="28"/>
      <c r="Z2416" s="29"/>
      <c r="AA2416" s="19"/>
      <c r="AB2416" s="28"/>
      <c r="AC2416" s="29"/>
      <c r="AD2416" s="19"/>
      <c r="AE2416" s="29"/>
      <c r="AF2416" s="29"/>
      <c r="AG2416" s="19"/>
      <c r="AH2416" s="30"/>
    </row>
    <row r="2417">
      <c r="A2417" s="26"/>
      <c r="B2417" s="23"/>
      <c r="C2417" s="19"/>
      <c r="D2417" s="27"/>
      <c r="E2417" s="23"/>
      <c r="F2417" s="19"/>
      <c r="G2417" s="27"/>
      <c r="H2417" s="23"/>
      <c r="I2417" s="19"/>
      <c r="J2417" s="27"/>
      <c r="K2417" s="18"/>
      <c r="L2417" s="19"/>
      <c r="M2417" s="27"/>
      <c r="N2417" s="23"/>
      <c r="O2417" s="19"/>
      <c r="P2417" s="27"/>
      <c r="Q2417" s="23"/>
      <c r="R2417" s="19"/>
      <c r="S2417" s="28"/>
      <c r="T2417" s="29"/>
      <c r="U2417" s="19"/>
      <c r="V2417" s="28"/>
      <c r="W2417" s="29"/>
      <c r="X2417" s="19"/>
      <c r="Y2417" s="28"/>
      <c r="Z2417" s="29"/>
      <c r="AA2417" s="19"/>
      <c r="AB2417" s="28"/>
      <c r="AC2417" s="29"/>
      <c r="AD2417" s="19"/>
      <c r="AE2417" s="29"/>
      <c r="AF2417" s="29"/>
      <c r="AG2417" s="19"/>
      <c r="AH2417" s="30"/>
    </row>
    <row r="2418">
      <c r="A2418" s="26"/>
      <c r="B2418" s="23"/>
      <c r="C2418" s="19"/>
      <c r="D2418" s="27"/>
      <c r="E2418" s="23"/>
      <c r="F2418" s="19"/>
      <c r="G2418" s="27"/>
      <c r="H2418" s="23"/>
      <c r="I2418" s="19"/>
      <c r="J2418" s="27"/>
      <c r="K2418" s="18"/>
      <c r="L2418" s="19"/>
      <c r="M2418" s="27"/>
      <c r="N2418" s="23"/>
      <c r="O2418" s="19"/>
      <c r="P2418" s="27"/>
      <c r="Q2418" s="23"/>
      <c r="R2418" s="19"/>
      <c r="S2418" s="28"/>
      <c r="T2418" s="29"/>
      <c r="U2418" s="19"/>
      <c r="V2418" s="28"/>
      <c r="W2418" s="29"/>
      <c r="X2418" s="19"/>
      <c r="Y2418" s="28"/>
      <c r="Z2418" s="29"/>
      <c r="AA2418" s="19"/>
      <c r="AB2418" s="28"/>
      <c r="AC2418" s="29"/>
      <c r="AD2418" s="19"/>
      <c r="AE2418" s="29"/>
      <c r="AF2418" s="29"/>
      <c r="AG2418" s="19"/>
      <c r="AH2418" s="30"/>
    </row>
    <row r="2419">
      <c r="A2419" s="26"/>
      <c r="B2419" s="23"/>
      <c r="C2419" s="19"/>
      <c r="D2419" s="27"/>
      <c r="E2419" s="23"/>
      <c r="F2419" s="19"/>
      <c r="G2419" s="27"/>
      <c r="H2419" s="23"/>
      <c r="I2419" s="19"/>
      <c r="J2419" s="27"/>
      <c r="K2419" s="18"/>
      <c r="L2419" s="19"/>
      <c r="M2419" s="27"/>
      <c r="N2419" s="23"/>
      <c r="O2419" s="19"/>
      <c r="P2419" s="27"/>
      <c r="Q2419" s="23"/>
      <c r="R2419" s="19"/>
      <c r="S2419" s="28"/>
      <c r="T2419" s="29"/>
      <c r="U2419" s="19"/>
      <c r="V2419" s="28"/>
      <c r="W2419" s="29"/>
      <c r="X2419" s="19"/>
      <c r="Y2419" s="28"/>
      <c r="Z2419" s="29"/>
      <c r="AA2419" s="19"/>
      <c r="AB2419" s="28"/>
      <c r="AC2419" s="29"/>
      <c r="AD2419" s="19"/>
      <c r="AE2419" s="29"/>
      <c r="AF2419" s="29"/>
      <c r="AG2419" s="19"/>
      <c r="AH2419" s="30"/>
    </row>
    <row r="2420">
      <c r="A2420" s="26"/>
      <c r="B2420" s="23"/>
      <c r="C2420" s="19"/>
      <c r="D2420" s="27"/>
      <c r="E2420" s="23"/>
      <c r="F2420" s="19"/>
      <c r="G2420" s="27"/>
      <c r="H2420" s="23"/>
      <c r="I2420" s="19"/>
      <c r="J2420" s="27"/>
      <c r="K2420" s="18"/>
      <c r="L2420" s="19"/>
      <c r="M2420" s="27"/>
      <c r="N2420" s="23"/>
      <c r="O2420" s="19"/>
      <c r="P2420" s="27"/>
      <c r="Q2420" s="23"/>
      <c r="R2420" s="19"/>
      <c r="S2420" s="28"/>
      <c r="T2420" s="29"/>
      <c r="U2420" s="19"/>
      <c r="V2420" s="28"/>
      <c r="W2420" s="29"/>
      <c r="X2420" s="19"/>
      <c r="Y2420" s="28"/>
      <c r="Z2420" s="29"/>
      <c r="AA2420" s="19"/>
      <c r="AB2420" s="28"/>
      <c r="AC2420" s="29"/>
      <c r="AD2420" s="19"/>
      <c r="AE2420" s="29"/>
      <c r="AF2420" s="29"/>
      <c r="AG2420" s="19"/>
      <c r="AH2420" s="30"/>
    </row>
    <row r="2421">
      <c r="A2421" s="26"/>
      <c r="B2421" s="23"/>
      <c r="C2421" s="19"/>
      <c r="D2421" s="27"/>
      <c r="E2421" s="23"/>
      <c r="F2421" s="19"/>
      <c r="G2421" s="27"/>
      <c r="H2421" s="23"/>
      <c r="I2421" s="19"/>
      <c r="J2421" s="27"/>
      <c r="K2421" s="18"/>
      <c r="L2421" s="19"/>
      <c r="M2421" s="27"/>
      <c r="N2421" s="23"/>
      <c r="O2421" s="19"/>
      <c r="P2421" s="27"/>
      <c r="Q2421" s="23"/>
      <c r="R2421" s="19"/>
      <c r="S2421" s="28"/>
      <c r="T2421" s="29"/>
      <c r="U2421" s="19"/>
      <c r="V2421" s="28"/>
      <c r="W2421" s="29"/>
      <c r="X2421" s="19"/>
      <c r="Y2421" s="28"/>
      <c r="Z2421" s="29"/>
      <c r="AA2421" s="19"/>
      <c r="AB2421" s="28"/>
      <c r="AC2421" s="29"/>
      <c r="AD2421" s="19"/>
      <c r="AE2421" s="29"/>
      <c r="AF2421" s="29"/>
      <c r="AG2421" s="19"/>
      <c r="AH2421" s="30"/>
    </row>
    <row r="2422">
      <c r="A2422" s="26"/>
      <c r="B2422" s="23"/>
      <c r="C2422" s="19"/>
      <c r="D2422" s="27"/>
      <c r="E2422" s="23"/>
      <c r="F2422" s="19"/>
      <c r="G2422" s="27"/>
      <c r="H2422" s="23"/>
      <c r="I2422" s="19"/>
      <c r="J2422" s="27"/>
      <c r="K2422" s="18"/>
      <c r="L2422" s="19"/>
      <c r="M2422" s="27"/>
      <c r="N2422" s="23"/>
      <c r="O2422" s="19"/>
      <c r="P2422" s="27"/>
      <c r="Q2422" s="23"/>
      <c r="R2422" s="19"/>
      <c r="S2422" s="28"/>
      <c r="T2422" s="29"/>
      <c r="U2422" s="19"/>
      <c r="V2422" s="28"/>
      <c r="W2422" s="29"/>
      <c r="X2422" s="19"/>
      <c r="Y2422" s="28"/>
      <c r="Z2422" s="29"/>
      <c r="AA2422" s="19"/>
      <c r="AB2422" s="28"/>
      <c r="AC2422" s="29"/>
      <c r="AD2422" s="19"/>
      <c r="AE2422" s="29"/>
      <c r="AF2422" s="29"/>
      <c r="AG2422" s="19"/>
      <c r="AH2422" s="30"/>
    </row>
    <row r="2423">
      <c r="A2423" s="26"/>
      <c r="B2423" s="23"/>
      <c r="C2423" s="19"/>
      <c r="D2423" s="27"/>
      <c r="E2423" s="23"/>
      <c r="F2423" s="19"/>
      <c r="G2423" s="27"/>
      <c r="H2423" s="23"/>
      <c r="I2423" s="19"/>
      <c r="J2423" s="27"/>
      <c r="K2423" s="18"/>
      <c r="L2423" s="19"/>
      <c r="M2423" s="27"/>
      <c r="N2423" s="23"/>
      <c r="O2423" s="19"/>
      <c r="P2423" s="27"/>
      <c r="Q2423" s="23"/>
      <c r="R2423" s="19"/>
      <c r="S2423" s="28"/>
      <c r="T2423" s="29"/>
      <c r="U2423" s="19"/>
      <c r="V2423" s="28"/>
      <c r="W2423" s="29"/>
      <c r="X2423" s="19"/>
      <c r="Y2423" s="28"/>
      <c r="Z2423" s="29"/>
      <c r="AA2423" s="19"/>
      <c r="AB2423" s="28"/>
      <c r="AC2423" s="29"/>
      <c r="AD2423" s="19"/>
      <c r="AE2423" s="29"/>
      <c r="AF2423" s="29"/>
      <c r="AG2423" s="19"/>
      <c r="AH2423" s="30"/>
    </row>
    <row r="2424">
      <c r="A2424" s="26"/>
      <c r="B2424" s="23"/>
      <c r="C2424" s="19"/>
      <c r="D2424" s="27"/>
      <c r="E2424" s="23"/>
      <c r="F2424" s="19"/>
      <c r="G2424" s="27"/>
      <c r="H2424" s="23"/>
      <c r="I2424" s="19"/>
      <c r="J2424" s="27"/>
      <c r="K2424" s="18"/>
      <c r="L2424" s="19"/>
      <c r="M2424" s="27"/>
      <c r="N2424" s="23"/>
      <c r="O2424" s="19"/>
      <c r="P2424" s="27"/>
      <c r="Q2424" s="23"/>
      <c r="R2424" s="19"/>
      <c r="S2424" s="28"/>
      <c r="T2424" s="29"/>
      <c r="U2424" s="19"/>
      <c r="V2424" s="28"/>
      <c r="W2424" s="29"/>
      <c r="X2424" s="19"/>
      <c r="Y2424" s="28"/>
      <c r="Z2424" s="29"/>
      <c r="AA2424" s="19"/>
      <c r="AB2424" s="28"/>
      <c r="AC2424" s="29"/>
      <c r="AD2424" s="19"/>
      <c r="AE2424" s="29"/>
      <c r="AF2424" s="29"/>
      <c r="AG2424" s="19"/>
      <c r="AH2424" s="30"/>
    </row>
    <row r="2425">
      <c r="A2425" s="26"/>
      <c r="B2425" s="23"/>
      <c r="C2425" s="19"/>
      <c r="D2425" s="27"/>
      <c r="E2425" s="23"/>
      <c r="F2425" s="19"/>
      <c r="G2425" s="27"/>
      <c r="H2425" s="23"/>
      <c r="I2425" s="19"/>
      <c r="J2425" s="27"/>
      <c r="K2425" s="18"/>
      <c r="L2425" s="19"/>
      <c r="M2425" s="27"/>
      <c r="N2425" s="23"/>
      <c r="O2425" s="19"/>
      <c r="P2425" s="27"/>
      <c r="Q2425" s="23"/>
      <c r="R2425" s="19"/>
      <c r="S2425" s="28"/>
      <c r="T2425" s="29"/>
      <c r="U2425" s="19"/>
      <c r="V2425" s="28"/>
      <c r="W2425" s="29"/>
      <c r="X2425" s="19"/>
      <c r="Y2425" s="28"/>
      <c r="Z2425" s="29"/>
      <c r="AA2425" s="19"/>
      <c r="AB2425" s="28"/>
      <c r="AC2425" s="29"/>
      <c r="AD2425" s="19"/>
      <c r="AE2425" s="29"/>
      <c r="AF2425" s="29"/>
      <c r="AG2425" s="19"/>
      <c r="AH2425" s="30"/>
    </row>
    <row r="2426">
      <c r="A2426" s="26"/>
      <c r="B2426" s="23"/>
      <c r="C2426" s="19"/>
      <c r="D2426" s="27"/>
      <c r="E2426" s="23"/>
      <c r="F2426" s="19"/>
      <c r="G2426" s="27"/>
      <c r="H2426" s="23"/>
      <c r="I2426" s="19"/>
      <c r="J2426" s="27"/>
      <c r="K2426" s="18"/>
      <c r="L2426" s="19"/>
      <c r="M2426" s="27"/>
      <c r="N2426" s="23"/>
      <c r="O2426" s="19"/>
      <c r="P2426" s="27"/>
      <c r="Q2426" s="23"/>
      <c r="R2426" s="19"/>
      <c r="S2426" s="28"/>
      <c r="T2426" s="29"/>
      <c r="U2426" s="19"/>
      <c r="V2426" s="28"/>
      <c r="W2426" s="29"/>
      <c r="X2426" s="19"/>
      <c r="Y2426" s="28"/>
      <c r="Z2426" s="29"/>
      <c r="AA2426" s="19"/>
      <c r="AB2426" s="28"/>
      <c r="AC2426" s="29"/>
      <c r="AD2426" s="19"/>
      <c r="AE2426" s="29"/>
      <c r="AF2426" s="29"/>
      <c r="AG2426" s="19"/>
      <c r="AH2426" s="30"/>
    </row>
    <row r="2427">
      <c r="A2427" s="26"/>
      <c r="B2427" s="23"/>
      <c r="C2427" s="19"/>
      <c r="D2427" s="27"/>
      <c r="E2427" s="23"/>
      <c r="F2427" s="19"/>
      <c r="G2427" s="27"/>
      <c r="H2427" s="23"/>
      <c r="I2427" s="19"/>
      <c r="J2427" s="27"/>
      <c r="K2427" s="18"/>
      <c r="L2427" s="19"/>
      <c r="M2427" s="27"/>
      <c r="N2427" s="23"/>
      <c r="O2427" s="19"/>
      <c r="P2427" s="27"/>
      <c r="Q2427" s="23"/>
      <c r="R2427" s="19"/>
      <c r="S2427" s="28"/>
      <c r="T2427" s="29"/>
      <c r="U2427" s="19"/>
      <c r="V2427" s="28"/>
      <c r="W2427" s="29"/>
      <c r="X2427" s="19"/>
      <c r="Y2427" s="28"/>
      <c r="Z2427" s="29"/>
      <c r="AA2427" s="19"/>
      <c r="AB2427" s="28"/>
      <c r="AC2427" s="29"/>
      <c r="AD2427" s="19"/>
      <c r="AE2427" s="29"/>
      <c r="AF2427" s="29"/>
      <c r="AG2427" s="19"/>
      <c r="AH2427" s="30"/>
    </row>
    <row r="2428">
      <c r="A2428" s="26"/>
      <c r="B2428" s="23"/>
      <c r="C2428" s="19"/>
      <c r="D2428" s="27"/>
      <c r="E2428" s="23"/>
      <c r="F2428" s="19"/>
      <c r="G2428" s="27"/>
      <c r="H2428" s="23"/>
      <c r="I2428" s="19"/>
      <c r="J2428" s="27"/>
      <c r="K2428" s="18"/>
      <c r="L2428" s="19"/>
      <c r="M2428" s="27"/>
      <c r="N2428" s="23"/>
      <c r="O2428" s="19"/>
      <c r="P2428" s="27"/>
      <c r="Q2428" s="23"/>
      <c r="R2428" s="19"/>
      <c r="S2428" s="28"/>
      <c r="T2428" s="29"/>
      <c r="U2428" s="19"/>
      <c r="V2428" s="28"/>
      <c r="W2428" s="29"/>
      <c r="X2428" s="19"/>
      <c r="Y2428" s="28"/>
      <c r="Z2428" s="29"/>
      <c r="AA2428" s="19"/>
      <c r="AB2428" s="28"/>
      <c r="AC2428" s="29"/>
      <c r="AD2428" s="19"/>
      <c r="AE2428" s="29"/>
      <c r="AF2428" s="29"/>
      <c r="AG2428" s="19"/>
      <c r="AH2428" s="30"/>
    </row>
    <row r="2429">
      <c r="A2429" s="26"/>
      <c r="B2429" s="23"/>
      <c r="C2429" s="19"/>
      <c r="D2429" s="27"/>
      <c r="E2429" s="23"/>
      <c r="F2429" s="19"/>
      <c r="G2429" s="27"/>
      <c r="H2429" s="23"/>
      <c r="I2429" s="19"/>
      <c r="J2429" s="27"/>
      <c r="K2429" s="18"/>
      <c r="L2429" s="19"/>
      <c r="M2429" s="27"/>
      <c r="N2429" s="23"/>
      <c r="O2429" s="19"/>
      <c r="P2429" s="27"/>
      <c r="Q2429" s="23"/>
      <c r="R2429" s="19"/>
      <c r="S2429" s="28"/>
      <c r="T2429" s="29"/>
      <c r="U2429" s="19"/>
      <c r="V2429" s="28"/>
      <c r="W2429" s="29"/>
      <c r="X2429" s="19"/>
      <c r="Y2429" s="28"/>
      <c r="Z2429" s="29"/>
      <c r="AA2429" s="19"/>
      <c r="AB2429" s="28"/>
      <c r="AC2429" s="29"/>
      <c r="AD2429" s="19"/>
      <c r="AE2429" s="29"/>
      <c r="AF2429" s="29"/>
      <c r="AG2429" s="19"/>
      <c r="AH2429" s="30"/>
    </row>
    <row r="2430">
      <c r="A2430" s="26"/>
      <c r="B2430" s="23"/>
      <c r="C2430" s="19"/>
      <c r="D2430" s="27"/>
      <c r="E2430" s="23"/>
      <c r="F2430" s="19"/>
      <c r="G2430" s="27"/>
      <c r="H2430" s="23"/>
      <c r="I2430" s="19"/>
      <c r="J2430" s="27"/>
      <c r="K2430" s="18"/>
      <c r="L2430" s="19"/>
      <c r="M2430" s="27"/>
      <c r="N2430" s="23"/>
      <c r="O2430" s="19"/>
      <c r="P2430" s="27"/>
      <c r="Q2430" s="23"/>
      <c r="R2430" s="19"/>
      <c r="S2430" s="28"/>
      <c r="T2430" s="29"/>
      <c r="U2430" s="19"/>
      <c r="V2430" s="28"/>
      <c r="W2430" s="29"/>
      <c r="X2430" s="19"/>
      <c r="Y2430" s="28"/>
      <c r="Z2430" s="29"/>
      <c r="AA2430" s="19"/>
      <c r="AB2430" s="28"/>
      <c r="AC2430" s="29"/>
      <c r="AD2430" s="19"/>
      <c r="AE2430" s="29"/>
      <c r="AF2430" s="29"/>
      <c r="AG2430" s="19"/>
      <c r="AH2430" s="30"/>
    </row>
    <row r="2431">
      <c r="A2431" s="26"/>
      <c r="B2431" s="23"/>
      <c r="C2431" s="19"/>
      <c r="D2431" s="27"/>
      <c r="E2431" s="23"/>
      <c r="F2431" s="19"/>
      <c r="G2431" s="27"/>
      <c r="H2431" s="23"/>
      <c r="I2431" s="19"/>
      <c r="J2431" s="27"/>
      <c r="K2431" s="18"/>
      <c r="L2431" s="19"/>
      <c r="M2431" s="27"/>
      <c r="N2431" s="23"/>
      <c r="O2431" s="19"/>
      <c r="P2431" s="27"/>
      <c r="Q2431" s="23"/>
      <c r="R2431" s="19"/>
      <c r="S2431" s="28"/>
      <c r="T2431" s="29"/>
      <c r="U2431" s="19"/>
      <c r="V2431" s="28"/>
      <c r="W2431" s="29"/>
      <c r="X2431" s="19"/>
      <c r="Y2431" s="28"/>
      <c r="Z2431" s="29"/>
      <c r="AA2431" s="19"/>
      <c r="AB2431" s="28"/>
      <c r="AC2431" s="29"/>
      <c r="AD2431" s="19"/>
      <c r="AE2431" s="29"/>
      <c r="AF2431" s="29"/>
      <c r="AG2431" s="19"/>
      <c r="AH2431" s="30"/>
    </row>
    <row r="2432">
      <c r="A2432" s="26"/>
      <c r="B2432" s="23"/>
      <c r="C2432" s="19"/>
      <c r="D2432" s="27"/>
      <c r="E2432" s="23"/>
      <c r="F2432" s="19"/>
      <c r="G2432" s="27"/>
      <c r="H2432" s="23"/>
      <c r="I2432" s="19"/>
      <c r="J2432" s="27"/>
      <c r="K2432" s="18"/>
      <c r="L2432" s="19"/>
      <c r="M2432" s="27"/>
      <c r="N2432" s="23"/>
      <c r="O2432" s="19"/>
      <c r="P2432" s="27"/>
      <c r="Q2432" s="23"/>
      <c r="R2432" s="19"/>
      <c r="S2432" s="28"/>
      <c r="T2432" s="29"/>
      <c r="U2432" s="19"/>
      <c r="V2432" s="28"/>
      <c r="W2432" s="29"/>
      <c r="X2432" s="19"/>
      <c r="Y2432" s="28"/>
      <c r="Z2432" s="29"/>
      <c r="AA2432" s="19"/>
      <c r="AB2432" s="28"/>
      <c r="AC2432" s="29"/>
      <c r="AD2432" s="19"/>
      <c r="AE2432" s="29"/>
      <c r="AF2432" s="29"/>
      <c r="AG2432" s="19"/>
      <c r="AH2432" s="30"/>
    </row>
    <row r="2433">
      <c r="A2433" s="26"/>
      <c r="B2433" s="23"/>
      <c r="C2433" s="19"/>
      <c r="D2433" s="27"/>
      <c r="E2433" s="23"/>
      <c r="F2433" s="19"/>
      <c r="G2433" s="27"/>
      <c r="H2433" s="23"/>
      <c r="I2433" s="19"/>
      <c r="J2433" s="27"/>
      <c r="K2433" s="18"/>
      <c r="L2433" s="19"/>
      <c r="M2433" s="27"/>
      <c r="N2433" s="23"/>
      <c r="O2433" s="19"/>
      <c r="P2433" s="27"/>
      <c r="Q2433" s="23"/>
      <c r="R2433" s="19"/>
      <c r="S2433" s="28"/>
      <c r="T2433" s="29"/>
      <c r="U2433" s="19"/>
      <c r="V2433" s="28"/>
      <c r="W2433" s="29"/>
      <c r="X2433" s="19"/>
      <c r="Y2433" s="28"/>
      <c r="Z2433" s="29"/>
      <c r="AA2433" s="19"/>
      <c r="AB2433" s="28"/>
      <c r="AC2433" s="29"/>
      <c r="AD2433" s="19"/>
      <c r="AE2433" s="29"/>
      <c r="AF2433" s="29"/>
      <c r="AG2433" s="19"/>
      <c r="AH2433" s="30"/>
    </row>
    <row r="2434">
      <c r="A2434" s="26"/>
      <c r="B2434" s="23"/>
      <c r="C2434" s="19"/>
      <c r="D2434" s="27"/>
      <c r="E2434" s="23"/>
      <c r="F2434" s="19"/>
      <c r="G2434" s="27"/>
      <c r="H2434" s="23"/>
      <c r="I2434" s="19"/>
      <c r="J2434" s="27"/>
      <c r="K2434" s="18"/>
      <c r="L2434" s="19"/>
      <c r="M2434" s="27"/>
      <c r="N2434" s="23"/>
      <c r="O2434" s="19"/>
      <c r="P2434" s="27"/>
      <c r="Q2434" s="23"/>
      <c r="R2434" s="19"/>
      <c r="S2434" s="28"/>
      <c r="T2434" s="29"/>
      <c r="U2434" s="19"/>
      <c r="V2434" s="28"/>
      <c r="W2434" s="29"/>
      <c r="X2434" s="19"/>
      <c r="Y2434" s="28"/>
      <c r="Z2434" s="29"/>
      <c r="AA2434" s="19"/>
      <c r="AB2434" s="28"/>
      <c r="AC2434" s="29"/>
      <c r="AD2434" s="19"/>
      <c r="AE2434" s="29"/>
      <c r="AF2434" s="29"/>
      <c r="AG2434" s="19"/>
      <c r="AH2434" s="30"/>
    </row>
    <row r="2435">
      <c r="A2435" s="26"/>
      <c r="B2435" s="23"/>
      <c r="C2435" s="19"/>
      <c r="D2435" s="27"/>
      <c r="E2435" s="23"/>
      <c r="F2435" s="19"/>
      <c r="G2435" s="27"/>
      <c r="H2435" s="23"/>
      <c r="I2435" s="19"/>
      <c r="J2435" s="27"/>
      <c r="K2435" s="18"/>
      <c r="L2435" s="19"/>
      <c r="M2435" s="27"/>
      <c r="N2435" s="23"/>
      <c r="O2435" s="19"/>
      <c r="P2435" s="27"/>
      <c r="Q2435" s="23"/>
      <c r="R2435" s="19"/>
      <c r="S2435" s="28"/>
      <c r="T2435" s="29"/>
      <c r="U2435" s="19"/>
      <c r="V2435" s="28"/>
      <c r="W2435" s="29"/>
      <c r="X2435" s="19"/>
      <c r="Y2435" s="28"/>
      <c r="Z2435" s="29"/>
      <c r="AA2435" s="19"/>
      <c r="AB2435" s="28"/>
      <c r="AC2435" s="29"/>
      <c r="AD2435" s="19"/>
      <c r="AE2435" s="29"/>
      <c r="AF2435" s="29"/>
      <c r="AG2435" s="19"/>
      <c r="AH2435" s="30"/>
    </row>
    <row r="2436">
      <c r="A2436" s="26"/>
      <c r="B2436" s="23"/>
      <c r="C2436" s="19"/>
      <c r="D2436" s="27"/>
      <c r="E2436" s="23"/>
      <c r="F2436" s="19"/>
      <c r="G2436" s="27"/>
      <c r="H2436" s="23"/>
      <c r="I2436" s="19"/>
      <c r="J2436" s="27"/>
      <c r="K2436" s="18"/>
      <c r="L2436" s="19"/>
      <c r="M2436" s="27"/>
      <c r="N2436" s="23"/>
      <c r="O2436" s="19"/>
      <c r="P2436" s="27"/>
      <c r="Q2436" s="23"/>
      <c r="R2436" s="19"/>
      <c r="S2436" s="28"/>
      <c r="T2436" s="29"/>
      <c r="U2436" s="19"/>
      <c r="V2436" s="28"/>
      <c r="W2436" s="29"/>
      <c r="X2436" s="19"/>
      <c r="Y2436" s="28"/>
      <c r="Z2436" s="29"/>
      <c r="AA2436" s="19"/>
      <c r="AB2436" s="28"/>
      <c r="AC2436" s="29"/>
      <c r="AD2436" s="19"/>
      <c r="AE2436" s="29"/>
      <c r="AF2436" s="29"/>
      <c r="AG2436" s="19"/>
      <c r="AH2436" s="30"/>
    </row>
    <row r="2437">
      <c r="A2437" s="26"/>
      <c r="B2437" s="23"/>
      <c r="C2437" s="19"/>
      <c r="D2437" s="27"/>
      <c r="E2437" s="23"/>
      <c r="F2437" s="19"/>
      <c r="G2437" s="27"/>
      <c r="H2437" s="23"/>
      <c r="I2437" s="19"/>
      <c r="J2437" s="27"/>
      <c r="K2437" s="18"/>
      <c r="L2437" s="19"/>
      <c r="M2437" s="27"/>
      <c r="N2437" s="23"/>
      <c r="O2437" s="19"/>
      <c r="P2437" s="27"/>
      <c r="Q2437" s="23"/>
      <c r="R2437" s="19"/>
      <c r="S2437" s="28"/>
      <c r="T2437" s="29"/>
      <c r="U2437" s="19"/>
      <c r="V2437" s="28"/>
      <c r="W2437" s="29"/>
      <c r="X2437" s="19"/>
      <c r="Y2437" s="28"/>
      <c r="Z2437" s="29"/>
      <c r="AA2437" s="19"/>
      <c r="AB2437" s="28"/>
      <c r="AC2437" s="29"/>
      <c r="AD2437" s="19"/>
      <c r="AE2437" s="29"/>
      <c r="AF2437" s="29"/>
      <c r="AG2437" s="19"/>
      <c r="AH2437" s="30"/>
    </row>
    <row r="2438">
      <c r="A2438" s="26"/>
      <c r="B2438" s="23"/>
      <c r="C2438" s="19"/>
      <c r="D2438" s="27"/>
      <c r="E2438" s="23"/>
      <c r="F2438" s="19"/>
      <c r="G2438" s="27"/>
      <c r="H2438" s="23"/>
      <c r="I2438" s="19"/>
      <c r="J2438" s="27"/>
      <c r="K2438" s="18"/>
      <c r="L2438" s="19"/>
      <c r="M2438" s="27"/>
      <c r="N2438" s="23"/>
      <c r="O2438" s="19"/>
      <c r="P2438" s="27"/>
      <c r="Q2438" s="23"/>
      <c r="R2438" s="19"/>
      <c r="S2438" s="28"/>
      <c r="T2438" s="29"/>
      <c r="U2438" s="19"/>
      <c r="V2438" s="28"/>
      <c r="W2438" s="29"/>
      <c r="X2438" s="19"/>
      <c r="Y2438" s="28"/>
      <c r="Z2438" s="29"/>
      <c r="AA2438" s="19"/>
      <c r="AB2438" s="28"/>
      <c r="AC2438" s="29"/>
      <c r="AD2438" s="19"/>
      <c r="AE2438" s="29"/>
      <c r="AF2438" s="29"/>
      <c r="AG2438" s="19"/>
      <c r="AH2438" s="30"/>
    </row>
    <row r="2439">
      <c r="A2439" s="26"/>
      <c r="B2439" s="23"/>
      <c r="C2439" s="19"/>
      <c r="D2439" s="27"/>
      <c r="E2439" s="23"/>
      <c r="F2439" s="19"/>
      <c r="G2439" s="27"/>
      <c r="H2439" s="23"/>
      <c r="I2439" s="19"/>
      <c r="J2439" s="27"/>
      <c r="K2439" s="18"/>
      <c r="L2439" s="19"/>
      <c r="M2439" s="27"/>
      <c r="N2439" s="23"/>
      <c r="O2439" s="19"/>
      <c r="P2439" s="27"/>
      <c r="Q2439" s="23"/>
      <c r="R2439" s="19"/>
      <c r="S2439" s="28"/>
      <c r="T2439" s="29"/>
      <c r="U2439" s="19"/>
      <c r="V2439" s="28"/>
      <c r="W2439" s="29"/>
      <c r="X2439" s="19"/>
      <c r="Y2439" s="28"/>
      <c r="Z2439" s="29"/>
      <c r="AA2439" s="19"/>
      <c r="AB2439" s="28"/>
      <c r="AC2439" s="29"/>
      <c r="AD2439" s="19"/>
      <c r="AE2439" s="29"/>
      <c r="AF2439" s="29"/>
      <c r="AG2439" s="19"/>
      <c r="AH2439" s="30"/>
    </row>
    <row r="2440">
      <c r="A2440" s="26"/>
      <c r="B2440" s="23"/>
      <c r="C2440" s="19"/>
      <c r="D2440" s="27"/>
      <c r="E2440" s="23"/>
      <c r="F2440" s="19"/>
      <c r="G2440" s="27"/>
      <c r="H2440" s="23"/>
      <c r="I2440" s="19"/>
      <c r="J2440" s="27"/>
      <c r="K2440" s="18"/>
      <c r="L2440" s="19"/>
      <c r="M2440" s="27"/>
      <c r="N2440" s="23"/>
      <c r="O2440" s="19"/>
      <c r="P2440" s="27"/>
      <c r="Q2440" s="23"/>
      <c r="R2440" s="19"/>
      <c r="S2440" s="28"/>
      <c r="T2440" s="29"/>
      <c r="U2440" s="19"/>
      <c r="V2440" s="28"/>
      <c r="W2440" s="29"/>
      <c r="X2440" s="19"/>
      <c r="Y2440" s="28"/>
      <c r="Z2440" s="29"/>
      <c r="AA2440" s="19"/>
      <c r="AB2440" s="28"/>
      <c r="AC2440" s="29"/>
      <c r="AD2440" s="19"/>
      <c r="AE2440" s="29"/>
      <c r="AF2440" s="29"/>
      <c r="AG2440" s="19"/>
      <c r="AH2440" s="30"/>
    </row>
    <row r="2441">
      <c r="A2441" s="26"/>
      <c r="B2441" s="23"/>
      <c r="C2441" s="19"/>
      <c r="D2441" s="27"/>
      <c r="E2441" s="23"/>
      <c r="F2441" s="19"/>
      <c r="G2441" s="27"/>
      <c r="H2441" s="23"/>
      <c r="I2441" s="19"/>
      <c r="J2441" s="27"/>
      <c r="K2441" s="18"/>
      <c r="L2441" s="19"/>
      <c r="M2441" s="27"/>
      <c r="N2441" s="23"/>
      <c r="O2441" s="19"/>
      <c r="P2441" s="27"/>
      <c r="Q2441" s="23"/>
      <c r="R2441" s="19"/>
      <c r="S2441" s="28"/>
      <c r="T2441" s="29"/>
      <c r="U2441" s="19"/>
      <c r="V2441" s="28"/>
      <c r="W2441" s="29"/>
      <c r="X2441" s="19"/>
      <c r="Y2441" s="28"/>
      <c r="Z2441" s="29"/>
      <c r="AA2441" s="19"/>
      <c r="AB2441" s="28"/>
      <c r="AC2441" s="29"/>
      <c r="AD2441" s="19"/>
      <c r="AE2441" s="29"/>
      <c r="AF2441" s="29"/>
      <c r="AG2441" s="19"/>
      <c r="AH2441" s="30"/>
    </row>
    <row r="2442">
      <c r="A2442" s="26"/>
      <c r="B2442" s="23"/>
      <c r="C2442" s="19"/>
      <c r="D2442" s="27"/>
      <c r="E2442" s="23"/>
      <c r="F2442" s="19"/>
      <c r="G2442" s="27"/>
      <c r="H2442" s="23"/>
      <c r="I2442" s="19"/>
      <c r="J2442" s="27"/>
      <c r="K2442" s="18"/>
      <c r="L2442" s="19"/>
      <c r="M2442" s="27"/>
      <c r="N2442" s="23"/>
      <c r="O2442" s="19"/>
      <c r="P2442" s="27"/>
      <c r="Q2442" s="23"/>
      <c r="R2442" s="19"/>
      <c r="S2442" s="28"/>
      <c r="T2442" s="29"/>
      <c r="U2442" s="19"/>
      <c r="V2442" s="28"/>
      <c r="W2442" s="29"/>
      <c r="X2442" s="19"/>
      <c r="Y2442" s="28"/>
      <c r="Z2442" s="29"/>
      <c r="AA2442" s="19"/>
      <c r="AB2442" s="28"/>
      <c r="AC2442" s="29"/>
      <c r="AD2442" s="19"/>
      <c r="AE2442" s="29"/>
      <c r="AF2442" s="29"/>
      <c r="AG2442" s="19"/>
      <c r="AH2442" s="30"/>
    </row>
    <row r="2443">
      <c r="A2443" s="26"/>
      <c r="B2443" s="23"/>
      <c r="C2443" s="19"/>
      <c r="D2443" s="27"/>
      <c r="E2443" s="23"/>
      <c r="F2443" s="19"/>
      <c r="G2443" s="27"/>
      <c r="H2443" s="23"/>
      <c r="I2443" s="19"/>
      <c r="J2443" s="27"/>
      <c r="K2443" s="18"/>
      <c r="L2443" s="19"/>
      <c r="M2443" s="27"/>
      <c r="N2443" s="23"/>
      <c r="O2443" s="19"/>
      <c r="P2443" s="27"/>
      <c r="Q2443" s="23"/>
      <c r="R2443" s="19"/>
      <c r="S2443" s="28"/>
      <c r="T2443" s="29"/>
      <c r="U2443" s="19"/>
      <c r="V2443" s="28"/>
      <c r="W2443" s="29"/>
      <c r="X2443" s="19"/>
      <c r="Y2443" s="28"/>
      <c r="Z2443" s="29"/>
      <c r="AA2443" s="19"/>
      <c r="AB2443" s="28"/>
      <c r="AC2443" s="29"/>
      <c r="AD2443" s="19"/>
      <c r="AE2443" s="29"/>
      <c r="AF2443" s="29"/>
      <c r="AG2443" s="19"/>
      <c r="AH2443" s="30"/>
    </row>
    <row r="2444">
      <c r="A2444" s="26"/>
      <c r="B2444" s="23"/>
      <c r="C2444" s="19"/>
      <c r="D2444" s="27"/>
      <c r="E2444" s="23"/>
      <c r="F2444" s="19"/>
      <c r="G2444" s="27"/>
      <c r="H2444" s="23"/>
      <c r="I2444" s="19"/>
      <c r="J2444" s="27"/>
      <c r="K2444" s="18"/>
      <c r="L2444" s="19"/>
      <c r="M2444" s="27"/>
      <c r="N2444" s="23"/>
      <c r="O2444" s="19"/>
      <c r="P2444" s="27"/>
      <c r="Q2444" s="23"/>
      <c r="R2444" s="19"/>
      <c r="S2444" s="28"/>
      <c r="T2444" s="29"/>
      <c r="U2444" s="19"/>
      <c r="V2444" s="28"/>
      <c r="W2444" s="29"/>
      <c r="X2444" s="19"/>
      <c r="Y2444" s="28"/>
      <c r="Z2444" s="29"/>
      <c r="AA2444" s="19"/>
      <c r="AB2444" s="28"/>
      <c r="AC2444" s="29"/>
      <c r="AD2444" s="19"/>
      <c r="AE2444" s="29"/>
      <c r="AF2444" s="29"/>
      <c r="AG2444" s="19"/>
      <c r="AH2444" s="30"/>
    </row>
    <row r="2445">
      <c r="A2445" s="26"/>
      <c r="B2445" s="23"/>
      <c r="C2445" s="19"/>
      <c r="D2445" s="27"/>
      <c r="E2445" s="23"/>
      <c r="F2445" s="19"/>
      <c r="G2445" s="27"/>
      <c r="H2445" s="23"/>
      <c r="I2445" s="19"/>
      <c r="J2445" s="27"/>
      <c r="K2445" s="18"/>
      <c r="L2445" s="19"/>
      <c r="M2445" s="27"/>
      <c r="N2445" s="23"/>
      <c r="O2445" s="19"/>
      <c r="P2445" s="27"/>
      <c r="Q2445" s="23"/>
      <c r="R2445" s="19"/>
      <c r="S2445" s="28"/>
      <c r="T2445" s="29"/>
      <c r="U2445" s="19"/>
      <c r="V2445" s="28"/>
      <c r="W2445" s="29"/>
      <c r="X2445" s="19"/>
      <c r="Y2445" s="28"/>
      <c r="Z2445" s="29"/>
      <c r="AA2445" s="19"/>
      <c r="AB2445" s="28"/>
      <c r="AC2445" s="29"/>
      <c r="AD2445" s="19"/>
      <c r="AE2445" s="29"/>
      <c r="AF2445" s="29"/>
      <c r="AG2445" s="19"/>
      <c r="AH2445" s="30"/>
    </row>
    <row r="2446">
      <c r="A2446" s="26"/>
      <c r="B2446" s="23"/>
      <c r="C2446" s="19"/>
      <c r="D2446" s="27"/>
      <c r="E2446" s="23"/>
      <c r="F2446" s="19"/>
      <c r="G2446" s="27"/>
      <c r="H2446" s="23"/>
      <c r="I2446" s="19"/>
      <c r="J2446" s="27"/>
      <c r="K2446" s="18"/>
      <c r="L2446" s="19"/>
      <c r="M2446" s="27"/>
      <c r="N2446" s="23"/>
      <c r="O2446" s="19"/>
      <c r="P2446" s="27"/>
      <c r="Q2446" s="23"/>
      <c r="R2446" s="19"/>
      <c r="S2446" s="28"/>
      <c r="T2446" s="29"/>
      <c r="U2446" s="19"/>
      <c r="V2446" s="28"/>
      <c r="W2446" s="29"/>
      <c r="X2446" s="19"/>
      <c r="Y2446" s="28"/>
      <c r="Z2446" s="29"/>
      <c r="AA2446" s="19"/>
      <c r="AB2446" s="28"/>
      <c r="AC2446" s="29"/>
      <c r="AD2446" s="19"/>
      <c r="AE2446" s="29"/>
      <c r="AF2446" s="29"/>
      <c r="AG2446" s="19"/>
      <c r="AH2446" s="30"/>
    </row>
    <row r="2447">
      <c r="A2447" s="26"/>
      <c r="B2447" s="23"/>
      <c r="C2447" s="19"/>
      <c r="D2447" s="27"/>
      <c r="E2447" s="23"/>
      <c r="F2447" s="19"/>
      <c r="G2447" s="27"/>
      <c r="H2447" s="23"/>
      <c r="I2447" s="19"/>
      <c r="J2447" s="27"/>
      <c r="K2447" s="18"/>
      <c r="L2447" s="19"/>
      <c r="M2447" s="27"/>
      <c r="N2447" s="23"/>
      <c r="O2447" s="19"/>
      <c r="P2447" s="27"/>
      <c r="Q2447" s="23"/>
      <c r="R2447" s="19"/>
      <c r="S2447" s="28"/>
      <c r="T2447" s="29"/>
      <c r="U2447" s="19"/>
      <c r="V2447" s="28"/>
      <c r="W2447" s="29"/>
      <c r="X2447" s="19"/>
      <c r="Y2447" s="28"/>
      <c r="Z2447" s="29"/>
      <c r="AA2447" s="19"/>
      <c r="AB2447" s="28"/>
      <c r="AC2447" s="29"/>
      <c r="AD2447" s="19"/>
      <c r="AE2447" s="29"/>
      <c r="AF2447" s="29"/>
      <c r="AG2447" s="19"/>
      <c r="AH2447" s="30"/>
    </row>
    <row r="2448">
      <c r="A2448" s="26"/>
      <c r="B2448" s="23"/>
      <c r="C2448" s="19"/>
      <c r="D2448" s="27"/>
      <c r="E2448" s="23"/>
      <c r="F2448" s="19"/>
      <c r="G2448" s="27"/>
      <c r="H2448" s="23"/>
      <c r="I2448" s="19"/>
      <c r="J2448" s="27"/>
      <c r="K2448" s="18"/>
      <c r="L2448" s="19"/>
      <c r="M2448" s="27"/>
      <c r="N2448" s="23"/>
      <c r="O2448" s="19"/>
      <c r="P2448" s="27"/>
      <c r="Q2448" s="23"/>
      <c r="R2448" s="19"/>
      <c r="S2448" s="28"/>
      <c r="T2448" s="29"/>
      <c r="U2448" s="19"/>
      <c r="V2448" s="28"/>
      <c r="W2448" s="29"/>
      <c r="X2448" s="19"/>
      <c r="Y2448" s="28"/>
      <c r="Z2448" s="29"/>
      <c r="AA2448" s="19"/>
      <c r="AB2448" s="28"/>
      <c r="AC2448" s="29"/>
      <c r="AD2448" s="19"/>
      <c r="AE2448" s="29"/>
      <c r="AF2448" s="29"/>
      <c r="AG2448" s="19"/>
      <c r="AH2448" s="30"/>
    </row>
    <row r="2449">
      <c r="A2449" s="26"/>
      <c r="B2449" s="23"/>
      <c r="C2449" s="19"/>
      <c r="D2449" s="27"/>
      <c r="E2449" s="23"/>
      <c r="F2449" s="19"/>
      <c r="G2449" s="27"/>
      <c r="H2449" s="23"/>
      <c r="I2449" s="19"/>
      <c r="J2449" s="27"/>
      <c r="K2449" s="18"/>
      <c r="L2449" s="19"/>
      <c r="M2449" s="27"/>
      <c r="N2449" s="23"/>
      <c r="O2449" s="19"/>
      <c r="P2449" s="27"/>
      <c r="Q2449" s="23"/>
      <c r="R2449" s="19"/>
      <c r="S2449" s="28"/>
      <c r="T2449" s="29"/>
      <c r="U2449" s="19"/>
      <c r="V2449" s="28"/>
      <c r="W2449" s="29"/>
      <c r="X2449" s="19"/>
      <c r="Y2449" s="28"/>
      <c r="Z2449" s="29"/>
      <c r="AA2449" s="19"/>
      <c r="AB2449" s="28"/>
      <c r="AC2449" s="29"/>
      <c r="AD2449" s="19"/>
      <c r="AE2449" s="29"/>
      <c r="AF2449" s="29"/>
      <c r="AG2449" s="19"/>
      <c r="AH2449" s="30"/>
    </row>
    <row r="2450">
      <c r="A2450" s="26"/>
      <c r="B2450" s="23"/>
      <c r="C2450" s="19"/>
      <c r="D2450" s="27"/>
      <c r="E2450" s="23"/>
      <c r="F2450" s="19"/>
      <c r="G2450" s="27"/>
      <c r="H2450" s="23"/>
      <c r="I2450" s="19"/>
      <c r="J2450" s="27"/>
      <c r="K2450" s="18"/>
      <c r="L2450" s="19"/>
      <c r="M2450" s="27"/>
      <c r="N2450" s="23"/>
      <c r="O2450" s="19"/>
      <c r="P2450" s="27"/>
      <c r="Q2450" s="23"/>
      <c r="R2450" s="19"/>
      <c r="S2450" s="28"/>
      <c r="T2450" s="29"/>
      <c r="U2450" s="19"/>
      <c r="V2450" s="28"/>
      <c r="W2450" s="29"/>
      <c r="X2450" s="19"/>
      <c r="Y2450" s="28"/>
      <c r="Z2450" s="29"/>
      <c r="AA2450" s="19"/>
      <c r="AB2450" s="28"/>
      <c r="AC2450" s="29"/>
      <c r="AD2450" s="19"/>
      <c r="AE2450" s="29"/>
      <c r="AF2450" s="29"/>
      <c r="AG2450" s="19"/>
      <c r="AH2450" s="30"/>
    </row>
    <row r="2451">
      <c r="A2451" s="26"/>
      <c r="B2451" s="23"/>
      <c r="C2451" s="19"/>
      <c r="D2451" s="27"/>
      <c r="E2451" s="23"/>
      <c r="F2451" s="19"/>
      <c r="G2451" s="27"/>
      <c r="H2451" s="23"/>
      <c r="I2451" s="19"/>
      <c r="J2451" s="27"/>
      <c r="K2451" s="18"/>
      <c r="L2451" s="19"/>
      <c r="M2451" s="27"/>
      <c r="N2451" s="23"/>
      <c r="O2451" s="19"/>
      <c r="P2451" s="27"/>
      <c r="Q2451" s="23"/>
      <c r="R2451" s="19"/>
      <c r="S2451" s="28"/>
      <c r="T2451" s="29"/>
      <c r="U2451" s="19"/>
      <c r="V2451" s="28"/>
      <c r="W2451" s="29"/>
      <c r="X2451" s="19"/>
      <c r="Y2451" s="28"/>
      <c r="Z2451" s="29"/>
      <c r="AA2451" s="19"/>
      <c r="AB2451" s="28"/>
      <c r="AC2451" s="29"/>
      <c r="AD2451" s="19"/>
      <c r="AE2451" s="29"/>
      <c r="AF2451" s="29"/>
      <c r="AG2451" s="19"/>
      <c r="AH2451" s="30"/>
    </row>
    <row r="2452">
      <c r="A2452" s="26"/>
      <c r="B2452" s="23"/>
      <c r="C2452" s="19"/>
      <c r="D2452" s="27"/>
      <c r="E2452" s="23"/>
      <c r="F2452" s="19"/>
      <c r="G2452" s="27"/>
      <c r="H2452" s="23"/>
      <c r="I2452" s="19"/>
      <c r="J2452" s="27"/>
      <c r="K2452" s="18"/>
      <c r="L2452" s="19"/>
      <c r="M2452" s="27"/>
      <c r="N2452" s="23"/>
      <c r="O2452" s="19"/>
      <c r="P2452" s="27"/>
      <c r="Q2452" s="23"/>
      <c r="R2452" s="19"/>
      <c r="S2452" s="28"/>
      <c r="T2452" s="29"/>
      <c r="U2452" s="19"/>
      <c r="V2452" s="28"/>
      <c r="W2452" s="29"/>
      <c r="X2452" s="19"/>
      <c r="Y2452" s="28"/>
      <c r="Z2452" s="29"/>
      <c r="AA2452" s="19"/>
      <c r="AB2452" s="28"/>
      <c r="AC2452" s="29"/>
      <c r="AD2452" s="19"/>
      <c r="AE2452" s="29"/>
      <c r="AF2452" s="29"/>
      <c r="AG2452" s="19"/>
      <c r="AH2452" s="30"/>
    </row>
    <row r="2453">
      <c r="A2453" s="26"/>
      <c r="B2453" s="23"/>
      <c r="C2453" s="19"/>
      <c r="D2453" s="27"/>
      <c r="E2453" s="23"/>
      <c r="F2453" s="19"/>
      <c r="G2453" s="27"/>
      <c r="H2453" s="23"/>
      <c r="I2453" s="19"/>
      <c r="J2453" s="27"/>
      <c r="K2453" s="18"/>
      <c r="L2453" s="19"/>
      <c r="M2453" s="27"/>
      <c r="N2453" s="23"/>
      <c r="O2453" s="19"/>
      <c r="P2453" s="27"/>
      <c r="Q2453" s="23"/>
      <c r="R2453" s="19"/>
      <c r="S2453" s="28"/>
      <c r="T2453" s="29"/>
      <c r="U2453" s="19"/>
      <c r="V2453" s="28"/>
      <c r="W2453" s="29"/>
      <c r="X2453" s="19"/>
      <c r="Y2453" s="28"/>
      <c r="Z2453" s="29"/>
      <c r="AA2453" s="19"/>
      <c r="AB2453" s="28"/>
      <c r="AC2453" s="29"/>
      <c r="AD2453" s="19"/>
      <c r="AE2453" s="29"/>
      <c r="AF2453" s="29"/>
      <c r="AG2453" s="19"/>
      <c r="AH2453" s="30"/>
    </row>
    <row r="2454">
      <c r="A2454" s="26"/>
      <c r="B2454" s="23"/>
      <c r="C2454" s="19"/>
      <c r="D2454" s="27"/>
      <c r="E2454" s="23"/>
      <c r="F2454" s="19"/>
      <c r="G2454" s="27"/>
      <c r="H2454" s="23"/>
      <c r="I2454" s="19"/>
      <c r="J2454" s="27"/>
      <c r="K2454" s="18"/>
      <c r="L2454" s="19"/>
      <c r="M2454" s="27"/>
      <c r="N2454" s="23"/>
      <c r="O2454" s="19"/>
      <c r="P2454" s="27"/>
      <c r="Q2454" s="23"/>
      <c r="R2454" s="19"/>
      <c r="S2454" s="28"/>
      <c r="T2454" s="29"/>
      <c r="U2454" s="19"/>
      <c r="V2454" s="28"/>
      <c r="W2454" s="29"/>
      <c r="X2454" s="19"/>
      <c r="Y2454" s="28"/>
      <c r="Z2454" s="29"/>
      <c r="AA2454" s="19"/>
      <c r="AB2454" s="28"/>
      <c r="AC2454" s="29"/>
      <c r="AD2454" s="19"/>
      <c r="AE2454" s="29"/>
      <c r="AF2454" s="29"/>
      <c r="AG2454" s="19"/>
      <c r="AH2454" s="30"/>
    </row>
    <row r="2455">
      <c r="A2455" s="26"/>
      <c r="B2455" s="23"/>
      <c r="C2455" s="19"/>
      <c r="D2455" s="27"/>
      <c r="E2455" s="23"/>
      <c r="F2455" s="19"/>
      <c r="G2455" s="27"/>
      <c r="H2455" s="23"/>
      <c r="I2455" s="19"/>
      <c r="J2455" s="27"/>
      <c r="K2455" s="18"/>
      <c r="L2455" s="19"/>
      <c r="M2455" s="27"/>
      <c r="N2455" s="23"/>
      <c r="O2455" s="19"/>
      <c r="P2455" s="27"/>
      <c r="Q2455" s="23"/>
      <c r="R2455" s="19"/>
      <c r="S2455" s="28"/>
      <c r="T2455" s="29"/>
      <c r="U2455" s="19"/>
      <c r="V2455" s="28"/>
      <c r="W2455" s="29"/>
      <c r="X2455" s="19"/>
      <c r="Y2455" s="28"/>
      <c r="Z2455" s="29"/>
      <c r="AA2455" s="19"/>
      <c r="AB2455" s="28"/>
      <c r="AC2455" s="29"/>
      <c r="AD2455" s="19"/>
      <c r="AE2455" s="29"/>
      <c r="AF2455" s="29"/>
      <c r="AG2455" s="19"/>
      <c r="AH2455" s="30"/>
    </row>
    <row r="2456">
      <c r="A2456" s="26"/>
      <c r="B2456" s="23"/>
      <c r="C2456" s="19"/>
      <c r="D2456" s="27"/>
      <c r="E2456" s="23"/>
      <c r="F2456" s="19"/>
      <c r="G2456" s="27"/>
      <c r="H2456" s="23"/>
      <c r="I2456" s="19"/>
      <c r="J2456" s="27"/>
      <c r="K2456" s="18"/>
      <c r="L2456" s="19"/>
      <c r="M2456" s="27"/>
      <c r="N2456" s="23"/>
      <c r="O2456" s="19"/>
      <c r="P2456" s="27"/>
      <c r="Q2456" s="23"/>
      <c r="R2456" s="19"/>
      <c r="S2456" s="28"/>
      <c r="T2456" s="29"/>
      <c r="U2456" s="19"/>
      <c r="V2456" s="28"/>
      <c r="W2456" s="29"/>
      <c r="X2456" s="19"/>
      <c r="Y2456" s="28"/>
      <c r="Z2456" s="29"/>
      <c r="AA2456" s="19"/>
      <c r="AB2456" s="28"/>
      <c r="AC2456" s="29"/>
      <c r="AD2456" s="19"/>
      <c r="AE2456" s="29"/>
      <c r="AF2456" s="29"/>
      <c r="AG2456" s="19"/>
      <c r="AH2456" s="30"/>
    </row>
    <row r="2457">
      <c r="A2457" s="26"/>
      <c r="B2457" s="23"/>
      <c r="C2457" s="19"/>
      <c r="D2457" s="27"/>
      <c r="E2457" s="23"/>
      <c r="F2457" s="19"/>
      <c r="G2457" s="27"/>
      <c r="H2457" s="23"/>
      <c r="I2457" s="19"/>
      <c r="J2457" s="27"/>
      <c r="K2457" s="18"/>
      <c r="L2457" s="19"/>
      <c r="M2457" s="27"/>
      <c r="N2457" s="23"/>
      <c r="O2457" s="19"/>
      <c r="P2457" s="27"/>
      <c r="Q2457" s="23"/>
      <c r="R2457" s="19"/>
      <c r="S2457" s="28"/>
      <c r="T2457" s="29"/>
      <c r="U2457" s="19"/>
      <c r="V2457" s="28"/>
      <c r="W2457" s="29"/>
      <c r="X2457" s="19"/>
      <c r="Y2457" s="28"/>
      <c r="Z2457" s="29"/>
      <c r="AA2457" s="19"/>
      <c r="AB2457" s="28"/>
      <c r="AC2457" s="29"/>
      <c r="AD2457" s="19"/>
      <c r="AE2457" s="29"/>
      <c r="AF2457" s="29"/>
      <c r="AG2457" s="19"/>
      <c r="AH2457" s="30"/>
    </row>
    <row r="2458">
      <c r="A2458" s="26"/>
      <c r="B2458" s="23"/>
      <c r="C2458" s="19"/>
      <c r="D2458" s="27"/>
      <c r="E2458" s="23"/>
      <c r="F2458" s="19"/>
      <c r="G2458" s="27"/>
      <c r="H2458" s="23"/>
      <c r="I2458" s="19"/>
      <c r="J2458" s="27"/>
      <c r="K2458" s="18"/>
      <c r="L2458" s="19"/>
      <c r="M2458" s="27"/>
      <c r="N2458" s="23"/>
      <c r="O2458" s="19"/>
      <c r="P2458" s="27"/>
      <c r="Q2458" s="23"/>
      <c r="R2458" s="19"/>
      <c r="S2458" s="28"/>
      <c r="T2458" s="29"/>
      <c r="U2458" s="19"/>
      <c r="V2458" s="28"/>
      <c r="W2458" s="29"/>
      <c r="X2458" s="19"/>
      <c r="Y2458" s="28"/>
      <c r="Z2458" s="29"/>
      <c r="AA2458" s="19"/>
      <c r="AB2458" s="28"/>
      <c r="AC2458" s="29"/>
      <c r="AD2458" s="19"/>
      <c r="AE2458" s="29"/>
      <c r="AF2458" s="29"/>
      <c r="AG2458" s="19"/>
      <c r="AH2458" s="30"/>
    </row>
    <row r="2459">
      <c r="A2459" s="26"/>
      <c r="B2459" s="23"/>
      <c r="C2459" s="19"/>
      <c r="D2459" s="27"/>
      <c r="E2459" s="23"/>
      <c r="F2459" s="19"/>
      <c r="G2459" s="27"/>
      <c r="H2459" s="23"/>
      <c r="I2459" s="19"/>
      <c r="J2459" s="27"/>
      <c r="K2459" s="18"/>
      <c r="L2459" s="19"/>
      <c r="M2459" s="27"/>
      <c r="N2459" s="23"/>
      <c r="O2459" s="19"/>
      <c r="P2459" s="27"/>
      <c r="Q2459" s="23"/>
      <c r="R2459" s="19"/>
      <c r="S2459" s="28"/>
      <c r="T2459" s="29"/>
      <c r="U2459" s="19"/>
      <c r="V2459" s="28"/>
      <c r="W2459" s="29"/>
      <c r="X2459" s="19"/>
      <c r="Y2459" s="28"/>
      <c r="Z2459" s="29"/>
      <c r="AA2459" s="19"/>
      <c r="AB2459" s="28"/>
      <c r="AC2459" s="29"/>
      <c r="AD2459" s="19"/>
      <c r="AE2459" s="29"/>
      <c r="AF2459" s="29"/>
      <c r="AG2459" s="19"/>
      <c r="AH2459" s="30"/>
    </row>
    <row r="2460">
      <c r="A2460" s="26"/>
      <c r="B2460" s="23"/>
      <c r="C2460" s="19"/>
      <c r="D2460" s="27"/>
      <c r="E2460" s="23"/>
      <c r="F2460" s="19"/>
      <c r="G2460" s="27"/>
      <c r="H2460" s="23"/>
      <c r="I2460" s="19"/>
      <c r="J2460" s="27"/>
      <c r="K2460" s="18"/>
      <c r="L2460" s="19"/>
      <c r="M2460" s="27"/>
      <c r="N2460" s="23"/>
      <c r="O2460" s="19"/>
      <c r="P2460" s="27"/>
      <c r="Q2460" s="23"/>
      <c r="R2460" s="19"/>
      <c r="S2460" s="28"/>
      <c r="T2460" s="29"/>
      <c r="U2460" s="19"/>
      <c r="V2460" s="28"/>
      <c r="W2460" s="29"/>
      <c r="X2460" s="19"/>
      <c r="Y2460" s="28"/>
      <c r="Z2460" s="29"/>
      <c r="AA2460" s="19"/>
      <c r="AB2460" s="28"/>
      <c r="AC2460" s="29"/>
      <c r="AD2460" s="19"/>
      <c r="AE2460" s="29"/>
      <c r="AF2460" s="29"/>
      <c r="AG2460" s="19"/>
      <c r="AH2460" s="30"/>
    </row>
    <row r="2461">
      <c r="A2461" s="26"/>
      <c r="B2461" s="23"/>
      <c r="C2461" s="19"/>
      <c r="D2461" s="27"/>
      <c r="E2461" s="23"/>
      <c r="F2461" s="19"/>
      <c r="G2461" s="27"/>
      <c r="H2461" s="23"/>
      <c r="I2461" s="19"/>
      <c r="J2461" s="27"/>
      <c r="K2461" s="18"/>
      <c r="L2461" s="19"/>
      <c r="M2461" s="27"/>
      <c r="N2461" s="23"/>
      <c r="O2461" s="19"/>
      <c r="P2461" s="27"/>
      <c r="Q2461" s="23"/>
      <c r="R2461" s="19"/>
      <c r="S2461" s="28"/>
      <c r="T2461" s="29"/>
      <c r="U2461" s="19"/>
      <c r="V2461" s="28"/>
      <c r="W2461" s="29"/>
      <c r="X2461" s="19"/>
      <c r="Y2461" s="28"/>
      <c r="Z2461" s="29"/>
      <c r="AA2461" s="19"/>
      <c r="AB2461" s="28"/>
      <c r="AC2461" s="29"/>
      <c r="AD2461" s="19"/>
      <c r="AE2461" s="29"/>
      <c r="AF2461" s="29"/>
      <c r="AG2461" s="19"/>
      <c r="AH2461" s="30"/>
    </row>
    <row r="2462">
      <c r="A2462" s="26"/>
      <c r="B2462" s="23"/>
      <c r="C2462" s="19"/>
      <c r="D2462" s="27"/>
      <c r="E2462" s="23"/>
      <c r="F2462" s="19"/>
      <c r="G2462" s="27"/>
      <c r="H2462" s="23"/>
      <c r="I2462" s="19"/>
      <c r="J2462" s="27"/>
      <c r="K2462" s="18"/>
      <c r="L2462" s="19"/>
      <c r="M2462" s="27"/>
      <c r="N2462" s="23"/>
      <c r="O2462" s="19"/>
      <c r="P2462" s="27"/>
      <c r="Q2462" s="23"/>
      <c r="R2462" s="19"/>
      <c r="S2462" s="28"/>
      <c r="T2462" s="29"/>
      <c r="U2462" s="19"/>
      <c r="V2462" s="28"/>
      <c r="W2462" s="29"/>
      <c r="X2462" s="19"/>
      <c r="Y2462" s="28"/>
      <c r="Z2462" s="29"/>
      <c r="AA2462" s="19"/>
      <c r="AB2462" s="28"/>
      <c r="AC2462" s="29"/>
      <c r="AD2462" s="19"/>
      <c r="AE2462" s="29"/>
      <c r="AF2462" s="29"/>
      <c r="AG2462" s="19"/>
      <c r="AH2462" s="30"/>
    </row>
    <row r="2463">
      <c r="A2463" s="26"/>
      <c r="B2463" s="23"/>
      <c r="C2463" s="19"/>
      <c r="D2463" s="27"/>
      <c r="E2463" s="23"/>
      <c r="F2463" s="19"/>
      <c r="G2463" s="27"/>
      <c r="H2463" s="23"/>
      <c r="I2463" s="19"/>
      <c r="J2463" s="27"/>
      <c r="K2463" s="18"/>
      <c r="L2463" s="19"/>
      <c r="M2463" s="27"/>
      <c r="N2463" s="23"/>
      <c r="O2463" s="19"/>
      <c r="P2463" s="27"/>
      <c r="Q2463" s="23"/>
      <c r="R2463" s="19"/>
      <c r="S2463" s="28"/>
      <c r="T2463" s="29"/>
      <c r="U2463" s="19"/>
      <c r="V2463" s="28"/>
      <c r="W2463" s="29"/>
      <c r="X2463" s="19"/>
      <c r="Y2463" s="28"/>
      <c r="Z2463" s="29"/>
      <c r="AA2463" s="19"/>
      <c r="AB2463" s="28"/>
      <c r="AC2463" s="29"/>
      <c r="AD2463" s="19"/>
      <c r="AE2463" s="29"/>
      <c r="AF2463" s="29"/>
      <c r="AG2463" s="19"/>
      <c r="AH2463" s="30"/>
    </row>
    <row r="2464">
      <c r="A2464" s="26"/>
      <c r="B2464" s="23"/>
      <c r="C2464" s="19"/>
      <c r="D2464" s="27"/>
      <c r="E2464" s="23"/>
      <c r="F2464" s="19"/>
      <c r="G2464" s="27"/>
      <c r="H2464" s="23"/>
      <c r="I2464" s="19"/>
      <c r="J2464" s="27"/>
      <c r="K2464" s="18"/>
      <c r="L2464" s="19"/>
      <c r="M2464" s="27"/>
      <c r="N2464" s="23"/>
      <c r="O2464" s="19"/>
      <c r="P2464" s="27"/>
      <c r="Q2464" s="23"/>
      <c r="R2464" s="19"/>
      <c r="S2464" s="28"/>
      <c r="T2464" s="29"/>
      <c r="U2464" s="19"/>
      <c r="V2464" s="28"/>
      <c r="W2464" s="29"/>
      <c r="X2464" s="19"/>
      <c r="Y2464" s="28"/>
      <c r="Z2464" s="29"/>
      <c r="AA2464" s="19"/>
      <c r="AB2464" s="28"/>
      <c r="AC2464" s="29"/>
      <c r="AD2464" s="19"/>
      <c r="AE2464" s="29"/>
      <c r="AF2464" s="29"/>
      <c r="AG2464" s="19"/>
      <c r="AH2464" s="30"/>
    </row>
    <row r="2465">
      <c r="A2465" s="26"/>
      <c r="B2465" s="23"/>
      <c r="C2465" s="19"/>
      <c r="D2465" s="27"/>
      <c r="E2465" s="23"/>
      <c r="F2465" s="19"/>
      <c r="G2465" s="27"/>
      <c r="H2465" s="23"/>
      <c r="I2465" s="19"/>
      <c r="J2465" s="27"/>
      <c r="K2465" s="18"/>
      <c r="L2465" s="19"/>
      <c r="M2465" s="27"/>
      <c r="N2465" s="23"/>
      <c r="O2465" s="19"/>
      <c r="P2465" s="27"/>
      <c r="Q2465" s="23"/>
      <c r="R2465" s="19"/>
      <c r="S2465" s="28"/>
      <c r="T2465" s="29"/>
      <c r="U2465" s="19"/>
      <c r="V2465" s="28"/>
      <c r="W2465" s="29"/>
      <c r="X2465" s="19"/>
      <c r="Y2465" s="28"/>
      <c r="Z2465" s="29"/>
      <c r="AA2465" s="19"/>
      <c r="AB2465" s="28"/>
      <c r="AC2465" s="29"/>
      <c r="AD2465" s="19"/>
      <c r="AE2465" s="29"/>
      <c r="AF2465" s="29"/>
      <c r="AG2465" s="19"/>
      <c r="AH2465" s="30"/>
    </row>
    <row r="2466">
      <c r="A2466" s="26"/>
      <c r="B2466" s="23"/>
      <c r="C2466" s="19"/>
      <c r="D2466" s="27"/>
      <c r="E2466" s="23"/>
      <c r="F2466" s="19"/>
      <c r="G2466" s="27"/>
      <c r="H2466" s="23"/>
      <c r="I2466" s="19"/>
      <c r="J2466" s="27"/>
      <c r="K2466" s="18"/>
      <c r="L2466" s="19"/>
      <c r="M2466" s="27"/>
      <c r="N2466" s="23"/>
      <c r="O2466" s="19"/>
      <c r="P2466" s="27"/>
      <c r="Q2466" s="23"/>
      <c r="R2466" s="19"/>
      <c r="S2466" s="28"/>
      <c r="T2466" s="29"/>
      <c r="U2466" s="19"/>
      <c r="V2466" s="28"/>
      <c r="W2466" s="29"/>
      <c r="X2466" s="19"/>
      <c r="Y2466" s="28"/>
      <c r="Z2466" s="29"/>
      <c r="AA2466" s="19"/>
      <c r="AB2466" s="28"/>
      <c r="AC2466" s="29"/>
      <c r="AD2466" s="19"/>
      <c r="AE2466" s="29"/>
      <c r="AF2466" s="29"/>
      <c r="AG2466" s="19"/>
      <c r="AH2466" s="30"/>
    </row>
    <row r="2467">
      <c r="A2467" s="26"/>
      <c r="B2467" s="23"/>
      <c r="C2467" s="19"/>
      <c r="D2467" s="27"/>
      <c r="E2467" s="23"/>
      <c r="F2467" s="19"/>
      <c r="G2467" s="27"/>
      <c r="H2467" s="23"/>
      <c r="I2467" s="19"/>
      <c r="J2467" s="27"/>
      <c r="K2467" s="18"/>
      <c r="L2467" s="19"/>
      <c r="M2467" s="27"/>
      <c r="N2467" s="23"/>
      <c r="O2467" s="19"/>
      <c r="P2467" s="27"/>
      <c r="Q2467" s="23"/>
      <c r="R2467" s="19"/>
      <c r="S2467" s="28"/>
      <c r="T2467" s="29"/>
      <c r="U2467" s="19"/>
      <c r="V2467" s="28"/>
      <c r="W2467" s="29"/>
      <c r="X2467" s="19"/>
      <c r="Y2467" s="28"/>
      <c r="Z2467" s="29"/>
      <c r="AA2467" s="19"/>
      <c r="AB2467" s="28"/>
      <c r="AC2467" s="29"/>
      <c r="AD2467" s="19"/>
      <c r="AE2467" s="29"/>
      <c r="AF2467" s="29"/>
      <c r="AG2467" s="19"/>
      <c r="AH2467" s="30"/>
    </row>
    <row r="2468">
      <c r="A2468" s="26"/>
      <c r="B2468" s="23"/>
      <c r="C2468" s="19"/>
      <c r="D2468" s="27"/>
      <c r="E2468" s="23"/>
      <c r="F2468" s="19"/>
      <c r="G2468" s="27"/>
      <c r="H2468" s="23"/>
      <c r="I2468" s="19"/>
      <c r="J2468" s="27"/>
      <c r="K2468" s="18"/>
      <c r="L2468" s="19"/>
      <c r="M2468" s="27"/>
      <c r="N2468" s="23"/>
      <c r="O2468" s="19"/>
      <c r="P2468" s="27"/>
      <c r="Q2468" s="23"/>
      <c r="R2468" s="19"/>
      <c r="S2468" s="28"/>
      <c r="T2468" s="29"/>
      <c r="U2468" s="19"/>
      <c r="V2468" s="28"/>
      <c r="W2468" s="29"/>
      <c r="X2468" s="19"/>
      <c r="Y2468" s="28"/>
      <c r="Z2468" s="29"/>
      <c r="AA2468" s="19"/>
      <c r="AB2468" s="28"/>
      <c r="AC2468" s="29"/>
      <c r="AD2468" s="19"/>
      <c r="AE2468" s="29"/>
      <c r="AF2468" s="29"/>
      <c r="AG2468" s="19"/>
      <c r="AH2468" s="30"/>
    </row>
    <row r="2469">
      <c r="A2469" s="26"/>
      <c r="B2469" s="23"/>
      <c r="C2469" s="19"/>
      <c r="D2469" s="27"/>
      <c r="E2469" s="23"/>
      <c r="F2469" s="19"/>
      <c r="G2469" s="27"/>
      <c r="H2469" s="23"/>
      <c r="I2469" s="19"/>
      <c r="J2469" s="27"/>
      <c r="K2469" s="18"/>
      <c r="L2469" s="19"/>
      <c r="M2469" s="27"/>
      <c r="N2469" s="23"/>
      <c r="O2469" s="19"/>
      <c r="P2469" s="27"/>
      <c r="Q2469" s="23"/>
      <c r="R2469" s="19"/>
      <c r="S2469" s="28"/>
      <c r="T2469" s="29"/>
      <c r="U2469" s="19"/>
      <c r="V2469" s="28"/>
      <c r="W2469" s="29"/>
      <c r="X2469" s="19"/>
      <c r="Y2469" s="28"/>
      <c r="Z2469" s="29"/>
      <c r="AA2469" s="19"/>
      <c r="AB2469" s="28"/>
      <c r="AC2469" s="29"/>
      <c r="AD2469" s="19"/>
      <c r="AE2469" s="29"/>
      <c r="AF2469" s="29"/>
      <c r="AG2469" s="19"/>
      <c r="AH2469" s="30"/>
    </row>
    <row r="2470">
      <c r="A2470" s="26"/>
      <c r="B2470" s="23"/>
      <c r="C2470" s="19"/>
      <c r="D2470" s="27"/>
      <c r="E2470" s="23"/>
      <c r="F2470" s="19"/>
      <c r="G2470" s="27"/>
      <c r="H2470" s="23"/>
      <c r="I2470" s="19"/>
      <c r="J2470" s="27"/>
      <c r="K2470" s="18"/>
      <c r="L2470" s="19"/>
      <c r="M2470" s="27"/>
      <c r="N2470" s="23"/>
      <c r="O2470" s="19"/>
      <c r="P2470" s="27"/>
      <c r="Q2470" s="23"/>
      <c r="R2470" s="19"/>
      <c r="S2470" s="28"/>
      <c r="T2470" s="29"/>
      <c r="U2470" s="19"/>
      <c r="V2470" s="28"/>
      <c r="W2470" s="29"/>
      <c r="X2470" s="19"/>
      <c r="Y2470" s="28"/>
      <c r="Z2470" s="29"/>
      <c r="AA2470" s="19"/>
      <c r="AB2470" s="28"/>
      <c r="AC2470" s="29"/>
      <c r="AD2470" s="19"/>
      <c r="AE2470" s="29"/>
      <c r="AF2470" s="29"/>
      <c r="AG2470" s="19"/>
      <c r="AH2470" s="30"/>
    </row>
    <row r="2471">
      <c r="A2471" s="26"/>
      <c r="B2471" s="23"/>
      <c r="C2471" s="19"/>
      <c r="D2471" s="27"/>
      <c r="E2471" s="23"/>
      <c r="F2471" s="19"/>
      <c r="G2471" s="27"/>
      <c r="H2471" s="23"/>
      <c r="I2471" s="19"/>
      <c r="J2471" s="27"/>
      <c r="K2471" s="18"/>
      <c r="L2471" s="19"/>
      <c r="M2471" s="27"/>
      <c r="N2471" s="23"/>
      <c r="O2471" s="19"/>
      <c r="P2471" s="27"/>
      <c r="Q2471" s="23"/>
      <c r="R2471" s="19"/>
      <c r="S2471" s="28"/>
      <c r="T2471" s="29"/>
      <c r="U2471" s="19"/>
      <c r="V2471" s="28"/>
      <c r="W2471" s="29"/>
      <c r="X2471" s="19"/>
      <c r="Y2471" s="28"/>
      <c r="Z2471" s="29"/>
      <c r="AA2471" s="19"/>
      <c r="AB2471" s="28"/>
      <c r="AC2471" s="29"/>
      <c r="AD2471" s="19"/>
      <c r="AE2471" s="29"/>
      <c r="AF2471" s="29"/>
      <c r="AG2471" s="19"/>
      <c r="AH2471" s="30"/>
    </row>
    <row r="2472">
      <c r="A2472" s="26"/>
      <c r="B2472" s="23"/>
      <c r="C2472" s="19"/>
      <c r="D2472" s="27"/>
      <c r="E2472" s="23"/>
      <c r="F2472" s="19"/>
      <c r="G2472" s="27"/>
      <c r="H2472" s="23"/>
      <c r="I2472" s="19"/>
      <c r="J2472" s="27"/>
      <c r="K2472" s="18"/>
      <c r="L2472" s="19"/>
      <c r="M2472" s="27"/>
      <c r="N2472" s="23"/>
      <c r="O2472" s="19"/>
      <c r="P2472" s="27"/>
      <c r="Q2472" s="23"/>
      <c r="R2472" s="19"/>
      <c r="S2472" s="28"/>
      <c r="T2472" s="29"/>
      <c r="U2472" s="19"/>
      <c r="V2472" s="28"/>
      <c r="W2472" s="29"/>
      <c r="X2472" s="19"/>
      <c r="Y2472" s="28"/>
      <c r="Z2472" s="29"/>
      <c r="AA2472" s="19"/>
      <c r="AB2472" s="28"/>
      <c r="AC2472" s="29"/>
      <c r="AD2472" s="19"/>
      <c r="AE2472" s="29"/>
      <c r="AF2472" s="29"/>
      <c r="AG2472" s="19"/>
      <c r="AH2472" s="30"/>
    </row>
    <row r="2473">
      <c r="A2473" s="26"/>
      <c r="B2473" s="23"/>
      <c r="C2473" s="19"/>
      <c r="D2473" s="27"/>
      <c r="E2473" s="23"/>
      <c r="F2473" s="19"/>
      <c r="G2473" s="27"/>
      <c r="H2473" s="23"/>
      <c r="I2473" s="19"/>
      <c r="J2473" s="27"/>
      <c r="K2473" s="18"/>
      <c r="L2473" s="19"/>
      <c r="M2473" s="27"/>
      <c r="N2473" s="23"/>
      <c r="O2473" s="19"/>
      <c r="P2473" s="27"/>
      <c r="Q2473" s="23"/>
      <c r="R2473" s="19"/>
      <c r="S2473" s="28"/>
      <c r="T2473" s="29"/>
      <c r="U2473" s="19"/>
      <c r="V2473" s="28"/>
      <c r="W2473" s="29"/>
      <c r="X2473" s="19"/>
      <c r="Y2473" s="28"/>
      <c r="Z2473" s="29"/>
      <c r="AA2473" s="19"/>
      <c r="AB2473" s="28"/>
      <c r="AC2473" s="29"/>
      <c r="AD2473" s="19"/>
      <c r="AE2473" s="29"/>
      <c r="AF2473" s="29"/>
      <c r="AG2473" s="19"/>
      <c r="AH2473" s="30"/>
    </row>
    <row r="2474">
      <c r="A2474" s="26"/>
      <c r="B2474" s="23"/>
      <c r="C2474" s="19"/>
      <c r="D2474" s="27"/>
      <c r="E2474" s="23"/>
      <c r="F2474" s="19"/>
      <c r="G2474" s="27"/>
      <c r="H2474" s="23"/>
      <c r="I2474" s="19"/>
      <c r="J2474" s="27"/>
      <c r="K2474" s="18"/>
      <c r="L2474" s="19"/>
      <c r="M2474" s="27"/>
      <c r="N2474" s="23"/>
      <c r="O2474" s="19"/>
      <c r="P2474" s="27"/>
      <c r="Q2474" s="23"/>
      <c r="R2474" s="19"/>
      <c r="S2474" s="28"/>
      <c r="T2474" s="29"/>
      <c r="U2474" s="19"/>
      <c r="V2474" s="28"/>
      <c r="W2474" s="29"/>
      <c r="X2474" s="19"/>
      <c r="Y2474" s="28"/>
      <c r="Z2474" s="29"/>
      <c r="AA2474" s="19"/>
      <c r="AB2474" s="28"/>
      <c r="AC2474" s="29"/>
      <c r="AD2474" s="19"/>
      <c r="AE2474" s="29"/>
      <c r="AF2474" s="29"/>
      <c r="AG2474" s="19"/>
      <c r="AH2474" s="30"/>
    </row>
    <row r="2475">
      <c r="A2475" s="26"/>
      <c r="B2475" s="23"/>
      <c r="C2475" s="19"/>
      <c r="D2475" s="27"/>
      <c r="E2475" s="23"/>
      <c r="F2475" s="19"/>
      <c r="G2475" s="27"/>
      <c r="H2475" s="23"/>
      <c r="I2475" s="19"/>
      <c r="J2475" s="27"/>
      <c r="K2475" s="18"/>
      <c r="L2475" s="19"/>
      <c r="M2475" s="27"/>
      <c r="N2475" s="23"/>
      <c r="O2475" s="19"/>
      <c r="P2475" s="27"/>
      <c r="Q2475" s="23"/>
      <c r="R2475" s="19"/>
      <c r="S2475" s="28"/>
      <c r="T2475" s="29"/>
      <c r="U2475" s="19"/>
      <c r="V2475" s="28"/>
      <c r="W2475" s="29"/>
      <c r="X2475" s="19"/>
      <c r="Y2475" s="28"/>
      <c r="Z2475" s="29"/>
      <c r="AA2475" s="19"/>
      <c r="AB2475" s="28"/>
      <c r="AC2475" s="29"/>
      <c r="AD2475" s="19"/>
      <c r="AE2475" s="29"/>
      <c r="AF2475" s="29"/>
      <c r="AG2475" s="19"/>
      <c r="AH2475" s="30"/>
    </row>
    <row r="2476">
      <c r="A2476" s="26"/>
      <c r="B2476" s="23"/>
      <c r="C2476" s="19"/>
      <c r="D2476" s="27"/>
      <c r="E2476" s="23"/>
      <c r="F2476" s="19"/>
      <c r="G2476" s="27"/>
      <c r="H2476" s="23"/>
      <c r="I2476" s="19"/>
      <c r="J2476" s="27"/>
      <c r="K2476" s="18"/>
      <c r="L2476" s="19"/>
      <c r="M2476" s="27"/>
      <c r="N2476" s="23"/>
      <c r="O2476" s="19"/>
      <c r="P2476" s="27"/>
      <c r="Q2476" s="23"/>
      <c r="R2476" s="19"/>
      <c r="S2476" s="28"/>
      <c r="T2476" s="29"/>
      <c r="U2476" s="19"/>
      <c r="V2476" s="28"/>
      <c r="W2476" s="29"/>
      <c r="X2476" s="19"/>
      <c r="Y2476" s="28"/>
      <c r="Z2476" s="29"/>
      <c r="AA2476" s="19"/>
      <c r="AB2476" s="28"/>
      <c r="AC2476" s="29"/>
      <c r="AD2476" s="19"/>
      <c r="AE2476" s="29"/>
      <c r="AF2476" s="29"/>
      <c r="AG2476" s="19"/>
      <c r="AH2476" s="30"/>
    </row>
    <row r="2477">
      <c r="A2477" s="26"/>
      <c r="B2477" s="23"/>
      <c r="C2477" s="19"/>
      <c r="D2477" s="27"/>
      <c r="E2477" s="23"/>
      <c r="F2477" s="19"/>
      <c r="G2477" s="27"/>
      <c r="H2477" s="23"/>
      <c r="I2477" s="19"/>
      <c r="J2477" s="27"/>
      <c r="K2477" s="18"/>
      <c r="L2477" s="19"/>
      <c r="M2477" s="27"/>
      <c r="N2477" s="23"/>
      <c r="O2477" s="19"/>
      <c r="P2477" s="27"/>
      <c r="Q2477" s="23"/>
      <c r="R2477" s="19"/>
      <c r="S2477" s="28"/>
      <c r="T2477" s="29"/>
      <c r="U2477" s="19"/>
      <c r="V2477" s="28"/>
      <c r="W2477" s="29"/>
      <c r="X2477" s="19"/>
      <c r="Y2477" s="28"/>
      <c r="Z2477" s="29"/>
      <c r="AA2477" s="19"/>
      <c r="AB2477" s="28"/>
      <c r="AC2477" s="29"/>
      <c r="AD2477" s="19"/>
      <c r="AE2477" s="29"/>
      <c r="AF2477" s="29"/>
      <c r="AG2477" s="19"/>
      <c r="AH2477" s="30"/>
    </row>
    <row r="2478">
      <c r="A2478" s="26"/>
      <c r="B2478" s="23"/>
      <c r="C2478" s="19"/>
      <c r="D2478" s="27"/>
      <c r="E2478" s="23"/>
      <c r="F2478" s="19"/>
      <c r="G2478" s="27"/>
      <c r="H2478" s="23"/>
      <c r="I2478" s="19"/>
      <c r="J2478" s="27"/>
      <c r="K2478" s="18"/>
      <c r="L2478" s="19"/>
      <c r="M2478" s="27"/>
      <c r="N2478" s="23"/>
      <c r="O2478" s="19"/>
      <c r="P2478" s="27"/>
      <c r="Q2478" s="23"/>
      <c r="R2478" s="19"/>
      <c r="S2478" s="28"/>
      <c r="T2478" s="29"/>
      <c r="U2478" s="19"/>
      <c r="V2478" s="28"/>
      <c r="W2478" s="29"/>
      <c r="X2478" s="19"/>
      <c r="Y2478" s="28"/>
      <c r="Z2478" s="29"/>
      <c r="AA2478" s="19"/>
      <c r="AB2478" s="28"/>
      <c r="AC2478" s="29"/>
      <c r="AD2478" s="19"/>
      <c r="AE2478" s="29"/>
      <c r="AF2478" s="29"/>
      <c r="AG2478" s="19"/>
      <c r="AH2478" s="30"/>
    </row>
    <row r="2479">
      <c r="A2479" s="26"/>
      <c r="B2479" s="23"/>
      <c r="C2479" s="19"/>
      <c r="D2479" s="27"/>
      <c r="E2479" s="23"/>
      <c r="F2479" s="19"/>
      <c r="G2479" s="27"/>
      <c r="H2479" s="23"/>
      <c r="I2479" s="19"/>
      <c r="J2479" s="27"/>
      <c r="K2479" s="18"/>
      <c r="L2479" s="19"/>
      <c r="M2479" s="27"/>
      <c r="N2479" s="23"/>
      <c r="O2479" s="19"/>
      <c r="P2479" s="27"/>
      <c r="Q2479" s="23"/>
      <c r="R2479" s="19"/>
      <c r="S2479" s="28"/>
      <c r="T2479" s="29"/>
      <c r="U2479" s="19"/>
      <c r="V2479" s="28"/>
      <c r="W2479" s="29"/>
      <c r="X2479" s="19"/>
      <c r="Y2479" s="28"/>
      <c r="Z2479" s="29"/>
      <c r="AA2479" s="19"/>
      <c r="AB2479" s="28"/>
      <c r="AC2479" s="29"/>
      <c r="AD2479" s="19"/>
      <c r="AE2479" s="29"/>
      <c r="AF2479" s="29"/>
      <c r="AG2479" s="19"/>
      <c r="AH2479" s="30"/>
    </row>
    <row r="2480">
      <c r="A2480" s="26"/>
      <c r="B2480" s="23"/>
      <c r="C2480" s="19"/>
      <c r="D2480" s="27"/>
      <c r="E2480" s="23"/>
      <c r="F2480" s="19"/>
      <c r="G2480" s="27"/>
      <c r="H2480" s="23"/>
      <c r="I2480" s="19"/>
      <c r="J2480" s="27"/>
      <c r="K2480" s="18"/>
      <c r="L2480" s="19"/>
      <c r="M2480" s="27"/>
      <c r="N2480" s="23"/>
      <c r="O2480" s="19"/>
      <c r="P2480" s="27"/>
      <c r="Q2480" s="23"/>
      <c r="R2480" s="19"/>
      <c r="S2480" s="28"/>
      <c r="T2480" s="29"/>
      <c r="U2480" s="19"/>
      <c r="V2480" s="28"/>
      <c r="W2480" s="29"/>
      <c r="X2480" s="19"/>
      <c r="Y2480" s="28"/>
      <c r="Z2480" s="29"/>
      <c r="AA2480" s="19"/>
      <c r="AB2480" s="28"/>
      <c r="AC2480" s="29"/>
      <c r="AD2480" s="19"/>
      <c r="AE2480" s="29"/>
      <c r="AF2480" s="29"/>
      <c r="AG2480" s="19"/>
      <c r="AH2480" s="30"/>
    </row>
    <row r="2481">
      <c r="A2481" s="26"/>
      <c r="B2481" s="23"/>
      <c r="C2481" s="19"/>
      <c r="D2481" s="27"/>
      <c r="E2481" s="23"/>
      <c r="F2481" s="19"/>
      <c r="G2481" s="27"/>
      <c r="H2481" s="23"/>
      <c r="I2481" s="19"/>
      <c r="J2481" s="27"/>
      <c r="K2481" s="18"/>
      <c r="L2481" s="19"/>
      <c r="M2481" s="27"/>
      <c r="N2481" s="23"/>
      <c r="O2481" s="19"/>
      <c r="P2481" s="27"/>
      <c r="Q2481" s="23"/>
      <c r="R2481" s="19"/>
      <c r="S2481" s="28"/>
      <c r="T2481" s="29"/>
      <c r="U2481" s="19"/>
      <c r="V2481" s="28"/>
      <c r="W2481" s="29"/>
      <c r="X2481" s="19"/>
      <c r="Y2481" s="28"/>
      <c r="Z2481" s="29"/>
      <c r="AA2481" s="19"/>
      <c r="AB2481" s="28"/>
      <c r="AC2481" s="29"/>
      <c r="AD2481" s="19"/>
      <c r="AE2481" s="29"/>
      <c r="AF2481" s="29"/>
      <c r="AG2481" s="19"/>
      <c r="AH2481" s="30"/>
    </row>
    <row r="2482">
      <c r="A2482" s="26"/>
      <c r="B2482" s="23"/>
      <c r="C2482" s="19"/>
      <c r="D2482" s="27"/>
      <c r="E2482" s="23"/>
      <c r="F2482" s="19"/>
      <c r="G2482" s="27"/>
      <c r="H2482" s="23"/>
      <c r="I2482" s="19"/>
      <c r="J2482" s="27"/>
      <c r="K2482" s="18"/>
      <c r="L2482" s="19"/>
      <c r="M2482" s="27"/>
      <c r="N2482" s="23"/>
      <c r="O2482" s="19"/>
      <c r="P2482" s="27"/>
      <c r="Q2482" s="23"/>
      <c r="R2482" s="19"/>
      <c r="S2482" s="28"/>
      <c r="T2482" s="29"/>
      <c r="U2482" s="19"/>
      <c r="V2482" s="28"/>
      <c r="W2482" s="29"/>
      <c r="X2482" s="19"/>
      <c r="Y2482" s="28"/>
      <c r="Z2482" s="29"/>
      <c r="AA2482" s="19"/>
      <c r="AB2482" s="28"/>
      <c r="AC2482" s="29"/>
      <c r="AD2482" s="19"/>
      <c r="AE2482" s="29"/>
      <c r="AF2482" s="29"/>
      <c r="AG2482" s="19"/>
      <c r="AH2482" s="30"/>
    </row>
    <row r="2483">
      <c r="A2483" s="26"/>
      <c r="B2483" s="23"/>
      <c r="C2483" s="19"/>
      <c r="D2483" s="27"/>
      <c r="E2483" s="23"/>
      <c r="F2483" s="19"/>
      <c r="G2483" s="27"/>
      <c r="H2483" s="23"/>
      <c r="I2483" s="19"/>
      <c r="J2483" s="27"/>
      <c r="K2483" s="18"/>
      <c r="L2483" s="19"/>
      <c r="M2483" s="27"/>
      <c r="N2483" s="23"/>
      <c r="O2483" s="19"/>
      <c r="P2483" s="27"/>
      <c r="Q2483" s="23"/>
      <c r="R2483" s="19"/>
      <c r="S2483" s="28"/>
      <c r="T2483" s="29"/>
      <c r="U2483" s="19"/>
      <c r="V2483" s="28"/>
      <c r="W2483" s="29"/>
      <c r="X2483" s="19"/>
      <c r="Y2483" s="28"/>
      <c r="Z2483" s="29"/>
      <c r="AA2483" s="19"/>
      <c r="AB2483" s="28"/>
      <c r="AC2483" s="29"/>
      <c r="AD2483" s="19"/>
      <c r="AE2483" s="29"/>
      <c r="AF2483" s="29"/>
      <c r="AG2483" s="19"/>
      <c r="AH2483" s="30"/>
    </row>
    <row r="2484">
      <c r="A2484" s="26"/>
      <c r="B2484" s="23"/>
      <c r="C2484" s="19"/>
      <c r="D2484" s="27"/>
      <c r="E2484" s="23"/>
      <c r="F2484" s="19"/>
      <c r="G2484" s="27"/>
      <c r="H2484" s="23"/>
      <c r="I2484" s="19"/>
      <c r="J2484" s="27"/>
      <c r="K2484" s="18"/>
      <c r="L2484" s="19"/>
      <c r="M2484" s="27"/>
      <c r="N2484" s="23"/>
      <c r="O2484" s="19"/>
      <c r="P2484" s="27"/>
      <c r="Q2484" s="23"/>
      <c r="R2484" s="19"/>
      <c r="S2484" s="28"/>
      <c r="T2484" s="29"/>
      <c r="U2484" s="19"/>
      <c r="V2484" s="28"/>
      <c r="W2484" s="29"/>
      <c r="X2484" s="19"/>
      <c r="Y2484" s="28"/>
      <c r="Z2484" s="29"/>
      <c r="AA2484" s="19"/>
      <c r="AB2484" s="28"/>
      <c r="AC2484" s="29"/>
      <c r="AD2484" s="19"/>
      <c r="AE2484" s="29"/>
      <c r="AF2484" s="29"/>
      <c r="AG2484" s="19"/>
      <c r="AH2484" s="30"/>
    </row>
    <row r="2485">
      <c r="A2485" s="26"/>
      <c r="B2485" s="23"/>
      <c r="C2485" s="19"/>
      <c r="D2485" s="27"/>
      <c r="E2485" s="23"/>
      <c r="F2485" s="19"/>
      <c r="G2485" s="27"/>
      <c r="H2485" s="23"/>
      <c r="I2485" s="19"/>
      <c r="J2485" s="27"/>
      <c r="K2485" s="18"/>
      <c r="L2485" s="19"/>
      <c r="M2485" s="27"/>
      <c r="N2485" s="23"/>
      <c r="O2485" s="19"/>
      <c r="P2485" s="27"/>
      <c r="Q2485" s="23"/>
      <c r="R2485" s="19"/>
      <c r="S2485" s="28"/>
      <c r="T2485" s="29"/>
      <c r="U2485" s="19"/>
      <c r="V2485" s="28"/>
      <c r="W2485" s="29"/>
      <c r="X2485" s="19"/>
      <c r="Y2485" s="28"/>
      <c r="Z2485" s="29"/>
      <c r="AA2485" s="19"/>
      <c r="AB2485" s="28"/>
      <c r="AC2485" s="29"/>
      <c r="AD2485" s="19"/>
      <c r="AE2485" s="29"/>
      <c r="AF2485" s="29"/>
      <c r="AG2485" s="19"/>
      <c r="AH2485" s="30"/>
    </row>
    <row r="2486">
      <c r="A2486" s="26"/>
      <c r="B2486" s="23"/>
      <c r="C2486" s="19"/>
      <c r="D2486" s="27"/>
      <c r="E2486" s="23"/>
      <c r="F2486" s="19"/>
      <c r="G2486" s="27"/>
      <c r="H2486" s="23"/>
      <c r="I2486" s="19"/>
      <c r="J2486" s="27"/>
      <c r="K2486" s="18"/>
      <c r="L2486" s="19"/>
      <c r="M2486" s="27"/>
      <c r="N2486" s="23"/>
      <c r="O2486" s="19"/>
      <c r="P2486" s="27"/>
      <c r="Q2486" s="23"/>
      <c r="R2486" s="19"/>
      <c r="S2486" s="28"/>
      <c r="T2486" s="29"/>
      <c r="U2486" s="19"/>
      <c r="V2486" s="28"/>
      <c r="W2486" s="29"/>
      <c r="X2486" s="19"/>
      <c r="Y2486" s="28"/>
      <c r="Z2486" s="29"/>
      <c r="AA2486" s="19"/>
      <c r="AB2486" s="28"/>
      <c r="AC2486" s="29"/>
      <c r="AD2486" s="19"/>
      <c r="AE2486" s="29"/>
      <c r="AF2486" s="29"/>
      <c r="AG2486" s="19"/>
      <c r="AH2486" s="30"/>
    </row>
    <row r="2487">
      <c r="A2487" s="26"/>
      <c r="B2487" s="23"/>
      <c r="C2487" s="19"/>
      <c r="D2487" s="27"/>
      <c r="E2487" s="23"/>
      <c r="F2487" s="19"/>
      <c r="G2487" s="27"/>
      <c r="H2487" s="23"/>
      <c r="I2487" s="19"/>
      <c r="J2487" s="27"/>
      <c r="K2487" s="18"/>
      <c r="L2487" s="19"/>
      <c r="M2487" s="27"/>
      <c r="N2487" s="23"/>
      <c r="O2487" s="19"/>
      <c r="P2487" s="27"/>
      <c r="Q2487" s="23"/>
      <c r="R2487" s="19"/>
      <c r="S2487" s="28"/>
      <c r="T2487" s="29"/>
      <c r="U2487" s="19"/>
      <c r="V2487" s="28"/>
      <c r="W2487" s="29"/>
      <c r="X2487" s="19"/>
      <c r="Y2487" s="28"/>
      <c r="Z2487" s="29"/>
      <c r="AA2487" s="19"/>
      <c r="AB2487" s="28"/>
      <c r="AC2487" s="29"/>
      <c r="AD2487" s="19"/>
      <c r="AE2487" s="29"/>
      <c r="AF2487" s="29"/>
      <c r="AG2487" s="19"/>
      <c r="AH2487" s="30"/>
    </row>
    <row r="2488">
      <c r="A2488" s="26"/>
      <c r="B2488" s="23"/>
      <c r="C2488" s="19"/>
      <c r="D2488" s="27"/>
      <c r="E2488" s="23"/>
      <c r="F2488" s="19"/>
      <c r="G2488" s="27"/>
      <c r="H2488" s="23"/>
      <c r="I2488" s="19"/>
      <c r="J2488" s="27"/>
      <c r="K2488" s="18"/>
      <c r="L2488" s="19"/>
      <c r="M2488" s="27"/>
      <c r="N2488" s="23"/>
      <c r="O2488" s="19"/>
      <c r="P2488" s="27"/>
      <c r="Q2488" s="23"/>
      <c r="R2488" s="19"/>
      <c r="S2488" s="28"/>
      <c r="T2488" s="29"/>
      <c r="U2488" s="19"/>
      <c r="V2488" s="28"/>
      <c r="W2488" s="29"/>
      <c r="X2488" s="19"/>
      <c r="Y2488" s="28"/>
      <c r="Z2488" s="29"/>
      <c r="AA2488" s="19"/>
      <c r="AB2488" s="28"/>
      <c r="AC2488" s="29"/>
      <c r="AD2488" s="19"/>
      <c r="AE2488" s="29"/>
      <c r="AF2488" s="29"/>
      <c r="AG2488" s="19"/>
      <c r="AH2488" s="30"/>
    </row>
    <row r="2489">
      <c r="A2489" s="26"/>
      <c r="B2489" s="23"/>
      <c r="C2489" s="19"/>
      <c r="D2489" s="27"/>
      <c r="E2489" s="23"/>
      <c r="F2489" s="19"/>
      <c r="G2489" s="27"/>
      <c r="H2489" s="23"/>
      <c r="I2489" s="19"/>
      <c r="J2489" s="27"/>
      <c r="K2489" s="18"/>
      <c r="L2489" s="19"/>
      <c r="M2489" s="27"/>
      <c r="N2489" s="23"/>
      <c r="O2489" s="19"/>
      <c r="P2489" s="27"/>
      <c r="Q2489" s="23"/>
      <c r="R2489" s="19"/>
      <c r="S2489" s="28"/>
      <c r="T2489" s="29"/>
      <c r="U2489" s="19"/>
      <c r="V2489" s="28"/>
      <c r="W2489" s="29"/>
      <c r="X2489" s="19"/>
      <c r="Y2489" s="28"/>
      <c r="Z2489" s="29"/>
      <c r="AA2489" s="19"/>
      <c r="AB2489" s="28"/>
      <c r="AC2489" s="29"/>
      <c r="AD2489" s="19"/>
      <c r="AE2489" s="29"/>
      <c r="AF2489" s="29"/>
      <c r="AG2489" s="19"/>
      <c r="AH2489" s="30"/>
    </row>
    <row r="2490">
      <c r="A2490" s="26"/>
      <c r="B2490" s="23"/>
      <c r="C2490" s="19"/>
      <c r="D2490" s="27"/>
      <c r="E2490" s="23"/>
      <c r="F2490" s="19"/>
      <c r="G2490" s="27"/>
      <c r="H2490" s="23"/>
      <c r="I2490" s="19"/>
      <c r="J2490" s="27"/>
      <c r="K2490" s="18"/>
      <c r="L2490" s="19"/>
      <c r="M2490" s="27"/>
      <c r="N2490" s="23"/>
      <c r="O2490" s="19"/>
      <c r="P2490" s="27"/>
      <c r="Q2490" s="23"/>
      <c r="R2490" s="19"/>
      <c r="S2490" s="28"/>
      <c r="T2490" s="29"/>
      <c r="U2490" s="19"/>
      <c r="V2490" s="28"/>
      <c r="W2490" s="29"/>
      <c r="X2490" s="19"/>
      <c r="Y2490" s="28"/>
      <c r="Z2490" s="29"/>
      <c r="AA2490" s="19"/>
      <c r="AB2490" s="28"/>
      <c r="AC2490" s="29"/>
      <c r="AD2490" s="19"/>
      <c r="AE2490" s="29"/>
      <c r="AF2490" s="29"/>
      <c r="AG2490" s="19"/>
      <c r="AH2490" s="30"/>
    </row>
    <row r="2491">
      <c r="A2491" s="26"/>
      <c r="B2491" s="23"/>
      <c r="C2491" s="19"/>
      <c r="D2491" s="27"/>
      <c r="E2491" s="23"/>
      <c r="F2491" s="19"/>
      <c r="G2491" s="27"/>
      <c r="H2491" s="23"/>
      <c r="I2491" s="19"/>
      <c r="J2491" s="27"/>
      <c r="K2491" s="18"/>
      <c r="L2491" s="19"/>
      <c r="M2491" s="27"/>
      <c r="N2491" s="23"/>
      <c r="O2491" s="19"/>
      <c r="P2491" s="27"/>
      <c r="Q2491" s="23"/>
      <c r="R2491" s="19"/>
      <c r="S2491" s="28"/>
      <c r="T2491" s="29"/>
      <c r="U2491" s="19"/>
      <c r="V2491" s="28"/>
      <c r="W2491" s="29"/>
      <c r="X2491" s="19"/>
      <c r="Y2491" s="28"/>
      <c r="Z2491" s="29"/>
      <c r="AA2491" s="19"/>
      <c r="AB2491" s="28"/>
      <c r="AC2491" s="29"/>
      <c r="AD2491" s="19"/>
      <c r="AE2491" s="29"/>
      <c r="AF2491" s="29"/>
      <c r="AG2491" s="19"/>
      <c r="AH2491" s="30"/>
    </row>
    <row r="2492">
      <c r="A2492" s="26"/>
      <c r="B2492" s="23"/>
      <c r="C2492" s="19"/>
      <c r="D2492" s="27"/>
      <c r="E2492" s="23"/>
      <c r="F2492" s="19"/>
      <c r="G2492" s="27"/>
      <c r="H2492" s="23"/>
      <c r="I2492" s="19"/>
      <c r="J2492" s="27"/>
      <c r="K2492" s="18"/>
      <c r="L2492" s="19"/>
      <c r="M2492" s="27"/>
      <c r="N2492" s="23"/>
      <c r="O2492" s="19"/>
      <c r="P2492" s="27"/>
      <c r="Q2492" s="23"/>
      <c r="R2492" s="19"/>
      <c r="S2492" s="28"/>
      <c r="T2492" s="29"/>
      <c r="U2492" s="19"/>
      <c r="V2492" s="28"/>
      <c r="W2492" s="29"/>
      <c r="X2492" s="19"/>
      <c r="Y2492" s="28"/>
      <c r="Z2492" s="29"/>
      <c r="AA2492" s="19"/>
      <c r="AB2492" s="28"/>
      <c r="AC2492" s="29"/>
      <c r="AD2492" s="19"/>
      <c r="AE2492" s="29"/>
      <c r="AF2492" s="29"/>
      <c r="AG2492" s="19"/>
      <c r="AH2492" s="30"/>
    </row>
    <row r="2493">
      <c r="A2493" s="26"/>
      <c r="B2493" s="23"/>
      <c r="C2493" s="19"/>
      <c r="D2493" s="27"/>
      <c r="E2493" s="23"/>
      <c r="F2493" s="19"/>
      <c r="G2493" s="27"/>
      <c r="H2493" s="23"/>
      <c r="I2493" s="19"/>
      <c r="J2493" s="27"/>
      <c r="K2493" s="18"/>
      <c r="L2493" s="19"/>
      <c r="M2493" s="27"/>
      <c r="N2493" s="23"/>
      <c r="O2493" s="19"/>
      <c r="P2493" s="27"/>
      <c r="Q2493" s="23"/>
      <c r="R2493" s="19"/>
      <c r="S2493" s="28"/>
      <c r="T2493" s="29"/>
      <c r="U2493" s="19"/>
      <c r="V2493" s="28"/>
      <c r="W2493" s="29"/>
      <c r="X2493" s="19"/>
      <c r="Y2493" s="28"/>
      <c r="Z2493" s="29"/>
      <c r="AA2493" s="19"/>
      <c r="AB2493" s="28"/>
      <c r="AC2493" s="29"/>
      <c r="AD2493" s="19"/>
      <c r="AE2493" s="29"/>
      <c r="AF2493" s="29"/>
      <c r="AG2493" s="19"/>
      <c r="AH2493" s="30"/>
    </row>
    <row r="2494">
      <c r="A2494" s="26"/>
      <c r="B2494" s="23"/>
      <c r="C2494" s="19"/>
      <c r="D2494" s="27"/>
      <c r="E2494" s="23"/>
      <c r="F2494" s="19"/>
      <c r="G2494" s="27"/>
      <c r="H2494" s="23"/>
      <c r="I2494" s="19"/>
      <c r="J2494" s="27"/>
      <c r="K2494" s="18"/>
      <c r="L2494" s="19"/>
      <c r="M2494" s="27"/>
      <c r="N2494" s="23"/>
      <c r="O2494" s="19"/>
      <c r="P2494" s="27"/>
      <c r="Q2494" s="23"/>
      <c r="R2494" s="19"/>
      <c r="S2494" s="28"/>
      <c r="T2494" s="29"/>
      <c r="U2494" s="19"/>
      <c r="V2494" s="28"/>
      <c r="W2494" s="29"/>
      <c r="X2494" s="19"/>
      <c r="Y2494" s="28"/>
      <c r="Z2494" s="29"/>
      <c r="AA2494" s="19"/>
      <c r="AB2494" s="28"/>
      <c r="AC2494" s="29"/>
      <c r="AD2494" s="19"/>
      <c r="AE2494" s="29"/>
      <c r="AF2494" s="29"/>
      <c r="AG2494" s="19"/>
      <c r="AH2494" s="30"/>
    </row>
    <row r="2495">
      <c r="A2495" s="26"/>
      <c r="B2495" s="23"/>
      <c r="C2495" s="19"/>
      <c r="D2495" s="27"/>
      <c r="E2495" s="23"/>
      <c r="F2495" s="19"/>
      <c r="G2495" s="27"/>
      <c r="H2495" s="23"/>
      <c r="I2495" s="19"/>
      <c r="J2495" s="27"/>
      <c r="K2495" s="18"/>
      <c r="L2495" s="19"/>
      <c r="M2495" s="27"/>
      <c r="N2495" s="23"/>
      <c r="O2495" s="19"/>
      <c r="P2495" s="27"/>
      <c r="Q2495" s="23"/>
      <c r="R2495" s="19"/>
      <c r="S2495" s="28"/>
      <c r="T2495" s="29"/>
      <c r="U2495" s="19"/>
      <c r="V2495" s="28"/>
      <c r="W2495" s="29"/>
      <c r="X2495" s="19"/>
      <c r="Y2495" s="28"/>
      <c r="Z2495" s="29"/>
      <c r="AA2495" s="19"/>
      <c r="AB2495" s="28"/>
      <c r="AC2495" s="29"/>
      <c r="AD2495" s="19"/>
      <c r="AE2495" s="29"/>
      <c r="AF2495" s="29"/>
      <c r="AG2495" s="19"/>
      <c r="AH2495" s="30"/>
    </row>
    <row r="2496">
      <c r="A2496" s="26"/>
      <c r="B2496" s="23"/>
      <c r="C2496" s="19"/>
      <c r="D2496" s="27"/>
      <c r="E2496" s="23"/>
      <c r="F2496" s="19"/>
      <c r="G2496" s="27"/>
      <c r="H2496" s="23"/>
      <c r="I2496" s="19"/>
      <c r="J2496" s="27"/>
      <c r="K2496" s="18"/>
      <c r="L2496" s="19"/>
      <c r="M2496" s="27"/>
      <c r="N2496" s="23"/>
      <c r="O2496" s="19"/>
      <c r="P2496" s="27"/>
      <c r="Q2496" s="23"/>
      <c r="R2496" s="19"/>
      <c r="S2496" s="28"/>
      <c r="T2496" s="29"/>
      <c r="U2496" s="19"/>
      <c r="V2496" s="28"/>
      <c r="W2496" s="29"/>
      <c r="X2496" s="19"/>
      <c r="Y2496" s="28"/>
      <c r="Z2496" s="29"/>
      <c r="AA2496" s="19"/>
      <c r="AB2496" s="28"/>
      <c r="AC2496" s="29"/>
      <c r="AD2496" s="19"/>
      <c r="AE2496" s="29"/>
      <c r="AF2496" s="29"/>
      <c r="AG2496" s="19"/>
      <c r="AH2496" s="30"/>
    </row>
    <row r="2497">
      <c r="A2497" s="26"/>
      <c r="B2497" s="23"/>
      <c r="C2497" s="19"/>
      <c r="D2497" s="27"/>
      <c r="E2497" s="23"/>
      <c r="F2497" s="19"/>
      <c r="G2497" s="27"/>
      <c r="H2497" s="23"/>
      <c r="I2497" s="19"/>
      <c r="J2497" s="27"/>
      <c r="K2497" s="18"/>
      <c r="L2497" s="19"/>
      <c r="M2497" s="27"/>
      <c r="N2497" s="23"/>
      <c r="O2497" s="19"/>
      <c r="P2497" s="27"/>
      <c r="Q2497" s="23"/>
      <c r="R2497" s="19"/>
      <c r="S2497" s="28"/>
      <c r="T2497" s="29"/>
      <c r="U2497" s="19"/>
      <c r="V2497" s="28"/>
      <c r="W2497" s="29"/>
      <c r="X2497" s="19"/>
      <c r="Y2497" s="28"/>
      <c r="Z2497" s="29"/>
      <c r="AA2497" s="19"/>
      <c r="AB2497" s="28"/>
      <c r="AC2497" s="29"/>
      <c r="AD2497" s="19"/>
      <c r="AE2497" s="29"/>
      <c r="AF2497" s="29"/>
      <c r="AG2497" s="19"/>
      <c r="AH2497" s="30"/>
    </row>
    <row r="2498">
      <c r="A2498" s="26"/>
      <c r="B2498" s="23"/>
      <c r="C2498" s="19"/>
      <c r="D2498" s="27"/>
      <c r="E2498" s="23"/>
      <c r="F2498" s="19"/>
      <c r="G2498" s="27"/>
      <c r="H2498" s="23"/>
      <c r="I2498" s="19"/>
      <c r="J2498" s="27"/>
      <c r="K2498" s="18"/>
      <c r="L2498" s="19"/>
      <c r="M2498" s="27"/>
      <c r="N2498" s="23"/>
      <c r="O2498" s="19"/>
      <c r="P2498" s="27"/>
      <c r="Q2498" s="23"/>
      <c r="R2498" s="19"/>
      <c r="S2498" s="28"/>
      <c r="T2498" s="29"/>
      <c r="U2498" s="19"/>
      <c r="V2498" s="28"/>
      <c r="W2498" s="29"/>
      <c r="X2498" s="19"/>
      <c r="Y2498" s="28"/>
      <c r="Z2498" s="29"/>
      <c r="AA2498" s="19"/>
      <c r="AB2498" s="28"/>
      <c r="AC2498" s="29"/>
      <c r="AD2498" s="19"/>
      <c r="AE2498" s="29"/>
      <c r="AF2498" s="29"/>
      <c r="AG2498" s="19"/>
      <c r="AH2498" s="30"/>
    </row>
    <row r="2499">
      <c r="A2499" s="26"/>
      <c r="B2499" s="23"/>
      <c r="C2499" s="19"/>
      <c r="D2499" s="27"/>
      <c r="E2499" s="23"/>
      <c r="F2499" s="19"/>
      <c r="G2499" s="27"/>
      <c r="H2499" s="23"/>
      <c r="I2499" s="19"/>
      <c r="J2499" s="27"/>
      <c r="K2499" s="18"/>
      <c r="L2499" s="19"/>
      <c r="M2499" s="27"/>
      <c r="N2499" s="23"/>
      <c r="O2499" s="19"/>
      <c r="P2499" s="27"/>
      <c r="Q2499" s="23"/>
      <c r="R2499" s="19"/>
      <c r="S2499" s="28"/>
      <c r="T2499" s="29"/>
      <c r="U2499" s="19"/>
      <c r="V2499" s="28"/>
      <c r="W2499" s="29"/>
      <c r="X2499" s="19"/>
      <c r="Y2499" s="28"/>
      <c r="Z2499" s="29"/>
      <c r="AA2499" s="19"/>
      <c r="AB2499" s="28"/>
      <c r="AC2499" s="29"/>
      <c r="AD2499" s="19"/>
      <c r="AE2499" s="29"/>
      <c r="AF2499" s="29"/>
      <c r="AG2499" s="19"/>
      <c r="AH2499" s="30"/>
    </row>
    <row r="2500">
      <c r="A2500" s="26"/>
      <c r="B2500" s="23"/>
      <c r="C2500" s="19"/>
      <c r="D2500" s="27"/>
      <c r="E2500" s="23"/>
      <c r="F2500" s="19"/>
      <c r="G2500" s="27"/>
      <c r="H2500" s="23"/>
      <c r="I2500" s="19"/>
      <c r="J2500" s="27"/>
      <c r="K2500" s="18"/>
      <c r="L2500" s="19"/>
      <c r="M2500" s="27"/>
      <c r="N2500" s="23"/>
      <c r="O2500" s="19"/>
      <c r="P2500" s="27"/>
      <c r="Q2500" s="23"/>
      <c r="R2500" s="19"/>
      <c r="S2500" s="28"/>
      <c r="T2500" s="29"/>
      <c r="U2500" s="19"/>
      <c r="V2500" s="28"/>
      <c r="W2500" s="29"/>
      <c r="X2500" s="19"/>
      <c r="Y2500" s="28"/>
      <c r="Z2500" s="29"/>
      <c r="AA2500" s="19"/>
      <c r="AB2500" s="28"/>
      <c r="AC2500" s="29"/>
      <c r="AD2500" s="19"/>
      <c r="AE2500" s="29"/>
      <c r="AF2500" s="29"/>
      <c r="AG2500" s="19"/>
      <c r="AH2500" s="30"/>
    </row>
    <row r="2501">
      <c r="A2501" s="26"/>
      <c r="B2501" s="23"/>
      <c r="C2501" s="19"/>
      <c r="D2501" s="27"/>
      <c r="E2501" s="23"/>
      <c r="F2501" s="19"/>
      <c r="G2501" s="27"/>
      <c r="H2501" s="23"/>
      <c r="I2501" s="19"/>
      <c r="J2501" s="27"/>
      <c r="K2501" s="18"/>
      <c r="L2501" s="19"/>
      <c r="M2501" s="27"/>
      <c r="N2501" s="23"/>
      <c r="O2501" s="19"/>
      <c r="P2501" s="27"/>
      <c r="Q2501" s="23"/>
      <c r="R2501" s="19"/>
      <c r="S2501" s="28"/>
      <c r="T2501" s="29"/>
      <c r="U2501" s="19"/>
      <c r="V2501" s="28"/>
      <c r="W2501" s="29"/>
      <c r="X2501" s="19"/>
      <c r="Y2501" s="28"/>
      <c r="Z2501" s="29"/>
      <c r="AA2501" s="19"/>
      <c r="AB2501" s="28"/>
      <c r="AC2501" s="29"/>
      <c r="AD2501" s="19"/>
      <c r="AE2501" s="29"/>
      <c r="AF2501" s="29"/>
      <c r="AG2501" s="19"/>
      <c r="AH2501" s="30"/>
    </row>
    <row r="2502">
      <c r="A2502" s="26"/>
      <c r="B2502" s="23"/>
      <c r="C2502" s="19"/>
      <c r="D2502" s="27"/>
      <c r="E2502" s="23"/>
      <c r="F2502" s="19"/>
      <c r="G2502" s="27"/>
      <c r="H2502" s="23"/>
      <c r="I2502" s="19"/>
      <c r="J2502" s="27"/>
      <c r="K2502" s="18"/>
      <c r="L2502" s="19"/>
      <c r="M2502" s="27"/>
      <c r="N2502" s="23"/>
      <c r="O2502" s="19"/>
      <c r="P2502" s="27"/>
      <c r="Q2502" s="23"/>
      <c r="R2502" s="19"/>
      <c r="S2502" s="28"/>
      <c r="T2502" s="29"/>
      <c r="U2502" s="19"/>
      <c r="V2502" s="28"/>
      <c r="W2502" s="29"/>
      <c r="X2502" s="19"/>
      <c r="Y2502" s="28"/>
      <c r="Z2502" s="29"/>
      <c r="AA2502" s="19"/>
      <c r="AB2502" s="28"/>
      <c r="AC2502" s="29"/>
      <c r="AD2502" s="19"/>
      <c r="AE2502" s="29"/>
      <c r="AF2502" s="29"/>
      <c r="AG2502" s="19"/>
      <c r="AH2502" s="30"/>
    </row>
    <row r="2503">
      <c r="A2503" s="26"/>
      <c r="B2503" s="23"/>
      <c r="C2503" s="19"/>
      <c r="D2503" s="27"/>
      <c r="E2503" s="23"/>
      <c r="F2503" s="19"/>
      <c r="G2503" s="27"/>
      <c r="H2503" s="23"/>
      <c r="I2503" s="19"/>
      <c r="J2503" s="27"/>
      <c r="K2503" s="18"/>
      <c r="L2503" s="19"/>
      <c r="M2503" s="27"/>
      <c r="N2503" s="23"/>
      <c r="O2503" s="19"/>
      <c r="P2503" s="27"/>
      <c r="Q2503" s="23"/>
      <c r="R2503" s="19"/>
      <c r="S2503" s="28"/>
      <c r="T2503" s="29"/>
      <c r="U2503" s="19"/>
      <c r="V2503" s="28"/>
      <c r="W2503" s="29"/>
      <c r="X2503" s="19"/>
      <c r="Y2503" s="28"/>
      <c r="Z2503" s="29"/>
      <c r="AA2503" s="19"/>
      <c r="AB2503" s="28"/>
      <c r="AC2503" s="29"/>
      <c r="AD2503" s="19"/>
      <c r="AE2503" s="29"/>
      <c r="AF2503" s="29"/>
      <c r="AG2503" s="19"/>
      <c r="AH2503" s="30"/>
    </row>
    <row r="2504">
      <c r="A2504" s="26"/>
      <c r="B2504" s="23"/>
      <c r="C2504" s="19"/>
      <c r="D2504" s="27"/>
      <c r="E2504" s="23"/>
      <c r="F2504" s="19"/>
      <c r="G2504" s="27"/>
      <c r="H2504" s="23"/>
      <c r="I2504" s="19"/>
      <c r="J2504" s="27"/>
      <c r="K2504" s="18"/>
      <c r="L2504" s="19"/>
      <c r="M2504" s="27"/>
      <c r="N2504" s="23"/>
      <c r="O2504" s="19"/>
      <c r="P2504" s="27"/>
      <c r="Q2504" s="23"/>
      <c r="R2504" s="19"/>
      <c r="S2504" s="28"/>
      <c r="T2504" s="29"/>
      <c r="U2504" s="19"/>
      <c r="V2504" s="28"/>
      <c r="W2504" s="29"/>
      <c r="X2504" s="19"/>
      <c r="Y2504" s="28"/>
      <c r="Z2504" s="29"/>
      <c r="AA2504" s="19"/>
      <c r="AB2504" s="28"/>
      <c r="AC2504" s="29"/>
      <c r="AD2504" s="19"/>
      <c r="AE2504" s="29"/>
      <c r="AF2504" s="29"/>
      <c r="AG2504" s="19"/>
      <c r="AH2504" s="30"/>
    </row>
    <row r="2505">
      <c r="A2505" s="26"/>
      <c r="B2505" s="23"/>
      <c r="C2505" s="19"/>
      <c r="D2505" s="27"/>
      <c r="E2505" s="23"/>
      <c r="F2505" s="19"/>
      <c r="G2505" s="27"/>
      <c r="H2505" s="23"/>
      <c r="I2505" s="19"/>
      <c r="J2505" s="27"/>
      <c r="K2505" s="18"/>
      <c r="L2505" s="19"/>
      <c r="M2505" s="27"/>
      <c r="N2505" s="23"/>
      <c r="O2505" s="19"/>
      <c r="P2505" s="27"/>
      <c r="Q2505" s="23"/>
      <c r="R2505" s="19"/>
      <c r="S2505" s="28"/>
      <c r="T2505" s="29"/>
      <c r="U2505" s="19"/>
      <c r="V2505" s="28"/>
      <c r="W2505" s="29"/>
      <c r="X2505" s="19"/>
      <c r="Y2505" s="28"/>
      <c r="Z2505" s="29"/>
      <c r="AA2505" s="19"/>
      <c r="AB2505" s="28"/>
      <c r="AC2505" s="29"/>
      <c r="AD2505" s="19"/>
      <c r="AE2505" s="29"/>
      <c r="AF2505" s="29"/>
      <c r="AG2505" s="19"/>
      <c r="AH2505" s="30"/>
    </row>
    <row r="2506">
      <c r="A2506" s="26"/>
      <c r="B2506" s="23"/>
      <c r="C2506" s="19"/>
      <c r="D2506" s="27"/>
      <c r="E2506" s="23"/>
      <c r="F2506" s="19"/>
      <c r="G2506" s="27"/>
      <c r="H2506" s="23"/>
      <c r="I2506" s="19"/>
      <c r="J2506" s="27"/>
      <c r="K2506" s="18"/>
      <c r="L2506" s="19"/>
      <c r="M2506" s="27"/>
      <c r="N2506" s="23"/>
      <c r="O2506" s="19"/>
      <c r="P2506" s="27"/>
      <c r="Q2506" s="23"/>
      <c r="R2506" s="19"/>
      <c r="S2506" s="28"/>
      <c r="T2506" s="29"/>
      <c r="U2506" s="19"/>
      <c r="V2506" s="28"/>
      <c r="W2506" s="29"/>
      <c r="X2506" s="19"/>
      <c r="Y2506" s="28"/>
      <c r="Z2506" s="29"/>
      <c r="AA2506" s="19"/>
      <c r="AB2506" s="28"/>
      <c r="AC2506" s="29"/>
      <c r="AD2506" s="19"/>
      <c r="AE2506" s="29"/>
      <c r="AF2506" s="29"/>
      <c r="AG2506" s="19"/>
      <c r="AH2506" s="30"/>
    </row>
    <row r="2507">
      <c r="A2507" s="26"/>
      <c r="B2507" s="23"/>
      <c r="C2507" s="19"/>
      <c r="D2507" s="27"/>
      <c r="E2507" s="23"/>
      <c r="F2507" s="19"/>
      <c r="G2507" s="27"/>
      <c r="H2507" s="23"/>
      <c r="I2507" s="19"/>
      <c r="J2507" s="27"/>
      <c r="K2507" s="18"/>
      <c r="L2507" s="19"/>
      <c r="M2507" s="27"/>
      <c r="N2507" s="23"/>
      <c r="O2507" s="19"/>
      <c r="P2507" s="27"/>
      <c r="Q2507" s="23"/>
      <c r="R2507" s="19"/>
      <c r="S2507" s="28"/>
      <c r="T2507" s="29"/>
      <c r="U2507" s="19"/>
      <c r="V2507" s="28"/>
      <c r="W2507" s="29"/>
      <c r="X2507" s="19"/>
      <c r="Y2507" s="28"/>
      <c r="Z2507" s="29"/>
      <c r="AA2507" s="19"/>
      <c r="AB2507" s="28"/>
      <c r="AC2507" s="29"/>
      <c r="AD2507" s="19"/>
      <c r="AE2507" s="29"/>
      <c r="AF2507" s="29"/>
      <c r="AG2507" s="19"/>
      <c r="AH2507" s="30"/>
    </row>
    <row r="2508">
      <c r="A2508" s="26"/>
      <c r="B2508" s="23"/>
      <c r="C2508" s="19"/>
      <c r="D2508" s="27"/>
      <c r="E2508" s="23"/>
      <c r="F2508" s="19"/>
      <c r="G2508" s="27"/>
      <c r="H2508" s="23"/>
      <c r="I2508" s="19"/>
      <c r="J2508" s="27"/>
      <c r="K2508" s="18"/>
      <c r="L2508" s="19"/>
      <c r="M2508" s="27"/>
      <c r="N2508" s="23"/>
      <c r="O2508" s="19"/>
      <c r="P2508" s="27"/>
      <c r="Q2508" s="23"/>
      <c r="R2508" s="19"/>
      <c r="S2508" s="28"/>
      <c r="T2508" s="29"/>
      <c r="U2508" s="19"/>
      <c r="V2508" s="28"/>
      <c r="W2508" s="29"/>
      <c r="X2508" s="19"/>
      <c r="Y2508" s="28"/>
      <c r="Z2508" s="29"/>
      <c r="AA2508" s="19"/>
      <c r="AB2508" s="28"/>
      <c r="AC2508" s="29"/>
      <c r="AD2508" s="19"/>
      <c r="AE2508" s="29"/>
      <c r="AF2508" s="29"/>
      <c r="AG2508" s="19"/>
      <c r="AH2508" s="30"/>
    </row>
    <row r="2509">
      <c r="A2509" s="26"/>
      <c r="B2509" s="23"/>
      <c r="C2509" s="19"/>
      <c r="D2509" s="27"/>
      <c r="E2509" s="23"/>
      <c r="F2509" s="19"/>
      <c r="G2509" s="27"/>
      <c r="H2509" s="23"/>
      <c r="I2509" s="19"/>
      <c r="J2509" s="27"/>
      <c r="K2509" s="18"/>
      <c r="L2509" s="19"/>
      <c r="M2509" s="27"/>
      <c r="N2509" s="23"/>
      <c r="O2509" s="19"/>
      <c r="P2509" s="27"/>
      <c r="Q2509" s="23"/>
      <c r="R2509" s="19"/>
      <c r="S2509" s="28"/>
      <c r="T2509" s="29"/>
      <c r="U2509" s="19"/>
      <c r="V2509" s="28"/>
      <c r="W2509" s="29"/>
      <c r="X2509" s="19"/>
      <c r="Y2509" s="28"/>
      <c r="Z2509" s="29"/>
      <c r="AA2509" s="19"/>
      <c r="AB2509" s="28"/>
      <c r="AC2509" s="29"/>
      <c r="AD2509" s="19"/>
      <c r="AE2509" s="29"/>
      <c r="AF2509" s="29"/>
      <c r="AG2509" s="19"/>
      <c r="AH2509" s="30"/>
    </row>
    <row r="2510">
      <c r="A2510" s="26"/>
      <c r="B2510" s="23"/>
      <c r="C2510" s="19"/>
      <c r="D2510" s="27"/>
      <c r="E2510" s="23"/>
      <c r="F2510" s="19"/>
      <c r="G2510" s="27"/>
      <c r="H2510" s="23"/>
      <c r="I2510" s="19"/>
      <c r="J2510" s="27"/>
      <c r="K2510" s="18"/>
      <c r="L2510" s="19"/>
      <c r="M2510" s="27"/>
      <c r="N2510" s="23"/>
      <c r="O2510" s="19"/>
      <c r="P2510" s="27"/>
      <c r="Q2510" s="23"/>
      <c r="R2510" s="19"/>
      <c r="S2510" s="28"/>
      <c r="T2510" s="29"/>
      <c r="U2510" s="19"/>
      <c r="V2510" s="28"/>
      <c r="W2510" s="29"/>
      <c r="X2510" s="19"/>
      <c r="Y2510" s="28"/>
      <c r="Z2510" s="29"/>
      <c r="AA2510" s="19"/>
      <c r="AB2510" s="28"/>
      <c r="AC2510" s="29"/>
      <c r="AD2510" s="19"/>
      <c r="AE2510" s="29"/>
      <c r="AF2510" s="29"/>
      <c r="AG2510" s="19"/>
      <c r="AH2510" s="30"/>
    </row>
    <row r="2511">
      <c r="A2511" s="26"/>
      <c r="B2511" s="23"/>
      <c r="C2511" s="19"/>
      <c r="D2511" s="27"/>
      <c r="E2511" s="23"/>
      <c r="F2511" s="19"/>
      <c r="G2511" s="27"/>
      <c r="H2511" s="23"/>
      <c r="I2511" s="19"/>
      <c r="J2511" s="27"/>
      <c r="K2511" s="18"/>
      <c r="L2511" s="19"/>
      <c r="M2511" s="27"/>
      <c r="N2511" s="23"/>
      <c r="O2511" s="19"/>
      <c r="P2511" s="27"/>
      <c r="Q2511" s="23"/>
      <c r="R2511" s="19"/>
      <c r="S2511" s="28"/>
      <c r="T2511" s="29"/>
      <c r="U2511" s="19"/>
      <c r="V2511" s="28"/>
      <c r="W2511" s="29"/>
      <c r="X2511" s="19"/>
      <c r="Y2511" s="28"/>
      <c r="Z2511" s="29"/>
      <c r="AA2511" s="19"/>
      <c r="AB2511" s="28"/>
      <c r="AC2511" s="29"/>
      <c r="AD2511" s="19"/>
      <c r="AE2511" s="29"/>
      <c r="AF2511" s="29"/>
      <c r="AG2511" s="19"/>
      <c r="AH2511" s="30"/>
    </row>
    <row r="2512">
      <c r="A2512" s="26"/>
      <c r="B2512" s="23"/>
      <c r="C2512" s="19"/>
      <c r="D2512" s="27"/>
      <c r="E2512" s="23"/>
      <c r="F2512" s="19"/>
      <c r="G2512" s="27"/>
      <c r="H2512" s="23"/>
      <c r="I2512" s="19"/>
      <c r="J2512" s="27"/>
      <c r="K2512" s="18"/>
      <c r="L2512" s="19"/>
      <c r="M2512" s="27"/>
      <c r="N2512" s="23"/>
      <c r="O2512" s="19"/>
      <c r="P2512" s="27"/>
      <c r="Q2512" s="23"/>
      <c r="R2512" s="19"/>
      <c r="S2512" s="28"/>
      <c r="T2512" s="29"/>
      <c r="U2512" s="19"/>
      <c r="V2512" s="28"/>
      <c r="W2512" s="29"/>
      <c r="X2512" s="19"/>
      <c r="Y2512" s="28"/>
      <c r="Z2512" s="29"/>
      <c r="AA2512" s="19"/>
      <c r="AB2512" s="28"/>
      <c r="AC2512" s="29"/>
      <c r="AD2512" s="19"/>
      <c r="AE2512" s="29"/>
      <c r="AF2512" s="29"/>
      <c r="AG2512" s="19"/>
      <c r="AH2512" s="30"/>
    </row>
    <row r="2513">
      <c r="A2513" s="26"/>
      <c r="B2513" s="23"/>
      <c r="C2513" s="19"/>
      <c r="D2513" s="27"/>
      <c r="E2513" s="23"/>
      <c r="F2513" s="19"/>
      <c r="G2513" s="27"/>
      <c r="H2513" s="23"/>
      <c r="I2513" s="19"/>
      <c r="J2513" s="27"/>
      <c r="K2513" s="18"/>
      <c r="L2513" s="19"/>
      <c r="M2513" s="27"/>
      <c r="N2513" s="23"/>
      <c r="O2513" s="19"/>
      <c r="P2513" s="27"/>
      <c r="Q2513" s="23"/>
      <c r="R2513" s="19"/>
      <c r="S2513" s="28"/>
      <c r="T2513" s="29"/>
      <c r="U2513" s="19"/>
      <c r="V2513" s="28"/>
      <c r="W2513" s="29"/>
      <c r="X2513" s="19"/>
      <c r="Y2513" s="28"/>
      <c r="Z2513" s="29"/>
      <c r="AA2513" s="19"/>
      <c r="AB2513" s="28"/>
      <c r="AC2513" s="29"/>
      <c r="AD2513" s="19"/>
      <c r="AE2513" s="29"/>
      <c r="AF2513" s="29"/>
      <c r="AG2513" s="19"/>
      <c r="AH2513" s="30"/>
    </row>
    <row r="2514">
      <c r="A2514" s="26"/>
      <c r="B2514" s="23"/>
      <c r="C2514" s="19"/>
      <c r="D2514" s="27"/>
      <c r="E2514" s="23"/>
      <c r="F2514" s="19"/>
      <c r="G2514" s="27"/>
      <c r="H2514" s="23"/>
      <c r="I2514" s="19"/>
      <c r="J2514" s="27"/>
      <c r="K2514" s="18"/>
      <c r="L2514" s="19"/>
      <c r="M2514" s="27"/>
      <c r="N2514" s="23"/>
      <c r="O2514" s="19"/>
      <c r="P2514" s="27"/>
      <c r="Q2514" s="23"/>
      <c r="R2514" s="19"/>
      <c r="S2514" s="28"/>
      <c r="T2514" s="29"/>
      <c r="U2514" s="19"/>
      <c r="V2514" s="28"/>
      <c r="W2514" s="29"/>
      <c r="X2514" s="19"/>
      <c r="Y2514" s="28"/>
      <c r="Z2514" s="29"/>
      <c r="AA2514" s="19"/>
      <c r="AB2514" s="28"/>
      <c r="AC2514" s="29"/>
      <c r="AD2514" s="19"/>
      <c r="AE2514" s="29"/>
      <c r="AF2514" s="29"/>
      <c r="AG2514" s="19"/>
      <c r="AH2514" s="30"/>
    </row>
    <row r="2515">
      <c r="A2515" s="26"/>
      <c r="B2515" s="23"/>
      <c r="C2515" s="19"/>
      <c r="D2515" s="27"/>
      <c r="E2515" s="23"/>
      <c r="F2515" s="19"/>
      <c r="G2515" s="27"/>
      <c r="H2515" s="23"/>
      <c r="I2515" s="19"/>
      <c r="J2515" s="27"/>
      <c r="K2515" s="18"/>
      <c r="L2515" s="19"/>
      <c r="M2515" s="27"/>
      <c r="N2515" s="23"/>
      <c r="O2515" s="19"/>
      <c r="P2515" s="27"/>
      <c r="Q2515" s="23"/>
      <c r="R2515" s="19"/>
      <c r="S2515" s="28"/>
      <c r="T2515" s="29"/>
      <c r="U2515" s="19"/>
      <c r="V2515" s="28"/>
      <c r="W2515" s="29"/>
      <c r="X2515" s="19"/>
      <c r="Y2515" s="28"/>
      <c r="Z2515" s="29"/>
      <c r="AA2515" s="19"/>
      <c r="AB2515" s="28"/>
      <c r="AC2515" s="29"/>
      <c r="AD2515" s="19"/>
      <c r="AE2515" s="29"/>
      <c r="AF2515" s="29"/>
      <c r="AG2515" s="19"/>
      <c r="AH2515" s="30"/>
    </row>
    <row r="2516">
      <c r="A2516" s="26"/>
      <c r="B2516" s="23"/>
      <c r="C2516" s="19"/>
      <c r="D2516" s="27"/>
      <c r="E2516" s="23"/>
      <c r="F2516" s="19"/>
      <c r="G2516" s="27"/>
      <c r="H2516" s="23"/>
      <c r="I2516" s="19"/>
      <c r="J2516" s="27"/>
      <c r="K2516" s="18"/>
      <c r="L2516" s="19"/>
      <c r="M2516" s="27"/>
      <c r="N2516" s="23"/>
      <c r="O2516" s="19"/>
      <c r="P2516" s="27"/>
      <c r="Q2516" s="23"/>
      <c r="R2516" s="19"/>
      <c r="S2516" s="28"/>
      <c r="T2516" s="29"/>
      <c r="U2516" s="19"/>
      <c r="V2516" s="28"/>
      <c r="W2516" s="29"/>
      <c r="X2516" s="19"/>
      <c r="Y2516" s="28"/>
      <c r="Z2516" s="29"/>
      <c r="AA2516" s="19"/>
      <c r="AB2516" s="28"/>
      <c r="AC2516" s="29"/>
      <c r="AD2516" s="19"/>
      <c r="AE2516" s="29"/>
      <c r="AF2516" s="29"/>
      <c r="AG2516" s="19"/>
      <c r="AH2516" s="30"/>
    </row>
    <row r="2517">
      <c r="A2517" s="26"/>
      <c r="B2517" s="23"/>
      <c r="C2517" s="19"/>
      <c r="D2517" s="27"/>
      <c r="E2517" s="23"/>
      <c r="F2517" s="19"/>
      <c r="G2517" s="27"/>
      <c r="H2517" s="23"/>
      <c r="I2517" s="19"/>
      <c r="J2517" s="27"/>
      <c r="K2517" s="18"/>
      <c r="L2517" s="19"/>
      <c r="M2517" s="27"/>
      <c r="N2517" s="23"/>
      <c r="O2517" s="19"/>
      <c r="P2517" s="27"/>
      <c r="Q2517" s="23"/>
      <c r="R2517" s="19"/>
      <c r="S2517" s="28"/>
      <c r="T2517" s="29"/>
      <c r="U2517" s="19"/>
      <c r="V2517" s="28"/>
      <c r="W2517" s="29"/>
      <c r="X2517" s="19"/>
      <c r="Y2517" s="28"/>
      <c r="Z2517" s="29"/>
      <c r="AA2517" s="19"/>
      <c r="AB2517" s="28"/>
      <c r="AC2517" s="29"/>
      <c r="AD2517" s="19"/>
      <c r="AE2517" s="29"/>
      <c r="AF2517" s="29"/>
      <c r="AG2517" s="19"/>
      <c r="AH2517" s="30"/>
    </row>
    <row r="2518">
      <c r="A2518" s="26"/>
      <c r="B2518" s="23"/>
      <c r="C2518" s="19"/>
      <c r="D2518" s="27"/>
      <c r="E2518" s="23"/>
      <c r="F2518" s="19"/>
      <c r="G2518" s="27"/>
      <c r="H2518" s="23"/>
      <c r="I2518" s="19"/>
      <c r="J2518" s="27"/>
      <c r="K2518" s="18"/>
      <c r="L2518" s="19"/>
      <c r="M2518" s="27"/>
      <c r="N2518" s="23"/>
      <c r="O2518" s="19"/>
      <c r="P2518" s="27"/>
      <c r="Q2518" s="23"/>
      <c r="R2518" s="19"/>
      <c r="S2518" s="28"/>
      <c r="T2518" s="29"/>
      <c r="U2518" s="19"/>
      <c r="V2518" s="28"/>
      <c r="W2518" s="29"/>
      <c r="X2518" s="19"/>
      <c r="Y2518" s="28"/>
      <c r="Z2518" s="29"/>
      <c r="AA2518" s="19"/>
      <c r="AB2518" s="28"/>
      <c r="AC2518" s="29"/>
      <c r="AD2518" s="19"/>
      <c r="AE2518" s="29"/>
      <c r="AF2518" s="29"/>
      <c r="AG2518" s="19"/>
      <c r="AH2518" s="30"/>
    </row>
    <row r="2519">
      <c r="A2519" s="26"/>
      <c r="B2519" s="23"/>
      <c r="C2519" s="19"/>
      <c r="D2519" s="27"/>
      <c r="E2519" s="23"/>
      <c r="F2519" s="19"/>
      <c r="G2519" s="27"/>
      <c r="H2519" s="23"/>
      <c r="I2519" s="19"/>
      <c r="J2519" s="27"/>
      <c r="K2519" s="18"/>
      <c r="L2519" s="19"/>
      <c r="M2519" s="27"/>
      <c r="N2519" s="23"/>
      <c r="O2519" s="19"/>
      <c r="P2519" s="27"/>
      <c r="Q2519" s="23"/>
      <c r="R2519" s="19"/>
      <c r="S2519" s="28"/>
      <c r="T2519" s="29"/>
      <c r="U2519" s="19"/>
      <c r="V2519" s="28"/>
      <c r="W2519" s="29"/>
      <c r="X2519" s="19"/>
      <c r="Y2519" s="28"/>
      <c r="Z2519" s="29"/>
      <c r="AA2519" s="19"/>
      <c r="AB2519" s="28"/>
      <c r="AC2519" s="29"/>
      <c r="AD2519" s="19"/>
      <c r="AE2519" s="29"/>
      <c r="AF2519" s="29"/>
      <c r="AG2519" s="19"/>
      <c r="AH2519" s="30"/>
    </row>
    <row r="2520">
      <c r="A2520" s="26"/>
      <c r="B2520" s="23"/>
      <c r="C2520" s="19"/>
      <c r="D2520" s="27"/>
      <c r="E2520" s="23"/>
      <c r="F2520" s="19"/>
      <c r="G2520" s="27"/>
      <c r="H2520" s="23"/>
      <c r="I2520" s="19"/>
      <c r="J2520" s="27"/>
      <c r="K2520" s="18"/>
      <c r="L2520" s="19"/>
      <c r="M2520" s="27"/>
      <c r="N2520" s="23"/>
      <c r="O2520" s="19"/>
      <c r="P2520" s="27"/>
      <c r="Q2520" s="23"/>
      <c r="R2520" s="19"/>
      <c r="S2520" s="28"/>
      <c r="T2520" s="29"/>
      <c r="U2520" s="19"/>
      <c r="V2520" s="28"/>
      <c r="W2520" s="29"/>
      <c r="X2520" s="19"/>
      <c r="Y2520" s="28"/>
      <c r="Z2520" s="29"/>
      <c r="AA2520" s="19"/>
      <c r="AB2520" s="28"/>
      <c r="AC2520" s="29"/>
      <c r="AD2520" s="19"/>
      <c r="AE2520" s="29"/>
      <c r="AF2520" s="29"/>
      <c r="AG2520" s="19"/>
      <c r="AH2520" s="30"/>
    </row>
    <row r="2521">
      <c r="A2521" s="26"/>
      <c r="B2521" s="23"/>
      <c r="C2521" s="19"/>
      <c r="D2521" s="27"/>
      <c r="E2521" s="23"/>
      <c r="F2521" s="19"/>
      <c r="G2521" s="27"/>
      <c r="H2521" s="23"/>
      <c r="I2521" s="19"/>
      <c r="J2521" s="27"/>
      <c r="K2521" s="18"/>
      <c r="L2521" s="19"/>
      <c r="M2521" s="27"/>
      <c r="N2521" s="23"/>
      <c r="O2521" s="19"/>
      <c r="P2521" s="27"/>
      <c r="Q2521" s="23"/>
      <c r="R2521" s="19"/>
      <c r="S2521" s="28"/>
      <c r="T2521" s="29"/>
      <c r="U2521" s="19"/>
      <c r="V2521" s="28"/>
      <c r="W2521" s="29"/>
      <c r="X2521" s="19"/>
      <c r="Y2521" s="28"/>
      <c r="Z2521" s="29"/>
      <c r="AA2521" s="19"/>
      <c r="AB2521" s="28"/>
      <c r="AC2521" s="29"/>
      <c r="AD2521" s="19"/>
      <c r="AE2521" s="29"/>
      <c r="AF2521" s="29"/>
      <c r="AG2521" s="19"/>
      <c r="AH2521" s="30"/>
    </row>
    <row r="2522">
      <c r="A2522" s="26"/>
      <c r="B2522" s="23"/>
      <c r="C2522" s="19"/>
      <c r="D2522" s="27"/>
      <c r="E2522" s="23"/>
      <c r="F2522" s="19"/>
      <c r="G2522" s="27"/>
      <c r="H2522" s="23"/>
      <c r="I2522" s="19"/>
      <c r="J2522" s="27"/>
      <c r="K2522" s="18"/>
      <c r="L2522" s="19"/>
      <c r="M2522" s="27"/>
      <c r="N2522" s="23"/>
      <c r="O2522" s="19"/>
      <c r="P2522" s="27"/>
      <c r="Q2522" s="23"/>
      <c r="R2522" s="19"/>
      <c r="S2522" s="28"/>
      <c r="T2522" s="29"/>
      <c r="U2522" s="19"/>
      <c r="V2522" s="28"/>
      <c r="W2522" s="29"/>
      <c r="X2522" s="19"/>
      <c r="Y2522" s="28"/>
      <c r="Z2522" s="29"/>
      <c r="AA2522" s="19"/>
      <c r="AB2522" s="28"/>
      <c r="AC2522" s="29"/>
      <c r="AD2522" s="19"/>
      <c r="AE2522" s="29"/>
      <c r="AF2522" s="29"/>
      <c r="AG2522" s="19"/>
      <c r="AH2522" s="30"/>
    </row>
    <row r="2523">
      <c r="A2523" s="26"/>
      <c r="B2523" s="23"/>
      <c r="C2523" s="19"/>
      <c r="D2523" s="27"/>
      <c r="E2523" s="23"/>
      <c r="F2523" s="19"/>
      <c r="G2523" s="27"/>
      <c r="H2523" s="23"/>
      <c r="I2523" s="19"/>
      <c r="J2523" s="27"/>
      <c r="K2523" s="18"/>
      <c r="L2523" s="19"/>
      <c r="M2523" s="27"/>
      <c r="N2523" s="23"/>
      <c r="O2523" s="19"/>
      <c r="P2523" s="27"/>
      <c r="Q2523" s="23"/>
      <c r="R2523" s="19"/>
      <c r="S2523" s="28"/>
      <c r="T2523" s="29"/>
      <c r="U2523" s="19"/>
      <c r="V2523" s="28"/>
      <c r="W2523" s="29"/>
      <c r="X2523" s="19"/>
      <c r="Y2523" s="28"/>
      <c r="Z2523" s="29"/>
      <c r="AA2523" s="19"/>
      <c r="AB2523" s="28"/>
      <c r="AC2523" s="29"/>
      <c r="AD2523" s="19"/>
      <c r="AE2523" s="29"/>
      <c r="AF2523" s="29"/>
      <c r="AG2523" s="19"/>
      <c r="AH2523" s="30"/>
    </row>
    <row r="2524">
      <c r="A2524" s="26"/>
      <c r="B2524" s="23"/>
      <c r="C2524" s="19"/>
      <c r="D2524" s="27"/>
      <c r="E2524" s="23"/>
      <c r="F2524" s="19"/>
      <c r="G2524" s="27"/>
      <c r="H2524" s="23"/>
      <c r="I2524" s="19"/>
      <c r="J2524" s="27"/>
      <c r="K2524" s="18"/>
      <c r="L2524" s="19"/>
      <c r="M2524" s="27"/>
      <c r="N2524" s="23"/>
      <c r="O2524" s="19"/>
      <c r="P2524" s="27"/>
      <c r="Q2524" s="23"/>
      <c r="R2524" s="19"/>
      <c r="S2524" s="28"/>
      <c r="T2524" s="29"/>
      <c r="U2524" s="19"/>
      <c r="V2524" s="28"/>
      <c r="W2524" s="29"/>
      <c r="X2524" s="19"/>
      <c r="Y2524" s="28"/>
      <c r="Z2524" s="29"/>
      <c r="AA2524" s="19"/>
      <c r="AB2524" s="28"/>
      <c r="AC2524" s="29"/>
      <c r="AD2524" s="19"/>
      <c r="AE2524" s="29"/>
      <c r="AF2524" s="29"/>
      <c r="AG2524" s="19"/>
      <c r="AH2524" s="30"/>
    </row>
    <row r="2525">
      <c r="A2525" s="26"/>
      <c r="B2525" s="23"/>
      <c r="C2525" s="19"/>
      <c r="D2525" s="27"/>
      <c r="E2525" s="23"/>
      <c r="F2525" s="19"/>
      <c r="G2525" s="27"/>
      <c r="H2525" s="23"/>
      <c r="I2525" s="19"/>
      <c r="J2525" s="27"/>
      <c r="K2525" s="18"/>
      <c r="L2525" s="19"/>
      <c r="M2525" s="27"/>
      <c r="N2525" s="23"/>
      <c r="O2525" s="19"/>
      <c r="P2525" s="27"/>
      <c r="Q2525" s="23"/>
      <c r="R2525" s="19"/>
      <c r="S2525" s="28"/>
      <c r="T2525" s="29"/>
      <c r="U2525" s="19"/>
      <c r="V2525" s="28"/>
      <c r="W2525" s="29"/>
      <c r="X2525" s="19"/>
      <c r="Y2525" s="28"/>
      <c r="Z2525" s="29"/>
      <c r="AA2525" s="19"/>
      <c r="AB2525" s="28"/>
      <c r="AC2525" s="29"/>
      <c r="AD2525" s="19"/>
      <c r="AE2525" s="29"/>
      <c r="AF2525" s="29"/>
      <c r="AG2525" s="19"/>
      <c r="AH2525" s="30"/>
    </row>
    <row r="2526">
      <c r="A2526" s="26"/>
      <c r="B2526" s="23"/>
      <c r="C2526" s="19"/>
      <c r="D2526" s="27"/>
      <c r="E2526" s="23"/>
      <c r="F2526" s="19"/>
      <c r="G2526" s="27"/>
      <c r="H2526" s="23"/>
      <c r="I2526" s="19"/>
      <c r="J2526" s="27"/>
      <c r="K2526" s="18"/>
      <c r="L2526" s="19"/>
      <c r="M2526" s="27"/>
      <c r="N2526" s="23"/>
      <c r="O2526" s="19"/>
      <c r="P2526" s="27"/>
      <c r="Q2526" s="23"/>
      <c r="R2526" s="19"/>
      <c r="S2526" s="28"/>
      <c r="T2526" s="29"/>
      <c r="U2526" s="19"/>
      <c r="V2526" s="28"/>
      <c r="W2526" s="29"/>
      <c r="X2526" s="19"/>
      <c r="Y2526" s="28"/>
      <c r="Z2526" s="29"/>
      <c r="AA2526" s="19"/>
      <c r="AB2526" s="28"/>
      <c r="AC2526" s="29"/>
      <c r="AD2526" s="19"/>
      <c r="AE2526" s="29"/>
      <c r="AF2526" s="29"/>
      <c r="AG2526" s="19"/>
      <c r="AH2526" s="30"/>
    </row>
    <row r="2527">
      <c r="A2527" s="26"/>
      <c r="B2527" s="23"/>
      <c r="C2527" s="19"/>
      <c r="D2527" s="27"/>
      <c r="E2527" s="23"/>
      <c r="F2527" s="19"/>
      <c r="G2527" s="27"/>
      <c r="H2527" s="23"/>
      <c r="I2527" s="19"/>
      <c r="J2527" s="27"/>
      <c r="K2527" s="18"/>
      <c r="L2527" s="19"/>
      <c r="M2527" s="27"/>
      <c r="N2527" s="23"/>
      <c r="O2527" s="19"/>
      <c r="P2527" s="27"/>
      <c r="Q2527" s="23"/>
      <c r="R2527" s="19"/>
      <c r="S2527" s="28"/>
      <c r="T2527" s="29"/>
      <c r="U2527" s="19"/>
      <c r="V2527" s="28"/>
      <c r="W2527" s="29"/>
      <c r="X2527" s="19"/>
      <c r="Y2527" s="28"/>
      <c r="Z2527" s="29"/>
      <c r="AA2527" s="19"/>
      <c r="AB2527" s="28"/>
      <c r="AC2527" s="29"/>
      <c r="AD2527" s="19"/>
      <c r="AE2527" s="29"/>
      <c r="AF2527" s="29"/>
      <c r="AG2527" s="19"/>
      <c r="AH2527" s="30"/>
    </row>
    <row r="2528">
      <c r="A2528" s="26"/>
      <c r="B2528" s="23"/>
      <c r="C2528" s="19"/>
      <c r="D2528" s="27"/>
      <c r="E2528" s="23"/>
      <c r="F2528" s="19"/>
      <c r="G2528" s="27"/>
      <c r="H2528" s="23"/>
      <c r="I2528" s="19"/>
      <c r="J2528" s="27"/>
      <c r="K2528" s="18"/>
      <c r="L2528" s="19"/>
      <c r="M2528" s="27"/>
      <c r="N2528" s="23"/>
      <c r="O2528" s="19"/>
      <c r="P2528" s="27"/>
      <c r="Q2528" s="23"/>
      <c r="R2528" s="19"/>
      <c r="S2528" s="28"/>
      <c r="T2528" s="29"/>
      <c r="U2528" s="19"/>
      <c r="V2528" s="28"/>
      <c r="W2528" s="29"/>
      <c r="X2528" s="19"/>
      <c r="Y2528" s="28"/>
      <c r="Z2528" s="29"/>
      <c r="AA2528" s="19"/>
      <c r="AB2528" s="28"/>
      <c r="AC2528" s="29"/>
      <c r="AD2528" s="19"/>
      <c r="AE2528" s="29"/>
      <c r="AF2528" s="29"/>
      <c r="AG2528" s="19"/>
      <c r="AH2528" s="30"/>
    </row>
    <row r="2529">
      <c r="A2529" s="26"/>
      <c r="B2529" s="23"/>
      <c r="C2529" s="19"/>
      <c r="D2529" s="27"/>
      <c r="E2529" s="23"/>
      <c r="F2529" s="19"/>
      <c r="G2529" s="27"/>
      <c r="H2529" s="23"/>
      <c r="I2529" s="19"/>
      <c r="J2529" s="27"/>
      <c r="K2529" s="18"/>
      <c r="L2529" s="19"/>
      <c r="M2529" s="27"/>
      <c r="N2529" s="23"/>
      <c r="O2529" s="19"/>
      <c r="P2529" s="27"/>
      <c r="Q2529" s="23"/>
      <c r="R2529" s="19"/>
      <c r="S2529" s="28"/>
      <c r="T2529" s="29"/>
      <c r="U2529" s="19"/>
      <c r="V2529" s="28"/>
      <c r="W2529" s="29"/>
      <c r="X2529" s="19"/>
      <c r="Y2529" s="28"/>
      <c r="Z2529" s="29"/>
      <c r="AA2529" s="19"/>
      <c r="AB2529" s="28"/>
      <c r="AC2529" s="29"/>
      <c r="AD2529" s="19"/>
      <c r="AE2529" s="29"/>
      <c r="AF2529" s="29"/>
      <c r="AG2529" s="19"/>
      <c r="AH2529" s="30"/>
    </row>
    <row r="2530">
      <c r="A2530" s="26"/>
      <c r="B2530" s="23"/>
      <c r="C2530" s="19"/>
      <c r="D2530" s="27"/>
      <c r="E2530" s="23"/>
      <c r="F2530" s="19"/>
      <c r="G2530" s="27"/>
      <c r="H2530" s="23"/>
      <c r="I2530" s="19"/>
      <c r="J2530" s="27"/>
      <c r="K2530" s="18"/>
      <c r="L2530" s="19"/>
      <c r="M2530" s="27"/>
      <c r="N2530" s="23"/>
      <c r="O2530" s="19"/>
      <c r="P2530" s="27"/>
      <c r="Q2530" s="23"/>
      <c r="R2530" s="19"/>
      <c r="S2530" s="28"/>
      <c r="T2530" s="29"/>
      <c r="U2530" s="19"/>
      <c r="V2530" s="28"/>
      <c r="W2530" s="29"/>
      <c r="X2530" s="19"/>
      <c r="Y2530" s="28"/>
      <c r="Z2530" s="29"/>
      <c r="AA2530" s="19"/>
      <c r="AB2530" s="28"/>
      <c r="AC2530" s="29"/>
      <c r="AD2530" s="19"/>
      <c r="AE2530" s="29"/>
      <c r="AF2530" s="29"/>
      <c r="AG2530" s="19"/>
      <c r="AH2530" s="30"/>
    </row>
    <row r="2531">
      <c r="A2531" s="26"/>
      <c r="B2531" s="23"/>
      <c r="C2531" s="19"/>
      <c r="D2531" s="27"/>
      <c r="E2531" s="23"/>
      <c r="F2531" s="19"/>
      <c r="G2531" s="27"/>
      <c r="H2531" s="23"/>
      <c r="I2531" s="19"/>
      <c r="J2531" s="27"/>
      <c r="K2531" s="18"/>
      <c r="L2531" s="19"/>
      <c r="M2531" s="27"/>
      <c r="N2531" s="23"/>
      <c r="O2531" s="19"/>
      <c r="P2531" s="27"/>
      <c r="Q2531" s="23"/>
      <c r="R2531" s="19"/>
      <c r="S2531" s="28"/>
      <c r="T2531" s="29"/>
      <c r="U2531" s="19"/>
      <c r="V2531" s="28"/>
      <c r="W2531" s="29"/>
      <c r="X2531" s="19"/>
      <c r="Y2531" s="28"/>
      <c r="Z2531" s="29"/>
      <c r="AA2531" s="19"/>
      <c r="AB2531" s="28"/>
      <c r="AC2531" s="29"/>
      <c r="AD2531" s="19"/>
      <c r="AE2531" s="29"/>
      <c r="AF2531" s="29"/>
      <c r="AG2531" s="19"/>
      <c r="AH2531" s="30"/>
    </row>
    <row r="2532">
      <c r="A2532" s="26"/>
      <c r="B2532" s="23"/>
      <c r="C2532" s="19"/>
      <c r="D2532" s="27"/>
      <c r="E2532" s="23"/>
      <c r="F2532" s="19"/>
      <c r="G2532" s="27"/>
      <c r="H2532" s="23"/>
      <c r="I2532" s="19"/>
      <c r="J2532" s="27"/>
      <c r="K2532" s="18"/>
      <c r="L2532" s="19"/>
      <c r="M2532" s="27"/>
      <c r="N2532" s="23"/>
      <c r="O2532" s="19"/>
      <c r="P2532" s="27"/>
      <c r="Q2532" s="23"/>
      <c r="R2532" s="19"/>
      <c r="S2532" s="28"/>
      <c r="T2532" s="29"/>
      <c r="U2532" s="19"/>
      <c r="V2532" s="28"/>
      <c r="W2532" s="29"/>
      <c r="X2532" s="19"/>
      <c r="Y2532" s="28"/>
      <c r="Z2532" s="29"/>
      <c r="AA2532" s="19"/>
      <c r="AB2532" s="28"/>
      <c r="AC2532" s="29"/>
      <c r="AD2532" s="19"/>
      <c r="AE2532" s="29"/>
      <c r="AF2532" s="29"/>
      <c r="AG2532" s="19"/>
      <c r="AH2532" s="30"/>
    </row>
    <row r="2533">
      <c r="A2533" s="26"/>
      <c r="B2533" s="23"/>
      <c r="C2533" s="19"/>
      <c r="D2533" s="27"/>
      <c r="E2533" s="23"/>
      <c r="F2533" s="19"/>
      <c r="G2533" s="27"/>
      <c r="H2533" s="23"/>
      <c r="I2533" s="19"/>
      <c r="J2533" s="27"/>
      <c r="K2533" s="18"/>
      <c r="L2533" s="19"/>
      <c r="M2533" s="27"/>
      <c r="N2533" s="23"/>
      <c r="O2533" s="19"/>
      <c r="P2533" s="27"/>
      <c r="Q2533" s="23"/>
      <c r="R2533" s="19"/>
      <c r="S2533" s="28"/>
      <c r="T2533" s="29"/>
      <c r="U2533" s="19"/>
      <c r="V2533" s="28"/>
      <c r="W2533" s="29"/>
      <c r="X2533" s="19"/>
      <c r="Y2533" s="28"/>
      <c r="Z2533" s="29"/>
      <c r="AA2533" s="19"/>
      <c r="AB2533" s="28"/>
      <c r="AC2533" s="29"/>
      <c r="AD2533" s="19"/>
      <c r="AE2533" s="29"/>
      <c r="AF2533" s="29"/>
      <c r="AG2533" s="19"/>
      <c r="AH2533" s="30"/>
    </row>
    <row r="2534">
      <c r="A2534" s="26"/>
      <c r="B2534" s="23"/>
      <c r="C2534" s="19"/>
      <c r="D2534" s="27"/>
      <c r="E2534" s="23"/>
      <c r="F2534" s="19"/>
      <c r="G2534" s="27"/>
      <c r="H2534" s="23"/>
      <c r="I2534" s="19"/>
      <c r="J2534" s="27"/>
      <c r="K2534" s="18"/>
      <c r="L2534" s="19"/>
      <c r="M2534" s="27"/>
      <c r="N2534" s="23"/>
      <c r="O2534" s="19"/>
      <c r="P2534" s="27"/>
      <c r="Q2534" s="23"/>
      <c r="R2534" s="19"/>
      <c r="S2534" s="28"/>
      <c r="T2534" s="29"/>
      <c r="U2534" s="19"/>
      <c r="V2534" s="28"/>
      <c r="W2534" s="29"/>
      <c r="X2534" s="19"/>
      <c r="Y2534" s="28"/>
      <c r="Z2534" s="29"/>
      <c r="AA2534" s="19"/>
      <c r="AB2534" s="28"/>
      <c r="AC2534" s="29"/>
      <c r="AD2534" s="19"/>
      <c r="AE2534" s="29"/>
      <c r="AF2534" s="29"/>
      <c r="AG2534" s="19"/>
      <c r="AH2534" s="30"/>
    </row>
    <row r="2535">
      <c r="A2535" s="26"/>
      <c r="B2535" s="23"/>
      <c r="C2535" s="19"/>
      <c r="D2535" s="27"/>
      <c r="E2535" s="23"/>
      <c r="F2535" s="19"/>
      <c r="G2535" s="27"/>
      <c r="H2535" s="23"/>
      <c r="I2535" s="19"/>
      <c r="J2535" s="27"/>
      <c r="K2535" s="18"/>
      <c r="L2535" s="19"/>
      <c r="M2535" s="27"/>
      <c r="N2535" s="23"/>
      <c r="O2535" s="19"/>
      <c r="P2535" s="27"/>
      <c r="Q2535" s="23"/>
      <c r="R2535" s="19"/>
      <c r="S2535" s="28"/>
      <c r="T2535" s="29"/>
      <c r="U2535" s="19"/>
      <c r="V2535" s="28"/>
      <c r="W2535" s="29"/>
      <c r="X2535" s="19"/>
      <c r="Y2535" s="28"/>
      <c r="Z2535" s="29"/>
      <c r="AA2535" s="19"/>
      <c r="AB2535" s="28"/>
      <c r="AC2535" s="29"/>
      <c r="AD2535" s="19"/>
      <c r="AE2535" s="29"/>
      <c r="AF2535" s="29"/>
      <c r="AG2535" s="19"/>
      <c r="AH2535" s="30"/>
    </row>
    <row r="2536">
      <c r="A2536" s="26"/>
      <c r="B2536" s="23"/>
      <c r="C2536" s="19"/>
      <c r="D2536" s="27"/>
      <c r="E2536" s="23"/>
      <c r="F2536" s="19"/>
      <c r="G2536" s="27"/>
      <c r="H2536" s="23"/>
      <c r="I2536" s="19"/>
      <c r="J2536" s="27"/>
      <c r="K2536" s="18"/>
      <c r="L2536" s="19"/>
      <c r="M2536" s="27"/>
      <c r="N2536" s="23"/>
      <c r="O2536" s="19"/>
      <c r="P2536" s="27"/>
      <c r="Q2536" s="23"/>
      <c r="R2536" s="19"/>
      <c r="S2536" s="28"/>
      <c r="T2536" s="29"/>
      <c r="U2536" s="19"/>
      <c r="V2536" s="28"/>
      <c r="W2536" s="29"/>
      <c r="X2536" s="19"/>
      <c r="Y2536" s="28"/>
      <c r="Z2536" s="29"/>
      <c r="AA2536" s="19"/>
      <c r="AB2536" s="28"/>
      <c r="AC2536" s="29"/>
      <c r="AD2536" s="19"/>
      <c r="AE2536" s="29"/>
      <c r="AF2536" s="29"/>
      <c r="AG2536" s="19"/>
      <c r="AH2536" s="30"/>
    </row>
    <row r="2537">
      <c r="A2537" s="26"/>
      <c r="B2537" s="23"/>
      <c r="C2537" s="19"/>
      <c r="D2537" s="27"/>
      <c r="E2537" s="23"/>
      <c r="F2537" s="19"/>
      <c r="G2537" s="27"/>
      <c r="H2537" s="23"/>
      <c r="I2537" s="19"/>
      <c r="J2537" s="27"/>
      <c r="K2537" s="18"/>
      <c r="L2537" s="19"/>
      <c r="M2537" s="27"/>
      <c r="N2537" s="23"/>
      <c r="O2537" s="19"/>
      <c r="P2537" s="27"/>
      <c r="Q2537" s="23"/>
      <c r="R2537" s="19"/>
      <c r="S2537" s="28"/>
      <c r="T2537" s="29"/>
      <c r="U2537" s="19"/>
      <c r="V2537" s="28"/>
      <c r="W2537" s="29"/>
      <c r="X2537" s="19"/>
      <c r="Y2537" s="28"/>
      <c r="Z2537" s="29"/>
      <c r="AA2537" s="19"/>
      <c r="AB2537" s="28"/>
      <c r="AC2537" s="29"/>
      <c r="AD2537" s="19"/>
      <c r="AE2537" s="29"/>
      <c r="AF2537" s="29"/>
      <c r="AG2537" s="19"/>
      <c r="AH2537" s="30"/>
    </row>
    <row r="2538">
      <c r="A2538" s="26"/>
      <c r="B2538" s="23"/>
      <c r="C2538" s="19"/>
      <c r="D2538" s="27"/>
      <c r="E2538" s="23"/>
      <c r="F2538" s="19"/>
      <c r="G2538" s="27"/>
      <c r="H2538" s="23"/>
      <c r="I2538" s="19"/>
      <c r="J2538" s="27"/>
      <c r="K2538" s="18"/>
      <c r="L2538" s="19"/>
      <c r="M2538" s="27"/>
      <c r="N2538" s="23"/>
      <c r="O2538" s="19"/>
      <c r="P2538" s="27"/>
      <c r="Q2538" s="23"/>
      <c r="R2538" s="19"/>
      <c r="S2538" s="28"/>
      <c r="T2538" s="29"/>
      <c r="U2538" s="19"/>
      <c r="V2538" s="28"/>
      <c r="W2538" s="29"/>
      <c r="X2538" s="19"/>
      <c r="Y2538" s="28"/>
      <c r="Z2538" s="29"/>
      <c r="AA2538" s="19"/>
      <c r="AB2538" s="28"/>
      <c r="AC2538" s="29"/>
      <c r="AD2538" s="19"/>
      <c r="AE2538" s="29"/>
      <c r="AF2538" s="29"/>
      <c r="AG2538" s="19"/>
      <c r="AH2538" s="30"/>
    </row>
    <row r="2539">
      <c r="A2539" s="26"/>
      <c r="B2539" s="23"/>
      <c r="C2539" s="19"/>
      <c r="D2539" s="27"/>
      <c r="E2539" s="23"/>
      <c r="F2539" s="19"/>
      <c r="G2539" s="27"/>
      <c r="H2539" s="23"/>
      <c r="I2539" s="19"/>
      <c r="J2539" s="27"/>
      <c r="K2539" s="18"/>
      <c r="L2539" s="19"/>
      <c r="M2539" s="27"/>
      <c r="N2539" s="23"/>
      <c r="O2539" s="19"/>
      <c r="P2539" s="27"/>
      <c r="Q2539" s="23"/>
      <c r="R2539" s="19"/>
      <c r="S2539" s="28"/>
      <c r="T2539" s="29"/>
      <c r="U2539" s="19"/>
      <c r="V2539" s="28"/>
      <c r="W2539" s="29"/>
      <c r="X2539" s="19"/>
      <c r="Y2539" s="28"/>
      <c r="Z2539" s="29"/>
      <c r="AA2539" s="19"/>
      <c r="AB2539" s="28"/>
      <c r="AC2539" s="29"/>
      <c r="AD2539" s="19"/>
      <c r="AE2539" s="29"/>
      <c r="AF2539" s="29"/>
      <c r="AG2539" s="19"/>
      <c r="AH2539" s="30"/>
    </row>
    <row r="2540">
      <c r="A2540" s="26"/>
      <c r="B2540" s="23"/>
      <c r="C2540" s="19"/>
      <c r="D2540" s="27"/>
      <c r="E2540" s="23"/>
      <c r="F2540" s="19"/>
      <c r="G2540" s="27"/>
      <c r="H2540" s="23"/>
      <c r="I2540" s="19"/>
      <c r="J2540" s="27"/>
      <c r="K2540" s="18"/>
      <c r="L2540" s="19"/>
      <c r="M2540" s="27"/>
      <c r="N2540" s="23"/>
      <c r="O2540" s="19"/>
      <c r="P2540" s="27"/>
      <c r="Q2540" s="23"/>
      <c r="R2540" s="19"/>
      <c r="S2540" s="28"/>
      <c r="T2540" s="29"/>
      <c r="U2540" s="19"/>
      <c r="V2540" s="28"/>
      <c r="W2540" s="29"/>
      <c r="X2540" s="19"/>
      <c r="Y2540" s="28"/>
      <c r="Z2540" s="29"/>
      <c r="AA2540" s="19"/>
      <c r="AB2540" s="28"/>
      <c r="AC2540" s="29"/>
      <c r="AD2540" s="19"/>
      <c r="AE2540" s="29"/>
      <c r="AF2540" s="29"/>
      <c r="AG2540" s="19"/>
      <c r="AH2540" s="30"/>
    </row>
    <row r="2541">
      <c r="A2541" s="26"/>
      <c r="B2541" s="23"/>
      <c r="C2541" s="19"/>
      <c r="D2541" s="27"/>
      <c r="E2541" s="23"/>
      <c r="F2541" s="19"/>
      <c r="G2541" s="27"/>
      <c r="H2541" s="23"/>
      <c r="I2541" s="19"/>
      <c r="J2541" s="27"/>
      <c r="K2541" s="18"/>
      <c r="L2541" s="19"/>
      <c r="M2541" s="27"/>
      <c r="N2541" s="23"/>
      <c r="O2541" s="19"/>
      <c r="P2541" s="27"/>
      <c r="Q2541" s="23"/>
      <c r="R2541" s="19"/>
      <c r="S2541" s="28"/>
      <c r="T2541" s="29"/>
      <c r="U2541" s="19"/>
      <c r="V2541" s="28"/>
      <c r="W2541" s="29"/>
      <c r="X2541" s="19"/>
      <c r="Y2541" s="28"/>
      <c r="Z2541" s="29"/>
      <c r="AA2541" s="19"/>
      <c r="AB2541" s="28"/>
      <c r="AC2541" s="29"/>
      <c r="AD2541" s="19"/>
      <c r="AE2541" s="29"/>
      <c r="AF2541" s="29"/>
      <c r="AG2541" s="19"/>
      <c r="AH2541" s="30"/>
    </row>
    <row r="2542">
      <c r="A2542" s="26"/>
      <c r="B2542" s="23"/>
      <c r="C2542" s="19"/>
      <c r="D2542" s="27"/>
      <c r="E2542" s="23"/>
      <c r="F2542" s="19"/>
      <c r="G2542" s="27"/>
      <c r="H2542" s="23"/>
      <c r="I2542" s="19"/>
      <c r="J2542" s="27"/>
      <c r="K2542" s="18"/>
      <c r="L2542" s="19"/>
      <c r="M2542" s="27"/>
      <c r="N2542" s="23"/>
      <c r="O2542" s="19"/>
      <c r="P2542" s="27"/>
      <c r="Q2542" s="23"/>
      <c r="R2542" s="19"/>
      <c r="S2542" s="28"/>
      <c r="T2542" s="29"/>
      <c r="U2542" s="19"/>
      <c r="V2542" s="28"/>
      <c r="W2542" s="29"/>
      <c r="X2542" s="19"/>
      <c r="Y2542" s="28"/>
      <c r="Z2542" s="29"/>
      <c r="AA2542" s="19"/>
      <c r="AB2542" s="28"/>
      <c r="AC2542" s="29"/>
      <c r="AD2542" s="19"/>
      <c r="AE2542" s="29"/>
      <c r="AF2542" s="29"/>
      <c r="AG2542" s="19"/>
      <c r="AH2542" s="30"/>
    </row>
    <row r="2543">
      <c r="A2543" s="26"/>
      <c r="B2543" s="23"/>
      <c r="C2543" s="19"/>
      <c r="D2543" s="27"/>
      <c r="E2543" s="23"/>
      <c r="F2543" s="19"/>
      <c r="G2543" s="27"/>
      <c r="H2543" s="23"/>
      <c r="I2543" s="19"/>
      <c r="J2543" s="27"/>
      <c r="K2543" s="18"/>
      <c r="L2543" s="19"/>
      <c r="M2543" s="27"/>
      <c r="N2543" s="23"/>
      <c r="O2543" s="19"/>
      <c r="P2543" s="27"/>
      <c r="Q2543" s="23"/>
      <c r="R2543" s="19"/>
      <c r="S2543" s="28"/>
      <c r="T2543" s="29"/>
      <c r="U2543" s="19"/>
      <c r="V2543" s="28"/>
      <c r="W2543" s="29"/>
      <c r="X2543" s="19"/>
      <c r="Y2543" s="28"/>
      <c r="Z2543" s="29"/>
      <c r="AA2543" s="19"/>
      <c r="AB2543" s="28"/>
      <c r="AC2543" s="29"/>
      <c r="AD2543" s="19"/>
      <c r="AE2543" s="29"/>
      <c r="AF2543" s="29"/>
      <c r="AG2543" s="19"/>
      <c r="AH2543" s="30"/>
    </row>
    <row r="2544">
      <c r="A2544" s="26"/>
      <c r="B2544" s="23"/>
      <c r="C2544" s="19"/>
      <c r="D2544" s="27"/>
      <c r="E2544" s="23"/>
      <c r="F2544" s="19"/>
      <c r="G2544" s="27"/>
      <c r="H2544" s="23"/>
      <c r="I2544" s="19"/>
      <c r="J2544" s="27"/>
      <c r="K2544" s="18"/>
      <c r="L2544" s="19"/>
      <c r="M2544" s="27"/>
      <c r="N2544" s="23"/>
      <c r="O2544" s="19"/>
      <c r="P2544" s="27"/>
      <c r="Q2544" s="23"/>
      <c r="R2544" s="19"/>
      <c r="S2544" s="28"/>
      <c r="T2544" s="29"/>
      <c r="U2544" s="19"/>
      <c r="V2544" s="28"/>
      <c r="W2544" s="29"/>
      <c r="X2544" s="19"/>
      <c r="Y2544" s="28"/>
      <c r="Z2544" s="29"/>
      <c r="AA2544" s="19"/>
      <c r="AB2544" s="28"/>
      <c r="AC2544" s="29"/>
      <c r="AD2544" s="19"/>
      <c r="AE2544" s="29"/>
      <c r="AF2544" s="29"/>
      <c r="AG2544" s="19"/>
      <c r="AH2544" s="30"/>
    </row>
    <row r="2545">
      <c r="A2545" s="26"/>
      <c r="B2545" s="23"/>
      <c r="C2545" s="19"/>
      <c r="D2545" s="27"/>
      <c r="E2545" s="23"/>
      <c r="F2545" s="19"/>
      <c r="G2545" s="27"/>
      <c r="H2545" s="23"/>
      <c r="I2545" s="19"/>
      <c r="J2545" s="27"/>
      <c r="K2545" s="18"/>
      <c r="L2545" s="19"/>
      <c r="M2545" s="27"/>
      <c r="N2545" s="23"/>
      <c r="O2545" s="19"/>
      <c r="P2545" s="27"/>
      <c r="Q2545" s="23"/>
      <c r="R2545" s="19"/>
      <c r="S2545" s="28"/>
      <c r="T2545" s="29"/>
      <c r="U2545" s="19"/>
      <c r="V2545" s="28"/>
      <c r="W2545" s="29"/>
      <c r="X2545" s="19"/>
      <c r="Y2545" s="28"/>
      <c r="Z2545" s="29"/>
      <c r="AA2545" s="19"/>
      <c r="AB2545" s="28"/>
      <c r="AC2545" s="29"/>
      <c r="AD2545" s="19"/>
      <c r="AE2545" s="29"/>
      <c r="AF2545" s="29"/>
      <c r="AG2545" s="19"/>
      <c r="AH2545" s="30"/>
    </row>
    <row r="2546">
      <c r="A2546" s="26"/>
      <c r="B2546" s="23"/>
      <c r="C2546" s="19"/>
      <c r="D2546" s="27"/>
      <c r="E2546" s="23"/>
      <c r="F2546" s="19"/>
      <c r="G2546" s="27"/>
      <c r="H2546" s="23"/>
      <c r="I2546" s="19"/>
      <c r="J2546" s="27"/>
      <c r="K2546" s="18"/>
      <c r="L2546" s="19"/>
      <c r="M2546" s="27"/>
      <c r="N2546" s="23"/>
      <c r="O2546" s="19"/>
      <c r="P2546" s="27"/>
      <c r="Q2546" s="23"/>
      <c r="R2546" s="19"/>
      <c r="S2546" s="28"/>
      <c r="T2546" s="29"/>
      <c r="U2546" s="19"/>
      <c r="V2546" s="28"/>
      <c r="W2546" s="29"/>
      <c r="X2546" s="19"/>
      <c r="Y2546" s="28"/>
      <c r="Z2546" s="29"/>
      <c r="AA2546" s="19"/>
      <c r="AB2546" s="28"/>
      <c r="AC2546" s="29"/>
      <c r="AD2546" s="19"/>
      <c r="AE2546" s="29"/>
      <c r="AF2546" s="29"/>
      <c r="AG2546" s="19"/>
      <c r="AH2546" s="30"/>
    </row>
    <row r="2547">
      <c r="A2547" s="26"/>
      <c r="B2547" s="23"/>
      <c r="C2547" s="19"/>
      <c r="D2547" s="27"/>
      <c r="E2547" s="23"/>
      <c r="F2547" s="19"/>
      <c r="G2547" s="27"/>
      <c r="H2547" s="23"/>
      <c r="I2547" s="19"/>
      <c r="J2547" s="27"/>
      <c r="K2547" s="18"/>
      <c r="L2547" s="19"/>
      <c r="M2547" s="27"/>
      <c r="N2547" s="23"/>
      <c r="O2547" s="19"/>
      <c r="P2547" s="27"/>
      <c r="Q2547" s="23"/>
      <c r="R2547" s="19"/>
      <c r="S2547" s="28"/>
      <c r="T2547" s="29"/>
      <c r="U2547" s="19"/>
      <c r="V2547" s="28"/>
      <c r="W2547" s="29"/>
      <c r="X2547" s="19"/>
      <c r="Y2547" s="28"/>
      <c r="Z2547" s="29"/>
      <c r="AA2547" s="19"/>
      <c r="AB2547" s="28"/>
      <c r="AC2547" s="29"/>
      <c r="AD2547" s="19"/>
      <c r="AE2547" s="29"/>
      <c r="AF2547" s="29"/>
      <c r="AG2547" s="19"/>
      <c r="AH2547" s="30"/>
    </row>
    <row r="2548">
      <c r="A2548" s="26"/>
      <c r="B2548" s="23"/>
      <c r="C2548" s="19"/>
      <c r="D2548" s="27"/>
      <c r="E2548" s="23"/>
      <c r="F2548" s="19"/>
      <c r="G2548" s="27"/>
      <c r="H2548" s="23"/>
      <c r="I2548" s="19"/>
      <c r="J2548" s="27"/>
      <c r="K2548" s="18"/>
      <c r="L2548" s="19"/>
      <c r="M2548" s="27"/>
      <c r="N2548" s="23"/>
      <c r="O2548" s="19"/>
      <c r="P2548" s="27"/>
      <c r="Q2548" s="23"/>
      <c r="R2548" s="19"/>
      <c r="S2548" s="28"/>
      <c r="T2548" s="29"/>
      <c r="U2548" s="19"/>
      <c r="V2548" s="28"/>
      <c r="W2548" s="29"/>
      <c r="X2548" s="19"/>
      <c r="Y2548" s="28"/>
      <c r="Z2548" s="29"/>
      <c r="AA2548" s="19"/>
      <c r="AB2548" s="28"/>
      <c r="AC2548" s="29"/>
      <c r="AD2548" s="19"/>
      <c r="AE2548" s="29"/>
      <c r="AF2548" s="29"/>
      <c r="AG2548" s="19"/>
      <c r="AH2548" s="30"/>
    </row>
    <row r="2549">
      <c r="A2549" s="26"/>
      <c r="B2549" s="23"/>
      <c r="C2549" s="19"/>
      <c r="D2549" s="27"/>
      <c r="E2549" s="23"/>
      <c r="F2549" s="19"/>
      <c r="G2549" s="27"/>
      <c r="H2549" s="23"/>
      <c r="I2549" s="19"/>
      <c r="J2549" s="27"/>
      <c r="K2549" s="18"/>
      <c r="L2549" s="19"/>
      <c r="M2549" s="27"/>
      <c r="N2549" s="23"/>
      <c r="O2549" s="19"/>
      <c r="P2549" s="27"/>
      <c r="Q2549" s="23"/>
      <c r="R2549" s="19"/>
      <c r="S2549" s="28"/>
      <c r="T2549" s="29"/>
      <c r="U2549" s="19"/>
      <c r="V2549" s="28"/>
      <c r="W2549" s="29"/>
      <c r="X2549" s="19"/>
      <c r="Y2549" s="28"/>
      <c r="Z2549" s="29"/>
      <c r="AA2549" s="19"/>
      <c r="AB2549" s="28"/>
      <c r="AC2549" s="29"/>
      <c r="AD2549" s="19"/>
      <c r="AE2549" s="29"/>
      <c r="AF2549" s="29"/>
      <c r="AG2549" s="19"/>
      <c r="AH2549" s="30"/>
    </row>
    <row r="2550">
      <c r="A2550" s="26"/>
      <c r="B2550" s="23"/>
      <c r="C2550" s="19"/>
      <c r="D2550" s="27"/>
      <c r="E2550" s="23"/>
      <c r="F2550" s="19"/>
      <c r="G2550" s="27"/>
      <c r="H2550" s="23"/>
      <c r="I2550" s="19"/>
      <c r="J2550" s="27"/>
      <c r="K2550" s="18"/>
      <c r="L2550" s="19"/>
      <c r="M2550" s="27"/>
      <c r="N2550" s="23"/>
      <c r="O2550" s="19"/>
      <c r="P2550" s="27"/>
      <c r="Q2550" s="23"/>
      <c r="R2550" s="19"/>
      <c r="S2550" s="28"/>
      <c r="T2550" s="29"/>
      <c r="U2550" s="19"/>
      <c r="V2550" s="28"/>
      <c r="W2550" s="29"/>
      <c r="X2550" s="19"/>
      <c r="Y2550" s="28"/>
      <c r="Z2550" s="29"/>
      <c r="AA2550" s="19"/>
      <c r="AB2550" s="28"/>
      <c r="AC2550" s="29"/>
      <c r="AD2550" s="19"/>
      <c r="AE2550" s="29"/>
      <c r="AF2550" s="29"/>
      <c r="AG2550" s="19"/>
      <c r="AH2550" s="30"/>
    </row>
    <row r="2551">
      <c r="A2551" s="26"/>
      <c r="B2551" s="23"/>
      <c r="C2551" s="19"/>
      <c r="D2551" s="27"/>
      <c r="E2551" s="23"/>
      <c r="F2551" s="19"/>
      <c r="G2551" s="27"/>
      <c r="H2551" s="23"/>
      <c r="I2551" s="19"/>
      <c r="J2551" s="27"/>
      <c r="K2551" s="18"/>
      <c r="L2551" s="19"/>
      <c r="M2551" s="27"/>
      <c r="N2551" s="23"/>
      <c r="O2551" s="19"/>
      <c r="P2551" s="27"/>
      <c r="Q2551" s="23"/>
      <c r="R2551" s="19"/>
      <c r="S2551" s="28"/>
      <c r="T2551" s="29"/>
      <c r="U2551" s="19"/>
      <c r="V2551" s="28"/>
      <c r="W2551" s="29"/>
      <c r="X2551" s="19"/>
      <c r="Y2551" s="28"/>
      <c r="Z2551" s="29"/>
      <c r="AA2551" s="19"/>
      <c r="AB2551" s="28"/>
      <c r="AC2551" s="29"/>
      <c r="AD2551" s="19"/>
      <c r="AE2551" s="29"/>
      <c r="AF2551" s="29"/>
      <c r="AG2551" s="19"/>
      <c r="AH2551" s="30"/>
    </row>
    <row r="2552">
      <c r="A2552" s="26"/>
      <c r="B2552" s="23"/>
      <c r="C2552" s="19"/>
      <c r="D2552" s="27"/>
      <c r="E2552" s="23"/>
      <c r="F2552" s="19"/>
      <c r="G2552" s="27"/>
      <c r="H2552" s="23"/>
      <c r="I2552" s="19"/>
      <c r="J2552" s="27"/>
      <c r="K2552" s="18"/>
      <c r="L2552" s="19"/>
      <c r="M2552" s="27"/>
      <c r="N2552" s="23"/>
      <c r="O2552" s="19"/>
      <c r="P2552" s="27"/>
      <c r="Q2552" s="23"/>
      <c r="R2552" s="19"/>
      <c r="S2552" s="28"/>
      <c r="T2552" s="29"/>
      <c r="U2552" s="19"/>
      <c r="V2552" s="28"/>
      <c r="W2552" s="29"/>
      <c r="X2552" s="19"/>
      <c r="Y2552" s="28"/>
      <c r="Z2552" s="29"/>
      <c r="AA2552" s="19"/>
      <c r="AB2552" s="28"/>
      <c r="AC2552" s="29"/>
      <c r="AD2552" s="19"/>
      <c r="AE2552" s="29"/>
      <c r="AF2552" s="29"/>
      <c r="AG2552" s="19"/>
      <c r="AH2552" s="30"/>
    </row>
    <row r="2553">
      <c r="A2553" s="26"/>
      <c r="B2553" s="23"/>
      <c r="C2553" s="19"/>
      <c r="D2553" s="27"/>
      <c r="E2553" s="23"/>
      <c r="F2553" s="19"/>
      <c r="G2553" s="27"/>
      <c r="H2553" s="23"/>
      <c r="I2553" s="19"/>
      <c r="J2553" s="27"/>
      <c r="K2553" s="18"/>
      <c r="L2553" s="19"/>
      <c r="M2553" s="27"/>
      <c r="N2553" s="23"/>
      <c r="O2553" s="19"/>
      <c r="P2553" s="27"/>
      <c r="Q2553" s="23"/>
      <c r="R2553" s="19"/>
      <c r="S2553" s="28"/>
      <c r="T2553" s="29"/>
      <c r="U2553" s="19"/>
      <c r="V2553" s="28"/>
      <c r="W2553" s="29"/>
      <c r="X2553" s="19"/>
      <c r="Y2553" s="28"/>
      <c r="Z2553" s="29"/>
      <c r="AA2553" s="19"/>
      <c r="AB2553" s="28"/>
      <c r="AC2553" s="29"/>
      <c r="AD2553" s="19"/>
      <c r="AE2553" s="29"/>
      <c r="AF2553" s="29"/>
      <c r="AG2553" s="19"/>
      <c r="AH2553" s="30"/>
    </row>
    <row r="2554">
      <c r="A2554" s="26"/>
      <c r="B2554" s="23"/>
      <c r="C2554" s="19"/>
      <c r="D2554" s="27"/>
      <c r="E2554" s="23"/>
      <c r="F2554" s="19"/>
      <c r="G2554" s="27"/>
      <c r="H2554" s="23"/>
      <c r="I2554" s="19"/>
      <c r="J2554" s="27"/>
      <c r="K2554" s="18"/>
      <c r="L2554" s="19"/>
      <c r="M2554" s="27"/>
      <c r="N2554" s="23"/>
      <c r="O2554" s="19"/>
      <c r="P2554" s="27"/>
      <c r="Q2554" s="23"/>
      <c r="R2554" s="19"/>
      <c r="S2554" s="28"/>
      <c r="T2554" s="29"/>
      <c r="U2554" s="19"/>
      <c r="V2554" s="28"/>
      <c r="W2554" s="29"/>
      <c r="X2554" s="19"/>
      <c r="Y2554" s="28"/>
      <c r="Z2554" s="29"/>
      <c r="AA2554" s="19"/>
      <c r="AB2554" s="28"/>
      <c r="AC2554" s="29"/>
      <c r="AD2554" s="19"/>
      <c r="AE2554" s="29"/>
      <c r="AF2554" s="29"/>
      <c r="AG2554" s="19"/>
      <c r="AH2554" s="30"/>
    </row>
    <row r="2555">
      <c r="A2555" s="26"/>
      <c r="B2555" s="23"/>
      <c r="C2555" s="19"/>
      <c r="D2555" s="27"/>
      <c r="E2555" s="23"/>
      <c r="F2555" s="19"/>
      <c r="G2555" s="27"/>
      <c r="H2555" s="23"/>
      <c r="I2555" s="19"/>
      <c r="J2555" s="27"/>
      <c r="K2555" s="18"/>
      <c r="L2555" s="19"/>
      <c r="M2555" s="27"/>
      <c r="N2555" s="23"/>
      <c r="O2555" s="19"/>
      <c r="P2555" s="27"/>
      <c r="Q2555" s="23"/>
      <c r="R2555" s="19"/>
      <c r="S2555" s="28"/>
      <c r="T2555" s="29"/>
      <c r="U2555" s="19"/>
      <c r="V2555" s="28"/>
      <c r="W2555" s="29"/>
      <c r="X2555" s="19"/>
      <c r="Y2555" s="28"/>
      <c r="Z2555" s="29"/>
      <c r="AA2555" s="19"/>
      <c r="AB2555" s="28"/>
      <c r="AC2555" s="29"/>
      <c r="AD2555" s="19"/>
      <c r="AE2555" s="29"/>
      <c r="AF2555" s="29"/>
      <c r="AG2555" s="19"/>
      <c r="AH2555" s="30"/>
    </row>
    <row r="2556">
      <c r="A2556" s="26"/>
      <c r="B2556" s="23"/>
      <c r="C2556" s="19"/>
      <c r="D2556" s="27"/>
      <c r="E2556" s="23"/>
      <c r="F2556" s="19"/>
      <c r="G2556" s="27"/>
      <c r="H2556" s="23"/>
      <c r="I2556" s="19"/>
      <c r="J2556" s="27"/>
      <c r="K2556" s="18"/>
      <c r="L2556" s="19"/>
      <c r="M2556" s="27"/>
      <c r="N2556" s="23"/>
      <c r="O2556" s="19"/>
      <c r="P2556" s="27"/>
      <c r="Q2556" s="23"/>
      <c r="R2556" s="19"/>
      <c r="S2556" s="28"/>
      <c r="T2556" s="29"/>
      <c r="U2556" s="19"/>
      <c r="V2556" s="28"/>
      <c r="W2556" s="29"/>
      <c r="X2556" s="19"/>
      <c r="Y2556" s="28"/>
      <c r="Z2556" s="29"/>
      <c r="AA2556" s="19"/>
      <c r="AB2556" s="28"/>
      <c r="AC2556" s="29"/>
      <c r="AD2556" s="19"/>
      <c r="AE2556" s="29"/>
      <c r="AF2556" s="29"/>
      <c r="AG2556" s="19"/>
      <c r="AH2556" s="30"/>
    </row>
    <row r="2557">
      <c r="A2557" s="26"/>
      <c r="B2557" s="23"/>
      <c r="C2557" s="19"/>
      <c r="D2557" s="27"/>
      <c r="E2557" s="23"/>
      <c r="F2557" s="19"/>
      <c r="G2557" s="27"/>
      <c r="H2557" s="23"/>
      <c r="I2557" s="19"/>
      <c r="J2557" s="27"/>
      <c r="K2557" s="18"/>
      <c r="L2557" s="19"/>
      <c r="M2557" s="27"/>
      <c r="N2557" s="23"/>
      <c r="O2557" s="19"/>
      <c r="P2557" s="27"/>
      <c r="Q2557" s="23"/>
      <c r="R2557" s="19"/>
      <c r="S2557" s="28"/>
      <c r="T2557" s="29"/>
      <c r="U2557" s="19"/>
      <c r="V2557" s="28"/>
      <c r="W2557" s="29"/>
      <c r="X2557" s="19"/>
      <c r="Y2557" s="28"/>
      <c r="Z2557" s="29"/>
      <c r="AA2557" s="19"/>
      <c r="AB2557" s="28"/>
      <c r="AC2557" s="29"/>
      <c r="AD2557" s="19"/>
      <c r="AE2557" s="29"/>
      <c r="AF2557" s="29"/>
      <c r="AG2557" s="19"/>
      <c r="AH2557" s="30"/>
    </row>
    <row r="2558">
      <c r="A2558" s="26"/>
      <c r="B2558" s="23"/>
      <c r="C2558" s="19"/>
      <c r="D2558" s="27"/>
      <c r="E2558" s="23"/>
      <c r="F2558" s="19"/>
      <c r="G2558" s="27"/>
      <c r="H2558" s="23"/>
      <c r="I2558" s="19"/>
      <c r="J2558" s="27"/>
      <c r="K2558" s="18"/>
      <c r="L2558" s="19"/>
      <c r="M2558" s="27"/>
      <c r="N2558" s="23"/>
      <c r="O2558" s="19"/>
      <c r="P2558" s="27"/>
      <c r="Q2558" s="23"/>
      <c r="R2558" s="19"/>
      <c r="S2558" s="28"/>
      <c r="T2558" s="29"/>
      <c r="U2558" s="19"/>
      <c r="V2558" s="28"/>
      <c r="W2558" s="29"/>
      <c r="X2558" s="19"/>
      <c r="Y2558" s="28"/>
      <c r="Z2558" s="29"/>
      <c r="AA2558" s="19"/>
      <c r="AB2558" s="28"/>
      <c r="AC2558" s="29"/>
      <c r="AD2558" s="19"/>
      <c r="AE2558" s="29"/>
      <c r="AF2558" s="29"/>
      <c r="AG2558" s="19"/>
      <c r="AH2558" s="30"/>
    </row>
    <row r="2559">
      <c r="A2559" s="26"/>
      <c r="B2559" s="23"/>
      <c r="C2559" s="19"/>
      <c r="D2559" s="27"/>
      <c r="E2559" s="23"/>
      <c r="F2559" s="19"/>
      <c r="G2559" s="27"/>
      <c r="H2559" s="23"/>
      <c r="I2559" s="19"/>
      <c r="J2559" s="27"/>
      <c r="K2559" s="18"/>
      <c r="L2559" s="19"/>
      <c r="M2559" s="27"/>
      <c r="N2559" s="23"/>
      <c r="O2559" s="19"/>
      <c r="P2559" s="27"/>
      <c r="Q2559" s="23"/>
      <c r="R2559" s="19"/>
      <c r="S2559" s="28"/>
      <c r="T2559" s="29"/>
      <c r="U2559" s="19"/>
      <c r="V2559" s="28"/>
      <c r="W2559" s="29"/>
      <c r="X2559" s="19"/>
      <c r="Y2559" s="28"/>
      <c r="Z2559" s="29"/>
      <c r="AA2559" s="19"/>
      <c r="AB2559" s="28"/>
      <c r="AC2559" s="29"/>
      <c r="AD2559" s="19"/>
      <c r="AE2559" s="29"/>
      <c r="AF2559" s="29"/>
      <c r="AG2559" s="19"/>
      <c r="AH2559" s="30"/>
    </row>
    <row r="2560">
      <c r="A2560" s="26"/>
      <c r="B2560" s="23"/>
      <c r="C2560" s="19"/>
      <c r="D2560" s="27"/>
      <c r="E2560" s="23"/>
      <c r="F2560" s="19"/>
      <c r="G2560" s="27"/>
      <c r="H2560" s="23"/>
      <c r="I2560" s="19"/>
      <c r="J2560" s="27"/>
      <c r="K2560" s="18"/>
      <c r="L2560" s="19"/>
      <c r="M2560" s="27"/>
      <c r="N2560" s="23"/>
      <c r="O2560" s="19"/>
      <c r="P2560" s="27"/>
      <c r="Q2560" s="23"/>
      <c r="R2560" s="19"/>
      <c r="S2560" s="28"/>
      <c r="T2560" s="29"/>
      <c r="U2560" s="19"/>
      <c r="V2560" s="28"/>
      <c r="W2560" s="29"/>
      <c r="X2560" s="19"/>
      <c r="Y2560" s="28"/>
      <c r="Z2560" s="29"/>
      <c r="AA2560" s="19"/>
      <c r="AB2560" s="28"/>
      <c r="AC2560" s="29"/>
      <c r="AD2560" s="19"/>
      <c r="AE2560" s="29"/>
      <c r="AF2560" s="29"/>
      <c r="AG2560" s="19"/>
      <c r="AH2560" s="30"/>
    </row>
    <row r="2561">
      <c r="A2561" s="26"/>
      <c r="B2561" s="23"/>
      <c r="C2561" s="19"/>
      <c r="D2561" s="27"/>
      <c r="E2561" s="23"/>
      <c r="F2561" s="19"/>
      <c r="G2561" s="27"/>
      <c r="H2561" s="23"/>
      <c r="I2561" s="19"/>
      <c r="J2561" s="27"/>
      <c r="K2561" s="18"/>
      <c r="L2561" s="19"/>
      <c r="M2561" s="27"/>
      <c r="N2561" s="23"/>
      <c r="O2561" s="19"/>
      <c r="P2561" s="27"/>
      <c r="Q2561" s="23"/>
      <c r="R2561" s="19"/>
      <c r="S2561" s="28"/>
      <c r="T2561" s="29"/>
      <c r="U2561" s="19"/>
      <c r="V2561" s="28"/>
      <c r="W2561" s="29"/>
      <c r="X2561" s="19"/>
      <c r="Y2561" s="28"/>
      <c r="Z2561" s="29"/>
      <c r="AA2561" s="19"/>
      <c r="AB2561" s="28"/>
      <c r="AC2561" s="29"/>
      <c r="AD2561" s="19"/>
      <c r="AE2561" s="29"/>
      <c r="AF2561" s="29"/>
      <c r="AG2561" s="19"/>
      <c r="AH2561" s="30"/>
    </row>
    <row r="2562">
      <c r="A2562" s="26"/>
      <c r="B2562" s="23"/>
      <c r="C2562" s="19"/>
      <c r="D2562" s="27"/>
      <c r="E2562" s="23"/>
      <c r="F2562" s="19"/>
      <c r="G2562" s="27"/>
      <c r="H2562" s="23"/>
      <c r="I2562" s="19"/>
      <c r="J2562" s="27"/>
      <c r="K2562" s="18"/>
      <c r="L2562" s="19"/>
      <c r="M2562" s="27"/>
      <c r="N2562" s="23"/>
      <c r="O2562" s="19"/>
      <c r="P2562" s="27"/>
      <c r="Q2562" s="23"/>
      <c r="R2562" s="19"/>
      <c r="S2562" s="28"/>
      <c r="T2562" s="29"/>
      <c r="U2562" s="19"/>
      <c r="V2562" s="28"/>
      <c r="W2562" s="29"/>
      <c r="X2562" s="19"/>
      <c r="Y2562" s="28"/>
      <c r="Z2562" s="29"/>
      <c r="AA2562" s="19"/>
      <c r="AB2562" s="28"/>
      <c r="AC2562" s="29"/>
      <c r="AD2562" s="19"/>
      <c r="AE2562" s="29"/>
      <c r="AF2562" s="29"/>
      <c r="AG2562" s="19"/>
      <c r="AH2562" s="30"/>
    </row>
    <row r="2563">
      <c r="A2563" s="26"/>
      <c r="B2563" s="23"/>
      <c r="C2563" s="19"/>
      <c r="D2563" s="27"/>
      <c r="E2563" s="23"/>
      <c r="F2563" s="19"/>
      <c r="G2563" s="27"/>
      <c r="H2563" s="23"/>
      <c r="I2563" s="19"/>
      <c r="J2563" s="27"/>
      <c r="K2563" s="18"/>
      <c r="L2563" s="19"/>
      <c r="M2563" s="27"/>
      <c r="N2563" s="23"/>
      <c r="O2563" s="19"/>
      <c r="P2563" s="27"/>
      <c r="Q2563" s="23"/>
      <c r="R2563" s="19"/>
      <c r="S2563" s="28"/>
      <c r="T2563" s="29"/>
      <c r="U2563" s="19"/>
      <c r="V2563" s="28"/>
      <c r="W2563" s="29"/>
      <c r="X2563" s="19"/>
      <c r="Y2563" s="28"/>
      <c r="Z2563" s="29"/>
      <c r="AA2563" s="19"/>
      <c r="AB2563" s="28"/>
      <c r="AC2563" s="29"/>
      <c r="AD2563" s="19"/>
      <c r="AE2563" s="29"/>
      <c r="AF2563" s="29"/>
      <c r="AG2563" s="19"/>
      <c r="AH2563" s="30"/>
    </row>
    <row r="2564">
      <c r="A2564" s="26"/>
      <c r="B2564" s="23"/>
      <c r="C2564" s="19"/>
      <c r="D2564" s="27"/>
      <c r="E2564" s="23"/>
      <c r="F2564" s="19"/>
      <c r="G2564" s="27"/>
      <c r="H2564" s="23"/>
      <c r="I2564" s="19"/>
      <c r="J2564" s="27"/>
      <c r="K2564" s="18"/>
      <c r="L2564" s="19"/>
      <c r="M2564" s="27"/>
      <c r="N2564" s="23"/>
      <c r="O2564" s="19"/>
      <c r="P2564" s="27"/>
      <c r="Q2564" s="23"/>
      <c r="R2564" s="19"/>
      <c r="S2564" s="28"/>
      <c r="T2564" s="29"/>
      <c r="U2564" s="19"/>
      <c r="V2564" s="28"/>
      <c r="W2564" s="29"/>
      <c r="X2564" s="19"/>
      <c r="Y2564" s="28"/>
      <c r="Z2564" s="29"/>
      <c r="AA2564" s="19"/>
      <c r="AB2564" s="28"/>
      <c r="AC2564" s="29"/>
      <c r="AD2564" s="19"/>
      <c r="AE2564" s="29"/>
      <c r="AF2564" s="29"/>
      <c r="AG2564" s="19"/>
      <c r="AH2564" s="30"/>
    </row>
    <row r="2565">
      <c r="A2565" s="26"/>
      <c r="B2565" s="23"/>
      <c r="C2565" s="19"/>
      <c r="D2565" s="27"/>
      <c r="E2565" s="23"/>
      <c r="F2565" s="19"/>
      <c r="G2565" s="27"/>
      <c r="H2565" s="23"/>
      <c r="I2565" s="19"/>
      <c r="J2565" s="27"/>
      <c r="K2565" s="18"/>
      <c r="L2565" s="19"/>
      <c r="M2565" s="27"/>
      <c r="N2565" s="23"/>
      <c r="O2565" s="19"/>
      <c r="P2565" s="27"/>
      <c r="Q2565" s="23"/>
      <c r="R2565" s="19"/>
      <c r="S2565" s="28"/>
      <c r="T2565" s="29"/>
      <c r="U2565" s="19"/>
      <c r="V2565" s="28"/>
      <c r="W2565" s="29"/>
      <c r="X2565" s="19"/>
      <c r="Y2565" s="28"/>
      <c r="Z2565" s="29"/>
      <c r="AA2565" s="19"/>
      <c r="AB2565" s="28"/>
      <c r="AC2565" s="29"/>
      <c r="AD2565" s="19"/>
      <c r="AE2565" s="29"/>
      <c r="AF2565" s="29"/>
      <c r="AG2565" s="19"/>
      <c r="AH2565" s="30"/>
    </row>
    <row r="2566">
      <c r="A2566" s="26"/>
      <c r="B2566" s="23"/>
      <c r="C2566" s="19"/>
      <c r="D2566" s="27"/>
      <c r="E2566" s="23"/>
      <c r="F2566" s="19"/>
      <c r="G2566" s="27"/>
      <c r="H2566" s="23"/>
      <c r="I2566" s="19"/>
      <c r="J2566" s="27"/>
      <c r="K2566" s="18"/>
      <c r="L2566" s="19"/>
      <c r="M2566" s="27"/>
      <c r="N2566" s="23"/>
      <c r="O2566" s="19"/>
      <c r="P2566" s="27"/>
      <c r="Q2566" s="23"/>
      <c r="R2566" s="19"/>
      <c r="S2566" s="28"/>
      <c r="T2566" s="29"/>
      <c r="U2566" s="19"/>
      <c r="V2566" s="28"/>
      <c r="W2566" s="29"/>
      <c r="X2566" s="19"/>
      <c r="Y2566" s="28"/>
      <c r="Z2566" s="29"/>
      <c r="AA2566" s="19"/>
      <c r="AB2566" s="28"/>
      <c r="AC2566" s="29"/>
      <c r="AD2566" s="19"/>
      <c r="AE2566" s="29"/>
      <c r="AF2566" s="29"/>
      <c r="AG2566" s="19"/>
      <c r="AH2566" s="30"/>
    </row>
    <row r="2567">
      <c r="A2567" s="26"/>
      <c r="B2567" s="23"/>
      <c r="C2567" s="19"/>
      <c r="D2567" s="27"/>
      <c r="E2567" s="23"/>
      <c r="F2567" s="19"/>
      <c r="G2567" s="27"/>
      <c r="H2567" s="23"/>
      <c r="I2567" s="19"/>
      <c r="J2567" s="27"/>
      <c r="K2567" s="18"/>
      <c r="L2567" s="19"/>
      <c r="M2567" s="27"/>
      <c r="N2567" s="23"/>
      <c r="O2567" s="19"/>
      <c r="P2567" s="27"/>
      <c r="Q2567" s="23"/>
      <c r="R2567" s="19"/>
      <c r="S2567" s="28"/>
      <c r="T2567" s="29"/>
      <c r="U2567" s="19"/>
      <c r="V2567" s="28"/>
      <c r="W2567" s="29"/>
      <c r="X2567" s="19"/>
      <c r="Y2567" s="28"/>
      <c r="Z2567" s="29"/>
      <c r="AA2567" s="19"/>
      <c r="AB2567" s="28"/>
      <c r="AC2567" s="29"/>
      <c r="AD2567" s="19"/>
      <c r="AE2567" s="29"/>
      <c r="AF2567" s="29"/>
      <c r="AG2567" s="19"/>
      <c r="AH2567" s="30"/>
    </row>
    <row r="2568">
      <c r="A2568" s="26"/>
      <c r="B2568" s="23"/>
      <c r="C2568" s="19"/>
      <c r="D2568" s="27"/>
      <c r="E2568" s="23"/>
      <c r="F2568" s="19"/>
      <c r="G2568" s="27"/>
      <c r="H2568" s="23"/>
      <c r="I2568" s="19"/>
      <c r="J2568" s="27"/>
      <c r="K2568" s="18"/>
      <c r="L2568" s="19"/>
      <c r="M2568" s="27"/>
      <c r="N2568" s="23"/>
      <c r="O2568" s="19"/>
      <c r="P2568" s="27"/>
      <c r="Q2568" s="23"/>
      <c r="R2568" s="19"/>
      <c r="S2568" s="28"/>
      <c r="T2568" s="29"/>
      <c r="U2568" s="19"/>
      <c r="V2568" s="28"/>
      <c r="W2568" s="29"/>
      <c r="X2568" s="19"/>
      <c r="Y2568" s="28"/>
      <c r="Z2568" s="29"/>
      <c r="AA2568" s="19"/>
      <c r="AB2568" s="28"/>
      <c r="AC2568" s="29"/>
      <c r="AD2568" s="19"/>
      <c r="AE2568" s="29"/>
      <c r="AF2568" s="29"/>
      <c r="AG2568" s="19"/>
      <c r="AH2568" s="30"/>
    </row>
    <row r="2569">
      <c r="A2569" s="26"/>
      <c r="B2569" s="23"/>
      <c r="C2569" s="19"/>
      <c r="D2569" s="27"/>
      <c r="E2569" s="23"/>
      <c r="F2569" s="19"/>
      <c r="G2569" s="27"/>
      <c r="H2569" s="23"/>
      <c r="I2569" s="19"/>
      <c r="J2569" s="27"/>
      <c r="K2569" s="18"/>
      <c r="L2569" s="19"/>
      <c r="M2569" s="27"/>
      <c r="N2569" s="23"/>
      <c r="O2569" s="19"/>
      <c r="P2569" s="27"/>
      <c r="Q2569" s="23"/>
      <c r="R2569" s="19"/>
      <c r="S2569" s="28"/>
      <c r="T2569" s="29"/>
      <c r="U2569" s="19"/>
      <c r="V2569" s="28"/>
      <c r="W2569" s="29"/>
      <c r="X2569" s="19"/>
      <c r="Y2569" s="28"/>
      <c r="Z2569" s="29"/>
      <c r="AA2569" s="19"/>
      <c r="AB2569" s="28"/>
      <c r="AC2569" s="29"/>
      <c r="AD2569" s="19"/>
      <c r="AE2569" s="29"/>
      <c r="AF2569" s="29"/>
      <c r="AG2569" s="19"/>
      <c r="AH2569" s="30"/>
    </row>
    <row r="2570">
      <c r="A2570" s="26"/>
      <c r="B2570" s="23"/>
      <c r="C2570" s="19"/>
      <c r="D2570" s="27"/>
      <c r="E2570" s="23"/>
      <c r="F2570" s="19"/>
      <c r="G2570" s="27"/>
      <c r="H2570" s="23"/>
      <c r="I2570" s="19"/>
      <c r="J2570" s="27"/>
      <c r="K2570" s="18"/>
      <c r="L2570" s="19"/>
      <c r="M2570" s="27"/>
      <c r="N2570" s="23"/>
      <c r="O2570" s="19"/>
      <c r="P2570" s="27"/>
      <c r="Q2570" s="23"/>
      <c r="R2570" s="19"/>
      <c r="S2570" s="28"/>
      <c r="T2570" s="29"/>
      <c r="U2570" s="19"/>
      <c r="V2570" s="28"/>
      <c r="W2570" s="29"/>
      <c r="X2570" s="19"/>
      <c r="Y2570" s="28"/>
      <c r="Z2570" s="29"/>
      <c r="AA2570" s="19"/>
      <c r="AB2570" s="28"/>
      <c r="AC2570" s="29"/>
      <c r="AD2570" s="19"/>
      <c r="AE2570" s="29"/>
      <c r="AF2570" s="29"/>
      <c r="AG2570" s="19"/>
      <c r="AH2570" s="30"/>
    </row>
    <row r="2571">
      <c r="A2571" s="26"/>
      <c r="B2571" s="23"/>
      <c r="C2571" s="19"/>
      <c r="D2571" s="27"/>
      <c r="E2571" s="23"/>
      <c r="F2571" s="19"/>
      <c r="G2571" s="27"/>
      <c r="H2571" s="23"/>
      <c r="I2571" s="19"/>
      <c r="J2571" s="27"/>
      <c r="K2571" s="18"/>
      <c r="L2571" s="19"/>
      <c r="M2571" s="27"/>
      <c r="N2571" s="23"/>
      <c r="O2571" s="19"/>
      <c r="P2571" s="27"/>
      <c r="Q2571" s="23"/>
      <c r="R2571" s="19"/>
      <c r="S2571" s="28"/>
      <c r="T2571" s="29"/>
      <c r="U2571" s="19"/>
      <c r="V2571" s="28"/>
      <c r="W2571" s="29"/>
      <c r="X2571" s="19"/>
      <c r="Y2571" s="28"/>
      <c r="Z2571" s="29"/>
      <c r="AA2571" s="19"/>
      <c r="AB2571" s="28"/>
      <c r="AC2571" s="29"/>
      <c r="AD2571" s="19"/>
      <c r="AE2571" s="29"/>
      <c r="AF2571" s="29"/>
      <c r="AG2571" s="19"/>
      <c r="AH2571" s="30"/>
    </row>
    <row r="2572">
      <c r="A2572" s="26"/>
      <c r="B2572" s="23"/>
      <c r="C2572" s="19"/>
      <c r="D2572" s="27"/>
      <c r="E2572" s="23"/>
      <c r="F2572" s="19"/>
      <c r="G2572" s="27"/>
      <c r="H2572" s="23"/>
      <c r="I2572" s="19"/>
      <c r="J2572" s="27"/>
      <c r="K2572" s="18"/>
      <c r="L2572" s="19"/>
      <c r="M2572" s="27"/>
      <c r="N2572" s="23"/>
      <c r="O2572" s="19"/>
      <c r="P2572" s="27"/>
      <c r="Q2572" s="23"/>
      <c r="R2572" s="19"/>
      <c r="S2572" s="28"/>
      <c r="T2572" s="29"/>
      <c r="U2572" s="19"/>
      <c r="V2572" s="28"/>
      <c r="W2572" s="29"/>
      <c r="X2572" s="19"/>
      <c r="Y2572" s="28"/>
      <c r="Z2572" s="29"/>
      <c r="AA2572" s="19"/>
      <c r="AB2572" s="28"/>
      <c r="AC2572" s="29"/>
      <c r="AD2572" s="19"/>
      <c r="AE2572" s="29"/>
      <c r="AF2572" s="29"/>
      <c r="AG2572" s="19"/>
      <c r="AH2572" s="30"/>
    </row>
    <row r="2573">
      <c r="A2573" s="26"/>
      <c r="B2573" s="23"/>
      <c r="C2573" s="19"/>
      <c r="D2573" s="27"/>
      <c r="E2573" s="23"/>
      <c r="F2573" s="19"/>
      <c r="G2573" s="27"/>
      <c r="H2573" s="23"/>
      <c r="I2573" s="19"/>
      <c r="J2573" s="27"/>
      <c r="K2573" s="18"/>
      <c r="L2573" s="19"/>
      <c r="M2573" s="27"/>
      <c r="N2573" s="23"/>
      <c r="O2573" s="19"/>
      <c r="P2573" s="27"/>
      <c r="Q2573" s="23"/>
      <c r="R2573" s="19"/>
      <c r="S2573" s="28"/>
      <c r="T2573" s="29"/>
      <c r="U2573" s="19"/>
      <c r="V2573" s="28"/>
      <c r="W2573" s="29"/>
      <c r="X2573" s="19"/>
      <c r="Y2573" s="28"/>
      <c r="Z2573" s="29"/>
      <c r="AA2573" s="19"/>
      <c r="AB2573" s="28"/>
      <c r="AC2573" s="29"/>
      <c r="AD2573" s="19"/>
      <c r="AE2573" s="29"/>
      <c r="AF2573" s="29"/>
      <c r="AG2573" s="19"/>
      <c r="AH2573" s="30"/>
    </row>
    <row r="2574">
      <c r="A2574" s="26"/>
      <c r="B2574" s="23"/>
      <c r="C2574" s="19"/>
      <c r="D2574" s="27"/>
      <c r="E2574" s="23"/>
      <c r="F2574" s="19"/>
      <c r="G2574" s="27"/>
      <c r="H2574" s="23"/>
      <c r="I2574" s="19"/>
      <c r="J2574" s="27"/>
      <c r="K2574" s="18"/>
      <c r="L2574" s="19"/>
      <c r="M2574" s="27"/>
      <c r="N2574" s="23"/>
      <c r="O2574" s="19"/>
      <c r="P2574" s="27"/>
      <c r="Q2574" s="23"/>
      <c r="R2574" s="19"/>
      <c r="S2574" s="28"/>
      <c r="T2574" s="29"/>
      <c r="U2574" s="19"/>
      <c r="V2574" s="28"/>
      <c r="W2574" s="29"/>
      <c r="X2574" s="19"/>
      <c r="Y2574" s="28"/>
      <c r="Z2574" s="29"/>
      <c r="AA2574" s="19"/>
      <c r="AB2574" s="28"/>
      <c r="AC2574" s="29"/>
      <c r="AD2574" s="19"/>
      <c r="AE2574" s="29"/>
      <c r="AF2574" s="29"/>
      <c r="AG2574" s="19"/>
      <c r="AH2574" s="30"/>
    </row>
    <row r="2575">
      <c r="A2575" s="26"/>
      <c r="B2575" s="23"/>
      <c r="C2575" s="19"/>
      <c r="D2575" s="27"/>
      <c r="E2575" s="23"/>
      <c r="F2575" s="19"/>
      <c r="G2575" s="27"/>
      <c r="H2575" s="23"/>
      <c r="I2575" s="19"/>
      <c r="J2575" s="27"/>
      <c r="K2575" s="18"/>
      <c r="L2575" s="19"/>
      <c r="M2575" s="27"/>
      <c r="N2575" s="23"/>
      <c r="O2575" s="19"/>
      <c r="P2575" s="27"/>
      <c r="Q2575" s="23"/>
      <c r="R2575" s="19"/>
      <c r="S2575" s="28"/>
      <c r="T2575" s="29"/>
      <c r="U2575" s="19"/>
      <c r="V2575" s="28"/>
      <c r="W2575" s="29"/>
      <c r="X2575" s="19"/>
      <c r="Y2575" s="28"/>
      <c r="Z2575" s="29"/>
      <c r="AA2575" s="19"/>
      <c r="AB2575" s="28"/>
      <c r="AC2575" s="29"/>
      <c r="AD2575" s="19"/>
      <c r="AE2575" s="29"/>
      <c r="AF2575" s="29"/>
      <c r="AG2575" s="19"/>
      <c r="AH2575" s="30"/>
    </row>
    <row r="2576">
      <c r="A2576" s="26"/>
      <c r="B2576" s="23"/>
      <c r="C2576" s="19"/>
      <c r="D2576" s="27"/>
      <c r="E2576" s="23"/>
      <c r="F2576" s="19"/>
      <c r="G2576" s="27"/>
      <c r="H2576" s="23"/>
      <c r="I2576" s="19"/>
      <c r="J2576" s="27"/>
      <c r="K2576" s="18"/>
      <c r="L2576" s="19"/>
      <c r="M2576" s="27"/>
      <c r="N2576" s="23"/>
      <c r="O2576" s="19"/>
      <c r="P2576" s="27"/>
      <c r="Q2576" s="23"/>
      <c r="R2576" s="19"/>
      <c r="S2576" s="28"/>
      <c r="T2576" s="29"/>
      <c r="U2576" s="19"/>
      <c r="V2576" s="28"/>
      <c r="W2576" s="29"/>
      <c r="X2576" s="19"/>
      <c r="Y2576" s="28"/>
      <c r="Z2576" s="29"/>
      <c r="AA2576" s="19"/>
      <c r="AB2576" s="28"/>
      <c r="AC2576" s="29"/>
      <c r="AD2576" s="19"/>
      <c r="AE2576" s="29"/>
      <c r="AF2576" s="29"/>
      <c r="AG2576" s="19"/>
      <c r="AH2576" s="30"/>
    </row>
    <row r="2577">
      <c r="A2577" s="26"/>
      <c r="B2577" s="23"/>
      <c r="C2577" s="19"/>
      <c r="D2577" s="27"/>
      <c r="E2577" s="23"/>
      <c r="F2577" s="19"/>
      <c r="G2577" s="27"/>
      <c r="H2577" s="23"/>
      <c r="I2577" s="19"/>
      <c r="J2577" s="27"/>
      <c r="K2577" s="18"/>
      <c r="L2577" s="19"/>
      <c r="M2577" s="27"/>
      <c r="N2577" s="23"/>
      <c r="O2577" s="19"/>
      <c r="P2577" s="27"/>
      <c r="Q2577" s="23"/>
      <c r="R2577" s="19"/>
      <c r="S2577" s="28"/>
      <c r="T2577" s="29"/>
      <c r="U2577" s="19"/>
      <c r="V2577" s="28"/>
      <c r="W2577" s="29"/>
      <c r="X2577" s="19"/>
      <c r="Y2577" s="28"/>
      <c r="Z2577" s="29"/>
      <c r="AA2577" s="19"/>
      <c r="AB2577" s="28"/>
      <c r="AC2577" s="29"/>
      <c r="AD2577" s="19"/>
      <c r="AE2577" s="29"/>
      <c r="AF2577" s="29"/>
      <c r="AG2577" s="19"/>
      <c r="AH2577" s="30"/>
    </row>
    <row r="2578">
      <c r="A2578" s="26"/>
      <c r="B2578" s="23"/>
      <c r="C2578" s="19"/>
      <c r="D2578" s="27"/>
      <c r="E2578" s="23"/>
      <c r="F2578" s="19"/>
      <c r="G2578" s="27"/>
      <c r="H2578" s="23"/>
      <c r="I2578" s="19"/>
      <c r="J2578" s="27"/>
      <c r="K2578" s="18"/>
      <c r="L2578" s="19"/>
      <c r="M2578" s="27"/>
      <c r="N2578" s="23"/>
      <c r="O2578" s="19"/>
      <c r="P2578" s="27"/>
      <c r="Q2578" s="23"/>
      <c r="R2578" s="19"/>
      <c r="S2578" s="28"/>
      <c r="T2578" s="29"/>
      <c r="U2578" s="19"/>
      <c r="V2578" s="28"/>
      <c r="W2578" s="29"/>
      <c r="X2578" s="19"/>
      <c r="Y2578" s="28"/>
      <c r="Z2578" s="29"/>
      <c r="AA2578" s="19"/>
      <c r="AB2578" s="28"/>
      <c r="AC2578" s="29"/>
      <c r="AD2578" s="19"/>
      <c r="AE2578" s="29"/>
      <c r="AF2578" s="29"/>
      <c r="AG2578" s="19"/>
      <c r="AH2578" s="30"/>
    </row>
    <row r="2579">
      <c r="A2579" s="26"/>
      <c r="B2579" s="23"/>
      <c r="C2579" s="19"/>
      <c r="D2579" s="27"/>
      <c r="E2579" s="23"/>
      <c r="F2579" s="19"/>
      <c r="G2579" s="27"/>
      <c r="H2579" s="23"/>
      <c r="I2579" s="19"/>
      <c r="J2579" s="27"/>
      <c r="K2579" s="18"/>
      <c r="L2579" s="19"/>
      <c r="M2579" s="27"/>
      <c r="N2579" s="23"/>
      <c r="O2579" s="19"/>
      <c r="P2579" s="27"/>
      <c r="Q2579" s="23"/>
      <c r="R2579" s="19"/>
      <c r="S2579" s="28"/>
      <c r="T2579" s="29"/>
      <c r="U2579" s="19"/>
      <c r="V2579" s="28"/>
      <c r="W2579" s="29"/>
      <c r="X2579" s="19"/>
      <c r="Y2579" s="28"/>
      <c r="Z2579" s="29"/>
      <c r="AA2579" s="19"/>
      <c r="AB2579" s="28"/>
      <c r="AC2579" s="29"/>
      <c r="AD2579" s="19"/>
      <c r="AE2579" s="29"/>
      <c r="AF2579" s="29"/>
      <c r="AG2579" s="19"/>
      <c r="AH2579" s="30"/>
    </row>
    <row r="2580">
      <c r="A2580" s="26"/>
      <c r="B2580" s="23"/>
      <c r="C2580" s="19"/>
      <c r="D2580" s="27"/>
      <c r="E2580" s="23"/>
      <c r="F2580" s="19"/>
      <c r="G2580" s="27"/>
      <c r="H2580" s="23"/>
      <c r="I2580" s="19"/>
      <c r="J2580" s="27"/>
      <c r="K2580" s="18"/>
      <c r="L2580" s="19"/>
      <c r="M2580" s="27"/>
      <c r="N2580" s="23"/>
      <c r="O2580" s="19"/>
      <c r="P2580" s="27"/>
      <c r="Q2580" s="23"/>
      <c r="R2580" s="19"/>
      <c r="S2580" s="28"/>
      <c r="T2580" s="29"/>
      <c r="U2580" s="19"/>
      <c r="V2580" s="28"/>
      <c r="W2580" s="29"/>
      <c r="X2580" s="19"/>
      <c r="Y2580" s="28"/>
      <c r="Z2580" s="29"/>
      <c r="AA2580" s="19"/>
      <c r="AB2580" s="28"/>
      <c r="AC2580" s="29"/>
      <c r="AD2580" s="19"/>
      <c r="AE2580" s="29"/>
      <c r="AF2580" s="29"/>
      <c r="AG2580" s="19"/>
      <c r="AH2580" s="30"/>
    </row>
    <row r="2581">
      <c r="A2581" s="26"/>
      <c r="B2581" s="23"/>
      <c r="C2581" s="19"/>
      <c r="D2581" s="27"/>
      <c r="E2581" s="23"/>
      <c r="F2581" s="19"/>
      <c r="G2581" s="27"/>
      <c r="H2581" s="23"/>
      <c r="I2581" s="19"/>
      <c r="J2581" s="27"/>
      <c r="K2581" s="18"/>
      <c r="L2581" s="19"/>
      <c r="M2581" s="27"/>
      <c r="N2581" s="23"/>
      <c r="O2581" s="19"/>
      <c r="P2581" s="27"/>
      <c r="Q2581" s="23"/>
      <c r="R2581" s="19"/>
      <c r="S2581" s="28"/>
      <c r="T2581" s="29"/>
      <c r="U2581" s="19"/>
      <c r="V2581" s="28"/>
      <c r="W2581" s="29"/>
      <c r="X2581" s="19"/>
      <c r="Y2581" s="28"/>
      <c r="Z2581" s="29"/>
      <c r="AA2581" s="19"/>
      <c r="AB2581" s="28"/>
      <c r="AC2581" s="29"/>
      <c r="AD2581" s="19"/>
      <c r="AE2581" s="29"/>
      <c r="AF2581" s="29"/>
      <c r="AG2581" s="19"/>
      <c r="AH2581" s="30"/>
    </row>
    <row r="2582">
      <c r="A2582" s="26"/>
      <c r="B2582" s="23"/>
      <c r="C2582" s="19"/>
      <c r="D2582" s="27"/>
      <c r="E2582" s="23"/>
      <c r="F2582" s="19"/>
      <c r="G2582" s="27"/>
      <c r="H2582" s="23"/>
      <c r="I2582" s="19"/>
      <c r="J2582" s="27"/>
      <c r="K2582" s="18"/>
      <c r="L2582" s="19"/>
      <c r="M2582" s="27"/>
      <c r="N2582" s="23"/>
      <c r="O2582" s="19"/>
      <c r="P2582" s="27"/>
      <c r="Q2582" s="23"/>
      <c r="R2582" s="19"/>
      <c r="S2582" s="28"/>
      <c r="T2582" s="29"/>
      <c r="U2582" s="19"/>
      <c r="V2582" s="28"/>
      <c r="W2582" s="29"/>
      <c r="X2582" s="19"/>
      <c r="Y2582" s="28"/>
      <c r="Z2582" s="29"/>
      <c r="AA2582" s="19"/>
      <c r="AB2582" s="28"/>
      <c r="AC2582" s="29"/>
      <c r="AD2582" s="19"/>
      <c r="AE2582" s="29"/>
      <c r="AF2582" s="29"/>
      <c r="AG2582" s="19"/>
      <c r="AH2582" s="30"/>
    </row>
    <row r="2583">
      <c r="A2583" s="26"/>
      <c r="B2583" s="23"/>
      <c r="C2583" s="19"/>
      <c r="D2583" s="27"/>
      <c r="E2583" s="23"/>
      <c r="F2583" s="19"/>
      <c r="G2583" s="27"/>
      <c r="H2583" s="23"/>
      <c r="I2583" s="19"/>
      <c r="J2583" s="27"/>
      <c r="K2583" s="18"/>
      <c r="L2583" s="19"/>
      <c r="M2583" s="27"/>
      <c r="N2583" s="23"/>
      <c r="O2583" s="19"/>
      <c r="P2583" s="27"/>
      <c r="Q2583" s="23"/>
      <c r="R2583" s="19"/>
      <c r="S2583" s="28"/>
      <c r="T2583" s="29"/>
      <c r="U2583" s="19"/>
      <c r="V2583" s="28"/>
      <c r="W2583" s="29"/>
      <c r="X2583" s="19"/>
      <c r="Y2583" s="28"/>
      <c r="Z2583" s="29"/>
      <c r="AA2583" s="19"/>
      <c r="AB2583" s="28"/>
      <c r="AC2583" s="29"/>
      <c r="AD2583" s="19"/>
      <c r="AE2583" s="29"/>
      <c r="AF2583" s="29"/>
      <c r="AG2583" s="19"/>
      <c r="AH2583" s="30"/>
    </row>
    <row r="2584">
      <c r="A2584" s="26"/>
      <c r="B2584" s="23"/>
      <c r="C2584" s="19"/>
      <c r="D2584" s="27"/>
      <c r="E2584" s="23"/>
      <c r="F2584" s="19"/>
      <c r="G2584" s="27"/>
      <c r="H2584" s="23"/>
      <c r="I2584" s="19"/>
      <c r="J2584" s="27"/>
      <c r="K2584" s="18"/>
      <c r="L2584" s="19"/>
      <c r="M2584" s="27"/>
      <c r="N2584" s="23"/>
      <c r="O2584" s="19"/>
      <c r="P2584" s="27"/>
      <c r="Q2584" s="23"/>
      <c r="R2584" s="19"/>
      <c r="S2584" s="28"/>
      <c r="T2584" s="29"/>
      <c r="U2584" s="19"/>
      <c r="V2584" s="28"/>
      <c r="W2584" s="29"/>
      <c r="X2584" s="19"/>
      <c r="Y2584" s="28"/>
      <c r="Z2584" s="29"/>
      <c r="AA2584" s="19"/>
      <c r="AB2584" s="28"/>
      <c r="AC2584" s="29"/>
      <c r="AD2584" s="19"/>
      <c r="AE2584" s="29"/>
      <c r="AF2584" s="29"/>
      <c r="AG2584" s="19"/>
      <c r="AH2584" s="30"/>
    </row>
    <row r="2585">
      <c r="A2585" s="26"/>
      <c r="B2585" s="23"/>
      <c r="C2585" s="19"/>
      <c r="D2585" s="27"/>
      <c r="E2585" s="23"/>
      <c r="F2585" s="19"/>
      <c r="G2585" s="27"/>
      <c r="H2585" s="23"/>
      <c r="I2585" s="19"/>
      <c r="J2585" s="27"/>
      <c r="K2585" s="18"/>
      <c r="L2585" s="19"/>
      <c r="M2585" s="27"/>
      <c r="N2585" s="23"/>
      <c r="O2585" s="19"/>
      <c r="P2585" s="27"/>
      <c r="Q2585" s="23"/>
      <c r="R2585" s="19"/>
      <c r="S2585" s="28"/>
      <c r="T2585" s="29"/>
      <c r="U2585" s="19"/>
      <c r="V2585" s="28"/>
      <c r="W2585" s="29"/>
      <c r="X2585" s="19"/>
      <c r="Y2585" s="28"/>
      <c r="Z2585" s="29"/>
      <c r="AA2585" s="19"/>
      <c r="AB2585" s="28"/>
      <c r="AC2585" s="29"/>
      <c r="AD2585" s="19"/>
      <c r="AE2585" s="29"/>
      <c r="AF2585" s="29"/>
      <c r="AG2585" s="19"/>
      <c r="AH2585" s="30"/>
    </row>
    <row r="2586">
      <c r="A2586" s="26"/>
      <c r="B2586" s="23"/>
      <c r="C2586" s="19"/>
      <c r="D2586" s="27"/>
      <c r="E2586" s="23"/>
      <c r="F2586" s="19"/>
      <c r="G2586" s="27"/>
      <c r="H2586" s="23"/>
      <c r="I2586" s="19"/>
      <c r="J2586" s="27"/>
      <c r="K2586" s="18"/>
      <c r="L2586" s="19"/>
      <c r="M2586" s="27"/>
      <c r="N2586" s="23"/>
      <c r="O2586" s="19"/>
      <c r="P2586" s="27"/>
      <c r="Q2586" s="23"/>
      <c r="R2586" s="19"/>
      <c r="S2586" s="28"/>
      <c r="T2586" s="29"/>
      <c r="U2586" s="19"/>
      <c r="V2586" s="28"/>
      <c r="W2586" s="29"/>
      <c r="X2586" s="19"/>
      <c r="Y2586" s="28"/>
      <c r="Z2586" s="29"/>
      <c r="AA2586" s="19"/>
      <c r="AB2586" s="28"/>
      <c r="AC2586" s="29"/>
      <c r="AD2586" s="19"/>
      <c r="AE2586" s="29"/>
      <c r="AF2586" s="29"/>
      <c r="AG2586" s="19"/>
      <c r="AH2586" s="30"/>
    </row>
    <row r="2587">
      <c r="A2587" s="26"/>
      <c r="B2587" s="23"/>
      <c r="C2587" s="19"/>
      <c r="D2587" s="27"/>
      <c r="E2587" s="23"/>
      <c r="F2587" s="19"/>
      <c r="G2587" s="27"/>
      <c r="H2587" s="23"/>
      <c r="I2587" s="19"/>
      <c r="J2587" s="27"/>
      <c r="K2587" s="18"/>
      <c r="L2587" s="19"/>
      <c r="M2587" s="27"/>
      <c r="N2587" s="23"/>
      <c r="O2587" s="19"/>
      <c r="P2587" s="27"/>
      <c r="Q2587" s="23"/>
      <c r="R2587" s="19"/>
      <c r="S2587" s="28"/>
      <c r="T2587" s="29"/>
      <c r="U2587" s="19"/>
      <c r="V2587" s="28"/>
      <c r="W2587" s="29"/>
      <c r="X2587" s="19"/>
      <c r="Y2587" s="28"/>
      <c r="Z2587" s="29"/>
      <c r="AA2587" s="19"/>
      <c r="AB2587" s="28"/>
      <c r="AC2587" s="29"/>
      <c r="AD2587" s="19"/>
      <c r="AE2587" s="29"/>
      <c r="AF2587" s="29"/>
      <c r="AG2587" s="19"/>
      <c r="AH2587" s="30"/>
    </row>
    <row r="2588">
      <c r="A2588" s="26"/>
      <c r="B2588" s="23"/>
      <c r="C2588" s="19"/>
      <c r="D2588" s="27"/>
      <c r="E2588" s="23"/>
      <c r="F2588" s="19"/>
      <c r="G2588" s="27"/>
      <c r="H2588" s="23"/>
      <c r="I2588" s="19"/>
      <c r="J2588" s="27"/>
      <c r="K2588" s="18"/>
      <c r="L2588" s="19"/>
      <c r="M2588" s="27"/>
      <c r="N2588" s="23"/>
      <c r="O2588" s="19"/>
      <c r="P2588" s="27"/>
      <c r="Q2588" s="23"/>
      <c r="R2588" s="19"/>
      <c r="S2588" s="28"/>
      <c r="T2588" s="29"/>
      <c r="U2588" s="19"/>
      <c r="V2588" s="28"/>
      <c r="W2588" s="29"/>
      <c r="X2588" s="19"/>
      <c r="Y2588" s="28"/>
      <c r="Z2588" s="29"/>
      <c r="AA2588" s="19"/>
      <c r="AB2588" s="28"/>
      <c r="AC2588" s="29"/>
      <c r="AD2588" s="19"/>
      <c r="AE2588" s="29"/>
      <c r="AF2588" s="29"/>
      <c r="AG2588" s="19"/>
      <c r="AH2588" s="30"/>
    </row>
    <row r="2589">
      <c r="A2589" s="26"/>
      <c r="B2589" s="23"/>
      <c r="C2589" s="19"/>
      <c r="D2589" s="27"/>
      <c r="E2589" s="23"/>
      <c r="F2589" s="19"/>
      <c r="G2589" s="27"/>
      <c r="H2589" s="23"/>
      <c r="I2589" s="19"/>
      <c r="J2589" s="27"/>
      <c r="K2589" s="18"/>
      <c r="L2589" s="19"/>
      <c r="M2589" s="27"/>
      <c r="N2589" s="23"/>
      <c r="O2589" s="19"/>
      <c r="P2589" s="27"/>
      <c r="Q2589" s="23"/>
      <c r="R2589" s="19"/>
      <c r="S2589" s="28"/>
      <c r="T2589" s="29"/>
      <c r="U2589" s="19"/>
      <c r="V2589" s="28"/>
      <c r="W2589" s="29"/>
      <c r="X2589" s="19"/>
      <c r="Y2589" s="28"/>
      <c r="Z2589" s="29"/>
      <c r="AA2589" s="19"/>
      <c r="AB2589" s="28"/>
      <c r="AC2589" s="29"/>
      <c r="AD2589" s="19"/>
      <c r="AE2589" s="29"/>
      <c r="AF2589" s="29"/>
      <c r="AG2589" s="19"/>
      <c r="AH2589" s="30"/>
    </row>
    <row r="2590">
      <c r="A2590" s="26"/>
      <c r="B2590" s="23"/>
      <c r="C2590" s="19"/>
      <c r="D2590" s="27"/>
      <c r="E2590" s="23"/>
      <c r="F2590" s="19"/>
      <c r="G2590" s="27"/>
      <c r="H2590" s="23"/>
      <c r="I2590" s="19"/>
      <c r="J2590" s="27"/>
      <c r="K2590" s="18"/>
      <c r="L2590" s="19"/>
      <c r="M2590" s="27"/>
      <c r="N2590" s="23"/>
      <c r="O2590" s="19"/>
      <c r="P2590" s="27"/>
      <c r="Q2590" s="23"/>
      <c r="R2590" s="19"/>
      <c r="S2590" s="28"/>
      <c r="T2590" s="29"/>
      <c r="U2590" s="19"/>
      <c r="V2590" s="28"/>
      <c r="W2590" s="29"/>
      <c r="X2590" s="19"/>
      <c r="Y2590" s="28"/>
      <c r="Z2590" s="29"/>
      <c r="AA2590" s="19"/>
      <c r="AB2590" s="28"/>
      <c r="AC2590" s="29"/>
      <c r="AD2590" s="19"/>
      <c r="AE2590" s="29"/>
      <c r="AF2590" s="29"/>
      <c r="AG2590" s="19"/>
      <c r="AH2590" s="30"/>
    </row>
    <row r="2591">
      <c r="A2591" s="26"/>
      <c r="B2591" s="23"/>
      <c r="C2591" s="19"/>
      <c r="D2591" s="27"/>
      <c r="E2591" s="23"/>
      <c r="F2591" s="19"/>
      <c r="G2591" s="27"/>
      <c r="H2591" s="23"/>
      <c r="I2591" s="19"/>
      <c r="J2591" s="27"/>
      <c r="K2591" s="18"/>
      <c r="L2591" s="19"/>
      <c r="M2591" s="27"/>
      <c r="N2591" s="23"/>
      <c r="O2591" s="19"/>
      <c r="P2591" s="27"/>
      <c r="Q2591" s="23"/>
      <c r="R2591" s="19"/>
      <c r="S2591" s="28"/>
      <c r="T2591" s="29"/>
      <c r="U2591" s="19"/>
      <c r="V2591" s="28"/>
      <c r="W2591" s="29"/>
      <c r="X2591" s="19"/>
      <c r="Y2591" s="28"/>
      <c r="Z2591" s="29"/>
      <c r="AA2591" s="19"/>
      <c r="AB2591" s="28"/>
      <c r="AC2591" s="29"/>
      <c r="AD2591" s="19"/>
      <c r="AE2591" s="29"/>
      <c r="AF2591" s="29"/>
      <c r="AG2591" s="19"/>
      <c r="AH2591" s="30"/>
    </row>
    <row r="2592">
      <c r="A2592" s="26"/>
      <c r="B2592" s="23"/>
      <c r="C2592" s="19"/>
      <c r="D2592" s="27"/>
      <c r="E2592" s="23"/>
      <c r="F2592" s="19"/>
      <c r="G2592" s="27"/>
      <c r="H2592" s="23"/>
      <c r="I2592" s="19"/>
      <c r="J2592" s="27"/>
      <c r="K2592" s="18"/>
      <c r="L2592" s="19"/>
      <c r="M2592" s="27"/>
      <c r="N2592" s="23"/>
      <c r="O2592" s="19"/>
      <c r="P2592" s="27"/>
      <c r="Q2592" s="23"/>
      <c r="R2592" s="19"/>
      <c r="S2592" s="28"/>
      <c r="T2592" s="29"/>
      <c r="U2592" s="19"/>
      <c r="V2592" s="28"/>
      <c r="W2592" s="29"/>
      <c r="X2592" s="19"/>
      <c r="Y2592" s="28"/>
      <c r="Z2592" s="29"/>
      <c r="AA2592" s="19"/>
      <c r="AB2592" s="28"/>
      <c r="AC2592" s="29"/>
      <c r="AD2592" s="19"/>
      <c r="AE2592" s="29"/>
      <c r="AF2592" s="29"/>
      <c r="AG2592" s="19"/>
      <c r="AH2592" s="30"/>
    </row>
    <row r="2593">
      <c r="A2593" s="26"/>
      <c r="B2593" s="23"/>
      <c r="C2593" s="19"/>
      <c r="D2593" s="27"/>
      <c r="E2593" s="23"/>
      <c r="F2593" s="19"/>
      <c r="G2593" s="27"/>
      <c r="H2593" s="23"/>
      <c r="I2593" s="19"/>
      <c r="J2593" s="27"/>
      <c r="K2593" s="18"/>
      <c r="L2593" s="19"/>
      <c r="M2593" s="27"/>
      <c r="N2593" s="23"/>
      <c r="O2593" s="19"/>
      <c r="P2593" s="27"/>
      <c r="Q2593" s="23"/>
      <c r="R2593" s="19"/>
      <c r="S2593" s="28"/>
      <c r="T2593" s="29"/>
      <c r="U2593" s="19"/>
      <c r="V2593" s="28"/>
      <c r="W2593" s="29"/>
      <c r="X2593" s="19"/>
      <c r="Y2593" s="28"/>
      <c r="Z2593" s="29"/>
      <c r="AA2593" s="19"/>
      <c r="AB2593" s="28"/>
      <c r="AC2593" s="29"/>
      <c r="AD2593" s="19"/>
      <c r="AE2593" s="29"/>
      <c r="AF2593" s="29"/>
      <c r="AG2593" s="19"/>
      <c r="AH2593" s="30"/>
    </row>
    <row r="2594">
      <c r="A2594" s="26"/>
      <c r="B2594" s="23"/>
      <c r="C2594" s="19"/>
      <c r="D2594" s="27"/>
      <c r="E2594" s="23"/>
      <c r="F2594" s="19"/>
      <c r="G2594" s="27"/>
      <c r="H2594" s="23"/>
      <c r="I2594" s="19"/>
      <c r="J2594" s="27"/>
      <c r="K2594" s="18"/>
      <c r="L2594" s="19"/>
      <c r="M2594" s="27"/>
      <c r="N2594" s="23"/>
      <c r="O2594" s="19"/>
      <c r="P2594" s="27"/>
      <c r="Q2594" s="23"/>
      <c r="R2594" s="19"/>
      <c r="S2594" s="28"/>
      <c r="T2594" s="29"/>
      <c r="U2594" s="19"/>
      <c r="V2594" s="28"/>
      <c r="W2594" s="29"/>
      <c r="X2594" s="19"/>
      <c r="Y2594" s="28"/>
      <c r="Z2594" s="29"/>
      <c r="AA2594" s="19"/>
      <c r="AB2594" s="28"/>
      <c r="AC2594" s="29"/>
      <c r="AD2594" s="19"/>
      <c r="AE2594" s="29"/>
      <c r="AF2594" s="29"/>
      <c r="AG2594" s="19"/>
      <c r="AH2594" s="30"/>
    </row>
    <row r="2595">
      <c r="A2595" s="26"/>
      <c r="B2595" s="23"/>
      <c r="C2595" s="19"/>
      <c r="D2595" s="27"/>
      <c r="E2595" s="23"/>
      <c r="F2595" s="19"/>
      <c r="G2595" s="27"/>
      <c r="H2595" s="23"/>
      <c r="I2595" s="19"/>
      <c r="J2595" s="27"/>
      <c r="K2595" s="18"/>
      <c r="L2595" s="19"/>
      <c r="M2595" s="27"/>
      <c r="N2595" s="23"/>
      <c r="O2595" s="19"/>
      <c r="P2595" s="27"/>
      <c r="Q2595" s="23"/>
      <c r="R2595" s="19"/>
      <c r="S2595" s="28"/>
      <c r="T2595" s="29"/>
      <c r="U2595" s="19"/>
      <c r="V2595" s="28"/>
      <c r="W2595" s="29"/>
      <c r="X2595" s="19"/>
      <c r="Y2595" s="28"/>
      <c r="Z2595" s="29"/>
      <c r="AA2595" s="19"/>
      <c r="AB2595" s="28"/>
      <c r="AC2595" s="29"/>
      <c r="AD2595" s="19"/>
      <c r="AE2595" s="29"/>
      <c r="AF2595" s="29"/>
      <c r="AG2595" s="19"/>
      <c r="AH2595" s="30"/>
    </row>
    <row r="2596">
      <c r="A2596" s="26"/>
      <c r="B2596" s="23"/>
      <c r="C2596" s="19"/>
      <c r="D2596" s="27"/>
      <c r="E2596" s="23"/>
      <c r="F2596" s="19"/>
      <c r="G2596" s="27"/>
      <c r="H2596" s="23"/>
      <c r="I2596" s="19"/>
      <c r="J2596" s="27"/>
      <c r="K2596" s="18"/>
      <c r="L2596" s="19"/>
      <c r="M2596" s="27"/>
      <c r="N2596" s="23"/>
      <c r="O2596" s="19"/>
      <c r="P2596" s="27"/>
      <c r="Q2596" s="23"/>
      <c r="R2596" s="19"/>
      <c r="S2596" s="28"/>
      <c r="T2596" s="29"/>
      <c r="U2596" s="19"/>
      <c r="V2596" s="28"/>
      <c r="W2596" s="29"/>
      <c r="X2596" s="19"/>
      <c r="Y2596" s="28"/>
      <c r="Z2596" s="29"/>
      <c r="AA2596" s="19"/>
      <c r="AB2596" s="28"/>
      <c r="AC2596" s="29"/>
      <c r="AD2596" s="19"/>
      <c r="AE2596" s="29"/>
      <c r="AF2596" s="29"/>
      <c r="AG2596" s="19"/>
      <c r="AH2596" s="30"/>
    </row>
    <row r="2597">
      <c r="A2597" s="26"/>
      <c r="B2597" s="23"/>
      <c r="C2597" s="19"/>
      <c r="D2597" s="27"/>
      <c r="E2597" s="23"/>
      <c r="F2597" s="19"/>
      <c r="G2597" s="27"/>
      <c r="H2597" s="23"/>
      <c r="I2597" s="19"/>
      <c r="J2597" s="27"/>
      <c r="K2597" s="18"/>
      <c r="L2597" s="19"/>
      <c r="M2597" s="27"/>
      <c r="N2597" s="23"/>
      <c r="O2597" s="19"/>
      <c r="P2597" s="27"/>
      <c r="Q2597" s="23"/>
      <c r="R2597" s="19"/>
      <c r="S2597" s="28"/>
      <c r="T2597" s="29"/>
      <c r="U2597" s="19"/>
      <c r="V2597" s="28"/>
      <c r="W2597" s="29"/>
      <c r="X2597" s="19"/>
      <c r="Y2597" s="28"/>
      <c r="Z2597" s="29"/>
      <c r="AA2597" s="19"/>
      <c r="AB2597" s="28"/>
      <c r="AC2597" s="29"/>
      <c r="AD2597" s="19"/>
      <c r="AE2597" s="29"/>
      <c r="AF2597" s="29"/>
      <c r="AG2597" s="19"/>
      <c r="AH2597" s="30"/>
    </row>
    <row r="2598">
      <c r="A2598" s="26"/>
      <c r="B2598" s="23"/>
      <c r="C2598" s="19"/>
      <c r="D2598" s="27"/>
      <c r="E2598" s="23"/>
      <c r="F2598" s="19"/>
      <c r="G2598" s="27"/>
      <c r="H2598" s="23"/>
      <c r="I2598" s="19"/>
      <c r="J2598" s="27"/>
      <c r="K2598" s="18"/>
      <c r="L2598" s="19"/>
      <c r="M2598" s="27"/>
      <c r="N2598" s="23"/>
      <c r="O2598" s="19"/>
      <c r="P2598" s="27"/>
      <c r="Q2598" s="23"/>
      <c r="R2598" s="19"/>
      <c r="S2598" s="28"/>
      <c r="T2598" s="29"/>
      <c r="U2598" s="19"/>
      <c r="V2598" s="28"/>
      <c r="W2598" s="29"/>
      <c r="X2598" s="19"/>
      <c r="Y2598" s="28"/>
      <c r="Z2598" s="29"/>
      <c r="AA2598" s="19"/>
      <c r="AB2598" s="28"/>
      <c r="AC2598" s="29"/>
      <c r="AD2598" s="19"/>
      <c r="AE2598" s="29"/>
      <c r="AF2598" s="29"/>
      <c r="AG2598" s="19"/>
      <c r="AH2598" s="30"/>
    </row>
    <row r="2599">
      <c r="A2599" s="26"/>
      <c r="B2599" s="23"/>
      <c r="C2599" s="19"/>
      <c r="D2599" s="27"/>
      <c r="E2599" s="23"/>
      <c r="F2599" s="19"/>
      <c r="G2599" s="27"/>
      <c r="H2599" s="23"/>
      <c r="I2599" s="19"/>
      <c r="J2599" s="27"/>
      <c r="K2599" s="18"/>
      <c r="L2599" s="19"/>
      <c r="M2599" s="27"/>
      <c r="N2599" s="23"/>
      <c r="O2599" s="19"/>
      <c r="P2599" s="27"/>
      <c r="Q2599" s="23"/>
      <c r="R2599" s="19"/>
      <c r="S2599" s="28"/>
      <c r="T2599" s="29"/>
      <c r="U2599" s="19"/>
      <c r="V2599" s="28"/>
      <c r="W2599" s="29"/>
      <c r="X2599" s="19"/>
      <c r="Y2599" s="28"/>
      <c r="Z2599" s="29"/>
      <c r="AA2599" s="19"/>
      <c r="AB2599" s="28"/>
      <c r="AC2599" s="29"/>
      <c r="AD2599" s="19"/>
      <c r="AE2599" s="29"/>
      <c r="AF2599" s="29"/>
      <c r="AG2599" s="19"/>
      <c r="AH2599" s="30"/>
    </row>
    <row r="2600">
      <c r="A2600" s="26"/>
      <c r="B2600" s="23"/>
      <c r="C2600" s="19"/>
      <c r="D2600" s="27"/>
      <c r="E2600" s="23"/>
      <c r="F2600" s="19"/>
      <c r="G2600" s="27"/>
      <c r="H2600" s="23"/>
      <c r="I2600" s="19"/>
      <c r="J2600" s="27"/>
      <c r="K2600" s="18"/>
      <c r="L2600" s="19"/>
      <c r="M2600" s="27"/>
      <c r="N2600" s="23"/>
      <c r="O2600" s="19"/>
      <c r="P2600" s="27"/>
      <c r="Q2600" s="23"/>
      <c r="R2600" s="19"/>
      <c r="S2600" s="28"/>
      <c r="T2600" s="29"/>
      <c r="U2600" s="19"/>
      <c r="V2600" s="28"/>
      <c r="W2600" s="29"/>
      <c r="X2600" s="19"/>
      <c r="Y2600" s="28"/>
      <c r="Z2600" s="29"/>
      <c r="AA2600" s="19"/>
      <c r="AB2600" s="28"/>
      <c r="AC2600" s="29"/>
      <c r="AD2600" s="19"/>
      <c r="AE2600" s="29"/>
      <c r="AF2600" s="29"/>
      <c r="AG2600" s="19"/>
      <c r="AH2600" s="30"/>
    </row>
    <row r="2601">
      <c r="A2601" s="26"/>
      <c r="B2601" s="23"/>
      <c r="C2601" s="19"/>
      <c r="D2601" s="27"/>
      <c r="E2601" s="23"/>
      <c r="F2601" s="19"/>
      <c r="G2601" s="27"/>
      <c r="H2601" s="23"/>
      <c r="I2601" s="19"/>
      <c r="J2601" s="27"/>
      <c r="K2601" s="18"/>
      <c r="L2601" s="19"/>
      <c r="M2601" s="27"/>
      <c r="N2601" s="23"/>
      <c r="O2601" s="19"/>
      <c r="P2601" s="27"/>
      <c r="Q2601" s="23"/>
      <c r="R2601" s="19"/>
      <c r="S2601" s="28"/>
      <c r="T2601" s="29"/>
      <c r="U2601" s="19"/>
      <c r="V2601" s="28"/>
      <c r="W2601" s="29"/>
      <c r="X2601" s="19"/>
      <c r="Y2601" s="28"/>
      <c r="Z2601" s="29"/>
      <c r="AA2601" s="19"/>
      <c r="AB2601" s="28"/>
      <c r="AC2601" s="29"/>
      <c r="AD2601" s="19"/>
      <c r="AE2601" s="29"/>
      <c r="AF2601" s="29"/>
      <c r="AG2601" s="19"/>
      <c r="AH2601" s="30"/>
    </row>
    <row r="2602">
      <c r="A2602" s="26"/>
      <c r="B2602" s="23"/>
      <c r="C2602" s="19"/>
      <c r="D2602" s="27"/>
      <c r="E2602" s="23"/>
      <c r="F2602" s="19"/>
      <c r="G2602" s="27"/>
      <c r="H2602" s="23"/>
      <c r="I2602" s="19"/>
      <c r="J2602" s="27"/>
      <c r="K2602" s="18"/>
      <c r="L2602" s="19"/>
      <c r="M2602" s="27"/>
      <c r="N2602" s="23"/>
      <c r="O2602" s="19"/>
      <c r="P2602" s="27"/>
      <c r="Q2602" s="23"/>
      <c r="R2602" s="19"/>
      <c r="S2602" s="28"/>
      <c r="T2602" s="29"/>
      <c r="U2602" s="19"/>
      <c r="V2602" s="28"/>
      <c r="W2602" s="29"/>
      <c r="X2602" s="19"/>
      <c r="Y2602" s="28"/>
      <c r="Z2602" s="29"/>
      <c r="AA2602" s="19"/>
      <c r="AB2602" s="28"/>
      <c r="AC2602" s="29"/>
      <c r="AD2602" s="19"/>
      <c r="AE2602" s="29"/>
      <c r="AF2602" s="29"/>
      <c r="AG2602" s="19"/>
      <c r="AH2602" s="30"/>
    </row>
    <row r="2603">
      <c r="A2603" s="26"/>
      <c r="B2603" s="23"/>
      <c r="C2603" s="19"/>
      <c r="D2603" s="27"/>
      <c r="E2603" s="23"/>
      <c r="F2603" s="19"/>
      <c r="G2603" s="27"/>
      <c r="H2603" s="23"/>
      <c r="I2603" s="19"/>
      <c r="J2603" s="27"/>
      <c r="K2603" s="18"/>
      <c r="L2603" s="19"/>
      <c r="M2603" s="27"/>
      <c r="N2603" s="23"/>
      <c r="O2603" s="19"/>
      <c r="P2603" s="27"/>
      <c r="Q2603" s="23"/>
      <c r="R2603" s="19"/>
      <c r="S2603" s="28"/>
      <c r="T2603" s="29"/>
      <c r="U2603" s="19"/>
      <c r="V2603" s="28"/>
      <c r="W2603" s="29"/>
      <c r="X2603" s="19"/>
      <c r="Y2603" s="28"/>
      <c r="Z2603" s="29"/>
      <c r="AA2603" s="19"/>
      <c r="AB2603" s="28"/>
      <c r="AC2603" s="29"/>
      <c r="AD2603" s="19"/>
      <c r="AE2603" s="29"/>
      <c r="AF2603" s="29"/>
      <c r="AG2603" s="19"/>
      <c r="AH2603" s="30"/>
    </row>
    <row r="2604">
      <c r="A2604" s="26"/>
      <c r="B2604" s="23"/>
      <c r="C2604" s="19"/>
      <c r="D2604" s="27"/>
      <c r="E2604" s="23"/>
      <c r="F2604" s="19"/>
      <c r="G2604" s="27"/>
      <c r="H2604" s="23"/>
      <c r="I2604" s="19"/>
      <c r="J2604" s="27"/>
      <c r="K2604" s="18"/>
      <c r="L2604" s="19"/>
      <c r="M2604" s="27"/>
      <c r="N2604" s="23"/>
      <c r="O2604" s="19"/>
      <c r="P2604" s="27"/>
      <c r="Q2604" s="23"/>
      <c r="R2604" s="19"/>
      <c r="S2604" s="28"/>
      <c r="T2604" s="29"/>
      <c r="U2604" s="19"/>
      <c r="V2604" s="28"/>
      <c r="W2604" s="29"/>
      <c r="X2604" s="19"/>
      <c r="Y2604" s="28"/>
      <c r="Z2604" s="29"/>
      <c r="AA2604" s="19"/>
      <c r="AB2604" s="28"/>
      <c r="AC2604" s="29"/>
      <c r="AD2604" s="19"/>
      <c r="AE2604" s="29"/>
      <c r="AF2604" s="29"/>
      <c r="AG2604" s="19"/>
      <c r="AH2604" s="30"/>
    </row>
    <row r="2605">
      <c r="A2605" s="26"/>
      <c r="B2605" s="23"/>
      <c r="C2605" s="19"/>
      <c r="D2605" s="27"/>
      <c r="E2605" s="23"/>
      <c r="F2605" s="19"/>
      <c r="G2605" s="27"/>
      <c r="H2605" s="23"/>
      <c r="I2605" s="19"/>
      <c r="J2605" s="27"/>
      <c r="K2605" s="18"/>
      <c r="L2605" s="19"/>
      <c r="M2605" s="27"/>
      <c r="N2605" s="23"/>
      <c r="O2605" s="19"/>
      <c r="P2605" s="27"/>
      <c r="Q2605" s="23"/>
      <c r="R2605" s="19"/>
      <c r="S2605" s="28"/>
      <c r="T2605" s="29"/>
      <c r="U2605" s="19"/>
      <c r="V2605" s="28"/>
      <c r="W2605" s="29"/>
      <c r="X2605" s="19"/>
      <c r="Y2605" s="28"/>
      <c r="Z2605" s="29"/>
      <c r="AA2605" s="19"/>
      <c r="AB2605" s="28"/>
      <c r="AC2605" s="29"/>
      <c r="AD2605" s="19"/>
      <c r="AE2605" s="29"/>
      <c r="AF2605" s="29"/>
      <c r="AG2605" s="19"/>
      <c r="AH2605" s="30"/>
    </row>
    <row r="2606">
      <c r="A2606" s="26"/>
      <c r="B2606" s="23"/>
      <c r="C2606" s="19"/>
      <c r="D2606" s="27"/>
      <c r="E2606" s="23"/>
      <c r="F2606" s="19"/>
      <c r="G2606" s="27"/>
      <c r="H2606" s="23"/>
      <c r="I2606" s="19"/>
      <c r="J2606" s="27"/>
      <c r="K2606" s="18"/>
      <c r="L2606" s="19"/>
      <c r="M2606" s="27"/>
      <c r="N2606" s="23"/>
      <c r="O2606" s="19"/>
      <c r="P2606" s="27"/>
      <c r="Q2606" s="23"/>
      <c r="R2606" s="19"/>
      <c r="S2606" s="28"/>
      <c r="T2606" s="29"/>
      <c r="U2606" s="19"/>
      <c r="V2606" s="28"/>
      <c r="W2606" s="29"/>
      <c r="X2606" s="19"/>
      <c r="Y2606" s="28"/>
      <c r="Z2606" s="29"/>
      <c r="AA2606" s="19"/>
      <c r="AB2606" s="28"/>
      <c r="AC2606" s="29"/>
      <c r="AD2606" s="19"/>
      <c r="AE2606" s="29"/>
      <c r="AF2606" s="29"/>
      <c r="AG2606" s="19"/>
      <c r="AH2606" s="30"/>
    </row>
    <row r="2607">
      <c r="A2607" s="26"/>
      <c r="B2607" s="23"/>
      <c r="C2607" s="19"/>
      <c r="D2607" s="27"/>
      <c r="E2607" s="23"/>
      <c r="F2607" s="19"/>
      <c r="G2607" s="27"/>
      <c r="H2607" s="23"/>
      <c r="I2607" s="19"/>
      <c r="J2607" s="27"/>
      <c r="K2607" s="18"/>
      <c r="L2607" s="19"/>
      <c r="M2607" s="27"/>
      <c r="N2607" s="23"/>
      <c r="O2607" s="19"/>
      <c r="P2607" s="27"/>
      <c r="Q2607" s="23"/>
      <c r="R2607" s="19"/>
      <c r="S2607" s="28"/>
      <c r="T2607" s="29"/>
      <c r="U2607" s="19"/>
      <c r="V2607" s="28"/>
      <c r="W2607" s="29"/>
      <c r="X2607" s="19"/>
      <c r="Y2607" s="28"/>
      <c r="Z2607" s="29"/>
      <c r="AA2607" s="19"/>
      <c r="AB2607" s="28"/>
      <c r="AC2607" s="29"/>
      <c r="AD2607" s="19"/>
      <c r="AE2607" s="29"/>
      <c r="AF2607" s="29"/>
      <c r="AG2607" s="19"/>
      <c r="AH2607" s="30"/>
    </row>
    <row r="2608">
      <c r="A2608" s="26"/>
      <c r="B2608" s="23"/>
      <c r="C2608" s="19"/>
      <c r="D2608" s="27"/>
      <c r="E2608" s="23"/>
      <c r="F2608" s="19"/>
      <c r="G2608" s="27"/>
      <c r="H2608" s="23"/>
      <c r="I2608" s="19"/>
      <c r="J2608" s="27"/>
      <c r="K2608" s="18"/>
      <c r="L2608" s="19"/>
      <c r="M2608" s="27"/>
      <c r="N2608" s="23"/>
      <c r="O2608" s="19"/>
      <c r="P2608" s="27"/>
      <c r="Q2608" s="23"/>
      <c r="R2608" s="19"/>
      <c r="S2608" s="28"/>
      <c r="T2608" s="29"/>
      <c r="U2608" s="19"/>
      <c r="V2608" s="28"/>
      <c r="W2608" s="29"/>
      <c r="X2608" s="19"/>
      <c r="Y2608" s="28"/>
      <c r="Z2608" s="29"/>
      <c r="AA2608" s="19"/>
      <c r="AB2608" s="28"/>
      <c r="AC2608" s="29"/>
      <c r="AD2608" s="19"/>
      <c r="AE2608" s="29"/>
      <c r="AF2608" s="29"/>
      <c r="AG2608" s="19"/>
      <c r="AH2608" s="30"/>
    </row>
    <row r="2609">
      <c r="A2609" s="26"/>
      <c r="B2609" s="23"/>
      <c r="C2609" s="19"/>
      <c r="D2609" s="27"/>
      <c r="E2609" s="23"/>
      <c r="F2609" s="19"/>
      <c r="G2609" s="27"/>
      <c r="H2609" s="23"/>
      <c r="I2609" s="19"/>
      <c r="J2609" s="27"/>
      <c r="K2609" s="18"/>
      <c r="L2609" s="19"/>
      <c r="M2609" s="27"/>
      <c r="N2609" s="23"/>
      <c r="O2609" s="19"/>
      <c r="P2609" s="27"/>
      <c r="Q2609" s="23"/>
      <c r="R2609" s="19"/>
      <c r="S2609" s="28"/>
      <c r="T2609" s="29"/>
      <c r="U2609" s="19"/>
      <c r="V2609" s="28"/>
      <c r="W2609" s="29"/>
      <c r="X2609" s="19"/>
      <c r="Y2609" s="28"/>
      <c r="Z2609" s="29"/>
      <c r="AA2609" s="19"/>
      <c r="AB2609" s="28"/>
      <c r="AC2609" s="29"/>
      <c r="AD2609" s="19"/>
      <c r="AE2609" s="29"/>
      <c r="AF2609" s="29"/>
      <c r="AG2609" s="19"/>
      <c r="AH2609" s="30"/>
    </row>
    <row r="2610">
      <c r="A2610" s="26"/>
      <c r="B2610" s="23"/>
      <c r="C2610" s="19"/>
      <c r="D2610" s="27"/>
      <c r="E2610" s="23"/>
      <c r="F2610" s="19"/>
      <c r="G2610" s="27"/>
      <c r="H2610" s="23"/>
      <c r="I2610" s="19"/>
      <c r="J2610" s="27"/>
      <c r="K2610" s="18"/>
      <c r="L2610" s="19"/>
      <c r="M2610" s="27"/>
      <c r="N2610" s="23"/>
      <c r="O2610" s="19"/>
      <c r="P2610" s="27"/>
      <c r="Q2610" s="23"/>
      <c r="R2610" s="19"/>
      <c r="S2610" s="28"/>
      <c r="T2610" s="29"/>
      <c r="U2610" s="19"/>
      <c r="V2610" s="28"/>
      <c r="W2610" s="29"/>
      <c r="X2610" s="19"/>
      <c r="Y2610" s="28"/>
      <c r="Z2610" s="29"/>
      <c r="AA2610" s="19"/>
      <c r="AB2610" s="28"/>
      <c r="AC2610" s="29"/>
      <c r="AD2610" s="19"/>
      <c r="AE2610" s="29"/>
      <c r="AF2610" s="29"/>
      <c r="AG2610" s="19"/>
      <c r="AH2610" s="30"/>
    </row>
    <row r="2611">
      <c r="A2611" s="26"/>
      <c r="B2611" s="23"/>
      <c r="C2611" s="19"/>
      <c r="D2611" s="27"/>
      <c r="E2611" s="23"/>
      <c r="F2611" s="19"/>
      <c r="G2611" s="27"/>
      <c r="H2611" s="23"/>
      <c r="I2611" s="19"/>
      <c r="J2611" s="27"/>
      <c r="K2611" s="18"/>
      <c r="L2611" s="19"/>
      <c r="M2611" s="27"/>
      <c r="N2611" s="23"/>
      <c r="O2611" s="19"/>
      <c r="P2611" s="27"/>
      <c r="Q2611" s="23"/>
      <c r="R2611" s="19"/>
      <c r="S2611" s="28"/>
      <c r="T2611" s="29"/>
      <c r="U2611" s="19"/>
      <c r="V2611" s="28"/>
      <c r="W2611" s="29"/>
      <c r="X2611" s="19"/>
      <c r="Y2611" s="28"/>
      <c r="Z2611" s="29"/>
      <c r="AA2611" s="19"/>
      <c r="AB2611" s="28"/>
      <c r="AC2611" s="29"/>
      <c r="AD2611" s="19"/>
      <c r="AE2611" s="29"/>
      <c r="AF2611" s="29"/>
      <c r="AG2611" s="19"/>
      <c r="AH2611" s="30"/>
    </row>
    <row r="2612">
      <c r="A2612" s="26"/>
      <c r="B2612" s="23"/>
      <c r="C2612" s="19"/>
      <c r="D2612" s="27"/>
      <c r="E2612" s="23"/>
      <c r="F2612" s="19"/>
      <c r="G2612" s="27"/>
      <c r="H2612" s="23"/>
      <c r="I2612" s="19"/>
      <c r="J2612" s="27"/>
      <c r="K2612" s="18"/>
      <c r="L2612" s="19"/>
      <c r="M2612" s="27"/>
      <c r="N2612" s="23"/>
      <c r="O2612" s="19"/>
      <c r="P2612" s="27"/>
      <c r="Q2612" s="23"/>
      <c r="R2612" s="19"/>
      <c r="S2612" s="28"/>
      <c r="T2612" s="29"/>
      <c r="U2612" s="19"/>
      <c r="V2612" s="28"/>
      <c r="W2612" s="29"/>
      <c r="X2612" s="19"/>
      <c r="Y2612" s="28"/>
      <c r="Z2612" s="29"/>
      <c r="AA2612" s="19"/>
      <c r="AB2612" s="28"/>
      <c r="AC2612" s="29"/>
      <c r="AD2612" s="19"/>
      <c r="AE2612" s="29"/>
      <c r="AF2612" s="29"/>
      <c r="AG2612" s="19"/>
      <c r="AH2612" s="30"/>
    </row>
    <row r="2613">
      <c r="A2613" s="26"/>
      <c r="B2613" s="23"/>
      <c r="C2613" s="19"/>
      <c r="D2613" s="27"/>
      <c r="E2613" s="23"/>
      <c r="F2613" s="19"/>
      <c r="G2613" s="27"/>
      <c r="H2613" s="23"/>
      <c r="I2613" s="19"/>
      <c r="J2613" s="27"/>
      <c r="K2613" s="18"/>
      <c r="L2613" s="19"/>
      <c r="M2613" s="27"/>
      <c r="N2613" s="23"/>
      <c r="O2613" s="19"/>
      <c r="P2613" s="27"/>
      <c r="Q2613" s="23"/>
      <c r="R2613" s="19"/>
      <c r="S2613" s="28"/>
      <c r="T2613" s="29"/>
      <c r="U2613" s="19"/>
      <c r="V2613" s="28"/>
      <c r="W2613" s="29"/>
      <c r="X2613" s="19"/>
      <c r="Y2613" s="28"/>
      <c r="Z2613" s="29"/>
      <c r="AA2613" s="19"/>
      <c r="AB2613" s="28"/>
      <c r="AC2613" s="29"/>
      <c r="AD2613" s="19"/>
      <c r="AE2613" s="29"/>
      <c r="AF2613" s="29"/>
      <c r="AG2613" s="19"/>
      <c r="AH2613" s="30"/>
    </row>
    <row r="2614">
      <c r="A2614" s="26"/>
      <c r="B2614" s="23"/>
      <c r="C2614" s="19"/>
      <c r="D2614" s="27"/>
      <c r="E2614" s="23"/>
      <c r="F2614" s="19"/>
      <c r="G2614" s="27"/>
      <c r="H2614" s="23"/>
      <c r="I2614" s="19"/>
      <c r="J2614" s="27"/>
      <c r="K2614" s="18"/>
      <c r="L2614" s="19"/>
      <c r="M2614" s="27"/>
      <c r="N2614" s="23"/>
      <c r="O2614" s="19"/>
      <c r="P2614" s="27"/>
      <c r="Q2614" s="23"/>
      <c r="R2614" s="19"/>
      <c r="S2614" s="28"/>
      <c r="T2614" s="29"/>
      <c r="U2614" s="19"/>
      <c r="V2614" s="28"/>
      <c r="W2614" s="29"/>
      <c r="X2614" s="19"/>
      <c r="Y2614" s="28"/>
      <c r="Z2614" s="29"/>
      <c r="AA2614" s="19"/>
      <c r="AB2614" s="28"/>
      <c r="AC2614" s="29"/>
      <c r="AD2614" s="19"/>
      <c r="AE2614" s="29"/>
      <c r="AF2614" s="29"/>
      <c r="AG2614" s="19"/>
      <c r="AH2614" s="30"/>
    </row>
    <row r="2615">
      <c r="A2615" s="26"/>
      <c r="B2615" s="23"/>
      <c r="C2615" s="19"/>
      <c r="D2615" s="27"/>
      <c r="E2615" s="23"/>
      <c r="F2615" s="19"/>
      <c r="G2615" s="27"/>
      <c r="H2615" s="23"/>
      <c r="I2615" s="19"/>
      <c r="J2615" s="27"/>
      <c r="K2615" s="18"/>
      <c r="L2615" s="19"/>
      <c r="M2615" s="27"/>
      <c r="N2615" s="23"/>
      <c r="O2615" s="19"/>
      <c r="P2615" s="27"/>
      <c r="Q2615" s="23"/>
      <c r="R2615" s="19"/>
      <c r="S2615" s="28"/>
      <c r="T2615" s="29"/>
      <c r="U2615" s="19"/>
      <c r="V2615" s="28"/>
      <c r="W2615" s="29"/>
      <c r="X2615" s="19"/>
      <c r="Y2615" s="28"/>
      <c r="Z2615" s="29"/>
      <c r="AA2615" s="19"/>
      <c r="AB2615" s="28"/>
      <c r="AC2615" s="29"/>
      <c r="AD2615" s="19"/>
      <c r="AE2615" s="29"/>
      <c r="AF2615" s="29"/>
      <c r="AG2615" s="19"/>
      <c r="AH2615" s="30"/>
    </row>
    <row r="2616">
      <c r="A2616" s="26"/>
      <c r="B2616" s="23"/>
      <c r="C2616" s="19"/>
      <c r="D2616" s="27"/>
      <c r="E2616" s="23"/>
      <c r="F2616" s="19"/>
      <c r="G2616" s="27"/>
      <c r="H2616" s="23"/>
      <c r="I2616" s="19"/>
      <c r="J2616" s="27"/>
      <c r="K2616" s="18"/>
      <c r="L2616" s="19"/>
      <c r="M2616" s="27"/>
      <c r="N2616" s="23"/>
      <c r="O2616" s="19"/>
      <c r="P2616" s="27"/>
      <c r="Q2616" s="23"/>
      <c r="R2616" s="19"/>
      <c r="S2616" s="28"/>
      <c r="T2616" s="29"/>
      <c r="U2616" s="19"/>
      <c r="V2616" s="28"/>
      <c r="W2616" s="29"/>
      <c r="X2616" s="19"/>
      <c r="Y2616" s="28"/>
      <c r="Z2616" s="29"/>
      <c r="AA2616" s="19"/>
      <c r="AB2616" s="28"/>
      <c r="AC2616" s="29"/>
      <c r="AD2616" s="19"/>
      <c r="AE2616" s="29"/>
      <c r="AF2616" s="29"/>
      <c r="AG2616" s="19"/>
      <c r="AH2616" s="30"/>
    </row>
    <row r="2617">
      <c r="A2617" s="26"/>
      <c r="B2617" s="23"/>
      <c r="C2617" s="19"/>
      <c r="D2617" s="27"/>
      <c r="E2617" s="23"/>
      <c r="F2617" s="19"/>
      <c r="G2617" s="27"/>
      <c r="H2617" s="23"/>
      <c r="I2617" s="19"/>
      <c r="J2617" s="27"/>
      <c r="K2617" s="18"/>
      <c r="L2617" s="19"/>
      <c r="M2617" s="27"/>
      <c r="N2617" s="23"/>
      <c r="O2617" s="19"/>
      <c r="P2617" s="27"/>
      <c r="Q2617" s="23"/>
      <c r="R2617" s="19"/>
      <c r="S2617" s="28"/>
      <c r="T2617" s="29"/>
      <c r="U2617" s="19"/>
      <c r="V2617" s="28"/>
      <c r="W2617" s="29"/>
      <c r="X2617" s="19"/>
      <c r="Y2617" s="28"/>
      <c r="Z2617" s="29"/>
      <c r="AA2617" s="19"/>
      <c r="AB2617" s="28"/>
      <c r="AC2617" s="29"/>
      <c r="AD2617" s="19"/>
      <c r="AE2617" s="29"/>
      <c r="AF2617" s="29"/>
      <c r="AG2617" s="19"/>
      <c r="AH2617" s="30"/>
    </row>
    <row r="2618">
      <c r="A2618" s="26"/>
      <c r="B2618" s="23"/>
      <c r="C2618" s="19"/>
      <c r="D2618" s="27"/>
      <c r="E2618" s="23"/>
      <c r="F2618" s="19"/>
      <c r="G2618" s="27"/>
      <c r="H2618" s="23"/>
      <c r="I2618" s="19"/>
      <c r="J2618" s="27"/>
      <c r="K2618" s="18"/>
      <c r="L2618" s="19"/>
      <c r="M2618" s="27"/>
      <c r="N2618" s="23"/>
      <c r="O2618" s="19"/>
      <c r="P2618" s="27"/>
      <c r="Q2618" s="23"/>
      <c r="R2618" s="19"/>
      <c r="S2618" s="28"/>
      <c r="T2618" s="29"/>
      <c r="U2618" s="19"/>
      <c r="V2618" s="28"/>
      <c r="W2618" s="29"/>
      <c r="X2618" s="19"/>
      <c r="Y2618" s="28"/>
      <c r="Z2618" s="29"/>
      <c r="AA2618" s="19"/>
      <c r="AB2618" s="28"/>
      <c r="AC2618" s="29"/>
      <c r="AD2618" s="19"/>
      <c r="AE2618" s="29"/>
      <c r="AF2618" s="29"/>
      <c r="AG2618" s="19"/>
      <c r="AH2618" s="30"/>
    </row>
    <row r="2619">
      <c r="A2619" s="26"/>
      <c r="B2619" s="23"/>
      <c r="C2619" s="19"/>
      <c r="D2619" s="27"/>
      <c r="E2619" s="23"/>
      <c r="F2619" s="19"/>
      <c r="G2619" s="27"/>
      <c r="H2619" s="23"/>
      <c r="I2619" s="19"/>
      <c r="J2619" s="27"/>
      <c r="K2619" s="18"/>
      <c r="L2619" s="19"/>
      <c r="M2619" s="27"/>
      <c r="N2619" s="23"/>
      <c r="O2619" s="19"/>
      <c r="P2619" s="27"/>
      <c r="Q2619" s="23"/>
      <c r="R2619" s="19"/>
      <c r="S2619" s="28"/>
      <c r="T2619" s="29"/>
      <c r="U2619" s="19"/>
      <c r="V2619" s="28"/>
      <c r="W2619" s="29"/>
      <c r="X2619" s="19"/>
      <c r="Y2619" s="28"/>
      <c r="Z2619" s="29"/>
      <c r="AA2619" s="19"/>
      <c r="AB2619" s="28"/>
      <c r="AC2619" s="29"/>
      <c r="AD2619" s="19"/>
      <c r="AE2619" s="29"/>
      <c r="AF2619" s="29"/>
      <c r="AG2619" s="19"/>
      <c r="AH2619" s="30"/>
    </row>
    <row r="2620">
      <c r="A2620" s="26"/>
      <c r="B2620" s="23"/>
      <c r="C2620" s="19"/>
      <c r="D2620" s="27"/>
      <c r="E2620" s="23"/>
      <c r="F2620" s="19"/>
      <c r="G2620" s="27"/>
      <c r="H2620" s="23"/>
      <c r="I2620" s="19"/>
      <c r="J2620" s="27"/>
      <c r="K2620" s="18"/>
      <c r="L2620" s="19"/>
      <c r="M2620" s="27"/>
      <c r="N2620" s="23"/>
      <c r="O2620" s="19"/>
      <c r="P2620" s="27"/>
      <c r="Q2620" s="23"/>
      <c r="R2620" s="19"/>
      <c r="S2620" s="28"/>
      <c r="T2620" s="29"/>
      <c r="U2620" s="19"/>
      <c r="V2620" s="28"/>
      <c r="W2620" s="29"/>
      <c r="X2620" s="19"/>
      <c r="Y2620" s="28"/>
      <c r="Z2620" s="29"/>
      <c r="AA2620" s="19"/>
      <c r="AB2620" s="28"/>
      <c r="AC2620" s="29"/>
      <c r="AD2620" s="19"/>
      <c r="AE2620" s="29"/>
      <c r="AF2620" s="29"/>
      <c r="AG2620" s="19"/>
      <c r="AH2620" s="30"/>
    </row>
    <row r="2621">
      <c r="A2621" s="26"/>
      <c r="B2621" s="23"/>
      <c r="C2621" s="19"/>
      <c r="D2621" s="27"/>
      <c r="E2621" s="23"/>
      <c r="F2621" s="19"/>
      <c r="G2621" s="27"/>
      <c r="H2621" s="23"/>
      <c r="I2621" s="19"/>
      <c r="J2621" s="27"/>
      <c r="K2621" s="18"/>
      <c r="L2621" s="19"/>
      <c r="M2621" s="27"/>
      <c r="N2621" s="23"/>
      <c r="O2621" s="19"/>
      <c r="P2621" s="27"/>
      <c r="Q2621" s="23"/>
      <c r="R2621" s="19"/>
      <c r="S2621" s="28"/>
      <c r="T2621" s="29"/>
      <c r="U2621" s="19"/>
      <c r="V2621" s="28"/>
      <c r="W2621" s="29"/>
      <c r="X2621" s="19"/>
      <c r="Y2621" s="28"/>
      <c r="Z2621" s="29"/>
      <c r="AA2621" s="19"/>
      <c r="AB2621" s="28"/>
      <c r="AC2621" s="29"/>
      <c r="AD2621" s="19"/>
      <c r="AE2621" s="29"/>
      <c r="AF2621" s="29"/>
      <c r="AG2621" s="19"/>
      <c r="AH2621" s="30"/>
    </row>
    <row r="2622">
      <c r="A2622" s="26"/>
      <c r="B2622" s="23"/>
      <c r="C2622" s="19"/>
      <c r="D2622" s="27"/>
      <c r="E2622" s="23"/>
      <c r="F2622" s="19"/>
      <c r="G2622" s="27"/>
      <c r="H2622" s="23"/>
      <c r="I2622" s="19"/>
      <c r="J2622" s="27"/>
      <c r="K2622" s="18"/>
      <c r="L2622" s="19"/>
      <c r="M2622" s="27"/>
      <c r="N2622" s="23"/>
      <c r="O2622" s="19"/>
      <c r="P2622" s="27"/>
      <c r="Q2622" s="23"/>
      <c r="R2622" s="19"/>
      <c r="S2622" s="28"/>
      <c r="T2622" s="29"/>
      <c r="U2622" s="19"/>
      <c r="V2622" s="28"/>
      <c r="W2622" s="29"/>
      <c r="X2622" s="19"/>
      <c r="Y2622" s="28"/>
      <c r="Z2622" s="29"/>
      <c r="AA2622" s="19"/>
      <c r="AB2622" s="28"/>
      <c r="AC2622" s="29"/>
      <c r="AD2622" s="19"/>
      <c r="AE2622" s="29"/>
      <c r="AF2622" s="29"/>
      <c r="AG2622" s="19"/>
      <c r="AH2622" s="30"/>
    </row>
    <row r="2623">
      <c r="A2623" s="26"/>
      <c r="B2623" s="23"/>
      <c r="C2623" s="19"/>
      <c r="D2623" s="27"/>
      <c r="E2623" s="23"/>
      <c r="F2623" s="19"/>
      <c r="G2623" s="27"/>
      <c r="H2623" s="23"/>
      <c r="I2623" s="19"/>
      <c r="J2623" s="27"/>
      <c r="K2623" s="18"/>
      <c r="L2623" s="19"/>
      <c r="M2623" s="27"/>
      <c r="N2623" s="23"/>
      <c r="O2623" s="19"/>
      <c r="P2623" s="27"/>
      <c r="Q2623" s="23"/>
      <c r="R2623" s="19"/>
      <c r="S2623" s="28"/>
      <c r="T2623" s="29"/>
      <c r="U2623" s="19"/>
      <c r="V2623" s="28"/>
      <c r="W2623" s="29"/>
      <c r="X2623" s="19"/>
      <c r="Y2623" s="28"/>
      <c r="Z2623" s="29"/>
      <c r="AA2623" s="19"/>
      <c r="AB2623" s="28"/>
      <c r="AC2623" s="29"/>
      <c r="AD2623" s="19"/>
      <c r="AE2623" s="29"/>
      <c r="AF2623" s="29"/>
      <c r="AG2623" s="19"/>
      <c r="AH2623" s="30"/>
    </row>
    <row r="2624">
      <c r="A2624" s="26"/>
      <c r="B2624" s="23"/>
      <c r="C2624" s="19"/>
      <c r="D2624" s="27"/>
      <c r="E2624" s="23"/>
      <c r="F2624" s="19"/>
      <c r="G2624" s="27"/>
      <c r="H2624" s="23"/>
      <c r="I2624" s="19"/>
      <c r="J2624" s="27"/>
      <c r="K2624" s="18"/>
      <c r="L2624" s="19"/>
      <c r="M2624" s="27"/>
      <c r="N2624" s="23"/>
      <c r="O2624" s="19"/>
      <c r="P2624" s="27"/>
      <c r="Q2624" s="23"/>
      <c r="R2624" s="19"/>
      <c r="S2624" s="28"/>
      <c r="T2624" s="29"/>
      <c r="U2624" s="19"/>
      <c r="V2624" s="28"/>
      <c r="W2624" s="29"/>
      <c r="X2624" s="19"/>
      <c r="Y2624" s="28"/>
      <c r="Z2624" s="29"/>
      <c r="AA2624" s="19"/>
      <c r="AB2624" s="28"/>
      <c r="AC2624" s="29"/>
      <c r="AD2624" s="19"/>
      <c r="AE2624" s="29"/>
      <c r="AF2624" s="29"/>
      <c r="AG2624" s="19"/>
      <c r="AH2624" s="30"/>
    </row>
    <row r="2625">
      <c r="A2625" s="26"/>
      <c r="B2625" s="23"/>
      <c r="C2625" s="19"/>
      <c r="D2625" s="27"/>
      <c r="E2625" s="23"/>
      <c r="F2625" s="19"/>
      <c r="G2625" s="27"/>
      <c r="H2625" s="23"/>
      <c r="I2625" s="19"/>
      <c r="J2625" s="27"/>
      <c r="K2625" s="18"/>
      <c r="L2625" s="19"/>
      <c r="M2625" s="27"/>
      <c r="N2625" s="23"/>
      <c r="O2625" s="19"/>
      <c r="P2625" s="27"/>
      <c r="Q2625" s="23"/>
      <c r="R2625" s="19"/>
      <c r="S2625" s="28"/>
      <c r="T2625" s="29"/>
      <c r="U2625" s="19"/>
      <c r="V2625" s="28"/>
      <c r="W2625" s="29"/>
      <c r="X2625" s="19"/>
      <c r="Y2625" s="28"/>
      <c r="Z2625" s="29"/>
      <c r="AA2625" s="19"/>
      <c r="AB2625" s="28"/>
      <c r="AC2625" s="29"/>
      <c r="AD2625" s="19"/>
      <c r="AE2625" s="29"/>
      <c r="AF2625" s="29"/>
      <c r="AG2625" s="19"/>
      <c r="AH2625" s="30"/>
    </row>
    <row r="2626">
      <c r="A2626" s="26"/>
      <c r="B2626" s="23"/>
      <c r="C2626" s="19"/>
      <c r="D2626" s="27"/>
      <c r="E2626" s="23"/>
      <c r="F2626" s="19"/>
      <c r="G2626" s="27"/>
      <c r="H2626" s="23"/>
      <c r="I2626" s="19"/>
      <c r="J2626" s="27"/>
      <c r="K2626" s="18"/>
      <c r="L2626" s="19"/>
      <c r="M2626" s="27"/>
      <c r="N2626" s="23"/>
      <c r="O2626" s="19"/>
      <c r="P2626" s="27"/>
      <c r="Q2626" s="23"/>
      <c r="R2626" s="19"/>
      <c r="S2626" s="28"/>
      <c r="T2626" s="29"/>
      <c r="U2626" s="19"/>
      <c r="V2626" s="28"/>
      <c r="W2626" s="29"/>
      <c r="X2626" s="19"/>
      <c r="Y2626" s="28"/>
      <c r="Z2626" s="29"/>
      <c r="AA2626" s="19"/>
      <c r="AB2626" s="28"/>
      <c r="AC2626" s="29"/>
      <c r="AD2626" s="19"/>
      <c r="AE2626" s="29"/>
      <c r="AF2626" s="29"/>
      <c r="AG2626" s="19"/>
      <c r="AH2626" s="30"/>
    </row>
    <row r="2627">
      <c r="A2627" s="26"/>
      <c r="B2627" s="23"/>
      <c r="C2627" s="19"/>
      <c r="D2627" s="27"/>
      <c r="E2627" s="23"/>
      <c r="F2627" s="19"/>
      <c r="G2627" s="27"/>
      <c r="H2627" s="23"/>
      <c r="I2627" s="19"/>
      <c r="J2627" s="27"/>
      <c r="K2627" s="18"/>
      <c r="L2627" s="19"/>
      <c r="M2627" s="27"/>
      <c r="N2627" s="23"/>
      <c r="O2627" s="19"/>
      <c r="P2627" s="27"/>
      <c r="Q2627" s="23"/>
      <c r="R2627" s="19"/>
      <c r="S2627" s="28"/>
      <c r="T2627" s="29"/>
      <c r="U2627" s="19"/>
      <c r="V2627" s="28"/>
      <c r="W2627" s="29"/>
      <c r="X2627" s="19"/>
      <c r="Y2627" s="28"/>
      <c r="Z2627" s="29"/>
      <c r="AA2627" s="19"/>
      <c r="AB2627" s="28"/>
      <c r="AC2627" s="29"/>
      <c r="AD2627" s="19"/>
      <c r="AE2627" s="29"/>
      <c r="AF2627" s="29"/>
      <c r="AG2627" s="19"/>
      <c r="AH2627" s="30"/>
    </row>
    <row r="2628">
      <c r="A2628" s="26"/>
      <c r="B2628" s="23"/>
      <c r="C2628" s="19"/>
      <c r="D2628" s="27"/>
      <c r="E2628" s="23"/>
      <c r="F2628" s="19"/>
      <c r="G2628" s="27"/>
      <c r="H2628" s="23"/>
      <c r="I2628" s="19"/>
      <c r="J2628" s="27"/>
      <c r="K2628" s="18"/>
      <c r="L2628" s="19"/>
      <c r="M2628" s="27"/>
      <c r="N2628" s="23"/>
      <c r="O2628" s="19"/>
      <c r="P2628" s="27"/>
      <c r="Q2628" s="23"/>
      <c r="R2628" s="19"/>
      <c r="S2628" s="28"/>
      <c r="T2628" s="29"/>
      <c r="U2628" s="19"/>
      <c r="V2628" s="28"/>
      <c r="W2628" s="29"/>
      <c r="X2628" s="19"/>
      <c r="Y2628" s="28"/>
      <c r="Z2628" s="29"/>
      <c r="AA2628" s="19"/>
      <c r="AB2628" s="28"/>
      <c r="AC2628" s="29"/>
      <c r="AD2628" s="19"/>
      <c r="AE2628" s="29"/>
      <c r="AF2628" s="29"/>
      <c r="AG2628" s="19"/>
      <c r="AH2628" s="30"/>
    </row>
    <row r="2629">
      <c r="A2629" s="26"/>
      <c r="B2629" s="23"/>
      <c r="C2629" s="19"/>
      <c r="D2629" s="27"/>
      <c r="E2629" s="23"/>
      <c r="F2629" s="19"/>
      <c r="G2629" s="27"/>
      <c r="H2629" s="23"/>
      <c r="I2629" s="19"/>
      <c r="J2629" s="27"/>
      <c r="K2629" s="18"/>
      <c r="L2629" s="19"/>
      <c r="M2629" s="27"/>
      <c r="N2629" s="23"/>
      <c r="O2629" s="19"/>
      <c r="P2629" s="27"/>
      <c r="Q2629" s="23"/>
      <c r="R2629" s="19"/>
      <c r="S2629" s="28"/>
      <c r="T2629" s="29"/>
      <c r="U2629" s="19"/>
      <c r="V2629" s="28"/>
      <c r="W2629" s="29"/>
      <c r="X2629" s="19"/>
      <c r="Y2629" s="28"/>
      <c r="Z2629" s="29"/>
      <c r="AA2629" s="19"/>
      <c r="AB2629" s="28"/>
      <c r="AC2629" s="29"/>
      <c r="AD2629" s="19"/>
      <c r="AE2629" s="29"/>
      <c r="AF2629" s="29"/>
      <c r="AG2629" s="19"/>
      <c r="AH2629" s="30"/>
    </row>
    <row r="2630">
      <c r="A2630" s="26"/>
      <c r="B2630" s="23"/>
      <c r="C2630" s="19"/>
      <c r="D2630" s="27"/>
      <c r="E2630" s="23"/>
      <c r="F2630" s="19"/>
      <c r="G2630" s="27"/>
      <c r="H2630" s="23"/>
      <c r="I2630" s="19"/>
      <c r="J2630" s="27"/>
      <c r="K2630" s="18"/>
      <c r="L2630" s="19"/>
      <c r="M2630" s="27"/>
      <c r="N2630" s="23"/>
      <c r="O2630" s="19"/>
      <c r="P2630" s="27"/>
      <c r="Q2630" s="23"/>
      <c r="R2630" s="19"/>
      <c r="S2630" s="28"/>
      <c r="T2630" s="29"/>
      <c r="U2630" s="19"/>
      <c r="V2630" s="28"/>
      <c r="W2630" s="29"/>
      <c r="X2630" s="19"/>
      <c r="Y2630" s="28"/>
      <c r="Z2630" s="29"/>
      <c r="AA2630" s="19"/>
      <c r="AB2630" s="28"/>
      <c r="AC2630" s="29"/>
      <c r="AD2630" s="19"/>
      <c r="AE2630" s="29"/>
      <c r="AF2630" s="29"/>
      <c r="AG2630" s="19"/>
      <c r="AH2630" s="30"/>
    </row>
    <row r="2631">
      <c r="A2631" s="26"/>
      <c r="B2631" s="23"/>
      <c r="C2631" s="19"/>
      <c r="D2631" s="27"/>
      <c r="E2631" s="23"/>
      <c r="F2631" s="19"/>
      <c r="G2631" s="27"/>
      <c r="H2631" s="23"/>
      <c r="I2631" s="19"/>
      <c r="J2631" s="27"/>
      <c r="K2631" s="18"/>
      <c r="L2631" s="19"/>
      <c r="M2631" s="27"/>
      <c r="N2631" s="23"/>
      <c r="O2631" s="19"/>
      <c r="P2631" s="27"/>
      <c r="Q2631" s="23"/>
      <c r="R2631" s="19"/>
      <c r="S2631" s="28"/>
      <c r="T2631" s="29"/>
      <c r="U2631" s="19"/>
      <c r="V2631" s="28"/>
      <c r="W2631" s="29"/>
      <c r="X2631" s="19"/>
      <c r="Y2631" s="28"/>
      <c r="Z2631" s="29"/>
      <c r="AA2631" s="19"/>
      <c r="AB2631" s="28"/>
      <c r="AC2631" s="29"/>
      <c r="AD2631" s="19"/>
      <c r="AE2631" s="29"/>
      <c r="AF2631" s="29"/>
      <c r="AG2631" s="19"/>
      <c r="AH2631" s="30"/>
    </row>
    <row r="2632">
      <c r="A2632" s="26"/>
      <c r="B2632" s="23"/>
      <c r="C2632" s="19"/>
      <c r="D2632" s="27"/>
      <c r="E2632" s="23"/>
      <c r="F2632" s="19"/>
      <c r="G2632" s="27"/>
      <c r="H2632" s="23"/>
      <c r="I2632" s="19"/>
      <c r="J2632" s="27"/>
      <c r="K2632" s="18"/>
      <c r="L2632" s="19"/>
      <c r="M2632" s="27"/>
      <c r="N2632" s="23"/>
      <c r="O2632" s="19"/>
      <c r="P2632" s="27"/>
      <c r="Q2632" s="23"/>
      <c r="R2632" s="19"/>
      <c r="S2632" s="28"/>
      <c r="T2632" s="29"/>
      <c r="U2632" s="19"/>
      <c r="V2632" s="28"/>
      <c r="W2632" s="29"/>
      <c r="X2632" s="19"/>
      <c r="Y2632" s="28"/>
      <c r="Z2632" s="29"/>
      <c r="AA2632" s="19"/>
      <c r="AB2632" s="28"/>
      <c r="AC2632" s="29"/>
      <c r="AD2632" s="19"/>
      <c r="AE2632" s="29"/>
      <c r="AF2632" s="29"/>
      <c r="AG2632" s="19"/>
      <c r="AH2632" s="30"/>
    </row>
    <row r="2633">
      <c r="A2633" s="26"/>
      <c r="B2633" s="23"/>
      <c r="C2633" s="19"/>
      <c r="D2633" s="27"/>
      <c r="E2633" s="23"/>
      <c r="F2633" s="19"/>
      <c r="G2633" s="27"/>
      <c r="H2633" s="23"/>
      <c r="I2633" s="19"/>
      <c r="J2633" s="27"/>
      <c r="K2633" s="18"/>
      <c r="L2633" s="19"/>
      <c r="M2633" s="27"/>
      <c r="N2633" s="23"/>
      <c r="O2633" s="19"/>
      <c r="P2633" s="27"/>
      <c r="Q2633" s="23"/>
      <c r="R2633" s="19"/>
      <c r="S2633" s="28"/>
      <c r="T2633" s="29"/>
      <c r="U2633" s="19"/>
      <c r="V2633" s="28"/>
      <c r="W2633" s="29"/>
      <c r="X2633" s="19"/>
      <c r="Y2633" s="28"/>
      <c r="Z2633" s="29"/>
      <c r="AA2633" s="19"/>
      <c r="AB2633" s="28"/>
      <c r="AC2633" s="29"/>
      <c r="AD2633" s="19"/>
      <c r="AE2633" s="29"/>
      <c r="AF2633" s="29"/>
      <c r="AG2633" s="19"/>
      <c r="AH2633" s="30"/>
    </row>
    <row r="2634">
      <c r="A2634" s="26"/>
      <c r="B2634" s="23"/>
      <c r="C2634" s="19"/>
      <c r="D2634" s="27"/>
      <c r="E2634" s="23"/>
      <c r="F2634" s="19"/>
      <c r="G2634" s="27"/>
      <c r="H2634" s="23"/>
      <c r="I2634" s="19"/>
      <c r="J2634" s="27"/>
      <c r="K2634" s="18"/>
      <c r="L2634" s="19"/>
      <c r="M2634" s="27"/>
      <c r="N2634" s="23"/>
      <c r="O2634" s="19"/>
      <c r="P2634" s="27"/>
      <c r="Q2634" s="23"/>
      <c r="R2634" s="19"/>
      <c r="S2634" s="28"/>
      <c r="T2634" s="29"/>
      <c r="U2634" s="19"/>
      <c r="V2634" s="28"/>
      <c r="W2634" s="29"/>
      <c r="X2634" s="19"/>
      <c r="Y2634" s="28"/>
      <c r="Z2634" s="29"/>
      <c r="AA2634" s="19"/>
      <c r="AB2634" s="28"/>
      <c r="AC2634" s="29"/>
      <c r="AD2634" s="19"/>
      <c r="AE2634" s="29"/>
      <c r="AF2634" s="29"/>
      <c r="AG2634" s="19"/>
      <c r="AH2634" s="30"/>
    </row>
    <row r="2635">
      <c r="A2635" s="26"/>
      <c r="B2635" s="23"/>
      <c r="C2635" s="19"/>
      <c r="D2635" s="27"/>
      <c r="E2635" s="23"/>
      <c r="F2635" s="19"/>
      <c r="G2635" s="27"/>
      <c r="H2635" s="23"/>
      <c r="I2635" s="19"/>
      <c r="J2635" s="27"/>
      <c r="K2635" s="18"/>
      <c r="L2635" s="19"/>
      <c r="M2635" s="27"/>
      <c r="N2635" s="23"/>
      <c r="O2635" s="19"/>
      <c r="P2635" s="27"/>
      <c r="Q2635" s="23"/>
      <c r="R2635" s="19"/>
      <c r="S2635" s="28"/>
      <c r="T2635" s="29"/>
      <c r="U2635" s="19"/>
      <c r="V2635" s="28"/>
      <c r="W2635" s="29"/>
      <c r="X2635" s="19"/>
      <c r="Y2635" s="28"/>
      <c r="Z2635" s="29"/>
      <c r="AA2635" s="19"/>
      <c r="AB2635" s="28"/>
      <c r="AC2635" s="29"/>
      <c r="AD2635" s="19"/>
      <c r="AE2635" s="29"/>
      <c r="AF2635" s="29"/>
      <c r="AG2635" s="19"/>
      <c r="AH2635" s="30"/>
    </row>
    <row r="2636">
      <c r="A2636" s="26"/>
      <c r="B2636" s="23"/>
      <c r="C2636" s="19"/>
      <c r="D2636" s="27"/>
      <c r="E2636" s="23"/>
      <c r="F2636" s="19"/>
      <c r="G2636" s="27"/>
      <c r="H2636" s="23"/>
      <c r="I2636" s="19"/>
      <c r="J2636" s="27"/>
      <c r="K2636" s="18"/>
      <c r="L2636" s="19"/>
      <c r="M2636" s="27"/>
      <c r="N2636" s="23"/>
      <c r="O2636" s="19"/>
      <c r="P2636" s="27"/>
      <c r="Q2636" s="23"/>
      <c r="R2636" s="19"/>
      <c r="S2636" s="28"/>
      <c r="T2636" s="29"/>
      <c r="U2636" s="19"/>
      <c r="V2636" s="28"/>
      <c r="W2636" s="29"/>
      <c r="X2636" s="19"/>
      <c r="Y2636" s="28"/>
      <c r="Z2636" s="29"/>
      <c r="AA2636" s="19"/>
      <c r="AB2636" s="28"/>
      <c r="AC2636" s="29"/>
      <c r="AD2636" s="19"/>
      <c r="AE2636" s="29"/>
      <c r="AF2636" s="29"/>
      <c r="AG2636" s="19"/>
      <c r="AH2636" s="30"/>
    </row>
    <row r="2637">
      <c r="A2637" s="26"/>
      <c r="B2637" s="23"/>
      <c r="C2637" s="19"/>
      <c r="D2637" s="27"/>
      <c r="E2637" s="23"/>
      <c r="F2637" s="19"/>
      <c r="G2637" s="27"/>
      <c r="H2637" s="23"/>
      <c r="I2637" s="19"/>
      <c r="J2637" s="27"/>
      <c r="K2637" s="18"/>
      <c r="L2637" s="19"/>
      <c r="M2637" s="27"/>
      <c r="N2637" s="23"/>
      <c r="O2637" s="19"/>
      <c r="P2637" s="27"/>
      <c r="Q2637" s="23"/>
      <c r="R2637" s="19"/>
      <c r="S2637" s="28"/>
      <c r="T2637" s="29"/>
      <c r="U2637" s="19"/>
      <c r="V2637" s="28"/>
      <c r="W2637" s="29"/>
      <c r="X2637" s="19"/>
      <c r="Y2637" s="28"/>
      <c r="Z2637" s="29"/>
      <c r="AA2637" s="19"/>
      <c r="AB2637" s="28"/>
      <c r="AC2637" s="29"/>
      <c r="AD2637" s="19"/>
      <c r="AE2637" s="29"/>
      <c r="AF2637" s="29"/>
      <c r="AG2637" s="19"/>
      <c r="AH2637" s="30"/>
    </row>
    <row r="2638">
      <c r="A2638" s="26"/>
      <c r="B2638" s="23"/>
      <c r="C2638" s="19"/>
      <c r="D2638" s="27"/>
      <c r="E2638" s="23"/>
      <c r="F2638" s="19"/>
      <c r="G2638" s="27"/>
      <c r="H2638" s="23"/>
      <c r="I2638" s="19"/>
      <c r="J2638" s="27"/>
      <c r="K2638" s="18"/>
      <c r="L2638" s="19"/>
      <c r="M2638" s="27"/>
      <c r="N2638" s="23"/>
      <c r="O2638" s="19"/>
      <c r="P2638" s="27"/>
      <c r="Q2638" s="23"/>
      <c r="R2638" s="19"/>
      <c r="S2638" s="28"/>
      <c r="T2638" s="29"/>
      <c r="U2638" s="19"/>
      <c r="V2638" s="28"/>
      <c r="W2638" s="29"/>
      <c r="X2638" s="19"/>
      <c r="Y2638" s="28"/>
      <c r="Z2638" s="29"/>
      <c r="AA2638" s="19"/>
      <c r="AB2638" s="28"/>
      <c r="AC2638" s="29"/>
      <c r="AD2638" s="19"/>
      <c r="AE2638" s="29"/>
      <c r="AF2638" s="29"/>
      <c r="AG2638" s="19"/>
      <c r="AH2638" s="30"/>
    </row>
    <row r="2639">
      <c r="A2639" s="26"/>
      <c r="B2639" s="23"/>
      <c r="C2639" s="19"/>
      <c r="D2639" s="27"/>
      <c r="E2639" s="23"/>
      <c r="F2639" s="19"/>
      <c r="G2639" s="27"/>
      <c r="H2639" s="23"/>
      <c r="I2639" s="19"/>
      <c r="J2639" s="27"/>
      <c r="K2639" s="18"/>
      <c r="L2639" s="19"/>
      <c r="M2639" s="27"/>
      <c r="N2639" s="23"/>
      <c r="O2639" s="19"/>
      <c r="P2639" s="27"/>
      <c r="Q2639" s="23"/>
      <c r="R2639" s="19"/>
      <c r="S2639" s="28"/>
      <c r="T2639" s="29"/>
      <c r="U2639" s="19"/>
      <c r="V2639" s="28"/>
      <c r="W2639" s="29"/>
      <c r="X2639" s="19"/>
      <c r="Y2639" s="28"/>
      <c r="Z2639" s="29"/>
      <c r="AA2639" s="19"/>
      <c r="AB2639" s="28"/>
      <c r="AC2639" s="29"/>
      <c r="AD2639" s="19"/>
      <c r="AE2639" s="29"/>
      <c r="AF2639" s="29"/>
      <c r="AG2639" s="19"/>
      <c r="AH2639" s="30"/>
    </row>
    <row r="2640">
      <c r="A2640" s="26"/>
      <c r="B2640" s="23"/>
      <c r="C2640" s="19"/>
      <c r="D2640" s="27"/>
      <c r="E2640" s="23"/>
      <c r="F2640" s="19"/>
      <c r="G2640" s="27"/>
      <c r="H2640" s="23"/>
      <c r="I2640" s="19"/>
      <c r="J2640" s="27"/>
      <c r="K2640" s="18"/>
      <c r="L2640" s="19"/>
      <c r="M2640" s="27"/>
      <c r="N2640" s="23"/>
      <c r="O2640" s="19"/>
      <c r="P2640" s="27"/>
      <c r="Q2640" s="23"/>
      <c r="R2640" s="19"/>
      <c r="S2640" s="28"/>
      <c r="T2640" s="29"/>
      <c r="U2640" s="19"/>
      <c r="V2640" s="28"/>
      <c r="W2640" s="29"/>
      <c r="X2640" s="19"/>
      <c r="Y2640" s="28"/>
      <c r="Z2640" s="29"/>
      <c r="AA2640" s="19"/>
      <c r="AB2640" s="28"/>
      <c r="AC2640" s="29"/>
      <c r="AD2640" s="19"/>
      <c r="AE2640" s="29"/>
      <c r="AF2640" s="29"/>
      <c r="AG2640" s="19"/>
      <c r="AH2640" s="30"/>
    </row>
    <row r="2641">
      <c r="A2641" s="26"/>
      <c r="B2641" s="23"/>
      <c r="C2641" s="19"/>
      <c r="D2641" s="27"/>
      <c r="E2641" s="23"/>
      <c r="F2641" s="19"/>
      <c r="G2641" s="27"/>
      <c r="H2641" s="23"/>
      <c r="I2641" s="19"/>
      <c r="J2641" s="27"/>
      <c r="K2641" s="18"/>
      <c r="L2641" s="19"/>
      <c r="M2641" s="27"/>
      <c r="N2641" s="23"/>
      <c r="O2641" s="19"/>
      <c r="P2641" s="27"/>
      <c r="Q2641" s="23"/>
      <c r="R2641" s="19"/>
      <c r="S2641" s="28"/>
      <c r="T2641" s="29"/>
      <c r="U2641" s="19"/>
      <c r="V2641" s="28"/>
      <c r="W2641" s="29"/>
      <c r="X2641" s="19"/>
      <c r="Y2641" s="28"/>
      <c r="Z2641" s="29"/>
      <c r="AA2641" s="19"/>
      <c r="AB2641" s="28"/>
      <c r="AC2641" s="29"/>
      <c r="AD2641" s="19"/>
      <c r="AE2641" s="29"/>
      <c r="AF2641" s="29"/>
      <c r="AG2641" s="19"/>
      <c r="AH2641" s="30"/>
    </row>
    <row r="2642">
      <c r="A2642" s="26"/>
      <c r="B2642" s="23"/>
      <c r="C2642" s="19"/>
      <c r="D2642" s="27"/>
      <c r="E2642" s="23"/>
      <c r="F2642" s="19"/>
      <c r="G2642" s="27"/>
      <c r="H2642" s="23"/>
      <c r="I2642" s="19"/>
      <c r="J2642" s="27"/>
      <c r="K2642" s="18"/>
      <c r="L2642" s="19"/>
      <c r="M2642" s="27"/>
      <c r="N2642" s="23"/>
      <c r="O2642" s="19"/>
      <c r="P2642" s="27"/>
      <c r="Q2642" s="23"/>
      <c r="R2642" s="19"/>
      <c r="S2642" s="28"/>
      <c r="T2642" s="29"/>
      <c r="U2642" s="19"/>
      <c r="V2642" s="28"/>
      <c r="W2642" s="29"/>
      <c r="X2642" s="19"/>
      <c r="Y2642" s="28"/>
      <c r="Z2642" s="29"/>
      <c r="AA2642" s="19"/>
      <c r="AB2642" s="28"/>
      <c r="AC2642" s="29"/>
      <c r="AD2642" s="19"/>
      <c r="AE2642" s="29"/>
      <c r="AF2642" s="29"/>
      <c r="AG2642" s="19"/>
      <c r="AH2642" s="30"/>
    </row>
    <row r="2643">
      <c r="A2643" s="26"/>
      <c r="B2643" s="23"/>
      <c r="C2643" s="19"/>
      <c r="D2643" s="27"/>
      <c r="E2643" s="23"/>
      <c r="F2643" s="19"/>
      <c r="G2643" s="27"/>
      <c r="H2643" s="23"/>
      <c r="I2643" s="19"/>
      <c r="J2643" s="27"/>
      <c r="K2643" s="18"/>
      <c r="L2643" s="19"/>
      <c r="M2643" s="27"/>
      <c r="N2643" s="23"/>
      <c r="O2643" s="19"/>
      <c r="P2643" s="27"/>
      <c r="Q2643" s="23"/>
      <c r="R2643" s="19"/>
      <c r="S2643" s="28"/>
      <c r="T2643" s="29"/>
      <c r="U2643" s="19"/>
      <c r="V2643" s="28"/>
      <c r="W2643" s="29"/>
      <c r="X2643" s="19"/>
      <c r="Y2643" s="28"/>
      <c r="Z2643" s="29"/>
      <c r="AA2643" s="19"/>
      <c r="AB2643" s="28"/>
      <c r="AC2643" s="29"/>
      <c r="AD2643" s="19"/>
      <c r="AE2643" s="29"/>
      <c r="AF2643" s="29"/>
      <c r="AG2643" s="19"/>
      <c r="AH2643" s="30"/>
    </row>
    <row r="2644">
      <c r="A2644" s="26"/>
      <c r="B2644" s="23"/>
      <c r="C2644" s="19"/>
      <c r="D2644" s="27"/>
      <c r="E2644" s="23"/>
      <c r="F2644" s="19"/>
      <c r="G2644" s="27"/>
      <c r="H2644" s="23"/>
      <c r="I2644" s="19"/>
      <c r="J2644" s="27"/>
      <c r="K2644" s="18"/>
      <c r="L2644" s="19"/>
      <c r="M2644" s="27"/>
      <c r="N2644" s="23"/>
      <c r="O2644" s="19"/>
      <c r="P2644" s="27"/>
      <c r="Q2644" s="23"/>
      <c r="R2644" s="19"/>
      <c r="S2644" s="28"/>
      <c r="T2644" s="29"/>
      <c r="U2644" s="19"/>
      <c r="V2644" s="28"/>
      <c r="W2644" s="29"/>
      <c r="X2644" s="19"/>
      <c r="Y2644" s="28"/>
      <c r="Z2644" s="29"/>
      <c r="AA2644" s="19"/>
      <c r="AB2644" s="28"/>
      <c r="AC2644" s="29"/>
      <c r="AD2644" s="19"/>
      <c r="AE2644" s="29"/>
      <c r="AF2644" s="29"/>
      <c r="AG2644" s="19"/>
      <c r="AH2644" s="30"/>
    </row>
    <row r="2645">
      <c r="A2645" s="26"/>
      <c r="B2645" s="23"/>
      <c r="C2645" s="19"/>
      <c r="D2645" s="27"/>
      <c r="E2645" s="23"/>
      <c r="F2645" s="19"/>
      <c r="G2645" s="27"/>
      <c r="H2645" s="23"/>
      <c r="I2645" s="19"/>
      <c r="J2645" s="27"/>
      <c r="K2645" s="18"/>
      <c r="L2645" s="19"/>
      <c r="M2645" s="27"/>
      <c r="N2645" s="23"/>
      <c r="O2645" s="19"/>
      <c r="P2645" s="27"/>
      <c r="Q2645" s="23"/>
      <c r="R2645" s="19"/>
      <c r="S2645" s="28"/>
      <c r="T2645" s="29"/>
      <c r="U2645" s="19"/>
      <c r="V2645" s="28"/>
      <c r="W2645" s="29"/>
      <c r="X2645" s="19"/>
      <c r="Y2645" s="28"/>
      <c r="Z2645" s="29"/>
      <c r="AA2645" s="19"/>
      <c r="AB2645" s="28"/>
      <c r="AC2645" s="29"/>
      <c r="AD2645" s="19"/>
      <c r="AE2645" s="29"/>
      <c r="AF2645" s="29"/>
      <c r="AG2645" s="19"/>
      <c r="AH2645" s="30"/>
    </row>
    <row r="2646">
      <c r="A2646" s="26"/>
      <c r="B2646" s="23"/>
      <c r="C2646" s="19"/>
      <c r="D2646" s="27"/>
      <c r="E2646" s="23"/>
      <c r="F2646" s="19"/>
      <c r="G2646" s="27"/>
      <c r="H2646" s="23"/>
      <c r="I2646" s="19"/>
      <c r="J2646" s="27"/>
      <c r="K2646" s="18"/>
      <c r="L2646" s="19"/>
      <c r="M2646" s="27"/>
      <c r="N2646" s="23"/>
      <c r="O2646" s="19"/>
      <c r="P2646" s="27"/>
      <c r="Q2646" s="23"/>
      <c r="R2646" s="19"/>
      <c r="S2646" s="28"/>
      <c r="T2646" s="29"/>
      <c r="U2646" s="19"/>
      <c r="V2646" s="28"/>
      <c r="W2646" s="29"/>
      <c r="X2646" s="19"/>
      <c r="Y2646" s="28"/>
      <c r="Z2646" s="29"/>
      <c r="AA2646" s="19"/>
      <c r="AB2646" s="28"/>
      <c r="AC2646" s="29"/>
      <c r="AD2646" s="19"/>
      <c r="AE2646" s="29"/>
      <c r="AF2646" s="29"/>
      <c r="AG2646" s="19"/>
      <c r="AH2646" s="30"/>
    </row>
    <row r="2647">
      <c r="A2647" s="26"/>
      <c r="B2647" s="23"/>
      <c r="C2647" s="19"/>
      <c r="D2647" s="27"/>
      <c r="E2647" s="23"/>
      <c r="F2647" s="19"/>
      <c r="G2647" s="27"/>
      <c r="H2647" s="23"/>
      <c r="I2647" s="19"/>
      <c r="J2647" s="27"/>
      <c r="K2647" s="18"/>
      <c r="L2647" s="19"/>
      <c r="M2647" s="27"/>
      <c r="N2647" s="23"/>
      <c r="O2647" s="19"/>
      <c r="P2647" s="27"/>
      <c r="Q2647" s="23"/>
      <c r="R2647" s="19"/>
      <c r="S2647" s="28"/>
      <c r="T2647" s="29"/>
      <c r="U2647" s="19"/>
      <c r="V2647" s="28"/>
      <c r="W2647" s="29"/>
      <c r="X2647" s="19"/>
      <c r="Y2647" s="28"/>
      <c r="Z2647" s="29"/>
      <c r="AA2647" s="19"/>
      <c r="AB2647" s="28"/>
      <c r="AC2647" s="29"/>
      <c r="AD2647" s="19"/>
      <c r="AE2647" s="29"/>
      <c r="AF2647" s="29"/>
      <c r="AG2647" s="19"/>
      <c r="AH2647" s="30"/>
    </row>
    <row r="2648">
      <c r="A2648" s="26"/>
      <c r="B2648" s="23"/>
      <c r="C2648" s="19"/>
      <c r="D2648" s="27"/>
      <c r="E2648" s="23"/>
      <c r="F2648" s="19"/>
      <c r="G2648" s="27"/>
      <c r="H2648" s="23"/>
      <c r="I2648" s="19"/>
      <c r="J2648" s="27"/>
      <c r="K2648" s="18"/>
      <c r="L2648" s="19"/>
      <c r="M2648" s="27"/>
      <c r="N2648" s="23"/>
      <c r="O2648" s="19"/>
      <c r="P2648" s="27"/>
      <c r="Q2648" s="23"/>
      <c r="R2648" s="19"/>
      <c r="S2648" s="28"/>
      <c r="T2648" s="29"/>
      <c r="U2648" s="19"/>
      <c r="V2648" s="28"/>
      <c r="W2648" s="29"/>
      <c r="X2648" s="19"/>
      <c r="Y2648" s="28"/>
      <c r="Z2648" s="29"/>
      <c r="AA2648" s="19"/>
      <c r="AB2648" s="28"/>
      <c r="AC2648" s="29"/>
      <c r="AD2648" s="19"/>
      <c r="AE2648" s="29"/>
      <c r="AF2648" s="29"/>
      <c r="AG2648" s="19"/>
      <c r="AH2648" s="30"/>
    </row>
    <row r="2649">
      <c r="A2649" s="26"/>
      <c r="B2649" s="23"/>
      <c r="C2649" s="19"/>
      <c r="D2649" s="27"/>
      <c r="E2649" s="23"/>
      <c r="F2649" s="19"/>
      <c r="G2649" s="27"/>
      <c r="H2649" s="23"/>
      <c r="I2649" s="19"/>
      <c r="J2649" s="27"/>
      <c r="K2649" s="18"/>
      <c r="L2649" s="19"/>
      <c r="M2649" s="27"/>
      <c r="N2649" s="23"/>
      <c r="O2649" s="19"/>
      <c r="P2649" s="27"/>
      <c r="Q2649" s="23"/>
      <c r="R2649" s="19"/>
      <c r="S2649" s="28"/>
      <c r="T2649" s="29"/>
      <c r="U2649" s="19"/>
      <c r="V2649" s="28"/>
      <c r="W2649" s="29"/>
      <c r="X2649" s="19"/>
      <c r="Y2649" s="28"/>
      <c r="Z2649" s="29"/>
      <c r="AA2649" s="19"/>
      <c r="AB2649" s="28"/>
      <c r="AC2649" s="29"/>
      <c r="AD2649" s="19"/>
      <c r="AE2649" s="29"/>
      <c r="AF2649" s="29"/>
      <c r="AG2649" s="19"/>
      <c r="AH2649" s="30"/>
    </row>
    <row r="2650">
      <c r="A2650" s="26"/>
      <c r="B2650" s="23"/>
      <c r="C2650" s="19"/>
      <c r="D2650" s="27"/>
      <c r="E2650" s="23"/>
      <c r="F2650" s="19"/>
      <c r="G2650" s="27"/>
      <c r="H2650" s="23"/>
      <c r="I2650" s="19"/>
      <c r="J2650" s="27"/>
      <c r="K2650" s="18"/>
      <c r="L2650" s="19"/>
      <c r="M2650" s="27"/>
      <c r="N2650" s="23"/>
      <c r="O2650" s="19"/>
      <c r="P2650" s="27"/>
      <c r="Q2650" s="23"/>
      <c r="R2650" s="19"/>
      <c r="S2650" s="28"/>
      <c r="T2650" s="29"/>
      <c r="U2650" s="19"/>
      <c r="V2650" s="28"/>
      <c r="W2650" s="29"/>
      <c r="X2650" s="19"/>
      <c r="Y2650" s="28"/>
      <c r="Z2650" s="29"/>
      <c r="AA2650" s="19"/>
      <c r="AB2650" s="28"/>
      <c r="AC2650" s="29"/>
      <c r="AD2650" s="19"/>
      <c r="AE2650" s="29"/>
      <c r="AF2650" s="29"/>
      <c r="AG2650" s="19"/>
      <c r="AH2650" s="30"/>
    </row>
    <row r="2651">
      <c r="A2651" s="26"/>
      <c r="B2651" s="23"/>
      <c r="C2651" s="19"/>
      <c r="D2651" s="27"/>
      <c r="E2651" s="23"/>
      <c r="F2651" s="19"/>
      <c r="G2651" s="27"/>
      <c r="H2651" s="23"/>
      <c r="I2651" s="19"/>
      <c r="J2651" s="27"/>
      <c r="K2651" s="18"/>
      <c r="L2651" s="19"/>
      <c r="M2651" s="27"/>
      <c r="N2651" s="23"/>
      <c r="O2651" s="19"/>
      <c r="P2651" s="27"/>
      <c r="Q2651" s="23"/>
      <c r="R2651" s="19"/>
      <c r="S2651" s="28"/>
      <c r="T2651" s="29"/>
      <c r="U2651" s="19"/>
      <c r="V2651" s="28"/>
      <c r="W2651" s="29"/>
      <c r="X2651" s="19"/>
      <c r="Y2651" s="28"/>
      <c r="Z2651" s="29"/>
      <c r="AA2651" s="19"/>
      <c r="AB2651" s="28"/>
      <c r="AC2651" s="29"/>
      <c r="AD2651" s="19"/>
      <c r="AE2651" s="29"/>
      <c r="AF2651" s="29"/>
      <c r="AG2651" s="19"/>
      <c r="AH2651" s="30"/>
    </row>
    <row r="2652">
      <c r="A2652" s="26"/>
      <c r="B2652" s="23"/>
      <c r="C2652" s="19"/>
      <c r="D2652" s="27"/>
      <c r="E2652" s="23"/>
      <c r="F2652" s="19"/>
      <c r="G2652" s="27"/>
      <c r="H2652" s="23"/>
      <c r="I2652" s="19"/>
      <c r="J2652" s="27"/>
      <c r="K2652" s="18"/>
      <c r="L2652" s="19"/>
      <c r="M2652" s="27"/>
      <c r="N2652" s="23"/>
      <c r="O2652" s="19"/>
      <c r="P2652" s="27"/>
      <c r="Q2652" s="23"/>
      <c r="R2652" s="19"/>
      <c r="S2652" s="28"/>
      <c r="T2652" s="29"/>
      <c r="U2652" s="19"/>
      <c r="V2652" s="28"/>
      <c r="W2652" s="29"/>
      <c r="X2652" s="19"/>
      <c r="Y2652" s="28"/>
      <c r="Z2652" s="29"/>
      <c r="AA2652" s="19"/>
      <c r="AB2652" s="28"/>
      <c r="AC2652" s="29"/>
      <c r="AD2652" s="19"/>
      <c r="AE2652" s="29"/>
      <c r="AF2652" s="29"/>
      <c r="AG2652" s="19"/>
      <c r="AH2652" s="30"/>
    </row>
    <row r="2653">
      <c r="A2653" s="26"/>
      <c r="B2653" s="23"/>
      <c r="C2653" s="19"/>
      <c r="D2653" s="27"/>
      <c r="E2653" s="23"/>
      <c r="F2653" s="19"/>
      <c r="G2653" s="27"/>
      <c r="H2653" s="23"/>
      <c r="I2653" s="19"/>
      <c r="J2653" s="27"/>
      <c r="K2653" s="18"/>
      <c r="L2653" s="19"/>
      <c r="M2653" s="27"/>
      <c r="N2653" s="23"/>
      <c r="O2653" s="19"/>
      <c r="P2653" s="27"/>
      <c r="Q2653" s="23"/>
      <c r="R2653" s="19"/>
      <c r="S2653" s="28"/>
      <c r="T2653" s="29"/>
      <c r="U2653" s="19"/>
      <c r="V2653" s="28"/>
      <c r="W2653" s="29"/>
      <c r="X2653" s="19"/>
      <c r="Y2653" s="28"/>
      <c r="Z2653" s="29"/>
      <c r="AA2653" s="19"/>
      <c r="AB2653" s="28"/>
      <c r="AC2653" s="29"/>
      <c r="AD2653" s="19"/>
      <c r="AE2653" s="29"/>
      <c r="AF2653" s="29"/>
      <c r="AG2653" s="19"/>
      <c r="AH2653" s="30"/>
    </row>
    <row r="2654">
      <c r="A2654" s="26"/>
      <c r="B2654" s="23"/>
      <c r="C2654" s="19"/>
      <c r="D2654" s="27"/>
      <c r="E2654" s="23"/>
      <c r="F2654" s="19"/>
      <c r="G2654" s="27"/>
      <c r="H2654" s="23"/>
      <c r="I2654" s="19"/>
      <c r="J2654" s="27"/>
      <c r="K2654" s="18"/>
      <c r="L2654" s="19"/>
      <c r="M2654" s="27"/>
      <c r="N2654" s="23"/>
      <c r="O2654" s="19"/>
      <c r="P2654" s="27"/>
      <c r="Q2654" s="23"/>
      <c r="R2654" s="19"/>
      <c r="S2654" s="28"/>
      <c r="T2654" s="29"/>
      <c r="U2654" s="19"/>
      <c r="V2654" s="28"/>
      <c r="W2654" s="29"/>
      <c r="X2654" s="19"/>
      <c r="Y2654" s="28"/>
      <c r="Z2654" s="29"/>
      <c r="AA2654" s="19"/>
      <c r="AB2654" s="28"/>
      <c r="AC2654" s="29"/>
      <c r="AD2654" s="19"/>
      <c r="AE2654" s="29"/>
      <c r="AF2654" s="29"/>
      <c r="AG2654" s="19"/>
      <c r="AH2654" s="30"/>
    </row>
    <row r="2655">
      <c r="A2655" s="26"/>
      <c r="B2655" s="23"/>
      <c r="C2655" s="19"/>
      <c r="D2655" s="27"/>
      <c r="E2655" s="23"/>
      <c r="F2655" s="19"/>
      <c r="G2655" s="27"/>
      <c r="H2655" s="23"/>
      <c r="I2655" s="19"/>
      <c r="J2655" s="27"/>
      <c r="K2655" s="18"/>
      <c r="L2655" s="19"/>
      <c r="M2655" s="27"/>
      <c r="N2655" s="23"/>
      <c r="O2655" s="19"/>
      <c r="P2655" s="27"/>
      <c r="Q2655" s="23"/>
      <c r="R2655" s="19"/>
      <c r="S2655" s="28"/>
      <c r="T2655" s="29"/>
      <c r="U2655" s="19"/>
      <c r="V2655" s="28"/>
      <c r="W2655" s="29"/>
      <c r="X2655" s="19"/>
      <c r="Y2655" s="28"/>
      <c r="Z2655" s="29"/>
      <c r="AA2655" s="19"/>
      <c r="AB2655" s="28"/>
      <c r="AC2655" s="29"/>
      <c r="AD2655" s="19"/>
      <c r="AE2655" s="29"/>
      <c r="AF2655" s="29"/>
      <c r="AG2655" s="19"/>
      <c r="AH2655" s="30"/>
    </row>
    <row r="2656">
      <c r="A2656" s="26"/>
      <c r="B2656" s="23"/>
      <c r="C2656" s="19"/>
      <c r="D2656" s="27"/>
      <c r="E2656" s="23"/>
      <c r="F2656" s="19"/>
      <c r="G2656" s="27"/>
      <c r="H2656" s="23"/>
      <c r="I2656" s="19"/>
      <c r="J2656" s="27"/>
      <c r="K2656" s="18"/>
      <c r="L2656" s="19"/>
      <c r="M2656" s="27"/>
      <c r="N2656" s="23"/>
      <c r="O2656" s="19"/>
      <c r="P2656" s="27"/>
      <c r="Q2656" s="23"/>
      <c r="R2656" s="19"/>
      <c r="S2656" s="28"/>
      <c r="T2656" s="29"/>
      <c r="U2656" s="19"/>
      <c r="V2656" s="28"/>
      <c r="W2656" s="29"/>
      <c r="X2656" s="19"/>
      <c r="Y2656" s="28"/>
      <c r="Z2656" s="29"/>
      <c r="AA2656" s="19"/>
      <c r="AB2656" s="28"/>
      <c r="AC2656" s="29"/>
      <c r="AD2656" s="19"/>
      <c r="AE2656" s="29"/>
      <c r="AF2656" s="29"/>
      <c r="AG2656" s="19"/>
      <c r="AH2656" s="30"/>
    </row>
    <row r="2657">
      <c r="A2657" s="26"/>
      <c r="B2657" s="23"/>
      <c r="C2657" s="19"/>
      <c r="D2657" s="27"/>
      <c r="E2657" s="23"/>
      <c r="F2657" s="19"/>
      <c r="G2657" s="27"/>
      <c r="H2657" s="23"/>
      <c r="I2657" s="19"/>
      <c r="J2657" s="27"/>
      <c r="K2657" s="18"/>
      <c r="L2657" s="19"/>
      <c r="M2657" s="27"/>
      <c r="N2657" s="23"/>
      <c r="O2657" s="19"/>
      <c r="P2657" s="27"/>
      <c r="Q2657" s="23"/>
      <c r="R2657" s="19"/>
      <c r="S2657" s="28"/>
      <c r="T2657" s="29"/>
      <c r="U2657" s="19"/>
      <c r="V2657" s="28"/>
      <c r="W2657" s="29"/>
      <c r="X2657" s="19"/>
      <c r="Y2657" s="28"/>
      <c r="Z2657" s="29"/>
      <c r="AA2657" s="19"/>
      <c r="AB2657" s="28"/>
      <c r="AC2657" s="29"/>
      <c r="AD2657" s="19"/>
      <c r="AE2657" s="29"/>
      <c r="AF2657" s="29"/>
      <c r="AG2657" s="19"/>
      <c r="AH2657" s="30"/>
    </row>
    <row r="2658">
      <c r="A2658" s="26"/>
      <c r="B2658" s="23"/>
      <c r="C2658" s="19"/>
      <c r="D2658" s="27"/>
      <c r="E2658" s="23"/>
      <c r="F2658" s="19"/>
      <c r="G2658" s="27"/>
      <c r="H2658" s="23"/>
      <c r="I2658" s="19"/>
      <c r="J2658" s="27"/>
      <c r="K2658" s="18"/>
      <c r="L2658" s="19"/>
      <c r="M2658" s="27"/>
      <c r="N2658" s="23"/>
      <c r="O2658" s="19"/>
      <c r="P2658" s="27"/>
      <c r="Q2658" s="23"/>
      <c r="R2658" s="19"/>
      <c r="S2658" s="28"/>
      <c r="T2658" s="29"/>
      <c r="U2658" s="19"/>
      <c r="V2658" s="28"/>
      <c r="W2658" s="29"/>
      <c r="X2658" s="19"/>
      <c r="Y2658" s="28"/>
      <c r="Z2658" s="29"/>
      <c r="AA2658" s="19"/>
      <c r="AB2658" s="28"/>
      <c r="AC2658" s="29"/>
      <c r="AD2658" s="19"/>
      <c r="AE2658" s="29"/>
      <c r="AF2658" s="29"/>
      <c r="AG2658" s="19"/>
      <c r="AH2658" s="30"/>
    </row>
    <row r="2659">
      <c r="A2659" s="26"/>
      <c r="B2659" s="23"/>
      <c r="C2659" s="19"/>
      <c r="D2659" s="27"/>
      <c r="E2659" s="23"/>
      <c r="F2659" s="19"/>
      <c r="G2659" s="27"/>
      <c r="H2659" s="23"/>
      <c r="I2659" s="19"/>
      <c r="J2659" s="27"/>
      <c r="K2659" s="18"/>
      <c r="L2659" s="19"/>
      <c r="M2659" s="27"/>
      <c r="N2659" s="23"/>
      <c r="O2659" s="19"/>
      <c r="P2659" s="27"/>
      <c r="Q2659" s="23"/>
      <c r="R2659" s="19"/>
      <c r="S2659" s="28"/>
      <c r="T2659" s="29"/>
      <c r="U2659" s="19"/>
      <c r="V2659" s="28"/>
      <c r="W2659" s="29"/>
      <c r="X2659" s="19"/>
      <c r="Y2659" s="28"/>
      <c r="Z2659" s="29"/>
      <c r="AA2659" s="19"/>
      <c r="AB2659" s="28"/>
      <c r="AC2659" s="29"/>
      <c r="AD2659" s="19"/>
      <c r="AE2659" s="29"/>
      <c r="AF2659" s="29"/>
      <c r="AG2659" s="19"/>
      <c r="AH2659" s="30"/>
    </row>
    <row r="2660">
      <c r="A2660" s="26"/>
      <c r="B2660" s="23"/>
      <c r="C2660" s="19"/>
      <c r="D2660" s="27"/>
      <c r="E2660" s="23"/>
      <c r="F2660" s="19"/>
      <c r="G2660" s="27"/>
      <c r="H2660" s="23"/>
      <c r="I2660" s="19"/>
      <c r="J2660" s="27"/>
      <c r="K2660" s="18"/>
      <c r="L2660" s="19"/>
      <c r="M2660" s="27"/>
      <c r="N2660" s="23"/>
      <c r="O2660" s="19"/>
      <c r="P2660" s="27"/>
      <c r="Q2660" s="23"/>
      <c r="R2660" s="19"/>
      <c r="S2660" s="28"/>
      <c r="T2660" s="29"/>
      <c r="U2660" s="19"/>
      <c r="V2660" s="28"/>
      <c r="W2660" s="29"/>
      <c r="X2660" s="19"/>
      <c r="Y2660" s="28"/>
      <c r="Z2660" s="29"/>
      <c r="AA2660" s="19"/>
      <c r="AB2660" s="28"/>
      <c r="AC2660" s="29"/>
      <c r="AD2660" s="19"/>
      <c r="AE2660" s="29"/>
      <c r="AF2660" s="29"/>
      <c r="AG2660" s="19"/>
      <c r="AH2660" s="30"/>
    </row>
    <row r="2661">
      <c r="A2661" s="26"/>
      <c r="B2661" s="23"/>
      <c r="C2661" s="19"/>
      <c r="D2661" s="27"/>
      <c r="E2661" s="23"/>
      <c r="F2661" s="19"/>
      <c r="G2661" s="27"/>
      <c r="H2661" s="23"/>
      <c r="I2661" s="19"/>
      <c r="J2661" s="27"/>
      <c r="K2661" s="18"/>
      <c r="L2661" s="19"/>
      <c r="M2661" s="27"/>
      <c r="N2661" s="23"/>
      <c r="O2661" s="19"/>
      <c r="P2661" s="27"/>
      <c r="Q2661" s="23"/>
      <c r="R2661" s="19"/>
      <c r="S2661" s="28"/>
      <c r="T2661" s="29"/>
      <c r="U2661" s="19"/>
      <c r="V2661" s="28"/>
      <c r="W2661" s="29"/>
      <c r="X2661" s="19"/>
      <c r="Y2661" s="28"/>
      <c r="Z2661" s="29"/>
      <c r="AA2661" s="19"/>
      <c r="AB2661" s="28"/>
      <c r="AC2661" s="29"/>
      <c r="AD2661" s="19"/>
      <c r="AE2661" s="29"/>
      <c r="AF2661" s="29"/>
      <c r="AG2661" s="19"/>
      <c r="AH2661" s="30"/>
    </row>
    <row r="2662">
      <c r="A2662" s="26"/>
      <c r="B2662" s="23"/>
      <c r="C2662" s="19"/>
      <c r="D2662" s="27"/>
      <c r="E2662" s="23"/>
      <c r="F2662" s="19"/>
      <c r="G2662" s="27"/>
      <c r="H2662" s="23"/>
      <c r="I2662" s="19"/>
      <c r="J2662" s="27"/>
      <c r="K2662" s="18"/>
      <c r="L2662" s="19"/>
      <c r="M2662" s="27"/>
      <c r="N2662" s="23"/>
      <c r="O2662" s="19"/>
      <c r="P2662" s="27"/>
      <c r="Q2662" s="23"/>
      <c r="R2662" s="19"/>
      <c r="S2662" s="28"/>
      <c r="T2662" s="29"/>
      <c r="U2662" s="19"/>
      <c r="V2662" s="28"/>
      <c r="W2662" s="29"/>
      <c r="X2662" s="19"/>
      <c r="Y2662" s="28"/>
      <c r="Z2662" s="29"/>
      <c r="AA2662" s="19"/>
      <c r="AB2662" s="28"/>
      <c r="AC2662" s="29"/>
      <c r="AD2662" s="19"/>
      <c r="AE2662" s="29"/>
      <c r="AF2662" s="29"/>
      <c r="AG2662" s="19"/>
      <c r="AH2662" s="30"/>
    </row>
    <row r="2663">
      <c r="A2663" s="26"/>
      <c r="B2663" s="23"/>
      <c r="C2663" s="19"/>
      <c r="D2663" s="27"/>
      <c r="E2663" s="23"/>
      <c r="F2663" s="19"/>
      <c r="G2663" s="27"/>
      <c r="H2663" s="23"/>
      <c r="I2663" s="19"/>
      <c r="J2663" s="27"/>
      <c r="K2663" s="18"/>
      <c r="L2663" s="19"/>
      <c r="M2663" s="27"/>
      <c r="N2663" s="23"/>
      <c r="O2663" s="19"/>
      <c r="P2663" s="27"/>
      <c r="Q2663" s="23"/>
      <c r="R2663" s="19"/>
      <c r="S2663" s="28"/>
      <c r="T2663" s="29"/>
      <c r="U2663" s="19"/>
      <c r="V2663" s="28"/>
      <c r="W2663" s="29"/>
      <c r="X2663" s="19"/>
      <c r="Y2663" s="28"/>
      <c r="Z2663" s="29"/>
      <c r="AA2663" s="19"/>
      <c r="AB2663" s="28"/>
      <c r="AC2663" s="29"/>
      <c r="AD2663" s="19"/>
      <c r="AE2663" s="29"/>
      <c r="AF2663" s="29"/>
      <c r="AG2663" s="19"/>
      <c r="AH2663" s="30"/>
    </row>
    <row r="2664">
      <c r="A2664" s="26"/>
      <c r="B2664" s="23"/>
      <c r="C2664" s="19"/>
      <c r="D2664" s="27"/>
      <c r="E2664" s="23"/>
      <c r="F2664" s="19"/>
      <c r="G2664" s="27"/>
      <c r="H2664" s="23"/>
      <c r="I2664" s="19"/>
      <c r="J2664" s="27"/>
      <c r="K2664" s="18"/>
      <c r="L2664" s="19"/>
      <c r="M2664" s="27"/>
      <c r="N2664" s="23"/>
      <c r="O2664" s="19"/>
      <c r="P2664" s="27"/>
      <c r="Q2664" s="23"/>
      <c r="R2664" s="19"/>
      <c r="S2664" s="28"/>
      <c r="T2664" s="29"/>
      <c r="U2664" s="19"/>
      <c r="V2664" s="28"/>
      <c r="W2664" s="29"/>
      <c r="X2664" s="19"/>
      <c r="Y2664" s="28"/>
      <c r="Z2664" s="29"/>
      <c r="AA2664" s="19"/>
      <c r="AB2664" s="28"/>
      <c r="AC2664" s="29"/>
      <c r="AD2664" s="19"/>
      <c r="AE2664" s="29"/>
      <c r="AF2664" s="29"/>
      <c r="AG2664" s="19"/>
      <c r="AH2664" s="30"/>
    </row>
    <row r="2665">
      <c r="A2665" s="26"/>
      <c r="B2665" s="23"/>
      <c r="C2665" s="19"/>
      <c r="D2665" s="27"/>
      <c r="E2665" s="23"/>
      <c r="F2665" s="19"/>
      <c r="G2665" s="27"/>
      <c r="H2665" s="23"/>
      <c r="I2665" s="19"/>
      <c r="J2665" s="27"/>
      <c r="K2665" s="18"/>
      <c r="L2665" s="19"/>
      <c r="M2665" s="27"/>
      <c r="N2665" s="23"/>
      <c r="O2665" s="19"/>
      <c r="P2665" s="27"/>
      <c r="Q2665" s="23"/>
      <c r="R2665" s="19"/>
      <c r="S2665" s="28"/>
      <c r="T2665" s="29"/>
      <c r="U2665" s="19"/>
      <c r="V2665" s="28"/>
      <c r="W2665" s="29"/>
      <c r="X2665" s="19"/>
      <c r="Y2665" s="28"/>
      <c r="Z2665" s="29"/>
      <c r="AA2665" s="19"/>
      <c r="AB2665" s="28"/>
      <c r="AC2665" s="29"/>
      <c r="AD2665" s="19"/>
      <c r="AE2665" s="29"/>
      <c r="AF2665" s="29"/>
      <c r="AG2665" s="19"/>
      <c r="AH2665" s="30"/>
    </row>
    <row r="2666">
      <c r="A2666" s="26"/>
      <c r="B2666" s="23"/>
      <c r="C2666" s="19"/>
      <c r="D2666" s="27"/>
      <c r="E2666" s="23"/>
      <c r="F2666" s="19"/>
      <c r="G2666" s="27"/>
      <c r="H2666" s="23"/>
      <c r="I2666" s="19"/>
      <c r="J2666" s="27"/>
      <c r="K2666" s="18"/>
      <c r="L2666" s="19"/>
      <c r="M2666" s="27"/>
      <c r="N2666" s="23"/>
      <c r="O2666" s="19"/>
      <c r="P2666" s="27"/>
      <c r="Q2666" s="23"/>
      <c r="R2666" s="19"/>
      <c r="S2666" s="28"/>
      <c r="T2666" s="29"/>
      <c r="U2666" s="19"/>
      <c r="V2666" s="28"/>
      <c r="W2666" s="29"/>
      <c r="X2666" s="19"/>
      <c r="Y2666" s="28"/>
      <c r="Z2666" s="29"/>
      <c r="AA2666" s="19"/>
      <c r="AB2666" s="28"/>
      <c r="AC2666" s="29"/>
      <c r="AD2666" s="19"/>
      <c r="AE2666" s="29"/>
      <c r="AF2666" s="29"/>
      <c r="AG2666" s="19"/>
      <c r="AH2666" s="30"/>
    </row>
    <row r="2667">
      <c r="A2667" s="26"/>
      <c r="B2667" s="23"/>
      <c r="C2667" s="19"/>
      <c r="D2667" s="27"/>
      <c r="E2667" s="23"/>
      <c r="F2667" s="19"/>
      <c r="G2667" s="27"/>
      <c r="H2667" s="23"/>
      <c r="I2667" s="19"/>
      <c r="J2667" s="27"/>
      <c r="K2667" s="18"/>
      <c r="L2667" s="19"/>
      <c r="M2667" s="27"/>
      <c r="N2667" s="23"/>
      <c r="O2667" s="19"/>
      <c r="P2667" s="27"/>
      <c r="Q2667" s="23"/>
      <c r="R2667" s="19"/>
      <c r="S2667" s="28"/>
      <c r="T2667" s="29"/>
      <c r="U2667" s="19"/>
      <c r="V2667" s="28"/>
      <c r="W2667" s="29"/>
      <c r="X2667" s="19"/>
      <c r="Y2667" s="28"/>
      <c r="Z2667" s="29"/>
      <c r="AA2667" s="19"/>
      <c r="AB2667" s="28"/>
      <c r="AC2667" s="29"/>
      <c r="AD2667" s="19"/>
      <c r="AE2667" s="29"/>
      <c r="AF2667" s="29"/>
      <c r="AG2667" s="19"/>
      <c r="AH2667" s="30"/>
    </row>
    <row r="2668">
      <c r="A2668" s="26"/>
      <c r="B2668" s="23"/>
      <c r="C2668" s="19"/>
      <c r="D2668" s="27"/>
      <c r="E2668" s="23"/>
      <c r="F2668" s="19"/>
      <c r="G2668" s="27"/>
      <c r="H2668" s="23"/>
      <c r="I2668" s="19"/>
      <c r="J2668" s="27"/>
      <c r="K2668" s="18"/>
      <c r="L2668" s="19"/>
      <c r="M2668" s="27"/>
      <c r="N2668" s="23"/>
      <c r="O2668" s="19"/>
      <c r="P2668" s="27"/>
      <c r="Q2668" s="23"/>
      <c r="R2668" s="19"/>
      <c r="S2668" s="28"/>
      <c r="T2668" s="29"/>
      <c r="U2668" s="19"/>
      <c r="V2668" s="28"/>
      <c r="W2668" s="29"/>
      <c r="X2668" s="19"/>
      <c r="Y2668" s="28"/>
      <c r="Z2668" s="29"/>
      <c r="AA2668" s="19"/>
      <c r="AB2668" s="28"/>
      <c r="AC2668" s="29"/>
      <c r="AD2668" s="19"/>
      <c r="AE2668" s="29"/>
      <c r="AF2668" s="29"/>
      <c r="AG2668" s="19"/>
      <c r="AH2668" s="30"/>
    </row>
    <row r="2669">
      <c r="A2669" s="26"/>
      <c r="B2669" s="23"/>
      <c r="C2669" s="19"/>
      <c r="D2669" s="27"/>
      <c r="E2669" s="23"/>
      <c r="F2669" s="19"/>
      <c r="G2669" s="27"/>
      <c r="H2669" s="23"/>
      <c r="I2669" s="19"/>
      <c r="J2669" s="27"/>
      <c r="K2669" s="18"/>
      <c r="L2669" s="19"/>
      <c r="M2669" s="27"/>
      <c r="N2669" s="23"/>
      <c r="O2669" s="19"/>
      <c r="P2669" s="27"/>
      <c r="Q2669" s="23"/>
      <c r="R2669" s="19"/>
      <c r="S2669" s="28"/>
      <c r="T2669" s="29"/>
      <c r="U2669" s="19"/>
      <c r="V2669" s="28"/>
      <c r="W2669" s="29"/>
      <c r="X2669" s="19"/>
      <c r="Y2669" s="28"/>
      <c r="Z2669" s="29"/>
      <c r="AA2669" s="19"/>
      <c r="AB2669" s="28"/>
      <c r="AC2669" s="29"/>
      <c r="AD2669" s="19"/>
      <c r="AE2669" s="29"/>
      <c r="AF2669" s="29"/>
      <c r="AG2669" s="19"/>
      <c r="AH2669" s="30"/>
    </row>
    <row r="2670">
      <c r="A2670" s="26"/>
      <c r="B2670" s="23"/>
      <c r="C2670" s="19"/>
      <c r="D2670" s="27"/>
      <c r="E2670" s="23"/>
      <c r="F2670" s="19"/>
      <c r="G2670" s="27"/>
      <c r="H2670" s="23"/>
      <c r="I2670" s="19"/>
      <c r="J2670" s="27"/>
      <c r="K2670" s="18"/>
      <c r="L2670" s="19"/>
      <c r="M2670" s="27"/>
      <c r="N2670" s="23"/>
      <c r="O2670" s="19"/>
      <c r="P2670" s="27"/>
      <c r="Q2670" s="23"/>
      <c r="R2670" s="19"/>
      <c r="S2670" s="28"/>
      <c r="T2670" s="29"/>
      <c r="U2670" s="19"/>
      <c r="V2670" s="28"/>
      <c r="W2670" s="29"/>
      <c r="X2670" s="19"/>
      <c r="Y2670" s="28"/>
      <c r="Z2670" s="29"/>
      <c r="AA2670" s="19"/>
      <c r="AB2670" s="28"/>
      <c r="AC2670" s="29"/>
      <c r="AD2670" s="19"/>
      <c r="AE2670" s="29"/>
      <c r="AF2670" s="29"/>
      <c r="AG2670" s="19"/>
      <c r="AH2670" s="30"/>
    </row>
    <row r="2671">
      <c r="A2671" s="26"/>
      <c r="B2671" s="23"/>
      <c r="C2671" s="19"/>
      <c r="D2671" s="27"/>
      <c r="E2671" s="23"/>
      <c r="F2671" s="19"/>
      <c r="G2671" s="27"/>
      <c r="H2671" s="23"/>
      <c r="I2671" s="19"/>
      <c r="J2671" s="27"/>
      <c r="K2671" s="18"/>
      <c r="L2671" s="19"/>
      <c r="M2671" s="27"/>
      <c r="N2671" s="23"/>
      <c r="O2671" s="19"/>
      <c r="P2671" s="27"/>
      <c r="Q2671" s="23"/>
      <c r="R2671" s="19"/>
      <c r="S2671" s="28"/>
      <c r="T2671" s="29"/>
      <c r="U2671" s="19"/>
      <c r="V2671" s="28"/>
      <c r="W2671" s="29"/>
      <c r="X2671" s="19"/>
      <c r="Y2671" s="28"/>
      <c r="Z2671" s="29"/>
      <c r="AA2671" s="19"/>
      <c r="AB2671" s="28"/>
      <c r="AC2671" s="29"/>
      <c r="AD2671" s="19"/>
      <c r="AE2671" s="29"/>
      <c r="AF2671" s="29"/>
      <c r="AG2671" s="19"/>
      <c r="AH2671" s="30"/>
    </row>
    <row r="2672">
      <c r="A2672" s="26"/>
      <c r="B2672" s="23"/>
      <c r="C2672" s="19"/>
      <c r="D2672" s="27"/>
      <c r="E2672" s="23"/>
      <c r="F2672" s="19"/>
      <c r="G2672" s="27"/>
      <c r="H2672" s="23"/>
      <c r="I2672" s="19"/>
      <c r="J2672" s="27"/>
      <c r="K2672" s="18"/>
      <c r="L2672" s="19"/>
      <c r="M2672" s="27"/>
      <c r="N2672" s="23"/>
      <c r="O2672" s="19"/>
      <c r="P2672" s="27"/>
      <c r="Q2672" s="23"/>
      <c r="R2672" s="19"/>
      <c r="S2672" s="28"/>
      <c r="T2672" s="29"/>
      <c r="U2672" s="19"/>
      <c r="V2672" s="28"/>
      <c r="W2672" s="29"/>
      <c r="X2672" s="19"/>
      <c r="Y2672" s="28"/>
      <c r="Z2672" s="29"/>
      <c r="AA2672" s="19"/>
      <c r="AB2672" s="28"/>
      <c r="AC2672" s="29"/>
      <c r="AD2672" s="19"/>
      <c r="AE2672" s="29"/>
      <c r="AF2672" s="29"/>
      <c r="AG2672" s="19"/>
      <c r="AH2672" s="30"/>
    </row>
    <row r="2673">
      <c r="A2673" s="26"/>
      <c r="B2673" s="23"/>
      <c r="C2673" s="19"/>
      <c r="D2673" s="27"/>
      <c r="E2673" s="23"/>
      <c r="F2673" s="19"/>
      <c r="G2673" s="27"/>
      <c r="H2673" s="23"/>
      <c r="I2673" s="19"/>
      <c r="J2673" s="27"/>
      <c r="K2673" s="18"/>
      <c r="L2673" s="19"/>
      <c r="M2673" s="27"/>
      <c r="N2673" s="23"/>
      <c r="O2673" s="19"/>
      <c r="P2673" s="27"/>
      <c r="Q2673" s="23"/>
      <c r="R2673" s="19"/>
      <c r="S2673" s="28"/>
      <c r="T2673" s="29"/>
      <c r="U2673" s="19"/>
      <c r="V2673" s="28"/>
      <c r="W2673" s="29"/>
      <c r="X2673" s="19"/>
      <c r="Y2673" s="28"/>
      <c r="Z2673" s="29"/>
      <c r="AA2673" s="19"/>
      <c r="AB2673" s="28"/>
      <c r="AC2673" s="29"/>
      <c r="AD2673" s="19"/>
      <c r="AE2673" s="29"/>
      <c r="AF2673" s="29"/>
      <c r="AG2673" s="19"/>
      <c r="AH2673" s="30"/>
    </row>
    <row r="2674">
      <c r="A2674" s="26"/>
      <c r="B2674" s="23"/>
      <c r="C2674" s="19"/>
      <c r="D2674" s="27"/>
      <c r="E2674" s="23"/>
      <c r="F2674" s="19"/>
      <c r="G2674" s="27"/>
      <c r="H2674" s="23"/>
      <c r="I2674" s="19"/>
      <c r="J2674" s="27"/>
      <c r="K2674" s="18"/>
      <c r="L2674" s="19"/>
      <c r="M2674" s="27"/>
      <c r="N2674" s="23"/>
      <c r="O2674" s="19"/>
      <c r="P2674" s="27"/>
      <c r="Q2674" s="23"/>
      <c r="R2674" s="19"/>
      <c r="S2674" s="28"/>
      <c r="T2674" s="29"/>
      <c r="U2674" s="19"/>
      <c r="V2674" s="28"/>
      <c r="W2674" s="29"/>
      <c r="X2674" s="19"/>
      <c r="Y2674" s="28"/>
      <c r="Z2674" s="29"/>
      <c r="AA2674" s="19"/>
      <c r="AB2674" s="28"/>
      <c r="AC2674" s="29"/>
      <c r="AD2674" s="19"/>
      <c r="AE2674" s="29"/>
      <c r="AF2674" s="29"/>
      <c r="AG2674" s="19"/>
      <c r="AH2674" s="30"/>
    </row>
    <row r="2675">
      <c r="A2675" s="26"/>
      <c r="B2675" s="23"/>
      <c r="C2675" s="19"/>
      <c r="D2675" s="27"/>
      <c r="E2675" s="23"/>
      <c r="F2675" s="19"/>
      <c r="G2675" s="27"/>
      <c r="H2675" s="23"/>
      <c r="I2675" s="19"/>
      <c r="J2675" s="27"/>
      <c r="K2675" s="18"/>
      <c r="L2675" s="19"/>
      <c r="M2675" s="27"/>
      <c r="N2675" s="23"/>
      <c r="O2675" s="19"/>
      <c r="P2675" s="27"/>
      <c r="Q2675" s="23"/>
      <c r="R2675" s="19"/>
      <c r="S2675" s="28"/>
      <c r="T2675" s="29"/>
      <c r="U2675" s="19"/>
      <c r="V2675" s="28"/>
      <c r="W2675" s="29"/>
      <c r="X2675" s="19"/>
      <c r="Y2675" s="28"/>
      <c r="Z2675" s="29"/>
      <c r="AA2675" s="19"/>
      <c r="AB2675" s="28"/>
      <c r="AC2675" s="29"/>
      <c r="AD2675" s="19"/>
      <c r="AE2675" s="29"/>
      <c r="AF2675" s="29"/>
      <c r="AG2675" s="19"/>
      <c r="AH2675" s="30"/>
    </row>
    <row r="2676">
      <c r="A2676" s="26"/>
      <c r="B2676" s="23"/>
      <c r="C2676" s="19"/>
      <c r="D2676" s="27"/>
      <c r="E2676" s="23"/>
      <c r="F2676" s="19"/>
      <c r="G2676" s="27"/>
      <c r="H2676" s="23"/>
      <c r="I2676" s="19"/>
      <c r="J2676" s="27"/>
      <c r="K2676" s="18"/>
      <c r="L2676" s="19"/>
      <c r="M2676" s="27"/>
      <c r="N2676" s="23"/>
      <c r="O2676" s="19"/>
      <c r="P2676" s="27"/>
      <c r="Q2676" s="23"/>
      <c r="R2676" s="19"/>
      <c r="S2676" s="28"/>
      <c r="T2676" s="29"/>
      <c r="U2676" s="19"/>
      <c r="V2676" s="28"/>
      <c r="W2676" s="29"/>
      <c r="X2676" s="19"/>
      <c r="Y2676" s="28"/>
      <c r="Z2676" s="29"/>
      <c r="AA2676" s="19"/>
      <c r="AB2676" s="28"/>
      <c r="AC2676" s="29"/>
      <c r="AD2676" s="19"/>
      <c r="AE2676" s="29"/>
      <c r="AF2676" s="29"/>
      <c r="AG2676" s="19"/>
      <c r="AH2676" s="30"/>
    </row>
    <row r="2677">
      <c r="A2677" s="26"/>
      <c r="B2677" s="23"/>
      <c r="C2677" s="19"/>
      <c r="D2677" s="27"/>
      <c r="E2677" s="23"/>
      <c r="F2677" s="19"/>
      <c r="G2677" s="27"/>
      <c r="H2677" s="23"/>
      <c r="I2677" s="19"/>
      <c r="J2677" s="27"/>
      <c r="K2677" s="18"/>
      <c r="L2677" s="19"/>
      <c r="M2677" s="27"/>
      <c r="N2677" s="23"/>
      <c r="O2677" s="19"/>
      <c r="P2677" s="27"/>
      <c r="Q2677" s="23"/>
      <c r="R2677" s="19"/>
      <c r="S2677" s="28"/>
      <c r="T2677" s="29"/>
      <c r="U2677" s="19"/>
      <c r="V2677" s="28"/>
      <c r="W2677" s="29"/>
      <c r="X2677" s="19"/>
      <c r="Y2677" s="28"/>
      <c r="Z2677" s="29"/>
      <c r="AA2677" s="19"/>
      <c r="AB2677" s="28"/>
      <c r="AC2677" s="29"/>
      <c r="AD2677" s="19"/>
      <c r="AE2677" s="29"/>
      <c r="AF2677" s="29"/>
      <c r="AG2677" s="19"/>
      <c r="AH2677" s="30"/>
    </row>
    <row r="2678">
      <c r="A2678" s="26"/>
      <c r="B2678" s="23"/>
      <c r="C2678" s="19"/>
      <c r="D2678" s="27"/>
      <c r="E2678" s="23"/>
      <c r="F2678" s="19"/>
      <c r="G2678" s="27"/>
      <c r="H2678" s="23"/>
      <c r="I2678" s="19"/>
      <c r="J2678" s="27"/>
      <c r="K2678" s="18"/>
      <c r="L2678" s="19"/>
      <c r="M2678" s="27"/>
      <c r="N2678" s="23"/>
      <c r="O2678" s="19"/>
      <c r="P2678" s="27"/>
      <c r="Q2678" s="23"/>
      <c r="R2678" s="19"/>
      <c r="S2678" s="28"/>
      <c r="T2678" s="29"/>
      <c r="U2678" s="19"/>
      <c r="V2678" s="28"/>
      <c r="W2678" s="29"/>
      <c r="X2678" s="19"/>
      <c r="Y2678" s="28"/>
      <c r="Z2678" s="29"/>
      <c r="AA2678" s="19"/>
      <c r="AB2678" s="28"/>
      <c r="AC2678" s="29"/>
      <c r="AD2678" s="19"/>
      <c r="AE2678" s="29"/>
      <c r="AF2678" s="29"/>
      <c r="AG2678" s="19"/>
      <c r="AH2678" s="30"/>
    </row>
    <row r="2679">
      <c r="A2679" s="26"/>
      <c r="B2679" s="23"/>
      <c r="C2679" s="19"/>
      <c r="D2679" s="27"/>
      <c r="E2679" s="23"/>
      <c r="F2679" s="19"/>
      <c r="G2679" s="27"/>
      <c r="H2679" s="23"/>
      <c r="I2679" s="19"/>
      <c r="J2679" s="27"/>
      <c r="K2679" s="18"/>
      <c r="L2679" s="19"/>
      <c r="M2679" s="27"/>
      <c r="N2679" s="23"/>
      <c r="O2679" s="19"/>
      <c r="P2679" s="27"/>
      <c r="Q2679" s="23"/>
      <c r="R2679" s="19"/>
      <c r="S2679" s="28"/>
      <c r="T2679" s="29"/>
      <c r="U2679" s="19"/>
      <c r="V2679" s="28"/>
      <c r="W2679" s="29"/>
      <c r="X2679" s="19"/>
      <c r="Y2679" s="28"/>
      <c r="Z2679" s="29"/>
      <c r="AA2679" s="19"/>
      <c r="AB2679" s="28"/>
      <c r="AC2679" s="29"/>
      <c r="AD2679" s="19"/>
      <c r="AE2679" s="29"/>
      <c r="AF2679" s="29"/>
      <c r="AG2679" s="19"/>
      <c r="AH2679" s="30"/>
    </row>
    <row r="2680">
      <c r="A2680" s="26"/>
      <c r="B2680" s="23"/>
      <c r="C2680" s="19"/>
      <c r="D2680" s="27"/>
      <c r="E2680" s="23"/>
      <c r="F2680" s="19"/>
      <c r="G2680" s="27"/>
      <c r="H2680" s="23"/>
      <c r="I2680" s="19"/>
      <c r="J2680" s="27"/>
      <c r="K2680" s="18"/>
      <c r="L2680" s="19"/>
      <c r="M2680" s="27"/>
      <c r="N2680" s="23"/>
      <c r="O2680" s="19"/>
      <c r="P2680" s="27"/>
      <c r="Q2680" s="23"/>
      <c r="R2680" s="19"/>
      <c r="S2680" s="28"/>
      <c r="T2680" s="29"/>
      <c r="U2680" s="19"/>
      <c r="V2680" s="28"/>
      <c r="W2680" s="29"/>
      <c r="X2680" s="19"/>
      <c r="Y2680" s="28"/>
      <c r="Z2680" s="29"/>
      <c r="AA2680" s="19"/>
      <c r="AB2680" s="28"/>
      <c r="AC2680" s="29"/>
      <c r="AD2680" s="19"/>
      <c r="AE2680" s="29"/>
      <c r="AF2680" s="29"/>
      <c r="AG2680" s="19"/>
      <c r="AH2680" s="30"/>
    </row>
    <row r="2681">
      <c r="A2681" s="26"/>
      <c r="B2681" s="23"/>
      <c r="C2681" s="19"/>
      <c r="D2681" s="27"/>
      <c r="E2681" s="23"/>
      <c r="F2681" s="19"/>
      <c r="G2681" s="27"/>
      <c r="H2681" s="23"/>
      <c r="I2681" s="19"/>
      <c r="J2681" s="27"/>
      <c r="K2681" s="18"/>
      <c r="L2681" s="19"/>
      <c r="M2681" s="27"/>
      <c r="N2681" s="23"/>
      <c r="O2681" s="19"/>
      <c r="P2681" s="27"/>
      <c r="Q2681" s="23"/>
      <c r="R2681" s="19"/>
      <c r="S2681" s="28"/>
      <c r="T2681" s="29"/>
      <c r="U2681" s="19"/>
      <c r="V2681" s="28"/>
      <c r="W2681" s="29"/>
      <c r="X2681" s="19"/>
      <c r="Y2681" s="28"/>
      <c r="Z2681" s="29"/>
      <c r="AA2681" s="19"/>
      <c r="AB2681" s="28"/>
      <c r="AC2681" s="29"/>
      <c r="AD2681" s="19"/>
      <c r="AE2681" s="29"/>
      <c r="AF2681" s="29"/>
      <c r="AG2681" s="19"/>
      <c r="AH2681" s="30"/>
    </row>
    <row r="2682">
      <c r="A2682" s="26"/>
      <c r="B2682" s="23"/>
      <c r="C2682" s="19"/>
      <c r="D2682" s="27"/>
      <c r="E2682" s="23"/>
      <c r="F2682" s="19"/>
      <c r="G2682" s="27"/>
      <c r="H2682" s="23"/>
      <c r="I2682" s="19"/>
      <c r="J2682" s="27"/>
      <c r="K2682" s="18"/>
      <c r="L2682" s="19"/>
      <c r="M2682" s="27"/>
      <c r="N2682" s="23"/>
      <c r="O2682" s="19"/>
      <c r="P2682" s="27"/>
      <c r="Q2682" s="23"/>
      <c r="R2682" s="19"/>
      <c r="S2682" s="28"/>
      <c r="T2682" s="29"/>
      <c r="U2682" s="19"/>
      <c r="V2682" s="28"/>
      <c r="W2682" s="29"/>
      <c r="X2682" s="19"/>
      <c r="Y2682" s="28"/>
      <c r="Z2682" s="29"/>
      <c r="AA2682" s="19"/>
      <c r="AB2682" s="28"/>
      <c r="AC2682" s="29"/>
      <c r="AD2682" s="19"/>
      <c r="AE2682" s="29"/>
      <c r="AF2682" s="29"/>
      <c r="AG2682" s="19"/>
      <c r="AH2682" s="30"/>
    </row>
    <row r="2683">
      <c r="A2683" s="26"/>
      <c r="B2683" s="23"/>
      <c r="C2683" s="19"/>
      <c r="D2683" s="27"/>
      <c r="E2683" s="23"/>
      <c r="F2683" s="19"/>
      <c r="G2683" s="27"/>
      <c r="H2683" s="23"/>
      <c r="I2683" s="19"/>
      <c r="J2683" s="27"/>
      <c r="K2683" s="18"/>
      <c r="L2683" s="19"/>
      <c r="M2683" s="27"/>
      <c r="N2683" s="23"/>
      <c r="O2683" s="19"/>
      <c r="P2683" s="27"/>
      <c r="Q2683" s="23"/>
      <c r="R2683" s="19"/>
      <c r="S2683" s="28"/>
      <c r="T2683" s="29"/>
      <c r="U2683" s="19"/>
      <c r="V2683" s="28"/>
      <c r="W2683" s="29"/>
      <c r="X2683" s="19"/>
      <c r="Y2683" s="28"/>
      <c r="Z2683" s="29"/>
      <c r="AA2683" s="19"/>
      <c r="AB2683" s="28"/>
      <c r="AC2683" s="29"/>
      <c r="AD2683" s="19"/>
      <c r="AE2683" s="29"/>
      <c r="AF2683" s="29"/>
      <c r="AG2683" s="19"/>
      <c r="AH2683" s="30"/>
    </row>
    <row r="2684">
      <c r="A2684" s="26"/>
      <c r="B2684" s="23"/>
      <c r="C2684" s="19"/>
      <c r="D2684" s="27"/>
      <c r="E2684" s="23"/>
      <c r="F2684" s="19"/>
      <c r="G2684" s="27"/>
      <c r="H2684" s="23"/>
      <c r="I2684" s="19"/>
      <c r="J2684" s="27"/>
      <c r="K2684" s="18"/>
      <c r="L2684" s="19"/>
      <c r="M2684" s="27"/>
      <c r="N2684" s="23"/>
      <c r="O2684" s="19"/>
      <c r="P2684" s="27"/>
      <c r="Q2684" s="23"/>
      <c r="R2684" s="19"/>
      <c r="S2684" s="28"/>
      <c r="T2684" s="29"/>
      <c r="U2684" s="19"/>
      <c r="V2684" s="28"/>
      <c r="W2684" s="29"/>
      <c r="X2684" s="19"/>
      <c r="Y2684" s="28"/>
      <c r="Z2684" s="29"/>
      <c r="AA2684" s="19"/>
      <c r="AB2684" s="28"/>
      <c r="AC2684" s="29"/>
      <c r="AD2684" s="19"/>
      <c r="AE2684" s="29"/>
      <c r="AF2684" s="29"/>
      <c r="AG2684" s="19"/>
      <c r="AH2684" s="30"/>
    </row>
    <row r="2685">
      <c r="A2685" s="26"/>
      <c r="B2685" s="23"/>
      <c r="C2685" s="19"/>
      <c r="D2685" s="27"/>
      <c r="E2685" s="23"/>
      <c r="F2685" s="19"/>
      <c r="G2685" s="27"/>
      <c r="H2685" s="23"/>
      <c r="I2685" s="19"/>
      <c r="J2685" s="27"/>
      <c r="K2685" s="18"/>
      <c r="L2685" s="19"/>
      <c r="M2685" s="27"/>
      <c r="N2685" s="23"/>
      <c r="O2685" s="19"/>
      <c r="P2685" s="27"/>
      <c r="Q2685" s="23"/>
      <c r="R2685" s="19"/>
      <c r="S2685" s="28"/>
      <c r="T2685" s="29"/>
      <c r="U2685" s="19"/>
      <c r="V2685" s="28"/>
      <c r="W2685" s="29"/>
      <c r="X2685" s="19"/>
      <c r="Y2685" s="28"/>
      <c r="Z2685" s="29"/>
      <c r="AA2685" s="19"/>
      <c r="AB2685" s="28"/>
      <c r="AC2685" s="29"/>
      <c r="AD2685" s="19"/>
      <c r="AE2685" s="29"/>
      <c r="AF2685" s="29"/>
      <c r="AG2685" s="19"/>
      <c r="AH2685" s="30"/>
    </row>
    <row r="2686">
      <c r="A2686" s="26"/>
      <c r="B2686" s="23"/>
      <c r="C2686" s="19"/>
      <c r="D2686" s="27"/>
      <c r="E2686" s="23"/>
      <c r="F2686" s="19"/>
      <c r="G2686" s="27"/>
      <c r="H2686" s="23"/>
      <c r="I2686" s="19"/>
      <c r="J2686" s="27"/>
      <c r="K2686" s="18"/>
      <c r="L2686" s="19"/>
      <c r="M2686" s="27"/>
      <c r="N2686" s="23"/>
      <c r="O2686" s="19"/>
      <c r="P2686" s="27"/>
      <c r="Q2686" s="23"/>
      <c r="R2686" s="19"/>
      <c r="S2686" s="28"/>
      <c r="T2686" s="29"/>
      <c r="U2686" s="19"/>
      <c r="V2686" s="28"/>
      <c r="W2686" s="29"/>
      <c r="X2686" s="19"/>
      <c r="Y2686" s="28"/>
      <c r="Z2686" s="29"/>
      <c r="AA2686" s="19"/>
      <c r="AB2686" s="28"/>
      <c r="AC2686" s="29"/>
      <c r="AD2686" s="19"/>
      <c r="AE2686" s="29"/>
      <c r="AF2686" s="29"/>
      <c r="AG2686" s="19"/>
      <c r="AH2686" s="30"/>
    </row>
    <row r="2687">
      <c r="A2687" s="26"/>
      <c r="B2687" s="23"/>
      <c r="C2687" s="19"/>
      <c r="D2687" s="27"/>
      <c r="E2687" s="23"/>
      <c r="F2687" s="19"/>
      <c r="G2687" s="27"/>
      <c r="H2687" s="23"/>
      <c r="I2687" s="19"/>
      <c r="J2687" s="27"/>
      <c r="K2687" s="18"/>
      <c r="L2687" s="19"/>
      <c r="M2687" s="27"/>
      <c r="N2687" s="23"/>
      <c r="O2687" s="19"/>
      <c r="P2687" s="27"/>
      <c r="Q2687" s="23"/>
      <c r="R2687" s="19"/>
      <c r="S2687" s="28"/>
      <c r="T2687" s="29"/>
      <c r="U2687" s="19"/>
      <c r="V2687" s="28"/>
      <c r="W2687" s="29"/>
      <c r="X2687" s="19"/>
      <c r="Y2687" s="28"/>
      <c r="Z2687" s="29"/>
      <c r="AA2687" s="19"/>
      <c r="AB2687" s="28"/>
      <c r="AC2687" s="29"/>
      <c r="AD2687" s="19"/>
      <c r="AE2687" s="29"/>
      <c r="AF2687" s="29"/>
      <c r="AG2687" s="19"/>
      <c r="AH2687" s="30"/>
    </row>
    <row r="2688">
      <c r="A2688" s="26"/>
      <c r="B2688" s="23"/>
      <c r="C2688" s="19"/>
      <c r="D2688" s="27"/>
      <c r="E2688" s="23"/>
      <c r="F2688" s="19"/>
      <c r="G2688" s="27"/>
      <c r="H2688" s="23"/>
      <c r="I2688" s="19"/>
      <c r="J2688" s="27"/>
      <c r="K2688" s="18"/>
      <c r="L2688" s="19"/>
      <c r="M2688" s="27"/>
      <c r="N2688" s="23"/>
      <c r="O2688" s="19"/>
      <c r="P2688" s="27"/>
      <c r="Q2688" s="23"/>
      <c r="R2688" s="19"/>
      <c r="S2688" s="28"/>
      <c r="T2688" s="29"/>
      <c r="U2688" s="19"/>
      <c r="V2688" s="28"/>
      <c r="W2688" s="29"/>
      <c r="X2688" s="19"/>
      <c r="Y2688" s="28"/>
      <c r="Z2688" s="29"/>
      <c r="AA2688" s="19"/>
      <c r="AB2688" s="28"/>
      <c r="AC2688" s="29"/>
      <c r="AD2688" s="19"/>
      <c r="AE2688" s="29"/>
      <c r="AF2688" s="29"/>
      <c r="AG2688" s="19"/>
      <c r="AH2688" s="30"/>
    </row>
    <row r="2689">
      <c r="A2689" s="26"/>
      <c r="B2689" s="23"/>
      <c r="C2689" s="19"/>
      <c r="D2689" s="27"/>
      <c r="E2689" s="23"/>
      <c r="F2689" s="19"/>
      <c r="G2689" s="27"/>
      <c r="H2689" s="23"/>
      <c r="I2689" s="19"/>
      <c r="J2689" s="27"/>
      <c r="K2689" s="18"/>
      <c r="L2689" s="19"/>
      <c r="M2689" s="27"/>
      <c r="N2689" s="23"/>
      <c r="O2689" s="19"/>
      <c r="P2689" s="27"/>
      <c r="Q2689" s="23"/>
      <c r="R2689" s="19"/>
      <c r="S2689" s="28"/>
      <c r="T2689" s="29"/>
      <c r="U2689" s="19"/>
      <c r="V2689" s="28"/>
      <c r="W2689" s="29"/>
      <c r="X2689" s="19"/>
      <c r="Y2689" s="28"/>
      <c r="Z2689" s="29"/>
      <c r="AA2689" s="19"/>
      <c r="AB2689" s="28"/>
      <c r="AC2689" s="29"/>
      <c r="AD2689" s="19"/>
      <c r="AE2689" s="29"/>
      <c r="AF2689" s="29"/>
      <c r="AG2689" s="19"/>
      <c r="AH2689" s="30"/>
    </row>
    <row r="2690">
      <c r="A2690" s="26"/>
      <c r="B2690" s="23"/>
      <c r="C2690" s="19"/>
      <c r="D2690" s="27"/>
      <c r="E2690" s="23"/>
      <c r="F2690" s="19"/>
      <c r="G2690" s="27"/>
      <c r="H2690" s="23"/>
      <c r="I2690" s="19"/>
      <c r="J2690" s="27"/>
      <c r="K2690" s="18"/>
      <c r="L2690" s="19"/>
      <c r="M2690" s="27"/>
      <c r="N2690" s="23"/>
      <c r="O2690" s="19"/>
      <c r="P2690" s="27"/>
      <c r="Q2690" s="23"/>
      <c r="R2690" s="19"/>
      <c r="S2690" s="28"/>
      <c r="T2690" s="29"/>
      <c r="U2690" s="19"/>
      <c r="V2690" s="28"/>
      <c r="W2690" s="29"/>
      <c r="X2690" s="19"/>
      <c r="Y2690" s="28"/>
      <c r="Z2690" s="29"/>
      <c r="AA2690" s="19"/>
      <c r="AB2690" s="28"/>
      <c r="AC2690" s="29"/>
      <c r="AD2690" s="19"/>
      <c r="AE2690" s="29"/>
      <c r="AF2690" s="29"/>
      <c r="AG2690" s="19"/>
      <c r="AH2690" s="30"/>
    </row>
    <row r="2691">
      <c r="A2691" s="26"/>
      <c r="B2691" s="23"/>
      <c r="C2691" s="19"/>
      <c r="D2691" s="27"/>
      <c r="E2691" s="23"/>
      <c r="F2691" s="19"/>
      <c r="G2691" s="27"/>
      <c r="H2691" s="23"/>
      <c r="I2691" s="19"/>
      <c r="J2691" s="27"/>
      <c r="K2691" s="18"/>
      <c r="L2691" s="19"/>
      <c r="M2691" s="27"/>
      <c r="N2691" s="23"/>
      <c r="O2691" s="19"/>
      <c r="P2691" s="27"/>
      <c r="Q2691" s="23"/>
      <c r="R2691" s="19"/>
      <c r="S2691" s="28"/>
      <c r="T2691" s="29"/>
      <c r="U2691" s="19"/>
      <c r="V2691" s="28"/>
      <c r="W2691" s="29"/>
      <c r="X2691" s="19"/>
      <c r="Y2691" s="28"/>
      <c r="Z2691" s="29"/>
      <c r="AA2691" s="19"/>
      <c r="AB2691" s="28"/>
      <c r="AC2691" s="29"/>
      <c r="AD2691" s="19"/>
      <c r="AE2691" s="29"/>
      <c r="AF2691" s="29"/>
      <c r="AG2691" s="19"/>
      <c r="AH2691" s="30"/>
    </row>
    <row r="2692">
      <c r="A2692" s="26"/>
      <c r="B2692" s="23"/>
      <c r="C2692" s="19"/>
      <c r="D2692" s="27"/>
      <c r="E2692" s="23"/>
      <c r="F2692" s="19"/>
      <c r="G2692" s="27"/>
      <c r="H2692" s="23"/>
      <c r="I2692" s="19"/>
      <c r="J2692" s="27"/>
      <c r="K2692" s="18"/>
      <c r="L2692" s="19"/>
      <c r="M2692" s="27"/>
      <c r="N2692" s="23"/>
      <c r="O2692" s="19"/>
      <c r="P2692" s="27"/>
      <c r="Q2692" s="23"/>
      <c r="R2692" s="19"/>
      <c r="S2692" s="28"/>
      <c r="T2692" s="29"/>
      <c r="U2692" s="19"/>
      <c r="V2692" s="28"/>
      <c r="W2692" s="29"/>
      <c r="X2692" s="19"/>
      <c r="Y2692" s="28"/>
      <c r="Z2692" s="29"/>
      <c r="AA2692" s="19"/>
      <c r="AB2692" s="28"/>
      <c r="AC2692" s="29"/>
      <c r="AD2692" s="19"/>
      <c r="AE2692" s="29"/>
      <c r="AF2692" s="29"/>
      <c r="AG2692" s="19"/>
      <c r="AH2692" s="30"/>
    </row>
    <row r="2693">
      <c r="A2693" s="26"/>
      <c r="B2693" s="23"/>
      <c r="C2693" s="19"/>
      <c r="D2693" s="27"/>
      <c r="E2693" s="23"/>
      <c r="F2693" s="19"/>
      <c r="G2693" s="27"/>
      <c r="H2693" s="23"/>
      <c r="I2693" s="19"/>
      <c r="J2693" s="27"/>
      <c r="K2693" s="18"/>
      <c r="L2693" s="19"/>
      <c r="M2693" s="27"/>
      <c r="N2693" s="23"/>
      <c r="O2693" s="19"/>
      <c r="P2693" s="27"/>
      <c r="Q2693" s="23"/>
      <c r="R2693" s="19"/>
      <c r="S2693" s="28"/>
      <c r="T2693" s="29"/>
      <c r="U2693" s="19"/>
      <c r="V2693" s="28"/>
      <c r="W2693" s="29"/>
      <c r="X2693" s="19"/>
      <c r="Y2693" s="28"/>
      <c r="Z2693" s="29"/>
      <c r="AA2693" s="19"/>
      <c r="AB2693" s="28"/>
      <c r="AC2693" s="29"/>
      <c r="AD2693" s="19"/>
      <c r="AE2693" s="29"/>
      <c r="AF2693" s="29"/>
      <c r="AG2693" s="19"/>
      <c r="AH2693" s="30"/>
    </row>
    <row r="2694">
      <c r="A2694" s="26"/>
      <c r="B2694" s="23"/>
      <c r="C2694" s="19"/>
      <c r="D2694" s="27"/>
      <c r="E2694" s="23"/>
      <c r="F2694" s="19"/>
      <c r="G2694" s="27"/>
      <c r="H2694" s="23"/>
      <c r="I2694" s="19"/>
      <c r="J2694" s="27"/>
      <c r="K2694" s="18"/>
      <c r="L2694" s="19"/>
      <c r="M2694" s="27"/>
      <c r="N2694" s="23"/>
      <c r="O2694" s="19"/>
      <c r="P2694" s="27"/>
      <c r="Q2694" s="23"/>
      <c r="R2694" s="19"/>
      <c r="S2694" s="28"/>
      <c r="T2694" s="29"/>
      <c r="U2694" s="19"/>
      <c r="V2694" s="28"/>
      <c r="W2694" s="29"/>
      <c r="X2694" s="19"/>
      <c r="Y2694" s="28"/>
      <c r="Z2694" s="29"/>
      <c r="AA2694" s="19"/>
      <c r="AB2694" s="28"/>
      <c r="AC2694" s="29"/>
      <c r="AD2694" s="19"/>
      <c r="AE2694" s="29"/>
      <c r="AF2694" s="29"/>
      <c r="AG2694" s="19"/>
      <c r="AH2694" s="30"/>
    </row>
    <row r="2695">
      <c r="A2695" s="26"/>
      <c r="B2695" s="23"/>
      <c r="C2695" s="19"/>
      <c r="D2695" s="27"/>
      <c r="E2695" s="23"/>
      <c r="F2695" s="19"/>
      <c r="G2695" s="27"/>
      <c r="H2695" s="23"/>
      <c r="I2695" s="19"/>
      <c r="J2695" s="27"/>
      <c r="K2695" s="18"/>
      <c r="L2695" s="19"/>
      <c r="M2695" s="27"/>
      <c r="N2695" s="23"/>
      <c r="O2695" s="19"/>
      <c r="P2695" s="27"/>
      <c r="Q2695" s="23"/>
      <c r="R2695" s="19"/>
      <c r="S2695" s="28"/>
      <c r="T2695" s="29"/>
      <c r="U2695" s="19"/>
      <c r="V2695" s="28"/>
      <c r="W2695" s="29"/>
      <c r="X2695" s="19"/>
      <c r="Y2695" s="28"/>
      <c r="Z2695" s="29"/>
      <c r="AA2695" s="19"/>
      <c r="AB2695" s="28"/>
      <c r="AC2695" s="29"/>
      <c r="AD2695" s="19"/>
      <c r="AE2695" s="29"/>
      <c r="AF2695" s="29"/>
      <c r="AG2695" s="19"/>
      <c r="AH2695" s="30"/>
    </row>
    <row r="2696">
      <c r="A2696" s="26"/>
      <c r="B2696" s="23"/>
      <c r="C2696" s="19"/>
      <c r="D2696" s="27"/>
      <c r="E2696" s="23"/>
      <c r="F2696" s="19"/>
      <c r="G2696" s="27"/>
      <c r="H2696" s="23"/>
      <c r="I2696" s="19"/>
      <c r="J2696" s="27"/>
      <c r="K2696" s="18"/>
      <c r="L2696" s="19"/>
      <c r="M2696" s="27"/>
      <c r="N2696" s="23"/>
      <c r="O2696" s="19"/>
      <c r="P2696" s="27"/>
      <c r="Q2696" s="23"/>
      <c r="R2696" s="19"/>
      <c r="S2696" s="28"/>
      <c r="T2696" s="29"/>
      <c r="U2696" s="19"/>
      <c r="V2696" s="28"/>
      <c r="W2696" s="29"/>
      <c r="X2696" s="19"/>
      <c r="Y2696" s="28"/>
      <c r="Z2696" s="29"/>
      <c r="AA2696" s="19"/>
      <c r="AB2696" s="28"/>
      <c r="AC2696" s="29"/>
      <c r="AD2696" s="19"/>
      <c r="AE2696" s="29"/>
      <c r="AF2696" s="29"/>
      <c r="AG2696" s="19"/>
      <c r="AH2696" s="30"/>
    </row>
    <row r="2697">
      <c r="A2697" s="26"/>
      <c r="B2697" s="23"/>
      <c r="C2697" s="19"/>
      <c r="D2697" s="27"/>
      <c r="E2697" s="23"/>
      <c r="F2697" s="19"/>
      <c r="G2697" s="27"/>
      <c r="H2697" s="23"/>
      <c r="I2697" s="19"/>
      <c r="J2697" s="27"/>
      <c r="K2697" s="18"/>
      <c r="L2697" s="19"/>
      <c r="M2697" s="27"/>
      <c r="N2697" s="23"/>
      <c r="O2697" s="19"/>
      <c r="P2697" s="27"/>
      <c r="Q2697" s="23"/>
      <c r="R2697" s="19"/>
      <c r="S2697" s="28"/>
      <c r="T2697" s="29"/>
      <c r="U2697" s="19"/>
      <c r="V2697" s="28"/>
      <c r="W2697" s="29"/>
      <c r="X2697" s="19"/>
      <c r="Y2697" s="28"/>
      <c r="Z2697" s="29"/>
      <c r="AA2697" s="19"/>
      <c r="AB2697" s="28"/>
      <c r="AC2697" s="29"/>
      <c r="AD2697" s="19"/>
      <c r="AE2697" s="29"/>
      <c r="AF2697" s="29"/>
      <c r="AG2697" s="19"/>
      <c r="AH2697" s="30"/>
    </row>
    <row r="2698">
      <c r="A2698" s="26"/>
      <c r="B2698" s="23"/>
      <c r="C2698" s="19"/>
      <c r="D2698" s="27"/>
      <c r="E2698" s="23"/>
      <c r="F2698" s="19"/>
      <c r="G2698" s="27"/>
      <c r="H2698" s="23"/>
      <c r="I2698" s="19"/>
      <c r="J2698" s="27"/>
      <c r="K2698" s="18"/>
      <c r="L2698" s="19"/>
      <c r="M2698" s="27"/>
      <c r="N2698" s="23"/>
      <c r="O2698" s="19"/>
      <c r="P2698" s="27"/>
      <c r="Q2698" s="23"/>
      <c r="R2698" s="19"/>
      <c r="S2698" s="28"/>
      <c r="T2698" s="29"/>
      <c r="U2698" s="19"/>
      <c r="V2698" s="28"/>
      <c r="W2698" s="29"/>
      <c r="X2698" s="19"/>
      <c r="Y2698" s="28"/>
      <c r="Z2698" s="29"/>
      <c r="AA2698" s="19"/>
      <c r="AB2698" s="28"/>
      <c r="AC2698" s="29"/>
      <c r="AD2698" s="19"/>
      <c r="AE2698" s="29"/>
      <c r="AF2698" s="29"/>
      <c r="AG2698" s="19"/>
      <c r="AH2698" s="30"/>
    </row>
    <row r="2699">
      <c r="A2699" s="26"/>
      <c r="B2699" s="23"/>
      <c r="C2699" s="19"/>
      <c r="D2699" s="27"/>
      <c r="E2699" s="23"/>
      <c r="F2699" s="19"/>
      <c r="G2699" s="27"/>
      <c r="H2699" s="23"/>
      <c r="I2699" s="19"/>
      <c r="J2699" s="27"/>
      <c r="K2699" s="18"/>
      <c r="L2699" s="19"/>
      <c r="M2699" s="27"/>
      <c r="N2699" s="23"/>
      <c r="O2699" s="19"/>
      <c r="P2699" s="27"/>
      <c r="Q2699" s="23"/>
      <c r="R2699" s="19"/>
      <c r="S2699" s="28"/>
      <c r="T2699" s="29"/>
      <c r="U2699" s="19"/>
      <c r="V2699" s="28"/>
      <c r="W2699" s="29"/>
      <c r="X2699" s="19"/>
      <c r="Y2699" s="28"/>
      <c r="Z2699" s="29"/>
      <c r="AA2699" s="19"/>
      <c r="AB2699" s="28"/>
      <c r="AC2699" s="29"/>
      <c r="AD2699" s="19"/>
      <c r="AE2699" s="29"/>
      <c r="AF2699" s="29"/>
      <c r="AG2699" s="19"/>
      <c r="AH2699" s="30"/>
    </row>
    <row r="2700">
      <c r="A2700" s="26"/>
      <c r="B2700" s="23"/>
      <c r="C2700" s="19"/>
      <c r="D2700" s="27"/>
      <c r="E2700" s="23"/>
      <c r="F2700" s="19"/>
      <c r="G2700" s="27"/>
      <c r="H2700" s="23"/>
      <c r="I2700" s="19"/>
      <c r="J2700" s="27"/>
      <c r="K2700" s="18"/>
      <c r="L2700" s="19"/>
      <c r="M2700" s="27"/>
      <c r="N2700" s="23"/>
      <c r="O2700" s="19"/>
      <c r="P2700" s="27"/>
      <c r="Q2700" s="23"/>
      <c r="R2700" s="19"/>
      <c r="S2700" s="28"/>
      <c r="T2700" s="29"/>
      <c r="U2700" s="19"/>
      <c r="V2700" s="28"/>
      <c r="W2700" s="29"/>
      <c r="X2700" s="19"/>
      <c r="Y2700" s="28"/>
      <c r="Z2700" s="29"/>
      <c r="AA2700" s="19"/>
      <c r="AB2700" s="28"/>
      <c r="AC2700" s="29"/>
      <c r="AD2700" s="19"/>
      <c r="AE2700" s="29"/>
      <c r="AF2700" s="29"/>
      <c r="AG2700" s="19"/>
      <c r="AH2700" s="30"/>
    </row>
    <row r="2701">
      <c r="A2701" s="26"/>
      <c r="B2701" s="23"/>
      <c r="C2701" s="19"/>
      <c r="D2701" s="27"/>
      <c r="E2701" s="23"/>
      <c r="F2701" s="19"/>
      <c r="G2701" s="27"/>
      <c r="H2701" s="23"/>
      <c r="I2701" s="19"/>
      <c r="J2701" s="27"/>
      <c r="K2701" s="18"/>
      <c r="L2701" s="19"/>
      <c r="M2701" s="27"/>
      <c r="N2701" s="23"/>
      <c r="O2701" s="19"/>
      <c r="P2701" s="27"/>
      <c r="Q2701" s="23"/>
      <c r="R2701" s="19"/>
      <c r="S2701" s="28"/>
      <c r="T2701" s="29"/>
      <c r="U2701" s="19"/>
      <c r="V2701" s="28"/>
      <c r="W2701" s="29"/>
      <c r="X2701" s="19"/>
      <c r="Y2701" s="28"/>
      <c r="Z2701" s="29"/>
      <c r="AA2701" s="19"/>
      <c r="AB2701" s="28"/>
      <c r="AC2701" s="29"/>
      <c r="AD2701" s="19"/>
      <c r="AE2701" s="29"/>
      <c r="AF2701" s="29"/>
      <c r="AG2701" s="19"/>
      <c r="AH2701" s="30"/>
    </row>
    <row r="2702">
      <c r="A2702" s="26"/>
      <c r="B2702" s="23"/>
      <c r="C2702" s="19"/>
      <c r="D2702" s="27"/>
      <c r="E2702" s="23"/>
      <c r="F2702" s="19"/>
      <c r="G2702" s="27"/>
      <c r="H2702" s="23"/>
      <c r="I2702" s="19"/>
      <c r="J2702" s="27"/>
      <c r="K2702" s="18"/>
      <c r="L2702" s="19"/>
      <c r="M2702" s="27"/>
      <c r="N2702" s="23"/>
      <c r="O2702" s="19"/>
      <c r="P2702" s="27"/>
      <c r="Q2702" s="23"/>
      <c r="R2702" s="19"/>
      <c r="S2702" s="28"/>
      <c r="T2702" s="29"/>
      <c r="U2702" s="19"/>
      <c r="V2702" s="28"/>
      <c r="W2702" s="29"/>
      <c r="X2702" s="19"/>
      <c r="Y2702" s="28"/>
      <c r="Z2702" s="29"/>
      <c r="AA2702" s="19"/>
      <c r="AB2702" s="28"/>
      <c r="AC2702" s="29"/>
      <c r="AD2702" s="19"/>
      <c r="AE2702" s="29"/>
      <c r="AF2702" s="29"/>
      <c r="AG2702" s="19"/>
      <c r="AH2702" s="30"/>
    </row>
    <row r="2703">
      <c r="A2703" s="26"/>
      <c r="B2703" s="23"/>
      <c r="C2703" s="19"/>
      <c r="D2703" s="27"/>
      <c r="E2703" s="23"/>
      <c r="F2703" s="19"/>
      <c r="G2703" s="27"/>
      <c r="H2703" s="23"/>
      <c r="I2703" s="19"/>
      <c r="J2703" s="27"/>
      <c r="K2703" s="18"/>
      <c r="L2703" s="19"/>
      <c r="M2703" s="27"/>
      <c r="N2703" s="23"/>
      <c r="O2703" s="19"/>
      <c r="P2703" s="27"/>
      <c r="Q2703" s="23"/>
      <c r="R2703" s="19"/>
      <c r="S2703" s="28"/>
      <c r="T2703" s="29"/>
      <c r="U2703" s="19"/>
      <c r="V2703" s="28"/>
      <c r="W2703" s="29"/>
      <c r="X2703" s="19"/>
      <c r="Y2703" s="28"/>
      <c r="Z2703" s="29"/>
      <c r="AA2703" s="19"/>
      <c r="AB2703" s="28"/>
      <c r="AC2703" s="29"/>
      <c r="AD2703" s="19"/>
      <c r="AE2703" s="29"/>
      <c r="AF2703" s="29"/>
      <c r="AG2703" s="19"/>
      <c r="AH2703" s="30"/>
    </row>
    <row r="2704">
      <c r="A2704" s="26"/>
      <c r="B2704" s="23"/>
      <c r="C2704" s="19"/>
      <c r="D2704" s="27"/>
      <c r="E2704" s="23"/>
      <c r="F2704" s="19"/>
      <c r="G2704" s="27"/>
      <c r="H2704" s="23"/>
      <c r="I2704" s="19"/>
      <c r="J2704" s="27"/>
      <c r="K2704" s="18"/>
      <c r="L2704" s="19"/>
      <c r="M2704" s="27"/>
      <c r="N2704" s="23"/>
      <c r="O2704" s="19"/>
      <c r="P2704" s="27"/>
      <c r="Q2704" s="23"/>
      <c r="R2704" s="19"/>
      <c r="S2704" s="28"/>
      <c r="T2704" s="29"/>
      <c r="U2704" s="19"/>
      <c r="V2704" s="28"/>
      <c r="W2704" s="29"/>
      <c r="X2704" s="19"/>
      <c r="Y2704" s="28"/>
      <c r="Z2704" s="29"/>
      <c r="AA2704" s="19"/>
      <c r="AB2704" s="28"/>
      <c r="AC2704" s="29"/>
      <c r="AD2704" s="19"/>
      <c r="AE2704" s="29"/>
      <c r="AF2704" s="29"/>
      <c r="AG2704" s="19"/>
      <c r="AH2704" s="30"/>
    </row>
    <row r="2705">
      <c r="A2705" s="26"/>
      <c r="B2705" s="23"/>
      <c r="C2705" s="19"/>
      <c r="D2705" s="27"/>
      <c r="E2705" s="23"/>
      <c r="F2705" s="19"/>
      <c r="G2705" s="27"/>
      <c r="H2705" s="23"/>
      <c r="I2705" s="19"/>
      <c r="J2705" s="27"/>
      <c r="K2705" s="18"/>
      <c r="L2705" s="19"/>
      <c r="M2705" s="27"/>
      <c r="N2705" s="23"/>
      <c r="O2705" s="19"/>
      <c r="P2705" s="27"/>
      <c r="Q2705" s="23"/>
      <c r="R2705" s="19"/>
      <c r="S2705" s="28"/>
      <c r="T2705" s="29"/>
      <c r="U2705" s="19"/>
      <c r="V2705" s="28"/>
      <c r="W2705" s="29"/>
      <c r="X2705" s="19"/>
      <c r="Y2705" s="28"/>
      <c r="Z2705" s="29"/>
      <c r="AA2705" s="19"/>
      <c r="AB2705" s="28"/>
      <c r="AC2705" s="29"/>
      <c r="AD2705" s="19"/>
      <c r="AE2705" s="29"/>
      <c r="AF2705" s="29"/>
      <c r="AG2705" s="19"/>
      <c r="AH2705" s="30"/>
    </row>
    <row r="2706">
      <c r="A2706" s="26"/>
      <c r="B2706" s="23"/>
      <c r="C2706" s="19"/>
      <c r="D2706" s="27"/>
      <c r="E2706" s="23"/>
      <c r="F2706" s="19"/>
      <c r="G2706" s="27"/>
      <c r="H2706" s="23"/>
      <c r="I2706" s="19"/>
      <c r="J2706" s="27"/>
      <c r="K2706" s="18"/>
      <c r="L2706" s="19"/>
      <c r="M2706" s="27"/>
      <c r="N2706" s="23"/>
      <c r="O2706" s="19"/>
      <c r="P2706" s="27"/>
      <c r="Q2706" s="23"/>
      <c r="R2706" s="19"/>
      <c r="S2706" s="28"/>
      <c r="T2706" s="29"/>
      <c r="U2706" s="19"/>
      <c r="V2706" s="28"/>
      <c r="W2706" s="29"/>
      <c r="X2706" s="19"/>
      <c r="Y2706" s="28"/>
      <c r="Z2706" s="29"/>
      <c r="AA2706" s="19"/>
      <c r="AB2706" s="28"/>
      <c r="AC2706" s="29"/>
      <c r="AD2706" s="19"/>
      <c r="AE2706" s="29"/>
      <c r="AF2706" s="29"/>
      <c r="AG2706" s="19"/>
      <c r="AH2706" s="30"/>
    </row>
    <row r="2707">
      <c r="A2707" s="26"/>
      <c r="B2707" s="23"/>
      <c r="C2707" s="19"/>
      <c r="D2707" s="27"/>
      <c r="E2707" s="23"/>
      <c r="F2707" s="19"/>
      <c r="G2707" s="27"/>
      <c r="H2707" s="23"/>
      <c r="I2707" s="19"/>
      <c r="J2707" s="27"/>
      <c r="K2707" s="18"/>
      <c r="L2707" s="19"/>
      <c r="M2707" s="27"/>
      <c r="N2707" s="23"/>
      <c r="O2707" s="19"/>
      <c r="P2707" s="27"/>
      <c r="Q2707" s="23"/>
      <c r="R2707" s="19"/>
      <c r="S2707" s="28"/>
      <c r="T2707" s="29"/>
      <c r="U2707" s="19"/>
      <c r="V2707" s="28"/>
      <c r="W2707" s="29"/>
      <c r="X2707" s="19"/>
      <c r="Y2707" s="28"/>
      <c r="Z2707" s="29"/>
      <c r="AA2707" s="19"/>
      <c r="AB2707" s="28"/>
      <c r="AC2707" s="29"/>
      <c r="AD2707" s="19"/>
      <c r="AE2707" s="29"/>
      <c r="AF2707" s="29"/>
      <c r="AG2707" s="19"/>
      <c r="AH2707" s="30"/>
    </row>
    <row r="2708">
      <c r="A2708" s="26"/>
      <c r="B2708" s="23"/>
      <c r="C2708" s="19"/>
      <c r="D2708" s="27"/>
      <c r="E2708" s="23"/>
      <c r="F2708" s="19"/>
      <c r="G2708" s="27"/>
      <c r="H2708" s="23"/>
      <c r="I2708" s="19"/>
      <c r="J2708" s="27"/>
      <c r="K2708" s="18"/>
      <c r="L2708" s="19"/>
      <c r="M2708" s="27"/>
      <c r="N2708" s="23"/>
      <c r="O2708" s="19"/>
      <c r="P2708" s="27"/>
      <c r="Q2708" s="23"/>
      <c r="R2708" s="19"/>
      <c r="S2708" s="28"/>
      <c r="T2708" s="29"/>
      <c r="U2708" s="19"/>
      <c r="V2708" s="28"/>
      <c r="W2708" s="29"/>
      <c r="X2708" s="19"/>
      <c r="Y2708" s="28"/>
      <c r="Z2708" s="29"/>
      <c r="AA2708" s="19"/>
      <c r="AB2708" s="28"/>
      <c r="AC2708" s="29"/>
      <c r="AD2708" s="19"/>
      <c r="AE2708" s="29"/>
      <c r="AF2708" s="29"/>
      <c r="AG2708" s="19"/>
      <c r="AH2708" s="30"/>
    </row>
    <row r="2709">
      <c r="A2709" s="26"/>
      <c r="B2709" s="23"/>
      <c r="C2709" s="19"/>
      <c r="D2709" s="27"/>
      <c r="E2709" s="23"/>
      <c r="F2709" s="19"/>
      <c r="G2709" s="27"/>
      <c r="H2709" s="23"/>
      <c r="I2709" s="19"/>
      <c r="J2709" s="27"/>
      <c r="K2709" s="18"/>
      <c r="L2709" s="19"/>
      <c r="M2709" s="27"/>
      <c r="N2709" s="23"/>
      <c r="O2709" s="19"/>
      <c r="P2709" s="27"/>
      <c r="Q2709" s="23"/>
      <c r="R2709" s="19"/>
      <c r="S2709" s="28"/>
      <c r="T2709" s="29"/>
      <c r="U2709" s="19"/>
      <c r="V2709" s="28"/>
      <c r="W2709" s="29"/>
      <c r="X2709" s="19"/>
      <c r="Y2709" s="28"/>
      <c r="Z2709" s="29"/>
      <c r="AA2709" s="19"/>
      <c r="AB2709" s="28"/>
      <c r="AC2709" s="29"/>
      <c r="AD2709" s="19"/>
      <c r="AE2709" s="29"/>
      <c r="AF2709" s="29"/>
      <c r="AG2709" s="19"/>
      <c r="AH2709" s="30"/>
    </row>
    <row r="2710">
      <c r="A2710" s="26"/>
      <c r="B2710" s="23"/>
      <c r="C2710" s="19"/>
      <c r="D2710" s="27"/>
      <c r="E2710" s="23"/>
      <c r="F2710" s="19"/>
      <c r="G2710" s="27"/>
      <c r="H2710" s="23"/>
      <c r="I2710" s="19"/>
      <c r="J2710" s="27"/>
      <c r="K2710" s="18"/>
      <c r="L2710" s="19"/>
      <c r="M2710" s="27"/>
      <c r="N2710" s="23"/>
      <c r="O2710" s="19"/>
      <c r="P2710" s="27"/>
      <c r="Q2710" s="23"/>
      <c r="R2710" s="19"/>
      <c r="S2710" s="28"/>
      <c r="T2710" s="29"/>
      <c r="U2710" s="19"/>
      <c r="V2710" s="28"/>
      <c r="W2710" s="29"/>
      <c r="X2710" s="19"/>
      <c r="Y2710" s="28"/>
      <c r="Z2710" s="29"/>
      <c r="AA2710" s="19"/>
      <c r="AB2710" s="28"/>
      <c r="AC2710" s="29"/>
      <c r="AD2710" s="19"/>
      <c r="AE2710" s="29"/>
      <c r="AF2710" s="29"/>
      <c r="AG2710" s="19"/>
      <c r="AH2710" s="30"/>
    </row>
    <row r="2711">
      <c r="A2711" s="26"/>
      <c r="B2711" s="23"/>
      <c r="C2711" s="19"/>
      <c r="D2711" s="27"/>
      <c r="E2711" s="23"/>
      <c r="F2711" s="19"/>
      <c r="G2711" s="27"/>
      <c r="H2711" s="23"/>
      <c r="I2711" s="19"/>
      <c r="J2711" s="27"/>
      <c r="K2711" s="18"/>
      <c r="L2711" s="19"/>
      <c r="M2711" s="27"/>
      <c r="N2711" s="23"/>
      <c r="O2711" s="19"/>
      <c r="P2711" s="27"/>
      <c r="Q2711" s="23"/>
      <c r="R2711" s="19"/>
      <c r="S2711" s="28"/>
      <c r="T2711" s="29"/>
      <c r="U2711" s="19"/>
      <c r="V2711" s="28"/>
      <c r="W2711" s="29"/>
      <c r="X2711" s="19"/>
      <c r="Y2711" s="28"/>
      <c r="Z2711" s="29"/>
      <c r="AA2711" s="19"/>
      <c r="AB2711" s="28"/>
      <c r="AC2711" s="29"/>
      <c r="AD2711" s="19"/>
      <c r="AE2711" s="29"/>
      <c r="AF2711" s="29"/>
      <c r="AG2711" s="19"/>
      <c r="AH2711" s="30"/>
    </row>
    <row r="2712">
      <c r="A2712" s="26"/>
      <c r="B2712" s="23"/>
      <c r="C2712" s="19"/>
      <c r="D2712" s="27"/>
      <c r="E2712" s="23"/>
      <c r="F2712" s="19"/>
      <c r="G2712" s="27"/>
      <c r="H2712" s="23"/>
      <c r="I2712" s="19"/>
      <c r="J2712" s="27"/>
      <c r="K2712" s="18"/>
      <c r="L2712" s="19"/>
      <c r="M2712" s="27"/>
      <c r="N2712" s="23"/>
      <c r="O2712" s="19"/>
      <c r="P2712" s="27"/>
      <c r="Q2712" s="23"/>
      <c r="R2712" s="19"/>
      <c r="S2712" s="28"/>
      <c r="T2712" s="29"/>
      <c r="U2712" s="19"/>
      <c r="V2712" s="28"/>
      <c r="W2712" s="29"/>
      <c r="X2712" s="19"/>
      <c r="Y2712" s="28"/>
      <c r="Z2712" s="29"/>
      <c r="AA2712" s="19"/>
      <c r="AB2712" s="28"/>
      <c r="AC2712" s="29"/>
      <c r="AD2712" s="19"/>
      <c r="AE2712" s="29"/>
      <c r="AF2712" s="29"/>
      <c r="AG2712" s="19"/>
      <c r="AH2712" s="30"/>
    </row>
    <row r="2713">
      <c r="A2713" s="26"/>
      <c r="B2713" s="23"/>
      <c r="C2713" s="19"/>
      <c r="D2713" s="27"/>
      <c r="E2713" s="23"/>
      <c r="F2713" s="19"/>
      <c r="G2713" s="27"/>
      <c r="H2713" s="23"/>
      <c r="I2713" s="19"/>
      <c r="J2713" s="27"/>
      <c r="K2713" s="18"/>
      <c r="L2713" s="19"/>
      <c r="M2713" s="27"/>
      <c r="N2713" s="23"/>
      <c r="O2713" s="19"/>
      <c r="P2713" s="27"/>
      <c r="Q2713" s="23"/>
      <c r="R2713" s="19"/>
      <c r="S2713" s="28"/>
      <c r="T2713" s="29"/>
      <c r="U2713" s="19"/>
      <c r="V2713" s="28"/>
      <c r="W2713" s="29"/>
      <c r="X2713" s="19"/>
      <c r="Y2713" s="28"/>
      <c r="Z2713" s="29"/>
      <c r="AA2713" s="19"/>
      <c r="AB2713" s="28"/>
      <c r="AC2713" s="29"/>
      <c r="AD2713" s="19"/>
      <c r="AE2713" s="29"/>
      <c r="AF2713" s="29"/>
      <c r="AG2713" s="19"/>
      <c r="AH2713" s="30"/>
    </row>
    <row r="2714">
      <c r="A2714" s="26"/>
      <c r="B2714" s="23"/>
      <c r="C2714" s="19"/>
      <c r="D2714" s="27"/>
      <c r="E2714" s="23"/>
      <c r="F2714" s="19"/>
      <c r="G2714" s="27"/>
      <c r="H2714" s="23"/>
      <c r="I2714" s="19"/>
      <c r="J2714" s="27"/>
      <c r="K2714" s="18"/>
      <c r="L2714" s="19"/>
      <c r="M2714" s="27"/>
      <c r="N2714" s="23"/>
      <c r="O2714" s="19"/>
      <c r="P2714" s="27"/>
      <c r="Q2714" s="23"/>
      <c r="R2714" s="19"/>
      <c r="S2714" s="28"/>
      <c r="T2714" s="29"/>
      <c r="U2714" s="19"/>
      <c r="V2714" s="28"/>
      <c r="W2714" s="29"/>
      <c r="X2714" s="19"/>
      <c r="Y2714" s="28"/>
      <c r="Z2714" s="29"/>
      <c r="AA2714" s="19"/>
      <c r="AB2714" s="28"/>
      <c r="AC2714" s="29"/>
      <c r="AD2714" s="19"/>
      <c r="AE2714" s="29"/>
      <c r="AF2714" s="29"/>
      <c r="AG2714" s="19"/>
      <c r="AH2714" s="30"/>
    </row>
    <row r="2715">
      <c r="A2715" s="26"/>
      <c r="B2715" s="23"/>
      <c r="C2715" s="19"/>
      <c r="D2715" s="27"/>
      <c r="E2715" s="23"/>
      <c r="F2715" s="19"/>
      <c r="G2715" s="27"/>
      <c r="H2715" s="23"/>
      <c r="I2715" s="19"/>
      <c r="J2715" s="27"/>
      <c r="K2715" s="18"/>
      <c r="L2715" s="19"/>
      <c r="M2715" s="27"/>
      <c r="N2715" s="23"/>
      <c r="O2715" s="19"/>
      <c r="P2715" s="27"/>
      <c r="Q2715" s="23"/>
      <c r="R2715" s="19"/>
      <c r="S2715" s="28"/>
      <c r="T2715" s="29"/>
      <c r="U2715" s="19"/>
      <c r="V2715" s="28"/>
      <c r="W2715" s="29"/>
      <c r="X2715" s="19"/>
      <c r="Y2715" s="28"/>
      <c r="Z2715" s="29"/>
      <c r="AA2715" s="19"/>
      <c r="AB2715" s="28"/>
      <c r="AC2715" s="29"/>
      <c r="AD2715" s="19"/>
      <c r="AE2715" s="29"/>
      <c r="AF2715" s="29"/>
      <c r="AG2715" s="19"/>
      <c r="AH2715" s="30"/>
    </row>
    <row r="2716">
      <c r="A2716" s="26"/>
      <c r="B2716" s="23"/>
      <c r="C2716" s="19"/>
      <c r="D2716" s="27"/>
      <c r="E2716" s="23"/>
      <c r="F2716" s="19"/>
      <c r="G2716" s="27"/>
      <c r="H2716" s="23"/>
      <c r="I2716" s="19"/>
      <c r="J2716" s="27"/>
      <c r="K2716" s="18"/>
      <c r="L2716" s="19"/>
      <c r="M2716" s="27"/>
      <c r="N2716" s="23"/>
      <c r="O2716" s="19"/>
      <c r="P2716" s="27"/>
      <c r="Q2716" s="23"/>
      <c r="R2716" s="19"/>
      <c r="S2716" s="28"/>
      <c r="T2716" s="29"/>
      <c r="U2716" s="19"/>
      <c r="V2716" s="28"/>
      <c r="W2716" s="29"/>
      <c r="X2716" s="19"/>
      <c r="Y2716" s="28"/>
      <c r="Z2716" s="29"/>
      <c r="AA2716" s="19"/>
      <c r="AB2716" s="28"/>
      <c r="AC2716" s="29"/>
      <c r="AD2716" s="19"/>
      <c r="AE2716" s="29"/>
      <c r="AF2716" s="29"/>
      <c r="AG2716" s="19"/>
      <c r="AH2716" s="30"/>
    </row>
    <row r="2717">
      <c r="A2717" s="26"/>
      <c r="B2717" s="23"/>
      <c r="C2717" s="19"/>
      <c r="D2717" s="27"/>
      <c r="E2717" s="23"/>
      <c r="F2717" s="19"/>
      <c r="G2717" s="27"/>
      <c r="H2717" s="23"/>
      <c r="I2717" s="19"/>
      <c r="J2717" s="27"/>
      <c r="K2717" s="18"/>
      <c r="L2717" s="19"/>
      <c r="M2717" s="27"/>
      <c r="N2717" s="23"/>
      <c r="O2717" s="19"/>
      <c r="P2717" s="27"/>
      <c r="Q2717" s="23"/>
      <c r="R2717" s="19"/>
      <c r="S2717" s="28"/>
      <c r="T2717" s="29"/>
      <c r="U2717" s="19"/>
      <c r="V2717" s="28"/>
      <c r="W2717" s="29"/>
      <c r="X2717" s="19"/>
      <c r="Y2717" s="28"/>
      <c r="Z2717" s="29"/>
      <c r="AA2717" s="19"/>
      <c r="AB2717" s="28"/>
      <c r="AC2717" s="29"/>
      <c r="AD2717" s="19"/>
      <c r="AE2717" s="29"/>
      <c r="AF2717" s="29"/>
      <c r="AG2717" s="19"/>
      <c r="AH2717" s="30"/>
    </row>
    <row r="2718">
      <c r="A2718" s="26"/>
      <c r="B2718" s="23"/>
      <c r="C2718" s="19"/>
      <c r="D2718" s="27"/>
      <c r="E2718" s="23"/>
      <c r="F2718" s="19"/>
      <c r="G2718" s="27"/>
      <c r="H2718" s="23"/>
      <c r="I2718" s="19"/>
      <c r="J2718" s="27"/>
      <c r="K2718" s="18"/>
      <c r="L2718" s="19"/>
      <c r="M2718" s="27"/>
      <c r="N2718" s="23"/>
      <c r="O2718" s="19"/>
      <c r="P2718" s="27"/>
      <c r="Q2718" s="23"/>
      <c r="R2718" s="19"/>
      <c r="S2718" s="28"/>
      <c r="T2718" s="29"/>
      <c r="U2718" s="19"/>
      <c r="V2718" s="28"/>
      <c r="W2718" s="29"/>
      <c r="X2718" s="19"/>
      <c r="Y2718" s="28"/>
      <c r="Z2718" s="29"/>
      <c r="AA2718" s="19"/>
      <c r="AB2718" s="28"/>
      <c r="AC2718" s="29"/>
      <c r="AD2718" s="19"/>
      <c r="AE2718" s="29"/>
      <c r="AF2718" s="29"/>
      <c r="AG2718" s="19"/>
      <c r="AH2718" s="30"/>
    </row>
    <row r="2719">
      <c r="A2719" s="26"/>
      <c r="B2719" s="23"/>
      <c r="C2719" s="19"/>
      <c r="D2719" s="27"/>
      <c r="E2719" s="23"/>
      <c r="F2719" s="19"/>
      <c r="G2719" s="27"/>
      <c r="H2719" s="23"/>
      <c r="I2719" s="19"/>
      <c r="J2719" s="27"/>
      <c r="K2719" s="18"/>
      <c r="L2719" s="19"/>
      <c r="M2719" s="27"/>
      <c r="N2719" s="23"/>
      <c r="O2719" s="19"/>
      <c r="P2719" s="27"/>
      <c r="Q2719" s="23"/>
      <c r="R2719" s="19"/>
      <c r="S2719" s="28"/>
      <c r="T2719" s="29"/>
      <c r="U2719" s="19"/>
      <c r="V2719" s="28"/>
      <c r="W2719" s="29"/>
      <c r="X2719" s="19"/>
      <c r="Y2719" s="28"/>
      <c r="Z2719" s="29"/>
      <c r="AA2719" s="19"/>
      <c r="AB2719" s="28"/>
      <c r="AC2719" s="29"/>
      <c r="AD2719" s="19"/>
      <c r="AE2719" s="29"/>
      <c r="AF2719" s="29"/>
      <c r="AG2719" s="19"/>
      <c r="AH2719" s="30"/>
    </row>
    <row r="2720">
      <c r="A2720" s="26"/>
      <c r="B2720" s="23"/>
      <c r="C2720" s="19"/>
      <c r="D2720" s="27"/>
      <c r="E2720" s="23"/>
      <c r="F2720" s="19"/>
      <c r="G2720" s="27"/>
      <c r="H2720" s="23"/>
      <c r="I2720" s="19"/>
      <c r="J2720" s="27"/>
      <c r="K2720" s="18"/>
      <c r="L2720" s="19"/>
      <c r="M2720" s="27"/>
      <c r="N2720" s="23"/>
      <c r="O2720" s="19"/>
      <c r="P2720" s="27"/>
      <c r="Q2720" s="23"/>
      <c r="R2720" s="19"/>
      <c r="S2720" s="28"/>
      <c r="T2720" s="29"/>
      <c r="U2720" s="19"/>
      <c r="V2720" s="28"/>
      <c r="W2720" s="29"/>
      <c r="X2720" s="19"/>
      <c r="Y2720" s="28"/>
      <c r="Z2720" s="29"/>
      <c r="AA2720" s="19"/>
      <c r="AB2720" s="28"/>
      <c r="AC2720" s="29"/>
      <c r="AD2720" s="19"/>
      <c r="AE2720" s="29"/>
      <c r="AF2720" s="29"/>
      <c r="AG2720" s="19"/>
      <c r="AH2720" s="30"/>
    </row>
    <row r="2721">
      <c r="A2721" s="26"/>
      <c r="B2721" s="23"/>
      <c r="C2721" s="19"/>
      <c r="D2721" s="27"/>
      <c r="E2721" s="23"/>
      <c r="F2721" s="19"/>
      <c r="G2721" s="27"/>
      <c r="H2721" s="23"/>
      <c r="I2721" s="19"/>
      <c r="J2721" s="27"/>
      <c r="K2721" s="18"/>
      <c r="L2721" s="19"/>
      <c r="M2721" s="27"/>
      <c r="N2721" s="23"/>
      <c r="O2721" s="19"/>
      <c r="P2721" s="27"/>
      <c r="Q2721" s="23"/>
      <c r="R2721" s="19"/>
      <c r="S2721" s="28"/>
      <c r="T2721" s="29"/>
      <c r="U2721" s="19"/>
      <c r="V2721" s="28"/>
      <c r="W2721" s="29"/>
      <c r="X2721" s="19"/>
      <c r="Y2721" s="28"/>
      <c r="Z2721" s="29"/>
      <c r="AA2721" s="19"/>
      <c r="AB2721" s="28"/>
      <c r="AC2721" s="29"/>
      <c r="AD2721" s="19"/>
      <c r="AE2721" s="29"/>
      <c r="AF2721" s="29"/>
      <c r="AG2721" s="19"/>
      <c r="AH2721" s="30"/>
    </row>
    <row r="2722">
      <c r="A2722" s="26"/>
      <c r="B2722" s="23"/>
      <c r="C2722" s="19"/>
      <c r="D2722" s="27"/>
      <c r="E2722" s="23"/>
      <c r="F2722" s="19"/>
      <c r="G2722" s="27"/>
      <c r="H2722" s="23"/>
      <c r="I2722" s="19"/>
      <c r="J2722" s="27"/>
      <c r="K2722" s="18"/>
      <c r="L2722" s="19"/>
      <c r="M2722" s="27"/>
      <c r="N2722" s="23"/>
      <c r="O2722" s="19"/>
      <c r="P2722" s="27"/>
      <c r="Q2722" s="23"/>
      <c r="R2722" s="19"/>
      <c r="S2722" s="28"/>
      <c r="T2722" s="29"/>
      <c r="U2722" s="19"/>
      <c r="V2722" s="28"/>
      <c r="W2722" s="29"/>
      <c r="X2722" s="19"/>
      <c r="Y2722" s="28"/>
      <c r="Z2722" s="29"/>
      <c r="AA2722" s="19"/>
      <c r="AB2722" s="28"/>
      <c r="AC2722" s="29"/>
      <c r="AD2722" s="19"/>
      <c r="AE2722" s="29"/>
      <c r="AF2722" s="29"/>
      <c r="AG2722" s="19"/>
      <c r="AH2722" s="30"/>
    </row>
    <row r="2723">
      <c r="A2723" s="26"/>
      <c r="B2723" s="23"/>
      <c r="C2723" s="19"/>
      <c r="D2723" s="27"/>
      <c r="E2723" s="23"/>
      <c r="F2723" s="19"/>
      <c r="G2723" s="27"/>
      <c r="H2723" s="23"/>
      <c r="I2723" s="19"/>
      <c r="J2723" s="27"/>
      <c r="K2723" s="18"/>
      <c r="L2723" s="19"/>
      <c r="M2723" s="27"/>
      <c r="N2723" s="23"/>
      <c r="O2723" s="19"/>
      <c r="P2723" s="27"/>
      <c r="Q2723" s="23"/>
      <c r="R2723" s="19"/>
      <c r="S2723" s="28"/>
      <c r="T2723" s="29"/>
      <c r="U2723" s="19"/>
      <c r="V2723" s="28"/>
      <c r="W2723" s="29"/>
      <c r="X2723" s="19"/>
      <c r="Y2723" s="28"/>
      <c r="Z2723" s="29"/>
      <c r="AA2723" s="19"/>
      <c r="AB2723" s="28"/>
      <c r="AC2723" s="29"/>
      <c r="AD2723" s="19"/>
      <c r="AE2723" s="29"/>
      <c r="AF2723" s="29"/>
      <c r="AG2723" s="19"/>
      <c r="AH2723" s="30"/>
    </row>
    <row r="2724">
      <c r="A2724" s="26"/>
      <c r="B2724" s="23"/>
      <c r="C2724" s="19"/>
      <c r="D2724" s="27"/>
      <c r="E2724" s="23"/>
      <c r="F2724" s="19"/>
      <c r="G2724" s="27"/>
      <c r="H2724" s="23"/>
      <c r="I2724" s="19"/>
      <c r="J2724" s="27"/>
      <c r="K2724" s="18"/>
      <c r="L2724" s="19"/>
      <c r="M2724" s="27"/>
      <c r="N2724" s="23"/>
      <c r="O2724" s="19"/>
      <c r="P2724" s="27"/>
      <c r="Q2724" s="23"/>
      <c r="R2724" s="19"/>
      <c r="S2724" s="28"/>
      <c r="T2724" s="29"/>
      <c r="U2724" s="19"/>
      <c r="V2724" s="28"/>
      <c r="W2724" s="29"/>
      <c r="X2724" s="19"/>
      <c r="Y2724" s="28"/>
      <c r="Z2724" s="29"/>
      <c r="AA2724" s="19"/>
      <c r="AB2724" s="28"/>
      <c r="AC2724" s="29"/>
      <c r="AD2724" s="19"/>
      <c r="AE2724" s="29"/>
      <c r="AF2724" s="29"/>
      <c r="AG2724" s="19"/>
      <c r="AH2724" s="30"/>
    </row>
    <row r="2725">
      <c r="A2725" s="26"/>
      <c r="B2725" s="23"/>
      <c r="C2725" s="19"/>
      <c r="D2725" s="27"/>
      <c r="E2725" s="23"/>
      <c r="F2725" s="19"/>
      <c r="G2725" s="27"/>
      <c r="H2725" s="23"/>
      <c r="I2725" s="19"/>
      <c r="J2725" s="27"/>
      <c r="K2725" s="18"/>
      <c r="L2725" s="19"/>
      <c r="M2725" s="27"/>
      <c r="N2725" s="23"/>
      <c r="O2725" s="19"/>
      <c r="P2725" s="27"/>
      <c r="Q2725" s="23"/>
      <c r="R2725" s="19"/>
      <c r="S2725" s="28"/>
      <c r="T2725" s="29"/>
      <c r="U2725" s="19"/>
      <c r="V2725" s="28"/>
      <c r="W2725" s="29"/>
      <c r="X2725" s="19"/>
      <c r="Y2725" s="28"/>
      <c r="Z2725" s="29"/>
      <c r="AA2725" s="19"/>
      <c r="AB2725" s="28"/>
      <c r="AC2725" s="29"/>
      <c r="AD2725" s="19"/>
      <c r="AE2725" s="29"/>
      <c r="AF2725" s="29"/>
      <c r="AG2725" s="19"/>
      <c r="AH2725" s="30"/>
    </row>
    <row r="2726">
      <c r="A2726" s="26"/>
      <c r="B2726" s="23"/>
      <c r="C2726" s="19"/>
      <c r="D2726" s="27"/>
      <c r="E2726" s="23"/>
      <c r="F2726" s="19"/>
      <c r="G2726" s="27"/>
      <c r="H2726" s="23"/>
      <c r="I2726" s="19"/>
      <c r="J2726" s="27"/>
      <c r="K2726" s="18"/>
      <c r="L2726" s="19"/>
      <c r="M2726" s="27"/>
      <c r="N2726" s="23"/>
      <c r="O2726" s="19"/>
      <c r="P2726" s="27"/>
      <c r="Q2726" s="23"/>
      <c r="R2726" s="19"/>
      <c r="S2726" s="28"/>
      <c r="T2726" s="29"/>
      <c r="U2726" s="19"/>
      <c r="V2726" s="28"/>
      <c r="W2726" s="29"/>
      <c r="X2726" s="19"/>
      <c r="Y2726" s="28"/>
      <c r="Z2726" s="29"/>
      <c r="AA2726" s="19"/>
      <c r="AB2726" s="28"/>
      <c r="AC2726" s="29"/>
      <c r="AD2726" s="19"/>
      <c r="AE2726" s="29"/>
      <c r="AF2726" s="29"/>
      <c r="AG2726" s="19"/>
      <c r="AH2726" s="30"/>
    </row>
    <row r="2727">
      <c r="A2727" s="26"/>
      <c r="B2727" s="23"/>
      <c r="C2727" s="19"/>
      <c r="D2727" s="27"/>
      <c r="E2727" s="23"/>
      <c r="F2727" s="19"/>
      <c r="G2727" s="27"/>
      <c r="H2727" s="23"/>
      <c r="I2727" s="19"/>
      <c r="J2727" s="27"/>
      <c r="K2727" s="18"/>
      <c r="L2727" s="19"/>
      <c r="M2727" s="27"/>
      <c r="N2727" s="23"/>
      <c r="O2727" s="19"/>
      <c r="P2727" s="27"/>
      <c r="Q2727" s="23"/>
      <c r="R2727" s="19"/>
      <c r="S2727" s="28"/>
      <c r="T2727" s="29"/>
      <c r="U2727" s="19"/>
      <c r="V2727" s="28"/>
      <c r="W2727" s="29"/>
      <c r="X2727" s="19"/>
      <c r="Y2727" s="28"/>
      <c r="Z2727" s="29"/>
      <c r="AA2727" s="19"/>
      <c r="AB2727" s="28"/>
      <c r="AC2727" s="29"/>
      <c r="AD2727" s="19"/>
      <c r="AE2727" s="29"/>
      <c r="AF2727" s="29"/>
      <c r="AG2727" s="19"/>
      <c r="AH2727" s="30"/>
    </row>
    <row r="2728">
      <c r="A2728" s="26"/>
      <c r="B2728" s="23"/>
      <c r="C2728" s="19"/>
      <c r="D2728" s="27"/>
      <c r="E2728" s="23"/>
      <c r="F2728" s="19"/>
      <c r="G2728" s="27"/>
      <c r="H2728" s="23"/>
      <c r="I2728" s="19"/>
      <c r="J2728" s="27"/>
      <c r="K2728" s="18"/>
      <c r="L2728" s="19"/>
      <c r="M2728" s="27"/>
      <c r="N2728" s="23"/>
      <c r="O2728" s="19"/>
      <c r="P2728" s="27"/>
      <c r="Q2728" s="23"/>
      <c r="R2728" s="19"/>
      <c r="S2728" s="28"/>
      <c r="T2728" s="29"/>
      <c r="U2728" s="19"/>
      <c r="V2728" s="28"/>
      <c r="W2728" s="29"/>
      <c r="X2728" s="19"/>
      <c r="Y2728" s="28"/>
      <c r="Z2728" s="29"/>
      <c r="AA2728" s="19"/>
      <c r="AB2728" s="28"/>
      <c r="AC2728" s="29"/>
      <c r="AD2728" s="19"/>
      <c r="AE2728" s="29"/>
      <c r="AF2728" s="29"/>
      <c r="AG2728" s="19"/>
      <c r="AH2728" s="30"/>
    </row>
    <row r="2729">
      <c r="A2729" s="26"/>
      <c r="B2729" s="23"/>
      <c r="C2729" s="19"/>
      <c r="D2729" s="27"/>
      <c r="E2729" s="23"/>
      <c r="F2729" s="19"/>
      <c r="G2729" s="27"/>
      <c r="H2729" s="23"/>
      <c r="I2729" s="19"/>
      <c r="J2729" s="27"/>
      <c r="K2729" s="18"/>
      <c r="L2729" s="19"/>
      <c r="M2729" s="27"/>
      <c r="N2729" s="23"/>
      <c r="O2729" s="19"/>
      <c r="P2729" s="27"/>
      <c r="Q2729" s="23"/>
      <c r="R2729" s="19"/>
      <c r="S2729" s="28"/>
      <c r="T2729" s="29"/>
      <c r="U2729" s="19"/>
      <c r="V2729" s="28"/>
      <c r="W2729" s="29"/>
      <c r="X2729" s="19"/>
      <c r="Y2729" s="28"/>
      <c r="Z2729" s="29"/>
      <c r="AA2729" s="19"/>
      <c r="AB2729" s="28"/>
      <c r="AC2729" s="29"/>
      <c r="AD2729" s="19"/>
      <c r="AE2729" s="29"/>
      <c r="AF2729" s="29"/>
      <c r="AG2729" s="19"/>
      <c r="AH2729" s="30"/>
    </row>
    <row r="2730">
      <c r="A2730" s="26"/>
      <c r="B2730" s="23"/>
      <c r="C2730" s="19"/>
      <c r="D2730" s="27"/>
      <c r="E2730" s="23"/>
      <c r="F2730" s="19"/>
      <c r="G2730" s="27"/>
      <c r="H2730" s="23"/>
      <c r="I2730" s="19"/>
      <c r="J2730" s="27"/>
      <c r="K2730" s="18"/>
      <c r="L2730" s="19"/>
      <c r="M2730" s="27"/>
      <c r="N2730" s="23"/>
      <c r="O2730" s="19"/>
      <c r="P2730" s="27"/>
      <c r="Q2730" s="23"/>
      <c r="R2730" s="19"/>
      <c r="S2730" s="28"/>
      <c r="T2730" s="29"/>
      <c r="U2730" s="19"/>
      <c r="V2730" s="28"/>
      <c r="W2730" s="29"/>
      <c r="X2730" s="19"/>
      <c r="Y2730" s="28"/>
      <c r="Z2730" s="29"/>
      <c r="AA2730" s="19"/>
      <c r="AB2730" s="28"/>
      <c r="AC2730" s="29"/>
      <c r="AD2730" s="19"/>
      <c r="AE2730" s="29"/>
      <c r="AF2730" s="29"/>
      <c r="AG2730" s="19"/>
      <c r="AH2730" s="30"/>
    </row>
    <row r="2731">
      <c r="A2731" s="26"/>
      <c r="B2731" s="23"/>
      <c r="C2731" s="19"/>
      <c r="D2731" s="27"/>
      <c r="E2731" s="23"/>
      <c r="F2731" s="19"/>
      <c r="G2731" s="27"/>
      <c r="H2731" s="23"/>
      <c r="I2731" s="19"/>
      <c r="J2731" s="27"/>
      <c r="K2731" s="18"/>
      <c r="L2731" s="19"/>
      <c r="M2731" s="27"/>
      <c r="N2731" s="23"/>
      <c r="O2731" s="19"/>
      <c r="P2731" s="27"/>
      <c r="Q2731" s="23"/>
      <c r="R2731" s="19"/>
      <c r="S2731" s="28"/>
      <c r="T2731" s="29"/>
      <c r="U2731" s="19"/>
      <c r="V2731" s="28"/>
      <c r="W2731" s="29"/>
      <c r="X2731" s="19"/>
      <c r="Y2731" s="28"/>
      <c r="Z2731" s="29"/>
      <c r="AA2731" s="19"/>
      <c r="AB2731" s="28"/>
      <c r="AC2731" s="29"/>
      <c r="AD2731" s="19"/>
      <c r="AE2731" s="29"/>
      <c r="AF2731" s="29"/>
      <c r="AG2731" s="19"/>
      <c r="AH2731" s="30"/>
    </row>
    <row r="2732">
      <c r="A2732" s="26"/>
      <c r="B2732" s="23"/>
      <c r="C2732" s="19"/>
      <c r="D2732" s="27"/>
      <c r="E2732" s="23"/>
      <c r="F2732" s="19"/>
      <c r="G2732" s="27"/>
      <c r="H2732" s="23"/>
      <c r="I2732" s="19"/>
      <c r="J2732" s="27"/>
      <c r="K2732" s="18"/>
      <c r="L2732" s="19"/>
      <c r="M2732" s="27"/>
      <c r="N2732" s="23"/>
      <c r="O2732" s="19"/>
      <c r="P2732" s="27"/>
      <c r="Q2732" s="23"/>
      <c r="R2732" s="19"/>
      <c r="S2732" s="28"/>
      <c r="T2732" s="29"/>
      <c r="U2732" s="19"/>
      <c r="V2732" s="28"/>
      <c r="W2732" s="29"/>
      <c r="X2732" s="19"/>
      <c r="Y2732" s="28"/>
      <c r="Z2732" s="29"/>
      <c r="AA2732" s="19"/>
      <c r="AB2732" s="28"/>
      <c r="AC2732" s="29"/>
      <c r="AD2732" s="19"/>
      <c r="AE2732" s="29"/>
      <c r="AF2732" s="29"/>
      <c r="AG2732" s="19"/>
      <c r="AH2732" s="30"/>
    </row>
    <row r="2733">
      <c r="A2733" s="26"/>
      <c r="B2733" s="23"/>
      <c r="C2733" s="19"/>
      <c r="D2733" s="27"/>
      <c r="E2733" s="23"/>
      <c r="F2733" s="19"/>
      <c r="G2733" s="27"/>
      <c r="H2733" s="23"/>
      <c r="I2733" s="19"/>
      <c r="J2733" s="27"/>
      <c r="K2733" s="18"/>
      <c r="L2733" s="19"/>
      <c r="M2733" s="27"/>
      <c r="N2733" s="23"/>
      <c r="O2733" s="19"/>
      <c r="P2733" s="27"/>
      <c r="Q2733" s="23"/>
      <c r="R2733" s="19"/>
      <c r="S2733" s="28"/>
      <c r="T2733" s="29"/>
      <c r="U2733" s="19"/>
      <c r="V2733" s="28"/>
      <c r="W2733" s="29"/>
      <c r="X2733" s="19"/>
      <c r="Y2733" s="28"/>
      <c r="Z2733" s="29"/>
      <c r="AA2733" s="19"/>
      <c r="AB2733" s="28"/>
      <c r="AC2733" s="29"/>
      <c r="AD2733" s="19"/>
      <c r="AE2733" s="29"/>
      <c r="AF2733" s="29"/>
      <c r="AG2733" s="19"/>
      <c r="AH2733" s="30"/>
    </row>
    <row r="2734">
      <c r="A2734" s="26"/>
      <c r="B2734" s="23"/>
      <c r="C2734" s="19"/>
      <c r="D2734" s="27"/>
      <c r="E2734" s="23"/>
      <c r="F2734" s="19"/>
      <c r="G2734" s="27"/>
      <c r="H2734" s="23"/>
      <c r="I2734" s="19"/>
      <c r="J2734" s="27"/>
      <c r="K2734" s="18"/>
      <c r="L2734" s="19"/>
      <c r="M2734" s="27"/>
      <c r="N2734" s="23"/>
      <c r="O2734" s="19"/>
      <c r="P2734" s="27"/>
      <c r="Q2734" s="23"/>
      <c r="R2734" s="19"/>
      <c r="S2734" s="28"/>
      <c r="T2734" s="29"/>
      <c r="U2734" s="19"/>
      <c r="V2734" s="28"/>
      <c r="W2734" s="29"/>
      <c r="X2734" s="19"/>
      <c r="Y2734" s="28"/>
      <c r="Z2734" s="29"/>
      <c r="AA2734" s="19"/>
      <c r="AB2734" s="28"/>
      <c r="AC2734" s="29"/>
      <c r="AD2734" s="19"/>
      <c r="AE2734" s="29"/>
      <c r="AF2734" s="29"/>
      <c r="AG2734" s="19"/>
      <c r="AH2734" s="30"/>
    </row>
    <row r="2735">
      <c r="A2735" s="26"/>
      <c r="B2735" s="23"/>
      <c r="C2735" s="19"/>
      <c r="D2735" s="27"/>
      <c r="E2735" s="23"/>
      <c r="F2735" s="19"/>
      <c r="G2735" s="27"/>
      <c r="H2735" s="23"/>
      <c r="I2735" s="19"/>
      <c r="J2735" s="27"/>
      <c r="K2735" s="18"/>
      <c r="L2735" s="19"/>
      <c r="M2735" s="27"/>
      <c r="N2735" s="23"/>
      <c r="O2735" s="19"/>
      <c r="P2735" s="27"/>
      <c r="Q2735" s="23"/>
      <c r="R2735" s="19"/>
      <c r="S2735" s="28"/>
      <c r="T2735" s="29"/>
      <c r="U2735" s="19"/>
      <c r="V2735" s="28"/>
      <c r="W2735" s="29"/>
      <c r="X2735" s="19"/>
      <c r="Y2735" s="28"/>
      <c r="Z2735" s="29"/>
      <c r="AA2735" s="19"/>
      <c r="AB2735" s="28"/>
      <c r="AC2735" s="29"/>
      <c r="AD2735" s="19"/>
      <c r="AE2735" s="29"/>
      <c r="AF2735" s="29"/>
      <c r="AG2735" s="19"/>
      <c r="AH2735" s="30"/>
    </row>
    <row r="2736">
      <c r="A2736" s="26"/>
      <c r="B2736" s="23"/>
      <c r="C2736" s="19"/>
      <c r="D2736" s="27"/>
      <c r="E2736" s="23"/>
      <c r="F2736" s="19"/>
      <c r="G2736" s="27"/>
      <c r="H2736" s="23"/>
      <c r="I2736" s="19"/>
      <c r="J2736" s="27"/>
      <c r="K2736" s="18"/>
      <c r="L2736" s="19"/>
      <c r="M2736" s="27"/>
      <c r="N2736" s="23"/>
      <c r="O2736" s="19"/>
      <c r="P2736" s="27"/>
      <c r="Q2736" s="23"/>
      <c r="R2736" s="19"/>
      <c r="S2736" s="28"/>
      <c r="T2736" s="29"/>
      <c r="U2736" s="19"/>
      <c r="V2736" s="28"/>
      <c r="W2736" s="29"/>
      <c r="X2736" s="19"/>
      <c r="Y2736" s="28"/>
      <c r="Z2736" s="29"/>
      <c r="AA2736" s="19"/>
      <c r="AB2736" s="28"/>
      <c r="AC2736" s="29"/>
      <c r="AD2736" s="19"/>
      <c r="AE2736" s="29"/>
      <c r="AF2736" s="29"/>
      <c r="AG2736" s="19"/>
      <c r="AH2736" s="30"/>
    </row>
    <row r="2737">
      <c r="A2737" s="26"/>
      <c r="B2737" s="23"/>
      <c r="C2737" s="19"/>
      <c r="D2737" s="27"/>
      <c r="E2737" s="23"/>
      <c r="F2737" s="19"/>
      <c r="G2737" s="27"/>
      <c r="H2737" s="23"/>
      <c r="I2737" s="19"/>
      <c r="J2737" s="27"/>
      <c r="K2737" s="18"/>
      <c r="L2737" s="19"/>
      <c r="M2737" s="27"/>
      <c r="N2737" s="23"/>
      <c r="O2737" s="19"/>
      <c r="P2737" s="27"/>
      <c r="Q2737" s="23"/>
      <c r="R2737" s="19"/>
      <c r="S2737" s="28"/>
      <c r="T2737" s="29"/>
      <c r="U2737" s="19"/>
      <c r="V2737" s="28"/>
      <c r="W2737" s="29"/>
      <c r="X2737" s="19"/>
      <c r="Y2737" s="28"/>
      <c r="Z2737" s="29"/>
      <c r="AA2737" s="19"/>
      <c r="AB2737" s="28"/>
      <c r="AC2737" s="29"/>
      <c r="AD2737" s="19"/>
      <c r="AE2737" s="29"/>
      <c r="AF2737" s="29"/>
      <c r="AG2737" s="19"/>
      <c r="AH2737" s="30"/>
    </row>
    <row r="2738">
      <c r="A2738" s="26"/>
      <c r="B2738" s="23"/>
      <c r="C2738" s="19"/>
      <c r="D2738" s="27"/>
      <c r="E2738" s="23"/>
      <c r="F2738" s="19"/>
      <c r="G2738" s="27"/>
      <c r="H2738" s="23"/>
      <c r="I2738" s="19"/>
      <c r="J2738" s="27"/>
      <c r="K2738" s="18"/>
      <c r="L2738" s="19"/>
      <c r="M2738" s="27"/>
      <c r="N2738" s="23"/>
      <c r="O2738" s="19"/>
      <c r="P2738" s="27"/>
      <c r="Q2738" s="23"/>
      <c r="R2738" s="19"/>
      <c r="S2738" s="28"/>
      <c r="T2738" s="29"/>
      <c r="U2738" s="19"/>
      <c r="V2738" s="28"/>
      <c r="W2738" s="29"/>
      <c r="X2738" s="19"/>
      <c r="Y2738" s="28"/>
      <c r="Z2738" s="29"/>
      <c r="AA2738" s="19"/>
      <c r="AB2738" s="28"/>
      <c r="AC2738" s="29"/>
      <c r="AD2738" s="19"/>
      <c r="AE2738" s="29"/>
      <c r="AF2738" s="29"/>
      <c r="AG2738" s="19"/>
      <c r="AH2738" s="30"/>
    </row>
    <row r="2739">
      <c r="A2739" s="26"/>
      <c r="B2739" s="23"/>
      <c r="C2739" s="19"/>
      <c r="D2739" s="27"/>
      <c r="E2739" s="23"/>
      <c r="F2739" s="19"/>
      <c r="G2739" s="27"/>
      <c r="H2739" s="23"/>
      <c r="I2739" s="19"/>
      <c r="J2739" s="27"/>
      <c r="K2739" s="18"/>
      <c r="L2739" s="19"/>
      <c r="M2739" s="27"/>
      <c r="N2739" s="23"/>
      <c r="O2739" s="19"/>
      <c r="P2739" s="27"/>
      <c r="Q2739" s="23"/>
      <c r="R2739" s="19"/>
      <c r="S2739" s="28"/>
      <c r="T2739" s="29"/>
      <c r="U2739" s="19"/>
      <c r="V2739" s="28"/>
      <c r="W2739" s="29"/>
      <c r="X2739" s="19"/>
      <c r="Y2739" s="28"/>
      <c r="Z2739" s="29"/>
      <c r="AA2739" s="19"/>
      <c r="AB2739" s="28"/>
      <c r="AC2739" s="29"/>
      <c r="AD2739" s="19"/>
      <c r="AE2739" s="29"/>
      <c r="AF2739" s="29"/>
      <c r="AG2739" s="19"/>
      <c r="AH2739" s="30"/>
    </row>
    <row r="2740">
      <c r="A2740" s="26"/>
      <c r="B2740" s="23"/>
      <c r="C2740" s="19"/>
      <c r="D2740" s="27"/>
      <c r="E2740" s="23"/>
      <c r="F2740" s="19"/>
      <c r="G2740" s="27"/>
      <c r="H2740" s="23"/>
      <c r="I2740" s="19"/>
      <c r="J2740" s="27"/>
      <c r="K2740" s="18"/>
      <c r="L2740" s="19"/>
      <c r="M2740" s="27"/>
      <c r="N2740" s="23"/>
      <c r="O2740" s="19"/>
      <c r="P2740" s="27"/>
      <c r="Q2740" s="23"/>
      <c r="R2740" s="19"/>
      <c r="S2740" s="28"/>
      <c r="T2740" s="29"/>
      <c r="U2740" s="19"/>
      <c r="V2740" s="28"/>
      <c r="W2740" s="29"/>
      <c r="X2740" s="19"/>
      <c r="Y2740" s="28"/>
      <c r="Z2740" s="29"/>
      <c r="AA2740" s="19"/>
      <c r="AB2740" s="28"/>
      <c r="AC2740" s="29"/>
      <c r="AD2740" s="19"/>
      <c r="AE2740" s="29"/>
      <c r="AF2740" s="29"/>
      <c r="AG2740" s="19"/>
      <c r="AH2740" s="30"/>
    </row>
    <row r="2741">
      <c r="A2741" s="26"/>
      <c r="B2741" s="23"/>
      <c r="C2741" s="19"/>
      <c r="D2741" s="27"/>
      <c r="E2741" s="23"/>
      <c r="F2741" s="19"/>
      <c r="G2741" s="27"/>
      <c r="H2741" s="23"/>
      <c r="I2741" s="19"/>
      <c r="J2741" s="27"/>
      <c r="K2741" s="18"/>
      <c r="L2741" s="19"/>
      <c r="M2741" s="27"/>
      <c r="N2741" s="23"/>
      <c r="O2741" s="19"/>
      <c r="P2741" s="27"/>
      <c r="Q2741" s="23"/>
      <c r="R2741" s="19"/>
      <c r="S2741" s="28"/>
      <c r="T2741" s="29"/>
      <c r="U2741" s="19"/>
      <c r="V2741" s="28"/>
      <c r="W2741" s="29"/>
      <c r="X2741" s="19"/>
      <c r="Y2741" s="28"/>
      <c r="Z2741" s="29"/>
      <c r="AA2741" s="19"/>
      <c r="AB2741" s="28"/>
      <c r="AC2741" s="29"/>
      <c r="AD2741" s="19"/>
      <c r="AE2741" s="29"/>
      <c r="AF2741" s="29"/>
      <c r="AG2741" s="19"/>
      <c r="AH2741" s="30"/>
    </row>
    <row r="2742">
      <c r="A2742" s="26"/>
      <c r="B2742" s="23"/>
      <c r="C2742" s="19"/>
      <c r="D2742" s="27"/>
      <c r="E2742" s="23"/>
      <c r="F2742" s="19"/>
      <c r="G2742" s="27"/>
      <c r="H2742" s="23"/>
      <c r="I2742" s="19"/>
      <c r="J2742" s="27"/>
      <c r="K2742" s="18"/>
      <c r="L2742" s="19"/>
      <c r="M2742" s="27"/>
      <c r="N2742" s="23"/>
      <c r="O2742" s="19"/>
      <c r="P2742" s="27"/>
      <c r="Q2742" s="23"/>
      <c r="R2742" s="19"/>
      <c r="S2742" s="28"/>
      <c r="T2742" s="29"/>
      <c r="U2742" s="19"/>
      <c r="V2742" s="28"/>
      <c r="W2742" s="29"/>
      <c r="X2742" s="19"/>
      <c r="Y2742" s="28"/>
      <c r="Z2742" s="29"/>
      <c r="AA2742" s="19"/>
      <c r="AB2742" s="28"/>
      <c r="AC2742" s="29"/>
      <c r="AD2742" s="19"/>
      <c r="AE2742" s="29"/>
      <c r="AF2742" s="29"/>
      <c r="AG2742" s="19"/>
      <c r="AH2742" s="30"/>
    </row>
    <row r="2743">
      <c r="A2743" s="26"/>
      <c r="B2743" s="23"/>
      <c r="C2743" s="19"/>
      <c r="D2743" s="27"/>
      <c r="E2743" s="23"/>
      <c r="F2743" s="19"/>
      <c r="G2743" s="27"/>
      <c r="H2743" s="23"/>
      <c r="I2743" s="19"/>
      <c r="J2743" s="27"/>
      <c r="K2743" s="18"/>
      <c r="L2743" s="19"/>
      <c r="M2743" s="27"/>
      <c r="N2743" s="23"/>
      <c r="O2743" s="19"/>
      <c r="P2743" s="27"/>
      <c r="Q2743" s="23"/>
      <c r="R2743" s="19"/>
      <c r="S2743" s="28"/>
      <c r="T2743" s="29"/>
      <c r="U2743" s="19"/>
      <c r="V2743" s="28"/>
      <c r="W2743" s="29"/>
      <c r="X2743" s="19"/>
      <c r="Y2743" s="28"/>
      <c r="Z2743" s="29"/>
      <c r="AA2743" s="19"/>
      <c r="AB2743" s="28"/>
      <c r="AC2743" s="29"/>
      <c r="AD2743" s="19"/>
      <c r="AE2743" s="29"/>
      <c r="AF2743" s="29"/>
      <c r="AG2743" s="19"/>
      <c r="AH2743" s="30"/>
    </row>
    <row r="2744">
      <c r="A2744" s="26"/>
      <c r="B2744" s="23"/>
      <c r="C2744" s="19"/>
      <c r="D2744" s="27"/>
      <c r="E2744" s="23"/>
      <c r="F2744" s="19"/>
      <c r="G2744" s="27"/>
      <c r="H2744" s="23"/>
      <c r="I2744" s="19"/>
      <c r="J2744" s="27"/>
      <c r="K2744" s="18"/>
      <c r="L2744" s="19"/>
      <c r="M2744" s="27"/>
      <c r="N2744" s="23"/>
      <c r="O2744" s="19"/>
      <c r="P2744" s="27"/>
      <c r="Q2744" s="23"/>
      <c r="R2744" s="19"/>
      <c r="S2744" s="28"/>
      <c r="T2744" s="29"/>
      <c r="U2744" s="19"/>
      <c r="V2744" s="28"/>
      <c r="W2744" s="29"/>
      <c r="X2744" s="19"/>
      <c r="Y2744" s="28"/>
      <c r="Z2744" s="29"/>
      <c r="AA2744" s="19"/>
      <c r="AB2744" s="28"/>
      <c r="AC2744" s="29"/>
      <c r="AD2744" s="19"/>
      <c r="AE2744" s="29"/>
      <c r="AF2744" s="29"/>
      <c r="AG2744" s="19"/>
      <c r="AH2744" s="30"/>
    </row>
    <row r="2745">
      <c r="A2745" s="26"/>
      <c r="B2745" s="23"/>
      <c r="C2745" s="19"/>
      <c r="D2745" s="27"/>
      <c r="E2745" s="23"/>
      <c r="F2745" s="19"/>
      <c r="G2745" s="27"/>
      <c r="H2745" s="23"/>
      <c r="I2745" s="19"/>
      <c r="J2745" s="27"/>
      <c r="K2745" s="18"/>
      <c r="L2745" s="19"/>
      <c r="M2745" s="27"/>
      <c r="N2745" s="23"/>
      <c r="O2745" s="19"/>
      <c r="P2745" s="27"/>
      <c r="Q2745" s="23"/>
      <c r="R2745" s="19"/>
      <c r="S2745" s="28"/>
      <c r="T2745" s="29"/>
      <c r="U2745" s="19"/>
      <c r="V2745" s="28"/>
      <c r="W2745" s="29"/>
      <c r="X2745" s="19"/>
      <c r="Y2745" s="28"/>
      <c r="Z2745" s="29"/>
      <c r="AA2745" s="19"/>
      <c r="AB2745" s="28"/>
      <c r="AC2745" s="29"/>
      <c r="AD2745" s="19"/>
      <c r="AE2745" s="29"/>
      <c r="AF2745" s="29"/>
      <c r="AG2745" s="19"/>
      <c r="AH2745" s="30"/>
    </row>
    <row r="2746">
      <c r="A2746" s="26"/>
      <c r="B2746" s="23"/>
      <c r="C2746" s="19"/>
      <c r="D2746" s="27"/>
      <c r="E2746" s="23"/>
      <c r="F2746" s="19"/>
      <c r="G2746" s="27"/>
      <c r="H2746" s="23"/>
      <c r="I2746" s="19"/>
      <c r="J2746" s="27"/>
      <c r="K2746" s="18"/>
      <c r="L2746" s="19"/>
      <c r="M2746" s="27"/>
      <c r="N2746" s="23"/>
      <c r="O2746" s="19"/>
      <c r="P2746" s="27"/>
      <c r="Q2746" s="23"/>
      <c r="R2746" s="19"/>
      <c r="S2746" s="28"/>
      <c r="T2746" s="29"/>
      <c r="U2746" s="19"/>
      <c r="V2746" s="28"/>
      <c r="W2746" s="29"/>
      <c r="X2746" s="19"/>
      <c r="Y2746" s="28"/>
      <c r="Z2746" s="29"/>
      <c r="AA2746" s="19"/>
      <c r="AB2746" s="28"/>
      <c r="AC2746" s="29"/>
      <c r="AD2746" s="19"/>
      <c r="AE2746" s="29"/>
      <c r="AF2746" s="29"/>
      <c r="AG2746" s="19"/>
      <c r="AH2746" s="30"/>
    </row>
    <row r="2747">
      <c r="A2747" s="26"/>
      <c r="B2747" s="23"/>
      <c r="C2747" s="19"/>
      <c r="D2747" s="27"/>
      <c r="E2747" s="23"/>
      <c r="F2747" s="19"/>
      <c r="G2747" s="27"/>
      <c r="H2747" s="23"/>
      <c r="I2747" s="19"/>
      <c r="J2747" s="27"/>
      <c r="K2747" s="18"/>
      <c r="L2747" s="19"/>
      <c r="M2747" s="27"/>
      <c r="N2747" s="23"/>
      <c r="O2747" s="19"/>
      <c r="P2747" s="27"/>
      <c r="Q2747" s="23"/>
      <c r="R2747" s="19"/>
      <c r="S2747" s="28"/>
      <c r="T2747" s="29"/>
      <c r="U2747" s="19"/>
      <c r="V2747" s="28"/>
      <c r="W2747" s="29"/>
      <c r="X2747" s="19"/>
      <c r="Y2747" s="28"/>
      <c r="Z2747" s="29"/>
      <c r="AA2747" s="19"/>
      <c r="AB2747" s="28"/>
      <c r="AC2747" s="29"/>
      <c r="AD2747" s="19"/>
      <c r="AE2747" s="29"/>
      <c r="AF2747" s="29"/>
      <c r="AG2747" s="19"/>
      <c r="AH2747" s="30"/>
    </row>
    <row r="2748">
      <c r="A2748" s="26"/>
      <c r="B2748" s="23"/>
      <c r="C2748" s="19"/>
      <c r="D2748" s="27"/>
      <c r="E2748" s="23"/>
      <c r="F2748" s="19"/>
      <c r="G2748" s="27"/>
      <c r="H2748" s="23"/>
      <c r="I2748" s="19"/>
      <c r="J2748" s="27"/>
      <c r="K2748" s="18"/>
      <c r="L2748" s="19"/>
      <c r="M2748" s="27"/>
      <c r="N2748" s="23"/>
      <c r="O2748" s="19"/>
      <c r="P2748" s="27"/>
      <c r="Q2748" s="23"/>
      <c r="R2748" s="19"/>
      <c r="S2748" s="28"/>
      <c r="T2748" s="29"/>
      <c r="U2748" s="19"/>
      <c r="V2748" s="28"/>
      <c r="W2748" s="29"/>
      <c r="X2748" s="19"/>
      <c r="Y2748" s="28"/>
      <c r="Z2748" s="29"/>
      <c r="AA2748" s="19"/>
      <c r="AB2748" s="28"/>
      <c r="AC2748" s="29"/>
      <c r="AD2748" s="19"/>
      <c r="AE2748" s="29"/>
      <c r="AF2748" s="29"/>
      <c r="AG2748" s="19"/>
      <c r="AH2748" s="30"/>
    </row>
    <row r="2749">
      <c r="A2749" s="26"/>
      <c r="B2749" s="23"/>
      <c r="C2749" s="19"/>
      <c r="D2749" s="27"/>
      <c r="E2749" s="23"/>
      <c r="F2749" s="19"/>
      <c r="G2749" s="27"/>
      <c r="H2749" s="23"/>
      <c r="I2749" s="19"/>
      <c r="J2749" s="27"/>
      <c r="K2749" s="18"/>
      <c r="L2749" s="19"/>
      <c r="M2749" s="27"/>
      <c r="N2749" s="23"/>
      <c r="O2749" s="19"/>
      <c r="P2749" s="27"/>
      <c r="Q2749" s="23"/>
      <c r="R2749" s="19"/>
      <c r="S2749" s="28"/>
      <c r="T2749" s="29"/>
      <c r="U2749" s="19"/>
      <c r="V2749" s="28"/>
      <c r="W2749" s="29"/>
      <c r="X2749" s="19"/>
      <c r="Y2749" s="28"/>
      <c r="Z2749" s="29"/>
      <c r="AA2749" s="19"/>
      <c r="AB2749" s="28"/>
      <c r="AC2749" s="29"/>
      <c r="AD2749" s="19"/>
      <c r="AE2749" s="29"/>
      <c r="AF2749" s="29"/>
      <c r="AG2749" s="19"/>
      <c r="AH2749" s="30"/>
    </row>
    <row r="2750">
      <c r="A2750" s="26"/>
      <c r="B2750" s="23"/>
      <c r="C2750" s="19"/>
      <c r="D2750" s="27"/>
      <c r="E2750" s="23"/>
      <c r="F2750" s="19"/>
      <c r="G2750" s="27"/>
      <c r="H2750" s="23"/>
      <c r="I2750" s="19"/>
      <c r="J2750" s="27"/>
      <c r="K2750" s="18"/>
      <c r="L2750" s="19"/>
      <c r="M2750" s="27"/>
      <c r="N2750" s="23"/>
      <c r="O2750" s="19"/>
      <c r="P2750" s="27"/>
      <c r="Q2750" s="23"/>
      <c r="R2750" s="19"/>
      <c r="S2750" s="28"/>
      <c r="T2750" s="29"/>
      <c r="U2750" s="19"/>
      <c r="V2750" s="28"/>
      <c r="W2750" s="29"/>
      <c r="X2750" s="19"/>
      <c r="Y2750" s="28"/>
      <c r="Z2750" s="29"/>
      <c r="AA2750" s="19"/>
      <c r="AB2750" s="28"/>
      <c r="AC2750" s="29"/>
      <c r="AD2750" s="19"/>
      <c r="AE2750" s="29"/>
      <c r="AF2750" s="29"/>
      <c r="AG2750" s="19"/>
      <c r="AH2750" s="30"/>
    </row>
    <row r="2751">
      <c r="A2751" s="26"/>
      <c r="B2751" s="23"/>
      <c r="C2751" s="19"/>
      <c r="D2751" s="27"/>
      <c r="E2751" s="23"/>
      <c r="F2751" s="19"/>
      <c r="G2751" s="27"/>
      <c r="H2751" s="23"/>
      <c r="I2751" s="19"/>
      <c r="J2751" s="27"/>
      <c r="K2751" s="18"/>
      <c r="L2751" s="19"/>
      <c r="M2751" s="27"/>
      <c r="N2751" s="23"/>
      <c r="O2751" s="19"/>
      <c r="P2751" s="27"/>
      <c r="Q2751" s="23"/>
      <c r="R2751" s="19"/>
      <c r="S2751" s="28"/>
      <c r="T2751" s="29"/>
      <c r="U2751" s="19"/>
      <c r="V2751" s="28"/>
      <c r="W2751" s="29"/>
      <c r="X2751" s="19"/>
      <c r="Y2751" s="28"/>
      <c r="Z2751" s="29"/>
      <c r="AA2751" s="19"/>
      <c r="AB2751" s="28"/>
      <c r="AC2751" s="29"/>
      <c r="AD2751" s="19"/>
      <c r="AE2751" s="29"/>
      <c r="AF2751" s="29"/>
      <c r="AG2751" s="19"/>
      <c r="AH2751" s="30"/>
    </row>
    <row r="2752">
      <c r="A2752" s="26"/>
      <c r="B2752" s="23"/>
      <c r="C2752" s="19"/>
      <c r="D2752" s="27"/>
      <c r="E2752" s="23"/>
      <c r="F2752" s="19"/>
      <c r="G2752" s="27"/>
      <c r="H2752" s="23"/>
      <c r="I2752" s="19"/>
      <c r="J2752" s="27"/>
      <c r="K2752" s="18"/>
      <c r="L2752" s="19"/>
      <c r="M2752" s="27"/>
      <c r="N2752" s="23"/>
      <c r="O2752" s="19"/>
      <c r="P2752" s="27"/>
      <c r="Q2752" s="23"/>
      <c r="R2752" s="19"/>
      <c r="S2752" s="28"/>
      <c r="T2752" s="29"/>
      <c r="U2752" s="19"/>
      <c r="V2752" s="28"/>
      <c r="W2752" s="29"/>
      <c r="X2752" s="19"/>
      <c r="Y2752" s="28"/>
      <c r="Z2752" s="29"/>
      <c r="AA2752" s="19"/>
      <c r="AB2752" s="28"/>
      <c r="AC2752" s="29"/>
      <c r="AD2752" s="19"/>
      <c r="AE2752" s="29"/>
      <c r="AF2752" s="29"/>
      <c r="AG2752" s="19"/>
      <c r="AH2752" s="30"/>
    </row>
    <row r="2753">
      <c r="A2753" s="26"/>
      <c r="B2753" s="23"/>
      <c r="C2753" s="19"/>
      <c r="D2753" s="27"/>
      <c r="E2753" s="23"/>
      <c r="F2753" s="19"/>
      <c r="G2753" s="27"/>
      <c r="H2753" s="23"/>
      <c r="I2753" s="19"/>
      <c r="J2753" s="27"/>
      <c r="K2753" s="18"/>
      <c r="L2753" s="19"/>
      <c r="M2753" s="27"/>
      <c r="N2753" s="23"/>
      <c r="O2753" s="19"/>
      <c r="P2753" s="27"/>
      <c r="Q2753" s="23"/>
      <c r="R2753" s="19"/>
      <c r="S2753" s="28"/>
      <c r="T2753" s="29"/>
      <c r="U2753" s="19"/>
      <c r="V2753" s="28"/>
      <c r="W2753" s="29"/>
      <c r="X2753" s="19"/>
      <c r="Y2753" s="28"/>
      <c r="Z2753" s="29"/>
      <c r="AA2753" s="19"/>
      <c r="AB2753" s="28"/>
      <c r="AC2753" s="29"/>
      <c r="AD2753" s="19"/>
      <c r="AE2753" s="29"/>
      <c r="AF2753" s="29"/>
      <c r="AG2753" s="19"/>
      <c r="AH2753" s="30"/>
    </row>
    <row r="2754">
      <c r="A2754" s="26"/>
      <c r="B2754" s="23"/>
      <c r="C2754" s="19"/>
      <c r="D2754" s="27"/>
      <c r="E2754" s="23"/>
      <c r="F2754" s="19"/>
      <c r="G2754" s="27"/>
      <c r="H2754" s="23"/>
      <c r="I2754" s="19"/>
      <c r="J2754" s="27"/>
      <c r="K2754" s="18"/>
      <c r="L2754" s="19"/>
      <c r="M2754" s="27"/>
      <c r="N2754" s="23"/>
      <c r="O2754" s="19"/>
      <c r="P2754" s="27"/>
      <c r="Q2754" s="23"/>
      <c r="R2754" s="19"/>
      <c r="S2754" s="28"/>
      <c r="T2754" s="29"/>
      <c r="U2754" s="19"/>
      <c r="V2754" s="28"/>
      <c r="W2754" s="29"/>
      <c r="X2754" s="19"/>
      <c r="Y2754" s="28"/>
      <c r="Z2754" s="29"/>
      <c r="AA2754" s="19"/>
      <c r="AB2754" s="28"/>
      <c r="AC2754" s="29"/>
      <c r="AD2754" s="19"/>
      <c r="AE2754" s="29"/>
      <c r="AF2754" s="29"/>
      <c r="AG2754" s="19"/>
      <c r="AH2754" s="30"/>
    </row>
    <row r="2755">
      <c r="A2755" s="26"/>
      <c r="B2755" s="23"/>
      <c r="C2755" s="19"/>
      <c r="D2755" s="27"/>
      <c r="E2755" s="23"/>
      <c r="F2755" s="19"/>
      <c r="G2755" s="27"/>
      <c r="H2755" s="23"/>
      <c r="I2755" s="19"/>
      <c r="J2755" s="27"/>
      <c r="K2755" s="18"/>
      <c r="L2755" s="19"/>
      <c r="M2755" s="27"/>
      <c r="N2755" s="23"/>
      <c r="O2755" s="19"/>
      <c r="P2755" s="27"/>
      <c r="Q2755" s="23"/>
      <c r="R2755" s="19"/>
      <c r="S2755" s="28"/>
      <c r="T2755" s="29"/>
      <c r="U2755" s="19"/>
      <c r="V2755" s="28"/>
      <c r="W2755" s="29"/>
      <c r="X2755" s="19"/>
      <c r="Y2755" s="28"/>
      <c r="Z2755" s="29"/>
      <c r="AA2755" s="19"/>
      <c r="AB2755" s="28"/>
      <c r="AC2755" s="29"/>
      <c r="AD2755" s="19"/>
      <c r="AE2755" s="29"/>
      <c r="AF2755" s="29"/>
      <c r="AG2755" s="19"/>
      <c r="AH2755" s="30"/>
    </row>
    <row r="2756">
      <c r="A2756" s="26"/>
      <c r="B2756" s="23"/>
      <c r="C2756" s="19"/>
      <c r="D2756" s="27"/>
      <c r="E2756" s="23"/>
      <c r="F2756" s="19"/>
      <c r="G2756" s="27"/>
      <c r="H2756" s="23"/>
      <c r="I2756" s="19"/>
      <c r="J2756" s="27"/>
      <c r="K2756" s="18"/>
      <c r="L2756" s="19"/>
      <c r="M2756" s="27"/>
      <c r="N2756" s="23"/>
      <c r="O2756" s="19"/>
      <c r="P2756" s="27"/>
      <c r="Q2756" s="23"/>
      <c r="R2756" s="19"/>
      <c r="S2756" s="28"/>
      <c r="T2756" s="29"/>
      <c r="U2756" s="19"/>
      <c r="V2756" s="28"/>
      <c r="W2756" s="29"/>
      <c r="X2756" s="19"/>
      <c r="Y2756" s="28"/>
      <c r="Z2756" s="29"/>
      <c r="AA2756" s="19"/>
      <c r="AB2756" s="28"/>
      <c r="AC2756" s="29"/>
      <c r="AD2756" s="19"/>
      <c r="AE2756" s="29"/>
      <c r="AF2756" s="29"/>
      <c r="AG2756" s="19"/>
      <c r="AH2756" s="30"/>
    </row>
    <row r="2757">
      <c r="A2757" s="26"/>
      <c r="B2757" s="23"/>
      <c r="C2757" s="19"/>
      <c r="D2757" s="27"/>
      <c r="E2757" s="23"/>
      <c r="F2757" s="19"/>
      <c r="G2757" s="27"/>
      <c r="H2757" s="23"/>
      <c r="I2757" s="19"/>
      <c r="J2757" s="27"/>
      <c r="K2757" s="18"/>
      <c r="L2757" s="19"/>
      <c r="M2757" s="27"/>
      <c r="N2757" s="23"/>
      <c r="O2757" s="19"/>
      <c r="P2757" s="27"/>
      <c r="Q2757" s="23"/>
      <c r="R2757" s="19"/>
      <c r="S2757" s="28"/>
      <c r="T2757" s="29"/>
      <c r="U2757" s="19"/>
      <c r="V2757" s="28"/>
      <c r="W2757" s="29"/>
      <c r="X2757" s="19"/>
      <c r="Y2757" s="28"/>
      <c r="Z2757" s="29"/>
      <c r="AA2757" s="19"/>
      <c r="AB2757" s="28"/>
      <c r="AC2757" s="29"/>
      <c r="AD2757" s="19"/>
      <c r="AE2757" s="29"/>
      <c r="AF2757" s="29"/>
      <c r="AG2757" s="19"/>
      <c r="AH2757" s="30"/>
    </row>
    <row r="2758">
      <c r="A2758" s="26"/>
      <c r="B2758" s="23"/>
      <c r="C2758" s="19"/>
      <c r="D2758" s="27"/>
      <c r="E2758" s="23"/>
      <c r="F2758" s="19"/>
      <c r="G2758" s="27"/>
      <c r="H2758" s="23"/>
      <c r="I2758" s="19"/>
      <c r="J2758" s="27"/>
      <c r="K2758" s="18"/>
      <c r="L2758" s="19"/>
      <c r="M2758" s="27"/>
      <c r="N2758" s="23"/>
      <c r="O2758" s="19"/>
      <c r="P2758" s="27"/>
      <c r="Q2758" s="23"/>
      <c r="R2758" s="19"/>
      <c r="S2758" s="28"/>
      <c r="T2758" s="29"/>
      <c r="U2758" s="19"/>
      <c r="V2758" s="28"/>
      <c r="W2758" s="29"/>
      <c r="X2758" s="19"/>
      <c r="Y2758" s="28"/>
      <c r="Z2758" s="29"/>
      <c r="AA2758" s="19"/>
      <c r="AB2758" s="28"/>
      <c r="AC2758" s="29"/>
      <c r="AD2758" s="19"/>
      <c r="AE2758" s="29"/>
      <c r="AF2758" s="29"/>
      <c r="AG2758" s="19"/>
      <c r="AH2758" s="30"/>
    </row>
    <row r="2759">
      <c r="A2759" s="26"/>
      <c r="B2759" s="23"/>
      <c r="C2759" s="19"/>
      <c r="D2759" s="27"/>
      <c r="E2759" s="23"/>
      <c r="F2759" s="19"/>
      <c r="G2759" s="27"/>
      <c r="H2759" s="23"/>
      <c r="I2759" s="19"/>
      <c r="J2759" s="27"/>
      <c r="K2759" s="18"/>
      <c r="L2759" s="19"/>
      <c r="M2759" s="27"/>
      <c r="N2759" s="23"/>
      <c r="O2759" s="19"/>
      <c r="P2759" s="27"/>
      <c r="Q2759" s="23"/>
      <c r="R2759" s="19"/>
      <c r="S2759" s="28"/>
      <c r="T2759" s="29"/>
      <c r="U2759" s="19"/>
      <c r="V2759" s="28"/>
      <c r="W2759" s="29"/>
      <c r="X2759" s="19"/>
      <c r="Y2759" s="28"/>
      <c r="Z2759" s="29"/>
      <c r="AA2759" s="19"/>
      <c r="AB2759" s="28"/>
      <c r="AC2759" s="29"/>
      <c r="AD2759" s="19"/>
      <c r="AE2759" s="29"/>
      <c r="AF2759" s="29"/>
      <c r="AG2759" s="19"/>
      <c r="AH2759" s="30"/>
    </row>
    <row r="2760">
      <c r="A2760" s="26"/>
      <c r="B2760" s="23"/>
      <c r="C2760" s="19"/>
      <c r="D2760" s="27"/>
      <c r="E2760" s="23"/>
      <c r="F2760" s="19"/>
      <c r="G2760" s="27"/>
      <c r="H2760" s="23"/>
      <c r="I2760" s="19"/>
      <c r="J2760" s="27"/>
      <c r="K2760" s="18"/>
      <c r="L2760" s="19"/>
      <c r="M2760" s="27"/>
      <c r="N2760" s="23"/>
      <c r="O2760" s="19"/>
      <c r="P2760" s="27"/>
      <c r="Q2760" s="23"/>
      <c r="R2760" s="19"/>
      <c r="S2760" s="28"/>
      <c r="T2760" s="29"/>
      <c r="U2760" s="19"/>
      <c r="V2760" s="28"/>
      <c r="W2760" s="29"/>
      <c r="X2760" s="19"/>
      <c r="Y2760" s="28"/>
      <c r="Z2760" s="29"/>
      <c r="AA2760" s="19"/>
      <c r="AB2760" s="28"/>
      <c r="AC2760" s="29"/>
      <c r="AD2760" s="19"/>
      <c r="AE2760" s="29"/>
      <c r="AF2760" s="29"/>
      <c r="AG2760" s="19"/>
      <c r="AH2760" s="30"/>
    </row>
    <row r="2761">
      <c r="A2761" s="26"/>
      <c r="B2761" s="23"/>
      <c r="C2761" s="19"/>
      <c r="D2761" s="27"/>
      <c r="E2761" s="23"/>
      <c r="F2761" s="19"/>
      <c r="G2761" s="27"/>
      <c r="H2761" s="23"/>
      <c r="I2761" s="19"/>
      <c r="J2761" s="27"/>
      <c r="K2761" s="18"/>
      <c r="L2761" s="19"/>
      <c r="M2761" s="27"/>
      <c r="N2761" s="23"/>
      <c r="O2761" s="19"/>
      <c r="P2761" s="27"/>
      <c r="Q2761" s="23"/>
      <c r="R2761" s="19"/>
      <c r="S2761" s="28"/>
      <c r="T2761" s="29"/>
      <c r="U2761" s="19"/>
      <c r="V2761" s="28"/>
      <c r="W2761" s="29"/>
      <c r="X2761" s="19"/>
      <c r="Y2761" s="28"/>
      <c r="Z2761" s="29"/>
      <c r="AA2761" s="19"/>
      <c r="AB2761" s="28"/>
      <c r="AC2761" s="29"/>
      <c r="AD2761" s="19"/>
      <c r="AE2761" s="29"/>
      <c r="AF2761" s="29"/>
      <c r="AG2761" s="19"/>
      <c r="AH2761" s="30"/>
    </row>
    <row r="2762">
      <c r="A2762" s="26"/>
      <c r="B2762" s="23"/>
      <c r="C2762" s="19"/>
      <c r="D2762" s="27"/>
      <c r="E2762" s="23"/>
      <c r="F2762" s="19"/>
      <c r="G2762" s="27"/>
      <c r="H2762" s="23"/>
      <c r="I2762" s="19"/>
      <c r="J2762" s="27"/>
      <c r="K2762" s="18"/>
      <c r="L2762" s="19"/>
      <c r="M2762" s="27"/>
      <c r="N2762" s="23"/>
      <c r="O2762" s="19"/>
      <c r="P2762" s="27"/>
      <c r="Q2762" s="23"/>
      <c r="R2762" s="19"/>
      <c r="S2762" s="28"/>
      <c r="T2762" s="29"/>
      <c r="U2762" s="19"/>
      <c r="V2762" s="28"/>
      <c r="W2762" s="29"/>
      <c r="X2762" s="19"/>
      <c r="Y2762" s="28"/>
      <c r="Z2762" s="29"/>
      <c r="AA2762" s="19"/>
      <c r="AB2762" s="28"/>
      <c r="AC2762" s="29"/>
      <c r="AD2762" s="19"/>
      <c r="AE2762" s="29"/>
      <c r="AF2762" s="29"/>
      <c r="AG2762" s="19"/>
      <c r="AH2762" s="30"/>
    </row>
    <row r="2763">
      <c r="A2763" s="26"/>
      <c r="B2763" s="23"/>
      <c r="C2763" s="19"/>
      <c r="D2763" s="27"/>
      <c r="E2763" s="23"/>
      <c r="F2763" s="19"/>
      <c r="G2763" s="27"/>
      <c r="H2763" s="23"/>
      <c r="I2763" s="19"/>
      <c r="J2763" s="27"/>
      <c r="K2763" s="18"/>
      <c r="L2763" s="19"/>
      <c r="M2763" s="27"/>
      <c r="N2763" s="23"/>
      <c r="O2763" s="19"/>
      <c r="P2763" s="27"/>
      <c r="Q2763" s="23"/>
      <c r="R2763" s="19"/>
      <c r="S2763" s="28"/>
      <c r="T2763" s="29"/>
      <c r="U2763" s="19"/>
      <c r="V2763" s="28"/>
      <c r="W2763" s="29"/>
      <c r="X2763" s="19"/>
      <c r="Y2763" s="28"/>
      <c r="Z2763" s="29"/>
      <c r="AA2763" s="19"/>
      <c r="AB2763" s="28"/>
      <c r="AC2763" s="29"/>
      <c r="AD2763" s="19"/>
      <c r="AE2763" s="29"/>
      <c r="AF2763" s="29"/>
      <c r="AG2763" s="19"/>
      <c r="AH2763" s="30"/>
    </row>
    <row r="2764">
      <c r="A2764" s="26"/>
      <c r="B2764" s="23"/>
      <c r="C2764" s="19"/>
      <c r="D2764" s="27"/>
      <c r="E2764" s="23"/>
      <c r="F2764" s="19"/>
      <c r="G2764" s="27"/>
      <c r="H2764" s="23"/>
      <c r="I2764" s="19"/>
      <c r="J2764" s="27"/>
      <c r="K2764" s="18"/>
      <c r="L2764" s="19"/>
      <c r="M2764" s="27"/>
      <c r="N2764" s="23"/>
      <c r="O2764" s="19"/>
      <c r="P2764" s="27"/>
      <c r="Q2764" s="23"/>
      <c r="R2764" s="19"/>
      <c r="S2764" s="28"/>
      <c r="T2764" s="29"/>
      <c r="U2764" s="19"/>
      <c r="V2764" s="28"/>
      <c r="W2764" s="29"/>
      <c r="X2764" s="19"/>
      <c r="Y2764" s="28"/>
      <c r="Z2764" s="29"/>
      <c r="AA2764" s="19"/>
      <c r="AB2764" s="28"/>
      <c r="AC2764" s="29"/>
      <c r="AD2764" s="19"/>
      <c r="AE2764" s="29"/>
      <c r="AF2764" s="29"/>
      <c r="AG2764" s="19"/>
      <c r="AH2764" s="30"/>
    </row>
    <row r="2765">
      <c r="A2765" s="26"/>
      <c r="B2765" s="23"/>
      <c r="C2765" s="19"/>
      <c r="D2765" s="27"/>
      <c r="E2765" s="23"/>
      <c r="F2765" s="19"/>
      <c r="G2765" s="27"/>
      <c r="H2765" s="23"/>
      <c r="I2765" s="19"/>
      <c r="J2765" s="27"/>
      <c r="K2765" s="18"/>
      <c r="L2765" s="19"/>
      <c r="M2765" s="27"/>
      <c r="N2765" s="23"/>
      <c r="O2765" s="19"/>
      <c r="P2765" s="27"/>
      <c r="Q2765" s="23"/>
      <c r="R2765" s="19"/>
      <c r="S2765" s="28"/>
      <c r="T2765" s="29"/>
      <c r="U2765" s="19"/>
      <c r="V2765" s="28"/>
      <c r="W2765" s="29"/>
      <c r="X2765" s="19"/>
      <c r="Y2765" s="28"/>
      <c r="Z2765" s="29"/>
      <c r="AA2765" s="19"/>
      <c r="AB2765" s="28"/>
      <c r="AC2765" s="29"/>
      <c r="AD2765" s="19"/>
      <c r="AE2765" s="29"/>
      <c r="AF2765" s="29"/>
      <c r="AG2765" s="19"/>
      <c r="AH2765" s="30"/>
    </row>
    <row r="2766">
      <c r="A2766" s="26"/>
      <c r="B2766" s="23"/>
      <c r="C2766" s="19"/>
      <c r="D2766" s="27"/>
      <c r="E2766" s="23"/>
      <c r="F2766" s="19"/>
      <c r="G2766" s="27"/>
      <c r="H2766" s="23"/>
      <c r="I2766" s="19"/>
      <c r="J2766" s="27"/>
      <c r="K2766" s="18"/>
      <c r="L2766" s="19"/>
      <c r="M2766" s="27"/>
      <c r="N2766" s="23"/>
      <c r="O2766" s="19"/>
      <c r="P2766" s="27"/>
      <c r="Q2766" s="23"/>
      <c r="R2766" s="19"/>
      <c r="S2766" s="28"/>
      <c r="T2766" s="29"/>
      <c r="U2766" s="19"/>
      <c r="V2766" s="28"/>
      <c r="W2766" s="29"/>
      <c r="X2766" s="19"/>
      <c r="Y2766" s="28"/>
      <c r="Z2766" s="29"/>
      <c r="AA2766" s="19"/>
      <c r="AB2766" s="28"/>
      <c r="AC2766" s="29"/>
      <c r="AD2766" s="19"/>
      <c r="AE2766" s="29"/>
      <c r="AF2766" s="29"/>
      <c r="AG2766" s="19"/>
      <c r="AH2766" s="30"/>
    </row>
    <row r="2767">
      <c r="A2767" s="26"/>
      <c r="B2767" s="23"/>
      <c r="C2767" s="19"/>
      <c r="D2767" s="27"/>
      <c r="E2767" s="23"/>
      <c r="F2767" s="19"/>
      <c r="G2767" s="27"/>
      <c r="H2767" s="23"/>
      <c r="I2767" s="19"/>
      <c r="J2767" s="27"/>
      <c r="K2767" s="18"/>
      <c r="L2767" s="19"/>
      <c r="M2767" s="27"/>
      <c r="N2767" s="23"/>
      <c r="O2767" s="19"/>
      <c r="P2767" s="27"/>
      <c r="Q2767" s="23"/>
      <c r="R2767" s="19"/>
      <c r="S2767" s="28"/>
      <c r="T2767" s="29"/>
      <c r="U2767" s="19"/>
      <c r="V2767" s="28"/>
      <c r="W2767" s="29"/>
      <c r="X2767" s="19"/>
      <c r="Y2767" s="28"/>
      <c r="Z2767" s="29"/>
      <c r="AA2767" s="19"/>
      <c r="AB2767" s="28"/>
      <c r="AC2767" s="29"/>
      <c r="AD2767" s="19"/>
      <c r="AE2767" s="29"/>
      <c r="AF2767" s="29"/>
      <c r="AG2767" s="19"/>
      <c r="AH2767" s="30"/>
    </row>
    <row r="2768">
      <c r="A2768" s="26"/>
      <c r="B2768" s="23"/>
      <c r="C2768" s="19"/>
      <c r="D2768" s="27"/>
      <c r="E2768" s="23"/>
      <c r="F2768" s="19"/>
      <c r="G2768" s="27"/>
      <c r="H2768" s="23"/>
      <c r="I2768" s="19"/>
      <c r="J2768" s="27"/>
      <c r="K2768" s="18"/>
      <c r="L2768" s="19"/>
      <c r="M2768" s="27"/>
      <c r="N2768" s="23"/>
      <c r="O2768" s="19"/>
      <c r="P2768" s="27"/>
      <c r="Q2768" s="23"/>
      <c r="R2768" s="19"/>
      <c r="S2768" s="28"/>
      <c r="T2768" s="29"/>
      <c r="U2768" s="19"/>
      <c r="V2768" s="28"/>
      <c r="W2768" s="29"/>
      <c r="X2768" s="19"/>
      <c r="Y2768" s="28"/>
      <c r="Z2768" s="29"/>
      <c r="AA2768" s="19"/>
      <c r="AB2768" s="28"/>
      <c r="AC2768" s="29"/>
      <c r="AD2768" s="19"/>
      <c r="AE2768" s="29"/>
      <c r="AF2768" s="29"/>
      <c r="AG2768" s="19"/>
      <c r="AH2768" s="30"/>
    </row>
    <row r="2769">
      <c r="A2769" s="26"/>
      <c r="B2769" s="23"/>
      <c r="C2769" s="19"/>
      <c r="D2769" s="27"/>
      <c r="E2769" s="23"/>
      <c r="F2769" s="19"/>
      <c r="G2769" s="27"/>
      <c r="H2769" s="23"/>
      <c r="I2769" s="19"/>
      <c r="J2769" s="27"/>
      <c r="K2769" s="18"/>
      <c r="L2769" s="19"/>
      <c r="M2769" s="27"/>
      <c r="N2769" s="23"/>
      <c r="O2769" s="19"/>
      <c r="P2769" s="27"/>
      <c r="Q2769" s="23"/>
      <c r="R2769" s="19"/>
      <c r="S2769" s="28"/>
      <c r="T2769" s="29"/>
      <c r="U2769" s="19"/>
      <c r="V2769" s="28"/>
      <c r="W2769" s="29"/>
      <c r="X2769" s="19"/>
      <c r="Y2769" s="28"/>
      <c r="Z2769" s="29"/>
      <c r="AA2769" s="19"/>
      <c r="AB2769" s="28"/>
      <c r="AC2769" s="29"/>
      <c r="AD2769" s="19"/>
      <c r="AE2769" s="29"/>
      <c r="AF2769" s="29"/>
      <c r="AG2769" s="19"/>
      <c r="AH2769" s="30"/>
    </row>
    <row r="2770">
      <c r="A2770" s="26"/>
      <c r="B2770" s="23"/>
      <c r="C2770" s="19"/>
      <c r="D2770" s="27"/>
      <c r="E2770" s="23"/>
      <c r="F2770" s="19"/>
      <c r="G2770" s="27"/>
      <c r="H2770" s="23"/>
      <c r="I2770" s="19"/>
      <c r="J2770" s="27"/>
      <c r="K2770" s="18"/>
      <c r="L2770" s="19"/>
      <c r="M2770" s="27"/>
      <c r="N2770" s="23"/>
      <c r="O2770" s="19"/>
      <c r="P2770" s="27"/>
      <c r="Q2770" s="23"/>
      <c r="R2770" s="19"/>
      <c r="S2770" s="28"/>
      <c r="T2770" s="29"/>
      <c r="U2770" s="19"/>
      <c r="V2770" s="28"/>
      <c r="W2770" s="29"/>
      <c r="X2770" s="19"/>
      <c r="Y2770" s="28"/>
      <c r="Z2770" s="29"/>
      <c r="AA2770" s="19"/>
      <c r="AB2770" s="28"/>
      <c r="AC2770" s="29"/>
      <c r="AD2770" s="19"/>
      <c r="AE2770" s="29"/>
      <c r="AF2770" s="29"/>
      <c r="AG2770" s="19"/>
      <c r="AH2770" s="30"/>
    </row>
    <row r="2771">
      <c r="A2771" s="26"/>
      <c r="B2771" s="23"/>
      <c r="C2771" s="19"/>
      <c r="D2771" s="27"/>
      <c r="E2771" s="23"/>
      <c r="F2771" s="19"/>
      <c r="G2771" s="27"/>
      <c r="H2771" s="23"/>
      <c r="I2771" s="19"/>
      <c r="J2771" s="27"/>
      <c r="K2771" s="18"/>
      <c r="L2771" s="19"/>
      <c r="M2771" s="27"/>
      <c r="N2771" s="23"/>
      <c r="O2771" s="19"/>
      <c r="P2771" s="27"/>
      <c r="Q2771" s="23"/>
      <c r="R2771" s="19"/>
      <c r="S2771" s="28"/>
      <c r="T2771" s="29"/>
      <c r="U2771" s="19"/>
      <c r="V2771" s="28"/>
      <c r="W2771" s="29"/>
      <c r="X2771" s="19"/>
      <c r="Y2771" s="28"/>
      <c r="Z2771" s="29"/>
      <c r="AA2771" s="19"/>
      <c r="AB2771" s="28"/>
      <c r="AC2771" s="29"/>
      <c r="AD2771" s="19"/>
      <c r="AE2771" s="29"/>
      <c r="AF2771" s="29"/>
      <c r="AG2771" s="19"/>
      <c r="AH2771" s="30"/>
    </row>
    <row r="2772">
      <c r="A2772" s="26"/>
      <c r="B2772" s="23"/>
      <c r="C2772" s="19"/>
      <c r="D2772" s="27"/>
      <c r="E2772" s="23"/>
      <c r="F2772" s="19"/>
      <c r="G2772" s="27"/>
      <c r="H2772" s="23"/>
      <c r="I2772" s="19"/>
      <c r="J2772" s="27"/>
      <c r="K2772" s="18"/>
      <c r="L2772" s="19"/>
      <c r="M2772" s="27"/>
      <c r="N2772" s="23"/>
      <c r="O2772" s="19"/>
      <c r="P2772" s="27"/>
      <c r="Q2772" s="23"/>
      <c r="R2772" s="19"/>
      <c r="S2772" s="28"/>
      <c r="T2772" s="29"/>
      <c r="U2772" s="19"/>
      <c r="V2772" s="28"/>
      <c r="W2772" s="29"/>
      <c r="X2772" s="19"/>
      <c r="Y2772" s="28"/>
      <c r="Z2772" s="29"/>
      <c r="AA2772" s="19"/>
      <c r="AB2772" s="28"/>
      <c r="AC2772" s="29"/>
      <c r="AD2772" s="19"/>
      <c r="AE2772" s="29"/>
      <c r="AF2772" s="29"/>
      <c r="AG2772" s="19"/>
      <c r="AH2772" s="30"/>
    </row>
    <row r="2773">
      <c r="A2773" s="26"/>
      <c r="B2773" s="23"/>
      <c r="C2773" s="19"/>
      <c r="D2773" s="27"/>
      <c r="E2773" s="23"/>
      <c r="F2773" s="19"/>
      <c r="G2773" s="27"/>
      <c r="H2773" s="23"/>
      <c r="I2773" s="19"/>
      <c r="J2773" s="27"/>
      <c r="K2773" s="18"/>
      <c r="L2773" s="19"/>
      <c r="M2773" s="27"/>
      <c r="N2773" s="23"/>
      <c r="O2773" s="19"/>
      <c r="P2773" s="27"/>
      <c r="Q2773" s="23"/>
      <c r="R2773" s="19"/>
      <c r="S2773" s="28"/>
      <c r="T2773" s="29"/>
      <c r="U2773" s="19"/>
      <c r="V2773" s="28"/>
      <c r="W2773" s="29"/>
      <c r="X2773" s="19"/>
      <c r="Y2773" s="28"/>
      <c r="Z2773" s="29"/>
      <c r="AA2773" s="19"/>
      <c r="AB2773" s="28"/>
      <c r="AC2773" s="29"/>
      <c r="AD2773" s="19"/>
      <c r="AE2773" s="29"/>
      <c r="AF2773" s="29"/>
      <c r="AG2773" s="19"/>
      <c r="AH2773" s="30"/>
    </row>
    <row r="2774">
      <c r="A2774" s="26"/>
      <c r="B2774" s="23"/>
      <c r="C2774" s="19"/>
      <c r="D2774" s="27"/>
      <c r="E2774" s="23"/>
      <c r="F2774" s="19"/>
      <c r="G2774" s="27"/>
      <c r="H2774" s="23"/>
      <c r="I2774" s="19"/>
      <c r="J2774" s="27"/>
      <c r="K2774" s="18"/>
      <c r="L2774" s="19"/>
      <c r="M2774" s="27"/>
      <c r="N2774" s="23"/>
      <c r="O2774" s="19"/>
      <c r="P2774" s="27"/>
      <c r="Q2774" s="23"/>
      <c r="R2774" s="19"/>
      <c r="S2774" s="28"/>
      <c r="T2774" s="29"/>
      <c r="U2774" s="19"/>
      <c r="V2774" s="28"/>
      <c r="W2774" s="29"/>
      <c r="X2774" s="19"/>
      <c r="Y2774" s="28"/>
      <c r="Z2774" s="29"/>
      <c r="AA2774" s="19"/>
      <c r="AB2774" s="28"/>
      <c r="AC2774" s="29"/>
      <c r="AD2774" s="19"/>
      <c r="AE2774" s="29"/>
      <c r="AF2774" s="29"/>
      <c r="AG2774" s="19"/>
      <c r="AH2774" s="30"/>
    </row>
    <row r="2775">
      <c r="A2775" s="26"/>
      <c r="B2775" s="23"/>
      <c r="C2775" s="19"/>
      <c r="D2775" s="27"/>
      <c r="E2775" s="23"/>
      <c r="F2775" s="19"/>
      <c r="G2775" s="27"/>
      <c r="H2775" s="23"/>
      <c r="I2775" s="19"/>
      <c r="J2775" s="27"/>
      <c r="K2775" s="18"/>
      <c r="L2775" s="19"/>
      <c r="M2775" s="27"/>
      <c r="N2775" s="23"/>
      <c r="O2775" s="19"/>
      <c r="P2775" s="27"/>
      <c r="Q2775" s="23"/>
      <c r="R2775" s="19"/>
      <c r="S2775" s="28"/>
      <c r="T2775" s="29"/>
      <c r="U2775" s="19"/>
      <c r="V2775" s="28"/>
      <c r="W2775" s="29"/>
      <c r="X2775" s="19"/>
      <c r="Y2775" s="28"/>
      <c r="Z2775" s="29"/>
      <c r="AA2775" s="19"/>
      <c r="AB2775" s="28"/>
      <c r="AC2775" s="29"/>
      <c r="AD2775" s="19"/>
      <c r="AE2775" s="29"/>
      <c r="AF2775" s="29"/>
      <c r="AG2775" s="19"/>
      <c r="AH2775" s="30"/>
    </row>
    <row r="2776">
      <c r="A2776" s="26"/>
      <c r="B2776" s="23"/>
      <c r="C2776" s="19"/>
      <c r="D2776" s="27"/>
      <c r="E2776" s="23"/>
      <c r="F2776" s="19"/>
      <c r="G2776" s="27"/>
      <c r="H2776" s="23"/>
      <c r="I2776" s="19"/>
      <c r="J2776" s="27"/>
      <c r="K2776" s="18"/>
      <c r="L2776" s="19"/>
      <c r="M2776" s="27"/>
      <c r="N2776" s="23"/>
      <c r="O2776" s="19"/>
      <c r="P2776" s="27"/>
      <c r="Q2776" s="23"/>
      <c r="R2776" s="19"/>
      <c r="S2776" s="28"/>
      <c r="T2776" s="29"/>
      <c r="U2776" s="19"/>
      <c r="V2776" s="28"/>
      <c r="W2776" s="29"/>
      <c r="X2776" s="19"/>
      <c r="Y2776" s="28"/>
      <c r="Z2776" s="29"/>
      <c r="AA2776" s="19"/>
      <c r="AB2776" s="28"/>
      <c r="AC2776" s="29"/>
      <c r="AD2776" s="19"/>
      <c r="AE2776" s="29"/>
      <c r="AF2776" s="29"/>
      <c r="AG2776" s="19"/>
      <c r="AH2776" s="30"/>
    </row>
    <row r="2777">
      <c r="A2777" s="26"/>
      <c r="B2777" s="23"/>
      <c r="C2777" s="19"/>
      <c r="D2777" s="27"/>
      <c r="E2777" s="23"/>
      <c r="F2777" s="19"/>
      <c r="G2777" s="27"/>
      <c r="H2777" s="23"/>
      <c r="I2777" s="19"/>
      <c r="J2777" s="27"/>
      <c r="K2777" s="18"/>
      <c r="L2777" s="19"/>
      <c r="M2777" s="27"/>
      <c r="N2777" s="23"/>
      <c r="O2777" s="19"/>
      <c r="P2777" s="27"/>
      <c r="Q2777" s="23"/>
      <c r="R2777" s="19"/>
      <c r="S2777" s="28"/>
      <c r="T2777" s="29"/>
      <c r="U2777" s="19"/>
      <c r="V2777" s="28"/>
      <c r="W2777" s="29"/>
      <c r="X2777" s="19"/>
      <c r="Y2777" s="28"/>
      <c r="Z2777" s="29"/>
      <c r="AA2777" s="19"/>
      <c r="AB2777" s="28"/>
      <c r="AC2777" s="29"/>
      <c r="AD2777" s="19"/>
      <c r="AE2777" s="29"/>
      <c r="AF2777" s="29"/>
      <c r="AG2777" s="19"/>
      <c r="AH2777" s="30"/>
    </row>
    <row r="2778">
      <c r="A2778" s="26"/>
      <c r="B2778" s="23"/>
      <c r="C2778" s="19"/>
      <c r="D2778" s="27"/>
      <c r="E2778" s="23"/>
      <c r="F2778" s="19"/>
      <c r="G2778" s="27"/>
      <c r="H2778" s="23"/>
      <c r="I2778" s="19"/>
      <c r="J2778" s="27"/>
      <c r="K2778" s="18"/>
      <c r="L2778" s="19"/>
      <c r="M2778" s="27"/>
      <c r="N2778" s="23"/>
      <c r="O2778" s="19"/>
      <c r="P2778" s="27"/>
      <c r="Q2778" s="23"/>
      <c r="R2778" s="19"/>
      <c r="S2778" s="28"/>
      <c r="T2778" s="29"/>
      <c r="U2778" s="19"/>
      <c r="V2778" s="28"/>
      <c r="W2778" s="29"/>
      <c r="X2778" s="19"/>
      <c r="Y2778" s="28"/>
      <c r="Z2778" s="29"/>
      <c r="AA2778" s="19"/>
      <c r="AB2778" s="28"/>
      <c r="AC2778" s="29"/>
      <c r="AD2778" s="19"/>
      <c r="AE2778" s="29"/>
      <c r="AF2778" s="29"/>
      <c r="AG2778" s="19"/>
      <c r="AH2778" s="30"/>
    </row>
    <row r="2779">
      <c r="A2779" s="26"/>
      <c r="B2779" s="23"/>
      <c r="C2779" s="19"/>
      <c r="D2779" s="27"/>
      <c r="E2779" s="23"/>
      <c r="F2779" s="19"/>
      <c r="G2779" s="27"/>
      <c r="H2779" s="23"/>
      <c r="I2779" s="19"/>
      <c r="J2779" s="27"/>
      <c r="K2779" s="18"/>
      <c r="L2779" s="19"/>
      <c r="M2779" s="27"/>
      <c r="N2779" s="23"/>
      <c r="O2779" s="19"/>
      <c r="P2779" s="27"/>
      <c r="Q2779" s="23"/>
      <c r="R2779" s="19"/>
      <c r="S2779" s="28"/>
      <c r="T2779" s="29"/>
      <c r="U2779" s="19"/>
      <c r="V2779" s="28"/>
      <c r="W2779" s="29"/>
      <c r="X2779" s="19"/>
      <c r="Y2779" s="28"/>
      <c r="Z2779" s="29"/>
      <c r="AA2779" s="19"/>
      <c r="AB2779" s="28"/>
      <c r="AC2779" s="29"/>
      <c r="AD2779" s="19"/>
      <c r="AE2779" s="29"/>
      <c r="AF2779" s="29"/>
      <c r="AG2779" s="19"/>
      <c r="AH2779" s="30"/>
    </row>
    <row r="2780">
      <c r="A2780" s="26"/>
      <c r="B2780" s="23"/>
      <c r="C2780" s="19"/>
      <c r="D2780" s="27"/>
      <c r="E2780" s="23"/>
      <c r="F2780" s="19"/>
      <c r="G2780" s="27"/>
      <c r="H2780" s="23"/>
      <c r="I2780" s="19"/>
      <c r="J2780" s="27"/>
      <c r="K2780" s="18"/>
      <c r="L2780" s="19"/>
      <c r="M2780" s="27"/>
      <c r="N2780" s="23"/>
      <c r="O2780" s="19"/>
      <c r="P2780" s="27"/>
      <c r="Q2780" s="23"/>
      <c r="R2780" s="19"/>
      <c r="S2780" s="28"/>
      <c r="T2780" s="29"/>
      <c r="U2780" s="19"/>
      <c r="V2780" s="28"/>
      <c r="W2780" s="29"/>
      <c r="X2780" s="19"/>
      <c r="Y2780" s="28"/>
      <c r="Z2780" s="29"/>
      <c r="AA2780" s="19"/>
      <c r="AB2780" s="28"/>
      <c r="AC2780" s="29"/>
      <c r="AD2780" s="19"/>
      <c r="AE2780" s="29"/>
      <c r="AF2780" s="29"/>
      <c r="AG2780" s="19"/>
      <c r="AH2780" s="30"/>
    </row>
    <row r="2781">
      <c r="A2781" s="26"/>
      <c r="B2781" s="23"/>
      <c r="C2781" s="19"/>
      <c r="D2781" s="27"/>
      <c r="E2781" s="23"/>
      <c r="F2781" s="19"/>
      <c r="G2781" s="27"/>
      <c r="H2781" s="23"/>
      <c r="I2781" s="19"/>
      <c r="J2781" s="27"/>
      <c r="K2781" s="18"/>
      <c r="L2781" s="19"/>
      <c r="M2781" s="27"/>
      <c r="N2781" s="23"/>
      <c r="O2781" s="19"/>
      <c r="P2781" s="27"/>
      <c r="Q2781" s="23"/>
      <c r="R2781" s="19"/>
      <c r="S2781" s="28"/>
      <c r="T2781" s="29"/>
      <c r="U2781" s="19"/>
      <c r="V2781" s="28"/>
      <c r="W2781" s="29"/>
      <c r="X2781" s="19"/>
      <c r="Y2781" s="28"/>
      <c r="Z2781" s="29"/>
      <c r="AA2781" s="19"/>
      <c r="AB2781" s="28"/>
      <c r="AC2781" s="29"/>
      <c r="AD2781" s="19"/>
      <c r="AE2781" s="29"/>
      <c r="AF2781" s="29"/>
      <c r="AG2781" s="19"/>
      <c r="AH2781" s="30"/>
    </row>
    <row r="2782">
      <c r="A2782" s="26"/>
      <c r="B2782" s="23"/>
      <c r="C2782" s="19"/>
      <c r="D2782" s="27"/>
      <c r="E2782" s="23"/>
      <c r="F2782" s="19"/>
      <c r="G2782" s="27"/>
      <c r="H2782" s="23"/>
      <c r="I2782" s="19"/>
      <c r="J2782" s="27"/>
      <c r="K2782" s="18"/>
      <c r="L2782" s="19"/>
      <c r="M2782" s="27"/>
      <c r="N2782" s="23"/>
      <c r="O2782" s="19"/>
      <c r="P2782" s="27"/>
      <c r="Q2782" s="23"/>
      <c r="R2782" s="19"/>
      <c r="S2782" s="28"/>
      <c r="T2782" s="29"/>
      <c r="U2782" s="19"/>
      <c r="V2782" s="28"/>
      <c r="W2782" s="29"/>
      <c r="X2782" s="19"/>
      <c r="Y2782" s="28"/>
      <c r="Z2782" s="29"/>
      <c r="AA2782" s="19"/>
      <c r="AB2782" s="28"/>
      <c r="AC2782" s="29"/>
      <c r="AD2782" s="19"/>
      <c r="AE2782" s="29"/>
      <c r="AF2782" s="29"/>
      <c r="AG2782" s="19"/>
      <c r="AH2782" s="30"/>
    </row>
    <row r="2783">
      <c r="A2783" s="26"/>
      <c r="B2783" s="23"/>
      <c r="C2783" s="19"/>
      <c r="D2783" s="27"/>
      <c r="E2783" s="23"/>
      <c r="F2783" s="19"/>
      <c r="G2783" s="27"/>
      <c r="H2783" s="23"/>
      <c r="I2783" s="19"/>
      <c r="J2783" s="27"/>
      <c r="K2783" s="18"/>
      <c r="L2783" s="19"/>
      <c r="M2783" s="27"/>
      <c r="N2783" s="23"/>
      <c r="O2783" s="19"/>
      <c r="P2783" s="27"/>
      <c r="Q2783" s="23"/>
      <c r="R2783" s="19"/>
      <c r="S2783" s="28"/>
      <c r="T2783" s="29"/>
      <c r="U2783" s="19"/>
      <c r="V2783" s="28"/>
      <c r="W2783" s="29"/>
      <c r="X2783" s="19"/>
      <c r="Y2783" s="28"/>
      <c r="Z2783" s="29"/>
      <c r="AA2783" s="19"/>
      <c r="AB2783" s="28"/>
      <c r="AC2783" s="29"/>
      <c r="AD2783" s="19"/>
      <c r="AE2783" s="29"/>
      <c r="AF2783" s="29"/>
      <c r="AG2783" s="19"/>
      <c r="AH2783" s="30"/>
    </row>
    <row r="2784">
      <c r="A2784" s="26"/>
      <c r="B2784" s="23"/>
      <c r="C2784" s="19"/>
      <c r="D2784" s="27"/>
      <c r="E2784" s="23"/>
      <c r="F2784" s="19"/>
      <c r="G2784" s="27"/>
      <c r="H2784" s="23"/>
      <c r="I2784" s="19"/>
      <c r="J2784" s="27"/>
      <c r="K2784" s="18"/>
      <c r="L2784" s="19"/>
      <c r="M2784" s="27"/>
      <c r="N2784" s="23"/>
      <c r="O2784" s="19"/>
      <c r="P2784" s="27"/>
      <c r="Q2784" s="23"/>
      <c r="R2784" s="19"/>
      <c r="S2784" s="28"/>
      <c r="T2784" s="29"/>
      <c r="U2784" s="19"/>
      <c r="V2784" s="28"/>
      <c r="W2784" s="29"/>
      <c r="X2784" s="19"/>
      <c r="Y2784" s="28"/>
      <c r="Z2784" s="29"/>
      <c r="AA2784" s="19"/>
      <c r="AB2784" s="28"/>
      <c r="AC2784" s="29"/>
      <c r="AD2784" s="19"/>
      <c r="AE2784" s="29"/>
      <c r="AF2784" s="29"/>
      <c r="AG2784" s="19"/>
      <c r="AH2784" s="30"/>
    </row>
    <row r="2785">
      <c r="A2785" s="26"/>
      <c r="B2785" s="23"/>
      <c r="C2785" s="19"/>
      <c r="D2785" s="27"/>
      <c r="E2785" s="23"/>
      <c r="F2785" s="19"/>
      <c r="G2785" s="27"/>
      <c r="H2785" s="23"/>
      <c r="I2785" s="19"/>
      <c r="J2785" s="27"/>
      <c r="K2785" s="18"/>
      <c r="L2785" s="19"/>
      <c r="M2785" s="27"/>
      <c r="N2785" s="23"/>
      <c r="O2785" s="19"/>
      <c r="P2785" s="27"/>
      <c r="Q2785" s="23"/>
      <c r="R2785" s="19"/>
      <c r="S2785" s="28"/>
      <c r="T2785" s="29"/>
      <c r="U2785" s="19"/>
      <c r="V2785" s="28"/>
      <c r="W2785" s="29"/>
      <c r="X2785" s="19"/>
      <c r="Y2785" s="28"/>
      <c r="Z2785" s="29"/>
      <c r="AA2785" s="19"/>
      <c r="AB2785" s="28"/>
      <c r="AC2785" s="29"/>
      <c r="AD2785" s="19"/>
      <c r="AE2785" s="29"/>
      <c r="AF2785" s="29"/>
      <c r="AG2785" s="19"/>
      <c r="AH2785" s="30"/>
    </row>
    <row r="2786">
      <c r="A2786" s="26"/>
      <c r="B2786" s="23"/>
      <c r="C2786" s="19"/>
      <c r="D2786" s="27"/>
      <c r="E2786" s="23"/>
      <c r="F2786" s="19"/>
      <c r="G2786" s="27"/>
      <c r="H2786" s="23"/>
      <c r="I2786" s="19"/>
      <c r="J2786" s="27"/>
      <c r="K2786" s="18"/>
      <c r="L2786" s="19"/>
      <c r="M2786" s="27"/>
      <c r="N2786" s="23"/>
      <c r="O2786" s="19"/>
      <c r="P2786" s="27"/>
      <c r="Q2786" s="23"/>
      <c r="R2786" s="19"/>
      <c r="S2786" s="28"/>
      <c r="T2786" s="29"/>
      <c r="U2786" s="19"/>
      <c r="V2786" s="28"/>
      <c r="W2786" s="29"/>
      <c r="X2786" s="19"/>
      <c r="Y2786" s="28"/>
      <c r="Z2786" s="29"/>
      <c r="AA2786" s="19"/>
      <c r="AB2786" s="28"/>
      <c r="AC2786" s="29"/>
      <c r="AD2786" s="19"/>
      <c r="AE2786" s="29"/>
      <c r="AF2786" s="29"/>
      <c r="AG2786" s="19"/>
      <c r="AH2786" s="30"/>
    </row>
    <row r="2787">
      <c r="A2787" s="26"/>
      <c r="B2787" s="23"/>
      <c r="C2787" s="19"/>
      <c r="D2787" s="27"/>
      <c r="E2787" s="23"/>
      <c r="F2787" s="19"/>
      <c r="G2787" s="27"/>
      <c r="H2787" s="23"/>
      <c r="I2787" s="19"/>
      <c r="J2787" s="27"/>
      <c r="K2787" s="18"/>
      <c r="L2787" s="19"/>
      <c r="M2787" s="27"/>
      <c r="N2787" s="23"/>
      <c r="O2787" s="19"/>
      <c r="P2787" s="27"/>
      <c r="Q2787" s="23"/>
      <c r="R2787" s="19"/>
      <c r="S2787" s="28"/>
      <c r="T2787" s="29"/>
      <c r="U2787" s="19"/>
      <c r="V2787" s="28"/>
      <c r="W2787" s="29"/>
      <c r="X2787" s="19"/>
      <c r="Y2787" s="28"/>
      <c r="Z2787" s="29"/>
      <c r="AA2787" s="19"/>
      <c r="AB2787" s="28"/>
      <c r="AC2787" s="29"/>
      <c r="AD2787" s="19"/>
      <c r="AE2787" s="29"/>
      <c r="AF2787" s="29"/>
      <c r="AG2787" s="19"/>
      <c r="AH2787" s="30"/>
    </row>
    <row r="2788">
      <c r="A2788" s="26"/>
      <c r="B2788" s="23"/>
      <c r="C2788" s="19"/>
      <c r="D2788" s="27"/>
      <c r="E2788" s="23"/>
      <c r="F2788" s="19"/>
      <c r="G2788" s="27"/>
      <c r="H2788" s="23"/>
      <c r="I2788" s="19"/>
      <c r="J2788" s="27"/>
      <c r="K2788" s="18"/>
      <c r="L2788" s="19"/>
      <c r="M2788" s="27"/>
      <c r="N2788" s="23"/>
      <c r="O2788" s="19"/>
      <c r="P2788" s="27"/>
      <c r="Q2788" s="23"/>
      <c r="R2788" s="19"/>
      <c r="S2788" s="28"/>
      <c r="T2788" s="29"/>
      <c r="U2788" s="19"/>
      <c r="V2788" s="28"/>
      <c r="W2788" s="29"/>
      <c r="X2788" s="19"/>
      <c r="Y2788" s="28"/>
      <c r="Z2788" s="29"/>
      <c r="AA2788" s="19"/>
      <c r="AB2788" s="28"/>
      <c r="AC2788" s="29"/>
      <c r="AD2788" s="19"/>
      <c r="AE2788" s="29"/>
      <c r="AF2788" s="29"/>
      <c r="AG2788" s="19"/>
      <c r="AH2788" s="30"/>
    </row>
    <row r="2789">
      <c r="A2789" s="26"/>
      <c r="B2789" s="23"/>
      <c r="C2789" s="19"/>
      <c r="D2789" s="27"/>
      <c r="E2789" s="23"/>
      <c r="F2789" s="19"/>
      <c r="G2789" s="27"/>
      <c r="H2789" s="23"/>
      <c r="I2789" s="19"/>
      <c r="J2789" s="27"/>
      <c r="K2789" s="18"/>
      <c r="L2789" s="19"/>
      <c r="M2789" s="27"/>
      <c r="N2789" s="23"/>
      <c r="O2789" s="19"/>
      <c r="P2789" s="27"/>
      <c r="Q2789" s="23"/>
      <c r="R2789" s="19"/>
      <c r="S2789" s="28"/>
      <c r="T2789" s="29"/>
      <c r="U2789" s="19"/>
      <c r="V2789" s="28"/>
      <c r="W2789" s="29"/>
      <c r="X2789" s="19"/>
      <c r="Y2789" s="28"/>
      <c r="Z2789" s="29"/>
      <c r="AA2789" s="19"/>
      <c r="AB2789" s="28"/>
      <c r="AC2789" s="29"/>
      <c r="AD2789" s="19"/>
      <c r="AE2789" s="29"/>
      <c r="AF2789" s="29"/>
      <c r="AG2789" s="19"/>
      <c r="AH2789" s="30"/>
    </row>
    <row r="2790">
      <c r="A2790" s="26"/>
      <c r="B2790" s="23"/>
      <c r="C2790" s="19"/>
      <c r="D2790" s="27"/>
      <c r="E2790" s="23"/>
      <c r="F2790" s="19"/>
      <c r="G2790" s="27"/>
      <c r="H2790" s="23"/>
      <c r="I2790" s="19"/>
      <c r="J2790" s="27"/>
      <c r="K2790" s="18"/>
      <c r="L2790" s="19"/>
      <c r="M2790" s="27"/>
      <c r="N2790" s="23"/>
      <c r="O2790" s="19"/>
      <c r="P2790" s="27"/>
      <c r="Q2790" s="23"/>
      <c r="R2790" s="19"/>
      <c r="S2790" s="28"/>
      <c r="T2790" s="29"/>
      <c r="U2790" s="19"/>
      <c r="V2790" s="28"/>
      <c r="W2790" s="29"/>
      <c r="X2790" s="19"/>
      <c r="Y2790" s="28"/>
      <c r="Z2790" s="29"/>
      <c r="AA2790" s="19"/>
      <c r="AB2790" s="28"/>
      <c r="AC2790" s="29"/>
      <c r="AD2790" s="19"/>
      <c r="AE2790" s="29"/>
      <c r="AF2790" s="29"/>
      <c r="AG2790" s="19"/>
      <c r="AH2790" s="30"/>
    </row>
    <row r="2791">
      <c r="A2791" s="26"/>
      <c r="B2791" s="23"/>
      <c r="C2791" s="19"/>
      <c r="D2791" s="27"/>
      <c r="E2791" s="23"/>
      <c r="F2791" s="19"/>
      <c r="G2791" s="27"/>
      <c r="H2791" s="23"/>
      <c r="I2791" s="19"/>
      <c r="J2791" s="27"/>
      <c r="K2791" s="18"/>
      <c r="L2791" s="19"/>
      <c r="M2791" s="27"/>
      <c r="N2791" s="23"/>
      <c r="O2791" s="19"/>
      <c r="P2791" s="27"/>
      <c r="Q2791" s="23"/>
      <c r="R2791" s="19"/>
      <c r="S2791" s="28"/>
      <c r="T2791" s="29"/>
      <c r="U2791" s="19"/>
      <c r="V2791" s="28"/>
      <c r="W2791" s="29"/>
      <c r="X2791" s="19"/>
      <c r="Y2791" s="28"/>
      <c r="Z2791" s="29"/>
      <c r="AA2791" s="19"/>
      <c r="AB2791" s="28"/>
      <c r="AC2791" s="29"/>
      <c r="AD2791" s="19"/>
      <c r="AE2791" s="29"/>
      <c r="AF2791" s="29"/>
      <c r="AG2791" s="19"/>
      <c r="AH2791" s="30"/>
    </row>
    <row r="2792">
      <c r="A2792" s="26"/>
      <c r="B2792" s="23"/>
      <c r="C2792" s="19"/>
      <c r="D2792" s="27"/>
      <c r="E2792" s="23"/>
      <c r="F2792" s="19"/>
      <c r="G2792" s="27"/>
      <c r="H2792" s="23"/>
      <c r="I2792" s="19"/>
      <c r="J2792" s="27"/>
      <c r="K2792" s="18"/>
      <c r="L2792" s="19"/>
      <c r="M2792" s="27"/>
      <c r="N2792" s="23"/>
      <c r="O2792" s="19"/>
      <c r="P2792" s="27"/>
      <c r="Q2792" s="23"/>
      <c r="R2792" s="19"/>
      <c r="S2792" s="28"/>
      <c r="T2792" s="29"/>
      <c r="U2792" s="19"/>
      <c r="V2792" s="28"/>
      <c r="W2792" s="29"/>
      <c r="X2792" s="19"/>
      <c r="Y2792" s="28"/>
      <c r="Z2792" s="29"/>
      <c r="AA2792" s="19"/>
      <c r="AB2792" s="28"/>
      <c r="AC2792" s="29"/>
      <c r="AD2792" s="19"/>
      <c r="AE2792" s="29"/>
      <c r="AF2792" s="29"/>
      <c r="AG2792" s="19"/>
      <c r="AH2792" s="30"/>
    </row>
    <row r="2793">
      <c r="A2793" s="26"/>
      <c r="B2793" s="23"/>
      <c r="C2793" s="19"/>
      <c r="D2793" s="27"/>
      <c r="E2793" s="23"/>
      <c r="F2793" s="19"/>
      <c r="G2793" s="27"/>
      <c r="H2793" s="23"/>
      <c r="I2793" s="19"/>
      <c r="J2793" s="27"/>
      <c r="K2793" s="18"/>
      <c r="L2793" s="19"/>
      <c r="M2793" s="27"/>
      <c r="N2793" s="23"/>
      <c r="O2793" s="19"/>
      <c r="P2793" s="27"/>
      <c r="Q2793" s="23"/>
      <c r="R2793" s="19"/>
      <c r="S2793" s="28"/>
      <c r="T2793" s="29"/>
      <c r="U2793" s="19"/>
      <c r="V2793" s="28"/>
      <c r="W2793" s="29"/>
      <c r="X2793" s="19"/>
      <c r="Y2793" s="28"/>
      <c r="Z2793" s="29"/>
      <c r="AA2793" s="19"/>
      <c r="AB2793" s="28"/>
      <c r="AC2793" s="29"/>
      <c r="AD2793" s="19"/>
      <c r="AE2793" s="29"/>
      <c r="AF2793" s="29"/>
      <c r="AG2793" s="19"/>
      <c r="AH2793" s="30"/>
    </row>
    <row r="2794">
      <c r="A2794" s="26"/>
      <c r="B2794" s="23"/>
      <c r="C2794" s="19"/>
      <c r="D2794" s="27"/>
      <c r="E2794" s="23"/>
      <c r="F2794" s="19"/>
      <c r="G2794" s="27"/>
      <c r="H2794" s="23"/>
      <c r="I2794" s="19"/>
      <c r="J2794" s="27"/>
      <c r="K2794" s="18"/>
      <c r="L2794" s="19"/>
      <c r="M2794" s="27"/>
      <c r="N2794" s="23"/>
      <c r="O2794" s="19"/>
      <c r="P2794" s="27"/>
      <c r="Q2794" s="23"/>
      <c r="R2794" s="19"/>
      <c r="S2794" s="28"/>
      <c r="T2794" s="29"/>
      <c r="U2794" s="19"/>
      <c r="V2794" s="28"/>
      <c r="W2794" s="29"/>
      <c r="X2794" s="19"/>
      <c r="Y2794" s="28"/>
      <c r="Z2794" s="29"/>
      <c r="AA2794" s="19"/>
      <c r="AB2794" s="28"/>
      <c r="AC2794" s="29"/>
      <c r="AD2794" s="19"/>
      <c r="AE2794" s="29"/>
      <c r="AF2794" s="29"/>
      <c r="AG2794" s="19"/>
      <c r="AH2794" s="30"/>
    </row>
    <row r="2795">
      <c r="A2795" s="26"/>
      <c r="B2795" s="23"/>
      <c r="C2795" s="19"/>
      <c r="D2795" s="27"/>
      <c r="E2795" s="23"/>
      <c r="F2795" s="19"/>
      <c r="G2795" s="27"/>
      <c r="H2795" s="23"/>
      <c r="I2795" s="19"/>
      <c r="J2795" s="27"/>
      <c r="K2795" s="18"/>
      <c r="L2795" s="19"/>
      <c r="M2795" s="27"/>
      <c r="N2795" s="23"/>
      <c r="O2795" s="19"/>
      <c r="P2795" s="27"/>
      <c r="Q2795" s="23"/>
      <c r="R2795" s="19"/>
      <c r="S2795" s="28"/>
      <c r="T2795" s="29"/>
      <c r="U2795" s="19"/>
      <c r="V2795" s="28"/>
      <c r="W2795" s="29"/>
      <c r="X2795" s="19"/>
      <c r="Y2795" s="28"/>
      <c r="Z2795" s="29"/>
      <c r="AA2795" s="19"/>
      <c r="AB2795" s="28"/>
      <c r="AC2795" s="29"/>
      <c r="AD2795" s="19"/>
      <c r="AE2795" s="29"/>
      <c r="AF2795" s="29"/>
      <c r="AG2795" s="19"/>
      <c r="AH2795" s="30"/>
    </row>
    <row r="2796">
      <c r="A2796" s="26"/>
      <c r="B2796" s="23"/>
      <c r="C2796" s="19"/>
      <c r="D2796" s="27"/>
      <c r="E2796" s="23"/>
      <c r="F2796" s="19"/>
      <c r="G2796" s="27"/>
      <c r="H2796" s="23"/>
      <c r="I2796" s="19"/>
      <c r="J2796" s="27"/>
      <c r="K2796" s="18"/>
      <c r="L2796" s="19"/>
      <c r="M2796" s="27"/>
      <c r="N2796" s="23"/>
      <c r="O2796" s="19"/>
      <c r="P2796" s="27"/>
      <c r="Q2796" s="23"/>
      <c r="R2796" s="19"/>
      <c r="S2796" s="28"/>
      <c r="T2796" s="29"/>
      <c r="U2796" s="19"/>
      <c r="V2796" s="28"/>
      <c r="W2796" s="29"/>
      <c r="X2796" s="19"/>
      <c r="Y2796" s="28"/>
      <c r="Z2796" s="29"/>
      <c r="AA2796" s="19"/>
      <c r="AB2796" s="28"/>
      <c r="AC2796" s="29"/>
      <c r="AD2796" s="19"/>
      <c r="AE2796" s="29"/>
      <c r="AF2796" s="29"/>
      <c r="AG2796" s="19"/>
      <c r="AH2796" s="30"/>
    </row>
    <row r="2797">
      <c r="A2797" s="26"/>
      <c r="B2797" s="23"/>
      <c r="C2797" s="19"/>
      <c r="D2797" s="27"/>
      <c r="E2797" s="23"/>
      <c r="F2797" s="19"/>
      <c r="G2797" s="27"/>
      <c r="H2797" s="23"/>
      <c r="I2797" s="19"/>
      <c r="J2797" s="27"/>
      <c r="K2797" s="18"/>
      <c r="L2797" s="19"/>
      <c r="M2797" s="27"/>
      <c r="N2797" s="23"/>
      <c r="O2797" s="19"/>
      <c r="P2797" s="27"/>
      <c r="Q2797" s="23"/>
      <c r="R2797" s="19"/>
      <c r="S2797" s="28"/>
      <c r="T2797" s="29"/>
      <c r="U2797" s="19"/>
      <c r="V2797" s="28"/>
      <c r="W2797" s="29"/>
      <c r="X2797" s="19"/>
      <c r="Y2797" s="28"/>
      <c r="Z2797" s="29"/>
      <c r="AA2797" s="19"/>
      <c r="AB2797" s="28"/>
      <c r="AC2797" s="29"/>
      <c r="AD2797" s="19"/>
      <c r="AE2797" s="29"/>
      <c r="AF2797" s="29"/>
      <c r="AG2797" s="19"/>
      <c r="AH2797" s="30"/>
    </row>
    <row r="2798">
      <c r="A2798" s="26"/>
      <c r="B2798" s="23"/>
      <c r="C2798" s="19"/>
      <c r="D2798" s="27"/>
      <c r="E2798" s="23"/>
      <c r="F2798" s="19"/>
      <c r="G2798" s="27"/>
      <c r="H2798" s="23"/>
      <c r="I2798" s="19"/>
      <c r="J2798" s="27"/>
      <c r="K2798" s="18"/>
      <c r="L2798" s="19"/>
      <c r="M2798" s="27"/>
      <c r="N2798" s="23"/>
      <c r="O2798" s="19"/>
      <c r="P2798" s="27"/>
      <c r="Q2798" s="23"/>
      <c r="R2798" s="19"/>
      <c r="S2798" s="28"/>
      <c r="T2798" s="29"/>
      <c r="U2798" s="19"/>
      <c r="V2798" s="28"/>
      <c r="W2798" s="29"/>
      <c r="X2798" s="19"/>
      <c r="Y2798" s="28"/>
      <c r="Z2798" s="29"/>
      <c r="AA2798" s="19"/>
      <c r="AB2798" s="28"/>
      <c r="AC2798" s="29"/>
      <c r="AD2798" s="19"/>
      <c r="AE2798" s="29"/>
      <c r="AF2798" s="29"/>
      <c r="AG2798" s="19"/>
      <c r="AH2798" s="30"/>
    </row>
    <row r="2799">
      <c r="A2799" s="26"/>
      <c r="B2799" s="23"/>
      <c r="C2799" s="19"/>
      <c r="D2799" s="27"/>
      <c r="E2799" s="23"/>
      <c r="F2799" s="19"/>
      <c r="G2799" s="27"/>
      <c r="H2799" s="23"/>
      <c r="I2799" s="19"/>
      <c r="J2799" s="27"/>
      <c r="K2799" s="18"/>
      <c r="L2799" s="19"/>
      <c r="M2799" s="27"/>
      <c r="N2799" s="23"/>
      <c r="O2799" s="19"/>
      <c r="P2799" s="27"/>
      <c r="Q2799" s="23"/>
      <c r="R2799" s="19"/>
      <c r="S2799" s="28"/>
      <c r="T2799" s="29"/>
      <c r="U2799" s="19"/>
      <c r="V2799" s="28"/>
      <c r="W2799" s="29"/>
      <c r="X2799" s="19"/>
      <c r="Y2799" s="28"/>
      <c r="Z2799" s="29"/>
      <c r="AA2799" s="19"/>
      <c r="AB2799" s="28"/>
      <c r="AC2799" s="29"/>
      <c r="AD2799" s="19"/>
      <c r="AE2799" s="29"/>
      <c r="AF2799" s="29"/>
      <c r="AG2799" s="19"/>
      <c r="AH2799" s="30"/>
    </row>
    <row r="2800">
      <c r="A2800" s="26"/>
      <c r="B2800" s="23"/>
      <c r="C2800" s="19"/>
      <c r="D2800" s="27"/>
      <c r="E2800" s="23"/>
      <c r="F2800" s="19"/>
      <c r="G2800" s="27"/>
      <c r="H2800" s="23"/>
      <c r="I2800" s="19"/>
      <c r="J2800" s="27"/>
      <c r="K2800" s="18"/>
      <c r="L2800" s="19"/>
      <c r="M2800" s="27"/>
      <c r="N2800" s="23"/>
      <c r="O2800" s="19"/>
      <c r="P2800" s="27"/>
      <c r="Q2800" s="23"/>
      <c r="R2800" s="19"/>
      <c r="S2800" s="28"/>
      <c r="T2800" s="29"/>
      <c r="U2800" s="19"/>
      <c r="V2800" s="28"/>
      <c r="W2800" s="29"/>
      <c r="X2800" s="19"/>
      <c r="Y2800" s="28"/>
      <c r="Z2800" s="29"/>
      <c r="AA2800" s="19"/>
      <c r="AB2800" s="28"/>
      <c r="AC2800" s="29"/>
      <c r="AD2800" s="19"/>
      <c r="AE2800" s="29"/>
      <c r="AF2800" s="29"/>
      <c r="AG2800" s="19"/>
      <c r="AH2800" s="30"/>
    </row>
    <row r="2801">
      <c r="A2801" s="26"/>
      <c r="B2801" s="23"/>
      <c r="C2801" s="19"/>
      <c r="D2801" s="27"/>
      <c r="E2801" s="23"/>
      <c r="F2801" s="19"/>
      <c r="G2801" s="27"/>
      <c r="H2801" s="23"/>
      <c r="I2801" s="19"/>
      <c r="J2801" s="27"/>
      <c r="K2801" s="18"/>
      <c r="L2801" s="19"/>
      <c r="M2801" s="27"/>
      <c r="N2801" s="23"/>
      <c r="O2801" s="19"/>
      <c r="P2801" s="27"/>
      <c r="Q2801" s="23"/>
      <c r="R2801" s="19"/>
      <c r="S2801" s="28"/>
      <c r="T2801" s="29"/>
      <c r="U2801" s="19"/>
      <c r="V2801" s="28"/>
      <c r="W2801" s="29"/>
      <c r="X2801" s="19"/>
      <c r="Y2801" s="28"/>
      <c r="Z2801" s="29"/>
      <c r="AA2801" s="19"/>
      <c r="AB2801" s="28"/>
      <c r="AC2801" s="29"/>
      <c r="AD2801" s="19"/>
      <c r="AE2801" s="29"/>
      <c r="AF2801" s="29"/>
      <c r="AG2801" s="19"/>
      <c r="AH2801" s="30"/>
    </row>
    <row r="2802">
      <c r="A2802" s="26"/>
      <c r="B2802" s="23"/>
      <c r="C2802" s="19"/>
      <c r="D2802" s="27"/>
      <c r="E2802" s="23"/>
      <c r="F2802" s="19"/>
      <c r="G2802" s="27"/>
      <c r="H2802" s="23"/>
      <c r="I2802" s="19"/>
      <c r="J2802" s="27"/>
      <c r="K2802" s="18"/>
      <c r="L2802" s="19"/>
      <c r="M2802" s="27"/>
      <c r="N2802" s="23"/>
      <c r="O2802" s="19"/>
      <c r="P2802" s="27"/>
      <c r="Q2802" s="23"/>
      <c r="R2802" s="19"/>
      <c r="S2802" s="28"/>
      <c r="T2802" s="29"/>
      <c r="U2802" s="19"/>
      <c r="V2802" s="28"/>
      <c r="W2802" s="29"/>
      <c r="X2802" s="19"/>
      <c r="Y2802" s="28"/>
      <c r="Z2802" s="29"/>
      <c r="AA2802" s="19"/>
      <c r="AB2802" s="28"/>
      <c r="AC2802" s="29"/>
      <c r="AD2802" s="19"/>
      <c r="AE2802" s="29"/>
      <c r="AF2802" s="29"/>
      <c r="AG2802" s="19"/>
      <c r="AH2802" s="30"/>
    </row>
    <row r="2803">
      <c r="A2803" s="26"/>
      <c r="B2803" s="23"/>
      <c r="C2803" s="19"/>
      <c r="D2803" s="27"/>
      <c r="E2803" s="23"/>
      <c r="F2803" s="19"/>
      <c r="G2803" s="27"/>
      <c r="H2803" s="23"/>
      <c r="I2803" s="19"/>
      <c r="J2803" s="27"/>
      <c r="K2803" s="18"/>
      <c r="L2803" s="19"/>
      <c r="M2803" s="27"/>
      <c r="N2803" s="23"/>
      <c r="O2803" s="19"/>
      <c r="P2803" s="27"/>
      <c r="Q2803" s="23"/>
      <c r="R2803" s="19"/>
      <c r="S2803" s="28"/>
      <c r="T2803" s="29"/>
      <c r="U2803" s="19"/>
      <c r="V2803" s="28"/>
      <c r="W2803" s="29"/>
      <c r="X2803" s="19"/>
      <c r="Y2803" s="28"/>
      <c r="Z2803" s="29"/>
      <c r="AA2803" s="19"/>
      <c r="AB2803" s="28"/>
      <c r="AC2803" s="29"/>
      <c r="AD2803" s="19"/>
      <c r="AE2803" s="29"/>
      <c r="AF2803" s="29"/>
      <c r="AG2803" s="19"/>
      <c r="AH2803" s="30"/>
    </row>
    <row r="2804">
      <c r="A2804" s="26"/>
      <c r="B2804" s="23"/>
      <c r="C2804" s="19"/>
      <c r="D2804" s="27"/>
      <c r="E2804" s="23"/>
      <c r="F2804" s="19"/>
      <c r="G2804" s="27"/>
      <c r="H2804" s="23"/>
      <c r="I2804" s="19"/>
      <c r="J2804" s="27"/>
      <c r="K2804" s="18"/>
      <c r="L2804" s="19"/>
      <c r="M2804" s="27"/>
      <c r="N2804" s="23"/>
      <c r="O2804" s="19"/>
      <c r="P2804" s="27"/>
      <c r="Q2804" s="23"/>
      <c r="R2804" s="19"/>
      <c r="S2804" s="28"/>
      <c r="T2804" s="29"/>
      <c r="U2804" s="19"/>
      <c r="V2804" s="28"/>
      <c r="W2804" s="29"/>
      <c r="X2804" s="19"/>
      <c r="Y2804" s="28"/>
      <c r="Z2804" s="29"/>
      <c r="AA2804" s="19"/>
      <c r="AB2804" s="28"/>
      <c r="AC2804" s="29"/>
      <c r="AD2804" s="19"/>
      <c r="AE2804" s="29"/>
      <c r="AF2804" s="29"/>
      <c r="AG2804" s="19"/>
      <c r="AH2804" s="30"/>
    </row>
    <row r="2805">
      <c r="A2805" s="26"/>
      <c r="B2805" s="23"/>
      <c r="C2805" s="19"/>
      <c r="D2805" s="27"/>
      <c r="E2805" s="23"/>
      <c r="F2805" s="19"/>
      <c r="G2805" s="27"/>
      <c r="H2805" s="23"/>
      <c r="I2805" s="19"/>
      <c r="J2805" s="27"/>
      <c r="K2805" s="18"/>
      <c r="L2805" s="19"/>
      <c r="M2805" s="27"/>
      <c r="N2805" s="23"/>
      <c r="O2805" s="19"/>
      <c r="P2805" s="27"/>
      <c r="Q2805" s="23"/>
      <c r="R2805" s="19"/>
      <c r="S2805" s="28"/>
      <c r="T2805" s="29"/>
      <c r="U2805" s="19"/>
      <c r="V2805" s="28"/>
      <c r="W2805" s="29"/>
      <c r="X2805" s="19"/>
      <c r="Y2805" s="28"/>
      <c r="Z2805" s="29"/>
      <c r="AA2805" s="19"/>
      <c r="AB2805" s="28"/>
      <c r="AC2805" s="29"/>
      <c r="AD2805" s="19"/>
      <c r="AE2805" s="29"/>
      <c r="AF2805" s="29"/>
      <c r="AG2805" s="19"/>
      <c r="AH2805" s="30"/>
    </row>
    <row r="2806">
      <c r="A2806" s="26"/>
      <c r="B2806" s="23"/>
      <c r="C2806" s="19"/>
      <c r="D2806" s="27"/>
      <c r="E2806" s="23"/>
      <c r="F2806" s="19"/>
      <c r="G2806" s="27"/>
      <c r="H2806" s="23"/>
      <c r="I2806" s="19"/>
      <c r="J2806" s="27"/>
      <c r="K2806" s="18"/>
      <c r="L2806" s="19"/>
      <c r="M2806" s="27"/>
      <c r="N2806" s="23"/>
      <c r="O2806" s="19"/>
      <c r="P2806" s="27"/>
      <c r="Q2806" s="23"/>
      <c r="R2806" s="19"/>
      <c r="S2806" s="28"/>
      <c r="T2806" s="29"/>
      <c r="U2806" s="19"/>
      <c r="V2806" s="28"/>
      <c r="W2806" s="29"/>
      <c r="X2806" s="19"/>
      <c r="Y2806" s="28"/>
      <c r="Z2806" s="29"/>
      <c r="AA2806" s="19"/>
      <c r="AB2806" s="28"/>
      <c r="AC2806" s="29"/>
      <c r="AD2806" s="19"/>
      <c r="AE2806" s="29"/>
      <c r="AF2806" s="29"/>
      <c r="AG2806" s="19"/>
      <c r="AH2806" s="30"/>
    </row>
    <row r="2807">
      <c r="A2807" s="26"/>
      <c r="B2807" s="23"/>
      <c r="C2807" s="19"/>
      <c r="D2807" s="27"/>
      <c r="E2807" s="23"/>
      <c r="F2807" s="19"/>
      <c r="G2807" s="27"/>
      <c r="H2807" s="23"/>
      <c r="I2807" s="19"/>
      <c r="J2807" s="27"/>
      <c r="K2807" s="18"/>
      <c r="L2807" s="19"/>
      <c r="M2807" s="27"/>
      <c r="N2807" s="23"/>
      <c r="O2807" s="19"/>
      <c r="P2807" s="27"/>
      <c r="Q2807" s="23"/>
      <c r="R2807" s="19"/>
      <c r="S2807" s="28"/>
      <c r="T2807" s="29"/>
      <c r="U2807" s="19"/>
      <c r="V2807" s="28"/>
      <c r="W2807" s="29"/>
      <c r="X2807" s="19"/>
      <c r="Y2807" s="28"/>
      <c r="Z2807" s="29"/>
      <c r="AA2807" s="19"/>
      <c r="AB2807" s="28"/>
      <c r="AC2807" s="29"/>
      <c r="AD2807" s="19"/>
      <c r="AE2807" s="29"/>
      <c r="AF2807" s="29"/>
      <c r="AG2807" s="19"/>
      <c r="AH2807" s="30"/>
    </row>
    <row r="2808">
      <c r="A2808" s="26"/>
      <c r="B2808" s="23"/>
      <c r="C2808" s="19"/>
      <c r="D2808" s="27"/>
      <c r="E2808" s="23"/>
      <c r="F2808" s="19"/>
      <c r="G2808" s="27"/>
      <c r="H2808" s="23"/>
      <c r="I2808" s="19"/>
      <c r="J2808" s="27"/>
      <c r="K2808" s="18"/>
      <c r="L2808" s="19"/>
      <c r="M2808" s="27"/>
      <c r="N2808" s="23"/>
      <c r="O2808" s="19"/>
      <c r="P2808" s="27"/>
      <c r="Q2808" s="23"/>
      <c r="R2808" s="19"/>
      <c r="S2808" s="28"/>
      <c r="T2808" s="29"/>
      <c r="U2808" s="19"/>
      <c r="V2808" s="28"/>
      <c r="W2808" s="29"/>
      <c r="X2808" s="19"/>
      <c r="Y2808" s="28"/>
      <c r="Z2808" s="29"/>
      <c r="AA2808" s="19"/>
      <c r="AB2808" s="28"/>
      <c r="AC2808" s="29"/>
      <c r="AD2808" s="19"/>
      <c r="AE2808" s="29"/>
      <c r="AF2808" s="29"/>
      <c r="AG2808" s="19"/>
      <c r="AH2808" s="30"/>
    </row>
    <row r="2809">
      <c r="A2809" s="26"/>
      <c r="B2809" s="23"/>
      <c r="C2809" s="19"/>
      <c r="D2809" s="27"/>
      <c r="E2809" s="23"/>
      <c r="F2809" s="19"/>
      <c r="G2809" s="27"/>
      <c r="H2809" s="23"/>
      <c r="I2809" s="19"/>
      <c r="J2809" s="27"/>
      <c r="K2809" s="18"/>
      <c r="L2809" s="19"/>
      <c r="M2809" s="27"/>
      <c r="N2809" s="23"/>
      <c r="O2809" s="19"/>
      <c r="P2809" s="27"/>
      <c r="Q2809" s="23"/>
      <c r="R2809" s="19"/>
      <c r="S2809" s="28"/>
      <c r="T2809" s="29"/>
      <c r="U2809" s="19"/>
      <c r="V2809" s="28"/>
      <c r="W2809" s="29"/>
      <c r="X2809" s="19"/>
      <c r="Y2809" s="28"/>
      <c r="Z2809" s="29"/>
      <c r="AA2809" s="19"/>
      <c r="AB2809" s="28"/>
      <c r="AC2809" s="29"/>
      <c r="AD2809" s="19"/>
      <c r="AE2809" s="29"/>
      <c r="AF2809" s="29"/>
      <c r="AG2809" s="19"/>
      <c r="AH2809" s="30"/>
    </row>
    <row r="2810">
      <c r="A2810" s="26"/>
      <c r="B2810" s="23"/>
      <c r="C2810" s="19"/>
      <c r="D2810" s="27"/>
      <c r="E2810" s="23"/>
      <c r="F2810" s="19"/>
      <c r="G2810" s="27"/>
      <c r="H2810" s="23"/>
      <c r="I2810" s="19"/>
      <c r="J2810" s="27"/>
      <c r="K2810" s="18"/>
      <c r="L2810" s="19"/>
      <c r="M2810" s="27"/>
      <c r="N2810" s="23"/>
      <c r="O2810" s="19"/>
      <c r="P2810" s="27"/>
      <c r="Q2810" s="23"/>
      <c r="R2810" s="19"/>
      <c r="S2810" s="28"/>
      <c r="T2810" s="29"/>
      <c r="U2810" s="19"/>
      <c r="V2810" s="28"/>
      <c r="W2810" s="29"/>
      <c r="X2810" s="19"/>
      <c r="Y2810" s="28"/>
      <c r="Z2810" s="29"/>
      <c r="AA2810" s="19"/>
      <c r="AB2810" s="28"/>
      <c r="AC2810" s="29"/>
      <c r="AD2810" s="19"/>
      <c r="AE2810" s="29"/>
      <c r="AF2810" s="29"/>
      <c r="AG2810" s="19"/>
      <c r="AH2810" s="30"/>
    </row>
    <row r="2811">
      <c r="A2811" s="26"/>
      <c r="B2811" s="23"/>
      <c r="C2811" s="19"/>
      <c r="D2811" s="27"/>
      <c r="E2811" s="23"/>
      <c r="F2811" s="19"/>
      <c r="G2811" s="27"/>
      <c r="H2811" s="23"/>
      <c r="I2811" s="19"/>
      <c r="J2811" s="27"/>
      <c r="K2811" s="18"/>
      <c r="L2811" s="19"/>
      <c r="M2811" s="27"/>
      <c r="N2811" s="23"/>
      <c r="O2811" s="19"/>
      <c r="P2811" s="27"/>
      <c r="Q2811" s="23"/>
      <c r="R2811" s="19"/>
      <c r="S2811" s="28"/>
      <c r="T2811" s="29"/>
      <c r="U2811" s="19"/>
      <c r="V2811" s="28"/>
      <c r="W2811" s="29"/>
      <c r="X2811" s="19"/>
      <c r="Y2811" s="28"/>
      <c r="Z2811" s="29"/>
      <c r="AA2811" s="19"/>
      <c r="AB2811" s="28"/>
      <c r="AC2811" s="29"/>
      <c r="AD2811" s="19"/>
      <c r="AE2811" s="29"/>
      <c r="AF2811" s="29"/>
      <c r="AG2811" s="19"/>
      <c r="AH2811" s="30"/>
    </row>
    <row r="2812">
      <c r="A2812" s="26"/>
      <c r="B2812" s="23"/>
      <c r="C2812" s="19"/>
      <c r="D2812" s="27"/>
      <c r="E2812" s="23"/>
      <c r="F2812" s="19"/>
      <c r="G2812" s="27"/>
      <c r="H2812" s="23"/>
      <c r="I2812" s="19"/>
      <c r="J2812" s="27"/>
      <c r="K2812" s="18"/>
      <c r="L2812" s="19"/>
      <c r="M2812" s="27"/>
      <c r="N2812" s="23"/>
      <c r="O2812" s="19"/>
      <c r="P2812" s="27"/>
      <c r="Q2812" s="23"/>
      <c r="R2812" s="19"/>
      <c r="S2812" s="28"/>
      <c r="T2812" s="29"/>
      <c r="U2812" s="19"/>
      <c r="V2812" s="28"/>
      <c r="W2812" s="29"/>
      <c r="X2812" s="19"/>
      <c r="Y2812" s="28"/>
      <c r="Z2812" s="29"/>
      <c r="AA2812" s="19"/>
      <c r="AB2812" s="28"/>
      <c r="AC2812" s="29"/>
      <c r="AD2812" s="19"/>
      <c r="AE2812" s="29"/>
      <c r="AF2812" s="29"/>
      <c r="AG2812" s="19"/>
      <c r="AH2812" s="30"/>
    </row>
    <row r="2813">
      <c r="A2813" s="26"/>
      <c r="B2813" s="23"/>
      <c r="C2813" s="19"/>
      <c r="D2813" s="27"/>
      <c r="E2813" s="23"/>
      <c r="F2813" s="19"/>
      <c r="G2813" s="27"/>
      <c r="H2813" s="23"/>
      <c r="I2813" s="19"/>
      <c r="J2813" s="27"/>
      <c r="K2813" s="18"/>
      <c r="L2813" s="19"/>
      <c r="M2813" s="27"/>
      <c r="N2813" s="23"/>
      <c r="O2813" s="19"/>
      <c r="P2813" s="27"/>
      <c r="Q2813" s="23"/>
      <c r="R2813" s="19"/>
      <c r="S2813" s="28"/>
      <c r="T2813" s="29"/>
      <c r="U2813" s="19"/>
      <c r="V2813" s="28"/>
      <c r="W2813" s="29"/>
      <c r="X2813" s="19"/>
      <c r="Y2813" s="28"/>
      <c r="Z2813" s="29"/>
      <c r="AA2813" s="19"/>
      <c r="AB2813" s="28"/>
      <c r="AC2813" s="29"/>
      <c r="AD2813" s="19"/>
      <c r="AE2813" s="29"/>
      <c r="AF2813" s="29"/>
      <c r="AG2813" s="19"/>
      <c r="AH2813" s="30"/>
    </row>
    <row r="2814">
      <c r="A2814" s="26"/>
      <c r="B2814" s="23"/>
      <c r="C2814" s="19"/>
      <c r="D2814" s="27"/>
      <c r="E2814" s="23"/>
      <c r="F2814" s="19"/>
      <c r="G2814" s="27"/>
      <c r="H2814" s="23"/>
      <c r="I2814" s="19"/>
      <c r="J2814" s="27"/>
      <c r="K2814" s="18"/>
      <c r="L2814" s="19"/>
      <c r="M2814" s="27"/>
      <c r="N2814" s="23"/>
      <c r="O2814" s="19"/>
      <c r="P2814" s="27"/>
      <c r="Q2814" s="23"/>
      <c r="R2814" s="19"/>
      <c r="S2814" s="28"/>
      <c r="T2814" s="29"/>
      <c r="U2814" s="19"/>
      <c r="V2814" s="28"/>
      <c r="W2814" s="29"/>
      <c r="X2814" s="19"/>
      <c r="Y2814" s="28"/>
      <c r="Z2814" s="29"/>
      <c r="AA2814" s="19"/>
      <c r="AB2814" s="28"/>
      <c r="AC2814" s="29"/>
      <c r="AD2814" s="19"/>
      <c r="AE2814" s="29"/>
      <c r="AF2814" s="29"/>
      <c r="AG2814" s="19"/>
      <c r="AH2814" s="30"/>
    </row>
    <row r="2815">
      <c r="A2815" s="26"/>
      <c r="B2815" s="23"/>
      <c r="C2815" s="19"/>
      <c r="D2815" s="27"/>
      <c r="E2815" s="23"/>
      <c r="F2815" s="19"/>
      <c r="G2815" s="27"/>
      <c r="H2815" s="23"/>
      <c r="I2815" s="19"/>
      <c r="J2815" s="27"/>
      <c r="K2815" s="18"/>
      <c r="L2815" s="19"/>
      <c r="M2815" s="27"/>
      <c r="N2815" s="23"/>
      <c r="O2815" s="19"/>
      <c r="P2815" s="27"/>
      <c r="Q2815" s="23"/>
      <c r="R2815" s="19"/>
      <c r="S2815" s="28"/>
      <c r="T2815" s="29"/>
      <c r="U2815" s="19"/>
      <c r="V2815" s="28"/>
      <c r="W2815" s="29"/>
      <c r="X2815" s="19"/>
      <c r="Y2815" s="28"/>
      <c r="Z2815" s="29"/>
      <c r="AA2815" s="19"/>
      <c r="AB2815" s="28"/>
      <c r="AC2815" s="29"/>
      <c r="AD2815" s="19"/>
      <c r="AE2815" s="29"/>
      <c r="AF2815" s="29"/>
      <c r="AG2815" s="19"/>
      <c r="AH2815" s="30"/>
    </row>
    <row r="2816">
      <c r="A2816" s="26"/>
      <c r="B2816" s="23"/>
      <c r="C2816" s="19"/>
      <c r="D2816" s="27"/>
      <c r="E2816" s="23"/>
      <c r="F2816" s="19"/>
      <c r="G2816" s="27"/>
      <c r="H2816" s="23"/>
      <c r="I2816" s="19"/>
      <c r="J2816" s="27"/>
      <c r="K2816" s="18"/>
      <c r="L2816" s="19"/>
      <c r="M2816" s="27"/>
      <c r="N2816" s="23"/>
      <c r="O2816" s="19"/>
      <c r="P2816" s="27"/>
      <c r="Q2816" s="23"/>
      <c r="R2816" s="19"/>
      <c r="S2816" s="28"/>
      <c r="T2816" s="29"/>
      <c r="U2816" s="19"/>
      <c r="V2816" s="28"/>
      <c r="W2816" s="29"/>
      <c r="X2816" s="19"/>
      <c r="Y2816" s="28"/>
      <c r="Z2816" s="29"/>
      <c r="AA2816" s="19"/>
      <c r="AB2816" s="28"/>
      <c r="AC2816" s="29"/>
      <c r="AD2816" s="19"/>
      <c r="AE2816" s="29"/>
      <c r="AF2816" s="29"/>
      <c r="AG2816" s="19"/>
      <c r="AH2816" s="30"/>
    </row>
    <row r="2817">
      <c r="A2817" s="26"/>
      <c r="B2817" s="23"/>
      <c r="C2817" s="19"/>
      <c r="D2817" s="27"/>
      <c r="E2817" s="23"/>
      <c r="F2817" s="19"/>
      <c r="G2817" s="27"/>
      <c r="H2817" s="23"/>
      <c r="I2817" s="19"/>
      <c r="J2817" s="27"/>
      <c r="K2817" s="18"/>
      <c r="L2817" s="19"/>
      <c r="M2817" s="27"/>
      <c r="N2817" s="23"/>
      <c r="O2817" s="19"/>
      <c r="P2817" s="27"/>
      <c r="Q2817" s="23"/>
      <c r="R2817" s="19"/>
      <c r="S2817" s="28"/>
      <c r="T2817" s="29"/>
      <c r="U2817" s="19"/>
      <c r="V2817" s="28"/>
      <c r="W2817" s="29"/>
      <c r="X2817" s="19"/>
      <c r="Y2817" s="28"/>
      <c r="Z2817" s="29"/>
      <c r="AA2817" s="19"/>
      <c r="AB2817" s="28"/>
      <c r="AC2817" s="29"/>
      <c r="AD2817" s="19"/>
      <c r="AE2817" s="29"/>
      <c r="AF2817" s="29"/>
      <c r="AG2817" s="19"/>
      <c r="AH2817" s="30"/>
    </row>
    <row r="2818">
      <c r="A2818" s="26"/>
      <c r="B2818" s="23"/>
      <c r="C2818" s="19"/>
      <c r="D2818" s="27"/>
      <c r="E2818" s="23"/>
      <c r="F2818" s="19"/>
      <c r="G2818" s="27"/>
      <c r="H2818" s="23"/>
      <c r="I2818" s="19"/>
      <c r="J2818" s="27"/>
      <c r="K2818" s="18"/>
      <c r="L2818" s="19"/>
      <c r="M2818" s="27"/>
      <c r="N2818" s="23"/>
      <c r="O2818" s="19"/>
      <c r="P2818" s="27"/>
      <c r="Q2818" s="23"/>
      <c r="R2818" s="19"/>
      <c r="S2818" s="28"/>
      <c r="T2818" s="29"/>
      <c r="U2818" s="19"/>
      <c r="V2818" s="28"/>
      <c r="W2818" s="29"/>
      <c r="X2818" s="19"/>
      <c r="Y2818" s="28"/>
      <c r="Z2818" s="29"/>
      <c r="AA2818" s="19"/>
      <c r="AB2818" s="28"/>
      <c r="AC2818" s="29"/>
      <c r="AD2818" s="19"/>
      <c r="AE2818" s="29"/>
      <c r="AF2818" s="29"/>
      <c r="AG2818" s="19"/>
      <c r="AH2818" s="30"/>
    </row>
    <row r="2819">
      <c r="A2819" s="26"/>
      <c r="B2819" s="23"/>
      <c r="C2819" s="19"/>
      <c r="D2819" s="27"/>
      <c r="E2819" s="23"/>
      <c r="F2819" s="19"/>
      <c r="G2819" s="27"/>
      <c r="H2819" s="23"/>
      <c r="I2819" s="19"/>
      <c r="J2819" s="27"/>
      <c r="K2819" s="18"/>
      <c r="L2819" s="19"/>
      <c r="M2819" s="27"/>
      <c r="N2819" s="23"/>
      <c r="O2819" s="19"/>
      <c r="P2819" s="27"/>
      <c r="Q2819" s="23"/>
      <c r="R2819" s="19"/>
      <c r="S2819" s="28"/>
      <c r="T2819" s="29"/>
      <c r="U2819" s="19"/>
      <c r="V2819" s="28"/>
      <c r="W2819" s="29"/>
      <c r="X2819" s="19"/>
      <c r="Y2819" s="28"/>
      <c r="Z2819" s="29"/>
      <c r="AA2819" s="19"/>
      <c r="AB2819" s="28"/>
      <c r="AC2819" s="29"/>
      <c r="AD2819" s="19"/>
      <c r="AE2819" s="29"/>
      <c r="AF2819" s="29"/>
      <c r="AG2819" s="19"/>
      <c r="AH2819" s="30"/>
    </row>
    <row r="2820">
      <c r="A2820" s="26"/>
      <c r="B2820" s="23"/>
      <c r="C2820" s="19"/>
      <c r="D2820" s="27"/>
      <c r="E2820" s="23"/>
      <c r="F2820" s="19"/>
      <c r="G2820" s="27"/>
      <c r="H2820" s="23"/>
      <c r="I2820" s="19"/>
      <c r="J2820" s="27"/>
      <c r="K2820" s="18"/>
      <c r="L2820" s="19"/>
      <c r="M2820" s="27"/>
      <c r="N2820" s="23"/>
      <c r="O2820" s="19"/>
      <c r="P2820" s="27"/>
      <c r="Q2820" s="23"/>
      <c r="R2820" s="19"/>
      <c r="S2820" s="28"/>
      <c r="T2820" s="29"/>
      <c r="U2820" s="19"/>
      <c r="V2820" s="28"/>
      <c r="W2820" s="29"/>
      <c r="X2820" s="19"/>
      <c r="Y2820" s="28"/>
      <c r="Z2820" s="29"/>
      <c r="AA2820" s="19"/>
      <c r="AB2820" s="28"/>
      <c r="AC2820" s="29"/>
      <c r="AD2820" s="19"/>
      <c r="AE2820" s="29"/>
      <c r="AF2820" s="29"/>
      <c r="AG2820" s="19"/>
      <c r="AH2820" s="30"/>
    </row>
    <row r="2821">
      <c r="A2821" s="26"/>
      <c r="B2821" s="23"/>
      <c r="C2821" s="19"/>
      <c r="D2821" s="27"/>
      <c r="E2821" s="23"/>
      <c r="F2821" s="19"/>
      <c r="G2821" s="27"/>
      <c r="H2821" s="23"/>
      <c r="I2821" s="19"/>
      <c r="J2821" s="27"/>
      <c r="K2821" s="18"/>
      <c r="L2821" s="19"/>
      <c r="M2821" s="27"/>
      <c r="N2821" s="23"/>
      <c r="O2821" s="19"/>
      <c r="P2821" s="27"/>
      <c r="Q2821" s="23"/>
      <c r="R2821" s="19"/>
      <c r="S2821" s="28"/>
      <c r="T2821" s="29"/>
      <c r="U2821" s="19"/>
      <c r="V2821" s="28"/>
      <c r="W2821" s="29"/>
      <c r="X2821" s="19"/>
      <c r="Y2821" s="28"/>
      <c r="Z2821" s="29"/>
      <c r="AA2821" s="19"/>
      <c r="AB2821" s="28"/>
      <c r="AC2821" s="29"/>
      <c r="AD2821" s="19"/>
      <c r="AE2821" s="29"/>
      <c r="AF2821" s="29"/>
      <c r="AG2821" s="19"/>
      <c r="AH2821" s="30"/>
    </row>
    <row r="2822">
      <c r="A2822" s="26"/>
      <c r="B2822" s="23"/>
      <c r="C2822" s="19"/>
      <c r="D2822" s="27"/>
      <c r="E2822" s="23"/>
      <c r="F2822" s="19"/>
      <c r="G2822" s="27"/>
      <c r="H2822" s="23"/>
      <c r="I2822" s="19"/>
      <c r="J2822" s="27"/>
      <c r="K2822" s="18"/>
      <c r="L2822" s="19"/>
      <c r="M2822" s="27"/>
      <c r="N2822" s="23"/>
      <c r="O2822" s="19"/>
      <c r="P2822" s="27"/>
      <c r="Q2822" s="23"/>
      <c r="R2822" s="19"/>
      <c r="S2822" s="28"/>
      <c r="T2822" s="29"/>
      <c r="U2822" s="19"/>
      <c r="V2822" s="28"/>
      <c r="W2822" s="29"/>
      <c r="X2822" s="19"/>
      <c r="Y2822" s="28"/>
      <c r="Z2822" s="29"/>
      <c r="AA2822" s="19"/>
      <c r="AB2822" s="28"/>
      <c r="AC2822" s="29"/>
      <c r="AD2822" s="19"/>
      <c r="AE2822" s="29"/>
      <c r="AF2822" s="29"/>
      <c r="AG2822" s="19"/>
      <c r="AH2822" s="30"/>
    </row>
    <row r="2823">
      <c r="A2823" s="26"/>
      <c r="B2823" s="23"/>
      <c r="C2823" s="19"/>
      <c r="D2823" s="27"/>
      <c r="E2823" s="23"/>
      <c r="F2823" s="19"/>
      <c r="G2823" s="27"/>
      <c r="H2823" s="23"/>
      <c r="I2823" s="19"/>
      <c r="J2823" s="27"/>
      <c r="K2823" s="18"/>
      <c r="L2823" s="19"/>
      <c r="M2823" s="27"/>
      <c r="N2823" s="23"/>
      <c r="O2823" s="19"/>
      <c r="P2823" s="27"/>
      <c r="Q2823" s="23"/>
      <c r="R2823" s="19"/>
      <c r="S2823" s="28"/>
      <c r="T2823" s="29"/>
      <c r="U2823" s="19"/>
      <c r="V2823" s="28"/>
      <c r="W2823" s="29"/>
      <c r="X2823" s="19"/>
      <c r="Y2823" s="28"/>
      <c r="Z2823" s="29"/>
      <c r="AA2823" s="19"/>
      <c r="AB2823" s="28"/>
      <c r="AC2823" s="29"/>
      <c r="AD2823" s="19"/>
      <c r="AE2823" s="29"/>
      <c r="AF2823" s="29"/>
      <c r="AG2823" s="19"/>
      <c r="AH2823" s="30"/>
    </row>
    <row r="2824">
      <c r="A2824" s="26"/>
      <c r="B2824" s="23"/>
      <c r="C2824" s="19"/>
      <c r="D2824" s="27"/>
      <c r="E2824" s="23"/>
      <c r="F2824" s="19"/>
      <c r="G2824" s="27"/>
      <c r="H2824" s="23"/>
      <c r="I2824" s="19"/>
      <c r="J2824" s="27"/>
      <c r="K2824" s="18"/>
      <c r="L2824" s="19"/>
      <c r="M2824" s="27"/>
      <c r="N2824" s="23"/>
      <c r="O2824" s="19"/>
      <c r="P2824" s="27"/>
      <c r="Q2824" s="23"/>
      <c r="R2824" s="19"/>
      <c r="S2824" s="28"/>
      <c r="T2824" s="29"/>
      <c r="U2824" s="19"/>
      <c r="V2824" s="28"/>
      <c r="W2824" s="29"/>
      <c r="X2824" s="19"/>
      <c r="Y2824" s="28"/>
      <c r="Z2824" s="29"/>
      <c r="AA2824" s="19"/>
      <c r="AB2824" s="28"/>
      <c r="AC2824" s="29"/>
      <c r="AD2824" s="19"/>
      <c r="AE2824" s="29"/>
      <c r="AF2824" s="29"/>
      <c r="AG2824" s="19"/>
      <c r="AH2824" s="30"/>
    </row>
    <row r="2825">
      <c r="A2825" s="26"/>
      <c r="B2825" s="23"/>
      <c r="C2825" s="19"/>
      <c r="D2825" s="27"/>
      <c r="E2825" s="23"/>
      <c r="F2825" s="19"/>
      <c r="G2825" s="27"/>
      <c r="H2825" s="23"/>
      <c r="I2825" s="19"/>
      <c r="J2825" s="27"/>
      <c r="K2825" s="18"/>
      <c r="L2825" s="19"/>
      <c r="M2825" s="27"/>
      <c r="N2825" s="23"/>
      <c r="O2825" s="19"/>
      <c r="P2825" s="27"/>
      <c r="Q2825" s="23"/>
      <c r="R2825" s="19"/>
      <c r="S2825" s="28"/>
      <c r="T2825" s="29"/>
      <c r="U2825" s="19"/>
      <c r="V2825" s="28"/>
      <c r="W2825" s="29"/>
      <c r="X2825" s="19"/>
      <c r="Y2825" s="28"/>
      <c r="Z2825" s="29"/>
      <c r="AA2825" s="19"/>
      <c r="AB2825" s="28"/>
      <c r="AC2825" s="29"/>
      <c r="AD2825" s="19"/>
      <c r="AE2825" s="29"/>
      <c r="AF2825" s="29"/>
      <c r="AG2825" s="19"/>
      <c r="AH2825" s="30"/>
    </row>
    <row r="2826">
      <c r="A2826" s="26"/>
      <c r="B2826" s="23"/>
      <c r="C2826" s="19"/>
      <c r="D2826" s="27"/>
      <c r="E2826" s="23"/>
      <c r="F2826" s="19"/>
      <c r="G2826" s="27"/>
      <c r="H2826" s="23"/>
      <c r="I2826" s="19"/>
      <c r="J2826" s="27"/>
      <c r="K2826" s="18"/>
      <c r="L2826" s="19"/>
      <c r="M2826" s="27"/>
      <c r="N2826" s="23"/>
      <c r="O2826" s="19"/>
      <c r="P2826" s="27"/>
      <c r="Q2826" s="23"/>
      <c r="R2826" s="19"/>
      <c r="S2826" s="28"/>
      <c r="T2826" s="29"/>
      <c r="U2826" s="19"/>
      <c r="V2826" s="28"/>
      <c r="W2826" s="29"/>
      <c r="X2826" s="19"/>
      <c r="Y2826" s="28"/>
      <c r="Z2826" s="29"/>
      <c r="AA2826" s="19"/>
      <c r="AB2826" s="28"/>
      <c r="AC2826" s="29"/>
      <c r="AD2826" s="19"/>
      <c r="AE2826" s="29"/>
      <c r="AF2826" s="29"/>
      <c r="AG2826" s="19"/>
      <c r="AH2826" s="30"/>
    </row>
    <row r="2827">
      <c r="A2827" s="26"/>
      <c r="B2827" s="23"/>
      <c r="C2827" s="19"/>
      <c r="D2827" s="27"/>
      <c r="E2827" s="23"/>
      <c r="F2827" s="19"/>
      <c r="G2827" s="27"/>
      <c r="H2827" s="23"/>
      <c r="I2827" s="19"/>
      <c r="J2827" s="27"/>
      <c r="K2827" s="18"/>
      <c r="L2827" s="19"/>
      <c r="M2827" s="27"/>
      <c r="N2827" s="23"/>
      <c r="O2827" s="19"/>
      <c r="P2827" s="27"/>
      <c r="Q2827" s="23"/>
      <c r="R2827" s="19"/>
      <c r="S2827" s="28"/>
      <c r="T2827" s="29"/>
      <c r="U2827" s="19"/>
      <c r="V2827" s="28"/>
      <c r="W2827" s="29"/>
      <c r="X2827" s="19"/>
      <c r="Y2827" s="28"/>
      <c r="Z2827" s="29"/>
      <c r="AA2827" s="19"/>
      <c r="AB2827" s="28"/>
      <c r="AC2827" s="29"/>
      <c r="AD2827" s="19"/>
      <c r="AE2827" s="29"/>
      <c r="AF2827" s="29"/>
      <c r="AG2827" s="19"/>
      <c r="AH2827" s="30"/>
    </row>
    <row r="2828">
      <c r="A2828" s="26"/>
      <c r="B2828" s="23"/>
      <c r="C2828" s="19"/>
      <c r="D2828" s="27"/>
      <c r="E2828" s="23"/>
      <c r="F2828" s="19"/>
      <c r="G2828" s="27"/>
      <c r="H2828" s="23"/>
      <c r="I2828" s="19"/>
      <c r="J2828" s="27"/>
      <c r="K2828" s="18"/>
      <c r="L2828" s="19"/>
      <c r="M2828" s="27"/>
      <c r="N2828" s="23"/>
      <c r="O2828" s="19"/>
      <c r="P2828" s="27"/>
      <c r="Q2828" s="23"/>
      <c r="R2828" s="19"/>
      <c r="S2828" s="28"/>
      <c r="T2828" s="29"/>
      <c r="U2828" s="19"/>
      <c r="V2828" s="28"/>
      <c r="W2828" s="29"/>
      <c r="X2828" s="19"/>
      <c r="Y2828" s="28"/>
      <c r="Z2828" s="29"/>
      <c r="AA2828" s="19"/>
      <c r="AB2828" s="28"/>
      <c r="AC2828" s="29"/>
      <c r="AD2828" s="19"/>
      <c r="AE2828" s="29"/>
      <c r="AF2828" s="29"/>
      <c r="AG2828" s="19"/>
      <c r="AH2828" s="30"/>
    </row>
    <row r="2829">
      <c r="A2829" s="26"/>
      <c r="B2829" s="23"/>
      <c r="C2829" s="19"/>
      <c r="D2829" s="27"/>
      <c r="E2829" s="23"/>
      <c r="F2829" s="19"/>
      <c r="G2829" s="27"/>
      <c r="H2829" s="23"/>
      <c r="I2829" s="19"/>
      <c r="J2829" s="27"/>
      <c r="K2829" s="18"/>
      <c r="L2829" s="19"/>
      <c r="M2829" s="27"/>
      <c r="N2829" s="23"/>
      <c r="O2829" s="19"/>
      <c r="P2829" s="27"/>
      <c r="Q2829" s="23"/>
      <c r="R2829" s="19"/>
      <c r="S2829" s="28"/>
      <c r="T2829" s="29"/>
      <c r="U2829" s="19"/>
      <c r="V2829" s="28"/>
      <c r="W2829" s="29"/>
      <c r="X2829" s="19"/>
      <c r="Y2829" s="28"/>
      <c r="Z2829" s="29"/>
      <c r="AA2829" s="19"/>
      <c r="AB2829" s="28"/>
      <c r="AC2829" s="29"/>
      <c r="AD2829" s="19"/>
      <c r="AE2829" s="29"/>
      <c r="AF2829" s="29"/>
      <c r="AG2829" s="19"/>
      <c r="AH2829" s="30"/>
    </row>
    <row r="2830">
      <c r="A2830" s="26"/>
      <c r="B2830" s="23"/>
      <c r="C2830" s="19"/>
      <c r="D2830" s="27"/>
      <c r="E2830" s="23"/>
      <c r="F2830" s="19"/>
      <c r="G2830" s="27"/>
      <c r="H2830" s="23"/>
      <c r="I2830" s="19"/>
      <c r="J2830" s="27"/>
      <c r="K2830" s="18"/>
      <c r="L2830" s="19"/>
      <c r="M2830" s="27"/>
      <c r="N2830" s="23"/>
      <c r="O2830" s="19"/>
      <c r="P2830" s="27"/>
      <c r="Q2830" s="23"/>
      <c r="R2830" s="19"/>
      <c r="S2830" s="28"/>
      <c r="T2830" s="29"/>
      <c r="U2830" s="19"/>
      <c r="V2830" s="28"/>
      <c r="W2830" s="29"/>
      <c r="X2830" s="19"/>
      <c r="Y2830" s="28"/>
      <c r="Z2830" s="29"/>
      <c r="AA2830" s="19"/>
      <c r="AB2830" s="28"/>
      <c r="AC2830" s="29"/>
      <c r="AD2830" s="19"/>
      <c r="AE2830" s="29"/>
      <c r="AF2830" s="29"/>
      <c r="AG2830" s="19"/>
      <c r="AH2830" s="30"/>
    </row>
    <row r="2831">
      <c r="A2831" s="26"/>
      <c r="B2831" s="23"/>
      <c r="C2831" s="19"/>
      <c r="D2831" s="27"/>
      <c r="E2831" s="23"/>
      <c r="F2831" s="19"/>
      <c r="G2831" s="27"/>
      <c r="H2831" s="23"/>
      <c r="I2831" s="19"/>
      <c r="J2831" s="27"/>
      <c r="K2831" s="18"/>
      <c r="L2831" s="19"/>
      <c r="M2831" s="27"/>
      <c r="N2831" s="23"/>
      <c r="O2831" s="19"/>
      <c r="P2831" s="27"/>
      <c r="Q2831" s="23"/>
      <c r="R2831" s="19"/>
      <c r="S2831" s="28"/>
      <c r="T2831" s="29"/>
      <c r="U2831" s="19"/>
      <c r="V2831" s="28"/>
      <c r="W2831" s="29"/>
      <c r="X2831" s="19"/>
      <c r="Y2831" s="28"/>
      <c r="Z2831" s="29"/>
      <c r="AA2831" s="19"/>
      <c r="AB2831" s="28"/>
      <c r="AC2831" s="29"/>
      <c r="AD2831" s="19"/>
      <c r="AE2831" s="29"/>
      <c r="AF2831" s="29"/>
      <c r="AG2831" s="19"/>
      <c r="AH2831" s="30"/>
    </row>
    <row r="2832">
      <c r="A2832" s="26"/>
      <c r="B2832" s="23"/>
      <c r="C2832" s="19"/>
      <c r="D2832" s="27"/>
      <c r="E2832" s="23"/>
      <c r="F2832" s="19"/>
      <c r="G2832" s="27"/>
      <c r="H2832" s="23"/>
      <c r="I2832" s="19"/>
      <c r="J2832" s="27"/>
      <c r="K2832" s="18"/>
      <c r="L2832" s="19"/>
      <c r="M2832" s="27"/>
      <c r="N2832" s="23"/>
      <c r="O2832" s="19"/>
      <c r="P2832" s="27"/>
      <c r="Q2832" s="23"/>
      <c r="R2832" s="19"/>
      <c r="S2832" s="28"/>
      <c r="T2832" s="29"/>
      <c r="U2832" s="19"/>
      <c r="V2832" s="28"/>
      <c r="W2832" s="29"/>
      <c r="X2832" s="19"/>
      <c r="Y2832" s="28"/>
      <c r="Z2832" s="29"/>
      <c r="AA2832" s="19"/>
      <c r="AB2832" s="28"/>
      <c r="AC2832" s="29"/>
      <c r="AD2832" s="19"/>
      <c r="AE2832" s="29"/>
      <c r="AF2832" s="29"/>
      <c r="AG2832" s="19"/>
      <c r="AH2832" s="30"/>
    </row>
    <row r="2833">
      <c r="A2833" s="26"/>
      <c r="B2833" s="23"/>
      <c r="C2833" s="19"/>
      <c r="D2833" s="27"/>
      <c r="E2833" s="23"/>
      <c r="F2833" s="19"/>
      <c r="G2833" s="27"/>
      <c r="H2833" s="23"/>
      <c r="I2833" s="19"/>
      <c r="J2833" s="27"/>
      <c r="K2833" s="18"/>
      <c r="L2833" s="19"/>
      <c r="M2833" s="27"/>
      <c r="N2833" s="23"/>
      <c r="O2833" s="19"/>
      <c r="P2833" s="27"/>
      <c r="Q2833" s="23"/>
      <c r="R2833" s="19"/>
      <c r="S2833" s="28"/>
      <c r="T2833" s="29"/>
      <c r="U2833" s="19"/>
      <c r="V2833" s="28"/>
      <c r="W2833" s="29"/>
      <c r="X2833" s="19"/>
      <c r="Y2833" s="28"/>
      <c r="Z2833" s="29"/>
      <c r="AA2833" s="19"/>
      <c r="AB2833" s="28"/>
      <c r="AC2833" s="29"/>
      <c r="AD2833" s="19"/>
      <c r="AE2833" s="29"/>
      <c r="AF2833" s="29"/>
      <c r="AG2833" s="19"/>
      <c r="AH2833" s="30"/>
    </row>
    <row r="2834">
      <c r="A2834" s="26"/>
      <c r="B2834" s="23"/>
      <c r="C2834" s="19"/>
      <c r="D2834" s="27"/>
      <c r="E2834" s="23"/>
      <c r="F2834" s="19"/>
      <c r="G2834" s="27"/>
      <c r="H2834" s="23"/>
      <c r="I2834" s="19"/>
      <c r="J2834" s="27"/>
      <c r="K2834" s="18"/>
      <c r="L2834" s="19"/>
      <c r="M2834" s="27"/>
      <c r="N2834" s="23"/>
      <c r="O2834" s="19"/>
      <c r="P2834" s="27"/>
      <c r="Q2834" s="23"/>
      <c r="R2834" s="19"/>
      <c r="S2834" s="28"/>
      <c r="T2834" s="29"/>
      <c r="U2834" s="19"/>
      <c r="V2834" s="28"/>
      <c r="W2834" s="29"/>
      <c r="X2834" s="19"/>
      <c r="Y2834" s="28"/>
      <c r="Z2834" s="29"/>
      <c r="AA2834" s="19"/>
      <c r="AB2834" s="28"/>
      <c r="AC2834" s="29"/>
      <c r="AD2834" s="19"/>
      <c r="AE2834" s="29"/>
      <c r="AF2834" s="29"/>
      <c r="AG2834" s="19"/>
      <c r="AH2834" s="30"/>
    </row>
    <row r="2835">
      <c r="A2835" s="26"/>
      <c r="B2835" s="23"/>
      <c r="C2835" s="19"/>
      <c r="D2835" s="27"/>
      <c r="E2835" s="23"/>
      <c r="F2835" s="19"/>
      <c r="G2835" s="27"/>
      <c r="H2835" s="23"/>
      <c r="I2835" s="19"/>
      <c r="J2835" s="27"/>
      <c r="K2835" s="18"/>
      <c r="L2835" s="19"/>
      <c r="M2835" s="27"/>
      <c r="N2835" s="23"/>
      <c r="O2835" s="19"/>
      <c r="P2835" s="27"/>
      <c r="Q2835" s="23"/>
      <c r="R2835" s="19"/>
      <c r="S2835" s="28"/>
      <c r="T2835" s="29"/>
      <c r="U2835" s="19"/>
      <c r="V2835" s="28"/>
      <c r="W2835" s="29"/>
      <c r="X2835" s="19"/>
      <c r="Y2835" s="28"/>
      <c r="Z2835" s="29"/>
      <c r="AA2835" s="19"/>
      <c r="AB2835" s="28"/>
      <c r="AC2835" s="29"/>
      <c r="AD2835" s="19"/>
      <c r="AE2835" s="29"/>
      <c r="AF2835" s="29"/>
      <c r="AG2835" s="19"/>
      <c r="AH2835" s="30"/>
    </row>
    <row r="2836">
      <c r="A2836" s="26"/>
      <c r="B2836" s="23"/>
      <c r="C2836" s="19"/>
      <c r="D2836" s="27"/>
      <c r="E2836" s="23"/>
      <c r="F2836" s="19"/>
      <c r="G2836" s="27"/>
      <c r="H2836" s="23"/>
      <c r="I2836" s="19"/>
      <c r="J2836" s="27"/>
      <c r="K2836" s="18"/>
      <c r="L2836" s="19"/>
      <c r="M2836" s="27"/>
      <c r="N2836" s="23"/>
      <c r="O2836" s="19"/>
      <c r="P2836" s="27"/>
      <c r="Q2836" s="23"/>
      <c r="R2836" s="19"/>
      <c r="S2836" s="28"/>
      <c r="T2836" s="29"/>
      <c r="U2836" s="19"/>
      <c r="V2836" s="28"/>
      <c r="W2836" s="29"/>
      <c r="X2836" s="19"/>
      <c r="Y2836" s="28"/>
      <c r="Z2836" s="29"/>
      <c r="AA2836" s="19"/>
      <c r="AB2836" s="28"/>
      <c r="AC2836" s="29"/>
      <c r="AD2836" s="19"/>
      <c r="AE2836" s="29"/>
      <c r="AF2836" s="29"/>
      <c r="AG2836" s="19"/>
      <c r="AH2836" s="30"/>
    </row>
    <row r="2837">
      <c r="A2837" s="26"/>
      <c r="B2837" s="23"/>
      <c r="C2837" s="19"/>
      <c r="D2837" s="27"/>
      <c r="E2837" s="23"/>
      <c r="F2837" s="19"/>
      <c r="G2837" s="27"/>
      <c r="H2837" s="23"/>
      <c r="I2837" s="19"/>
      <c r="J2837" s="27"/>
      <c r="K2837" s="18"/>
      <c r="L2837" s="19"/>
      <c r="M2837" s="27"/>
      <c r="N2837" s="23"/>
      <c r="O2837" s="19"/>
      <c r="P2837" s="27"/>
      <c r="Q2837" s="23"/>
      <c r="R2837" s="19"/>
      <c r="S2837" s="28"/>
      <c r="T2837" s="29"/>
      <c r="U2837" s="19"/>
      <c r="V2837" s="28"/>
      <c r="W2837" s="29"/>
      <c r="X2837" s="19"/>
      <c r="Y2837" s="28"/>
      <c r="Z2837" s="29"/>
      <c r="AA2837" s="19"/>
      <c r="AB2837" s="28"/>
      <c r="AC2837" s="29"/>
      <c r="AD2837" s="19"/>
      <c r="AE2837" s="29"/>
      <c r="AF2837" s="29"/>
      <c r="AG2837" s="19"/>
      <c r="AH2837" s="30"/>
    </row>
    <row r="2838">
      <c r="A2838" s="26"/>
      <c r="B2838" s="23"/>
      <c r="C2838" s="19"/>
      <c r="D2838" s="27"/>
      <c r="E2838" s="23"/>
      <c r="F2838" s="19"/>
      <c r="G2838" s="27"/>
      <c r="H2838" s="23"/>
      <c r="I2838" s="19"/>
      <c r="J2838" s="27"/>
      <c r="K2838" s="18"/>
      <c r="L2838" s="19"/>
      <c r="M2838" s="27"/>
      <c r="N2838" s="23"/>
      <c r="O2838" s="19"/>
      <c r="P2838" s="27"/>
      <c r="Q2838" s="23"/>
      <c r="R2838" s="19"/>
      <c r="S2838" s="28"/>
      <c r="T2838" s="29"/>
      <c r="U2838" s="19"/>
      <c r="V2838" s="28"/>
      <c r="W2838" s="29"/>
      <c r="X2838" s="19"/>
      <c r="Y2838" s="28"/>
      <c r="Z2838" s="29"/>
      <c r="AA2838" s="19"/>
      <c r="AB2838" s="28"/>
      <c r="AC2838" s="29"/>
      <c r="AD2838" s="19"/>
      <c r="AE2838" s="29"/>
      <c r="AF2838" s="29"/>
      <c r="AG2838" s="19"/>
      <c r="AH2838" s="30"/>
    </row>
    <row r="2839">
      <c r="A2839" s="26"/>
      <c r="B2839" s="23"/>
      <c r="C2839" s="19"/>
      <c r="D2839" s="27"/>
      <c r="E2839" s="23"/>
      <c r="F2839" s="19"/>
      <c r="G2839" s="27"/>
      <c r="H2839" s="23"/>
      <c r="I2839" s="19"/>
      <c r="J2839" s="27"/>
      <c r="K2839" s="18"/>
      <c r="L2839" s="19"/>
      <c r="M2839" s="27"/>
      <c r="N2839" s="23"/>
      <c r="O2839" s="19"/>
      <c r="P2839" s="27"/>
      <c r="Q2839" s="23"/>
      <c r="R2839" s="19"/>
      <c r="S2839" s="28"/>
      <c r="T2839" s="29"/>
      <c r="U2839" s="19"/>
      <c r="V2839" s="28"/>
      <c r="W2839" s="29"/>
      <c r="X2839" s="19"/>
      <c r="Y2839" s="28"/>
      <c r="Z2839" s="29"/>
      <c r="AA2839" s="19"/>
      <c r="AB2839" s="28"/>
      <c r="AC2839" s="29"/>
      <c r="AD2839" s="19"/>
      <c r="AE2839" s="29"/>
      <c r="AF2839" s="29"/>
      <c r="AG2839" s="19"/>
      <c r="AH2839" s="30"/>
    </row>
    <row r="2840">
      <c r="A2840" s="26"/>
      <c r="B2840" s="23"/>
      <c r="C2840" s="19"/>
      <c r="D2840" s="27"/>
      <c r="E2840" s="23"/>
      <c r="F2840" s="19"/>
      <c r="G2840" s="27"/>
      <c r="H2840" s="23"/>
      <c r="I2840" s="19"/>
      <c r="J2840" s="27"/>
      <c r="K2840" s="18"/>
      <c r="L2840" s="19"/>
      <c r="M2840" s="27"/>
      <c r="N2840" s="23"/>
      <c r="O2840" s="19"/>
      <c r="P2840" s="27"/>
      <c r="Q2840" s="23"/>
      <c r="R2840" s="19"/>
      <c r="S2840" s="28"/>
      <c r="T2840" s="29"/>
      <c r="U2840" s="19"/>
      <c r="V2840" s="28"/>
      <c r="W2840" s="29"/>
      <c r="X2840" s="19"/>
      <c r="Y2840" s="28"/>
      <c r="Z2840" s="29"/>
      <c r="AA2840" s="19"/>
      <c r="AB2840" s="28"/>
      <c r="AC2840" s="29"/>
      <c r="AD2840" s="19"/>
      <c r="AE2840" s="29"/>
      <c r="AF2840" s="29"/>
      <c r="AG2840" s="19"/>
      <c r="AH2840" s="30"/>
    </row>
    <row r="2841">
      <c r="A2841" s="26"/>
      <c r="B2841" s="23"/>
      <c r="C2841" s="19"/>
      <c r="D2841" s="27"/>
      <c r="E2841" s="23"/>
      <c r="F2841" s="19"/>
      <c r="G2841" s="27"/>
      <c r="H2841" s="23"/>
      <c r="I2841" s="19"/>
      <c r="J2841" s="27"/>
      <c r="K2841" s="18"/>
      <c r="L2841" s="19"/>
      <c r="M2841" s="27"/>
      <c r="N2841" s="23"/>
      <c r="O2841" s="19"/>
      <c r="P2841" s="27"/>
      <c r="Q2841" s="23"/>
      <c r="R2841" s="19"/>
      <c r="S2841" s="28"/>
      <c r="T2841" s="29"/>
      <c r="U2841" s="19"/>
      <c r="V2841" s="28"/>
      <c r="W2841" s="29"/>
      <c r="X2841" s="19"/>
      <c r="Y2841" s="28"/>
      <c r="Z2841" s="29"/>
      <c r="AA2841" s="19"/>
      <c r="AB2841" s="28"/>
      <c r="AC2841" s="29"/>
      <c r="AD2841" s="19"/>
      <c r="AE2841" s="29"/>
      <c r="AF2841" s="29"/>
      <c r="AG2841" s="19"/>
      <c r="AH2841" s="30"/>
    </row>
    <row r="2842">
      <c r="A2842" s="26"/>
      <c r="B2842" s="23"/>
      <c r="C2842" s="19"/>
      <c r="D2842" s="27"/>
      <c r="E2842" s="23"/>
      <c r="F2842" s="19"/>
      <c r="G2842" s="27"/>
      <c r="H2842" s="23"/>
      <c r="I2842" s="19"/>
      <c r="J2842" s="27"/>
      <c r="K2842" s="18"/>
      <c r="L2842" s="19"/>
      <c r="M2842" s="27"/>
      <c r="N2842" s="23"/>
      <c r="O2842" s="19"/>
      <c r="P2842" s="27"/>
      <c r="Q2842" s="23"/>
      <c r="R2842" s="19"/>
      <c r="S2842" s="28"/>
      <c r="T2842" s="29"/>
      <c r="U2842" s="19"/>
      <c r="V2842" s="28"/>
      <c r="W2842" s="29"/>
      <c r="X2842" s="19"/>
      <c r="Y2842" s="28"/>
      <c r="Z2842" s="29"/>
      <c r="AA2842" s="19"/>
      <c r="AB2842" s="28"/>
      <c r="AC2842" s="29"/>
      <c r="AD2842" s="19"/>
      <c r="AE2842" s="29"/>
      <c r="AF2842" s="29"/>
      <c r="AG2842" s="19"/>
      <c r="AH2842" s="30"/>
    </row>
    <row r="2843">
      <c r="A2843" s="26"/>
      <c r="B2843" s="23"/>
      <c r="C2843" s="19"/>
      <c r="D2843" s="27"/>
      <c r="E2843" s="23"/>
      <c r="F2843" s="19"/>
      <c r="G2843" s="27"/>
      <c r="H2843" s="23"/>
      <c r="I2843" s="19"/>
      <c r="J2843" s="27"/>
      <c r="K2843" s="18"/>
      <c r="L2843" s="19"/>
      <c r="M2843" s="27"/>
      <c r="N2843" s="23"/>
      <c r="O2843" s="19"/>
      <c r="P2843" s="27"/>
      <c r="Q2843" s="23"/>
      <c r="R2843" s="19"/>
      <c r="S2843" s="28"/>
      <c r="T2843" s="29"/>
      <c r="U2843" s="19"/>
      <c r="V2843" s="28"/>
      <c r="W2843" s="29"/>
      <c r="X2843" s="19"/>
      <c r="Y2843" s="28"/>
      <c r="Z2843" s="29"/>
      <c r="AA2843" s="19"/>
      <c r="AB2843" s="28"/>
      <c r="AC2843" s="29"/>
      <c r="AD2843" s="19"/>
      <c r="AE2843" s="29"/>
      <c r="AF2843" s="29"/>
      <c r="AG2843" s="19"/>
      <c r="AH2843" s="30"/>
    </row>
    <row r="2844">
      <c r="A2844" s="26"/>
      <c r="B2844" s="23"/>
      <c r="C2844" s="19"/>
      <c r="D2844" s="27"/>
      <c r="E2844" s="23"/>
      <c r="F2844" s="19"/>
      <c r="G2844" s="27"/>
      <c r="H2844" s="23"/>
      <c r="I2844" s="19"/>
      <c r="J2844" s="27"/>
      <c r="K2844" s="18"/>
      <c r="L2844" s="19"/>
      <c r="M2844" s="27"/>
      <c r="N2844" s="23"/>
      <c r="O2844" s="19"/>
      <c r="P2844" s="27"/>
      <c r="Q2844" s="23"/>
      <c r="R2844" s="19"/>
      <c r="S2844" s="28"/>
      <c r="T2844" s="29"/>
      <c r="U2844" s="19"/>
      <c r="V2844" s="28"/>
      <c r="W2844" s="29"/>
      <c r="X2844" s="19"/>
      <c r="Y2844" s="28"/>
      <c r="Z2844" s="29"/>
      <c r="AA2844" s="19"/>
      <c r="AB2844" s="28"/>
      <c r="AC2844" s="29"/>
      <c r="AD2844" s="19"/>
      <c r="AE2844" s="29"/>
      <c r="AF2844" s="29"/>
      <c r="AG2844" s="19"/>
      <c r="AH2844" s="30"/>
    </row>
    <row r="2845">
      <c r="A2845" s="26"/>
      <c r="B2845" s="23"/>
      <c r="C2845" s="19"/>
      <c r="D2845" s="27"/>
      <c r="E2845" s="23"/>
      <c r="F2845" s="19"/>
      <c r="G2845" s="27"/>
      <c r="H2845" s="23"/>
      <c r="I2845" s="19"/>
      <c r="J2845" s="27"/>
      <c r="K2845" s="18"/>
      <c r="L2845" s="19"/>
      <c r="M2845" s="27"/>
      <c r="N2845" s="23"/>
      <c r="O2845" s="19"/>
      <c r="P2845" s="27"/>
      <c r="Q2845" s="23"/>
      <c r="R2845" s="19"/>
      <c r="S2845" s="28"/>
      <c r="T2845" s="29"/>
      <c r="U2845" s="19"/>
      <c r="V2845" s="28"/>
      <c r="W2845" s="29"/>
      <c r="X2845" s="19"/>
      <c r="Y2845" s="28"/>
      <c r="Z2845" s="29"/>
      <c r="AA2845" s="19"/>
      <c r="AB2845" s="28"/>
      <c r="AC2845" s="29"/>
      <c r="AD2845" s="19"/>
      <c r="AE2845" s="29"/>
      <c r="AF2845" s="29"/>
      <c r="AG2845" s="19"/>
      <c r="AH2845" s="30"/>
    </row>
    <row r="2846">
      <c r="A2846" s="26"/>
      <c r="B2846" s="23"/>
      <c r="C2846" s="19"/>
      <c r="D2846" s="27"/>
      <c r="E2846" s="23"/>
      <c r="F2846" s="19"/>
      <c r="G2846" s="27"/>
      <c r="H2846" s="23"/>
      <c r="I2846" s="19"/>
      <c r="J2846" s="27"/>
      <c r="K2846" s="18"/>
      <c r="L2846" s="19"/>
      <c r="M2846" s="27"/>
      <c r="N2846" s="23"/>
      <c r="O2846" s="19"/>
      <c r="P2846" s="27"/>
      <c r="Q2846" s="23"/>
      <c r="R2846" s="19"/>
      <c r="S2846" s="28"/>
      <c r="T2846" s="29"/>
      <c r="U2846" s="19"/>
      <c r="V2846" s="28"/>
      <c r="W2846" s="29"/>
      <c r="X2846" s="19"/>
      <c r="Y2846" s="28"/>
      <c r="Z2846" s="29"/>
      <c r="AA2846" s="19"/>
      <c r="AB2846" s="28"/>
      <c r="AC2846" s="29"/>
      <c r="AD2846" s="19"/>
      <c r="AE2846" s="29"/>
      <c r="AF2846" s="29"/>
      <c r="AG2846" s="19"/>
      <c r="AH2846" s="30"/>
    </row>
    <row r="2847">
      <c r="A2847" s="26"/>
      <c r="B2847" s="23"/>
      <c r="C2847" s="19"/>
      <c r="D2847" s="27"/>
      <c r="E2847" s="23"/>
      <c r="F2847" s="19"/>
      <c r="G2847" s="27"/>
      <c r="H2847" s="23"/>
      <c r="I2847" s="19"/>
      <c r="J2847" s="27"/>
      <c r="K2847" s="18"/>
      <c r="L2847" s="19"/>
      <c r="M2847" s="27"/>
      <c r="N2847" s="23"/>
      <c r="O2847" s="19"/>
      <c r="P2847" s="27"/>
      <c r="Q2847" s="23"/>
      <c r="R2847" s="19"/>
      <c r="S2847" s="28"/>
      <c r="T2847" s="29"/>
      <c r="U2847" s="19"/>
      <c r="V2847" s="28"/>
      <c r="W2847" s="29"/>
      <c r="X2847" s="19"/>
      <c r="Y2847" s="28"/>
      <c r="Z2847" s="29"/>
      <c r="AA2847" s="19"/>
      <c r="AB2847" s="28"/>
      <c r="AC2847" s="29"/>
      <c r="AD2847" s="19"/>
      <c r="AE2847" s="29"/>
      <c r="AF2847" s="29"/>
      <c r="AG2847" s="19"/>
      <c r="AH2847" s="30"/>
    </row>
    <row r="2848">
      <c r="A2848" s="26"/>
      <c r="B2848" s="23"/>
      <c r="C2848" s="19"/>
      <c r="D2848" s="27"/>
      <c r="E2848" s="23"/>
      <c r="F2848" s="19"/>
      <c r="G2848" s="27"/>
      <c r="H2848" s="23"/>
      <c r="I2848" s="19"/>
      <c r="J2848" s="27"/>
      <c r="K2848" s="18"/>
      <c r="L2848" s="19"/>
      <c r="M2848" s="27"/>
      <c r="N2848" s="23"/>
      <c r="O2848" s="19"/>
      <c r="P2848" s="27"/>
      <c r="Q2848" s="23"/>
      <c r="R2848" s="19"/>
      <c r="S2848" s="28"/>
      <c r="T2848" s="29"/>
      <c r="U2848" s="19"/>
      <c r="V2848" s="28"/>
      <c r="W2848" s="29"/>
      <c r="X2848" s="19"/>
      <c r="Y2848" s="28"/>
      <c r="Z2848" s="29"/>
      <c r="AA2848" s="19"/>
      <c r="AB2848" s="28"/>
      <c r="AC2848" s="29"/>
      <c r="AD2848" s="19"/>
      <c r="AE2848" s="29"/>
      <c r="AF2848" s="29"/>
      <c r="AG2848" s="19"/>
      <c r="AH2848" s="30"/>
    </row>
    <row r="2849">
      <c r="A2849" s="26"/>
      <c r="B2849" s="23"/>
      <c r="C2849" s="19"/>
      <c r="D2849" s="27"/>
      <c r="E2849" s="23"/>
      <c r="F2849" s="19"/>
      <c r="G2849" s="27"/>
      <c r="H2849" s="23"/>
      <c r="I2849" s="19"/>
      <c r="J2849" s="27"/>
      <c r="K2849" s="18"/>
      <c r="L2849" s="19"/>
      <c r="M2849" s="27"/>
      <c r="N2849" s="23"/>
      <c r="O2849" s="19"/>
      <c r="P2849" s="27"/>
      <c r="Q2849" s="23"/>
      <c r="R2849" s="19"/>
      <c r="S2849" s="28"/>
      <c r="T2849" s="29"/>
      <c r="U2849" s="19"/>
      <c r="V2849" s="28"/>
      <c r="W2849" s="29"/>
      <c r="X2849" s="19"/>
      <c r="Y2849" s="28"/>
      <c r="Z2849" s="29"/>
      <c r="AA2849" s="19"/>
      <c r="AB2849" s="28"/>
      <c r="AC2849" s="29"/>
      <c r="AD2849" s="19"/>
      <c r="AE2849" s="29"/>
      <c r="AF2849" s="29"/>
      <c r="AG2849" s="19"/>
      <c r="AH2849" s="30"/>
    </row>
    <row r="2850">
      <c r="A2850" s="26"/>
      <c r="B2850" s="23"/>
      <c r="C2850" s="19"/>
      <c r="D2850" s="27"/>
      <c r="E2850" s="23"/>
      <c r="F2850" s="19"/>
      <c r="G2850" s="27"/>
      <c r="H2850" s="23"/>
      <c r="I2850" s="19"/>
      <c r="J2850" s="27"/>
      <c r="K2850" s="18"/>
      <c r="L2850" s="19"/>
      <c r="M2850" s="27"/>
      <c r="N2850" s="23"/>
      <c r="O2850" s="19"/>
      <c r="P2850" s="27"/>
      <c r="Q2850" s="23"/>
      <c r="R2850" s="19"/>
      <c r="S2850" s="28"/>
      <c r="T2850" s="29"/>
      <c r="U2850" s="19"/>
      <c r="V2850" s="28"/>
      <c r="W2850" s="29"/>
      <c r="X2850" s="19"/>
      <c r="Y2850" s="28"/>
      <c r="Z2850" s="29"/>
      <c r="AA2850" s="19"/>
      <c r="AB2850" s="28"/>
      <c r="AC2850" s="29"/>
      <c r="AD2850" s="19"/>
      <c r="AE2850" s="29"/>
      <c r="AF2850" s="29"/>
      <c r="AG2850" s="19"/>
      <c r="AH2850" s="30"/>
    </row>
    <row r="2851">
      <c r="A2851" s="26"/>
      <c r="B2851" s="23"/>
      <c r="C2851" s="19"/>
      <c r="D2851" s="27"/>
      <c r="E2851" s="23"/>
      <c r="F2851" s="19"/>
      <c r="G2851" s="27"/>
      <c r="H2851" s="23"/>
      <c r="I2851" s="19"/>
      <c r="J2851" s="27"/>
      <c r="K2851" s="18"/>
      <c r="L2851" s="19"/>
      <c r="M2851" s="27"/>
      <c r="N2851" s="23"/>
      <c r="O2851" s="19"/>
      <c r="P2851" s="27"/>
      <c r="Q2851" s="23"/>
      <c r="R2851" s="19"/>
      <c r="S2851" s="28"/>
      <c r="T2851" s="29"/>
      <c r="U2851" s="19"/>
      <c r="V2851" s="28"/>
      <c r="W2851" s="29"/>
      <c r="X2851" s="19"/>
      <c r="Y2851" s="28"/>
      <c r="Z2851" s="29"/>
      <c r="AA2851" s="19"/>
      <c r="AB2851" s="28"/>
      <c r="AC2851" s="29"/>
      <c r="AD2851" s="19"/>
      <c r="AE2851" s="29"/>
      <c r="AF2851" s="29"/>
      <c r="AG2851" s="19"/>
      <c r="AH2851" s="30"/>
    </row>
    <row r="2852">
      <c r="A2852" s="26"/>
      <c r="B2852" s="23"/>
      <c r="C2852" s="19"/>
      <c r="D2852" s="27"/>
      <c r="E2852" s="23"/>
      <c r="F2852" s="19"/>
      <c r="G2852" s="27"/>
      <c r="H2852" s="23"/>
      <c r="I2852" s="19"/>
      <c r="J2852" s="27"/>
      <c r="K2852" s="18"/>
      <c r="L2852" s="19"/>
      <c r="M2852" s="27"/>
      <c r="N2852" s="23"/>
      <c r="O2852" s="19"/>
      <c r="P2852" s="27"/>
      <c r="Q2852" s="23"/>
      <c r="R2852" s="19"/>
      <c r="S2852" s="28"/>
      <c r="T2852" s="29"/>
      <c r="U2852" s="19"/>
      <c r="V2852" s="28"/>
      <c r="W2852" s="29"/>
      <c r="X2852" s="19"/>
      <c r="Y2852" s="28"/>
      <c r="Z2852" s="29"/>
      <c r="AA2852" s="19"/>
      <c r="AB2852" s="28"/>
      <c r="AC2852" s="29"/>
      <c r="AD2852" s="19"/>
      <c r="AE2852" s="29"/>
      <c r="AF2852" s="29"/>
      <c r="AG2852" s="19"/>
      <c r="AH2852" s="30"/>
    </row>
    <row r="2853">
      <c r="A2853" s="26"/>
      <c r="B2853" s="23"/>
      <c r="C2853" s="19"/>
      <c r="D2853" s="27"/>
      <c r="E2853" s="23"/>
      <c r="F2853" s="19"/>
      <c r="G2853" s="27"/>
      <c r="H2853" s="23"/>
      <c r="I2853" s="19"/>
      <c r="J2853" s="27"/>
      <c r="K2853" s="18"/>
      <c r="L2853" s="19"/>
      <c r="M2853" s="27"/>
      <c r="N2853" s="23"/>
      <c r="O2853" s="19"/>
      <c r="P2853" s="27"/>
      <c r="Q2853" s="23"/>
      <c r="R2853" s="19"/>
      <c r="S2853" s="28"/>
      <c r="T2853" s="29"/>
      <c r="U2853" s="19"/>
      <c r="V2853" s="28"/>
      <c r="W2853" s="29"/>
      <c r="X2853" s="19"/>
      <c r="Y2853" s="28"/>
      <c r="Z2853" s="29"/>
      <c r="AA2853" s="19"/>
      <c r="AB2853" s="28"/>
      <c r="AC2853" s="29"/>
      <c r="AD2853" s="19"/>
      <c r="AE2853" s="29"/>
      <c r="AF2853" s="29"/>
      <c r="AG2853" s="19"/>
      <c r="AH2853" s="30"/>
    </row>
    <row r="2854">
      <c r="A2854" s="26"/>
      <c r="B2854" s="23"/>
      <c r="C2854" s="19"/>
      <c r="D2854" s="27"/>
      <c r="E2854" s="23"/>
      <c r="F2854" s="19"/>
      <c r="G2854" s="27"/>
      <c r="H2854" s="23"/>
      <c r="I2854" s="19"/>
      <c r="J2854" s="27"/>
      <c r="K2854" s="18"/>
      <c r="L2854" s="19"/>
      <c r="M2854" s="27"/>
      <c r="N2854" s="23"/>
      <c r="O2854" s="19"/>
      <c r="P2854" s="27"/>
      <c r="Q2854" s="23"/>
      <c r="R2854" s="19"/>
      <c r="S2854" s="28"/>
      <c r="T2854" s="29"/>
      <c r="U2854" s="19"/>
      <c r="V2854" s="28"/>
      <c r="W2854" s="29"/>
      <c r="X2854" s="19"/>
      <c r="Y2854" s="28"/>
      <c r="Z2854" s="29"/>
      <c r="AA2854" s="19"/>
      <c r="AB2854" s="28"/>
      <c r="AC2854" s="29"/>
      <c r="AD2854" s="19"/>
      <c r="AE2854" s="29"/>
      <c r="AF2854" s="29"/>
      <c r="AG2854" s="19"/>
      <c r="AH2854" s="30"/>
    </row>
    <row r="2855">
      <c r="A2855" s="26"/>
      <c r="B2855" s="23"/>
      <c r="C2855" s="19"/>
      <c r="D2855" s="27"/>
      <c r="E2855" s="23"/>
      <c r="F2855" s="19"/>
      <c r="G2855" s="27"/>
      <c r="H2855" s="23"/>
      <c r="I2855" s="19"/>
      <c r="J2855" s="27"/>
      <c r="K2855" s="18"/>
      <c r="L2855" s="19"/>
      <c r="M2855" s="27"/>
      <c r="N2855" s="23"/>
      <c r="O2855" s="19"/>
      <c r="P2855" s="27"/>
      <c r="Q2855" s="23"/>
      <c r="R2855" s="19"/>
      <c r="S2855" s="28"/>
      <c r="T2855" s="29"/>
      <c r="U2855" s="19"/>
      <c r="V2855" s="28"/>
      <c r="W2855" s="29"/>
      <c r="X2855" s="19"/>
      <c r="Y2855" s="28"/>
      <c r="Z2855" s="29"/>
      <c r="AA2855" s="19"/>
      <c r="AB2855" s="28"/>
      <c r="AC2855" s="29"/>
      <c r="AD2855" s="19"/>
      <c r="AE2855" s="29"/>
      <c r="AF2855" s="29"/>
      <c r="AG2855" s="19"/>
      <c r="AH2855" s="30"/>
    </row>
    <row r="2856">
      <c r="A2856" s="26"/>
      <c r="B2856" s="23"/>
      <c r="C2856" s="19"/>
      <c r="D2856" s="27"/>
      <c r="E2856" s="23"/>
      <c r="F2856" s="19"/>
      <c r="G2856" s="27"/>
      <c r="H2856" s="23"/>
      <c r="I2856" s="19"/>
      <c r="J2856" s="27"/>
      <c r="K2856" s="18"/>
      <c r="L2856" s="19"/>
      <c r="M2856" s="27"/>
      <c r="N2856" s="23"/>
      <c r="O2856" s="19"/>
      <c r="P2856" s="27"/>
      <c r="Q2856" s="23"/>
      <c r="R2856" s="19"/>
      <c r="S2856" s="28"/>
      <c r="T2856" s="29"/>
      <c r="U2856" s="19"/>
      <c r="V2856" s="28"/>
      <c r="W2856" s="29"/>
      <c r="X2856" s="19"/>
      <c r="Y2856" s="28"/>
      <c r="Z2856" s="29"/>
      <c r="AA2856" s="19"/>
      <c r="AB2856" s="28"/>
      <c r="AC2856" s="29"/>
      <c r="AD2856" s="19"/>
      <c r="AE2856" s="29"/>
      <c r="AF2856" s="29"/>
      <c r="AG2856" s="19"/>
      <c r="AH2856" s="30"/>
    </row>
    <row r="2857">
      <c r="A2857" s="26"/>
      <c r="B2857" s="23"/>
      <c r="C2857" s="19"/>
      <c r="D2857" s="27"/>
      <c r="E2857" s="23"/>
      <c r="F2857" s="19"/>
      <c r="G2857" s="27"/>
      <c r="H2857" s="23"/>
      <c r="I2857" s="19"/>
      <c r="J2857" s="27"/>
      <c r="K2857" s="18"/>
      <c r="L2857" s="19"/>
      <c r="M2857" s="27"/>
      <c r="N2857" s="23"/>
      <c r="O2857" s="19"/>
      <c r="P2857" s="27"/>
      <c r="Q2857" s="23"/>
      <c r="R2857" s="19"/>
      <c r="S2857" s="28"/>
      <c r="T2857" s="29"/>
      <c r="U2857" s="19"/>
      <c r="V2857" s="28"/>
      <c r="W2857" s="29"/>
      <c r="X2857" s="19"/>
      <c r="Y2857" s="28"/>
      <c r="Z2857" s="29"/>
      <c r="AA2857" s="19"/>
      <c r="AB2857" s="28"/>
      <c r="AC2857" s="29"/>
      <c r="AD2857" s="19"/>
      <c r="AE2857" s="29"/>
      <c r="AF2857" s="29"/>
      <c r="AG2857" s="19"/>
      <c r="AH2857" s="30"/>
    </row>
    <row r="2858">
      <c r="A2858" s="26"/>
      <c r="B2858" s="23"/>
      <c r="C2858" s="19"/>
      <c r="D2858" s="27"/>
      <c r="E2858" s="23"/>
      <c r="F2858" s="19"/>
      <c r="G2858" s="27"/>
      <c r="H2858" s="23"/>
      <c r="I2858" s="19"/>
      <c r="J2858" s="27"/>
      <c r="K2858" s="18"/>
      <c r="L2858" s="19"/>
      <c r="M2858" s="27"/>
      <c r="N2858" s="23"/>
      <c r="O2858" s="19"/>
      <c r="P2858" s="27"/>
      <c r="Q2858" s="23"/>
      <c r="R2858" s="19"/>
      <c r="S2858" s="28"/>
      <c r="T2858" s="29"/>
      <c r="U2858" s="19"/>
      <c r="V2858" s="28"/>
      <c r="W2858" s="29"/>
      <c r="X2858" s="19"/>
      <c r="Y2858" s="28"/>
      <c r="Z2858" s="29"/>
      <c r="AA2858" s="19"/>
      <c r="AB2858" s="28"/>
      <c r="AC2858" s="29"/>
      <c r="AD2858" s="19"/>
      <c r="AE2858" s="29"/>
      <c r="AF2858" s="29"/>
      <c r="AG2858" s="19"/>
      <c r="AH2858" s="30"/>
    </row>
    <row r="2859">
      <c r="A2859" s="26"/>
      <c r="B2859" s="23"/>
      <c r="C2859" s="19"/>
      <c r="D2859" s="27"/>
      <c r="E2859" s="23"/>
      <c r="F2859" s="19"/>
      <c r="G2859" s="27"/>
      <c r="H2859" s="23"/>
      <c r="I2859" s="19"/>
      <c r="J2859" s="27"/>
      <c r="K2859" s="18"/>
      <c r="L2859" s="19"/>
      <c r="M2859" s="27"/>
      <c r="N2859" s="23"/>
      <c r="O2859" s="19"/>
      <c r="P2859" s="27"/>
      <c r="Q2859" s="23"/>
      <c r="R2859" s="19"/>
      <c r="S2859" s="28"/>
      <c r="T2859" s="29"/>
      <c r="U2859" s="19"/>
      <c r="V2859" s="28"/>
      <c r="W2859" s="29"/>
      <c r="X2859" s="19"/>
      <c r="Y2859" s="28"/>
      <c r="Z2859" s="29"/>
      <c r="AA2859" s="19"/>
      <c r="AB2859" s="28"/>
      <c r="AC2859" s="29"/>
      <c r="AD2859" s="19"/>
      <c r="AE2859" s="29"/>
      <c r="AF2859" s="29"/>
      <c r="AG2859" s="19"/>
      <c r="AH2859" s="30"/>
    </row>
    <row r="2860">
      <c r="A2860" s="26"/>
      <c r="B2860" s="23"/>
      <c r="C2860" s="19"/>
      <c r="D2860" s="27"/>
      <c r="E2860" s="23"/>
      <c r="F2860" s="19"/>
      <c r="G2860" s="27"/>
      <c r="H2860" s="23"/>
      <c r="I2860" s="19"/>
      <c r="J2860" s="27"/>
      <c r="K2860" s="18"/>
      <c r="L2860" s="19"/>
      <c r="M2860" s="27"/>
      <c r="N2860" s="23"/>
      <c r="O2860" s="19"/>
      <c r="P2860" s="27"/>
      <c r="Q2860" s="23"/>
      <c r="R2860" s="19"/>
      <c r="S2860" s="28"/>
      <c r="T2860" s="29"/>
      <c r="U2860" s="19"/>
      <c r="V2860" s="28"/>
      <c r="W2860" s="29"/>
      <c r="X2860" s="19"/>
      <c r="Y2860" s="28"/>
      <c r="Z2860" s="29"/>
      <c r="AA2860" s="19"/>
      <c r="AB2860" s="28"/>
      <c r="AC2860" s="29"/>
      <c r="AD2860" s="19"/>
      <c r="AE2860" s="29"/>
      <c r="AF2860" s="29"/>
      <c r="AG2860" s="19"/>
      <c r="AH2860" s="30"/>
    </row>
    <row r="2861">
      <c r="A2861" s="26"/>
      <c r="B2861" s="23"/>
      <c r="C2861" s="19"/>
      <c r="D2861" s="27"/>
      <c r="E2861" s="23"/>
      <c r="F2861" s="19"/>
      <c r="G2861" s="27"/>
      <c r="H2861" s="23"/>
      <c r="I2861" s="19"/>
      <c r="J2861" s="27"/>
      <c r="K2861" s="18"/>
      <c r="L2861" s="19"/>
      <c r="M2861" s="27"/>
      <c r="N2861" s="23"/>
      <c r="O2861" s="19"/>
      <c r="P2861" s="27"/>
      <c r="Q2861" s="23"/>
      <c r="R2861" s="19"/>
      <c r="S2861" s="28"/>
      <c r="T2861" s="29"/>
      <c r="U2861" s="19"/>
      <c r="V2861" s="28"/>
      <c r="W2861" s="29"/>
      <c r="X2861" s="19"/>
      <c r="Y2861" s="28"/>
      <c r="Z2861" s="29"/>
      <c r="AA2861" s="19"/>
      <c r="AB2861" s="28"/>
      <c r="AC2861" s="29"/>
      <c r="AD2861" s="19"/>
      <c r="AE2861" s="29"/>
      <c r="AF2861" s="29"/>
      <c r="AG2861" s="19"/>
      <c r="AH2861" s="30"/>
    </row>
    <row r="2862">
      <c r="A2862" s="26"/>
      <c r="B2862" s="23"/>
      <c r="C2862" s="19"/>
      <c r="D2862" s="27"/>
      <c r="E2862" s="23"/>
      <c r="F2862" s="19"/>
      <c r="G2862" s="27"/>
      <c r="H2862" s="23"/>
      <c r="I2862" s="19"/>
      <c r="J2862" s="27"/>
      <c r="K2862" s="18"/>
      <c r="L2862" s="19"/>
      <c r="M2862" s="27"/>
      <c r="N2862" s="23"/>
      <c r="O2862" s="19"/>
      <c r="P2862" s="27"/>
      <c r="Q2862" s="23"/>
      <c r="R2862" s="19"/>
      <c r="S2862" s="28"/>
      <c r="T2862" s="29"/>
      <c r="U2862" s="19"/>
      <c r="V2862" s="28"/>
      <c r="W2862" s="29"/>
      <c r="X2862" s="19"/>
      <c r="Y2862" s="28"/>
      <c r="Z2862" s="29"/>
      <c r="AA2862" s="19"/>
      <c r="AB2862" s="28"/>
      <c r="AC2862" s="29"/>
      <c r="AD2862" s="19"/>
      <c r="AE2862" s="29"/>
      <c r="AF2862" s="29"/>
      <c r="AG2862" s="19"/>
      <c r="AH2862" s="30"/>
    </row>
    <row r="2863">
      <c r="A2863" s="26"/>
      <c r="B2863" s="23"/>
      <c r="C2863" s="19"/>
      <c r="D2863" s="27"/>
      <c r="E2863" s="23"/>
      <c r="F2863" s="19"/>
      <c r="G2863" s="27"/>
      <c r="H2863" s="23"/>
      <c r="I2863" s="19"/>
      <c r="J2863" s="27"/>
      <c r="K2863" s="18"/>
      <c r="L2863" s="19"/>
      <c r="M2863" s="27"/>
      <c r="N2863" s="23"/>
      <c r="O2863" s="19"/>
      <c r="P2863" s="27"/>
      <c r="Q2863" s="23"/>
      <c r="R2863" s="19"/>
      <c r="S2863" s="28"/>
      <c r="T2863" s="29"/>
      <c r="U2863" s="19"/>
      <c r="V2863" s="28"/>
      <c r="W2863" s="29"/>
      <c r="X2863" s="19"/>
      <c r="Y2863" s="28"/>
      <c r="Z2863" s="29"/>
      <c r="AA2863" s="19"/>
      <c r="AB2863" s="28"/>
      <c r="AC2863" s="29"/>
      <c r="AD2863" s="19"/>
      <c r="AE2863" s="29"/>
      <c r="AF2863" s="29"/>
      <c r="AG2863" s="19"/>
      <c r="AH2863" s="30"/>
    </row>
    <row r="2864">
      <c r="A2864" s="26"/>
      <c r="B2864" s="23"/>
      <c r="C2864" s="19"/>
      <c r="D2864" s="27"/>
      <c r="E2864" s="23"/>
      <c r="F2864" s="19"/>
      <c r="G2864" s="27"/>
      <c r="H2864" s="23"/>
      <c r="I2864" s="19"/>
      <c r="J2864" s="27"/>
      <c r="K2864" s="18"/>
      <c r="L2864" s="19"/>
      <c r="M2864" s="27"/>
      <c r="N2864" s="23"/>
      <c r="O2864" s="19"/>
      <c r="P2864" s="27"/>
      <c r="Q2864" s="23"/>
      <c r="R2864" s="19"/>
      <c r="S2864" s="28"/>
      <c r="T2864" s="29"/>
      <c r="U2864" s="19"/>
      <c r="V2864" s="28"/>
      <c r="W2864" s="29"/>
      <c r="X2864" s="19"/>
      <c r="Y2864" s="28"/>
      <c r="Z2864" s="29"/>
      <c r="AA2864" s="19"/>
      <c r="AB2864" s="28"/>
      <c r="AC2864" s="29"/>
      <c r="AD2864" s="19"/>
      <c r="AE2864" s="29"/>
      <c r="AF2864" s="29"/>
      <c r="AG2864" s="19"/>
      <c r="AH2864" s="30"/>
    </row>
    <row r="2865">
      <c r="A2865" s="26"/>
      <c r="B2865" s="23"/>
      <c r="C2865" s="19"/>
      <c r="D2865" s="27"/>
      <c r="E2865" s="23"/>
      <c r="F2865" s="19"/>
      <c r="G2865" s="27"/>
      <c r="H2865" s="23"/>
      <c r="I2865" s="19"/>
      <c r="J2865" s="27"/>
      <c r="K2865" s="18"/>
      <c r="L2865" s="19"/>
      <c r="M2865" s="27"/>
      <c r="N2865" s="23"/>
      <c r="O2865" s="19"/>
      <c r="P2865" s="27"/>
      <c r="Q2865" s="23"/>
      <c r="R2865" s="19"/>
      <c r="S2865" s="28"/>
      <c r="T2865" s="29"/>
      <c r="U2865" s="19"/>
      <c r="V2865" s="28"/>
      <c r="W2865" s="29"/>
      <c r="X2865" s="19"/>
      <c r="Y2865" s="28"/>
      <c r="Z2865" s="29"/>
      <c r="AA2865" s="19"/>
      <c r="AB2865" s="28"/>
      <c r="AC2865" s="29"/>
      <c r="AD2865" s="19"/>
      <c r="AE2865" s="29"/>
      <c r="AF2865" s="29"/>
      <c r="AG2865" s="19"/>
      <c r="AH2865" s="30"/>
    </row>
    <row r="2866">
      <c r="A2866" s="26"/>
      <c r="B2866" s="23"/>
      <c r="C2866" s="19"/>
      <c r="D2866" s="27"/>
      <c r="E2866" s="23"/>
      <c r="F2866" s="19"/>
      <c r="G2866" s="27"/>
      <c r="H2866" s="23"/>
      <c r="I2866" s="19"/>
      <c r="J2866" s="27"/>
      <c r="K2866" s="18"/>
      <c r="L2866" s="19"/>
      <c r="M2866" s="27"/>
      <c r="N2866" s="23"/>
      <c r="O2866" s="19"/>
      <c r="P2866" s="27"/>
      <c r="Q2866" s="23"/>
      <c r="R2866" s="19"/>
      <c r="S2866" s="28"/>
      <c r="T2866" s="29"/>
      <c r="U2866" s="19"/>
      <c r="V2866" s="28"/>
      <c r="W2866" s="29"/>
      <c r="X2866" s="19"/>
      <c r="Y2866" s="28"/>
      <c r="Z2866" s="29"/>
      <c r="AA2866" s="19"/>
      <c r="AB2866" s="28"/>
      <c r="AC2866" s="29"/>
      <c r="AD2866" s="19"/>
      <c r="AE2866" s="29"/>
      <c r="AF2866" s="29"/>
      <c r="AG2866" s="19"/>
      <c r="AH2866" s="30"/>
    </row>
    <row r="2867">
      <c r="A2867" s="26"/>
      <c r="B2867" s="23"/>
      <c r="C2867" s="19"/>
      <c r="D2867" s="27"/>
      <c r="E2867" s="23"/>
      <c r="F2867" s="19"/>
      <c r="G2867" s="27"/>
      <c r="H2867" s="23"/>
      <c r="I2867" s="19"/>
      <c r="J2867" s="27"/>
      <c r="K2867" s="18"/>
      <c r="L2867" s="19"/>
      <c r="M2867" s="27"/>
      <c r="N2867" s="23"/>
      <c r="O2867" s="19"/>
      <c r="P2867" s="27"/>
      <c r="Q2867" s="23"/>
      <c r="R2867" s="19"/>
      <c r="S2867" s="28"/>
      <c r="T2867" s="29"/>
      <c r="U2867" s="19"/>
      <c r="V2867" s="28"/>
      <c r="W2867" s="29"/>
      <c r="X2867" s="19"/>
      <c r="Y2867" s="28"/>
      <c r="Z2867" s="29"/>
      <c r="AA2867" s="19"/>
      <c r="AB2867" s="28"/>
      <c r="AC2867" s="29"/>
      <c r="AD2867" s="19"/>
      <c r="AE2867" s="29"/>
      <c r="AF2867" s="29"/>
      <c r="AG2867" s="19"/>
      <c r="AH2867" s="30"/>
    </row>
    <row r="2868">
      <c r="A2868" s="26"/>
      <c r="B2868" s="23"/>
      <c r="C2868" s="19"/>
      <c r="D2868" s="27"/>
      <c r="E2868" s="23"/>
      <c r="F2868" s="19"/>
      <c r="G2868" s="27"/>
      <c r="H2868" s="23"/>
      <c r="I2868" s="19"/>
      <c r="J2868" s="27"/>
      <c r="K2868" s="18"/>
      <c r="L2868" s="19"/>
      <c r="M2868" s="27"/>
      <c r="N2868" s="23"/>
      <c r="O2868" s="19"/>
      <c r="P2868" s="27"/>
      <c r="Q2868" s="23"/>
      <c r="R2868" s="19"/>
      <c r="S2868" s="28"/>
      <c r="T2868" s="29"/>
      <c r="U2868" s="19"/>
      <c r="V2868" s="28"/>
      <c r="W2868" s="29"/>
      <c r="X2868" s="19"/>
      <c r="Y2868" s="28"/>
      <c r="Z2868" s="29"/>
      <c r="AA2868" s="19"/>
      <c r="AB2868" s="28"/>
      <c r="AC2868" s="29"/>
      <c r="AD2868" s="19"/>
      <c r="AE2868" s="29"/>
      <c r="AF2868" s="29"/>
      <c r="AG2868" s="19"/>
      <c r="AH2868" s="30"/>
    </row>
    <row r="2869">
      <c r="A2869" s="26"/>
      <c r="B2869" s="23"/>
      <c r="C2869" s="19"/>
      <c r="D2869" s="27"/>
      <c r="E2869" s="23"/>
      <c r="F2869" s="19"/>
      <c r="G2869" s="27"/>
      <c r="H2869" s="23"/>
      <c r="I2869" s="19"/>
      <c r="J2869" s="27"/>
      <c r="K2869" s="18"/>
      <c r="L2869" s="19"/>
      <c r="M2869" s="27"/>
      <c r="N2869" s="23"/>
      <c r="O2869" s="19"/>
      <c r="P2869" s="27"/>
      <c r="Q2869" s="23"/>
      <c r="R2869" s="19"/>
      <c r="S2869" s="28"/>
      <c r="T2869" s="29"/>
      <c r="U2869" s="19"/>
      <c r="V2869" s="28"/>
      <c r="W2869" s="29"/>
      <c r="X2869" s="19"/>
      <c r="Y2869" s="28"/>
      <c r="Z2869" s="29"/>
      <c r="AA2869" s="19"/>
      <c r="AB2869" s="28"/>
      <c r="AC2869" s="29"/>
      <c r="AD2869" s="19"/>
      <c r="AE2869" s="29"/>
      <c r="AF2869" s="29"/>
      <c r="AG2869" s="19"/>
      <c r="AH2869" s="30"/>
    </row>
    <row r="2870">
      <c r="A2870" s="26"/>
      <c r="B2870" s="23"/>
      <c r="C2870" s="19"/>
      <c r="D2870" s="27"/>
      <c r="E2870" s="23"/>
      <c r="F2870" s="19"/>
      <c r="G2870" s="27"/>
      <c r="H2870" s="23"/>
      <c r="I2870" s="19"/>
      <c r="J2870" s="27"/>
      <c r="K2870" s="18"/>
      <c r="L2870" s="19"/>
      <c r="M2870" s="27"/>
      <c r="N2870" s="23"/>
      <c r="O2870" s="19"/>
      <c r="P2870" s="27"/>
      <c r="Q2870" s="23"/>
      <c r="R2870" s="19"/>
      <c r="S2870" s="28"/>
      <c r="T2870" s="29"/>
      <c r="U2870" s="19"/>
      <c r="V2870" s="28"/>
      <c r="W2870" s="29"/>
      <c r="X2870" s="19"/>
      <c r="Y2870" s="28"/>
      <c r="Z2870" s="29"/>
      <c r="AA2870" s="19"/>
      <c r="AB2870" s="28"/>
      <c r="AC2870" s="29"/>
      <c r="AD2870" s="19"/>
      <c r="AE2870" s="29"/>
      <c r="AF2870" s="29"/>
      <c r="AG2870" s="19"/>
      <c r="AH2870" s="30"/>
    </row>
    <row r="2871">
      <c r="A2871" s="26"/>
      <c r="B2871" s="23"/>
      <c r="C2871" s="19"/>
      <c r="D2871" s="27"/>
      <c r="E2871" s="23"/>
      <c r="F2871" s="19"/>
      <c r="G2871" s="27"/>
      <c r="H2871" s="23"/>
      <c r="I2871" s="19"/>
      <c r="J2871" s="27"/>
      <c r="K2871" s="18"/>
      <c r="L2871" s="19"/>
      <c r="M2871" s="27"/>
      <c r="N2871" s="23"/>
      <c r="O2871" s="19"/>
      <c r="P2871" s="27"/>
      <c r="Q2871" s="23"/>
      <c r="R2871" s="19"/>
      <c r="S2871" s="28"/>
      <c r="T2871" s="29"/>
      <c r="U2871" s="19"/>
      <c r="V2871" s="28"/>
      <c r="W2871" s="29"/>
      <c r="X2871" s="19"/>
      <c r="Y2871" s="28"/>
      <c r="Z2871" s="29"/>
      <c r="AA2871" s="19"/>
      <c r="AB2871" s="28"/>
      <c r="AC2871" s="29"/>
      <c r="AD2871" s="19"/>
      <c r="AE2871" s="29"/>
      <c r="AF2871" s="29"/>
      <c r="AG2871" s="19"/>
      <c r="AH2871" s="30"/>
    </row>
    <row r="2872">
      <c r="A2872" s="26"/>
      <c r="B2872" s="23"/>
      <c r="C2872" s="19"/>
      <c r="D2872" s="27"/>
      <c r="E2872" s="23"/>
      <c r="F2872" s="19"/>
      <c r="G2872" s="27"/>
      <c r="H2872" s="23"/>
      <c r="I2872" s="19"/>
      <c r="J2872" s="27"/>
      <c r="K2872" s="18"/>
      <c r="L2872" s="19"/>
      <c r="M2872" s="27"/>
      <c r="N2872" s="23"/>
      <c r="O2872" s="19"/>
      <c r="P2872" s="27"/>
      <c r="Q2872" s="23"/>
      <c r="R2872" s="19"/>
      <c r="S2872" s="28"/>
      <c r="T2872" s="29"/>
      <c r="U2872" s="19"/>
      <c r="V2872" s="28"/>
      <c r="W2872" s="29"/>
      <c r="X2872" s="19"/>
      <c r="Y2872" s="28"/>
      <c r="Z2872" s="29"/>
      <c r="AA2872" s="19"/>
      <c r="AB2872" s="28"/>
      <c r="AC2872" s="29"/>
      <c r="AD2872" s="19"/>
      <c r="AE2872" s="29"/>
      <c r="AF2872" s="29"/>
      <c r="AG2872" s="19"/>
      <c r="AH2872" s="30"/>
    </row>
    <row r="2873">
      <c r="A2873" s="26"/>
      <c r="B2873" s="23"/>
      <c r="C2873" s="19"/>
      <c r="D2873" s="27"/>
      <c r="E2873" s="23"/>
      <c r="F2873" s="19"/>
      <c r="G2873" s="27"/>
      <c r="H2873" s="23"/>
      <c r="I2873" s="19"/>
      <c r="J2873" s="27"/>
      <c r="K2873" s="18"/>
      <c r="L2873" s="19"/>
      <c r="M2873" s="27"/>
      <c r="N2873" s="23"/>
      <c r="O2873" s="19"/>
      <c r="P2873" s="27"/>
      <c r="Q2873" s="23"/>
      <c r="R2873" s="19"/>
      <c r="S2873" s="28"/>
      <c r="T2873" s="29"/>
      <c r="U2873" s="19"/>
      <c r="V2873" s="28"/>
      <c r="W2873" s="29"/>
      <c r="X2873" s="19"/>
      <c r="Y2873" s="28"/>
      <c r="Z2873" s="29"/>
      <c r="AA2873" s="19"/>
      <c r="AB2873" s="28"/>
      <c r="AC2873" s="29"/>
      <c r="AD2873" s="19"/>
      <c r="AE2873" s="29"/>
      <c r="AF2873" s="29"/>
      <c r="AG2873" s="19"/>
      <c r="AH2873" s="30"/>
    </row>
    <row r="2874">
      <c r="A2874" s="26"/>
      <c r="B2874" s="23"/>
      <c r="C2874" s="19"/>
      <c r="D2874" s="27"/>
      <c r="E2874" s="23"/>
      <c r="F2874" s="19"/>
      <c r="G2874" s="27"/>
      <c r="H2874" s="23"/>
      <c r="I2874" s="19"/>
      <c r="J2874" s="27"/>
      <c r="K2874" s="18"/>
      <c r="L2874" s="19"/>
      <c r="M2874" s="27"/>
      <c r="N2874" s="23"/>
      <c r="O2874" s="19"/>
      <c r="P2874" s="27"/>
      <c r="Q2874" s="23"/>
      <c r="R2874" s="19"/>
      <c r="S2874" s="28"/>
      <c r="T2874" s="29"/>
      <c r="U2874" s="19"/>
      <c r="V2874" s="28"/>
      <c r="W2874" s="29"/>
      <c r="X2874" s="19"/>
      <c r="Y2874" s="28"/>
      <c r="Z2874" s="29"/>
      <c r="AA2874" s="19"/>
      <c r="AB2874" s="28"/>
      <c r="AC2874" s="29"/>
      <c r="AD2874" s="19"/>
      <c r="AE2874" s="29"/>
      <c r="AF2874" s="29"/>
      <c r="AG2874" s="19"/>
      <c r="AH2874" s="30"/>
    </row>
    <row r="2875">
      <c r="A2875" s="26"/>
      <c r="B2875" s="23"/>
      <c r="C2875" s="19"/>
      <c r="D2875" s="27"/>
      <c r="E2875" s="23"/>
      <c r="F2875" s="19"/>
      <c r="G2875" s="27"/>
      <c r="H2875" s="23"/>
      <c r="I2875" s="19"/>
      <c r="J2875" s="27"/>
      <c r="K2875" s="18"/>
      <c r="L2875" s="19"/>
      <c r="M2875" s="27"/>
      <c r="N2875" s="23"/>
      <c r="O2875" s="19"/>
      <c r="P2875" s="27"/>
      <c r="Q2875" s="23"/>
      <c r="R2875" s="19"/>
      <c r="S2875" s="28"/>
      <c r="T2875" s="29"/>
      <c r="U2875" s="19"/>
      <c r="V2875" s="28"/>
      <c r="W2875" s="29"/>
      <c r="X2875" s="19"/>
      <c r="Y2875" s="28"/>
      <c r="Z2875" s="29"/>
      <c r="AA2875" s="19"/>
      <c r="AB2875" s="28"/>
      <c r="AC2875" s="29"/>
      <c r="AD2875" s="19"/>
      <c r="AE2875" s="29"/>
      <c r="AF2875" s="29"/>
      <c r="AG2875" s="19"/>
      <c r="AH2875" s="30"/>
    </row>
    <row r="2876">
      <c r="A2876" s="26"/>
      <c r="B2876" s="23"/>
      <c r="C2876" s="19"/>
      <c r="D2876" s="27"/>
      <c r="E2876" s="23"/>
      <c r="F2876" s="19"/>
      <c r="G2876" s="27"/>
      <c r="H2876" s="23"/>
      <c r="I2876" s="19"/>
      <c r="J2876" s="27"/>
      <c r="K2876" s="18"/>
      <c r="L2876" s="19"/>
      <c r="M2876" s="27"/>
      <c r="N2876" s="23"/>
      <c r="O2876" s="19"/>
      <c r="P2876" s="27"/>
      <c r="Q2876" s="23"/>
      <c r="R2876" s="19"/>
      <c r="S2876" s="28"/>
      <c r="T2876" s="29"/>
      <c r="U2876" s="19"/>
      <c r="V2876" s="28"/>
      <c r="W2876" s="29"/>
      <c r="X2876" s="19"/>
      <c r="Y2876" s="28"/>
      <c r="Z2876" s="29"/>
      <c r="AA2876" s="19"/>
      <c r="AB2876" s="28"/>
      <c r="AC2876" s="29"/>
      <c r="AD2876" s="19"/>
      <c r="AE2876" s="29"/>
      <c r="AF2876" s="29"/>
      <c r="AG2876" s="19"/>
      <c r="AH2876" s="30"/>
    </row>
    <row r="2877">
      <c r="A2877" s="26"/>
      <c r="B2877" s="23"/>
      <c r="C2877" s="19"/>
      <c r="D2877" s="27"/>
      <c r="E2877" s="23"/>
      <c r="F2877" s="19"/>
      <c r="G2877" s="27"/>
      <c r="H2877" s="23"/>
      <c r="I2877" s="19"/>
      <c r="J2877" s="27"/>
      <c r="K2877" s="18"/>
      <c r="L2877" s="19"/>
      <c r="M2877" s="27"/>
      <c r="N2877" s="23"/>
      <c r="O2877" s="19"/>
      <c r="P2877" s="27"/>
      <c r="Q2877" s="23"/>
      <c r="R2877" s="19"/>
      <c r="S2877" s="28"/>
      <c r="T2877" s="29"/>
      <c r="U2877" s="19"/>
      <c r="V2877" s="28"/>
      <c r="W2877" s="29"/>
      <c r="X2877" s="19"/>
      <c r="Y2877" s="28"/>
      <c r="Z2877" s="29"/>
      <c r="AA2877" s="19"/>
      <c r="AB2877" s="28"/>
      <c r="AC2877" s="29"/>
      <c r="AD2877" s="19"/>
      <c r="AE2877" s="29"/>
      <c r="AF2877" s="29"/>
      <c r="AG2877" s="19"/>
      <c r="AH2877" s="30"/>
    </row>
    <row r="2878">
      <c r="A2878" s="26"/>
      <c r="B2878" s="23"/>
      <c r="C2878" s="19"/>
      <c r="D2878" s="27"/>
      <c r="E2878" s="23"/>
      <c r="F2878" s="19"/>
      <c r="G2878" s="27"/>
      <c r="H2878" s="23"/>
      <c r="I2878" s="19"/>
      <c r="J2878" s="27"/>
      <c r="K2878" s="18"/>
      <c r="L2878" s="19"/>
      <c r="M2878" s="27"/>
      <c r="N2878" s="23"/>
      <c r="O2878" s="19"/>
      <c r="P2878" s="27"/>
      <c r="Q2878" s="23"/>
      <c r="R2878" s="19"/>
      <c r="S2878" s="28"/>
      <c r="T2878" s="29"/>
      <c r="U2878" s="19"/>
      <c r="V2878" s="28"/>
      <c r="W2878" s="29"/>
      <c r="X2878" s="19"/>
      <c r="Y2878" s="28"/>
      <c r="Z2878" s="29"/>
      <c r="AA2878" s="19"/>
      <c r="AB2878" s="28"/>
      <c r="AC2878" s="29"/>
      <c r="AD2878" s="19"/>
      <c r="AE2878" s="29"/>
      <c r="AF2878" s="29"/>
      <c r="AG2878" s="19"/>
      <c r="AH2878" s="30"/>
    </row>
    <row r="2879">
      <c r="A2879" s="26"/>
      <c r="B2879" s="23"/>
      <c r="C2879" s="19"/>
      <c r="D2879" s="27"/>
      <c r="E2879" s="23"/>
      <c r="F2879" s="19"/>
      <c r="G2879" s="27"/>
      <c r="H2879" s="23"/>
      <c r="I2879" s="19"/>
      <c r="J2879" s="27"/>
      <c r="K2879" s="18"/>
      <c r="L2879" s="19"/>
      <c r="M2879" s="27"/>
      <c r="N2879" s="23"/>
      <c r="O2879" s="19"/>
      <c r="P2879" s="27"/>
      <c r="Q2879" s="23"/>
      <c r="R2879" s="19"/>
      <c r="S2879" s="28"/>
      <c r="T2879" s="29"/>
      <c r="U2879" s="19"/>
      <c r="V2879" s="28"/>
      <c r="W2879" s="29"/>
      <c r="X2879" s="19"/>
      <c r="Y2879" s="28"/>
      <c r="Z2879" s="29"/>
      <c r="AA2879" s="19"/>
      <c r="AB2879" s="28"/>
      <c r="AC2879" s="29"/>
      <c r="AD2879" s="19"/>
      <c r="AE2879" s="29"/>
      <c r="AF2879" s="29"/>
      <c r="AG2879" s="19"/>
      <c r="AH2879" s="30"/>
    </row>
    <row r="2880">
      <c r="A2880" s="26"/>
      <c r="B2880" s="23"/>
      <c r="C2880" s="19"/>
      <c r="D2880" s="27"/>
      <c r="E2880" s="23"/>
      <c r="F2880" s="19"/>
      <c r="G2880" s="27"/>
      <c r="H2880" s="23"/>
      <c r="I2880" s="19"/>
      <c r="J2880" s="27"/>
      <c r="K2880" s="18"/>
      <c r="L2880" s="19"/>
      <c r="M2880" s="27"/>
      <c r="N2880" s="23"/>
      <c r="O2880" s="19"/>
      <c r="P2880" s="27"/>
      <c r="Q2880" s="23"/>
      <c r="R2880" s="19"/>
      <c r="S2880" s="28"/>
      <c r="T2880" s="29"/>
      <c r="U2880" s="19"/>
      <c r="V2880" s="28"/>
      <c r="W2880" s="29"/>
      <c r="X2880" s="19"/>
      <c r="Y2880" s="28"/>
      <c r="Z2880" s="29"/>
      <c r="AA2880" s="19"/>
      <c r="AB2880" s="28"/>
      <c r="AC2880" s="29"/>
      <c r="AD2880" s="19"/>
      <c r="AE2880" s="29"/>
      <c r="AF2880" s="29"/>
      <c r="AG2880" s="19"/>
      <c r="AH2880" s="30"/>
    </row>
    <row r="2881">
      <c r="A2881" s="26"/>
      <c r="B2881" s="23"/>
      <c r="C2881" s="19"/>
      <c r="D2881" s="27"/>
      <c r="E2881" s="23"/>
      <c r="F2881" s="19"/>
      <c r="G2881" s="27"/>
      <c r="H2881" s="23"/>
      <c r="I2881" s="19"/>
      <c r="J2881" s="27"/>
      <c r="K2881" s="18"/>
      <c r="L2881" s="19"/>
      <c r="M2881" s="27"/>
      <c r="N2881" s="23"/>
      <c r="O2881" s="19"/>
      <c r="P2881" s="27"/>
      <c r="Q2881" s="23"/>
      <c r="R2881" s="19"/>
      <c r="S2881" s="28"/>
      <c r="T2881" s="29"/>
      <c r="U2881" s="19"/>
      <c r="V2881" s="28"/>
      <c r="W2881" s="29"/>
      <c r="X2881" s="19"/>
      <c r="Y2881" s="28"/>
      <c r="Z2881" s="29"/>
      <c r="AA2881" s="19"/>
      <c r="AB2881" s="28"/>
      <c r="AC2881" s="29"/>
      <c r="AD2881" s="19"/>
      <c r="AE2881" s="29"/>
      <c r="AF2881" s="29"/>
      <c r="AG2881" s="19"/>
      <c r="AH2881" s="30"/>
    </row>
    <row r="2882">
      <c r="A2882" s="26"/>
      <c r="B2882" s="23"/>
      <c r="C2882" s="19"/>
      <c r="D2882" s="27"/>
      <c r="E2882" s="23"/>
      <c r="F2882" s="19"/>
      <c r="G2882" s="27"/>
      <c r="H2882" s="23"/>
      <c r="I2882" s="19"/>
      <c r="J2882" s="27"/>
      <c r="K2882" s="18"/>
      <c r="L2882" s="19"/>
      <c r="M2882" s="27"/>
      <c r="N2882" s="23"/>
      <c r="O2882" s="19"/>
      <c r="P2882" s="27"/>
      <c r="Q2882" s="23"/>
      <c r="R2882" s="19"/>
      <c r="S2882" s="28"/>
      <c r="T2882" s="29"/>
      <c r="U2882" s="19"/>
      <c r="V2882" s="28"/>
      <c r="W2882" s="29"/>
      <c r="X2882" s="19"/>
      <c r="Y2882" s="28"/>
      <c r="Z2882" s="29"/>
      <c r="AA2882" s="19"/>
      <c r="AB2882" s="28"/>
      <c r="AC2882" s="29"/>
      <c r="AD2882" s="19"/>
      <c r="AE2882" s="29"/>
      <c r="AF2882" s="29"/>
      <c r="AG2882" s="19"/>
      <c r="AH2882" s="30"/>
    </row>
    <row r="2883">
      <c r="A2883" s="26"/>
      <c r="B2883" s="23"/>
      <c r="C2883" s="19"/>
      <c r="D2883" s="27"/>
      <c r="E2883" s="23"/>
      <c r="F2883" s="19"/>
      <c r="G2883" s="27"/>
      <c r="H2883" s="23"/>
      <c r="I2883" s="19"/>
      <c r="J2883" s="27"/>
      <c r="K2883" s="18"/>
      <c r="L2883" s="19"/>
      <c r="M2883" s="27"/>
      <c r="N2883" s="23"/>
      <c r="O2883" s="19"/>
      <c r="P2883" s="27"/>
      <c r="Q2883" s="23"/>
      <c r="R2883" s="19"/>
      <c r="S2883" s="28"/>
      <c r="T2883" s="29"/>
      <c r="U2883" s="19"/>
      <c r="V2883" s="28"/>
      <c r="W2883" s="29"/>
      <c r="X2883" s="19"/>
      <c r="Y2883" s="28"/>
      <c r="Z2883" s="29"/>
      <c r="AA2883" s="19"/>
      <c r="AB2883" s="28"/>
      <c r="AC2883" s="29"/>
      <c r="AD2883" s="19"/>
      <c r="AE2883" s="29"/>
      <c r="AF2883" s="29"/>
      <c r="AG2883" s="19"/>
      <c r="AH2883" s="30"/>
    </row>
    <row r="2884">
      <c r="A2884" s="26"/>
      <c r="B2884" s="23"/>
      <c r="C2884" s="19"/>
      <c r="D2884" s="27"/>
      <c r="E2884" s="23"/>
      <c r="F2884" s="19"/>
      <c r="G2884" s="27"/>
      <c r="H2884" s="23"/>
      <c r="I2884" s="19"/>
      <c r="J2884" s="27"/>
      <c r="K2884" s="18"/>
      <c r="L2884" s="19"/>
      <c r="M2884" s="27"/>
      <c r="N2884" s="23"/>
      <c r="O2884" s="19"/>
      <c r="P2884" s="27"/>
      <c r="Q2884" s="23"/>
      <c r="R2884" s="19"/>
      <c r="S2884" s="28"/>
      <c r="T2884" s="29"/>
      <c r="U2884" s="19"/>
      <c r="V2884" s="28"/>
      <c r="W2884" s="29"/>
      <c r="X2884" s="19"/>
      <c r="Y2884" s="28"/>
      <c r="Z2884" s="29"/>
      <c r="AA2884" s="19"/>
      <c r="AB2884" s="28"/>
      <c r="AC2884" s="29"/>
      <c r="AD2884" s="19"/>
      <c r="AE2884" s="29"/>
      <c r="AF2884" s="29"/>
      <c r="AG2884" s="19"/>
      <c r="AH2884" s="30"/>
    </row>
    <row r="2885">
      <c r="A2885" s="26"/>
      <c r="B2885" s="23"/>
      <c r="C2885" s="19"/>
      <c r="D2885" s="27"/>
      <c r="E2885" s="23"/>
      <c r="F2885" s="19"/>
      <c r="G2885" s="27"/>
      <c r="H2885" s="23"/>
      <c r="I2885" s="19"/>
      <c r="J2885" s="27"/>
      <c r="K2885" s="18"/>
      <c r="L2885" s="19"/>
      <c r="M2885" s="27"/>
      <c r="N2885" s="23"/>
      <c r="O2885" s="19"/>
      <c r="P2885" s="27"/>
      <c r="Q2885" s="23"/>
      <c r="R2885" s="19"/>
      <c r="S2885" s="28"/>
      <c r="T2885" s="29"/>
      <c r="U2885" s="19"/>
      <c r="V2885" s="28"/>
      <c r="W2885" s="29"/>
      <c r="X2885" s="19"/>
      <c r="Y2885" s="28"/>
      <c r="Z2885" s="29"/>
      <c r="AA2885" s="19"/>
      <c r="AB2885" s="28"/>
      <c r="AC2885" s="29"/>
      <c r="AD2885" s="19"/>
      <c r="AE2885" s="29"/>
      <c r="AF2885" s="29"/>
      <c r="AG2885" s="19"/>
      <c r="AH2885" s="30"/>
    </row>
    <row r="2886">
      <c r="A2886" s="26"/>
      <c r="B2886" s="23"/>
      <c r="C2886" s="19"/>
      <c r="D2886" s="27"/>
      <c r="E2886" s="23"/>
      <c r="F2886" s="19"/>
      <c r="G2886" s="27"/>
      <c r="H2886" s="23"/>
      <c r="I2886" s="19"/>
      <c r="J2886" s="27"/>
      <c r="K2886" s="18"/>
      <c r="L2886" s="19"/>
      <c r="M2886" s="27"/>
      <c r="N2886" s="23"/>
      <c r="O2886" s="19"/>
      <c r="P2886" s="27"/>
      <c r="Q2886" s="23"/>
      <c r="R2886" s="19"/>
      <c r="S2886" s="28"/>
      <c r="T2886" s="29"/>
      <c r="U2886" s="19"/>
      <c r="V2886" s="28"/>
      <c r="W2886" s="29"/>
      <c r="X2886" s="19"/>
      <c r="Y2886" s="28"/>
      <c r="Z2886" s="29"/>
      <c r="AA2886" s="19"/>
      <c r="AB2886" s="28"/>
      <c r="AC2886" s="29"/>
      <c r="AD2886" s="19"/>
      <c r="AE2886" s="29"/>
      <c r="AF2886" s="29"/>
      <c r="AG2886" s="19"/>
      <c r="AH2886" s="30"/>
    </row>
    <row r="2887">
      <c r="A2887" s="26"/>
      <c r="B2887" s="23"/>
      <c r="C2887" s="19"/>
      <c r="D2887" s="27"/>
      <c r="E2887" s="23"/>
      <c r="F2887" s="19"/>
      <c r="G2887" s="27"/>
      <c r="H2887" s="23"/>
      <c r="I2887" s="19"/>
      <c r="J2887" s="27"/>
      <c r="K2887" s="18"/>
      <c r="L2887" s="19"/>
      <c r="M2887" s="27"/>
      <c r="N2887" s="23"/>
      <c r="O2887" s="19"/>
      <c r="P2887" s="27"/>
      <c r="Q2887" s="23"/>
      <c r="R2887" s="19"/>
      <c r="S2887" s="28"/>
      <c r="T2887" s="29"/>
      <c r="U2887" s="19"/>
      <c r="V2887" s="28"/>
      <c r="W2887" s="29"/>
      <c r="X2887" s="19"/>
      <c r="Y2887" s="28"/>
      <c r="Z2887" s="29"/>
      <c r="AA2887" s="19"/>
      <c r="AB2887" s="28"/>
      <c r="AC2887" s="29"/>
      <c r="AD2887" s="19"/>
      <c r="AE2887" s="29"/>
      <c r="AF2887" s="29"/>
      <c r="AG2887" s="19"/>
      <c r="AH2887" s="30"/>
    </row>
    <row r="2888">
      <c r="A2888" s="26"/>
      <c r="B2888" s="23"/>
      <c r="C2888" s="19"/>
      <c r="D2888" s="27"/>
      <c r="E2888" s="23"/>
      <c r="F2888" s="19"/>
      <c r="G2888" s="27"/>
      <c r="H2888" s="23"/>
      <c r="I2888" s="19"/>
      <c r="J2888" s="27"/>
      <c r="K2888" s="18"/>
      <c r="L2888" s="19"/>
      <c r="M2888" s="27"/>
      <c r="N2888" s="23"/>
      <c r="O2888" s="19"/>
      <c r="P2888" s="27"/>
      <c r="Q2888" s="23"/>
      <c r="R2888" s="19"/>
      <c r="S2888" s="28"/>
      <c r="T2888" s="29"/>
      <c r="U2888" s="19"/>
      <c r="V2888" s="28"/>
      <c r="W2888" s="29"/>
      <c r="X2888" s="19"/>
      <c r="Y2888" s="28"/>
      <c r="Z2888" s="29"/>
      <c r="AA2888" s="19"/>
      <c r="AB2888" s="28"/>
      <c r="AC2888" s="29"/>
      <c r="AD2888" s="19"/>
      <c r="AE2888" s="29"/>
      <c r="AF2888" s="29"/>
      <c r="AG2888" s="19"/>
      <c r="AH2888" s="30"/>
    </row>
    <row r="2889">
      <c r="A2889" s="26"/>
      <c r="B2889" s="23"/>
      <c r="C2889" s="19"/>
      <c r="D2889" s="27"/>
      <c r="E2889" s="23"/>
      <c r="F2889" s="19"/>
      <c r="G2889" s="27"/>
      <c r="H2889" s="23"/>
      <c r="I2889" s="19"/>
      <c r="J2889" s="27"/>
      <c r="K2889" s="18"/>
      <c r="L2889" s="19"/>
      <c r="M2889" s="27"/>
      <c r="N2889" s="23"/>
      <c r="O2889" s="19"/>
      <c r="P2889" s="27"/>
      <c r="Q2889" s="23"/>
      <c r="R2889" s="19"/>
      <c r="S2889" s="28"/>
      <c r="T2889" s="29"/>
      <c r="U2889" s="19"/>
      <c r="V2889" s="28"/>
      <c r="W2889" s="29"/>
      <c r="X2889" s="19"/>
      <c r="Y2889" s="28"/>
      <c r="Z2889" s="29"/>
      <c r="AA2889" s="19"/>
      <c r="AB2889" s="28"/>
      <c r="AC2889" s="29"/>
      <c r="AD2889" s="19"/>
      <c r="AE2889" s="29"/>
      <c r="AF2889" s="29"/>
      <c r="AG2889" s="19"/>
      <c r="AH2889" s="30"/>
    </row>
    <row r="2890">
      <c r="A2890" s="26"/>
      <c r="B2890" s="23"/>
      <c r="C2890" s="19"/>
      <c r="D2890" s="27"/>
      <c r="E2890" s="23"/>
      <c r="F2890" s="19"/>
      <c r="G2890" s="27"/>
      <c r="H2890" s="23"/>
      <c r="I2890" s="19"/>
      <c r="J2890" s="27"/>
      <c r="K2890" s="18"/>
      <c r="L2890" s="19"/>
      <c r="M2890" s="27"/>
      <c r="N2890" s="23"/>
      <c r="O2890" s="19"/>
      <c r="P2890" s="27"/>
      <c r="Q2890" s="23"/>
      <c r="R2890" s="19"/>
      <c r="S2890" s="28"/>
      <c r="T2890" s="29"/>
      <c r="U2890" s="19"/>
      <c r="V2890" s="28"/>
      <c r="W2890" s="29"/>
      <c r="X2890" s="19"/>
      <c r="Y2890" s="28"/>
      <c r="Z2890" s="29"/>
      <c r="AA2890" s="19"/>
      <c r="AB2890" s="28"/>
      <c r="AC2890" s="29"/>
      <c r="AD2890" s="19"/>
      <c r="AE2890" s="29"/>
      <c r="AF2890" s="29"/>
      <c r="AG2890" s="19"/>
      <c r="AH2890" s="30"/>
    </row>
    <row r="2891">
      <c r="A2891" s="26"/>
      <c r="B2891" s="23"/>
      <c r="C2891" s="19"/>
      <c r="D2891" s="27"/>
      <c r="E2891" s="23"/>
      <c r="F2891" s="19"/>
      <c r="G2891" s="27"/>
      <c r="H2891" s="23"/>
      <c r="I2891" s="19"/>
      <c r="J2891" s="27"/>
      <c r="K2891" s="18"/>
      <c r="L2891" s="19"/>
      <c r="M2891" s="27"/>
      <c r="N2891" s="23"/>
      <c r="O2891" s="19"/>
      <c r="P2891" s="27"/>
      <c r="Q2891" s="23"/>
      <c r="R2891" s="19"/>
      <c r="S2891" s="28"/>
      <c r="T2891" s="29"/>
      <c r="U2891" s="19"/>
      <c r="V2891" s="28"/>
      <c r="W2891" s="29"/>
      <c r="X2891" s="19"/>
      <c r="Y2891" s="28"/>
      <c r="Z2891" s="29"/>
      <c r="AA2891" s="19"/>
      <c r="AB2891" s="28"/>
      <c r="AC2891" s="29"/>
      <c r="AD2891" s="19"/>
      <c r="AE2891" s="29"/>
      <c r="AF2891" s="29"/>
      <c r="AG2891" s="19"/>
      <c r="AH2891" s="30"/>
    </row>
    <row r="2892">
      <c r="A2892" s="26"/>
      <c r="B2892" s="23"/>
      <c r="C2892" s="19"/>
      <c r="D2892" s="27"/>
      <c r="E2892" s="23"/>
      <c r="F2892" s="19"/>
      <c r="G2892" s="27"/>
      <c r="H2892" s="23"/>
      <c r="I2892" s="19"/>
      <c r="J2892" s="27"/>
      <c r="K2892" s="18"/>
      <c r="L2892" s="19"/>
      <c r="M2892" s="27"/>
      <c r="N2892" s="23"/>
      <c r="O2892" s="19"/>
      <c r="P2892" s="27"/>
      <c r="Q2892" s="23"/>
      <c r="R2892" s="19"/>
      <c r="S2892" s="28"/>
      <c r="T2892" s="29"/>
      <c r="U2892" s="19"/>
      <c r="V2892" s="28"/>
      <c r="W2892" s="29"/>
      <c r="X2892" s="19"/>
      <c r="Y2892" s="28"/>
      <c r="Z2892" s="29"/>
      <c r="AA2892" s="19"/>
      <c r="AB2892" s="28"/>
      <c r="AC2892" s="29"/>
      <c r="AD2892" s="19"/>
      <c r="AE2892" s="29"/>
      <c r="AF2892" s="29"/>
      <c r="AG2892" s="19"/>
      <c r="AH2892" s="30"/>
    </row>
    <row r="2893">
      <c r="A2893" s="26"/>
      <c r="B2893" s="23"/>
      <c r="C2893" s="19"/>
      <c r="D2893" s="27"/>
      <c r="E2893" s="23"/>
      <c r="F2893" s="19"/>
      <c r="G2893" s="27"/>
      <c r="H2893" s="23"/>
      <c r="I2893" s="19"/>
      <c r="J2893" s="27"/>
      <c r="K2893" s="18"/>
      <c r="L2893" s="19"/>
      <c r="M2893" s="27"/>
      <c r="N2893" s="23"/>
      <c r="O2893" s="19"/>
      <c r="P2893" s="27"/>
      <c r="Q2893" s="23"/>
      <c r="R2893" s="19"/>
      <c r="S2893" s="28"/>
      <c r="T2893" s="29"/>
      <c r="U2893" s="19"/>
      <c r="V2893" s="28"/>
      <c r="W2893" s="29"/>
      <c r="X2893" s="19"/>
      <c r="Y2893" s="28"/>
      <c r="Z2893" s="29"/>
      <c r="AA2893" s="19"/>
      <c r="AB2893" s="28"/>
      <c r="AC2893" s="29"/>
      <c r="AD2893" s="19"/>
      <c r="AE2893" s="29"/>
      <c r="AF2893" s="29"/>
      <c r="AG2893" s="19"/>
      <c r="AH2893" s="30"/>
    </row>
    <row r="2894">
      <c r="A2894" s="26"/>
      <c r="B2894" s="23"/>
      <c r="C2894" s="19"/>
      <c r="D2894" s="27"/>
      <c r="E2894" s="23"/>
      <c r="F2894" s="19"/>
      <c r="G2894" s="27"/>
      <c r="H2894" s="23"/>
      <c r="I2894" s="19"/>
      <c r="J2894" s="27"/>
      <c r="K2894" s="18"/>
      <c r="L2894" s="19"/>
      <c r="M2894" s="27"/>
      <c r="N2894" s="23"/>
      <c r="O2894" s="19"/>
      <c r="P2894" s="27"/>
      <c r="Q2894" s="23"/>
      <c r="R2894" s="19"/>
      <c r="S2894" s="28"/>
      <c r="T2894" s="29"/>
      <c r="U2894" s="19"/>
      <c r="V2894" s="28"/>
      <c r="W2894" s="29"/>
      <c r="X2894" s="19"/>
      <c r="Y2894" s="28"/>
      <c r="Z2894" s="29"/>
      <c r="AA2894" s="19"/>
      <c r="AB2894" s="28"/>
      <c r="AC2894" s="29"/>
      <c r="AD2894" s="19"/>
      <c r="AE2894" s="29"/>
      <c r="AF2894" s="29"/>
      <c r="AG2894" s="19"/>
      <c r="AH2894" s="30"/>
    </row>
    <row r="2895">
      <c r="A2895" s="26"/>
      <c r="B2895" s="23"/>
      <c r="C2895" s="19"/>
      <c r="D2895" s="27"/>
      <c r="E2895" s="23"/>
      <c r="F2895" s="19"/>
      <c r="G2895" s="27"/>
      <c r="H2895" s="23"/>
      <c r="I2895" s="19"/>
      <c r="J2895" s="27"/>
      <c r="K2895" s="18"/>
      <c r="L2895" s="19"/>
      <c r="M2895" s="27"/>
      <c r="N2895" s="23"/>
      <c r="O2895" s="19"/>
      <c r="P2895" s="27"/>
      <c r="Q2895" s="23"/>
      <c r="R2895" s="19"/>
      <c r="S2895" s="28"/>
      <c r="T2895" s="29"/>
      <c r="U2895" s="19"/>
      <c r="V2895" s="28"/>
      <c r="W2895" s="29"/>
      <c r="X2895" s="19"/>
      <c r="Y2895" s="28"/>
      <c r="Z2895" s="29"/>
      <c r="AA2895" s="19"/>
      <c r="AB2895" s="28"/>
      <c r="AC2895" s="29"/>
      <c r="AD2895" s="19"/>
      <c r="AE2895" s="29"/>
      <c r="AF2895" s="29"/>
      <c r="AG2895" s="19"/>
      <c r="AH2895" s="30"/>
    </row>
    <row r="2896">
      <c r="A2896" s="26"/>
      <c r="B2896" s="23"/>
      <c r="C2896" s="19"/>
      <c r="D2896" s="27"/>
      <c r="E2896" s="23"/>
      <c r="F2896" s="19"/>
      <c r="G2896" s="27"/>
      <c r="H2896" s="23"/>
      <c r="I2896" s="19"/>
      <c r="J2896" s="27"/>
      <c r="K2896" s="18"/>
      <c r="L2896" s="19"/>
      <c r="M2896" s="27"/>
      <c r="N2896" s="23"/>
      <c r="O2896" s="19"/>
      <c r="P2896" s="27"/>
      <c r="Q2896" s="23"/>
      <c r="R2896" s="19"/>
      <c r="S2896" s="28"/>
      <c r="T2896" s="29"/>
      <c r="U2896" s="19"/>
      <c r="V2896" s="28"/>
      <c r="W2896" s="29"/>
      <c r="X2896" s="19"/>
      <c r="Y2896" s="28"/>
      <c r="Z2896" s="29"/>
      <c r="AA2896" s="19"/>
      <c r="AB2896" s="28"/>
      <c r="AC2896" s="29"/>
      <c r="AD2896" s="19"/>
      <c r="AE2896" s="29"/>
      <c r="AF2896" s="29"/>
      <c r="AG2896" s="19"/>
      <c r="AH2896" s="30"/>
    </row>
    <row r="2897">
      <c r="A2897" s="26"/>
      <c r="B2897" s="23"/>
      <c r="C2897" s="19"/>
      <c r="D2897" s="27"/>
      <c r="E2897" s="23"/>
      <c r="F2897" s="19"/>
      <c r="G2897" s="27"/>
      <c r="H2897" s="23"/>
      <c r="I2897" s="19"/>
      <c r="J2897" s="27"/>
      <c r="K2897" s="18"/>
      <c r="L2897" s="19"/>
      <c r="M2897" s="27"/>
      <c r="N2897" s="23"/>
      <c r="O2897" s="19"/>
      <c r="P2897" s="27"/>
      <c r="Q2897" s="23"/>
      <c r="R2897" s="19"/>
      <c r="S2897" s="28"/>
      <c r="T2897" s="29"/>
      <c r="U2897" s="19"/>
      <c r="V2897" s="28"/>
      <c r="W2897" s="29"/>
      <c r="X2897" s="19"/>
      <c r="Y2897" s="28"/>
      <c r="Z2897" s="29"/>
      <c r="AA2897" s="19"/>
      <c r="AB2897" s="28"/>
      <c r="AC2897" s="29"/>
      <c r="AD2897" s="19"/>
      <c r="AE2897" s="29"/>
      <c r="AF2897" s="29"/>
      <c r="AG2897" s="19"/>
      <c r="AH2897" s="30"/>
    </row>
    <row r="2898">
      <c r="A2898" s="26"/>
      <c r="B2898" s="23"/>
      <c r="C2898" s="19"/>
      <c r="D2898" s="27"/>
      <c r="E2898" s="23"/>
      <c r="F2898" s="19"/>
      <c r="G2898" s="27"/>
      <c r="H2898" s="23"/>
      <c r="I2898" s="19"/>
      <c r="J2898" s="27"/>
      <c r="K2898" s="18"/>
      <c r="L2898" s="19"/>
      <c r="M2898" s="27"/>
      <c r="N2898" s="23"/>
      <c r="O2898" s="19"/>
      <c r="P2898" s="27"/>
      <c r="Q2898" s="23"/>
      <c r="R2898" s="19"/>
      <c r="S2898" s="28"/>
      <c r="T2898" s="29"/>
      <c r="U2898" s="19"/>
      <c r="V2898" s="28"/>
      <c r="W2898" s="29"/>
      <c r="X2898" s="19"/>
      <c r="Y2898" s="28"/>
      <c r="Z2898" s="29"/>
      <c r="AA2898" s="19"/>
      <c r="AB2898" s="28"/>
      <c r="AC2898" s="29"/>
      <c r="AD2898" s="19"/>
      <c r="AE2898" s="29"/>
      <c r="AF2898" s="29"/>
      <c r="AG2898" s="19"/>
      <c r="AH2898" s="30"/>
    </row>
    <row r="2899">
      <c r="A2899" s="26"/>
      <c r="B2899" s="23"/>
      <c r="C2899" s="19"/>
      <c r="D2899" s="27"/>
      <c r="E2899" s="23"/>
      <c r="F2899" s="19"/>
      <c r="G2899" s="27"/>
      <c r="H2899" s="23"/>
      <c r="I2899" s="19"/>
      <c r="J2899" s="27"/>
      <c r="K2899" s="18"/>
      <c r="L2899" s="19"/>
      <c r="M2899" s="27"/>
      <c r="N2899" s="23"/>
      <c r="O2899" s="19"/>
      <c r="P2899" s="27"/>
      <c r="Q2899" s="23"/>
      <c r="R2899" s="19"/>
      <c r="S2899" s="28"/>
      <c r="T2899" s="29"/>
      <c r="U2899" s="19"/>
      <c r="V2899" s="28"/>
      <c r="W2899" s="29"/>
      <c r="X2899" s="19"/>
      <c r="Y2899" s="28"/>
      <c r="Z2899" s="29"/>
      <c r="AA2899" s="19"/>
      <c r="AB2899" s="28"/>
      <c r="AC2899" s="29"/>
      <c r="AD2899" s="19"/>
      <c r="AE2899" s="29"/>
      <c r="AF2899" s="29"/>
      <c r="AG2899" s="19"/>
      <c r="AH2899" s="30"/>
    </row>
    <row r="2900">
      <c r="A2900" s="26"/>
      <c r="B2900" s="23"/>
      <c r="C2900" s="19"/>
      <c r="D2900" s="27"/>
      <c r="E2900" s="23"/>
      <c r="F2900" s="19"/>
      <c r="G2900" s="27"/>
      <c r="H2900" s="23"/>
      <c r="I2900" s="19"/>
      <c r="J2900" s="27"/>
      <c r="K2900" s="18"/>
      <c r="L2900" s="19"/>
      <c r="M2900" s="27"/>
      <c r="N2900" s="23"/>
      <c r="O2900" s="19"/>
      <c r="P2900" s="27"/>
      <c r="Q2900" s="23"/>
      <c r="R2900" s="19"/>
      <c r="S2900" s="28"/>
      <c r="T2900" s="29"/>
      <c r="U2900" s="19"/>
      <c r="V2900" s="28"/>
      <c r="W2900" s="29"/>
      <c r="X2900" s="19"/>
      <c r="Y2900" s="28"/>
      <c r="Z2900" s="29"/>
      <c r="AA2900" s="19"/>
      <c r="AB2900" s="28"/>
      <c r="AC2900" s="29"/>
      <c r="AD2900" s="19"/>
      <c r="AE2900" s="29"/>
      <c r="AF2900" s="29"/>
      <c r="AG2900" s="19"/>
      <c r="AH2900" s="30"/>
    </row>
    <row r="2901">
      <c r="A2901" s="26"/>
      <c r="B2901" s="23"/>
      <c r="C2901" s="19"/>
      <c r="D2901" s="27"/>
      <c r="E2901" s="23"/>
      <c r="F2901" s="19"/>
      <c r="G2901" s="27"/>
      <c r="H2901" s="23"/>
      <c r="I2901" s="19"/>
      <c r="J2901" s="27"/>
      <c r="K2901" s="18"/>
      <c r="L2901" s="19"/>
      <c r="M2901" s="27"/>
      <c r="N2901" s="23"/>
      <c r="O2901" s="19"/>
      <c r="P2901" s="27"/>
      <c r="Q2901" s="23"/>
      <c r="R2901" s="19"/>
      <c r="S2901" s="28"/>
      <c r="T2901" s="29"/>
      <c r="U2901" s="19"/>
      <c r="V2901" s="28"/>
      <c r="W2901" s="29"/>
      <c r="X2901" s="19"/>
      <c r="Y2901" s="28"/>
      <c r="Z2901" s="29"/>
      <c r="AA2901" s="19"/>
      <c r="AB2901" s="28"/>
      <c r="AC2901" s="29"/>
      <c r="AD2901" s="19"/>
      <c r="AE2901" s="29"/>
      <c r="AF2901" s="29"/>
      <c r="AG2901" s="19"/>
      <c r="AH2901" s="30"/>
    </row>
    <row r="2902">
      <c r="A2902" s="26"/>
      <c r="B2902" s="23"/>
      <c r="C2902" s="19"/>
      <c r="D2902" s="27"/>
      <c r="E2902" s="23"/>
      <c r="F2902" s="19"/>
      <c r="G2902" s="27"/>
      <c r="H2902" s="23"/>
      <c r="I2902" s="19"/>
      <c r="J2902" s="27"/>
      <c r="K2902" s="18"/>
      <c r="L2902" s="19"/>
      <c r="M2902" s="27"/>
      <c r="N2902" s="23"/>
      <c r="O2902" s="19"/>
      <c r="P2902" s="27"/>
      <c r="Q2902" s="23"/>
      <c r="R2902" s="19"/>
      <c r="S2902" s="28"/>
      <c r="T2902" s="29"/>
      <c r="U2902" s="19"/>
      <c r="V2902" s="28"/>
      <c r="W2902" s="29"/>
      <c r="X2902" s="19"/>
      <c r="Y2902" s="28"/>
      <c r="Z2902" s="29"/>
      <c r="AA2902" s="19"/>
      <c r="AB2902" s="28"/>
      <c r="AC2902" s="29"/>
      <c r="AD2902" s="19"/>
      <c r="AE2902" s="29"/>
      <c r="AF2902" s="29"/>
      <c r="AG2902" s="19"/>
      <c r="AH2902" s="30"/>
    </row>
    <row r="2903">
      <c r="A2903" s="26"/>
      <c r="B2903" s="23"/>
      <c r="C2903" s="19"/>
      <c r="D2903" s="27"/>
      <c r="E2903" s="23"/>
      <c r="F2903" s="19"/>
      <c r="G2903" s="27"/>
      <c r="H2903" s="23"/>
      <c r="I2903" s="19"/>
      <c r="J2903" s="27"/>
      <c r="K2903" s="18"/>
      <c r="L2903" s="19"/>
      <c r="M2903" s="27"/>
      <c r="N2903" s="23"/>
      <c r="O2903" s="19"/>
      <c r="P2903" s="27"/>
      <c r="Q2903" s="23"/>
      <c r="R2903" s="19"/>
      <c r="S2903" s="28"/>
      <c r="T2903" s="29"/>
      <c r="U2903" s="19"/>
      <c r="V2903" s="28"/>
      <c r="W2903" s="29"/>
      <c r="X2903" s="19"/>
      <c r="Y2903" s="28"/>
      <c r="Z2903" s="29"/>
      <c r="AA2903" s="19"/>
      <c r="AB2903" s="28"/>
      <c r="AC2903" s="29"/>
      <c r="AD2903" s="19"/>
      <c r="AE2903" s="29"/>
      <c r="AF2903" s="29"/>
      <c r="AG2903" s="19"/>
      <c r="AH2903" s="30"/>
    </row>
    <row r="2904">
      <c r="A2904" s="26"/>
      <c r="B2904" s="23"/>
      <c r="C2904" s="19"/>
      <c r="D2904" s="27"/>
      <c r="E2904" s="23"/>
      <c r="F2904" s="19"/>
      <c r="G2904" s="27"/>
      <c r="H2904" s="23"/>
      <c r="I2904" s="19"/>
      <c r="J2904" s="27"/>
      <c r="K2904" s="18"/>
      <c r="L2904" s="19"/>
      <c r="M2904" s="27"/>
      <c r="N2904" s="23"/>
      <c r="O2904" s="19"/>
      <c r="P2904" s="27"/>
      <c r="Q2904" s="23"/>
      <c r="R2904" s="19"/>
      <c r="S2904" s="28"/>
      <c r="T2904" s="29"/>
      <c r="U2904" s="19"/>
      <c r="V2904" s="28"/>
      <c r="W2904" s="29"/>
      <c r="X2904" s="19"/>
      <c r="Y2904" s="28"/>
      <c r="Z2904" s="29"/>
      <c r="AA2904" s="19"/>
      <c r="AB2904" s="28"/>
      <c r="AC2904" s="29"/>
      <c r="AD2904" s="19"/>
      <c r="AE2904" s="29"/>
      <c r="AF2904" s="29"/>
      <c r="AG2904" s="19"/>
      <c r="AH2904" s="30"/>
    </row>
    <row r="2905">
      <c r="A2905" s="26"/>
      <c r="B2905" s="23"/>
      <c r="C2905" s="19"/>
      <c r="D2905" s="27"/>
      <c r="E2905" s="23"/>
      <c r="F2905" s="19"/>
      <c r="G2905" s="27"/>
      <c r="H2905" s="23"/>
      <c r="I2905" s="19"/>
      <c r="J2905" s="27"/>
      <c r="K2905" s="18"/>
      <c r="L2905" s="19"/>
      <c r="M2905" s="27"/>
      <c r="N2905" s="23"/>
      <c r="O2905" s="19"/>
      <c r="P2905" s="27"/>
      <c r="Q2905" s="23"/>
      <c r="R2905" s="19"/>
      <c r="S2905" s="28"/>
      <c r="T2905" s="29"/>
      <c r="U2905" s="19"/>
      <c r="V2905" s="28"/>
      <c r="W2905" s="29"/>
      <c r="X2905" s="19"/>
      <c r="Y2905" s="28"/>
      <c r="Z2905" s="29"/>
      <c r="AA2905" s="19"/>
      <c r="AB2905" s="28"/>
      <c r="AC2905" s="29"/>
      <c r="AD2905" s="19"/>
      <c r="AE2905" s="29"/>
      <c r="AF2905" s="29"/>
      <c r="AG2905" s="19"/>
      <c r="AH2905" s="30"/>
    </row>
    <row r="2906">
      <c r="A2906" s="26"/>
      <c r="B2906" s="23"/>
      <c r="C2906" s="19"/>
      <c r="D2906" s="27"/>
      <c r="E2906" s="23"/>
      <c r="F2906" s="19"/>
      <c r="G2906" s="27"/>
      <c r="H2906" s="23"/>
      <c r="I2906" s="19"/>
      <c r="J2906" s="27"/>
      <c r="K2906" s="18"/>
      <c r="L2906" s="19"/>
      <c r="M2906" s="27"/>
      <c r="N2906" s="23"/>
      <c r="O2906" s="19"/>
      <c r="P2906" s="27"/>
      <c r="Q2906" s="23"/>
      <c r="R2906" s="19"/>
      <c r="S2906" s="28"/>
      <c r="T2906" s="29"/>
      <c r="U2906" s="19"/>
      <c r="V2906" s="28"/>
      <c r="W2906" s="29"/>
      <c r="X2906" s="19"/>
      <c r="Y2906" s="28"/>
      <c r="Z2906" s="29"/>
      <c r="AA2906" s="19"/>
      <c r="AB2906" s="28"/>
      <c r="AC2906" s="29"/>
      <c r="AD2906" s="19"/>
      <c r="AE2906" s="29"/>
      <c r="AF2906" s="29"/>
      <c r="AG2906" s="19"/>
      <c r="AH2906" s="30"/>
    </row>
    <row r="2907">
      <c r="A2907" s="26"/>
      <c r="B2907" s="23"/>
      <c r="C2907" s="19"/>
      <c r="D2907" s="27"/>
      <c r="E2907" s="23"/>
      <c r="F2907" s="19"/>
      <c r="G2907" s="27"/>
      <c r="H2907" s="23"/>
      <c r="I2907" s="19"/>
      <c r="J2907" s="27"/>
      <c r="K2907" s="18"/>
      <c r="L2907" s="19"/>
      <c r="M2907" s="27"/>
      <c r="N2907" s="23"/>
      <c r="O2907" s="19"/>
      <c r="P2907" s="27"/>
      <c r="Q2907" s="23"/>
      <c r="R2907" s="19"/>
      <c r="S2907" s="28"/>
      <c r="T2907" s="29"/>
      <c r="U2907" s="19"/>
      <c r="V2907" s="28"/>
      <c r="W2907" s="29"/>
      <c r="X2907" s="19"/>
      <c r="Y2907" s="28"/>
      <c r="Z2907" s="29"/>
      <c r="AA2907" s="19"/>
      <c r="AB2907" s="28"/>
      <c r="AC2907" s="29"/>
      <c r="AD2907" s="19"/>
      <c r="AE2907" s="29"/>
      <c r="AF2907" s="29"/>
      <c r="AG2907" s="19"/>
      <c r="AH2907" s="30"/>
    </row>
    <row r="2908">
      <c r="A2908" s="26"/>
      <c r="B2908" s="23"/>
      <c r="C2908" s="19"/>
      <c r="D2908" s="27"/>
      <c r="E2908" s="23"/>
      <c r="F2908" s="19"/>
      <c r="G2908" s="27"/>
      <c r="H2908" s="23"/>
      <c r="I2908" s="19"/>
      <c r="J2908" s="27"/>
      <c r="K2908" s="18"/>
      <c r="L2908" s="19"/>
      <c r="M2908" s="27"/>
      <c r="N2908" s="23"/>
      <c r="O2908" s="19"/>
      <c r="P2908" s="27"/>
      <c r="Q2908" s="23"/>
      <c r="R2908" s="19"/>
      <c r="S2908" s="28"/>
      <c r="T2908" s="29"/>
      <c r="U2908" s="19"/>
      <c r="V2908" s="28"/>
      <c r="W2908" s="29"/>
      <c r="X2908" s="19"/>
      <c r="Y2908" s="28"/>
      <c r="Z2908" s="29"/>
      <c r="AA2908" s="19"/>
      <c r="AB2908" s="28"/>
      <c r="AC2908" s="29"/>
      <c r="AD2908" s="19"/>
      <c r="AE2908" s="29"/>
      <c r="AF2908" s="29"/>
      <c r="AG2908" s="19"/>
      <c r="AH2908" s="30"/>
    </row>
    <row r="2909">
      <c r="A2909" s="26"/>
      <c r="B2909" s="23"/>
      <c r="C2909" s="19"/>
      <c r="D2909" s="27"/>
      <c r="E2909" s="23"/>
      <c r="F2909" s="19"/>
      <c r="G2909" s="27"/>
      <c r="H2909" s="23"/>
      <c r="I2909" s="19"/>
      <c r="J2909" s="27"/>
      <c r="K2909" s="18"/>
      <c r="L2909" s="19"/>
      <c r="M2909" s="27"/>
      <c r="N2909" s="23"/>
      <c r="O2909" s="19"/>
      <c r="P2909" s="27"/>
      <c r="Q2909" s="23"/>
      <c r="R2909" s="19"/>
      <c r="S2909" s="28"/>
      <c r="T2909" s="29"/>
      <c r="U2909" s="19"/>
      <c r="V2909" s="28"/>
      <c r="W2909" s="29"/>
      <c r="X2909" s="19"/>
      <c r="Y2909" s="28"/>
      <c r="Z2909" s="29"/>
      <c r="AA2909" s="19"/>
      <c r="AB2909" s="28"/>
      <c r="AC2909" s="29"/>
      <c r="AD2909" s="19"/>
      <c r="AE2909" s="29"/>
      <c r="AF2909" s="29"/>
      <c r="AG2909" s="19"/>
      <c r="AH2909" s="30"/>
    </row>
    <row r="2910">
      <c r="A2910" s="26"/>
      <c r="B2910" s="23"/>
      <c r="C2910" s="19"/>
      <c r="D2910" s="27"/>
      <c r="E2910" s="23"/>
      <c r="F2910" s="19"/>
      <c r="G2910" s="27"/>
      <c r="H2910" s="23"/>
      <c r="I2910" s="19"/>
      <c r="J2910" s="27"/>
      <c r="K2910" s="18"/>
      <c r="L2910" s="19"/>
      <c r="M2910" s="27"/>
      <c r="N2910" s="23"/>
      <c r="O2910" s="19"/>
      <c r="P2910" s="27"/>
      <c r="Q2910" s="23"/>
      <c r="R2910" s="19"/>
      <c r="S2910" s="28"/>
      <c r="T2910" s="29"/>
      <c r="U2910" s="19"/>
      <c r="V2910" s="28"/>
      <c r="W2910" s="29"/>
      <c r="X2910" s="19"/>
      <c r="Y2910" s="28"/>
      <c r="Z2910" s="29"/>
      <c r="AA2910" s="19"/>
      <c r="AB2910" s="28"/>
      <c r="AC2910" s="29"/>
      <c r="AD2910" s="19"/>
      <c r="AE2910" s="29"/>
      <c r="AF2910" s="29"/>
      <c r="AG2910" s="19"/>
      <c r="AH2910" s="30"/>
    </row>
    <row r="2911">
      <c r="A2911" s="26"/>
      <c r="B2911" s="23"/>
      <c r="C2911" s="19"/>
      <c r="D2911" s="27"/>
      <c r="E2911" s="23"/>
      <c r="F2911" s="19"/>
      <c r="G2911" s="27"/>
      <c r="H2911" s="23"/>
      <c r="I2911" s="19"/>
      <c r="J2911" s="27"/>
      <c r="K2911" s="18"/>
      <c r="L2911" s="19"/>
      <c r="M2911" s="27"/>
      <c r="N2911" s="23"/>
      <c r="O2911" s="19"/>
      <c r="P2911" s="27"/>
      <c r="Q2911" s="23"/>
      <c r="R2911" s="19"/>
      <c r="S2911" s="28"/>
      <c r="T2911" s="29"/>
      <c r="U2911" s="19"/>
      <c r="V2911" s="28"/>
      <c r="W2911" s="29"/>
      <c r="X2911" s="19"/>
      <c r="Y2911" s="28"/>
      <c r="Z2911" s="29"/>
      <c r="AA2911" s="19"/>
      <c r="AB2911" s="28"/>
      <c r="AC2911" s="29"/>
      <c r="AD2911" s="19"/>
      <c r="AE2911" s="29"/>
      <c r="AF2911" s="29"/>
      <c r="AG2911" s="19"/>
      <c r="AH2911" s="30"/>
    </row>
    <row r="2912">
      <c r="A2912" s="26"/>
      <c r="B2912" s="23"/>
      <c r="C2912" s="19"/>
      <c r="D2912" s="27"/>
      <c r="E2912" s="23"/>
      <c r="F2912" s="19"/>
      <c r="G2912" s="27"/>
      <c r="H2912" s="23"/>
      <c r="I2912" s="19"/>
      <c r="J2912" s="27"/>
      <c r="K2912" s="18"/>
      <c r="L2912" s="19"/>
      <c r="M2912" s="27"/>
      <c r="N2912" s="23"/>
      <c r="O2912" s="19"/>
      <c r="P2912" s="27"/>
      <c r="Q2912" s="23"/>
      <c r="R2912" s="19"/>
      <c r="S2912" s="28"/>
      <c r="T2912" s="29"/>
      <c r="U2912" s="19"/>
      <c r="V2912" s="28"/>
      <c r="W2912" s="29"/>
      <c r="X2912" s="19"/>
      <c r="Y2912" s="28"/>
      <c r="Z2912" s="29"/>
      <c r="AA2912" s="19"/>
      <c r="AB2912" s="28"/>
      <c r="AC2912" s="29"/>
      <c r="AD2912" s="19"/>
      <c r="AE2912" s="29"/>
      <c r="AF2912" s="29"/>
      <c r="AG2912" s="19"/>
      <c r="AH2912" s="30"/>
    </row>
    <row r="2913">
      <c r="A2913" s="26"/>
      <c r="B2913" s="23"/>
      <c r="C2913" s="19"/>
      <c r="D2913" s="27"/>
      <c r="E2913" s="23"/>
      <c r="F2913" s="19"/>
      <c r="G2913" s="27"/>
      <c r="H2913" s="23"/>
      <c r="I2913" s="19"/>
      <c r="J2913" s="27"/>
      <c r="K2913" s="18"/>
      <c r="L2913" s="19"/>
      <c r="M2913" s="27"/>
      <c r="N2913" s="23"/>
      <c r="O2913" s="19"/>
      <c r="P2913" s="27"/>
      <c r="Q2913" s="23"/>
      <c r="R2913" s="19"/>
      <c r="S2913" s="28"/>
      <c r="T2913" s="29"/>
      <c r="U2913" s="19"/>
      <c r="V2913" s="28"/>
      <c r="W2913" s="29"/>
      <c r="X2913" s="19"/>
      <c r="Y2913" s="28"/>
      <c r="Z2913" s="29"/>
      <c r="AA2913" s="19"/>
      <c r="AB2913" s="28"/>
      <c r="AC2913" s="29"/>
      <c r="AD2913" s="19"/>
      <c r="AE2913" s="29"/>
      <c r="AF2913" s="29"/>
      <c r="AG2913" s="19"/>
      <c r="AH2913" s="30"/>
    </row>
    <row r="2914">
      <c r="A2914" s="26"/>
      <c r="B2914" s="23"/>
      <c r="C2914" s="19"/>
      <c r="D2914" s="27"/>
      <c r="E2914" s="23"/>
      <c r="F2914" s="19"/>
      <c r="G2914" s="27"/>
      <c r="H2914" s="23"/>
      <c r="I2914" s="19"/>
      <c r="J2914" s="27"/>
      <c r="K2914" s="18"/>
      <c r="L2914" s="19"/>
      <c r="M2914" s="27"/>
      <c r="N2914" s="23"/>
      <c r="O2914" s="19"/>
      <c r="P2914" s="27"/>
      <c r="Q2914" s="23"/>
      <c r="R2914" s="19"/>
      <c r="S2914" s="28"/>
      <c r="T2914" s="29"/>
      <c r="U2914" s="19"/>
      <c r="V2914" s="28"/>
      <c r="W2914" s="29"/>
      <c r="X2914" s="19"/>
      <c r="Y2914" s="28"/>
      <c r="Z2914" s="29"/>
      <c r="AA2914" s="19"/>
      <c r="AB2914" s="28"/>
      <c r="AC2914" s="29"/>
      <c r="AD2914" s="19"/>
      <c r="AE2914" s="29"/>
      <c r="AF2914" s="29"/>
      <c r="AG2914" s="19"/>
      <c r="AH2914" s="30"/>
    </row>
    <row r="2915">
      <c r="A2915" s="26"/>
      <c r="B2915" s="23"/>
      <c r="C2915" s="19"/>
      <c r="D2915" s="27"/>
      <c r="E2915" s="23"/>
      <c r="F2915" s="19"/>
      <c r="G2915" s="27"/>
      <c r="H2915" s="23"/>
      <c r="I2915" s="19"/>
      <c r="J2915" s="27"/>
      <c r="K2915" s="18"/>
      <c r="L2915" s="19"/>
      <c r="M2915" s="27"/>
      <c r="N2915" s="23"/>
      <c r="O2915" s="19"/>
      <c r="P2915" s="27"/>
      <c r="Q2915" s="23"/>
      <c r="R2915" s="19"/>
      <c r="S2915" s="28"/>
      <c r="T2915" s="29"/>
      <c r="U2915" s="19"/>
      <c r="V2915" s="28"/>
      <c r="W2915" s="29"/>
      <c r="X2915" s="19"/>
      <c r="Y2915" s="28"/>
      <c r="Z2915" s="29"/>
      <c r="AA2915" s="19"/>
      <c r="AB2915" s="28"/>
      <c r="AC2915" s="29"/>
      <c r="AD2915" s="19"/>
      <c r="AE2915" s="29"/>
      <c r="AF2915" s="29"/>
      <c r="AG2915" s="19"/>
      <c r="AH2915" s="30"/>
    </row>
    <row r="2916">
      <c r="A2916" s="26"/>
      <c r="B2916" s="23"/>
      <c r="C2916" s="19"/>
      <c r="D2916" s="27"/>
      <c r="E2916" s="23"/>
      <c r="F2916" s="19"/>
      <c r="G2916" s="27"/>
      <c r="H2916" s="23"/>
      <c r="I2916" s="19"/>
      <c r="J2916" s="27"/>
      <c r="K2916" s="18"/>
      <c r="L2916" s="19"/>
      <c r="M2916" s="27"/>
      <c r="N2916" s="23"/>
      <c r="O2916" s="19"/>
      <c r="P2916" s="27"/>
      <c r="Q2916" s="23"/>
      <c r="R2916" s="19"/>
      <c r="S2916" s="28"/>
      <c r="T2916" s="29"/>
      <c r="U2916" s="19"/>
      <c r="V2916" s="28"/>
      <c r="W2916" s="29"/>
      <c r="X2916" s="19"/>
      <c r="Y2916" s="28"/>
      <c r="Z2916" s="29"/>
      <c r="AA2916" s="19"/>
      <c r="AB2916" s="28"/>
      <c r="AC2916" s="29"/>
      <c r="AD2916" s="19"/>
      <c r="AE2916" s="29"/>
      <c r="AF2916" s="29"/>
      <c r="AG2916" s="19"/>
      <c r="AH2916" s="30"/>
    </row>
    <row r="2917">
      <c r="A2917" s="26"/>
      <c r="B2917" s="23"/>
      <c r="C2917" s="19"/>
      <c r="D2917" s="27"/>
      <c r="E2917" s="23"/>
      <c r="F2917" s="19"/>
      <c r="G2917" s="27"/>
      <c r="H2917" s="23"/>
      <c r="I2917" s="19"/>
      <c r="J2917" s="27"/>
      <c r="K2917" s="18"/>
      <c r="L2917" s="19"/>
      <c r="M2917" s="27"/>
      <c r="N2917" s="23"/>
      <c r="O2917" s="19"/>
      <c r="P2917" s="27"/>
      <c r="Q2917" s="23"/>
      <c r="R2917" s="19"/>
      <c r="S2917" s="28"/>
      <c r="T2917" s="29"/>
      <c r="U2917" s="19"/>
      <c r="V2917" s="28"/>
      <c r="W2917" s="29"/>
      <c r="X2917" s="19"/>
      <c r="Y2917" s="28"/>
      <c r="Z2917" s="29"/>
      <c r="AA2917" s="19"/>
      <c r="AB2917" s="28"/>
      <c r="AC2917" s="29"/>
      <c r="AD2917" s="19"/>
      <c r="AE2917" s="29"/>
      <c r="AF2917" s="29"/>
      <c r="AG2917" s="19"/>
      <c r="AH2917" s="30"/>
    </row>
    <row r="2918">
      <c r="A2918" s="26"/>
      <c r="B2918" s="23"/>
      <c r="C2918" s="19"/>
      <c r="D2918" s="27"/>
      <c r="E2918" s="23"/>
      <c r="F2918" s="19"/>
      <c r="G2918" s="27"/>
      <c r="H2918" s="23"/>
      <c r="I2918" s="19"/>
      <c r="J2918" s="27"/>
      <c r="K2918" s="18"/>
      <c r="L2918" s="19"/>
      <c r="M2918" s="27"/>
      <c r="N2918" s="23"/>
      <c r="O2918" s="19"/>
      <c r="P2918" s="27"/>
      <c r="Q2918" s="23"/>
      <c r="R2918" s="19"/>
      <c r="S2918" s="28"/>
      <c r="T2918" s="29"/>
      <c r="U2918" s="19"/>
      <c r="V2918" s="28"/>
      <c r="W2918" s="29"/>
      <c r="X2918" s="19"/>
      <c r="Y2918" s="28"/>
      <c r="Z2918" s="29"/>
      <c r="AA2918" s="19"/>
      <c r="AB2918" s="28"/>
      <c r="AC2918" s="29"/>
      <c r="AD2918" s="19"/>
      <c r="AE2918" s="29"/>
      <c r="AF2918" s="29"/>
      <c r="AG2918" s="19"/>
      <c r="AH2918" s="30"/>
    </row>
    <row r="2919">
      <c r="A2919" s="26"/>
      <c r="B2919" s="23"/>
      <c r="C2919" s="19"/>
      <c r="D2919" s="27"/>
      <c r="E2919" s="23"/>
      <c r="F2919" s="19"/>
      <c r="G2919" s="27"/>
      <c r="H2919" s="23"/>
      <c r="I2919" s="19"/>
      <c r="J2919" s="27"/>
      <c r="K2919" s="18"/>
      <c r="L2919" s="19"/>
      <c r="M2919" s="27"/>
      <c r="N2919" s="23"/>
      <c r="O2919" s="19"/>
      <c r="P2919" s="27"/>
      <c r="Q2919" s="23"/>
      <c r="R2919" s="19"/>
      <c r="S2919" s="28"/>
      <c r="T2919" s="29"/>
      <c r="U2919" s="19"/>
      <c r="V2919" s="28"/>
      <c r="W2919" s="29"/>
      <c r="X2919" s="19"/>
      <c r="Y2919" s="28"/>
      <c r="Z2919" s="29"/>
      <c r="AA2919" s="19"/>
      <c r="AB2919" s="28"/>
      <c r="AC2919" s="29"/>
      <c r="AD2919" s="19"/>
      <c r="AE2919" s="29"/>
      <c r="AF2919" s="29"/>
      <c r="AG2919" s="19"/>
      <c r="AH2919" s="30"/>
    </row>
    <row r="2920">
      <c r="A2920" s="26"/>
      <c r="B2920" s="23"/>
      <c r="C2920" s="19"/>
      <c r="D2920" s="27"/>
      <c r="E2920" s="23"/>
      <c r="F2920" s="19"/>
      <c r="G2920" s="27"/>
      <c r="H2920" s="23"/>
      <c r="I2920" s="19"/>
      <c r="J2920" s="27"/>
      <c r="K2920" s="18"/>
      <c r="L2920" s="19"/>
      <c r="M2920" s="27"/>
      <c r="N2920" s="23"/>
      <c r="O2920" s="19"/>
      <c r="P2920" s="27"/>
      <c r="Q2920" s="23"/>
      <c r="R2920" s="19"/>
      <c r="S2920" s="28"/>
      <c r="T2920" s="29"/>
      <c r="U2920" s="19"/>
      <c r="V2920" s="28"/>
      <c r="W2920" s="29"/>
      <c r="X2920" s="19"/>
      <c r="Y2920" s="28"/>
      <c r="Z2920" s="29"/>
      <c r="AA2920" s="19"/>
      <c r="AB2920" s="28"/>
      <c r="AC2920" s="29"/>
      <c r="AD2920" s="19"/>
      <c r="AE2920" s="29"/>
      <c r="AF2920" s="29"/>
      <c r="AG2920" s="19"/>
      <c r="AH2920" s="30"/>
    </row>
    <row r="2921">
      <c r="A2921" s="26"/>
      <c r="B2921" s="23"/>
      <c r="C2921" s="19"/>
      <c r="D2921" s="27"/>
      <c r="E2921" s="23"/>
      <c r="F2921" s="19"/>
      <c r="G2921" s="27"/>
      <c r="H2921" s="23"/>
      <c r="I2921" s="19"/>
      <c r="J2921" s="27"/>
      <c r="K2921" s="18"/>
      <c r="L2921" s="19"/>
      <c r="M2921" s="27"/>
      <c r="N2921" s="23"/>
      <c r="O2921" s="19"/>
      <c r="P2921" s="27"/>
      <c r="Q2921" s="23"/>
      <c r="R2921" s="19"/>
      <c r="S2921" s="28"/>
      <c r="T2921" s="29"/>
      <c r="U2921" s="19"/>
      <c r="V2921" s="28"/>
      <c r="W2921" s="29"/>
      <c r="X2921" s="19"/>
      <c r="Y2921" s="28"/>
      <c r="Z2921" s="29"/>
      <c r="AA2921" s="19"/>
      <c r="AB2921" s="28"/>
      <c r="AC2921" s="29"/>
      <c r="AD2921" s="19"/>
      <c r="AE2921" s="29"/>
      <c r="AF2921" s="29"/>
      <c r="AG2921" s="19"/>
      <c r="AH2921" s="30"/>
    </row>
    <row r="2922">
      <c r="A2922" s="26"/>
      <c r="B2922" s="23"/>
      <c r="C2922" s="19"/>
      <c r="D2922" s="27"/>
      <c r="E2922" s="23"/>
      <c r="F2922" s="19"/>
      <c r="G2922" s="27"/>
      <c r="H2922" s="23"/>
      <c r="I2922" s="19"/>
      <c r="J2922" s="27"/>
      <c r="K2922" s="18"/>
      <c r="L2922" s="19"/>
      <c r="M2922" s="27"/>
      <c r="N2922" s="23"/>
      <c r="O2922" s="19"/>
      <c r="P2922" s="27"/>
      <c r="Q2922" s="23"/>
      <c r="R2922" s="19"/>
      <c r="S2922" s="28"/>
      <c r="T2922" s="29"/>
      <c r="U2922" s="19"/>
      <c r="V2922" s="28"/>
      <c r="W2922" s="29"/>
      <c r="X2922" s="19"/>
      <c r="Y2922" s="28"/>
      <c r="Z2922" s="29"/>
      <c r="AA2922" s="19"/>
      <c r="AB2922" s="28"/>
      <c r="AC2922" s="29"/>
      <c r="AD2922" s="19"/>
      <c r="AE2922" s="29"/>
      <c r="AF2922" s="29"/>
      <c r="AG2922" s="19"/>
      <c r="AH2922" s="30"/>
    </row>
    <row r="2923">
      <c r="A2923" s="26"/>
      <c r="B2923" s="23"/>
      <c r="C2923" s="19"/>
      <c r="D2923" s="27"/>
      <c r="E2923" s="23"/>
      <c r="F2923" s="19"/>
      <c r="G2923" s="27"/>
      <c r="H2923" s="23"/>
      <c r="I2923" s="19"/>
      <c r="J2923" s="27"/>
      <c r="K2923" s="18"/>
      <c r="L2923" s="19"/>
      <c r="M2923" s="27"/>
      <c r="N2923" s="23"/>
      <c r="O2923" s="19"/>
      <c r="P2923" s="27"/>
      <c r="Q2923" s="23"/>
      <c r="R2923" s="19"/>
      <c r="S2923" s="28"/>
      <c r="T2923" s="29"/>
      <c r="U2923" s="19"/>
      <c r="V2923" s="28"/>
      <c r="W2923" s="29"/>
      <c r="X2923" s="19"/>
      <c r="Y2923" s="28"/>
      <c r="Z2923" s="29"/>
      <c r="AA2923" s="19"/>
      <c r="AB2923" s="28"/>
      <c r="AC2923" s="29"/>
      <c r="AD2923" s="19"/>
      <c r="AE2923" s="29"/>
      <c r="AF2923" s="29"/>
      <c r="AG2923" s="19"/>
      <c r="AH2923" s="30"/>
    </row>
    <row r="2924">
      <c r="A2924" s="26"/>
      <c r="B2924" s="23"/>
      <c r="C2924" s="19"/>
      <c r="D2924" s="27"/>
      <c r="E2924" s="23"/>
      <c r="F2924" s="19"/>
      <c r="G2924" s="27"/>
      <c r="H2924" s="23"/>
      <c r="I2924" s="19"/>
      <c r="J2924" s="27"/>
      <c r="K2924" s="18"/>
      <c r="L2924" s="19"/>
      <c r="M2924" s="27"/>
      <c r="N2924" s="23"/>
      <c r="O2924" s="19"/>
      <c r="P2924" s="27"/>
      <c r="Q2924" s="23"/>
      <c r="R2924" s="19"/>
      <c r="S2924" s="28"/>
      <c r="T2924" s="29"/>
      <c r="U2924" s="19"/>
      <c r="V2924" s="28"/>
      <c r="W2924" s="29"/>
      <c r="X2924" s="19"/>
      <c r="Y2924" s="28"/>
      <c r="Z2924" s="29"/>
      <c r="AA2924" s="19"/>
      <c r="AB2924" s="28"/>
      <c r="AC2924" s="29"/>
      <c r="AD2924" s="19"/>
      <c r="AE2924" s="29"/>
      <c r="AF2924" s="29"/>
      <c r="AG2924" s="19"/>
      <c r="AH2924" s="30"/>
    </row>
    <row r="2925">
      <c r="A2925" s="26"/>
      <c r="B2925" s="23"/>
      <c r="C2925" s="19"/>
      <c r="D2925" s="27"/>
      <c r="E2925" s="23"/>
      <c r="F2925" s="19"/>
      <c r="G2925" s="27"/>
      <c r="H2925" s="23"/>
      <c r="I2925" s="19"/>
      <c r="J2925" s="27"/>
      <c r="K2925" s="18"/>
      <c r="L2925" s="19"/>
      <c r="M2925" s="27"/>
      <c r="N2925" s="23"/>
      <c r="O2925" s="19"/>
      <c r="P2925" s="27"/>
      <c r="Q2925" s="23"/>
      <c r="R2925" s="19"/>
      <c r="S2925" s="28"/>
      <c r="T2925" s="29"/>
      <c r="U2925" s="19"/>
      <c r="V2925" s="28"/>
      <c r="W2925" s="29"/>
      <c r="X2925" s="19"/>
      <c r="Y2925" s="28"/>
      <c r="Z2925" s="29"/>
      <c r="AA2925" s="19"/>
      <c r="AB2925" s="28"/>
      <c r="AC2925" s="29"/>
      <c r="AD2925" s="19"/>
      <c r="AE2925" s="29"/>
      <c r="AF2925" s="29"/>
      <c r="AG2925" s="19"/>
      <c r="AH2925" s="30"/>
    </row>
    <row r="2926">
      <c r="A2926" s="26"/>
      <c r="B2926" s="23"/>
      <c r="C2926" s="19"/>
      <c r="D2926" s="27"/>
      <c r="E2926" s="23"/>
      <c r="F2926" s="19"/>
      <c r="G2926" s="27"/>
      <c r="H2926" s="23"/>
      <c r="I2926" s="19"/>
      <c r="J2926" s="27"/>
      <c r="K2926" s="18"/>
      <c r="L2926" s="19"/>
      <c r="M2926" s="27"/>
      <c r="N2926" s="23"/>
      <c r="O2926" s="19"/>
      <c r="P2926" s="27"/>
      <c r="Q2926" s="23"/>
      <c r="R2926" s="19"/>
      <c r="S2926" s="28"/>
      <c r="T2926" s="29"/>
      <c r="U2926" s="19"/>
      <c r="V2926" s="28"/>
      <c r="W2926" s="29"/>
      <c r="X2926" s="19"/>
      <c r="Y2926" s="28"/>
      <c r="Z2926" s="29"/>
      <c r="AA2926" s="19"/>
      <c r="AB2926" s="28"/>
      <c r="AC2926" s="29"/>
      <c r="AD2926" s="19"/>
      <c r="AE2926" s="29"/>
      <c r="AF2926" s="29"/>
      <c r="AG2926" s="19"/>
      <c r="AH2926" s="30"/>
    </row>
    <row r="2927">
      <c r="A2927" s="26"/>
      <c r="B2927" s="23"/>
      <c r="C2927" s="19"/>
      <c r="D2927" s="27"/>
      <c r="E2927" s="23"/>
      <c r="F2927" s="19"/>
      <c r="G2927" s="27"/>
      <c r="H2927" s="23"/>
      <c r="I2927" s="19"/>
      <c r="J2927" s="27"/>
      <c r="K2927" s="18"/>
      <c r="L2927" s="19"/>
      <c r="M2927" s="27"/>
      <c r="N2927" s="23"/>
      <c r="O2927" s="19"/>
      <c r="P2927" s="27"/>
      <c r="Q2927" s="23"/>
      <c r="R2927" s="19"/>
      <c r="S2927" s="28"/>
      <c r="T2927" s="29"/>
      <c r="U2927" s="19"/>
      <c r="V2927" s="28"/>
      <c r="W2927" s="29"/>
      <c r="X2927" s="19"/>
      <c r="Y2927" s="28"/>
      <c r="Z2927" s="29"/>
      <c r="AA2927" s="19"/>
      <c r="AB2927" s="28"/>
      <c r="AC2927" s="29"/>
      <c r="AD2927" s="19"/>
      <c r="AE2927" s="29"/>
      <c r="AF2927" s="29"/>
      <c r="AG2927" s="19"/>
      <c r="AH2927" s="30"/>
    </row>
    <row r="2928">
      <c r="A2928" s="26"/>
      <c r="B2928" s="23"/>
      <c r="C2928" s="19"/>
      <c r="D2928" s="27"/>
      <c r="E2928" s="23"/>
      <c r="F2928" s="19"/>
      <c r="G2928" s="27"/>
      <c r="H2928" s="23"/>
      <c r="I2928" s="19"/>
      <c r="J2928" s="27"/>
      <c r="K2928" s="18"/>
      <c r="L2928" s="19"/>
      <c r="M2928" s="27"/>
      <c r="N2928" s="23"/>
      <c r="O2928" s="19"/>
      <c r="P2928" s="27"/>
      <c r="Q2928" s="23"/>
      <c r="R2928" s="19"/>
      <c r="S2928" s="28"/>
      <c r="T2928" s="29"/>
      <c r="U2928" s="19"/>
      <c r="V2928" s="28"/>
      <c r="W2928" s="29"/>
      <c r="X2928" s="19"/>
      <c r="Y2928" s="28"/>
      <c r="Z2928" s="29"/>
      <c r="AA2928" s="19"/>
      <c r="AB2928" s="28"/>
      <c r="AC2928" s="29"/>
      <c r="AD2928" s="19"/>
      <c r="AE2928" s="29"/>
      <c r="AF2928" s="29"/>
      <c r="AG2928" s="19"/>
      <c r="AH2928" s="30"/>
    </row>
    <row r="2929">
      <c r="A2929" s="26"/>
      <c r="B2929" s="23"/>
      <c r="C2929" s="19"/>
      <c r="D2929" s="27"/>
      <c r="E2929" s="23"/>
      <c r="F2929" s="19"/>
      <c r="G2929" s="27"/>
      <c r="H2929" s="23"/>
      <c r="I2929" s="19"/>
      <c r="J2929" s="27"/>
      <c r="K2929" s="18"/>
      <c r="L2929" s="19"/>
      <c r="M2929" s="27"/>
      <c r="N2929" s="23"/>
      <c r="O2929" s="19"/>
      <c r="P2929" s="27"/>
      <c r="Q2929" s="23"/>
      <c r="R2929" s="19"/>
      <c r="S2929" s="28"/>
      <c r="T2929" s="29"/>
      <c r="U2929" s="19"/>
      <c r="V2929" s="28"/>
      <c r="W2929" s="29"/>
      <c r="X2929" s="19"/>
      <c r="Y2929" s="28"/>
      <c r="Z2929" s="29"/>
      <c r="AA2929" s="19"/>
      <c r="AB2929" s="28"/>
      <c r="AC2929" s="29"/>
      <c r="AD2929" s="19"/>
      <c r="AE2929" s="29"/>
      <c r="AF2929" s="29"/>
      <c r="AG2929" s="19"/>
      <c r="AH2929" s="30"/>
    </row>
    <row r="2930">
      <c r="A2930" s="26"/>
      <c r="B2930" s="23"/>
      <c r="C2930" s="19"/>
      <c r="D2930" s="27"/>
      <c r="E2930" s="23"/>
      <c r="F2930" s="19"/>
      <c r="G2930" s="27"/>
      <c r="H2930" s="23"/>
      <c r="I2930" s="19"/>
      <c r="J2930" s="27"/>
      <c r="K2930" s="18"/>
      <c r="L2930" s="19"/>
      <c r="M2930" s="27"/>
      <c r="N2930" s="23"/>
      <c r="O2930" s="19"/>
      <c r="P2930" s="27"/>
      <c r="Q2930" s="23"/>
      <c r="R2930" s="19"/>
      <c r="S2930" s="28"/>
      <c r="T2930" s="29"/>
      <c r="U2930" s="19"/>
      <c r="V2930" s="28"/>
      <c r="W2930" s="29"/>
      <c r="X2930" s="19"/>
      <c r="Y2930" s="28"/>
      <c r="Z2930" s="29"/>
      <c r="AA2930" s="19"/>
      <c r="AB2930" s="28"/>
      <c r="AC2930" s="29"/>
      <c r="AD2930" s="19"/>
      <c r="AE2930" s="29"/>
      <c r="AF2930" s="29"/>
      <c r="AG2930" s="19"/>
      <c r="AH2930" s="30"/>
    </row>
    <row r="2931">
      <c r="A2931" s="26"/>
      <c r="B2931" s="23"/>
      <c r="C2931" s="19"/>
      <c r="D2931" s="27"/>
      <c r="E2931" s="23"/>
      <c r="F2931" s="19"/>
      <c r="G2931" s="27"/>
      <c r="H2931" s="23"/>
      <c r="I2931" s="19"/>
      <c r="J2931" s="27"/>
      <c r="K2931" s="18"/>
      <c r="L2931" s="19"/>
      <c r="M2931" s="27"/>
      <c r="N2931" s="23"/>
      <c r="O2931" s="19"/>
      <c r="P2931" s="27"/>
      <c r="Q2931" s="23"/>
      <c r="R2931" s="19"/>
      <c r="S2931" s="28"/>
      <c r="T2931" s="29"/>
      <c r="U2931" s="19"/>
      <c r="V2931" s="28"/>
      <c r="W2931" s="29"/>
      <c r="X2931" s="19"/>
      <c r="Y2931" s="28"/>
      <c r="Z2931" s="29"/>
      <c r="AA2931" s="19"/>
      <c r="AB2931" s="28"/>
      <c r="AC2931" s="29"/>
      <c r="AD2931" s="19"/>
      <c r="AE2931" s="29"/>
      <c r="AF2931" s="29"/>
      <c r="AG2931" s="19"/>
      <c r="AH2931" s="30"/>
    </row>
    <row r="2932">
      <c r="A2932" s="26"/>
      <c r="B2932" s="23"/>
      <c r="C2932" s="19"/>
      <c r="D2932" s="27"/>
      <c r="E2932" s="23"/>
      <c r="F2932" s="19"/>
      <c r="G2932" s="27"/>
      <c r="H2932" s="23"/>
      <c r="I2932" s="19"/>
      <c r="J2932" s="27"/>
      <c r="K2932" s="18"/>
      <c r="L2932" s="19"/>
      <c r="M2932" s="27"/>
      <c r="N2932" s="23"/>
      <c r="O2932" s="19"/>
      <c r="P2932" s="27"/>
      <c r="Q2932" s="23"/>
      <c r="R2932" s="19"/>
      <c r="S2932" s="28"/>
      <c r="T2932" s="29"/>
      <c r="U2932" s="19"/>
      <c r="V2932" s="28"/>
      <c r="W2932" s="29"/>
      <c r="X2932" s="19"/>
      <c r="Y2932" s="28"/>
      <c r="Z2932" s="29"/>
      <c r="AA2932" s="19"/>
      <c r="AB2932" s="28"/>
      <c r="AC2932" s="29"/>
      <c r="AD2932" s="19"/>
      <c r="AE2932" s="29"/>
      <c r="AF2932" s="29"/>
      <c r="AG2932" s="19"/>
      <c r="AH2932" s="30"/>
    </row>
    <row r="2933">
      <c r="A2933" s="26"/>
      <c r="B2933" s="23"/>
      <c r="C2933" s="19"/>
      <c r="D2933" s="27"/>
      <c r="E2933" s="23"/>
      <c r="F2933" s="19"/>
      <c r="G2933" s="27"/>
      <c r="H2933" s="23"/>
      <c r="I2933" s="19"/>
      <c r="J2933" s="27"/>
      <c r="K2933" s="18"/>
      <c r="L2933" s="19"/>
      <c r="M2933" s="27"/>
      <c r="N2933" s="23"/>
      <c r="O2933" s="19"/>
      <c r="P2933" s="27"/>
      <c r="Q2933" s="23"/>
      <c r="R2933" s="19"/>
      <c r="S2933" s="28"/>
      <c r="T2933" s="29"/>
      <c r="U2933" s="19"/>
      <c r="V2933" s="28"/>
      <c r="W2933" s="29"/>
      <c r="X2933" s="19"/>
      <c r="Y2933" s="28"/>
      <c r="Z2933" s="29"/>
      <c r="AA2933" s="19"/>
      <c r="AB2933" s="28"/>
      <c r="AC2933" s="29"/>
      <c r="AD2933" s="19"/>
      <c r="AE2933" s="29"/>
      <c r="AF2933" s="29"/>
      <c r="AG2933" s="19"/>
      <c r="AH2933" s="30"/>
    </row>
    <row r="2934">
      <c r="A2934" s="26"/>
      <c r="B2934" s="23"/>
      <c r="C2934" s="19"/>
      <c r="D2934" s="27"/>
      <c r="E2934" s="23"/>
      <c r="F2934" s="19"/>
      <c r="G2934" s="27"/>
      <c r="H2934" s="23"/>
      <c r="I2934" s="19"/>
      <c r="J2934" s="27"/>
      <c r="K2934" s="18"/>
      <c r="L2934" s="19"/>
      <c r="M2934" s="27"/>
      <c r="N2934" s="23"/>
      <c r="O2934" s="19"/>
      <c r="P2934" s="27"/>
      <c r="Q2934" s="23"/>
      <c r="R2934" s="19"/>
      <c r="S2934" s="28"/>
      <c r="T2934" s="29"/>
      <c r="U2934" s="19"/>
      <c r="V2934" s="28"/>
      <c r="W2934" s="29"/>
      <c r="X2934" s="19"/>
      <c r="Y2934" s="28"/>
      <c r="Z2934" s="29"/>
      <c r="AA2934" s="19"/>
      <c r="AB2934" s="28"/>
      <c r="AC2934" s="29"/>
      <c r="AD2934" s="19"/>
      <c r="AE2934" s="29"/>
      <c r="AF2934" s="29"/>
      <c r="AG2934" s="19"/>
      <c r="AH2934" s="30"/>
    </row>
    <row r="2935">
      <c r="A2935" s="26"/>
      <c r="B2935" s="23"/>
      <c r="C2935" s="19"/>
      <c r="D2935" s="27"/>
      <c r="E2935" s="23"/>
      <c r="F2935" s="19"/>
      <c r="G2935" s="27"/>
      <c r="H2935" s="23"/>
      <c r="I2935" s="19"/>
      <c r="J2935" s="27"/>
      <c r="K2935" s="18"/>
      <c r="L2935" s="19"/>
      <c r="M2935" s="27"/>
      <c r="N2935" s="23"/>
      <c r="O2935" s="19"/>
      <c r="P2935" s="27"/>
      <c r="Q2935" s="23"/>
      <c r="R2935" s="19"/>
      <c r="S2935" s="28"/>
      <c r="T2935" s="29"/>
      <c r="U2935" s="19"/>
      <c r="V2935" s="28"/>
      <c r="W2935" s="29"/>
      <c r="X2935" s="19"/>
      <c r="Y2935" s="28"/>
      <c r="Z2935" s="29"/>
      <c r="AA2935" s="19"/>
      <c r="AB2935" s="28"/>
      <c r="AC2935" s="29"/>
      <c r="AD2935" s="19"/>
      <c r="AE2935" s="29"/>
      <c r="AF2935" s="29"/>
      <c r="AG2935" s="19"/>
      <c r="AH2935" s="30"/>
    </row>
    <row r="2936">
      <c r="A2936" s="26"/>
      <c r="B2936" s="23"/>
      <c r="C2936" s="19"/>
      <c r="D2936" s="27"/>
      <c r="E2936" s="23"/>
      <c r="F2936" s="19"/>
      <c r="G2936" s="27"/>
      <c r="H2936" s="23"/>
      <c r="I2936" s="19"/>
      <c r="J2936" s="27"/>
      <c r="K2936" s="18"/>
      <c r="L2936" s="19"/>
      <c r="M2936" s="27"/>
      <c r="N2936" s="23"/>
      <c r="O2936" s="19"/>
      <c r="P2936" s="27"/>
      <c r="Q2936" s="23"/>
      <c r="R2936" s="19"/>
      <c r="S2936" s="28"/>
      <c r="T2936" s="29"/>
      <c r="U2936" s="19"/>
      <c r="V2936" s="28"/>
      <c r="W2936" s="29"/>
      <c r="X2936" s="19"/>
      <c r="Y2936" s="28"/>
      <c r="Z2936" s="29"/>
      <c r="AA2936" s="19"/>
      <c r="AB2936" s="28"/>
      <c r="AC2936" s="29"/>
      <c r="AD2936" s="19"/>
      <c r="AE2936" s="29"/>
      <c r="AF2936" s="29"/>
      <c r="AG2936" s="19"/>
      <c r="AH2936" s="30"/>
    </row>
    <row r="2937">
      <c r="A2937" s="26"/>
      <c r="B2937" s="23"/>
      <c r="C2937" s="19"/>
      <c r="D2937" s="27"/>
      <c r="E2937" s="23"/>
      <c r="F2937" s="19"/>
      <c r="G2937" s="27"/>
      <c r="H2937" s="23"/>
      <c r="I2937" s="19"/>
      <c r="J2937" s="27"/>
      <c r="K2937" s="18"/>
      <c r="L2937" s="19"/>
      <c r="M2937" s="27"/>
      <c r="N2937" s="23"/>
      <c r="O2937" s="19"/>
      <c r="P2937" s="27"/>
      <c r="Q2937" s="23"/>
      <c r="R2937" s="19"/>
      <c r="S2937" s="28"/>
      <c r="T2937" s="29"/>
      <c r="U2937" s="19"/>
      <c r="V2937" s="28"/>
      <c r="W2937" s="29"/>
      <c r="X2937" s="19"/>
      <c r="Y2937" s="28"/>
      <c r="Z2937" s="29"/>
      <c r="AA2937" s="19"/>
      <c r="AB2937" s="28"/>
      <c r="AC2937" s="29"/>
      <c r="AD2937" s="19"/>
      <c r="AE2937" s="29"/>
      <c r="AF2937" s="29"/>
      <c r="AG2937" s="19"/>
      <c r="AH2937" s="30"/>
    </row>
    <row r="2938">
      <c r="A2938" s="26"/>
      <c r="B2938" s="23"/>
      <c r="C2938" s="19"/>
      <c r="D2938" s="27"/>
      <c r="E2938" s="23"/>
      <c r="F2938" s="19"/>
      <c r="G2938" s="27"/>
      <c r="H2938" s="23"/>
      <c r="I2938" s="19"/>
      <c r="J2938" s="27"/>
      <c r="K2938" s="18"/>
      <c r="L2938" s="19"/>
      <c r="M2938" s="27"/>
      <c r="N2938" s="23"/>
      <c r="O2938" s="19"/>
      <c r="P2938" s="27"/>
      <c r="Q2938" s="23"/>
      <c r="R2938" s="19"/>
      <c r="S2938" s="28"/>
      <c r="T2938" s="29"/>
      <c r="U2938" s="19"/>
      <c r="V2938" s="28"/>
      <c r="W2938" s="29"/>
      <c r="X2938" s="19"/>
      <c r="Y2938" s="28"/>
      <c r="Z2938" s="29"/>
      <c r="AA2938" s="19"/>
      <c r="AB2938" s="28"/>
      <c r="AC2938" s="29"/>
      <c r="AD2938" s="19"/>
      <c r="AE2938" s="29"/>
      <c r="AF2938" s="29"/>
      <c r="AG2938" s="19"/>
      <c r="AH2938" s="30"/>
    </row>
    <row r="2939">
      <c r="A2939" s="26"/>
      <c r="B2939" s="23"/>
      <c r="C2939" s="19"/>
      <c r="D2939" s="27"/>
      <c r="E2939" s="23"/>
      <c r="F2939" s="19"/>
      <c r="G2939" s="27"/>
      <c r="H2939" s="23"/>
      <c r="I2939" s="19"/>
      <c r="J2939" s="27"/>
      <c r="K2939" s="18"/>
      <c r="L2939" s="19"/>
      <c r="M2939" s="27"/>
      <c r="N2939" s="23"/>
      <c r="O2939" s="19"/>
      <c r="P2939" s="27"/>
      <c r="Q2939" s="23"/>
      <c r="R2939" s="19"/>
      <c r="S2939" s="28"/>
      <c r="T2939" s="29"/>
      <c r="U2939" s="19"/>
      <c r="V2939" s="28"/>
      <c r="W2939" s="29"/>
      <c r="X2939" s="19"/>
      <c r="Y2939" s="28"/>
      <c r="Z2939" s="29"/>
      <c r="AA2939" s="19"/>
      <c r="AB2939" s="28"/>
      <c r="AC2939" s="29"/>
      <c r="AD2939" s="19"/>
      <c r="AE2939" s="29"/>
      <c r="AF2939" s="29"/>
      <c r="AG2939" s="19"/>
      <c r="AH2939" s="30"/>
    </row>
    <row r="2940">
      <c r="A2940" s="26"/>
      <c r="B2940" s="23"/>
      <c r="C2940" s="19"/>
      <c r="D2940" s="27"/>
      <c r="E2940" s="23"/>
      <c r="F2940" s="19"/>
      <c r="G2940" s="27"/>
      <c r="H2940" s="23"/>
      <c r="I2940" s="19"/>
      <c r="J2940" s="27"/>
      <c r="K2940" s="18"/>
      <c r="L2940" s="19"/>
      <c r="M2940" s="27"/>
      <c r="N2940" s="23"/>
      <c r="O2940" s="19"/>
      <c r="P2940" s="27"/>
      <c r="Q2940" s="23"/>
      <c r="R2940" s="19"/>
      <c r="S2940" s="28"/>
      <c r="T2940" s="29"/>
      <c r="U2940" s="19"/>
      <c r="V2940" s="28"/>
      <c r="W2940" s="29"/>
      <c r="X2940" s="19"/>
      <c r="Y2940" s="28"/>
      <c r="Z2940" s="29"/>
      <c r="AA2940" s="19"/>
      <c r="AB2940" s="28"/>
      <c r="AC2940" s="29"/>
      <c r="AD2940" s="19"/>
      <c r="AE2940" s="29"/>
      <c r="AF2940" s="29"/>
      <c r="AG2940" s="19"/>
      <c r="AH2940" s="30"/>
    </row>
    <row r="2941">
      <c r="A2941" s="26"/>
      <c r="B2941" s="23"/>
      <c r="C2941" s="19"/>
      <c r="D2941" s="27"/>
      <c r="E2941" s="23"/>
      <c r="F2941" s="19"/>
      <c r="G2941" s="27"/>
      <c r="H2941" s="23"/>
      <c r="I2941" s="19"/>
      <c r="J2941" s="27"/>
      <c r="K2941" s="18"/>
      <c r="L2941" s="19"/>
      <c r="M2941" s="27"/>
      <c r="N2941" s="23"/>
      <c r="O2941" s="19"/>
      <c r="P2941" s="27"/>
      <c r="Q2941" s="23"/>
      <c r="R2941" s="19"/>
      <c r="S2941" s="28"/>
      <c r="T2941" s="29"/>
      <c r="U2941" s="19"/>
      <c r="V2941" s="28"/>
      <c r="W2941" s="29"/>
      <c r="X2941" s="19"/>
      <c r="Y2941" s="28"/>
      <c r="Z2941" s="29"/>
      <c r="AA2941" s="19"/>
      <c r="AB2941" s="28"/>
      <c r="AC2941" s="29"/>
      <c r="AD2941" s="19"/>
      <c r="AE2941" s="29"/>
      <c r="AF2941" s="29"/>
      <c r="AG2941" s="19"/>
      <c r="AH2941" s="30"/>
    </row>
    <row r="2942">
      <c r="A2942" s="26"/>
      <c r="B2942" s="23"/>
      <c r="C2942" s="19"/>
      <c r="D2942" s="27"/>
      <c r="E2942" s="23"/>
      <c r="F2942" s="19"/>
      <c r="G2942" s="27"/>
      <c r="H2942" s="23"/>
      <c r="I2942" s="19"/>
      <c r="J2942" s="27"/>
      <c r="K2942" s="18"/>
      <c r="L2942" s="19"/>
      <c r="M2942" s="27"/>
      <c r="N2942" s="23"/>
      <c r="O2942" s="19"/>
      <c r="P2942" s="27"/>
      <c r="Q2942" s="23"/>
      <c r="R2942" s="19"/>
      <c r="S2942" s="28"/>
      <c r="T2942" s="29"/>
      <c r="U2942" s="19"/>
      <c r="V2942" s="28"/>
      <c r="W2942" s="29"/>
      <c r="X2942" s="19"/>
      <c r="Y2942" s="28"/>
      <c r="Z2942" s="29"/>
      <c r="AA2942" s="19"/>
      <c r="AB2942" s="28"/>
      <c r="AC2942" s="29"/>
      <c r="AD2942" s="19"/>
      <c r="AE2942" s="29"/>
      <c r="AF2942" s="29"/>
      <c r="AG2942" s="19"/>
      <c r="AH2942" s="30"/>
    </row>
    <row r="2943">
      <c r="A2943" s="26"/>
      <c r="B2943" s="23"/>
      <c r="C2943" s="19"/>
      <c r="D2943" s="27"/>
      <c r="E2943" s="23"/>
      <c r="F2943" s="19"/>
      <c r="G2943" s="27"/>
      <c r="H2943" s="23"/>
      <c r="I2943" s="19"/>
      <c r="J2943" s="27"/>
      <c r="K2943" s="18"/>
      <c r="L2943" s="19"/>
      <c r="M2943" s="27"/>
      <c r="N2943" s="23"/>
      <c r="O2943" s="19"/>
      <c r="P2943" s="27"/>
      <c r="Q2943" s="23"/>
      <c r="R2943" s="19"/>
      <c r="S2943" s="28"/>
      <c r="T2943" s="29"/>
      <c r="U2943" s="19"/>
      <c r="V2943" s="28"/>
      <c r="W2943" s="29"/>
      <c r="X2943" s="19"/>
      <c r="Y2943" s="28"/>
      <c r="Z2943" s="29"/>
      <c r="AA2943" s="19"/>
      <c r="AB2943" s="28"/>
      <c r="AC2943" s="29"/>
      <c r="AD2943" s="19"/>
      <c r="AE2943" s="29"/>
      <c r="AF2943" s="29"/>
      <c r="AG2943" s="19"/>
      <c r="AH2943" s="30"/>
    </row>
    <row r="2944">
      <c r="A2944" s="26"/>
      <c r="B2944" s="23"/>
      <c r="C2944" s="19"/>
      <c r="D2944" s="27"/>
      <c r="E2944" s="23"/>
      <c r="F2944" s="19"/>
      <c r="G2944" s="27"/>
      <c r="H2944" s="23"/>
      <c r="I2944" s="19"/>
      <c r="J2944" s="27"/>
      <c r="K2944" s="18"/>
      <c r="L2944" s="19"/>
      <c r="M2944" s="27"/>
      <c r="N2944" s="23"/>
      <c r="O2944" s="19"/>
      <c r="P2944" s="27"/>
      <c r="Q2944" s="23"/>
      <c r="R2944" s="19"/>
      <c r="S2944" s="28"/>
      <c r="T2944" s="29"/>
      <c r="U2944" s="19"/>
      <c r="V2944" s="28"/>
      <c r="W2944" s="29"/>
      <c r="X2944" s="19"/>
      <c r="Y2944" s="28"/>
      <c r="Z2944" s="29"/>
      <c r="AA2944" s="19"/>
      <c r="AB2944" s="28"/>
      <c r="AC2944" s="29"/>
      <c r="AD2944" s="19"/>
      <c r="AE2944" s="29"/>
      <c r="AF2944" s="29"/>
      <c r="AG2944" s="19"/>
      <c r="AH2944" s="30"/>
    </row>
    <row r="2945">
      <c r="A2945" s="26"/>
      <c r="B2945" s="23"/>
      <c r="C2945" s="19"/>
      <c r="D2945" s="27"/>
      <c r="E2945" s="23"/>
      <c r="F2945" s="19"/>
      <c r="G2945" s="27"/>
      <c r="H2945" s="23"/>
      <c r="I2945" s="19"/>
      <c r="J2945" s="27"/>
      <c r="K2945" s="18"/>
      <c r="L2945" s="19"/>
      <c r="M2945" s="27"/>
      <c r="N2945" s="23"/>
      <c r="O2945" s="19"/>
      <c r="P2945" s="27"/>
      <c r="Q2945" s="23"/>
      <c r="R2945" s="19"/>
      <c r="S2945" s="28"/>
      <c r="T2945" s="29"/>
      <c r="U2945" s="19"/>
      <c r="V2945" s="28"/>
      <c r="W2945" s="29"/>
      <c r="X2945" s="19"/>
      <c r="Y2945" s="28"/>
      <c r="Z2945" s="29"/>
      <c r="AA2945" s="19"/>
      <c r="AB2945" s="28"/>
      <c r="AC2945" s="29"/>
      <c r="AD2945" s="19"/>
      <c r="AE2945" s="29"/>
      <c r="AF2945" s="29"/>
      <c r="AG2945" s="19"/>
      <c r="AH2945" s="30"/>
    </row>
    <row r="2946">
      <c r="A2946" s="26"/>
      <c r="B2946" s="23"/>
      <c r="C2946" s="19"/>
      <c r="D2946" s="27"/>
      <c r="E2946" s="23"/>
      <c r="F2946" s="19"/>
      <c r="G2946" s="27"/>
      <c r="H2946" s="23"/>
      <c r="I2946" s="19"/>
      <c r="J2946" s="27"/>
      <c r="K2946" s="18"/>
      <c r="L2946" s="19"/>
      <c r="M2946" s="27"/>
      <c r="N2946" s="23"/>
      <c r="O2946" s="19"/>
      <c r="P2946" s="27"/>
      <c r="Q2946" s="23"/>
      <c r="R2946" s="19"/>
      <c r="S2946" s="28"/>
      <c r="T2946" s="29"/>
      <c r="U2946" s="19"/>
      <c r="V2946" s="28"/>
      <c r="W2946" s="29"/>
      <c r="X2946" s="19"/>
      <c r="Y2946" s="28"/>
      <c r="Z2946" s="29"/>
      <c r="AA2946" s="19"/>
      <c r="AB2946" s="28"/>
      <c r="AC2946" s="29"/>
      <c r="AD2946" s="19"/>
      <c r="AE2946" s="29"/>
      <c r="AF2946" s="29"/>
      <c r="AG2946" s="19"/>
      <c r="AH2946" s="30"/>
    </row>
    <row r="2947">
      <c r="A2947" s="26"/>
      <c r="B2947" s="23"/>
      <c r="C2947" s="19"/>
      <c r="D2947" s="27"/>
      <c r="E2947" s="23"/>
      <c r="F2947" s="19"/>
      <c r="G2947" s="27"/>
      <c r="H2947" s="23"/>
      <c r="I2947" s="19"/>
      <c r="J2947" s="27"/>
      <c r="K2947" s="18"/>
      <c r="L2947" s="19"/>
      <c r="M2947" s="27"/>
      <c r="N2947" s="23"/>
      <c r="O2947" s="19"/>
      <c r="P2947" s="27"/>
      <c r="Q2947" s="23"/>
      <c r="R2947" s="19"/>
      <c r="S2947" s="28"/>
      <c r="T2947" s="29"/>
      <c r="U2947" s="19"/>
      <c r="V2947" s="28"/>
      <c r="W2947" s="29"/>
      <c r="X2947" s="19"/>
      <c r="Y2947" s="28"/>
      <c r="Z2947" s="29"/>
      <c r="AA2947" s="19"/>
      <c r="AB2947" s="28"/>
      <c r="AC2947" s="29"/>
      <c r="AD2947" s="19"/>
      <c r="AE2947" s="29"/>
      <c r="AF2947" s="29"/>
      <c r="AG2947" s="19"/>
      <c r="AH2947" s="30"/>
    </row>
    <row r="2948">
      <c r="A2948" s="26"/>
      <c r="B2948" s="23"/>
      <c r="C2948" s="19"/>
      <c r="D2948" s="27"/>
      <c r="E2948" s="23"/>
      <c r="F2948" s="19"/>
      <c r="G2948" s="27"/>
      <c r="H2948" s="23"/>
      <c r="I2948" s="19"/>
      <c r="J2948" s="27"/>
      <c r="K2948" s="18"/>
      <c r="L2948" s="19"/>
      <c r="M2948" s="27"/>
      <c r="N2948" s="23"/>
      <c r="O2948" s="19"/>
      <c r="P2948" s="27"/>
      <c r="Q2948" s="23"/>
      <c r="R2948" s="19"/>
      <c r="S2948" s="28"/>
      <c r="T2948" s="29"/>
      <c r="U2948" s="19"/>
      <c r="V2948" s="28"/>
      <c r="W2948" s="29"/>
      <c r="X2948" s="19"/>
      <c r="Y2948" s="28"/>
      <c r="Z2948" s="29"/>
      <c r="AA2948" s="19"/>
      <c r="AB2948" s="28"/>
      <c r="AC2948" s="29"/>
      <c r="AD2948" s="19"/>
      <c r="AE2948" s="29"/>
      <c r="AF2948" s="29"/>
      <c r="AG2948" s="19"/>
      <c r="AH2948" s="30"/>
    </row>
    <row r="2949">
      <c r="A2949" s="26"/>
      <c r="B2949" s="23"/>
      <c r="C2949" s="19"/>
      <c r="D2949" s="27"/>
      <c r="E2949" s="23"/>
      <c r="F2949" s="19"/>
      <c r="G2949" s="27"/>
      <c r="H2949" s="23"/>
      <c r="I2949" s="19"/>
      <c r="J2949" s="27"/>
      <c r="K2949" s="18"/>
      <c r="L2949" s="19"/>
      <c r="M2949" s="27"/>
      <c r="N2949" s="23"/>
      <c r="O2949" s="19"/>
      <c r="P2949" s="27"/>
      <c r="Q2949" s="23"/>
      <c r="R2949" s="19"/>
      <c r="S2949" s="28"/>
      <c r="T2949" s="29"/>
      <c r="U2949" s="19"/>
      <c r="V2949" s="28"/>
      <c r="W2949" s="29"/>
      <c r="X2949" s="19"/>
      <c r="Y2949" s="28"/>
      <c r="Z2949" s="29"/>
      <c r="AA2949" s="19"/>
      <c r="AB2949" s="28"/>
      <c r="AC2949" s="29"/>
      <c r="AD2949" s="19"/>
      <c r="AE2949" s="29"/>
      <c r="AF2949" s="29"/>
      <c r="AG2949" s="19"/>
      <c r="AH2949" s="30"/>
    </row>
    <row r="2950">
      <c r="A2950" s="26"/>
      <c r="B2950" s="23"/>
      <c r="C2950" s="19"/>
      <c r="D2950" s="27"/>
      <c r="E2950" s="23"/>
      <c r="F2950" s="19"/>
      <c r="G2950" s="27"/>
      <c r="H2950" s="23"/>
      <c r="I2950" s="19"/>
      <c r="J2950" s="27"/>
      <c r="K2950" s="18"/>
      <c r="L2950" s="19"/>
      <c r="M2950" s="27"/>
      <c r="N2950" s="23"/>
      <c r="O2950" s="19"/>
      <c r="P2950" s="27"/>
      <c r="Q2950" s="23"/>
      <c r="R2950" s="19"/>
      <c r="S2950" s="28"/>
      <c r="T2950" s="29"/>
      <c r="U2950" s="19"/>
      <c r="V2950" s="28"/>
      <c r="W2950" s="29"/>
      <c r="X2950" s="19"/>
      <c r="Y2950" s="28"/>
      <c r="Z2950" s="29"/>
      <c r="AA2950" s="19"/>
      <c r="AB2950" s="28"/>
      <c r="AC2950" s="29"/>
      <c r="AD2950" s="19"/>
      <c r="AE2950" s="29"/>
      <c r="AF2950" s="29"/>
      <c r="AG2950" s="19"/>
      <c r="AH2950" s="30"/>
    </row>
    <row r="2951">
      <c r="A2951" s="26"/>
      <c r="B2951" s="23"/>
      <c r="C2951" s="19"/>
      <c r="D2951" s="27"/>
      <c r="E2951" s="23"/>
      <c r="F2951" s="19"/>
      <c r="G2951" s="27"/>
      <c r="H2951" s="23"/>
      <c r="I2951" s="19"/>
      <c r="J2951" s="27"/>
      <c r="K2951" s="18"/>
      <c r="L2951" s="19"/>
      <c r="M2951" s="27"/>
      <c r="N2951" s="23"/>
      <c r="O2951" s="19"/>
      <c r="P2951" s="27"/>
      <c r="Q2951" s="23"/>
      <c r="R2951" s="19"/>
      <c r="S2951" s="28"/>
      <c r="T2951" s="29"/>
      <c r="U2951" s="19"/>
      <c r="V2951" s="28"/>
      <c r="W2951" s="29"/>
      <c r="X2951" s="19"/>
      <c r="Y2951" s="28"/>
      <c r="Z2951" s="29"/>
      <c r="AA2951" s="19"/>
      <c r="AB2951" s="28"/>
      <c r="AC2951" s="29"/>
      <c r="AD2951" s="19"/>
      <c r="AE2951" s="29"/>
      <c r="AF2951" s="29"/>
      <c r="AG2951" s="19"/>
      <c r="AH2951" s="30"/>
    </row>
    <row r="2952">
      <c r="A2952" s="26"/>
      <c r="B2952" s="23"/>
      <c r="C2952" s="19"/>
      <c r="D2952" s="27"/>
      <c r="E2952" s="23"/>
      <c r="F2952" s="19"/>
      <c r="G2952" s="27"/>
      <c r="H2952" s="23"/>
      <c r="I2952" s="19"/>
      <c r="J2952" s="27"/>
      <c r="K2952" s="18"/>
      <c r="L2952" s="19"/>
      <c r="M2952" s="27"/>
      <c r="N2952" s="23"/>
      <c r="O2952" s="19"/>
      <c r="P2952" s="27"/>
      <c r="Q2952" s="23"/>
      <c r="R2952" s="19"/>
      <c r="S2952" s="28"/>
      <c r="T2952" s="29"/>
      <c r="U2952" s="19"/>
      <c r="V2952" s="28"/>
      <c r="W2952" s="29"/>
      <c r="X2952" s="19"/>
      <c r="Y2952" s="28"/>
      <c r="Z2952" s="29"/>
      <c r="AA2952" s="19"/>
      <c r="AB2952" s="28"/>
      <c r="AC2952" s="29"/>
      <c r="AD2952" s="19"/>
      <c r="AE2952" s="29"/>
      <c r="AF2952" s="29"/>
      <c r="AG2952" s="19"/>
      <c r="AH2952" s="30"/>
    </row>
    <row r="2953">
      <c r="A2953" s="26"/>
      <c r="B2953" s="23"/>
      <c r="C2953" s="19"/>
      <c r="D2953" s="27"/>
      <c r="E2953" s="23"/>
      <c r="F2953" s="19"/>
      <c r="G2953" s="27"/>
      <c r="H2953" s="23"/>
      <c r="I2953" s="19"/>
      <c r="J2953" s="27"/>
      <c r="K2953" s="18"/>
      <c r="L2953" s="19"/>
      <c r="M2953" s="27"/>
      <c r="N2953" s="23"/>
      <c r="O2953" s="19"/>
      <c r="P2953" s="27"/>
      <c r="Q2953" s="23"/>
      <c r="R2953" s="19"/>
      <c r="S2953" s="28"/>
      <c r="T2953" s="29"/>
      <c r="U2953" s="19"/>
      <c r="V2953" s="28"/>
      <c r="W2953" s="29"/>
      <c r="X2953" s="19"/>
      <c r="Y2953" s="28"/>
      <c r="Z2953" s="29"/>
      <c r="AA2953" s="19"/>
      <c r="AB2953" s="28"/>
      <c r="AC2953" s="29"/>
      <c r="AD2953" s="19"/>
      <c r="AE2953" s="29"/>
      <c r="AF2953" s="29"/>
      <c r="AG2953" s="19"/>
      <c r="AH2953" s="30"/>
    </row>
    <row r="2954">
      <c r="A2954" s="26"/>
      <c r="B2954" s="23"/>
      <c r="C2954" s="19"/>
      <c r="D2954" s="27"/>
      <c r="E2954" s="23"/>
      <c r="F2954" s="19"/>
      <c r="G2954" s="27"/>
      <c r="H2954" s="23"/>
      <c r="I2954" s="19"/>
      <c r="J2954" s="27"/>
      <c r="K2954" s="18"/>
      <c r="L2954" s="19"/>
      <c r="M2954" s="27"/>
      <c r="N2954" s="23"/>
      <c r="O2954" s="19"/>
      <c r="P2954" s="27"/>
      <c r="Q2954" s="23"/>
      <c r="R2954" s="19"/>
      <c r="S2954" s="28"/>
      <c r="T2954" s="29"/>
      <c r="U2954" s="19"/>
      <c r="V2954" s="28"/>
      <c r="W2954" s="29"/>
      <c r="X2954" s="19"/>
      <c r="Y2954" s="28"/>
      <c r="Z2954" s="29"/>
      <c r="AA2954" s="19"/>
      <c r="AB2954" s="28"/>
      <c r="AC2954" s="29"/>
      <c r="AD2954" s="19"/>
      <c r="AE2954" s="29"/>
      <c r="AF2954" s="29"/>
      <c r="AG2954" s="19"/>
      <c r="AH2954" s="30"/>
    </row>
    <row r="2955">
      <c r="A2955" s="26"/>
      <c r="B2955" s="23"/>
      <c r="C2955" s="19"/>
      <c r="D2955" s="27"/>
      <c r="E2955" s="23"/>
      <c r="F2955" s="19"/>
      <c r="G2955" s="27"/>
      <c r="H2955" s="23"/>
      <c r="I2955" s="19"/>
      <c r="J2955" s="27"/>
      <c r="K2955" s="18"/>
      <c r="L2955" s="19"/>
      <c r="M2955" s="27"/>
      <c r="N2955" s="23"/>
      <c r="O2955" s="19"/>
      <c r="P2955" s="27"/>
      <c r="Q2955" s="23"/>
      <c r="R2955" s="19"/>
      <c r="S2955" s="28"/>
      <c r="T2955" s="29"/>
      <c r="U2955" s="19"/>
      <c r="V2955" s="28"/>
      <c r="W2955" s="29"/>
      <c r="X2955" s="19"/>
      <c r="Y2955" s="28"/>
      <c r="Z2955" s="29"/>
      <c r="AA2955" s="19"/>
      <c r="AB2955" s="28"/>
      <c r="AC2955" s="29"/>
      <c r="AD2955" s="19"/>
      <c r="AE2955" s="29"/>
      <c r="AF2955" s="29"/>
      <c r="AG2955" s="19"/>
      <c r="AH2955" s="30"/>
    </row>
    <row r="2956">
      <c r="A2956" s="26"/>
      <c r="B2956" s="23"/>
      <c r="C2956" s="19"/>
      <c r="D2956" s="27"/>
      <c r="E2956" s="23"/>
      <c r="F2956" s="19"/>
      <c r="G2956" s="27"/>
      <c r="H2956" s="23"/>
      <c r="I2956" s="19"/>
      <c r="J2956" s="27"/>
      <c r="K2956" s="18"/>
      <c r="L2956" s="19"/>
      <c r="M2956" s="27"/>
      <c r="N2956" s="23"/>
      <c r="O2956" s="19"/>
      <c r="P2956" s="27"/>
      <c r="Q2956" s="23"/>
      <c r="R2956" s="19"/>
      <c r="S2956" s="28"/>
      <c r="T2956" s="29"/>
      <c r="U2956" s="19"/>
      <c r="V2956" s="28"/>
      <c r="W2956" s="29"/>
      <c r="X2956" s="19"/>
      <c r="Y2956" s="28"/>
      <c r="Z2956" s="29"/>
      <c r="AA2956" s="19"/>
      <c r="AB2956" s="28"/>
      <c r="AC2956" s="29"/>
      <c r="AD2956" s="19"/>
      <c r="AE2956" s="29"/>
      <c r="AF2956" s="29"/>
      <c r="AG2956" s="19"/>
      <c r="AH2956" s="30"/>
    </row>
    <row r="2957">
      <c r="A2957" s="26"/>
      <c r="B2957" s="23"/>
      <c r="C2957" s="19"/>
      <c r="D2957" s="27"/>
      <c r="E2957" s="23"/>
      <c r="F2957" s="19"/>
      <c r="G2957" s="27"/>
      <c r="H2957" s="23"/>
      <c r="I2957" s="19"/>
      <c r="J2957" s="27"/>
      <c r="K2957" s="18"/>
      <c r="L2957" s="19"/>
      <c r="M2957" s="27"/>
      <c r="N2957" s="23"/>
      <c r="O2957" s="19"/>
      <c r="P2957" s="27"/>
      <c r="Q2957" s="23"/>
      <c r="R2957" s="19"/>
      <c r="S2957" s="28"/>
      <c r="T2957" s="29"/>
      <c r="U2957" s="19"/>
      <c r="V2957" s="28"/>
      <c r="W2957" s="29"/>
      <c r="X2957" s="19"/>
      <c r="Y2957" s="28"/>
      <c r="Z2957" s="29"/>
      <c r="AA2957" s="19"/>
      <c r="AB2957" s="28"/>
      <c r="AC2957" s="29"/>
      <c r="AD2957" s="19"/>
      <c r="AE2957" s="29"/>
      <c r="AF2957" s="29"/>
      <c r="AG2957" s="19"/>
      <c r="AH2957" s="30"/>
    </row>
    <row r="2958">
      <c r="A2958" s="26"/>
      <c r="B2958" s="23"/>
      <c r="C2958" s="19"/>
      <c r="D2958" s="27"/>
      <c r="E2958" s="23"/>
      <c r="F2958" s="19"/>
      <c r="G2958" s="27"/>
      <c r="H2958" s="23"/>
      <c r="I2958" s="19"/>
      <c r="J2958" s="27"/>
      <c r="K2958" s="18"/>
      <c r="L2958" s="19"/>
      <c r="M2958" s="27"/>
      <c r="N2958" s="23"/>
      <c r="O2958" s="19"/>
      <c r="P2958" s="27"/>
      <c r="Q2958" s="23"/>
      <c r="R2958" s="19"/>
      <c r="S2958" s="28"/>
      <c r="T2958" s="29"/>
      <c r="U2958" s="19"/>
      <c r="V2958" s="28"/>
      <c r="W2958" s="29"/>
      <c r="X2958" s="19"/>
      <c r="Y2958" s="28"/>
      <c r="Z2958" s="29"/>
      <c r="AA2958" s="19"/>
      <c r="AB2958" s="28"/>
      <c r="AC2958" s="29"/>
      <c r="AD2958" s="19"/>
      <c r="AE2958" s="29"/>
      <c r="AF2958" s="29"/>
      <c r="AG2958" s="19"/>
      <c r="AH2958" s="30"/>
    </row>
    <row r="2959">
      <c r="A2959" s="26"/>
      <c r="B2959" s="23"/>
      <c r="C2959" s="19"/>
      <c r="D2959" s="27"/>
      <c r="E2959" s="23"/>
      <c r="F2959" s="19"/>
      <c r="G2959" s="27"/>
      <c r="H2959" s="23"/>
      <c r="I2959" s="19"/>
      <c r="J2959" s="27"/>
      <c r="K2959" s="18"/>
      <c r="L2959" s="19"/>
      <c r="M2959" s="27"/>
      <c r="N2959" s="23"/>
      <c r="O2959" s="19"/>
      <c r="P2959" s="27"/>
      <c r="Q2959" s="23"/>
      <c r="R2959" s="19"/>
      <c r="S2959" s="28"/>
      <c r="T2959" s="29"/>
      <c r="U2959" s="19"/>
      <c r="V2959" s="28"/>
      <c r="W2959" s="29"/>
      <c r="X2959" s="19"/>
      <c r="Y2959" s="28"/>
      <c r="Z2959" s="29"/>
      <c r="AA2959" s="19"/>
      <c r="AB2959" s="28"/>
      <c r="AC2959" s="29"/>
      <c r="AD2959" s="19"/>
      <c r="AE2959" s="29"/>
      <c r="AF2959" s="29"/>
      <c r="AG2959" s="19"/>
      <c r="AH2959" s="30"/>
    </row>
    <row r="2960">
      <c r="A2960" s="26"/>
      <c r="B2960" s="23"/>
      <c r="C2960" s="19"/>
      <c r="D2960" s="27"/>
      <c r="E2960" s="23"/>
      <c r="F2960" s="19"/>
      <c r="G2960" s="27"/>
      <c r="H2960" s="23"/>
      <c r="I2960" s="19"/>
      <c r="J2960" s="27"/>
      <c r="K2960" s="18"/>
      <c r="L2960" s="19"/>
      <c r="M2960" s="27"/>
      <c r="N2960" s="23"/>
      <c r="O2960" s="19"/>
      <c r="P2960" s="27"/>
      <c r="Q2960" s="23"/>
      <c r="R2960" s="19"/>
      <c r="S2960" s="28"/>
      <c r="T2960" s="29"/>
      <c r="U2960" s="19"/>
      <c r="V2960" s="28"/>
      <c r="W2960" s="29"/>
      <c r="X2960" s="19"/>
      <c r="Y2960" s="28"/>
      <c r="Z2960" s="29"/>
      <c r="AA2960" s="19"/>
      <c r="AB2960" s="28"/>
      <c r="AC2960" s="29"/>
      <c r="AD2960" s="19"/>
      <c r="AE2960" s="29"/>
      <c r="AF2960" s="29"/>
      <c r="AG2960" s="19"/>
      <c r="AH2960" s="30"/>
    </row>
    <row r="2961">
      <c r="A2961" s="26"/>
      <c r="B2961" s="23"/>
      <c r="C2961" s="19"/>
      <c r="D2961" s="27"/>
      <c r="E2961" s="23"/>
      <c r="F2961" s="19"/>
      <c r="G2961" s="27"/>
      <c r="H2961" s="23"/>
      <c r="I2961" s="19"/>
      <c r="J2961" s="27"/>
      <c r="K2961" s="18"/>
      <c r="L2961" s="19"/>
      <c r="M2961" s="27"/>
      <c r="N2961" s="23"/>
      <c r="O2961" s="19"/>
      <c r="P2961" s="27"/>
      <c r="Q2961" s="23"/>
      <c r="R2961" s="19"/>
      <c r="S2961" s="28"/>
      <c r="T2961" s="29"/>
      <c r="U2961" s="19"/>
      <c r="V2961" s="28"/>
      <c r="W2961" s="29"/>
      <c r="X2961" s="19"/>
      <c r="Y2961" s="28"/>
      <c r="Z2961" s="29"/>
      <c r="AA2961" s="19"/>
      <c r="AB2961" s="28"/>
      <c r="AC2961" s="29"/>
      <c r="AD2961" s="19"/>
      <c r="AE2961" s="29"/>
      <c r="AF2961" s="29"/>
      <c r="AG2961" s="19"/>
      <c r="AH2961" s="30"/>
    </row>
    <row r="2962">
      <c r="A2962" s="26"/>
      <c r="B2962" s="23"/>
      <c r="C2962" s="19"/>
      <c r="D2962" s="27"/>
      <c r="E2962" s="23"/>
      <c r="F2962" s="19"/>
      <c r="G2962" s="27"/>
      <c r="H2962" s="23"/>
      <c r="I2962" s="19"/>
      <c r="J2962" s="27"/>
      <c r="K2962" s="18"/>
      <c r="L2962" s="19"/>
      <c r="M2962" s="27"/>
      <c r="N2962" s="23"/>
      <c r="O2962" s="19"/>
      <c r="P2962" s="27"/>
      <c r="Q2962" s="23"/>
      <c r="R2962" s="19"/>
      <c r="S2962" s="28"/>
      <c r="T2962" s="29"/>
      <c r="U2962" s="19"/>
      <c r="V2962" s="28"/>
      <c r="W2962" s="29"/>
      <c r="X2962" s="19"/>
      <c r="Y2962" s="28"/>
      <c r="Z2962" s="29"/>
      <c r="AA2962" s="19"/>
      <c r="AB2962" s="28"/>
      <c r="AC2962" s="29"/>
      <c r="AD2962" s="19"/>
      <c r="AE2962" s="29"/>
      <c r="AF2962" s="29"/>
      <c r="AG2962" s="19"/>
      <c r="AH2962" s="30"/>
    </row>
    <row r="2963">
      <c r="A2963" s="26"/>
      <c r="B2963" s="23"/>
      <c r="C2963" s="19"/>
      <c r="D2963" s="27"/>
      <c r="E2963" s="23"/>
      <c r="F2963" s="19"/>
      <c r="G2963" s="27"/>
      <c r="H2963" s="23"/>
      <c r="I2963" s="19"/>
      <c r="J2963" s="27"/>
      <c r="K2963" s="18"/>
      <c r="L2963" s="19"/>
      <c r="M2963" s="27"/>
      <c r="N2963" s="23"/>
      <c r="O2963" s="19"/>
      <c r="P2963" s="27"/>
      <c r="Q2963" s="23"/>
      <c r="R2963" s="19"/>
      <c r="S2963" s="28"/>
      <c r="T2963" s="29"/>
      <c r="U2963" s="19"/>
      <c r="V2963" s="28"/>
      <c r="W2963" s="29"/>
      <c r="X2963" s="19"/>
      <c r="Y2963" s="28"/>
      <c r="Z2963" s="29"/>
      <c r="AA2963" s="19"/>
      <c r="AB2963" s="28"/>
      <c r="AC2963" s="29"/>
      <c r="AD2963" s="19"/>
      <c r="AE2963" s="29"/>
      <c r="AF2963" s="29"/>
      <c r="AG2963" s="19"/>
      <c r="AH2963" s="30"/>
    </row>
    <row r="2964">
      <c r="A2964" s="26"/>
      <c r="B2964" s="23"/>
      <c r="C2964" s="19"/>
      <c r="D2964" s="27"/>
      <c r="E2964" s="23"/>
      <c r="F2964" s="19"/>
      <c r="G2964" s="27"/>
      <c r="H2964" s="23"/>
      <c r="I2964" s="19"/>
      <c r="J2964" s="27"/>
      <c r="K2964" s="18"/>
      <c r="L2964" s="19"/>
      <c r="M2964" s="27"/>
      <c r="N2964" s="23"/>
      <c r="O2964" s="19"/>
      <c r="P2964" s="27"/>
      <c r="Q2964" s="23"/>
      <c r="R2964" s="19"/>
      <c r="S2964" s="28"/>
      <c r="T2964" s="29"/>
      <c r="U2964" s="19"/>
      <c r="V2964" s="28"/>
      <c r="W2964" s="29"/>
      <c r="X2964" s="19"/>
      <c r="Y2964" s="28"/>
      <c r="Z2964" s="29"/>
      <c r="AA2964" s="19"/>
      <c r="AB2964" s="28"/>
      <c r="AC2964" s="29"/>
      <c r="AD2964" s="19"/>
      <c r="AE2964" s="29"/>
      <c r="AF2964" s="29"/>
      <c r="AG2964" s="19"/>
      <c r="AH2964" s="30"/>
    </row>
    <row r="2965">
      <c r="A2965" s="26"/>
      <c r="B2965" s="23"/>
      <c r="C2965" s="19"/>
      <c r="D2965" s="27"/>
      <c r="E2965" s="23"/>
      <c r="F2965" s="19"/>
      <c r="G2965" s="27"/>
      <c r="H2965" s="23"/>
      <c r="I2965" s="19"/>
      <c r="J2965" s="27"/>
      <c r="K2965" s="18"/>
      <c r="L2965" s="19"/>
      <c r="M2965" s="27"/>
      <c r="N2965" s="23"/>
      <c r="O2965" s="19"/>
      <c r="P2965" s="27"/>
      <c r="Q2965" s="23"/>
      <c r="R2965" s="19"/>
      <c r="S2965" s="28"/>
      <c r="T2965" s="29"/>
      <c r="U2965" s="19"/>
      <c r="V2965" s="28"/>
      <c r="W2965" s="29"/>
      <c r="X2965" s="19"/>
      <c r="Y2965" s="28"/>
      <c r="Z2965" s="29"/>
      <c r="AA2965" s="19"/>
      <c r="AB2965" s="28"/>
      <c r="AC2965" s="29"/>
      <c r="AD2965" s="19"/>
      <c r="AE2965" s="29"/>
      <c r="AF2965" s="29"/>
      <c r="AG2965" s="19"/>
      <c r="AH2965" s="30"/>
    </row>
    <row r="2966">
      <c r="A2966" s="26"/>
      <c r="B2966" s="23"/>
      <c r="C2966" s="19"/>
      <c r="D2966" s="27"/>
      <c r="E2966" s="23"/>
      <c r="F2966" s="19"/>
      <c r="G2966" s="27"/>
      <c r="H2966" s="23"/>
      <c r="I2966" s="19"/>
      <c r="J2966" s="27"/>
      <c r="K2966" s="18"/>
      <c r="L2966" s="19"/>
      <c r="M2966" s="27"/>
      <c r="N2966" s="23"/>
      <c r="O2966" s="19"/>
      <c r="P2966" s="27"/>
      <c r="Q2966" s="23"/>
      <c r="R2966" s="19"/>
      <c r="S2966" s="28"/>
      <c r="T2966" s="29"/>
      <c r="U2966" s="19"/>
      <c r="V2966" s="28"/>
      <c r="W2966" s="29"/>
      <c r="X2966" s="19"/>
      <c r="Y2966" s="28"/>
      <c r="Z2966" s="29"/>
      <c r="AA2966" s="19"/>
      <c r="AB2966" s="28"/>
      <c r="AC2966" s="29"/>
      <c r="AD2966" s="19"/>
      <c r="AE2966" s="29"/>
      <c r="AF2966" s="29"/>
      <c r="AG2966" s="19"/>
      <c r="AH2966" s="30"/>
    </row>
    <row r="2967">
      <c r="A2967" s="26"/>
      <c r="B2967" s="23"/>
      <c r="C2967" s="19"/>
      <c r="D2967" s="27"/>
      <c r="E2967" s="23"/>
      <c r="F2967" s="19"/>
      <c r="G2967" s="27"/>
      <c r="H2967" s="23"/>
      <c r="I2967" s="19"/>
      <c r="J2967" s="27"/>
      <c r="K2967" s="18"/>
      <c r="L2967" s="19"/>
      <c r="M2967" s="27"/>
      <c r="N2967" s="23"/>
      <c r="O2967" s="19"/>
      <c r="P2967" s="27"/>
      <c r="Q2967" s="23"/>
      <c r="R2967" s="19"/>
      <c r="S2967" s="28"/>
      <c r="T2967" s="29"/>
      <c r="U2967" s="19"/>
      <c r="V2967" s="28"/>
      <c r="W2967" s="29"/>
      <c r="X2967" s="19"/>
      <c r="Y2967" s="28"/>
      <c r="Z2967" s="29"/>
      <c r="AA2967" s="19"/>
      <c r="AB2967" s="28"/>
      <c r="AC2967" s="29"/>
      <c r="AD2967" s="19"/>
      <c r="AE2967" s="29"/>
      <c r="AF2967" s="29"/>
      <c r="AG2967" s="19"/>
      <c r="AH2967" s="30"/>
    </row>
    <row r="2968">
      <c r="A2968" s="26"/>
      <c r="B2968" s="23"/>
      <c r="C2968" s="19"/>
      <c r="D2968" s="27"/>
      <c r="E2968" s="23"/>
      <c r="F2968" s="19"/>
      <c r="G2968" s="27"/>
      <c r="H2968" s="23"/>
      <c r="I2968" s="19"/>
      <c r="J2968" s="27"/>
      <c r="K2968" s="18"/>
      <c r="L2968" s="19"/>
      <c r="M2968" s="27"/>
      <c r="N2968" s="23"/>
      <c r="O2968" s="19"/>
      <c r="P2968" s="27"/>
      <c r="Q2968" s="23"/>
      <c r="R2968" s="19"/>
      <c r="S2968" s="28"/>
      <c r="T2968" s="29"/>
      <c r="U2968" s="19"/>
      <c r="V2968" s="28"/>
      <c r="W2968" s="29"/>
      <c r="X2968" s="19"/>
      <c r="Y2968" s="28"/>
      <c r="Z2968" s="29"/>
      <c r="AA2968" s="19"/>
      <c r="AB2968" s="28"/>
      <c r="AC2968" s="29"/>
      <c r="AD2968" s="19"/>
      <c r="AE2968" s="29"/>
      <c r="AF2968" s="29"/>
      <c r="AG2968" s="19"/>
      <c r="AH2968" s="30"/>
    </row>
    <row r="2969">
      <c r="A2969" s="26"/>
      <c r="B2969" s="23"/>
      <c r="C2969" s="19"/>
      <c r="D2969" s="27"/>
      <c r="E2969" s="23"/>
      <c r="F2969" s="19"/>
      <c r="G2969" s="27"/>
      <c r="H2969" s="23"/>
      <c r="I2969" s="19"/>
      <c r="J2969" s="27"/>
      <c r="K2969" s="18"/>
      <c r="L2969" s="19"/>
      <c r="M2969" s="27"/>
      <c r="N2969" s="23"/>
      <c r="O2969" s="19"/>
      <c r="P2969" s="27"/>
      <c r="Q2969" s="23"/>
      <c r="R2969" s="19"/>
      <c r="S2969" s="28"/>
      <c r="T2969" s="29"/>
      <c r="U2969" s="19"/>
      <c r="V2969" s="28"/>
      <c r="W2969" s="29"/>
      <c r="X2969" s="19"/>
      <c r="Y2969" s="28"/>
      <c r="Z2969" s="29"/>
      <c r="AA2969" s="19"/>
      <c r="AB2969" s="28"/>
      <c r="AC2969" s="29"/>
      <c r="AD2969" s="19"/>
      <c r="AE2969" s="29"/>
      <c r="AF2969" s="29"/>
      <c r="AG2969" s="19"/>
      <c r="AH2969" s="30"/>
    </row>
    <row r="2970">
      <c r="A2970" s="26"/>
      <c r="B2970" s="23"/>
      <c r="C2970" s="19"/>
      <c r="D2970" s="27"/>
      <c r="E2970" s="23"/>
      <c r="F2970" s="19"/>
      <c r="G2970" s="27"/>
      <c r="H2970" s="23"/>
      <c r="I2970" s="19"/>
      <c r="J2970" s="27"/>
      <c r="K2970" s="18"/>
      <c r="L2970" s="19"/>
      <c r="M2970" s="27"/>
      <c r="N2970" s="23"/>
      <c r="O2970" s="19"/>
      <c r="P2970" s="27"/>
      <c r="Q2970" s="23"/>
      <c r="R2970" s="19"/>
      <c r="S2970" s="28"/>
      <c r="T2970" s="29"/>
      <c r="U2970" s="19"/>
      <c r="V2970" s="28"/>
      <c r="W2970" s="29"/>
      <c r="X2970" s="19"/>
      <c r="Y2970" s="28"/>
      <c r="Z2970" s="29"/>
      <c r="AA2970" s="19"/>
      <c r="AB2970" s="28"/>
      <c r="AC2970" s="29"/>
      <c r="AD2970" s="19"/>
      <c r="AE2970" s="29"/>
      <c r="AF2970" s="29"/>
      <c r="AG2970" s="19"/>
      <c r="AH2970" s="30"/>
    </row>
    <row r="2971">
      <c r="A2971" s="26"/>
      <c r="B2971" s="23"/>
      <c r="C2971" s="19"/>
      <c r="D2971" s="27"/>
      <c r="E2971" s="23"/>
      <c r="F2971" s="19"/>
      <c r="G2971" s="27"/>
      <c r="H2971" s="23"/>
      <c r="I2971" s="19"/>
      <c r="J2971" s="27"/>
      <c r="K2971" s="18"/>
      <c r="L2971" s="19"/>
      <c r="M2971" s="27"/>
      <c r="N2971" s="23"/>
      <c r="O2971" s="19"/>
      <c r="P2971" s="27"/>
      <c r="Q2971" s="23"/>
      <c r="R2971" s="19"/>
      <c r="S2971" s="28"/>
      <c r="T2971" s="29"/>
      <c r="U2971" s="19"/>
      <c r="V2971" s="28"/>
      <c r="W2971" s="29"/>
      <c r="X2971" s="19"/>
      <c r="Y2971" s="28"/>
      <c r="Z2971" s="29"/>
      <c r="AA2971" s="19"/>
      <c r="AB2971" s="28"/>
      <c r="AC2971" s="29"/>
      <c r="AD2971" s="19"/>
      <c r="AE2971" s="29"/>
      <c r="AF2971" s="29"/>
      <c r="AG2971" s="19"/>
      <c r="AH2971" s="30"/>
    </row>
    <row r="2972">
      <c r="A2972" s="26"/>
      <c r="B2972" s="23"/>
      <c r="C2972" s="19"/>
      <c r="D2972" s="27"/>
      <c r="E2972" s="23"/>
      <c r="F2972" s="19"/>
      <c r="G2972" s="27"/>
      <c r="H2972" s="23"/>
      <c r="I2972" s="19"/>
      <c r="J2972" s="27"/>
      <c r="K2972" s="18"/>
      <c r="L2972" s="19"/>
      <c r="M2972" s="27"/>
      <c r="N2972" s="23"/>
      <c r="O2972" s="19"/>
      <c r="P2972" s="27"/>
      <c r="Q2972" s="23"/>
      <c r="R2972" s="19"/>
      <c r="S2972" s="28"/>
      <c r="T2972" s="29"/>
      <c r="U2972" s="19"/>
      <c r="V2972" s="28"/>
      <c r="W2972" s="29"/>
      <c r="X2972" s="19"/>
      <c r="Y2972" s="28"/>
      <c r="Z2972" s="29"/>
      <c r="AA2972" s="19"/>
      <c r="AB2972" s="28"/>
      <c r="AC2972" s="29"/>
      <c r="AD2972" s="19"/>
      <c r="AE2972" s="29"/>
      <c r="AF2972" s="29"/>
      <c r="AG2972" s="19"/>
      <c r="AH2972" s="30"/>
    </row>
    <row r="2973">
      <c r="A2973" s="26"/>
      <c r="B2973" s="23"/>
      <c r="C2973" s="19"/>
      <c r="D2973" s="27"/>
      <c r="E2973" s="23"/>
      <c r="F2973" s="19"/>
      <c r="G2973" s="27"/>
      <c r="H2973" s="23"/>
      <c r="I2973" s="19"/>
      <c r="J2973" s="27"/>
      <c r="K2973" s="18"/>
      <c r="L2973" s="19"/>
      <c r="M2973" s="27"/>
      <c r="N2973" s="23"/>
      <c r="O2973" s="19"/>
      <c r="P2973" s="27"/>
      <c r="Q2973" s="23"/>
      <c r="R2973" s="19"/>
      <c r="S2973" s="28"/>
      <c r="T2973" s="29"/>
      <c r="U2973" s="19"/>
      <c r="V2973" s="28"/>
      <c r="W2973" s="29"/>
      <c r="X2973" s="19"/>
      <c r="Y2973" s="28"/>
      <c r="Z2973" s="29"/>
      <c r="AA2973" s="19"/>
      <c r="AB2973" s="28"/>
      <c r="AC2973" s="29"/>
      <c r="AD2973" s="19"/>
      <c r="AE2973" s="29"/>
      <c r="AF2973" s="29"/>
      <c r="AG2973" s="19"/>
      <c r="AH2973" s="30"/>
    </row>
    <row r="2974">
      <c r="A2974" s="26"/>
      <c r="B2974" s="23"/>
      <c r="C2974" s="19"/>
      <c r="D2974" s="27"/>
      <c r="E2974" s="23"/>
      <c r="F2974" s="19"/>
      <c r="G2974" s="27"/>
      <c r="H2974" s="23"/>
      <c r="I2974" s="19"/>
      <c r="J2974" s="27"/>
      <c r="K2974" s="18"/>
      <c r="L2974" s="19"/>
      <c r="M2974" s="27"/>
      <c r="N2974" s="23"/>
      <c r="O2974" s="19"/>
      <c r="P2974" s="27"/>
      <c r="Q2974" s="23"/>
      <c r="R2974" s="19"/>
      <c r="S2974" s="28"/>
      <c r="T2974" s="29"/>
      <c r="U2974" s="19"/>
      <c r="V2974" s="28"/>
      <c r="W2974" s="29"/>
      <c r="X2974" s="19"/>
      <c r="Y2974" s="28"/>
      <c r="Z2974" s="29"/>
      <c r="AA2974" s="19"/>
      <c r="AB2974" s="28"/>
      <c r="AC2974" s="29"/>
      <c r="AD2974" s="19"/>
      <c r="AE2974" s="29"/>
      <c r="AF2974" s="29"/>
      <c r="AG2974" s="19"/>
      <c r="AH2974" s="30"/>
    </row>
    <row r="2975">
      <c r="A2975" s="26"/>
      <c r="B2975" s="23"/>
      <c r="C2975" s="19"/>
      <c r="D2975" s="27"/>
      <c r="E2975" s="23"/>
      <c r="F2975" s="19"/>
      <c r="G2975" s="27"/>
      <c r="H2975" s="23"/>
      <c r="I2975" s="19"/>
      <c r="J2975" s="27"/>
      <c r="K2975" s="18"/>
      <c r="L2975" s="19"/>
      <c r="M2975" s="27"/>
      <c r="N2975" s="23"/>
      <c r="O2975" s="19"/>
      <c r="P2975" s="27"/>
      <c r="Q2975" s="23"/>
      <c r="R2975" s="19"/>
      <c r="S2975" s="28"/>
      <c r="T2975" s="29"/>
      <c r="U2975" s="19"/>
      <c r="V2975" s="28"/>
      <c r="W2975" s="29"/>
      <c r="X2975" s="19"/>
      <c r="Y2975" s="28"/>
      <c r="Z2975" s="29"/>
      <c r="AA2975" s="19"/>
      <c r="AB2975" s="28"/>
      <c r="AC2975" s="29"/>
      <c r="AD2975" s="19"/>
      <c r="AE2975" s="29"/>
      <c r="AF2975" s="29"/>
      <c r="AG2975" s="19"/>
      <c r="AH2975" s="30"/>
    </row>
    <row r="2976">
      <c r="A2976" s="26"/>
      <c r="B2976" s="23"/>
      <c r="C2976" s="19"/>
      <c r="D2976" s="27"/>
      <c r="E2976" s="23"/>
      <c r="F2976" s="19"/>
      <c r="G2976" s="27"/>
      <c r="H2976" s="23"/>
      <c r="I2976" s="19"/>
      <c r="J2976" s="27"/>
      <c r="K2976" s="18"/>
      <c r="L2976" s="19"/>
      <c r="M2976" s="27"/>
      <c r="N2976" s="23"/>
      <c r="O2976" s="19"/>
      <c r="P2976" s="27"/>
      <c r="Q2976" s="23"/>
      <c r="R2976" s="19"/>
      <c r="S2976" s="28"/>
      <c r="T2976" s="29"/>
      <c r="U2976" s="19"/>
      <c r="V2976" s="28"/>
      <c r="W2976" s="29"/>
      <c r="X2976" s="19"/>
      <c r="Y2976" s="28"/>
      <c r="Z2976" s="29"/>
      <c r="AA2976" s="19"/>
      <c r="AB2976" s="28"/>
      <c r="AC2976" s="29"/>
      <c r="AD2976" s="19"/>
      <c r="AE2976" s="29"/>
      <c r="AF2976" s="29"/>
      <c r="AG2976" s="19"/>
      <c r="AH2976" s="30"/>
    </row>
    <row r="2977">
      <c r="A2977" s="26"/>
      <c r="B2977" s="23"/>
      <c r="C2977" s="19"/>
      <c r="D2977" s="27"/>
      <c r="E2977" s="23"/>
      <c r="F2977" s="19"/>
      <c r="G2977" s="27"/>
      <c r="H2977" s="23"/>
      <c r="I2977" s="19"/>
      <c r="J2977" s="27"/>
      <c r="K2977" s="18"/>
      <c r="L2977" s="19"/>
      <c r="M2977" s="27"/>
      <c r="N2977" s="23"/>
      <c r="O2977" s="19"/>
      <c r="P2977" s="27"/>
      <c r="Q2977" s="23"/>
      <c r="R2977" s="19"/>
      <c r="S2977" s="28"/>
      <c r="T2977" s="29"/>
      <c r="U2977" s="19"/>
      <c r="V2977" s="28"/>
      <c r="W2977" s="29"/>
      <c r="X2977" s="19"/>
      <c r="Y2977" s="28"/>
      <c r="Z2977" s="29"/>
      <c r="AA2977" s="19"/>
      <c r="AB2977" s="28"/>
      <c r="AC2977" s="29"/>
      <c r="AD2977" s="19"/>
      <c r="AE2977" s="29"/>
      <c r="AF2977" s="29"/>
      <c r="AG2977" s="19"/>
      <c r="AH2977" s="30"/>
    </row>
    <row r="2978">
      <c r="A2978" s="26"/>
      <c r="B2978" s="23"/>
      <c r="C2978" s="19"/>
      <c r="D2978" s="27"/>
      <c r="E2978" s="23"/>
      <c r="F2978" s="19"/>
      <c r="G2978" s="27"/>
      <c r="H2978" s="23"/>
      <c r="I2978" s="19"/>
      <c r="J2978" s="27"/>
      <c r="K2978" s="18"/>
      <c r="L2978" s="19"/>
      <c r="M2978" s="27"/>
      <c r="N2978" s="23"/>
      <c r="O2978" s="19"/>
      <c r="P2978" s="27"/>
      <c r="Q2978" s="23"/>
      <c r="R2978" s="19"/>
      <c r="S2978" s="28"/>
      <c r="T2978" s="29"/>
      <c r="U2978" s="19"/>
      <c r="V2978" s="28"/>
      <c r="W2978" s="29"/>
      <c r="X2978" s="19"/>
      <c r="Y2978" s="28"/>
      <c r="Z2978" s="29"/>
      <c r="AA2978" s="19"/>
      <c r="AB2978" s="28"/>
      <c r="AC2978" s="29"/>
      <c r="AD2978" s="19"/>
      <c r="AE2978" s="29"/>
      <c r="AF2978" s="29"/>
      <c r="AG2978" s="19"/>
      <c r="AH2978" s="30"/>
    </row>
    <row r="2979">
      <c r="A2979" s="26"/>
      <c r="B2979" s="23"/>
      <c r="C2979" s="19"/>
      <c r="D2979" s="27"/>
      <c r="E2979" s="23"/>
      <c r="F2979" s="19"/>
      <c r="G2979" s="27"/>
      <c r="H2979" s="23"/>
      <c r="I2979" s="19"/>
      <c r="J2979" s="27"/>
      <c r="K2979" s="18"/>
      <c r="L2979" s="19"/>
      <c r="M2979" s="27"/>
      <c r="N2979" s="23"/>
      <c r="O2979" s="19"/>
      <c r="P2979" s="27"/>
      <c r="Q2979" s="23"/>
      <c r="R2979" s="19"/>
      <c r="S2979" s="28"/>
      <c r="T2979" s="29"/>
      <c r="U2979" s="19"/>
      <c r="V2979" s="28"/>
      <c r="W2979" s="29"/>
      <c r="X2979" s="19"/>
      <c r="Y2979" s="28"/>
      <c r="Z2979" s="29"/>
      <c r="AA2979" s="19"/>
      <c r="AB2979" s="28"/>
      <c r="AC2979" s="29"/>
      <c r="AD2979" s="19"/>
      <c r="AE2979" s="29"/>
      <c r="AF2979" s="29"/>
      <c r="AG2979" s="19"/>
      <c r="AH2979" s="30"/>
    </row>
    <row r="2980">
      <c r="A2980" s="26"/>
      <c r="B2980" s="23"/>
      <c r="C2980" s="19"/>
      <c r="D2980" s="27"/>
      <c r="E2980" s="23"/>
      <c r="F2980" s="19"/>
      <c r="G2980" s="27"/>
      <c r="H2980" s="23"/>
      <c r="I2980" s="19"/>
      <c r="J2980" s="27"/>
      <c r="K2980" s="18"/>
      <c r="L2980" s="19"/>
      <c r="M2980" s="27"/>
      <c r="N2980" s="23"/>
      <c r="O2980" s="19"/>
      <c r="P2980" s="27"/>
      <c r="Q2980" s="23"/>
      <c r="R2980" s="19"/>
      <c r="S2980" s="28"/>
      <c r="T2980" s="29"/>
      <c r="U2980" s="19"/>
      <c r="V2980" s="28"/>
      <c r="W2980" s="29"/>
      <c r="X2980" s="19"/>
      <c r="Y2980" s="28"/>
      <c r="Z2980" s="29"/>
      <c r="AA2980" s="19"/>
      <c r="AB2980" s="28"/>
      <c r="AC2980" s="29"/>
      <c r="AD2980" s="19"/>
      <c r="AE2980" s="29"/>
      <c r="AF2980" s="29"/>
      <c r="AG2980" s="19"/>
      <c r="AH2980" s="30"/>
    </row>
    <row r="2981">
      <c r="A2981" s="26"/>
      <c r="B2981" s="23"/>
      <c r="C2981" s="19"/>
      <c r="D2981" s="27"/>
      <c r="E2981" s="23"/>
      <c r="F2981" s="19"/>
      <c r="G2981" s="27"/>
      <c r="H2981" s="23"/>
      <c r="I2981" s="19"/>
      <c r="J2981" s="27"/>
      <c r="K2981" s="18"/>
      <c r="L2981" s="19"/>
      <c r="M2981" s="27"/>
      <c r="N2981" s="23"/>
      <c r="O2981" s="19"/>
      <c r="P2981" s="27"/>
      <c r="Q2981" s="23"/>
      <c r="R2981" s="19"/>
      <c r="S2981" s="28"/>
      <c r="T2981" s="29"/>
      <c r="U2981" s="19"/>
      <c r="V2981" s="28"/>
      <c r="W2981" s="29"/>
      <c r="X2981" s="19"/>
      <c r="Y2981" s="28"/>
      <c r="Z2981" s="29"/>
      <c r="AA2981" s="19"/>
      <c r="AB2981" s="28"/>
      <c r="AC2981" s="29"/>
      <c r="AD2981" s="19"/>
      <c r="AE2981" s="29"/>
      <c r="AF2981" s="29"/>
      <c r="AG2981" s="19"/>
      <c r="AH2981" s="30"/>
    </row>
    <row r="2982">
      <c r="A2982" s="26"/>
      <c r="B2982" s="23"/>
      <c r="C2982" s="19"/>
      <c r="D2982" s="27"/>
      <c r="E2982" s="23"/>
      <c r="F2982" s="19"/>
      <c r="G2982" s="27"/>
      <c r="H2982" s="23"/>
      <c r="I2982" s="19"/>
      <c r="J2982" s="27"/>
      <c r="K2982" s="18"/>
      <c r="L2982" s="19"/>
      <c r="M2982" s="27"/>
      <c r="N2982" s="23"/>
      <c r="O2982" s="19"/>
      <c r="P2982" s="27"/>
      <c r="Q2982" s="23"/>
      <c r="R2982" s="19"/>
      <c r="S2982" s="28"/>
      <c r="T2982" s="29"/>
      <c r="U2982" s="19"/>
      <c r="V2982" s="28"/>
      <c r="W2982" s="29"/>
      <c r="X2982" s="19"/>
      <c r="Y2982" s="28"/>
      <c r="Z2982" s="29"/>
      <c r="AA2982" s="19"/>
      <c r="AB2982" s="28"/>
      <c r="AC2982" s="29"/>
      <c r="AD2982" s="19"/>
      <c r="AE2982" s="29"/>
      <c r="AF2982" s="29"/>
      <c r="AG2982" s="19"/>
      <c r="AH2982" s="30"/>
    </row>
    <row r="2983">
      <c r="A2983" s="26"/>
      <c r="B2983" s="23"/>
      <c r="C2983" s="19"/>
      <c r="D2983" s="27"/>
      <c r="E2983" s="23"/>
      <c r="F2983" s="19"/>
      <c r="G2983" s="27"/>
      <c r="H2983" s="23"/>
      <c r="I2983" s="19"/>
      <c r="J2983" s="27"/>
      <c r="K2983" s="18"/>
      <c r="L2983" s="19"/>
      <c r="M2983" s="27"/>
      <c r="N2983" s="23"/>
      <c r="O2983" s="19"/>
      <c r="P2983" s="27"/>
      <c r="Q2983" s="23"/>
      <c r="R2983" s="19"/>
      <c r="S2983" s="28"/>
      <c r="T2983" s="29"/>
      <c r="U2983" s="19"/>
      <c r="V2983" s="28"/>
      <c r="W2983" s="29"/>
      <c r="X2983" s="19"/>
      <c r="Y2983" s="28"/>
      <c r="Z2983" s="29"/>
      <c r="AA2983" s="19"/>
      <c r="AB2983" s="28"/>
      <c r="AC2983" s="29"/>
      <c r="AD2983" s="19"/>
      <c r="AE2983" s="29"/>
      <c r="AF2983" s="29"/>
      <c r="AG2983" s="19"/>
      <c r="AH2983" s="30"/>
    </row>
    <row r="2984">
      <c r="A2984" s="26"/>
      <c r="B2984" s="23"/>
      <c r="C2984" s="19"/>
      <c r="D2984" s="27"/>
      <c r="E2984" s="23"/>
      <c r="F2984" s="19"/>
      <c r="G2984" s="27"/>
      <c r="H2984" s="23"/>
      <c r="I2984" s="19"/>
      <c r="J2984" s="27"/>
      <c r="K2984" s="18"/>
      <c r="L2984" s="19"/>
      <c r="M2984" s="27"/>
      <c r="N2984" s="23"/>
      <c r="O2984" s="19"/>
      <c r="P2984" s="27"/>
      <c r="Q2984" s="23"/>
      <c r="R2984" s="19"/>
      <c r="S2984" s="28"/>
      <c r="T2984" s="29"/>
      <c r="U2984" s="19"/>
      <c r="V2984" s="28"/>
      <c r="W2984" s="29"/>
      <c r="X2984" s="19"/>
      <c r="Y2984" s="28"/>
      <c r="Z2984" s="29"/>
      <c r="AA2984" s="19"/>
      <c r="AB2984" s="28"/>
      <c r="AC2984" s="29"/>
      <c r="AD2984" s="19"/>
      <c r="AE2984" s="29"/>
      <c r="AF2984" s="29"/>
      <c r="AG2984" s="19"/>
      <c r="AH2984" s="30"/>
    </row>
    <row r="2985">
      <c r="A2985" s="26"/>
      <c r="B2985" s="23"/>
      <c r="C2985" s="19"/>
      <c r="D2985" s="27"/>
      <c r="E2985" s="23"/>
      <c r="F2985" s="19"/>
      <c r="G2985" s="27"/>
      <c r="H2985" s="23"/>
      <c r="I2985" s="19"/>
      <c r="J2985" s="27"/>
      <c r="K2985" s="18"/>
      <c r="L2985" s="19"/>
      <c r="M2985" s="27"/>
      <c r="N2985" s="23"/>
      <c r="O2985" s="19"/>
      <c r="P2985" s="27"/>
      <c r="Q2985" s="23"/>
      <c r="R2985" s="19"/>
      <c r="S2985" s="28"/>
      <c r="T2985" s="29"/>
      <c r="U2985" s="19"/>
      <c r="V2985" s="28"/>
      <c r="W2985" s="29"/>
      <c r="X2985" s="19"/>
      <c r="Y2985" s="28"/>
      <c r="Z2985" s="29"/>
      <c r="AA2985" s="19"/>
      <c r="AB2985" s="28"/>
      <c r="AC2985" s="29"/>
      <c r="AD2985" s="19"/>
      <c r="AE2985" s="29"/>
      <c r="AF2985" s="29"/>
      <c r="AG2985" s="19"/>
      <c r="AH2985" s="30"/>
    </row>
    <row r="2986">
      <c r="A2986" s="26"/>
      <c r="B2986" s="23"/>
      <c r="C2986" s="19"/>
      <c r="D2986" s="27"/>
      <c r="E2986" s="23"/>
      <c r="F2986" s="19"/>
      <c r="G2986" s="27"/>
      <c r="H2986" s="23"/>
      <c r="I2986" s="19"/>
      <c r="J2986" s="27"/>
      <c r="K2986" s="18"/>
      <c r="L2986" s="19"/>
      <c r="M2986" s="27"/>
      <c r="N2986" s="23"/>
      <c r="O2986" s="19"/>
      <c r="P2986" s="27"/>
      <c r="Q2986" s="23"/>
      <c r="R2986" s="19"/>
      <c r="S2986" s="28"/>
      <c r="T2986" s="29"/>
      <c r="U2986" s="19"/>
      <c r="V2986" s="28"/>
      <c r="W2986" s="29"/>
      <c r="X2986" s="19"/>
      <c r="Y2986" s="28"/>
      <c r="Z2986" s="29"/>
      <c r="AA2986" s="19"/>
      <c r="AB2986" s="28"/>
      <c r="AC2986" s="29"/>
      <c r="AD2986" s="19"/>
      <c r="AE2986" s="29"/>
      <c r="AF2986" s="29"/>
      <c r="AG2986" s="19"/>
      <c r="AH2986" s="30"/>
    </row>
    <row r="2987">
      <c r="A2987" s="26"/>
      <c r="B2987" s="23"/>
      <c r="C2987" s="19"/>
      <c r="D2987" s="27"/>
      <c r="E2987" s="23"/>
      <c r="F2987" s="19"/>
      <c r="G2987" s="27"/>
      <c r="H2987" s="23"/>
      <c r="I2987" s="19"/>
      <c r="J2987" s="27"/>
      <c r="K2987" s="18"/>
      <c r="L2987" s="19"/>
      <c r="M2987" s="27"/>
      <c r="N2987" s="23"/>
      <c r="O2987" s="19"/>
      <c r="P2987" s="27"/>
      <c r="Q2987" s="23"/>
      <c r="R2987" s="19"/>
      <c r="S2987" s="28"/>
      <c r="T2987" s="29"/>
      <c r="U2987" s="19"/>
      <c r="V2987" s="28"/>
      <c r="W2987" s="29"/>
      <c r="X2987" s="19"/>
      <c r="Y2987" s="28"/>
      <c r="Z2987" s="29"/>
      <c r="AA2987" s="19"/>
      <c r="AB2987" s="28"/>
      <c r="AC2987" s="29"/>
      <c r="AD2987" s="19"/>
      <c r="AE2987" s="29"/>
      <c r="AF2987" s="29"/>
      <c r="AG2987" s="19"/>
      <c r="AH2987" s="30"/>
    </row>
    <row r="2988">
      <c r="A2988" s="26"/>
      <c r="B2988" s="23"/>
      <c r="C2988" s="19"/>
      <c r="D2988" s="27"/>
      <c r="E2988" s="23"/>
      <c r="F2988" s="19"/>
      <c r="G2988" s="27"/>
      <c r="H2988" s="23"/>
      <c r="I2988" s="19"/>
      <c r="J2988" s="27"/>
      <c r="K2988" s="18"/>
      <c r="L2988" s="19"/>
      <c r="M2988" s="27"/>
      <c r="N2988" s="23"/>
      <c r="O2988" s="19"/>
      <c r="P2988" s="27"/>
      <c r="Q2988" s="23"/>
      <c r="R2988" s="19"/>
      <c r="S2988" s="28"/>
      <c r="T2988" s="29"/>
      <c r="U2988" s="19"/>
      <c r="V2988" s="28"/>
      <c r="W2988" s="29"/>
      <c r="X2988" s="19"/>
      <c r="Y2988" s="28"/>
      <c r="Z2988" s="29"/>
      <c r="AA2988" s="19"/>
      <c r="AB2988" s="28"/>
      <c r="AC2988" s="29"/>
      <c r="AD2988" s="19"/>
      <c r="AE2988" s="29"/>
      <c r="AF2988" s="29"/>
      <c r="AG2988" s="19"/>
      <c r="AH2988" s="30"/>
    </row>
    <row r="2989">
      <c r="A2989" s="26"/>
      <c r="B2989" s="23"/>
      <c r="C2989" s="19"/>
      <c r="D2989" s="27"/>
      <c r="E2989" s="23"/>
      <c r="F2989" s="19"/>
      <c r="G2989" s="27"/>
      <c r="H2989" s="23"/>
      <c r="I2989" s="19"/>
      <c r="J2989" s="27"/>
      <c r="K2989" s="18"/>
      <c r="L2989" s="19"/>
      <c r="M2989" s="27"/>
      <c r="N2989" s="23"/>
      <c r="O2989" s="19"/>
      <c r="P2989" s="27"/>
      <c r="Q2989" s="23"/>
      <c r="R2989" s="19"/>
      <c r="S2989" s="28"/>
      <c r="T2989" s="29"/>
      <c r="U2989" s="19"/>
      <c r="V2989" s="28"/>
      <c r="W2989" s="29"/>
      <c r="X2989" s="19"/>
      <c r="Y2989" s="28"/>
      <c r="Z2989" s="29"/>
      <c r="AA2989" s="19"/>
      <c r="AB2989" s="28"/>
      <c r="AC2989" s="29"/>
      <c r="AD2989" s="19"/>
      <c r="AE2989" s="29"/>
      <c r="AF2989" s="29"/>
      <c r="AG2989" s="19"/>
      <c r="AH2989" s="30"/>
    </row>
    <row r="2990">
      <c r="A2990" s="26"/>
      <c r="B2990" s="23"/>
      <c r="C2990" s="19"/>
      <c r="D2990" s="27"/>
      <c r="E2990" s="23"/>
      <c r="F2990" s="19"/>
      <c r="G2990" s="27"/>
      <c r="H2990" s="23"/>
      <c r="I2990" s="19"/>
      <c r="J2990" s="27"/>
      <c r="K2990" s="18"/>
      <c r="L2990" s="19"/>
      <c r="M2990" s="27"/>
      <c r="N2990" s="23"/>
      <c r="O2990" s="19"/>
      <c r="P2990" s="27"/>
      <c r="Q2990" s="23"/>
      <c r="R2990" s="19"/>
      <c r="S2990" s="28"/>
      <c r="T2990" s="29"/>
      <c r="U2990" s="19"/>
      <c r="V2990" s="28"/>
      <c r="W2990" s="29"/>
      <c r="X2990" s="19"/>
      <c r="Y2990" s="28"/>
      <c r="Z2990" s="29"/>
      <c r="AA2990" s="19"/>
      <c r="AB2990" s="28"/>
      <c r="AC2990" s="29"/>
      <c r="AD2990" s="19"/>
      <c r="AE2990" s="29"/>
      <c r="AF2990" s="29"/>
      <c r="AG2990" s="19"/>
      <c r="AH2990" s="30"/>
    </row>
    <row r="2991">
      <c r="A2991" s="26"/>
      <c r="B2991" s="23"/>
      <c r="C2991" s="19"/>
      <c r="D2991" s="27"/>
      <c r="E2991" s="23"/>
      <c r="F2991" s="19"/>
      <c r="G2991" s="27"/>
      <c r="H2991" s="23"/>
      <c r="I2991" s="19"/>
      <c r="J2991" s="27"/>
      <c r="K2991" s="18"/>
      <c r="L2991" s="19"/>
      <c r="M2991" s="27"/>
      <c r="N2991" s="23"/>
      <c r="O2991" s="19"/>
      <c r="P2991" s="27"/>
      <c r="Q2991" s="23"/>
      <c r="R2991" s="19"/>
      <c r="S2991" s="28"/>
      <c r="T2991" s="29"/>
      <c r="U2991" s="19"/>
      <c r="V2991" s="28"/>
      <c r="W2991" s="29"/>
      <c r="X2991" s="19"/>
      <c r="Y2991" s="28"/>
      <c r="Z2991" s="29"/>
      <c r="AA2991" s="19"/>
      <c r="AB2991" s="28"/>
      <c r="AC2991" s="29"/>
      <c r="AD2991" s="19"/>
      <c r="AE2991" s="29"/>
      <c r="AF2991" s="29"/>
      <c r="AG2991" s="19"/>
      <c r="AH2991" s="30"/>
    </row>
    <row r="2992">
      <c r="A2992" s="26"/>
      <c r="B2992" s="23"/>
      <c r="C2992" s="19"/>
      <c r="D2992" s="27"/>
      <c r="E2992" s="23"/>
      <c r="F2992" s="19"/>
      <c r="G2992" s="27"/>
      <c r="H2992" s="23"/>
      <c r="I2992" s="19"/>
      <c r="J2992" s="27"/>
      <c r="K2992" s="18"/>
      <c r="L2992" s="19"/>
      <c r="M2992" s="27"/>
      <c r="N2992" s="23"/>
      <c r="O2992" s="19"/>
      <c r="P2992" s="27"/>
      <c r="Q2992" s="23"/>
      <c r="R2992" s="19"/>
      <c r="S2992" s="28"/>
      <c r="T2992" s="29"/>
      <c r="U2992" s="19"/>
      <c r="V2992" s="28"/>
      <c r="W2992" s="29"/>
      <c r="X2992" s="19"/>
      <c r="Y2992" s="28"/>
      <c r="Z2992" s="29"/>
      <c r="AA2992" s="19"/>
      <c r="AB2992" s="28"/>
      <c r="AC2992" s="29"/>
      <c r="AD2992" s="19"/>
      <c r="AE2992" s="29"/>
      <c r="AF2992" s="29"/>
      <c r="AG2992" s="19"/>
      <c r="AH2992" s="30"/>
    </row>
    <row r="2993">
      <c r="A2993" s="26"/>
      <c r="B2993" s="23"/>
      <c r="C2993" s="19"/>
      <c r="D2993" s="27"/>
      <c r="E2993" s="23"/>
      <c r="F2993" s="19"/>
      <c r="G2993" s="27"/>
      <c r="H2993" s="23"/>
      <c r="I2993" s="19"/>
      <c r="J2993" s="27"/>
      <c r="K2993" s="18"/>
      <c r="L2993" s="19"/>
      <c r="M2993" s="27"/>
      <c r="N2993" s="23"/>
      <c r="O2993" s="19"/>
      <c r="P2993" s="27"/>
      <c r="Q2993" s="23"/>
      <c r="R2993" s="19"/>
      <c r="S2993" s="28"/>
      <c r="T2993" s="29"/>
      <c r="U2993" s="19"/>
      <c r="V2993" s="28"/>
      <c r="W2993" s="29"/>
      <c r="X2993" s="19"/>
      <c r="Y2993" s="28"/>
      <c r="Z2993" s="29"/>
      <c r="AA2993" s="19"/>
      <c r="AB2993" s="28"/>
      <c r="AC2993" s="29"/>
      <c r="AD2993" s="19"/>
      <c r="AE2993" s="29"/>
      <c r="AF2993" s="29"/>
      <c r="AG2993" s="19"/>
      <c r="AH2993" s="30"/>
    </row>
    <row r="2994">
      <c r="A2994" s="26"/>
      <c r="B2994" s="23"/>
      <c r="C2994" s="19"/>
      <c r="D2994" s="27"/>
      <c r="E2994" s="23"/>
      <c r="F2994" s="19"/>
      <c r="G2994" s="27"/>
      <c r="H2994" s="23"/>
      <c r="I2994" s="19"/>
      <c r="J2994" s="27"/>
      <c r="K2994" s="18"/>
      <c r="L2994" s="19"/>
      <c r="M2994" s="27"/>
      <c r="N2994" s="23"/>
      <c r="O2994" s="19"/>
      <c r="P2994" s="27"/>
      <c r="Q2994" s="23"/>
      <c r="R2994" s="19"/>
      <c r="S2994" s="28"/>
      <c r="T2994" s="29"/>
      <c r="U2994" s="19"/>
      <c r="V2994" s="28"/>
      <c r="W2994" s="29"/>
      <c r="X2994" s="19"/>
      <c r="Y2994" s="28"/>
      <c r="Z2994" s="29"/>
      <c r="AA2994" s="19"/>
      <c r="AB2994" s="28"/>
      <c r="AC2994" s="29"/>
      <c r="AD2994" s="19"/>
      <c r="AE2994" s="29"/>
      <c r="AF2994" s="29"/>
      <c r="AG2994" s="19"/>
      <c r="AH2994" s="30"/>
    </row>
    <row r="2995">
      <c r="A2995" s="26"/>
      <c r="B2995" s="23"/>
      <c r="C2995" s="19"/>
      <c r="D2995" s="27"/>
      <c r="E2995" s="23"/>
      <c r="F2995" s="19"/>
      <c r="G2995" s="27"/>
      <c r="H2995" s="23"/>
      <c r="I2995" s="19"/>
      <c r="J2995" s="27"/>
      <c r="K2995" s="18"/>
      <c r="L2995" s="19"/>
      <c r="M2995" s="27"/>
      <c r="N2995" s="23"/>
      <c r="O2995" s="19"/>
      <c r="P2995" s="27"/>
      <c r="Q2995" s="23"/>
      <c r="R2995" s="19"/>
      <c r="S2995" s="28"/>
      <c r="T2995" s="29"/>
      <c r="U2995" s="19"/>
      <c r="V2995" s="28"/>
      <c r="W2995" s="29"/>
      <c r="X2995" s="19"/>
      <c r="Y2995" s="28"/>
      <c r="Z2995" s="29"/>
      <c r="AA2995" s="19"/>
      <c r="AB2995" s="28"/>
      <c r="AC2995" s="29"/>
      <c r="AD2995" s="19"/>
      <c r="AE2995" s="29"/>
      <c r="AF2995" s="29"/>
      <c r="AG2995" s="19"/>
      <c r="AH2995" s="30"/>
    </row>
    <row r="2996">
      <c r="A2996" s="26"/>
      <c r="B2996" s="23"/>
      <c r="C2996" s="19"/>
      <c r="D2996" s="27"/>
      <c r="E2996" s="23"/>
      <c r="F2996" s="19"/>
      <c r="G2996" s="27"/>
      <c r="H2996" s="23"/>
      <c r="I2996" s="19"/>
      <c r="J2996" s="27"/>
      <c r="K2996" s="18"/>
      <c r="L2996" s="19"/>
      <c r="M2996" s="27"/>
      <c r="N2996" s="23"/>
      <c r="O2996" s="19"/>
      <c r="P2996" s="27"/>
      <c r="Q2996" s="23"/>
      <c r="R2996" s="19"/>
      <c r="S2996" s="28"/>
      <c r="T2996" s="29"/>
      <c r="U2996" s="19"/>
      <c r="V2996" s="28"/>
      <c r="W2996" s="29"/>
      <c r="X2996" s="19"/>
      <c r="Y2996" s="28"/>
      <c r="Z2996" s="29"/>
      <c r="AA2996" s="19"/>
      <c r="AB2996" s="28"/>
      <c r="AC2996" s="29"/>
      <c r="AD2996" s="19"/>
      <c r="AE2996" s="29"/>
      <c r="AF2996" s="29"/>
      <c r="AG2996" s="19"/>
      <c r="AH2996" s="30"/>
    </row>
    <row r="2997">
      <c r="A2997" s="26"/>
      <c r="B2997" s="23"/>
      <c r="C2997" s="19"/>
      <c r="D2997" s="27"/>
      <c r="E2997" s="23"/>
      <c r="F2997" s="19"/>
      <c r="G2997" s="27"/>
      <c r="H2997" s="23"/>
      <c r="I2997" s="19"/>
      <c r="J2997" s="27"/>
      <c r="K2997" s="18"/>
      <c r="L2997" s="19"/>
      <c r="M2997" s="27"/>
      <c r="N2997" s="23"/>
      <c r="O2997" s="19"/>
      <c r="P2997" s="27"/>
      <c r="Q2997" s="23"/>
      <c r="R2997" s="19"/>
      <c r="S2997" s="28"/>
      <c r="T2997" s="29"/>
      <c r="U2997" s="19"/>
      <c r="V2997" s="28"/>
      <c r="W2997" s="29"/>
      <c r="X2997" s="19"/>
      <c r="Y2997" s="28"/>
      <c r="Z2997" s="29"/>
      <c r="AA2997" s="19"/>
      <c r="AB2997" s="28"/>
      <c r="AC2997" s="29"/>
      <c r="AD2997" s="19"/>
      <c r="AE2997" s="29"/>
      <c r="AF2997" s="29"/>
      <c r="AG2997" s="19"/>
      <c r="AH2997" s="30"/>
    </row>
    <row r="2998">
      <c r="A2998" s="26"/>
      <c r="B2998" s="23"/>
      <c r="C2998" s="19"/>
      <c r="D2998" s="27"/>
      <c r="E2998" s="23"/>
      <c r="F2998" s="19"/>
      <c r="G2998" s="27"/>
      <c r="H2998" s="23"/>
      <c r="I2998" s="19"/>
      <c r="J2998" s="27"/>
      <c r="K2998" s="18"/>
      <c r="L2998" s="19"/>
      <c r="M2998" s="27"/>
      <c r="N2998" s="23"/>
      <c r="O2998" s="19"/>
      <c r="P2998" s="27"/>
      <c r="Q2998" s="23"/>
      <c r="R2998" s="19"/>
      <c r="S2998" s="28"/>
      <c r="T2998" s="29"/>
      <c r="U2998" s="19"/>
      <c r="V2998" s="28"/>
      <c r="W2998" s="29"/>
      <c r="X2998" s="19"/>
      <c r="Y2998" s="28"/>
      <c r="Z2998" s="29"/>
      <c r="AA2998" s="19"/>
      <c r="AB2998" s="28"/>
      <c r="AC2998" s="29"/>
      <c r="AD2998" s="19"/>
      <c r="AE2998" s="29"/>
      <c r="AF2998" s="29"/>
      <c r="AG2998" s="19"/>
      <c r="AH2998" s="30"/>
    </row>
    <row r="2999">
      <c r="A2999" s="26"/>
      <c r="B2999" s="23"/>
      <c r="C2999" s="19"/>
      <c r="D2999" s="27"/>
      <c r="E2999" s="23"/>
      <c r="F2999" s="19"/>
      <c r="G2999" s="27"/>
      <c r="H2999" s="23"/>
      <c r="I2999" s="19"/>
      <c r="J2999" s="27"/>
      <c r="K2999" s="18"/>
      <c r="L2999" s="19"/>
      <c r="M2999" s="27"/>
      <c r="N2999" s="23"/>
      <c r="O2999" s="19"/>
      <c r="P2999" s="27"/>
      <c r="Q2999" s="23"/>
      <c r="R2999" s="19"/>
      <c r="S2999" s="28"/>
      <c r="T2999" s="29"/>
      <c r="U2999" s="19"/>
      <c r="V2999" s="28"/>
      <c r="W2999" s="29"/>
      <c r="X2999" s="19"/>
      <c r="Y2999" s="28"/>
      <c r="Z2999" s="29"/>
      <c r="AA2999" s="19"/>
      <c r="AB2999" s="28"/>
      <c r="AC2999" s="29"/>
      <c r="AD2999" s="19"/>
      <c r="AE2999" s="29"/>
      <c r="AF2999" s="29"/>
      <c r="AG2999" s="19"/>
      <c r="AH2999" s="30"/>
    </row>
    <row r="3000">
      <c r="A3000" s="26"/>
      <c r="B3000" s="23"/>
      <c r="C3000" s="19"/>
      <c r="D3000" s="27"/>
      <c r="E3000" s="23"/>
      <c r="F3000" s="19"/>
      <c r="G3000" s="27"/>
      <c r="H3000" s="23"/>
      <c r="I3000" s="19"/>
      <c r="J3000" s="27"/>
      <c r="K3000" s="18"/>
      <c r="L3000" s="19"/>
      <c r="M3000" s="27"/>
      <c r="N3000" s="23"/>
      <c r="O3000" s="19"/>
      <c r="P3000" s="27"/>
      <c r="Q3000" s="23"/>
      <c r="R3000" s="19"/>
      <c r="S3000" s="28"/>
      <c r="T3000" s="29"/>
      <c r="U3000" s="19"/>
      <c r="V3000" s="28"/>
      <c r="W3000" s="29"/>
      <c r="X3000" s="19"/>
      <c r="Y3000" s="28"/>
      <c r="Z3000" s="29"/>
      <c r="AA3000" s="19"/>
      <c r="AB3000" s="28"/>
      <c r="AC3000" s="29"/>
      <c r="AD3000" s="19"/>
      <c r="AE3000" s="29"/>
      <c r="AF3000" s="29"/>
      <c r="AG3000" s="19"/>
      <c r="AH3000" s="30"/>
    </row>
    <row r="3001">
      <c r="A3001" s="26"/>
      <c r="B3001" s="23"/>
      <c r="C3001" s="19"/>
      <c r="D3001" s="27"/>
      <c r="E3001" s="23"/>
      <c r="F3001" s="19"/>
      <c r="G3001" s="27"/>
      <c r="H3001" s="23"/>
      <c r="I3001" s="19"/>
      <c r="J3001" s="27"/>
      <c r="K3001" s="18"/>
      <c r="L3001" s="19"/>
      <c r="M3001" s="27"/>
      <c r="N3001" s="23"/>
      <c r="O3001" s="19"/>
      <c r="P3001" s="27"/>
      <c r="Q3001" s="23"/>
      <c r="R3001" s="19"/>
      <c r="S3001" s="28"/>
      <c r="T3001" s="29"/>
      <c r="U3001" s="19"/>
      <c r="V3001" s="28"/>
      <c r="W3001" s="29"/>
      <c r="X3001" s="19"/>
      <c r="Y3001" s="28"/>
      <c r="Z3001" s="29"/>
      <c r="AA3001" s="19"/>
      <c r="AB3001" s="28"/>
      <c r="AC3001" s="29"/>
      <c r="AD3001" s="19"/>
      <c r="AE3001" s="29"/>
      <c r="AF3001" s="29"/>
      <c r="AG3001" s="19"/>
      <c r="AH3001" s="30"/>
    </row>
    <row r="3002">
      <c r="A3002" s="26"/>
      <c r="B3002" s="23"/>
      <c r="C3002" s="19"/>
      <c r="D3002" s="27"/>
      <c r="E3002" s="23"/>
      <c r="F3002" s="19"/>
      <c r="G3002" s="27"/>
      <c r="H3002" s="23"/>
      <c r="I3002" s="19"/>
      <c r="J3002" s="27"/>
      <c r="K3002" s="18"/>
      <c r="L3002" s="19"/>
      <c r="M3002" s="27"/>
      <c r="N3002" s="23"/>
      <c r="O3002" s="19"/>
      <c r="P3002" s="27"/>
      <c r="Q3002" s="23"/>
      <c r="R3002" s="19"/>
      <c r="S3002" s="28"/>
      <c r="T3002" s="29"/>
      <c r="U3002" s="19"/>
      <c r="V3002" s="28"/>
      <c r="W3002" s="29"/>
      <c r="X3002" s="19"/>
      <c r="Y3002" s="28"/>
      <c r="Z3002" s="29"/>
      <c r="AA3002" s="19"/>
      <c r="AB3002" s="28"/>
      <c r="AC3002" s="29"/>
      <c r="AD3002" s="19"/>
      <c r="AE3002" s="29"/>
      <c r="AF3002" s="29"/>
      <c r="AG3002" s="19"/>
      <c r="AH3002" s="30"/>
    </row>
    <row r="3003">
      <c r="A3003" s="26"/>
      <c r="B3003" s="23"/>
      <c r="C3003" s="19"/>
      <c r="D3003" s="27"/>
      <c r="E3003" s="23"/>
      <c r="F3003" s="19"/>
      <c r="G3003" s="27"/>
      <c r="H3003" s="23"/>
      <c r="I3003" s="19"/>
      <c r="J3003" s="27"/>
      <c r="K3003" s="18"/>
      <c r="L3003" s="19"/>
      <c r="M3003" s="27"/>
      <c r="N3003" s="23"/>
      <c r="O3003" s="19"/>
      <c r="P3003" s="27"/>
      <c r="Q3003" s="23"/>
      <c r="R3003" s="19"/>
      <c r="S3003" s="28"/>
      <c r="T3003" s="29"/>
      <c r="U3003" s="19"/>
      <c r="V3003" s="28"/>
      <c r="W3003" s="29"/>
      <c r="X3003" s="19"/>
      <c r="Y3003" s="28"/>
      <c r="Z3003" s="29"/>
      <c r="AA3003" s="19"/>
      <c r="AB3003" s="28"/>
      <c r="AC3003" s="29"/>
      <c r="AD3003" s="19"/>
      <c r="AE3003" s="29"/>
      <c r="AF3003" s="29"/>
      <c r="AG3003" s="19"/>
      <c r="AH3003" s="30"/>
    </row>
    <row r="3004">
      <c r="A3004" s="26"/>
      <c r="B3004" s="23"/>
      <c r="C3004" s="19"/>
      <c r="D3004" s="27"/>
      <c r="E3004" s="23"/>
      <c r="F3004" s="19"/>
      <c r="G3004" s="27"/>
      <c r="H3004" s="23"/>
      <c r="I3004" s="19"/>
      <c r="J3004" s="27"/>
      <c r="K3004" s="18"/>
      <c r="L3004" s="19"/>
      <c r="M3004" s="27"/>
      <c r="N3004" s="23"/>
      <c r="O3004" s="19"/>
      <c r="P3004" s="27"/>
      <c r="Q3004" s="23"/>
      <c r="R3004" s="19"/>
      <c r="S3004" s="28"/>
      <c r="T3004" s="29"/>
      <c r="U3004" s="19"/>
      <c r="V3004" s="28"/>
      <c r="W3004" s="29"/>
      <c r="X3004" s="19"/>
      <c r="Y3004" s="28"/>
      <c r="Z3004" s="29"/>
      <c r="AA3004" s="19"/>
      <c r="AB3004" s="28"/>
      <c r="AC3004" s="29"/>
      <c r="AD3004" s="19"/>
      <c r="AE3004" s="29"/>
      <c r="AF3004" s="29"/>
      <c r="AG3004" s="19"/>
      <c r="AH3004" s="30"/>
    </row>
    <row r="3005">
      <c r="A3005" s="26"/>
      <c r="B3005" s="23"/>
      <c r="C3005" s="19"/>
      <c r="D3005" s="27"/>
      <c r="E3005" s="23"/>
      <c r="F3005" s="19"/>
      <c r="G3005" s="27"/>
      <c r="H3005" s="23"/>
      <c r="I3005" s="19"/>
      <c r="J3005" s="27"/>
      <c r="K3005" s="18"/>
      <c r="L3005" s="19"/>
      <c r="M3005" s="27"/>
      <c r="N3005" s="23"/>
      <c r="O3005" s="19"/>
      <c r="P3005" s="27"/>
      <c r="Q3005" s="23"/>
      <c r="R3005" s="19"/>
      <c r="S3005" s="28"/>
      <c r="T3005" s="29"/>
      <c r="U3005" s="19"/>
      <c r="V3005" s="28"/>
      <c r="W3005" s="29"/>
      <c r="X3005" s="19"/>
      <c r="Y3005" s="28"/>
      <c r="Z3005" s="29"/>
      <c r="AA3005" s="19"/>
      <c r="AB3005" s="28"/>
      <c r="AC3005" s="29"/>
      <c r="AD3005" s="19"/>
      <c r="AE3005" s="29"/>
      <c r="AF3005" s="29"/>
      <c r="AG3005" s="19"/>
      <c r="AH3005" s="30"/>
    </row>
    <row r="3006">
      <c r="A3006" s="26"/>
      <c r="B3006" s="23"/>
      <c r="C3006" s="19"/>
      <c r="D3006" s="27"/>
      <c r="E3006" s="23"/>
      <c r="F3006" s="19"/>
      <c r="G3006" s="27"/>
      <c r="H3006" s="23"/>
      <c r="I3006" s="19"/>
      <c r="J3006" s="27"/>
      <c r="K3006" s="18"/>
      <c r="L3006" s="19"/>
      <c r="M3006" s="27"/>
      <c r="N3006" s="23"/>
      <c r="O3006" s="19"/>
      <c r="P3006" s="27"/>
      <c r="Q3006" s="23"/>
      <c r="R3006" s="19"/>
      <c r="S3006" s="28"/>
      <c r="T3006" s="29"/>
      <c r="U3006" s="19"/>
      <c r="V3006" s="28"/>
      <c r="W3006" s="29"/>
      <c r="X3006" s="19"/>
      <c r="Y3006" s="28"/>
      <c r="Z3006" s="29"/>
      <c r="AA3006" s="19"/>
      <c r="AB3006" s="28"/>
      <c r="AC3006" s="29"/>
      <c r="AD3006" s="19"/>
      <c r="AE3006" s="29"/>
      <c r="AF3006" s="29"/>
      <c r="AG3006" s="19"/>
      <c r="AH3006" s="30"/>
    </row>
    <row r="3007">
      <c r="A3007" s="26"/>
      <c r="B3007" s="23"/>
      <c r="C3007" s="19"/>
      <c r="D3007" s="27"/>
      <c r="E3007" s="23"/>
      <c r="F3007" s="19"/>
      <c r="G3007" s="27"/>
      <c r="H3007" s="23"/>
      <c r="I3007" s="19"/>
      <c r="J3007" s="27"/>
      <c r="K3007" s="18"/>
      <c r="L3007" s="19"/>
      <c r="M3007" s="27"/>
      <c r="N3007" s="23"/>
      <c r="O3007" s="19"/>
      <c r="P3007" s="27"/>
      <c r="Q3007" s="23"/>
      <c r="R3007" s="19"/>
      <c r="S3007" s="28"/>
      <c r="T3007" s="29"/>
      <c r="U3007" s="19"/>
      <c r="V3007" s="28"/>
      <c r="W3007" s="29"/>
      <c r="X3007" s="19"/>
      <c r="Y3007" s="28"/>
      <c r="Z3007" s="29"/>
      <c r="AA3007" s="19"/>
      <c r="AB3007" s="28"/>
      <c r="AC3007" s="29"/>
      <c r="AD3007" s="19"/>
      <c r="AE3007" s="29"/>
      <c r="AF3007" s="29"/>
      <c r="AG3007" s="19"/>
      <c r="AH3007" s="30"/>
    </row>
    <row r="3008">
      <c r="A3008" s="26"/>
      <c r="B3008" s="23"/>
      <c r="C3008" s="19"/>
      <c r="D3008" s="27"/>
      <c r="E3008" s="23"/>
      <c r="F3008" s="19"/>
      <c r="G3008" s="27"/>
      <c r="H3008" s="23"/>
      <c r="I3008" s="19"/>
      <c r="J3008" s="27"/>
      <c r="K3008" s="18"/>
      <c r="L3008" s="19"/>
      <c r="M3008" s="27"/>
      <c r="N3008" s="23"/>
      <c r="O3008" s="19"/>
      <c r="P3008" s="27"/>
      <c r="Q3008" s="23"/>
      <c r="R3008" s="19"/>
      <c r="S3008" s="28"/>
      <c r="T3008" s="29"/>
      <c r="U3008" s="19"/>
      <c r="V3008" s="28"/>
      <c r="W3008" s="29"/>
      <c r="X3008" s="19"/>
      <c r="Y3008" s="28"/>
      <c r="Z3008" s="29"/>
      <c r="AA3008" s="19"/>
      <c r="AB3008" s="28"/>
      <c r="AC3008" s="29"/>
      <c r="AD3008" s="19"/>
      <c r="AE3008" s="29"/>
      <c r="AF3008" s="29"/>
      <c r="AG3008" s="19"/>
      <c r="AH3008" s="30"/>
    </row>
    <row r="3009">
      <c r="A3009" s="26"/>
      <c r="B3009" s="23"/>
      <c r="C3009" s="19"/>
      <c r="D3009" s="27"/>
      <c r="E3009" s="23"/>
      <c r="F3009" s="19"/>
      <c r="G3009" s="27"/>
      <c r="H3009" s="23"/>
      <c r="I3009" s="19"/>
      <c r="J3009" s="27"/>
      <c r="K3009" s="18"/>
      <c r="L3009" s="19"/>
      <c r="M3009" s="27"/>
      <c r="N3009" s="23"/>
      <c r="O3009" s="19"/>
      <c r="P3009" s="27"/>
      <c r="Q3009" s="23"/>
      <c r="R3009" s="19"/>
      <c r="S3009" s="28"/>
      <c r="T3009" s="29"/>
      <c r="U3009" s="19"/>
      <c r="V3009" s="28"/>
      <c r="W3009" s="29"/>
      <c r="X3009" s="19"/>
      <c r="Y3009" s="28"/>
      <c r="Z3009" s="29"/>
      <c r="AA3009" s="19"/>
      <c r="AB3009" s="28"/>
      <c r="AC3009" s="29"/>
      <c r="AD3009" s="19"/>
      <c r="AE3009" s="29"/>
      <c r="AF3009" s="29"/>
      <c r="AG3009" s="19"/>
      <c r="AH3009" s="30"/>
    </row>
    <row r="3010">
      <c r="A3010" s="26"/>
      <c r="B3010" s="23"/>
      <c r="C3010" s="19"/>
      <c r="D3010" s="27"/>
      <c r="E3010" s="23"/>
      <c r="F3010" s="19"/>
      <c r="G3010" s="27"/>
      <c r="H3010" s="23"/>
      <c r="I3010" s="19"/>
      <c r="J3010" s="27"/>
      <c r="K3010" s="18"/>
      <c r="L3010" s="19"/>
      <c r="M3010" s="27"/>
      <c r="N3010" s="23"/>
      <c r="O3010" s="19"/>
      <c r="P3010" s="27"/>
      <c r="Q3010" s="23"/>
      <c r="R3010" s="19"/>
      <c r="S3010" s="28"/>
      <c r="T3010" s="29"/>
      <c r="U3010" s="19"/>
      <c r="V3010" s="28"/>
      <c r="W3010" s="29"/>
      <c r="X3010" s="19"/>
      <c r="Y3010" s="28"/>
      <c r="Z3010" s="29"/>
      <c r="AA3010" s="19"/>
      <c r="AB3010" s="28"/>
      <c r="AC3010" s="29"/>
      <c r="AD3010" s="19"/>
      <c r="AE3010" s="29"/>
      <c r="AF3010" s="29"/>
      <c r="AG3010" s="19"/>
      <c r="AH3010" s="30"/>
    </row>
    <row r="3011">
      <c r="A3011" s="26"/>
      <c r="B3011" s="23"/>
      <c r="C3011" s="19"/>
      <c r="D3011" s="27"/>
      <c r="E3011" s="23"/>
      <c r="F3011" s="19"/>
      <c r="G3011" s="27"/>
      <c r="H3011" s="23"/>
      <c r="I3011" s="19"/>
      <c r="J3011" s="27"/>
      <c r="K3011" s="18"/>
      <c r="L3011" s="19"/>
      <c r="M3011" s="27"/>
      <c r="N3011" s="23"/>
      <c r="O3011" s="19"/>
      <c r="P3011" s="27"/>
      <c r="Q3011" s="23"/>
      <c r="R3011" s="19"/>
      <c r="S3011" s="28"/>
      <c r="T3011" s="29"/>
      <c r="U3011" s="19"/>
      <c r="V3011" s="28"/>
      <c r="W3011" s="29"/>
      <c r="X3011" s="19"/>
      <c r="Y3011" s="28"/>
      <c r="Z3011" s="29"/>
      <c r="AA3011" s="19"/>
      <c r="AB3011" s="28"/>
      <c r="AC3011" s="29"/>
      <c r="AD3011" s="19"/>
      <c r="AE3011" s="29"/>
      <c r="AF3011" s="29"/>
      <c r="AG3011" s="19"/>
      <c r="AH3011" s="30"/>
    </row>
    <row r="3012">
      <c r="A3012" s="26"/>
      <c r="B3012" s="23"/>
      <c r="C3012" s="19"/>
      <c r="D3012" s="27"/>
      <c r="E3012" s="23"/>
      <c r="F3012" s="19"/>
      <c r="G3012" s="27"/>
      <c r="H3012" s="23"/>
      <c r="I3012" s="19"/>
      <c r="J3012" s="27"/>
      <c r="K3012" s="18"/>
      <c r="L3012" s="19"/>
      <c r="M3012" s="27"/>
      <c r="N3012" s="23"/>
      <c r="O3012" s="19"/>
      <c r="P3012" s="27"/>
      <c r="Q3012" s="23"/>
      <c r="R3012" s="19"/>
      <c r="S3012" s="28"/>
      <c r="T3012" s="29"/>
      <c r="U3012" s="19"/>
      <c r="V3012" s="28"/>
      <c r="W3012" s="29"/>
      <c r="X3012" s="19"/>
      <c r="Y3012" s="28"/>
      <c r="Z3012" s="29"/>
      <c r="AA3012" s="19"/>
      <c r="AB3012" s="28"/>
      <c r="AC3012" s="29"/>
      <c r="AD3012" s="19"/>
      <c r="AE3012" s="29"/>
      <c r="AF3012" s="29"/>
      <c r="AG3012" s="19"/>
      <c r="AH3012" s="30"/>
    </row>
    <row r="3013">
      <c r="A3013" s="26"/>
      <c r="B3013" s="23"/>
      <c r="C3013" s="19"/>
      <c r="D3013" s="27"/>
      <c r="E3013" s="23"/>
      <c r="F3013" s="19"/>
      <c r="G3013" s="27"/>
      <c r="H3013" s="23"/>
      <c r="I3013" s="19"/>
      <c r="J3013" s="27"/>
      <c r="K3013" s="18"/>
      <c r="L3013" s="19"/>
      <c r="M3013" s="27"/>
      <c r="N3013" s="23"/>
      <c r="O3013" s="19"/>
      <c r="P3013" s="27"/>
      <c r="Q3013" s="23"/>
      <c r="R3013" s="19"/>
      <c r="S3013" s="28"/>
      <c r="T3013" s="29"/>
      <c r="U3013" s="19"/>
      <c r="V3013" s="28"/>
      <c r="W3013" s="29"/>
      <c r="X3013" s="19"/>
      <c r="Y3013" s="28"/>
      <c r="Z3013" s="29"/>
      <c r="AA3013" s="19"/>
      <c r="AB3013" s="28"/>
      <c r="AC3013" s="29"/>
      <c r="AD3013" s="19"/>
      <c r="AE3013" s="29"/>
      <c r="AF3013" s="29"/>
      <c r="AG3013" s="19"/>
      <c r="AH3013" s="30"/>
    </row>
    <row r="3014">
      <c r="A3014" s="26"/>
      <c r="B3014" s="23"/>
      <c r="C3014" s="19"/>
      <c r="D3014" s="27"/>
      <c r="E3014" s="23"/>
      <c r="F3014" s="19"/>
      <c r="G3014" s="27"/>
      <c r="H3014" s="23"/>
      <c r="I3014" s="19"/>
      <c r="J3014" s="27"/>
      <c r="K3014" s="18"/>
      <c r="L3014" s="19"/>
      <c r="M3014" s="27"/>
      <c r="N3014" s="23"/>
      <c r="O3014" s="19"/>
      <c r="P3014" s="27"/>
      <c r="Q3014" s="23"/>
      <c r="R3014" s="19"/>
      <c r="S3014" s="28"/>
      <c r="T3014" s="29"/>
      <c r="U3014" s="19"/>
      <c r="V3014" s="28"/>
      <c r="W3014" s="29"/>
      <c r="X3014" s="19"/>
      <c r="Y3014" s="28"/>
      <c r="Z3014" s="29"/>
      <c r="AA3014" s="19"/>
      <c r="AB3014" s="28"/>
      <c r="AC3014" s="29"/>
      <c r="AD3014" s="19"/>
      <c r="AE3014" s="29"/>
      <c r="AF3014" s="29"/>
      <c r="AG3014" s="19"/>
      <c r="AH3014" s="30"/>
    </row>
    <row r="3015">
      <c r="A3015" s="26"/>
      <c r="B3015" s="23"/>
      <c r="C3015" s="19"/>
      <c r="D3015" s="27"/>
      <c r="E3015" s="23"/>
      <c r="F3015" s="19"/>
      <c r="G3015" s="27"/>
      <c r="H3015" s="23"/>
      <c r="I3015" s="19"/>
      <c r="J3015" s="27"/>
      <c r="K3015" s="18"/>
      <c r="L3015" s="19"/>
      <c r="M3015" s="27"/>
      <c r="N3015" s="23"/>
      <c r="O3015" s="19"/>
      <c r="P3015" s="27"/>
      <c r="Q3015" s="23"/>
      <c r="R3015" s="19"/>
      <c r="S3015" s="28"/>
      <c r="T3015" s="29"/>
      <c r="U3015" s="19"/>
      <c r="V3015" s="28"/>
      <c r="W3015" s="29"/>
      <c r="X3015" s="19"/>
      <c r="Y3015" s="28"/>
      <c r="Z3015" s="29"/>
      <c r="AA3015" s="19"/>
      <c r="AB3015" s="28"/>
      <c r="AC3015" s="29"/>
      <c r="AD3015" s="19"/>
      <c r="AE3015" s="29"/>
      <c r="AF3015" s="29"/>
      <c r="AG3015" s="19"/>
      <c r="AH3015" s="30"/>
    </row>
    <row r="3016">
      <c r="A3016" s="26"/>
      <c r="B3016" s="23"/>
      <c r="C3016" s="19"/>
      <c r="D3016" s="27"/>
      <c r="E3016" s="23"/>
      <c r="F3016" s="19"/>
      <c r="G3016" s="27"/>
      <c r="H3016" s="23"/>
      <c r="I3016" s="19"/>
      <c r="J3016" s="27"/>
      <c r="K3016" s="18"/>
      <c r="L3016" s="19"/>
      <c r="M3016" s="27"/>
      <c r="N3016" s="23"/>
      <c r="O3016" s="19"/>
      <c r="P3016" s="27"/>
      <c r="Q3016" s="23"/>
      <c r="R3016" s="19"/>
      <c r="S3016" s="28"/>
      <c r="T3016" s="29"/>
      <c r="U3016" s="19"/>
      <c r="V3016" s="28"/>
      <c r="W3016" s="29"/>
      <c r="X3016" s="19"/>
      <c r="Y3016" s="28"/>
      <c r="Z3016" s="29"/>
      <c r="AA3016" s="19"/>
      <c r="AB3016" s="28"/>
      <c r="AC3016" s="29"/>
      <c r="AD3016" s="19"/>
      <c r="AE3016" s="29"/>
      <c r="AF3016" s="29"/>
      <c r="AG3016" s="19"/>
      <c r="AH3016" s="30"/>
    </row>
    <row r="3017">
      <c r="A3017" s="26"/>
      <c r="B3017" s="23"/>
      <c r="C3017" s="19"/>
      <c r="D3017" s="27"/>
      <c r="E3017" s="23"/>
      <c r="F3017" s="19"/>
      <c r="G3017" s="27"/>
      <c r="H3017" s="23"/>
      <c r="I3017" s="19"/>
      <c r="J3017" s="27"/>
      <c r="K3017" s="18"/>
      <c r="L3017" s="19"/>
      <c r="M3017" s="27"/>
      <c r="N3017" s="23"/>
      <c r="O3017" s="19"/>
      <c r="P3017" s="27"/>
      <c r="Q3017" s="23"/>
      <c r="R3017" s="19"/>
      <c r="S3017" s="28"/>
      <c r="T3017" s="29"/>
      <c r="U3017" s="19"/>
      <c r="V3017" s="28"/>
      <c r="W3017" s="29"/>
      <c r="X3017" s="19"/>
      <c r="Y3017" s="28"/>
      <c r="Z3017" s="29"/>
      <c r="AA3017" s="19"/>
      <c r="AB3017" s="28"/>
      <c r="AC3017" s="29"/>
      <c r="AD3017" s="19"/>
      <c r="AE3017" s="29"/>
      <c r="AF3017" s="29"/>
      <c r="AG3017" s="19"/>
      <c r="AH3017" s="30"/>
    </row>
    <row r="3018">
      <c r="A3018" s="26"/>
      <c r="B3018" s="23"/>
      <c r="C3018" s="19"/>
      <c r="D3018" s="27"/>
      <c r="E3018" s="23"/>
      <c r="F3018" s="19"/>
      <c r="G3018" s="27"/>
      <c r="H3018" s="23"/>
      <c r="I3018" s="19"/>
      <c r="J3018" s="27"/>
      <c r="K3018" s="18"/>
      <c r="L3018" s="19"/>
      <c r="M3018" s="27"/>
      <c r="N3018" s="23"/>
      <c r="O3018" s="19"/>
      <c r="P3018" s="27"/>
      <c r="Q3018" s="23"/>
      <c r="R3018" s="19"/>
      <c r="S3018" s="28"/>
      <c r="T3018" s="29"/>
      <c r="U3018" s="19"/>
      <c r="V3018" s="28"/>
      <c r="W3018" s="29"/>
      <c r="X3018" s="19"/>
      <c r="Y3018" s="28"/>
      <c r="Z3018" s="29"/>
      <c r="AA3018" s="19"/>
      <c r="AB3018" s="28"/>
      <c r="AC3018" s="29"/>
      <c r="AD3018" s="19"/>
      <c r="AE3018" s="29"/>
      <c r="AF3018" s="29"/>
      <c r="AG3018" s="19"/>
      <c r="AH3018" s="30"/>
    </row>
    <row r="3019">
      <c r="A3019" s="26"/>
      <c r="B3019" s="23"/>
      <c r="C3019" s="19"/>
      <c r="D3019" s="27"/>
      <c r="E3019" s="23"/>
      <c r="F3019" s="19"/>
      <c r="G3019" s="27"/>
      <c r="H3019" s="23"/>
      <c r="I3019" s="19"/>
      <c r="J3019" s="27"/>
      <c r="K3019" s="18"/>
      <c r="L3019" s="19"/>
      <c r="M3019" s="27"/>
      <c r="N3019" s="23"/>
      <c r="O3019" s="19"/>
      <c r="P3019" s="27"/>
      <c r="Q3019" s="23"/>
      <c r="R3019" s="19"/>
      <c r="S3019" s="28"/>
      <c r="T3019" s="29"/>
      <c r="U3019" s="19"/>
      <c r="V3019" s="28"/>
      <c r="W3019" s="29"/>
      <c r="X3019" s="19"/>
      <c r="Y3019" s="28"/>
      <c r="Z3019" s="29"/>
      <c r="AA3019" s="19"/>
      <c r="AB3019" s="28"/>
      <c r="AC3019" s="29"/>
      <c r="AD3019" s="19"/>
      <c r="AE3019" s="29"/>
      <c r="AF3019" s="29"/>
      <c r="AG3019" s="19"/>
      <c r="AH3019" s="30"/>
    </row>
    <row r="3020">
      <c r="A3020" s="26"/>
      <c r="B3020" s="23"/>
      <c r="C3020" s="19"/>
      <c r="D3020" s="27"/>
      <c r="E3020" s="23"/>
      <c r="F3020" s="19"/>
      <c r="G3020" s="27"/>
      <c r="H3020" s="23"/>
      <c r="I3020" s="19"/>
      <c r="J3020" s="27"/>
      <c r="K3020" s="18"/>
      <c r="L3020" s="19"/>
      <c r="M3020" s="27"/>
      <c r="N3020" s="23"/>
      <c r="O3020" s="19"/>
      <c r="P3020" s="27"/>
      <c r="Q3020" s="23"/>
      <c r="R3020" s="19"/>
      <c r="S3020" s="28"/>
      <c r="T3020" s="29"/>
      <c r="U3020" s="19"/>
      <c r="V3020" s="28"/>
      <c r="W3020" s="29"/>
      <c r="X3020" s="19"/>
      <c r="Y3020" s="28"/>
      <c r="Z3020" s="29"/>
      <c r="AA3020" s="19"/>
      <c r="AB3020" s="28"/>
      <c r="AC3020" s="29"/>
      <c r="AD3020" s="19"/>
      <c r="AE3020" s="29"/>
      <c r="AF3020" s="29"/>
      <c r="AG3020" s="19"/>
      <c r="AH3020" s="30"/>
    </row>
    <row r="3021">
      <c r="A3021" s="26"/>
      <c r="B3021" s="23"/>
      <c r="C3021" s="19"/>
      <c r="D3021" s="27"/>
      <c r="E3021" s="23"/>
      <c r="F3021" s="19"/>
      <c r="G3021" s="27"/>
      <c r="H3021" s="23"/>
      <c r="I3021" s="19"/>
      <c r="J3021" s="27"/>
      <c r="K3021" s="18"/>
      <c r="L3021" s="19"/>
      <c r="M3021" s="27"/>
      <c r="N3021" s="23"/>
      <c r="O3021" s="19"/>
      <c r="P3021" s="27"/>
      <c r="Q3021" s="23"/>
      <c r="R3021" s="19"/>
      <c r="S3021" s="28"/>
      <c r="T3021" s="29"/>
      <c r="U3021" s="19"/>
      <c r="V3021" s="28"/>
      <c r="W3021" s="29"/>
      <c r="X3021" s="19"/>
      <c r="Y3021" s="28"/>
      <c r="Z3021" s="29"/>
      <c r="AA3021" s="19"/>
      <c r="AB3021" s="28"/>
      <c r="AC3021" s="29"/>
      <c r="AD3021" s="19"/>
      <c r="AE3021" s="29"/>
      <c r="AF3021" s="29"/>
      <c r="AG3021" s="19"/>
      <c r="AH3021" s="30"/>
    </row>
    <row r="3022">
      <c r="A3022" s="26"/>
      <c r="B3022" s="23"/>
      <c r="C3022" s="19"/>
      <c r="D3022" s="27"/>
      <c r="E3022" s="23"/>
      <c r="F3022" s="19"/>
      <c r="G3022" s="27"/>
      <c r="H3022" s="23"/>
      <c r="I3022" s="19"/>
      <c r="J3022" s="27"/>
      <c r="K3022" s="18"/>
      <c r="L3022" s="19"/>
      <c r="M3022" s="27"/>
      <c r="N3022" s="23"/>
      <c r="O3022" s="19"/>
      <c r="P3022" s="27"/>
      <c r="Q3022" s="23"/>
      <c r="R3022" s="19"/>
      <c r="S3022" s="28"/>
      <c r="T3022" s="29"/>
      <c r="U3022" s="19"/>
      <c r="V3022" s="28"/>
      <c r="W3022" s="29"/>
      <c r="X3022" s="19"/>
      <c r="Y3022" s="28"/>
      <c r="Z3022" s="29"/>
      <c r="AA3022" s="19"/>
      <c r="AB3022" s="28"/>
      <c r="AC3022" s="29"/>
      <c r="AD3022" s="19"/>
      <c r="AE3022" s="29"/>
      <c r="AF3022" s="29"/>
      <c r="AG3022" s="19"/>
      <c r="AH3022" s="30"/>
    </row>
    <row r="3023">
      <c r="A3023" s="26"/>
      <c r="B3023" s="23"/>
      <c r="C3023" s="19"/>
      <c r="D3023" s="27"/>
      <c r="E3023" s="23"/>
      <c r="F3023" s="19"/>
      <c r="G3023" s="27"/>
      <c r="H3023" s="23"/>
      <c r="I3023" s="19"/>
      <c r="J3023" s="27"/>
      <c r="K3023" s="18"/>
      <c r="L3023" s="19"/>
      <c r="M3023" s="27"/>
      <c r="N3023" s="23"/>
      <c r="O3023" s="19"/>
      <c r="P3023" s="27"/>
      <c r="Q3023" s="23"/>
      <c r="R3023" s="19"/>
      <c r="S3023" s="28"/>
      <c r="T3023" s="29"/>
      <c r="U3023" s="19"/>
      <c r="V3023" s="28"/>
      <c r="W3023" s="29"/>
      <c r="X3023" s="19"/>
      <c r="Y3023" s="28"/>
      <c r="Z3023" s="29"/>
      <c r="AA3023" s="19"/>
      <c r="AB3023" s="28"/>
      <c r="AC3023" s="29"/>
      <c r="AD3023" s="19"/>
      <c r="AE3023" s="29"/>
      <c r="AF3023" s="29"/>
      <c r="AG3023" s="19"/>
      <c r="AH3023" s="30"/>
    </row>
    <row r="3024">
      <c r="A3024" s="26"/>
      <c r="B3024" s="23"/>
      <c r="C3024" s="19"/>
      <c r="D3024" s="27"/>
      <c r="E3024" s="23"/>
      <c r="F3024" s="19"/>
      <c r="G3024" s="27"/>
      <c r="H3024" s="23"/>
      <c r="I3024" s="19"/>
      <c r="J3024" s="27"/>
      <c r="K3024" s="18"/>
      <c r="L3024" s="19"/>
      <c r="M3024" s="27"/>
      <c r="N3024" s="23"/>
      <c r="O3024" s="19"/>
      <c r="P3024" s="27"/>
      <c r="Q3024" s="23"/>
      <c r="R3024" s="19"/>
      <c r="S3024" s="28"/>
      <c r="T3024" s="29"/>
      <c r="U3024" s="19"/>
      <c r="V3024" s="28"/>
      <c r="W3024" s="29"/>
      <c r="X3024" s="19"/>
      <c r="Y3024" s="28"/>
      <c r="Z3024" s="29"/>
      <c r="AA3024" s="19"/>
      <c r="AB3024" s="28"/>
      <c r="AC3024" s="29"/>
      <c r="AD3024" s="19"/>
      <c r="AE3024" s="29"/>
      <c r="AF3024" s="29"/>
      <c r="AG3024" s="19"/>
      <c r="AH3024" s="30"/>
    </row>
    <row r="3025">
      <c r="A3025" s="26"/>
      <c r="B3025" s="23"/>
      <c r="C3025" s="19"/>
      <c r="D3025" s="27"/>
      <c r="E3025" s="23"/>
      <c r="F3025" s="19"/>
      <c r="G3025" s="27"/>
      <c r="H3025" s="23"/>
      <c r="I3025" s="19"/>
      <c r="J3025" s="27"/>
      <c r="K3025" s="18"/>
      <c r="L3025" s="19"/>
      <c r="M3025" s="27"/>
      <c r="N3025" s="23"/>
      <c r="O3025" s="19"/>
      <c r="P3025" s="27"/>
      <c r="Q3025" s="23"/>
      <c r="R3025" s="19"/>
      <c r="S3025" s="28"/>
      <c r="T3025" s="29"/>
      <c r="U3025" s="19"/>
      <c r="V3025" s="28"/>
      <c r="W3025" s="29"/>
      <c r="X3025" s="19"/>
      <c r="Y3025" s="28"/>
      <c r="Z3025" s="29"/>
      <c r="AA3025" s="19"/>
      <c r="AB3025" s="28"/>
      <c r="AC3025" s="29"/>
      <c r="AD3025" s="19"/>
      <c r="AE3025" s="29"/>
      <c r="AF3025" s="29"/>
      <c r="AG3025" s="19"/>
      <c r="AH3025" s="30"/>
    </row>
    <row r="3026">
      <c r="A3026" s="26"/>
      <c r="B3026" s="23"/>
      <c r="C3026" s="19"/>
      <c r="D3026" s="27"/>
      <c r="E3026" s="23"/>
      <c r="F3026" s="19"/>
      <c r="G3026" s="27"/>
      <c r="H3026" s="23"/>
      <c r="I3026" s="19"/>
      <c r="J3026" s="27"/>
      <c r="K3026" s="18"/>
      <c r="L3026" s="19"/>
      <c r="M3026" s="27"/>
      <c r="N3026" s="23"/>
      <c r="O3026" s="19"/>
      <c r="P3026" s="27"/>
      <c r="Q3026" s="23"/>
      <c r="R3026" s="19"/>
      <c r="S3026" s="28"/>
      <c r="T3026" s="29"/>
      <c r="U3026" s="19"/>
      <c r="V3026" s="28"/>
      <c r="W3026" s="29"/>
      <c r="X3026" s="19"/>
      <c r="Y3026" s="28"/>
      <c r="Z3026" s="29"/>
      <c r="AA3026" s="19"/>
      <c r="AB3026" s="28"/>
      <c r="AC3026" s="29"/>
      <c r="AD3026" s="19"/>
      <c r="AE3026" s="29"/>
      <c r="AF3026" s="29"/>
      <c r="AG3026" s="19"/>
      <c r="AH3026" s="30"/>
    </row>
    <row r="3027">
      <c r="A3027" s="26"/>
      <c r="B3027" s="23"/>
      <c r="C3027" s="19"/>
      <c r="D3027" s="27"/>
      <c r="E3027" s="23"/>
      <c r="F3027" s="19"/>
      <c r="G3027" s="27"/>
      <c r="H3027" s="23"/>
      <c r="I3027" s="19"/>
      <c r="J3027" s="27"/>
      <c r="K3027" s="18"/>
      <c r="L3027" s="19"/>
      <c r="M3027" s="27"/>
      <c r="N3027" s="23"/>
      <c r="O3027" s="19"/>
      <c r="P3027" s="27"/>
      <c r="Q3027" s="23"/>
      <c r="R3027" s="19"/>
      <c r="S3027" s="28"/>
      <c r="T3027" s="29"/>
      <c r="U3027" s="19"/>
      <c r="V3027" s="28"/>
      <c r="W3027" s="29"/>
      <c r="X3027" s="19"/>
      <c r="Y3027" s="28"/>
      <c r="Z3027" s="29"/>
      <c r="AA3027" s="19"/>
      <c r="AB3027" s="28"/>
      <c r="AC3027" s="29"/>
      <c r="AD3027" s="19"/>
      <c r="AE3027" s="29"/>
      <c r="AF3027" s="29"/>
      <c r="AG3027" s="19"/>
      <c r="AH3027" s="30"/>
    </row>
    <row r="3028">
      <c r="A3028" s="26"/>
      <c r="B3028" s="23"/>
      <c r="C3028" s="19"/>
      <c r="D3028" s="27"/>
      <c r="E3028" s="23"/>
      <c r="F3028" s="19"/>
      <c r="G3028" s="27"/>
      <c r="H3028" s="23"/>
      <c r="I3028" s="19"/>
      <c r="J3028" s="27"/>
      <c r="K3028" s="18"/>
      <c r="L3028" s="19"/>
      <c r="M3028" s="27"/>
      <c r="N3028" s="23"/>
      <c r="O3028" s="19"/>
      <c r="P3028" s="27"/>
      <c r="Q3028" s="23"/>
      <c r="R3028" s="19"/>
      <c r="S3028" s="28"/>
      <c r="T3028" s="29"/>
      <c r="U3028" s="19"/>
      <c r="V3028" s="28"/>
      <c r="W3028" s="29"/>
      <c r="X3028" s="19"/>
      <c r="Y3028" s="28"/>
      <c r="Z3028" s="29"/>
      <c r="AA3028" s="19"/>
      <c r="AB3028" s="28"/>
      <c r="AC3028" s="29"/>
      <c r="AD3028" s="19"/>
      <c r="AE3028" s="29"/>
      <c r="AF3028" s="29"/>
      <c r="AG3028" s="19"/>
      <c r="AH3028" s="30"/>
    </row>
    <row r="3029">
      <c r="A3029" s="26"/>
      <c r="B3029" s="23"/>
      <c r="C3029" s="19"/>
      <c r="D3029" s="27"/>
      <c r="E3029" s="23"/>
      <c r="F3029" s="19"/>
      <c r="G3029" s="27"/>
      <c r="H3029" s="23"/>
      <c r="I3029" s="19"/>
      <c r="J3029" s="27"/>
      <c r="K3029" s="18"/>
      <c r="L3029" s="19"/>
      <c r="M3029" s="27"/>
      <c r="N3029" s="23"/>
      <c r="O3029" s="19"/>
      <c r="P3029" s="27"/>
      <c r="Q3029" s="23"/>
      <c r="R3029" s="19"/>
      <c r="S3029" s="28"/>
      <c r="T3029" s="29"/>
      <c r="U3029" s="19"/>
      <c r="V3029" s="28"/>
      <c r="W3029" s="29"/>
      <c r="X3029" s="19"/>
      <c r="Y3029" s="28"/>
      <c r="Z3029" s="29"/>
      <c r="AA3029" s="19"/>
      <c r="AB3029" s="28"/>
      <c r="AC3029" s="29"/>
      <c r="AD3029" s="19"/>
      <c r="AE3029" s="29"/>
      <c r="AF3029" s="29"/>
      <c r="AG3029" s="19"/>
      <c r="AH3029" s="30"/>
    </row>
    <row r="3030">
      <c r="A3030" s="26"/>
      <c r="B3030" s="23"/>
      <c r="C3030" s="19"/>
      <c r="D3030" s="27"/>
      <c r="E3030" s="23"/>
      <c r="F3030" s="19"/>
      <c r="G3030" s="27"/>
      <c r="H3030" s="23"/>
      <c r="I3030" s="19"/>
      <c r="J3030" s="27"/>
      <c r="K3030" s="18"/>
      <c r="L3030" s="19"/>
      <c r="M3030" s="27"/>
      <c r="N3030" s="23"/>
      <c r="O3030" s="19"/>
      <c r="P3030" s="27"/>
      <c r="Q3030" s="23"/>
      <c r="R3030" s="19"/>
      <c r="S3030" s="28"/>
      <c r="T3030" s="29"/>
      <c r="U3030" s="19"/>
      <c r="V3030" s="28"/>
      <c r="W3030" s="29"/>
      <c r="X3030" s="19"/>
      <c r="Y3030" s="28"/>
      <c r="Z3030" s="29"/>
      <c r="AA3030" s="19"/>
      <c r="AB3030" s="28"/>
      <c r="AC3030" s="29"/>
      <c r="AD3030" s="19"/>
      <c r="AE3030" s="29"/>
      <c r="AF3030" s="29"/>
      <c r="AG3030" s="19"/>
      <c r="AH3030" s="30"/>
    </row>
    <row r="3031">
      <c r="A3031" s="26"/>
      <c r="B3031" s="23"/>
      <c r="C3031" s="19"/>
      <c r="D3031" s="27"/>
      <c r="E3031" s="23"/>
      <c r="F3031" s="19"/>
      <c r="G3031" s="27"/>
      <c r="H3031" s="23"/>
      <c r="I3031" s="19"/>
      <c r="J3031" s="27"/>
      <c r="K3031" s="18"/>
      <c r="L3031" s="19"/>
      <c r="M3031" s="27"/>
      <c r="N3031" s="23"/>
      <c r="O3031" s="19"/>
      <c r="P3031" s="27"/>
      <c r="Q3031" s="23"/>
      <c r="R3031" s="19"/>
      <c r="S3031" s="28"/>
      <c r="T3031" s="29"/>
      <c r="U3031" s="19"/>
      <c r="V3031" s="28"/>
      <c r="W3031" s="29"/>
      <c r="X3031" s="19"/>
      <c r="Y3031" s="28"/>
      <c r="Z3031" s="29"/>
      <c r="AA3031" s="19"/>
      <c r="AB3031" s="28"/>
      <c r="AC3031" s="29"/>
      <c r="AD3031" s="19"/>
      <c r="AE3031" s="29"/>
      <c r="AF3031" s="29"/>
      <c r="AG3031" s="19"/>
      <c r="AH3031" s="30"/>
    </row>
    <row r="3032">
      <c r="A3032" s="26"/>
      <c r="B3032" s="23"/>
      <c r="C3032" s="19"/>
      <c r="D3032" s="27"/>
      <c r="E3032" s="23"/>
      <c r="F3032" s="19"/>
      <c r="G3032" s="27"/>
      <c r="H3032" s="23"/>
      <c r="I3032" s="19"/>
      <c r="J3032" s="27"/>
      <c r="K3032" s="18"/>
      <c r="L3032" s="19"/>
      <c r="M3032" s="27"/>
      <c r="N3032" s="23"/>
      <c r="O3032" s="19"/>
      <c r="P3032" s="27"/>
      <c r="Q3032" s="23"/>
      <c r="R3032" s="19"/>
      <c r="S3032" s="28"/>
      <c r="T3032" s="29"/>
      <c r="U3032" s="19"/>
      <c r="V3032" s="28"/>
      <c r="W3032" s="29"/>
      <c r="X3032" s="19"/>
      <c r="Y3032" s="28"/>
      <c r="Z3032" s="29"/>
      <c r="AA3032" s="19"/>
      <c r="AB3032" s="28"/>
      <c r="AC3032" s="29"/>
      <c r="AD3032" s="19"/>
      <c r="AE3032" s="29"/>
      <c r="AF3032" s="29"/>
      <c r="AG3032" s="19"/>
      <c r="AH3032" s="30"/>
    </row>
    <row r="3033">
      <c r="A3033" s="26"/>
      <c r="B3033" s="23"/>
      <c r="C3033" s="19"/>
      <c r="D3033" s="27"/>
      <c r="E3033" s="23"/>
      <c r="F3033" s="19"/>
      <c r="G3033" s="27"/>
      <c r="H3033" s="23"/>
      <c r="I3033" s="19"/>
      <c r="J3033" s="27"/>
      <c r="K3033" s="18"/>
      <c r="L3033" s="19"/>
      <c r="M3033" s="27"/>
      <c r="N3033" s="23"/>
      <c r="O3033" s="19"/>
      <c r="P3033" s="27"/>
      <c r="Q3033" s="23"/>
      <c r="R3033" s="19"/>
      <c r="S3033" s="28"/>
      <c r="T3033" s="29"/>
      <c r="U3033" s="19"/>
      <c r="V3033" s="28"/>
      <c r="W3033" s="29"/>
      <c r="X3033" s="19"/>
      <c r="Y3033" s="28"/>
      <c r="Z3033" s="29"/>
      <c r="AA3033" s="19"/>
      <c r="AB3033" s="28"/>
      <c r="AC3033" s="29"/>
      <c r="AD3033" s="19"/>
      <c r="AE3033" s="29"/>
      <c r="AF3033" s="29"/>
      <c r="AG3033" s="19"/>
      <c r="AH3033" s="30"/>
    </row>
    <row r="3034">
      <c r="A3034" s="26"/>
      <c r="B3034" s="23"/>
      <c r="C3034" s="19"/>
      <c r="D3034" s="27"/>
      <c r="E3034" s="23"/>
      <c r="F3034" s="19"/>
      <c r="G3034" s="27"/>
      <c r="H3034" s="23"/>
      <c r="I3034" s="19"/>
      <c r="J3034" s="27"/>
      <c r="K3034" s="18"/>
      <c r="L3034" s="19"/>
      <c r="M3034" s="27"/>
      <c r="N3034" s="23"/>
      <c r="O3034" s="19"/>
      <c r="P3034" s="27"/>
      <c r="Q3034" s="23"/>
      <c r="R3034" s="19"/>
      <c r="S3034" s="28"/>
      <c r="T3034" s="29"/>
      <c r="U3034" s="19"/>
      <c r="V3034" s="28"/>
      <c r="W3034" s="29"/>
      <c r="X3034" s="19"/>
      <c r="Y3034" s="28"/>
      <c r="Z3034" s="29"/>
      <c r="AA3034" s="19"/>
      <c r="AB3034" s="28"/>
      <c r="AC3034" s="29"/>
      <c r="AD3034" s="19"/>
      <c r="AE3034" s="29"/>
      <c r="AF3034" s="29"/>
      <c r="AG3034" s="19"/>
      <c r="AH3034" s="30"/>
    </row>
    <row r="3035">
      <c r="A3035" s="26"/>
      <c r="B3035" s="23"/>
      <c r="C3035" s="19"/>
      <c r="D3035" s="27"/>
      <c r="E3035" s="23"/>
      <c r="F3035" s="19"/>
      <c r="G3035" s="27"/>
      <c r="H3035" s="23"/>
      <c r="I3035" s="19"/>
      <c r="J3035" s="27"/>
      <c r="K3035" s="18"/>
      <c r="L3035" s="19"/>
      <c r="M3035" s="27"/>
      <c r="N3035" s="23"/>
      <c r="O3035" s="19"/>
      <c r="P3035" s="27"/>
      <c r="Q3035" s="23"/>
      <c r="R3035" s="19"/>
      <c r="S3035" s="28"/>
      <c r="T3035" s="29"/>
      <c r="U3035" s="19"/>
      <c r="V3035" s="28"/>
      <c r="W3035" s="29"/>
      <c r="X3035" s="19"/>
      <c r="Y3035" s="28"/>
      <c r="Z3035" s="29"/>
      <c r="AA3035" s="19"/>
      <c r="AB3035" s="28"/>
      <c r="AC3035" s="29"/>
      <c r="AD3035" s="19"/>
      <c r="AE3035" s="29"/>
      <c r="AF3035" s="29"/>
      <c r="AG3035" s="19"/>
      <c r="AH3035" s="30"/>
    </row>
    <row r="3036">
      <c r="A3036" s="26"/>
      <c r="B3036" s="23"/>
      <c r="C3036" s="19"/>
      <c r="D3036" s="27"/>
      <c r="E3036" s="23"/>
      <c r="F3036" s="19"/>
      <c r="G3036" s="27"/>
      <c r="H3036" s="23"/>
      <c r="I3036" s="19"/>
      <c r="J3036" s="27"/>
      <c r="K3036" s="18"/>
      <c r="L3036" s="19"/>
      <c r="M3036" s="27"/>
      <c r="N3036" s="23"/>
      <c r="O3036" s="19"/>
      <c r="P3036" s="27"/>
      <c r="Q3036" s="23"/>
      <c r="R3036" s="19"/>
      <c r="S3036" s="28"/>
      <c r="T3036" s="29"/>
      <c r="U3036" s="19"/>
      <c r="V3036" s="28"/>
      <c r="W3036" s="29"/>
      <c r="X3036" s="19"/>
      <c r="Y3036" s="28"/>
      <c r="Z3036" s="29"/>
      <c r="AA3036" s="19"/>
      <c r="AB3036" s="28"/>
      <c r="AC3036" s="29"/>
      <c r="AD3036" s="19"/>
      <c r="AE3036" s="29"/>
      <c r="AF3036" s="29"/>
      <c r="AG3036" s="19"/>
      <c r="AH3036" s="30"/>
    </row>
    <row r="3037">
      <c r="A3037" s="26"/>
      <c r="B3037" s="23"/>
      <c r="C3037" s="19"/>
      <c r="D3037" s="27"/>
      <c r="E3037" s="23"/>
      <c r="F3037" s="19"/>
      <c r="G3037" s="27"/>
      <c r="H3037" s="23"/>
      <c r="I3037" s="19"/>
      <c r="J3037" s="27"/>
      <c r="K3037" s="18"/>
      <c r="L3037" s="19"/>
      <c r="M3037" s="27"/>
      <c r="N3037" s="23"/>
      <c r="O3037" s="19"/>
      <c r="P3037" s="27"/>
      <c r="Q3037" s="23"/>
      <c r="R3037" s="19"/>
      <c r="S3037" s="28"/>
      <c r="T3037" s="29"/>
      <c r="U3037" s="19"/>
      <c r="V3037" s="28"/>
      <c r="W3037" s="29"/>
      <c r="X3037" s="19"/>
      <c r="Y3037" s="28"/>
      <c r="Z3037" s="29"/>
      <c r="AA3037" s="19"/>
      <c r="AB3037" s="28"/>
      <c r="AC3037" s="29"/>
      <c r="AD3037" s="19"/>
      <c r="AE3037" s="29"/>
      <c r="AF3037" s="29"/>
      <c r="AG3037" s="19"/>
      <c r="AH3037" s="30"/>
    </row>
    <row r="3038">
      <c r="A3038" s="26"/>
      <c r="B3038" s="23"/>
      <c r="C3038" s="19"/>
      <c r="D3038" s="27"/>
      <c r="E3038" s="23"/>
      <c r="F3038" s="19"/>
      <c r="G3038" s="27"/>
      <c r="H3038" s="23"/>
      <c r="I3038" s="19"/>
      <c r="J3038" s="27"/>
      <c r="K3038" s="18"/>
      <c r="L3038" s="19"/>
      <c r="M3038" s="27"/>
      <c r="N3038" s="23"/>
      <c r="O3038" s="19"/>
      <c r="P3038" s="27"/>
      <c r="Q3038" s="23"/>
      <c r="R3038" s="19"/>
      <c r="S3038" s="28"/>
      <c r="T3038" s="29"/>
      <c r="U3038" s="19"/>
      <c r="V3038" s="28"/>
      <c r="W3038" s="29"/>
      <c r="X3038" s="19"/>
      <c r="Y3038" s="28"/>
      <c r="Z3038" s="29"/>
      <c r="AA3038" s="19"/>
      <c r="AB3038" s="28"/>
      <c r="AC3038" s="29"/>
      <c r="AD3038" s="19"/>
      <c r="AE3038" s="29"/>
      <c r="AF3038" s="29"/>
      <c r="AG3038" s="19"/>
      <c r="AH3038" s="30"/>
    </row>
    <row r="3039">
      <c r="A3039" s="26"/>
      <c r="B3039" s="23"/>
      <c r="C3039" s="19"/>
      <c r="D3039" s="27"/>
      <c r="E3039" s="23"/>
      <c r="F3039" s="19"/>
      <c r="G3039" s="27"/>
      <c r="H3039" s="23"/>
      <c r="I3039" s="19"/>
      <c r="J3039" s="27"/>
      <c r="K3039" s="18"/>
      <c r="L3039" s="19"/>
      <c r="M3039" s="27"/>
      <c r="N3039" s="23"/>
      <c r="O3039" s="19"/>
      <c r="P3039" s="27"/>
      <c r="Q3039" s="23"/>
      <c r="R3039" s="19"/>
      <c r="S3039" s="28"/>
      <c r="T3039" s="29"/>
      <c r="U3039" s="19"/>
      <c r="V3039" s="28"/>
      <c r="W3039" s="29"/>
      <c r="X3039" s="19"/>
      <c r="Y3039" s="28"/>
      <c r="Z3039" s="29"/>
      <c r="AA3039" s="19"/>
      <c r="AB3039" s="28"/>
      <c r="AC3039" s="29"/>
      <c r="AD3039" s="19"/>
      <c r="AE3039" s="29"/>
      <c r="AF3039" s="29"/>
      <c r="AG3039" s="19"/>
      <c r="AH3039" s="30"/>
    </row>
    <row r="3040">
      <c r="A3040" s="26"/>
      <c r="B3040" s="23"/>
      <c r="C3040" s="19"/>
      <c r="D3040" s="27"/>
      <c r="E3040" s="23"/>
      <c r="F3040" s="19"/>
      <c r="G3040" s="27"/>
      <c r="H3040" s="23"/>
      <c r="I3040" s="19"/>
      <c r="J3040" s="27"/>
      <c r="K3040" s="18"/>
      <c r="L3040" s="19"/>
      <c r="M3040" s="27"/>
      <c r="N3040" s="23"/>
      <c r="O3040" s="19"/>
      <c r="P3040" s="27"/>
      <c r="Q3040" s="23"/>
      <c r="R3040" s="19"/>
      <c r="S3040" s="28"/>
      <c r="T3040" s="29"/>
      <c r="U3040" s="19"/>
      <c r="V3040" s="28"/>
      <c r="W3040" s="29"/>
      <c r="X3040" s="19"/>
      <c r="Y3040" s="28"/>
      <c r="Z3040" s="29"/>
      <c r="AA3040" s="19"/>
      <c r="AB3040" s="28"/>
      <c r="AC3040" s="29"/>
      <c r="AD3040" s="19"/>
      <c r="AE3040" s="29"/>
      <c r="AF3040" s="29"/>
      <c r="AG3040" s="19"/>
      <c r="AH3040" s="30"/>
    </row>
    <row r="3041">
      <c r="A3041" s="26"/>
      <c r="B3041" s="23"/>
      <c r="C3041" s="19"/>
      <c r="D3041" s="27"/>
      <c r="E3041" s="23"/>
      <c r="F3041" s="19"/>
      <c r="G3041" s="27"/>
      <c r="H3041" s="23"/>
      <c r="I3041" s="19"/>
      <c r="J3041" s="27"/>
      <c r="K3041" s="18"/>
      <c r="L3041" s="19"/>
      <c r="M3041" s="27"/>
      <c r="N3041" s="23"/>
      <c r="O3041" s="19"/>
      <c r="P3041" s="27"/>
      <c r="Q3041" s="23"/>
      <c r="R3041" s="19"/>
      <c r="S3041" s="28"/>
      <c r="T3041" s="29"/>
      <c r="U3041" s="19"/>
      <c r="V3041" s="28"/>
      <c r="W3041" s="29"/>
      <c r="X3041" s="19"/>
      <c r="Y3041" s="28"/>
      <c r="Z3041" s="29"/>
      <c r="AA3041" s="19"/>
      <c r="AB3041" s="28"/>
      <c r="AC3041" s="29"/>
      <c r="AD3041" s="19"/>
      <c r="AE3041" s="29"/>
      <c r="AF3041" s="29"/>
      <c r="AG3041" s="19"/>
      <c r="AH3041" s="30"/>
    </row>
    <row r="3042">
      <c r="A3042" s="26"/>
      <c r="B3042" s="23"/>
      <c r="C3042" s="19"/>
      <c r="D3042" s="27"/>
      <c r="E3042" s="23"/>
      <c r="F3042" s="19"/>
      <c r="G3042" s="27"/>
      <c r="H3042" s="23"/>
      <c r="I3042" s="19"/>
      <c r="J3042" s="27"/>
      <c r="K3042" s="18"/>
      <c r="L3042" s="19"/>
      <c r="M3042" s="27"/>
      <c r="N3042" s="23"/>
      <c r="O3042" s="19"/>
      <c r="P3042" s="27"/>
      <c r="Q3042" s="23"/>
      <c r="R3042" s="19"/>
      <c r="S3042" s="28"/>
      <c r="T3042" s="29"/>
      <c r="U3042" s="19"/>
      <c r="V3042" s="28"/>
      <c r="W3042" s="29"/>
      <c r="X3042" s="19"/>
      <c r="Y3042" s="28"/>
      <c r="Z3042" s="29"/>
      <c r="AA3042" s="19"/>
      <c r="AB3042" s="28"/>
      <c r="AC3042" s="29"/>
      <c r="AD3042" s="19"/>
      <c r="AE3042" s="29"/>
      <c r="AF3042" s="29"/>
      <c r="AG3042" s="19"/>
      <c r="AH3042" s="30"/>
    </row>
    <row r="3043">
      <c r="A3043" s="26"/>
      <c r="B3043" s="23"/>
      <c r="C3043" s="19"/>
      <c r="D3043" s="27"/>
      <c r="E3043" s="23"/>
      <c r="F3043" s="19"/>
      <c r="G3043" s="27"/>
      <c r="H3043" s="23"/>
      <c r="I3043" s="19"/>
      <c r="J3043" s="27"/>
      <c r="K3043" s="18"/>
      <c r="L3043" s="19"/>
      <c r="M3043" s="27"/>
      <c r="N3043" s="23"/>
      <c r="O3043" s="19"/>
      <c r="P3043" s="27"/>
      <c r="Q3043" s="23"/>
      <c r="R3043" s="19"/>
      <c r="S3043" s="28"/>
      <c r="T3043" s="29"/>
      <c r="U3043" s="19"/>
      <c r="V3043" s="28"/>
      <c r="W3043" s="29"/>
      <c r="X3043" s="19"/>
      <c r="Y3043" s="28"/>
      <c r="Z3043" s="29"/>
      <c r="AA3043" s="19"/>
      <c r="AB3043" s="28"/>
      <c r="AC3043" s="29"/>
      <c r="AD3043" s="19"/>
      <c r="AE3043" s="29"/>
      <c r="AF3043" s="29"/>
      <c r="AG3043" s="19"/>
      <c r="AH3043" s="30"/>
    </row>
    <row r="3044">
      <c r="A3044" s="26"/>
      <c r="B3044" s="23"/>
      <c r="C3044" s="19"/>
      <c r="D3044" s="27"/>
      <c r="E3044" s="23"/>
      <c r="F3044" s="19"/>
      <c r="G3044" s="27"/>
      <c r="H3044" s="23"/>
      <c r="I3044" s="19"/>
      <c r="J3044" s="27"/>
      <c r="K3044" s="18"/>
      <c r="L3044" s="19"/>
      <c r="M3044" s="27"/>
      <c r="N3044" s="23"/>
      <c r="O3044" s="19"/>
      <c r="P3044" s="27"/>
      <c r="Q3044" s="23"/>
      <c r="R3044" s="19"/>
      <c r="S3044" s="28"/>
      <c r="T3044" s="29"/>
      <c r="U3044" s="19"/>
      <c r="V3044" s="28"/>
      <c r="W3044" s="29"/>
      <c r="X3044" s="19"/>
      <c r="Y3044" s="28"/>
      <c r="Z3044" s="29"/>
      <c r="AA3044" s="19"/>
      <c r="AB3044" s="28"/>
      <c r="AC3044" s="29"/>
      <c r="AD3044" s="19"/>
      <c r="AE3044" s="29"/>
      <c r="AF3044" s="29"/>
      <c r="AG3044" s="19"/>
      <c r="AH3044" s="30"/>
    </row>
    <row r="3045">
      <c r="A3045" s="26"/>
      <c r="B3045" s="23"/>
      <c r="C3045" s="19"/>
      <c r="D3045" s="27"/>
      <c r="E3045" s="23"/>
      <c r="F3045" s="19"/>
      <c r="G3045" s="27"/>
      <c r="H3045" s="23"/>
      <c r="I3045" s="19"/>
      <c r="J3045" s="27"/>
      <c r="K3045" s="18"/>
      <c r="L3045" s="19"/>
      <c r="M3045" s="27"/>
      <c r="N3045" s="23"/>
      <c r="O3045" s="19"/>
      <c r="P3045" s="27"/>
      <c r="Q3045" s="23"/>
      <c r="R3045" s="19"/>
      <c r="S3045" s="28"/>
      <c r="T3045" s="29"/>
      <c r="U3045" s="19"/>
      <c r="V3045" s="28"/>
      <c r="W3045" s="29"/>
      <c r="X3045" s="19"/>
      <c r="Y3045" s="28"/>
      <c r="Z3045" s="29"/>
      <c r="AA3045" s="19"/>
      <c r="AB3045" s="28"/>
      <c r="AC3045" s="29"/>
      <c r="AD3045" s="19"/>
      <c r="AE3045" s="29"/>
      <c r="AF3045" s="29"/>
      <c r="AG3045" s="19"/>
      <c r="AH3045" s="30"/>
    </row>
    <row r="3046">
      <c r="A3046" s="26"/>
      <c r="B3046" s="23"/>
      <c r="C3046" s="19"/>
      <c r="D3046" s="27"/>
      <c r="E3046" s="23"/>
      <c r="F3046" s="19"/>
      <c r="G3046" s="27"/>
      <c r="H3046" s="23"/>
      <c r="I3046" s="19"/>
      <c r="J3046" s="27"/>
      <c r="K3046" s="18"/>
      <c r="L3046" s="19"/>
      <c r="M3046" s="27"/>
      <c r="N3046" s="23"/>
      <c r="O3046" s="19"/>
      <c r="P3046" s="27"/>
      <c r="Q3046" s="23"/>
      <c r="R3046" s="19"/>
      <c r="S3046" s="28"/>
      <c r="T3046" s="29"/>
      <c r="U3046" s="19"/>
      <c r="V3046" s="28"/>
      <c r="W3046" s="29"/>
      <c r="X3046" s="19"/>
      <c r="Y3046" s="28"/>
      <c r="Z3046" s="29"/>
      <c r="AA3046" s="19"/>
      <c r="AB3046" s="28"/>
      <c r="AC3046" s="29"/>
      <c r="AD3046" s="19"/>
      <c r="AE3046" s="29"/>
      <c r="AF3046" s="29"/>
      <c r="AG3046" s="19"/>
      <c r="AH3046" s="30"/>
    </row>
    <row r="3047">
      <c r="A3047" s="26"/>
      <c r="B3047" s="23"/>
      <c r="C3047" s="19"/>
      <c r="D3047" s="27"/>
      <c r="E3047" s="23"/>
      <c r="F3047" s="19"/>
      <c r="G3047" s="27"/>
      <c r="H3047" s="23"/>
      <c r="I3047" s="19"/>
      <c r="J3047" s="27"/>
      <c r="K3047" s="18"/>
      <c r="L3047" s="19"/>
      <c r="M3047" s="27"/>
      <c r="N3047" s="23"/>
      <c r="O3047" s="19"/>
      <c r="P3047" s="27"/>
      <c r="Q3047" s="23"/>
      <c r="R3047" s="19"/>
      <c r="S3047" s="28"/>
      <c r="T3047" s="29"/>
      <c r="U3047" s="19"/>
      <c r="V3047" s="28"/>
      <c r="W3047" s="29"/>
      <c r="X3047" s="19"/>
      <c r="Y3047" s="28"/>
      <c r="Z3047" s="29"/>
      <c r="AA3047" s="19"/>
      <c r="AB3047" s="28"/>
      <c r="AC3047" s="29"/>
      <c r="AD3047" s="19"/>
      <c r="AE3047" s="29"/>
      <c r="AF3047" s="29"/>
      <c r="AG3047" s="19"/>
      <c r="AH3047" s="30"/>
    </row>
    <row r="3048">
      <c r="A3048" s="26"/>
      <c r="B3048" s="23"/>
      <c r="C3048" s="19"/>
      <c r="D3048" s="27"/>
      <c r="E3048" s="23"/>
      <c r="F3048" s="19"/>
      <c r="G3048" s="27"/>
      <c r="H3048" s="23"/>
      <c r="I3048" s="19"/>
      <c r="J3048" s="27"/>
      <c r="K3048" s="18"/>
      <c r="L3048" s="19"/>
      <c r="M3048" s="27"/>
      <c r="N3048" s="23"/>
      <c r="O3048" s="19"/>
      <c r="P3048" s="27"/>
      <c r="Q3048" s="23"/>
      <c r="R3048" s="19"/>
      <c r="S3048" s="28"/>
      <c r="T3048" s="29"/>
      <c r="U3048" s="19"/>
      <c r="V3048" s="28"/>
      <c r="W3048" s="29"/>
      <c r="X3048" s="19"/>
      <c r="Y3048" s="28"/>
      <c r="Z3048" s="29"/>
      <c r="AA3048" s="19"/>
      <c r="AB3048" s="28"/>
      <c r="AC3048" s="29"/>
      <c r="AD3048" s="19"/>
      <c r="AE3048" s="29"/>
      <c r="AF3048" s="29"/>
      <c r="AG3048" s="19"/>
      <c r="AH3048" s="30"/>
    </row>
    <row r="3049">
      <c r="A3049" s="26"/>
      <c r="B3049" s="23"/>
      <c r="C3049" s="19"/>
      <c r="D3049" s="27"/>
      <c r="E3049" s="23"/>
      <c r="F3049" s="19"/>
      <c r="G3049" s="27"/>
      <c r="H3049" s="23"/>
      <c r="I3049" s="19"/>
      <c r="J3049" s="27"/>
      <c r="K3049" s="18"/>
      <c r="L3049" s="19"/>
      <c r="M3049" s="27"/>
      <c r="N3049" s="23"/>
      <c r="O3049" s="19"/>
      <c r="P3049" s="27"/>
      <c r="Q3049" s="23"/>
      <c r="R3049" s="19"/>
      <c r="S3049" s="28"/>
      <c r="T3049" s="29"/>
      <c r="U3049" s="19"/>
      <c r="V3049" s="28"/>
      <c r="W3049" s="29"/>
      <c r="X3049" s="19"/>
      <c r="Y3049" s="28"/>
      <c r="Z3049" s="29"/>
      <c r="AA3049" s="19"/>
      <c r="AB3049" s="28"/>
      <c r="AC3049" s="29"/>
      <c r="AD3049" s="19"/>
      <c r="AE3049" s="29"/>
      <c r="AF3049" s="29"/>
      <c r="AG3049" s="19"/>
      <c r="AH3049" s="30"/>
    </row>
    <row r="3050">
      <c r="A3050" s="26"/>
      <c r="B3050" s="23"/>
      <c r="C3050" s="19"/>
      <c r="D3050" s="27"/>
      <c r="E3050" s="23"/>
      <c r="F3050" s="19"/>
      <c r="G3050" s="27"/>
      <c r="H3050" s="23"/>
      <c r="I3050" s="19"/>
      <c r="J3050" s="27"/>
      <c r="K3050" s="18"/>
      <c r="L3050" s="19"/>
      <c r="M3050" s="27"/>
      <c r="N3050" s="23"/>
      <c r="O3050" s="19"/>
      <c r="P3050" s="27"/>
      <c r="Q3050" s="23"/>
      <c r="R3050" s="19"/>
      <c r="S3050" s="28"/>
      <c r="T3050" s="29"/>
      <c r="U3050" s="19"/>
      <c r="V3050" s="28"/>
      <c r="W3050" s="29"/>
      <c r="X3050" s="19"/>
      <c r="Y3050" s="28"/>
      <c r="Z3050" s="29"/>
      <c r="AA3050" s="19"/>
      <c r="AB3050" s="28"/>
      <c r="AC3050" s="29"/>
      <c r="AD3050" s="19"/>
      <c r="AE3050" s="29"/>
      <c r="AF3050" s="29"/>
      <c r="AG3050" s="19"/>
      <c r="AH3050" s="30"/>
    </row>
    <row r="3051">
      <c r="A3051" s="26"/>
      <c r="B3051" s="23"/>
      <c r="C3051" s="19"/>
      <c r="D3051" s="27"/>
      <c r="E3051" s="23"/>
      <c r="F3051" s="19"/>
      <c r="G3051" s="27"/>
      <c r="H3051" s="23"/>
      <c r="I3051" s="19"/>
      <c r="J3051" s="27"/>
      <c r="K3051" s="18"/>
      <c r="L3051" s="19"/>
      <c r="M3051" s="27"/>
      <c r="N3051" s="23"/>
      <c r="O3051" s="19"/>
      <c r="P3051" s="27"/>
      <c r="Q3051" s="23"/>
      <c r="R3051" s="19"/>
      <c r="S3051" s="28"/>
      <c r="T3051" s="29"/>
      <c r="U3051" s="19"/>
      <c r="V3051" s="28"/>
      <c r="W3051" s="29"/>
      <c r="X3051" s="19"/>
      <c r="Y3051" s="28"/>
      <c r="Z3051" s="29"/>
      <c r="AA3051" s="19"/>
      <c r="AB3051" s="28"/>
      <c r="AC3051" s="29"/>
      <c r="AD3051" s="19"/>
      <c r="AE3051" s="29"/>
      <c r="AF3051" s="29"/>
      <c r="AG3051" s="19"/>
      <c r="AH3051" s="30"/>
    </row>
    <row r="3052">
      <c r="A3052" s="26"/>
      <c r="B3052" s="23"/>
      <c r="C3052" s="19"/>
      <c r="D3052" s="27"/>
      <c r="E3052" s="23"/>
      <c r="F3052" s="19"/>
      <c r="G3052" s="27"/>
      <c r="H3052" s="23"/>
      <c r="I3052" s="19"/>
      <c r="J3052" s="27"/>
      <c r="K3052" s="18"/>
      <c r="L3052" s="19"/>
      <c r="M3052" s="27"/>
      <c r="N3052" s="23"/>
      <c r="O3052" s="19"/>
      <c r="P3052" s="27"/>
      <c r="Q3052" s="23"/>
      <c r="R3052" s="19"/>
      <c r="S3052" s="28"/>
      <c r="T3052" s="29"/>
      <c r="U3052" s="19"/>
      <c r="V3052" s="28"/>
      <c r="W3052" s="29"/>
      <c r="X3052" s="19"/>
      <c r="Y3052" s="28"/>
      <c r="Z3052" s="29"/>
      <c r="AA3052" s="19"/>
      <c r="AB3052" s="28"/>
      <c r="AC3052" s="29"/>
      <c r="AD3052" s="19"/>
      <c r="AE3052" s="29"/>
      <c r="AF3052" s="29"/>
      <c r="AG3052" s="19"/>
      <c r="AH3052" s="30"/>
    </row>
    <row r="3053">
      <c r="A3053" s="26"/>
      <c r="B3053" s="23"/>
      <c r="C3053" s="19"/>
      <c r="D3053" s="27"/>
      <c r="E3053" s="23"/>
      <c r="F3053" s="19"/>
      <c r="G3053" s="27"/>
      <c r="H3053" s="23"/>
      <c r="I3053" s="19"/>
      <c r="J3053" s="27"/>
      <c r="K3053" s="18"/>
      <c r="L3053" s="19"/>
      <c r="M3053" s="27"/>
      <c r="N3053" s="23"/>
      <c r="O3053" s="19"/>
      <c r="P3053" s="27"/>
      <c r="Q3053" s="23"/>
      <c r="R3053" s="19"/>
      <c r="S3053" s="28"/>
      <c r="T3053" s="29"/>
      <c r="U3053" s="19"/>
      <c r="V3053" s="28"/>
      <c r="W3053" s="29"/>
      <c r="X3053" s="19"/>
      <c r="Y3053" s="28"/>
      <c r="Z3053" s="29"/>
      <c r="AA3053" s="19"/>
      <c r="AB3053" s="28"/>
      <c r="AC3053" s="29"/>
      <c r="AD3053" s="19"/>
      <c r="AE3053" s="29"/>
      <c r="AF3053" s="29"/>
      <c r="AG3053" s="19"/>
      <c r="AH3053" s="30"/>
    </row>
    <row r="3054">
      <c r="A3054" s="26"/>
      <c r="B3054" s="23"/>
      <c r="C3054" s="19"/>
      <c r="D3054" s="27"/>
      <c r="E3054" s="23"/>
      <c r="F3054" s="19"/>
      <c r="G3054" s="27"/>
      <c r="H3054" s="23"/>
      <c r="I3054" s="19"/>
      <c r="J3054" s="27"/>
      <c r="K3054" s="18"/>
      <c r="L3054" s="19"/>
      <c r="M3054" s="27"/>
      <c r="N3054" s="23"/>
      <c r="O3054" s="19"/>
      <c r="P3054" s="27"/>
      <c r="Q3054" s="23"/>
      <c r="R3054" s="19"/>
      <c r="S3054" s="28"/>
      <c r="T3054" s="29"/>
      <c r="U3054" s="19"/>
      <c r="V3054" s="28"/>
      <c r="W3054" s="29"/>
      <c r="X3054" s="19"/>
      <c r="Y3054" s="28"/>
      <c r="Z3054" s="29"/>
      <c r="AA3054" s="19"/>
      <c r="AB3054" s="28"/>
      <c r="AC3054" s="29"/>
      <c r="AD3054" s="19"/>
      <c r="AE3054" s="29"/>
      <c r="AF3054" s="29"/>
      <c r="AG3054" s="19"/>
      <c r="AH3054" s="30"/>
    </row>
    <row r="3055">
      <c r="A3055" s="26"/>
      <c r="B3055" s="23"/>
      <c r="C3055" s="19"/>
      <c r="D3055" s="27"/>
      <c r="E3055" s="23"/>
      <c r="F3055" s="19"/>
      <c r="G3055" s="27"/>
      <c r="H3055" s="23"/>
      <c r="I3055" s="19"/>
      <c r="J3055" s="27"/>
      <c r="K3055" s="18"/>
      <c r="L3055" s="19"/>
      <c r="M3055" s="27"/>
      <c r="N3055" s="23"/>
      <c r="O3055" s="19"/>
      <c r="P3055" s="27"/>
      <c r="Q3055" s="23"/>
      <c r="R3055" s="19"/>
      <c r="S3055" s="28"/>
      <c r="T3055" s="29"/>
      <c r="U3055" s="19"/>
      <c r="V3055" s="28"/>
      <c r="W3055" s="29"/>
      <c r="X3055" s="19"/>
      <c r="Y3055" s="28"/>
      <c r="Z3055" s="29"/>
      <c r="AA3055" s="19"/>
      <c r="AB3055" s="28"/>
      <c r="AC3055" s="29"/>
      <c r="AD3055" s="19"/>
      <c r="AE3055" s="29"/>
      <c r="AF3055" s="29"/>
      <c r="AG3055" s="19"/>
      <c r="AH3055" s="30"/>
    </row>
    <row r="3056">
      <c r="A3056" s="26"/>
      <c r="B3056" s="23"/>
      <c r="C3056" s="19"/>
      <c r="D3056" s="27"/>
      <c r="E3056" s="23"/>
      <c r="F3056" s="19"/>
      <c r="G3056" s="27"/>
      <c r="H3056" s="23"/>
      <c r="I3056" s="19"/>
      <c r="J3056" s="27"/>
      <c r="K3056" s="18"/>
      <c r="L3056" s="19"/>
      <c r="M3056" s="27"/>
      <c r="N3056" s="23"/>
      <c r="O3056" s="19"/>
      <c r="P3056" s="27"/>
      <c r="Q3056" s="23"/>
      <c r="R3056" s="19"/>
      <c r="S3056" s="28"/>
      <c r="T3056" s="29"/>
      <c r="U3056" s="19"/>
      <c r="V3056" s="28"/>
      <c r="W3056" s="29"/>
      <c r="X3056" s="19"/>
      <c r="Y3056" s="28"/>
      <c r="Z3056" s="29"/>
      <c r="AA3056" s="19"/>
      <c r="AB3056" s="28"/>
      <c r="AC3056" s="29"/>
      <c r="AD3056" s="19"/>
      <c r="AE3056" s="29"/>
      <c r="AF3056" s="29"/>
      <c r="AG3056" s="19"/>
      <c r="AH3056" s="30"/>
    </row>
    <row r="3057">
      <c r="A3057" s="26"/>
      <c r="B3057" s="23"/>
      <c r="C3057" s="19"/>
      <c r="D3057" s="27"/>
      <c r="E3057" s="23"/>
      <c r="F3057" s="19"/>
      <c r="G3057" s="27"/>
      <c r="H3057" s="23"/>
      <c r="I3057" s="19"/>
      <c r="J3057" s="27"/>
      <c r="K3057" s="18"/>
      <c r="L3057" s="19"/>
      <c r="M3057" s="27"/>
      <c r="N3057" s="23"/>
      <c r="O3057" s="19"/>
      <c r="P3057" s="27"/>
      <c r="Q3057" s="23"/>
      <c r="R3057" s="19"/>
      <c r="S3057" s="28"/>
      <c r="T3057" s="29"/>
      <c r="U3057" s="19"/>
      <c r="V3057" s="28"/>
      <c r="W3057" s="29"/>
      <c r="X3057" s="19"/>
      <c r="Y3057" s="28"/>
      <c r="Z3057" s="29"/>
      <c r="AA3057" s="19"/>
      <c r="AB3057" s="28"/>
      <c r="AC3057" s="29"/>
      <c r="AD3057" s="19"/>
      <c r="AE3057" s="29"/>
      <c r="AF3057" s="29"/>
      <c r="AG3057" s="19"/>
      <c r="AH3057" s="30"/>
    </row>
    <row r="3058">
      <c r="A3058" s="26"/>
      <c r="B3058" s="23"/>
      <c r="C3058" s="19"/>
      <c r="D3058" s="27"/>
      <c r="E3058" s="23"/>
      <c r="F3058" s="19"/>
      <c r="G3058" s="27"/>
      <c r="H3058" s="23"/>
      <c r="I3058" s="19"/>
      <c r="J3058" s="27"/>
      <c r="K3058" s="18"/>
      <c r="L3058" s="19"/>
      <c r="M3058" s="27"/>
      <c r="N3058" s="23"/>
      <c r="O3058" s="19"/>
      <c r="P3058" s="27"/>
      <c r="Q3058" s="23"/>
      <c r="R3058" s="19"/>
      <c r="S3058" s="28"/>
      <c r="T3058" s="29"/>
      <c r="U3058" s="19"/>
      <c r="V3058" s="28"/>
      <c r="W3058" s="29"/>
      <c r="X3058" s="19"/>
      <c r="Y3058" s="28"/>
      <c r="Z3058" s="29"/>
      <c r="AA3058" s="19"/>
      <c r="AB3058" s="28"/>
      <c r="AC3058" s="29"/>
      <c r="AD3058" s="19"/>
      <c r="AE3058" s="29"/>
      <c r="AF3058" s="29"/>
      <c r="AG3058" s="19"/>
      <c r="AH3058" s="30"/>
    </row>
    <row r="3059">
      <c r="A3059" s="26"/>
      <c r="B3059" s="23"/>
      <c r="C3059" s="19"/>
      <c r="D3059" s="27"/>
      <c r="E3059" s="23"/>
      <c r="F3059" s="19"/>
      <c r="G3059" s="27"/>
      <c r="H3059" s="23"/>
      <c r="I3059" s="19"/>
      <c r="J3059" s="27"/>
      <c r="K3059" s="18"/>
      <c r="L3059" s="19"/>
      <c r="M3059" s="27"/>
      <c r="N3059" s="23"/>
      <c r="O3059" s="19"/>
      <c r="P3059" s="27"/>
      <c r="Q3059" s="23"/>
      <c r="R3059" s="19"/>
      <c r="S3059" s="28"/>
      <c r="T3059" s="29"/>
      <c r="U3059" s="19"/>
      <c r="V3059" s="28"/>
      <c r="W3059" s="29"/>
      <c r="X3059" s="19"/>
      <c r="Y3059" s="28"/>
      <c r="Z3059" s="29"/>
      <c r="AA3059" s="19"/>
      <c r="AB3059" s="28"/>
      <c r="AC3059" s="29"/>
      <c r="AD3059" s="19"/>
      <c r="AE3059" s="29"/>
      <c r="AF3059" s="29"/>
      <c r="AG3059" s="19"/>
      <c r="AH3059" s="30"/>
    </row>
    <row r="3060">
      <c r="A3060" s="26"/>
      <c r="B3060" s="23"/>
      <c r="C3060" s="19"/>
      <c r="D3060" s="27"/>
      <c r="E3060" s="23"/>
      <c r="F3060" s="19"/>
      <c r="G3060" s="27"/>
      <c r="H3060" s="23"/>
      <c r="I3060" s="19"/>
      <c r="J3060" s="27"/>
      <c r="K3060" s="18"/>
      <c r="L3060" s="19"/>
      <c r="M3060" s="27"/>
      <c r="N3060" s="23"/>
      <c r="O3060" s="19"/>
      <c r="P3060" s="27"/>
      <c r="Q3060" s="23"/>
      <c r="R3060" s="19"/>
      <c r="S3060" s="28"/>
      <c r="T3060" s="29"/>
      <c r="U3060" s="19"/>
      <c r="V3060" s="28"/>
      <c r="W3060" s="29"/>
      <c r="X3060" s="19"/>
      <c r="Y3060" s="28"/>
      <c r="Z3060" s="29"/>
      <c r="AA3060" s="19"/>
      <c r="AB3060" s="28"/>
      <c r="AC3060" s="29"/>
      <c r="AD3060" s="19"/>
      <c r="AE3060" s="29"/>
      <c r="AF3060" s="29"/>
      <c r="AG3060" s="19"/>
      <c r="AH3060" s="30"/>
    </row>
    <row r="3061">
      <c r="A3061" s="26"/>
      <c r="B3061" s="23"/>
      <c r="C3061" s="19"/>
      <c r="D3061" s="27"/>
      <c r="E3061" s="23"/>
      <c r="F3061" s="19"/>
      <c r="G3061" s="27"/>
      <c r="H3061" s="23"/>
      <c r="I3061" s="19"/>
      <c r="J3061" s="27"/>
      <c r="K3061" s="18"/>
      <c r="L3061" s="19"/>
      <c r="M3061" s="27"/>
      <c r="N3061" s="23"/>
      <c r="O3061" s="19"/>
      <c r="P3061" s="27"/>
      <c r="Q3061" s="23"/>
      <c r="R3061" s="19"/>
      <c r="S3061" s="28"/>
      <c r="T3061" s="29"/>
      <c r="U3061" s="19"/>
      <c r="V3061" s="28"/>
      <c r="W3061" s="29"/>
      <c r="X3061" s="19"/>
      <c r="Y3061" s="28"/>
      <c r="Z3061" s="29"/>
      <c r="AA3061" s="19"/>
      <c r="AB3061" s="28"/>
      <c r="AC3061" s="29"/>
      <c r="AD3061" s="19"/>
      <c r="AE3061" s="29"/>
      <c r="AF3061" s="29"/>
      <c r="AG3061" s="19"/>
      <c r="AH3061" s="30"/>
    </row>
    <row r="3062">
      <c r="A3062" s="26"/>
      <c r="B3062" s="23"/>
      <c r="C3062" s="19"/>
      <c r="D3062" s="27"/>
      <c r="E3062" s="23"/>
      <c r="F3062" s="19"/>
      <c r="G3062" s="27"/>
      <c r="H3062" s="23"/>
      <c r="I3062" s="19"/>
      <c r="J3062" s="27"/>
      <c r="K3062" s="18"/>
      <c r="L3062" s="19"/>
      <c r="M3062" s="27"/>
      <c r="N3062" s="23"/>
      <c r="O3062" s="19"/>
      <c r="P3062" s="27"/>
      <c r="Q3062" s="23"/>
      <c r="R3062" s="19"/>
      <c r="S3062" s="28"/>
      <c r="T3062" s="29"/>
      <c r="U3062" s="19"/>
      <c r="V3062" s="28"/>
      <c r="W3062" s="29"/>
      <c r="X3062" s="19"/>
      <c r="Y3062" s="28"/>
      <c r="Z3062" s="29"/>
      <c r="AA3062" s="19"/>
      <c r="AB3062" s="28"/>
      <c r="AC3062" s="29"/>
      <c r="AD3062" s="19"/>
      <c r="AE3062" s="29"/>
      <c r="AF3062" s="29"/>
      <c r="AG3062" s="19"/>
      <c r="AH3062" s="30"/>
    </row>
    <row r="3063">
      <c r="A3063" s="26"/>
      <c r="B3063" s="23"/>
      <c r="C3063" s="19"/>
      <c r="D3063" s="27"/>
      <c r="E3063" s="23"/>
      <c r="F3063" s="19"/>
      <c r="G3063" s="27"/>
      <c r="H3063" s="23"/>
      <c r="I3063" s="19"/>
      <c r="J3063" s="27"/>
      <c r="K3063" s="18"/>
      <c r="L3063" s="19"/>
      <c r="M3063" s="27"/>
      <c r="N3063" s="23"/>
      <c r="O3063" s="19"/>
      <c r="P3063" s="27"/>
      <c r="Q3063" s="23"/>
      <c r="R3063" s="19"/>
      <c r="S3063" s="28"/>
      <c r="T3063" s="29"/>
      <c r="U3063" s="19"/>
      <c r="V3063" s="28"/>
      <c r="W3063" s="29"/>
      <c r="X3063" s="19"/>
      <c r="Y3063" s="28"/>
      <c r="Z3063" s="29"/>
      <c r="AA3063" s="19"/>
      <c r="AB3063" s="28"/>
      <c r="AC3063" s="29"/>
      <c r="AD3063" s="19"/>
      <c r="AE3063" s="29"/>
      <c r="AF3063" s="29"/>
      <c r="AG3063" s="19"/>
      <c r="AH3063" s="30"/>
    </row>
    <row r="3064">
      <c r="A3064" s="26"/>
      <c r="B3064" s="23"/>
      <c r="C3064" s="19"/>
      <c r="D3064" s="27"/>
      <c r="E3064" s="23"/>
      <c r="F3064" s="19"/>
      <c r="G3064" s="27"/>
      <c r="H3064" s="23"/>
      <c r="I3064" s="19"/>
      <c r="J3064" s="27"/>
      <c r="K3064" s="18"/>
      <c r="L3064" s="19"/>
      <c r="M3064" s="27"/>
      <c r="N3064" s="23"/>
      <c r="O3064" s="19"/>
      <c r="P3064" s="27"/>
      <c r="Q3064" s="23"/>
      <c r="R3064" s="19"/>
      <c r="S3064" s="28"/>
      <c r="T3064" s="29"/>
      <c r="U3064" s="19"/>
      <c r="V3064" s="28"/>
      <c r="W3064" s="29"/>
      <c r="X3064" s="19"/>
      <c r="Y3064" s="28"/>
      <c r="Z3064" s="29"/>
      <c r="AA3064" s="19"/>
      <c r="AB3064" s="28"/>
      <c r="AC3064" s="29"/>
      <c r="AD3064" s="19"/>
      <c r="AE3064" s="29"/>
      <c r="AF3064" s="29"/>
      <c r="AG3064" s="19"/>
      <c r="AH3064" s="30"/>
    </row>
    <row r="3065">
      <c r="A3065" s="26"/>
      <c r="B3065" s="23"/>
      <c r="C3065" s="19"/>
      <c r="D3065" s="27"/>
      <c r="E3065" s="23"/>
      <c r="F3065" s="19"/>
      <c r="G3065" s="27"/>
      <c r="H3065" s="23"/>
      <c r="I3065" s="19"/>
      <c r="J3065" s="27"/>
      <c r="K3065" s="18"/>
      <c r="L3065" s="19"/>
      <c r="M3065" s="27"/>
      <c r="N3065" s="23"/>
      <c r="O3065" s="19"/>
      <c r="P3065" s="27"/>
      <c r="Q3065" s="23"/>
      <c r="R3065" s="19"/>
      <c r="S3065" s="28"/>
      <c r="T3065" s="29"/>
      <c r="U3065" s="19"/>
      <c r="V3065" s="28"/>
      <c r="W3065" s="29"/>
      <c r="X3065" s="19"/>
      <c r="Y3065" s="28"/>
      <c r="Z3065" s="29"/>
      <c r="AA3065" s="19"/>
      <c r="AB3065" s="28"/>
      <c r="AC3065" s="29"/>
      <c r="AD3065" s="19"/>
      <c r="AE3065" s="29"/>
      <c r="AF3065" s="29"/>
      <c r="AG3065" s="19"/>
      <c r="AH3065" s="30"/>
    </row>
    <row r="3066">
      <c r="A3066" s="26"/>
      <c r="B3066" s="23"/>
      <c r="C3066" s="19"/>
      <c r="D3066" s="27"/>
      <c r="E3066" s="23"/>
      <c r="F3066" s="19"/>
      <c r="G3066" s="27"/>
      <c r="H3066" s="23"/>
      <c r="I3066" s="19"/>
      <c r="J3066" s="27"/>
      <c r="K3066" s="18"/>
      <c r="L3066" s="19"/>
      <c r="M3066" s="27"/>
      <c r="N3066" s="23"/>
      <c r="O3066" s="19"/>
      <c r="P3066" s="27"/>
      <c r="Q3066" s="23"/>
      <c r="R3066" s="19"/>
      <c r="S3066" s="28"/>
      <c r="T3066" s="29"/>
      <c r="U3066" s="19"/>
      <c r="V3066" s="28"/>
      <c r="W3066" s="29"/>
      <c r="X3066" s="19"/>
      <c r="Y3066" s="28"/>
      <c r="Z3066" s="29"/>
      <c r="AA3066" s="19"/>
      <c r="AB3066" s="28"/>
      <c r="AC3066" s="29"/>
      <c r="AD3066" s="19"/>
      <c r="AE3066" s="29"/>
      <c r="AF3066" s="29"/>
      <c r="AG3066" s="19"/>
      <c r="AH3066" s="30"/>
    </row>
    <row r="3067">
      <c r="A3067" s="26"/>
      <c r="B3067" s="23"/>
      <c r="C3067" s="19"/>
      <c r="D3067" s="27"/>
      <c r="E3067" s="23"/>
      <c r="F3067" s="19"/>
      <c r="G3067" s="27"/>
      <c r="H3067" s="23"/>
      <c r="I3067" s="19"/>
      <c r="J3067" s="27"/>
      <c r="K3067" s="18"/>
      <c r="L3067" s="19"/>
      <c r="M3067" s="27"/>
      <c r="N3067" s="23"/>
      <c r="O3067" s="19"/>
      <c r="P3067" s="27"/>
      <c r="Q3067" s="23"/>
      <c r="R3067" s="19"/>
      <c r="S3067" s="28"/>
      <c r="T3067" s="29"/>
      <c r="U3067" s="19"/>
      <c r="V3067" s="28"/>
      <c r="W3067" s="29"/>
      <c r="X3067" s="19"/>
      <c r="Y3067" s="28"/>
      <c r="Z3067" s="29"/>
      <c r="AA3067" s="19"/>
      <c r="AB3067" s="28"/>
      <c r="AC3067" s="29"/>
      <c r="AD3067" s="19"/>
      <c r="AE3067" s="29"/>
      <c r="AF3067" s="29"/>
      <c r="AG3067" s="19"/>
      <c r="AH3067" s="30"/>
    </row>
    <row r="3068">
      <c r="A3068" s="26"/>
      <c r="B3068" s="23"/>
      <c r="C3068" s="19"/>
      <c r="D3068" s="27"/>
      <c r="E3068" s="23"/>
      <c r="F3068" s="19"/>
      <c r="G3068" s="27"/>
      <c r="H3068" s="23"/>
      <c r="I3068" s="19"/>
      <c r="J3068" s="27"/>
      <c r="K3068" s="18"/>
      <c r="L3068" s="19"/>
      <c r="M3068" s="27"/>
      <c r="N3068" s="23"/>
      <c r="O3068" s="19"/>
      <c r="P3068" s="27"/>
      <c r="Q3068" s="23"/>
      <c r="R3068" s="19"/>
      <c r="S3068" s="28"/>
      <c r="T3068" s="29"/>
      <c r="U3068" s="19"/>
      <c r="V3068" s="28"/>
      <c r="W3068" s="29"/>
      <c r="X3068" s="19"/>
      <c r="Y3068" s="28"/>
      <c r="Z3068" s="29"/>
      <c r="AA3068" s="19"/>
      <c r="AB3068" s="28"/>
      <c r="AC3068" s="29"/>
      <c r="AD3068" s="19"/>
      <c r="AE3068" s="29"/>
      <c r="AF3068" s="29"/>
      <c r="AG3068" s="19"/>
      <c r="AH3068" s="30"/>
    </row>
    <row r="3069">
      <c r="A3069" s="26"/>
      <c r="B3069" s="23"/>
      <c r="C3069" s="19"/>
      <c r="D3069" s="27"/>
      <c r="E3069" s="23"/>
      <c r="F3069" s="19"/>
      <c r="G3069" s="27"/>
      <c r="H3069" s="23"/>
      <c r="I3069" s="19"/>
      <c r="J3069" s="27"/>
      <c r="K3069" s="18"/>
      <c r="L3069" s="19"/>
      <c r="M3069" s="27"/>
      <c r="N3069" s="23"/>
      <c r="O3069" s="19"/>
      <c r="P3069" s="27"/>
      <c r="Q3069" s="23"/>
      <c r="R3069" s="19"/>
      <c r="S3069" s="28"/>
      <c r="T3069" s="29"/>
      <c r="U3069" s="19"/>
      <c r="V3069" s="28"/>
      <c r="W3069" s="29"/>
      <c r="X3069" s="19"/>
      <c r="Y3069" s="28"/>
      <c r="Z3069" s="29"/>
      <c r="AA3069" s="19"/>
      <c r="AB3069" s="28"/>
      <c r="AC3069" s="29"/>
      <c r="AD3069" s="19"/>
      <c r="AE3069" s="29"/>
      <c r="AF3069" s="29"/>
      <c r="AG3069" s="19"/>
      <c r="AH3069" s="30"/>
    </row>
    <row r="3070">
      <c r="A3070" s="26"/>
      <c r="B3070" s="23"/>
      <c r="C3070" s="19"/>
      <c r="D3070" s="27"/>
      <c r="E3070" s="23"/>
      <c r="F3070" s="19"/>
      <c r="G3070" s="27"/>
      <c r="H3070" s="23"/>
      <c r="I3070" s="19"/>
      <c r="J3070" s="27"/>
      <c r="K3070" s="18"/>
      <c r="L3070" s="19"/>
      <c r="M3070" s="27"/>
      <c r="N3070" s="23"/>
      <c r="O3070" s="19"/>
      <c r="P3070" s="27"/>
      <c r="Q3070" s="23"/>
      <c r="R3070" s="19"/>
      <c r="S3070" s="28"/>
      <c r="T3070" s="29"/>
      <c r="U3070" s="19"/>
      <c r="V3070" s="28"/>
      <c r="W3070" s="29"/>
      <c r="X3070" s="19"/>
      <c r="Y3070" s="28"/>
      <c r="Z3070" s="29"/>
      <c r="AA3070" s="19"/>
      <c r="AB3070" s="28"/>
      <c r="AC3070" s="29"/>
      <c r="AD3070" s="19"/>
      <c r="AE3070" s="29"/>
      <c r="AF3070" s="29"/>
      <c r="AG3070" s="19"/>
      <c r="AH3070" s="30"/>
    </row>
    <row r="3071">
      <c r="A3071" s="26"/>
      <c r="B3071" s="23"/>
      <c r="C3071" s="19"/>
      <c r="D3071" s="27"/>
      <c r="E3071" s="23"/>
      <c r="F3071" s="19"/>
      <c r="G3071" s="27"/>
      <c r="H3071" s="23"/>
      <c r="I3071" s="19"/>
      <c r="J3071" s="27"/>
      <c r="K3071" s="18"/>
      <c r="L3071" s="19"/>
      <c r="M3071" s="27"/>
      <c r="N3071" s="23"/>
      <c r="O3071" s="19"/>
      <c r="P3071" s="27"/>
      <c r="Q3071" s="23"/>
      <c r="R3071" s="19"/>
      <c r="S3071" s="28"/>
      <c r="T3071" s="29"/>
      <c r="U3071" s="19"/>
      <c r="V3071" s="28"/>
      <c r="W3071" s="29"/>
      <c r="X3071" s="19"/>
      <c r="Y3071" s="28"/>
      <c r="Z3071" s="29"/>
      <c r="AA3071" s="19"/>
      <c r="AB3071" s="28"/>
      <c r="AC3071" s="29"/>
      <c r="AD3071" s="19"/>
      <c r="AE3071" s="29"/>
      <c r="AF3071" s="29"/>
      <c r="AG3071" s="19"/>
      <c r="AH3071" s="30"/>
    </row>
    <row r="3072">
      <c r="A3072" s="26"/>
      <c r="B3072" s="23"/>
      <c r="C3072" s="19"/>
      <c r="D3072" s="27"/>
      <c r="E3072" s="23"/>
      <c r="F3072" s="19"/>
      <c r="G3072" s="27"/>
      <c r="H3072" s="23"/>
      <c r="I3072" s="19"/>
      <c r="J3072" s="27"/>
      <c r="K3072" s="18"/>
      <c r="L3072" s="19"/>
      <c r="M3072" s="27"/>
      <c r="N3072" s="23"/>
      <c r="O3072" s="19"/>
      <c r="P3072" s="27"/>
      <c r="Q3072" s="23"/>
      <c r="R3072" s="19"/>
      <c r="S3072" s="28"/>
      <c r="T3072" s="29"/>
      <c r="U3072" s="19"/>
      <c r="V3072" s="28"/>
      <c r="W3072" s="29"/>
      <c r="X3072" s="19"/>
      <c r="Y3072" s="28"/>
      <c r="Z3072" s="29"/>
      <c r="AA3072" s="19"/>
      <c r="AB3072" s="28"/>
      <c r="AC3072" s="29"/>
      <c r="AD3072" s="19"/>
      <c r="AE3072" s="29"/>
      <c r="AF3072" s="29"/>
      <c r="AG3072" s="19"/>
      <c r="AH3072" s="30"/>
    </row>
    <row r="3073">
      <c r="A3073" s="26"/>
      <c r="B3073" s="23"/>
      <c r="C3073" s="19"/>
      <c r="D3073" s="27"/>
      <c r="E3073" s="23"/>
      <c r="F3073" s="19"/>
      <c r="G3073" s="27"/>
      <c r="H3073" s="23"/>
      <c r="I3073" s="19"/>
      <c r="J3073" s="27"/>
      <c r="K3073" s="18"/>
      <c r="L3073" s="19"/>
      <c r="M3073" s="27"/>
      <c r="N3073" s="23"/>
      <c r="O3073" s="19"/>
      <c r="P3073" s="27"/>
      <c r="Q3073" s="23"/>
      <c r="R3073" s="19"/>
      <c r="S3073" s="28"/>
      <c r="T3073" s="29"/>
      <c r="U3073" s="19"/>
      <c r="V3073" s="28"/>
      <c r="W3073" s="29"/>
      <c r="X3073" s="19"/>
      <c r="Y3073" s="28"/>
      <c r="Z3073" s="29"/>
      <c r="AA3073" s="19"/>
      <c r="AB3073" s="28"/>
      <c r="AC3073" s="29"/>
      <c r="AD3073" s="19"/>
      <c r="AE3073" s="29"/>
      <c r="AF3073" s="29"/>
      <c r="AG3073" s="19"/>
      <c r="AH3073" s="30"/>
    </row>
    <row r="3074">
      <c r="A3074" s="26"/>
      <c r="B3074" s="23"/>
      <c r="C3074" s="19"/>
      <c r="D3074" s="27"/>
      <c r="E3074" s="23"/>
      <c r="F3074" s="19"/>
      <c r="G3074" s="27"/>
      <c r="H3074" s="23"/>
      <c r="I3074" s="19"/>
      <c r="J3074" s="27"/>
      <c r="K3074" s="18"/>
      <c r="L3074" s="19"/>
      <c r="M3074" s="27"/>
      <c r="N3074" s="23"/>
      <c r="O3074" s="19"/>
      <c r="P3074" s="27"/>
      <c r="Q3074" s="23"/>
      <c r="R3074" s="19"/>
      <c r="S3074" s="28"/>
      <c r="T3074" s="29"/>
      <c r="U3074" s="19"/>
      <c r="V3074" s="28"/>
      <c r="W3074" s="29"/>
      <c r="X3074" s="19"/>
      <c r="Y3074" s="28"/>
      <c r="Z3074" s="29"/>
      <c r="AA3074" s="19"/>
      <c r="AB3074" s="28"/>
      <c r="AC3074" s="29"/>
      <c r="AD3074" s="19"/>
      <c r="AE3074" s="29"/>
      <c r="AF3074" s="29"/>
      <c r="AG3074" s="19"/>
      <c r="AH3074" s="30"/>
    </row>
    <row r="3075">
      <c r="A3075" s="26"/>
      <c r="B3075" s="23"/>
      <c r="C3075" s="19"/>
      <c r="D3075" s="27"/>
      <c r="E3075" s="23"/>
      <c r="F3075" s="19"/>
      <c r="G3075" s="27"/>
      <c r="H3075" s="23"/>
      <c r="I3075" s="19"/>
      <c r="J3075" s="27"/>
      <c r="K3075" s="18"/>
      <c r="L3075" s="19"/>
      <c r="M3075" s="27"/>
      <c r="N3075" s="23"/>
      <c r="O3075" s="19"/>
      <c r="P3075" s="27"/>
      <c r="Q3075" s="23"/>
      <c r="R3075" s="19"/>
      <c r="S3075" s="28"/>
      <c r="T3075" s="29"/>
      <c r="U3075" s="19"/>
      <c r="V3075" s="28"/>
      <c r="W3075" s="29"/>
      <c r="X3075" s="19"/>
      <c r="Y3075" s="28"/>
      <c r="Z3075" s="29"/>
      <c r="AA3075" s="19"/>
      <c r="AB3075" s="28"/>
      <c r="AC3075" s="29"/>
      <c r="AD3075" s="19"/>
      <c r="AE3075" s="29"/>
      <c r="AF3075" s="29"/>
      <c r="AG3075" s="19"/>
      <c r="AH3075" s="30"/>
    </row>
    <row r="3076">
      <c r="A3076" s="26"/>
      <c r="B3076" s="23"/>
      <c r="C3076" s="19"/>
      <c r="D3076" s="27"/>
      <c r="E3076" s="23"/>
      <c r="F3076" s="19"/>
      <c r="G3076" s="27"/>
      <c r="H3076" s="23"/>
      <c r="I3076" s="19"/>
      <c r="J3076" s="27"/>
      <c r="K3076" s="18"/>
      <c r="L3076" s="19"/>
      <c r="M3076" s="27"/>
      <c r="N3076" s="23"/>
      <c r="O3076" s="19"/>
      <c r="P3076" s="27"/>
      <c r="Q3076" s="23"/>
      <c r="R3076" s="19"/>
      <c r="S3076" s="28"/>
      <c r="T3076" s="29"/>
      <c r="U3076" s="19"/>
      <c r="V3076" s="28"/>
      <c r="W3076" s="29"/>
      <c r="X3076" s="19"/>
      <c r="Y3076" s="28"/>
      <c r="Z3076" s="29"/>
      <c r="AA3076" s="19"/>
      <c r="AB3076" s="28"/>
      <c r="AC3076" s="29"/>
      <c r="AD3076" s="19"/>
      <c r="AE3076" s="29"/>
      <c r="AF3076" s="29"/>
      <c r="AG3076" s="19"/>
      <c r="AH3076" s="30"/>
    </row>
    <row r="3077">
      <c r="A3077" s="26"/>
      <c r="B3077" s="23"/>
      <c r="C3077" s="19"/>
      <c r="D3077" s="27"/>
      <c r="E3077" s="23"/>
      <c r="F3077" s="19"/>
      <c r="G3077" s="27"/>
      <c r="H3077" s="23"/>
      <c r="I3077" s="19"/>
      <c r="J3077" s="27"/>
      <c r="K3077" s="18"/>
      <c r="L3077" s="19"/>
      <c r="M3077" s="27"/>
      <c r="N3077" s="23"/>
      <c r="O3077" s="19"/>
      <c r="P3077" s="27"/>
      <c r="Q3077" s="23"/>
      <c r="R3077" s="19"/>
      <c r="S3077" s="28"/>
      <c r="T3077" s="29"/>
      <c r="U3077" s="19"/>
      <c r="V3077" s="28"/>
      <c r="W3077" s="29"/>
      <c r="X3077" s="19"/>
      <c r="Y3077" s="28"/>
      <c r="Z3077" s="29"/>
      <c r="AA3077" s="19"/>
      <c r="AB3077" s="28"/>
      <c r="AC3077" s="29"/>
      <c r="AD3077" s="19"/>
      <c r="AE3077" s="29"/>
      <c r="AF3077" s="29"/>
      <c r="AG3077" s="19"/>
      <c r="AH3077" s="30"/>
    </row>
    <row r="3078">
      <c r="A3078" s="26"/>
      <c r="B3078" s="23"/>
      <c r="C3078" s="19"/>
      <c r="D3078" s="27"/>
      <c r="E3078" s="23"/>
      <c r="F3078" s="19"/>
      <c r="G3078" s="27"/>
      <c r="H3078" s="23"/>
      <c r="I3078" s="19"/>
      <c r="J3078" s="27"/>
      <c r="K3078" s="18"/>
      <c r="L3078" s="19"/>
      <c r="M3078" s="27"/>
      <c r="N3078" s="23"/>
      <c r="O3078" s="19"/>
      <c r="P3078" s="27"/>
      <c r="Q3078" s="23"/>
      <c r="R3078" s="19"/>
      <c r="S3078" s="28"/>
      <c r="T3078" s="29"/>
      <c r="U3078" s="19"/>
      <c r="V3078" s="28"/>
      <c r="W3078" s="29"/>
      <c r="X3078" s="19"/>
      <c r="Y3078" s="28"/>
      <c r="Z3078" s="29"/>
      <c r="AA3078" s="19"/>
      <c r="AB3078" s="28"/>
      <c r="AC3078" s="29"/>
      <c r="AD3078" s="19"/>
      <c r="AE3078" s="29"/>
      <c r="AF3078" s="29"/>
      <c r="AG3078" s="19"/>
      <c r="AH3078" s="30"/>
    </row>
    <row r="3079">
      <c r="A3079" s="26"/>
      <c r="B3079" s="23"/>
      <c r="C3079" s="19"/>
      <c r="D3079" s="27"/>
      <c r="E3079" s="23"/>
      <c r="F3079" s="19"/>
      <c r="G3079" s="27"/>
      <c r="H3079" s="23"/>
      <c r="I3079" s="19"/>
      <c r="J3079" s="27"/>
      <c r="K3079" s="18"/>
      <c r="L3079" s="19"/>
      <c r="M3079" s="27"/>
      <c r="N3079" s="23"/>
      <c r="O3079" s="19"/>
      <c r="P3079" s="27"/>
      <c r="Q3079" s="23"/>
      <c r="R3079" s="19"/>
      <c r="S3079" s="28"/>
      <c r="T3079" s="29"/>
      <c r="U3079" s="19"/>
      <c r="V3079" s="28"/>
      <c r="W3079" s="29"/>
      <c r="X3079" s="19"/>
      <c r="Y3079" s="28"/>
      <c r="Z3079" s="29"/>
      <c r="AA3079" s="19"/>
      <c r="AB3079" s="28"/>
      <c r="AC3079" s="29"/>
      <c r="AD3079" s="19"/>
      <c r="AE3079" s="29"/>
      <c r="AF3079" s="29"/>
      <c r="AG3079" s="19"/>
      <c r="AH3079" s="30"/>
    </row>
    <row r="3080">
      <c r="A3080" s="26"/>
      <c r="B3080" s="23"/>
      <c r="C3080" s="19"/>
      <c r="D3080" s="27"/>
      <c r="E3080" s="23"/>
      <c r="F3080" s="19"/>
      <c r="G3080" s="27"/>
      <c r="H3080" s="23"/>
      <c r="I3080" s="19"/>
      <c r="J3080" s="27"/>
      <c r="K3080" s="18"/>
      <c r="L3080" s="19"/>
      <c r="M3080" s="27"/>
      <c r="N3080" s="23"/>
      <c r="O3080" s="19"/>
      <c r="P3080" s="27"/>
      <c r="Q3080" s="23"/>
      <c r="R3080" s="19"/>
      <c r="S3080" s="28"/>
      <c r="T3080" s="29"/>
      <c r="U3080" s="19"/>
      <c r="V3080" s="28"/>
      <c r="W3080" s="29"/>
      <c r="X3080" s="19"/>
      <c r="Y3080" s="28"/>
      <c r="Z3080" s="29"/>
      <c r="AA3080" s="19"/>
      <c r="AB3080" s="28"/>
      <c r="AC3080" s="29"/>
      <c r="AD3080" s="19"/>
      <c r="AE3080" s="29"/>
      <c r="AF3080" s="29"/>
      <c r="AG3080" s="19"/>
      <c r="AH3080" s="30"/>
    </row>
    <row r="3081">
      <c r="A3081" s="26"/>
      <c r="B3081" s="23"/>
      <c r="C3081" s="19"/>
      <c r="D3081" s="27"/>
      <c r="E3081" s="23"/>
      <c r="F3081" s="19"/>
      <c r="G3081" s="27"/>
      <c r="H3081" s="23"/>
      <c r="I3081" s="19"/>
      <c r="J3081" s="27"/>
      <c r="K3081" s="18"/>
      <c r="L3081" s="19"/>
      <c r="M3081" s="27"/>
      <c r="N3081" s="23"/>
      <c r="O3081" s="19"/>
      <c r="P3081" s="27"/>
      <c r="Q3081" s="23"/>
      <c r="R3081" s="19"/>
      <c r="S3081" s="28"/>
      <c r="T3081" s="29"/>
      <c r="U3081" s="19"/>
      <c r="V3081" s="28"/>
      <c r="W3081" s="29"/>
      <c r="X3081" s="19"/>
      <c r="Y3081" s="28"/>
      <c r="Z3081" s="29"/>
      <c r="AA3081" s="19"/>
      <c r="AB3081" s="28"/>
      <c r="AC3081" s="29"/>
      <c r="AD3081" s="19"/>
      <c r="AE3081" s="29"/>
      <c r="AF3081" s="29"/>
      <c r="AG3081" s="19"/>
      <c r="AH3081" s="30"/>
    </row>
    <row r="3082">
      <c r="A3082" s="26"/>
      <c r="B3082" s="23"/>
      <c r="C3082" s="19"/>
      <c r="D3082" s="27"/>
      <c r="E3082" s="23"/>
      <c r="F3082" s="19"/>
      <c r="G3082" s="27"/>
      <c r="H3082" s="23"/>
      <c r="I3082" s="19"/>
      <c r="J3082" s="27"/>
      <c r="K3082" s="18"/>
      <c r="L3082" s="19"/>
      <c r="M3082" s="27"/>
      <c r="N3082" s="23"/>
      <c r="O3082" s="19"/>
      <c r="P3082" s="27"/>
      <c r="Q3082" s="23"/>
      <c r="R3082" s="19"/>
      <c r="S3082" s="28"/>
      <c r="T3082" s="29"/>
      <c r="U3082" s="19"/>
      <c r="V3082" s="28"/>
      <c r="W3082" s="29"/>
      <c r="X3082" s="19"/>
      <c r="Y3082" s="28"/>
      <c r="Z3082" s="29"/>
      <c r="AA3082" s="19"/>
      <c r="AB3082" s="28"/>
      <c r="AC3082" s="29"/>
      <c r="AD3082" s="19"/>
      <c r="AE3082" s="29"/>
      <c r="AF3082" s="29"/>
      <c r="AG3082" s="19"/>
      <c r="AH3082" s="30"/>
    </row>
    <row r="3083">
      <c r="A3083" s="26"/>
      <c r="B3083" s="23"/>
      <c r="C3083" s="19"/>
      <c r="D3083" s="27"/>
      <c r="E3083" s="23"/>
      <c r="F3083" s="19"/>
      <c r="G3083" s="27"/>
      <c r="H3083" s="23"/>
      <c r="I3083" s="19"/>
      <c r="J3083" s="27"/>
      <c r="K3083" s="18"/>
      <c r="L3083" s="19"/>
      <c r="M3083" s="27"/>
      <c r="N3083" s="23"/>
      <c r="O3083" s="19"/>
      <c r="P3083" s="27"/>
      <c r="Q3083" s="23"/>
      <c r="R3083" s="19"/>
      <c r="S3083" s="28"/>
      <c r="T3083" s="29"/>
      <c r="U3083" s="19"/>
      <c r="V3083" s="28"/>
      <c r="W3083" s="29"/>
      <c r="X3083" s="19"/>
      <c r="Y3083" s="28"/>
      <c r="Z3083" s="29"/>
      <c r="AA3083" s="19"/>
      <c r="AB3083" s="28"/>
      <c r="AC3083" s="29"/>
      <c r="AD3083" s="19"/>
      <c r="AE3083" s="29"/>
      <c r="AF3083" s="29"/>
      <c r="AG3083" s="19"/>
      <c r="AH3083" s="30"/>
    </row>
    <row r="3084">
      <c r="A3084" s="26"/>
      <c r="B3084" s="23"/>
      <c r="C3084" s="19"/>
      <c r="D3084" s="27"/>
      <c r="E3084" s="23"/>
      <c r="F3084" s="19"/>
      <c r="G3084" s="27"/>
      <c r="H3084" s="23"/>
      <c r="I3084" s="19"/>
      <c r="J3084" s="27"/>
      <c r="K3084" s="18"/>
      <c r="L3084" s="19"/>
      <c r="M3084" s="27"/>
      <c r="N3084" s="23"/>
      <c r="O3084" s="19"/>
      <c r="P3084" s="27"/>
      <c r="Q3084" s="23"/>
      <c r="R3084" s="19"/>
      <c r="S3084" s="28"/>
      <c r="T3084" s="29"/>
      <c r="U3084" s="19"/>
      <c r="V3084" s="28"/>
      <c r="W3084" s="29"/>
      <c r="X3084" s="19"/>
      <c r="Y3084" s="28"/>
      <c r="Z3084" s="29"/>
      <c r="AA3084" s="19"/>
      <c r="AB3084" s="28"/>
      <c r="AC3084" s="29"/>
      <c r="AD3084" s="19"/>
      <c r="AE3084" s="29"/>
      <c r="AF3084" s="29"/>
      <c r="AG3084" s="19"/>
      <c r="AH3084" s="30"/>
    </row>
    <row r="3085">
      <c r="A3085" s="26"/>
      <c r="B3085" s="23"/>
      <c r="C3085" s="19"/>
      <c r="D3085" s="27"/>
      <c r="E3085" s="23"/>
      <c r="F3085" s="19"/>
      <c r="G3085" s="27"/>
      <c r="H3085" s="23"/>
      <c r="I3085" s="19"/>
      <c r="J3085" s="27"/>
      <c r="K3085" s="18"/>
      <c r="L3085" s="19"/>
      <c r="M3085" s="27"/>
      <c r="N3085" s="23"/>
      <c r="O3085" s="19"/>
      <c r="P3085" s="27"/>
      <c r="Q3085" s="23"/>
      <c r="R3085" s="19"/>
      <c r="S3085" s="28"/>
      <c r="T3085" s="29"/>
      <c r="U3085" s="19"/>
      <c r="V3085" s="28"/>
      <c r="W3085" s="29"/>
      <c r="X3085" s="19"/>
      <c r="Y3085" s="28"/>
      <c r="Z3085" s="29"/>
      <c r="AA3085" s="19"/>
      <c r="AB3085" s="28"/>
      <c r="AC3085" s="29"/>
      <c r="AD3085" s="19"/>
      <c r="AE3085" s="29"/>
      <c r="AF3085" s="29"/>
      <c r="AG3085" s="19"/>
      <c r="AH3085" s="30"/>
    </row>
    <row r="3086">
      <c r="A3086" s="26"/>
      <c r="B3086" s="23"/>
      <c r="C3086" s="19"/>
      <c r="D3086" s="27"/>
      <c r="E3086" s="23"/>
      <c r="F3086" s="19"/>
      <c r="G3086" s="27"/>
      <c r="H3086" s="23"/>
      <c r="I3086" s="19"/>
      <c r="J3086" s="27"/>
      <c r="K3086" s="18"/>
      <c r="L3086" s="19"/>
      <c r="M3086" s="27"/>
      <c r="N3086" s="23"/>
      <c r="O3086" s="19"/>
      <c r="P3086" s="27"/>
      <c r="Q3086" s="23"/>
      <c r="R3086" s="19"/>
      <c r="S3086" s="28"/>
      <c r="T3086" s="29"/>
      <c r="U3086" s="19"/>
      <c r="V3086" s="28"/>
      <c r="W3086" s="29"/>
      <c r="X3086" s="19"/>
      <c r="Y3086" s="28"/>
      <c r="Z3086" s="29"/>
      <c r="AA3086" s="19"/>
      <c r="AB3086" s="28"/>
      <c r="AC3086" s="29"/>
      <c r="AD3086" s="19"/>
      <c r="AE3086" s="29"/>
      <c r="AF3086" s="29"/>
      <c r="AG3086" s="19"/>
      <c r="AH3086" s="30"/>
    </row>
    <row r="3087">
      <c r="A3087" s="26"/>
      <c r="B3087" s="23"/>
      <c r="C3087" s="19"/>
      <c r="D3087" s="27"/>
      <c r="E3087" s="23"/>
      <c r="F3087" s="19"/>
      <c r="G3087" s="27"/>
      <c r="H3087" s="23"/>
      <c r="I3087" s="19"/>
      <c r="J3087" s="27"/>
      <c r="K3087" s="18"/>
      <c r="L3087" s="19"/>
      <c r="M3087" s="27"/>
      <c r="N3087" s="23"/>
      <c r="O3087" s="19"/>
      <c r="P3087" s="27"/>
      <c r="Q3087" s="23"/>
      <c r="R3087" s="19"/>
      <c r="S3087" s="28"/>
      <c r="T3087" s="29"/>
      <c r="U3087" s="19"/>
      <c r="V3087" s="28"/>
      <c r="W3087" s="29"/>
      <c r="X3087" s="19"/>
      <c r="Y3087" s="28"/>
      <c r="Z3087" s="29"/>
      <c r="AA3087" s="19"/>
      <c r="AB3087" s="28"/>
      <c r="AC3087" s="29"/>
      <c r="AD3087" s="19"/>
      <c r="AE3087" s="29"/>
      <c r="AF3087" s="29"/>
      <c r="AG3087" s="19"/>
      <c r="AH3087" s="30"/>
    </row>
    <row r="3088">
      <c r="A3088" s="26"/>
      <c r="B3088" s="23"/>
      <c r="C3088" s="19"/>
      <c r="D3088" s="27"/>
      <c r="E3088" s="23"/>
      <c r="F3088" s="19"/>
      <c r="G3088" s="27"/>
      <c r="H3088" s="23"/>
      <c r="I3088" s="19"/>
      <c r="J3088" s="27"/>
      <c r="K3088" s="18"/>
      <c r="L3088" s="19"/>
      <c r="M3088" s="27"/>
      <c r="N3088" s="23"/>
      <c r="O3088" s="19"/>
      <c r="P3088" s="27"/>
      <c r="Q3088" s="23"/>
      <c r="R3088" s="19"/>
      <c r="S3088" s="28"/>
      <c r="T3088" s="29"/>
      <c r="U3088" s="19"/>
      <c r="V3088" s="28"/>
      <c r="W3088" s="29"/>
      <c r="X3088" s="19"/>
      <c r="Y3088" s="28"/>
      <c r="Z3088" s="29"/>
      <c r="AA3088" s="19"/>
      <c r="AB3088" s="28"/>
      <c r="AC3088" s="29"/>
      <c r="AD3088" s="19"/>
      <c r="AE3088" s="29"/>
      <c r="AF3088" s="29"/>
      <c r="AG3088" s="19"/>
      <c r="AH3088" s="30"/>
    </row>
    <row r="3089">
      <c r="A3089" s="26"/>
      <c r="B3089" s="23"/>
      <c r="C3089" s="19"/>
      <c r="D3089" s="27"/>
      <c r="E3089" s="23"/>
      <c r="F3089" s="19"/>
      <c r="G3089" s="27"/>
      <c r="H3089" s="23"/>
      <c r="I3089" s="19"/>
      <c r="J3089" s="27"/>
      <c r="K3089" s="18"/>
      <c r="L3089" s="19"/>
      <c r="M3089" s="27"/>
      <c r="N3089" s="23"/>
      <c r="O3089" s="19"/>
      <c r="P3089" s="27"/>
      <c r="Q3089" s="23"/>
      <c r="R3089" s="19"/>
      <c r="S3089" s="28"/>
      <c r="T3089" s="29"/>
      <c r="U3089" s="19"/>
      <c r="V3089" s="28"/>
      <c r="W3089" s="29"/>
      <c r="X3089" s="19"/>
      <c r="Y3089" s="28"/>
      <c r="Z3089" s="29"/>
      <c r="AA3089" s="19"/>
      <c r="AB3089" s="28"/>
      <c r="AC3089" s="29"/>
      <c r="AD3089" s="19"/>
      <c r="AE3089" s="29"/>
      <c r="AF3089" s="29"/>
      <c r="AG3089" s="19"/>
      <c r="AH3089" s="30"/>
    </row>
    <row r="3090">
      <c r="A3090" s="26"/>
      <c r="B3090" s="23"/>
      <c r="C3090" s="19"/>
      <c r="D3090" s="27"/>
      <c r="E3090" s="23"/>
      <c r="F3090" s="19"/>
      <c r="G3090" s="27"/>
      <c r="H3090" s="23"/>
      <c r="I3090" s="19"/>
      <c r="J3090" s="27"/>
      <c r="K3090" s="18"/>
      <c r="L3090" s="19"/>
      <c r="M3090" s="27"/>
      <c r="N3090" s="23"/>
      <c r="O3090" s="19"/>
      <c r="P3090" s="27"/>
      <c r="Q3090" s="23"/>
      <c r="R3090" s="19"/>
      <c r="S3090" s="28"/>
      <c r="T3090" s="29"/>
      <c r="U3090" s="19"/>
      <c r="V3090" s="28"/>
      <c r="W3090" s="29"/>
      <c r="X3090" s="19"/>
      <c r="Y3090" s="28"/>
      <c r="Z3090" s="29"/>
      <c r="AA3090" s="19"/>
      <c r="AB3090" s="28"/>
      <c r="AC3090" s="29"/>
      <c r="AD3090" s="19"/>
      <c r="AE3090" s="29"/>
      <c r="AF3090" s="29"/>
      <c r="AG3090" s="19"/>
      <c r="AH3090" s="30"/>
    </row>
    <row r="3091">
      <c r="A3091" s="26"/>
      <c r="B3091" s="23"/>
      <c r="C3091" s="19"/>
      <c r="D3091" s="27"/>
      <c r="E3091" s="23"/>
      <c r="F3091" s="19"/>
      <c r="G3091" s="27"/>
      <c r="H3091" s="23"/>
      <c r="I3091" s="19"/>
      <c r="J3091" s="27"/>
      <c r="K3091" s="18"/>
      <c r="L3091" s="19"/>
      <c r="M3091" s="27"/>
      <c r="N3091" s="23"/>
      <c r="O3091" s="19"/>
      <c r="P3091" s="27"/>
      <c r="Q3091" s="23"/>
      <c r="R3091" s="19"/>
      <c r="S3091" s="28"/>
      <c r="T3091" s="29"/>
      <c r="U3091" s="19"/>
      <c r="V3091" s="28"/>
      <c r="W3091" s="29"/>
      <c r="X3091" s="19"/>
      <c r="Y3091" s="28"/>
      <c r="Z3091" s="29"/>
      <c r="AA3091" s="19"/>
      <c r="AB3091" s="28"/>
      <c r="AC3091" s="29"/>
      <c r="AD3091" s="19"/>
      <c r="AE3091" s="29"/>
      <c r="AF3091" s="29"/>
      <c r="AG3091" s="19"/>
      <c r="AH3091" s="30"/>
    </row>
    <row r="3092">
      <c r="A3092" s="26"/>
      <c r="B3092" s="23"/>
      <c r="C3092" s="19"/>
      <c r="D3092" s="27"/>
      <c r="E3092" s="23"/>
      <c r="F3092" s="19"/>
      <c r="G3092" s="27"/>
      <c r="H3092" s="23"/>
      <c r="I3092" s="19"/>
      <c r="J3092" s="27"/>
      <c r="K3092" s="18"/>
      <c r="L3092" s="19"/>
      <c r="M3092" s="27"/>
      <c r="N3092" s="23"/>
      <c r="O3092" s="19"/>
      <c r="P3092" s="27"/>
      <c r="Q3092" s="23"/>
      <c r="R3092" s="19"/>
      <c r="S3092" s="28"/>
      <c r="T3092" s="29"/>
      <c r="U3092" s="19"/>
      <c r="V3092" s="28"/>
      <c r="W3092" s="29"/>
      <c r="X3092" s="19"/>
      <c r="Y3092" s="28"/>
      <c r="Z3092" s="29"/>
      <c r="AA3092" s="19"/>
      <c r="AB3092" s="28"/>
      <c r="AC3092" s="29"/>
      <c r="AD3092" s="19"/>
      <c r="AE3092" s="29"/>
      <c r="AF3092" s="29"/>
      <c r="AG3092" s="19"/>
      <c r="AH3092" s="30"/>
    </row>
    <row r="3093">
      <c r="A3093" s="26"/>
      <c r="B3093" s="23"/>
      <c r="C3093" s="19"/>
      <c r="D3093" s="27"/>
      <c r="E3093" s="23"/>
      <c r="F3093" s="19"/>
      <c r="G3093" s="27"/>
      <c r="H3093" s="23"/>
      <c r="I3093" s="19"/>
      <c r="J3093" s="27"/>
      <c r="K3093" s="18"/>
      <c r="L3093" s="19"/>
      <c r="M3093" s="27"/>
      <c r="N3093" s="23"/>
      <c r="O3093" s="19"/>
      <c r="P3093" s="27"/>
      <c r="Q3093" s="23"/>
      <c r="R3093" s="19"/>
      <c r="S3093" s="28"/>
      <c r="T3093" s="29"/>
      <c r="U3093" s="19"/>
      <c r="V3093" s="28"/>
      <c r="W3093" s="29"/>
      <c r="X3093" s="19"/>
      <c r="Y3093" s="28"/>
      <c r="Z3093" s="29"/>
      <c r="AA3093" s="19"/>
      <c r="AB3093" s="28"/>
      <c r="AC3093" s="29"/>
      <c r="AD3093" s="19"/>
      <c r="AE3093" s="29"/>
      <c r="AF3093" s="29"/>
      <c r="AG3093" s="19"/>
      <c r="AH3093" s="30"/>
    </row>
    <row r="3094">
      <c r="A3094" s="26"/>
      <c r="B3094" s="23"/>
      <c r="C3094" s="19"/>
      <c r="D3094" s="27"/>
      <c r="E3094" s="23"/>
      <c r="F3094" s="19"/>
      <c r="G3094" s="27"/>
      <c r="H3094" s="23"/>
      <c r="I3094" s="19"/>
      <c r="J3094" s="27"/>
      <c r="K3094" s="18"/>
      <c r="L3094" s="19"/>
      <c r="M3094" s="27"/>
      <c r="N3094" s="23"/>
      <c r="O3094" s="19"/>
      <c r="P3094" s="27"/>
      <c r="Q3094" s="23"/>
      <c r="R3094" s="19"/>
      <c r="S3094" s="28"/>
      <c r="T3094" s="29"/>
      <c r="U3094" s="19"/>
      <c r="V3094" s="28"/>
      <c r="W3094" s="29"/>
      <c r="X3094" s="19"/>
      <c r="Y3094" s="28"/>
      <c r="Z3094" s="29"/>
      <c r="AA3094" s="19"/>
      <c r="AB3094" s="28"/>
      <c r="AC3094" s="29"/>
      <c r="AD3094" s="19"/>
      <c r="AE3094" s="29"/>
      <c r="AF3094" s="29"/>
      <c r="AG3094" s="19"/>
      <c r="AH3094" s="30"/>
    </row>
    <row r="3095">
      <c r="A3095" s="26"/>
      <c r="B3095" s="23"/>
      <c r="C3095" s="19"/>
      <c r="D3095" s="27"/>
      <c r="E3095" s="23"/>
      <c r="F3095" s="19"/>
      <c r="G3095" s="27"/>
      <c r="H3095" s="23"/>
      <c r="I3095" s="19"/>
      <c r="J3095" s="27"/>
      <c r="K3095" s="18"/>
      <c r="L3095" s="19"/>
      <c r="M3095" s="27"/>
      <c r="N3095" s="23"/>
      <c r="O3095" s="19"/>
      <c r="P3095" s="27"/>
      <c r="Q3095" s="23"/>
      <c r="R3095" s="19"/>
      <c r="S3095" s="28"/>
      <c r="T3095" s="29"/>
      <c r="U3095" s="19"/>
      <c r="V3095" s="28"/>
      <c r="W3095" s="29"/>
      <c r="X3095" s="19"/>
      <c r="Y3095" s="28"/>
      <c r="Z3095" s="29"/>
      <c r="AA3095" s="19"/>
      <c r="AB3095" s="28"/>
      <c r="AC3095" s="29"/>
      <c r="AD3095" s="19"/>
      <c r="AE3095" s="29"/>
      <c r="AF3095" s="29"/>
      <c r="AG3095" s="19"/>
      <c r="AH3095" s="30"/>
    </row>
    <row r="3096">
      <c r="A3096" s="26"/>
      <c r="B3096" s="23"/>
      <c r="C3096" s="19"/>
      <c r="D3096" s="27"/>
      <c r="E3096" s="23"/>
      <c r="F3096" s="19"/>
      <c r="G3096" s="27"/>
      <c r="H3096" s="23"/>
      <c r="I3096" s="19"/>
      <c r="J3096" s="27"/>
      <c r="K3096" s="18"/>
      <c r="L3096" s="19"/>
      <c r="M3096" s="27"/>
      <c r="N3096" s="23"/>
      <c r="O3096" s="19"/>
      <c r="P3096" s="27"/>
      <c r="Q3096" s="23"/>
      <c r="R3096" s="19"/>
      <c r="S3096" s="28"/>
      <c r="T3096" s="29"/>
      <c r="U3096" s="19"/>
      <c r="V3096" s="28"/>
      <c r="W3096" s="29"/>
      <c r="X3096" s="19"/>
      <c r="Y3096" s="28"/>
      <c r="Z3096" s="29"/>
      <c r="AA3096" s="19"/>
      <c r="AB3096" s="28"/>
      <c r="AC3096" s="29"/>
      <c r="AD3096" s="19"/>
      <c r="AE3096" s="29"/>
      <c r="AF3096" s="29"/>
      <c r="AG3096" s="19"/>
      <c r="AH3096" s="30"/>
    </row>
    <row r="3097">
      <c r="A3097" s="26"/>
      <c r="B3097" s="23"/>
      <c r="C3097" s="19"/>
      <c r="D3097" s="27"/>
      <c r="E3097" s="23"/>
      <c r="F3097" s="19"/>
      <c r="G3097" s="27"/>
      <c r="H3097" s="23"/>
      <c r="I3097" s="19"/>
      <c r="J3097" s="27"/>
      <c r="K3097" s="18"/>
      <c r="L3097" s="19"/>
      <c r="M3097" s="27"/>
      <c r="N3097" s="23"/>
      <c r="O3097" s="19"/>
      <c r="P3097" s="27"/>
      <c r="Q3097" s="23"/>
      <c r="R3097" s="19"/>
      <c r="S3097" s="28"/>
      <c r="T3097" s="29"/>
      <c r="U3097" s="19"/>
      <c r="V3097" s="28"/>
      <c r="W3097" s="29"/>
      <c r="X3097" s="19"/>
      <c r="Y3097" s="28"/>
      <c r="Z3097" s="29"/>
      <c r="AA3097" s="19"/>
      <c r="AB3097" s="28"/>
      <c r="AC3097" s="29"/>
      <c r="AD3097" s="19"/>
      <c r="AE3097" s="29"/>
      <c r="AF3097" s="29"/>
      <c r="AG3097" s="19"/>
      <c r="AH3097" s="30"/>
    </row>
    <row r="3098">
      <c r="A3098" s="26"/>
      <c r="B3098" s="23"/>
      <c r="C3098" s="19"/>
      <c r="D3098" s="27"/>
      <c r="E3098" s="23"/>
      <c r="F3098" s="19"/>
      <c r="G3098" s="27"/>
      <c r="H3098" s="23"/>
      <c r="I3098" s="19"/>
      <c r="J3098" s="27"/>
      <c r="K3098" s="18"/>
      <c r="L3098" s="19"/>
      <c r="M3098" s="27"/>
      <c r="N3098" s="23"/>
      <c r="O3098" s="19"/>
      <c r="P3098" s="27"/>
      <c r="Q3098" s="23"/>
      <c r="R3098" s="19"/>
      <c r="S3098" s="28"/>
      <c r="T3098" s="29"/>
      <c r="U3098" s="19"/>
      <c r="V3098" s="28"/>
      <c r="W3098" s="29"/>
      <c r="X3098" s="19"/>
      <c r="Y3098" s="28"/>
      <c r="Z3098" s="29"/>
      <c r="AA3098" s="19"/>
      <c r="AB3098" s="28"/>
      <c r="AC3098" s="29"/>
      <c r="AD3098" s="19"/>
      <c r="AE3098" s="29"/>
      <c r="AF3098" s="29"/>
      <c r="AG3098" s="19"/>
      <c r="AH3098" s="30"/>
    </row>
    <row r="3099">
      <c r="A3099" s="26"/>
      <c r="B3099" s="23"/>
      <c r="C3099" s="19"/>
      <c r="D3099" s="27"/>
      <c r="E3099" s="23"/>
      <c r="F3099" s="19"/>
      <c r="G3099" s="27"/>
      <c r="H3099" s="23"/>
      <c r="I3099" s="19"/>
      <c r="J3099" s="27"/>
      <c r="K3099" s="18"/>
      <c r="L3099" s="19"/>
      <c r="M3099" s="27"/>
      <c r="N3099" s="23"/>
      <c r="O3099" s="19"/>
      <c r="P3099" s="27"/>
      <c r="Q3099" s="23"/>
      <c r="R3099" s="19"/>
      <c r="S3099" s="28"/>
      <c r="T3099" s="29"/>
      <c r="U3099" s="19"/>
      <c r="V3099" s="28"/>
      <c r="W3099" s="29"/>
      <c r="X3099" s="19"/>
      <c r="Y3099" s="28"/>
      <c r="Z3099" s="29"/>
      <c r="AA3099" s="19"/>
      <c r="AB3099" s="28"/>
      <c r="AC3099" s="29"/>
      <c r="AD3099" s="19"/>
      <c r="AE3099" s="29"/>
      <c r="AF3099" s="29"/>
      <c r="AG3099" s="19"/>
      <c r="AH3099" s="30"/>
    </row>
    <row r="3100">
      <c r="A3100" s="26"/>
      <c r="B3100" s="23"/>
      <c r="C3100" s="19"/>
      <c r="D3100" s="27"/>
      <c r="E3100" s="23"/>
      <c r="F3100" s="19"/>
      <c r="G3100" s="27"/>
      <c r="H3100" s="23"/>
      <c r="I3100" s="19"/>
      <c r="J3100" s="27"/>
      <c r="K3100" s="18"/>
      <c r="L3100" s="19"/>
      <c r="M3100" s="27"/>
      <c r="N3100" s="23"/>
      <c r="O3100" s="19"/>
      <c r="P3100" s="27"/>
      <c r="Q3100" s="23"/>
      <c r="R3100" s="19"/>
      <c r="S3100" s="28"/>
      <c r="T3100" s="29"/>
      <c r="U3100" s="19"/>
      <c r="V3100" s="28"/>
      <c r="W3100" s="29"/>
      <c r="X3100" s="19"/>
      <c r="Y3100" s="28"/>
      <c r="Z3100" s="29"/>
      <c r="AA3100" s="19"/>
      <c r="AB3100" s="28"/>
      <c r="AC3100" s="29"/>
      <c r="AD3100" s="19"/>
      <c r="AE3100" s="29"/>
      <c r="AF3100" s="29"/>
      <c r="AG3100" s="19"/>
      <c r="AH3100" s="30"/>
    </row>
    <row r="3101">
      <c r="A3101" s="26"/>
      <c r="B3101" s="23"/>
      <c r="C3101" s="19"/>
      <c r="D3101" s="27"/>
      <c r="E3101" s="23"/>
      <c r="F3101" s="19"/>
      <c r="G3101" s="27"/>
      <c r="H3101" s="23"/>
      <c r="I3101" s="19"/>
      <c r="J3101" s="27"/>
      <c r="K3101" s="18"/>
      <c r="L3101" s="19"/>
      <c r="M3101" s="27"/>
      <c r="N3101" s="23"/>
      <c r="O3101" s="19"/>
      <c r="P3101" s="27"/>
      <c r="Q3101" s="23"/>
      <c r="R3101" s="19"/>
      <c r="S3101" s="28"/>
      <c r="T3101" s="29"/>
      <c r="U3101" s="19"/>
      <c r="V3101" s="28"/>
      <c r="W3101" s="29"/>
      <c r="X3101" s="19"/>
      <c r="Y3101" s="28"/>
      <c r="Z3101" s="29"/>
      <c r="AA3101" s="19"/>
      <c r="AB3101" s="28"/>
      <c r="AC3101" s="29"/>
      <c r="AD3101" s="19"/>
      <c r="AE3101" s="29"/>
      <c r="AF3101" s="29"/>
      <c r="AG3101" s="19"/>
      <c r="AH3101" s="30"/>
    </row>
    <row r="3102">
      <c r="A3102" s="26"/>
      <c r="B3102" s="23"/>
      <c r="C3102" s="19"/>
      <c r="D3102" s="27"/>
      <c r="E3102" s="23"/>
      <c r="F3102" s="19"/>
      <c r="G3102" s="27"/>
      <c r="H3102" s="23"/>
      <c r="I3102" s="19"/>
      <c r="J3102" s="27"/>
      <c r="K3102" s="18"/>
      <c r="L3102" s="19"/>
      <c r="M3102" s="27"/>
      <c r="N3102" s="23"/>
      <c r="O3102" s="19"/>
      <c r="P3102" s="27"/>
      <c r="Q3102" s="23"/>
      <c r="R3102" s="19"/>
      <c r="S3102" s="28"/>
      <c r="T3102" s="29"/>
      <c r="U3102" s="19"/>
      <c r="V3102" s="28"/>
      <c r="W3102" s="29"/>
      <c r="X3102" s="19"/>
      <c r="Y3102" s="28"/>
      <c r="Z3102" s="29"/>
      <c r="AA3102" s="19"/>
      <c r="AB3102" s="28"/>
      <c r="AC3102" s="29"/>
      <c r="AD3102" s="19"/>
      <c r="AE3102" s="29"/>
      <c r="AF3102" s="29"/>
      <c r="AG3102" s="19"/>
      <c r="AH3102" s="30"/>
    </row>
    <row r="3103">
      <c r="A3103" s="26"/>
      <c r="B3103" s="23"/>
      <c r="C3103" s="19"/>
      <c r="D3103" s="27"/>
      <c r="E3103" s="23"/>
      <c r="F3103" s="19"/>
      <c r="G3103" s="27"/>
      <c r="H3103" s="23"/>
      <c r="I3103" s="19"/>
      <c r="J3103" s="27"/>
      <c r="K3103" s="18"/>
      <c r="L3103" s="19"/>
      <c r="M3103" s="27"/>
      <c r="N3103" s="23"/>
      <c r="O3103" s="19"/>
      <c r="P3103" s="27"/>
      <c r="Q3103" s="23"/>
      <c r="R3103" s="19"/>
      <c r="S3103" s="28"/>
      <c r="T3103" s="29"/>
      <c r="U3103" s="19"/>
      <c r="V3103" s="28"/>
      <c r="W3103" s="29"/>
      <c r="X3103" s="19"/>
      <c r="Y3103" s="28"/>
      <c r="Z3103" s="29"/>
      <c r="AA3103" s="19"/>
      <c r="AB3103" s="28"/>
      <c r="AC3103" s="29"/>
      <c r="AD3103" s="19"/>
      <c r="AE3103" s="29"/>
      <c r="AF3103" s="29"/>
      <c r="AG3103" s="19"/>
      <c r="AH3103" s="30"/>
    </row>
    <row r="3104">
      <c r="A3104" s="26"/>
      <c r="B3104" s="23"/>
      <c r="C3104" s="19"/>
      <c r="D3104" s="27"/>
      <c r="E3104" s="23"/>
      <c r="F3104" s="19"/>
      <c r="G3104" s="27"/>
      <c r="H3104" s="23"/>
      <c r="I3104" s="19"/>
      <c r="J3104" s="27"/>
      <c r="K3104" s="18"/>
      <c r="L3104" s="19"/>
      <c r="M3104" s="27"/>
      <c r="N3104" s="23"/>
      <c r="O3104" s="19"/>
      <c r="P3104" s="27"/>
      <c r="Q3104" s="23"/>
      <c r="R3104" s="19"/>
      <c r="S3104" s="28"/>
      <c r="T3104" s="29"/>
      <c r="U3104" s="19"/>
      <c r="V3104" s="28"/>
      <c r="W3104" s="29"/>
      <c r="X3104" s="19"/>
      <c r="Y3104" s="28"/>
      <c r="Z3104" s="29"/>
      <c r="AA3104" s="19"/>
      <c r="AB3104" s="28"/>
      <c r="AC3104" s="29"/>
      <c r="AD3104" s="19"/>
      <c r="AE3104" s="29"/>
      <c r="AF3104" s="29"/>
      <c r="AG3104" s="19"/>
      <c r="AH3104" s="30"/>
    </row>
    <row r="3105">
      <c r="A3105" s="26"/>
      <c r="B3105" s="23"/>
      <c r="C3105" s="19"/>
      <c r="D3105" s="27"/>
      <c r="E3105" s="23"/>
      <c r="F3105" s="19"/>
      <c r="G3105" s="27"/>
      <c r="H3105" s="23"/>
      <c r="I3105" s="19"/>
      <c r="J3105" s="27"/>
      <c r="K3105" s="18"/>
      <c r="L3105" s="19"/>
      <c r="M3105" s="27"/>
      <c r="N3105" s="23"/>
      <c r="O3105" s="19"/>
      <c r="P3105" s="27"/>
      <c r="Q3105" s="23"/>
      <c r="R3105" s="19"/>
      <c r="S3105" s="28"/>
      <c r="T3105" s="29"/>
      <c r="U3105" s="19"/>
      <c r="V3105" s="28"/>
      <c r="W3105" s="29"/>
      <c r="X3105" s="19"/>
      <c r="Y3105" s="28"/>
      <c r="Z3105" s="29"/>
      <c r="AA3105" s="19"/>
      <c r="AB3105" s="28"/>
      <c r="AC3105" s="29"/>
      <c r="AD3105" s="19"/>
      <c r="AE3105" s="29"/>
      <c r="AF3105" s="29"/>
      <c r="AG3105" s="19"/>
      <c r="AH3105" s="30"/>
    </row>
    <row r="3106">
      <c r="A3106" s="26"/>
      <c r="B3106" s="23"/>
      <c r="C3106" s="19"/>
      <c r="D3106" s="27"/>
      <c r="E3106" s="23"/>
      <c r="F3106" s="19"/>
      <c r="G3106" s="27"/>
      <c r="H3106" s="23"/>
      <c r="I3106" s="19"/>
      <c r="J3106" s="27"/>
      <c r="K3106" s="18"/>
      <c r="L3106" s="19"/>
      <c r="M3106" s="27"/>
      <c r="N3106" s="23"/>
      <c r="O3106" s="19"/>
      <c r="P3106" s="27"/>
      <c r="Q3106" s="23"/>
      <c r="R3106" s="19"/>
      <c r="S3106" s="28"/>
      <c r="T3106" s="29"/>
      <c r="U3106" s="19"/>
      <c r="V3106" s="28"/>
      <c r="W3106" s="29"/>
      <c r="X3106" s="19"/>
      <c r="Y3106" s="28"/>
      <c r="Z3106" s="29"/>
      <c r="AA3106" s="19"/>
      <c r="AB3106" s="28"/>
      <c r="AC3106" s="29"/>
      <c r="AD3106" s="19"/>
      <c r="AE3106" s="29"/>
      <c r="AF3106" s="29"/>
      <c r="AG3106" s="19"/>
      <c r="AH3106" s="30"/>
    </row>
    <row r="3107">
      <c r="A3107" s="26"/>
      <c r="B3107" s="23"/>
      <c r="C3107" s="19"/>
      <c r="D3107" s="27"/>
      <c r="E3107" s="23"/>
      <c r="F3107" s="19"/>
      <c r="G3107" s="27"/>
      <c r="H3107" s="23"/>
      <c r="I3107" s="19"/>
      <c r="J3107" s="27"/>
      <c r="K3107" s="18"/>
      <c r="L3107" s="19"/>
      <c r="M3107" s="27"/>
      <c r="N3107" s="23"/>
      <c r="O3107" s="19"/>
      <c r="P3107" s="27"/>
      <c r="Q3107" s="23"/>
      <c r="R3107" s="19"/>
      <c r="S3107" s="28"/>
      <c r="T3107" s="29"/>
      <c r="U3107" s="19"/>
      <c r="V3107" s="28"/>
      <c r="W3107" s="29"/>
      <c r="X3107" s="19"/>
      <c r="Y3107" s="28"/>
      <c r="Z3107" s="29"/>
      <c r="AA3107" s="19"/>
      <c r="AB3107" s="28"/>
      <c r="AC3107" s="29"/>
      <c r="AD3107" s="19"/>
      <c r="AE3107" s="29"/>
      <c r="AF3107" s="29"/>
      <c r="AG3107" s="19"/>
      <c r="AH3107" s="30"/>
    </row>
    <row r="3108">
      <c r="A3108" s="26"/>
      <c r="B3108" s="23"/>
      <c r="C3108" s="19"/>
      <c r="D3108" s="27"/>
      <c r="E3108" s="23"/>
      <c r="F3108" s="19"/>
      <c r="G3108" s="27"/>
      <c r="H3108" s="23"/>
      <c r="I3108" s="19"/>
      <c r="J3108" s="27"/>
      <c r="K3108" s="18"/>
      <c r="L3108" s="19"/>
      <c r="M3108" s="27"/>
      <c r="N3108" s="23"/>
      <c r="O3108" s="19"/>
      <c r="P3108" s="27"/>
      <c r="Q3108" s="23"/>
      <c r="R3108" s="19"/>
      <c r="S3108" s="28"/>
      <c r="T3108" s="29"/>
      <c r="U3108" s="19"/>
      <c r="V3108" s="28"/>
      <c r="W3108" s="29"/>
      <c r="X3108" s="19"/>
      <c r="Y3108" s="28"/>
      <c r="Z3108" s="29"/>
      <c r="AA3108" s="19"/>
      <c r="AB3108" s="28"/>
      <c r="AC3108" s="29"/>
      <c r="AD3108" s="19"/>
      <c r="AE3108" s="29"/>
      <c r="AF3108" s="29"/>
      <c r="AG3108" s="19"/>
      <c r="AH3108" s="30"/>
    </row>
    <row r="3109">
      <c r="A3109" s="26"/>
      <c r="B3109" s="23"/>
      <c r="C3109" s="19"/>
      <c r="D3109" s="27"/>
      <c r="E3109" s="23"/>
      <c r="F3109" s="19"/>
      <c r="G3109" s="27"/>
      <c r="H3109" s="23"/>
      <c r="I3109" s="19"/>
      <c r="J3109" s="27"/>
      <c r="K3109" s="18"/>
      <c r="L3109" s="19"/>
      <c r="M3109" s="27"/>
      <c r="N3109" s="23"/>
      <c r="O3109" s="19"/>
      <c r="P3109" s="27"/>
      <c r="Q3109" s="23"/>
      <c r="R3109" s="19"/>
      <c r="S3109" s="28"/>
      <c r="T3109" s="29"/>
      <c r="U3109" s="19"/>
      <c r="V3109" s="28"/>
      <c r="W3109" s="29"/>
      <c r="X3109" s="19"/>
      <c r="Y3109" s="28"/>
      <c r="Z3109" s="29"/>
      <c r="AA3109" s="19"/>
      <c r="AB3109" s="28"/>
      <c r="AC3109" s="29"/>
      <c r="AD3109" s="19"/>
      <c r="AE3109" s="29"/>
      <c r="AF3109" s="29"/>
      <c r="AG3109" s="19"/>
      <c r="AH3109" s="30"/>
    </row>
    <row r="3110">
      <c r="A3110" s="26"/>
      <c r="B3110" s="23"/>
      <c r="C3110" s="19"/>
      <c r="D3110" s="27"/>
      <c r="E3110" s="23"/>
      <c r="F3110" s="19"/>
      <c r="G3110" s="27"/>
      <c r="H3110" s="23"/>
      <c r="I3110" s="19"/>
      <c r="J3110" s="27"/>
      <c r="K3110" s="18"/>
      <c r="L3110" s="19"/>
      <c r="M3110" s="27"/>
      <c r="N3110" s="23"/>
      <c r="O3110" s="19"/>
      <c r="P3110" s="27"/>
      <c r="Q3110" s="23"/>
      <c r="R3110" s="19"/>
      <c r="S3110" s="28"/>
      <c r="T3110" s="29"/>
      <c r="U3110" s="19"/>
      <c r="V3110" s="28"/>
      <c r="W3110" s="29"/>
      <c r="X3110" s="19"/>
      <c r="Y3110" s="28"/>
      <c r="Z3110" s="29"/>
      <c r="AA3110" s="19"/>
      <c r="AB3110" s="28"/>
      <c r="AC3110" s="29"/>
      <c r="AD3110" s="19"/>
      <c r="AE3110" s="29"/>
      <c r="AF3110" s="29"/>
      <c r="AG3110" s="19"/>
      <c r="AH3110" s="30"/>
    </row>
    <row r="3111">
      <c r="A3111" s="26"/>
      <c r="B3111" s="23"/>
      <c r="C3111" s="19"/>
      <c r="D3111" s="27"/>
      <c r="E3111" s="23"/>
      <c r="F3111" s="19"/>
      <c r="G3111" s="27"/>
      <c r="H3111" s="23"/>
      <c r="I3111" s="19"/>
      <c r="J3111" s="27"/>
      <c r="K3111" s="18"/>
      <c r="L3111" s="19"/>
      <c r="M3111" s="27"/>
      <c r="N3111" s="23"/>
      <c r="O3111" s="19"/>
      <c r="P3111" s="27"/>
      <c r="Q3111" s="23"/>
      <c r="R3111" s="19"/>
      <c r="S3111" s="28"/>
      <c r="T3111" s="29"/>
      <c r="U3111" s="19"/>
      <c r="V3111" s="28"/>
      <c r="W3111" s="29"/>
      <c r="X3111" s="19"/>
      <c r="Y3111" s="28"/>
      <c r="Z3111" s="29"/>
      <c r="AA3111" s="19"/>
      <c r="AB3111" s="28"/>
      <c r="AC3111" s="29"/>
      <c r="AD3111" s="19"/>
      <c r="AE3111" s="29"/>
      <c r="AF3111" s="29"/>
      <c r="AG3111" s="19"/>
      <c r="AH3111" s="30"/>
    </row>
    <row r="3112">
      <c r="A3112" s="26"/>
      <c r="B3112" s="23"/>
      <c r="C3112" s="19"/>
      <c r="D3112" s="27"/>
      <c r="E3112" s="23"/>
      <c r="F3112" s="19"/>
      <c r="G3112" s="27"/>
      <c r="H3112" s="23"/>
      <c r="I3112" s="19"/>
      <c r="J3112" s="27"/>
      <c r="K3112" s="18"/>
      <c r="L3112" s="19"/>
      <c r="M3112" s="27"/>
      <c r="N3112" s="23"/>
      <c r="O3112" s="19"/>
      <c r="P3112" s="27"/>
      <c r="Q3112" s="23"/>
      <c r="R3112" s="19"/>
      <c r="S3112" s="28"/>
      <c r="T3112" s="29"/>
      <c r="U3112" s="19"/>
      <c r="V3112" s="28"/>
      <c r="W3112" s="29"/>
      <c r="X3112" s="19"/>
      <c r="Y3112" s="28"/>
      <c r="Z3112" s="29"/>
      <c r="AA3112" s="19"/>
      <c r="AB3112" s="28"/>
      <c r="AC3112" s="29"/>
      <c r="AD3112" s="19"/>
      <c r="AE3112" s="29"/>
      <c r="AF3112" s="29"/>
      <c r="AG3112" s="19"/>
      <c r="AH3112" s="30"/>
    </row>
    <row r="3113">
      <c r="A3113" s="26"/>
      <c r="B3113" s="23"/>
      <c r="C3113" s="19"/>
      <c r="D3113" s="27"/>
      <c r="E3113" s="23"/>
      <c r="F3113" s="19"/>
      <c r="G3113" s="27"/>
      <c r="H3113" s="23"/>
      <c r="I3113" s="19"/>
      <c r="J3113" s="27"/>
      <c r="K3113" s="18"/>
      <c r="L3113" s="19"/>
      <c r="M3113" s="27"/>
      <c r="N3113" s="23"/>
      <c r="O3113" s="19"/>
      <c r="P3113" s="27"/>
      <c r="Q3113" s="23"/>
      <c r="R3113" s="19"/>
      <c r="S3113" s="28"/>
      <c r="T3113" s="29"/>
      <c r="U3113" s="19"/>
      <c r="V3113" s="28"/>
      <c r="W3113" s="29"/>
      <c r="X3113" s="19"/>
      <c r="Y3113" s="28"/>
      <c r="Z3113" s="29"/>
      <c r="AA3113" s="19"/>
      <c r="AB3113" s="28"/>
      <c r="AC3113" s="29"/>
      <c r="AD3113" s="19"/>
      <c r="AE3113" s="29"/>
      <c r="AF3113" s="29"/>
      <c r="AG3113" s="19"/>
      <c r="AH3113" s="30"/>
    </row>
    <row r="3114">
      <c r="A3114" s="26"/>
      <c r="B3114" s="23"/>
      <c r="C3114" s="19"/>
      <c r="D3114" s="27"/>
      <c r="E3114" s="23"/>
      <c r="F3114" s="19"/>
      <c r="G3114" s="27"/>
      <c r="H3114" s="23"/>
      <c r="I3114" s="19"/>
      <c r="J3114" s="27"/>
      <c r="K3114" s="18"/>
      <c r="L3114" s="19"/>
      <c r="M3114" s="27"/>
      <c r="N3114" s="23"/>
      <c r="O3114" s="19"/>
      <c r="P3114" s="27"/>
      <c r="Q3114" s="23"/>
      <c r="R3114" s="19"/>
      <c r="S3114" s="28"/>
      <c r="T3114" s="29"/>
      <c r="U3114" s="19"/>
      <c r="V3114" s="28"/>
      <c r="W3114" s="29"/>
      <c r="X3114" s="19"/>
      <c r="Y3114" s="28"/>
      <c r="Z3114" s="29"/>
      <c r="AA3114" s="19"/>
      <c r="AB3114" s="28"/>
      <c r="AC3114" s="29"/>
      <c r="AD3114" s="19"/>
      <c r="AE3114" s="29"/>
      <c r="AF3114" s="29"/>
      <c r="AG3114" s="19"/>
      <c r="AH3114" s="30"/>
    </row>
    <row r="3115">
      <c r="A3115" s="26"/>
      <c r="B3115" s="23"/>
      <c r="C3115" s="19"/>
      <c r="D3115" s="27"/>
      <c r="E3115" s="23"/>
      <c r="F3115" s="19"/>
      <c r="G3115" s="27"/>
      <c r="H3115" s="23"/>
      <c r="I3115" s="19"/>
      <c r="J3115" s="27"/>
      <c r="K3115" s="18"/>
      <c r="L3115" s="19"/>
      <c r="M3115" s="27"/>
      <c r="N3115" s="23"/>
      <c r="O3115" s="19"/>
      <c r="P3115" s="27"/>
      <c r="Q3115" s="23"/>
      <c r="R3115" s="19"/>
      <c r="S3115" s="28"/>
      <c r="T3115" s="29"/>
      <c r="U3115" s="19"/>
      <c r="V3115" s="28"/>
      <c r="W3115" s="29"/>
      <c r="X3115" s="19"/>
      <c r="Y3115" s="28"/>
      <c r="Z3115" s="29"/>
      <c r="AA3115" s="19"/>
      <c r="AB3115" s="28"/>
      <c r="AC3115" s="29"/>
      <c r="AD3115" s="19"/>
      <c r="AE3115" s="29"/>
      <c r="AF3115" s="29"/>
      <c r="AG3115" s="19"/>
      <c r="AH3115" s="30"/>
    </row>
    <row r="3116">
      <c r="A3116" s="26"/>
      <c r="B3116" s="23"/>
      <c r="C3116" s="19"/>
      <c r="D3116" s="27"/>
      <c r="E3116" s="23"/>
      <c r="F3116" s="19"/>
      <c r="G3116" s="27"/>
      <c r="H3116" s="23"/>
      <c r="I3116" s="19"/>
      <c r="J3116" s="27"/>
      <c r="K3116" s="18"/>
      <c r="L3116" s="19"/>
      <c r="M3116" s="27"/>
      <c r="N3116" s="23"/>
      <c r="O3116" s="19"/>
      <c r="P3116" s="27"/>
      <c r="Q3116" s="23"/>
      <c r="R3116" s="19"/>
      <c r="S3116" s="28"/>
      <c r="T3116" s="29"/>
      <c r="U3116" s="19"/>
      <c r="V3116" s="28"/>
      <c r="W3116" s="29"/>
      <c r="X3116" s="19"/>
      <c r="Y3116" s="28"/>
      <c r="Z3116" s="29"/>
      <c r="AA3116" s="19"/>
      <c r="AB3116" s="28"/>
      <c r="AC3116" s="29"/>
      <c r="AD3116" s="19"/>
      <c r="AE3116" s="29"/>
      <c r="AF3116" s="29"/>
      <c r="AG3116" s="19"/>
      <c r="AH3116" s="30"/>
    </row>
    <row r="3117">
      <c r="A3117" s="26"/>
      <c r="B3117" s="23"/>
      <c r="C3117" s="19"/>
      <c r="D3117" s="27"/>
      <c r="E3117" s="23"/>
      <c r="F3117" s="19"/>
      <c r="G3117" s="27"/>
      <c r="H3117" s="23"/>
      <c r="I3117" s="19"/>
      <c r="J3117" s="27"/>
      <c r="K3117" s="18"/>
      <c r="L3117" s="19"/>
      <c r="M3117" s="27"/>
      <c r="N3117" s="23"/>
      <c r="O3117" s="19"/>
      <c r="P3117" s="27"/>
      <c r="Q3117" s="23"/>
      <c r="R3117" s="19"/>
      <c r="S3117" s="28"/>
      <c r="T3117" s="29"/>
      <c r="U3117" s="19"/>
      <c r="V3117" s="28"/>
      <c r="W3117" s="29"/>
      <c r="X3117" s="19"/>
      <c r="Y3117" s="28"/>
      <c r="Z3117" s="29"/>
      <c r="AA3117" s="19"/>
      <c r="AB3117" s="28"/>
      <c r="AC3117" s="29"/>
      <c r="AD3117" s="19"/>
      <c r="AE3117" s="29"/>
      <c r="AF3117" s="29"/>
      <c r="AG3117" s="19"/>
      <c r="AH3117" s="30"/>
    </row>
    <row r="3118">
      <c r="A3118" s="26"/>
      <c r="B3118" s="23"/>
      <c r="C3118" s="19"/>
      <c r="D3118" s="27"/>
      <c r="E3118" s="23"/>
      <c r="F3118" s="19"/>
      <c r="G3118" s="27"/>
      <c r="H3118" s="23"/>
      <c r="I3118" s="19"/>
      <c r="J3118" s="27"/>
      <c r="K3118" s="18"/>
      <c r="L3118" s="19"/>
      <c r="M3118" s="27"/>
      <c r="N3118" s="23"/>
      <c r="O3118" s="19"/>
      <c r="P3118" s="27"/>
      <c r="Q3118" s="23"/>
      <c r="R3118" s="19"/>
      <c r="S3118" s="28"/>
      <c r="T3118" s="29"/>
      <c r="U3118" s="19"/>
      <c r="V3118" s="28"/>
      <c r="W3118" s="29"/>
      <c r="X3118" s="19"/>
      <c r="Y3118" s="28"/>
      <c r="Z3118" s="29"/>
      <c r="AA3118" s="19"/>
      <c r="AB3118" s="28"/>
      <c r="AC3118" s="29"/>
      <c r="AD3118" s="19"/>
      <c r="AE3118" s="29"/>
      <c r="AF3118" s="29"/>
      <c r="AG3118" s="19"/>
      <c r="AH3118" s="30"/>
    </row>
    <row r="3119">
      <c r="A3119" s="26"/>
      <c r="B3119" s="23"/>
      <c r="C3119" s="19"/>
      <c r="D3119" s="27"/>
      <c r="E3119" s="23"/>
      <c r="F3119" s="19"/>
      <c r="G3119" s="27"/>
      <c r="H3119" s="23"/>
      <c r="I3119" s="19"/>
      <c r="J3119" s="27"/>
      <c r="K3119" s="18"/>
      <c r="L3119" s="19"/>
      <c r="M3119" s="27"/>
      <c r="N3119" s="23"/>
      <c r="O3119" s="19"/>
      <c r="P3119" s="27"/>
      <c r="Q3119" s="23"/>
      <c r="R3119" s="19"/>
      <c r="S3119" s="28"/>
      <c r="T3119" s="29"/>
      <c r="U3119" s="19"/>
      <c r="V3119" s="28"/>
      <c r="W3119" s="29"/>
      <c r="X3119" s="19"/>
      <c r="Y3119" s="28"/>
      <c r="Z3119" s="29"/>
      <c r="AA3119" s="19"/>
      <c r="AB3119" s="28"/>
      <c r="AC3119" s="29"/>
      <c r="AD3119" s="19"/>
      <c r="AE3119" s="29"/>
      <c r="AF3119" s="29"/>
      <c r="AG3119" s="19"/>
      <c r="AH3119" s="30"/>
    </row>
    <row r="3120">
      <c r="A3120" s="26"/>
      <c r="B3120" s="23"/>
      <c r="C3120" s="19"/>
      <c r="D3120" s="27"/>
      <c r="E3120" s="23"/>
      <c r="F3120" s="19"/>
      <c r="G3120" s="27"/>
      <c r="H3120" s="23"/>
      <c r="I3120" s="19"/>
      <c r="J3120" s="27"/>
      <c r="K3120" s="18"/>
      <c r="L3120" s="19"/>
      <c r="M3120" s="27"/>
      <c r="N3120" s="23"/>
      <c r="O3120" s="19"/>
      <c r="P3120" s="27"/>
      <c r="Q3120" s="23"/>
      <c r="R3120" s="19"/>
      <c r="S3120" s="28"/>
      <c r="T3120" s="29"/>
      <c r="U3120" s="19"/>
      <c r="V3120" s="28"/>
      <c r="W3120" s="29"/>
      <c r="X3120" s="19"/>
      <c r="Y3120" s="28"/>
      <c r="Z3120" s="29"/>
      <c r="AA3120" s="19"/>
      <c r="AB3120" s="28"/>
      <c r="AC3120" s="29"/>
      <c r="AD3120" s="19"/>
      <c r="AE3120" s="29"/>
      <c r="AF3120" s="29"/>
      <c r="AG3120" s="19"/>
      <c r="AH3120" s="30"/>
    </row>
    <row r="3121">
      <c r="A3121" s="26"/>
      <c r="B3121" s="23"/>
      <c r="C3121" s="19"/>
      <c r="D3121" s="27"/>
      <c r="E3121" s="23"/>
      <c r="F3121" s="19"/>
      <c r="G3121" s="27"/>
      <c r="H3121" s="23"/>
      <c r="I3121" s="19"/>
      <c r="J3121" s="27"/>
      <c r="K3121" s="18"/>
      <c r="L3121" s="19"/>
      <c r="M3121" s="27"/>
      <c r="N3121" s="23"/>
      <c r="O3121" s="19"/>
      <c r="P3121" s="27"/>
      <c r="Q3121" s="23"/>
      <c r="R3121" s="19"/>
      <c r="S3121" s="28"/>
      <c r="T3121" s="29"/>
      <c r="U3121" s="19"/>
      <c r="V3121" s="28"/>
      <c r="W3121" s="29"/>
      <c r="X3121" s="19"/>
      <c r="Y3121" s="28"/>
      <c r="Z3121" s="29"/>
      <c r="AA3121" s="19"/>
      <c r="AB3121" s="28"/>
      <c r="AC3121" s="29"/>
      <c r="AD3121" s="19"/>
      <c r="AE3121" s="29"/>
      <c r="AF3121" s="29"/>
      <c r="AG3121" s="19"/>
      <c r="AH3121" s="30"/>
    </row>
    <row r="3122">
      <c r="A3122" s="26"/>
      <c r="B3122" s="23"/>
      <c r="C3122" s="19"/>
      <c r="D3122" s="27"/>
      <c r="E3122" s="23"/>
      <c r="F3122" s="19"/>
      <c r="G3122" s="27"/>
      <c r="H3122" s="23"/>
      <c r="I3122" s="19"/>
      <c r="J3122" s="27"/>
      <c r="K3122" s="18"/>
      <c r="L3122" s="19"/>
      <c r="M3122" s="27"/>
      <c r="N3122" s="23"/>
      <c r="O3122" s="19"/>
      <c r="P3122" s="27"/>
      <c r="Q3122" s="23"/>
      <c r="R3122" s="19"/>
      <c r="S3122" s="28"/>
      <c r="T3122" s="29"/>
      <c r="U3122" s="19"/>
      <c r="V3122" s="28"/>
      <c r="W3122" s="29"/>
      <c r="X3122" s="19"/>
      <c r="Y3122" s="28"/>
      <c r="Z3122" s="29"/>
      <c r="AA3122" s="19"/>
      <c r="AB3122" s="28"/>
      <c r="AC3122" s="29"/>
      <c r="AD3122" s="19"/>
      <c r="AE3122" s="29"/>
      <c r="AF3122" s="29"/>
      <c r="AG3122" s="19"/>
      <c r="AH3122" s="30"/>
    </row>
    <row r="3123">
      <c r="A3123" s="26"/>
      <c r="B3123" s="23"/>
      <c r="C3123" s="19"/>
      <c r="D3123" s="27"/>
      <c r="E3123" s="23"/>
      <c r="F3123" s="19"/>
      <c r="G3123" s="27"/>
      <c r="H3123" s="23"/>
      <c r="I3123" s="19"/>
      <c r="J3123" s="27"/>
      <c r="K3123" s="18"/>
      <c r="L3123" s="19"/>
      <c r="M3123" s="27"/>
      <c r="N3123" s="23"/>
      <c r="O3123" s="19"/>
      <c r="P3123" s="27"/>
      <c r="Q3123" s="23"/>
      <c r="R3123" s="19"/>
      <c r="S3123" s="28"/>
      <c r="T3123" s="29"/>
      <c r="U3123" s="19"/>
      <c r="V3123" s="28"/>
      <c r="W3123" s="29"/>
      <c r="X3123" s="19"/>
      <c r="Y3123" s="28"/>
      <c r="Z3123" s="29"/>
      <c r="AA3123" s="19"/>
      <c r="AB3123" s="28"/>
      <c r="AC3123" s="29"/>
      <c r="AD3123" s="19"/>
      <c r="AE3123" s="29"/>
      <c r="AF3123" s="29"/>
      <c r="AG3123" s="19"/>
      <c r="AH3123" s="30"/>
    </row>
    <row r="3124">
      <c r="A3124" s="26"/>
      <c r="B3124" s="23"/>
      <c r="C3124" s="19"/>
      <c r="D3124" s="27"/>
      <c r="E3124" s="23"/>
      <c r="F3124" s="19"/>
      <c r="G3124" s="27"/>
      <c r="H3124" s="23"/>
      <c r="I3124" s="19"/>
      <c r="J3124" s="27"/>
      <c r="K3124" s="18"/>
      <c r="L3124" s="19"/>
      <c r="M3124" s="27"/>
      <c r="N3124" s="23"/>
      <c r="O3124" s="19"/>
      <c r="P3124" s="27"/>
      <c r="Q3124" s="23"/>
      <c r="R3124" s="19"/>
      <c r="S3124" s="28"/>
      <c r="T3124" s="29"/>
      <c r="U3124" s="19"/>
      <c r="V3124" s="28"/>
      <c r="W3124" s="29"/>
      <c r="X3124" s="19"/>
      <c r="Y3124" s="28"/>
      <c r="Z3124" s="29"/>
      <c r="AA3124" s="19"/>
      <c r="AB3124" s="28"/>
      <c r="AC3124" s="29"/>
      <c r="AD3124" s="19"/>
      <c r="AE3124" s="29"/>
      <c r="AF3124" s="29"/>
      <c r="AG3124" s="19"/>
      <c r="AH3124" s="30"/>
    </row>
    <row r="3125">
      <c r="A3125" s="26"/>
      <c r="B3125" s="23"/>
      <c r="C3125" s="19"/>
      <c r="D3125" s="27"/>
      <c r="E3125" s="23"/>
      <c r="F3125" s="19"/>
      <c r="G3125" s="27"/>
      <c r="H3125" s="23"/>
      <c r="I3125" s="19"/>
      <c r="J3125" s="27"/>
      <c r="K3125" s="18"/>
      <c r="L3125" s="19"/>
      <c r="M3125" s="27"/>
      <c r="N3125" s="23"/>
      <c r="O3125" s="19"/>
      <c r="P3125" s="27"/>
      <c r="Q3125" s="23"/>
      <c r="R3125" s="19"/>
      <c r="S3125" s="28"/>
      <c r="T3125" s="29"/>
      <c r="U3125" s="19"/>
      <c r="V3125" s="28"/>
      <c r="W3125" s="29"/>
      <c r="X3125" s="19"/>
      <c r="Y3125" s="28"/>
      <c r="Z3125" s="29"/>
      <c r="AA3125" s="19"/>
      <c r="AB3125" s="28"/>
      <c r="AC3125" s="29"/>
      <c r="AD3125" s="19"/>
      <c r="AE3125" s="29"/>
      <c r="AF3125" s="29"/>
      <c r="AG3125" s="19"/>
      <c r="AH3125" s="30"/>
    </row>
    <row r="3126">
      <c r="A3126" s="26"/>
      <c r="B3126" s="23"/>
      <c r="C3126" s="19"/>
      <c r="D3126" s="27"/>
      <c r="E3126" s="23"/>
      <c r="F3126" s="19"/>
      <c r="G3126" s="27"/>
      <c r="H3126" s="23"/>
      <c r="I3126" s="19"/>
      <c r="J3126" s="27"/>
      <c r="K3126" s="18"/>
      <c r="L3126" s="19"/>
      <c r="M3126" s="27"/>
      <c r="N3126" s="23"/>
      <c r="O3126" s="19"/>
      <c r="P3126" s="27"/>
      <c r="Q3126" s="23"/>
      <c r="R3126" s="19"/>
      <c r="S3126" s="28"/>
      <c r="T3126" s="29"/>
      <c r="U3126" s="19"/>
      <c r="V3126" s="28"/>
      <c r="W3126" s="29"/>
      <c r="X3126" s="19"/>
      <c r="Y3126" s="28"/>
      <c r="Z3126" s="29"/>
      <c r="AA3126" s="19"/>
      <c r="AB3126" s="28"/>
      <c r="AC3126" s="29"/>
      <c r="AD3126" s="19"/>
      <c r="AE3126" s="29"/>
      <c r="AF3126" s="29"/>
      <c r="AG3126" s="19"/>
      <c r="AH3126" s="30"/>
    </row>
    <row r="3127">
      <c r="A3127" s="26"/>
      <c r="B3127" s="23"/>
      <c r="C3127" s="19"/>
      <c r="D3127" s="27"/>
      <c r="E3127" s="23"/>
      <c r="F3127" s="19"/>
      <c r="G3127" s="27"/>
      <c r="H3127" s="23"/>
      <c r="I3127" s="19"/>
      <c r="J3127" s="27"/>
      <c r="K3127" s="18"/>
      <c r="L3127" s="19"/>
      <c r="M3127" s="27"/>
      <c r="N3127" s="23"/>
      <c r="O3127" s="19"/>
      <c r="P3127" s="27"/>
      <c r="Q3127" s="23"/>
      <c r="R3127" s="19"/>
      <c r="S3127" s="28"/>
      <c r="T3127" s="29"/>
      <c r="U3127" s="19"/>
      <c r="V3127" s="28"/>
      <c r="W3127" s="29"/>
      <c r="X3127" s="19"/>
      <c r="Y3127" s="28"/>
      <c r="Z3127" s="29"/>
      <c r="AA3127" s="19"/>
      <c r="AB3127" s="28"/>
      <c r="AC3127" s="29"/>
      <c r="AD3127" s="19"/>
      <c r="AE3127" s="29"/>
      <c r="AF3127" s="29"/>
      <c r="AG3127" s="19"/>
      <c r="AH3127" s="30"/>
    </row>
    <row r="3128">
      <c r="A3128" s="26"/>
      <c r="B3128" s="23"/>
      <c r="C3128" s="19"/>
      <c r="D3128" s="27"/>
      <c r="E3128" s="23"/>
      <c r="F3128" s="19"/>
      <c r="G3128" s="27"/>
      <c r="H3128" s="23"/>
      <c r="I3128" s="19"/>
      <c r="J3128" s="27"/>
      <c r="K3128" s="18"/>
      <c r="L3128" s="19"/>
      <c r="M3128" s="27"/>
      <c r="N3128" s="23"/>
      <c r="O3128" s="19"/>
      <c r="P3128" s="27"/>
      <c r="Q3128" s="23"/>
      <c r="R3128" s="19"/>
      <c r="S3128" s="28"/>
      <c r="T3128" s="29"/>
      <c r="U3128" s="19"/>
      <c r="V3128" s="28"/>
      <c r="W3128" s="29"/>
      <c r="X3128" s="19"/>
      <c r="Y3128" s="28"/>
      <c r="Z3128" s="29"/>
      <c r="AA3128" s="19"/>
      <c r="AB3128" s="28"/>
      <c r="AC3128" s="29"/>
      <c r="AD3128" s="19"/>
      <c r="AE3128" s="29"/>
      <c r="AF3128" s="29"/>
      <c r="AG3128" s="19"/>
      <c r="AH3128" s="30"/>
    </row>
    <row r="3129">
      <c r="A3129" s="26"/>
      <c r="B3129" s="23"/>
      <c r="C3129" s="19"/>
      <c r="D3129" s="27"/>
      <c r="E3129" s="23"/>
      <c r="F3129" s="19"/>
      <c r="G3129" s="27"/>
      <c r="H3129" s="23"/>
      <c r="I3129" s="19"/>
      <c r="J3129" s="27"/>
      <c r="K3129" s="18"/>
      <c r="L3129" s="19"/>
      <c r="M3129" s="27"/>
      <c r="N3129" s="23"/>
      <c r="O3129" s="19"/>
      <c r="P3129" s="27"/>
      <c r="Q3129" s="23"/>
      <c r="R3129" s="19"/>
      <c r="S3129" s="28"/>
      <c r="T3129" s="29"/>
      <c r="U3129" s="19"/>
      <c r="V3129" s="28"/>
      <c r="W3129" s="29"/>
      <c r="X3129" s="19"/>
      <c r="Y3129" s="28"/>
      <c r="Z3129" s="29"/>
      <c r="AA3129" s="19"/>
      <c r="AB3129" s="28"/>
      <c r="AC3129" s="29"/>
      <c r="AD3129" s="19"/>
      <c r="AE3129" s="29"/>
      <c r="AF3129" s="29"/>
      <c r="AG3129" s="19"/>
      <c r="AH3129" s="30"/>
    </row>
    <row r="3130">
      <c r="A3130" s="26"/>
      <c r="B3130" s="23"/>
      <c r="C3130" s="19"/>
      <c r="D3130" s="27"/>
      <c r="E3130" s="23"/>
      <c r="F3130" s="19"/>
      <c r="G3130" s="27"/>
      <c r="H3130" s="23"/>
      <c r="I3130" s="19"/>
      <c r="J3130" s="27"/>
      <c r="K3130" s="18"/>
      <c r="L3130" s="19"/>
      <c r="M3130" s="27"/>
      <c r="N3130" s="23"/>
      <c r="O3130" s="19"/>
      <c r="P3130" s="27"/>
      <c r="Q3130" s="23"/>
      <c r="R3130" s="19"/>
      <c r="S3130" s="28"/>
      <c r="T3130" s="29"/>
      <c r="U3130" s="19"/>
      <c r="V3130" s="28"/>
      <c r="W3130" s="29"/>
      <c r="X3130" s="19"/>
      <c r="Y3130" s="28"/>
      <c r="Z3130" s="29"/>
      <c r="AA3130" s="19"/>
      <c r="AB3130" s="28"/>
      <c r="AC3130" s="29"/>
      <c r="AD3130" s="19"/>
      <c r="AE3130" s="29"/>
      <c r="AF3130" s="29"/>
      <c r="AG3130" s="19"/>
      <c r="AH3130" s="30"/>
    </row>
    <row r="3131">
      <c r="A3131" s="26"/>
      <c r="B3131" s="23"/>
      <c r="C3131" s="19"/>
      <c r="D3131" s="27"/>
      <c r="E3131" s="23"/>
      <c r="F3131" s="19"/>
      <c r="G3131" s="27"/>
      <c r="H3131" s="23"/>
      <c r="I3131" s="19"/>
      <c r="J3131" s="27"/>
      <c r="K3131" s="18"/>
      <c r="L3131" s="19"/>
      <c r="M3131" s="27"/>
      <c r="N3131" s="23"/>
      <c r="O3131" s="19"/>
      <c r="P3131" s="27"/>
      <c r="Q3131" s="23"/>
      <c r="R3131" s="19"/>
      <c r="S3131" s="28"/>
      <c r="T3131" s="29"/>
      <c r="U3131" s="19"/>
      <c r="V3131" s="28"/>
      <c r="W3131" s="29"/>
      <c r="X3131" s="19"/>
      <c r="Y3131" s="28"/>
      <c r="Z3131" s="29"/>
      <c r="AA3131" s="19"/>
      <c r="AB3131" s="28"/>
      <c r="AC3131" s="29"/>
      <c r="AD3131" s="19"/>
      <c r="AE3131" s="29"/>
      <c r="AF3131" s="29"/>
      <c r="AG3131" s="19"/>
      <c r="AH3131" s="30"/>
    </row>
    <row r="3132">
      <c r="A3132" s="26"/>
      <c r="B3132" s="23"/>
      <c r="C3132" s="19"/>
      <c r="D3132" s="27"/>
      <c r="E3132" s="23"/>
      <c r="F3132" s="19"/>
      <c r="G3132" s="27"/>
      <c r="H3132" s="23"/>
      <c r="I3132" s="19"/>
      <c r="J3132" s="27"/>
      <c r="K3132" s="18"/>
      <c r="L3132" s="19"/>
      <c r="M3132" s="27"/>
      <c r="N3132" s="23"/>
      <c r="O3132" s="19"/>
      <c r="P3132" s="27"/>
      <c r="Q3132" s="23"/>
      <c r="R3132" s="19"/>
      <c r="S3132" s="28"/>
      <c r="T3132" s="29"/>
      <c r="U3132" s="19"/>
      <c r="V3132" s="28"/>
      <c r="W3132" s="29"/>
      <c r="X3132" s="19"/>
      <c r="Y3132" s="28"/>
      <c r="Z3132" s="29"/>
      <c r="AA3132" s="19"/>
      <c r="AB3132" s="28"/>
      <c r="AC3132" s="29"/>
      <c r="AD3132" s="19"/>
      <c r="AE3132" s="29"/>
      <c r="AF3132" s="29"/>
      <c r="AG3132" s="19"/>
      <c r="AH3132" s="30"/>
    </row>
    <row r="3133">
      <c r="A3133" s="26"/>
      <c r="B3133" s="23"/>
      <c r="C3133" s="19"/>
      <c r="D3133" s="27"/>
      <c r="E3133" s="23"/>
      <c r="F3133" s="19"/>
      <c r="G3133" s="27"/>
      <c r="H3133" s="23"/>
      <c r="I3133" s="19"/>
      <c r="J3133" s="27"/>
      <c r="K3133" s="18"/>
      <c r="L3133" s="19"/>
      <c r="M3133" s="27"/>
      <c r="N3133" s="23"/>
      <c r="O3133" s="19"/>
      <c r="P3133" s="27"/>
      <c r="Q3133" s="23"/>
      <c r="R3133" s="19"/>
      <c r="S3133" s="28"/>
      <c r="T3133" s="29"/>
      <c r="U3133" s="19"/>
      <c r="V3133" s="28"/>
      <c r="W3133" s="29"/>
      <c r="X3133" s="19"/>
      <c r="Y3133" s="28"/>
      <c r="Z3133" s="29"/>
      <c r="AA3133" s="19"/>
      <c r="AB3133" s="28"/>
      <c r="AC3133" s="29"/>
      <c r="AD3133" s="19"/>
      <c r="AE3133" s="29"/>
      <c r="AF3133" s="29"/>
      <c r="AG3133" s="19"/>
      <c r="AH3133" s="30"/>
    </row>
    <row r="3134">
      <c r="A3134" s="26"/>
      <c r="B3134" s="23"/>
      <c r="C3134" s="19"/>
      <c r="D3134" s="27"/>
      <c r="E3134" s="23"/>
      <c r="F3134" s="19"/>
      <c r="G3134" s="27"/>
      <c r="H3134" s="23"/>
      <c r="I3134" s="19"/>
      <c r="J3134" s="27"/>
      <c r="K3134" s="18"/>
      <c r="L3134" s="19"/>
      <c r="M3134" s="27"/>
      <c r="N3134" s="23"/>
      <c r="O3134" s="19"/>
      <c r="P3134" s="27"/>
      <c r="Q3134" s="23"/>
      <c r="R3134" s="19"/>
      <c r="S3134" s="28"/>
      <c r="T3134" s="29"/>
      <c r="U3134" s="19"/>
      <c r="V3134" s="28"/>
      <c r="W3134" s="29"/>
      <c r="X3134" s="19"/>
      <c r="Y3134" s="28"/>
      <c r="Z3134" s="29"/>
      <c r="AA3134" s="19"/>
      <c r="AB3134" s="28"/>
      <c r="AC3134" s="29"/>
      <c r="AD3134" s="19"/>
      <c r="AE3134" s="29"/>
      <c r="AF3134" s="29"/>
      <c r="AG3134" s="19"/>
      <c r="AH3134" s="30"/>
    </row>
    <row r="3135">
      <c r="A3135" s="26"/>
      <c r="B3135" s="23"/>
      <c r="C3135" s="19"/>
      <c r="D3135" s="27"/>
      <c r="E3135" s="23"/>
      <c r="F3135" s="19"/>
      <c r="G3135" s="27"/>
      <c r="H3135" s="23"/>
      <c r="I3135" s="19"/>
      <c r="J3135" s="27"/>
      <c r="K3135" s="18"/>
      <c r="L3135" s="19"/>
      <c r="M3135" s="27"/>
      <c r="N3135" s="23"/>
      <c r="O3135" s="19"/>
      <c r="P3135" s="27"/>
      <c r="Q3135" s="23"/>
      <c r="R3135" s="19"/>
      <c r="S3135" s="28"/>
      <c r="T3135" s="29"/>
      <c r="U3135" s="19"/>
      <c r="V3135" s="28"/>
      <c r="W3135" s="29"/>
      <c r="X3135" s="19"/>
      <c r="Y3135" s="28"/>
      <c r="Z3135" s="29"/>
      <c r="AA3135" s="19"/>
      <c r="AB3135" s="28"/>
      <c r="AC3135" s="29"/>
      <c r="AD3135" s="19"/>
      <c r="AE3135" s="29"/>
      <c r="AF3135" s="29"/>
      <c r="AG3135" s="19"/>
      <c r="AH3135" s="30"/>
    </row>
    <row r="3136">
      <c r="A3136" s="26"/>
      <c r="B3136" s="23"/>
      <c r="C3136" s="19"/>
      <c r="D3136" s="27"/>
      <c r="E3136" s="23"/>
      <c r="F3136" s="19"/>
      <c r="G3136" s="27"/>
      <c r="H3136" s="23"/>
      <c r="I3136" s="19"/>
      <c r="J3136" s="27"/>
      <c r="K3136" s="18"/>
      <c r="L3136" s="19"/>
      <c r="M3136" s="27"/>
      <c r="N3136" s="23"/>
      <c r="O3136" s="19"/>
      <c r="P3136" s="27"/>
      <c r="Q3136" s="23"/>
      <c r="R3136" s="19"/>
      <c r="S3136" s="28"/>
      <c r="T3136" s="29"/>
      <c r="U3136" s="19"/>
      <c r="V3136" s="28"/>
      <c r="W3136" s="29"/>
      <c r="X3136" s="19"/>
      <c r="Y3136" s="28"/>
      <c r="Z3136" s="29"/>
      <c r="AA3136" s="19"/>
      <c r="AB3136" s="28"/>
      <c r="AC3136" s="29"/>
      <c r="AD3136" s="19"/>
      <c r="AE3136" s="29"/>
      <c r="AF3136" s="29"/>
      <c r="AG3136" s="19"/>
      <c r="AH3136" s="30"/>
    </row>
    <row r="3137">
      <c r="A3137" s="26"/>
      <c r="B3137" s="23"/>
      <c r="C3137" s="19"/>
      <c r="D3137" s="27"/>
      <c r="E3137" s="23"/>
      <c r="F3137" s="19"/>
      <c r="G3137" s="27"/>
      <c r="H3137" s="23"/>
      <c r="I3137" s="19"/>
      <c r="J3137" s="27"/>
      <c r="K3137" s="18"/>
      <c r="L3137" s="19"/>
      <c r="M3137" s="27"/>
      <c r="N3137" s="23"/>
      <c r="O3137" s="19"/>
      <c r="P3137" s="27"/>
      <c r="Q3137" s="23"/>
      <c r="R3137" s="19"/>
      <c r="S3137" s="28"/>
      <c r="T3137" s="29"/>
      <c r="U3137" s="19"/>
      <c r="V3137" s="28"/>
      <c r="W3137" s="29"/>
      <c r="X3137" s="19"/>
      <c r="Y3137" s="28"/>
      <c r="Z3137" s="29"/>
      <c r="AA3137" s="19"/>
      <c r="AB3137" s="28"/>
      <c r="AC3137" s="29"/>
      <c r="AD3137" s="19"/>
      <c r="AE3137" s="29"/>
      <c r="AF3137" s="29"/>
      <c r="AG3137" s="19"/>
      <c r="AH3137" s="30"/>
    </row>
    <row r="3138">
      <c r="A3138" s="26"/>
      <c r="B3138" s="23"/>
      <c r="C3138" s="19"/>
      <c r="D3138" s="27"/>
      <c r="E3138" s="23"/>
      <c r="F3138" s="19"/>
      <c r="G3138" s="27"/>
      <c r="H3138" s="23"/>
      <c r="I3138" s="19"/>
      <c r="J3138" s="27"/>
      <c r="K3138" s="18"/>
      <c r="L3138" s="19"/>
      <c r="M3138" s="27"/>
      <c r="N3138" s="23"/>
      <c r="O3138" s="19"/>
      <c r="P3138" s="27"/>
      <c r="Q3138" s="23"/>
      <c r="R3138" s="19"/>
      <c r="S3138" s="28"/>
      <c r="T3138" s="29"/>
      <c r="U3138" s="19"/>
      <c r="V3138" s="28"/>
      <c r="W3138" s="29"/>
      <c r="X3138" s="19"/>
      <c r="Y3138" s="28"/>
      <c r="Z3138" s="29"/>
      <c r="AA3138" s="19"/>
      <c r="AB3138" s="28"/>
      <c r="AC3138" s="29"/>
      <c r="AD3138" s="19"/>
      <c r="AE3138" s="29"/>
      <c r="AF3138" s="29"/>
      <c r="AG3138" s="19"/>
      <c r="AH3138" s="30"/>
    </row>
    <row r="3139">
      <c r="A3139" s="26"/>
      <c r="B3139" s="23"/>
      <c r="C3139" s="19"/>
      <c r="D3139" s="27"/>
      <c r="E3139" s="23"/>
      <c r="F3139" s="19"/>
      <c r="G3139" s="27"/>
      <c r="H3139" s="23"/>
      <c r="I3139" s="19"/>
      <c r="J3139" s="27"/>
      <c r="K3139" s="18"/>
      <c r="L3139" s="19"/>
      <c r="M3139" s="27"/>
      <c r="N3139" s="23"/>
      <c r="O3139" s="19"/>
      <c r="P3139" s="27"/>
      <c r="Q3139" s="23"/>
      <c r="R3139" s="19"/>
      <c r="S3139" s="28"/>
      <c r="T3139" s="29"/>
      <c r="U3139" s="19"/>
      <c r="V3139" s="28"/>
      <c r="W3139" s="29"/>
      <c r="X3139" s="19"/>
      <c r="Y3139" s="28"/>
      <c r="Z3139" s="29"/>
      <c r="AA3139" s="19"/>
      <c r="AB3139" s="28"/>
      <c r="AC3139" s="29"/>
      <c r="AD3139" s="19"/>
      <c r="AE3139" s="29"/>
      <c r="AF3139" s="29"/>
      <c r="AG3139" s="19"/>
      <c r="AH3139" s="30"/>
    </row>
    <row r="3140">
      <c r="A3140" s="26"/>
      <c r="B3140" s="23"/>
      <c r="C3140" s="19"/>
      <c r="D3140" s="27"/>
      <c r="E3140" s="23"/>
      <c r="F3140" s="19"/>
      <c r="G3140" s="27"/>
      <c r="H3140" s="23"/>
      <c r="I3140" s="19"/>
      <c r="J3140" s="27"/>
      <c r="K3140" s="18"/>
      <c r="L3140" s="19"/>
      <c r="M3140" s="27"/>
      <c r="N3140" s="23"/>
      <c r="O3140" s="19"/>
      <c r="P3140" s="27"/>
      <c r="Q3140" s="23"/>
      <c r="R3140" s="19"/>
      <c r="S3140" s="28"/>
      <c r="T3140" s="29"/>
      <c r="U3140" s="19"/>
      <c r="V3140" s="28"/>
      <c r="W3140" s="29"/>
      <c r="X3140" s="19"/>
      <c r="Y3140" s="28"/>
      <c r="Z3140" s="29"/>
      <c r="AA3140" s="19"/>
      <c r="AB3140" s="28"/>
      <c r="AC3140" s="29"/>
      <c r="AD3140" s="19"/>
      <c r="AE3140" s="29"/>
      <c r="AF3140" s="29"/>
      <c r="AG3140" s="19"/>
      <c r="AH3140" s="30"/>
    </row>
    <row r="3141">
      <c r="A3141" s="26"/>
      <c r="B3141" s="23"/>
      <c r="C3141" s="19"/>
      <c r="D3141" s="27"/>
      <c r="E3141" s="23"/>
      <c r="F3141" s="19"/>
      <c r="G3141" s="27"/>
      <c r="H3141" s="23"/>
      <c r="I3141" s="19"/>
      <c r="J3141" s="27"/>
      <c r="K3141" s="18"/>
      <c r="L3141" s="19"/>
      <c r="M3141" s="27"/>
      <c r="N3141" s="23"/>
      <c r="O3141" s="19"/>
      <c r="P3141" s="27"/>
      <c r="Q3141" s="23"/>
      <c r="R3141" s="19"/>
      <c r="S3141" s="28"/>
      <c r="T3141" s="29"/>
      <c r="U3141" s="19"/>
      <c r="V3141" s="28"/>
      <c r="W3141" s="29"/>
      <c r="X3141" s="19"/>
      <c r="Y3141" s="28"/>
      <c r="Z3141" s="29"/>
      <c r="AA3141" s="19"/>
      <c r="AB3141" s="28"/>
      <c r="AC3141" s="29"/>
      <c r="AD3141" s="19"/>
      <c r="AE3141" s="29"/>
      <c r="AF3141" s="29"/>
      <c r="AG3141" s="19"/>
      <c r="AH3141" s="30"/>
    </row>
    <row r="3142">
      <c r="A3142" s="26"/>
      <c r="B3142" s="23"/>
      <c r="C3142" s="19"/>
      <c r="D3142" s="27"/>
      <c r="E3142" s="23"/>
      <c r="F3142" s="19"/>
      <c r="G3142" s="27"/>
      <c r="H3142" s="23"/>
      <c r="I3142" s="19"/>
      <c r="J3142" s="27"/>
      <c r="K3142" s="18"/>
      <c r="L3142" s="19"/>
      <c r="M3142" s="27"/>
      <c r="N3142" s="23"/>
      <c r="O3142" s="19"/>
      <c r="P3142" s="27"/>
      <c r="Q3142" s="23"/>
      <c r="R3142" s="19"/>
      <c r="S3142" s="28"/>
      <c r="T3142" s="29"/>
      <c r="U3142" s="19"/>
      <c r="V3142" s="28"/>
      <c r="W3142" s="29"/>
      <c r="X3142" s="19"/>
      <c r="Y3142" s="28"/>
      <c r="Z3142" s="29"/>
      <c r="AA3142" s="19"/>
      <c r="AB3142" s="28"/>
      <c r="AC3142" s="29"/>
      <c r="AD3142" s="19"/>
      <c r="AE3142" s="29"/>
      <c r="AF3142" s="29"/>
      <c r="AG3142" s="19"/>
      <c r="AH3142" s="30"/>
    </row>
    <row r="3143">
      <c r="A3143" s="26"/>
      <c r="B3143" s="23"/>
      <c r="C3143" s="19"/>
      <c r="D3143" s="27"/>
      <c r="E3143" s="23"/>
      <c r="F3143" s="19"/>
      <c r="G3143" s="27"/>
      <c r="H3143" s="23"/>
      <c r="I3143" s="19"/>
      <c r="J3143" s="27"/>
      <c r="K3143" s="18"/>
      <c r="L3143" s="19"/>
      <c r="M3143" s="27"/>
      <c r="N3143" s="23"/>
      <c r="O3143" s="19"/>
      <c r="P3143" s="27"/>
      <c r="Q3143" s="23"/>
      <c r="R3143" s="19"/>
      <c r="S3143" s="28"/>
      <c r="T3143" s="29"/>
      <c r="U3143" s="19"/>
      <c r="V3143" s="28"/>
      <c r="W3143" s="29"/>
      <c r="X3143" s="19"/>
      <c r="Y3143" s="28"/>
      <c r="Z3143" s="29"/>
      <c r="AA3143" s="19"/>
      <c r="AB3143" s="28"/>
      <c r="AC3143" s="29"/>
      <c r="AD3143" s="19"/>
      <c r="AE3143" s="29"/>
      <c r="AF3143" s="29"/>
      <c r="AG3143" s="19"/>
      <c r="AH3143" s="30"/>
    </row>
    <row r="3144">
      <c r="A3144" s="26"/>
      <c r="B3144" s="23"/>
      <c r="C3144" s="19"/>
      <c r="D3144" s="27"/>
      <c r="E3144" s="23"/>
      <c r="F3144" s="19"/>
      <c r="G3144" s="27"/>
      <c r="H3144" s="23"/>
      <c r="I3144" s="19"/>
      <c r="J3144" s="27"/>
      <c r="K3144" s="18"/>
      <c r="L3144" s="19"/>
      <c r="M3144" s="27"/>
      <c r="N3144" s="23"/>
      <c r="O3144" s="19"/>
      <c r="P3144" s="27"/>
      <c r="Q3144" s="23"/>
      <c r="R3144" s="19"/>
      <c r="S3144" s="28"/>
      <c r="T3144" s="29"/>
      <c r="U3144" s="19"/>
      <c r="V3144" s="28"/>
      <c r="W3144" s="29"/>
      <c r="X3144" s="19"/>
      <c r="Y3144" s="28"/>
      <c r="Z3144" s="29"/>
      <c r="AA3144" s="19"/>
      <c r="AB3144" s="28"/>
      <c r="AC3144" s="29"/>
      <c r="AD3144" s="19"/>
      <c r="AE3144" s="29"/>
      <c r="AF3144" s="29"/>
      <c r="AG3144" s="19"/>
      <c r="AH3144" s="30"/>
    </row>
    <row r="3145">
      <c r="A3145" s="26"/>
      <c r="B3145" s="23"/>
      <c r="C3145" s="19"/>
      <c r="D3145" s="27"/>
      <c r="E3145" s="23"/>
      <c r="F3145" s="19"/>
      <c r="G3145" s="27"/>
      <c r="H3145" s="23"/>
      <c r="I3145" s="19"/>
      <c r="J3145" s="27"/>
      <c r="K3145" s="18"/>
      <c r="L3145" s="19"/>
      <c r="M3145" s="27"/>
      <c r="N3145" s="23"/>
      <c r="O3145" s="19"/>
      <c r="P3145" s="27"/>
      <c r="Q3145" s="23"/>
      <c r="R3145" s="19"/>
      <c r="S3145" s="28"/>
      <c r="T3145" s="29"/>
      <c r="U3145" s="19"/>
      <c r="V3145" s="28"/>
      <c r="W3145" s="29"/>
      <c r="X3145" s="19"/>
      <c r="Y3145" s="28"/>
      <c r="Z3145" s="29"/>
      <c r="AA3145" s="19"/>
      <c r="AB3145" s="28"/>
      <c r="AC3145" s="29"/>
      <c r="AD3145" s="19"/>
      <c r="AE3145" s="29"/>
      <c r="AF3145" s="29"/>
      <c r="AG3145" s="19"/>
      <c r="AH3145" s="30"/>
    </row>
    <row r="3146">
      <c r="A3146" s="26"/>
      <c r="B3146" s="23"/>
      <c r="C3146" s="19"/>
      <c r="D3146" s="27"/>
      <c r="E3146" s="23"/>
      <c r="F3146" s="19"/>
      <c r="G3146" s="27"/>
      <c r="H3146" s="23"/>
      <c r="I3146" s="19"/>
      <c r="J3146" s="27"/>
      <c r="K3146" s="18"/>
      <c r="L3146" s="19"/>
      <c r="M3146" s="27"/>
      <c r="N3146" s="23"/>
      <c r="O3146" s="19"/>
      <c r="P3146" s="27"/>
      <c r="Q3146" s="23"/>
      <c r="R3146" s="19"/>
      <c r="S3146" s="28"/>
      <c r="T3146" s="29"/>
      <c r="U3146" s="19"/>
      <c r="V3146" s="28"/>
      <c r="W3146" s="29"/>
      <c r="X3146" s="19"/>
      <c r="Y3146" s="28"/>
      <c r="Z3146" s="29"/>
      <c r="AA3146" s="19"/>
      <c r="AB3146" s="28"/>
      <c r="AC3146" s="29"/>
      <c r="AD3146" s="19"/>
      <c r="AE3146" s="29"/>
      <c r="AF3146" s="29"/>
      <c r="AG3146" s="19"/>
      <c r="AH3146" s="30"/>
    </row>
    <row r="3147">
      <c r="A3147" s="26"/>
      <c r="B3147" s="23"/>
      <c r="C3147" s="19"/>
      <c r="D3147" s="27"/>
      <c r="E3147" s="23"/>
      <c r="F3147" s="19"/>
      <c r="G3147" s="27"/>
      <c r="H3147" s="23"/>
      <c r="I3147" s="19"/>
      <c r="J3147" s="27"/>
      <c r="K3147" s="18"/>
      <c r="L3147" s="19"/>
      <c r="M3147" s="27"/>
      <c r="N3147" s="23"/>
      <c r="O3147" s="19"/>
      <c r="P3147" s="27"/>
      <c r="Q3147" s="23"/>
      <c r="R3147" s="19"/>
      <c r="S3147" s="28"/>
      <c r="T3147" s="29"/>
      <c r="U3147" s="19"/>
      <c r="V3147" s="28"/>
      <c r="W3147" s="29"/>
      <c r="X3147" s="19"/>
      <c r="Y3147" s="28"/>
      <c r="Z3147" s="29"/>
      <c r="AA3147" s="19"/>
      <c r="AB3147" s="28"/>
      <c r="AC3147" s="29"/>
      <c r="AD3147" s="19"/>
      <c r="AE3147" s="29"/>
      <c r="AF3147" s="29"/>
      <c r="AG3147" s="19"/>
      <c r="AH3147" s="30"/>
    </row>
    <row r="3148">
      <c r="A3148" s="26"/>
      <c r="B3148" s="23"/>
      <c r="C3148" s="19"/>
      <c r="D3148" s="27"/>
      <c r="E3148" s="23"/>
      <c r="F3148" s="19"/>
      <c r="G3148" s="27"/>
      <c r="H3148" s="23"/>
      <c r="I3148" s="19"/>
      <c r="J3148" s="27"/>
      <c r="K3148" s="18"/>
      <c r="L3148" s="19"/>
      <c r="M3148" s="27"/>
      <c r="N3148" s="23"/>
      <c r="O3148" s="19"/>
      <c r="P3148" s="27"/>
      <c r="Q3148" s="23"/>
      <c r="R3148" s="19"/>
      <c r="S3148" s="28"/>
      <c r="T3148" s="29"/>
      <c r="U3148" s="19"/>
      <c r="V3148" s="28"/>
      <c r="W3148" s="29"/>
      <c r="X3148" s="19"/>
      <c r="Y3148" s="28"/>
      <c r="Z3148" s="29"/>
      <c r="AA3148" s="19"/>
      <c r="AB3148" s="28"/>
      <c r="AC3148" s="29"/>
      <c r="AD3148" s="19"/>
      <c r="AE3148" s="29"/>
      <c r="AF3148" s="29"/>
      <c r="AG3148" s="19"/>
      <c r="AH3148" s="30"/>
    </row>
    <row r="3149">
      <c r="A3149" s="26"/>
      <c r="B3149" s="23"/>
      <c r="C3149" s="19"/>
      <c r="D3149" s="27"/>
      <c r="E3149" s="23"/>
      <c r="F3149" s="19"/>
      <c r="G3149" s="27"/>
      <c r="H3149" s="23"/>
      <c r="I3149" s="19"/>
      <c r="J3149" s="27"/>
      <c r="K3149" s="18"/>
      <c r="L3149" s="19"/>
      <c r="M3149" s="27"/>
      <c r="N3149" s="23"/>
      <c r="O3149" s="19"/>
      <c r="P3149" s="27"/>
      <c r="Q3149" s="23"/>
      <c r="R3149" s="19"/>
      <c r="S3149" s="28"/>
      <c r="T3149" s="29"/>
      <c r="U3149" s="19"/>
      <c r="V3149" s="28"/>
      <c r="W3149" s="29"/>
      <c r="X3149" s="19"/>
      <c r="Y3149" s="28"/>
      <c r="Z3149" s="29"/>
      <c r="AA3149" s="19"/>
      <c r="AB3149" s="28"/>
      <c r="AC3149" s="29"/>
      <c r="AD3149" s="19"/>
      <c r="AE3149" s="29"/>
      <c r="AF3149" s="29"/>
      <c r="AG3149" s="19"/>
      <c r="AH3149" s="30"/>
    </row>
    <row r="3150">
      <c r="A3150" s="26"/>
      <c r="B3150" s="23"/>
      <c r="C3150" s="19"/>
      <c r="D3150" s="27"/>
      <c r="E3150" s="23"/>
      <c r="F3150" s="19"/>
      <c r="G3150" s="27"/>
      <c r="H3150" s="23"/>
      <c r="I3150" s="19"/>
      <c r="J3150" s="27"/>
      <c r="K3150" s="18"/>
      <c r="L3150" s="19"/>
      <c r="M3150" s="27"/>
      <c r="N3150" s="23"/>
      <c r="O3150" s="19"/>
      <c r="P3150" s="27"/>
      <c r="Q3150" s="23"/>
      <c r="R3150" s="19"/>
      <c r="S3150" s="28"/>
      <c r="T3150" s="29"/>
      <c r="U3150" s="19"/>
      <c r="V3150" s="28"/>
      <c r="W3150" s="29"/>
      <c r="X3150" s="19"/>
      <c r="Y3150" s="28"/>
      <c r="Z3150" s="29"/>
      <c r="AA3150" s="19"/>
      <c r="AB3150" s="28"/>
      <c r="AC3150" s="29"/>
      <c r="AD3150" s="19"/>
      <c r="AE3150" s="29"/>
      <c r="AF3150" s="29"/>
      <c r="AG3150" s="19"/>
      <c r="AH3150" s="30"/>
    </row>
    <row r="3151">
      <c r="A3151" s="26"/>
      <c r="B3151" s="23"/>
      <c r="C3151" s="19"/>
      <c r="D3151" s="27"/>
      <c r="E3151" s="23"/>
      <c r="F3151" s="19"/>
      <c r="G3151" s="27"/>
      <c r="H3151" s="23"/>
      <c r="I3151" s="19"/>
      <c r="J3151" s="27"/>
      <c r="K3151" s="18"/>
      <c r="L3151" s="19"/>
      <c r="M3151" s="27"/>
      <c r="N3151" s="23"/>
      <c r="O3151" s="19"/>
      <c r="P3151" s="27"/>
      <c r="Q3151" s="23"/>
      <c r="R3151" s="19"/>
      <c r="S3151" s="28"/>
      <c r="T3151" s="29"/>
      <c r="U3151" s="19"/>
      <c r="V3151" s="28"/>
      <c r="W3151" s="29"/>
      <c r="X3151" s="19"/>
      <c r="Y3151" s="28"/>
      <c r="Z3151" s="29"/>
      <c r="AA3151" s="19"/>
      <c r="AB3151" s="28"/>
      <c r="AC3151" s="29"/>
      <c r="AD3151" s="19"/>
      <c r="AE3151" s="29"/>
      <c r="AF3151" s="29"/>
      <c r="AG3151" s="19"/>
      <c r="AH3151" s="30"/>
    </row>
    <row r="3152">
      <c r="A3152" s="26"/>
      <c r="B3152" s="23"/>
      <c r="C3152" s="19"/>
      <c r="D3152" s="27"/>
      <c r="E3152" s="23"/>
      <c r="F3152" s="19"/>
      <c r="G3152" s="27"/>
      <c r="H3152" s="23"/>
      <c r="I3152" s="19"/>
      <c r="J3152" s="27"/>
      <c r="K3152" s="18"/>
      <c r="L3152" s="19"/>
      <c r="M3152" s="27"/>
      <c r="N3152" s="23"/>
      <c r="O3152" s="19"/>
      <c r="P3152" s="27"/>
      <c r="Q3152" s="23"/>
      <c r="R3152" s="19"/>
      <c r="S3152" s="28"/>
      <c r="T3152" s="29"/>
      <c r="U3152" s="19"/>
      <c r="V3152" s="28"/>
      <c r="W3152" s="29"/>
      <c r="X3152" s="19"/>
      <c r="Y3152" s="28"/>
      <c r="Z3152" s="29"/>
      <c r="AA3152" s="19"/>
      <c r="AB3152" s="28"/>
      <c r="AC3152" s="29"/>
      <c r="AD3152" s="19"/>
      <c r="AE3152" s="29"/>
      <c r="AF3152" s="29"/>
      <c r="AG3152" s="19"/>
      <c r="AH3152" s="30"/>
    </row>
    <row r="3153">
      <c r="A3153" s="26"/>
      <c r="B3153" s="23"/>
      <c r="C3153" s="19"/>
      <c r="D3153" s="27"/>
      <c r="E3153" s="23"/>
      <c r="F3153" s="19"/>
      <c r="G3153" s="27"/>
      <c r="H3153" s="23"/>
      <c r="I3153" s="19"/>
      <c r="J3153" s="27"/>
      <c r="K3153" s="18"/>
      <c r="L3153" s="19"/>
      <c r="M3153" s="27"/>
      <c r="N3153" s="23"/>
      <c r="O3153" s="19"/>
      <c r="P3153" s="27"/>
      <c r="Q3153" s="23"/>
      <c r="R3153" s="19"/>
      <c r="S3153" s="28"/>
      <c r="T3153" s="29"/>
      <c r="U3153" s="19"/>
      <c r="V3153" s="28"/>
      <c r="W3153" s="29"/>
      <c r="X3153" s="19"/>
      <c r="Y3153" s="28"/>
      <c r="Z3153" s="29"/>
      <c r="AA3153" s="19"/>
      <c r="AB3153" s="28"/>
      <c r="AC3153" s="29"/>
      <c r="AD3153" s="19"/>
      <c r="AE3153" s="29"/>
      <c r="AF3153" s="29"/>
      <c r="AG3153" s="19"/>
      <c r="AH3153" s="30"/>
    </row>
    <row r="3154">
      <c r="A3154" s="26"/>
      <c r="B3154" s="23"/>
      <c r="C3154" s="19"/>
      <c r="D3154" s="27"/>
      <c r="E3154" s="23"/>
      <c r="F3154" s="19"/>
      <c r="G3154" s="27"/>
      <c r="H3154" s="23"/>
      <c r="I3154" s="19"/>
      <c r="J3154" s="27"/>
      <c r="K3154" s="18"/>
      <c r="L3154" s="19"/>
      <c r="M3154" s="27"/>
      <c r="N3154" s="23"/>
      <c r="O3154" s="19"/>
      <c r="P3154" s="27"/>
      <c r="Q3154" s="23"/>
      <c r="R3154" s="19"/>
      <c r="S3154" s="28"/>
      <c r="T3154" s="29"/>
      <c r="U3154" s="19"/>
      <c r="V3154" s="28"/>
      <c r="W3154" s="29"/>
      <c r="X3154" s="19"/>
      <c r="Y3154" s="28"/>
      <c r="Z3154" s="29"/>
      <c r="AA3154" s="19"/>
      <c r="AB3154" s="28"/>
      <c r="AC3154" s="29"/>
      <c r="AD3154" s="19"/>
      <c r="AE3154" s="29"/>
      <c r="AF3154" s="29"/>
      <c r="AG3154" s="19"/>
      <c r="AH3154" s="30"/>
    </row>
    <row r="3155">
      <c r="A3155" s="26"/>
      <c r="B3155" s="23"/>
      <c r="C3155" s="19"/>
      <c r="D3155" s="27"/>
      <c r="E3155" s="23"/>
      <c r="F3155" s="19"/>
      <c r="G3155" s="27"/>
      <c r="H3155" s="23"/>
      <c r="I3155" s="19"/>
      <c r="J3155" s="27"/>
      <c r="K3155" s="18"/>
      <c r="L3155" s="19"/>
      <c r="M3155" s="27"/>
      <c r="N3155" s="23"/>
      <c r="O3155" s="19"/>
      <c r="P3155" s="27"/>
      <c r="Q3155" s="23"/>
      <c r="R3155" s="19"/>
      <c r="S3155" s="28"/>
      <c r="T3155" s="29"/>
      <c r="U3155" s="19"/>
      <c r="V3155" s="28"/>
      <c r="W3155" s="29"/>
      <c r="X3155" s="19"/>
      <c r="Y3155" s="28"/>
      <c r="Z3155" s="29"/>
      <c r="AA3155" s="19"/>
      <c r="AB3155" s="28"/>
      <c r="AC3155" s="29"/>
      <c r="AD3155" s="19"/>
      <c r="AE3155" s="29"/>
      <c r="AF3155" s="29"/>
      <c r="AG3155" s="19"/>
      <c r="AH3155" s="30"/>
    </row>
    <row r="3156">
      <c r="A3156" s="26"/>
      <c r="B3156" s="23"/>
      <c r="C3156" s="19"/>
      <c r="D3156" s="27"/>
      <c r="E3156" s="23"/>
      <c r="F3156" s="19"/>
      <c r="G3156" s="27"/>
      <c r="H3156" s="23"/>
      <c r="I3156" s="19"/>
      <c r="J3156" s="27"/>
      <c r="K3156" s="18"/>
      <c r="L3156" s="19"/>
      <c r="M3156" s="27"/>
      <c r="N3156" s="23"/>
      <c r="O3156" s="19"/>
      <c r="P3156" s="27"/>
      <c r="Q3156" s="23"/>
      <c r="R3156" s="19"/>
      <c r="S3156" s="28"/>
      <c r="T3156" s="29"/>
      <c r="U3156" s="19"/>
      <c r="V3156" s="28"/>
      <c r="W3156" s="29"/>
      <c r="X3156" s="19"/>
      <c r="Y3156" s="28"/>
      <c r="Z3156" s="29"/>
      <c r="AA3156" s="19"/>
      <c r="AB3156" s="28"/>
      <c r="AC3156" s="29"/>
      <c r="AD3156" s="19"/>
      <c r="AE3156" s="29"/>
      <c r="AF3156" s="29"/>
      <c r="AG3156" s="19"/>
      <c r="AH3156" s="30"/>
    </row>
    <row r="3157">
      <c r="A3157" s="26"/>
      <c r="B3157" s="23"/>
      <c r="C3157" s="19"/>
      <c r="D3157" s="27"/>
      <c r="E3157" s="23"/>
      <c r="F3157" s="19"/>
      <c r="G3157" s="27"/>
      <c r="H3157" s="23"/>
      <c r="I3157" s="19"/>
      <c r="J3157" s="27"/>
      <c r="K3157" s="18"/>
      <c r="L3157" s="19"/>
      <c r="M3157" s="27"/>
      <c r="N3157" s="23"/>
      <c r="O3157" s="19"/>
      <c r="P3157" s="27"/>
      <c r="Q3157" s="23"/>
      <c r="R3157" s="19"/>
      <c r="S3157" s="28"/>
      <c r="T3157" s="29"/>
      <c r="U3157" s="19"/>
      <c r="V3157" s="28"/>
      <c r="W3157" s="29"/>
      <c r="X3157" s="19"/>
      <c r="Y3157" s="28"/>
      <c r="Z3157" s="29"/>
      <c r="AA3157" s="19"/>
      <c r="AB3157" s="28"/>
      <c r="AC3157" s="29"/>
      <c r="AD3157" s="19"/>
      <c r="AE3157" s="29"/>
      <c r="AF3157" s="29"/>
      <c r="AG3157" s="19"/>
      <c r="AH3157" s="30"/>
    </row>
    <row r="3158">
      <c r="A3158" s="26"/>
      <c r="B3158" s="23"/>
      <c r="C3158" s="19"/>
      <c r="D3158" s="27"/>
      <c r="E3158" s="23"/>
      <c r="F3158" s="19"/>
      <c r="G3158" s="27"/>
      <c r="H3158" s="23"/>
      <c r="I3158" s="19"/>
      <c r="J3158" s="27"/>
      <c r="K3158" s="18"/>
      <c r="L3158" s="19"/>
      <c r="M3158" s="27"/>
      <c r="N3158" s="23"/>
      <c r="O3158" s="19"/>
      <c r="P3158" s="27"/>
      <c r="Q3158" s="23"/>
      <c r="R3158" s="19"/>
      <c r="S3158" s="28"/>
      <c r="T3158" s="29"/>
      <c r="U3158" s="19"/>
      <c r="V3158" s="28"/>
      <c r="W3158" s="29"/>
      <c r="X3158" s="19"/>
      <c r="Y3158" s="28"/>
      <c r="Z3158" s="29"/>
      <c r="AA3158" s="19"/>
      <c r="AB3158" s="28"/>
      <c r="AC3158" s="29"/>
      <c r="AD3158" s="19"/>
      <c r="AE3158" s="29"/>
      <c r="AF3158" s="29"/>
      <c r="AG3158" s="19"/>
      <c r="AH3158" s="30"/>
    </row>
    <row r="3159">
      <c r="A3159" s="26"/>
      <c r="B3159" s="23"/>
      <c r="C3159" s="19"/>
      <c r="D3159" s="27"/>
      <c r="E3159" s="23"/>
      <c r="F3159" s="19"/>
      <c r="G3159" s="27"/>
      <c r="H3159" s="23"/>
      <c r="I3159" s="19"/>
      <c r="J3159" s="27"/>
      <c r="K3159" s="18"/>
      <c r="L3159" s="19"/>
      <c r="M3159" s="27"/>
      <c r="N3159" s="23"/>
      <c r="O3159" s="19"/>
      <c r="P3159" s="27"/>
      <c r="Q3159" s="23"/>
      <c r="R3159" s="19"/>
      <c r="S3159" s="28"/>
      <c r="T3159" s="29"/>
      <c r="U3159" s="19"/>
      <c r="V3159" s="28"/>
      <c r="W3159" s="29"/>
      <c r="X3159" s="19"/>
      <c r="Y3159" s="28"/>
      <c r="Z3159" s="29"/>
      <c r="AA3159" s="19"/>
      <c r="AB3159" s="28"/>
      <c r="AC3159" s="29"/>
      <c r="AD3159" s="19"/>
      <c r="AE3159" s="29"/>
      <c r="AF3159" s="29"/>
      <c r="AG3159" s="19"/>
      <c r="AH3159" s="30"/>
    </row>
    <row r="3160">
      <c r="A3160" s="26"/>
      <c r="B3160" s="23"/>
      <c r="C3160" s="19"/>
      <c r="D3160" s="27"/>
      <c r="E3160" s="23"/>
      <c r="F3160" s="19"/>
      <c r="G3160" s="27"/>
      <c r="H3160" s="23"/>
      <c r="I3160" s="19"/>
      <c r="J3160" s="27"/>
      <c r="K3160" s="18"/>
      <c r="L3160" s="19"/>
      <c r="M3160" s="27"/>
      <c r="N3160" s="23"/>
      <c r="O3160" s="19"/>
      <c r="P3160" s="27"/>
      <c r="Q3160" s="23"/>
      <c r="R3160" s="19"/>
      <c r="S3160" s="28"/>
      <c r="T3160" s="29"/>
      <c r="U3160" s="19"/>
      <c r="V3160" s="28"/>
      <c r="W3160" s="29"/>
      <c r="X3160" s="19"/>
      <c r="Y3160" s="28"/>
      <c r="Z3160" s="29"/>
      <c r="AA3160" s="19"/>
      <c r="AB3160" s="28"/>
      <c r="AC3160" s="29"/>
      <c r="AD3160" s="19"/>
      <c r="AE3160" s="29"/>
      <c r="AF3160" s="29"/>
      <c r="AG3160" s="19"/>
      <c r="AH3160" s="30"/>
    </row>
    <row r="3161">
      <c r="A3161" s="26"/>
      <c r="B3161" s="23"/>
      <c r="C3161" s="19"/>
      <c r="D3161" s="27"/>
      <c r="E3161" s="23"/>
      <c r="F3161" s="19"/>
      <c r="G3161" s="27"/>
      <c r="H3161" s="23"/>
      <c r="I3161" s="19"/>
      <c r="J3161" s="27"/>
      <c r="K3161" s="18"/>
      <c r="L3161" s="19"/>
      <c r="M3161" s="27"/>
      <c r="N3161" s="23"/>
      <c r="O3161" s="19"/>
      <c r="P3161" s="27"/>
      <c r="Q3161" s="23"/>
      <c r="R3161" s="19"/>
      <c r="S3161" s="28"/>
      <c r="T3161" s="29"/>
      <c r="U3161" s="19"/>
      <c r="V3161" s="28"/>
      <c r="W3161" s="29"/>
      <c r="X3161" s="19"/>
      <c r="Y3161" s="28"/>
      <c r="Z3161" s="29"/>
      <c r="AA3161" s="19"/>
      <c r="AB3161" s="28"/>
      <c r="AC3161" s="29"/>
      <c r="AD3161" s="19"/>
      <c r="AE3161" s="29"/>
      <c r="AF3161" s="29"/>
      <c r="AG3161" s="19"/>
      <c r="AH3161" s="30"/>
    </row>
    <row r="3162">
      <c r="A3162" s="26"/>
      <c r="B3162" s="23"/>
      <c r="C3162" s="19"/>
      <c r="D3162" s="27"/>
      <c r="E3162" s="23"/>
      <c r="F3162" s="19"/>
      <c r="G3162" s="27"/>
      <c r="H3162" s="23"/>
      <c r="I3162" s="19"/>
      <c r="J3162" s="27"/>
      <c r="K3162" s="18"/>
      <c r="L3162" s="19"/>
      <c r="M3162" s="27"/>
      <c r="N3162" s="23"/>
      <c r="O3162" s="19"/>
      <c r="P3162" s="27"/>
      <c r="Q3162" s="23"/>
      <c r="R3162" s="19"/>
      <c r="S3162" s="28"/>
      <c r="T3162" s="29"/>
      <c r="U3162" s="19"/>
      <c r="V3162" s="28"/>
      <c r="W3162" s="29"/>
      <c r="X3162" s="19"/>
      <c r="Y3162" s="28"/>
      <c r="Z3162" s="29"/>
      <c r="AA3162" s="19"/>
      <c r="AB3162" s="28"/>
      <c r="AC3162" s="29"/>
      <c r="AD3162" s="19"/>
      <c r="AE3162" s="29"/>
      <c r="AF3162" s="29"/>
      <c r="AG3162" s="19"/>
      <c r="AH3162" s="30"/>
    </row>
    <row r="3163">
      <c r="A3163" s="26"/>
      <c r="B3163" s="23"/>
      <c r="C3163" s="19"/>
      <c r="D3163" s="27"/>
      <c r="E3163" s="23"/>
      <c r="F3163" s="19"/>
      <c r="G3163" s="27"/>
      <c r="H3163" s="23"/>
      <c r="I3163" s="19"/>
      <c r="J3163" s="27"/>
      <c r="K3163" s="18"/>
      <c r="L3163" s="19"/>
      <c r="M3163" s="27"/>
      <c r="N3163" s="23"/>
      <c r="O3163" s="19"/>
      <c r="P3163" s="27"/>
      <c r="Q3163" s="23"/>
      <c r="R3163" s="19"/>
      <c r="S3163" s="28"/>
      <c r="T3163" s="29"/>
      <c r="U3163" s="19"/>
      <c r="V3163" s="28"/>
      <c r="W3163" s="29"/>
      <c r="X3163" s="19"/>
      <c r="Y3163" s="28"/>
      <c r="Z3163" s="29"/>
      <c r="AA3163" s="19"/>
      <c r="AB3163" s="28"/>
      <c r="AC3163" s="29"/>
      <c r="AD3163" s="19"/>
      <c r="AE3163" s="29"/>
      <c r="AF3163" s="29"/>
      <c r="AG3163" s="19"/>
      <c r="AH3163" s="30"/>
    </row>
    <row r="3164">
      <c r="A3164" s="26"/>
      <c r="B3164" s="23"/>
      <c r="C3164" s="19"/>
      <c r="D3164" s="27"/>
      <c r="E3164" s="23"/>
      <c r="F3164" s="19"/>
      <c r="G3164" s="27"/>
      <c r="H3164" s="23"/>
      <c r="I3164" s="19"/>
      <c r="J3164" s="27"/>
      <c r="K3164" s="18"/>
      <c r="L3164" s="19"/>
      <c r="M3164" s="27"/>
      <c r="N3164" s="23"/>
      <c r="O3164" s="19"/>
      <c r="P3164" s="27"/>
      <c r="Q3164" s="23"/>
      <c r="R3164" s="19"/>
      <c r="S3164" s="28"/>
      <c r="T3164" s="29"/>
      <c r="U3164" s="19"/>
      <c r="V3164" s="28"/>
      <c r="W3164" s="29"/>
      <c r="X3164" s="19"/>
      <c r="Y3164" s="28"/>
      <c r="Z3164" s="29"/>
      <c r="AA3164" s="19"/>
      <c r="AB3164" s="28"/>
      <c r="AC3164" s="29"/>
      <c r="AD3164" s="19"/>
      <c r="AE3164" s="29"/>
      <c r="AF3164" s="29"/>
      <c r="AG3164" s="19"/>
      <c r="AH3164" s="30"/>
    </row>
    <row r="3165">
      <c r="A3165" s="26"/>
      <c r="B3165" s="23"/>
      <c r="C3165" s="19"/>
      <c r="D3165" s="27"/>
      <c r="E3165" s="23"/>
      <c r="F3165" s="19"/>
      <c r="G3165" s="27"/>
      <c r="H3165" s="23"/>
      <c r="I3165" s="19"/>
      <c r="J3165" s="27"/>
      <c r="K3165" s="18"/>
      <c r="L3165" s="19"/>
      <c r="M3165" s="27"/>
      <c r="N3165" s="23"/>
      <c r="O3165" s="19"/>
      <c r="P3165" s="27"/>
      <c r="Q3165" s="23"/>
      <c r="R3165" s="19"/>
      <c r="S3165" s="28"/>
      <c r="T3165" s="29"/>
      <c r="U3165" s="19"/>
      <c r="V3165" s="28"/>
      <c r="W3165" s="29"/>
      <c r="X3165" s="19"/>
      <c r="Y3165" s="28"/>
      <c r="Z3165" s="29"/>
      <c r="AA3165" s="19"/>
      <c r="AB3165" s="28"/>
      <c r="AC3165" s="29"/>
      <c r="AD3165" s="19"/>
      <c r="AE3165" s="29"/>
      <c r="AF3165" s="29"/>
      <c r="AG3165" s="19"/>
      <c r="AH3165" s="30"/>
    </row>
    <row r="3166">
      <c r="A3166" s="26"/>
      <c r="B3166" s="23"/>
      <c r="C3166" s="19"/>
      <c r="D3166" s="27"/>
      <c r="E3166" s="23"/>
      <c r="F3166" s="19"/>
      <c r="G3166" s="27"/>
      <c r="H3166" s="23"/>
      <c r="I3166" s="19"/>
      <c r="J3166" s="27"/>
      <c r="K3166" s="18"/>
      <c r="L3166" s="19"/>
      <c r="M3166" s="27"/>
      <c r="N3166" s="23"/>
      <c r="O3166" s="19"/>
      <c r="P3166" s="27"/>
      <c r="Q3166" s="23"/>
      <c r="R3166" s="19"/>
      <c r="S3166" s="28"/>
      <c r="T3166" s="29"/>
      <c r="U3166" s="19"/>
      <c r="V3166" s="28"/>
      <c r="W3166" s="29"/>
      <c r="X3166" s="19"/>
      <c r="Y3166" s="28"/>
      <c r="Z3166" s="29"/>
      <c r="AA3166" s="19"/>
      <c r="AB3166" s="28"/>
      <c r="AC3166" s="29"/>
      <c r="AD3166" s="19"/>
      <c r="AE3166" s="29"/>
      <c r="AF3166" s="29"/>
      <c r="AG3166" s="19"/>
      <c r="AH3166" s="30"/>
    </row>
    <row r="3167">
      <c r="A3167" s="26"/>
      <c r="B3167" s="23"/>
      <c r="C3167" s="19"/>
      <c r="D3167" s="27"/>
      <c r="E3167" s="23"/>
      <c r="F3167" s="19"/>
      <c r="G3167" s="27"/>
      <c r="H3167" s="23"/>
      <c r="I3167" s="19"/>
      <c r="J3167" s="27"/>
      <c r="K3167" s="18"/>
      <c r="L3167" s="19"/>
      <c r="M3167" s="27"/>
      <c r="N3167" s="23"/>
      <c r="O3167" s="19"/>
      <c r="P3167" s="27"/>
      <c r="Q3167" s="23"/>
      <c r="R3167" s="19"/>
      <c r="S3167" s="28"/>
      <c r="T3167" s="29"/>
      <c r="U3167" s="19"/>
      <c r="V3167" s="28"/>
      <c r="W3167" s="29"/>
      <c r="X3167" s="19"/>
      <c r="Y3167" s="28"/>
      <c r="Z3167" s="29"/>
      <c r="AA3167" s="19"/>
      <c r="AB3167" s="28"/>
      <c r="AC3167" s="29"/>
      <c r="AD3167" s="19"/>
      <c r="AE3167" s="29"/>
      <c r="AF3167" s="29"/>
      <c r="AG3167" s="19"/>
      <c r="AH3167" s="30"/>
    </row>
    <row r="3168">
      <c r="A3168" s="26"/>
      <c r="B3168" s="23"/>
      <c r="C3168" s="19"/>
      <c r="D3168" s="27"/>
      <c r="E3168" s="23"/>
      <c r="F3168" s="19"/>
      <c r="G3168" s="27"/>
      <c r="H3168" s="23"/>
      <c r="I3168" s="19"/>
      <c r="J3168" s="27"/>
      <c r="K3168" s="18"/>
      <c r="L3168" s="19"/>
      <c r="M3168" s="27"/>
      <c r="N3168" s="23"/>
      <c r="O3168" s="19"/>
      <c r="P3168" s="27"/>
      <c r="Q3168" s="23"/>
      <c r="R3168" s="19"/>
      <c r="S3168" s="28"/>
      <c r="T3168" s="29"/>
      <c r="U3168" s="19"/>
      <c r="V3168" s="28"/>
      <c r="W3168" s="29"/>
      <c r="X3168" s="19"/>
      <c r="Y3168" s="28"/>
      <c r="Z3168" s="29"/>
      <c r="AA3168" s="19"/>
      <c r="AB3168" s="28"/>
      <c r="AC3168" s="29"/>
      <c r="AD3168" s="19"/>
      <c r="AE3168" s="29"/>
      <c r="AF3168" s="29"/>
      <c r="AG3168" s="19"/>
      <c r="AH3168" s="30"/>
    </row>
    <row r="3169">
      <c r="A3169" s="26"/>
      <c r="B3169" s="23"/>
      <c r="C3169" s="19"/>
      <c r="D3169" s="27"/>
      <c r="E3169" s="23"/>
      <c r="F3169" s="19"/>
      <c r="G3169" s="27"/>
      <c r="H3169" s="23"/>
      <c r="I3169" s="19"/>
      <c r="J3169" s="27"/>
      <c r="K3169" s="18"/>
      <c r="L3169" s="19"/>
      <c r="M3169" s="27"/>
      <c r="N3169" s="23"/>
      <c r="O3169" s="19"/>
      <c r="P3169" s="27"/>
      <c r="Q3169" s="23"/>
      <c r="R3169" s="19"/>
      <c r="S3169" s="28"/>
      <c r="T3169" s="29"/>
      <c r="U3169" s="19"/>
      <c r="V3169" s="28"/>
      <c r="W3169" s="29"/>
      <c r="X3169" s="19"/>
      <c r="Y3169" s="28"/>
      <c r="Z3169" s="29"/>
      <c r="AA3169" s="19"/>
      <c r="AB3169" s="28"/>
      <c r="AC3169" s="29"/>
      <c r="AD3169" s="19"/>
      <c r="AE3169" s="29"/>
      <c r="AF3169" s="29"/>
      <c r="AG3169" s="19"/>
      <c r="AH3169" s="30"/>
    </row>
    <row r="3170">
      <c r="A3170" s="26"/>
      <c r="B3170" s="23"/>
      <c r="C3170" s="19"/>
      <c r="D3170" s="27"/>
      <c r="E3170" s="23"/>
      <c r="F3170" s="19"/>
      <c r="G3170" s="27"/>
      <c r="H3170" s="23"/>
      <c r="I3170" s="19"/>
      <c r="J3170" s="27"/>
      <c r="K3170" s="18"/>
      <c r="L3170" s="19"/>
      <c r="M3170" s="27"/>
      <c r="N3170" s="23"/>
      <c r="O3170" s="19"/>
      <c r="P3170" s="27"/>
      <c r="Q3170" s="23"/>
      <c r="R3170" s="19"/>
      <c r="S3170" s="28"/>
      <c r="T3170" s="29"/>
      <c r="U3170" s="19"/>
      <c r="V3170" s="28"/>
      <c r="W3170" s="29"/>
      <c r="X3170" s="19"/>
      <c r="Y3170" s="28"/>
      <c r="Z3170" s="29"/>
      <c r="AA3170" s="19"/>
      <c r="AB3170" s="28"/>
      <c r="AC3170" s="29"/>
      <c r="AD3170" s="19"/>
      <c r="AE3170" s="29"/>
      <c r="AF3170" s="29"/>
      <c r="AG3170" s="19"/>
      <c r="AH3170" s="30"/>
    </row>
    <row r="3171">
      <c r="A3171" s="26"/>
      <c r="B3171" s="23"/>
      <c r="C3171" s="19"/>
      <c r="D3171" s="27"/>
      <c r="E3171" s="23"/>
      <c r="F3171" s="19"/>
      <c r="G3171" s="27"/>
      <c r="H3171" s="23"/>
      <c r="I3171" s="19"/>
      <c r="J3171" s="27"/>
      <c r="K3171" s="18"/>
      <c r="L3171" s="19"/>
      <c r="M3171" s="27"/>
      <c r="N3171" s="23"/>
      <c r="O3171" s="19"/>
      <c r="P3171" s="27"/>
      <c r="Q3171" s="23"/>
      <c r="R3171" s="19"/>
      <c r="S3171" s="28"/>
      <c r="T3171" s="29"/>
      <c r="U3171" s="19"/>
      <c r="V3171" s="28"/>
      <c r="W3171" s="29"/>
      <c r="X3171" s="19"/>
      <c r="Y3171" s="28"/>
      <c r="Z3171" s="29"/>
      <c r="AA3171" s="19"/>
      <c r="AB3171" s="28"/>
      <c r="AC3171" s="29"/>
      <c r="AD3171" s="19"/>
      <c r="AE3171" s="29"/>
      <c r="AF3171" s="29"/>
      <c r="AG3171" s="19"/>
      <c r="AH3171" s="30"/>
    </row>
    <row r="3172">
      <c r="A3172" s="26"/>
      <c r="B3172" s="23"/>
      <c r="C3172" s="19"/>
      <c r="D3172" s="27"/>
      <c r="E3172" s="23"/>
      <c r="F3172" s="19"/>
      <c r="G3172" s="27"/>
      <c r="H3172" s="23"/>
      <c r="I3172" s="19"/>
      <c r="J3172" s="27"/>
      <c r="K3172" s="18"/>
      <c r="L3172" s="19"/>
      <c r="M3172" s="27"/>
      <c r="N3172" s="23"/>
      <c r="O3172" s="19"/>
      <c r="P3172" s="27"/>
      <c r="Q3172" s="23"/>
      <c r="R3172" s="19"/>
      <c r="S3172" s="28"/>
      <c r="T3172" s="29"/>
      <c r="U3172" s="19"/>
      <c r="V3172" s="28"/>
      <c r="W3172" s="29"/>
      <c r="X3172" s="19"/>
      <c r="Y3172" s="28"/>
      <c r="Z3172" s="29"/>
      <c r="AA3172" s="19"/>
      <c r="AB3172" s="28"/>
      <c r="AC3172" s="29"/>
      <c r="AD3172" s="19"/>
      <c r="AE3172" s="29"/>
      <c r="AF3172" s="29"/>
      <c r="AG3172" s="19"/>
      <c r="AH3172" s="30"/>
    </row>
    <row r="3173">
      <c r="A3173" s="26"/>
      <c r="B3173" s="23"/>
      <c r="C3173" s="19"/>
      <c r="D3173" s="27"/>
      <c r="E3173" s="23"/>
      <c r="F3173" s="19"/>
      <c r="G3173" s="27"/>
      <c r="H3173" s="23"/>
      <c r="I3173" s="19"/>
      <c r="J3173" s="27"/>
      <c r="K3173" s="18"/>
      <c r="L3173" s="19"/>
      <c r="M3173" s="27"/>
      <c r="N3173" s="23"/>
      <c r="O3173" s="19"/>
      <c r="P3173" s="27"/>
      <c r="Q3173" s="23"/>
      <c r="R3173" s="19"/>
      <c r="S3173" s="28"/>
      <c r="T3173" s="29"/>
      <c r="U3173" s="19"/>
      <c r="V3173" s="28"/>
      <c r="W3173" s="29"/>
      <c r="X3173" s="19"/>
      <c r="Y3173" s="28"/>
      <c r="Z3173" s="29"/>
      <c r="AA3173" s="19"/>
      <c r="AB3173" s="28"/>
      <c r="AC3173" s="29"/>
      <c r="AD3173" s="19"/>
      <c r="AE3173" s="29"/>
      <c r="AF3173" s="29"/>
      <c r="AG3173" s="19"/>
      <c r="AH3173" s="30"/>
    </row>
    <row r="3174">
      <c r="A3174" s="26"/>
      <c r="B3174" s="23"/>
      <c r="C3174" s="19"/>
      <c r="D3174" s="27"/>
      <c r="E3174" s="23"/>
      <c r="F3174" s="19"/>
      <c r="G3174" s="27"/>
      <c r="H3174" s="23"/>
      <c r="I3174" s="19"/>
      <c r="J3174" s="27"/>
      <c r="K3174" s="18"/>
      <c r="L3174" s="19"/>
      <c r="M3174" s="27"/>
      <c r="N3174" s="23"/>
      <c r="O3174" s="19"/>
      <c r="P3174" s="27"/>
      <c r="Q3174" s="23"/>
      <c r="R3174" s="19"/>
      <c r="S3174" s="28"/>
      <c r="T3174" s="29"/>
      <c r="U3174" s="19"/>
      <c r="V3174" s="28"/>
      <c r="W3174" s="29"/>
      <c r="X3174" s="19"/>
      <c r="Y3174" s="28"/>
      <c r="Z3174" s="29"/>
      <c r="AA3174" s="19"/>
      <c r="AB3174" s="28"/>
      <c r="AC3174" s="29"/>
      <c r="AD3174" s="19"/>
      <c r="AE3174" s="29"/>
      <c r="AF3174" s="29"/>
      <c r="AG3174" s="19"/>
      <c r="AH3174" s="30"/>
    </row>
    <row r="3175">
      <c r="A3175" s="26"/>
      <c r="B3175" s="23"/>
      <c r="C3175" s="19"/>
      <c r="D3175" s="27"/>
      <c r="E3175" s="23"/>
      <c r="F3175" s="19"/>
      <c r="G3175" s="27"/>
      <c r="H3175" s="23"/>
      <c r="I3175" s="19"/>
      <c r="J3175" s="27"/>
      <c r="K3175" s="18"/>
      <c r="L3175" s="19"/>
      <c r="M3175" s="27"/>
      <c r="N3175" s="23"/>
      <c r="O3175" s="19"/>
      <c r="P3175" s="27"/>
      <c r="Q3175" s="23"/>
      <c r="R3175" s="19"/>
      <c r="S3175" s="28"/>
      <c r="T3175" s="29"/>
      <c r="U3175" s="19"/>
      <c r="V3175" s="28"/>
      <c r="W3175" s="29"/>
      <c r="X3175" s="19"/>
      <c r="Y3175" s="28"/>
      <c r="Z3175" s="29"/>
      <c r="AA3175" s="19"/>
      <c r="AB3175" s="28"/>
      <c r="AC3175" s="29"/>
      <c r="AD3175" s="19"/>
      <c r="AE3175" s="29"/>
      <c r="AF3175" s="29"/>
      <c r="AG3175" s="19"/>
      <c r="AH3175" s="30"/>
    </row>
    <row r="3176">
      <c r="A3176" s="26"/>
      <c r="B3176" s="23"/>
      <c r="C3176" s="19"/>
      <c r="D3176" s="27"/>
      <c r="E3176" s="23"/>
      <c r="F3176" s="19"/>
      <c r="G3176" s="27"/>
      <c r="H3176" s="23"/>
      <c r="I3176" s="19"/>
      <c r="J3176" s="27"/>
      <c r="K3176" s="18"/>
      <c r="L3176" s="19"/>
      <c r="M3176" s="27"/>
      <c r="N3176" s="23"/>
      <c r="O3176" s="19"/>
      <c r="P3176" s="27"/>
      <c r="Q3176" s="23"/>
      <c r="R3176" s="19"/>
      <c r="S3176" s="28"/>
      <c r="T3176" s="29"/>
      <c r="U3176" s="19"/>
      <c r="V3176" s="28"/>
      <c r="W3176" s="29"/>
      <c r="X3176" s="19"/>
      <c r="Y3176" s="28"/>
      <c r="Z3176" s="29"/>
      <c r="AA3176" s="19"/>
      <c r="AB3176" s="28"/>
      <c r="AC3176" s="29"/>
      <c r="AD3176" s="19"/>
      <c r="AE3176" s="29"/>
      <c r="AF3176" s="29"/>
      <c r="AG3176" s="19"/>
      <c r="AH3176" s="30"/>
    </row>
    <row r="3177">
      <c r="A3177" s="26"/>
      <c r="B3177" s="23"/>
      <c r="C3177" s="19"/>
      <c r="D3177" s="27"/>
      <c r="E3177" s="23"/>
      <c r="F3177" s="19"/>
      <c r="G3177" s="27"/>
      <c r="H3177" s="23"/>
      <c r="I3177" s="19"/>
      <c r="J3177" s="27"/>
      <c r="K3177" s="18"/>
      <c r="L3177" s="19"/>
      <c r="M3177" s="27"/>
      <c r="N3177" s="23"/>
      <c r="O3177" s="19"/>
      <c r="P3177" s="27"/>
      <c r="Q3177" s="23"/>
      <c r="R3177" s="19"/>
      <c r="S3177" s="28"/>
      <c r="T3177" s="29"/>
      <c r="U3177" s="19"/>
      <c r="V3177" s="28"/>
      <c r="W3177" s="29"/>
      <c r="X3177" s="19"/>
      <c r="Y3177" s="28"/>
      <c r="Z3177" s="29"/>
      <c r="AA3177" s="19"/>
      <c r="AB3177" s="28"/>
      <c r="AC3177" s="29"/>
      <c r="AD3177" s="19"/>
      <c r="AE3177" s="29"/>
      <c r="AF3177" s="29"/>
      <c r="AG3177" s="19"/>
      <c r="AH3177" s="30"/>
    </row>
    <row r="3178">
      <c r="A3178" s="26"/>
      <c r="B3178" s="23"/>
      <c r="C3178" s="19"/>
      <c r="D3178" s="27"/>
      <c r="E3178" s="23"/>
      <c r="F3178" s="19"/>
      <c r="G3178" s="27"/>
      <c r="H3178" s="23"/>
      <c r="I3178" s="19"/>
      <c r="J3178" s="27"/>
      <c r="K3178" s="18"/>
      <c r="L3178" s="19"/>
      <c r="M3178" s="27"/>
      <c r="N3178" s="23"/>
      <c r="O3178" s="19"/>
      <c r="P3178" s="27"/>
      <c r="Q3178" s="23"/>
      <c r="R3178" s="19"/>
      <c r="S3178" s="28"/>
      <c r="T3178" s="29"/>
      <c r="U3178" s="19"/>
      <c r="V3178" s="28"/>
      <c r="W3178" s="29"/>
      <c r="X3178" s="19"/>
      <c r="Y3178" s="28"/>
      <c r="Z3178" s="29"/>
      <c r="AA3178" s="19"/>
      <c r="AB3178" s="28"/>
      <c r="AC3178" s="29"/>
      <c r="AD3178" s="19"/>
      <c r="AE3178" s="29"/>
      <c r="AF3178" s="29"/>
      <c r="AG3178" s="19"/>
      <c r="AH3178" s="30"/>
    </row>
    <row r="3179">
      <c r="A3179" s="26"/>
      <c r="B3179" s="23"/>
      <c r="C3179" s="19"/>
      <c r="D3179" s="27"/>
      <c r="E3179" s="23"/>
      <c r="F3179" s="19"/>
      <c r="G3179" s="27"/>
      <c r="H3179" s="23"/>
      <c r="I3179" s="19"/>
      <c r="J3179" s="27"/>
      <c r="K3179" s="18"/>
      <c r="L3179" s="19"/>
      <c r="M3179" s="27"/>
      <c r="N3179" s="23"/>
      <c r="O3179" s="19"/>
      <c r="P3179" s="27"/>
      <c r="Q3179" s="23"/>
      <c r="R3179" s="19"/>
      <c r="S3179" s="28"/>
      <c r="T3179" s="29"/>
      <c r="U3179" s="19"/>
      <c r="V3179" s="28"/>
      <c r="W3179" s="29"/>
      <c r="X3179" s="19"/>
      <c r="Y3179" s="28"/>
      <c r="Z3179" s="29"/>
      <c r="AA3179" s="19"/>
      <c r="AB3179" s="28"/>
      <c r="AC3179" s="29"/>
      <c r="AD3179" s="19"/>
      <c r="AE3179" s="29"/>
      <c r="AF3179" s="29"/>
      <c r="AG3179" s="19"/>
      <c r="AH3179" s="30"/>
    </row>
    <row r="3180">
      <c r="A3180" s="26"/>
      <c r="B3180" s="23"/>
      <c r="C3180" s="19"/>
      <c r="D3180" s="27"/>
      <c r="E3180" s="23"/>
      <c r="F3180" s="19"/>
      <c r="G3180" s="27"/>
      <c r="H3180" s="23"/>
      <c r="I3180" s="19"/>
      <c r="J3180" s="27"/>
      <c r="K3180" s="18"/>
      <c r="L3180" s="19"/>
      <c r="M3180" s="27"/>
      <c r="N3180" s="23"/>
      <c r="O3180" s="19"/>
      <c r="P3180" s="27"/>
      <c r="Q3180" s="23"/>
      <c r="R3180" s="19"/>
      <c r="S3180" s="28"/>
      <c r="T3180" s="29"/>
      <c r="U3180" s="19"/>
      <c r="V3180" s="28"/>
      <c r="W3180" s="29"/>
      <c r="X3180" s="19"/>
      <c r="Y3180" s="28"/>
      <c r="Z3180" s="29"/>
      <c r="AA3180" s="19"/>
      <c r="AB3180" s="28"/>
      <c r="AC3180" s="29"/>
      <c r="AD3180" s="19"/>
      <c r="AE3180" s="29"/>
      <c r="AF3180" s="29"/>
      <c r="AG3180" s="19"/>
      <c r="AH3180" s="30"/>
    </row>
    <row r="3181">
      <c r="A3181" s="26"/>
      <c r="B3181" s="23"/>
      <c r="C3181" s="19"/>
      <c r="D3181" s="27"/>
      <c r="E3181" s="23"/>
      <c r="F3181" s="19"/>
      <c r="G3181" s="27"/>
      <c r="H3181" s="23"/>
      <c r="I3181" s="19"/>
      <c r="J3181" s="27"/>
      <c r="K3181" s="18"/>
      <c r="L3181" s="19"/>
      <c r="M3181" s="27"/>
      <c r="N3181" s="23"/>
      <c r="O3181" s="19"/>
      <c r="P3181" s="27"/>
      <c r="Q3181" s="23"/>
      <c r="R3181" s="19"/>
      <c r="S3181" s="28"/>
      <c r="T3181" s="29"/>
      <c r="U3181" s="19"/>
      <c r="V3181" s="28"/>
      <c r="W3181" s="29"/>
      <c r="X3181" s="19"/>
      <c r="Y3181" s="28"/>
      <c r="Z3181" s="29"/>
      <c r="AA3181" s="19"/>
      <c r="AB3181" s="28"/>
      <c r="AC3181" s="29"/>
      <c r="AD3181" s="19"/>
      <c r="AE3181" s="29"/>
      <c r="AF3181" s="29"/>
      <c r="AG3181" s="19"/>
      <c r="AH3181" s="30"/>
    </row>
    <row r="3182">
      <c r="A3182" s="26"/>
      <c r="B3182" s="23"/>
      <c r="C3182" s="19"/>
      <c r="D3182" s="27"/>
      <c r="E3182" s="23"/>
      <c r="F3182" s="19"/>
      <c r="G3182" s="27"/>
      <c r="H3182" s="23"/>
      <c r="I3182" s="19"/>
      <c r="J3182" s="27"/>
      <c r="K3182" s="18"/>
      <c r="L3182" s="19"/>
      <c r="M3182" s="27"/>
      <c r="N3182" s="23"/>
      <c r="O3182" s="19"/>
      <c r="P3182" s="27"/>
      <c r="Q3182" s="23"/>
      <c r="R3182" s="19"/>
      <c r="S3182" s="28"/>
      <c r="T3182" s="29"/>
      <c r="U3182" s="19"/>
      <c r="V3182" s="28"/>
      <c r="W3182" s="29"/>
      <c r="X3182" s="19"/>
      <c r="Y3182" s="28"/>
      <c r="Z3182" s="29"/>
      <c r="AA3182" s="19"/>
      <c r="AB3182" s="28"/>
      <c r="AC3182" s="29"/>
      <c r="AD3182" s="19"/>
      <c r="AE3182" s="29"/>
      <c r="AF3182" s="29"/>
      <c r="AG3182" s="19"/>
      <c r="AH3182" s="30"/>
    </row>
    <row r="3183">
      <c r="A3183" s="26"/>
      <c r="B3183" s="23"/>
      <c r="C3183" s="19"/>
      <c r="D3183" s="27"/>
      <c r="E3183" s="23"/>
      <c r="F3183" s="19"/>
      <c r="G3183" s="27"/>
      <c r="H3183" s="23"/>
      <c r="I3183" s="19"/>
      <c r="J3183" s="27"/>
      <c r="K3183" s="18"/>
      <c r="L3183" s="19"/>
      <c r="M3183" s="27"/>
      <c r="N3183" s="23"/>
      <c r="O3183" s="19"/>
      <c r="P3183" s="27"/>
      <c r="Q3183" s="23"/>
      <c r="R3183" s="19"/>
      <c r="S3183" s="28"/>
      <c r="T3183" s="29"/>
      <c r="U3183" s="19"/>
      <c r="V3183" s="28"/>
      <c r="W3183" s="29"/>
      <c r="X3183" s="19"/>
      <c r="Y3183" s="28"/>
      <c r="Z3183" s="29"/>
      <c r="AA3183" s="19"/>
      <c r="AB3183" s="28"/>
      <c r="AC3183" s="29"/>
      <c r="AD3183" s="19"/>
      <c r="AE3183" s="29"/>
      <c r="AF3183" s="29"/>
      <c r="AG3183" s="19"/>
      <c r="AH3183" s="30"/>
    </row>
    <row r="3184">
      <c r="A3184" s="26"/>
      <c r="B3184" s="23"/>
      <c r="C3184" s="19"/>
      <c r="D3184" s="27"/>
      <c r="E3184" s="23"/>
      <c r="F3184" s="19"/>
      <c r="G3184" s="27"/>
      <c r="H3184" s="23"/>
      <c r="I3184" s="19"/>
      <c r="J3184" s="27"/>
      <c r="K3184" s="18"/>
      <c r="L3184" s="19"/>
      <c r="M3184" s="27"/>
      <c r="N3184" s="23"/>
      <c r="O3184" s="19"/>
      <c r="P3184" s="27"/>
      <c r="Q3184" s="23"/>
      <c r="R3184" s="19"/>
      <c r="S3184" s="28"/>
      <c r="T3184" s="29"/>
      <c r="U3184" s="19"/>
      <c r="V3184" s="28"/>
      <c r="W3184" s="29"/>
      <c r="X3184" s="19"/>
      <c r="Y3184" s="28"/>
      <c r="Z3184" s="29"/>
      <c r="AA3184" s="19"/>
      <c r="AB3184" s="28"/>
      <c r="AC3184" s="29"/>
      <c r="AD3184" s="19"/>
      <c r="AE3184" s="29"/>
      <c r="AF3184" s="29"/>
      <c r="AG3184" s="19"/>
      <c r="AH3184" s="30"/>
    </row>
    <row r="3185">
      <c r="A3185" s="26"/>
      <c r="B3185" s="23"/>
      <c r="C3185" s="19"/>
      <c r="D3185" s="27"/>
      <c r="E3185" s="23"/>
      <c r="F3185" s="19"/>
      <c r="G3185" s="27"/>
      <c r="H3185" s="23"/>
      <c r="I3185" s="19"/>
      <c r="J3185" s="27"/>
      <c r="K3185" s="18"/>
      <c r="L3185" s="19"/>
      <c r="M3185" s="27"/>
      <c r="N3185" s="23"/>
      <c r="O3185" s="19"/>
      <c r="P3185" s="27"/>
      <c r="Q3185" s="23"/>
      <c r="R3185" s="19"/>
      <c r="S3185" s="28"/>
      <c r="T3185" s="29"/>
      <c r="U3185" s="19"/>
      <c r="V3185" s="28"/>
      <c r="W3185" s="29"/>
      <c r="X3185" s="19"/>
      <c r="Y3185" s="28"/>
      <c r="Z3185" s="29"/>
      <c r="AA3185" s="19"/>
      <c r="AB3185" s="28"/>
      <c r="AC3185" s="29"/>
      <c r="AD3185" s="19"/>
      <c r="AE3185" s="29"/>
      <c r="AF3185" s="29"/>
      <c r="AG3185" s="19"/>
      <c r="AH3185" s="30"/>
    </row>
    <row r="3186">
      <c r="A3186" s="26"/>
      <c r="B3186" s="23"/>
      <c r="C3186" s="19"/>
      <c r="D3186" s="27"/>
      <c r="E3186" s="23"/>
      <c r="F3186" s="19"/>
      <c r="G3186" s="27"/>
      <c r="H3186" s="23"/>
      <c r="I3186" s="19"/>
      <c r="J3186" s="27"/>
      <c r="K3186" s="18"/>
      <c r="L3186" s="19"/>
      <c r="M3186" s="27"/>
      <c r="N3186" s="23"/>
      <c r="O3186" s="19"/>
      <c r="P3186" s="27"/>
      <c r="Q3186" s="23"/>
      <c r="R3186" s="19"/>
      <c r="S3186" s="28"/>
      <c r="T3186" s="29"/>
      <c r="U3186" s="19"/>
      <c r="V3186" s="28"/>
      <c r="W3186" s="29"/>
      <c r="X3186" s="19"/>
      <c r="Y3186" s="28"/>
      <c r="Z3186" s="29"/>
      <c r="AA3186" s="19"/>
      <c r="AB3186" s="28"/>
      <c r="AC3186" s="29"/>
      <c r="AD3186" s="19"/>
      <c r="AE3186" s="29"/>
      <c r="AF3186" s="29"/>
      <c r="AG3186" s="19"/>
      <c r="AH3186" s="30"/>
    </row>
    <row r="3187">
      <c r="A3187" s="26"/>
      <c r="B3187" s="23"/>
      <c r="C3187" s="19"/>
      <c r="D3187" s="27"/>
      <c r="E3187" s="23"/>
      <c r="F3187" s="19"/>
      <c r="G3187" s="27"/>
      <c r="H3187" s="23"/>
      <c r="I3187" s="19"/>
      <c r="J3187" s="27"/>
      <c r="K3187" s="18"/>
      <c r="L3187" s="19"/>
      <c r="M3187" s="27"/>
      <c r="N3187" s="23"/>
      <c r="O3187" s="19"/>
      <c r="P3187" s="27"/>
      <c r="Q3187" s="23"/>
      <c r="R3187" s="19"/>
      <c r="S3187" s="28"/>
      <c r="T3187" s="29"/>
      <c r="U3187" s="19"/>
      <c r="V3187" s="28"/>
      <c r="W3187" s="29"/>
      <c r="X3187" s="19"/>
      <c r="Y3187" s="28"/>
      <c r="Z3187" s="29"/>
      <c r="AA3187" s="19"/>
      <c r="AB3187" s="28"/>
      <c r="AC3187" s="29"/>
      <c r="AD3187" s="19"/>
      <c r="AE3187" s="29"/>
      <c r="AF3187" s="29"/>
      <c r="AG3187" s="19"/>
      <c r="AH3187" s="30"/>
    </row>
    <row r="3188">
      <c r="A3188" s="26"/>
      <c r="B3188" s="23"/>
      <c r="C3188" s="19"/>
      <c r="D3188" s="27"/>
      <c r="E3188" s="23"/>
      <c r="F3188" s="19"/>
      <c r="G3188" s="27"/>
      <c r="H3188" s="23"/>
      <c r="I3188" s="19"/>
      <c r="J3188" s="27"/>
      <c r="K3188" s="18"/>
      <c r="L3188" s="19"/>
      <c r="M3188" s="27"/>
      <c r="N3188" s="23"/>
      <c r="O3188" s="19"/>
      <c r="P3188" s="27"/>
      <c r="Q3188" s="23"/>
      <c r="R3188" s="19"/>
      <c r="S3188" s="28"/>
      <c r="T3188" s="29"/>
      <c r="U3188" s="19"/>
      <c r="V3188" s="28"/>
      <c r="W3188" s="29"/>
      <c r="X3188" s="19"/>
      <c r="Y3188" s="28"/>
      <c r="Z3188" s="29"/>
      <c r="AA3188" s="19"/>
      <c r="AB3188" s="28"/>
      <c r="AC3188" s="29"/>
      <c r="AD3188" s="19"/>
      <c r="AE3188" s="29"/>
      <c r="AF3188" s="29"/>
      <c r="AG3188" s="19"/>
      <c r="AH3188" s="30"/>
    </row>
    <row r="3189">
      <c r="A3189" s="26"/>
      <c r="B3189" s="23"/>
      <c r="C3189" s="19"/>
      <c r="D3189" s="27"/>
      <c r="E3189" s="23"/>
      <c r="F3189" s="19"/>
      <c r="G3189" s="27"/>
      <c r="H3189" s="23"/>
      <c r="I3189" s="19"/>
      <c r="J3189" s="27"/>
      <c r="K3189" s="18"/>
      <c r="L3189" s="19"/>
      <c r="M3189" s="27"/>
      <c r="N3189" s="23"/>
      <c r="O3189" s="19"/>
      <c r="P3189" s="27"/>
      <c r="Q3189" s="23"/>
      <c r="R3189" s="19"/>
      <c r="S3189" s="28"/>
      <c r="T3189" s="29"/>
      <c r="U3189" s="19"/>
      <c r="V3189" s="28"/>
      <c r="W3189" s="29"/>
      <c r="X3189" s="19"/>
      <c r="Y3189" s="28"/>
      <c r="Z3189" s="29"/>
      <c r="AA3189" s="19"/>
      <c r="AB3189" s="28"/>
      <c r="AC3189" s="29"/>
      <c r="AD3189" s="19"/>
      <c r="AE3189" s="29"/>
      <c r="AF3189" s="29"/>
      <c r="AG3189" s="19"/>
      <c r="AH3189" s="30"/>
    </row>
    <row r="3190">
      <c r="A3190" s="26"/>
      <c r="B3190" s="23"/>
      <c r="C3190" s="19"/>
      <c r="D3190" s="27"/>
      <c r="E3190" s="23"/>
      <c r="F3190" s="19"/>
      <c r="G3190" s="27"/>
      <c r="H3190" s="23"/>
      <c r="I3190" s="19"/>
      <c r="J3190" s="27"/>
      <c r="K3190" s="18"/>
      <c r="L3190" s="19"/>
      <c r="M3190" s="27"/>
      <c r="N3190" s="23"/>
      <c r="O3190" s="19"/>
      <c r="P3190" s="27"/>
      <c r="Q3190" s="23"/>
      <c r="R3190" s="19"/>
      <c r="S3190" s="28"/>
      <c r="T3190" s="29"/>
      <c r="U3190" s="19"/>
      <c r="V3190" s="28"/>
      <c r="W3190" s="29"/>
      <c r="X3190" s="19"/>
      <c r="Y3190" s="28"/>
      <c r="Z3190" s="29"/>
      <c r="AA3190" s="19"/>
      <c r="AB3190" s="28"/>
      <c r="AC3190" s="29"/>
      <c r="AD3190" s="19"/>
      <c r="AE3190" s="29"/>
      <c r="AF3190" s="29"/>
      <c r="AG3190" s="19"/>
      <c r="AH3190" s="30"/>
    </row>
    <row r="3191">
      <c r="A3191" s="26"/>
      <c r="B3191" s="23"/>
      <c r="C3191" s="19"/>
      <c r="D3191" s="27"/>
      <c r="E3191" s="23"/>
      <c r="F3191" s="19"/>
      <c r="G3191" s="27"/>
      <c r="H3191" s="23"/>
      <c r="I3191" s="19"/>
      <c r="J3191" s="27"/>
      <c r="K3191" s="18"/>
      <c r="L3191" s="19"/>
      <c r="M3191" s="27"/>
      <c r="N3191" s="23"/>
      <c r="O3191" s="19"/>
      <c r="P3191" s="27"/>
      <c r="Q3191" s="23"/>
      <c r="R3191" s="19"/>
      <c r="S3191" s="28"/>
      <c r="T3191" s="29"/>
      <c r="U3191" s="19"/>
      <c r="V3191" s="28"/>
      <c r="W3191" s="29"/>
      <c r="X3191" s="19"/>
      <c r="Y3191" s="28"/>
      <c r="Z3191" s="29"/>
      <c r="AA3191" s="19"/>
      <c r="AB3191" s="28"/>
      <c r="AC3191" s="29"/>
      <c r="AD3191" s="19"/>
      <c r="AE3191" s="29"/>
      <c r="AF3191" s="29"/>
      <c r="AG3191" s="19"/>
      <c r="AH3191" s="30"/>
    </row>
    <row r="3192">
      <c r="A3192" s="26"/>
      <c r="B3192" s="23"/>
      <c r="C3192" s="19"/>
      <c r="D3192" s="27"/>
      <c r="E3192" s="23"/>
      <c r="F3192" s="19"/>
      <c r="G3192" s="27"/>
      <c r="H3192" s="23"/>
      <c r="I3192" s="19"/>
      <c r="J3192" s="27"/>
      <c r="K3192" s="18"/>
      <c r="L3192" s="19"/>
      <c r="M3192" s="27"/>
      <c r="N3192" s="23"/>
      <c r="O3192" s="19"/>
      <c r="P3192" s="27"/>
      <c r="Q3192" s="23"/>
      <c r="R3192" s="19"/>
      <c r="S3192" s="28"/>
      <c r="T3192" s="29"/>
      <c r="U3192" s="19"/>
      <c r="V3192" s="28"/>
      <c r="W3192" s="29"/>
      <c r="X3192" s="19"/>
      <c r="Y3192" s="28"/>
      <c r="Z3192" s="29"/>
      <c r="AA3192" s="19"/>
      <c r="AB3192" s="28"/>
      <c r="AC3192" s="29"/>
      <c r="AD3192" s="19"/>
      <c r="AE3192" s="29"/>
      <c r="AF3192" s="29"/>
      <c r="AG3192" s="19"/>
      <c r="AH3192" s="30"/>
    </row>
    <row r="3193">
      <c r="A3193" s="26"/>
      <c r="B3193" s="23"/>
      <c r="C3193" s="19"/>
      <c r="D3193" s="27"/>
      <c r="E3193" s="23"/>
      <c r="F3193" s="19"/>
      <c r="G3193" s="27"/>
      <c r="H3193" s="23"/>
      <c r="I3193" s="19"/>
      <c r="J3193" s="27"/>
      <c r="K3193" s="18"/>
      <c r="L3193" s="19"/>
      <c r="M3193" s="27"/>
      <c r="N3193" s="23"/>
      <c r="O3193" s="19"/>
      <c r="P3193" s="27"/>
      <c r="Q3193" s="23"/>
      <c r="R3193" s="19"/>
      <c r="S3193" s="28"/>
      <c r="T3193" s="29"/>
      <c r="U3193" s="19"/>
      <c r="V3193" s="28"/>
      <c r="W3193" s="29"/>
      <c r="X3193" s="19"/>
      <c r="Y3193" s="28"/>
      <c r="Z3193" s="29"/>
      <c r="AA3193" s="19"/>
      <c r="AB3193" s="28"/>
      <c r="AC3193" s="29"/>
      <c r="AD3193" s="19"/>
      <c r="AE3193" s="29"/>
      <c r="AF3193" s="29"/>
      <c r="AG3193" s="19"/>
      <c r="AH3193" s="30"/>
    </row>
    <row r="3194">
      <c r="A3194" s="26"/>
      <c r="B3194" s="23"/>
      <c r="C3194" s="19"/>
      <c r="D3194" s="27"/>
      <c r="E3194" s="23"/>
      <c r="F3194" s="19"/>
      <c r="G3194" s="27"/>
      <c r="H3194" s="23"/>
      <c r="I3194" s="19"/>
      <c r="J3194" s="27"/>
      <c r="K3194" s="18"/>
      <c r="L3194" s="19"/>
      <c r="M3194" s="27"/>
      <c r="N3194" s="23"/>
      <c r="O3194" s="19"/>
      <c r="P3194" s="27"/>
      <c r="Q3194" s="23"/>
      <c r="R3194" s="19"/>
      <c r="S3194" s="28"/>
      <c r="T3194" s="29"/>
      <c r="U3194" s="19"/>
      <c r="V3194" s="28"/>
      <c r="W3194" s="29"/>
      <c r="X3194" s="19"/>
      <c r="Y3194" s="28"/>
      <c r="Z3194" s="29"/>
      <c r="AA3194" s="19"/>
      <c r="AB3194" s="28"/>
      <c r="AC3194" s="29"/>
      <c r="AD3194" s="19"/>
      <c r="AE3194" s="29"/>
      <c r="AF3194" s="29"/>
      <c r="AG3194" s="19"/>
      <c r="AH3194" s="30"/>
    </row>
    <row r="3195">
      <c r="A3195" s="26"/>
      <c r="B3195" s="23"/>
      <c r="C3195" s="19"/>
      <c r="D3195" s="27"/>
      <c r="E3195" s="23"/>
      <c r="F3195" s="19"/>
      <c r="G3195" s="27"/>
      <c r="H3195" s="23"/>
      <c r="I3195" s="19"/>
      <c r="J3195" s="27"/>
      <c r="K3195" s="18"/>
      <c r="L3195" s="19"/>
      <c r="M3195" s="27"/>
      <c r="N3195" s="23"/>
      <c r="O3195" s="19"/>
      <c r="P3195" s="27"/>
      <c r="Q3195" s="23"/>
      <c r="R3195" s="19"/>
      <c r="S3195" s="28"/>
      <c r="T3195" s="29"/>
      <c r="U3195" s="19"/>
      <c r="V3195" s="28"/>
      <c r="W3195" s="29"/>
      <c r="X3195" s="19"/>
      <c r="Y3195" s="28"/>
      <c r="Z3195" s="29"/>
      <c r="AA3195" s="19"/>
      <c r="AB3195" s="28"/>
      <c r="AC3195" s="29"/>
      <c r="AD3195" s="19"/>
      <c r="AE3195" s="29"/>
      <c r="AF3195" s="29"/>
      <c r="AG3195" s="19"/>
      <c r="AH3195" s="30"/>
    </row>
    <row r="3196">
      <c r="A3196" s="26"/>
      <c r="B3196" s="23"/>
      <c r="C3196" s="19"/>
      <c r="D3196" s="27"/>
      <c r="E3196" s="23"/>
      <c r="F3196" s="19"/>
      <c r="G3196" s="27"/>
      <c r="H3196" s="23"/>
      <c r="I3196" s="19"/>
      <c r="J3196" s="27"/>
      <c r="K3196" s="18"/>
      <c r="L3196" s="19"/>
      <c r="M3196" s="27"/>
      <c r="N3196" s="23"/>
      <c r="O3196" s="19"/>
      <c r="P3196" s="27"/>
      <c r="Q3196" s="23"/>
      <c r="R3196" s="19"/>
      <c r="S3196" s="28"/>
      <c r="T3196" s="29"/>
      <c r="U3196" s="19"/>
      <c r="V3196" s="28"/>
      <c r="W3196" s="29"/>
      <c r="X3196" s="19"/>
      <c r="Y3196" s="28"/>
      <c r="Z3196" s="29"/>
      <c r="AA3196" s="19"/>
      <c r="AB3196" s="28"/>
      <c r="AC3196" s="29"/>
      <c r="AD3196" s="19"/>
      <c r="AE3196" s="29"/>
      <c r="AF3196" s="29"/>
      <c r="AG3196" s="19"/>
      <c r="AH3196" s="30"/>
    </row>
    <row r="3197">
      <c r="A3197" s="26"/>
      <c r="B3197" s="23"/>
      <c r="C3197" s="19"/>
      <c r="D3197" s="27"/>
      <c r="E3197" s="23"/>
      <c r="F3197" s="19"/>
      <c r="G3197" s="27"/>
      <c r="H3197" s="23"/>
      <c r="I3197" s="19"/>
      <c r="J3197" s="27"/>
      <c r="K3197" s="18"/>
      <c r="L3197" s="19"/>
      <c r="M3197" s="27"/>
      <c r="N3197" s="23"/>
      <c r="O3197" s="19"/>
      <c r="P3197" s="27"/>
      <c r="Q3197" s="23"/>
      <c r="R3197" s="19"/>
      <c r="S3197" s="28"/>
      <c r="T3197" s="29"/>
      <c r="U3197" s="19"/>
      <c r="V3197" s="28"/>
      <c r="W3197" s="29"/>
      <c r="X3197" s="19"/>
      <c r="Y3197" s="28"/>
      <c r="Z3197" s="29"/>
      <c r="AA3197" s="19"/>
      <c r="AB3197" s="28"/>
      <c r="AC3197" s="29"/>
      <c r="AD3197" s="19"/>
      <c r="AE3197" s="29"/>
      <c r="AF3197" s="29"/>
      <c r="AG3197" s="19"/>
      <c r="AH3197" s="30"/>
    </row>
    <row r="3198">
      <c r="A3198" s="26"/>
      <c r="B3198" s="23"/>
      <c r="C3198" s="19"/>
      <c r="D3198" s="27"/>
      <c r="E3198" s="23"/>
      <c r="F3198" s="19"/>
      <c r="G3198" s="27"/>
      <c r="H3198" s="23"/>
      <c r="I3198" s="19"/>
      <c r="J3198" s="27"/>
      <c r="K3198" s="18"/>
      <c r="L3198" s="19"/>
      <c r="M3198" s="27"/>
      <c r="N3198" s="23"/>
      <c r="O3198" s="19"/>
      <c r="P3198" s="27"/>
      <c r="Q3198" s="23"/>
      <c r="R3198" s="19"/>
      <c r="S3198" s="28"/>
      <c r="T3198" s="29"/>
      <c r="U3198" s="19"/>
      <c r="V3198" s="28"/>
      <c r="W3198" s="29"/>
      <c r="X3198" s="19"/>
      <c r="Y3198" s="28"/>
      <c r="Z3198" s="29"/>
      <c r="AA3198" s="19"/>
      <c r="AB3198" s="28"/>
      <c r="AC3198" s="29"/>
      <c r="AD3198" s="19"/>
      <c r="AE3198" s="29"/>
      <c r="AF3198" s="29"/>
      <c r="AG3198" s="19"/>
      <c r="AH3198" s="30"/>
    </row>
    <row r="3199">
      <c r="A3199" s="26"/>
      <c r="B3199" s="23"/>
      <c r="C3199" s="19"/>
      <c r="D3199" s="27"/>
      <c r="E3199" s="23"/>
      <c r="F3199" s="19"/>
      <c r="G3199" s="27"/>
      <c r="H3199" s="23"/>
      <c r="I3199" s="19"/>
      <c r="J3199" s="27"/>
      <c r="K3199" s="18"/>
      <c r="L3199" s="19"/>
      <c r="M3199" s="27"/>
      <c r="N3199" s="23"/>
      <c r="O3199" s="19"/>
      <c r="P3199" s="27"/>
      <c r="Q3199" s="23"/>
      <c r="R3199" s="19"/>
      <c r="S3199" s="28"/>
      <c r="T3199" s="29"/>
      <c r="U3199" s="19"/>
      <c r="V3199" s="28"/>
      <c r="W3199" s="29"/>
      <c r="X3199" s="19"/>
      <c r="Y3199" s="28"/>
      <c r="Z3199" s="29"/>
      <c r="AA3199" s="19"/>
      <c r="AB3199" s="28"/>
      <c r="AC3199" s="29"/>
      <c r="AD3199" s="19"/>
      <c r="AE3199" s="29"/>
      <c r="AF3199" s="29"/>
      <c r="AG3199" s="19"/>
      <c r="AH3199" s="30"/>
    </row>
    <row r="3200">
      <c r="A3200" s="26"/>
      <c r="B3200" s="23"/>
      <c r="C3200" s="19"/>
      <c r="D3200" s="27"/>
      <c r="E3200" s="23"/>
      <c r="F3200" s="19"/>
      <c r="G3200" s="27"/>
      <c r="H3200" s="23"/>
      <c r="I3200" s="19"/>
      <c r="J3200" s="27"/>
      <c r="K3200" s="18"/>
      <c r="L3200" s="19"/>
      <c r="M3200" s="27"/>
      <c r="N3200" s="23"/>
      <c r="O3200" s="19"/>
      <c r="P3200" s="27"/>
      <c r="Q3200" s="23"/>
      <c r="R3200" s="19"/>
      <c r="S3200" s="28"/>
      <c r="T3200" s="29"/>
      <c r="U3200" s="19"/>
      <c r="V3200" s="28"/>
      <c r="W3200" s="29"/>
      <c r="X3200" s="19"/>
      <c r="Y3200" s="28"/>
      <c r="Z3200" s="29"/>
      <c r="AA3200" s="19"/>
      <c r="AB3200" s="28"/>
      <c r="AC3200" s="29"/>
      <c r="AD3200" s="19"/>
      <c r="AE3200" s="29"/>
      <c r="AF3200" s="29"/>
      <c r="AG3200" s="19"/>
      <c r="AH3200" s="30"/>
    </row>
    <row r="3201">
      <c r="A3201" s="26"/>
      <c r="B3201" s="23"/>
      <c r="C3201" s="19"/>
      <c r="D3201" s="27"/>
      <c r="E3201" s="23"/>
      <c r="F3201" s="19"/>
      <c r="G3201" s="27"/>
      <c r="H3201" s="23"/>
      <c r="I3201" s="19"/>
      <c r="J3201" s="27"/>
      <c r="K3201" s="18"/>
      <c r="L3201" s="19"/>
      <c r="M3201" s="27"/>
      <c r="N3201" s="23"/>
      <c r="O3201" s="19"/>
      <c r="P3201" s="27"/>
      <c r="Q3201" s="23"/>
      <c r="R3201" s="19"/>
      <c r="S3201" s="28"/>
      <c r="T3201" s="29"/>
      <c r="U3201" s="19"/>
      <c r="V3201" s="28"/>
      <c r="W3201" s="29"/>
      <c r="X3201" s="19"/>
      <c r="Y3201" s="28"/>
      <c r="Z3201" s="29"/>
      <c r="AA3201" s="19"/>
      <c r="AB3201" s="28"/>
      <c r="AC3201" s="29"/>
      <c r="AD3201" s="19"/>
      <c r="AE3201" s="29"/>
      <c r="AF3201" s="29"/>
      <c r="AG3201" s="19"/>
      <c r="AH3201" s="30"/>
    </row>
    <row r="3202">
      <c r="A3202" s="26"/>
      <c r="B3202" s="23"/>
      <c r="C3202" s="19"/>
      <c r="D3202" s="27"/>
      <c r="E3202" s="23"/>
      <c r="F3202" s="19"/>
      <c r="G3202" s="27"/>
      <c r="H3202" s="23"/>
      <c r="I3202" s="19"/>
      <c r="J3202" s="27"/>
      <c r="K3202" s="18"/>
      <c r="L3202" s="19"/>
      <c r="M3202" s="27"/>
      <c r="N3202" s="23"/>
      <c r="O3202" s="19"/>
      <c r="P3202" s="27"/>
      <c r="Q3202" s="23"/>
      <c r="R3202" s="19"/>
      <c r="S3202" s="28"/>
      <c r="T3202" s="29"/>
      <c r="U3202" s="19"/>
      <c r="V3202" s="28"/>
      <c r="W3202" s="29"/>
      <c r="X3202" s="19"/>
      <c r="Y3202" s="28"/>
      <c r="Z3202" s="29"/>
      <c r="AA3202" s="19"/>
      <c r="AB3202" s="28"/>
      <c r="AC3202" s="29"/>
      <c r="AD3202" s="19"/>
      <c r="AE3202" s="29"/>
      <c r="AF3202" s="29"/>
      <c r="AG3202" s="19"/>
      <c r="AH3202" s="30"/>
    </row>
    <row r="3203">
      <c r="A3203" s="26"/>
      <c r="B3203" s="23"/>
      <c r="C3203" s="19"/>
      <c r="D3203" s="27"/>
      <c r="E3203" s="23"/>
      <c r="F3203" s="19"/>
      <c r="G3203" s="27"/>
      <c r="H3203" s="23"/>
      <c r="I3203" s="19"/>
      <c r="J3203" s="27"/>
      <c r="K3203" s="18"/>
      <c r="L3203" s="19"/>
      <c r="M3203" s="27"/>
      <c r="N3203" s="23"/>
      <c r="O3203" s="19"/>
      <c r="P3203" s="27"/>
      <c r="Q3203" s="23"/>
      <c r="R3203" s="19"/>
      <c r="S3203" s="28"/>
      <c r="T3203" s="29"/>
      <c r="U3203" s="19"/>
      <c r="V3203" s="28"/>
      <c r="W3203" s="29"/>
      <c r="X3203" s="19"/>
      <c r="Y3203" s="28"/>
      <c r="Z3203" s="29"/>
      <c r="AA3203" s="19"/>
      <c r="AB3203" s="28"/>
      <c r="AC3203" s="29"/>
      <c r="AD3203" s="19"/>
      <c r="AE3203" s="29"/>
      <c r="AF3203" s="29"/>
      <c r="AG3203" s="19"/>
      <c r="AH3203" s="30"/>
    </row>
    <row r="3204">
      <c r="A3204" s="26"/>
      <c r="B3204" s="23"/>
      <c r="C3204" s="19"/>
      <c r="D3204" s="27"/>
      <c r="E3204" s="23"/>
      <c r="F3204" s="19"/>
      <c r="G3204" s="27"/>
      <c r="H3204" s="23"/>
      <c r="I3204" s="19"/>
      <c r="J3204" s="27"/>
      <c r="K3204" s="18"/>
      <c r="L3204" s="19"/>
      <c r="M3204" s="27"/>
      <c r="N3204" s="23"/>
      <c r="O3204" s="19"/>
      <c r="P3204" s="27"/>
      <c r="Q3204" s="23"/>
      <c r="R3204" s="19"/>
      <c r="S3204" s="28"/>
      <c r="T3204" s="29"/>
      <c r="U3204" s="19"/>
      <c r="V3204" s="28"/>
      <c r="W3204" s="29"/>
      <c r="X3204" s="19"/>
      <c r="Y3204" s="28"/>
      <c r="Z3204" s="29"/>
      <c r="AA3204" s="19"/>
      <c r="AB3204" s="28"/>
      <c r="AC3204" s="29"/>
      <c r="AD3204" s="19"/>
      <c r="AE3204" s="29"/>
      <c r="AF3204" s="29"/>
      <c r="AG3204" s="19"/>
      <c r="AH3204" s="30"/>
    </row>
    <row r="3205">
      <c r="A3205" s="26"/>
      <c r="B3205" s="23"/>
      <c r="C3205" s="19"/>
      <c r="D3205" s="27"/>
      <c r="E3205" s="23"/>
      <c r="F3205" s="19"/>
      <c r="G3205" s="27"/>
      <c r="H3205" s="23"/>
      <c r="I3205" s="19"/>
      <c r="J3205" s="27"/>
      <c r="K3205" s="18"/>
      <c r="L3205" s="19"/>
      <c r="M3205" s="27"/>
      <c r="N3205" s="23"/>
      <c r="O3205" s="19"/>
      <c r="P3205" s="27"/>
      <c r="Q3205" s="23"/>
      <c r="R3205" s="19"/>
      <c r="S3205" s="28"/>
      <c r="T3205" s="29"/>
      <c r="U3205" s="19"/>
      <c r="V3205" s="28"/>
      <c r="W3205" s="29"/>
      <c r="X3205" s="19"/>
      <c r="Y3205" s="28"/>
      <c r="Z3205" s="29"/>
      <c r="AA3205" s="19"/>
      <c r="AB3205" s="28"/>
      <c r="AC3205" s="29"/>
      <c r="AD3205" s="19"/>
      <c r="AE3205" s="29"/>
      <c r="AF3205" s="29"/>
      <c r="AG3205" s="19"/>
      <c r="AH3205" s="30"/>
    </row>
    <row r="3206">
      <c r="A3206" s="26"/>
      <c r="B3206" s="23"/>
      <c r="C3206" s="19"/>
      <c r="D3206" s="27"/>
      <c r="E3206" s="23"/>
      <c r="F3206" s="19"/>
      <c r="G3206" s="27"/>
      <c r="H3206" s="23"/>
      <c r="I3206" s="19"/>
      <c r="J3206" s="27"/>
      <c r="K3206" s="18"/>
      <c r="L3206" s="19"/>
      <c r="M3206" s="27"/>
      <c r="N3206" s="23"/>
      <c r="O3206" s="19"/>
      <c r="P3206" s="27"/>
      <c r="Q3206" s="23"/>
      <c r="R3206" s="19"/>
      <c r="S3206" s="28"/>
      <c r="T3206" s="29"/>
      <c r="U3206" s="19"/>
      <c r="V3206" s="28"/>
      <c r="W3206" s="29"/>
      <c r="X3206" s="19"/>
      <c r="Y3206" s="28"/>
      <c r="Z3206" s="29"/>
      <c r="AA3206" s="19"/>
      <c r="AB3206" s="28"/>
      <c r="AC3206" s="29"/>
      <c r="AD3206" s="19"/>
      <c r="AE3206" s="29"/>
      <c r="AF3206" s="29"/>
      <c r="AG3206" s="19"/>
      <c r="AH3206" s="30"/>
    </row>
    <row r="3207">
      <c r="A3207" s="26"/>
      <c r="B3207" s="23"/>
      <c r="C3207" s="19"/>
      <c r="D3207" s="27"/>
      <c r="E3207" s="23"/>
      <c r="F3207" s="19"/>
      <c r="G3207" s="27"/>
      <c r="H3207" s="23"/>
      <c r="I3207" s="19"/>
      <c r="J3207" s="27"/>
      <c r="K3207" s="18"/>
      <c r="L3207" s="19"/>
      <c r="M3207" s="27"/>
      <c r="N3207" s="23"/>
      <c r="O3207" s="19"/>
      <c r="P3207" s="27"/>
      <c r="Q3207" s="23"/>
      <c r="R3207" s="19"/>
      <c r="S3207" s="28"/>
      <c r="T3207" s="29"/>
      <c r="U3207" s="19"/>
      <c r="V3207" s="28"/>
      <c r="W3207" s="29"/>
      <c r="X3207" s="19"/>
      <c r="Y3207" s="28"/>
      <c r="Z3207" s="29"/>
      <c r="AA3207" s="19"/>
      <c r="AB3207" s="28"/>
      <c r="AC3207" s="29"/>
      <c r="AD3207" s="19"/>
      <c r="AE3207" s="29"/>
      <c r="AF3207" s="29"/>
      <c r="AG3207" s="19"/>
      <c r="AH3207" s="30"/>
    </row>
    <row r="3208">
      <c r="A3208" s="26"/>
      <c r="B3208" s="23"/>
      <c r="C3208" s="19"/>
      <c r="D3208" s="27"/>
      <c r="E3208" s="23"/>
      <c r="F3208" s="19"/>
      <c r="G3208" s="27"/>
      <c r="H3208" s="23"/>
      <c r="I3208" s="19"/>
      <c r="J3208" s="27"/>
      <c r="K3208" s="18"/>
      <c r="L3208" s="19"/>
      <c r="M3208" s="27"/>
      <c r="N3208" s="23"/>
      <c r="O3208" s="19"/>
      <c r="P3208" s="27"/>
      <c r="Q3208" s="23"/>
      <c r="R3208" s="19"/>
      <c r="S3208" s="28"/>
      <c r="T3208" s="29"/>
      <c r="U3208" s="19"/>
      <c r="V3208" s="28"/>
      <c r="W3208" s="29"/>
      <c r="X3208" s="19"/>
      <c r="Y3208" s="28"/>
      <c r="Z3208" s="29"/>
      <c r="AA3208" s="19"/>
      <c r="AB3208" s="28"/>
      <c r="AC3208" s="29"/>
      <c r="AD3208" s="19"/>
      <c r="AE3208" s="29"/>
      <c r="AF3208" s="29"/>
      <c r="AG3208" s="19"/>
      <c r="AH3208" s="30"/>
    </row>
    <row r="3209">
      <c r="A3209" s="26"/>
      <c r="B3209" s="23"/>
      <c r="C3209" s="19"/>
      <c r="D3209" s="27"/>
      <c r="E3209" s="23"/>
      <c r="F3209" s="19"/>
      <c r="G3209" s="27"/>
      <c r="H3209" s="23"/>
      <c r="I3209" s="19"/>
      <c r="J3209" s="27"/>
      <c r="K3209" s="18"/>
      <c r="L3209" s="19"/>
      <c r="M3209" s="27"/>
      <c r="N3209" s="23"/>
      <c r="O3209" s="19"/>
      <c r="P3209" s="27"/>
      <c r="Q3209" s="23"/>
      <c r="R3209" s="19"/>
      <c r="S3209" s="28"/>
      <c r="T3209" s="29"/>
      <c r="U3209" s="19"/>
      <c r="V3209" s="28"/>
      <c r="W3209" s="29"/>
      <c r="X3209" s="19"/>
      <c r="Y3209" s="28"/>
      <c r="Z3209" s="29"/>
      <c r="AA3209" s="19"/>
      <c r="AB3209" s="28"/>
      <c r="AC3209" s="29"/>
      <c r="AD3209" s="19"/>
      <c r="AE3209" s="29"/>
      <c r="AF3209" s="29"/>
      <c r="AG3209" s="19"/>
      <c r="AH3209" s="30"/>
    </row>
    <row r="3210">
      <c r="A3210" s="26"/>
      <c r="B3210" s="23"/>
      <c r="C3210" s="19"/>
      <c r="D3210" s="27"/>
      <c r="E3210" s="23"/>
      <c r="F3210" s="19"/>
      <c r="G3210" s="27"/>
      <c r="H3210" s="23"/>
      <c r="I3210" s="19"/>
      <c r="J3210" s="27"/>
      <c r="K3210" s="18"/>
      <c r="L3210" s="19"/>
      <c r="M3210" s="27"/>
      <c r="N3210" s="23"/>
      <c r="O3210" s="19"/>
      <c r="P3210" s="27"/>
      <c r="Q3210" s="23"/>
      <c r="R3210" s="19"/>
      <c r="S3210" s="28"/>
      <c r="T3210" s="29"/>
      <c r="U3210" s="19"/>
      <c r="V3210" s="28"/>
      <c r="W3210" s="29"/>
      <c r="X3210" s="19"/>
      <c r="Y3210" s="28"/>
      <c r="Z3210" s="29"/>
      <c r="AA3210" s="19"/>
      <c r="AB3210" s="28"/>
      <c r="AC3210" s="29"/>
      <c r="AD3210" s="19"/>
      <c r="AE3210" s="29"/>
      <c r="AF3210" s="29"/>
      <c r="AG3210" s="19"/>
      <c r="AH3210" s="30"/>
    </row>
    <row r="3211">
      <c r="A3211" s="26"/>
      <c r="B3211" s="23"/>
      <c r="C3211" s="19"/>
      <c r="D3211" s="27"/>
      <c r="E3211" s="23"/>
      <c r="F3211" s="19"/>
      <c r="G3211" s="27"/>
      <c r="H3211" s="23"/>
      <c r="I3211" s="19"/>
      <c r="J3211" s="27"/>
      <c r="K3211" s="18"/>
      <c r="L3211" s="19"/>
      <c r="M3211" s="27"/>
      <c r="N3211" s="23"/>
      <c r="O3211" s="19"/>
      <c r="P3211" s="27"/>
      <c r="Q3211" s="23"/>
      <c r="R3211" s="19"/>
      <c r="S3211" s="28"/>
      <c r="T3211" s="29"/>
      <c r="U3211" s="19"/>
      <c r="V3211" s="28"/>
      <c r="W3211" s="29"/>
      <c r="X3211" s="19"/>
      <c r="Y3211" s="28"/>
      <c r="Z3211" s="29"/>
      <c r="AA3211" s="19"/>
      <c r="AB3211" s="28"/>
      <c r="AC3211" s="29"/>
      <c r="AD3211" s="19"/>
      <c r="AE3211" s="29"/>
      <c r="AF3211" s="29"/>
      <c r="AG3211" s="19"/>
      <c r="AH3211" s="30"/>
    </row>
    <row r="3212">
      <c r="A3212" s="26"/>
      <c r="B3212" s="23"/>
      <c r="C3212" s="19"/>
      <c r="D3212" s="27"/>
      <c r="E3212" s="23"/>
      <c r="F3212" s="19"/>
      <c r="G3212" s="27"/>
      <c r="H3212" s="23"/>
      <c r="I3212" s="19"/>
      <c r="J3212" s="27"/>
      <c r="K3212" s="18"/>
      <c r="L3212" s="19"/>
      <c r="M3212" s="27"/>
      <c r="N3212" s="23"/>
      <c r="O3212" s="19"/>
      <c r="P3212" s="27"/>
      <c r="Q3212" s="23"/>
      <c r="R3212" s="19"/>
      <c r="S3212" s="28"/>
      <c r="T3212" s="29"/>
      <c r="U3212" s="19"/>
      <c r="V3212" s="28"/>
      <c r="W3212" s="29"/>
      <c r="X3212" s="19"/>
      <c r="Y3212" s="28"/>
      <c r="Z3212" s="29"/>
      <c r="AA3212" s="19"/>
      <c r="AB3212" s="28"/>
      <c r="AC3212" s="29"/>
      <c r="AD3212" s="19"/>
      <c r="AE3212" s="29"/>
      <c r="AF3212" s="29"/>
      <c r="AG3212" s="19"/>
      <c r="AH3212" s="30"/>
    </row>
    <row r="3213">
      <c r="A3213" s="26"/>
      <c r="B3213" s="23"/>
      <c r="C3213" s="19"/>
      <c r="D3213" s="27"/>
      <c r="E3213" s="23"/>
      <c r="F3213" s="19"/>
      <c r="G3213" s="27"/>
      <c r="H3213" s="23"/>
      <c r="I3213" s="19"/>
      <c r="J3213" s="27"/>
      <c r="K3213" s="18"/>
      <c r="L3213" s="19"/>
      <c r="M3213" s="27"/>
      <c r="N3213" s="23"/>
      <c r="O3213" s="19"/>
      <c r="P3213" s="27"/>
      <c r="Q3213" s="23"/>
      <c r="R3213" s="19"/>
      <c r="S3213" s="28"/>
      <c r="T3213" s="29"/>
      <c r="U3213" s="19"/>
      <c r="V3213" s="28"/>
      <c r="W3213" s="29"/>
      <c r="X3213" s="19"/>
      <c r="Y3213" s="28"/>
      <c r="Z3213" s="29"/>
      <c r="AA3213" s="19"/>
      <c r="AB3213" s="28"/>
      <c r="AC3213" s="29"/>
      <c r="AD3213" s="19"/>
      <c r="AE3213" s="29"/>
      <c r="AF3213" s="29"/>
      <c r="AG3213" s="19"/>
      <c r="AH3213" s="30"/>
    </row>
    <row r="3214">
      <c r="A3214" s="26"/>
      <c r="B3214" s="23"/>
      <c r="C3214" s="19"/>
      <c r="D3214" s="27"/>
      <c r="E3214" s="23"/>
      <c r="F3214" s="19"/>
      <c r="G3214" s="27"/>
      <c r="H3214" s="23"/>
      <c r="I3214" s="19"/>
      <c r="J3214" s="27"/>
      <c r="K3214" s="18"/>
      <c r="L3214" s="19"/>
      <c r="M3214" s="27"/>
      <c r="N3214" s="23"/>
      <c r="O3214" s="19"/>
      <c r="P3214" s="27"/>
      <c r="Q3214" s="23"/>
      <c r="R3214" s="19"/>
      <c r="S3214" s="28"/>
      <c r="T3214" s="29"/>
      <c r="U3214" s="19"/>
      <c r="V3214" s="28"/>
      <c r="W3214" s="29"/>
      <c r="X3214" s="19"/>
      <c r="Y3214" s="28"/>
      <c r="Z3214" s="29"/>
      <c r="AA3214" s="19"/>
      <c r="AB3214" s="28"/>
      <c r="AC3214" s="29"/>
      <c r="AD3214" s="19"/>
      <c r="AE3214" s="29"/>
      <c r="AF3214" s="29"/>
      <c r="AG3214" s="19"/>
      <c r="AH3214" s="30"/>
    </row>
    <row r="3215">
      <c r="A3215" s="26"/>
      <c r="B3215" s="23"/>
      <c r="C3215" s="19"/>
      <c r="D3215" s="27"/>
      <c r="E3215" s="23"/>
      <c r="F3215" s="19"/>
      <c r="G3215" s="27"/>
      <c r="H3215" s="23"/>
      <c r="I3215" s="19"/>
      <c r="J3215" s="27"/>
      <c r="K3215" s="18"/>
      <c r="L3215" s="19"/>
      <c r="M3215" s="27"/>
      <c r="N3215" s="23"/>
      <c r="O3215" s="19"/>
      <c r="P3215" s="27"/>
      <c r="Q3215" s="23"/>
      <c r="R3215" s="19"/>
      <c r="S3215" s="28"/>
      <c r="T3215" s="29"/>
      <c r="U3215" s="19"/>
      <c r="V3215" s="28"/>
      <c r="W3215" s="29"/>
      <c r="X3215" s="19"/>
      <c r="Y3215" s="28"/>
      <c r="Z3215" s="29"/>
      <c r="AA3215" s="19"/>
      <c r="AB3215" s="28"/>
      <c r="AC3215" s="29"/>
      <c r="AD3215" s="19"/>
      <c r="AE3215" s="29"/>
      <c r="AF3215" s="29"/>
      <c r="AG3215" s="19"/>
      <c r="AH3215" s="30"/>
    </row>
    <row r="3216">
      <c r="A3216" s="26"/>
      <c r="B3216" s="23"/>
      <c r="C3216" s="19"/>
      <c r="D3216" s="27"/>
      <c r="E3216" s="23"/>
      <c r="F3216" s="19"/>
      <c r="G3216" s="27"/>
      <c r="H3216" s="23"/>
      <c r="I3216" s="19"/>
      <c r="J3216" s="27"/>
      <c r="K3216" s="18"/>
      <c r="L3216" s="19"/>
      <c r="M3216" s="27"/>
      <c r="N3216" s="23"/>
      <c r="O3216" s="19"/>
      <c r="P3216" s="27"/>
      <c r="Q3216" s="23"/>
      <c r="R3216" s="19"/>
      <c r="S3216" s="28"/>
      <c r="T3216" s="29"/>
      <c r="U3216" s="19"/>
      <c r="V3216" s="28"/>
      <c r="W3216" s="29"/>
      <c r="X3216" s="19"/>
      <c r="Y3216" s="28"/>
      <c r="Z3216" s="29"/>
      <c r="AA3216" s="19"/>
      <c r="AB3216" s="28"/>
      <c r="AC3216" s="29"/>
      <c r="AD3216" s="19"/>
      <c r="AE3216" s="29"/>
      <c r="AF3216" s="29"/>
      <c r="AG3216" s="19"/>
      <c r="AH3216" s="30"/>
    </row>
    <row r="3217">
      <c r="A3217" s="26"/>
      <c r="B3217" s="23"/>
      <c r="C3217" s="19"/>
      <c r="D3217" s="27"/>
      <c r="E3217" s="23"/>
      <c r="F3217" s="19"/>
      <c r="G3217" s="27"/>
      <c r="H3217" s="23"/>
      <c r="I3217" s="19"/>
      <c r="J3217" s="27"/>
      <c r="K3217" s="18"/>
      <c r="L3217" s="19"/>
      <c r="M3217" s="27"/>
      <c r="N3217" s="23"/>
      <c r="O3217" s="19"/>
      <c r="P3217" s="27"/>
      <c r="Q3217" s="23"/>
      <c r="R3217" s="19"/>
      <c r="S3217" s="28"/>
      <c r="T3217" s="29"/>
      <c r="U3217" s="19"/>
      <c r="V3217" s="28"/>
      <c r="W3217" s="29"/>
      <c r="X3217" s="19"/>
      <c r="Y3217" s="28"/>
      <c r="Z3217" s="29"/>
      <c r="AA3217" s="19"/>
      <c r="AB3217" s="28"/>
      <c r="AC3217" s="29"/>
      <c r="AD3217" s="19"/>
      <c r="AE3217" s="29"/>
      <c r="AF3217" s="29"/>
      <c r="AG3217" s="19"/>
      <c r="AH3217" s="30"/>
    </row>
    <row r="3218">
      <c r="A3218" s="26"/>
      <c r="B3218" s="23"/>
      <c r="C3218" s="19"/>
      <c r="D3218" s="27"/>
      <c r="E3218" s="23"/>
      <c r="F3218" s="19"/>
      <c r="G3218" s="27"/>
      <c r="H3218" s="23"/>
      <c r="I3218" s="19"/>
      <c r="J3218" s="27"/>
      <c r="K3218" s="18"/>
      <c r="L3218" s="19"/>
      <c r="M3218" s="27"/>
      <c r="N3218" s="23"/>
      <c r="O3218" s="19"/>
      <c r="P3218" s="27"/>
      <c r="Q3218" s="23"/>
      <c r="R3218" s="19"/>
      <c r="S3218" s="28"/>
      <c r="T3218" s="29"/>
      <c r="U3218" s="19"/>
      <c r="V3218" s="28"/>
      <c r="W3218" s="29"/>
      <c r="X3218" s="19"/>
      <c r="Y3218" s="28"/>
      <c r="Z3218" s="29"/>
      <c r="AA3218" s="19"/>
      <c r="AB3218" s="28"/>
      <c r="AC3218" s="29"/>
      <c r="AD3218" s="19"/>
      <c r="AE3218" s="29"/>
      <c r="AF3218" s="29"/>
      <c r="AG3218" s="19"/>
      <c r="AH3218" s="30"/>
    </row>
    <row r="3219">
      <c r="A3219" s="26"/>
      <c r="B3219" s="23"/>
      <c r="C3219" s="19"/>
      <c r="D3219" s="27"/>
      <c r="E3219" s="23"/>
      <c r="F3219" s="19"/>
      <c r="G3219" s="27"/>
      <c r="H3219" s="23"/>
      <c r="I3219" s="19"/>
      <c r="J3219" s="27"/>
      <c r="K3219" s="18"/>
      <c r="L3219" s="19"/>
      <c r="M3219" s="27"/>
      <c r="N3219" s="23"/>
      <c r="O3219" s="19"/>
      <c r="P3219" s="27"/>
      <c r="Q3219" s="23"/>
      <c r="R3219" s="19"/>
      <c r="S3219" s="28"/>
      <c r="T3219" s="29"/>
      <c r="U3219" s="19"/>
      <c r="V3219" s="28"/>
      <c r="W3219" s="29"/>
      <c r="X3219" s="19"/>
      <c r="Y3219" s="28"/>
      <c r="Z3219" s="29"/>
      <c r="AA3219" s="19"/>
      <c r="AB3219" s="28"/>
      <c r="AC3219" s="29"/>
      <c r="AD3219" s="19"/>
      <c r="AE3219" s="29"/>
      <c r="AF3219" s="29"/>
      <c r="AG3219" s="19"/>
      <c r="AH3219" s="30"/>
    </row>
    <row r="3220">
      <c r="A3220" s="26"/>
      <c r="B3220" s="23"/>
      <c r="C3220" s="19"/>
      <c r="D3220" s="27"/>
      <c r="E3220" s="23"/>
      <c r="F3220" s="19"/>
      <c r="G3220" s="27"/>
      <c r="H3220" s="23"/>
      <c r="I3220" s="19"/>
      <c r="J3220" s="27"/>
      <c r="K3220" s="18"/>
      <c r="L3220" s="19"/>
      <c r="M3220" s="27"/>
      <c r="N3220" s="23"/>
      <c r="O3220" s="19"/>
      <c r="P3220" s="27"/>
      <c r="Q3220" s="23"/>
      <c r="R3220" s="19"/>
      <c r="S3220" s="28"/>
      <c r="T3220" s="29"/>
      <c r="U3220" s="19"/>
      <c r="V3220" s="28"/>
      <c r="W3220" s="29"/>
      <c r="X3220" s="19"/>
      <c r="Y3220" s="28"/>
      <c r="Z3220" s="29"/>
      <c r="AA3220" s="19"/>
      <c r="AB3220" s="28"/>
      <c r="AC3220" s="29"/>
      <c r="AD3220" s="19"/>
      <c r="AE3220" s="29"/>
      <c r="AF3220" s="29"/>
      <c r="AG3220" s="19"/>
      <c r="AH3220" s="30"/>
    </row>
    <row r="3221">
      <c r="A3221" s="26"/>
      <c r="B3221" s="23"/>
      <c r="C3221" s="19"/>
      <c r="D3221" s="27"/>
      <c r="E3221" s="23"/>
      <c r="F3221" s="19"/>
      <c r="G3221" s="27"/>
      <c r="H3221" s="23"/>
      <c r="I3221" s="19"/>
      <c r="J3221" s="27"/>
      <c r="K3221" s="18"/>
      <c r="L3221" s="19"/>
      <c r="M3221" s="27"/>
      <c r="N3221" s="23"/>
      <c r="O3221" s="19"/>
      <c r="P3221" s="27"/>
      <c r="Q3221" s="23"/>
      <c r="R3221" s="19"/>
      <c r="S3221" s="28"/>
      <c r="T3221" s="29"/>
      <c r="U3221" s="19"/>
      <c r="V3221" s="28"/>
      <c r="W3221" s="29"/>
      <c r="X3221" s="19"/>
      <c r="Y3221" s="28"/>
      <c r="Z3221" s="29"/>
      <c r="AA3221" s="19"/>
      <c r="AB3221" s="28"/>
      <c r="AC3221" s="29"/>
      <c r="AD3221" s="19"/>
      <c r="AE3221" s="29"/>
      <c r="AF3221" s="29"/>
      <c r="AG3221" s="19"/>
      <c r="AH3221" s="30"/>
    </row>
    <row r="3222">
      <c r="A3222" s="26"/>
      <c r="B3222" s="23"/>
      <c r="C3222" s="19"/>
      <c r="D3222" s="27"/>
      <c r="E3222" s="23"/>
      <c r="F3222" s="19"/>
      <c r="G3222" s="27"/>
      <c r="H3222" s="23"/>
      <c r="I3222" s="19"/>
      <c r="J3222" s="27"/>
      <c r="K3222" s="18"/>
      <c r="L3222" s="19"/>
      <c r="M3222" s="27"/>
      <c r="N3222" s="23"/>
      <c r="O3222" s="19"/>
      <c r="P3222" s="27"/>
      <c r="Q3222" s="23"/>
      <c r="R3222" s="19"/>
      <c r="S3222" s="28"/>
      <c r="T3222" s="29"/>
      <c r="U3222" s="19"/>
      <c r="V3222" s="28"/>
      <c r="W3222" s="29"/>
      <c r="X3222" s="19"/>
      <c r="Y3222" s="28"/>
      <c r="Z3222" s="29"/>
      <c r="AA3222" s="19"/>
      <c r="AB3222" s="28"/>
      <c r="AC3222" s="29"/>
      <c r="AD3222" s="19"/>
      <c r="AE3222" s="29"/>
      <c r="AF3222" s="29"/>
      <c r="AG3222" s="19"/>
      <c r="AH3222" s="30"/>
    </row>
    <row r="3223">
      <c r="A3223" s="26"/>
      <c r="B3223" s="23"/>
      <c r="C3223" s="19"/>
      <c r="D3223" s="27"/>
      <c r="E3223" s="23"/>
      <c r="F3223" s="19"/>
      <c r="G3223" s="27"/>
      <c r="H3223" s="23"/>
      <c r="I3223" s="19"/>
      <c r="J3223" s="27"/>
      <c r="K3223" s="18"/>
      <c r="L3223" s="19"/>
      <c r="M3223" s="27"/>
      <c r="N3223" s="23"/>
      <c r="O3223" s="19"/>
      <c r="P3223" s="27"/>
      <c r="Q3223" s="23"/>
      <c r="R3223" s="19"/>
      <c r="S3223" s="28"/>
      <c r="T3223" s="29"/>
      <c r="U3223" s="19"/>
      <c r="V3223" s="28"/>
      <c r="W3223" s="29"/>
      <c r="X3223" s="19"/>
      <c r="Y3223" s="28"/>
      <c r="Z3223" s="29"/>
      <c r="AA3223" s="19"/>
      <c r="AB3223" s="28"/>
      <c r="AC3223" s="29"/>
      <c r="AD3223" s="19"/>
      <c r="AE3223" s="29"/>
      <c r="AF3223" s="29"/>
      <c r="AG3223" s="19"/>
      <c r="AH3223" s="30"/>
    </row>
    <row r="3224">
      <c r="A3224" s="26"/>
      <c r="B3224" s="23"/>
      <c r="C3224" s="19"/>
      <c r="D3224" s="27"/>
      <c r="E3224" s="23"/>
      <c r="F3224" s="19"/>
      <c r="G3224" s="27"/>
      <c r="H3224" s="23"/>
      <c r="I3224" s="19"/>
      <c r="J3224" s="27"/>
      <c r="K3224" s="18"/>
      <c r="L3224" s="19"/>
      <c r="M3224" s="27"/>
      <c r="N3224" s="23"/>
      <c r="O3224" s="19"/>
      <c r="P3224" s="27"/>
      <c r="Q3224" s="23"/>
      <c r="R3224" s="19"/>
      <c r="S3224" s="28"/>
      <c r="T3224" s="29"/>
      <c r="U3224" s="19"/>
      <c r="V3224" s="28"/>
      <c r="W3224" s="29"/>
      <c r="X3224" s="19"/>
      <c r="Y3224" s="28"/>
      <c r="Z3224" s="29"/>
      <c r="AA3224" s="19"/>
      <c r="AB3224" s="28"/>
      <c r="AC3224" s="29"/>
      <c r="AD3224" s="19"/>
      <c r="AE3224" s="29"/>
      <c r="AF3224" s="29"/>
      <c r="AG3224" s="19"/>
      <c r="AH3224" s="30"/>
    </row>
    <row r="3225">
      <c r="A3225" s="26"/>
      <c r="B3225" s="23"/>
      <c r="C3225" s="19"/>
      <c r="D3225" s="27"/>
      <c r="E3225" s="23"/>
      <c r="F3225" s="19"/>
      <c r="G3225" s="27"/>
      <c r="H3225" s="23"/>
      <c r="I3225" s="19"/>
      <c r="J3225" s="27"/>
      <c r="K3225" s="18"/>
      <c r="L3225" s="19"/>
      <c r="M3225" s="27"/>
      <c r="N3225" s="23"/>
      <c r="O3225" s="19"/>
      <c r="P3225" s="27"/>
      <c r="Q3225" s="23"/>
      <c r="R3225" s="19"/>
      <c r="S3225" s="28"/>
      <c r="T3225" s="29"/>
      <c r="U3225" s="19"/>
      <c r="V3225" s="28"/>
      <c r="W3225" s="29"/>
      <c r="X3225" s="19"/>
      <c r="Y3225" s="28"/>
      <c r="Z3225" s="29"/>
      <c r="AA3225" s="19"/>
      <c r="AB3225" s="28"/>
      <c r="AC3225" s="29"/>
      <c r="AD3225" s="19"/>
      <c r="AE3225" s="29"/>
      <c r="AF3225" s="29"/>
      <c r="AG3225" s="19"/>
      <c r="AH3225" s="30"/>
    </row>
    <row r="3226">
      <c r="A3226" s="26"/>
      <c r="B3226" s="23"/>
      <c r="C3226" s="19"/>
      <c r="D3226" s="27"/>
      <c r="E3226" s="23"/>
      <c r="F3226" s="19"/>
      <c r="G3226" s="27"/>
      <c r="H3226" s="23"/>
      <c r="I3226" s="19"/>
      <c r="J3226" s="27"/>
      <c r="K3226" s="18"/>
      <c r="L3226" s="19"/>
      <c r="M3226" s="27"/>
      <c r="N3226" s="23"/>
      <c r="O3226" s="19"/>
      <c r="P3226" s="27"/>
      <c r="Q3226" s="23"/>
      <c r="R3226" s="19"/>
      <c r="S3226" s="28"/>
      <c r="T3226" s="29"/>
      <c r="U3226" s="19"/>
      <c r="V3226" s="28"/>
      <c r="W3226" s="29"/>
      <c r="X3226" s="19"/>
      <c r="Y3226" s="28"/>
      <c r="Z3226" s="29"/>
      <c r="AA3226" s="19"/>
      <c r="AB3226" s="28"/>
      <c r="AC3226" s="29"/>
      <c r="AD3226" s="19"/>
      <c r="AE3226" s="29"/>
      <c r="AF3226" s="29"/>
      <c r="AG3226" s="19"/>
      <c r="AH3226" s="30"/>
    </row>
    <row r="3227">
      <c r="A3227" s="26"/>
      <c r="B3227" s="23"/>
      <c r="C3227" s="19"/>
      <c r="D3227" s="27"/>
      <c r="E3227" s="23"/>
      <c r="F3227" s="19"/>
      <c r="G3227" s="27"/>
      <c r="H3227" s="23"/>
      <c r="I3227" s="19"/>
      <c r="J3227" s="27"/>
      <c r="K3227" s="18"/>
      <c r="L3227" s="19"/>
      <c r="M3227" s="27"/>
      <c r="N3227" s="23"/>
      <c r="O3227" s="19"/>
      <c r="P3227" s="27"/>
      <c r="Q3227" s="23"/>
      <c r="R3227" s="19"/>
      <c r="S3227" s="28"/>
      <c r="T3227" s="29"/>
      <c r="U3227" s="19"/>
      <c r="V3227" s="28"/>
      <c r="W3227" s="29"/>
      <c r="X3227" s="19"/>
      <c r="Y3227" s="28"/>
      <c r="Z3227" s="29"/>
      <c r="AA3227" s="19"/>
      <c r="AB3227" s="28"/>
      <c r="AC3227" s="29"/>
      <c r="AD3227" s="19"/>
      <c r="AE3227" s="29"/>
      <c r="AF3227" s="29"/>
      <c r="AG3227" s="19"/>
      <c r="AH3227" s="30"/>
    </row>
    <row r="3228">
      <c r="A3228" s="26"/>
      <c r="B3228" s="23"/>
      <c r="C3228" s="19"/>
      <c r="D3228" s="27"/>
      <c r="E3228" s="23"/>
      <c r="F3228" s="19"/>
      <c r="G3228" s="27"/>
      <c r="H3228" s="23"/>
      <c r="I3228" s="19"/>
      <c r="J3228" s="27"/>
      <c r="K3228" s="18"/>
      <c r="L3228" s="19"/>
      <c r="M3228" s="27"/>
      <c r="N3228" s="23"/>
      <c r="O3228" s="19"/>
      <c r="P3228" s="27"/>
      <c r="Q3228" s="23"/>
      <c r="R3228" s="19"/>
      <c r="S3228" s="28"/>
      <c r="T3228" s="29"/>
      <c r="U3228" s="19"/>
      <c r="V3228" s="28"/>
      <c r="W3228" s="29"/>
      <c r="X3228" s="19"/>
      <c r="Y3228" s="28"/>
      <c r="Z3228" s="29"/>
      <c r="AA3228" s="19"/>
      <c r="AB3228" s="28"/>
      <c r="AC3228" s="29"/>
      <c r="AD3228" s="19"/>
      <c r="AE3228" s="29"/>
      <c r="AF3228" s="29"/>
      <c r="AG3228" s="19"/>
      <c r="AH3228" s="30"/>
    </row>
    <row r="3229">
      <c r="A3229" s="26"/>
      <c r="B3229" s="23"/>
      <c r="C3229" s="19"/>
      <c r="D3229" s="27"/>
      <c r="E3229" s="23"/>
      <c r="F3229" s="19"/>
      <c r="G3229" s="27"/>
      <c r="H3229" s="23"/>
      <c r="I3229" s="19"/>
      <c r="J3229" s="27"/>
      <c r="K3229" s="18"/>
      <c r="L3229" s="19"/>
      <c r="M3229" s="27"/>
      <c r="N3229" s="23"/>
      <c r="O3229" s="19"/>
      <c r="P3229" s="27"/>
      <c r="Q3229" s="23"/>
      <c r="R3229" s="19"/>
      <c r="S3229" s="28"/>
      <c r="T3229" s="29"/>
      <c r="U3229" s="19"/>
      <c r="V3229" s="28"/>
      <c r="W3229" s="29"/>
      <c r="X3229" s="19"/>
      <c r="Y3229" s="28"/>
      <c r="Z3229" s="29"/>
      <c r="AA3229" s="19"/>
      <c r="AB3229" s="28"/>
      <c r="AC3229" s="29"/>
      <c r="AD3229" s="19"/>
      <c r="AE3229" s="29"/>
      <c r="AF3229" s="29"/>
      <c r="AG3229" s="19"/>
      <c r="AH3229" s="30"/>
    </row>
    <row r="3230">
      <c r="A3230" s="26"/>
      <c r="B3230" s="23"/>
      <c r="C3230" s="19"/>
      <c r="D3230" s="27"/>
      <c r="E3230" s="23"/>
      <c r="F3230" s="19"/>
      <c r="G3230" s="27"/>
      <c r="H3230" s="23"/>
      <c r="I3230" s="19"/>
      <c r="J3230" s="27"/>
      <c r="K3230" s="18"/>
      <c r="L3230" s="19"/>
      <c r="M3230" s="27"/>
      <c r="N3230" s="23"/>
      <c r="O3230" s="19"/>
      <c r="P3230" s="27"/>
      <c r="Q3230" s="23"/>
      <c r="R3230" s="19"/>
      <c r="S3230" s="28"/>
      <c r="T3230" s="29"/>
      <c r="U3230" s="19"/>
      <c r="V3230" s="28"/>
      <c r="W3230" s="29"/>
      <c r="X3230" s="19"/>
      <c r="Y3230" s="28"/>
      <c r="Z3230" s="29"/>
      <c r="AA3230" s="19"/>
      <c r="AB3230" s="28"/>
      <c r="AC3230" s="29"/>
      <c r="AD3230" s="19"/>
      <c r="AE3230" s="29"/>
      <c r="AF3230" s="29"/>
      <c r="AG3230" s="19"/>
      <c r="AH3230" s="30"/>
    </row>
    <row r="3231">
      <c r="A3231" s="26"/>
      <c r="B3231" s="23"/>
      <c r="C3231" s="19"/>
      <c r="D3231" s="27"/>
      <c r="E3231" s="23"/>
      <c r="F3231" s="19"/>
      <c r="G3231" s="27"/>
      <c r="H3231" s="23"/>
      <c r="I3231" s="19"/>
      <c r="J3231" s="27"/>
      <c r="K3231" s="18"/>
      <c r="L3231" s="19"/>
      <c r="M3231" s="27"/>
      <c r="N3231" s="23"/>
      <c r="O3231" s="19"/>
      <c r="P3231" s="27"/>
      <c r="Q3231" s="23"/>
      <c r="R3231" s="19"/>
      <c r="S3231" s="28"/>
      <c r="T3231" s="29"/>
      <c r="U3231" s="19"/>
      <c r="V3231" s="28"/>
      <c r="W3231" s="29"/>
      <c r="X3231" s="19"/>
      <c r="Y3231" s="28"/>
      <c r="Z3231" s="29"/>
      <c r="AA3231" s="19"/>
      <c r="AB3231" s="28"/>
      <c r="AC3231" s="29"/>
      <c r="AD3231" s="19"/>
      <c r="AE3231" s="29"/>
      <c r="AF3231" s="29"/>
      <c r="AG3231" s="19"/>
      <c r="AH3231" s="30"/>
    </row>
    <row r="3232">
      <c r="A3232" s="26"/>
      <c r="B3232" s="23"/>
      <c r="C3232" s="19"/>
      <c r="D3232" s="27"/>
      <c r="E3232" s="23"/>
      <c r="F3232" s="19"/>
      <c r="G3232" s="27"/>
      <c r="H3232" s="23"/>
      <c r="I3232" s="19"/>
      <c r="J3232" s="27"/>
      <c r="K3232" s="18"/>
      <c r="L3232" s="19"/>
      <c r="M3232" s="27"/>
      <c r="N3232" s="23"/>
      <c r="O3232" s="19"/>
      <c r="P3232" s="28"/>
      <c r="Q3232" s="29"/>
      <c r="R3232" s="19"/>
      <c r="S3232" s="28"/>
      <c r="T3232" s="29"/>
      <c r="U3232" s="19"/>
      <c r="V3232" s="28"/>
      <c r="W3232" s="29"/>
      <c r="X3232" s="19"/>
      <c r="Y3232" s="28"/>
      <c r="Z3232" s="29"/>
      <c r="AA3232" s="19"/>
      <c r="AB3232" s="28"/>
      <c r="AC3232" s="29"/>
      <c r="AD3232" s="19"/>
      <c r="AE3232" s="29"/>
      <c r="AF3232" s="29"/>
      <c r="AG3232" s="29"/>
      <c r="AH3232" s="30"/>
    </row>
  </sheetData>
  <mergeCells count="12">
    <mergeCell ref="T3:U3"/>
    <mergeCell ref="W3:X3"/>
    <mergeCell ref="Z3:AA3"/>
    <mergeCell ref="AC3:AD3"/>
    <mergeCell ref="AF3:AG3"/>
    <mergeCell ref="A1:B1"/>
    <mergeCell ref="B3:C3"/>
    <mergeCell ref="E3:F3"/>
    <mergeCell ref="H3:I3"/>
    <mergeCell ref="K3:L3"/>
    <mergeCell ref="N3:O3"/>
    <mergeCell ref="Q3:R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4" width="17.75"/>
  </cols>
  <sheetData>
    <row r="1" ht="15.75" customHeight="1">
      <c r="A1" s="1" t="s">
        <v>15</v>
      </c>
      <c r="E1" s="31"/>
      <c r="F1" s="31"/>
      <c r="G1" s="32"/>
      <c r="H1" s="33"/>
      <c r="I1" s="33"/>
      <c r="J1" s="32"/>
      <c r="K1" s="33"/>
      <c r="L1" s="33"/>
      <c r="M1" s="32"/>
      <c r="N1" s="33"/>
      <c r="O1" s="33"/>
      <c r="P1" s="32"/>
      <c r="Q1" s="33"/>
      <c r="R1" s="33"/>
      <c r="S1" s="32"/>
      <c r="T1" s="33"/>
      <c r="U1" s="33"/>
      <c r="V1" s="32"/>
      <c r="W1" s="33"/>
      <c r="X1" s="33"/>
      <c r="Y1" s="32"/>
      <c r="Z1" s="31"/>
      <c r="AA1" s="31"/>
      <c r="AB1" s="32"/>
      <c r="AC1" s="31"/>
      <c r="AD1" s="31"/>
      <c r="AE1" s="31"/>
      <c r="AF1" s="31"/>
      <c r="AG1" s="31"/>
      <c r="AH1" s="31"/>
    </row>
    <row r="2">
      <c r="A2" s="32"/>
      <c r="B2" s="33"/>
      <c r="C2" s="33"/>
      <c r="D2" s="33"/>
      <c r="E2" s="31"/>
      <c r="F2" s="31"/>
      <c r="G2" s="32"/>
      <c r="H2" s="33"/>
      <c r="I2" s="33"/>
      <c r="J2" s="32"/>
      <c r="K2" s="33"/>
      <c r="L2" s="33"/>
      <c r="M2" s="32"/>
      <c r="N2" s="33"/>
      <c r="O2" s="33"/>
      <c r="P2" s="32"/>
      <c r="Q2" s="33"/>
      <c r="R2" s="33"/>
      <c r="S2" s="32"/>
      <c r="T2" s="33"/>
      <c r="U2" s="33"/>
      <c r="V2" s="32"/>
      <c r="W2" s="33"/>
      <c r="X2" s="33"/>
      <c r="Y2" s="32"/>
      <c r="Z2" s="31"/>
      <c r="AA2" s="31"/>
      <c r="AB2" s="32"/>
      <c r="AC2" s="31"/>
      <c r="AD2" s="31"/>
      <c r="AE2" s="31"/>
      <c r="AF2" s="31"/>
      <c r="AG2" s="31"/>
      <c r="AH2" s="31"/>
    </row>
    <row r="3">
      <c r="A3" s="32"/>
      <c r="B3" s="34" t="s">
        <v>16</v>
      </c>
      <c r="C3" s="9"/>
      <c r="D3" s="33"/>
      <c r="E3" s="35" t="s">
        <v>17</v>
      </c>
      <c r="G3" s="32"/>
      <c r="H3" s="34" t="s">
        <v>18</v>
      </c>
      <c r="I3" s="9"/>
      <c r="J3" s="32"/>
      <c r="K3" s="34" t="s">
        <v>19</v>
      </c>
      <c r="L3" s="9"/>
      <c r="M3" s="32"/>
      <c r="N3" s="34" t="s">
        <v>20</v>
      </c>
      <c r="O3" s="9"/>
      <c r="P3" s="32"/>
      <c r="Q3" s="34" t="s">
        <v>21</v>
      </c>
      <c r="R3" s="9"/>
      <c r="S3" s="32"/>
      <c r="T3" s="34" t="s">
        <v>22</v>
      </c>
      <c r="U3" s="9"/>
      <c r="V3" s="32"/>
      <c r="W3" s="34" t="s">
        <v>23</v>
      </c>
      <c r="X3" s="9"/>
      <c r="Y3" s="32"/>
      <c r="Z3" s="36" t="s">
        <v>24</v>
      </c>
      <c r="AA3" s="9"/>
      <c r="AB3" s="32"/>
      <c r="AC3" s="36" t="s">
        <v>25</v>
      </c>
      <c r="AD3" s="9"/>
      <c r="AE3" s="31"/>
      <c r="AF3" s="36" t="s">
        <v>11</v>
      </c>
      <c r="AG3" s="9"/>
      <c r="AH3" s="31"/>
    </row>
    <row r="4">
      <c r="A4" s="37" t="s">
        <v>12</v>
      </c>
      <c r="B4" s="37" t="s">
        <v>13</v>
      </c>
      <c r="C4" s="38" t="s">
        <v>14</v>
      </c>
      <c r="D4" s="39"/>
      <c r="E4" s="37" t="s">
        <v>13</v>
      </c>
      <c r="F4" s="38" t="s">
        <v>14</v>
      </c>
      <c r="G4" s="39"/>
      <c r="H4" s="37" t="s">
        <v>13</v>
      </c>
      <c r="I4" s="38" t="s">
        <v>14</v>
      </c>
      <c r="J4" s="39"/>
      <c r="K4" s="37" t="s">
        <v>13</v>
      </c>
      <c r="L4" s="38" t="s">
        <v>14</v>
      </c>
      <c r="M4" s="39"/>
      <c r="N4" s="37" t="s">
        <v>13</v>
      </c>
      <c r="O4" s="38" t="s">
        <v>14</v>
      </c>
      <c r="P4" s="39"/>
      <c r="Q4" s="37" t="s">
        <v>13</v>
      </c>
      <c r="R4" s="38" t="s">
        <v>14</v>
      </c>
      <c r="S4" s="39"/>
      <c r="T4" s="37" t="s">
        <v>13</v>
      </c>
      <c r="U4" s="38" t="s">
        <v>14</v>
      </c>
      <c r="V4" s="39"/>
      <c r="W4" s="37" t="s">
        <v>13</v>
      </c>
      <c r="X4" s="38" t="s">
        <v>14</v>
      </c>
      <c r="Y4" s="39"/>
      <c r="Z4" s="37" t="s">
        <v>13</v>
      </c>
      <c r="AA4" s="38" t="s">
        <v>14</v>
      </c>
      <c r="AB4" s="39"/>
      <c r="AC4" s="37" t="s">
        <v>13</v>
      </c>
      <c r="AD4" s="38" t="s">
        <v>14</v>
      </c>
      <c r="AE4" s="40"/>
      <c r="AF4" s="37" t="s">
        <v>13</v>
      </c>
      <c r="AG4" s="38" t="s">
        <v>14</v>
      </c>
      <c r="AH4" s="40"/>
    </row>
    <row r="5">
      <c r="A5" s="41">
        <v>45379.0</v>
      </c>
      <c r="B5" s="42">
        <v>4071.32</v>
      </c>
      <c r="C5" s="43">
        <f t="shared" ref="C5:C2231" si="1">LN(B5/B6)</f>
        <v>0.005376323934</v>
      </c>
      <c r="D5" s="44"/>
      <c r="E5" s="42">
        <v>1447.9</v>
      </c>
      <c r="F5" s="43">
        <f t="shared" ref="F5:F2231" si="2">LN(E5/E6)</f>
        <v>0.00498512422</v>
      </c>
      <c r="G5" s="44"/>
      <c r="H5" s="45">
        <v>684.75</v>
      </c>
      <c r="I5" s="43">
        <f t="shared" ref="I5:I2231" si="3">LN(H5/H6)</f>
        <v>-0.001823819583</v>
      </c>
      <c r="J5" s="44"/>
      <c r="K5" s="42">
        <v>8781.75</v>
      </c>
      <c r="L5" s="43">
        <f t="shared" ref="L5:L2231" si="4">LN(K5/K6)</f>
        <v>-0.01233570601</v>
      </c>
      <c r="M5" s="44"/>
      <c r="N5" s="42">
        <v>1391.4</v>
      </c>
      <c r="O5" s="43">
        <f t="shared" ref="O5:O2231" si="5">LN(N5/N6)</f>
        <v>0.01991086946</v>
      </c>
      <c r="P5" s="44"/>
      <c r="Q5" s="42">
        <v>3984.55</v>
      </c>
      <c r="R5" s="43">
        <f t="shared" ref="R5:R2231" si="6">LN(Q5/Q6)</f>
        <v>-0.01624805328</v>
      </c>
      <c r="S5" s="44"/>
      <c r="T5" s="42">
        <v>5592.0</v>
      </c>
      <c r="U5" s="43">
        <f t="shared" ref="U5:U2231" si="7">LN(T5/T6)</f>
        <v>0.02104427765</v>
      </c>
      <c r="V5" s="44"/>
      <c r="W5" s="42">
        <v>1156.6</v>
      </c>
      <c r="X5" s="43">
        <f t="shared" ref="X5:X2231" si="8">LN(W5/W6)</f>
        <v>0.02309005853</v>
      </c>
      <c r="Y5" s="44"/>
      <c r="Z5" s="45">
        <v>540.9</v>
      </c>
      <c r="AA5" s="46">
        <f t="shared" ref="AA5:AA2231" si="9">LN(Z5/Z6)</f>
        <v>-0.01395286084</v>
      </c>
      <c r="AB5" s="44"/>
      <c r="AC5" s="45">
        <v>882.1</v>
      </c>
      <c r="AD5" s="46">
        <f t="shared" ref="AD5:AD2231" si="10">LN(AC5/AC6)</f>
        <v>0.01818959948</v>
      </c>
      <c r="AE5" s="47"/>
      <c r="AF5" s="42">
        <v>22326.9</v>
      </c>
      <c r="AG5" s="46">
        <f t="shared" ref="AG5:AG2230" si="11">LN(AF5/AF6)</f>
        <v>0.009145057441</v>
      </c>
      <c r="AH5" s="47"/>
    </row>
    <row r="6">
      <c r="A6" s="41">
        <v>45378.0</v>
      </c>
      <c r="B6" s="42">
        <v>4049.49</v>
      </c>
      <c r="C6" s="43">
        <f t="shared" si="1"/>
        <v>0.002049269692</v>
      </c>
      <c r="D6" s="44"/>
      <c r="E6" s="42">
        <v>1440.7</v>
      </c>
      <c r="F6" s="43">
        <f t="shared" si="2"/>
        <v>0.0106766305</v>
      </c>
      <c r="G6" s="44"/>
      <c r="H6" s="45">
        <v>686.0</v>
      </c>
      <c r="I6" s="43">
        <f t="shared" si="3"/>
        <v>0.01794429675</v>
      </c>
      <c r="J6" s="44"/>
      <c r="K6" s="42">
        <v>8890.75</v>
      </c>
      <c r="L6" s="43">
        <f t="shared" si="4"/>
        <v>-0.04510513506</v>
      </c>
      <c r="M6" s="44"/>
      <c r="N6" s="42">
        <v>1363.97</v>
      </c>
      <c r="O6" s="43">
        <f t="shared" si="5"/>
        <v>0.009332472983</v>
      </c>
      <c r="P6" s="44"/>
      <c r="Q6" s="42">
        <v>4049.82</v>
      </c>
      <c r="R6" s="43">
        <f t="shared" si="6"/>
        <v>0.003071515246</v>
      </c>
      <c r="S6" s="44"/>
      <c r="T6" s="42">
        <v>5475.55</v>
      </c>
      <c r="U6" s="43">
        <f t="shared" si="7"/>
        <v>0.04837020324</v>
      </c>
      <c r="V6" s="44"/>
      <c r="W6" s="42">
        <v>1130.2</v>
      </c>
      <c r="X6" s="43">
        <f t="shared" si="8"/>
        <v>0.01336084719</v>
      </c>
      <c r="Y6" s="44"/>
      <c r="Z6" s="45">
        <v>548.5</v>
      </c>
      <c r="AA6" s="46">
        <f t="shared" si="9"/>
        <v>0.01173679345</v>
      </c>
      <c r="AB6" s="44"/>
      <c r="AC6" s="45">
        <v>866.2</v>
      </c>
      <c r="AD6" s="46">
        <f t="shared" si="10"/>
        <v>-0.002133487907</v>
      </c>
      <c r="AE6" s="47"/>
      <c r="AF6" s="42">
        <v>22123.65</v>
      </c>
      <c r="AG6" s="46">
        <f t="shared" si="11"/>
        <v>0.005391105178</v>
      </c>
      <c r="AH6" s="47"/>
    </row>
    <row r="7">
      <c r="A7" s="41">
        <v>45377.0</v>
      </c>
      <c r="B7" s="42">
        <v>4041.2</v>
      </c>
      <c r="C7" s="43">
        <f t="shared" si="1"/>
        <v>-0.01413549206</v>
      </c>
      <c r="D7" s="44"/>
      <c r="E7" s="42">
        <v>1425.4</v>
      </c>
      <c r="F7" s="43">
        <f t="shared" si="2"/>
        <v>-0.0121678482</v>
      </c>
      <c r="G7" s="44"/>
      <c r="H7" s="45">
        <v>673.8</v>
      </c>
      <c r="I7" s="43">
        <f t="shared" si="3"/>
        <v>0.03719249533</v>
      </c>
      <c r="J7" s="44"/>
      <c r="K7" s="42">
        <v>9300.95</v>
      </c>
      <c r="L7" s="43">
        <f t="shared" si="4"/>
        <v>-0.002260652471</v>
      </c>
      <c r="M7" s="44"/>
      <c r="N7" s="42">
        <v>1351.3</v>
      </c>
      <c r="O7" s="43">
        <f t="shared" si="5"/>
        <v>0.05898403093</v>
      </c>
      <c r="P7" s="44"/>
      <c r="Q7" s="42">
        <v>4037.4</v>
      </c>
      <c r="R7" s="43">
        <f t="shared" si="6"/>
        <v>0.0128879649</v>
      </c>
      <c r="S7" s="44"/>
      <c r="T7" s="42">
        <v>5217.0</v>
      </c>
      <c r="U7" s="43">
        <f t="shared" si="7"/>
        <v>-0.004990402418</v>
      </c>
      <c r="V7" s="44"/>
      <c r="W7" s="42">
        <v>1115.2</v>
      </c>
      <c r="X7" s="43">
        <f t="shared" si="8"/>
        <v>0.02340667506</v>
      </c>
      <c r="Y7" s="44"/>
      <c r="Z7" s="45">
        <v>542.1</v>
      </c>
      <c r="AA7" s="46">
        <f t="shared" si="9"/>
        <v>0.01140961313</v>
      </c>
      <c r="AB7" s="44"/>
      <c r="AC7" s="45">
        <v>868.05</v>
      </c>
      <c r="AD7" s="46">
        <f t="shared" si="10"/>
        <v>-0.0000575987098</v>
      </c>
      <c r="AE7" s="47"/>
      <c r="AF7" s="42">
        <v>22004.7</v>
      </c>
      <c r="AG7" s="46">
        <f t="shared" si="11"/>
        <v>-0.004174471981</v>
      </c>
      <c r="AH7" s="47"/>
    </row>
    <row r="8">
      <c r="A8" s="41">
        <v>45373.0</v>
      </c>
      <c r="B8" s="42">
        <v>4098.73</v>
      </c>
      <c r="C8" s="43">
        <f t="shared" si="1"/>
        <v>-0.0008901234689</v>
      </c>
      <c r="D8" s="44"/>
      <c r="E8" s="42">
        <v>1442.85</v>
      </c>
      <c r="F8" s="43">
        <f t="shared" si="2"/>
        <v>-0.002007893772</v>
      </c>
      <c r="G8" s="44"/>
      <c r="H8" s="45">
        <v>649.2</v>
      </c>
      <c r="I8" s="43">
        <f t="shared" si="3"/>
        <v>-0.001000731387</v>
      </c>
      <c r="J8" s="44"/>
      <c r="K8" s="42">
        <v>9322.0</v>
      </c>
      <c r="L8" s="43">
        <f t="shared" si="4"/>
        <v>0.04646638051</v>
      </c>
      <c r="M8" s="44"/>
      <c r="N8" s="42">
        <v>1273.9</v>
      </c>
      <c r="O8" s="43">
        <f t="shared" si="5"/>
        <v>-0.00403455374</v>
      </c>
      <c r="P8" s="44"/>
      <c r="Q8" s="42">
        <v>3985.7</v>
      </c>
      <c r="R8" s="43">
        <f t="shared" si="6"/>
        <v>-0.02886408795</v>
      </c>
      <c r="S8" s="44"/>
      <c r="T8" s="42">
        <v>5243.1</v>
      </c>
      <c r="U8" s="43">
        <f t="shared" si="7"/>
        <v>-0.01127491047</v>
      </c>
      <c r="V8" s="44"/>
      <c r="W8" s="42">
        <v>1089.4</v>
      </c>
      <c r="X8" s="43">
        <f t="shared" si="8"/>
        <v>0.01405088748</v>
      </c>
      <c r="Y8" s="44"/>
      <c r="Z8" s="45">
        <v>535.95</v>
      </c>
      <c r="AA8" s="46">
        <f t="shared" si="9"/>
        <v>-0.01011750404</v>
      </c>
      <c r="AB8" s="44"/>
      <c r="AC8" s="45">
        <v>868.1</v>
      </c>
      <c r="AD8" s="46">
        <f t="shared" si="10"/>
        <v>-0.005857709278</v>
      </c>
      <c r="AE8" s="47"/>
      <c r="AF8" s="42">
        <v>22096.75</v>
      </c>
      <c r="AG8" s="46">
        <f t="shared" si="11"/>
        <v>0.003845051179</v>
      </c>
      <c r="AH8" s="47"/>
    </row>
    <row r="9">
      <c r="A9" s="41">
        <v>45372.0</v>
      </c>
      <c r="B9" s="42">
        <v>4102.38</v>
      </c>
      <c r="C9" s="43">
        <f t="shared" si="1"/>
        <v>0.02022817817</v>
      </c>
      <c r="D9" s="44"/>
      <c r="E9" s="42">
        <v>1445.75</v>
      </c>
      <c r="F9" s="43">
        <f t="shared" si="2"/>
        <v>0.01021977749</v>
      </c>
      <c r="G9" s="44"/>
      <c r="H9" s="45">
        <v>649.85</v>
      </c>
      <c r="I9" s="43">
        <f t="shared" si="3"/>
        <v>0.01957952377</v>
      </c>
      <c r="J9" s="44"/>
      <c r="K9" s="42">
        <v>8898.75</v>
      </c>
      <c r="L9" s="43">
        <f t="shared" si="4"/>
        <v>0.04533302014</v>
      </c>
      <c r="M9" s="44"/>
      <c r="N9" s="42">
        <v>1279.05</v>
      </c>
      <c r="O9" s="43">
        <f t="shared" si="5"/>
        <v>-0.002085311033</v>
      </c>
      <c r="P9" s="44"/>
      <c r="Q9" s="42">
        <v>4102.42</v>
      </c>
      <c r="R9" s="43">
        <f t="shared" si="6"/>
        <v>0.02497522964</v>
      </c>
      <c r="S9" s="44"/>
      <c r="T9" s="42">
        <v>5302.55</v>
      </c>
      <c r="U9" s="43">
        <f t="shared" si="7"/>
        <v>0.03866302388</v>
      </c>
      <c r="V9" s="44"/>
      <c r="W9" s="42">
        <v>1074.2</v>
      </c>
      <c r="X9" s="43">
        <f t="shared" si="8"/>
        <v>0.02775071895</v>
      </c>
      <c r="Y9" s="44"/>
      <c r="Z9" s="45">
        <v>541.4</v>
      </c>
      <c r="AA9" s="46">
        <f t="shared" si="9"/>
        <v>0.07506037349</v>
      </c>
      <c r="AB9" s="44"/>
      <c r="AC9" s="45">
        <v>873.2</v>
      </c>
      <c r="AD9" s="46">
        <f t="shared" si="10"/>
        <v>0.03923903673</v>
      </c>
      <c r="AE9" s="47"/>
      <c r="AF9" s="42">
        <v>22011.95</v>
      </c>
      <c r="AG9" s="46">
        <f t="shared" si="11"/>
        <v>0.00788354647</v>
      </c>
      <c r="AH9" s="47"/>
    </row>
    <row r="10">
      <c r="A10" s="41">
        <v>45371.0</v>
      </c>
      <c r="B10" s="42">
        <v>4020.23</v>
      </c>
      <c r="C10" s="43">
        <f t="shared" si="1"/>
        <v>0.004619844092</v>
      </c>
      <c r="D10" s="44"/>
      <c r="E10" s="42">
        <v>1431.05</v>
      </c>
      <c r="F10" s="43">
        <f t="shared" si="2"/>
        <v>-0.0127067395</v>
      </c>
      <c r="G10" s="44"/>
      <c r="H10" s="45">
        <v>637.25</v>
      </c>
      <c r="I10" s="43">
        <f t="shared" si="3"/>
        <v>0.007956243475</v>
      </c>
      <c r="J10" s="44"/>
      <c r="K10" s="42">
        <v>8504.35</v>
      </c>
      <c r="L10" s="43">
        <f t="shared" si="4"/>
        <v>-0.01200964675</v>
      </c>
      <c r="M10" s="44"/>
      <c r="N10" s="42">
        <v>1281.72</v>
      </c>
      <c r="O10" s="43">
        <f t="shared" si="5"/>
        <v>-0.02707756383</v>
      </c>
      <c r="P10" s="44"/>
      <c r="Q10" s="42">
        <v>4001.23</v>
      </c>
      <c r="R10" s="43">
        <f t="shared" si="6"/>
        <v>0.002878254412</v>
      </c>
      <c r="S10" s="44"/>
      <c r="T10" s="42">
        <v>5101.45</v>
      </c>
      <c r="U10" s="43">
        <f t="shared" si="7"/>
        <v>0.001265146372</v>
      </c>
      <c r="V10" s="44"/>
      <c r="W10" s="42">
        <v>1044.8</v>
      </c>
      <c r="X10" s="43">
        <f t="shared" si="8"/>
        <v>-0.001864646377</v>
      </c>
      <c r="Y10" s="44"/>
      <c r="Z10" s="45">
        <v>502.25</v>
      </c>
      <c r="AA10" s="46">
        <f t="shared" si="9"/>
        <v>0.04739740628</v>
      </c>
      <c r="AB10" s="44"/>
      <c r="AC10" s="45">
        <v>839.6</v>
      </c>
      <c r="AD10" s="46">
        <f t="shared" si="10"/>
        <v>0.009453789072</v>
      </c>
      <c r="AE10" s="47"/>
      <c r="AF10" s="42">
        <v>21839.1</v>
      </c>
      <c r="AG10" s="46">
        <f t="shared" si="11"/>
        <v>0.000991832922</v>
      </c>
      <c r="AH10" s="47"/>
    </row>
    <row r="11">
      <c r="A11" s="41">
        <v>45370.0</v>
      </c>
      <c r="B11" s="42">
        <v>4001.7</v>
      </c>
      <c r="C11" s="43">
        <f t="shared" si="1"/>
        <v>-0.01447109192</v>
      </c>
      <c r="D11" s="44"/>
      <c r="E11" s="42">
        <v>1449.35</v>
      </c>
      <c r="F11" s="43">
        <f t="shared" si="2"/>
        <v>0.002279478779</v>
      </c>
      <c r="G11" s="44"/>
      <c r="H11" s="45">
        <v>632.2</v>
      </c>
      <c r="I11" s="43">
        <f t="shared" si="3"/>
        <v>-0.01022906079</v>
      </c>
      <c r="J11" s="44"/>
      <c r="K11" s="42">
        <v>8607.1</v>
      </c>
      <c r="L11" s="43">
        <f t="shared" si="4"/>
        <v>0.007340605806</v>
      </c>
      <c r="M11" s="44"/>
      <c r="N11" s="42">
        <v>1316.9</v>
      </c>
      <c r="O11" s="43">
        <f t="shared" si="5"/>
        <v>-0.0002125979477</v>
      </c>
      <c r="P11" s="44"/>
      <c r="Q11" s="42">
        <v>3989.73</v>
      </c>
      <c r="R11" s="43">
        <f t="shared" si="6"/>
        <v>-0.02474316795</v>
      </c>
      <c r="S11" s="44"/>
      <c r="T11" s="42">
        <v>5095.0</v>
      </c>
      <c r="U11" s="43">
        <f t="shared" si="7"/>
        <v>-0.01969678937</v>
      </c>
      <c r="V11" s="44"/>
      <c r="W11" s="42">
        <v>1046.75</v>
      </c>
      <c r="X11" s="43">
        <f t="shared" si="8"/>
        <v>-0.009176775524</v>
      </c>
      <c r="Y11" s="44"/>
      <c r="Z11" s="45">
        <v>479.0</v>
      </c>
      <c r="AA11" s="46">
        <f t="shared" si="9"/>
        <v>0.01822349899</v>
      </c>
      <c r="AB11" s="44"/>
      <c r="AC11" s="45">
        <v>831.7</v>
      </c>
      <c r="AD11" s="46">
        <f t="shared" si="10"/>
        <v>-0.02751270416</v>
      </c>
      <c r="AE11" s="47"/>
      <c r="AF11" s="42">
        <v>21817.45</v>
      </c>
      <c r="AG11" s="46">
        <f t="shared" si="11"/>
        <v>-0.01086096357</v>
      </c>
      <c r="AH11" s="47"/>
    </row>
    <row r="12">
      <c r="A12" s="41">
        <v>45369.0</v>
      </c>
      <c r="B12" s="42">
        <v>4060.03</v>
      </c>
      <c r="C12" s="43">
        <f t="shared" si="1"/>
        <v>-0.00130209794</v>
      </c>
      <c r="D12" s="44"/>
      <c r="E12" s="42">
        <v>1446.05</v>
      </c>
      <c r="F12" s="43">
        <f t="shared" si="2"/>
        <v>-0.00455377335</v>
      </c>
      <c r="G12" s="44"/>
      <c r="H12" s="45">
        <v>638.7</v>
      </c>
      <c r="I12" s="43">
        <f t="shared" si="3"/>
        <v>0.04302942885</v>
      </c>
      <c r="J12" s="44"/>
      <c r="K12" s="42">
        <v>8544.15</v>
      </c>
      <c r="L12" s="43">
        <f t="shared" si="4"/>
        <v>-0.03579189667</v>
      </c>
      <c r="M12" s="44"/>
      <c r="N12" s="42">
        <v>1317.18</v>
      </c>
      <c r="O12" s="43">
        <f t="shared" si="5"/>
        <v>-0.03385017798</v>
      </c>
      <c r="P12" s="44"/>
      <c r="Q12" s="42">
        <v>4089.68</v>
      </c>
      <c r="R12" s="43">
        <f t="shared" si="6"/>
        <v>-0.03047463645</v>
      </c>
      <c r="S12" s="44"/>
      <c r="T12" s="42">
        <v>5196.35</v>
      </c>
      <c r="U12" s="43">
        <f t="shared" si="7"/>
        <v>-0.008594023701</v>
      </c>
      <c r="V12" s="44"/>
      <c r="W12" s="42">
        <v>1056.4</v>
      </c>
      <c r="X12" s="43">
        <f t="shared" si="8"/>
        <v>-0.0107803798</v>
      </c>
      <c r="Y12" s="44"/>
      <c r="Z12" s="45">
        <v>470.35</v>
      </c>
      <c r="AA12" s="46">
        <f t="shared" si="9"/>
        <v>0.001382905385</v>
      </c>
      <c r="AB12" s="44"/>
      <c r="AC12" s="45">
        <v>854.9</v>
      </c>
      <c r="AD12" s="46">
        <f t="shared" si="10"/>
        <v>-0.01261168025</v>
      </c>
      <c r="AE12" s="47"/>
      <c r="AF12" s="42">
        <v>22055.7</v>
      </c>
      <c r="AG12" s="46">
        <f t="shared" si="11"/>
        <v>0.001467817741</v>
      </c>
      <c r="AH12" s="47"/>
    </row>
    <row r="13">
      <c r="A13" s="41">
        <v>45366.0</v>
      </c>
      <c r="B13" s="42">
        <v>4065.32</v>
      </c>
      <c r="C13" s="43">
        <f t="shared" si="1"/>
        <v>-0.005037324313</v>
      </c>
      <c r="D13" s="44"/>
      <c r="E13" s="42">
        <v>1452.65</v>
      </c>
      <c r="F13" s="43">
        <f t="shared" si="2"/>
        <v>-0.001925656522</v>
      </c>
      <c r="G13" s="44"/>
      <c r="H13" s="45">
        <v>611.8</v>
      </c>
      <c r="I13" s="43">
        <f t="shared" si="3"/>
        <v>-0.01637387639</v>
      </c>
      <c r="J13" s="44"/>
      <c r="K13" s="42">
        <v>8855.5</v>
      </c>
      <c r="L13" s="43">
        <f t="shared" si="4"/>
        <v>0.08365290924</v>
      </c>
      <c r="M13" s="44"/>
      <c r="N13" s="42">
        <v>1362.53</v>
      </c>
      <c r="O13" s="43">
        <f t="shared" si="5"/>
        <v>0.02911641444</v>
      </c>
      <c r="P13" s="44"/>
      <c r="Q13" s="42">
        <v>4216.23</v>
      </c>
      <c r="R13" s="43">
        <f t="shared" si="6"/>
        <v>0.01479742144</v>
      </c>
      <c r="S13" s="44"/>
      <c r="T13" s="42">
        <v>5241.2</v>
      </c>
      <c r="U13" s="43">
        <f t="shared" si="7"/>
        <v>0.007286268334</v>
      </c>
      <c r="V13" s="44"/>
      <c r="W13" s="42">
        <v>1067.85</v>
      </c>
      <c r="X13" s="43">
        <f t="shared" si="8"/>
        <v>-0.002805444399</v>
      </c>
      <c r="Y13" s="44"/>
      <c r="Z13" s="45">
        <v>469.7</v>
      </c>
      <c r="AA13" s="46">
        <f t="shared" si="9"/>
        <v>0.004694844304</v>
      </c>
      <c r="AB13" s="44"/>
      <c r="AC13" s="45">
        <v>865.75</v>
      </c>
      <c r="AD13" s="46">
        <f t="shared" si="10"/>
        <v>-0.002537926032</v>
      </c>
      <c r="AE13" s="47"/>
      <c r="AF13" s="42">
        <v>22023.35</v>
      </c>
      <c r="AG13" s="46">
        <f t="shared" si="11"/>
        <v>-0.005582989371</v>
      </c>
      <c r="AH13" s="47"/>
    </row>
    <row r="14">
      <c r="A14" s="41">
        <v>45365.0</v>
      </c>
      <c r="B14" s="42">
        <v>4085.85</v>
      </c>
      <c r="C14" s="43">
        <f t="shared" si="1"/>
        <v>0.001101968963</v>
      </c>
      <c r="D14" s="44"/>
      <c r="E14" s="42">
        <v>1455.45</v>
      </c>
      <c r="F14" s="43">
        <f t="shared" si="2"/>
        <v>-0.003395239642</v>
      </c>
      <c r="G14" s="44"/>
      <c r="H14" s="45">
        <v>621.9</v>
      </c>
      <c r="I14" s="43">
        <f t="shared" si="3"/>
        <v>0.001689801247</v>
      </c>
      <c r="J14" s="44"/>
      <c r="K14" s="42">
        <v>8144.85</v>
      </c>
      <c r="L14" s="43">
        <f t="shared" si="4"/>
        <v>0.1031958467</v>
      </c>
      <c r="M14" s="44"/>
      <c r="N14" s="42">
        <v>1323.43</v>
      </c>
      <c r="O14" s="43">
        <f t="shared" si="5"/>
        <v>0.02193239566</v>
      </c>
      <c r="P14" s="44"/>
      <c r="Q14" s="42">
        <v>4154.3</v>
      </c>
      <c r="R14" s="43">
        <f t="shared" si="6"/>
        <v>0.02205497538</v>
      </c>
      <c r="S14" s="44"/>
      <c r="T14" s="42">
        <v>5203.15</v>
      </c>
      <c r="U14" s="43">
        <f t="shared" si="7"/>
        <v>0.01861290258</v>
      </c>
      <c r="V14" s="44"/>
      <c r="W14" s="42">
        <v>1070.85</v>
      </c>
      <c r="X14" s="43">
        <f t="shared" si="8"/>
        <v>0.02128292116</v>
      </c>
      <c r="Y14" s="44"/>
      <c r="Z14" s="45">
        <v>467.5</v>
      </c>
      <c r="AA14" s="46">
        <f t="shared" si="9"/>
        <v>0.01302564302</v>
      </c>
      <c r="AB14" s="44"/>
      <c r="AC14" s="45">
        <v>867.95</v>
      </c>
      <c r="AD14" s="46">
        <f t="shared" si="10"/>
        <v>0.006356933104</v>
      </c>
      <c r="AE14" s="47"/>
      <c r="AF14" s="42">
        <v>22146.65</v>
      </c>
      <c r="AG14" s="46">
        <f t="shared" si="11"/>
        <v>0.006748341079</v>
      </c>
      <c r="AH14" s="47"/>
    </row>
    <row r="15">
      <c r="A15" s="41">
        <v>45364.0</v>
      </c>
      <c r="B15" s="42">
        <v>4081.35</v>
      </c>
      <c r="C15" s="43">
        <f t="shared" si="1"/>
        <v>-0.01836824981</v>
      </c>
      <c r="D15" s="44"/>
      <c r="E15" s="42">
        <v>1460.4</v>
      </c>
      <c r="F15" s="43">
        <f t="shared" si="2"/>
        <v>0.0005822017665</v>
      </c>
      <c r="G15" s="44"/>
      <c r="H15" s="45">
        <v>620.85</v>
      </c>
      <c r="I15" s="43">
        <f t="shared" si="3"/>
        <v>-0.008260864237</v>
      </c>
      <c r="J15" s="44"/>
      <c r="K15" s="42">
        <v>7346.25</v>
      </c>
      <c r="L15" s="43">
        <f t="shared" si="4"/>
        <v>-0.04238320501</v>
      </c>
      <c r="M15" s="44"/>
      <c r="N15" s="42">
        <v>1294.72</v>
      </c>
      <c r="O15" s="43">
        <f t="shared" si="5"/>
        <v>-0.08016152643</v>
      </c>
      <c r="P15" s="44"/>
      <c r="Q15" s="42">
        <v>4063.68</v>
      </c>
      <c r="R15" s="43">
        <f t="shared" si="6"/>
        <v>-0.01021421328</v>
      </c>
      <c r="S15" s="44"/>
      <c r="T15" s="42">
        <v>5107.2</v>
      </c>
      <c r="U15" s="43">
        <f t="shared" si="7"/>
        <v>-0.009141205615</v>
      </c>
      <c r="V15" s="44"/>
      <c r="W15" s="42">
        <v>1048.3</v>
      </c>
      <c r="X15" s="43">
        <f t="shared" si="8"/>
        <v>-0.01716557103</v>
      </c>
      <c r="Y15" s="44"/>
      <c r="Z15" s="45">
        <v>461.45</v>
      </c>
      <c r="AA15" s="46">
        <f t="shared" si="9"/>
        <v>0.01264873477</v>
      </c>
      <c r="AB15" s="44"/>
      <c r="AC15" s="45">
        <v>862.45</v>
      </c>
      <c r="AD15" s="46">
        <f t="shared" si="10"/>
        <v>-0.0700165613</v>
      </c>
      <c r="AE15" s="47"/>
      <c r="AF15" s="42">
        <v>21997.7</v>
      </c>
      <c r="AG15" s="46">
        <f t="shared" si="11"/>
        <v>-0.01524839282</v>
      </c>
      <c r="AH15" s="47"/>
    </row>
    <row r="16">
      <c r="A16" s="41">
        <v>45363.0</v>
      </c>
      <c r="B16" s="42">
        <v>4157.01</v>
      </c>
      <c r="C16" s="43">
        <f t="shared" si="1"/>
        <v>-0.01383929063</v>
      </c>
      <c r="D16" s="44"/>
      <c r="E16" s="42">
        <v>1459.55</v>
      </c>
      <c r="F16" s="43">
        <f t="shared" si="2"/>
        <v>0.02199337095</v>
      </c>
      <c r="G16" s="44"/>
      <c r="H16" s="45">
        <v>626.0</v>
      </c>
      <c r="I16" s="43">
        <f t="shared" si="3"/>
        <v>-0.02943472122</v>
      </c>
      <c r="J16" s="44"/>
      <c r="K16" s="42">
        <v>7664.3</v>
      </c>
      <c r="L16" s="43">
        <f t="shared" si="4"/>
        <v>-0.008716774796</v>
      </c>
      <c r="M16" s="44"/>
      <c r="N16" s="42">
        <v>1402.78</v>
      </c>
      <c r="O16" s="43">
        <f t="shared" si="5"/>
        <v>0.01387560261</v>
      </c>
      <c r="P16" s="44"/>
      <c r="Q16" s="42">
        <v>4105.4</v>
      </c>
      <c r="R16" s="43">
        <f t="shared" si="6"/>
        <v>-0.002887142071</v>
      </c>
      <c r="S16" s="44"/>
      <c r="T16" s="42">
        <v>5154.1</v>
      </c>
      <c r="U16" s="43">
        <f t="shared" si="7"/>
        <v>-0.001347532717</v>
      </c>
      <c r="V16" s="44"/>
      <c r="W16" s="42">
        <v>1066.45</v>
      </c>
      <c r="X16" s="43">
        <f t="shared" si="8"/>
        <v>-0.02682986225</v>
      </c>
      <c r="Y16" s="44"/>
      <c r="Z16" s="45">
        <v>455.65</v>
      </c>
      <c r="AA16" s="46">
        <f t="shared" si="9"/>
        <v>-0.02983682576</v>
      </c>
      <c r="AB16" s="44"/>
      <c r="AC16" s="45">
        <v>925.0</v>
      </c>
      <c r="AD16" s="46">
        <f t="shared" si="10"/>
        <v>-0.03270263506</v>
      </c>
      <c r="AE16" s="47"/>
      <c r="AF16" s="42">
        <v>22335.7</v>
      </c>
      <c r="AG16" s="46">
        <f t="shared" si="11"/>
        <v>0.0001365620178</v>
      </c>
      <c r="AH16" s="47"/>
    </row>
    <row r="17">
      <c r="A17" s="41">
        <v>45362.0</v>
      </c>
      <c r="B17" s="42">
        <v>4214.94</v>
      </c>
      <c r="C17" s="43">
        <f t="shared" si="1"/>
        <v>-0.01005617222</v>
      </c>
      <c r="D17" s="44"/>
      <c r="E17" s="42">
        <v>1427.8</v>
      </c>
      <c r="F17" s="43">
        <f t="shared" si="2"/>
        <v>-0.01273547955</v>
      </c>
      <c r="G17" s="44"/>
      <c r="H17" s="45">
        <v>644.7</v>
      </c>
      <c r="I17" s="43">
        <f t="shared" si="3"/>
        <v>-0.009186770906</v>
      </c>
      <c r="J17" s="44"/>
      <c r="K17" s="42">
        <v>7731.4</v>
      </c>
      <c r="L17" s="43">
        <f t="shared" si="4"/>
        <v>0.02864179519</v>
      </c>
      <c r="M17" s="44"/>
      <c r="N17" s="42">
        <v>1383.45</v>
      </c>
      <c r="O17" s="43">
        <f t="shared" si="5"/>
        <v>-0.005420966123</v>
      </c>
      <c r="P17" s="44"/>
      <c r="Q17" s="42">
        <v>4117.27</v>
      </c>
      <c r="R17" s="43">
        <f t="shared" si="6"/>
        <v>-0.01656724616</v>
      </c>
      <c r="S17" s="44"/>
      <c r="T17" s="42">
        <v>5161.05</v>
      </c>
      <c r="U17" s="43">
        <f t="shared" si="7"/>
        <v>0.01415695551</v>
      </c>
      <c r="V17" s="44"/>
      <c r="W17" s="42">
        <v>1095.45</v>
      </c>
      <c r="X17" s="43">
        <f t="shared" si="8"/>
        <v>0.01119945611</v>
      </c>
      <c r="Y17" s="44"/>
      <c r="Z17" s="45">
        <v>469.45</v>
      </c>
      <c r="AA17" s="46">
        <f t="shared" si="9"/>
        <v>0.02545709687</v>
      </c>
      <c r="AB17" s="44"/>
      <c r="AC17" s="45">
        <v>955.75</v>
      </c>
      <c r="AD17" s="46">
        <f t="shared" si="10"/>
        <v>-0.0093207996</v>
      </c>
      <c r="AE17" s="47"/>
      <c r="AF17" s="42">
        <v>22332.65</v>
      </c>
      <c r="AG17" s="46">
        <f t="shared" si="11"/>
        <v>-0.007178868207</v>
      </c>
      <c r="AH17" s="47"/>
    </row>
    <row r="18">
      <c r="A18" s="41">
        <v>45358.0</v>
      </c>
      <c r="B18" s="42">
        <v>4257.54</v>
      </c>
      <c r="C18" s="43">
        <f t="shared" si="1"/>
        <v>-0.008014696665</v>
      </c>
      <c r="D18" s="44"/>
      <c r="E18" s="42">
        <v>1446.1</v>
      </c>
      <c r="F18" s="43">
        <f t="shared" si="2"/>
        <v>0.002423236551</v>
      </c>
      <c r="G18" s="44"/>
      <c r="H18" s="45">
        <v>650.65</v>
      </c>
      <c r="I18" s="43">
        <f t="shared" si="3"/>
        <v>0.02403195329</v>
      </c>
      <c r="J18" s="44"/>
      <c r="K18" s="42">
        <v>7513.1</v>
      </c>
      <c r="L18" s="43">
        <f t="shared" si="4"/>
        <v>0.04002869544</v>
      </c>
      <c r="M18" s="44"/>
      <c r="N18" s="42">
        <v>1390.97</v>
      </c>
      <c r="O18" s="43">
        <f t="shared" si="5"/>
        <v>0.02719669777</v>
      </c>
      <c r="P18" s="44"/>
      <c r="Q18" s="42">
        <v>4186.05</v>
      </c>
      <c r="R18" s="43">
        <f t="shared" si="6"/>
        <v>0.0008292875175</v>
      </c>
      <c r="S18" s="44"/>
      <c r="T18" s="42">
        <v>5088.5</v>
      </c>
      <c r="U18" s="43">
        <f t="shared" si="7"/>
        <v>0.002469392122</v>
      </c>
      <c r="V18" s="44"/>
      <c r="W18" s="42">
        <v>1083.25</v>
      </c>
      <c r="X18" s="43">
        <f t="shared" si="8"/>
        <v>0.06055538812</v>
      </c>
      <c r="Y18" s="44"/>
      <c r="Z18" s="45">
        <v>457.65</v>
      </c>
      <c r="AA18" s="46">
        <f t="shared" si="9"/>
        <v>-0.02588303661</v>
      </c>
      <c r="AB18" s="44"/>
      <c r="AC18" s="45">
        <v>964.7</v>
      </c>
      <c r="AD18" s="46">
        <f t="shared" si="10"/>
        <v>-0.007229942669</v>
      </c>
      <c r="AE18" s="47"/>
      <c r="AF18" s="42">
        <v>22493.55</v>
      </c>
      <c r="AG18" s="46">
        <f t="shared" si="11"/>
        <v>0.0008672911706</v>
      </c>
      <c r="AH18" s="47"/>
    </row>
    <row r="19">
      <c r="A19" s="41">
        <v>45357.0</v>
      </c>
      <c r="B19" s="42">
        <v>4291.8</v>
      </c>
      <c r="C19" s="43">
        <f t="shared" si="1"/>
        <v>-0.02390464021</v>
      </c>
      <c r="D19" s="44"/>
      <c r="E19" s="42">
        <v>1442.6</v>
      </c>
      <c r="F19" s="43">
        <f t="shared" si="2"/>
        <v>0.001213823867</v>
      </c>
      <c r="G19" s="44"/>
      <c r="H19" s="45">
        <v>635.2</v>
      </c>
      <c r="I19" s="43">
        <f t="shared" si="3"/>
        <v>0.001575547829</v>
      </c>
      <c r="J19" s="44"/>
      <c r="K19" s="42">
        <v>7218.3</v>
      </c>
      <c r="L19" s="43">
        <f t="shared" si="4"/>
        <v>-0.07238219579</v>
      </c>
      <c r="M19" s="44"/>
      <c r="N19" s="42">
        <v>1353.65</v>
      </c>
      <c r="O19" s="43">
        <f t="shared" si="5"/>
        <v>-0.01706626054</v>
      </c>
      <c r="P19" s="44"/>
      <c r="Q19" s="42">
        <v>4182.58</v>
      </c>
      <c r="R19" s="43">
        <f t="shared" si="6"/>
        <v>0.01406349359</v>
      </c>
      <c r="S19" s="44"/>
      <c r="T19" s="42">
        <v>5075.95</v>
      </c>
      <c r="U19" s="43">
        <f t="shared" si="7"/>
        <v>0.01057592667</v>
      </c>
      <c r="V19" s="44"/>
      <c r="W19" s="42">
        <v>1019.6</v>
      </c>
      <c r="X19" s="43">
        <f t="shared" si="8"/>
        <v>-0.02642302282</v>
      </c>
      <c r="Y19" s="44"/>
      <c r="Z19" s="45">
        <v>469.65</v>
      </c>
      <c r="AA19" s="46">
        <f t="shared" si="9"/>
        <v>0.01372087128</v>
      </c>
      <c r="AB19" s="44"/>
      <c r="AC19" s="45">
        <v>971.7</v>
      </c>
      <c r="AD19" s="46">
        <f t="shared" si="10"/>
        <v>0.003866681795</v>
      </c>
      <c r="AE19" s="47"/>
      <c r="AF19" s="42">
        <v>22474.05</v>
      </c>
      <c r="AG19" s="46">
        <f t="shared" si="11"/>
        <v>0.005253149743</v>
      </c>
      <c r="AH19" s="47"/>
    </row>
    <row r="20">
      <c r="A20" s="41">
        <v>45356.0</v>
      </c>
      <c r="B20" s="42">
        <v>4395.63</v>
      </c>
      <c r="C20" s="43">
        <f t="shared" si="1"/>
        <v>-0.01422619269</v>
      </c>
      <c r="D20" s="44"/>
      <c r="E20" s="42">
        <v>1440.85</v>
      </c>
      <c r="F20" s="43">
        <f t="shared" si="2"/>
        <v>0.005672441303</v>
      </c>
      <c r="G20" s="44"/>
      <c r="H20" s="45">
        <v>634.2</v>
      </c>
      <c r="I20" s="43">
        <f t="shared" si="3"/>
        <v>-0.01152276124</v>
      </c>
      <c r="J20" s="44"/>
      <c r="K20" s="42">
        <v>7760.15</v>
      </c>
      <c r="L20" s="43">
        <f t="shared" si="4"/>
        <v>0.06271762071</v>
      </c>
      <c r="M20" s="44"/>
      <c r="N20" s="42">
        <v>1376.95</v>
      </c>
      <c r="O20" s="43">
        <f t="shared" si="5"/>
        <v>0.01909987127</v>
      </c>
      <c r="P20" s="44"/>
      <c r="Q20" s="42">
        <v>4124.17</v>
      </c>
      <c r="R20" s="43">
        <f t="shared" si="6"/>
        <v>-0.02665548526</v>
      </c>
      <c r="S20" s="44"/>
      <c r="T20" s="42">
        <v>5022.55</v>
      </c>
      <c r="U20" s="43">
        <f t="shared" si="7"/>
        <v>-0.02653358216</v>
      </c>
      <c r="V20" s="44"/>
      <c r="W20" s="42">
        <v>1046.9</v>
      </c>
      <c r="X20" s="43">
        <f t="shared" si="8"/>
        <v>-0.02699874231</v>
      </c>
      <c r="Y20" s="44"/>
      <c r="Z20" s="45">
        <v>463.25</v>
      </c>
      <c r="AA20" s="46">
        <f t="shared" si="9"/>
        <v>-0.01244250741</v>
      </c>
      <c r="AB20" s="44"/>
      <c r="AC20" s="45">
        <v>967.95</v>
      </c>
      <c r="AD20" s="46">
        <f t="shared" si="10"/>
        <v>-0.0186280398</v>
      </c>
      <c r="AE20" s="47"/>
      <c r="AF20" s="42">
        <v>22356.3</v>
      </c>
      <c r="AG20" s="46">
        <f t="shared" si="11"/>
        <v>-0.002202767082</v>
      </c>
      <c r="AH20" s="47"/>
    </row>
    <row r="21">
      <c r="A21" s="41">
        <v>45355.0</v>
      </c>
      <c r="B21" s="42">
        <v>4458.61</v>
      </c>
      <c r="C21" s="43">
        <f t="shared" si="1"/>
        <v>-0.01455949999</v>
      </c>
      <c r="D21" s="44"/>
      <c r="E21" s="42">
        <v>1432.7</v>
      </c>
      <c r="F21" s="43">
        <f t="shared" si="2"/>
        <v>0.00136199361</v>
      </c>
      <c r="G21" s="44"/>
      <c r="H21" s="45">
        <v>641.55</v>
      </c>
      <c r="I21" s="43">
        <f t="shared" si="3"/>
        <v>-0.02986671651</v>
      </c>
      <c r="J21" s="44"/>
      <c r="K21" s="42">
        <v>7288.4</v>
      </c>
      <c r="L21" s="43">
        <f t="shared" si="4"/>
        <v>0.06481296744</v>
      </c>
      <c r="M21" s="44"/>
      <c r="N21" s="42">
        <v>1350.9</v>
      </c>
      <c r="O21" s="43">
        <f t="shared" si="5"/>
        <v>-0.02585286357</v>
      </c>
      <c r="P21" s="44"/>
      <c r="Q21" s="42">
        <v>4235.58</v>
      </c>
      <c r="R21" s="43">
        <f t="shared" si="6"/>
        <v>-0.01228382633</v>
      </c>
      <c r="S21" s="44"/>
      <c r="T21" s="42">
        <v>5157.6</v>
      </c>
      <c r="U21" s="43">
        <f t="shared" si="7"/>
        <v>-0.005298486667</v>
      </c>
      <c r="V21" s="44"/>
      <c r="W21" s="42">
        <v>1075.55</v>
      </c>
      <c r="X21" s="43">
        <f t="shared" si="8"/>
        <v>-0.02102241682</v>
      </c>
      <c r="Y21" s="44"/>
      <c r="Z21" s="45">
        <v>469.05</v>
      </c>
      <c r="AA21" s="46">
        <f t="shared" si="9"/>
        <v>-0.00838601592</v>
      </c>
      <c r="AB21" s="44"/>
      <c r="AC21" s="45">
        <v>986.15</v>
      </c>
      <c r="AD21" s="46">
        <f t="shared" si="10"/>
        <v>0.004879298117</v>
      </c>
      <c r="AE21" s="47"/>
      <c r="AF21" s="42">
        <v>22405.6</v>
      </c>
      <c r="AG21" s="46">
        <f t="shared" si="11"/>
        <v>0.001214719692</v>
      </c>
      <c r="AH21" s="47"/>
    </row>
    <row r="22">
      <c r="A22" s="41">
        <v>45353.0</v>
      </c>
      <c r="B22" s="42">
        <v>4524.0</v>
      </c>
      <c r="C22" s="43">
        <f t="shared" si="1"/>
        <v>0.006284071298</v>
      </c>
      <c r="D22" s="44"/>
      <c r="E22" s="42">
        <v>1430.75</v>
      </c>
      <c r="F22" s="43">
        <f t="shared" si="2"/>
        <v>0</v>
      </c>
      <c r="G22" s="44"/>
      <c r="H22" s="45">
        <v>661.0</v>
      </c>
      <c r="I22" s="43">
        <f t="shared" si="3"/>
        <v>0.003333841548</v>
      </c>
      <c r="J22" s="44"/>
      <c r="K22" s="42">
        <v>6831.0</v>
      </c>
      <c r="L22" s="43">
        <f t="shared" si="4"/>
        <v>-0.00680594808</v>
      </c>
      <c r="M22" s="44"/>
      <c r="N22" s="42">
        <v>1386.28</v>
      </c>
      <c r="O22" s="43">
        <f t="shared" si="5"/>
        <v>0.01122938955</v>
      </c>
      <c r="P22" s="44"/>
      <c r="Q22" s="42">
        <v>4287.93</v>
      </c>
      <c r="R22" s="43">
        <f t="shared" si="6"/>
        <v>-0.00269463786</v>
      </c>
      <c r="S22" s="44"/>
      <c r="T22" s="42">
        <v>5185.0</v>
      </c>
      <c r="U22" s="43">
        <f t="shared" si="7"/>
        <v>-0.0189608565</v>
      </c>
      <c r="V22" s="44"/>
      <c r="W22" s="42">
        <v>1098.4</v>
      </c>
      <c r="X22" s="43">
        <f t="shared" si="8"/>
        <v>0.002324257626</v>
      </c>
      <c r="Y22" s="44"/>
      <c r="Z22" s="45">
        <v>473.0</v>
      </c>
      <c r="AA22" s="46">
        <f t="shared" si="9"/>
        <v>0.0170579829</v>
      </c>
      <c r="AB22" s="44"/>
      <c r="AC22" s="45">
        <v>981.35</v>
      </c>
      <c r="AD22" s="46">
        <f t="shared" si="10"/>
        <v>0.00336838126</v>
      </c>
      <c r="AE22" s="47"/>
      <c r="AF22" s="42">
        <v>22378.4</v>
      </c>
      <c r="AG22" s="46">
        <f t="shared" si="11"/>
        <v>0.001773369295</v>
      </c>
      <c r="AH22" s="47"/>
    </row>
    <row r="23">
      <c r="A23" s="41">
        <v>45352.0</v>
      </c>
      <c r="B23" s="42">
        <v>4495.66</v>
      </c>
      <c r="C23" s="43">
        <f t="shared" si="1"/>
        <v>-0.003082665791</v>
      </c>
      <c r="D23" s="44"/>
      <c r="E23" s="42">
        <v>1430.75</v>
      </c>
      <c r="F23" s="43">
        <f t="shared" si="2"/>
        <v>0.01930091847</v>
      </c>
      <c r="G23" s="44"/>
      <c r="H23" s="45">
        <v>658.8</v>
      </c>
      <c r="I23" s="43">
        <f t="shared" si="3"/>
        <v>-0.01626052087</v>
      </c>
      <c r="J23" s="44"/>
      <c r="K23" s="42">
        <v>6877.65</v>
      </c>
      <c r="L23" s="43">
        <f t="shared" si="4"/>
        <v>0.02166473376</v>
      </c>
      <c r="M23" s="44"/>
      <c r="N23" s="42">
        <v>1370.8</v>
      </c>
      <c r="O23" s="43">
        <f t="shared" si="5"/>
        <v>-0.006942579182</v>
      </c>
      <c r="P23" s="44"/>
      <c r="Q23" s="42">
        <v>4299.5</v>
      </c>
      <c r="R23" s="43">
        <f t="shared" si="6"/>
        <v>-0.003637984341</v>
      </c>
      <c r="S23" s="44"/>
      <c r="T23" s="42">
        <v>5284.25</v>
      </c>
      <c r="U23" s="43">
        <f t="shared" si="7"/>
        <v>0.003127371768</v>
      </c>
      <c r="V23" s="44"/>
      <c r="W23" s="42">
        <v>1095.85</v>
      </c>
      <c r="X23" s="43">
        <f t="shared" si="8"/>
        <v>0.006086836028</v>
      </c>
      <c r="Y23" s="44"/>
      <c r="Z23" s="45">
        <v>465.0</v>
      </c>
      <c r="AA23" s="46">
        <f t="shared" si="9"/>
        <v>0.04790346063</v>
      </c>
      <c r="AB23" s="44"/>
      <c r="AC23" s="45">
        <v>978.05</v>
      </c>
      <c r="AD23" s="46">
        <f t="shared" si="10"/>
        <v>0.0006648086363</v>
      </c>
      <c r="AE23" s="47"/>
      <c r="AF23" s="42">
        <v>22338.75</v>
      </c>
      <c r="AG23" s="46">
        <f t="shared" si="11"/>
        <v>0.01606250923</v>
      </c>
      <c r="AH23" s="47"/>
    </row>
    <row r="24">
      <c r="A24" s="41">
        <v>45351.0</v>
      </c>
      <c r="B24" s="42">
        <v>4509.54</v>
      </c>
      <c r="C24" s="43">
        <f t="shared" si="1"/>
        <v>0.01521875609</v>
      </c>
      <c r="D24" s="44"/>
      <c r="E24" s="42">
        <v>1403.4</v>
      </c>
      <c r="F24" s="43">
        <f t="shared" si="2"/>
        <v>-0.004266218075</v>
      </c>
      <c r="G24" s="44"/>
      <c r="H24" s="45">
        <v>669.6</v>
      </c>
      <c r="I24" s="43">
        <f t="shared" si="3"/>
        <v>0.02067218088</v>
      </c>
      <c r="J24" s="44"/>
      <c r="K24" s="42">
        <v>6730.25</v>
      </c>
      <c r="L24" s="43">
        <f t="shared" si="4"/>
        <v>-0.0063835046</v>
      </c>
      <c r="M24" s="44"/>
      <c r="N24" s="42">
        <v>1380.35</v>
      </c>
      <c r="O24" s="43">
        <f t="shared" si="5"/>
        <v>-0.008454757804</v>
      </c>
      <c r="P24" s="44"/>
      <c r="Q24" s="42">
        <v>4315.17</v>
      </c>
      <c r="R24" s="43">
        <f t="shared" si="6"/>
        <v>0.02605983133</v>
      </c>
      <c r="S24" s="44"/>
      <c r="T24" s="42">
        <v>5267.75</v>
      </c>
      <c r="U24" s="43">
        <f t="shared" si="7"/>
        <v>-0.008910870527</v>
      </c>
      <c r="V24" s="44"/>
      <c r="W24" s="42">
        <v>1089.2</v>
      </c>
      <c r="X24" s="43">
        <f t="shared" si="8"/>
        <v>0.01806524649</v>
      </c>
      <c r="Y24" s="44"/>
      <c r="Z24" s="45">
        <v>443.25</v>
      </c>
      <c r="AA24" s="46">
        <f t="shared" si="9"/>
        <v>0.03279358294</v>
      </c>
      <c r="AB24" s="44"/>
      <c r="AC24" s="45">
        <v>977.4</v>
      </c>
      <c r="AD24" s="46">
        <f t="shared" si="10"/>
        <v>0.02083139448</v>
      </c>
      <c r="AE24" s="47"/>
      <c r="AF24" s="42">
        <v>21982.8</v>
      </c>
      <c r="AG24" s="46">
        <f t="shared" si="11"/>
        <v>0.001440799449</v>
      </c>
      <c r="AH24" s="47"/>
    </row>
    <row r="25">
      <c r="A25" s="41">
        <v>45350.0</v>
      </c>
      <c r="B25" s="42">
        <v>4441.43</v>
      </c>
      <c r="C25" s="43">
        <f t="shared" si="1"/>
        <v>-0.01258086487</v>
      </c>
      <c r="D25" s="44"/>
      <c r="E25" s="42">
        <v>1409.4</v>
      </c>
      <c r="F25" s="43">
        <f t="shared" si="2"/>
        <v>-0.007598417926</v>
      </c>
      <c r="G25" s="44"/>
      <c r="H25" s="45">
        <v>655.9</v>
      </c>
      <c r="I25" s="43">
        <f t="shared" si="3"/>
        <v>-0.01588175255</v>
      </c>
      <c r="J25" s="44"/>
      <c r="K25" s="42">
        <v>6773.35</v>
      </c>
      <c r="L25" s="43">
        <f t="shared" si="4"/>
        <v>-0.01128935329</v>
      </c>
      <c r="M25" s="44"/>
      <c r="N25" s="42">
        <v>1392.07</v>
      </c>
      <c r="O25" s="43">
        <f t="shared" si="5"/>
        <v>-0.01573679588</v>
      </c>
      <c r="P25" s="44"/>
      <c r="Q25" s="42">
        <v>4204.17</v>
      </c>
      <c r="R25" s="43">
        <f t="shared" si="6"/>
        <v>-0.01305141542</v>
      </c>
      <c r="S25" s="44"/>
      <c r="T25" s="42">
        <v>5314.9</v>
      </c>
      <c r="U25" s="43">
        <f t="shared" si="7"/>
        <v>-0.005731534824</v>
      </c>
      <c r="V25" s="44"/>
      <c r="W25" s="42">
        <v>1069.7</v>
      </c>
      <c r="X25" s="43">
        <f t="shared" si="8"/>
        <v>-0.02670391803</v>
      </c>
      <c r="Y25" s="44"/>
      <c r="Z25" s="45">
        <v>428.95</v>
      </c>
      <c r="AA25" s="46">
        <f t="shared" si="9"/>
        <v>-0.02338681555</v>
      </c>
      <c r="AB25" s="44"/>
      <c r="AC25" s="45">
        <v>957.25</v>
      </c>
      <c r="AD25" s="46">
        <f t="shared" si="10"/>
        <v>-0.01534265311</v>
      </c>
      <c r="AE25" s="47"/>
      <c r="AF25" s="42">
        <v>21951.15</v>
      </c>
      <c r="AG25" s="46">
        <f t="shared" si="11"/>
        <v>-0.01119843184</v>
      </c>
      <c r="AH25" s="47"/>
    </row>
    <row r="26">
      <c r="A26" s="41">
        <v>45349.0</v>
      </c>
      <c r="B26" s="42">
        <v>4497.66</v>
      </c>
      <c r="C26" s="43">
        <f t="shared" si="1"/>
        <v>0.02404809619</v>
      </c>
      <c r="D26" s="44"/>
      <c r="E26" s="42">
        <v>1420.15</v>
      </c>
      <c r="F26" s="43">
        <f t="shared" si="2"/>
        <v>-0.001512779757</v>
      </c>
      <c r="G26" s="44"/>
      <c r="H26" s="45">
        <v>666.4</v>
      </c>
      <c r="I26" s="43">
        <f t="shared" si="3"/>
        <v>0.01656806821</v>
      </c>
      <c r="J26" s="44"/>
      <c r="K26" s="42">
        <v>6850.25</v>
      </c>
      <c r="L26" s="43">
        <f t="shared" si="4"/>
        <v>0.005702150274</v>
      </c>
      <c r="M26" s="44"/>
      <c r="N26" s="42">
        <v>1414.15</v>
      </c>
      <c r="O26" s="43">
        <f t="shared" si="5"/>
        <v>-0.01271799042</v>
      </c>
      <c r="P26" s="44"/>
      <c r="Q26" s="42">
        <v>4259.4</v>
      </c>
      <c r="R26" s="43">
        <f t="shared" si="6"/>
        <v>0.011024533</v>
      </c>
      <c r="S26" s="44"/>
      <c r="T26" s="42">
        <v>5345.45</v>
      </c>
      <c r="U26" s="43">
        <f t="shared" si="7"/>
        <v>0.0166947211</v>
      </c>
      <c r="V26" s="44"/>
      <c r="W26" s="42">
        <v>1098.65</v>
      </c>
      <c r="X26" s="43">
        <f t="shared" si="8"/>
        <v>-0.01104333468</v>
      </c>
      <c r="Y26" s="44"/>
      <c r="Z26" s="45">
        <v>439.1</v>
      </c>
      <c r="AA26" s="46">
        <f t="shared" si="9"/>
        <v>0.02466983899</v>
      </c>
      <c r="AB26" s="44"/>
      <c r="AC26" s="45">
        <v>972.05</v>
      </c>
      <c r="AD26" s="46">
        <f t="shared" si="10"/>
        <v>-0.01531345325</v>
      </c>
      <c r="AE26" s="47"/>
      <c r="AF26" s="42">
        <v>22198.35</v>
      </c>
      <c r="AG26" s="46">
        <f t="shared" si="11"/>
        <v>0.003443113121</v>
      </c>
      <c r="AH26" s="47"/>
    </row>
    <row r="27">
      <c r="A27" s="41">
        <v>45348.0</v>
      </c>
      <c r="B27" s="42">
        <v>4390.79</v>
      </c>
      <c r="C27" s="43">
        <f t="shared" si="1"/>
        <v>0.01198049909</v>
      </c>
      <c r="D27" s="44"/>
      <c r="E27" s="42">
        <v>1422.3</v>
      </c>
      <c r="F27" s="43">
        <f t="shared" si="2"/>
        <v>0.001195962012</v>
      </c>
      <c r="G27" s="44"/>
      <c r="H27" s="45">
        <v>655.45</v>
      </c>
      <c r="I27" s="43">
        <f t="shared" si="3"/>
        <v>0.0006104540441</v>
      </c>
      <c r="J27" s="44"/>
      <c r="K27" s="42">
        <v>6811.3</v>
      </c>
      <c r="L27" s="43">
        <f t="shared" si="4"/>
        <v>-0.008937667973</v>
      </c>
      <c r="M27" s="44"/>
      <c r="N27" s="42">
        <v>1432.25</v>
      </c>
      <c r="O27" s="43">
        <f t="shared" si="5"/>
        <v>-0.01589671392</v>
      </c>
      <c r="P27" s="44"/>
      <c r="Q27" s="42">
        <v>4212.7</v>
      </c>
      <c r="R27" s="43">
        <f t="shared" si="6"/>
        <v>-0.0265742287</v>
      </c>
      <c r="S27" s="44"/>
      <c r="T27" s="42">
        <v>5256.95</v>
      </c>
      <c r="U27" s="43">
        <f t="shared" si="7"/>
        <v>-0.01514079197</v>
      </c>
      <c r="V27" s="44"/>
      <c r="W27" s="42">
        <v>1110.85</v>
      </c>
      <c r="X27" s="43">
        <f t="shared" si="8"/>
        <v>0.004918227624</v>
      </c>
      <c r="Y27" s="44"/>
      <c r="Z27" s="45">
        <v>428.4</v>
      </c>
      <c r="AA27" s="46">
        <f t="shared" si="9"/>
        <v>-0.01229571227</v>
      </c>
      <c r="AB27" s="44"/>
      <c r="AC27" s="45">
        <v>987.05</v>
      </c>
      <c r="AD27" s="46">
        <f t="shared" si="10"/>
        <v>-0.0179723713</v>
      </c>
      <c r="AE27" s="47"/>
      <c r="AF27" s="42">
        <v>22122.05</v>
      </c>
      <c r="AG27" s="46">
        <f t="shared" si="11"/>
        <v>-0.004089348708</v>
      </c>
      <c r="AH27" s="47"/>
    </row>
    <row r="28">
      <c r="A28" s="41">
        <v>45345.0</v>
      </c>
      <c r="B28" s="42">
        <v>4338.5</v>
      </c>
      <c r="C28" s="43">
        <f t="shared" si="1"/>
        <v>0.01572047851</v>
      </c>
      <c r="D28" s="44"/>
      <c r="E28" s="42">
        <v>1420.6</v>
      </c>
      <c r="F28" s="43">
        <f t="shared" si="2"/>
        <v>0.0007393976007</v>
      </c>
      <c r="G28" s="44"/>
      <c r="H28" s="45">
        <v>655.05</v>
      </c>
      <c r="I28" s="43">
        <f t="shared" si="3"/>
        <v>0.03455715215</v>
      </c>
      <c r="J28" s="44"/>
      <c r="K28" s="42">
        <v>6872.45</v>
      </c>
      <c r="L28" s="43">
        <f t="shared" si="4"/>
        <v>0.006071548867</v>
      </c>
      <c r="M28" s="44"/>
      <c r="N28" s="42">
        <v>1455.2</v>
      </c>
      <c r="O28" s="43">
        <f t="shared" si="5"/>
        <v>0.0364592738</v>
      </c>
      <c r="P28" s="44"/>
      <c r="Q28" s="42">
        <v>4326.15</v>
      </c>
      <c r="R28" s="43">
        <f t="shared" si="6"/>
        <v>0.01070629999</v>
      </c>
      <c r="S28" s="44"/>
      <c r="T28" s="42">
        <v>5337.15</v>
      </c>
      <c r="U28" s="43">
        <f t="shared" si="7"/>
        <v>-0.0005993912612</v>
      </c>
      <c r="V28" s="44"/>
      <c r="W28" s="42">
        <v>1105.4</v>
      </c>
      <c r="X28" s="43">
        <f t="shared" si="8"/>
        <v>0.02098026997</v>
      </c>
      <c r="Y28" s="44"/>
      <c r="Z28" s="45">
        <v>433.7</v>
      </c>
      <c r="AA28" s="46">
        <f t="shared" si="9"/>
        <v>0.02120550157</v>
      </c>
      <c r="AB28" s="44"/>
      <c r="AC28" s="42">
        <v>1004.95</v>
      </c>
      <c r="AD28" s="46">
        <f t="shared" si="10"/>
        <v>-0.008669214377</v>
      </c>
      <c r="AE28" s="47"/>
      <c r="AF28" s="42">
        <v>22212.7</v>
      </c>
      <c r="AG28" s="46">
        <f t="shared" si="11"/>
        <v>-0.0002138187703</v>
      </c>
      <c r="AH28" s="47"/>
    </row>
    <row r="29">
      <c r="A29" s="41">
        <v>45344.0</v>
      </c>
      <c r="B29" s="42">
        <v>4270.83</v>
      </c>
      <c r="C29" s="43">
        <f t="shared" si="1"/>
        <v>0.00611112752</v>
      </c>
      <c r="D29" s="44"/>
      <c r="E29" s="42">
        <v>1419.55</v>
      </c>
      <c r="F29" s="43">
        <f t="shared" si="2"/>
        <v>-0.01371274155</v>
      </c>
      <c r="G29" s="44"/>
      <c r="H29" s="45">
        <v>632.8</v>
      </c>
      <c r="I29" s="43">
        <f t="shared" si="3"/>
        <v>-0.002840462696</v>
      </c>
      <c r="J29" s="44"/>
      <c r="K29" s="42">
        <v>6830.85</v>
      </c>
      <c r="L29" s="43">
        <f t="shared" si="4"/>
        <v>0.02114919327</v>
      </c>
      <c r="M29" s="44"/>
      <c r="N29" s="42">
        <v>1403.1</v>
      </c>
      <c r="O29" s="43">
        <f t="shared" si="5"/>
        <v>-0.03154756092</v>
      </c>
      <c r="P29" s="44"/>
      <c r="Q29" s="42">
        <v>4280.08</v>
      </c>
      <c r="R29" s="43">
        <f t="shared" si="6"/>
        <v>0.004714277885</v>
      </c>
      <c r="S29" s="44"/>
      <c r="T29" s="42">
        <v>5340.35</v>
      </c>
      <c r="U29" s="43">
        <f t="shared" si="7"/>
        <v>0.01978109336</v>
      </c>
      <c r="V29" s="44"/>
      <c r="W29" s="42">
        <v>1082.45</v>
      </c>
      <c r="X29" s="43">
        <f t="shared" si="8"/>
        <v>-0.002859780547</v>
      </c>
      <c r="Y29" s="44"/>
      <c r="Z29" s="45">
        <v>424.6</v>
      </c>
      <c r="AA29" s="46">
        <f t="shared" si="9"/>
        <v>-0.00317441922</v>
      </c>
      <c r="AB29" s="44"/>
      <c r="AC29" s="42">
        <v>1013.7</v>
      </c>
      <c r="AD29" s="46">
        <f t="shared" si="10"/>
        <v>0.02173998664</v>
      </c>
      <c r="AE29" s="47"/>
      <c r="AF29" s="42">
        <v>22217.45</v>
      </c>
      <c r="AG29" s="46">
        <f t="shared" si="11"/>
        <v>0.007336415536</v>
      </c>
      <c r="AH29" s="47"/>
    </row>
    <row r="30">
      <c r="A30" s="41">
        <v>45343.0</v>
      </c>
      <c r="B30" s="42">
        <v>4244.81</v>
      </c>
      <c r="C30" s="43">
        <f t="shared" si="1"/>
        <v>0.01139379242</v>
      </c>
      <c r="D30" s="44"/>
      <c r="E30" s="42">
        <v>1439.15</v>
      </c>
      <c r="F30" s="43">
        <f t="shared" si="2"/>
        <v>-0.01047202367</v>
      </c>
      <c r="G30" s="44"/>
      <c r="H30" s="45">
        <v>634.6</v>
      </c>
      <c r="I30" s="43">
        <f t="shared" si="3"/>
        <v>-0.008082595891</v>
      </c>
      <c r="J30" s="44"/>
      <c r="K30" s="42">
        <v>6687.9</v>
      </c>
      <c r="L30" s="43">
        <f t="shared" si="4"/>
        <v>0.01417769284</v>
      </c>
      <c r="M30" s="44"/>
      <c r="N30" s="42">
        <v>1448.07</v>
      </c>
      <c r="O30" s="43">
        <f t="shared" si="5"/>
        <v>0.02429008877</v>
      </c>
      <c r="P30" s="44"/>
      <c r="Q30" s="42">
        <v>4259.95</v>
      </c>
      <c r="R30" s="43">
        <f t="shared" si="6"/>
        <v>-0.0210218649</v>
      </c>
      <c r="S30" s="44"/>
      <c r="T30" s="42">
        <v>5235.75</v>
      </c>
      <c r="U30" s="43">
        <f t="shared" si="7"/>
        <v>-0.01532390076</v>
      </c>
      <c r="V30" s="44"/>
      <c r="W30" s="42">
        <v>1085.55</v>
      </c>
      <c r="X30" s="43">
        <f t="shared" si="8"/>
        <v>-0.01313249558</v>
      </c>
      <c r="Y30" s="44"/>
      <c r="Z30" s="45">
        <v>425.95</v>
      </c>
      <c r="AA30" s="46">
        <f t="shared" si="9"/>
        <v>-0.02389350503</v>
      </c>
      <c r="AB30" s="44"/>
      <c r="AC30" s="45">
        <v>991.9</v>
      </c>
      <c r="AD30" s="46">
        <f t="shared" si="10"/>
        <v>-0.007932963228</v>
      </c>
      <c r="AE30" s="47"/>
      <c r="AF30" s="42">
        <v>22055.05</v>
      </c>
      <c r="AG30" s="46">
        <f t="shared" si="11"/>
        <v>-0.006413291438</v>
      </c>
      <c r="AH30" s="47"/>
    </row>
    <row r="31">
      <c r="A31" s="41">
        <v>45342.0</v>
      </c>
      <c r="B31" s="42">
        <v>4196.72</v>
      </c>
      <c r="C31" s="43">
        <f t="shared" si="1"/>
        <v>-0.00104550828</v>
      </c>
      <c r="D31" s="44"/>
      <c r="E31" s="42">
        <v>1454.3</v>
      </c>
      <c r="F31" s="43">
        <f t="shared" si="2"/>
        <v>0.02591215535</v>
      </c>
      <c r="G31" s="44"/>
      <c r="H31" s="45">
        <v>639.75</v>
      </c>
      <c r="I31" s="43">
        <f t="shared" si="3"/>
        <v>-0.01010895078</v>
      </c>
      <c r="J31" s="44"/>
      <c r="K31" s="42">
        <v>6593.75</v>
      </c>
      <c r="L31" s="43">
        <f t="shared" si="4"/>
        <v>-0.004909256869</v>
      </c>
      <c r="M31" s="44"/>
      <c r="N31" s="42">
        <v>1413.32</v>
      </c>
      <c r="O31" s="43">
        <f t="shared" si="5"/>
        <v>0.01458953883</v>
      </c>
      <c r="P31" s="44"/>
      <c r="Q31" s="42">
        <v>4350.45</v>
      </c>
      <c r="R31" s="43">
        <f t="shared" si="6"/>
        <v>-0.004060290486</v>
      </c>
      <c r="S31" s="44"/>
      <c r="T31" s="42">
        <v>5316.6</v>
      </c>
      <c r="U31" s="43">
        <f t="shared" si="7"/>
        <v>-0.004101347366</v>
      </c>
      <c r="V31" s="44"/>
      <c r="W31" s="42">
        <v>1099.9</v>
      </c>
      <c r="X31" s="43">
        <f t="shared" si="8"/>
        <v>-0.02995858215</v>
      </c>
      <c r="Y31" s="44"/>
      <c r="Z31" s="45">
        <v>436.25</v>
      </c>
      <c r="AA31" s="46">
        <f t="shared" si="9"/>
        <v>-0.0001146066129</v>
      </c>
      <c r="AB31" s="44"/>
      <c r="AC31" s="45">
        <v>999.8</v>
      </c>
      <c r="AD31" s="46">
        <f t="shared" si="10"/>
        <v>-0.01039784498</v>
      </c>
      <c r="AE31" s="47"/>
      <c r="AF31" s="42">
        <v>22196.95</v>
      </c>
      <c r="AG31" s="46">
        <f t="shared" si="11"/>
        <v>0.003371002669</v>
      </c>
      <c r="AH31" s="47"/>
    </row>
    <row r="32">
      <c r="A32" s="41">
        <v>45341.0</v>
      </c>
      <c r="B32" s="42">
        <v>4201.11</v>
      </c>
      <c r="C32" s="43">
        <f t="shared" si="1"/>
        <v>-0.001141902962</v>
      </c>
      <c r="D32" s="44"/>
      <c r="E32" s="42">
        <v>1417.1</v>
      </c>
      <c r="F32" s="43">
        <f t="shared" si="2"/>
        <v>-0.001973916749</v>
      </c>
      <c r="G32" s="44"/>
      <c r="H32" s="45">
        <v>646.25</v>
      </c>
      <c r="I32" s="43">
        <f t="shared" si="3"/>
        <v>-0.01337247102</v>
      </c>
      <c r="J32" s="44"/>
      <c r="K32" s="42">
        <v>6626.2</v>
      </c>
      <c r="L32" s="43">
        <f t="shared" si="4"/>
        <v>-0.009672068672</v>
      </c>
      <c r="M32" s="44"/>
      <c r="N32" s="42">
        <v>1392.85</v>
      </c>
      <c r="O32" s="43">
        <f t="shared" si="5"/>
        <v>0.01907732769</v>
      </c>
      <c r="P32" s="44"/>
      <c r="Q32" s="42">
        <v>4368.15</v>
      </c>
      <c r="R32" s="43">
        <f t="shared" si="6"/>
        <v>-0.0151361757</v>
      </c>
      <c r="S32" s="44"/>
      <c r="T32" s="42">
        <v>5338.45</v>
      </c>
      <c r="U32" s="43">
        <f t="shared" si="7"/>
        <v>0.01276268125</v>
      </c>
      <c r="V32" s="44"/>
      <c r="W32" s="42">
        <v>1133.35</v>
      </c>
      <c r="X32" s="43">
        <f t="shared" si="8"/>
        <v>-0.009353044229</v>
      </c>
      <c r="Y32" s="44"/>
      <c r="Z32" s="45">
        <v>436.3</v>
      </c>
      <c r="AA32" s="46">
        <f t="shared" si="9"/>
        <v>0.01431234034</v>
      </c>
      <c r="AB32" s="44"/>
      <c r="AC32" s="42">
        <v>1010.25</v>
      </c>
      <c r="AD32" s="46">
        <f t="shared" si="10"/>
        <v>0.02958453878</v>
      </c>
      <c r="AE32" s="47"/>
      <c r="AF32" s="42">
        <v>22122.25</v>
      </c>
      <c r="AG32" s="46">
        <f t="shared" si="11"/>
        <v>0.003693145168</v>
      </c>
      <c r="AH32" s="47"/>
    </row>
    <row r="33">
      <c r="A33" s="41">
        <v>45338.0</v>
      </c>
      <c r="B33" s="42">
        <v>4205.91</v>
      </c>
      <c r="C33" s="43">
        <f t="shared" si="1"/>
        <v>0.01718716432</v>
      </c>
      <c r="D33" s="44"/>
      <c r="E33" s="42">
        <v>1419.9</v>
      </c>
      <c r="F33" s="43">
        <f t="shared" si="2"/>
        <v>0.00412851907</v>
      </c>
      <c r="G33" s="44"/>
      <c r="H33" s="45">
        <v>654.95</v>
      </c>
      <c r="I33" s="43">
        <f t="shared" si="3"/>
        <v>0.0744662551</v>
      </c>
      <c r="J33" s="44"/>
      <c r="K33" s="42">
        <v>6690.6</v>
      </c>
      <c r="L33" s="43">
        <f t="shared" si="4"/>
        <v>-0.01117695414</v>
      </c>
      <c r="M33" s="44"/>
      <c r="N33" s="42">
        <v>1366.53</v>
      </c>
      <c r="O33" s="43">
        <f t="shared" si="5"/>
        <v>-0.004045868369</v>
      </c>
      <c r="P33" s="44"/>
      <c r="Q33" s="42">
        <v>4434.77</v>
      </c>
      <c r="R33" s="43">
        <f t="shared" si="6"/>
        <v>0.0164006677</v>
      </c>
      <c r="S33" s="44"/>
      <c r="T33" s="42">
        <v>5270.75</v>
      </c>
      <c r="U33" s="43">
        <f t="shared" si="7"/>
        <v>0.02058707377</v>
      </c>
      <c r="V33" s="44"/>
      <c r="W33" s="42">
        <v>1144.0</v>
      </c>
      <c r="X33" s="43">
        <f t="shared" si="8"/>
        <v>0.01719240054</v>
      </c>
      <c r="Y33" s="44"/>
      <c r="Z33" s="45">
        <v>430.1</v>
      </c>
      <c r="AA33" s="46">
        <f t="shared" si="9"/>
        <v>-0.01957009619</v>
      </c>
      <c r="AB33" s="44"/>
      <c r="AC33" s="45">
        <v>980.8</v>
      </c>
      <c r="AD33" s="46">
        <f t="shared" si="10"/>
        <v>0.02650016897</v>
      </c>
      <c r="AE33" s="47"/>
      <c r="AF33" s="42">
        <v>22040.7</v>
      </c>
      <c r="AG33" s="46">
        <f t="shared" si="11"/>
        <v>0.00591336025</v>
      </c>
      <c r="AH33" s="47"/>
    </row>
    <row r="34">
      <c r="A34" s="41">
        <v>45337.0</v>
      </c>
      <c r="B34" s="42">
        <v>4134.24</v>
      </c>
      <c r="C34" s="43">
        <f t="shared" si="1"/>
        <v>-0.01235371552</v>
      </c>
      <c r="D34" s="44"/>
      <c r="E34" s="42">
        <v>1414.05</v>
      </c>
      <c r="F34" s="43">
        <f t="shared" si="2"/>
        <v>0.02144394382</v>
      </c>
      <c r="G34" s="44"/>
      <c r="H34" s="45">
        <v>607.95</v>
      </c>
      <c r="I34" s="43">
        <f t="shared" si="3"/>
        <v>-0.02493530207</v>
      </c>
      <c r="J34" s="44"/>
      <c r="K34" s="42">
        <v>6765.8</v>
      </c>
      <c r="L34" s="43">
        <f t="shared" si="4"/>
        <v>-0.03689695259</v>
      </c>
      <c r="M34" s="44"/>
      <c r="N34" s="42">
        <v>1372.07</v>
      </c>
      <c r="O34" s="43">
        <f t="shared" si="5"/>
        <v>0.06204273751</v>
      </c>
      <c r="P34" s="44"/>
      <c r="Q34" s="42">
        <v>4362.63</v>
      </c>
      <c r="R34" s="43">
        <f t="shared" si="6"/>
        <v>0.01248062884</v>
      </c>
      <c r="S34" s="44"/>
      <c r="T34" s="42">
        <v>5163.35</v>
      </c>
      <c r="U34" s="43">
        <f t="shared" si="7"/>
        <v>0.009887292372</v>
      </c>
      <c r="V34" s="44"/>
      <c r="W34" s="42">
        <v>1124.5</v>
      </c>
      <c r="X34" s="43">
        <f t="shared" si="8"/>
        <v>-0.0006223052163</v>
      </c>
      <c r="Y34" s="44"/>
      <c r="Z34" s="45">
        <v>438.6</v>
      </c>
      <c r="AA34" s="46">
        <f t="shared" si="9"/>
        <v>0.002625422432</v>
      </c>
      <c r="AB34" s="44"/>
      <c r="AC34" s="45">
        <v>955.15</v>
      </c>
      <c r="AD34" s="46">
        <f t="shared" si="10"/>
        <v>0.01636093071</v>
      </c>
      <c r="AE34" s="47"/>
      <c r="AF34" s="42">
        <v>21910.75</v>
      </c>
      <c r="AG34" s="46">
        <f t="shared" si="11"/>
        <v>0.003231943715</v>
      </c>
      <c r="AH34" s="47"/>
    </row>
    <row r="35">
      <c r="A35" s="41">
        <v>45336.0</v>
      </c>
      <c r="B35" s="42">
        <v>4185.63</v>
      </c>
      <c r="C35" s="43">
        <f t="shared" si="1"/>
        <v>-0.009700434836</v>
      </c>
      <c r="D35" s="44"/>
      <c r="E35" s="42">
        <v>1384.05</v>
      </c>
      <c r="F35" s="43">
        <f t="shared" si="2"/>
        <v>-0.007486088587</v>
      </c>
      <c r="G35" s="44"/>
      <c r="H35" s="45">
        <v>623.3</v>
      </c>
      <c r="I35" s="43">
        <f t="shared" si="3"/>
        <v>-0.01425694174</v>
      </c>
      <c r="J35" s="44"/>
      <c r="K35" s="42">
        <v>7020.1</v>
      </c>
      <c r="L35" s="43">
        <f t="shared" si="4"/>
        <v>0.01349501697</v>
      </c>
      <c r="M35" s="44"/>
      <c r="N35" s="42">
        <v>1289.53</v>
      </c>
      <c r="O35" s="43">
        <f t="shared" si="5"/>
        <v>0.005583478742</v>
      </c>
      <c r="P35" s="44"/>
      <c r="Q35" s="42">
        <v>4308.52</v>
      </c>
      <c r="R35" s="43">
        <f t="shared" si="6"/>
        <v>-0.00929398981</v>
      </c>
      <c r="S35" s="44"/>
      <c r="T35" s="42">
        <v>5112.55</v>
      </c>
      <c r="U35" s="43">
        <f t="shared" si="7"/>
        <v>-0.04382693229</v>
      </c>
      <c r="V35" s="44"/>
      <c r="W35" s="42">
        <v>1125.2</v>
      </c>
      <c r="X35" s="43">
        <f t="shared" si="8"/>
        <v>-0.01455758207</v>
      </c>
      <c r="Y35" s="44"/>
      <c r="Z35" s="45">
        <v>437.45</v>
      </c>
      <c r="AA35" s="46">
        <f t="shared" si="9"/>
        <v>0.002976192673</v>
      </c>
      <c r="AB35" s="44"/>
      <c r="AC35" s="45">
        <v>939.65</v>
      </c>
      <c r="AD35" s="46">
        <f t="shared" si="10"/>
        <v>0.01538945625</v>
      </c>
      <c r="AE35" s="47"/>
      <c r="AF35" s="42">
        <v>21840.05</v>
      </c>
      <c r="AG35" s="46">
        <f t="shared" si="11"/>
        <v>0.004442075711</v>
      </c>
      <c r="AH35" s="47"/>
    </row>
    <row r="36">
      <c r="A36" s="41">
        <v>45335.0</v>
      </c>
      <c r="B36" s="42">
        <v>4226.43</v>
      </c>
      <c r="C36" s="43">
        <f t="shared" si="1"/>
        <v>-0.000792317167</v>
      </c>
      <c r="D36" s="44"/>
      <c r="E36" s="42">
        <v>1394.45</v>
      </c>
      <c r="F36" s="43">
        <f t="shared" si="2"/>
        <v>0.003196325155</v>
      </c>
      <c r="G36" s="44"/>
      <c r="H36" s="45">
        <v>632.25</v>
      </c>
      <c r="I36" s="43">
        <f t="shared" si="3"/>
        <v>0.003723808922</v>
      </c>
      <c r="J36" s="44"/>
      <c r="K36" s="42">
        <v>6926.0</v>
      </c>
      <c r="L36" s="43">
        <f t="shared" si="4"/>
        <v>0.01865399471</v>
      </c>
      <c r="M36" s="44"/>
      <c r="N36" s="42">
        <v>1282.35</v>
      </c>
      <c r="O36" s="43">
        <f t="shared" si="5"/>
        <v>-0.03455040989</v>
      </c>
      <c r="P36" s="44"/>
      <c r="Q36" s="42">
        <v>4348.75</v>
      </c>
      <c r="R36" s="43">
        <f t="shared" si="6"/>
        <v>-0.0008343744343</v>
      </c>
      <c r="S36" s="44"/>
      <c r="T36" s="42">
        <v>5341.6</v>
      </c>
      <c r="U36" s="43">
        <f t="shared" si="7"/>
        <v>-0.008500535863</v>
      </c>
      <c r="V36" s="44"/>
      <c r="W36" s="42">
        <v>1141.7</v>
      </c>
      <c r="X36" s="43">
        <f t="shared" si="8"/>
        <v>0.03580010082</v>
      </c>
      <c r="Y36" s="44"/>
      <c r="Z36" s="45">
        <v>436.15</v>
      </c>
      <c r="AA36" s="46">
        <f t="shared" si="9"/>
        <v>-0.007537724131</v>
      </c>
      <c r="AB36" s="44"/>
      <c r="AC36" s="45">
        <v>925.3</v>
      </c>
      <c r="AD36" s="46">
        <f t="shared" si="10"/>
        <v>0.0126704433</v>
      </c>
      <c r="AE36" s="47"/>
      <c r="AF36" s="42">
        <v>21743.25</v>
      </c>
      <c r="AG36" s="46">
        <f t="shared" si="11"/>
        <v>0.005867270224</v>
      </c>
      <c r="AH36" s="47"/>
    </row>
    <row r="37">
      <c r="A37" s="41">
        <v>45334.0</v>
      </c>
      <c r="B37" s="42">
        <v>4229.78</v>
      </c>
      <c r="C37" s="43">
        <f t="shared" si="1"/>
        <v>0.0008396395483</v>
      </c>
      <c r="D37" s="44"/>
      <c r="E37" s="42">
        <v>1390.0</v>
      </c>
      <c r="F37" s="43">
        <f t="shared" si="2"/>
        <v>-0.009736617584</v>
      </c>
      <c r="G37" s="44"/>
      <c r="H37" s="45">
        <v>629.9</v>
      </c>
      <c r="I37" s="43">
        <f t="shared" si="3"/>
        <v>-0.01590709973</v>
      </c>
      <c r="J37" s="44"/>
      <c r="K37" s="42">
        <v>6798.0</v>
      </c>
      <c r="L37" s="43">
        <f t="shared" si="4"/>
        <v>-0.01354422511</v>
      </c>
      <c r="M37" s="44"/>
      <c r="N37" s="42">
        <v>1327.43</v>
      </c>
      <c r="O37" s="43">
        <f t="shared" si="5"/>
        <v>-0.05755383673</v>
      </c>
      <c r="P37" s="44"/>
      <c r="Q37" s="42">
        <v>4352.38</v>
      </c>
      <c r="R37" s="43">
        <f t="shared" si="6"/>
        <v>0.007610948481</v>
      </c>
      <c r="S37" s="44"/>
      <c r="T37" s="42">
        <v>5387.2</v>
      </c>
      <c r="U37" s="43">
        <f t="shared" si="7"/>
        <v>-0.01937596233</v>
      </c>
      <c r="V37" s="44"/>
      <c r="W37" s="42">
        <v>1101.55</v>
      </c>
      <c r="X37" s="43">
        <f t="shared" si="8"/>
        <v>-0.01866187216</v>
      </c>
      <c r="Y37" s="44"/>
      <c r="Z37" s="45">
        <v>439.45</v>
      </c>
      <c r="AA37" s="46">
        <f t="shared" si="9"/>
        <v>0.01605723226</v>
      </c>
      <c r="AB37" s="44"/>
      <c r="AC37" s="45">
        <v>913.65</v>
      </c>
      <c r="AD37" s="46">
        <f t="shared" si="10"/>
        <v>-0.03198980371</v>
      </c>
      <c r="AE37" s="47"/>
      <c r="AF37" s="42">
        <v>21616.05</v>
      </c>
      <c r="AG37" s="46">
        <f t="shared" si="11"/>
        <v>-0.007670800807</v>
      </c>
      <c r="AH37" s="47"/>
    </row>
    <row r="38">
      <c r="A38" s="41">
        <v>45331.0</v>
      </c>
      <c r="B38" s="42">
        <v>4226.23</v>
      </c>
      <c r="C38" s="43">
        <f t="shared" si="1"/>
        <v>0.004085252913</v>
      </c>
      <c r="D38" s="44"/>
      <c r="E38" s="42">
        <v>1403.6</v>
      </c>
      <c r="F38" s="43">
        <f t="shared" si="2"/>
        <v>0.0003919263229</v>
      </c>
      <c r="G38" s="44"/>
      <c r="H38" s="45">
        <v>640.0</v>
      </c>
      <c r="I38" s="43">
        <f t="shared" si="3"/>
        <v>-0.02056826549</v>
      </c>
      <c r="J38" s="44"/>
      <c r="K38" s="42">
        <v>6890.7</v>
      </c>
      <c r="L38" s="43">
        <f t="shared" si="4"/>
        <v>-0.002876553021</v>
      </c>
      <c r="M38" s="44"/>
      <c r="N38" s="42">
        <v>1406.07</v>
      </c>
      <c r="O38" s="43">
        <f t="shared" si="5"/>
        <v>0.001936343338</v>
      </c>
      <c r="P38" s="44"/>
      <c r="Q38" s="42">
        <v>4319.38</v>
      </c>
      <c r="R38" s="43">
        <f t="shared" si="6"/>
        <v>0.001033089051</v>
      </c>
      <c r="S38" s="44"/>
      <c r="T38" s="42">
        <v>5492.6</v>
      </c>
      <c r="U38" s="43">
        <f t="shared" si="7"/>
        <v>-0.0009826579867</v>
      </c>
      <c r="V38" s="44"/>
      <c r="W38" s="42">
        <v>1122.3</v>
      </c>
      <c r="X38" s="43">
        <f t="shared" si="8"/>
        <v>-0.009885927792</v>
      </c>
      <c r="Y38" s="44"/>
      <c r="Z38" s="45">
        <v>432.45</v>
      </c>
      <c r="AA38" s="46">
        <f t="shared" si="9"/>
        <v>0.001156871948</v>
      </c>
      <c r="AB38" s="44"/>
      <c r="AC38" s="45">
        <v>943.35</v>
      </c>
      <c r="AD38" s="46">
        <f t="shared" si="10"/>
        <v>-0.007918951741</v>
      </c>
      <c r="AE38" s="47"/>
      <c r="AF38" s="42">
        <v>21782.5</v>
      </c>
      <c r="AG38" s="46">
        <f t="shared" si="11"/>
        <v>0.002967787569</v>
      </c>
      <c r="AH38" s="47"/>
    </row>
    <row r="39">
      <c r="A39" s="41">
        <v>45330.0</v>
      </c>
      <c r="B39" s="42">
        <v>4209.0</v>
      </c>
      <c r="C39" s="43">
        <f t="shared" si="1"/>
        <v>-0.02985401132</v>
      </c>
      <c r="D39" s="44"/>
      <c r="E39" s="42">
        <v>1403.05</v>
      </c>
      <c r="F39" s="43">
        <f t="shared" si="2"/>
        <v>-0.01899104022</v>
      </c>
      <c r="G39" s="44"/>
      <c r="H39" s="45">
        <v>653.3</v>
      </c>
      <c r="I39" s="43">
        <f t="shared" si="3"/>
        <v>-0.04328642814</v>
      </c>
      <c r="J39" s="44"/>
      <c r="K39" s="42">
        <v>6910.55</v>
      </c>
      <c r="L39" s="43">
        <f t="shared" si="4"/>
        <v>0.0003039293749</v>
      </c>
      <c r="M39" s="44"/>
      <c r="N39" s="42">
        <v>1403.35</v>
      </c>
      <c r="O39" s="43">
        <f t="shared" si="5"/>
        <v>0.01623540564</v>
      </c>
      <c r="P39" s="44"/>
      <c r="Q39" s="42">
        <v>4314.92</v>
      </c>
      <c r="R39" s="43">
        <f t="shared" si="6"/>
        <v>-0.002437396827</v>
      </c>
      <c r="S39" s="44"/>
      <c r="T39" s="42">
        <v>5498.0</v>
      </c>
      <c r="U39" s="43">
        <f t="shared" si="7"/>
        <v>0.01814285597</v>
      </c>
      <c r="V39" s="44"/>
      <c r="W39" s="42">
        <v>1133.45</v>
      </c>
      <c r="X39" s="43">
        <f t="shared" si="8"/>
        <v>-0.02298149763</v>
      </c>
      <c r="Y39" s="44"/>
      <c r="Z39" s="45">
        <v>431.95</v>
      </c>
      <c r="AA39" s="46">
        <f t="shared" si="9"/>
        <v>-0.0120809155</v>
      </c>
      <c r="AB39" s="44"/>
      <c r="AC39" s="45">
        <v>950.85</v>
      </c>
      <c r="AD39" s="46">
        <f t="shared" si="10"/>
        <v>0.03021474641</v>
      </c>
      <c r="AE39" s="47"/>
      <c r="AF39" s="42">
        <v>21717.95</v>
      </c>
      <c r="AG39" s="46">
        <f t="shared" si="11"/>
        <v>-0.009739254433</v>
      </c>
      <c r="AH39" s="47"/>
    </row>
    <row r="40">
      <c r="A40" s="41">
        <v>45329.0</v>
      </c>
      <c r="B40" s="42">
        <v>4336.55</v>
      </c>
      <c r="C40" s="43">
        <f t="shared" si="1"/>
        <v>0.0004843732075</v>
      </c>
      <c r="D40" s="44"/>
      <c r="E40" s="42">
        <v>1429.95</v>
      </c>
      <c r="F40" s="43">
        <f t="shared" si="2"/>
        <v>-0.009846811525</v>
      </c>
      <c r="G40" s="44"/>
      <c r="H40" s="45">
        <v>682.2</v>
      </c>
      <c r="I40" s="43">
        <f t="shared" si="3"/>
        <v>-0.01375717734</v>
      </c>
      <c r="J40" s="44"/>
      <c r="K40" s="42">
        <v>6908.45</v>
      </c>
      <c r="L40" s="43">
        <f t="shared" si="4"/>
        <v>0.0259844381</v>
      </c>
      <c r="M40" s="44"/>
      <c r="N40" s="42">
        <v>1380.75</v>
      </c>
      <c r="O40" s="43">
        <f t="shared" si="5"/>
        <v>0.04034682226</v>
      </c>
      <c r="P40" s="44"/>
      <c r="Q40" s="42">
        <v>4325.45</v>
      </c>
      <c r="R40" s="43">
        <f t="shared" si="6"/>
        <v>0.001029324264</v>
      </c>
      <c r="S40" s="44"/>
      <c r="T40" s="42">
        <v>5399.15</v>
      </c>
      <c r="U40" s="43">
        <f t="shared" si="7"/>
        <v>0.008070783658</v>
      </c>
      <c r="V40" s="44"/>
      <c r="W40" s="42">
        <v>1159.8</v>
      </c>
      <c r="X40" s="43">
        <f t="shared" si="8"/>
        <v>0.002373913971</v>
      </c>
      <c r="Y40" s="44"/>
      <c r="Z40" s="45">
        <v>437.2</v>
      </c>
      <c r="AA40" s="46">
        <f t="shared" si="9"/>
        <v>-0.01757116</v>
      </c>
      <c r="AB40" s="44"/>
      <c r="AC40" s="45">
        <v>922.55</v>
      </c>
      <c r="AD40" s="46">
        <f t="shared" si="10"/>
        <v>-0.0142067718</v>
      </c>
      <c r="AE40" s="47"/>
      <c r="AF40" s="42">
        <v>21930.5</v>
      </c>
      <c r="AG40" s="46">
        <f t="shared" si="11"/>
        <v>0.0000501597131</v>
      </c>
      <c r="AH40" s="47"/>
    </row>
    <row r="41">
      <c r="A41" s="41">
        <v>45328.0</v>
      </c>
      <c r="B41" s="42">
        <v>4334.45</v>
      </c>
      <c r="C41" s="43">
        <f t="shared" si="1"/>
        <v>0.005151151198</v>
      </c>
      <c r="D41" s="44"/>
      <c r="E41" s="42">
        <v>1444.1</v>
      </c>
      <c r="F41" s="43">
        <f t="shared" si="2"/>
        <v>-0.0005192197974</v>
      </c>
      <c r="G41" s="44"/>
      <c r="H41" s="45">
        <v>691.65</v>
      </c>
      <c r="I41" s="43">
        <f t="shared" si="3"/>
        <v>0.002823326884</v>
      </c>
      <c r="J41" s="44"/>
      <c r="K41" s="42">
        <v>6731.25</v>
      </c>
      <c r="L41" s="43">
        <f t="shared" si="4"/>
        <v>0.01494491863</v>
      </c>
      <c r="M41" s="44"/>
      <c r="N41" s="42">
        <v>1326.15</v>
      </c>
      <c r="O41" s="43">
        <f t="shared" si="5"/>
        <v>-0.001115390238</v>
      </c>
      <c r="P41" s="44"/>
      <c r="Q41" s="42">
        <v>4321.0</v>
      </c>
      <c r="R41" s="43">
        <f t="shared" si="6"/>
        <v>0.01028179055</v>
      </c>
      <c r="S41" s="44"/>
      <c r="T41" s="42">
        <v>5355.75</v>
      </c>
      <c r="U41" s="43">
        <f t="shared" si="7"/>
        <v>0.03269989237</v>
      </c>
      <c r="V41" s="44"/>
      <c r="W41" s="42">
        <v>1157.05</v>
      </c>
      <c r="X41" s="43">
        <f t="shared" si="8"/>
        <v>0.01805229105</v>
      </c>
      <c r="Y41" s="44"/>
      <c r="Z41" s="45">
        <v>444.95</v>
      </c>
      <c r="AA41" s="46">
        <f t="shared" si="9"/>
        <v>0.01198296048</v>
      </c>
      <c r="AB41" s="44"/>
      <c r="AC41" s="45">
        <v>935.75</v>
      </c>
      <c r="AD41" s="46">
        <f t="shared" si="10"/>
        <v>0.00573374558</v>
      </c>
      <c r="AE41" s="47"/>
      <c r="AF41" s="42">
        <v>21929.4</v>
      </c>
      <c r="AG41" s="46">
        <f t="shared" si="11"/>
        <v>0.007217240963</v>
      </c>
      <c r="AH41" s="47"/>
    </row>
    <row r="42">
      <c r="A42" s="41">
        <v>45327.0</v>
      </c>
      <c r="B42" s="42">
        <v>4312.18</v>
      </c>
      <c r="C42" s="43">
        <f t="shared" si="1"/>
        <v>-0.01126239825</v>
      </c>
      <c r="D42" s="44"/>
      <c r="E42" s="42">
        <v>1444.85</v>
      </c>
      <c r="F42" s="43">
        <f t="shared" si="2"/>
        <v>-0.0008993428486</v>
      </c>
      <c r="G42" s="44"/>
      <c r="H42" s="45">
        <v>689.7</v>
      </c>
      <c r="I42" s="43">
        <f t="shared" si="3"/>
        <v>0.002395210726</v>
      </c>
      <c r="J42" s="44"/>
      <c r="K42" s="42">
        <v>6631.4</v>
      </c>
      <c r="L42" s="43">
        <f t="shared" si="4"/>
        <v>0.0276505448</v>
      </c>
      <c r="M42" s="44"/>
      <c r="N42" s="42">
        <v>1327.63</v>
      </c>
      <c r="O42" s="43">
        <f t="shared" si="5"/>
        <v>0.06872766494</v>
      </c>
      <c r="P42" s="44"/>
      <c r="Q42" s="42">
        <v>4276.8</v>
      </c>
      <c r="R42" s="43">
        <f t="shared" si="6"/>
        <v>0.005980247886</v>
      </c>
      <c r="S42" s="44"/>
      <c r="T42" s="42">
        <v>5183.45</v>
      </c>
      <c r="U42" s="43">
        <f t="shared" si="7"/>
        <v>0.001216145933</v>
      </c>
      <c r="V42" s="44"/>
      <c r="W42" s="42">
        <v>1136.35</v>
      </c>
      <c r="X42" s="43">
        <f t="shared" si="8"/>
        <v>-0.02133112396</v>
      </c>
      <c r="Y42" s="44"/>
      <c r="Z42" s="45">
        <v>439.65</v>
      </c>
      <c r="AA42" s="46">
        <f t="shared" si="9"/>
        <v>-0.01881427659</v>
      </c>
      <c r="AB42" s="44"/>
      <c r="AC42" s="45">
        <v>930.4</v>
      </c>
      <c r="AD42" s="46">
        <f t="shared" si="10"/>
        <v>0.01118658481</v>
      </c>
      <c r="AE42" s="47"/>
      <c r="AF42" s="42">
        <v>21771.7</v>
      </c>
      <c r="AG42" s="46">
        <f t="shared" si="11"/>
        <v>-0.003763858153</v>
      </c>
      <c r="AH42" s="47"/>
    </row>
    <row r="43">
      <c r="A43" s="41">
        <v>45324.0</v>
      </c>
      <c r="B43" s="42">
        <v>4361.02</v>
      </c>
      <c r="C43" s="43">
        <f t="shared" si="1"/>
        <v>-0.009278039415</v>
      </c>
      <c r="D43" s="44"/>
      <c r="E43" s="42">
        <v>1446.15</v>
      </c>
      <c r="F43" s="43">
        <f t="shared" si="2"/>
        <v>-0.01387146706</v>
      </c>
      <c r="G43" s="44"/>
      <c r="H43" s="45">
        <v>688.05</v>
      </c>
      <c r="I43" s="43">
        <f t="shared" si="3"/>
        <v>-0.004640043125</v>
      </c>
      <c r="J43" s="44"/>
      <c r="K43" s="42">
        <v>6450.55</v>
      </c>
      <c r="L43" s="43">
        <f t="shared" si="4"/>
        <v>0.01698699039</v>
      </c>
      <c r="M43" s="44"/>
      <c r="N43" s="42">
        <v>1239.45</v>
      </c>
      <c r="O43" s="43">
        <f t="shared" si="5"/>
        <v>0.05318684191</v>
      </c>
      <c r="P43" s="44"/>
      <c r="Q43" s="42">
        <v>4251.3</v>
      </c>
      <c r="R43" s="43">
        <f t="shared" si="6"/>
        <v>0.02462745817</v>
      </c>
      <c r="S43" s="44"/>
      <c r="T43" s="42">
        <v>5177.15</v>
      </c>
      <c r="U43" s="43">
        <f t="shared" si="7"/>
        <v>0.02249304969</v>
      </c>
      <c r="V43" s="44"/>
      <c r="W43" s="42">
        <v>1160.85</v>
      </c>
      <c r="X43" s="43">
        <f t="shared" si="8"/>
        <v>0.01370419123</v>
      </c>
      <c r="Y43" s="44"/>
      <c r="Z43" s="45">
        <v>448.0</v>
      </c>
      <c r="AA43" s="46">
        <f t="shared" si="9"/>
        <v>-0.01934296284</v>
      </c>
      <c r="AB43" s="44"/>
      <c r="AC43" s="45">
        <v>920.05</v>
      </c>
      <c r="AD43" s="46">
        <f t="shared" si="10"/>
        <v>-0.001249151554</v>
      </c>
      <c r="AE43" s="47"/>
      <c r="AF43" s="42">
        <v>21853.8</v>
      </c>
      <c r="AG43" s="46">
        <f t="shared" si="11"/>
        <v>0.007180077343</v>
      </c>
      <c r="AH43" s="47"/>
    </row>
    <row r="44">
      <c r="A44" s="41">
        <v>45323.0</v>
      </c>
      <c r="B44" s="42">
        <v>4401.67</v>
      </c>
      <c r="C44" s="43">
        <f t="shared" si="1"/>
        <v>0.009918002737</v>
      </c>
      <c r="D44" s="44"/>
      <c r="E44" s="42">
        <v>1466.35</v>
      </c>
      <c r="F44" s="43">
        <f t="shared" si="2"/>
        <v>0.00259483228</v>
      </c>
      <c r="G44" s="44"/>
      <c r="H44" s="45">
        <v>691.25</v>
      </c>
      <c r="I44" s="43">
        <f t="shared" si="3"/>
        <v>0.00166503821</v>
      </c>
      <c r="J44" s="44"/>
      <c r="K44" s="42">
        <v>6341.9</v>
      </c>
      <c r="L44" s="43">
        <f t="shared" si="4"/>
        <v>-0.01804060882</v>
      </c>
      <c r="M44" s="44"/>
      <c r="N44" s="42">
        <v>1175.25</v>
      </c>
      <c r="O44" s="43">
        <f t="shared" si="5"/>
        <v>-0.03070848507</v>
      </c>
      <c r="P44" s="44"/>
      <c r="Q44" s="42">
        <v>4147.88</v>
      </c>
      <c r="R44" s="43">
        <f t="shared" si="6"/>
        <v>-0.006895369481</v>
      </c>
      <c r="S44" s="44"/>
      <c r="T44" s="42">
        <v>5062.0</v>
      </c>
      <c r="U44" s="43">
        <f t="shared" si="7"/>
        <v>0.006013699993</v>
      </c>
      <c r="V44" s="44"/>
      <c r="W44" s="42">
        <v>1145.05</v>
      </c>
      <c r="X44" s="43">
        <f t="shared" si="8"/>
        <v>-0.03357691345</v>
      </c>
      <c r="Y44" s="44"/>
      <c r="Z44" s="45">
        <v>456.75</v>
      </c>
      <c r="AA44" s="46">
        <f t="shared" si="9"/>
        <v>-0.02550662431</v>
      </c>
      <c r="AB44" s="44"/>
      <c r="AC44" s="45">
        <v>921.2</v>
      </c>
      <c r="AD44" s="46">
        <f t="shared" si="10"/>
        <v>0.0372686466</v>
      </c>
      <c r="AE44" s="47"/>
      <c r="AF44" s="42">
        <v>21697.45</v>
      </c>
      <c r="AG44" s="46">
        <f t="shared" si="11"/>
        <v>-0.001301149455</v>
      </c>
      <c r="AH44" s="47"/>
    </row>
    <row r="45">
      <c r="A45" s="41">
        <v>45322.0</v>
      </c>
      <c r="B45" s="42">
        <v>4358.23</v>
      </c>
      <c r="C45" s="43">
        <f t="shared" si="1"/>
        <v>0.007466605547</v>
      </c>
      <c r="D45" s="44"/>
      <c r="E45" s="42">
        <v>1462.55</v>
      </c>
      <c r="F45" s="43">
        <f t="shared" si="2"/>
        <v>0.01255671245</v>
      </c>
      <c r="G45" s="44"/>
      <c r="H45" s="45">
        <v>690.1</v>
      </c>
      <c r="I45" s="43">
        <f t="shared" si="3"/>
        <v>0.007271701618</v>
      </c>
      <c r="J45" s="44"/>
      <c r="K45" s="42">
        <v>6457.35</v>
      </c>
      <c r="L45" s="43">
        <f t="shared" si="4"/>
        <v>0.01589843716</v>
      </c>
      <c r="M45" s="44"/>
      <c r="N45" s="42">
        <v>1211.9</v>
      </c>
      <c r="O45" s="43">
        <f t="shared" si="5"/>
        <v>0.02444860408</v>
      </c>
      <c r="P45" s="44"/>
      <c r="Q45" s="42">
        <v>4176.58</v>
      </c>
      <c r="R45" s="43">
        <f t="shared" si="6"/>
        <v>-0.00247265027</v>
      </c>
      <c r="S45" s="44"/>
      <c r="T45" s="42">
        <v>5031.65</v>
      </c>
      <c r="U45" s="43">
        <f t="shared" si="7"/>
        <v>0.02800366378</v>
      </c>
      <c r="V45" s="44"/>
      <c r="W45" s="42">
        <v>1184.15</v>
      </c>
      <c r="X45" s="43">
        <f t="shared" si="8"/>
        <v>-0.02493666032</v>
      </c>
      <c r="Y45" s="44"/>
      <c r="Z45" s="45">
        <v>468.55</v>
      </c>
      <c r="AA45" s="46">
        <f t="shared" si="9"/>
        <v>0.01461920049</v>
      </c>
      <c r="AB45" s="44"/>
      <c r="AC45" s="45">
        <v>887.5</v>
      </c>
      <c r="AD45" s="46">
        <f t="shared" si="10"/>
        <v>0.02515891848</v>
      </c>
      <c r="AE45" s="47"/>
      <c r="AF45" s="42">
        <v>21725.7</v>
      </c>
      <c r="AG45" s="46">
        <f t="shared" si="11"/>
        <v>0.0094155774</v>
      </c>
      <c r="AH45" s="47"/>
    </row>
    <row r="46">
      <c r="A46" s="41">
        <v>45321.0</v>
      </c>
      <c r="B46" s="42">
        <v>4325.81</v>
      </c>
      <c r="C46" s="43">
        <f t="shared" si="1"/>
        <v>0.005730927137</v>
      </c>
      <c r="D46" s="44"/>
      <c r="E46" s="42">
        <v>1444.3</v>
      </c>
      <c r="F46" s="43">
        <f t="shared" si="2"/>
        <v>-0.007140546734</v>
      </c>
      <c r="G46" s="44"/>
      <c r="H46" s="45">
        <v>685.1</v>
      </c>
      <c r="I46" s="43">
        <f t="shared" si="3"/>
        <v>0.0006570542306</v>
      </c>
      <c r="J46" s="44"/>
      <c r="K46" s="42">
        <v>6355.5</v>
      </c>
      <c r="L46" s="43">
        <f t="shared" si="4"/>
        <v>-0.01354951693</v>
      </c>
      <c r="M46" s="44"/>
      <c r="N46" s="42">
        <v>1182.63</v>
      </c>
      <c r="O46" s="43">
        <f t="shared" si="5"/>
        <v>0.004534078982</v>
      </c>
      <c r="P46" s="44"/>
      <c r="Q46" s="42">
        <v>4186.92</v>
      </c>
      <c r="R46" s="43">
        <f t="shared" si="6"/>
        <v>-0.0310122058</v>
      </c>
      <c r="S46" s="44"/>
      <c r="T46" s="42">
        <v>4892.7</v>
      </c>
      <c r="U46" s="43">
        <f t="shared" si="7"/>
        <v>-0.01673132226</v>
      </c>
      <c r="V46" s="44"/>
      <c r="W46" s="42">
        <v>1214.05</v>
      </c>
      <c r="X46" s="43">
        <f t="shared" si="8"/>
        <v>-0.01370248652</v>
      </c>
      <c r="Y46" s="44"/>
      <c r="Z46" s="45">
        <v>461.75</v>
      </c>
      <c r="AA46" s="46">
        <f t="shared" si="9"/>
        <v>-0.01141269924</v>
      </c>
      <c r="AB46" s="44"/>
      <c r="AC46" s="45">
        <v>865.45</v>
      </c>
      <c r="AD46" s="46">
        <f t="shared" si="10"/>
        <v>0.005910319673</v>
      </c>
      <c r="AE46" s="47"/>
      <c r="AF46" s="42">
        <v>21522.1</v>
      </c>
      <c r="AG46" s="46">
        <f t="shared" si="11"/>
        <v>-0.009963165839</v>
      </c>
      <c r="AH46" s="47"/>
    </row>
    <row r="47">
      <c r="A47" s="41">
        <v>45320.0</v>
      </c>
      <c r="B47" s="42">
        <v>4301.09</v>
      </c>
      <c r="C47" s="43">
        <f t="shared" si="1"/>
        <v>0.03275022124</v>
      </c>
      <c r="D47" s="44"/>
      <c r="E47" s="42">
        <v>1454.65</v>
      </c>
      <c r="F47" s="43">
        <f t="shared" si="2"/>
        <v>0.01367016149</v>
      </c>
      <c r="G47" s="44"/>
      <c r="H47" s="45">
        <v>684.65</v>
      </c>
      <c r="I47" s="43">
        <f t="shared" si="3"/>
        <v>0.0007305669524</v>
      </c>
      <c r="J47" s="44"/>
      <c r="K47" s="42">
        <v>6442.2</v>
      </c>
      <c r="L47" s="43">
        <f t="shared" si="4"/>
        <v>-0.01018514096</v>
      </c>
      <c r="M47" s="44"/>
      <c r="N47" s="42">
        <v>1177.28</v>
      </c>
      <c r="O47" s="43">
        <f t="shared" si="5"/>
        <v>0.02509829082</v>
      </c>
      <c r="P47" s="44"/>
      <c r="Q47" s="42">
        <v>4318.8</v>
      </c>
      <c r="R47" s="43">
        <f t="shared" si="6"/>
        <v>0.03042483427</v>
      </c>
      <c r="S47" s="44"/>
      <c r="T47" s="42">
        <v>4975.25</v>
      </c>
      <c r="U47" s="43">
        <f t="shared" si="7"/>
        <v>-0.001466187573</v>
      </c>
      <c r="V47" s="44"/>
      <c r="W47" s="42">
        <v>1230.8</v>
      </c>
      <c r="X47" s="43">
        <f t="shared" si="8"/>
        <v>-0.01123017256</v>
      </c>
      <c r="Y47" s="44"/>
      <c r="Z47" s="45">
        <v>467.05</v>
      </c>
      <c r="AA47" s="46">
        <f t="shared" si="9"/>
        <v>0.008493304832</v>
      </c>
      <c r="AB47" s="44"/>
      <c r="AC47" s="45">
        <v>860.35</v>
      </c>
      <c r="AD47" s="46">
        <f t="shared" si="10"/>
        <v>0.03754141263</v>
      </c>
      <c r="AE47" s="47"/>
      <c r="AF47" s="42">
        <v>21737.6</v>
      </c>
      <c r="AG47" s="46">
        <f t="shared" si="11"/>
        <v>0.0178699679</v>
      </c>
      <c r="AH47" s="47"/>
    </row>
    <row r="48">
      <c r="A48" s="41">
        <v>45316.0</v>
      </c>
      <c r="B48" s="42">
        <v>4162.51</v>
      </c>
      <c r="C48" s="43">
        <f t="shared" si="1"/>
        <v>0.007092946464</v>
      </c>
      <c r="D48" s="44"/>
      <c r="E48" s="42">
        <v>1434.9</v>
      </c>
      <c r="F48" s="43">
        <f t="shared" si="2"/>
        <v>-0.01452910572</v>
      </c>
      <c r="G48" s="44"/>
      <c r="H48" s="45">
        <v>684.15</v>
      </c>
      <c r="I48" s="43">
        <f t="shared" si="3"/>
        <v>-0.01954035251</v>
      </c>
      <c r="J48" s="44"/>
      <c r="K48" s="42">
        <v>6508.15</v>
      </c>
      <c r="L48" s="43">
        <f t="shared" si="4"/>
        <v>-0.01764417944</v>
      </c>
      <c r="M48" s="44"/>
      <c r="N48" s="42">
        <v>1148.1</v>
      </c>
      <c r="O48" s="43">
        <f t="shared" si="5"/>
        <v>-0.03039309608</v>
      </c>
      <c r="P48" s="44"/>
      <c r="Q48" s="42">
        <v>4189.38</v>
      </c>
      <c r="R48" s="43">
        <f t="shared" si="6"/>
        <v>-0.01151511191</v>
      </c>
      <c r="S48" s="44"/>
      <c r="T48" s="42">
        <v>4982.55</v>
      </c>
      <c r="U48" s="43">
        <f t="shared" si="7"/>
        <v>-0.007876496316</v>
      </c>
      <c r="V48" s="44"/>
      <c r="W48" s="42">
        <v>1244.7</v>
      </c>
      <c r="X48" s="43">
        <f t="shared" si="8"/>
        <v>-0.0008833568131</v>
      </c>
      <c r="Y48" s="44"/>
      <c r="Z48" s="45">
        <v>463.1</v>
      </c>
      <c r="AA48" s="46">
        <f t="shared" si="9"/>
        <v>0.03014091938</v>
      </c>
      <c r="AB48" s="44"/>
      <c r="AC48" s="45">
        <v>828.65</v>
      </c>
      <c r="AD48" s="46">
        <f t="shared" si="10"/>
        <v>-0.0149126884</v>
      </c>
      <c r="AE48" s="47"/>
      <c r="AF48" s="42">
        <v>21352.6</v>
      </c>
      <c r="AG48" s="46">
        <f t="shared" si="11"/>
        <v>-0.004735265485</v>
      </c>
      <c r="AH48" s="47"/>
    </row>
    <row r="49">
      <c r="A49" s="41">
        <v>45315.0</v>
      </c>
      <c r="B49" s="42">
        <v>4133.09</v>
      </c>
      <c r="C49" s="43">
        <f t="shared" si="1"/>
        <v>0.04696426487</v>
      </c>
      <c r="D49" s="44"/>
      <c r="E49" s="42">
        <v>1455.9</v>
      </c>
      <c r="F49" s="43">
        <f t="shared" si="2"/>
        <v>0.01980468788</v>
      </c>
      <c r="G49" s="44"/>
      <c r="H49" s="45">
        <v>697.65</v>
      </c>
      <c r="I49" s="43">
        <f t="shared" si="3"/>
        <v>0.03330119367</v>
      </c>
      <c r="J49" s="44"/>
      <c r="K49" s="42">
        <v>6624.0</v>
      </c>
      <c r="L49" s="43">
        <f t="shared" si="4"/>
        <v>-0.03260718576</v>
      </c>
      <c r="M49" s="44"/>
      <c r="N49" s="42">
        <v>1183.53</v>
      </c>
      <c r="O49" s="43">
        <f t="shared" si="5"/>
        <v>-0.0122605098</v>
      </c>
      <c r="P49" s="44"/>
      <c r="Q49" s="42">
        <v>4237.9</v>
      </c>
      <c r="R49" s="43">
        <f t="shared" si="6"/>
        <v>0.02646865258</v>
      </c>
      <c r="S49" s="44"/>
      <c r="T49" s="42">
        <v>5021.95</v>
      </c>
      <c r="U49" s="43">
        <f t="shared" si="7"/>
        <v>0.01521891724</v>
      </c>
      <c r="V49" s="44"/>
      <c r="W49" s="42">
        <v>1245.8</v>
      </c>
      <c r="X49" s="43">
        <f t="shared" si="8"/>
        <v>0.02072213805</v>
      </c>
      <c r="Y49" s="44"/>
      <c r="Z49" s="45">
        <v>449.35</v>
      </c>
      <c r="AA49" s="46">
        <f t="shared" si="9"/>
        <v>0.004349045048</v>
      </c>
      <c r="AB49" s="44"/>
      <c r="AC49" s="45">
        <v>841.1</v>
      </c>
      <c r="AD49" s="46">
        <f t="shared" si="10"/>
        <v>0.01896360237</v>
      </c>
      <c r="AE49" s="47"/>
      <c r="AF49" s="42">
        <v>21453.95</v>
      </c>
      <c r="AG49" s="46">
        <f t="shared" si="11"/>
        <v>0.01007908</v>
      </c>
      <c r="AH49" s="47"/>
    </row>
    <row r="50">
      <c r="A50" s="41">
        <v>45314.0</v>
      </c>
      <c r="B50" s="42">
        <v>3943.47</v>
      </c>
      <c r="C50" s="43">
        <f t="shared" si="1"/>
        <v>-0.006705048327</v>
      </c>
      <c r="D50" s="44"/>
      <c r="E50" s="42">
        <v>1427.35</v>
      </c>
      <c r="F50" s="43">
        <f t="shared" si="2"/>
        <v>-0.03544518049</v>
      </c>
      <c r="G50" s="44"/>
      <c r="H50" s="45">
        <v>674.8</v>
      </c>
      <c r="I50" s="43">
        <f t="shared" si="3"/>
        <v>-0.02082492034</v>
      </c>
      <c r="J50" s="44"/>
      <c r="K50" s="42">
        <v>6843.55</v>
      </c>
      <c r="L50" s="43">
        <f t="shared" si="4"/>
        <v>-0.01327445092</v>
      </c>
      <c r="M50" s="44"/>
      <c r="N50" s="42">
        <v>1198.13</v>
      </c>
      <c r="O50" s="43">
        <f t="shared" si="5"/>
        <v>-0.03969794569</v>
      </c>
      <c r="P50" s="44"/>
      <c r="Q50" s="42">
        <v>4127.2</v>
      </c>
      <c r="R50" s="43">
        <f t="shared" si="6"/>
        <v>0.04115823538</v>
      </c>
      <c r="S50" s="44"/>
      <c r="T50" s="42">
        <v>4946.1</v>
      </c>
      <c r="U50" s="43">
        <f t="shared" si="7"/>
        <v>-0.01603500009</v>
      </c>
      <c r="V50" s="44"/>
      <c r="W50" s="42">
        <v>1220.25</v>
      </c>
      <c r="X50" s="43">
        <f t="shared" si="8"/>
        <v>-0.03288895148</v>
      </c>
      <c r="Y50" s="44"/>
      <c r="Z50" s="45">
        <v>447.4</v>
      </c>
      <c r="AA50" s="46">
        <f t="shared" si="9"/>
        <v>-0.01011850519</v>
      </c>
      <c r="AB50" s="44"/>
      <c r="AC50" s="45">
        <v>825.3</v>
      </c>
      <c r="AD50" s="46">
        <f t="shared" si="10"/>
        <v>-0.05658943528</v>
      </c>
      <c r="AE50" s="47"/>
      <c r="AF50" s="42">
        <v>21238.8</v>
      </c>
      <c r="AG50" s="46">
        <f t="shared" si="11"/>
        <v>-0.01555720855</v>
      </c>
      <c r="AH50" s="47"/>
    </row>
    <row r="51">
      <c r="A51" s="41">
        <v>45311.0</v>
      </c>
      <c r="B51" s="42">
        <v>3970.0</v>
      </c>
      <c r="C51" s="43">
        <f t="shared" si="1"/>
        <v>-0.01956552703</v>
      </c>
      <c r="D51" s="44"/>
      <c r="E51" s="42">
        <v>1478.85</v>
      </c>
      <c r="F51" s="43">
        <f t="shared" si="2"/>
        <v>0.005560278777</v>
      </c>
      <c r="G51" s="44"/>
      <c r="H51" s="45">
        <v>689.0</v>
      </c>
      <c r="I51" s="43">
        <f t="shared" si="3"/>
        <v>0.001888574688</v>
      </c>
      <c r="J51" s="44"/>
      <c r="K51" s="42">
        <v>6935.0</v>
      </c>
      <c r="L51" s="43">
        <f t="shared" si="4"/>
        <v>-0.0004324947808</v>
      </c>
      <c r="M51" s="44"/>
      <c r="N51" s="42">
        <v>1246.65</v>
      </c>
      <c r="O51" s="43">
        <f t="shared" si="5"/>
        <v>-0.02774297222</v>
      </c>
      <c r="P51" s="44"/>
      <c r="Q51" s="42">
        <v>3960.78</v>
      </c>
      <c r="R51" s="43">
        <f t="shared" si="6"/>
        <v>0.007068993643</v>
      </c>
      <c r="S51" s="44"/>
      <c r="T51" s="42">
        <v>5026.05</v>
      </c>
      <c r="U51" s="43">
        <f t="shared" si="7"/>
        <v>-0.0142041108</v>
      </c>
      <c r="V51" s="44"/>
      <c r="W51" s="42">
        <v>1261.05</v>
      </c>
      <c r="X51" s="43">
        <f t="shared" si="8"/>
        <v>-0.00356210303</v>
      </c>
      <c r="Y51" s="44"/>
      <c r="Z51" s="45">
        <v>451.95</v>
      </c>
      <c r="AA51" s="46">
        <f t="shared" si="9"/>
        <v>-0.005076153032</v>
      </c>
      <c r="AB51" s="44"/>
      <c r="AC51" s="45">
        <v>873.35</v>
      </c>
      <c r="AD51" s="46">
        <f t="shared" si="10"/>
        <v>0.0169167742</v>
      </c>
      <c r="AE51" s="47"/>
      <c r="AF51" s="42">
        <v>21571.8</v>
      </c>
      <c r="AG51" s="46">
        <f t="shared" si="11"/>
        <v>-0.002342908221</v>
      </c>
      <c r="AH51" s="47"/>
    </row>
    <row r="52">
      <c r="A52" s="41">
        <v>45310.0</v>
      </c>
      <c r="B52" s="42">
        <v>4048.44</v>
      </c>
      <c r="C52" s="43">
        <f t="shared" si="1"/>
        <v>0.01472587169</v>
      </c>
      <c r="D52" s="44"/>
      <c r="E52" s="42">
        <v>1470.65</v>
      </c>
      <c r="F52" s="43">
        <f t="shared" si="2"/>
        <v>-0.0104844034</v>
      </c>
      <c r="G52" s="44"/>
      <c r="H52" s="45">
        <v>687.7</v>
      </c>
      <c r="I52" s="43">
        <f t="shared" si="3"/>
        <v>0.01023101587</v>
      </c>
      <c r="J52" s="44"/>
      <c r="K52" s="42">
        <v>6938.0</v>
      </c>
      <c r="L52" s="43">
        <f t="shared" si="4"/>
        <v>0.003494134282</v>
      </c>
      <c r="M52" s="44"/>
      <c r="N52" s="42">
        <v>1281.72</v>
      </c>
      <c r="O52" s="43">
        <f t="shared" si="5"/>
        <v>0.02976643544</v>
      </c>
      <c r="P52" s="44"/>
      <c r="Q52" s="42">
        <v>3932.88</v>
      </c>
      <c r="R52" s="43">
        <f t="shared" si="6"/>
        <v>0.01313227096</v>
      </c>
      <c r="S52" s="44"/>
      <c r="T52" s="42">
        <v>5097.95</v>
      </c>
      <c r="U52" s="43">
        <f t="shared" si="7"/>
        <v>-0.002135831827</v>
      </c>
      <c r="V52" s="44"/>
      <c r="W52" s="42">
        <v>1265.55</v>
      </c>
      <c r="X52" s="43">
        <f t="shared" si="8"/>
        <v>-0.02041366053</v>
      </c>
      <c r="Y52" s="44"/>
      <c r="Z52" s="45">
        <v>454.25</v>
      </c>
      <c r="AA52" s="46">
        <f t="shared" si="9"/>
        <v>0.002645212608</v>
      </c>
      <c r="AB52" s="44"/>
      <c r="AC52" s="45">
        <v>858.7</v>
      </c>
      <c r="AD52" s="46">
        <f t="shared" si="10"/>
        <v>0.01768190103</v>
      </c>
      <c r="AE52" s="47"/>
      <c r="AF52" s="42">
        <v>21622.4</v>
      </c>
      <c r="AG52" s="46">
        <f t="shared" si="11"/>
        <v>0.007434236444</v>
      </c>
      <c r="AH52" s="47"/>
    </row>
    <row r="53">
      <c r="A53" s="41">
        <v>45309.0</v>
      </c>
      <c r="B53" s="42">
        <v>3989.26</v>
      </c>
      <c r="C53" s="43">
        <f t="shared" si="1"/>
        <v>-0.01036159828</v>
      </c>
      <c r="D53" s="44"/>
      <c r="E53" s="42">
        <v>1486.15</v>
      </c>
      <c r="F53" s="43">
        <f t="shared" si="2"/>
        <v>-0.03396883737</v>
      </c>
      <c r="G53" s="44"/>
      <c r="H53" s="45">
        <v>680.7</v>
      </c>
      <c r="I53" s="43">
        <f t="shared" si="3"/>
        <v>-0.02050235391</v>
      </c>
      <c r="J53" s="44"/>
      <c r="K53" s="42">
        <v>6913.8</v>
      </c>
      <c r="L53" s="43">
        <f t="shared" si="4"/>
        <v>0.01997751024</v>
      </c>
      <c r="M53" s="44"/>
      <c r="N53" s="42">
        <v>1244.13</v>
      </c>
      <c r="O53" s="43">
        <f t="shared" si="5"/>
        <v>0.02849404654</v>
      </c>
      <c r="P53" s="44"/>
      <c r="Q53" s="42">
        <v>3881.57</v>
      </c>
      <c r="R53" s="43">
        <f t="shared" si="6"/>
        <v>0.006557468343</v>
      </c>
      <c r="S53" s="44"/>
      <c r="T53" s="42">
        <v>5108.85</v>
      </c>
      <c r="U53" s="43">
        <f t="shared" si="7"/>
        <v>-0.01271040786</v>
      </c>
      <c r="V53" s="44"/>
      <c r="W53" s="42">
        <v>1291.65</v>
      </c>
      <c r="X53" s="43">
        <f t="shared" si="8"/>
        <v>0.002752206408</v>
      </c>
      <c r="Y53" s="44"/>
      <c r="Z53" s="45">
        <v>453.05</v>
      </c>
      <c r="AA53" s="46">
        <f t="shared" si="9"/>
        <v>-0.02194051882</v>
      </c>
      <c r="AB53" s="44"/>
      <c r="AC53" s="45">
        <v>843.65</v>
      </c>
      <c r="AD53" s="46">
        <f t="shared" si="10"/>
        <v>-0.007675087859</v>
      </c>
      <c r="AE53" s="47"/>
      <c r="AF53" s="42">
        <v>21462.25</v>
      </c>
      <c r="AG53" s="46">
        <f t="shared" si="11"/>
        <v>-0.005098281721</v>
      </c>
      <c r="AH53" s="47"/>
    </row>
    <row r="54">
      <c r="A54" s="41">
        <v>45308.0</v>
      </c>
      <c r="B54" s="42">
        <v>4030.81</v>
      </c>
      <c r="C54" s="43">
        <f t="shared" si="1"/>
        <v>-0.0231229136</v>
      </c>
      <c r="D54" s="44"/>
      <c r="E54" s="42">
        <v>1537.5</v>
      </c>
      <c r="F54" s="43">
        <f t="shared" si="2"/>
        <v>-0.0881299923</v>
      </c>
      <c r="G54" s="44"/>
      <c r="H54" s="45">
        <v>694.8</v>
      </c>
      <c r="I54" s="43">
        <f t="shared" si="3"/>
        <v>-0.008527155678</v>
      </c>
      <c r="J54" s="44"/>
      <c r="K54" s="42">
        <v>6777.05</v>
      </c>
      <c r="L54" s="43">
        <f t="shared" si="4"/>
        <v>-0.02711877636</v>
      </c>
      <c r="M54" s="44"/>
      <c r="N54" s="42">
        <v>1209.18</v>
      </c>
      <c r="O54" s="43">
        <f t="shared" si="5"/>
        <v>-0.0116914239</v>
      </c>
      <c r="P54" s="44"/>
      <c r="Q54" s="42">
        <v>3856.2</v>
      </c>
      <c r="R54" s="43">
        <f t="shared" si="6"/>
        <v>0.01213179674</v>
      </c>
      <c r="S54" s="44"/>
      <c r="T54" s="42">
        <v>5174.2</v>
      </c>
      <c r="U54" s="43">
        <f t="shared" si="7"/>
        <v>-0.007355664459</v>
      </c>
      <c r="V54" s="44"/>
      <c r="W54" s="42">
        <v>1288.1</v>
      </c>
      <c r="X54" s="43">
        <f t="shared" si="8"/>
        <v>-0.008772833602</v>
      </c>
      <c r="Y54" s="44"/>
      <c r="Z54" s="45">
        <v>463.1</v>
      </c>
      <c r="AA54" s="46">
        <f t="shared" si="9"/>
        <v>0.02337626924</v>
      </c>
      <c r="AB54" s="44"/>
      <c r="AC54" s="45">
        <v>850.15</v>
      </c>
      <c r="AD54" s="46">
        <f t="shared" si="10"/>
        <v>-0.03757258752</v>
      </c>
      <c r="AE54" s="47"/>
      <c r="AF54" s="42">
        <v>21571.95</v>
      </c>
      <c r="AG54" s="46">
        <f t="shared" si="11"/>
        <v>-0.0211156988</v>
      </c>
      <c r="AH54" s="47"/>
    </row>
    <row r="55">
      <c r="A55" s="41">
        <v>45307.0</v>
      </c>
      <c r="B55" s="42">
        <v>4125.1</v>
      </c>
      <c r="C55" s="43">
        <f t="shared" si="1"/>
        <v>0.01296335008</v>
      </c>
      <c r="D55" s="44"/>
      <c r="E55" s="42">
        <v>1679.15</v>
      </c>
      <c r="F55" s="43">
        <f t="shared" si="2"/>
        <v>0.003788843865</v>
      </c>
      <c r="G55" s="44"/>
      <c r="H55" s="45">
        <v>700.75</v>
      </c>
      <c r="I55" s="43">
        <f t="shared" si="3"/>
        <v>-0.003134575481</v>
      </c>
      <c r="J55" s="44"/>
      <c r="K55" s="42">
        <v>6963.35</v>
      </c>
      <c r="L55" s="43">
        <f t="shared" si="4"/>
        <v>-0.02638873728</v>
      </c>
      <c r="M55" s="44"/>
      <c r="N55" s="42">
        <v>1223.4</v>
      </c>
      <c r="O55" s="43">
        <f t="shared" si="5"/>
        <v>-0.01384034918</v>
      </c>
      <c r="P55" s="44"/>
      <c r="Q55" s="42">
        <v>3809.7</v>
      </c>
      <c r="R55" s="43">
        <f t="shared" si="6"/>
        <v>-0.006201691973</v>
      </c>
      <c r="S55" s="44"/>
      <c r="T55" s="42">
        <v>5212.4</v>
      </c>
      <c r="U55" s="43">
        <f t="shared" si="7"/>
        <v>-0.02476560659</v>
      </c>
      <c r="V55" s="44"/>
      <c r="W55" s="42">
        <v>1299.45</v>
      </c>
      <c r="X55" s="43">
        <f t="shared" si="8"/>
        <v>0.01644914304</v>
      </c>
      <c r="Y55" s="44"/>
      <c r="Z55" s="45">
        <v>452.4</v>
      </c>
      <c r="AA55" s="46">
        <f t="shared" si="9"/>
        <v>-0.01175643931</v>
      </c>
      <c r="AB55" s="44"/>
      <c r="AC55" s="45">
        <v>882.7</v>
      </c>
      <c r="AD55" s="46">
        <f t="shared" si="10"/>
        <v>-0.02079729657</v>
      </c>
      <c r="AE55" s="47"/>
      <c r="AF55" s="42">
        <v>22032.3</v>
      </c>
      <c r="AG55" s="46">
        <f t="shared" si="11"/>
        <v>-0.0029526588</v>
      </c>
      <c r="AH55" s="47"/>
    </row>
    <row r="56">
      <c r="A56" s="41">
        <v>45306.0</v>
      </c>
      <c r="B56" s="42">
        <v>4071.97</v>
      </c>
      <c r="C56" s="43">
        <f t="shared" si="1"/>
        <v>0.007102820701</v>
      </c>
      <c r="D56" s="44"/>
      <c r="E56" s="42">
        <v>1672.8</v>
      </c>
      <c r="F56" s="43">
        <f t="shared" si="2"/>
        <v>0.01907118755</v>
      </c>
      <c r="G56" s="44"/>
      <c r="H56" s="45">
        <v>702.95</v>
      </c>
      <c r="I56" s="43">
        <f t="shared" si="3"/>
        <v>-0.02083555348</v>
      </c>
      <c r="J56" s="44"/>
      <c r="K56" s="42">
        <v>7149.55</v>
      </c>
      <c r="L56" s="43">
        <f t="shared" si="4"/>
        <v>-0.02212545431</v>
      </c>
      <c r="M56" s="44"/>
      <c r="N56" s="42">
        <v>1240.45</v>
      </c>
      <c r="O56" s="43">
        <f t="shared" si="5"/>
        <v>-0.008325119231</v>
      </c>
      <c r="P56" s="44"/>
      <c r="Q56" s="42">
        <v>3833.4</v>
      </c>
      <c r="R56" s="43">
        <f t="shared" si="6"/>
        <v>0.001535063975</v>
      </c>
      <c r="S56" s="44"/>
      <c r="T56" s="42">
        <v>5343.1</v>
      </c>
      <c r="U56" s="43">
        <f t="shared" si="7"/>
        <v>0.006534375542</v>
      </c>
      <c r="V56" s="44"/>
      <c r="W56" s="42">
        <v>1278.25</v>
      </c>
      <c r="X56" s="43">
        <f t="shared" si="8"/>
        <v>0.025152331</v>
      </c>
      <c r="Y56" s="44"/>
      <c r="Z56" s="45">
        <v>457.75</v>
      </c>
      <c r="AA56" s="46">
        <f t="shared" si="9"/>
        <v>-0.006315352</v>
      </c>
      <c r="AB56" s="44"/>
      <c r="AC56" s="45">
        <v>901.25</v>
      </c>
      <c r="AD56" s="46">
        <f t="shared" si="10"/>
        <v>0.01289836135</v>
      </c>
      <c r="AE56" s="47"/>
      <c r="AF56" s="42">
        <v>22097.45</v>
      </c>
      <c r="AG56" s="46">
        <f t="shared" si="11"/>
        <v>0.009224469846</v>
      </c>
      <c r="AH56" s="47"/>
    </row>
    <row r="57">
      <c r="A57" s="41">
        <v>45303.0</v>
      </c>
      <c r="B57" s="42">
        <v>4043.15</v>
      </c>
      <c r="C57" s="43">
        <f t="shared" si="1"/>
        <v>0.0005937728251</v>
      </c>
      <c r="D57" s="44"/>
      <c r="E57" s="42">
        <v>1641.2</v>
      </c>
      <c r="F57" s="43">
        <f t="shared" si="2"/>
        <v>-0.004741361992</v>
      </c>
      <c r="G57" s="44"/>
      <c r="H57" s="45">
        <v>717.75</v>
      </c>
      <c r="I57" s="43">
        <f t="shared" si="3"/>
        <v>-0.004933820508</v>
      </c>
      <c r="J57" s="44"/>
      <c r="K57" s="42">
        <v>7309.5</v>
      </c>
      <c r="L57" s="43">
        <f t="shared" si="4"/>
        <v>-0.005124000144</v>
      </c>
      <c r="M57" s="44"/>
      <c r="N57" s="42">
        <v>1250.82</v>
      </c>
      <c r="O57" s="43">
        <f t="shared" si="5"/>
        <v>0.02272145096</v>
      </c>
      <c r="P57" s="44"/>
      <c r="Q57" s="42">
        <v>3827.52</v>
      </c>
      <c r="R57" s="43">
        <f t="shared" si="6"/>
        <v>0.03510662264</v>
      </c>
      <c r="S57" s="44"/>
      <c r="T57" s="42">
        <v>5308.3</v>
      </c>
      <c r="U57" s="43">
        <f t="shared" si="7"/>
        <v>0.0260798468</v>
      </c>
      <c r="V57" s="44"/>
      <c r="W57" s="42">
        <v>1246.5</v>
      </c>
      <c r="X57" s="43">
        <f t="shared" si="8"/>
        <v>0.0122284955</v>
      </c>
      <c r="Y57" s="44"/>
      <c r="Z57" s="45">
        <v>460.65</v>
      </c>
      <c r="AA57" s="46">
        <f t="shared" si="9"/>
        <v>-0.006383575911</v>
      </c>
      <c r="AB57" s="44"/>
      <c r="AC57" s="45">
        <v>889.7</v>
      </c>
      <c r="AD57" s="46">
        <f t="shared" si="10"/>
        <v>-0.01467209941</v>
      </c>
      <c r="AE57" s="47"/>
      <c r="AF57" s="42">
        <v>21894.55</v>
      </c>
      <c r="AG57" s="46">
        <f t="shared" si="11"/>
        <v>0.01136163157</v>
      </c>
      <c r="AH57" s="47"/>
    </row>
    <row r="58">
      <c r="A58" s="41">
        <v>45302.0</v>
      </c>
      <c r="B58" s="42">
        <v>4040.75</v>
      </c>
      <c r="C58" s="43">
        <f t="shared" si="1"/>
        <v>-0.00182719806</v>
      </c>
      <c r="D58" s="44"/>
      <c r="E58" s="42">
        <v>1649.0</v>
      </c>
      <c r="F58" s="43">
        <f t="shared" si="2"/>
        <v>-0.004205818693</v>
      </c>
      <c r="G58" s="44"/>
      <c r="H58" s="45">
        <v>721.3</v>
      </c>
      <c r="I58" s="43">
        <f t="shared" si="3"/>
        <v>0.01543811878</v>
      </c>
      <c r="J58" s="44"/>
      <c r="K58" s="42">
        <v>7347.05</v>
      </c>
      <c r="L58" s="43">
        <f t="shared" si="4"/>
        <v>0.0662981436</v>
      </c>
      <c r="M58" s="44"/>
      <c r="N58" s="42">
        <v>1222.72</v>
      </c>
      <c r="O58" s="43">
        <f t="shared" si="5"/>
        <v>-0.05051317141</v>
      </c>
      <c r="P58" s="44"/>
      <c r="Q58" s="42">
        <v>3695.48</v>
      </c>
      <c r="R58" s="43">
        <f t="shared" si="6"/>
        <v>0.00130785694</v>
      </c>
      <c r="S58" s="44"/>
      <c r="T58" s="42">
        <v>5171.65</v>
      </c>
      <c r="U58" s="43">
        <f t="shared" si="7"/>
        <v>-0.01377835634</v>
      </c>
      <c r="V58" s="44"/>
      <c r="W58" s="42">
        <v>1231.35</v>
      </c>
      <c r="X58" s="43">
        <f t="shared" si="8"/>
        <v>0.01233877396</v>
      </c>
      <c r="Y58" s="44"/>
      <c r="Z58" s="45">
        <v>463.6</v>
      </c>
      <c r="AA58" s="46">
        <f t="shared" si="9"/>
        <v>-0.01040726093</v>
      </c>
      <c r="AB58" s="44"/>
      <c r="AC58" s="45">
        <v>902.85</v>
      </c>
      <c r="AD58" s="46">
        <f t="shared" si="10"/>
        <v>0.01850093292</v>
      </c>
      <c r="AE58" s="47"/>
      <c r="AF58" s="42">
        <v>21647.2</v>
      </c>
      <c r="AG58" s="46">
        <f t="shared" si="11"/>
        <v>0.001317434937</v>
      </c>
      <c r="AH58" s="47"/>
    </row>
    <row r="59">
      <c r="A59" s="41">
        <v>45301.0</v>
      </c>
      <c r="B59" s="42">
        <v>4048.14</v>
      </c>
      <c r="C59" s="43">
        <f t="shared" si="1"/>
        <v>0.005876715259</v>
      </c>
      <c r="D59" s="44"/>
      <c r="E59" s="42">
        <v>1655.95</v>
      </c>
      <c r="F59" s="43">
        <f t="shared" si="2"/>
        <v>0.003296589959</v>
      </c>
      <c r="G59" s="44"/>
      <c r="H59" s="45">
        <v>710.25</v>
      </c>
      <c r="I59" s="43">
        <f t="shared" si="3"/>
        <v>-0.003653998866</v>
      </c>
      <c r="J59" s="44"/>
      <c r="K59" s="42">
        <v>6875.75</v>
      </c>
      <c r="L59" s="43">
        <f t="shared" si="4"/>
        <v>0.00797997934</v>
      </c>
      <c r="M59" s="44"/>
      <c r="N59" s="42">
        <v>1286.07</v>
      </c>
      <c r="O59" s="43">
        <f t="shared" si="5"/>
        <v>-0.02623005592</v>
      </c>
      <c r="P59" s="44"/>
      <c r="Q59" s="42">
        <v>3690.65</v>
      </c>
      <c r="R59" s="43">
        <f t="shared" si="6"/>
        <v>0.01217191804</v>
      </c>
      <c r="S59" s="44"/>
      <c r="T59" s="42">
        <v>5243.4</v>
      </c>
      <c r="U59" s="43">
        <f t="shared" si="7"/>
        <v>0.009340893071</v>
      </c>
      <c r="V59" s="44"/>
      <c r="W59" s="42">
        <v>1216.25</v>
      </c>
      <c r="X59" s="43">
        <f t="shared" si="8"/>
        <v>-0.01241998234</v>
      </c>
      <c r="Y59" s="44"/>
      <c r="Z59" s="45">
        <v>468.45</v>
      </c>
      <c r="AA59" s="46">
        <f t="shared" si="9"/>
        <v>-0.005322558872</v>
      </c>
      <c r="AB59" s="44"/>
      <c r="AC59" s="45">
        <v>886.3</v>
      </c>
      <c r="AD59" s="46">
        <f t="shared" si="10"/>
        <v>0.0003949781403</v>
      </c>
      <c r="AE59" s="47"/>
      <c r="AF59" s="42">
        <v>21618.7</v>
      </c>
      <c r="AG59" s="46">
        <f t="shared" si="11"/>
        <v>0.003421872022</v>
      </c>
      <c r="AH59" s="47"/>
    </row>
    <row r="60">
      <c r="A60" s="41">
        <v>45300.0</v>
      </c>
      <c r="B60" s="42">
        <v>4024.42</v>
      </c>
      <c r="C60" s="43">
        <f t="shared" si="1"/>
        <v>0.005499112499</v>
      </c>
      <c r="D60" s="44"/>
      <c r="E60" s="42">
        <v>1650.5</v>
      </c>
      <c r="F60" s="43">
        <f t="shared" si="2"/>
        <v>-0.007815486605</v>
      </c>
      <c r="G60" s="44"/>
      <c r="H60" s="45">
        <v>712.85</v>
      </c>
      <c r="I60" s="43">
        <f t="shared" si="3"/>
        <v>0.008381806423</v>
      </c>
      <c r="J60" s="44"/>
      <c r="K60" s="42">
        <v>6821.1</v>
      </c>
      <c r="L60" s="43">
        <f t="shared" si="4"/>
        <v>0.02960820898</v>
      </c>
      <c r="M60" s="44"/>
      <c r="N60" s="42">
        <v>1320.25</v>
      </c>
      <c r="O60" s="43">
        <f t="shared" si="5"/>
        <v>0.04132707692</v>
      </c>
      <c r="P60" s="44"/>
      <c r="Q60" s="42">
        <v>3646.0</v>
      </c>
      <c r="R60" s="43">
        <f t="shared" si="6"/>
        <v>0.0007737496236</v>
      </c>
      <c r="S60" s="44"/>
      <c r="T60" s="42">
        <v>5194.65</v>
      </c>
      <c r="U60" s="43">
        <f t="shared" si="7"/>
        <v>0.009594162396</v>
      </c>
      <c r="V60" s="44"/>
      <c r="W60" s="42">
        <v>1231.45</v>
      </c>
      <c r="X60" s="43">
        <f t="shared" si="8"/>
        <v>0.0002436449293</v>
      </c>
      <c r="Y60" s="44"/>
      <c r="Z60" s="45">
        <v>470.95</v>
      </c>
      <c r="AA60" s="46">
        <f t="shared" si="9"/>
        <v>0.00233843644</v>
      </c>
      <c r="AB60" s="44"/>
      <c r="AC60" s="45">
        <v>885.95</v>
      </c>
      <c r="AD60" s="46">
        <f t="shared" si="10"/>
        <v>0.01724818624</v>
      </c>
      <c r="AE60" s="47"/>
      <c r="AF60" s="42">
        <v>21544.85</v>
      </c>
      <c r="AG60" s="46">
        <f t="shared" si="11"/>
        <v>0.001479405303</v>
      </c>
      <c r="AH60" s="47"/>
    </row>
    <row r="61">
      <c r="A61" s="41">
        <v>45299.0</v>
      </c>
      <c r="B61" s="42">
        <v>4002.35</v>
      </c>
      <c r="C61" s="43">
        <f t="shared" si="1"/>
        <v>0.0192758756</v>
      </c>
      <c r="D61" s="44"/>
      <c r="E61" s="42">
        <v>1663.45</v>
      </c>
      <c r="F61" s="43">
        <f t="shared" si="2"/>
        <v>-0.01120870163</v>
      </c>
      <c r="G61" s="44"/>
      <c r="H61" s="45">
        <v>706.9</v>
      </c>
      <c r="I61" s="43">
        <f t="shared" si="3"/>
        <v>0.007882164011</v>
      </c>
      <c r="J61" s="44"/>
      <c r="K61" s="42">
        <v>6622.1</v>
      </c>
      <c r="L61" s="43">
        <f t="shared" si="4"/>
        <v>-0.01221723787</v>
      </c>
      <c r="M61" s="44"/>
      <c r="N61" s="42">
        <v>1266.8</v>
      </c>
      <c r="O61" s="43">
        <f t="shared" si="5"/>
        <v>0.01781644193</v>
      </c>
      <c r="P61" s="44"/>
      <c r="Q61" s="42">
        <v>3643.18</v>
      </c>
      <c r="R61" s="43">
        <f t="shared" si="6"/>
        <v>-0.008799602047</v>
      </c>
      <c r="S61" s="44"/>
      <c r="T61" s="42">
        <v>5145.05</v>
      </c>
      <c r="U61" s="43">
        <f t="shared" si="7"/>
        <v>-0.01945938684</v>
      </c>
      <c r="V61" s="44"/>
      <c r="W61" s="42">
        <v>1231.15</v>
      </c>
      <c r="X61" s="43">
        <f t="shared" si="8"/>
        <v>-0.02145522235</v>
      </c>
      <c r="Y61" s="44"/>
      <c r="Z61" s="45">
        <v>469.85</v>
      </c>
      <c r="AA61" s="46">
        <f t="shared" si="9"/>
        <v>0.002984122432</v>
      </c>
      <c r="AB61" s="44"/>
      <c r="AC61" s="45">
        <v>870.8</v>
      </c>
      <c r="AD61" s="46">
        <f t="shared" si="10"/>
        <v>-0.02841647024</v>
      </c>
      <c r="AE61" s="47"/>
      <c r="AF61" s="42">
        <v>21513.0</v>
      </c>
      <c r="AG61" s="46">
        <f t="shared" si="11"/>
        <v>-0.009152429021</v>
      </c>
      <c r="AH61" s="47"/>
    </row>
    <row r="62">
      <c r="A62" s="41">
        <v>45296.0</v>
      </c>
      <c r="B62" s="42">
        <v>3925.94</v>
      </c>
      <c r="C62" s="43">
        <f t="shared" si="1"/>
        <v>0.007814577467</v>
      </c>
      <c r="D62" s="44"/>
      <c r="E62" s="42">
        <v>1682.2</v>
      </c>
      <c r="F62" s="43">
        <f t="shared" si="2"/>
        <v>-0.005128900527</v>
      </c>
      <c r="G62" s="44"/>
      <c r="H62" s="45">
        <v>701.35</v>
      </c>
      <c r="I62" s="43">
        <f t="shared" si="3"/>
        <v>0.02366120627</v>
      </c>
      <c r="J62" s="44"/>
      <c r="K62" s="42">
        <v>6703.5</v>
      </c>
      <c r="L62" s="43">
        <f t="shared" si="4"/>
        <v>-0.004494991642</v>
      </c>
      <c r="M62" s="44"/>
      <c r="N62" s="42">
        <v>1244.43</v>
      </c>
      <c r="O62" s="43">
        <f t="shared" si="5"/>
        <v>0.05125819121</v>
      </c>
      <c r="P62" s="44"/>
      <c r="Q62" s="42">
        <v>3675.38</v>
      </c>
      <c r="R62" s="43">
        <f t="shared" si="6"/>
        <v>0.01170788335</v>
      </c>
      <c r="S62" s="44"/>
      <c r="T62" s="42">
        <v>5246.15</v>
      </c>
      <c r="U62" s="43">
        <f t="shared" si="7"/>
        <v>0.03110112117</v>
      </c>
      <c r="V62" s="44"/>
      <c r="W62" s="42">
        <v>1257.85</v>
      </c>
      <c r="X62" s="43">
        <f t="shared" si="8"/>
        <v>-0.03084272498</v>
      </c>
      <c r="Y62" s="44"/>
      <c r="Z62" s="45">
        <v>468.45</v>
      </c>
      <c r="AA62" s="46">
        <f t="shared" si="9"/>
        <v>0.00932932615</v>
      </c>
      <c r="AB62" s="44"/>
      <c r="AC62" s="45">
        <v>895.9</v>
      </c>
      <c r="AD62" s="46">
        <f t="shared" si="10"/>
        <v>-0.01923561409</v>
      </c>
      <c r="AE62" s="47"/>
      <c r="AF62" s="42">
        <v>21710.8</v>
      </c>
      <c r="AG62" s="46">
        <f t="shared" si="11"/>
        <v>0.002407228378</v>
      </c>
      <c r="AH62" s="47"/>
    </row>
    <row r="63">
      <c r="A63" s="41">
        <v>45295.0</v>
      </c>
      <c r="B63" s="42">
        <v>3895.38</v>
      </c>
      <c r="C63" s="43">
        <f t="shared" si="1"/>
        <v>0.01361859336</v>
      </c>
      <c r="D63" s="44"/>
      <c r="E63" s="42">
        <v>1690.85</v>
      </c>
      <c r="F63" s="43">
        <f t="shared" si="2"/>
        <v>0.01067271372</v>
      </c>
      <c r="G63" s="44"/>
      <c r="H63" s="45">
        <v>684.95</v>
      </c>
      <c r="I63" s="43">
        <f t="shared" si="3"/>
        <v>0.03166628458</v>
      </c>
      <c r="J63" s="44"/>
      <c r="K63" s="42">
        <v>6733.7</v>
      </c>
      <c r="L63" s="43">
        <f t="shared" si="4"/>
        <v>0.003853741332</v>
      </c>
      <c r="M63" s="44"/>
      <c r="N63" s="42">
        <v>1182.25</v>
      </c>
      <c r="O63" s="43">
        <f t="shared" si="5"/>
        <v>0.03182264425</v>
      </c>
      <c r="P63" s="44"/>
      <c r="Q63" s="42">
        <v>3632.6</v>
      </c>
      <c r="R63" s="43">
        <f t="shared" si="6"/>
        <v>-0.003070214619</v>
      </c>
      <c r="S63" s="44"/>
      <c r="T63" s="42">
        <v>5085.5</v>
      </c>
      <c r="U63" s="43">
        <f t="shared" si="7"/>
        <v>-0.0004914729543</v>
      </c>
      <c r="V63" s="44"/>
      <c r="W63" s="42">
        <v>1297.25</v>
      </c>
      <c r="X63" s="43">
        <f t="shared" si="8"/>
        <v>0.04473211512</v>
      </c>
      <c r="Y63" s="44"/>
      <c r="Z63" s="45">
        <v>464.1</v>
      </c>
      <c r="AA63" s="46">
        <f t="shared" si="9"/>
        <v>0.0278569545</v>
      </c>
      <c r="AB63" s="44"/>
      <c r="AC63" s="45">
        <v>913.3</v>
      </c>
      <c r="AD63" s="46">
        <f t="shared" si="10"/>
        <v>0.03470230412</v>
      </c>
      <c r="AE63" s="47"/>
      <c r="AF63" s="42">
        <v>21658.6</v>
      </c>
      <c r="AG63" s="46">
        <f t="shared" si="11"/>
        <v>0.006543017764</v>
      </c>
      <c r="AH63" s="47"/>
    </row>
    <row r="64">
      <c r="A64" s="41">
        <v>45294.0</v>
      </c>
      <c r="B64" s="42">
        <v>3842.69</v>
      </c>
      <c r="C64" s="43">
        <f t="shared" si="1"/>
        <v>-0.001076790333</v>
      </c>
      <c r="D64" s="44"/>
      <c r="E64" s="42">
        <v>1672.9</v>
      </c>
      <c r="F64" s="43">
        <f t="shared" si="2"/>
        <v>-0.01554005175</v>
      </c>
      <c r="G64" s="44"/>
      <c r="H64" s="45">
        <v>663.6</v>
      </c>
      <c r="I64" s="43">
        <f t="shared" si="3"/>
        <v>-0.02036092265</v>
      </c>
      <c r="J64" s="44"/>
      <c r="K64" s="42">
        <v>6707.8</v>
      </c>
      <c r="L64" s="43">
        <f t="shared" si="4"/>
        <v>0.004325211331</v>
      </c>
      <c r="M64" s="44"/>
      <c r="N64" s="42">
        <v>1145.22</v>
      </c>
      <c r="O64" s="43">
        <f t="shared" si="5"/>
        <v>0.02434164993</v>
      </c>
      <c r="P64" s="44"/>
      <c r="Q64" s="42">
        <v>3643.77</v>
      </c>
      <c r="R64" s="43">
        <f t="shared" si="6"/>
        <v>-0.005678498187</v>
      </c>
      <c r="S64" s="44"/>
      <c r="T64" s="42">
        <v>5088.0</v>
      </c>
      <c r="U64" s="43">
        <f t="shared" si="7"/>
        <v>-0.00747981792</v>
      </c>
      <c r="V64" s="44"/>
      <c r="W64" s="42">
        <v>1240.5</v>
      </c>
      <c r="X64" s="43">
        <f t="shared" si="8"/>
        <v>0.01658170155</v>
      </c>
      <c r="Y64" s="44"/>
      <c r="Z64" s="45">
        <v>451.35</v>
      </c>
      <c r="AA64" s="46">
        <f t="shared" si="9"/>
        <v>-0.001549701439</v>
      </c>
      <c r="AB64" s="44"/>
      <c r="AC64" s="45">
        <v>882.15</v>
      </c>
      <c r="AD64" s="46">
        <f t="shared" si="10"/>
        <v>0.002838008489</v>
      </c>
      <c r="AE64" s="47"/>
      <c r="AF64" s="42">
        <v>21517.35</v>
      </c>
      <c r="AG64" s="46">
        <f t="shared" si="11"/>
        <v>-0.00687539398</v>
      </c>
      <c r="AH64" s="47"/>
    </row>
    <row r="65">
      <c r="A65" s="41">
        <v>45293.0</v>
      </c>
      <c r="B65" s="42">
        <v>3846.83</v>
      </c>
      <c r="C65" s="43">
        <f t="shared" si="1"/>
        <v>0.006302917147</v>
      </c>
      <c r="D65" s="44"/>
      <c r="E65" s="42">
        <v>1699.1</v>
      </c>
      <c r="F65" s="43">
        <f t="shared" si="2"/>
        <v>0.0005887201395</v>
      </c>
      <c r="G65" s="44"/>
      <c r="H65" s="45">
        <v>677.25</v>
      </c>
      <c r="I65" s="43">
        <f t="shared" si="3"/>
        <v>-0.007282389019</v>
      </c>
      <c r="J65" s="44"/>
      <c r="K65" s="42">
        <v>6678.85</v>
      </c>
      <c r="L65" s="43">
        <f t="shared" si="4"/>
        <v>-0.01474363293</v>
      </c>
      <c r="M65" s="44"/>
      <c r="N65" s="42">
        <v>1117.68</v>
      </c>
      <c r="O65" s="43">
        <f t="shared" si="5"/>
        <v>-0.008348491286</v>
      </c>
      <c r="P65" s="44"/>
      <c r="Q65" s="42">
        <v>3664.52</v>
      </c>
      <c r="R65" s="43">
        <f t="shared" si="6"/>
        <v>0.001521137131</v>
      </c>
      <c r="S65" s="44"/>
      <c r="T65" s="42">
        <v>5126.2</v>
      </c>
      <c r="U65" s="43">
        <f t="shared" si="7"/>
        <v>-0.004534978626</v>
      </c>
      <c r="V65" s="44"/>
      <c r="W65" s="42">
        <v>1220.1</v>
      </c>
      <c r="X65" s="43">
        <f t="shared" si="8"/>
        <v>-0.004293694875</v>
      </c>
      <c r="Y65" s="44"/>
      <c r="Z65" s="45">
        <v>452.05</v>
      </c>
      <c r="AA65" s="46">
        <f t="shared" si="9"/>
        <v>0.005434494604</v>
      </c>
      <c r="AB65" s="44"/>
      <c r="AC65" s="45">
        <v>879.65</v>
      </c>
      <c r="AD65" s="46">
        <f t="shared" si="10"/>
        <v>0.02119733559</v>
      </c>
      <c r="AE65" s="47"/>
      <c r="AF65" s="42">
        <v>21665.8</v>
      </c>
      <c r="AG65" s="46">
        <f t="shared" si="11"/>
        <v>-0.003506293951</v>
      </c>
      <c r="AH65" s="47"/>
    </row>
    <row r="66">
      <c r="A66" s="41">
        <v>45292.0</v>
      </c>
      <c r="B66" s="42">
        <v>3822.66</v>
      </c>
      <c r="C66" s="43">
        <f t="shared" si="1"/>
        <v>0.01022829114</v>
      </c>
      <c r="D66" s="44"/>
      <c r="E66" s="42">
        <v>1698.1</v>
      </c>
      <c r="F66" s="43">
        <f t="shared" si="2"/>
        <v>-0.006544698842</v>
      </c>
      <c r="G66" s="44"/>
      <c r="H66" s="45">
        <v>682.2</v>
      </c>
      <c r="I66" s="43">
        <f t="shared" si="3"/>
        <v>-0.007957117576</v>
      </c>
      <c r="J66" s="44"/>
      <c r="K66" s="42">
        <v>6778.05</v>
      </c>
      <c r="L66" s="43">
        <f t="shared" si="4"/>
        <v>0.007485846346</v>
      </c>
      <c r="M66" s="44"/>
      <c r="N66" s="42">
        <v>1127.05</v>
      </c>
      <c r="O66" s="43">
        <f t="shared" si="5"/>
        <v>0.004205628217</v>
      </c>
      <c r="P66" s="44"/>
      <c r="Q66" s="42">
        <v>3658.95</v>
      </c>
      <c r="R66" s="43">
        <f t="shared" si="6"/>
        <v>-0.009723139298</v>
      </c>
      <c r="S66" s="44"/>
      <c r="T66" s="42">
        <v>5149.5</v>
      </c>
      <c r="U66" s="43">
        <f t="shared" si="7"/>
        <v>0.001817360663</v>
      </c>
      <c r="V66" s="44"/>
      <c r="W66" s="42">
        <v>1225.35</v>
      </c>
      <c r="X66" s="43">
        <f t="shared" si="8"/>
        <v>-0.02772646073</v>
      </c>
      <c r="Y66" s="44"/>
      <c r="Z66" s="45">
        <v>449.6</v>
      </c>
      <c r="AA66" s="46">
        <f t="shared" si="9"/>
        <v>-0.01061956883</v>
      </c>
      <c r="AB66" s="44"/>
      <c r="AC66" s="45">
        <v>861.2</v>
      </c>
      <c r="AD66" s="46">
        <f t="shared" si="10"/>
        <v>0.001801435824</v>
      </c>
      <c r="AE66" s="47"/>
      <c r="AF66" s="42">
        <v>21741.9</v>
      </c>
      <c r="AG66" s="46">
        <f t="shared" si="11"/>
        <v>0.000483055126</v>
      </c>
      <c r="AH66" s="47"/>
    </row>
    <row r="67">
      <c r="A67" s="48">
        <v>45289.0</v>
      </c>
      <c r="B67" s="42">
        <v>3783.76</v>
      </c>
      <c r="C67" s="43">
        <f t="shared" si="1"/>
        <v>0.003359443412</v>
      </c>
      <c r="D67" s="49"/>
      <c r="E67" s="42">
        <v>1709.25</v>
      </c>
      <c r="F67" s="43">
        <f t="shared" si="2"/>
        <v>0.002342950259</v>
      </c>
      <c r="G67" s="49"/>
      <c r="H67" s="45">
        <v>687.65</v>
      </c>
      <c r="I67" s="43">
        <f t="shared" si="3"/>
        <v>0.0308648245</v>
      </c>
      <c r="J67" s="49"/>
      <c r="K67" s="42">
        <v>6727.5</v>
      </c>
      <c r="L67" s="43">
        <f t="shared" si="4"/>
        <v>-0.01041013734</v>
      </c>
      <c r="M67" s="49"/>
      <c r="N67" s="42">
        <v>1122.32</v>
      </c>
      <c r="O67" s="43">
        <f t="shared" si="5"/>
        <v>-0.0003207126976</v>
      </c>
      <c r="P67" s="49"/>
      <c r="Q67" s="42">
        <v>3694.7</v>
      </c>
      <c r="R67" s="43">
        <f t="shared" si="6"/>
        <v>-0.01739192937</v>
      </c>
      <c r="S67" s="49"/>
      <c r="T67" s="42">
        <v>5140.15</v>
      </c>
      <c r="U67" s="43">
        <f t="shared" si="7"/>
        <v>-0.001739680202</v>
      </c>
      <c r="V67" s="49"/>
      <c r="W67" s="42">
        <v>1259.8</v>
      </c>
      <c r="X67" s="43">
        <f t="shared" si="8"/>
        <v>0.01931536708</v>
      </c>
      <c r="Y67" s="49"/>
      <c r="Z67" s="45">
        <v>454.4</v>
      </c>
      <c r="AA67" s="46">
        <f t="shared" si="9"/>
        <v>0.004521650935</v>
      </c>
      <c r="AB67" s="49"/>
      <c r="AC67" s="45">
        <v>859.65</v>
      </c>
      <c r="AD67" s="46">
        <f t="shared" si="10"/>
        <v>0.003204103991</v>
      </c>
      <c r="AE67" s="47"/>
      <c r="AF67" s="42">
        <v>21731.4</v>
      </c>
      <c r="AG67" s="46">
        <f t="shared" si="11"/>
        <v>-0.002174208684</v>
      </c>
      <c r="AH67" s="47"/>
    </row>
    <row r="68">
      <c r="A68" s="48">
        <v>45288.0</v>
      </c>
      <c r="B68" s="42">
        <v>3771.07</v>
      </c>
      <c r="C68" s="43">
        <f t="shared" si="1"/>
        <v>-0.000397686003</v>
      </c>
      <c r="D68" s="49"/>
      <c r="E68" s="42">
        <v>1705.25</v>
      </c>
      <c r="F68" s="43">
        <f t="shared" si="2"/>
        <v>0.001144181668</v>
      </c>
      <c r="G68" s="49"/>
      <c r="H68" s="45">
        <v>666.75</v>
      </c>
      <c r="I68" s="43">
        <f t="shared" si="3"/>
        <v>-0.008289506413</v>
      </c>
      <c r="J68" s="49"/>
      <c r="K68" s="42">
        <v>6797.9</v>
      </c>
      <c r="L68" s="43">
        <f t="shared" si="4"/>
        <v>0.006301162285</v>
      </c>
      <c r="M68" s="49"/>
      <c r="N68" s="42">
        <v>1122.68</v>
      </c>
      <c r="O68" s="43">
        <f t="shared" si="5"/>
        <v>0.004651482618</v>
      </c>
      <c r="P68" s="49"/>
      <c r="Q68" s="42">
        <v>3759.52</v>
      </c>
      <c r="R68" s="43">
        <f t="shared" si="6"/>
        <v>0.01652619872</v>
      </c>
      <c r="S68" s="49"/>
      <c r="T68" s="42">
        <v>5149.1</v>
      </c>
      <c r="U68" s="43">
        <f t="shared" si="7"/>
        <v>-0.001009375632</v>
      </c>
      <c r="V68" s="49"/>
      <c r="W68" s="42">
        <v>1235.7</v>
      </c>
      <c r="X68" s="43">
        <f t="shared" si="8"/>
        <v>-0.01406266897</v>
      </c>
      <c r="Y68" s="49"/>
      <c r="Z68" s="45">
        <v>452.35</v>
      </c>
      <c r="AA68" s="46">
        <f t="shared" si="9"/>
        <v>-0.01274042494</v>
      </c>
      <c r="AB68" s="49"/>
      <c r="AC68" s="45">
        <v>856.9</v>
      </c>
      <c r="AD68" s="46">
        <f t="shared" si="10"/>
        <v>0.02272087354</v>
      </c>
      <c r="AE68" s="47"/>
      <c r="AF68" s="42">
        <v>21778.7</v>
      </c>
      <c r="AG68" s="46">
        <f t="shared" si="11"/>
        <v>0.005707598014</v>
      </c>
      <c r="AH68" s="47"/>
    </row>
    <row r="69">
      <c r="A69" s="48">
        <v>45287.0</v>
      </c>
      <c r="B69" s="42">
        <v>3772.57</v>
      </c>
      <c r="C69" s="43">
        <f t="shared" si="1"/>
        <v>0.003090199579</v>
      </c>
      <c r="D69" s="49"/>
      <c r="E69" s="42">
        <v>1703.3</v>
      </c>
      <c r="F69" s="43">
        <f t="shared" si="2"/>
        <v>0.01231648147</v>
      </c>
      <c r="G69" s="49"/>
      <c r="H69" s="45">
        <v>672.3</v>
      </c>
      <c r="I69" s="43">
        <f t="shared" si="3"/>
        <v>0.01332654296</v>
      </c>
      <c r="J69" s="49"/>
      <c r="K69" s="42">
        <v>6755.2</v>
      </c>
      <c r="L69" s="43">
        <f t="shared" si="4"/>
        <v>-0.005602172848</v>
      </c>
      <c r="M69" s="49"/>
      <c r="N69" s="42">
        <v>1117.47</v>
      </c>
      <c r="O69" s="43">
        <f t="shared" si="5"/>
        <v>-0.03080555501</v>
      </c>
      <c r="P69" s="49"/>
      <c r="Q69" s="42">
        <v>3697.9</v>
      </c>
      <c r="R69" s="43">
        <f t="shared" si="6"/>
        <v>0.005050728017</v>
      </c>
      <c r="S69" s="49"/>
      <c r="T69" s="42">
        <v>5154.3</v>
      </c>
      <c r="U69" s="43">
        <f t="shared" si="7"/>
        <v>0.01473661504</v>
      </c>
      <c r="V69" s="49"/>
      <c r="W69" s="42">
        <v>1253.2</v>
      </c>
      <c r="X69" s="43">
        <f t="shared" si="8"/>
        <v>0.006323815351</v>
      </c>
      <c r="Y69" s="49"/>
      <c r="Z69" s="45">
        <v>458.15</v>
      </c>
      <c r="AA69" s="46">
        <f t="shared" si="9"/>
        <v>-0.01548571744</v>
      </c>
      <c r="AB69" s="49"/>
      <c r="AC69" s="45">
        <v>837.65</v>
      </c>
      <c r="AD69" s="46">
        <f t="shared" si="10"/>
        <v>-0.004882705902</v>
      </c>
      <c r="AE69" s="47"/>
      <c r="AF69" s="42">
        <v>21654.75</v>
      </c>
      <c r="AG69" s="46">
        <f t="shared" si="11"/>
        <v>0.009903529284</v>
      </c>
      <c r="AH69" s="47"/>
    </row>
    <row r="70">
      <c r="A70" s="48">
        <v>45286.0</v>
      </c>
      <c r="B70" s="42">
        <v>3760.93</v>
      </c>
      <c r="C70" s="43">
        <f t="shared" si="1"/>
        <v>-0.004451738699</v>
      </c>
      <c r="D70" s="49"/>
      <c r="E70" s="42">
        <v>1682.45</v>
      </c>
      <c r="F70" s="43">
        <f t="shared" si="2"/>
        <v>0.006918585436</v>
      </c>
      <c r="G70" s="49"/>
      <c r="H70" s="45">
        <v>663.4</v>
      </c>
      <c r="I70" s="43">
        <f t="shared" si="3"/>
        <v>-0.008480669238</v>
      </c>
      <c r="J70" s="49"/>
      <c r="K70" s="42">
        <v>6793.15</v>
      </c>
      <c r="L70" s="43">
        <f t="shared" si="4"/>
        <v>0.02961812847</v>
      </c>
      <c r="M70" s="49"/>
      <c r="N70" s="42">
        <v>1152.43</v>
      </c>
      <c r="O70" s="43">
        <f t="shared" si="5"/>
        <v>0.002763200813</v>
      </c>
      <c r="P70" s="49"/>
      <c r="Q70" s="42">
        <v>3679.27</v>
      </c>
      <c r="R70" s="43">
        <f t="shared" si="6"/>
        <v>-0.009847340205</v>
      </c>
      <c r="S70" s="49"/>
      <c r="T70" s="42">
        <v>5078.9</v>
      </c>
      <c r="U70" s="43">
        <f t="shared" si="7"/>
        <v>0.01435763454</v>
      </c>
      <c r="V70" s="49"/>
      <c r="W70" s="42">
        <v>1245.3</v>
      </c>
      <c r="X70" s="43">
        <f t="shared" si="8"/>
        <v>-0.004406881857</v>
      </c>
      <c r="Y70" s="49"/>
      <c r="Z70" s="45">
        <v>465.3</v>
      </c>
      <c r="AA70" s="46">
        <f t="shared" si="9"/>
        <v>-0.003004294105</v>
      </c>
      <c r="AB70" s="49"/>
      <c r="AC70" s="45">
        <v>841.75</v>
      </c>
      <c r="AD70" s="46">
        <f t="shared" si="10"/>
        <v>0.01116996352</v>
      </c>
      <c r="AE70" s="47"/>
      <c r="AF70" s="42">
        <v>21441.35</v>
      </c>
      <c r="AG70" s="46">
        <f t="shared" si="11"/>
        <v>0.004297664403</v>
      </c>
      <c r="AH70" s="47"/>
    </row>
    <row r="71">
      <c r="A71" s="48">
        <v>45282.0</v>
      </c>
      <c r="B71" s="42">
        <v>3777.71</v>
      </c>
      <c r="C71" s="43">
        <f t="shared" si="1"/>
        <v>-0.01445150972</v>
      </c>
      <c r="D71" s="49"/>
      <c r="E71" s="42">
        <v>1670.85</v>
      </c>
      <c r="F71" s="43">
        <f t="shared" si="2"/>
        <v>-0.009441478305</v>
      </c>
      <c r="G71" s="49"/>
      <c r="H71" s="45">
        <v>669.05</v>
      </c>
      <c r="I71" s="43">
        <f t="shared" si="3"/>
        <v>0.02527756804</v>
      </c>
      <c r="J71" s="49"/>
      <c r="K71" s="42">
        <v>6594.9</v>
      </c>
      <c r="L71" s="43">
        <f t="shared" si="4"/>
        <v>0.0054203559</v>
      </c>
      <c r="M71" s="49"/>
      <c r="N71" s="42">
        <v>1149.25</v>
      </c>
      <c r="O71" s="43">
        <f t="shared" si="5"/>
        <v>0.04643922086</v>
      </c>
      <c r="P71" s="49"/>
      <c r="Q71" s="42">
        <v>3715.68</v>
      </c>
      <c r="R71" s="43">
        <f t="shared" si="6"/>
        <v>0.03683584015</v>
      </c>
      <c r="S71" s="49"/>
      <c r="T71" s="42">
        <v>5006.5</v>
      </c>
      <c r="U71" s="43">
        <f t="shared" si="7"/>
        <v>0.0002796755782</v>
      </c>
      <c r="V71" s="49"/>
      <c r="W71" s="42">
        <v>1250.8</v>
      </c>
      <c r="X71" s="43">
        <f t="shared" si="8"/>
        <v>0.01835580109</v>
      </c>
      <c r="Y71" s="49"/>
      <c r="Z71" s="45">
        <v>466.7</v>
      </c>
      <c r="AA71" s="46">
        <f t="shared" si="9"/>
        <v>0.02297456924</v>
      </c>
      <c r="AB71" s="49"/>
      <c r="AC71" s="45">
        <v>832.4</v>
      </c>
      <c r="AD71" s="46">
        <f t="shared" si="10"/>
        <v>-0.008791133973</v>
      </c>
      <c r="AE71" s="47"/>
      <c r="AF71" s="42">
        <v>21349.4</v>
      </c>
      <c r="AG71" s="46">
        <f t="shared" si="11"/>
        <v>0.00442912204</v>
      </c>
      <c r="AH71" s="47"/>
    </row>
    <row r="72">
      <c r="A72" s="48">
        <v>45281.0</v>
      </c>
      <c r="B72" s="42">
        <v>3832.7</v>
      </c>
      <c r="C72" s="43">
        <f t="shared" si="1"/>
        <v>0.01726935012</v>
      </c>
      <c r="D72" s="49"/>
      <c r="E72" s="42">
        <v>1686.7</v>
      </c>
      <c r="F72" s="43">
        <f t="shared" si="2"/>
        <v>0.01776521884</v>
      </c>
      <c r="G72" s="49"/>
      <c r="H72" s="45">
        <v>652.35</v>
      </c>
      <c r="I72" s="43">
        <f t="shared" si="3"/>
        <v>-0.002831887393</v>
      </c>
      <c r="J72" s="49"/>
      <c r="K72" s="42">
        <v>6559.25</v>
      </c>
      <c r="L72" s="43">
        <f t="shared" si="4"/>
        <v>0.007175892967</v>
      </c>
      <c r="M72" s="49"/>
      <c r="N72" s="42">
        <v>1097.1</v>
      </c>
      <c r="O72" s="43">
        <f t="shared" si="5"/>
        <v>-0.006160911454</v>
      </c>
      <c r="P72" s="49"/>
      <c r="Q72" s="42">
        <v>3581.3</v>
      </c>
      <c r="R72" s="43">
        <f t="shared" si="6"/>
        <v>0.02344872678</v>
      </c>
      <c r="S72" s="49"/>
      <c r="T72" s="42">
        <v>5005.1</v>
      </c>
      <c r="U72" s="43">
        <f t="shared" si="7"/>
        <v>0.001529610248</v>
      </c>
      <c r="V72" s="49"/>
      <c r="W72" s="42">
        <v>1228.05</v>
      </c>
      <c r="X72" s="43">
        <f t="shared" si="8"/>
        <v>-0.008998115186</v>
      </c>
      <c r="Y72" s="49"/>
      <c r="Z72" s="45">
        <v>456.1</v>
      </c>
      <c r="AA72" s="46">
        <f t="shared" si="9"/>
        <v>0.01591193793</v>
      </c>
      <c r="AB72" s="49"/>
      <c r="AC72" s="45">
        <v>839.75</v>
      </c>
      <c r="AD72" s="46">
        <f t="shared" si="10"/>
        <v>0.0109558973</v>
      </c>
      <c r="AE72" s="47"/>
      <c r="AF72" s="42">
        <v>21255.05</v>
      </c>
      <c r="AG72" s="46">
        <f t="shared" si="11"/>
        <v>0.00494751653</v>
      </c>
      <c r="AH72" s="47"/>
    </row>
    <row r="73">
      <c r="A73" s="48">
        <v>45280.0</v>
      </c>
      <c r="B73" s="42">
        <v>3767.08</v>
      </c>
      <c r="C73" s="43">
        <f t="shared" si="1"/>
        <v>-0.04220693606</v>
      </c>
      <c r="D73" s="49"/>
      <c r="E73" s="42">
        <v>1657.0</v>
      </c>
      <c r="F73" s="43">
        <f t="shared" si="2"/>
        <v>0.002477417503</v>
      </c>
      <c r="G73" s="49"/>
      <c r="H73" s="45">
        <v>654.2</v>
      </c>
      <c r="I73" s="43">
        <f t="shared" si="3"/>
        <v>-0.01629873475</v>
      </c>
      <c r="J73" s="49"/>
      <c r="K73" s="42">
        <v>6512.35</v>
      </c>
      <c r="L73" s="43">
        <f t="shared" si="4"/>
        <v>-0.03760354147</v>
      </c>
      <c r="M73" s="49"/>
      <c r="N73" s="42">
        <v>1103.88</v>
      </c>
      <c r="O73" s="43">
        <f t="shared" si="5"/>
        <v>-0.02003564622</v>
      </c>
      <c r="P73" s="49"/>
      <c r="Q73" s="42">
        <v>3498.3</v>
      </c>
      <c r="R73" s="43">
        <f t="shared" si="6"/>
        <v>-0.009629614484</v>
      </c>
      <c r="S73" s="49"/>
      <c r="T73" s="42">
        <v>4997.45</v>
      </c>
      <c r="U73" s="43">
        <f t="shared" si="7"/>
        <v>-0.04104728405</v>
      </c>
      <c r="V73" s="49"/>
      <c r="W73" s="42">
        <v>1239.15</v>
      </c>
      <c r="X73" s="43">
        <f t="shared" si="8"/>
        <v>-0.008437851412</v>
      </c>
      <c r="Y73" s="49"/>
      <c r="Z73" s="45">
        <v>448.9</v>
      </c>
      <c r="AA73" s="46">
        <f t="shared" si="9"/>
        <v>-0.01525397102</v>
      </c>
      <c r="AB73" s="49"/>
      <c r="AC73" s="45">
        <v>830.6</v>
      </c>
      <c r="AD73" s="46">
        <f t="shared" si="10"/>
        <v>-0.0352490662</v>
      </c>
      <c r="AE73" s="47"/>
      <c r="AF73" s="42">
        <v>21150.15</v>
      </c>
      <c r="AG73" s="46">
        <f t="shared" si="11"/>
        <v>-0.01422215941</v>
      </c>
      <c r="AH73" s="47"/>
    </row>
    <row r="74">
      <c r="A74" s="48">
        <v>45279.0</v>
      </c>
      <c r="B74" s="42">
        <v>3929.48</v>
      </c>
      <c r="C74" s="43">
        <f t="shared" si="1"/>
        <v>0.001602003228</v>
      </c>
      <c r="D74" s="49"/>
      <c r="E74" s="42">
        <v>1652.9</v>
      </c>
      <c r="F74" s="43">
        <f t="shared" si="2"/>
        <v>-0.00169255919</v>
      </c>
      <c r="G74" s="49"/>
      <c r="H74" s="45">
        <v>664.95</v>
      </c>
      <c r="I74" s="43">
        <f t="shared" si="3"/>
        <v>0.01065890577</v>
      </c>
      <c r="J74" s="49"/>
      <c r="K74" s="42">
        <v>6761.9</v>
      </c>
      <c r="L74" s="43">
        <f t="shared" si="4"/>
        <v>-0.01466588234</v>
      </c>
      <c r="M74" s="49"/>
      <c r="N74" s="42">
        <v>1126.22</v>
      </c>
      <c r="O74" s="43">
        <f t="shared" si="5"/>
        <v>-0.01251218554</v>
      </c>
      <c r="P74" s="49"/>
      <c r="Q74" s="42">
        <v>3532.15</v>
      </c>
      <c r="R74" s="43">
        <f t="shared" si="6"/>
        <v>-0.01157439224</v>
      </c>
      <c r="S74" s="49"/>
      <c r="T74" s="42">
        <v>5206.85</v>
      </c>
      <c r="U74" s="43">
        <f t="shared" si="7"/>
        <v>0.00224956834</v>
      </c>
      <c r="V74" s="49"/>
      <c r="W74" s="42">
        <v>1249.65</v>
      </c>
      <c r="X74" s="43">
        <f t="shared" si="8"/>
        <v>0.001080886432</v>
      </c>
      <c r="Y74" s="49"/>
      <c r="Z74" s="45">
        <v>455.8</v>
      </c>
      <c r="AA74" s="46">
        <f t="shared" si="9"/>
        <v>-0.001644106251</v>
      </c>
      <c r="AB74" s="49"/>
      <c r="AC74" s="45">
        <v>860.4</v>
      </c>
      <c r="AD74" s="46">
        <f t="shared" si="10"/>
        <v>-0.01034840858</v>
      </c>
      <c r="AE74" s="47"/>
      <c r="AF74" s="42">
        <v>21453.1</v>
      </c>
      <c r="AG74" s="46">
        <f t="shared" si="11"/>
        <v>0.001607119253</v>
      </c>
      <c r="AH74" s="47"/>
    </row>
    <row r="75">
      <c r="A75" s="48">
        <v>45278.0</v>
      </c>
      <c r="B75" s="42">
        <v>3923.19</v>
      </c>
      <c r="C75" s="43">
        <f t="shared" si="1"/>
        <v>0.001527985512</v>
      </c>
      <c r="D75" s="49"/>
      <c r="E75" s="42">
        <v>1655.7</v>
      </c>
      <c r="F75" s="43">
        <f t="shared" si="2"/>
        <v>-0.000513246294</v>
      </c>
      <c r="G75" s="49"/>
      <c r="H75" s="45">
        <v>657.9</v>
      </c>
      <c r="I75" s="43">
        <f t="shared" si="3"/>
        <v>0.01054330188</v>
      </c>
      <c r="J75" s="49"/>
      <c r="K75" s="42">
        <v>6861.8</v>
      </c>
      <c r="L75" s="43">
        <f t="shared" si="4"/>
        <v>-0.003360809757</v>
      </c>
      <c r="M75" s="49"/>
      <c r="N75" s="42">
        <v>1140.4</v>
      </c>
      <c r="O75" s="43">
        <f t="shared" si="5"/>
        <v>-0.007016714169</v>
      </c>
      <c r="P75" s="49"/>
      <c r="Q75" s="42">
        <v>3573.27</v>
      </c>
      <c r="R75" s="43">
        <f t="shared" si="6"/>
        <v>-0.01089953315</v>
      </c>
      <c r="S75" s="49"/>
      <c r="T75" s="42">
        <v>5195.15</v>
      </c>
      <c r="U75" s="43">
        <f t="shared" si="7"/>
        <v>-0.004934725836</v>
      </c>
      <c r="V75" s="49"/>
      <c r="W75" s="42">
        <v>1248.3</v>
      </c>
      <c r="X75" s="43">
        <f t="shared" si="8"/>
        <v>0.003611415987</v>
      </c>
      <c r="Y75" s="49"/>
      <c r="Z75" s="45">
        <v>456.55</v>
      </c>
      <c r="AA75" s="46">
        <f t="shared" si="9"/>
        <v>-0.006767107247</v>
      </c>
      <c r="AB75" s="49"/>
      <c r="AC75" s="45">
        <v>869.35</v>
      </c>
      <c r="AD75" s="46">
        <f t="shared" si="10"/>
        <v>0.01092970256</v>
      </c>
      <c r="AE75" s="47"/>
      <c r="AF75" s="42">
        <v>21418.65</v>
      </c>
      <c r="AG75" s="46">
        <f t="shared" si="11"/>
        <v>-0.001772582813</v>
      </c>
      <c r="AH75" s="47"/>
    </row>
    <row r="76">
      <c r="A76" s="48">
        <v>45275.0</v>
      </c>
      <c r="B76" s="42">
        <v>3917.2</v>
      </c>
      <c r="C76" s="43">
        <f t="shared" si="1"/>
        <v>0.0003957691058</v>
      </c>
      <c r="D76" s="49"/>
      <c r="E76" s="42">
        <v>1656.55</v>
      </c>
      <c r="F76" s="43">
        <f t="shared" si="2"/>
        <v>0.003870933554</v>
      </c>
      <c r="G76" s="49"/>
      <c r="H76" s="45">
        <v>651.0</v>
      </c>
      <c r="I76" s="43">
        <f t="shared" si="3"/>
        <v>0.004696109327</v>
      </c>
      <c r="J76" s="49"/>
      <c r="K76" s="42">
        <v>6884.9</v>
      </c>
      <c r="L76" s="43">
        <f t="shared" si="4"/>
        <v>0.01287869456</v>
      </c>
      <c r="M76" s="49"/>
      <c r="N76" s="42">
        <v>1148.43</v>
      </c>
      <c r="O76" s="43">
        <f t="shared" si="5"/>
        <v>-0.02769475146</v>
      </c>
      <c r="P76" s="49"/>
      <c r="Q76" s="42">
        <v>3612.43</v>
      </c>
      <c r="R76" s="43">
        <f t="shared" si="6"/>
        <v>0.05192246093</v>
      </c>
      <c r="S76" s="49"/>
      <c r="T76" s="42">
        <v>5220.85</v>
      </c>
      <c r="U76" s="43">
        <f t="shared" si="7"/>
        <v>0.01314907845</v>
      </c>
      <c r="V76" s="49"/>
      <c r="W76" s="42">
        <v>1243.8</v>
      </c>
      <c r="X76" s="43">
        <f t="shared" si="8"/>
        <v>0.01205174938</v>
      </c>
      <c r="Y76" s="49"/>
      <c r="Z76" s="45">
        <v>459.65</v>
      </c>
      <c r="AA76" s="46">
        <f t="shared" si="9"/>
        <v>-0.01350568851</v>
      </c>
      <c r="AB76" s="49"/>
      <c r="AC76" s="45">
        <v>859.9</v>
      </c>
      <c r="AD76" s="46">
        <f t="shared" si="10"/>
        <v>-0.01826455866</v>
      </c>
      <c r="AE76" s="47"/>
      <c r="AF76" s="42">
        <v>21456.65</v>
      </c>
      <c r="AG76" s="46">
        <f t="shared" si="11"/>
        <v>0.01284980983</v>
      </c>
      <c r="AH76" s="47"/>
    </row>
    <row r="77">
      <c r="A77" s="48">
        <v>45274.0</v>
      </c>
      <c r="B77" s="42">
        <v>3915.65</v>
      </c>
      <c r="C77" s="43">
        <f t="shared" si="1"/>
        <v>0.01249974515</v>
      </c>
      <c r="D77" s="49"/>
      <c r="E77" s="42">
        <v>1650.15</v>
      </c>
      <c r="F77" s="43">
        <f t="shared" si="2"/>
        <v>0.01173418319</v>
      </c>
      <c r="G77" s="49"/>
      <c r="H77" s="45">
        <v>647.95</v>
      </c>
      <c r="I77" s="43">
        <f t="shared" si="3"/>
        <v>-0.01918359108</v>
      </c>
      <c r="J77" s="49"/>
      <c r="K77" s="42">
        <v>6796.8</v>
      </c>
      <c r="L77" s="43">
        <f t="shared" si="4"/>
        <v>0.04608153004</v>
      </c>
      <c r="M77" s="49"/>
      <c r="N77" s="42">
        <v>1180.68</v>
      </c>
      <c r="O77" s="43">
        <f t="shared" si="5"/>
        <v>0.03421176587</v>
      </c>
      <c r="P77" s="49"/>
      <c r="Q77" s="42">
        <v>3429.65</v>
      </c>
      <c r="R77" s="43">
        <f t="shared" si="6"/>
        <v>0.05047031757</v>
      </c>
      <c r="S77" s="49"/>
      <c r="T77" s="42">
        <v>5152.65</v>
      </c>
      <c r="U77" s="43">
        <f t="shared" si="7"/>
        <v>0.06805551333</v>
      </c>
      <c r="V77" s="49"/>
      <c r="W77" s="42">
        <v>1228.9</v>
      </c>
      <c r="X77" s="43">
        <f t="shared" si="8"/>
        <v>0.04009667648</v>
      </c>
      <c r="Y77" s="49"/>
      <c r="Z77" s="45">
        <v>465.9</v>
      </c>
      <c r="AA77" s="46">
        <f t="shared" si="9"/>
        <v>0.01972536048</v>
      </c>
      <c r="AB77" s="49"/>
      <c r="AC77" s="45">
        <v>875.75</v>
      </c>
      <c r="AD77" s="46">
        <f t="shared" si="10"/>
        <v>0.0149557001</v>
      </c>
      <c r="AE77" s="47"/>
      <c r="AF77" s="42">
        <v>21182.7</v>
      </c>
      <c r="AG77" s="46">
        <f t="shared" si="11"/>
        <v>0.01217568038</v>
      </c>
      <c r="AH77" s="47"/>
    </row>
    <row r="78">
      <c r="A78" s="48">
        <v>45273.0</v>
      </c>
      <c r="B78" s="42">
        <v>3867.01</v>
      </c>
      <c r="C78" s="43">
        <f t="shared" si="1"/>
        <v>0.007858550909</v>
      </c>
      <c r="D78" s="49"/>
      <c r="E78" s="42">
        <v>1630.9</v>
      </c>
      <c r="F78" s="43">
        <f t="shared" si="2"/>
        <v>-0.002266116419</v>
      </c>
      <c r="G78" s="49"/>
      <c r="H78" s="45">
        <v>660.5</v>
      </c>
      <c r="I78" s="43">
        <f t="shared" si="3"/>
        <v>0.03364055047</v>
      </c>
      <c r="J78" s="49"/>
      <c r="K78" s="42">
        <v>6490.7</v>
      </c>
      <c r="L78" s="43">
        <f t="shared" si="4"/>
        <v>-0.005898725225</v>
      </c>
      <c r="M78" s="49"/>
      <c r="N78" s="42">
        <v>1140.97</v>
      </c>
      <c r="O78" s="43">
        <f t="shared" si="5"/>
        <v>0.01600868177</v>
      </c>
      <c r="P78" s="49"/>
      <c r="Q78" s="42">
        <v>3260.85</v>
      </c>
      <c r="R78" s="43">
        <f t="shared" si="6"/>
        <v>-0.0008828155029</v>
      </c>
      <c r="S78" s="49"/>
      <c r="T78" s="42">
        <v>4813.65</v>
      </c>
      <c r="U78" s="43">
        <f t="shared" si="7"/>
        <v>0.005332401691</v>
      </c>
      <c r="V78" s="49"/>
      <c r="W78" s="42">
        <v>1180.6</v>
      </c>
      <c r="X78" s="43">
        <f t="shared" si="8"/>
        <v>0.002841573683</v>
      </c>
      <c r="Y78" s="49"/>
      <c r="Z78" s="45">
        <v>456.8</v>
      </c>
      <c r="AA78" s="46">
        <f t="shared" si="9"/>
        <v>0.01878300718</v>
      </c>
      <c r="AB78" s="49"/>
      <c r="AC78" s="45">
        <v>862.75</v>
      </c>
      <c r="AD78" s="46">
        <f t="shared" si="10"/>
        <v>0.008263547955</v>
      </c>
      <c r="AE78" s="47"/>
      <c r="AF78" s="42">
        <v>20926.35</v>
      </c>
      <c r="AG78" s="46">
        <f t="shared" si="11"/>
        <v>0.0009537982328</v>
      </c>
      <c r="AH78" s="47"/>
    </row>
    <row r="79">
      <c r="A79" s="48">
        <v>45272.0</v>
      </c>
      <c r="B79" s="42">
        <v>3836.74</v>
      </c>
      <c r="C79" s="43">
        <f t="shared" si="1"/>
        <v>0.0001407543916</v>
      </c>
      <c r="D79" s="49"/>
      <c r="E79" s="42">
        <v>1634.6</v>
      </c>
      <c r="F79" s="43">
        <f t="shared" si="2"/>
        <v>-0.009983038838</v>
      </c>
      <c r="G79" s="49"/>
      <c r="H79" s="45">
        <v>638.65</v>
      </c>
      <c r="I79" s="43">
        <f t="shared" si="3"/>
        <v>-0.0117524799</v>
      </c>
      <c r="J79" s="49"/>
      <c r="K79" s="42">
        <v>6529.1</v>
      </c>
      <c r="L79" s="43">
        <f t="shared" si="4"/>
        <v>-0.01158810924</v>
      </c>
      <c r="M79" s="49"/>
      <c r="N79" s="42">
        <v>1122.85</v>
      </c>
      <c r="O79" s="43">
        <f t="shared" si="5"/>
        <v>0.01460495499</v>
      </c>
      <c r="P79" s="49"/>
      <c r="Q79" s="42">
        <v>3263.73</v>
      </c>
      <c r="R79" s="43">
        <f t="shared" si="6"/>
        <v>0.00006434562797</v>
      </c>
      <c r="S79" s="49"/>
      <c r="T79" s="42">
        <v>4788.05</v>
      </c>
      <c r="U79" s="43">
        <f t="shared" si="7"/>
        <v>-0.01962631501</v>
      </c>
      <c r="V79" s="49"/>
      <c r="W79" s="42">
        <v>1177.25</v>
      </c>
      <c r="X79" s="43">
        <f t="shared" si="8"/>
        <v>0.001742864264</v>
      </c>
      <c r="Y79" s="49"/>
      <c r="Z79" s="45">
        <v>448.3</v>
      </c>
      <c r="AA79" s="46">
        <f t="shared" si="9"/>
        <v>-0.006004688341</v>
      </c>
      <c r="AB79" s="49"/>
      <c r="AC79" s="45">
        <v>855.65</v>
      </c>
      <c r="AD79" s="46">
        <f t="shared" si="10"/>
        <v>0.01299827152</v>
      </c>
      <c r="AE79" s="47"/>
      <c r="AF79" s="42">
        <v>20906.4</v>
      </c>
      <c r="AG79" s="46">
        <f t="shared" si="11"/>
        <v>-0.004329000759</v>
      </c>
      <c r="AH79" s="47"/>
    </row>
    <row r="80">
      <c r="A80" s="48">
        <v>45271.0</v>
      </c>
      <c r="B80" s="42">
        <v>3836.2</v>
      </c>
      <c r="C80" s="43">
        <f t="shared" si="1"/>
        <v>0.01118003716</v>
      </c>
      <c r="D80" s="49"/>
      <c r="E80" s="42">
        <v>1651.0</v>
      </c>
      <c r="F80" s="43">
        <f t="shared" si="2"/>
        <v>-0.001331638717</v>
      </c>
      <c r="G80" s="49"/>
      <c r="H80" s="45">
        <v>646.2</v>
      </c>
      <c r="I80" s="43">
        <f t="shared" si="3"/>
        <v>-0.01291530868</v>
      </c>
      <c r="J80" s="49"/>
      <c r="K80" s="42">
        <v>6605.2</v>
      </c>
      <c r="L80" s="43">
        <f t="shared" si="4"/>
        <v>0.04753776943</v>
      </c>
      <c r="M80" s="49"/>
      <c r="N80" s="42">
        <v>1106.57</v>
      </c>
      <c r="O80" s="43">
        <f t="shared" si="5"/>
        <v>0.001845235927</v>
      </c>
      <c r="P80" s="49"/>
      <c r="Q80" s="42">
        <v>3263.52</v>
      </c>
      <c r="R80" s="43">
        <f t="shared" si="6"/>
        <v>0.009627878312</v>
      </c>
      <c r="S80" s="49"/>
      <c r="T80" s="42">
        <v>4882.95</v>
      </c>
      <c r="U80" s="43">
        <f t="shared" si="7"/>
        <v>0.02852113644</v>
      </c>
      <c r="V80" s="49"/>
      <c r="W80" s="42">
        <v>1175.2</v>
      </c>
      <c r="X80" s="43">
        <f t="shared" si="8"/>
        <v>0.007301951867</v>
      </c>
      <c r="Y80" s="49"/>
      <c r="Z80" s="45">
        <v>451.0</v>
      </c>
      <c r="AA80" s="46">
        <f t="shared" si="9"/>
        <v>-0.008500354765</v>
      </c>
      <c r="AB80" s="49"/>
      <c r="AC80" s="45">
        <v>844.6</v>
      </c>
      <c r="AD80" s="46">
        <f t="shared" si="10"/>
        <v>0.001658964713</v>
      </c>
      <c r="AE80" s="47"/>
      <c r="AF80" s="42">
        <v>20997.1</v>
      </c>
      <c r="AG80" s="46">
        <f t="shared" si="11"/>
        <v>0.001320100748</v>
      </c>
      <c r="AH80" s="47"/>
    </row>
    <row r="81">
      <c r="A81" s="41">
        <v>45268.0</v>
      </c>
      <c r="B81" s="42">
        <v>3793.55</v>
      </c>
      <c r="C81" s="43">
        <f t="shared" si="1"/>
        <v>0.000936237055</v>
      </c>
      <c r="D81" s="44"/>
      <c r="E81" s="42">
        <v>1653.2</v>
      </c>
      <c r="F81" s="43">
        <f t="shared" si="2"/>
        <v>0.01385675332</v>
      </c>
      <c r="G81" s="44"/>
      <c r="H81" s="45">
        <v>654.6</v>
      </c>
      <c r="I81" s="43">
        <f t="shared" si="3"/>
        <v>-0.02093723736</v>
      </c>
      <c r="J81" s="44"/>
      <c r="K81" s="42">
        <v>6298.55</v>
      </c>
      <c r="L81" s="43">
        <f t="shared" si="4"/>
        <v>0.0006908737445</v>
      </c>
      <c r="M81" s="44"/>
      <c r="N81" s="42">
        <v>1104.53</v>
      </c>
      <c r="O81" s="43">
        <f t="shared" si="5"/>
        <v>-0.02210722377</v>
      </c>
      <c r="P81" s="44"/>
      <c r="Q81" s="42">
        <v>3232.25</v>
      </c>
      <c r="R81" s="43">
        <f t="shared" si="6"/>
        <v>0.02437067509</v>
      </c>
      <c r="S81" s="44"/>
      <c r="T81" s="42">
        <v>4745.65</v>
      </c>
      <c r="U81" s="43">
        <f t="shared" si="7"/>
        <v>-0.01256390005</v>
      </c>
      <c r="V81" s="44"/>
      <c r="W81" s="42">
        <v>1166.65</v>
      </c>
      <c r="X81" s="43">
        <f t="shared" si="8"/>
        <v>0.02552332654</v>
      </c>
      <c r="Y81" s="44"/>
      <c r="Z81" s="45">
        <v>454.85</v>
      </c>
      <c r="AA81" s="46">
        <f t="shared" si="9"/>
        <v>-0.003182793665</v>
      </c>
      <c r="AB81" s="44"/>
      <c r="AC81" s="45">
        <v>843.2</v>
      </c>
      <c r="AD81" s="46">
        <f t="shared" si="10"/>
        <v>0.001008572955</v>
      </c>
      <c r="AE81" s="47"/>
      <c r="AF81" s="42">
        <v>20969.4</v>
      </c>
      <c r="AG81" s="46">
        <f t="shared" si="11"/>
        <v>0.003260050821</v>
      </c>
      <c r="AH81" s="47"/>
    </row>
    <row r="82">
      <c r="A82" s="41">
        <v>45267.0</v>
      </c>
      <c r="B82" s="42">
        <v>3790.0</v>
      </c>
      <c r="C82" s="43">
        <f t="shared" si="1"/>
        <v>0.00373519937</v>
      </c>
      <c r="D82" s="44"/>
      <c r="E82" s="42">
        <v>1630.45</v>
      </c>
      <c r="F82" s="43">
        <f t="shared" si="2"/>
        <v>0.001626640426</v>
      </c>
      <c r="G82" s="44"/>
      <c r="H82" s="45">
        <v>668.45</v>
      </c>
      <c r="I82" s="43">
        <f t="shared" si="3"/>
        <v>0.02445702063</v>
      </c>
      <c r="J82" s="44"/>
      <c r="K82" s="42">
        <v>6294.2</v>
      </c>
      <c r="L82" s="43">
        <f t="shared" si="4"/>
        <v>0.003230403586</v>
      </c>
      <c r="M82" s="44"/>
      <c r="N82" s="42">
        <v>1129.22</v>
      </c>
      <c r="O82" s="43">
        <f t="shared" si="5"/>
        <v>0.004811329199</v>
      </c>
      <c r="P82" s="44"/>
      <c r="Q82" s="42">
        <v>3154.43</v>
      </c>
      <c r="R82" s="43">
        <f t="shared" si="6"/>
        <v>-0.004261093736</v>
      </c>
      <c r="S82" s="44"/>
      <c r="T82" s="42">
        <v>4805.65</v>
      </c>
      <c r="U82" s="43">
        <f t="shared" si="7"/>
        <v>0.009964897147</v>
      </c>
      <c r="V82" s="44"/>
      <c r="W82" s="42">
        <v>1137.25</v>
      </c>
      <c r="X82" s="43">
        <f t="shared" si="8"/>
        <v>-0.01479439583</v>
      </c>
      <c r="Y82" s="44"/>
      <c r="Z82" s="45">
        <v>456.3</v>
      </c>
      <c r="AA82" s="46">
        <f t="shared" si="9"/>
        <v>0.005604102354</v>
      </c>
      <c r="AB82" s="44"/>
      <c r="AC82" s="45">
        <v>842.35</v>
      </c>
      <c r="AD82" s="46">
        <f t="shared" si="10"/>
        <v>0.05295982334</v>
      </c>
      <c r="AE82" s="47"/>
      <c r="AF82" s="42">
        <v>20901.15</v>
      </c>
      <c r="AG82" s="46">
        <f t="shared" si="11"/>
        <v>-0.001747180398</v>
      </c>
      <c r="AH82" s="47"/>
    </row>
    <row r="83">
      <c r="A83" s="41">
        <v>45266.0</v>
      </c>
      <c r="B83" s="42">
        <v>3775.87</v>
      </c>
      <c r="C83" s="43">
        <f t="shared" si="1"/>
        <v>0.002888270572</v>
      </c>
      <c r="D83" s="44"/>
      <c r="E83" s="42">
        <v>1627.8</v>
      </c>
      <c r="F83" s="43">
        <f t="shared" si="2"/>
        <v>0.0025219143</v>
      </c>
      <c r="G83" s="44"/>
      <c r="H83" s="45">
        <v>652.3</v>
      </c>
      <c r="I83" s="43">
        <f t="shared" si="3"/>
        <v>-0.01128060743</v>
      </c>
      <c r="J83" s="44"/>
      <c r="K83" s="42">
        <v>6273.9</v>
      </c>
      <c r="L83" s="43">
        <f t="shared" si="4"/>
        <v>0.05508473865</v>
      </c>
      <c r="M83" s="44"/>
      <c r="N83" s="42">
        <v>1123.8</v>
      </c>
      <c r="O83" s="43">
        <f t="shared" si="5"/>
        <v>-0.0159076809</v>
      </c>
      <c r="P83" s="44"/>
      <c r="Q83" s="42">
        <v>3167.9</v>
      </c>
      <c r="R83" s="43">
        <f t="shared" si="6"/>
        <v>-0.006945739387</v>
      </c>
      <c r="S83" s="44"/>
      <c r="T83" s="42">
        <v>4758.0</v>
      </c>
      <c r="U83" s="43">
        <f t="shared" si="7"/>
        <v>0.01381930211</v>
      </c>
      <c r="V83" s="44"/>
      <c r="W83" s="42">
        <v>1154.2</v>
      </c>
      <c r="X83" s="43">
        <f t="shared" si="8"/>
        <v>0.01273013965</v>
      </c>
      <c r="Y83" s="44"/>
      <c r="Z83" s="45">
        <v>453.75</v>
      </c>
      <c r="AA83" s="46">
        <f t="shared" si="9"/>
        <v>-0.04207740451</v>
      </c>
      <c r="AB83" s="44"/>
      <c r="AC83" s="45">
        <v>798.9</v>
      </c>
      <c r="AD83" s="46">
        <f t="shared" si="10"/>
        <v>0.001001878606</v>
      </c>
      <c r="AE83" s="47"/>
      <c r="AF83" s="42">
        <v>20937.7</v>
      </c>
      <c r="AG83" s="46">
        <f t="shared" si="11"/>
        <v>0.003952839128</v>
      </c>
      <c r="AH83" s="47"/>
    </row>
    <row r="84">
      <c r="A84" s="41">
        <v>45265.0</v>
      </c>
      <c r="B84" s="42">
        <v>3764.98</v>
      </c>
      <c r="C84" s="43">
        <f t="shared" si="1"/>
        <v>0.02563535932</v>
      </c>
      <c r="D84" s="44"/>
      <c r="E84" s="42">
        <v>1623.7</v>
      </c>
      <c r="F84" s="43">
        <f t="shared" si="2"/>
        <v>0.008846056881</v>
      </c>
      <c r="G84" s="44"/>
      <c r="H84" s="45">
        <v>659.7</v>
      </c>
      <c r="I84" s="43">
        <f t="shared" si="3"/>
        <v>0.001592900553</v>
      </c>
      <c r="J84" s="44"/>
      <c r="K84" s="42">
        <v>5937.65</v>
      </c>
      <c r="L84" s="43">
        <f t="shared" si="4"/>
        <v>-0.01594754262</v>
      </c>
      <c r="M84" s="44"/>
      <c r="N84" s="42">
        <v>1141.82</v>
      </c>
      <c r="O84" s="43">
        <f t="shared" si="5"/>
        <v>-0.0377773053</v>
      </c>
      <c r="P84" s="44"/>
      <c r="Q84" s="42">
        <v>3189.98</v>
      </c>
      <c r="R84" s="43">
        <f t="shared" si="6"/>
        <v>-0.009593394752</v>
      </c>
      <c r="S84" s="44"/>
      <c r="T84" s="42">
        <v>4692.7</v>
      </c>
      <c r="U84" s="43">
        <f t="shared" si="7"/>
        <v>0.02074559951</v>
      </c>
      <c r="V84" s="44"/>
      <c r="W84" s="42">
        <v>1139.6</v>
      </c>
      <c r="X84" s="43">
        <f t="shared" si="8"/>
        <v>-0.007997071046</v>
      </c>
      <c r="Y84" s="44"/>
      <c r="Z84" s="45">
        <v>473.25</v>
      </c>
      <c r="AA84" s="46">
        <f t="shared" si="9"/>
        <v>0.006891095385</v>
      </c>
      <c r="AB84" s="44"/>
      <c r="AC84" s="45">
        <v>798.1</v>
      </c>
      <c r="AD84" s="46">
        <f t="shared" si="10"/>
        <v>-0.003502192448</v>
      </c>
      <c r="AE84" s="47"/>
      <c r="AF84" s="42">
        <v>20855.1</v>
      </c>
      <c r="AG84" s="46">
        <f t="shared" si="11"/>
        <v>0.008102706944</v>
      </c>
      <c r="AH84" s="47"/>
    </row>
    <row r="85">
      <c r="A85" s="41">
        <v>45264.0</v>
      </c>
      <c r="B85" s="42">
        <v>3669.69</v>
      </c>
      <c r="C85" s="43">
        <f t="shared" si="1"/>
        <v>0.003420299915</v>
      </c>
      <c r="D85" s="44"/>
      <c r="E85" s="42">
        <v>1609.4</v>
      </c>
      <c r="F85" s="43">
        <f t="shared" si="2"/>
        <v>0.03412869145</v>
      </c>
      <c r="G85" s="44"/>
      <c r="H85" s="45">
        <v>658.65</v>
      </c>
      <c r="I85" s="43">
        <f t="shared" si="3"/>
        <v>0.001595441934</v>
      </c>
      <c r="J85" s="44"/>
      <c r="K85" s="42">
        <v>6033.1</v>
      </c>
      <c r="L85" s="43">
        <f t="shared" si="4"/>
        <v>-0.02547215287</v>
      </c>
      <c r="M85" s="44"/>
      <c r="N85" s="42">
        <v>1185.78</v>
      </c>
      <c r="O85" s="43">
        <f t="shared" si="5"/>
        <v>0.00558150424</v>
      </c>
      <c r="P85" s="44"/>
      <c r="Q85" s="42">
        <v>3220.73</v>
      </c>
      <c r="R85" s="43">
        <f t="shared" si="6"/>
        <v>0.001267596614</v>
      </c>
      <c r="S85" s="44"/>
      <c r="T85" s="42">
        <v>4596.35</v>
      </c>
      <c r="U85" s="43">
        <f t="shared" si="7"/>
        <v>0.00511493331</v>
      </c>
      <c r="V85" s="44"/>
      <c r="W85" s="42">
        <v>1148.75</v>
      </c>
      <c r="X85" s="43">
        <f t="shared" si="8"/>
        <v>0.01805095236</v>
      </c>
      <c r="Y85" s="44"/>
      <c r="Z85" s="45">
        <v>470.0</v>
      </c>
      <c r="AA85" s="46">
        <f t="shared" si="9"/>
        <v>0.03034954032</v>
      </c>
      <c r="AB85" s="44"/>
      <c r="AC85" s="45">
        <v>800.9</v>
      </c>
      <c r="AD85" s="46">
        <f t="shared" si="10"/>
        <v>0.019861313</v>
      </c>
      <c r="AE85" s="47"/>
      <c r="AF85" s="42">
        <v>20686.8</v>
      </c>
      <c r="AG85" s="46">
        <f t="shared" si="11"/>
        <v>0.02045746199</v>
      </c>
      <c r="AH85" s="47"/>
    </row>
    <row r="86">
      <c r="A86" s="41">
        <v>45261.0</v>
      </c>
      <c r="B86" s="42">
        <v>3657.16</v>
      </c>
      <c r="C86" s="43">
        <f t="shared" si="1"/>
        <v>0.00491476911</v>
      </c>
      <c r="D86" s="44"/>
      <c r="E86" s="42">
        <v>1555.4</v>
      </c>
      <c r="F86" s="43">
        <f t="shared" si="2"/>
        <v>-0.002183547204</v>
      </c>
      <c r="G86" s="44"/>
      <c r="H86" s="45">
        <v>657.6</v>
      </c>
      <c r="I86" s="43">
        <f t="shared" si="3"/>
        <v>-0.02351988795</v>
      </c>
      <c r="J86" s="44"/>
      <c r="K86" s="42">
        <v>6188.75</v>
      </c>
      <c r="L86" s="43">
        <f t="shared" si="4"/>
        <v>-0.01605304696</v>
      </c>
      <c r="M86" s="44"/>
      <c r="N86" s="42">
        <v>1179.18</v>
      </c>
      <c r="O86" s="43">
        <f t="shared" si="5"/>
        <v>-0.005370650323</v>
      </c>
      <c r="P86" s="44"/>
      <c r="Q86" s="42">
        <v>3216.65</v>
      </c>
      <c r="R86" s="43">
        <f t="shared" si="6"/>
        <v>0.005195885536</v>
      </c>
      <c r="S86" s="44"/>
      <c r="T86" s="42">
        <v>4572.9</v>
      </c>
      <c r="U86" s="43">
        <f t="shared" si="7"/>
        <v>-0.008297176271</v>
      </c>
      <c r="V86" s="44"/>
      <c r="W86" s="42">
        <v>1128.2</v>
      </c>
      <c r="X86" s="43">
        <f t="shared" si="8"/>
        <v>0.009574138548</v>
      </c>
      <c r="Y86" s="44"/>
      <c r="Z86" s="45">
        <v>455.95</v>
      </c>
      <c r="AA86" s="46">
        <f t="shared" si="9"/>
        <v>0.01446979463</v>
      </c>
      <c r="AB86" s="44"/>
      <c r="AC86" s="45">
        <v>785.15</v>
      </c>
      <c r="AD86" s="46">
        <f t="shared" si="10"/>
        <v>0.01172226215</v>
      </c>
      <c r="AE86" s="47"/>
      <c r="AF86" s="42">
        <v>20267.9</v>
      </c>
      <c r="AG86" s="46">
        <f t="shared" si="11"/>
        <v>0.006670643445</v>
      </c>
      <c r="AH86" s="47"/>
    </row>
    <row r="87">
      <c r="A87" s="48">
        <v>45260.0</v>
      </c>
      <c r="B87" s="42">
        <v>3639.23</v>
      </c>
      <c r="C87" s="43">
        <f t="shared" si="1"/>
        <v>0.0274335517</v>
      </c>
      <c r="D87" s="49"/>
      <c r="E87" s="42">
        <v>1558.8</v>
      </c>
      <c r="F87" s="43">
        <f t="shared" si="2"/>
        <v>-0.0002245064876</v>
      </c>
      <c r="G87" s="49"/>
      <c r="H87" s="45">
        <v>673.25</v>
      </c>
      <c r="I87" s="43">
        <f t="shared" si="3"/>
        <v>-0.002447800058</v>
      </c>
      <c r="J87" s="49"/>
      <c r="K87" s="42">
        <v>6288.9</v>
      </c>
      <c r="L87" s="43">
        <f t="shared" si="4"/>
        <v>-0.03859273104</v>
      </c>
      <c r="M87" s="49"/>
      <c r="N87" s="42">
        <v>1185.53</v>
      </c>
      <c r="O87" s="43">
        <f t="shared" si="5"/>
        <v>0.02179578927</v>
      </c>
      <c r="P87" s="49"/>
      <c r="Q87" s="42">
        <v>3199.98</v>
      </c>
      <c r="R87" s="43">
        <f t="shared" si="6"/>
        <v>-0.006655966566</v>
      </c>
      <c r="S87" s="49"/>
      <c r="T87" s="42">
        <v>4611.0</v>
      </c>
      <c r="U87" s="43">
        <f t="shared" si="7"/>
        <v>0.0138341372</v>
      </c>
      <c r="V87" s="49"/>
      <c r="W87" s="42">
        <v>1117.45</v>
      </c>
      <c r="X87" s="43">
        <f t="shared" si="8"/>
        <v>0.0062839652</v>
      </c>
      <c r="Y87" s="49"/>
      <c r="Z87" s="45">
        <v>449.4</v>
      </c>
      <c r="AA87" s="46">
        <f t="shared" si="9"/>
        <v>0.02284463268</v>
      </c>
      <c r="AB87" s="49"/>
      <c r="AC87" s="45">
        <v>776.0</v>
      </c>
      <c r="AD87" s="46">
        <f t="shared" si="10"/>
        <v>0.01016749361</v>
      </c>
      <c r="AE87" s="47"/>
      <c r="AF87" s="42">
        <v>20133.15</v>
      </c>
      <c r="AG87" s="46">
        <f t="shared" si="11"/>
        <v>0.001817063743</v>
      </c>
      <c r="AH87" s="47"/>
    </row>
    <row r="88">
      <c r="A88" s="48">
        <v>45259.0</v>
      </c>
      <c r="B88" s="42">
        <v>3540.75</v>
      </c>
      <c r="C88" s="43">
        <f t="shared" si="1"/>
        <v>-0.007319051569</v>
      </c>
      <c r="D88" s="49"/>
      <c r="E88" s="42">
        <v>1559.15</v>
      </c>
      <c r="F88" s="43">
        <f t="shared" si="2"/>
        <v>0.01975580801</v>
      </c>
      <c r="G88" s="49"/>
      <c r="H88" s="45">
        <v>674.9</v>
      </c>
      <c r="I88" s="43">
        <f t="shared" si="3"/>
        <v>-0.0008886256509</v>
      </c>
      <c r="J88" s="49"/>
      <c r="K88" s="42">
        <v>6536.35</v>
      </c>
      <c r="L88" s="43">
        <f t="shared" si="4"/>
        <v>-0.01978357829</v>
      </c>
      <c r="M88" s="49"/>
      <c r="N88" s="42">
        <v>1159.97</v>
      </c>
      <c r="O88" s="43">
        <f t="shared" si="5"/>
        <v>-0.02971020079</v>
      </c>
      <c r="P88" s="49"/>
      <c r="Q88" s="42">
        <v>3221.35</v>
      </c>
      <c r="R88" s="43">
        <f t="shared" si="6"/>
        <v>0.01937091396</v>
      </c>
      <c r="S88" s="49"/>
      <c r="T88" s="42">
        <v>4547.65</v>
      </c>
      <c r="U88" s="43">
        <f t="shared" si="7"/>
        <v>-0.00051661694</v>
      </c>
      <c r="V88" s="49"/>
      <c r="W88" s="42">
        <v>1110.45</v>
      </c>
      <c r="X88" s="43">
        <f t="shared" si="8"/>
        <v>0.003789421235</v>
      </c>
      <c r="Y88" s="49"/>
      <c r="Z88" s="45">
        <v>439.25</v>
      </c>
      <c r="AA88" s="46">
        <f t="shared" si="9"/>
        <v>0.01780121654</v>
      </c>
      <c r="AB88" s="49"/>
      <c r="AC88" s="45">
        <v>768.15</v>
      </c>
      <c r="AD88" s="46">
        <f t="shared" si="10"/>
        <v>0.00169381148</v>
      </c>
      <c r="AE88" s="47"/>
      <c r="AF88" s="42">
        <v>20096.6</v>
      </c>
      <c r="AG88" s="46">
        <f t="shared" si="11"/>
        <v>0.01034863673</v>
      </c>
      <c r="AH88" s="47"/>
    </row>
    <row r="89">
      <c r="A89" s="48">
        <v>45258.0</v>
      </c>
      <c r="B89" s="42">
        <v>3566.76</v>
      </c>
      <c r="C89" s="43">
        <f t="shared" si="1"/>
        <v>0.01209780319</v>
      </c>
      <c r="D89" s="49"/>
      <c r="E89" s="42">
        <v>1528.65</v>
      </c>
      <c r="F89" s="43">
        <f t="shared" si="2"/>
        <v>-0.002254350379</v>
      </c>
      <c r="G89" s="49"/>
      <c r="H89" s="45">
        <v>675.5</v>
      </c>
      <c r="I89" s="43">
        <f t="shared" si="3"/>
        <v>-0.005756898326</v>
      </c>
      <c r="J89" s="49"/>
      <c r="K89" s="42">
        <v>6666.95</v>
      </c>
      <c r="L89" s="43">
        <f t="shared" si="4"/>
        <v>-0.01775812553</v>
      </c>
      <c r="M89" s="49"/>
      <c r="N89" s="42">
        <v>1194.95</v>
      </c>
      <c r="O89" s="43">
        <f t="shared" si="5"/>
        <v>0.01099795252</v>
      </c>
      <c r="P89" s="49"/>
      <c r="Q89" s="42">
        <v>3159.55</v>
      </c>
      <c r="R89" s="43">
        <f t="shared" si="6"/>
        <v>-0.01121381188</v>
      </c>
      <c r="S89" s="49"/>
      <c r="T89" s="42">
        <v>4550.0</v>
      </c>
      <c r="U89" s="43">
        <f t="shared" si="7"/>
        <v>-0.01025493031</v>
      </c>
      <c r="V89" s="49"/>
      <c r="W89" s="42">
        <v>1106.25</v>
      </c>
      <c r="X89" s="43">
        <f t="shared" si="8"/>
        <v>0.01067827936</v>
      </c>
      <c r="Y89" s="49"/>
      <c r="Z89" s="45">
        <v>431.5</v>
      </c>
      <c r="AA89" s="46">
        <f t="shared" si="9"/>
        <v>0.005461002359</v>
      </c>
      <c r="AB89" s="49"/>
      <c r="AC89" s="45">
        <v>766.85</v>
      </c>
      <c r="AD89" s="46">
        <f t="shared" si="10"/>
        <v>0.02408641963</v>
      </c>
      <c r="AE89" s="47"/>
      <c r="AF89" s="42">
        <v>19889.7</v>
      </c>
      <c r="AG89" s="46">
        <f t="shared" si="11"/>
        <v>0.004787784695</v>
      </c>
      <c r="AH89" s="47"/>
    </row>
    <row r="90">
      <c r="A90" s="48">
        <v>45254.0</v>
      </c>
      <c r="B90" s="42">
        <v>3523.87</v>
      </c>
      <c r="C90" s="43">
        <f t="shared" si="1"/>
        <v>-0.0002667166067</v>
      </c>
      <c r="D90" s="49"/>
      <c r="E90" s="42">
        <v>1532.1</v>
      </c>
      <c r="F90" s="43">
        <f t="shared" si="2"/>
        <v>0.007074110853</v>
      </c>
      <c r="G90" s="49"/>
      <c r="H90" s="45">
        <v>679.4</v>
      </c>
      <c r="I90" s="43">
        <f t="shared" si="3"/>
        <v>-0.006162895515</v>
      </c>
      <c r="J90" s="49"/>
      <c r="K90" s="42">
        <v>6786.4</v>
      </c>
      <c r="L90" s="43">
        <f t="shared" si="4"/>
        <v>0.005918991621</v>
      </c>
      <c r="M90" s="49"/>
      <c r="N90" s="42">
        <v>1181.88</v>
      </c>
      <c r="O90" s="43">
        <f t="shared" si="5"/>
        <v>0.04031516232</v>
      </c>
      <c r="P90" s="49"/>
      <c r="Q90" s="42">
        <v>3195.18</v>
      </c>
      <c r="R90" s="43">
        <f t="shared" si="6"/>
        <v>0.001801206825</v>
      </c>
      <c r="S90" s="49"/>
      <c r="T90" s="42">
        <v>4596.9</v>
      </c>
      <c r="U90" s="43">
        <f t="shared" si="7"/>
        <v>-0.004395468356</v>
      </c>
      <c r="V90" s="49"/>
      <c r="W90" s="42">
        <v>1094.5</v>
      </c>
      <c r="X90" s="43">
        <f t="shared" si="8"/>
        <v>-0.01855676693</v>
      </c>
      <c r="Y90" s="49"/>
      <c r="Z90" s="45">
        <v>429.15</v>
      </c>
      <c r="AA90" s="46">
        <f t="shared" si="9"/>
        <v>-0.07007194266</v>
      </c>
      <c r="AB90" s="49"/>
      <c r="AC90" s="45">
        <v>748.6</v>
      </c>
      <c r="AD90" s="46">
        <f t="shared" si="10"/>
        <v>-0.003932945109</v>
      </c>
      <c r="AE90" s="47"/>
      <c r="AF90" s="42">
        <v>19794.7</v>
      </c>
      <c r="AG90" s="46">
        <f t="shared" si="11"/>
        <v>-0.0003687175993</v>
      </c>
      <c r="AH90" s="47"/>
    </row>
    <row r="91">
      <c r="A91" s="48">
        <v>45253.0</v>
      </c>
      <c r="B91" s="42">
        <v>3524.81</v>
      </c>
      <c r="C91" s="43">
        <f t="shared" si="1"/>
        <v>0.006195371168</v>
      </c>
      <c r="D91" s="49"/>
      <c r="E91" s="42">
        <v>1521.3</v>
      </c>
      <c r="F91" s="43">
        <f t="shared" si="2"/>
        <v>0.005768264259</v>
      </c>
      <c r="G91" s="49"/>
      <c r="H91" s="45">
        <v>683.6</v>
      </c>
      <c r="I91" s="43">
        <f t="shared" si="3"/>
        <v>0.01280841949</v>
      </c>
      <c r="J91" s="49"/>
      <c r="K91" s="42">
        <v>6746.35</v>
      </c>
      <c r="L91" s="43">
        <f t="shared" si="4"/>
        <v>0.01449755154</v>
      </c>
      <c r="M91" s="49"/>
      <c r="N91" s="42">
        <v>1135.18</v>
      </c>
      <c r="O91" s="43">
        <f t="shared" si="5"/>
        <v>0.02139571362</v>
      </c>
      <c r="P91" s="49"/>
      <c r="Q91" s="42">
        <v>3189.43</v>
      </c>
      <c r="R91" s="43">
        <f t="shared" si="6"/>
        <v>-0.03317074664</v>
      </c>
      <c r="S91" s="49"/>
      <c r="T91" s="42">
        <v>4617.15</v>
      </c>
      <c r="U91" s="43">
        <f t="shared" si="7"/>
        <v>-0.02656536447</v>
      </c>
      <c r="V91" s="49"/>
      <c r="W91" s="42">
        <v>1115.0</v>
      </c>
      <c r="X91" s="43">
        <f t="shared" si="8"/>
        <v>-0.00532213515</v>
      </c>
      <c r="Y91" s="49"/>
      <c r="Z91" s="45">
        <v>460.3</v>
      </c>
      <c r="AA91" s="46">
        <f t="shared" si="9"/>
        <v>-0.01947030796</v>
      </c>
      <c r="AB91" s="49"/>
      <c r="AC91" s="45">
        <v>751.55</v>
      </c>
      <c r="AD91" s="46">
        <f t="shared" si="10"/>
        <v>0.003131770009</v>
      </c>
      <c r="AE91" s="47"/>
      <c r="AF91" s="42">
        <v>19802.0</v>
      </c>
      <c r="AG91" s="46">
        <f t="shared" si="11"/>
        <v>-0.000497300828</v>
      </c>
      <c r="AH91" s="47"/>
    </row>
    <row r="92">
      <c r="A92" s="48">
        <v>45252.0</v>
      </c>
      <c r="B92" s="42">
        <v>3503.04</v>
      </c>
      <c r="C92" s="43">
        <f t="shared" si="1"/>
        <v>-0.00557386799</v>
      </c>
      <c r="D92" s="49"/>
      <c r="E92" s="42">
        <v>1512.55</v>
      </c>
      <c r="F92" s="43">
        <f t="shared" si="2"/>
        <v>-0.003563772127</v>
      </c>
      <c r="G92" s="49"/>
      <c r="H92" s="45">
        <v>674.9</v>
      </c>
      <c r="I92" s="43">
        <f t="shared" si="3"/>
        <v>0.03000563491</v>
      </c>
      <c r="J92" s="49"/>
      <c r="K92" s="42">
        <v>6649.25</v>
      </c>
      <c r="L92" s="43">
        <f t="shared" si="4"/>
        <v>-0.04338831182</v>
      </c>
      <c r="M92" s="49"/>
      <c r="N92" s="42">
        <v>1111.15</v>
      </c>
      <c r="O92" s="43">
        <f t="shared" si="5"/>
        <v>-0.01236085359</v>
      </c>
      <c r="P92" s="49"/>
      <c r="Q92" s="42">
        <v>3297.0</v>
      </c>
      <c r="R92" s="43">
        <f t="shared" si="6"/>
        <v>0.01966432931</v>
      </c>
      <c r="S92" s="49"/>
      <c r="T92" s="42">
        <v>4741.45</v>
      </c>
      <c r="U92" s="43">
        <f t="shared" si="7"/>
        <v>0.000506302421</v>
      </c>
      <c r="V92" s="49"/>
      <c r="W92" s="42">
        <v>1120.95</v>
      </c>
      <c r="X92" s="43">
        <f t="shared" si="8"/>
        <v>0.015372471</v>
      </c>
      <c r="Y92" s="49"/>
      <c r="Z92" s="45">
        <v>469.35</v>
      </c>
      <c r="AA92" s="46">
        <f t="shared" si="9"/>
        <v>0.1822576407</v>
      </c>
      <c r="AB92" s="49"/>
      <c r="AC92" s="45">
        <v>749.2</v>
      </c>
      <c r="AD92" s="46">
        <f t="shared" si="10"/>
        <v>-0.0002001935211</v>
      </c>
      <c r="AE92" s="47"/>
      <c r="AF92" s="42">
        <v>19811.85</v>
      </c>
      <c r="AG92" s="46">
        <f t="shared" si="11"/>
        <v>0.001437041307</v>
      </c>
      <c r="AH92" s="47"/>
    </row>
    <row r="93">
      <c r="A93" s="48">
        <v>45251.0</v>
      </c>
      <c r="B93" s="42">
        <v>3522.62</v>
      </c>
      <c r="C93" s="43">
        <f t="shared" si="1"/>
        <v>0.006985066972</v>
      </c>
      <c r="D93" s="49"/>
      <c r="E93" s="42">
        <v>1517.95</v>
      </c>
      <c r="F93" s="43">
        <f t="shared" si="2"/>
        <v>0.008434960617</v>
      </c>
      <c r="G93" s="49"/>
      <c r="H93" s="45">
        <v>654.95</v>
      </c>
      <c r="I93" s="43">
        <f t="shared" si="3"/>
        <v>0.01802544568</v>
      </c>
      <c r="J93" s="49"/>
      <c r="K93" s="42">
        <v>6944.1</v>
      </c>
      <c r="L93" s="43">
        <f t="shared" si="4"/>
        <v>-0.001784096124</v>
      </c>
      <c r="M93" s="49"/>
      <c r="N93" s="42">
        <v>1124.97</v>
      </c>
      <c r="O93" s="43">
        <f t="shared" si="5"/>
        <v>-0.01974214455</v>
      </c>
      <c r="P93" s="49"/>
      <c r="Q93" s="42">
        <v>3232.8</v>
      </c>
      <c r="R93" s="43">
        <f t="shared" si="6"/>
        <v>-0.002301852539</v>
      </c>
      <c r="S93" s="49"/>
      <c r="T93" s="42">
        <v>4739.05</v>
      </c>
      <c r="U93" s="43">
        <f t="shared" si="7"/>
        <v>-0.005534292986</v>
      </c>
      <c r="V93" s="49"/>
      <c r="W93" s="42">
        <v>1103.85</v>
      </c>
      <c r="X93" s="43">
        <f t="shared" si="8"/>
        <v>-0.02044455876</v>
      </c>
      <c r="Y93" s="49"/>
      <c r="Z93" s="45">
        <v>391.15</v>
      </c>
      <c r="AA93" s="46">
        <f t="shared" si="9"/>
        <v>-0.007894107712</v>
      </c>
      <c r="AB93" s="49"/>
      <c r="AC93" s="45">
        <v>749.35</v>
      </c>
      <c r="AD93" s="46">
        <f t="shared" si="10"/>
        <v>-0.002132907561</v>
      </c>
      <c r="AE93" s="47"/>
      <c r="AF93" s="42">
        <v>19783.4</v>
      </c>
      <c r="AG93" s="46">
        <f t="shared" si="11"/>
        <v>0.004529181396</v>
      </c>
      <c r="AH93" s="47"/>
    </row>
    <row r="94">
      <c r="A94" s="48">
        <v>45250.0</v>
      </c>
      <c r="B94" s="42">
        <v>3498.1</v>
      </c>
      <c r="C94" s="43">
        <f t="shared" si="1"/>
        <v>-0.001967703463</v>
      </c>
      <c r="D94" s="49"/>
      <c r="E94" s="42">
        <v>1505.2</v>
      </c>
      <c r="F94" s="43">
        <f t="shared" si="2"/>
        <v>0.00006643856097</v>
      </c>
      <c r="G94" s="49"/>
      <c r="H94" s="45">
        <v>643.25</v>
      </c>
      <c r="I94" s="43">
        <f t="shared" si="3"/>
        <v>0.001244458432</v>
      </c>
      <c r="J94" s="49"/>
      <c r="K94" s="42">
        <v>6956.5</v>
      </c>
      <c r="L94" s="43">
        <f t="shared" si="4"/>
        <v>-0.06051891737</v>
      </c>
      <c r="M94" s="49"/>
      <c r="N94" s="42">
        <v>1147.4</v>
      </c>
      <c r="O94" s="43">
        <f t="shared" si="5"/>
        <v>0.003973370581</v>
      </c>
      <c r="P94" s="49"/>
      <c r="Q94" s="42">
        <v>3240.25</v>
      </c>
      <c r="R94" s="43">
        <f t="shared" si="6"/>
        <v>0.01455491307</v>
      </c>
      <c r="S94" s="49"/>
      <c r="T94" s="42">
        <v>4765.35</v>
      </c>
      <c r="U94" s="43">
        <f t="shared" si="7"/>
        <v>-0.008348488772</v>
      </c>
      <c r="V94" s="49"/>
      <c r="W94" s="42">
        <v>1126.65</v>
      </c>
      <c r="X94" s="43">
        <f t="shared" si="8"/>
        <v>0.0002219213964</v>
      </c>
      <c r="Y94" s="49"/>
      <c r="Z94" s="45">
        <v>394.25</v>
      </c>
      <c r="AA94" s="46">
        <f t="shared" si="9"/>
        <v>0.01302035244</v>
      </c>
      <c r="AB94" s="49"/>
      <c r="AC94" s="45">
        <v>750.95</v>
      </c>
      <c r="AD94" s="46">
        <f t="shared" si="10"/>
        <v>0.0003329670726</v>
      </c>
      <c r="AE94" s="47"/>
      <c r="AF94" s="42">
        <v>19694.0</v>
      </c>
      <c r="AG94" s="46">
        <f t="shared" si="11"/>
        <v>-0.001917526675</v>
      </c>
      <c r="AH94" s="47"/>
    </row>
    <row r="95">
      <c r="A95" s="48">
        <v>45247.0</v>
      </c>
      <c r="B95" s="42">
        <v>3504.99</v>
      </c>
      <c r="C95" s="43">
        <f t="shared" si="1"/>
        <v>0.008069584496</v>
      </c>
      <c r="D95" s="49"/>
      <c r="E95" s="42">
        <v>1505.1</v>
      </c>
      <c r="F95" s="43">
        <f t="shared" si="2"/>
        <v>-0.00215699697</v>
      </c>
      <c r="G95" s="49"/>
      <c r="H95" s="45">
        <v>642.45</v>
      </c>
      <c r="I95" s="43">
        <f t="shared" si="3"/>
        <v>0.003977078584</v>
      </c>
      <c r="J95" s="49"/>
      <c r="K95" s="42">
        <v>7390.5</v>
      </c>
      <c r="L95" s="43">
        <f t="shared" si="4"/>
        <v>0.07638479153</v>
      </c>
      <c r="M95" s="49"/>
      <c r="N95" s="42">
        <v>1142.85</v>
      </c>
      <c r="O95" s="43">
        <f t="shared" si="5"/>
        <v>0.03078806515</v>
      </c>
      <c r="P95" s="49"/>
      <c r="Q95" s="42">
        <v>3193.43</v>
      </c>
      <c r="R95" s="43">
        <f t="shared" si="6"/>
        <v>-0.001470689737</v>
      </c>
      <c r="S95" s="49"/>
      <c r="T95" s="42">
        <v>4805.3</v>
      </c>
      <c r="U95" s="43">
        <f t="shared" si="7"/>
        <v>0.009471807194</v>
      </c>
      <c r="V95" s="49"/>
      <c r="W95" s="42">
        <v>1126.4</v>
      </c>
      <c r="X95" s="43">
        <f t="shared" si="8"/>
        <v>-0.03395185818</v>
      </c>
      <c r="Y95" s="49"/>
      <c r="Z95" s="45">
        <v>389.15</v>
      </c>
      <c r="AA95" s="46">
        <f t="shared" si="9"/>
        <v>-0.0228639453</v>
      </c>
      <c r="AB95" s="49"/>
      <c r="AC95" s="45">
        <v>750.7</v>
      </c>
      <c r="AD95" s="46">
        <f t="shared" si="10"/>
        <v>-0.001331203604</v>
      </c>
      <c r="AE95" s="47"/>
      <c r="AF95" s="42">
        <v>19731.8</v>
      </c>
      <c r="AG95" s="46">
        <f t="shared" si="11"/>
        <v>-0.001691268094</v>
      </c>
      <c r="AH95" s="47"/>
    </row>
    <row r="96">
      <c r="A96" s="48">
        <v>45246.0</v>
      </c>
      <c r="B96" s="42">
        <v>3476.82</v>
      </c>
      <c r="C96" s="43">
        <f t="shared" si="1"/>
        <v>0.00717879416</v>
      </c>
      <c r="D96" s="49"/>
      <c r="E96" s="42">
        <v>1508.35</v>
      </c>
      <c r="F96" s="43">
        <f t="shared" si="2"/>
        <v>0.002622190532</v>
      </c>
      <c r="G96" s="49"/>
      <c r="H96" s="45">
        <v>639.9</v>
      </c>
      <c r="I96" s="43">
        <f t="shared" si="3"/>
        <v>-0.00210748234</v>
      </c>
      <c r="J96" s="49"/>
      <c r="K96" s="42">
        <v>6847.0</v>
      </c>
      <c r="L96" s="43">
        <f t="shared" si="4"/>
        <v>0.04293433299</v>
      </c>
      <c r="M96" s="49"/>
      <c r="N96" s="42">
        <v>1108.2</v>
      </c>
      <c r="O96" s="43">
        <f t="shared" si="5"/>
        <v>-0.005246993673</v>
      </c>
      <c r="P96" s="49"/>
      <c r="Q96" s="42">
        <v>3198.13</v>
      </c>
      <c r="R96" s="43">
        <f t="shared" si="6"/>
        <v>0.02092641485</v>
      </c>
      <c r="S96" s="49"/>
      <c r="T96" s="42">
        <v>4760.0</v>
      </c>
      <c r="U96" s="43">
        <f t="shared" si="7"/>
        <v>0.003451327135</v>
      </c>
      <c r="V96" s="49"/>
      <c r="W96" s="42">
        <v>1165.3</v>
      </c>
      <c r="X96" s="43">
        <f t="shared" si="8"/>
        <v>-0.001243541251</v>
      </c>
      <c r="Y96" s="49"/>
      <c r="Z96" s="45">
        <v>398.15</v>
      </c>
      <c r="AA96" s="46">
        <f t="shared" si="9"/>
        <v>0.00971677782</v>
      </c>
      <c r="AB96" s="49"/>
      <c r="AC96" s="45">
        <v>751.7</v>
      </c>
      <c r="AD96" s="46">
        <f t="shared" si="10"/>
        <v>-0.005108652676</v>
      </c>
      <c r="AE96" s="47"/>
      <c r="AF96" s="42">
        <v>19765.2</v>
      </c>
      <c r="AG96" s="46">
        <f t="shared" si="11"/>
        <v>0.004551149888</v>
      </c>
      <c r="AH96" s="47"/>
    </row>
    <row r="97">
      <c r="A97" s="48">
        <v>45245.0</v>
      </c>
      <c r="B97" s="42">
        <v>3451.95</v>
      </c>
      <c r="C97" s="43">
        <f t="shared" si="1"/>
        <v>0.009272422242</v>
      </c>
      <c r="D97" s="49"/>
      <c r="E97" s="42">
        <v>1504.4</v>
      </c>
      <c r="F97" s="43">
        <f t="shared" si="2"/>
        <v>0.01042372127</v>
      </c>
      <c r="G97" s="49"/>
      <c r="H97" s="45">
        <v>641.25</v>
      </c>
      <c r="I97" s="43">
        <f t="shared" si="3"/>
        <v>0.0189702253</v>
      </c>
      <c r="J97" s="49"/>
      <c r="K97" s="42">
        <v>6559.25</v>
      </c>
      <c r="L97" s="43">
        <f t="shared" si="4"/>
        <v>0.0564398847</v>
      </c>
      <c r="M97" s="49"/>
      <c r="N97" s="42">
        <v>1114.03</v>
      </c>
      <c r="O97" s="43">
        <f t="shared" si="5"/>
        <v>0.05432008904</v>
      </c>
      <c r="P97" s="49"/>
      <c r="Q97" s="42">
        <v>3131.9</v>
      </c>
      <c r="R97" s="43">
        <f t="shared" si="6"/>
        <v>0.004432042711</v>
      </c>
      <c r="S97" s="49"/>
      <c r="T97" s="42">
        <v>4743.6</v>
      </c>
      <c r="U97" s="43">
        <f t="shared" si="7"/>
        <v>0.04988961732</v>
      </c>
      <c r="V97" s="49"/>
      <c r="W97" s="42">
        <v>1166.75</v>
      </c>
      <c r="X97" s="43">
        <f t="shared" si="8"/>
        <v>0.01541714297</v>
      </c>
      <c r="Y97" s="49"/>
      <c r="Z97" s="45">
        <v>394.3</v>
      </c>
      <c r="AA97" s="46">
        <f t="shared" si="9"/>
        <v>0.02999130763</v>
      </c>
      <c r="AB97" s="49"/>
      <c r="AC97" s="45">
        <v>755.55</v>
      </c>
      <c r="AD97" s="46">
        <f t="shared" si="10"/>
        <v>0.02411207833</v>
      </c>
      <c r="AE97" s="47"/>
      <c r="AF97" s="42">
        <v>19675.45</v>
      </c>
      <c r="AG97" s="46">
        <f t="shared" si="11"/>
        <v>0.01185627018</v>
      </c>
      <c r="AH97" s="47"/>
    </row>
    <row r="98">
      <c r="A98" s="48">
        <v>45243.0</v>
      </c>
      <c r="B98" s="42">
        <v>3420.09</v>
      </c>
      <c r="C98" s="43">
        <f t="shared" si="1"/>
        <v>-0.02180956045</v>
      </c>
      <c r="D98" s="49"/>
      <c r="E98" s="42">
        <v>1488.8</v>
      </c>
      <c r="F98" s="43">
        <f t="shared" si="2"/>
        <v>-0.006827792775</v>
      </c>
      <c r="G98" s="49"/>
      <c r="H98" s="45">
        <v>629.2</v>
      </c>
      <c r="I98" s="43">
        <f t="shared" si="3"/>
        <v>-0.01051351528</v>
      </c>
      <c r="J98" s="49"/>
      <c r="K98" s="42">
        <v>6199.3</v>
      </c>
      <c r="L98" s="43">
        <f t="shared" si="4"/>
        <v>-0.002891304349</v>
      </c>
      <c r="M98" s="49"/>
      <c r="N98" s="42">
        <v>1055.13</v>
      </c>
      <c r="O98" s="43">
        <f t="shared" si="5"/>
        <v>0.04857694304</v>
      </c>
      <c r="P98" s="49"/>
      <c r="Q98" s="42">
        <v>3118.05</v>
      </c>
      <c r="R98" s="43">
        <f t="shared" si="6"/>
        <v>-0.004256415041</v>
      </c>
      <c r="S98" s="49"/>
      <c r="T98" s="42">
        <v>4512.75</v>
      </c>
      <c r="U98" s="43">
        <f t="shared" si="7"/>
        <v>0.0003213634704</v>
      </c>
      <c r="V98" s="49"/>
      <c r="W98" s="42">
        <v>1148.9</v>
      </c>
      <c r="X98" s="43">
        <f t="shared" si="8"/>
        <v>-0.001391667616</v>
      </c>
      <c r="Y98" s="49"/>
      <c r="Z98" s="45">
        <v>382.65</v>
      </c>
      <c r="AA98" s="46">
        <f t="shared" si="9"/>
        <v>-0.01336900955</v>
      </c>
      <c r="AB98" s="49"/>
      <c r="AC98" s="45">
        <v>737.55</v>
      </c>
      <c r="AD98" s="46">
        <f t="shared" si="10"/>
        <v>-0.003654084456</v>
      </c>
      <c r="AE98" s="47"/>
      <c r="AF98" s="42">
        <v>19443.55</v>
      </c>
      <c r="AG98" s="46">
        <f t="shared" si="11"/>
        <v>-0.004208468814</v>
      </c>
      <c r="AH98" s="47"/>
    </row>
    <row r="99">
      <c r="A99" s="48">
        <v>45242.0</v>
      </c>
      <c r="B99" s="42">
        <v>3495.5</v>
      </c>
      <c r="C99" s="43">
        <f t="shared" si="1"/>
        <v>0.01038415402</v>
      </c>
      <c r="D99" s="49"/>
      <c r="E99" s="42">
        <v>1499.0</v>
      </c>
      <c r="F99" s="43">
        <f t="shared" si="2"/>
        <v>0.005015894148</v>
      </c>
      <c r="G99" s="49"/>
      <c r="H99" s="45">
        <v>635.85</v>
      </c>
      <c r="I99" s="43">
        <f t="shared" si="3"/>
        <v>0.004887287042</v>
      </c>
      <c r="J99" s="49"/>
      <c r="K99" s="42">
        <v>6217.25</v>
      </c>
      <c r="L99" s="43">
        <f t="shared" si="4"/>
        <v>0.01829329203</v>
      </c>
      <c r="M99" s="49"/>
      <c r="N99" s="42">
        <v>1005.1</v>
      </c>
      <c r="O99" s="43">
        <f t="shared" si="5"/>
        <v>-0.009929644062</v>
      </c>
      <c r="P99" s="49"/>
      <c r="Q99" s="42">
        <v>3131.35</v>
      </c>
      <c r="R99" s="43">
        <f t="shared" si="6"/>
        <v>0.002647729074</v>
      </c>
      <c r="S99" s="49"/>
      <c r="T99" s="42">
        <v>4511.3</v>
      </c>
      <c r="U99" s="43">
        <f t="shared" si="7"/>
        <v>0.00011083894</v>
      </c>
      <c r="V99" s="49"/>
      <c r="W99" s="42">
        <v>1150.5</v>
      </c>
      <c r="X99" s="43">
        <f t="shared" si="8"/>
        <v>0.00195758627</v>
      </c>
      <c r="Y99" s="49"/>
      <c r="Z99" s="45">
        <v>387.8</v>
      </c>
      <c r="AA99" s="46">
        <f t="shared" si="9"/>
        <v>-0.001932118847</v>
      </c>
      <c r="AB99" s="49"/>
      <c r="AC99" s="45">
        <v>740.25</v>
      </c>
      <c r="AD99" s="46">
        <f t="shared" si="10"/>
        <v>0.004603623322</v>
      </c>
      <c r="AE99" s="47"/>
      <c r="AF99" s="42">
        <v>19525.55</v>
      </c>
      <c r="AG99" s="46">
        <f t="shared" si="11"/>
        <v>0.005144950234</v>
      </c>
      <c r="AH99" s="47"/>
    </row>
    <row r="100">
      <c r="A100" s="48">
        <v>45240.0</v>
      </c>
      <c r="B100" s="42">
        <v>3459.39</v>
      </c>
      <c r="C100" s="43">
        <f t="shared" si="1"/>
        <v>0.02133076872</v>
      </c>
      <c r="D100" s="49"/>
      <c r="E100" s="42">
        <v>1491.5</v>
      </c>
      <c r="F100" s="43">
        <f t="shared" si="2"/>
        <v>0.003929938048</v>
      </c>
      <c r="G100" s="49"/>
      <c r="H100" s="45">
        <v>632.75</v>
      </c>
      <c r="I100" s="43">
        <f t="shared" si="3"/>
        <v>0.002215015541</v>
      </c>
      <c r="J100" s="49"/>
      <c r="K100" s="42">
        <v>6104.55</v>
      </c>
      <c r="L100" s="43">
        <f t="shared" si="4"/>
        <v>-0.01055098452</v>
      </c>
      <c r="M100" s="49"/>
      <c r="N100" s="42">
        <v>1015.13</v>
      </c>
      <c r="O100" s="43">
        <f t="shared" si="5"/>
        <v>-0.01654981111</v>
      </c>
      <c r="P100" s="49"/>
      <c r="Q100" s="42">
        <v>3123.07</v>
      </c>
      <c r="R100" s="43">
        <f t="shared" si="6"/>
        <v>-0.01170806572</v>
      </c>
      <c r="S100" s="49"/>
      <c r="T100" s="42">
        <v>4510.8</v>
      </c>
      <c r="U100" s="43">
        <f t="shared" si="7"/>
        <v>-0.01284172759</v>
      </c>
      <c r="V100" s="49"/>
      <c r="W100" s="42">
        <v>1148.25</v>
      </c>
      <c r="X100" s="43">
        <f t="shared" si="8"/>
        <v>-0.003303919886</v>
      </c>
      <c r="Y100" s="49"/>
      <c r="Z100" s="45">
        <v>388.55</v>
      </c>
      <c r="AA100" s="46">
        <f t="shared" si="9"/>
        <v>0.01269118303</v>
      </c>
      <c r="AB100" s="49"/>
      <c r="AC100" s="45">
        <v>736.85</v>
      </c>
      <c r="AD100" s="46">
        <f t="shared" si="10"/>
        <v>0.002037767313</v>
      </c>
      <c r="AE100" s="47"/>
      <c r="AF100" s="42">
        <v>19425.35</v>
      </c>
      <c r="AG100" s="46">
        <f t="shared" si="11"/>
        <v>0.001548145433</v>
      </c>
      <c r="AH100" s="47"/>
    </row>
    <row r="101">
      <c r="A101" s="41">
        <v>45239.0</v>
      </c>
      <c r="B101" s="42">
        <v>3386.38</v>
      </c>
      <c r="C101" s="43">
        <f t="shared" si="1"/>
        <v>-0.01414478941</v>
      </c>
      <c r="D101" s="44"/>
      <c r="E101" s="42">
        <v>1485.65</v>
      </c>
      <c r="F101" s="43">
        <f t="shared" si="2"/>
        <v>-0.003963460784</v>
      </c>
      <c r="G101" s="44"/>
      <c r="H101" s="45">
        <v>631.35</v>
      </c>
      <c r="I101" s="43">
        <f t="shared" si="3"/>
        <v>0.04760293858</v>
      </c>
      <c r="J101" s="44"/>
      <c r="K101" s="42">
        <v>6169.3</v>
      </c>
      <c r="L101" s="43">
        <f t="shared" si="4"/>
        <v>0.02886811964</v>
      </c>
      <c r="M101" s="44"/>
      <c r="N101" s="42">
        <v>1032.07</v>
      </c>
      <c r="O101" s="43">
        <f t="shared" si="5"/>
        <v>-0.0137892075</v>
      </c>
      <c r="P101" s="44"/>
      <c r="Q101" s="42">
        <v>3159.85</v>
      </c>
      <c r="R101" s="43">
        <f t="shared" si="6"/>
        <v>0.004965072342</v>
      </c>
      <c r="S101" s="44"/>
      <c r="T101" s="42">
        <v>4569.1</v>
      </c>
      <c r="U101" s="43">
        <f t="shared" si="7"/>
        <v>0.01395079321</v>
      </c>
      <c r="V101" s="44"/>
      <c r="W101" s="42">
        <v>1152.05</v>
      </c>
      <c r="X101" s="43">
        <f t="shared" si="8"/>
        <v>0.007755354312</v>
      </c>
      <c r="Y101" s="44"/>
      <c r="Z101" s="45">
        <v>383.65</v>
      </c>
      <c r="AA101" s="46">
        <f t="shared" si="9"/>
        <v>0.002609945368</v>
      </c>
      <c r="AB101" s="44"/>
      <c r="AC101" s="45">
        <v>735.35</v>
      </c>
      <c r="AD101" s="46">
        <f t="shared" si="10"/>
        <v>-0.008665682825</v>
      </c>
      <c r="AE101" s="47"/>
      <c r="AF101" s="42">
        <v>19395.3</v>
      </c>
      <c r="AG101" s="46">
        <f t="shared" si="11"/>
        <v>-0.002482055303</v>
      </c>
      <c r="AH101" s="47"/>
    </row>
    <row r="102">
      <c r="A102" s="41">
        <v>45238.0</v>
      </c>
      <c r="B102" s="42">
        <v>3434.62</v>
      </c>
      <c r="C102" s="43">
        <f t="shared" si="1"/>
        <v>0.02167964619</v>
      </c>
      <c r="D102" s="44"/>
      <c r="E102" s="42">
        <v>1491.55</v>
      </c>
      <c r="F102" s="43">
        <f t="shared" si="2"/>
        <v>0.002887070624</v>
      </c>
      <c r="G102" s="44"/>
      <c r="H102" s="45">
        <v>602.0</v>
      </c>
      <c r="I102" s="43">
        <f t="shared" si="3"/>
        <v>0.03249916739</v>
      </c>
      <c r="J102" s="44"/>
      <c r="K102" s="42">
        <v>5993.75</v>
      </c>
      <c r="L102" s="43">
        <f t="shared" si="4"/>
        <v>0.00876404832</v>
      </c>
      <c r="M102" s="44"/>
      <c r="N102" s="42">
        <v>1046.4</v>
      </c>
      <c r="O102" s="43">
        <f t="shared" si="5"/>
        <v>0.01683627439</v>
      </c>
      <c r="P102" s="44"/>
      <c r="Q102" s="42">
        <v>3144.2</v>
      </c>
      <c r="R102" s="43">
        <f t="shared" si="6"/>
        <v>0.009950108221</v>
      </c>
      <c r="S102" s="44"/>
      <c r="T102" s="42">
        <v>4505.8</v>
      </c>
      <c r="U102" s="43">
        <f t="shared" si="7"/>
        <v>0.03747958698</v>
      </c>
      <c r="V102" s="44"/>
      <c r="W102" s="42">
        <v>1143.15</v>
      </c>
      <c r="X102" s="43">
        <f t="shared" si="8"/>
        <v>0.0006562971949</v>
      </c>
      <c r="Y102" s="44"/>
      <c r="Z102" s="45">
        <v>382.65</v>
      </c>
      <c r="AA102" s="46">
        <f t="shared" si="9"/>
        <v>-0.01452872877</v>
      </c>
      <c r="AB102" s="44"/>
      <c r="AC102" s="45">
        <v>741.75</v>
      </c>
      <c r="AD102" s="46">
        <f t="shared" si="10"/>
        <v>-0.001683785547</v>
      </c>
      <c r="AE102" s="47"/>
      <c r="AF102" s="42">
        <v>19443.5</v>
      </c>
      <c r="AG102" s="46">
        <f t="shared" si="11"/>
        <v>0.001894456708</v>
      </c>
      <c r="AH102" s="47"/>
    </row>
    <row r="103">
      <c r="A103" s="41">
        <v>45237.0</v>
      </c>
      <c r="B103" s="42">
        <v>3360.96</v>
      </c>
      <c r="C103" s="43">
        <f t="shared" si="1"/>
        <v>-0.01122814454</v>
      </c>
      <c r="D103" s="44"/>
      <c r="E103" s="42">
        <v>1487.25</v>
      </c>
      <c r="F103" s="43">
        <f t="shared" si="2"/>
        <v>-0.004862925656</v>
      </c>
      <c r="G103" s="44"/>
      <c r="H103" s="45">
        <v>582.75</v>
      </c>
      <c r="I103" s="43">
        <f t="shared" si="3"/>
        <v>0.003610112224</v>
      </c>
      <c r="J103" s="44"/>
      <c r="K103" s="42">
        <v>5941.45</v>
      </c>
      <c r="L103" s="43">
        <f t="shared" si="4"/>
        <v>0.06173449955</v>
      </c>
      <c r="M103" s="44"/>
      <c r="N103" s="42">
        <v>1028.93</v>
      </c>
      <c r="O103" s="43">
        <f t="shared" si="5"/>
        <v>0.004773604264</v>
      </c>
      <c r="P103" s="44"/>
      <c r="Q103" s="42">
        <v>3113.07</v>
      </c>
      <c r="R103" s="43">
        <f t="shared" si="6"/>
        <v>-0.003184700747</v>
      </c>
      <c r="S103" s="44"/>
      <c r="T103" s="42">
        <v>4340.05</v>
      </c>
      <c r="U103" s="43">
        <f t="shared" si="7"/>
        <v>0.006588400548</v>
      </c>
      <c r="V103" s="44"/>
      <c r="W103" s="42">
        <v>1142.4</v>
      </c>
      <c r="X103" s="43">
        <f t="shared" si="8"/>
        <v>-0.008672022971</v>
      </c>
      <c r="Y103" s="44"/>
      <c r="Z103" s="45">
        <v>388.25</v>
      </c>
      <c r="AA103" s="46">
        <f t="shared" si="9"/>
        <v>0.03046584581</v>
      </c>
      <c r="AB103" s="44"/>
      <c r="AC103" s="45">
        <v>743.0</v>
      </c>
      <c r="AD103" s="46">
        <f t="shared" si="10"/>
        <v>0.01116573942</v>
      </c>
      <c r="AE103" s="47"/>
      <c r="AF103" s="42">
        <v>19406.7</v>
      </c>
      <c r="AG103" s="46">
        <f t="shared" si="11"/>
        <v>-0.0002601855576</v>
      </c>
      <c r="AH103" s="47"/>
    </row>
    <row r="104">
      <c r="A104" s="41">
        <v>45236.0</v>
      </c>
      <c r="B104" s="42">
        <v>3398.91</v>
      </c>
      <c r="C104" s="43">
        <f t="shared" si="1"/>
        <v>0.08308015107</v>
      </c>
      <c r="D104" s="44"/>
      <c r="E104" s="42">
        <v>1494.5</v>
      </c>
      <c r="F104" s="43">
        <f t="shared" si="2"/>
        <v>0.0072190358</v>
      </c>
      <c r="G104" s="44"/>
      <c r="H104" s="45">
        <v>580.65</v>
      </c>
      <c r="I104" s="43">
        <f t="shared" si="3"/>
        <v>0.005093462905</v>
      </c>
      <c r="J104" s="44"/>
      <c r="K104" s="42">
        <v>5585.75</v>
      </c>
      <c r="L104" s="43">
        <f t="shared" si="4"/>
        <v>0.001478064453</v>
      </c>
      <c r="M104" s="44"/>
      <c r="N104" s="42">
        <v>1024.03</v>
      </c>
      <c r="O104" s="43">
        <f t="shared" si="5"/>
        <v>0.02144846401</v>
      </c>
      <c r="P104" s="44"/>
      <c r="Q104" s="42">
        <v>3123.0</v>
      </c>
      <c r="R104" s="43">
        <f t="shared" si="6"/>
        <v>-0.006405950981</v>
      </c>
      <c r="S104" s="44"/>
      <c r="T104" s="42">
        <v>4311.55</v>
      </c>
      <c r="U104" s="43">
        <f t="shared" si="7"/>
        <v>0.01429613575</v>
      </c>
      <c r="V104" s="44"/>
      <c r="W104" s="42">
        <v>1152.35</v>
      </c>
      <c r="X104" s="43">
        <f t="shared" si="8"/>
        <v>0.01578761499</v>
      </c>
      <c r="Y104" s="44"/>
      <c r="Z104" s="45">
        <v>376.6</v>
      </c>
      <c r="AA104" s="46">
        <f t="shared" si="9"/>
        <v>-0.009513813831</v>
      </c>
      <c r="AB104" s="44"/>
      <c r="AC104" s="45">
        <v>734.75</v>
      </c>
      <c r="AD104" s="46">
        <f t="shared" si="10"/>
        <v>0.02899754433</v>
      </c>
      <c r="AE104" s="47"/>
      <c r="AF104" s="42">
        <v>19411.75</v>
      </c>
      <c r="AG104" s="46">
        <f t="shared" si="11"/>
        <v>0.009375792466</v>
      </c>
      <c r="AH104" s="47"/>
    </row>
    <row r="105">
      <c r="A105" s="41">
        <v>45233.0</v>
      </c>
      <c r="B105" s="42">
        <v>3127.94</v>
      </c>
      <c r="C105" s="43">
        <f t="shared" si="1"/>
        <v>0.005877324515</v>
      </c>
      <c r="D105" s="44"/>
      <c r="E105" s="42">
        <v>1483.75</v>
      </c>
      <c r="F105" s="43">
        <f t="shared" si="2"/>
        <v>0.004728939737</v>
      </c>
      <c r="G105" s="44"/>
      <c r="H105" s="45">
        <v>577.7</v>
      </c>
      <c r="I105" s="43">
        <f t="shared" si="3"/>
        <v>-0.01153097709</v>
      </c>
      <c r="J105" s="44"/>
      <c r="K105" s="42">
        <v>5577.5</v>
      </c>
      <c r="L105" s="43">
        <f t="shared" si="4"/>
        <v>0.04754933861</v>
      </c>
      <c r="M105" s="44"/>
      <c r="N105" s="42">
        <v>1002.3</v>
      </c>
      <c r="O105" s="43">
        <f t="shared" si="5"/>
        <v>0.01356055133</v>
      </c>
      <c r="P105" s="44"/>
      <c r="Q105" s="42">
        <v>3143.07</v>
      </c>
      <c r="R105" s="43">
        <f t="shared" si="6"/>
        <v>0.009699874639</v>
      </c>
      <c r="S105" s="44"/>
      <c r="T105" s="42">
        <v>4250.35</v>
      </c>
      <c r="U105" s="43">
        <f t="shared" si="7"/>
        <v>0.02651087974</v>
      </c>
      <c r="V105" s="44"/>
      <c r="W105" s="42">
        <v>1134.3</v>
      </c>
      <c r="X105" s="43">
        <f t="shared" si="8"/>
        <v>-0.03733536258</v>
      </c>
      <c r="Y105" s="44"/>
      <c r="Z105" s="45">
        <v>380.2</v>
      </c>
      <c r="AA105" s="46">
        <f t="shared" si="9"/>
        <v>-0.009163567199</v>
      </c>
      <c r="AB105" s="44"/>
      <c r="AC105" s="45">
        <v>713.75</v>
      </c>
      <c r="AD105" s="46">
        <f t="shared" si="10"/>
        <v>0.04477023391</v>
      </c>
      <c r="AE105" s="47"/>
      <c r="AF105" s="42">
        <v>19230.6</v>
      </c>
      <c r="AG105" s="46">
        <f t="shared" si="11"/>
        <v>0.005075101115</v>
      </c>
      <c r="AH105" s="47"/>
    </row>
    <row r="106">
      <c r="A106" s="41">
        <v>45232.0</v>
      </c>
      <c r="B106" s="42">
        <v>3109.61</v>
      </c>
      <c r="C106" s="43">
        <f t="shared" si="1"/>
        <v>0.008175831396</v>
      </c>
      <c r="D106" s="44"/>
      <c r="E106" s="42">
        <v>1476.75</v>
      </c>
      <c r="F106" s="43">
        <f t="shared" si="2"/>
        <v>0.001524777932</v>
      </c>
      <c r="G106" s="44"/>
      <c r="H106" s="45">
        <v>584.4</v>
      </c>
      <c r="I106" s="43">
        <f t="shared" si="3"/>
        <v>0.006954310062</v>
      </c>
      <c r="J106" s="44"/>
      <c r="K106" s="42">
        <v>5318.5</v>
      </c>
      <c r="L106" s="43">
        <f t="shared" si="4"/>
        <v>-0.0374310869</v>
      </c>
      <c r="M106" s="44"/>
      <c r="N106" s="45">
        <v>988.8</v>
      </c>
      <c r="O106" s="43">
        <f t="shared" si="5"/>
        <v>0.04277069621</v>
      </c>
      <c r="P106" s="44"/>
      <c r="Q106" s="42">
        <v>3112.73</v>
      </c>
      <c r="R106" s="43">
        <f t="shared" si="6"/>
        <v>0.002325421626</v>
      </c>
      <c r="S106" s="44"/>
      <c r="T106" s="42">
        <v>4139.15</v>
      </c>
      <c r="U106" s="43">
        <f t="shared" si="7"/>
        <v>0.01032088619</v>
      </c>
      <c r="V106" s="44"/>
      <c r="W106" s="42">
        <v>1177.45</v>
      </c>
      <c r="X106" s="43">
        <f t="shared" si="8"/>
        <v>0.0244590843</v>
      </c>
      <c r="Y106" s="44"/>
      <c r="Z106" s="45">
        <v>383.7</v>
      </c>
      <c r="AA106" s="46">
        <f t="shared" si="9"/>
        <v>0.00169546829</v>
      </c>
      <c r="AB106" s="44"/>
      <c r="AC106" s="45">
        <v>682.5</v>
      </c>
      <c r="AD106" s="46">
        <f t="shared" si="10"/>
        <v>0.01030936966</v>
      </c>
      <c r="AE106" s="47"/>
      <c r="AF106" s="42">
        <v>19133.25</v>
      </c>
      <c r="AG106" s="46">
        <f t="shared" si="11"/>
        <v>0.007559895825</v>
      </c>
      <c r="AH106" s="47"/>
    </row>
    <row r="107">
      <c r="A107" s="41">
        <v>45231.0</v>
      </c>
      <c r="B107" s="42">
        <v>3084.29</v>
      </c>
      <c r="C107" s="43">
        <f t="shared" si="1"/>
        <v>-0.02116350411</v>
      </c>
      <c r="D107" s="44"/>
      <c r="E107" s="42">
        <v>1474.5</v>
      </c>
      <c r="F107" s="43">
        <f t="shared" si="2"/>
        <v>-0.001355472929</v>
      </c>
      <c r="G107" s="44"/>
      <c r="H107" s="45">
        <v>580.35</v>
      </c>
      <c r="I107" s="43">
        <f t="shared" si="3"/>
        <v>-0.004041104334</v>
      </c>
      <c r="J107" s="44"/>
      <c r="K107" s="42">
        <v>5521.35</v>
      </c>
      <c r="L107" s="43">
        <f t="shared" si="4"/>
        <v>0.003783398408</v>
      </c>
      <c r="M107" s="44"/>
      <c r="N107" s="45">
        <v>947.4</v>
      </c>
      <c r="O107" s="43">
        <f t="shared" si="5"/>
        <v>0.04284051407</v>
      </c>
      <c r="P107" s="44"/>
      <c r="Q107" s="42">
        <v>3105.5</v>
      </c>
      <c r="R107" s="43">
        <f t="shared" si="6"/>
        <v>0.008212669026</v>
      </c>
      <c r="S107" s="44"/>
      <c r="T107" s="42">
        <v>4096.65</v>
      </c>
      <c r="U107" s="43">
        <f t="shared" si="7"/>
        <v>0.003031453629</v>
      </c>
      <c r="V107" s="44"/>
      <c r="W107" s="42">
        <v>1149.0</v>
      </c>
      <c r="X107" s="43">
        <f t="shared" si="8"/>
        <v>0.01023496666</v>
      </c>
      <c r="Y107" s="44"/>
      <c r="Z107" s="45">
        <v>383.05</v>
      </c>
      <c r="AA107" s="46">
        <f t="shared" si="9"/>
        <v>-0.01823758755</v>
      </c>
      <c r="AB107" s="44"/>
      <c r="AC107" s="45">
        <v>675.5</v>
      </c>
      <c r="AD107" s="46">
        <f t="shared" si="10"/>
        <v>-0.01862633596</v>
      </c>
      <c r="AE107" s="47"/>
      <c r="AF107" s="42">
        <v>18989.15</v>
      </c>
      <c r="AG107" s="46">
        <f t="shared" si="11"/>
        <v>-0.004751938018</v>
      </c>
      <c r="AH107" s="47"/>
    </row>
    <row r="108">
      <c r="A108" s="48">
        <v>45230.0</v>
      </c>
      <c r="B108" s="42">
        <v>3150.26</v>
      </c>
      <c r="C108" s="43">
        <f t="shared" si="1"/>
        <v>0.02311074111</v>
      </c>
      <c r="D108" s="49"/>
      <c r="E108" s="42">
        <v>1476.5</v>
      </c>
      <c r="F108" s="43">
        <f t="shared" si="2"/>
        <v>-0.005807687853</v>
      </c>
      <c r="G108" s="49"/>
      <c r="H108" s="45">
        <v>582.7</v>
      </c>
      <c r="I108" s="43">
        <f t="shared" si="3"/>
        <v>-0.006755915721</v>
      </c>
      <c r="J108" s="49"/>
      <c r="K108" s="42">
        <v>5500.5</v>
      </c>
      <c r="L108" s="43">
        <f t="shared" si="4"/>
        <v>0.03544492161</v>
      </c>
      <c r="M108" s="49"/>
      <c r="N108" s="45">
        <v>907.67</v>
      </c>
      <c r="O108" s="43">
        <f t="shared" si="5"/>
        <v>-0.008589487696</v>
      </c>
      <c r="P108" s="49"/>
      <c r="Q108" s="42">
        <v>3080.1</v>
      </c>
      <c r="R108" s="43">
        <f t="shared" si="6"/>
        <v>0.01509666309</v>
      </c>
      <c r="S108" s="49"/>
      <c r="T108" s="42">
        <v>4084.25</v>
      </c>
      <c r="U108" s="43">
        <f t="shared" si="7"/>
        <v>0.00142109865</v>
      </c>
      <c r="V108" s="49"/>
      <c r="W108" s="42">
        <v>1137.3</v>
      </c>
      <c r="X108" s="43">
        <f t="shared" si="8"/>
        <v>-0.01600592403</v>
      </c>
      <c r="Y108" s="49"/>
      <c r="Z108" s="45">
        <v>390.1</v>
      </c>
      <c r="AA108" s="46">
        <f t="shared" si="9"/>
        <v>-0.002688001618</v>
      </c>
      <c r="AB108" s="49"/>
      <c r="AC108" s="45">
        <v>688.2</v>
      </c>
      <c r="AD108" s="46">
        <f t="shared" si="10"/>
        <v>-0.0008714597501</v>
      </c>
      <c r="AE108" s="47"/>
      <c r="AF108" s="42">
        <v>19079.6</v>
      </c>
      <c r="AG108" s="46">
        <f t="shared" si="11"/>
        <v>-0.003207705423</v>
      </c>
      <c r="AH108" s="47"/>
    </row>
    <row r="109">
      <c r="A109" s="48">
        <v>45229.0</v>
      </c>
      <c r="B109" s="42">
        <v>3078.29</v>
      </c>
      <c r="C109" s="43">
        <f t="shared" si="1"/>
        <v>0.00189895907</v>
      </c>
      <c r="D109" s="49"/>
      <c r="E109" s="42">
        <v>1485.1</v>
      </c>
      <c r="F109" s="43">
        <f t="shared" si="2"/>
        <v>0.0107981078</v>
      </c>
      <c r="G109" s="49"/>
      <c r="H109" s="45">
        <v>586.65</v>
      </c>
      <c r="I109" s="43">
        <f t="shared" si="3"/>
        <v>0.005812478968</v>
      </c>
      <c r="J109" s="49"/>
      <c r="K109" s="42">
        <v>5308.95</v>
      </c>
      <c r="L109" s="43">
        <f t="shared" si="4"/>
        <v>0.01351160491</v>
      </c>
      <c r="M109" s="49"/>
      <c r="N109" s="45">
        <v>915.5</v>
      </c>
      <c r="O109" s="43">
        <f t="shared" si="5"/>
        <v>0.01347099409</v>
      </c>
      <c r="P109" s="49"/>
      <c r="Q109" s="42">
        <v>3033.95</v>
      </c>
      <c r="R109" s="43">
        <f t="shared" si="6"/>
        <v>-0.002610344431</v>
      </c>
      <c r="S109" s="49"/>
      <c r="T109" s="42">
        <v>4078.45</v>
      </c>
      <c r="U109" s="43">
        <f t="shared" si="7"/>
        <v>-0.000747553635</v>
      </c>
      <c r="V109" s="49"/>
      <c r="W109" s="42">
        <v>1155.65</v>
      </c>
      <c r="X109" s="43">
        <f t="shared" si="8"/>
        <v>-0.01067273547</v>
      </c>
      <c r="Y109" s="49"/>
      <c r="Z109" s="45">
        <v>391.15</v>
      </c>
      <c r="AA109" s="46">
        <f t="shared" si="9"/>
        <v>0.01740744103</v>
      </c>
      <c r="AB109" s="49"/>
      <c r="AC109" s="45">
        <v>688.8</v>
      </c>
      <c r="AD109" s="46">
        <f t="shared" si="10"/>
        <v>-0.0005805515403</v>
      </c>
      <c r="AE109" s="47"/>
      <c r="AF109" s="42">
        <v>19140.9</v>
      </c>
      <c r="AG109" s="46">
        <f t="shared" si="11"/>
        <v>0.004904672666</v>
      </c>
      <c r="AH109" s="47"/>
    </row>
    <row r="110">
      <c r="A110" s="48">
        <v>45226.0</v>
      </c>
      <c r="B110" s="42">
        <v>3072.45</v>
      </c>
      <c r="C110" s="43">
        <f t="shared" si="1"/>
        <v>-0.001349802207</v>
      </c>
      <c r="D110" s="49"/>
      <c r="E110" s="42">
        <v>1469.15</v>
      </c>
      <c r="F110" s="43">
        <f t="shared" si="2"/>
        <v>0.00392150679</v>
      </c>
      <c r="G110" s="49"/>
      <c r="H110" s="45">
        <v>583.25</v>
      </c>
      <c r="I110" s="43">
        <f t="shared" si="3"/>
        <v>0.01485475109</v>
      </c>
      <c r="J110" s="49"/>
      <c r="K110" s="42">
        <v>5237.7</v>
      </c>
      <c r="L110" s="43">
        <f t="shared" si="4"/>
        <v>-0.007541607111</v>
      </c>
      <c r="M110" s="49"/>
      <c r="N110" s="45">
        <v>903.25</v>
      </c>
      <c r="O110" s="43">
        <f t="shared" si="5"/>
        <v>0.03368587874</v>
      </c>
      <c r="P110" s="49"/>
      <c r="Q110" s="42">
        <v>3041.88</v>
      </c>
      <c r="R110" s="43">
        <f t="shared" si="6"/>
        <v>0.03635790365</v>
      </c>
      <c r="S110" s="49"/>
      <c r="T110" s="42">
        <v>4081.5</v>
      </c>
      <c r="U110" s="43">
        <f t="shared" si="7"/>
        <v>0.00803167773</v>
      </c>
      <c r="V110" s="49"/>
      <c r="W110" s="42">
        <v>1168.05</v>
      </c>
      <c r="X110" s="43">
        <f t="shared" si="8"/>
        <v>0.02914366647</v>
      </c>
      <c r="Y110" s="49"/>
      <c r="Z110" s="45">
        <v>384.4</v>
      </c>
      <c r="AA110" s="46">
        <f t="shared" si="9"/>
        <v>0.03386567016</v>
      </c>
      <c r="AB110" s="49"/>
      <c r="AC110" s="45">
        <v>689.2</v>
      </c>
      <c r="AD110" s="46">
        <f t="shared" si="10"/>
        <v>-0.002970048183</v>
      </c>
      <c r="AE110" s="47"/>
      <c r="AF110" s="42">
        <v>19047.25</v>
      </c>
      <c r="AG110" s="46">
        <f t="shared" si="11"/>
        <v>0.01002527886</v>
      </c>
      <c r="AH110" s="47"/>
    </row>
    <row r="111">
      <c r="A111" s="48">
        <v>45225.0</v>
      </c>
      <c r="B111" s="42">
        <v>3076.6</v>
      </c>
      <c r="C111" s="43">
        <f t="shared" si="1"/>
        <v>-0.004145332389</v>
      </c>
      <c r="D111" s="49"/>
      <c r="E111" s="42">
        <v>1463.4</v>
      </c>
      <c r="F111" s="43">
        <f t="shared" si="2"/>
        <v>-0.02236655284</v>
      </c>
      <c r="G111" s="49"/>
      <c r="H111" s="45">
        <v>574.65</v>
      </c>
      <c r="I111" s="43">
        <f t="shared" si="3"/>
        <v>0.003748424386</v>
      </c>
      <c r="J111" s="49"/>
      <c r="K111" s="42">
        <v>5277.35</v>
      </c>
      <c r="L111" s="43">
        <f t="shared" si="4"/>
        <v>0.03462481188</v>
      </c>
      <c r="M111" s="49"/>
      <c r="N111" s="45">
        <v>873.33</v>
      </c>
      <c r="O111" s="43">
        <f t="shared" si="5"/>
        <v>-0.02660858256</v>
      </c>
      <c r="P111" s="49"/>
      <c r="Q111" s="42">
        <v>2933.27</v>
      </c>
      <c r="R111" s="43">
        <f t="shared" si="6"/>
        <v>-0.005439840428</v>
      </c>
      <c r="S111" s="49"/>
      <c r="T111" s="42">
        <v>4048.85</v>
      </c>
      <c r="U111" s="43">
        <f t="shared" si="7"/>
        <v>-0.007823399273</v>
      </c>
      <c r="V111" s="49"/>
      <c r="W111" s="42">
        <v>1134.5</v>
      </c>
      <c r="X111" s="43">
        <f t="shared" si="8"/>
        <v>-0.01100140394</v>
      </c>
      <c r="Y111" s="49"/>
      <c r="Z111" s="45">
        <v>371.6</v>
      </c>
      <c r="AA111" s="46">
        <f t="shared" si="9"/>
        <v>-0.002016265217</v>
      </c>
      <c r="AB111" s="49"/>
      <c r="AC111" s="45">
        <v>691.25</v>
      </c>
      <c r="AD111" s="46">
        <f t="shared" si="10"/>
        <v>-0.004042451185</v>
      </c>
      <c r="AE111" s="47"/>
      <c r="AF111" s="42">
        <v>18857.25</v>
      </c>
      <c r="AG111" s="46">
        <f t="shared" si="11"/>
        <v>-0.01394989367</v>
      </c>
      <c r="AH111" s="47"/>
    </row>
    <row r="112">
      <c r="A112" s="48">
        <v>45224.0</v>
      </c>
      <c r="B112" s="42">
        <v>3089.38</v>
      </c>
      <c r="C112" s="43">
        <f t="shared" si="1"/>
        <v>-0.02618063473</v>
      </c>
      <c r="D112" s="49"/>
      <c r="E112" s="42">
        <v>1496.5</v>
      </c>
      <c r="F112" s="43">
        <f t="shared" si="2"/>
        <v>-0.006361281047</v>
      </c>
      <c r="G112" s="49"/>
      <c r="H112" s="45">
        <v>572.5</v>
      </c>
      <c r="I112" s="43">
        <f t="shared" si="3"/>
        <v>-0.009907094154</v>
      </c>
      <c r="J112" s="49"/>
      <c r="K112" s="42">
        <v>5097.75</v>
      </c>
      <c r="L112" s="43">
        <f t="shared" si="4"/>
        <v>-0.01444085993</v>
      </c>
      <c r="M112" s="49"/>
      <c r="N112" s="45">
        <v>896.88</v>
      </c>
      <c r="O112" s="43">
        <f t="shared" si="5"/>
        <v>-0.004472189812</v>
      </c>
      <c r="P112" s="49"/>
      <c r="Q112" s="42">
        <v>2949.27</v>
      </c>
      <c r="R112" s="43">
        <f t="shared" si="6"/>
        <v>0.0157682168</v>
      </c>
      <c r="S112" s="49"/>
      <c r="T112" s="42">
        <v>4080.65</v>
      </c>
      <c r="U112" s="43">
        <f t="shared" si="7"/>
        <v>0.001937842488</v>
      </c>
      <c r="V112" s="49"/>
      <c r="W112" s="42">
        <v>1147.05</v>
      </c>
      <c r="X112" s="43">
        <f t="shared" si="8"/>
        <v>-0.01745712569</v>
      </c>
      <c r="Y112" s="49"/>
      <c r="Z112" s="45">
        <v>372.35</v>
      </c>
      <c r="AA112" s="46">
        <f t="shared" si="9"/>
        <v>-0.03080828043</v>
      </c>
      <c r="AB112" s="49"/>
      <c r="AC112" s="45">
        <v>694.05</v>
      </c>
      <c r="AD112" s="46">
        <f t="shared" si="10"/>
        <v>-0.009535831355</v>
      </c>
      <c r="AE112" s="47"/>
      <c r="AF112" s="42">
        <v>19122.15</v>
      </c>
      <c r="AG112" s="46">
        <f t="shared" si="11"/>
        <v>-0.008311703698</v>
      </c>
      <c r="AH112" s="47"/>
    </row>
    <row r="113">
      <c r="A113" s="48">
        <v>45222.0</v>
      </c>
      <c r="B113" s="42">
        <v>3171.33</v>
      </c>
      <c r="C113" s="43">
        <f t="shared" si="1"/>
        <v>-0.03908329473</v>
      </c>
      <c r="D113" s="49"/>
      <c r="E113" s="42">
        <v>1506.05</v>
      </c>
      <c r="F113" s="43">
        <f t="shared" si="2"/>
        <v>-0.01106041617</v>
      </c>
      <c r="G113" s="49"/>
      <c r="H113" s="45">
        <v>578.2</v>
      </c>
      <c r="I113" s="43">
        <f t="shared" si="3"/>
        <v>-0.04572176624</v>
      </c>
      <c r="J113" s="49"/>
      <c r="K113" s="42">
        <v>5171.9</v>
      </c>
      <c r="L113" s="43">
        <f t="shared" si="4"/>
        <v>-0.01864791159</v>
      </c>
      <c r="M113" s="49"/>
      <c r="N113" s="45">
        <v>900.9</v>
      </c>
      <c r="O113" s="43">
        <f t="shared" si="5"/>
        <v>-0.02993914776</v>
      </c>
      <c r="P113" s="49"/>
      <c r="Q113" s="42">
        <v>2903.13</v>
      </c>
      <c r="R113" s="43">
        <f t="shared" si="6"/>
        <v>-0.01725222838</v>
      </c>
      <c r="S113" s="49"/>
      <c r="T113" s="42">
        <v>4072.75</v>
      </c>
      <c r="U113" s="43">
        <f t="shared" si="7"/>
        <v>-0.03148010906</v>
      </c>
      <c r="V113" s="49"/>
      <c r="W113" s="42">
        <v>1167.25</v>
      </c>
      <c r="X113" s="43">
        <f t="shared" si="8"/>
        <v>-0.01690492177</v>
      </c>
      <c r="Y113" s="49"/>
      <c r="Z113" s="45">
        <v>384.0</v>
      </c>
      <c r="AA113" s="46">
        <f t="shared" si="9"/>
        <v>-0.02634267326</v>
      </c>
      <c r="AB113" s="49"/>
      <c r="AC113" s="45">
        <v>700.7</v>
      </c>
      <c r="AD113" s="46">
        <f t="shared" si="10"/>
        <v>-0.01029363435</v>
      </c>
      <c r="AE113" s="47"/>
      <c r="AF113" s="42">
        <v>19281.75</v>
      </c>
      <c r="AG113" s="46">
        <f t="shared" si="11"/>
        <v>-0.01344020396</v>
      </c>
      <c r="AH113" s="47"/>
    </row>
    <row r="114">
      <c r="A114" s="48">
        <v>45219.0</v>
      </c>
      <c r="B114" s="42">
        <v>3297.73</v>
      </c>
      <c r="C114" s="43">
        <f t="shared" si="1"/>
        <v>-0.01307472014</v>
      </c>
      <c r="D114" s="49"/>
      <c r="E114" s="42">
        <v>1522.8</v>
      </c>
      <c r="F114" s="43">
        <f t="shared" si="2"/>
        <v>0.00516831041</v>
      </c>
      <c r="G114" s="49"/>
      <c r="H114" s="45">
        <v>605.25</v>
      </c>
      <c r="I114" s="43">
        <f t="shared" si="3"/>
        <v>0.01021306673</v>
      </c>
      <c r="J114" s="49"/>
      <c r="K114" s="42">
        <v>5269.25</v>
      </c>
      <c r="L114" s="43">
        <f t="shared" si="4"/>
        <v>0.01222030578</v>
      </c>
      <c r="M114" s="49"/>
      <c r="N114" s="45">
        <v>928.28</v>
      </c>
      <c r="O114" s="43">
        <f t="shared" si="5"/>
        <v>-0.008175221749</v>
      </c>
      <c r="P114" s="49"/>
      <c r="Q114" s="42">
        <v>2953.65</v>
      </c>
      <c r="R114" s="43">
        <f t="shared" si="6"/>
        <v>0.009925006575</v>
      </c>
      <c r="S114" s="49"/>
      <c r="T114" s="42">
        <v>4203.0</v>
      </c>
      <c r="U114" s="43">
        <f t="shared" si="7"/>
        <v>0.005738537214</v>
      </c>
      <c r="V114" s="49"/>
      <c r="W114" s="42">
        <v>1187.15</v>
      </c>
      <c r="X114" s="43">
        <f t="shared" si="8"/>
        <v>-0.0085135451</v>
      </c>
      <c r="Y114" s="49"/>
      <c r="Z114" s="45">
        <v>394.25</v>
      </c>
      <c r="AA114" s="46">
        <f t="shared" si="9"/>
        <v>0.03576189517</v>
      </c>
      <c r="AB114" s="49"/>
      <c r="AC114" s="45">
        <v>707.95</v>
      </c>
      <c r="AD114" s="46">
        <f t="shared" si="10"/>
        <v>-0.007738887646</v>
      </c>
      <c r="AE114" s="47"/>
      <c r="AF114" s="42">
        <v>19542.65</v>
      </c>
      <c r="AG114" s="46">
        <f t="shared" si="11"/>
        <v>-0.004189720266</v>
      </c>
      <c r="AH114" s="47"/>
    </row>
    <row r="115">
      <c r="A115" s="48">
        <v>45218.0</v>
      </c>
      <c r="B115" s="42">
        <v>3341.13</v>
      </c>
      <c r="C115" s="43">
        <f t="shared" si="1"/>
        <v>0.01694242119</v>
      </c>
      <c r="D115" s="49"/>
      <c r="E115" s="42">
        <v>1514.95</v>
      </c>
      <c r="F115" s="43">
        <f t="shared" si="2"/>
        <v>-0.00316341253</v>
      </c>
      <c r="G115" s="49"/>
      <c r="H115" s="45">
        <v>599.1</v>
      </c>
      <c r="I115" s="43">
        <f t="shared" si="3"/>
        <v>0.006027140295</v>
      </c>
      <c r="J115" s="49"/>
      <c r="K115" s="42">
        <v>5205.25</v>
      </c>
      <c r="L115" s="43">
        <f t="shared" si="4"/>
        <v>0.006021647889</v>
      </c>
      <c r="M115" s="49"/>
      <c r="N115" s="45">
        <v>935.9</v>
      </c>
      <c r="O115" s="43">
        <f t="shared" si="5"/>
        <v>-0.002454512731</v>
      </c>
      <c r="P115" s="49"/>
      <c r="Q115" s="42">
        <v>2924.48</v>
      </c>
      <c r="R115" s="43">
        <f t="shared" si="6"/>
        <v>0.02303659588</v>
      </c>
      <c r="S115" s="49"/>
      <c r="T115" s="42">
        <v>4178.95</v>
      </c>
      <c r="U115" s="43">
        <f t="shared" si="7"/>
        <v>-0.006095361481</v>
      </c>
      <c r="V115" s="49"/>
      <c r="W115" s="42">
        <v>1197.3</v>
      </c>
      <c r="X115" s="43">
        <f t="shared" si="8"/>
        <v>-0.01751053744</v>
      </c>
      <c r="Y115" s="49"/>
      <c r="Z115" s="45">
        <v>380.4</v>
      </c>
      <c r="AA115" s="46">
        <f t="shared" si="9"/>
        <v>-0.01694293104</v>
      </c>
      <c r="AB115" s="49"/>
      <c r="AC115" s="45">
        <v>713.45</v>
      </c>
      <c r="AD115" s="46">
        <f t="shared" si="10"/>
        <v>-0.008235669106</v>
      </c>
      <c r="AE115" s="47"/>
      <c r="AF115" s="42">
        <v>19624.7</v>
      </c>
      <c r="AG115" s="46">
        <f t="shared" si="11"/>
        <v>-0.002361576635</v>
      </c>
      <c r="AH115" s="47"/>
    </row>
    <row r="116">
      <c r="A116" s="48">
        <v>45217.0</v>
      </c>
      <c r="B116" s="42">
        <v>3285.0</v>
      </c>
      <c r="C116" s="43">
        <f t="shared" si="1"/>
        <v>-0.0003804451254</v>
      </c>
      <c r="D116" s="49"/>
      <c r="E116" s="42">
        <v>1519.75</v>
      </c>
      <c r="F116" s="43">
        <f t="shared" si="2"/>
        <v>-0.01401548612</v>
      </c>
      <c r="G116" s="49"/>
      <c r="H116" s="45">
        <v>595.5</v>
      </c>
      <c r="I116" s="43">
        <f t="shared" si="3"/>
        <v>-0.00192928802</v>
      </c>
      <c r="J116" s="49"/>
      <c r="K116" s="42">
        <v>5174.0</v>
      </c>
      <c r="L116" s="43">
        <f t="shared" si="4"/>
        <v>-0.002364808901</v>
      </c>
      <c r="M116" s="49"/>
      <c r="N116" s="45">
        <v>938.2</v>
      </c>
      <c r="O116" s="43">
        <f t="shared" si="5"/>
        <v>-0.01504296808</v>
      </c>
      <c r="P116" s="49"/>
      <c r="Q116" s="42">
        <v>2857.88</v>
      </c>
      <c r="R116" s="43">
        <f t="shared" si="6"/>
        <v>0.0007210739413</v>
      </c>
      <c r="S116" s="49"/>
      <c r="T116" s="42">
        <v>4204.5</v>
      </c>
      <c r="U116" s="43">
        <f t="shared" si="7"/>
        <v>0.01847136968</v>
      </c>
      <c r="V116" s="49"/>
      <c r="W116" s="42">
        <v>1218.45</v>
      </c>
      <c r="X116" s="43">
        <f t="shared" si="8"/>
        <v>-0.02127480671</v>
      </c>
      <c r="Y116" s="49"/>
      <c r="Z116" s="45">
        <v>386.9</v>
      </c>
      <c r="AA116" s="46">
        <f t="shared" si="9"/>
        <v>-0.01398803687</v>
      </c>
      <c r="AB116" s="49"/>
      <c r="AC116" s="45">
        <v>719.35</v>
      </c>
      <c r="AD116" s="46">
        <f t="shared" si="10"/>
        <v>-0.004369393504</v>
      </c>
      <c r="AE116" s="47"/>
      <c r="AF116" s="42">
        <v>19671.1</v>
      </c>
      <c r="AG116" s="46">
        <f t="shared" si="11"/>
        <v>-0.007112023615</v>
      </c>
      <c r="AH116" s="47"/>
    </row>
    <row r="117">
      <c r="A117" s="48">
        <v>45216.0</v>
      </c>
      <c r="B117" s="42">
        <v>3286.25</v>
      </c>
      <c r="C117" s="43">
        <f t="shared" si="1"/>
        <v>0.01964550004</v>
      </c>
      <c r="D117" s="49"/>
      <c r="E117" s="42">
        <v>1541.2</v>
      </c>
      <c r="F117" s="43">
        <f t="shared" si="2"/>
        <v>0.007555070455</v>
      </c>
      <c r="G117" s="49"/>
      <c r="H117" s="45">
        <v>596.65</v>
      </c>
      <c r="I117" s="43">
        <f t="shared" si="3"/>
        <v>-0.004097852274</v>
      </c>
      <c r="J117" s="49"/>
      <c r="K117" s="42">
        <v>5186.25</v>
      </c>
      <c r="L117" s="43">
        <f t="shared" si="4"/>
        <v>-0.01227432516</v>
      </c>
      <c r="M117" s="49"/>
      <c r="N117" s="45">
        <v>952.42</v>
      </c>
      <c r="O117" s="43">
        <f t="shared" si="5"/>
        <v>-0.01049678287</v>
      </c>
      <c r="P117" s="49"/>
      <c r="Q117" s="42">
        <v>2855.82</v>
      </c>
      <c r="R117" s="43">
        <f t="shared" si="6"/>
        <v>-0.008587514661</v>
      </c>
      <c r="S117" s="49"/>
      <c r="T117" s="42">
        <v>4127.55</v>
      </c>
      <c r="U117" s="43">
        <f t="shared" si="7"/>
        <v>0.0005573865984</v>
      </c>
      <c r="V117" s="49"/>
      <c r="W117" s="42">
        <v>1244.65</v>
      </c>
      <c r="X117" s="43">
        <f t="shared" si="8"/>
        <v>-0.0008432550141</v>
      </c>
      <c r="Y117" s="49"/>
      <c r="Z117" s="45">
        <v>392.35</v>
      </c>
      <c r="AA117" s="46">
        <f t="shared" si="9"/>
        <v>-0.002036919864</v>
      </c>
      <c r="AB117" s="49"/>
      <c r="AC117" s="45">
        <v>722.5</v>
      </c>
      <c r="AD117" s="46">
        <f t="shared" si="10"/>
        <v>0.008199615116</v>
      </c>
      <c r="AE117" s="47"/>
      <c r="AF117" s="42">
        <v>19811.5</v>
      </c>
      <c r="AG117" s="46">
        <f t="shared" si="11"/>
        <v>0.004033563661</v>
      </c>
      <c r="AH117" s="47"/>
    </row>
    <row r="118">
      <c r="A118" s="48">
        <v>45215.0</v>
      </c>
      <c r="B118" s="42">
        <v>3222.32</v>
      </c>
      <c r="C118" s="43">
        <f t="shared" si="1"/>
        <v>-0.007383484471</v>
      </c>
      <c r="D118" s="49"/>
      <c r="E118" s="42">
        <v>1529.6</v>
      </c>
      <c r="F118" s="43">
        <f t="shared" si="2"/>
        <v>-0.004012597747</v>
      </c>
      <c r="G118" s="49"/>
      <c r="H118" s="45">
        <v>599.1</v>
      </c>
      <c r="I118" s="43">
        <f t="shared" si="3"/>
        <v>-0.002001001168</v>
      </c>
      <c r="J118" s="49"/>
      <c r="K118" s="42">
        <v>5250.3</v>
      </c>
      <c r="L118" s="43">
        <f t="shared" si="4"/>
        <v>-0.01851223293</v>
      </c>
      <c r="M118" s="49"/>
      <c r="N118" s="45">
        <v>962.47</v>
      </c>
      <c r="O118" s="43">
        <f t="shared" si="5"/>
        <v>-0.0455258661</v>
      </c>
      <c r="P118" s="49"/>
      <c r="Q118" s="42">
        <v>2880.45</v>
      </c>
      <c r="R118" s="43">
        <f t="shared" si="6"/>
        <v>-0.0007912298831</v>
      </c>
      <c r="S118" s="49"/>
      <c r="T118" s="42">
        <v>4125.25</v>
      </c>
      <c r="U118" s="43">
        <f t="shared" si="7"/>
        <v>-0.002916777155</v>
      </c>
      <c r="V118" s="49"/>
      <c r="W118" s="42">
        <v>1245.7</v>
      </c>
      <c r="X118" s="43">
        <f t="shared" si="8"/>
        <v>-0.009666542217</v>
      </c>
      <c r="Y118" s="49"/>
      <c r="Z118" s="45">
        <v>393.15</v>
      </c>
      <c r="AA118" s="46">
        <f t="shared" si="9"/>
        <v>-0.007854106754</v>
      </c>
      <c r="AB118" s="49"/>
      <c r="AC118" s="45">
        <v>716.6</v>
      </c>
      <c r="AD118" s="46">
        <f t="shared" si="10"/>
        <v>0.004826027901</v>
      </c>
      <c r="AE118" s="47"/>
      <c r="AF118" s="42">
        <v>19731.75</v>
      </c>
      <c r="AG118" s="46">
        <f t="shared" si="11"/>
        <v>-0.0009776409747</v>
      </c>
      <c r="AH118" s="47"/>
    </row>
    <row r="119">
      <c r="A119" s="48">
        <v>45212.0</v>
      </c>
      <c r="B119" s="42">
        <v>3246.2</v>
      </c>
      <c r="C119" s="43">
        <f t="shared" si="1"/>
        <v>-0.004619343343</v>
      </c>
      <c r="D119" s="49"/>
      <c r="E119" s="42">
        <v>1535.75</v>
      </c>
      <c r="F119" s="43">
        <f t="shared" si="2"/>
        <v>-0.009139290993</v>
      </c>
      <c r="G119" s="49"/>
      <c r="H119" s="45">
        <v>600.3</v>
      </c>
      <c r="I119" s="43">
        <f t="shared" si="3"/>
        <v>0.002585381533</v>
      </c>
      <c r="J119" s="49"/>
      <c r="K119" s="42">
        <v>5348.4</v>
      </c>
      <c r="L119" s="43">
        <f t="shared" si="4"/>
        <v>0.007243280997</v>
      </c>
      <c r="M119" s="49"/>
      <c r="N119" s="42">
        <v>1007.3</v>
      </c>
      <c r="O119" s="43">
        <f t="shared" si="5"/>
        <v>0.03790796454</v>
      </c>
      <c r="P119" s="49"/>
      <c r="Q119" s="42">
        <v>2882.73</v>
      </c>
      <c r="R119" s="43">
        <f t="shared" si="6"/>
        <v>-0.001040139056</v>
      </c>
      <c r="S119" s="49"/>
      <c r="T119" s="42">
        <v>4137.3</v>
      </c>
      <c r="U119" s="43">
        <f t="shared" si="7"/>
        <v>-0.02449628289</v>
      </c>
      <c r="V119" s="49"/>
      <c r="W119" s="42">
        <v>1257.8</v>
      </c>
      <c r="X119" s="43">
        <f t="shared" si="8"/>
        <v>0.01054996997</v>
      </c>
      <c r="Y119" s="49"/>
      <c r="Z119" s="45">
        <v>396.25</v>
      </c>
      <c r="AA119" s="46">
        <f t="shared" si="9"/>
        <v>-0.008794026523</v>
      </c>
      <c r="AB119" s="49"/>
      <c r="AC119" s="45">
        <v>713.15</v>
      </c>
      <c r="AD119" s="46">
        <f t="shared" si="10"/>
        <v>0.0171125658</v>
      </c>
      <c r="AE119" s="47"/>
      <c r="AF119" s="42">
        <v>19751.05</v>
      </c>
      <c r="AG119" s="46">
        <f t="shared" si="11"/>
        <v>-0.002172206984</v>
      </c>
      <c r="AH119" s="47"/>
    </row>
    <row r="120">
      <c r="A120" s="48">
        <v>45211.0</v>
      </c>
      <c r="B120" s="42">
        <v>3261.23</v>
      </c>
      <c r="C120" s="43">
        <f t="shared" si="1"/>
        <v>0.0245567835</v>
      </c>
      <c r="D120" s="49"/>
      <c r="E120" s="42">
        <v>1549.85</v>
      </c>
      <c r="F120" s="43">
        <f t="shared" si="2"/>
        <v>0.006635509627</v>
      </c>
      <c r="G120" s="49"/>
      <c r="H120" s="45">
        <v>598.75</v>
      </c>
      <c r="I120" s="43">
        <f t="shared" si="3"/>
        <v>0.0005847220649</v>
      </c>
      <c r="J120" s="49"/>
      <c r="K120" s="42">
        <v>5309.8</v>
      </c>
      <c r="L120" s="43">
        <f t="shared" si="4"/>
        <v>-0.00274585943</v>
      </c>
      <c r="M120" s="49"/>
      <c r="N120" s="45">
        <v>969.83</v>
      </c>
      <c r="O120" s="43">
        <f t="shared" si="5"/>
        <v>0.007950434739</v>
      </c>
      <c r="P120" s="49"/>
      <c r="Q120" s="42">
        <v>2885.73</v>
      </c>
      <c r="R120" s="43">
        <f t="shared" si="6"/>
        <v>0.001820953954</v>
      </c>
      <c r="S120" s="49"/>
      <c r="T120" s="42">
        <v>4239.9</v>
      </c>
      <c r="U120" s="43">
        <f t="shared" si="7"/>
        <v>-0.005972834386</v>
      </c>
      <c r="V120" s="49"/>
      <c r="W120" s="42">
        <v>1244.6</v>
      </c>
      <c r="X120" s="43">
        <f t="shared" si="8"/>
        <v>-0.01205940422</v>
      </c>
      <c r="Y120" s="49"/>
      <c r="Z120" s="45">
        <v>399.75</v>
      </c>
      <c r="AA120" s="46">
        <f t="shared" si="9"/>
        <v>-0.01168876775</v>
      </c>
      <c r="AB120" s="49"/>
      <c r="AC120" s="45">
        <v>701.05</v>
      </c>
      <c r="AD120" s="46">
        <f t="shared" si="10"/>
        <v>0.003715616994</v>
      </c>
      <c r="AE120" s="47"/>
      <c r="AF120" s="42">
        <v>19794.0</v>
      </c>
      <c r="AG120" s="46">
        <f t="shared" si="11"/>
        <v>-0.0008761443143</v>
      </c>
      <c r="AH120" s="47"/>
    </row>
    <row r="121">
      <c r="A121" s="48">
        <v>45210.0</v>
      </c>
      <c r="B121" s="42">
        <v>3182.12</v>
      </c>
      <c r="C121" s="43">
        <f t="shared" si="1"/>
        <v>0.01341401737</v>
      </c>
      <c r="D121" s="49"/>
      <c r="E121" s="42">
        <v>1539.6</v>
      </c>
      <c r="F121" s="43">
        <f t="shared" si="2"/>
        <v>0.009626597862</v>
      </c>
      <c r="G121" s="49"/>
      <c r="H121" s="45">
        <v>598.4</v>
      </c>
      <c r="I121" s="43">
        <f t="shared" si="3"/>
        <v>0.003431683636</v>
      </c>
      <c r="J121" s="49"/>
      <c r="K121" s="42">
        <v>5324.4</v>
      </c>
      <c r="L121" s="43">
        <f t="shared" si="4"/>
        <v>0.02148027898</v>
      </c>
      <c r="M121" s="49"/>
      <c r="N121" s="45">
        <v>962.15</v>
      </c>
      <c r="O121" s="43">
        <f t="shared" si="5"/>
        <v>0.03124759428</v>
      </c>
      <c r="P121" s="49"/>
      <c r="Q121" s="42">
        <v>2880.48</v>
      </c>
      <c r="R121" s="43">
        <f t="shared" si="6"/>
        <v>0.0006633038678</v>
      </c>
      <c r="S121" s="49"/>
      <c r="T121" s="42">
        <v>4265.3</v>
      </c>
      <c r="U121" s="43">
        <f t="shared" si="7"/>
        <v>0.007282685003</v>
      </c>
      <c r="V121" s="49"/>
      <c r="W121" s="42">
        <v>1259.7</v>
      </c>
      <c r="X121" s="43">
        <f t="shared" si="8"/>
        <v>0.0004367072344</v>
      </c>
      <c r="Y121" s="49"/>
      <c r="Z121" s="45">
        <v>404.45</v>
      </c>
      <c r="AA121" s="46">
        <f t="shared" si="9"/>
        <v>-0.0183738633</v>
      </c>
      <c r="AB121" s="49"/>
      <c r="AC121" s="45">
        <v>698.45</v>
      </c>
      <c r="AD121" s="46">
        <f t="shared" si="10"/>
        <v>-0.009050480448</v>
      </c>
      <c r="AE121" s="47"/>
      <c r="AF121" s="42">
        <v>19811.35</v>
      </c>
      <c r="AG121" s="46">
        <f t="shared" si="11"/>
        <v>0.006151731247</v>
      </c>
      <c r="AH121" s="47"/>
    </row>
    <row r="122">
      <c r="A122" s="48">
        <v>45209.0</v>
      </c>
      <c r="B122" s="42">
        <v>3139.72</v>
      </c>
      <c r="C122" s="43">
        <f t="shared" si="1"/>
        <v>0.01748796779</v>
      </c>
      <c r="D122" s="49"/>
      <c r="E122" s="42">
        <v>1524.85</v>
      </c>
      <c r="F122" s="43">
        <f t="shared" si="2"/>
        <v>0.00565586329</v>
      </c>
      <c r="G122" s="49"/>
      <c r="H122" s="45">
        <v>596.35</v>
      </c>
      <c r="I122" s="43">
        <f t="shared" si="3"/>
        <v>-0.00008383986591</v>
      </c>
      <c r="J122" s="49"/>
      <c r="K122" s="42">
        <v>5211.25</v>
      </c>
      <c r="L122" s="43">
        <f t="shared" si="4"/>
        <v>0.009205106084</v>
      </c>
      <c r="M122" s="49"/>
      <c r="N122" s="45">
        <v>932.55</v>
      </c>
      <c r="O122" s="43">
        <f t="shared" si="5"/>
        <v>0.03528359149</v>
      </c>
      <c r="P122" s="49"/>
      <c r="Q122" s="42">
        <v>2878.57</v>
      </c>
      <c r="R122" s="43">
        <f t="shared" si="6"/>
        <v>0.028413785</v>
      </c>
      <c r="S122" s="49"/>
      <c r="T122" s="42">
        <v>4234.35</v>
      </c>
      <c r="U122" s="43">
        <f t="shared" si="7"/>
        <v>0.004912444257</v>
      </c>
      <c r="V122" s="49"/>
      <c r="W122" s="42">
        <v>1259.15</v>
      </c>
      <c r="X122" s="43">
        <f t="shared" si="8"/>
        <v>0.0319549519</v>
      </c>
      <c r="Y122" s="49"/>
      <c r="Z122" s="45">
        <v>411.95</v>
      </c>
      <c r="AA122" s="46">
        <f t="shared" si="9"/>
        <v>-0.00315075394</v>
      </c>
      <c r="AB122" s="49"/>
      <c r="AC122" s="45">
        <v>704.8</v>
      </c>
      <c r="AD122" s="46">
        <f t="shared" si="10"/>
        <v>-0.00706916559</v>
      </c>
      <c r="AE122" s="47"/>
      <c r="AF122" s="42">
        <v>19689.85</v>
      </c>
      <c r="AG122" s="46">
        <f t="shared" si="11"/>
        <v>0.00905567611</v>
      </c>
      <c r="AH122" s="47"/>
    </row>
    <row r="123">
      <c r="A123" s="41">
        <v>45208.0</v>
      </c>
      <c r="B123" s="42">
        <v>3085.29</v>
      </c>
      <c r="C123" s="43">
        <f t="shared" si="1"/>
        <v>-0.0230715758</v>
      </c>
      <c r="D123" s="44"/>
      <c r="E123" s="42">
        <v>1516.25</v>
      </c>
      <c r="F123" s="43">
        <f t="shared" si="2"/>
        <v>-0.01167111566</v>
      </c>
      <c r="G123" s="44"/>
      <c r="H123" s="45">
        <v>596.4</v>
      </c>
      <c r="I123" s="43">
        <f t="shared" si="3"/>
        <v>0.002770433708</v>
      </c>
      <c r="J123" s="44"/>
      <c r="K123" s="42">
        <v>5163.5</v>
      </c>
      <c r="L123" s="43">
        <f t="shared" si="4"/>
        <v>0.003016066952</v>
      </c>
      <c r="M123" s="44"/>
      <c r="N123" s="45">
        <v>900.22</v>
      </c>
      <c r="O123" s="43">
        <f t="shared" si="5"/>
        <v>-0.0003443009891</v>
      </c>
      <c r="P123" s="44"/>
      <c r="Q123" s="42">
        <v>2797.93</v>
      </c>
      <c r="R123" s="43">
        <f t="shared" si="6"/>
        <v>-0.02683188851</v>
      </c>
      <c r="S123" s="44"/>
      <c r="T123" s="42">
        <v>4213.6</v>
      </c>
      <c r="U123" s="43">
        <f t="shared" si="7"/>
        <v>0.0001661425269</v>
      </c>
      <c r="V123" s="44"/>
      <c r="W123" s="42">
        <v>1219.55</v>
      </c>
      <c r="X123" s="43">
        <f t="shared" si="8"/>
        <v>0</v>
      </c>
      <c r="Y123" s="44"/>
      <c r="Z123" s="45">
        <v>413.25</v>
      </c>
      <c r="AA123" s="46">
        <f t="shared" si="9"/>
        <v>-0.01322134644</v>
      </c>
      <c r="AB123" s="44"/>
      <c r="AC123" s="45">
        <v>709.8</v>
      </c>
      <c r="AD123" s="46">
        <f t="shared" si="10"/>
        <v>-0.007718794902</v>
      </c>
      <c r="AE123" s="47"/>
      <c r="AF123" s="42">
        <v>19512.35</v>
      </c>
      <c r="AG123" s="46">
        <f t="shared" si="11"/>
        <v>-0.007207841071</v>
      </c>
      <c r="AH123" s="47"/>
    </row>
    <row r="124">
      <c r="A124" s="41">
        <v>45205.0</v>
      </c>
      <c r="B124" s="42">
        <v>3157.3</v>
      </c>
      <c r="C124" s="43">
        <f t="shared" si="1"/>
        <v>0.008051839573</v>
      </c>
      <c r="D124" s="44"/>
      <c r="E124" s="42">
        <v>1534.05</v>
      </c>
      <c r="F124" s="43">
        <f t="shared" si="2"/>
        <v>-0.001107564124</v>
      </c>
      <c r="G124" s="44"/>
      <c r="H124" s="45">
        <v>594.75</v>
      </c>
      <c r="I124" s="43">
        <f t="shared" si="3"/>
        <v>0.003790276174</v>
      </c>
      <c r="J124" s="44"/>
      <c r="K124" s="42">
        <v>5147.95</v>
      </c>
      <c r="L124" s="43">
        <f t="shared" si="4"/>
        <v>0.03370095629</v>
      </c>
      <c r="M124" s="44"/>
      <c r="N124" s="45">
        <v>900.53</v>
      </c>
      <c r="O124" s="43">
        <f t="shared" si="5"/>
        <v>0.01779139233</v>
      </c>
      <c r="P124" s="44"/>
      <c r="Q124" s="42">
        <v>2874.02</v>
      </c>
      <c r="R124" s="43">
        <f t="shared" si="6"/>
        <v>0.001511221278</v>
      </c>
      <c r="S124" s="44"/>
      <c r="T124" s="42">
        <v>4212.9</v>
      </c>
      <c r="U124" s="43">
        <f t="shared" si="7"/>
        <v>0.000914277636</v>
      </c>
      <c r="V124" s="44"/>
      <c r="W124" s="42">
        <v>1219.55</v>
      </c>
      <c r="X124" s="43">
        <f t="shared" si="8"/>
        <v>0.01678557684</v>
      </c>
      <c r="Y124" s="44"/>
      <c r="Z124" s="45">
        <v>418.75</v>
      </c>
      <c r="AA124" s="46">
        <f t="shared" si="9"/>
        <v>-0.01716526313</v>
      </c>
      <c r="AB124" s="44"/>
      <c r="AC124" s="45">
        <v>715.3</v>
      </c>
      <c r="AD124" s="46">
        <f t="shared" si="10"/>
        <v>0.008282492775</v>
      </c>
      <c r="AE124" s="47"/>
      <c r="AF124" s="42">
        <v>19653.5</v>
      </c>
      <c r="AG124" s="46">
        <f t="shared" si="11"/>
        <v>0.005497568009</v>
      </c>
      <c r="AH124" s="47"/>
    </row>
    <row r="125">
      <c r="A125" s="41">
        <v>45204.0</v>
      </c>
      <c r="B125" s="42">
        <v>3131.98</v>
      </c>
      <c r="C125" s="43">
        <f t="shared" si="1"/>
        <v>-0.004406016249</v>
      </c>
      <c r="D125" s="44"/>
      <c r="E125" s="42">
        <v>1535.75</v>
      </c>
      <c r="F125" s="43">
        <f t="shared" si="2"/>
        <v>0.004045286566</v>
      </c>
      <c r="G125" s="44"/>
      <c r="H125" s="45">
        <v>592.5</v>
      </c>
      <c r="I125" s="43">
        <f t="shared" si="3"/>
        <v>-0.01099419408</v>
      </c>
      <c r="J125" s="44"/>
      <c r="K125" s="42">
        <v>4977.35</v>
      </c>
      <c r="L125" s="43">
        <f t="shared" si="4"/>
        <v>0.01460175399</v>
      </c>
      <c r="M125" s="44"/>
      <c r="N125" s="45">
        <v>884.65</v>
      </c>
      <c r="O125" s="43">
        <f t="shared" si="5"/>
        <v>-0.02403483985</v>
      </c>
      <c r="P125" s="44"/>
      <c r="Q125" s="42">
        <v>2869.68</v>
      </c>
      <c r="R125" s="43">
        <f t="shared" si="6"/>
        <v>0.00817359344</v>
      </c>
      <c r="S125" s="44"/>
      <c r="T125" s="42">
        <v>4209.05</v>
      </c>
      <c r="U125" s="43">
        <f t="shared" si="7"/>
        <v>0.03638656302</v>
      </c>
      <c r="V125" s="44"/>
      <c r="W125" s="42">
        <v>1199.25</v>
      </c>
      <c r="X125" s="43">
        <f t="shared" si="8"/>
        <v>-0.008634700168</v>
      </c>
      <c r="Y125" s="44"/>
      <c r="Z125" s="45">
        <v>426.0</v>
      </c>
      <c r="AA125" s="46">
        <f t="shared" si="9"/>
        <v>-0.01398624197</v>
      </c>
      <c r="AB125" s="44"/>
      <c r="AC125" s="45">
        <v>709.4</v>
      </c>
      <c r="AD125" s="46">
        <f t="shared" si="10"/>
        <v>-0.004921615784</v>
      </c>
      <c r="AE125" s="47"/>
      <c r="AF125" s="42">
        <v>19545.75</v>
      </c>
      <c r="AG125" s="46">
        <f t="shared" si="11"/>
        <v>0.005625709872</v>
      </c>
      <c r="AH125" s="47"/>
    </row>
    <row r="126">
      <c r="A126" s="41">
        <v>45203.0</v>
      </c>
      <c r="B126" s="42">
        <v>3145.81</v>
      </c>
      <c r="C126" s="43">
        <f t="shared" si="1"/>
        <v>-0.01356071783</v>
      </c>
      <c r="D126" s="44"/>
      <c r="E126" s="42">
        <v>1529.55</v>
      </c>
      <c r="F126" s="43">
        <f t="shared" si="2"/>
        <v>0.01415614896</v>
      </c>
      <c r="G126" s="44"/>
      <c r="H126" s="45">
        <v>599.05</v>
      </c>
      <c r="I126" s="43">
        <f t="shared" si="3"/>
        <v>-0.009387400193</v>
      </c>
      <c r="J126" s="44"/>
      <c r="K126" s="42">
        <v>4905.2</v>
      </c>
      <c r="L126" s="43">
        <f t="shared" si="4"/>
        <v>-0.01387821585</v>
      </c>
      <c r="M126" s="44"/>
      <c r="N126" s="45">
        <v>906.17</v>
      </c>
      <c r="O126" s="43">
        <f t="shared" si="5"/>
        <v>-0.003613094776</v>
      </c>
      <c r="P126" s="44"/>
      <c r="Q126" s="42">
        <v>2846.32</v>
      </c>
      <c r="R126" s="43">
        <f t="shared" si="6"/>
        <v>-0.006199300457</v>
      </c>
      <c r="S126" s="44"/>
      <c r="T126" s="42">
        <v>4058.65</v>
      </c>
      <c r="U126" s="43">
        <f t="shared" si="7"/>
        <v>-0.01366691406</v>
      </c>
      <c r="V126" s="44"/>
      <c r="W126" s="42">
        <v>1209.65</v>
      </c>
      <c r="X126" s="43">
        <f t="shared" si="8"/>
        <v>-0.03584787829</v>
      </c>
      <c r="Y126" s="44"/>
      <c r="Z126" s="45">
        <v>432.0</v>
      </c>
      <c r="AA126" s="46">
        <f t="shared" si="9"/>
        <v>-0.02818695194</v>
      </c>
      <c r="AB126" s="44"/>
      <c r="AC126" s="45">
        <v>712.9</v>
      </c>
      <c r="AD126" s="46">
        <f t="shared" si="10"/>
        <v>-0.0004207278654</v>
      </c>
      <c r="AE126" s="47"/>
      <c r="AF126" s="42">
        <v>19436.1</v>
      </c>
      <c r="AG126" s="46">
        <f t="shared" si="11"/>
        <v>-0.004755577122</v>
      </c>
      <c r="AH126" s="47"/>
    </row>
    <row r="127">
      <c r="A127" s="41">
        <v>45202.0</v>
      </c>
      <c r="B127" s="42">
        <v>3188.76</v>
      </c>
      <c r="C127" s="43">
        <f t="shared" si="1"/>
        <v>0.004110343853</v>
      </c>
      <c r="D127" s="44"/>
      <c r="E127" s="42">
        <v>1508.05</v>
      </c>
      <c r="F127" s="43">
        <f t="shared" si="2"/>
        <v>-0.0120290804</v>
      </c>
      <c r="G127" s="44"/>
      <c r="H127" s="45">
        <v>604.7</v>
      </c>
      <c r="I127" s="43">
        <f t="shared" si="3"/>
        <v>0.008719899126</v>
      </c>
      <c r="J127" s="44"/>
      <c r="K127" s="42">
        <v>4973.75</v>
      </c>
      <c r="L127" s="43">
        <f t="shared" si="4"/>
        <v>0.0314001547</v>
      </c>
      <c r="M127" s="44"/>
      <c r="N127" s="45">
        <v>909.45</v>
      </c>
      <c r="O127" s="43">
        <f t="shared" si="5"/>
        <v>0.002510157542</v>
      </c>
      <c r="P127" s="44"/>
      <c r="Q127" s="42">
        <v>2864.02</v>
      </c>
      <c r="R127" s="43">
        <f t="shared" si="6"/>
        <v>-0.01191537724</v>
      </c>
      <c r="S127" s="44"/>
      <c r="T127" s="42">
        <v>4114.5</v>
      </c>
      <c r="U127" s="43">
        <f t="shared" si="7"/>
        <v>-0.01227098177</v>
      </c>
      <c r="V127" s="44"/>
      <c r="W127" s="42">
        <v>1253.8</v>
      </c>
      <c r="X127" s="43">
        <f t="shared" si="8"/>
        <v>0.02933829696</v>
      </c>
      <c r="Y127" s="44"/>
      <c r="Z127" s="45">
        <v>444.35</v>
      </c>
      <c r="AA127" s="46">
        <f t="shared" si="9"/>
        <v>0.004850271761</v>
      </c>
      <c r="AB127" s="44"/>
      <c r="AC127" s="45">
        <v>713.2</v>
      </c>
      <c r="AD127" s="46">
        <f t="shared" si="10"/>
        <v>-0.004197571575</v>
      </c>
      <c r="AE127" s="47"/>
      <c r="AF127" s="42">
        <v>19528.75</v>
      </c>
      <c r="AG127" s="46">
        <f t="shared" si="11"/>
        <v>-0.005594002391</v>
      </c>
      <c r="AH127" s="47"/>
    </row>
    <row r="128">
      <c r="A128" s="41">
        <v>45198.0</v>
      </c>
      <c r="B128" s="42">
        <v>3175.68</v>
      </c>
      <c r="C128" s="43">
        <f t="shared" si="1"/>
        <v>0.01079910768</v>
      </c>
      <c r="D128" s="44"/>
      <c r="E128" s="42">
        <v>1526.3</v>
      </c>
      <c r="F128" s="43">
        <f t="shared" si="2"/>
        <v>0.001704918446</v>
      </c>
      <c r="G128" s="44"/>
      <c r="H128" s="45">
        <v>599.45</v>
      </c>
      <c r="I128" s="43">
        <f t="shared" si="3"/>
        <v>0.006443267344</v>
      </c>
      <c r="J128" s="44"/>
      <c r="K128" s="42">
        <v>4820.0</v>
      </c>
      <c r="L128" s="43">
        <f t="shared" si="4"/>
        <v>0.02751193585</v>
      </c>
      <c r="M128" s="44"/>
      <c r="N128" s="45">
        <v>907.17</v>
      </c>
      <c r="O128" s="43">
        <f t="shared" si="5"/>
        <v>-0.01933413572</v>
      </c>
      <c r="P128" s="44"/>
      <c r="Q128" s="42">
        <v>2898.35</v>
      </c>
      <c r="R128" s="43">
        <f t="shared" si="6"/>
        <v>0.0103593368</v>
      </c>
      <c r="S128" s="44"/>
      <c r="T128" s="42">
        <v>4165.3</v>
      </c>
      <c r="U128" s="43">
        <f t="shared" si="7"/>
        <v>-0.002804983679</v>
      </c>
      <c r="V128" s="44"/>
      <c r="W128" s="42">
        <v>1217.55</v>
      </c>
      <c r="X128" s="43">
        <f t="shared" si="8"/>
        <v>-0.001846267987</v>
      </c>
      <c r="Y128" s="44"/>
      <c r="Z128" s="45">
        <v>442.2</v>
      </c>
      <c r="AA128" s="46">
        <f t="shared" si="9"/>
        <v>0.01297389314</v>
      </c>
      <c r="AB128" s="44"/>
      <c r="AC128" s="45">
        <v>716.2</v>
      </c>
      <c r="AD128" s="46">
        <f t="shared" si="10"/>
        <v>0.008412837055</v>
      </c>
      <c r="AE128" s="47"/>
      <c r="AF128" s="42">
        <v>19638.3</v>
      </c>
      <c r="AG128" s="46">
        <f t="shared" si="11"/>
        <v>0.005860311931</v>
      </c>
      <c r="AH128" s="47"/>
    </row>
    <row r="129">
      <c r="A129" s="41">
        <v>45197.0</v>
      </c>
      <c r="B129" s="42">
        <v>3141.57</v>
      </c>
      <c r="C129" s="43">
        <f t="shared" si="1"/>
        <v>-0.01877182578</v>
      </c>
      <c r="D129" s="44"/>
      <c r="E129" s="42">
        <v>1523.7</v>
      </c>
      <c r="F129" s="43">
        <f t="shared" si="2"/>
        <v>-0.002065202091</v>
      </c>
      <c r="G129" s="44"/>
      <c r="H129" s="45">
        <v>595.6</v>
      </c>
      <c r="I129" s="43">
        <f t="shared" si="3"/>
        <v>-0.003854215077</v>
      </c>
      <c r="J129" s="44"/>
      <c r="K129" s="42">
        <v>4689.2</v>
      </c>
      <c r="L129" s="43">
        <f t="shared" si="4"/>
        <v>-0.006197169995</v>
      </c>
      <c r="M129" s="44"/>
      <c r="N129" s="45">
        <v>924.88</v>
      </c>
      <c r="O129" s="43">
        <f t="shared" si="5"/>
        <v>0.002706713215</v>
      </c>
      <c r="P129" s="44"/>
      <c r="Q129" s="42">
        <v>2868.48</v>
      </c>
      <c r="R129" s="43">
        <f t="shared" si="6"/>
        <v>-0.01759584296</v>
      </c>
      <c r="S129" s="44"/>
      <c r="T129" s="42">
        <v>4177.0</v>
      </c>
      <c r="U129" s="43">
        <f t="shared" si="7"/>
        <v>-0.01476949193</v>
      </c>
      <c r="V129" s="44"/>
      <c r="W129" s="42">
        <v>1219.8</v>
      </c>
      <c r="X129" s="43">
        <f t="shared" si="8"/>
        <v>0.01778302517</v>
      </c>
      <c r="Y129" s="44"/>
      <c r="Z129" s="45">
        <v>436.5</v>
      </c>
      <c r="AA129" s="46">
        <f t="shared" si="9"/>
        <v>-0.003544683833</v>
      </c>
      <c r="AB129" s="44"/>
      <c r="AC129" s="45">
        <v>710.2</v>
      </c>
      <c r="AD129" s="46">
        <f t="shared" si="10"/>
        <v>-0.01855392556</v>
      </c>
      <c r="AE129" s="47"/>
      <c r="AF129" s="42">
        <v>19523.55</v>
      </c>
      <c r="AG129" s="46">
        <f t="shared" si="11"/>
        <v>-0.009831883481</v>
      </c>
      <c r="AH129" s="47"/>
    </row>
    <row r="130">
      <c r="A130" s="41">
        <v>45196.0</v>
      </c>
      <c r="B130" s="42">
        <v>3201.1</v>
      </c>
      <c r="C130" s="43">
        <f t="shared" si="1"/>
        <v>0.01508937614</v>
      </c>
      <c r="D130" s="44"/>
      <c r="E130" s="42">
        <v>1526.85</v>
      </c>
      <c r="F130" s="43">
        <f t="shared" si="2"/>
        <v>-0.007048487331</v>
      </c>
      <c r="G130" s="44"/>
      <c r="H130" s="45">
        <v>597.9</v>
      </c>
      <c r="I130" s="43">
        <f t="shared" si="3"/>
        <v>-0.001921551199</v>
      </c>
      <c r="J130" s="44"/>
      <c r="K130" s="42">
        <v>4718.35</v>
      </c>
      <c r="L130" s="43">
        <f t="shared" si="4"/>
        <v>0.02512028995</v>
      </c>
      <c r="M130" s="44"/>
      <c r="N130" s="45">
        <v>922.38</v>
      </c>
      <c r="O130" s="43">
        <f t="shared" si="5"/>
        <v>0.007268486039</v>
      </c>
      <c r="P130" s="44"/>
      <c r="Q130" s="42">
        <v>2919.4</v>
      </c>
      <c r="R130" s="43">
        <f t="shared" si="6"/>
        <v>-0.003460471369</v>
      </c>
      <c r="S130" s="44"/>
      <c r="T130" s="42">
        <v>4239.15</v>
      </c>
      <c r="U130" s="43">
        <f t="shared" si="7"/>
        <v>0.000165141078</v>
      </c>
      <c r="V130" s="44"/>
      <c r="W130" s="42">
        <v>1198.3</v>
      </c>
      <c r="X130" s="43">
        <f t="shared" si="8"/>
        <v>0.002715860194</v>
      </c>
      <c r="Y130" s="44"/>
      <c r="Z130" s="45">
        <v>438.05</v>
      </c>
      <c r="AA130" s="46">
        <f t="shared" si="9"/>
        <v>0.0001141487359</v>
      </c>
      <c r="AB130" s="44"/>
      <c r="AC130" s="45">
        <v>723.5</v>
      </c>
      <c r="AD130" s="46">
        <f t="shared" si="10"/>
        <v>-0.01106502475</v>
      </c>
      <c r="AE130" s="47"/>
      <c r="AF130" s="42">
        <v>19716.45</v>
      </c>
      <c r="AG130" s="46">
        <f t="shared" si="11"/>
        <v>0.002628162448</v>
      </c>
      <c r="AH130" s="47"/>
    </row>
    <row r="131">
      <c r="A131" s="41">
        <v>45195.0</v>
      </c>
      <c r="B131" s="42">
        <v>3153.16</v>
      </c>
      <c r="C131" s="43">
        <f t="shared" si="1"/>
        <v>0.00404857566</v>
      </c>
      <c r="D131" s="44"/>
      <c r="E131" s="42">
        <v>1537.65</v>
      </c>
      <c r="F131" s="43">
        <f t="shared" si="2"/>
        <v>0.00433416024</v>
      </c>
      <c r="G131" s="44"/>
      <c r="H131" s="45">
        <v>599.05</v>
      </c>
      <c r="I131" s="43">
        <f t="shared" si="3"/>
        <v>-0.002167751391</v>
      </c>
      <c r="J131" s="44"/>
      <c r="K131" s="42">
        <v>4601.3</v>
      </c>
      <c r="L131" s="43">
        <f t="shared" si="4"/>
        <v>-0.002441977152</v>
      </c>
      <c r="M131" s="44"/>
      <c r="N131" s="45">
        <v>915.7</v>
      </c>
      <c r="O131" s="43">
        <f t="shared" si="5"/>
        <v>0.02493426022</v>
      </c>
      <c r="P131" s="44"/>
      <c r="Q131" s="42">
        <v>2929.52</v>
      </c>
      <c r="R131" s="43">
        <f t="shared" si="6"/>
        <v>-0.009904635844</v>
      </c>
      <c r="S131" s="44"/>
      <c r="T131" s="42">
        <v>4238.45</v>
      </c>
      <c r="U131" s="43">
        <f t="shared" si="7"/>
        <v>-0.005224094431</v>
      </c>
      <c r="V131" s="44"/>
      <c r="W131" s="42">
        <v>1195.05</v>
      </c>
      <c r="X131" s="43">
        <f t="shared" si="8"/>
        <v>0.01004991323</v>
      </c>
      <c r="Y131" s="44"/>
      <c r="Z131" s="45">
        <v>438.0</v>
      </c>
      <c r="AA131" s="46">
        <f t="shared" si="9"/>
        <v>0.008138047091</v>
      </c>
      <c r="AB131" s="44"/>
      <c r="AC131" s="45">
        <v>731.55</v>
      </c>
      <c r="AD131" s="46">
        <f t="shared" si="10"/>
        <v>0.001984059762</v>
      </c>
      <c r="AE131" s="47"/>
      <c r="AF131" s="42">
        <v>19664.7</v>
      </c>
      <c r="AG131" s="46">
        <f t="shared" si="11"/>
        <v>-0.0005007721401</v>
      </c>
      <c r="AH131" s="47"/>
    </row>
    <row r="132">
      <c r="A132" s="41">
        <v>45194.0</v>
      </c>
      <c r="B132" s="42">
        <v>3140.42</v>
      </c>
      <c r="C132" s="43">
        <f t="shared" si="1"/>
        <v>-0.003731383191</v>
      </c>
      <c r="D132" s="44"/>
      <c r="E132" s="42">
        <v>1531.0</v>
      </c>
      <c r="F132" s="43">
        <f t="shared" si="2"/>
        <v>0.0008821656103</v>
      </c>
      <c r="G132" s="44"/>
      <c r="H132" s="45">
        <v>600.35</v>
      </c>
      <c r="I132" s="43">
        <f t="shared" si="3"/>
        <v>0.003922064526</v>
      </c>
      <c r="J132" s="44"/>
      <c r="K132" s="42">
        <v>4612.55</v>
      </c>
      <c r="L132" s="43">
        <f t="shared" si="4"/>
        <v>-0.001765359352</v>
      </c>
      <c r="M132" s="44"/>
      <c r="N132" s="45">
        <v>893.15</v>
      </c>
      <c r="O132" s="43">
        <f t="shared" si="5"/>
        <v>-0.02502162126</v>
      </c>
      <c r="P132" s="44"/>
      <c r="Q132" s="42">
        <v>2958.68</v>
      </c>
      <c r="R132" s="43">
        <f t="shared" si="6"/>
        <v>0.01155814994</v>
      </c>
      <c r="S132" s="44"/>
      <c r="T132" s="42">
        <v>4260.65</v>
      </c>
      <c r="U132" s="43">
        <f t="shared" si="7"/>
        <v>-0.009274683935</v>
      </c>
      <c r="V132" s="44"/>
      <c r="W132" s="42">
        <v>1183.1</v>
      </c>
      <c r="X132" s="43">
        <f t="shared" si="8"/>
        <v>-0.004301444662</v>
      </c>
      <c r="Y132" s="44"/>
      <c r="Z132" s="45">
        <v>434.45</v>
      </c>
      <c r="AA132" s="46">
        <f t="shared" si="9"/>
        <v>-0.01382958209</v>
      </c>
      <c r="AB132" s="44"/>
      <c r="AC132" s="45">
        <v>730.1</v>
      </c>
      <c r="AD132" s="46">
        <f t="shared" si="10"/>
        <v>-0.006688988151</v>
      </c>
      <c r="AE132" s="47"/>
      <c r="AF132" s="42">
        <v>19674.55</v>
      </c>
      <c r="AG132" s="46">
        <f t="shared" si="11"/>
        <v>0.00001524824137</v>
      </c>
      <c r="AH132" s="47"/>
    </row>
    <row r="133">
      <c r="A133" s="41">
        <v>45191.0</v>
      </c>
      <c r="B133" s="42">
        <v>3152.16</v>
      </c>
      <c r="C133" s="43">
        <f t="shared" si="1"/>
        <v>-0.01668343886</v>
      </c>
      <c r="D133" s="44"/>
      <c r="E133" s="42">
        <v>1529.65</v>
      </c>
      <c r="F133" s="43">
        <f t="shared" si="2"/>
        <v>-0.01537493796</v>
      </c>
      <c r="G133" s="44"/>
      <c r="H133" s="45">
        <v>598.0</v>
      </c>
      <c r="I133" s="43">
        <f t="shared" si="3"/>
        <v>-0.01122439554</v>
      </c>
      <c r="J133" s="44"/>
      <c r="K133" s="42">
        <v>4620.7</v>
      </c>
      <c r="L133" s="43">
        <f t="shared" si="4"/>
        <v>0.006241438312</v>
      </c>
      <c r="M133" s="44"/>
      <c r="N133" s="45">
        <v>915.78</v>
      </c>
      <c r="O133" s="43">
        <f t="shared" si="5"/>
        <v>0.01092451069</v>
      </c>
      <c r="P133" s="44"/>
      <c r="Q133" s="42">
        <v>2924.68</v>
      </c>
      <c r="R133" s="43">
        <f t="shared" si="6"/>
        <v>0.01625626092</v>
      </c>
      <c r="S133" s="44"/>
      <c r="T133" s="42">
        <v>4300.35</v>
      </c>
      <c r="U133" s="43">
        <f t="shared" si="7"/>
        <v>-0.03194670038</v>
      </c>
      <c r="V133" s="44"/>
      <c r="W133" s="42">
        <v>1188.2</v>
      </c>
      <c r="X133" s="43">
        <f t="shared" si="8"/>
        <v>0</v>
      </c>
      <c r="Y133" s="44"/>
      <c r="Z133" s="45">
        <v>440.5</v>
      </c>
      <c r="AA133" s="46">
        <f t="shared" si="9"/>
        <v>0.02528870395</v>
      </c>
      <c r="AB133" s="44"/>
      <c r="AC133" s="45">
        <v>735.0</v>
      </c>
      <c r="AD133" s="46">
        <f t="shared" si="10"/>
        <v>-0.007252548142</v>
      </c>
      <c r="AE133" s="47"/>
      <c r="AF133" s="42">
        <v>19674.25</v>
      </c>
      <c r="AG133" s="46">
        <f t="shared" si="11"/>
        <v>-0.003455400403</v>
      </c>
      <c r="AH133" s="47"/>
    </row>
    <row r="134">
      <c r="A134" s="41">
        <v>45190.0</v>
      </c>
      <c r="B134" s="42">
        <v>3205.19</v>
      </c>
      <c r="C134" s="43">
        <f t="shared" si="1"/>
        <v>-0.002987555123</v>
      </c>
      <c r="D134" s="44"/>
      <c r="E134" s="42">
        <v>1553.35</v>
      </c>
      <c r="F134" s="43">
        <f t="shared" si="2"/>
        <v>-0.006640918842</v>
      </c>
      <c r="G134" s="44"/>
      <c r="H134" s="45">
        <v>604.75</v>
      </c>
      <c r="I134" s="43">
        <f t="shared" si="3"/>
        <v>-0.01150855283</v>
      </c>
      <c r="J134" s="44"/>
      <c r="K134" s="42">
        <v>4591.95</v>
      </c>
      <c r="L134" s="43">
        <f t="shared" si="4"/>
        <v>-0.001273157766</v>
      </c>
      <c r="M134" s="44"/>
      <c r="N134" s="45">
        <v>905.83</v>
      </c>
      <c r="O134" s="43">
        <f t="shared" si="5"/>
        <v>-0.009799153432</v>
      </c>
      <c r="P134" s="44"/>
      <c r="Q134" s="42">
        <v>2877.52</v>
      </c>
      <c r="R134" s="43">
        <f t="shared" si="6"/>
        <v>-0.005475819631</v>
      </c>
      <c r="S134" s="44"/>
      <c r="T134" s="42">
        <v>4439.95</v>
      </c>
      <c r="U134" s="43">
        <f t="shared" si="7"/>
        <v>-0.005603702542</v>
      </c>
      <c r="V134" s="44"/>
      <c r="W134" s="42">
        <v>1188.2</v>
      </c>
      <c r="X134" s="43">
        <f t="shared" si="8"/>
        <v>-0.009048319106</v>
      </c>
      <c r="Y134" s="44"/>
      <c r="Z134" s="45">
        <v>429.5</v>
      </c>
      <c r="AA134" s="46">
        <f t="shared" si="9"/>
        <v>-0.00487749196</v>
      </c>
      <c r="AB134" s="44"/>
      <c r="AC134" s="45">
        <v>740.35</v>
      </c>
      <c r="AD134" s="46">
        <f t="shared" si="10"/>
        <v>-0.002495701272</v>
      </c>
      <c r="AE134" s="47"/>
      <c r="AF134" s="42">
        <v>19742.35</v>
      </c>
      <c r="AG134" s="46">
        <f t="shared" si="11"/>
        <v>-0.008024006476</v>
      </c>
      <c r="AH134" s="47"/>
    </row>
    <row r="135">
      <c r="A135" s="41">
        <v>45189.0</v>
      </c>
      <c r="B135" s="42">
        <v>3214.78</v>
      </c>
      <c r="C135" s="43">
        <f t="shared" si="1"/>
        <v>-0.03095809073</v>
      </c>
      <c r="D135" s="44"/>
      <c r="E135" s="42">
        <v>1563.7</v>
      </c>
      <c r="F135" s="43">
        <f t="shared" si="2"/>
        <v>-0.04094221496</v>
      </c>
      <c r="G135" s="44"/>
      <c r="H135" s="45">
        <v>611.75</v>
      </c>
      <c r="I135" s="43">
        <f t="shared" si="3"/>
        <v>-0.002612033156</v>
      </c>
      <c r="J135" s="44"/>
      <c r="K135" s="42">
        <v>4597.8</v>
      </c>
      <c r="L135" s="43">
        <f t="shared" si="4"/>
        <v>-0.003376346009</v>
      </c>
      <c r="M135" s="44"/>
      <c r="N135" s="45">
        <v>914.75</v>
      </c>
      <c r="O135" s="43">
        <f t="shared" si="5"/>
        <v>-0.004874680449</v>
      </c>
      <c r="P135" s="44"/>
      <c r="Q135" s="42">
        <v>2893.32</v>
      </c>
      <c r="R135" s="43">
        <f t="shared" si="6"/>
        <v>-0.008990610676</v>
      </c>
      <c r="S135" s="44"/>
      <c r="T135" s="42">
        <v>4464.9</v>
      </c>
      <c r="U135" s="43">
        <f t="shared" si="7"/>
        <v>-0.005806309441</v>
      </c>
      <c r="V135" s="44"/>
      <c r="W135" s="42">
        <v>1199.0</v>
      </c>
      <c r="X135" s="43">
        <f t="shared" si="8"/>
        <v>0.004555816536</v>
      </c>
      <c r="Y135" s="44"/>
      <c r="Z135" s="45">
        <v>431.6</v>
      </c>
      <c r="AA135" s="46">
        <f t="shared" si="9"/>
        <v>-0.01722794418</v>
      </c>
      <c r="AB135" s="44"/>
      <c r="AC135" s="45">
        <v>742.2</v>
      </c>
      <c r="AD135" s="46">
        <f t="shared" si="10"/>
        <v>0.008864286483</v>
      </c>
      <c r="AE135" s="47"/>
      <c r="AF135" s="42">
        <v>19901.4</v>
      </c>
      <c r="AG135" s="46">
        <f t="shared" si="11"/>
        <v>-0.01158507963</v>
      </c>
      <c r="AH135" s="47"/>
    </row>
    <row r="136">
      <c r="A136" s="41">
        <v>45187.0</v>
      </c>
      <c r="B136" s="42">
        <v>3315.86</v>
      </c>
      <c r="C136" s="43">
        <f t="shared" si="1"/>
        <v>0.01303751941</v>
      </c>
      <c r="D136" s="44"/>
      <c r="E136" s="42">
        <v>1629.05</v>
      </c>
      <c r="F136" s="43">
        <f t="shared" si="2"/>
        <v>-0.01987424111</v>
      </c>
      <c r="G136" s="44"/>
      <c r="H136" s="45">
        <v>613.35</v>
      </c>
      <c r="I136" s="43">
        <f t="shared" si="3"/>
        <v>-0.01649321889</v>
      </c>
      <c r="J136" s="44"/>
      <c r="K136" s="42">
        <v>4613.35</v>
      </c>
      <c r="L136" s="43">
        <f t="shared" si="4"/>
        <v>-0.007073883776</v>
      </c>
      <c r="M136" s="44"/>
      <c r="N136" s="45">
        <v>919.22</v>
      </c>
      <c r="O136" s="43">
        <f t="shared" si="5"/>
        <v>-0.006895083692</v>
      </c>
      <c r="P136" s="44"/>
      <c r="Q136" s="42">
        <v>2919.45</v>
      </c>
      <c r="R136" s="43">
        <f t="shared" si="6"/>
        <v>-0.0214739194</v>
      </c>
      <c r="S136" s="44"/>
      <c r="T136" s="42">
        <v>4490.9</v>
      </c>
      <c r="U136" s="43">
        <f t="shared" si="7"/>
        <v>0.001403821745</v>
      </c>
      <c r="V136" s="44"/>
      <c r="W136" s="42">
        <v>1193.55</v>
      </c>
      <c r="X136" s="43">
        <f t="shared" si="8"/>
        <v>-0.02772160249</v>
      </c>
      <c r="Y136" s="44"/>
      <c r="Z136" s="45">
        <v>439.1</v>
      </c>
      <c r="AA136" s="46">
        <f t="shared" si="9"/>
        <v>0.0066263238</v>
      </c>
      <c r="AB136" s="44"/>
      <c r="AC136" s="45">
        <v>735.65</v>
      </c>
      <c r="AD136" s="46">
        <f t="shared" si="10"/>
        <v>0.0251905956</v>
      </c>
      <c r="AE136" s="47"/>
      <c r="AF136" s="42">
        <v>20133.3</v>
      </c>
      <c r="AG136" s="46">
        <f t="shared" si="11"/>
        <v>-0.002928659164</v>
      </c>
      <c r="AH136" s="47"/>
    </row>
    <row r="137">
      <c r="A137" s="41">
        <v>45184.0</v>
      </c>
      <c r="B137" s="42">
        <v>3272.91</v>
      </c>
      <c r="C137" s="43">
        <f t="shared" si="1"/>
        <v>-0.01260013148</v>
      </c>
      <c r="D137" s="44"/>
      <c r="E137" s="42">
        <v>1661.75</v>
      </c>
      <c r="F137" s="43">
        <f t="shared" si="2"/>
        <v>0.01140829101</v>
      </c>
      <c r="G137" s="44"/>
      <c r="H137" s="45">
        <v>623.55</v>
      </c>
      <c r="I137" s="43">
        <f t="shared" si="3"/>
        <v>0.004742202352</v>
      </c>
      <c r="J137" s="44"/>
      <c r="K137" s="42">
        <v>4646.1</v>
      </c>
      <c r="L137" s="43">
        <f t="shared" si="4"/>
        <v>0.01272564271</v>
      </c>
      <c r="M137" s="44"/>
      <c r="N137" s="45">
        <v>925.58</v>
      </c>
      <c r="O137" s="43">
        <f t="shared" si="5"/>
        <v>0.01738264462</v>
      </c>
      <c r="P137" s="44"/>
      <c r="Q137" s="42">
        <v>2982.82</v>
      </c>
      <c r="R137" s="43">
        <f t="shared" si="6"/>
        <v>0.004452000586</v>
      </c>
      <c r="S137" s="44"/>
      <c r="T137" s="42">
        <v>4484.6</v>
      </c>
      <c r="U137" s="43">
        <f t="shared" si="7"/>
        <v>0.01217071765</v>
      </c>
      <c r="V137" s="44"/>
      <c r="W137" s="42">
        <v>1227.1</v>
      </c>
      <c r="X137" s="43">
        <f t="shared" si="8"/>
        <v>0.01523236809</v>
      </c>
      <c r="Y137" s="44"/>
      <c r="Z137" s="45">
        <v>436.2</v>
      </c>
      <c r="AA137" s="46">
        <f t="shared" si="9"/>
        <v>-0.01963629292</v>
      </c>
      <c r="AB137" s="44"/>
      <c r="AC137" s="45">
        <v>717.35</v>
      </c>
      <c r="AD137" s="46">
        <f t="shared" si="10"/>
        <v>-0.00763786521</v>
      </c>
      <c r="AE137" s="47"/>
      <c r="AF137" s="42">
        <v>20192.35</v>
      </c>
      <c r="AG137" s="46">
        <f t="shared" si="11"/>
        <v>0.004429787777</v>
      </c>
      <c r="AH137" s="47"/>
    </row>
    <row r="138">
      <c r="A138" s="41">
        <v>45183.0</v>
      </c>
      <c r="B138" s="42">
        <v>3314.41</v>
      </c>
      <c r="C138" s="43">
        <f t="shared" si="1"/>
        <v>0.00754709135</v>
      </c>
      <c r="D138" s="44"/>
      <c r="E138" s="42">
        <v>1642.9</v>
      </c>
      <c r="F138" s="43">
        <f t="shared" si="2"/>
        <v>-0.0006084946032</v>
      </c>
      <c r="G138" s="44"/>
      <c r="H138" s="45">
        <v>620.6</v>
      </c>
      <c r="I138" s="43">
        <f t="shared" si="3"/>
        <v>0.003147067354</v>
      </c>
      <c r="J138" s="44"/>
      <c r="K138" s="42">
        <v>4587.35</v>
      </c>
      <c r="L138" s="43">
        <f t="shared" si="4"/>
        <v>0.01241502659</v>
      </c>
      <c r="M138" s="44"/>
      <c r="N138" s="45">
        <v>909.63</v>
      </c>
      <c r="O138" s="43">
        <f t="shared" si="5"/>
        <v>0.007980042679</v>
      </c>
      <c r="P138" s="44"/>
      <c r="Q138" s="42">
        <v>2969.57</v>
      </c>
      <c r="R138" s="43">
        <f t="shared" si="6"/>
        <v>0.027247168</v>
      </c>
      <c r="S138" s="44"/>
      <c r="T138" s="42">
        <v>4430.35</v>
      </c>
      <c r="U138" s="43">
        <f t="shared" si="7"/>
        <v>0.007772177255</v>
      </c>
      <c r="V138" s="44"/>
      <c r="W138" s="42">
        <v>1208.55</v>
      </c>
      <c r="X138" s="43">
        <f t="shared" si="8"/>
        <v>0.04082888986</v>
      </c>
      <c r="Y138" s="44"/>
      <c r="Z138" s="45">
        <v>444.85</v>
      </c>
      <c r="AA138" s="46">
        <f t="shared" si="9"/>
        <v>0.003264849509</v>
      </c>
      <c r="AB138" s="44"/>
      <c r="AC138" s="45">
        <v>722.85</v>
      </c>
      <c r="AD138" s="46">
        <f t="shared" si="10"/>
        <v>0.03340793824</v>
      </c>
      <c r="AE138" s="47"/>
      <c r="AF138" s="42">
        <v>20103.1</v>
      </c>
      <c r="AG138" s="46">
        <f t="shared" si="11"/>
        <v>0.00164786922</v>
      </c>
      <c r="AH138" s="47"/>
    </row>
    <row r="139">
      <c r="A139" s="41">
        <v>45182.0</v>
      </c>
      <c r="B139" s="42">
        <v>3289.49</v>
      </c>
      <c r="C139" s="43">
        <f t="shared" si="1"/>
        <v>0.01474262787</v>
      </c>
      <c r="D139" s="44"/>
      <c r="E139" s="42">
        <v>1643.9</v>
      </c>
      <c r="F139" s="43">
        <f t="shared" si="2"/>
        <v>0.004267258365</v>
      </c>
      <c r="G139" s="44"/>
      <c r="H139" s="45">
        <v>618.65</v>
      </c>
      <c r="I139" s="43">
        <f t="shared" si="3"/>
        <v>0.02173288151</v>
      </c>
      <c r="J139" s="44"/>
      <c r="K139" s="42">
        <v>4530.75</v>
      </c>
      <c r="L139" s="43">
        <f t="shared" si="4"/>
        <v>0.001922057856</v>
      </c>
      <c r="M139" s="44"/>
      <c r="N139" s="45">
        <v>902.4</v>
      </c>
      <c r="O139" s="43">
        <f t="shared" si="5"/>
        <v>-0.03465407579</v>
      </c>
      <c r="P139" s="44"/>
      <c r="Q139" s="42">
        <v>2889.75</v>
      </c>
      <c r="R139" s="43">
        <f t="shared" si="6"/>
        <v>-0.01039649965</v>
      </c>
      <c r="S139" s="44"/>
      <c r="T139" s="42">
        <v>4396.05</v>
      </c>
      <c r="U139" s="43">
        <f t="shared" si="7"/>
        <v>-0.02687594787</v>
      </c>
      <c r="V139" s="44"/>
      <c r="W139" s="42">
        <v>1160.2</v>
      </c>
      <c r="X139" s="43">
        <f t="shared" si="8"/>
        <v>-0.005029564606</v>
      </c>
      <c r="Y139" s="44"/>
      <c r="Z139" s="45">
        <v>443.4</v>
      </c>
      <c r="AA139" s="46">
        <f t="shared" si="9"/>
        <v>0.006788892334</v>
      </c>
      <c r="AB139" s="44"/>
      <c r="AC139" s="45">
        <v>699.1</v>
      </c>
      <c r="AD139" s="46">
        <f t="shared" si="10"/>
        <v>-0.0005720005876</v>
      </c>
      <c r="AE139" s="47"/>
      <c r="AF139" s="42">
        <v>20070.0</v>
      </c>
      <c r="AG139" s="46">
        <f t="shared" si="11"/>
        <v>0.003833947067</v>
      </c>
      <c r="AH139" s="47"/>
    </row>
    <row r="140">
      <c r="A140" s="41">
        <v>45181.0</v>
      </c>
      <c r="B140" s="42">
        <v>3241.35</v>
      </c>
      <c r="C140" s="43">
        <f t="shared" si="1"/>
        <v>-0.01850209354</v>
      </c>
      <c r="D140" s="44"/>
      <c r="E140" s="42">
        <v>1636.9</v>
      </c>
      <c r="F140" s="43">
        <f t="shared" si="2"/>
        <v>0.003120509156</v>
      </c>
      <c r="G140" s="44"/>
      <c r="H140" s="45">
        <v>605.35</v>
      </c>
      <c r="I140" s="43">
        <f t="shared" si="3"/>
        <v>-0.0358571834</v>
      </c>
      <c r="J140" s="44"/>
      <c r="K140" s="42">
        <v>4522.05</v>
      </c>
      <c r="L140" s="43">
        <f t="shared" si="4"/>
        <v>-0.03282513305</v>
      </c>
      <c r="M140" s="44"/>
      <c r="N140" s="45">
        <v>934.22</v>
      </c>
      <c r="O140" s="43">
        <f t="shared" si="5"/>
        <v>0.00127460186</v>
      </c>
      <c r="P140" s="44"/>
      <c r="Q140" s="42">
        <v>2919.95</v>
      </c>
      <c r="R140" s="43">
        <f t="shared" si="6"/>
        <v>-0.01634541709</v>
      </c>
      <c r="S140" s="44"/>
      <c r="T140" s="42">
        <v>4515.8</v>
      </c>
      <c r="U140" s="43">
        <f t="shared" si="7"/>
        <v>0.001407163469</v>
      </c>
      <c r="V140" s="44"/>
      <c r="W140" s="42">
        <v>1166.05</v>
      </c>
      <c r="X140" s="43">
        <f t="shared" si="8"/>
        <v>-0.01561434859</v>
      </c>
      <c r="Y140" s="44"/>
      <c r="Z140" s="45">
        <v>440.4</v>
      </c>
      <c r="AA140" s="46">
        <f t="shared" si="9"/>
        <v>-0.0245596869</v>
      </c>
      <c r="AB140" s="44"/>
      <c r="AC140" s="45">
        <v>699.5</v>
      </c>
      <c r="AD140" s="46">
        <f t="shared" si="10"/>
        <v>-0.04759812684</v>
      </c>
      <c r="AE140" s="47"/>
      <c r="AF140" s="42">
        <v>19993.2</v>
      </c>
      <c r="AG140" s="46">
        <f t="shared" si="11"/>
        <v>-0.000157541158</v>
      </c>
      <c r="AH140" s="47"/>
    </row>
    <row r="141">
      <c r="A141" s="41">
        <v>45180.0</v>
      </c>
      <c r="B141" s="42">
        <v>3301.88</v>
      </c>
      <c r="C141" s="43">
        <f t="shared" si="1"/>
        <v>0.0005907471002</v>
      </c>
      <c r="D141" s="44"/>
      <c r="E141" s="42">
        <v>1631.8</v>
      </c>
      <c r="F141" s="43">
        <f t="shared" si="2"/>
        <v>0.005160984668</v>
      </c>
      <c r="G141" s="44"/>
      <c r="H141" s="45">
        <v>627.45</v>
      </c>
      <c r="I141" s="43">
        <f t="shared" si="3"/>
        <v>-0.006275589568</v>
      </c>
      <c r="J141" s="44"/>
      <c r="K141" s="42">
        <v>4672.95</v>
      </c>
      <c r="L141" s="43">
        <f t="shared" si="4"/>
        <v>0.006699113591</v>
      </c>
      <c r="M141" s="44"/>
      <c r="N141" s="45">
        <v>933.03</v>
      </c>
      <c r="O141" s="43">
        <f t="shared" si="5"/>
        <v>0.01310762006</v>
      </c>
      <c r="P141" s="44"/>
      <c r="Q141" s="42">
        <v>2968.07</v>
      </c>
      <c r="R141" s="43">
        <f t="shared" si="6"/>
        <v>-0.005862026095</v>
      </c>
      <c r="S141" s="44"/>
      <c r="T141" s="42">
        <v>4509.45</v>
      </c>
      <c r="U141" s="43">
        <f t="shared" si="7"/>
        <v>0.007054506735</v>
      </c>
      <c r="V141" s="44"/>
      <c r="W141" s="42">
        <v>1184.4</v>
      </c>
      <c r="X141" s="43">
        <f t="shared" si="8"/>
        <v>0.00715998568</v>
      </c>
      <c r="Y141" s="44"/>
      <c r="Z141" s="45">
        <v>451.35</v>
      </c>
      <c r="AA141" s="46">
        <f t="shared" si="9"/>
        <v>-0.008603626864</v>
      </c>
      <c r="AB141" s="44"/>
      <c r="AC141" s="45">
        <v>733.6</v>
      </c>
      <c r="AD141" s="46">
        <f t="shared" si="10"/>
        <v>0.03424944808</v>
      </c>
      <c r="AE141" s="47"/>
      <c r="AF141" s="42">
        <v>19996.35</v>
      </c>
      <c r="AG141" s="46">
        <f t="shared" si="11"/>
        <v>0.008860750705</v>
      </c>
      <c r="AH141" s="47"/>
    </row>
    <row r="142">
      <c r="A142" s="41">
        <v>45177.0</v>
      </c>
      <c r="B142" s="42">
        <v>3299.93</v>
      </c>
      <c r="C142" s="43">
        <f t="shared" si="1"/>
        <v>-0.008094595315</v>
      </c>
      <c r="D142" s="44"/>
      <c r="E142" s="42">
        <v>1623.4</v>
      </c>
      <c r="F142" s="43">
        <f t="shared" si="2"/>
        <v>0.007760725355</v>
      </c>
      <c r="G142" s="44"/>
      <c r="H142" s="45">
        <v>631.4</v>
      </c>
      <c r="I142" s="43">
        <f t="shared" si="3"/>
        <v>0.00547903066</v>
      </c>
      <c r="J142" s="44"/>
      <c r="K142" s="42">
        <v>4641.75</v>
      </c>
      <c r="L142" s="43">
        <f t="shared" si="4"/>
        <v>0.02169098207</v>
      </c>
      <c r="M142" s="44"/>
      <c r="N142" s="45">
        <v>920.88</v>
      </c>
      <c r="O142" s="43">
        <f t="shared" si="5"/>
        <v>0.01656640483</v>
      </c>
      <c r="P142" s="44"/>
      <c r="Q142" s="42">
        <v>2985.52</v>
      </c>
      <c r="R142" s="43">
        <f t="shared" si="6"/>
        <v>0.005245653814</v>
      </c>
      <c r="S142" s="44"/>
      <c r="T142" s="42">
        <v>4477.75</v>
      </c>
      <c r="U142" s="43">
        <f t="shared" si="7"/>
        <v>0.006115473462</v>
      </c>
      <c r="V142" s="44"/>
      <c r="W142" s="42">
        <v>1175.95</v>
      </c>
      <c r="X142" s="43">
        <f t="shared" si="8"/>
        <v>0.04052263601</v>
      </c>
      <c r="Y142" s="44"/>
      <c r="Z142" s="45">
        <v>455.25</v>
      </c>
      <c r="AA142" s="46">
        <f t="shared" si="9"/>
        <v>0.01449220563</v>
      </c>
      <c r="AB142" s="44"/>
      <c r="AC142" s="45">
        <v>708.9</v>
      </c>
      <c r="AD142" s="46">
        <f t="shared" si="10"/>
        <v>0.02564701061</v>
      </c>
      <c r="AE142" s="47"/>
      <c r="AF142" s="42">
        <v>19819.95</v>
      </c>
      <c r="AG142" s="46">
        <f t="shared" si="11"/>
        <v>0.004698215839</v>
      </c>
      <c r="AH142" s="47"/>
    </row>
    <row r="143">
      <c r="A143" s="41">
        <v>45176.0</v>
      </c>
      <c r="B143" s="42">
        <v>3326.75</v>
      </c>
      <c r="C143" s="43">
        <f t="shared" si="1"/>
        <v>-0.02245876125</v>
      </c>
      <c r="D143" s="44"/>
      <c r="E143" s="42">
        <v>1610.85</v>
      </c>
      <c r="F143" s="43">
        <f t="shared" si="2"/>
        <v>0.009574823254</v>
      </c>
      <c r="G143" s="44"/>
      <c r="H143" s="45">
        <v>627.95</v>
      </c>
      <c r="I143" s="43">
        <f t="shared" si="3"/>
        <v>0.006149933524</v>
      </c>
      <c r="J143" s="44"/>
      <c r="K143" s="42">
        <v>4542.15</v>
      </c>
      <c r="L143" s="43">
        <f t="shared" si="4"/>
        <v>-0.01194906381</v>
      </c>
      <c r="M143" s="44"/>
      <c r="N143" s="45">
        <v>905.75</v>
      </c>
      <c r="O143" s="43">
        <f t="shared" si="5"/>
        <v>0.006590813368</v>
      </c>
      <c r="P143" s="44"/>
      <c r="Q143" s="42">
        <v>2969.9</v>
      </c>
      <c r="R143" s="43">
        <f t="shared" si="6"/>
        <v>-0.002968752968</v>
      </c>
      <c r="S143" s="44"/>
      <c r="T143" s="42">
        <v>4450.45</v>
      </c>
      <c r="U143" s="43">
        <f t="shared" si="7"/>
        <v>-0.009459771769</v>
      </c>
      <c r="V143" s="44"/>
      <c r="W143" s="42">
        <v>1129.25</v>
      </c>
      <c r="X143" s="43">
        <f t="shared" si="8"/>
        <v>0.0218441164</v>
      </c>
      <c r="Y143" s="44"/>
      <c r="Z143" s="45">
        <v>448.7</v>
      </c>
      <c r="AA143" s="46">
        <f t="shared" si="9"/>
        <v>0.0388552796</v>
      </c>
      <c r="AB143" s="44"/>
      <c r="AC143" s="45">
        <v>690.95</v>
      </c>
      <c r="AD143" s="46">
        <f t="shared" si="10"/>
        <v>-0.01086771645</v>
      </c>
      <c r="AE143" s="47"/>
      <c r="AF143" s="42">
        <v>19727.05</v>
      </c>
      <c r="AG143" s="46">
        <f t="shared" si="11"/>
        <v>0.005897607471</v>
      </c>
      <c r="AH143" s="47"/>
    </row>
    <row r="144">
      <c r="A144" s="41">
        <v>45175.0</v>
      </c>
      <c r="B144" s="42">
        <v>3402.31</v>
      </c>
      <c r="C144" s="43">
        <f t="shared" si="1"/>
        <v>-0.00440785798</v>
      </c>
      <c r="D144" s="44"/>
      <c r="E144" s="42">
        <v>1595.5</v>
      </c>
      <c r="F144" s="43">
        <f t="shared" si="2"/>
        <v>0.01299538854</v>
      </c>
      <c r="G144" s="44"/>
      <c r="H144" s="45">
        <v>624.1</v>
      </c>
      <c r="I144" s="43">
        <f t="shared" si="3"/>
        <v>-0.01115371665</v>
      </c>
      <c r="J144" s="44"/>
      <c r="K144" s="42">
        <v>4596.75</v>
      </c>
      <c r="L144" s="43">
        <f t="shared" si="4"/>
        <v>-0.01524192675</v>
      </c>
      <c r="M144" s="44"/>
      <c r="N144" s="45">
        <v>899.8</v>
      </c>
      <c r="O144" s="43">
        <f t="shared" si="5"/>
        <v>-0.02851811607</v>
      </c>
      <c r="P144" s="44"/>
      <c r="Q144" s="42">
        <v>2978.73</v>
      </c>
      <c r="R144" s="43">
        <f t="shared" si="6"/>
        <v>0.00534539224</v>
      </c>
      <c r="S144" s="44"/>
      <c r="T144" s="42">
        <v>4492.75</v>
      </c>
      <c r="U144" s="43">
        <f t="shared" si="7"/>
        <v>0.003422465618</v>
      </c>
      <c r="V144" s="44"/>
      <c r="W144" s="42">
        <v>1104.85</v>
      </c>
      <c r="X144" s="43">
        <f t="shared" si="8"/>
        <v>0.007358318085</v>
      </c>
      <c r="Y144" s="44"/>
      <c r="Z144" s="45">
        <v>431.6</v>
      </c>
      <c r="AA144" s="46">
        <f t="shared" si="9"/>
        <v>-0.01346318017</v>
      </c>
      <c r="AB144" s="44"/>
      <c r="AC144" s="45">
        <v>698.5</v>
      </c>
      <c r="AD144" s="46">
        <f t="shared" si="10"/>
        <v>0.01769318587</v>
      </c>
      <c r="AE144" s="47"/>
      <c r="AF144" s="42">
        <v>19611.05</v>
      </c>
      <c r="AG144" s="46">
        <f t="shared" si="11"/>
        <v>0.001845049578</v>
      </c>
      <c r="AH144" s="47"/>
    </row>
    <row r="145">
      <c r="A145" s="41">
        <v>45174.0</v>
      </c>
      <c r="B145" s="42">
        <v>3417.34</v>
      </c>
      <c r="C145" s="43">
        <f t="shared" si="1"/>
        <v>0.02850318725</v>
      </c>
      <c r="D145" s="44"/>
      <c r="E145" s="42">
        <v>1574.9</v>
      </c>
      <c r="F145" s="43">
        <f t="shared" si="2"/>
        <v>-0.006108677148</v>
      </c>
      <c r="G145" s="44"/>
      <c r="H145" s="45">
        <v>631.1</v>
      </c>
      <c r="I145" s="43">
        <f t="shared" si="3"/>
        <v>0.0292625381</v>
      </c>
      <c r="J145" s="44"/>
      <c r="K145" s="42">
        <v>4667.35</v>
      </c>
      <c r="L145" s="43">
        <f t="shared" si="4"/>
        <v>-0.004606554572</v>
      </c>
      <c r="M145" s="44"/>
      <c r="N145" s="45">
        <v>925.83</v>
      </c>
      <c r="O145" s="43">
        <f t="shared" si="5"/>
        <v>0.001296974988</v>
      </c>
      <c r="P145" s="44"/>
      <c r="Q145" s="42">
        <v>2962.85</v>
      </c>
      <c r="R145" s="43">
        <f t="shared" si="6"/>
        <v>0.02445579098</v>
      </c>
      <c r="S145" s="44"/>
      <c r="T145" s="42">
        <v>4477.4</v>
      </c>
      <c r="U145" s="43">
        <f t="shared" si="7"/>
        <v>0.008838696301</v>
      </c>
      <c r="V145" s="44"/>
      <c r="W145" s="42">
        <v>1096.75</v>
      </c>
      <c r="X145" s="43">
        <f t="shared" si="8"/>
        <v>-0.00654339591</v>
      </c>
      <c r="Y145" s="44"/>
      <c r="Z145" s="45">
        <v>437.45</v>
      </c>
      <c r="AA145" s="46">
        <f t="shared" si="9"/>
        <v>0.005731331599</v>
      </c>
      <c r="AB145" s="44"/>
      <c r="AC145" s="45">
        <v>686.25</v>
      </c>
      <c r="AD145" s="46">
        <f t="shared" si="10"/>
        <v>0.006285651451</v>
      </c>
      <c r="AE145" s="47"/>
      <c r="AF145" s="42">
        <v>19574.9</v>
      </c>
      <c r="AG145" s="46">
        <f t="shared" si="11"/>
        <v>0.002357834239</v>
      </c>
      <c r="AH145" s="47"/>
    </row>
    <row r="146">
      <c r="A146" s="41">
        <v>45173.0</v>
      </c>
      <c r="B146" s="42">
        <v>3321.31</v>
      </c>
      <c r="C146" s="43">
        <f t="shared" si="1"/>
        <v>-0.004724903096</v>
      </c>
      <c r="D146" s="44"/>
      <c r="E146" s="42">
        <v>1584.55</v>
      </c>
      <c r="F146" s="43">
        <f t="shared" si="2"/>
        <v>0.006235677403</v>
      </c>
      <c r="G146" s="44"/>
      <c r="H146" s="45">
        <v>612.9</v>
      </c>
      <c r="I146" s="43">
        <f t="shared" si="3"/>
        <v>0.005480810481</v>
      </c>
      <c r="J146" s="44"/>
      <c r="K146" s="42">
        <v>4688.9</v>
      </c>
      <c r="L146" s="43">
        <f t="shared" si="4"/>
        <v>-0.01365161925</v>
      </c>
      <c r="M146" s="44"/>
      <c r="N146" s="45">
        <v>924.63</v>
      </c>
      <c r="O146" s="43">
        <f t="shared" si="5"/>
        <v>-0.0002162793472</v>
      </c>
      <c r="P146" s="44"/>
      <c r="Q146" s="42">
        <v>2891.27</v>
      </c>
      <c r="R146" s="43">
        <f t="shared" si="6"/>
        <v>0.04225304123</v>
      </c>
      <c r="S146" s="44"/>
      <c r="T146" s="42">
        <v>4438.0</v>
      </c>
      <c r="U146" s="43">
        <f t="shared" si="7"/>
        <v>0.01490320251</v>
      </c>
      <c r="V146" s="44"/>
      <c r="W146" s="42">
        <v>1103.95</v>
      </c>
      <c r="X146" s="43">
        <f t="shared" si="8"/>
        <v>-0.02230475843</v>
      </c>
      <c r="Y146" s="44"/>
      <c r="Z146" s="45">
        <v>434.95</v>
      </c>
      <c r="AA146" s="46">
        <f t="shared" si="9"/>
        <v>0.0256155582</v>
      </c>
      <c r="AB146" s="44"/>
      <c r="AC146" s="45">
        <v>681.95</v>
      </c>
      <c r="AD146" s="46">
        <f t="shared" si="10"/>
        <v>-0.007377950849</v>
      </c>
      <c r="AE146" s="47"/>
      <c r="AF146" s="42">
        <v>19528.8</v>
      </c>
      <c r="AG146" s="46">
        <f t="shared" si="11"/>
        <v>0.004799298814</v>
      </c>
      <c r="AH146" s="47"/>
    </row>
    <row r="147">
      <c r="A147" s="41">
        <v>45170.0</v>
      </c>
      <c r="B147" s="42">
        <v>3337.04</v>
      </c>
      <c r="C147" s="43">
        <f t="shared" si="1"/>
        <v>0.01365269674</v>
      </c>
      <c r="D147" s="44"/>
      <c r="E147" s="42">
        <v>1574.7</v>
      </c>
      <c r="F147" s="43">
        <f t="shared" si="2"/>
        <v>0.002066017931</v>
      </c>
      <c r="G147" s="44"/>
      <c r="H147" s="45">
        <v>609.55</v>
      </c>
      <c r="I147" s="43">
        <f t="shared" si="3"/>
        <v>0.01213136396</v>
      </c>
      <c r="J147" s="44"/>
      <c r="K147" s="42">
        <v>4753.35</v>
      </c>
      <c r="L147" s="43">
        <f t="shared" si="4"/>
        <v>-0.01771378674</v>
      </c>
      <c r="M147" s="44"/>
      <c r="N147" s="45">
        <v>924.83</v>
      </c>
      <c r="O147" s="43">
        <f t="shared" si="5"/>
        <v>0.02730406635</v>
      </c>
      <c r="P147" s="44"/>
      <c r="Q147" s="42">
        <v>2771.65</v>
      </c>
      <c r="R147" s="43">
        <f t="shared" si="6"/>
        <v>0.03163173745</v>
      </c>
      <c r="S147" s="44"/>
      <c r="T147" s="42">
        <v>4372.35</v>
      </c>
      <c r="U147" s="43">
        <f t="shared" si="7"/>
        <v>0.009386719657</v>
      </c>
      <c r="V147" s="44"/>
      <c r="W147" s="42">
        <v>1128.85</v>
      </c>
      <c r="X147" s="43">
        <f t="shared" si="8"/>
        <v>0.006220307078</v>
      </c>
      <c r="Y147" s="44"/>
      <c r="Z147" s="45">
        <v>423.95</v>
      </c>
      <c r="AA147" s="46">
        <f t="shared" si="9"/>
        <v>-0.01265691337</v>
      </c>
      <c r="AB147" s="44"/>
      <c r="AC147" s="45">
        <v>687.0</v>
      </c>
      <c r="AD147" s="46">
        <f t="shared" si="10"/>
        <v>0.02148089069</v>
      </c>
      <c r="AE147" s="47"/>
      <c r="AF147" s="42">
        <v>19435.3</v>
      </c>
      <c r="AG147" s="46">
        <f t="shared" si="11"/>
        <v>0.009382556404</v>
      </c>
      <c r="AH147" s="47"/>
    </row>
    <row r="148">
      <c r="A148" s="41">
        <v>45169.0</v>
      </c>
      <c r="B148" s="42">
        <v>3291.79</v>
      </c>
      <c r="C148" s="43">
        <f t="shared" si="1"/>
        <v>0.001048611598</v>
      </c>
      <c r="D148" s="44"/>
      <c r="E148" s="42">
        <v>1571.45</v>
      </c>
      <c r="F148" s="43">
        <f t="shared" si="2"/>
        <v>-0.004602963542</v>
      </c>
      <c r="G148" s="44"/>
      <c r="H148" s="45">
        <v>602.2</v>
      </c>
      <c r="I148" s="43">
        <f t="shared" si="3"/>
        <v>0.004160085873</v>
      </c>
      <c r="J148" s="44"/>
      <c r="K148" s="42">
        <v>4838.3</v>
      </c>
      <c r="L148" s="43">
        <f t="shared" si="4"/>
        <v>-0.01277382137</v>
      </c>
      <c r="M148" s="44"/>
      <c r="N148" s="45">
        <v>899.92</v>
      </c>
      <c r="O148" s="43">
        <f t="shared" si="5"/>
        <v>0.01446088817</v>
      </c>
      <c r="P148" s="44"/>
      <c r="Q148" s="42">
        <v>2685.35</v>
      </c>
      <c r="R148" s="43">
        <f t="shared" si="6"/>
        <v>0.0350148496</v>
      </c>
      <c r="S148" s="44"/>
      <c r="T148" s="42">
        <v>4331.5</v>
      </c>
      <c r="U148" s="43">
        <f t="shared" si="7"/>
        <v>-0.008769012019</v>
      </c>
      <c r="V148" s="44"/>
      <c r="W148" s="42">
        <v>1121.85</v>
      </c>
      <c r="X148" s="43">
        <f t="shared" si="8"/>
        <v>0.005138642644</v>
      </c>
      <c r="Y148" s="44"/>
      <c r="Z148" s="45">
        <v>429.35</v>
      </c>
      <c r="AA148" s="46">
        <f t="shared" si="9"/>
        <v>0.04757976389</v>
      </c>
      <c r="AB148" s="44"/>
      <c r="AC148" s="45">
        <v>672.4</v>
      </c>
      <c r="AD148" s="46">
        <f t="shared" si="10"/>
        <v>-0.01754301642</v>
      </c>
      <c r="AE148" s="47"/>
      <c r="AF148" s="42">
        <v>19253.8</v>
      </c>
      <c r="AG148" s="46">
        <f t="shared" si="11"/>
        <v>-0.004852183996</v>
      </c>
      <c r="AH148" s="47"/>
    </row>
    <row r="149">
      <c r="A149" s="41">
        <v>45168.0</v>
      </c>
      <c r="B149" s="42">
        <v>3288.34</v>
      </c>
      <c r="C149" s="43">
        <f t="shared" si="1"/>
        <v>0.03028046</v>
      </c>
      <c r="D149" s="44"/>
      <c r="E149" s="42">
        <v>1578.7</v>
      </c>
      <c r="F149" s="43">
        <f t="shared" si="2"/>
        <v>-0.007320954124</v>
      </c>
      <c r="G149" s="44"/>
      <c r="H149" s="45">
        <v>599.7</v>
      </c>
      <c r="I149" s="43">
        <f t="shared" si="3"/>
        <v>-0.01111030415</v>
      </c>
      <c r="J149" s="44"/>
      <c r="K149" s="42">
        <v>4900.5</v>
      </c>
      <c r="L149" s="43">
        <f t="shared" si="4"/>
        <v>0.001357925952</v>
      </c>
      <c r="M149" s="44"/>
      <c r="N149" s="45">
        <v>887.0</v>
      </c>
      <c r="O149" s="43">
        <f t="shared" si="5"/>
        <v>0.01010727665</v>
      </c>
      <c r="P149" s="44"/>
      <c r="Q149" s="42">
        <v>2592.95</v>
      </c>
      <c r="R149" s="43">
        <f t="shared" si="6"/>
        <v>0.01545658262</v>
      </c>
      <c r="S149" s="44"/>
      <c r="T149" s="42">
        <v>4369.65</v>
      </c>
      <c r="U149" s="43">
        <f t="shared" si="7"/>
        <v>0.02509690288</v>
      </c>
      <c r="V149" s="44"/>
      <c r="W149" s="42">
        <v>1116.1</v>
      </c>
      <c r="X149" s="43">
        <f t="shared" si="8"/>
        <v>0.01539429539</v>
      </c>
      <c r="Y149" s="44"/>
      <c r="Z149" s="45">
        <v>409.4</v>
      </c>
      <c r="AA149" s="46">
        <f t="shared" si="9"/>
        <v>0.006371009053</v>
      </c>
      <c r="AB149" s="44"/>
      <c r="AC149" s="45">
        <v>684.3</v>
      </c>
      <c r="AD149" s="46">
        <f t="shared" si="10"/>
        <v>0.02119333522</v>
      </c>
      <c r="AE149" s="47"/>
      <c r="AF149" s="42">
        <v>19347.45</v>
      </c>
      <c r="AG149" s="46">
        <f t="shared" si="11"/>
        <v>0.0002481254907</v>
      </c>
      <c r="AH149" s="47"/>
    </row>
    <row r="150">
      <c r="A150" s="41">
        <v>45167.0</v>
      </c>
      <c r="B150" s="42">
        <v>3190.26</v>
      </c>
      <c r="C150" s="43">
        <f t="shared" si="1"/>
        <v>0.004029724237</v>
      </c>
      <c r="D150" s="44"/>
      <c r="E150" s="42">
        <v>1590.3</v>
      </c>
      <c r="F150" s="43">
        <f t="shared" si="2"/>
        <v>0.007922896198</v>
      </c>
      <c r="G150" s="44"/>
      <c r="H150" s="45">
        <v>606.4</v>
      </c>
      <c r="I150" s="43">
        <f t="shared" si="3"/>
        <v>-0.005345187678</v>
      </c>
      <c r="J150" s="44"/>
      <c r="K150" s="42">
        <v>4893.85</v>
      </c>
      <c r="L150" s="43">
        <f t="shared" si="4"/>
        <v>0.0008074613956</v>
      </c>
      <c r="M150" s="44"/>
      <c r="N150" s="45">
        <v>878.08</v>
      </c>
      <c r="O150" s="43">
        <f t="shared" si="5"/>
        <v>-0.01286558851</v>
      </c>
      <c r="P150" s="44"/>
      <c r="Q150" s="42">
        <v>2553.18</v>
      </c>
      <c r="R150" s="43">
        <f t="shared" si="6"/>
        <v>0.01158582573</v>
      </c>
      <c r="S150" s="44"/>
      <c r="T150" s="42">
        <v>4261.35</v>
      </c>
      <c r="U150" s="43">
        <f t="shared" si="7"/>
        <v>0.01953795748</v>
      </c>
      <c r="V150" s="44"/>
      <c r="W150" s="42">
        <v>1099.05</v>
      </c>
      <c r="X150" s="43">
        <f t="shared" si="8"/>
        <v>0.005565707798</v>
      </c>
      <c r="Y150" s="44"/>
      <c r="Z150" s="45">
        <v>406.8</v>
      </c>
      <c r="AA150" s="46">
        <f t="shared" si="9"/>
        <v>-0.00929784041</v>
      </c>
      <c r="AB150" s="44"/>
      <c r="AC150" s="45">
        <v>669.95</v>
      </c>
      <c r="AD150" s="46">
        <f t="shared" si="10"/>
        <v>0.008770342188</v>
      </c>
      <c r="AE150" s="47"/>
      <c r="AF150" s="42">
        <v>19342.65</v>
      </c>
      <c r="AG150" s="46">
        <f t="shared" si="11"/>
        <v>0.001893984064</v>
      </c>
      <c r="AH150" s="47"/>
    </row>
    <row r="151">
      <c r="A151" s="41">
        <v>45166.0</v>
      </c>
      <c r="B151" s="42">
        <v>3177.43</v>
      </c>
      <c r="C151" s="43">
        <f t="shared" si="1"/>
        <v>0.001637883339</v>
      </c>
      <c r="D151" s="44"/>
      <c r="E151" s="42">
        <v>1577.75</v>
      </c>
      <c r="F151" s="43">
        <f t="shared" si="2"/>
        <v>0.01035288374</v>
      </c>
      <c r="G151" s="44"/>
      <c r="H151" s="45">
        <v>609.65</v>
      </c>
      <c r="I151" s="43">
        <f t="shared" si="3"/>
        <v>0.0279436061</v>
      </c>
      <c r="J151" s="44"/>
      <c r="K151" s="42">
        <v>4889.9</v>
      </c>
      <c r="L151" s="43">
        <f t="shared" si="4"/>
        <v>0.06168092707</v>
      </c>
      <c r="M151" s="44"/>
      <c r="N151" s="45">
        <v>889.45</v>
      </c>
      <c r="O151" s="43">
        <f t="shared" si="5"/>
        <v>0.0184157655</v>
      </c>
      <c r="P151" s="44"/>
      <c r="Q151" s="42">
        <v>2523.77</v>
      </c>
      <c r="R151" s="43">
        <f t="shared" si="6"/>
        <v>-0.01774343978</v>
      </c>
      <c r="S151" s="44"/>
      <c r="T151" s="42">
        <v>4178.9</v>
      </c>
      <c r="U151" s="43">
        <f t="shared" si="7"/>
        <v>-0.006654209654</v>
      </c>
      <c r="V151" s="44"/>
      <c r="W151" s="42">
        <v>1092.95</v>
      </c>
      <c r="X151" s="43">
        <f t="shared" si="8"/>
        <v>0.009884456267</v>
      </c>
      <c r="Y151" s="44"/>
      <c r="Z151" s="45">
        <v>410.6</v>
      </c>
      <c r="AA151" s="46">
        <f t="shared" si="9"/>
        <v>-0.01774230356</v>
      </c>
      <c r="AB151" s="44"/>
      <c r="AC151" s="45">
        <v>664.1</v>
      </c>
      <c r="AD151" s="46">
        <f t="shared" si="10"/>
        <v>0.001205364015</v>
      </c>
      <c r="AE151" s="47"/>
      <c r="AF151" s="42">
        <v>19306.05</v>
      </c>
      <c r="AG151" s="46">
        <f t="shared" si="11"/>
        <v>0.002087014992</v>
      </c>
      <c r="AH151" s="47"/>
    </row>
    <row r="152">
      <c r="A152" s="41">
        <v>45163.0</v>
      </c>
      <c r="B152" s="42">
        <v>3172.23</v>
      </c>
      <c r="C152" s="43">
        <f t="shared" si="1"/>
        <v>0.01071532203</v>
      </c>
      <c r="D152" s="44"/>
      <c r="E152" s="42">
        <v>1561.5</v>
      </c>
      <c r="F152" s="43">
        <f t="shared" si="2"/>
        <v>-0.01133481315</v>
      </c>
      <c r="G152" s="44"/>
      <c r="H152" s="45">
        <v>592.85</v>
      </c>
      <c r="I152" s="43">
        <f t="shared" si="3"/>
        <v>-0.02061756601</v>
      </c>
      <c r="J152" s="44"/>
      <c r="K152" s="42">
        <v>4597.4</v>
      </c>
      <c r="L152" s="43">
        <f t="shared" si="4"/>
        <v>0.02018095613</v>
      </c>
      <c r="M152" s="44"/>
      <c r="N152" s="45">
        <v>873.22</v>
      </c>
      <c r="O152" s="43">
        <f t="shared" si="5"/>
        <v>-0.007768469127</v>
      </c>
      <c r="P152" s="44"/>
      <c r="Q152" s="42">
        <v>2568.95</v>
      </c>
      <c r="R152" s="43">
        <f t="shared" si="6"/>
        <v>0.003497809151</v>
      </c>
      <c r="S152" s="44"/>
      <c r="T152" s="42">
        <v>4206.8</v>
      </c>
      <c r="U152" s="43">
        <f t="shared" si="7"/>
        <v>-0.01000493214</v>
      </c>
      <c r="V152" s="44"/>
      <c r="W152" s="42">
        <v>1082.2</v>
      </c>
      <c r="X152" s="43">
        <f t="shared" si="8"/>
        <v>-0.002630062653</v>
      </c>
      <c r="Y152" s="44"/>
      <c r="Z152" s="45">
        <v>417.95</v>
      </c>
      <c r="AA152" s="46">
        <f t="shared" si="9"/>
        <v>0.007685879075</v>
      </c>
      <c r="AB152" s="44"/>
      <c r="AC152" s="45">
        <v>663.3</v>
      </c>
      <c r="AD152" s="46">
        <f t="shared" si="10"/>
        <v>-0.002710028759</v>
      </c>
      <c r="AE152" s="47"/>
      <c r="AF152" s="42">
        <v>19265.8</v>
      </c>
      <c r="AG152" s="46">
        <f t="shared" si="11"/>
        <v>-0.006255760651</v>
      </c>
      <c r="AH152" s="47"/>
    </row>
    <row r="153">
      <c r="A153" s="41">
        <v>45162.0</v>
      </c>
      <c r="B153" s="42">
        <v>3138.42</v>
      </c>
      <c r="C153" s="43">
        <f t="shared" si="1"/>
        <v>0.01540924876</v>
      </c>
      <c r="D153" s="44"/>
      <c r="E153" s="42">
        <v>1579.3</v>
      </c>
      <c r="F153" s="43">
        <f t="shared" si="2"/>
        <v>-0.004611650992</v>
      </c>
      <c r="G153" s="44"/>
      <c r="H153" s="45">
        <v>605.2</v>
      </c>
      <c r="I153" s="43">
        <f t="shared" si="3"/>
        <v>-0.02295008646</v>
      </c>
      <c r="J153" s="44"/>
      <c r="K153" s="42">
        <v>4505.55</v>
      </c>
      <c r="L153" s="43">
        <f t="shared" si="4"/>
        <v>0.03037535108</v>
      </c>
      <c r="M153" s="44"/>
      <c r="N153" s="45">
        <v>880.03</v>
      </c>
      <c r="O153" s="43">
        <f t="shared" si="5"/>
        <v>-0.001952571316</v>
      </c>
      <c r="P153" s="44"/>
      <c r="Q153" s="42">
        <v>2559.98</v>
      </c>
      <c r="R153" s="43">
        <f t="shared" si="6"/>
        <v>0.02268923393</v>
      </c>
      <c r="S153" s="44"/>
      <c r="T153" s="42">
        <v>4249.1</v>
      </c>
      <c r="U153" s="43">
        <f t="shared" si="7"/>
        <v>0.02311704994</v>
      </c>
      <c r="V153" s="44"/>
      <c r="W153" s="42">
        <v>1085.05</v>
      </c>
      <c r="X153" s="43">
        <f t="shared" si="8"/>
        <v>-0.001289431447</v>
      </c>
      <c r="Y153" s="44"/>
      <c r="Z153" s="45">
        <v>414.75</v>
      </c>
      <c r="AA153" s="46">
        <f t="shared" si="9"/>
        <v>-0.005410292728</v>
      </c>
      <c r="AB153" s="44"/>
      <c r="AC153" s="45">
        <v>665.1</v>
      </c>
      <c r="AD153" s="46">
        <f t="shared" si="10"/>
        <v>0.006637526255</v>
      </c>
      <c r="AE153" s="47"/>
      <c r="AF153" s="42">
        <v>19386.7</v>
      </c>
      <c r="AG153" s="46">
        <f t="shared" si="11"/>
        <v>-0.002951275233</v>
      </c>
      <c r="AH153" s="47"/>
    </row>
    <row r="154">
      <c r="A154" s="41">
        <v>45161.0</v>
      </c>
      <c r="B154" s="42">
        <v>3090.43</v>
      </c>
      <c r="C154" s="43">
        <f t="shared" si="1"/>
        <v>-0.007324835525</v>
      </c>
      <c r="D154" s="44"/>
      <c r="E154" s="42">
        <v>1586.6</v>
      </c>
      <c r="F154" s="43">
        <f t="shared" si="2"/>
        <v>0.002461112529</v>
      </c>
      <c r="G154" s="44"/>
      <c r="H154" s="45">
        <v>619.25</v>
      </c>
      <c r="I154" s="43">
        <f t="shared" si="3"/>
        <v>-0.02818209119</v>
      </c>
      <c r="J154" s="44"/>
      <c r="K154" s="42">
        <v>4370.75</v>
      </c>
      <c r="L154" s="43">
        <f t="shared" si="4"/>
        <v>0.002600185883</v>
      </c>
      <c r="M154" s="44"/>
      <c r="N154" s="45">
        <v>881.75</v>
      </c>
      <c r="O154" s="43">
        <f t="shared" si="5"/>
        <v>0.002782432731</v>
      </c>
      <c r="P154" s="44"/>
      <c r="Q154" s="42">
        <v>2502.55</v>
      </c>
      <c r="R154" s="43">
        <f t="shared" si="6"/>
        <v>-0.004902947598</v>
      </c>
      <c r="S154" s="44"/>
      <c r="T154" s="42">
        <v>4152.0</v>
      </c>
      <c r="U154" s="43">
        <f t="shared" si="7"/>
        <v>-0.005404444788</v>
      </c>
      <c r="V154" s="44"/>
      <c r="W154" s="42">
        <v>1086.45</v>
      </c>
      <c r="X154" s="43">
        <f t="shared" si="8"/>
        <v>0.02243206495</v>
      </c>
      <c r="Y154" s="44"/>
      <c r="Z154" s="45">
        <v>417.0</v>
      </c>
      <c r="AA154" s="46">
        <f t="shared" si="9"/>
        <v>-0.01888529315</v>
      </c>
      <c r="AB154" s="44"/>
      <c r="AC154" s="45">
        <v>660.7</v>
      </c>
      <c r="AD154" s="46">
        <f t="shared" si="10"/>
        <v>-0.002720678825</v>
      </c>
      <c r="AE154" s="47"/>
      <c r="AF154" s="42">
        <v>19444.0</v>
      </c>
      <c r="AG154" s="46">
        <f t="shared" si="11"/>
        <v>0.002448479549</v>
      </c>
      <c r="AH154" s="47"/>
    </row>
    <row r="155">
      <c r="A155" s="41">
        <v>45160.0</v>
      </c>
      <c r="B155" s="42">
        <v>3113.15</v>
      </c>
      <c r="C155" s="43">
        <f t="shared" si="1"/>
        <v>0.007389553533</v>
      </c>
      <c r="D155" s="44"/>
      <c r="E155" s="42">
        <v>1582.7</v>
      </c>
      <c r="F155" s="43">
        <f t="shared" si="2"/>
        <v>-0.004287252012</v>
      </c>
      <c r="G155" s="44"/>
      <c r="H155" s="45">
        <v>636.95</v>
      </c>
      <c r="I155" s="43">
        <f t="shared" si="3"/>
        <v>0.004642205119</v>
      </c>
      <c r="J155" s="44"/>
      <c r="K155" s="42">
        <v>4359.4</v>
      </c>
      <c r="L155" s="43">
        <f t="shared" si="4"/>
        <v>-0.001077549253</v>
      </c>
      <c r="M155" s="44"/>
      <c r="N155" s="45">
        <v>879.3</v>
      </c>
      <c r="O155" s="43">
        <f t="shared" si="5"/>
        <v>0.0007167358112</v>
      </c>
      <c r="P155" s="44"/>
      <c r="Q155" s="42">
        <v>2514.85</v>
      </c>
      <c r="R155" s="43">
        <f t="shared" si="6"/>
        <v>0.00378471429</v>
      </c>
      <c r="S155" s="44"/>
      <c r="T155" s="42">
        <v>4174.5</v>
      </c>
      <c r="U155" s="43">
        <f t="shared" si="7"/>
        <v>-0.002989896385</v>
      </c>
      <c r="V155" s="44"/>
      <c r="W155" s="42">
        <v>1062.35</v>
      </c>
      <c r="X155" s="43">
        <f t="shared" si="8"/>
        <v>0.01661010094</v>
      </c>
      <c r="Y155" s="44"/>
      <c r="Z155" s="45">
        <v>424.95</v>
      </c>
      <c r="AA155" s="46">
        <f t="shared" si="9"/>
        <v>0.004362957219</v>
      </c>
      <c r="AB155" s="44"/>
      <c r="AC155" s="45">
        <v>662.5</v>
      </c>
      <c r="AD155" s="46">
        <f t="shared" si="10"/>
        <v>0.006967613768</v>
      </c>
      <c r="AE155" s="47"/>
      <c r="AF155" s="42">
        <v>19396.45</v>
      </c>
      <c r="AG155" s="46">
        <f t="shared" si="11"/>
        <v>0.0001469448998</v>
      </c>
      <c r="AH155" s="47"/>
    </row>
    <row r="156">
      <c r="A156" s="41">
        <v>45159.0</v>
      </c>
      <c r="B156" s="42">
        <v>3090.23</v>
      </c>
      <c r="C156" s="43">
        <f t="shared" si="1"/>
        <v>0.005493618942</v>
      </c>
      <c r="D156" s="44"/>
      <c r="E156" s="42">
        <v>1589.5</v>
      </c>
      <c r="F156" s="43">
        <f t="shared" si="2"/>
        <v>-0.000786101762</v>
      </c>
      <c r="G156" s="44"/>
      <c r="H156" s="45">
        <v>634.0</v>
      </c>
      <c r="I156" s="43">
        <f t="shared" si="3"/>
        <v>0.01309802413</v>
      </c>
      <c r="J156" s="44"/>
      <c r="K156" s="42">
        <v>4364.1</v>
      </c>
      <c r="L156" s="43">
        <f t="shared" si="4"/>
        <v>0.003546530359</v>
      </c>
      <c r="M156" s="44"/>
      <c r="N156" s="45">
        <v>878.67</v>
      </c>
      <c r="O156" s="43">
        <f t="shared" si="5"/>
        <v>0.001389426914</v>
      </c>
      <c r="P156" s="44"/>
      <c r="Q156" s="42">
        <v>2505.35</v>
      </c>
      <c r="R156" s="43">
        <f t="shared" si="6"/>
        <v>0.0322464669</v>
      </c>
      <c r="S156" s="44"/>
      <c r="T156" s="42">
        <v>4187.0</v>
      </c>
      <c r="U156" s="43">
        <f t="shared" si="7"/>
        <v>-0.0005969080342</v>
      </c>
      <c r="V156" s="44"/>
      <c r="W156" s="42">
        <v>1044.85</v>
      </c>
      <c r="X156" s="43">
        <f t="shared" si="8"/>
        <v>0.02706538279</v>
      </c>
      <c r="Y156" s="44"/>
      <c r="Z156" s="45">
        <v>423.1</v>
      </c>
      <c r="AA156" s="46">
        <f t="shared" si="9"/>
        <v>-0.01536236603</v>
      </c>
      <c r="AB156" s="44"/>
      <c r="AC156" s="45">
        <v>657.9</v>
      </c>
      <c r="AD156" s="46">
        <f t="shared" si="10"/>
        <v>0.004799460704</v>
      </c>
      <c r="AE156" s="47"/>
      <c r="AF156" s="42">
        <v>19393.6</v>
      </c>
      <c r="AG156" s="46">
        <f t="shared" si="11"/>
        <v>0.004312250328</v>
      </c>
      <c r="AH156" s="47"/>
    </row>
    <row r="157">
      <c r="A157" s="41">
        <v>45156.0</v>
      </c>
      <c r="B157" s="42">
        <v>3073.3</v>
      </c>
      <c r="C157" s="43">
        <f t="shared" si="1"/>
        <v>0.008371257418</v>
      </c>
      <c r="D157" s="44"/>
      <c r="E157" s="42">
        <v>1590.75</v>
      </c>
      <c r="F157" s="43">
        <f t="shared" si="2"/>
        <v>-0.004109100683</v>
      </c>
      <c r="G157" s="44"/>
      <c r="H157" s="45">
        <v>625.75</v>
      </c>
      <c r="I157" s="43">
        <f t="shared" si="3"/>
        <v>-0.01758321872</v>
      </c>
      <c r="J157" s="44"/>
      <c r="K157" s="42">
        <v>4348.65</v>
      </c>
      <c r="L157" s="43">
        <f t="shared" si="4"/>
        <v>0.0009662836794</v>
      </c>
      <c r="M157" s="44"/>
      <c r="N157" s="45">
        <v>877.45</v>
      </c>
      <c r="O157" s="43">
        <f t="shared" si="5"/>
        <v>0.003253334681</v>
      </c>
      <c r="P157" s="44"/>
      <c r="Q157" s="42">
        <v>2425.85</v>
      </c>
      <c r="R157" s="43">
        <f t="shared" si="6"/>
        <v>-0.01279981431</v>
      </c>
      <c r="S157" s="44"/>
      <c r="T157" s="42">
        <v>4189.5</v>
      </c>
      <c r="U157" s="43">
        <f t="shared" si="7"/>
        <v>-0.02577778095</v>
      </c>
      <c r="V157" s="44"/>
      <c r="W157" s="42">
        <v>1016.95</v>
      </c>
      <c r="X157" s="43">
        <f t="shared" si="8"/>
        <v>-0.003778681959</v>
      </c>
      <c r="Y157" s="44"/>
      <c r="Z157" s="45">
        <v>429.65</v>
      </c>
      <c r="AA157" s="46">
        <f t="shared" si="9"/>
        <v>0.04097717162</v>
      </c>
      <c r="AB157" s="44"/>
      <c r="AC157" s="45">
        <v>654.75</v>
      </c>
      <c r="AD157" s="46">
        <f t="shared" si="10"/>
        <v>-0.009575996568</v>
      </c>
      <c r="AE157" s="47"/>
      <c r="AF157" s="42">
        <v>19310.15</v>
      </c>
      <c r="AG157" s="46">
        <f t="shared" si="11"/>
        <v>-0.002849358366</v>
      </c>
      <c r="AH157" s="47"/>
    </row>
    <row r="158">
      <c r="A158" s="41">
        <v>45155.0</v>
      </c>
      <c r="B158" s="42">
        <v>3047.68</v>
      </c>
      <c r="C158" s="43">
        <f t="shared" si="1"/>
        <v>-0.02722088757</v>
      </c>
      <c r="D158" s="44"/>
      <c r="E158" s="42">
        <v>1597.3</v>
      </c>
      <c r="F158" s="43">
        <f t="shared" si="2"/>
        <v>-0.005556436958</v>
      </c>
      <c r="G158" s="44"/>
      <c r="H158" s="45">
        <v>636.85</v>
      </c>
      <c r="I158" s="43">
        <f t="shared" si="3"/>
        <v>0.03686500685</v>
      </c>
      <c r="J158" s="44"/>
      <c r="K158" s="42">
        <v>4344.45</v>
      </c>
      <c r="L158" s="43">
        <f t="shared" si="4"/>
        <v>0.01856250301</v>
      </c>
      <c r="M158" s="44"/>
      <c r="N158" s="45">
        <v>874.6</v>
      </c>
      <c r="O158" s="43">
        <f t="shared" si="5"/>
        <v>-0.001119884929</v>
      </c>
      <c r="P158" s="44"/>
      <c r="Q158" s="42">
        <v>2457.1</v>
      </c>
      <c r="R158" s="43">
        <f t="shared" si="6"/>
        <v>-0.01175353641</v>
      </c>
      <c r="S158" s="44"/>
      <c r="T158" s="42">
        <v>4298.9</v>
      </c>
      <c r="U158" s="43">
        <f t="shared" si="7"/>
        <v>-0.005775469218</v>
      </c>
      <c r="V158" s="44"/>
      <c r="W158" s="42">
        <v>1020.8</v>
      </c>
      <c r="X158" s="43">
        <f t="shared" si="8"/>
        <v>0.003582034793</v>
      </c>
      <c r="Y158" s="44"/>
      <c r="Z158" s="45">
        <v>412.4</v>
      </c>
      <c r="AA158" s="46">
        <f t="shared" si="9"/>
        <v>0.009991553817</v>
      </c>
      <c r="AB158" s="44"/>
      <c r="AC158" s="45">
        <v>661.05</v>
      </c>
      <c r="AD158" s="46">
        <f t="shared" si="10"/>
        <v>0.004624548631</v>
      </c>
      <c r="AE158" s="47"/>
      <c r="AF158" s="42">
        <v>19365.25</v>
      </c>
      <c r="AG158" s="46">
        <f t="shared" si="11"/>
        <v>-0.00513775829</v>
      </c>
      <c r="AH158" s="47"/>
    </row>
    <row r="159">
      <c r="A159" s="41">
        <v>45154.0</v>
      </c>
      <c r="B159" s="42">
        <v>3131.78</v>
      </c>
      <c r="C159" s="43">
        <f t="shared" si="1"/>
        <v>-0.001958627036</v>
      </c>
      <c r="D159" s="44"/>
      <c r="E159" s="42">
        <v>1606.2</v>
      </c>
      <c r="F159" s="43">
        <f t="shared" si="2"/>
        <v>-0.00292188825</v>
      </c>
      <c r="G159" s="44"/>
      <c r="H159" s="45">
        <v>613.8</v>
      </c>
      <c r="I159" s="43">
        <f t="shared" si="3"/>
        <v>0.04959694114</v>
      </c>
      <c r="J159" s="44"/>
      <c r="K159" s="42">
        <v>4264.55</v>
      </c>
      <c r="L159" s="43">
        <f t="shared" si="4"/>
        <v>0.02428087197</v>
      </c>
      <c r="M159" s="44"/>
      <c r="N159" s="45">
        <v>875.58</v>
      </c>
      <c r="O159" s="43">
        <f t="shared" si="5"/>
        <v>0.01960666212</v>
      </c>
      <c r="P159" s="44"/>
      <c r="Q159" s="42">
        <v>2486.15</v>
      </c>
      <c r="R159" s="43">
        <f t="shared" si="6"/>
        <v>0.006901867889</v>
      </c>
      <c r="S159" s="44"/>
      <c r="T159" s="42">
        <v>4323.8</v>
      </c>
      <c r="U159" s="43">
        <f t="shared" si="7"/>
        <v>0.004531738564</v>
      </c>
      <c r="V159" s="44"/>
      <c r="W159" s="42">
        <v>1017.15</v>
      </c>
      <c r="X159" s="43">
        <f t="shared" si="8"/>
        <v>-0.02009848914</v>
      </c>
      <c r="Y159" s="44"/>
      <c r="Z159" s="45">
        <v>408.3</v>
      </c>
      <c r="AA159" s="46">
        <f t="shared" si="9"/>
        <v>0.01629665696</v>
      </c>
      <c r="AB159" s="44"/>
      <c r="AC159" s="45">
        <v>658.0</v>
      </c>
      <c r="AD159" s="46">
        <f t="shared" si="10"/>
        <v>-0.01065729447</v>
      </c>
      <c r="AE159" s="47"/>
      <c r="AF159" s="42">
        <v>19465.0</v>
      </c>
      <c r="AG159" s="46">
        <f t="shared" si="11"/>
        <v>0.00156557113</v>
      </c>
      <c r="AH159" s="47"/>
    </row>
    <row r="160">
      <c r="A160" s="41">
        <v>45152.0</v>
      </c>
      <c r="B160" s="42">
        <v>3137.92</v>
      </c>
      <c r="C160" s="43">
        <f t="shared" si="1"/>
        <v>-0.03455315115</v>
      </c>
      <c r="D160" s="44"/>
      <c r="E160" s="42">
        <v>1610.9</v>
      </c>
      <c r="F160" s="43">
        <f t="shared" si="2"/>
        <v>-0.004892104998</v>
      </c>
      <c r="G160" s="44"/>
      <c r="H160" s="45">
        <v>584.1</v>
      </c>
      <c r="I160" s="43">
        <f t="shared" si="3"/>
        <v>-0.01148997704</v>
      </c>
      <c r="J160" s="44"/>
      <c r="K160" s="42">
        <v>4162.25</v>
      </c>
      <c r="L160" s="43">
        <f t="shared" si="4"/>
        <v>0.02151638998</v>
      </c>
      <c r="M160" s="44"/>
      <c r="N160" s="45">
        <v>858.58</v>
      </c>
      <c r="O160" s="43">
        <f t="shared" si="5"/>
        <v>0.004143305745</v>
      </c>
      <c r="P160" s="44"/>
      <c r="Q160" s="42">
        <v>2469.05</v>
      </c>
      <c r="R160" s="43">
        <f t="shared" si="6"/>
        <v>0.009269045798</v>
      </c>
      <c r="S160" s="44"/>
      <c r="T160" s="42">
        <v>4304.25</v>
      </c>
      <c r="U160" s="43">
        <f t="shared" si="7"/>
        <v>-0.03572521547</v>
      </c>
      <c r="V160" s="44"/>
      <c r="W160" s="42">
        <v>1037.8</v>
      </c>
      <c r="X160" s="43">
        <f t="shared" si="8"/>
        <v>-0.005237752538</v>
      </c>
      <c r="Y160" s="44"/>
      <c r="Z160" s="45">
        <v>401.7</v>
      </c>
      <c r="AA160" s="46">
        <f t="shared" si="9"/>
        <v>-0.00558556656</v>
      </c>
      <c r="AB160" s="44"/>
      <c r="AC160" s="45">
        <v>665.05</v>
      </c>
      <c r="AD160" s="46">
        <f t="shared" si="10"/>
        <v>-0.01921131311</v>
      </c>
      <c r="AE160" s="47"/>
      <c r="AF160" s="42">
        <v>19434.55</v>
      </c>
      <c r="AG160" s="46">
        <f t="shared" si="11"/>
        <v>0.0003216439378</v>
      </c>
      <c r="AH160" s="47"/>
    </row>
    <row r="161">
      <c r="A161" s="41">
        <v>45149.0</v>
      </c>
      <c r="B161" s="42">
        <v>3248.24</v>
      </c>
      <c r="C161" s="43">
        <f t="shared" si="1"/>
        <v>-0.02554644414</v>
      </c>
      <c r="D161" s="44"/>
      <c r="E161" s="42">
        <v>1618.8</v>
      </c>
      <c r="F161" s="43">
        <f t="shared" si="2"/>
        <v>-0.01047741292</v>
      </c>
      <c r="G161" s="44"/>
      <c r="H161" s="45">
        <v>590.85</v>
      </c>
      <c r="I161" s="43">
        <f t="shared" si="3"/>
        <v>0.002287458108</v>
      </c>
      <c r="J161" s="44"/>
      <c r="K161" s="42">
        <v>4073.65</v>
      </c>
      <c r="L161" s="43">
        <f t="shared" si="4"/>
        <v>-0.00826299454</v>
      </c>
      <c r="M161" s="44"/>
      <c r="N161" s="45">
        <v>855.03</v>
      </c>
      <c r="O161" s="43">
        <f t="shared" si="5"/>
        <v>0.02847066075</v>
      </c>
      <c r="P161" s="44"/>
      <c r="Q161" s="42">
        <v>2446.27</v>
      </c>
      <c r="R161" s="43">
        <f t="shared" si="6"/>
        <v>0.009867555191</v>
      </c>
      <c r="S161" s="44"/>
      <c r="T161" s="42">
        <v>4460.8</v>
      </c>
      <c r="U161" s="43">
        <f t="shared" si="7"/>
        <v>-0.04145307225</v>
      </c>
      <c r="V161" s="44"/>
      <c r="W161" s="42">
        <v>1043.25</v>
      </c>
      <c r="X161" s="43">
        <f t="shared" si="8"/>
        <v>-0.01616388888</v>
      </c>
      <c r="Y161" s="44"/>
      <c r="Z161" s="45">
        <v>403.95</v>
      </c>
      <c r="AA161" s="46">
        <f t="shared" si="9"/>
        <v>0.006332671563</v>
      </c>
      <c r="AB161" s="44"/>
      <c r="AC161" s="45">
        <v>677.95</v>
      </c>
      <c r="AD161" s="46">
        <f t="shared" si="10"/>
        <v>-0.02706603924</v>
      </c>
      <c r="AE161" s="47"/>
      <c r="AF161" s="42">
        <v>19428.3</v>
      </c>
      <c r="AG161" s="46">
        <f t="shared" si="11"/>
        <v>-0.005891516962</v>
      </c>
      <c r="AH161" s="47"/>
    </row>
    <row r="162">
      <c r="A162" s="41">
        <v>45148.0</v>
      </c>
      <c r="B162" s="42">
        <v>3332.29</v>
      </c>
      <c r="C162" s="43">
        <f t="shared" si="1"/>
        <v>-0.01037723475</v>
      </c>
      <c r="D162" s="44"/>
      <c r="E162" s="42">
        <v>1635.85</v>
      </c>
      <c r="F162" s="43">
        <f t="shared" si="2"/>
        <v>-0.008915725376</v>
      </c>
      <c r="G162" s="44"/>
      <c r="H162" s="45">
        <v>589.5</v>
      </c>
      <c r="I162" s="43">
        <f t="shared" si="3"/>
        <v>0.02299346324</v>
      </c>
      <c r="J162" s="44"/>
      <c r="K162" s="42">
        <v>4107.45</v>
      </c>
      <c r="L162" s="43">
        <f t="shared" si="4"/>
        <v>0.03765746136</v>
      </c>
      <c r="M162" s="44"/>
      <c r="N162" s="45">
        <v>831.03</v>
      </c>
      <c r="O162" s="43">
        <f t="shared" si="5"/>
        <v>-0.01376711236</v>
      </c>
      <c r="P162" s="44"/>
      <c r="Q162" s="42">
        <v>2422.25</v>
      </c>
      <c r="R162" s="43">
        <f t="shared" si="6"/>
        <v>-0.001060434547</v>
      </c>
      <c r="S162" s="44"/>
      <c r="T162" s="42">
        <v>4649.6</v>
      </c>
      <c r="U162" s="43">
        <f t="shared" si="7"/>
        <v>-0.008726012146</v>
      </c>
      <c r="V162" s="44"/>
      <c r="W162" s="42">
        <v>1060.25</v>
      </c>
      <c r="X162" s="43">
        <f t="shared" si="8"/>
        <v>0.004348038421</v>
      </c>
      <c r="Y162" s="44"/>
      <c r="Z162" s="45">
        <v>401.4</v>
      </c>
      <c r="AA162" s="46">
        <f t="shared" si="9"/>
        <v>-0.006085085526</v>
      </c>
      <c r="AB162" s="44"/>
      <c r="AC162" s="45">
        <v>696.55</v>
      </c>
      <c r="AD162" s="46">
        <f t="shared" si="10"/>
        <v>-0.01820947961</v>
      </c>
      <c r="AE162" s="47"/>
      <c r="AF162" s="42">
        <v>19543.1</v>
      </c>
      <c r="AG162" s="46">
        <f t="shared" si="11"/>
        <v>-0.004566620105</v>
      </c>
      <c r="AH162" s="47"/>
    </row>
    <row r="163">
      <c r="A163" s="41">
        <v>45147.0</v>
      </c>
      <c r="B163" s="42">
        <v>3367.05</v>
      </c>
      <c r="C163" s="43">
        <f t="shared" si="1"/>
        <v>0.02652593999</v>
      </c>
      <c r="D163" s="44"/>
      <c r="E163" s="42">
        <v>1650.5</v>
      </c>
      <c r="F163" s="43">
        <f t="shared" si="2"/>
        <v>0.0003635922958</v>
      </c>
      <c r="G163" s="44"/>
      <c r="H163" s="45">
        <v>576.1</v>
      </c>
      <c r="I163" s="43">
        <f t="shared" si="3"/>
        <v>-0.01224892396</v>
      </c>
      <c r="J163" s="44"/>
      <c r="K163" s="42">
        <v>3955.65</v>
      </c>
      <c r="L163" s="43">
        <f t="shared" si="4"/>
        <v>0.01635024922</v>
      </c>
      <c r="M163" s="44"/>
      <c r="N163" s="45">
        <v>842.55</v>
      </c>
      <c r="O163" s="43">
        <f t="shared" si="5"/>
        <v>-0.003104782908</v>
      </c>
      <c r="P163" s="44"/>
      <c r="Q163" s="42">
        <v>2424.82</v>
      </c>
      <c r="R163" s="43">
        <f t="shared" si="6"/>
        <v>-0.001508252403</v>
      </c>
      <c r="S163" s="44"/>
      <c r="T163" s="42">
        <v>4690.35</v>
      </c>
      <c r="U163" s="43">
        <f t="shared" si="7"/>
        <v>-0.005220500413</v>
      </c>
      <c r="V163" s="44"/>
      <c r="W163" s="42">
        <v>1055.65</v>
      </c>
      <c r="X163" s="43">
        <f t="shared" si="8"/>
        <v>-0.002034588698</v>
      </c>
      <c r="Y163" s="44"/>
      <c r="Z163" s="45">
        <v>403.85</v>
      </c>
      <c r="AA163" s="46">
        <f t="shared" si="9"/>
        <v>-0.01010109599</v>
      </c>
      <c r="AB163" s="44"/>
      <c r="AC163" s="45">
        <v>709.35</v>
      </c>
      <c r="AD163" s="46">
        <f t="shared" si="10"/>
        <v>-0.001830986427</v>
      </c>
      <c r="AE163" s="47"/>
      <c r="AF163" s="42">
        <v>19632.55</v>
      </c>
      <c r="AG163" s="46">
        <f t="shared" si="11"/>
        <v>0.003147688769</v>
      </c>
      <c r="AH163" s="47"/>
    </row>
    <row r="164">
      <c r="A164" s="41">
        <v>45146.0</v>
      </c>
      <c r="B164" s="42">
        <v>3278.91</v>
      </c>
      <c r="C164" s="43">
        <f t="shared" si="1"/>
        <v>0.01238535133</v>
      </c>
      <c r="D164" s="44"/>
      <c r="E164" s="42">
        <v>1649.9</v>
      </c>
      <c r="F164" s="43">
        <f t="shared" si="2"/>
        <v>-0.0008178968391</v>
      </c>
      <c r="G164" s="44"/>
      <c r="H164" s="45">
        <v>583.2</v>
      </c>
      <c r="I164" s="43">
        <f t="shared" si="3"/>
        <v>0.006968669316</v>
      </c>
      <c r="J164" s="44"/>
      <c r="K164" s="42">
        <v>3891.5</v>
      </c>
      <c r="L164" s="43">
        <f t="shared" si="4"/>
        <v>0.002933760918</v>
      </c>
      <c r="M164" s="44"/>
      <c r="N164" s="45">
        <v>845.17</v>
      </c>
      <c r="O164" s="43">
        <f t="shared" si="5"/>
        <v>-0.005557372493</v>
      </c>
      <c r="P164" s="44"/>
      <c r="Q164" s="42">
        <v>2428.48</v>
      </c>
      <c r="R164" s="43">
        <f t="shared" si="6"/>
        <v>-0.005162727376</v>
      </c>
      <c r="S164" s="44"/>
      <c r="T164" s="42">
        <v>4714.9</v>
      </c>
      <c r="U164" s="43">
        <f t="shared" si="7"/>
        <v>-0.0232488172</v>
      </c>
      <c r="V164" s="44"/>
      <c r="W164" s="42">
        <v>1057.8</v>
      </c>
      <c r="X164" s="43">
        <f t="shared" si="8"/>
        <v>-0.009549643313</v>
      </c>
      <c r="Y164" s="44"/>
      <c r="Z164" s="45">
        <v>407.95</v>
      </c>
      <c r="AA164" s="46">
        <f t="shared" si="9"/>
        <v>0.007504494837</v>
      </c>
      <c r="AB164" s="44"/>
      <c r="AC164" s="45">
        <v>710.65</v>
      </c>
      <c r="AD164" s="46">
        <f t="shared" si="10"/>
        <v>0.01652930195</v>
      </c>
      <c r="AE164" s="47"/>
      <c r="AF164" s="42">
        <v>19570.85</v>
      </c>
      <c r="AG164" s="46">
        <f t="shared" si="11"/>
        <v>-0.001350587353</v>
      </c>
      <c r="AH164" s="47"/>
    </row>
    <row r="165">
      <c r="A165" s="41">
        <v>45145.0</v>
      </c>
      <c r="B165" s="42">
        <v>3238.55</v>
      </c>
      <c r="C165" s="43">
        <f t="shared" si="1"/>
        <v>0.01027633233</v>
      </c>
      <c r="D165" s="44"/>
      <c r="E165" s="42">
        <v>1651.25</v>
      </c>
      <c r="F165" s="43">
        <f t="shared" si="2"/>
        <v>-0.0005751562919</v>
      </c>
      <c r="G165" s="44"/>
      <c r="H165" s="45">
        <v>579.15</v>
      </c>
      <c r="I165" s="43">
        <f t="shared" si="3"/>
        <v>0.008322544787</v>
      </c>
      <c r="J165" s="44"/>
      <c r="K165" s="42">
        <v>3880.1</v>
      </c>
      <c r="L165" s="43">
        <f t="shared" si="4"/>
        <v>0.007307374131</v>
      </c>
      <c r="M165" s="44"/>
      <c r="N165" s="45">
        <v>849.88</v>
      </c>
      <c r="O165" s="43">
        <f t="shared" si="5"/>
        <v>-0.0003764528773</v>
      </c>
      <c r="P165" s="44"/>
      <c r="Q165" s="42">
        <v>2441.05</v>
      </c>
      <c r="R165" s="43">
        <f t="shared" si="6"/>
        <v>0.0199306132</v>
      </c>
      <c r="S165" s="44"/>
      <c r="T165" s="42">
        <v>4825.8</v>
      </c>
      <c r="U165" s="43">
        <f t="shared" si="7"/>
        <v>-0.01254070489</v>
      </c>
      <c r="V165" s="44"/>
      <c r="W165" s="42">
        <v>1067.95</v>
      </c>
      <c r="X165" s="43">
        <f t="shared" si="8"/>
        <v>-0.01611552351</v>
      </c>
      <c r="Y165" s="44"/>
      <c r="Z165" s="45">
        <v>404.9</v>
      </c>
      <c r="AA165" s="46">
        <f t="shared" si="9"/>
        <v>-0.007749592877</v>
      </c>
      <c r="AB165" s="44"/>
      <c r="AC165" s="45">
        <v>699.0</v>
      </c>
      <c r="AD165" s="46">
        <f t="shared" si="10"/>
        <v>0.005523092618</v>
      </c>
      <c r="AE165" s="47"/>
      <c r="AF165" s="42">
        <v>19597.3</v>
      </c>
      <c r="AG165" s="46">
        <f t="shared" si="11"/>
        <v>0.004105920996</v>
      </c>
      <c r="AH165" s="47"/>
    </row>
    <row r="166">
      <c r="A166" s="41">
        <v>45142.0</v>
      </c>
      <c r="B166" s="42">
        <v>3205.44</v>
      </c>
      <c r="C166" s="43">
        <f t="shared" si="1"/>
        <v>0.002542662793</v>
      </c>
      <c r="D166" s="44"/>
      <c r="E166" s="42">
        <v>1652.2</v>
      </c>
      <c r="F166" s="43">
        <f t="shared" si="2"/>
        <v>0.01435628235</v>
      </c>
      <c r="G166" s="44"/>
      <c r="H166" s="45">
        <v>574.35</v>
      </c>
      <c r="I166" s="43">
        <f t="shared" si="3"/>
        <v>0.004362247364</v>
      </c>
      <c r="J166" s="44"/>
      <c r="K166" s="42">
        <v>3851.85</v>
      </c>
      <c r="L166" s="43">
        <f t="shared" si="4"/>
        <v>0.01409210489</v>
      </c>
      <c r="M166" s="44"/>
      <c r="N166" s="45">
        <v>850.2</v>
      </c>
      <c r="O166" s="43">
        <f t="shared" si="5"/>
        <v>0.009454100197</v>
      </c>
      <c r="P166" s="44"/>
      <c r="Q166" s="42">
        <v>2392.88</v>
      </c>
      <c r="R166" s="43">
        <f t="shared" si="6"/>
        <v>0.0199564287</v>
      </c>
      <c r="S166" s="44"/>
      <c r="T166" s="42">
        <v>4886.7</v>
      </c>
      <c r="U166" s="43">
        <f t="shared" si="7"/>
        <v>0.07409695329</v>
      </c>
      <c r="V166" s="44"/>
      <c r="W166" s="42">
        <v>1085.3</v>
      </c>
      <c r="X166" s="43">
        <f t="shared" si="8"/>
        <v>0.01377732566</v>
      </c>
      <c r="Y166" s="44"/>
      <c r="Z166" s="45">
        <v>408.05</v>
      </c>
      <c r="AA166" s="46">
        <f t="shared" si="9"/>
        <v>0.004297912922</v>
      </c>
      <c r="AB166" s="44"/>
      <c r="AC166" s="45">
        <v>695.15</v>
      </c>
      <c r="AD166" s="46">
        <f t="shared" si="10"/>
        <v>0.008958950176</v>
      </c>
      <c r="AE166" s="47"/>
      <c r="AF166" s="42">
        <v>19517.0</v>
      </c>
      <c r="AG166" s="46">
        <f t="shared" si="11"/>
        <v>0.006959138492</v>
      </c>
      <c r="AH166" s="47"/>
    </row>
    <row r="167">
      <c r="A167" s="41">
        <v>45141.0</v>
      </c>
      <c r="B167" s="42">
        <v>3197.3</v>
      </c>
      <c r="C167" s="43">
        <f t="shared" si="1"/>
        <v>-0.0004377736155</v>
      </c>
      <c r="D167" s="44"/>
      <c r="E167" s="42">
        <v>1628.65</v>
      </c>
      <c r="F167" s="43">
        <f t="shared" si="2"/>
        <v>-0.007249622624</v>
      </c>
      <c r="G167" s="44"/>
      <c r="H167" s="45">
        <v>571.85</v>
      </c>
      <c r="I167" s="43">
        <f t="shared" si="3"/>
        <v>-0.007664875084</v>
      </c>
      <c r="J167" s="44"/>
      <c r="K167" s="42">
        <v>3797.95</v>
      </c>
      <c r="L167" s="43">
        <f t="shared" si="4"/>
        <v>-0.02111594098</v>
      </c>
      <c r="M167" s="44"/>
      <c r="N167" s="45">
        <v>842.2</v>
      </c>
      <c r="O167" s="43">
        <f t="shared" si="5"/>
        <v>-0.02259950025</v>
      </c>
      <c r="P167" s="44"/>
      <c r="Q167" s="42">
        <v>2345.6</v>
      </c>
      <c r="R167" s="43">
        <f t="shared" si="6"/>
        <v>-0.005484591032</v>
      </c>
      <c r="S167" s="44"/>
      <c r="T167" s="42">
        <v>4537.7</v>
      </c>
      <c r="U167" s="43">
        <f t="shared" si="7"/>
        <v>-0.007475788018</v>
      </c>
      <c r="V167" s="44"/>
      <c r="W167" s="42">
        <v>1070.45</v>
      </c>
      <c r="X167" s="43">
        <f t="shared" si="8"/>
        <v>-0.02668545563</v>
      </c>
      <c r="Y167" s="44"/>
      <c r="Z167" s="45">
        <v>406.3</v>
      </c>
      <c r="AA167" s="46">
        <f t="shared" si="9"/>
        <v>-0.002703700799</v>
      </c>
      <c r="AB167" s="44"/>
      <c r="AC167" s="45">
        <v>688.95</v>
      </c>
      <c r="AD167" s="46">
        <f t="shared" si="10"/>
        <v>0.01395864371</v>
      </c>
      <c r="AE167" s="47"/>
      <c r="AF167" s="42">
        <v>19381.65</v>
      </c>
      <c r="AG167" s="46">
        <f t="shared" si="11"/>
        <v>-0.007448335821</v>
      </c>
      <c r="AH167" s="47"/>
    </row>
    <row r="168">
      <c r="A168" s="41">
        <v>45140.0</v>
      </c>
      <c r="B168" s="42">
        <v>3198.7</v>
      </c>
      <c r="C168" s="43">
        <f t="shared" si="1"/>
        <v>-0.01698378907</v>
      </c>
      <c r="D168" s="44"/>
      <c r="E168" s="42">
        <v>1640.5</v>
      </c>
      <c r="F168" s="43">
        <f t="shared" si="2"/>
        <v>-0.01317103288</v>
      </c>
      <c r="G168" s="44"/>
      <c r="H168" s="45">
        <v>576.25</v>
      </c>
      <c r="I168" s="43">
        <f t="shared" si="3"/>
        <v>-0.008467304779</v>
      </c>
      <c r="J168" s="44"/>
      <c r="K168" s="42">
        <v>3879.0</v>
      </c>
      <c r="L168" s="43">
        <f t="shared" si="4"/>
        <v>0.007880934475</v>
      </c>
      <c r="M168" s="44"/>
      <c r="N168" s="45">
        <v>861.45</v>
      </c>
      <c r="O168" s="43">
        <f t="shared" si="5"/>
        <v>-0.004748127044</v>
      </c>
      <c r="P168" s="44"/>
      <c r="Q168" s="42">
        <v>2358.5</v>
      </c>
      <c r="R168" s="43">
        <f t="shared" si="6"/>
        <v>-0.01942844115</v>
      </c>
      <c r="S168" s="44"/>
      <c r="T168" s="42">
        <v>4571.75</v>
      </c>
      <c r="U168" s="43">
        <f t="shared" si="7"/>
        <v>-0.01820695106</v>
      </c>
      <c r="V168" s="44"/>
      <c r="W168" s="42">
        <v>1099.4</v>
      </c>
      <c r="X168" s="43">
        <f t="shared" si="8"/>
        <v>-0.0278512071</v>
      </c>
      <c r="Y168" s="44"/>
      <c r="Z168" s="45">
        <v>407.4</v>
      </c>
      <c r="AA168" s="46">
        <f t="shared" si="9"/>
        <v>-0.001471670611</v>
      </c>
      <c r="AB168" s="44"/>
      <c r="AC168" s="45">
        <v>679.4</v>
      </c>
      <c r="AD168" s="46">
        <f t="shared" si="10"/>
        <v>-0.02061327948</v>
      </c>
      <c r="AE168" s="47"/>
      <c r="AF168" s="42">
        <v>19526.55</v>
      </c>
      <c r="AG168" s="46">
        <f t="shared" si="11"/>
        <v>-0.01054515491</v>
      </c>
      <c r="AH168" s="47"/>
    </row>
    <row r="169">
      <c r="A169" s="41">
        <v>45139.0</v>
      </c>
      <c r="B169" s="42">
        <v>3253.49</v>
      </c>
      <c r="C169" s="43">
        <f t="shared" si="1"/>
        <v>-0.00529716486</v>
      </c>
      <c r="D169" s="44"/>
      <c r="E169" s="42">
        <v>1662.25</v>
      </c>
      <c r="F169" s="43">
        <f t="shared" si="2"/>
        <v>0.006669809995</v>
      </c>
      <c r="G169" s="44"/>
      <c r="H169" s="45">
        <v>581.15</v>
      </c>
      <c r="I169" s="43">
        <f t="shared" si="3"/>
        <v>-0.02380457552</v>
      </c>
      <c r="J169" s="44"/>
      <c r="K169" s="42">
        <v>3848.55</v>
      </c>
      <c r="L169" s="43">
        <f t="shared" si="4"/>
        <v>0.01255066088</v>
      </c>
      <c r="M169" s="44"/>
      <c r="N169" s="45">
        <v>865.55</v>
      </c>
      <c r="O169" s="43">
        <f t="shared" si="5"/>
        <v>0.0001964261993</v>
      </c>
      <c r="P169" s="44"/>
      <c r="Q169" s="42">
        <v>2404.77</v>
      </c>
      <c r="R169" s="43">
        <f t="shared" si="6"/>
        <v>0.01371235209</v>
      </c>
      <c r="S169" s="44"/>
      <c r="T169" s="42">
        <v>4655.75</v>
      </c>
      <c r="U169" s="43">
        <f t="shared" si="7"/>
        <v>0.01485499871</v>
      </c>
      <c r="V169" s="44"/>
      <c r="W169" s="42">
        <v>1130.45</v>
      </c>
      <c r="X169" s="43">
        <f t="shared" si="8"/>
        <v>-0.001458531562</v>
      </c>
      <c r="Y169" s="44"/>
      <c r="Z169" s="45">
        <v>408.0</v>
      </c>
      <c r="AA169" s="46">
        <f t="shared" si="9"/>
        <v>0.01469071541</v>
      </c>
      <c r="AB169" s="44"/>
      <c r="AC169" s="45">
        <v>693.55</v>
      </c>
      <c r="AD169" s="46">
        <f t="shared" si="10"/>
        <v>-0.00165676249</v>
      </c>
      <c r="AE169" s="47"/>
      <c r="AF169" s="42">
        <v>19733.55</v>
      </c>
      <c r="AG169" s="46">
        <f t="shared" si="11"/>
        <v>-0.001025645012</v>
      </c>
      <c r="AH169" s="47"/>
    </row>
    <row r="170">
      <c r="A170" s="41">
        <v>45138.0</v>
      </c>
      <c r="B170" s="42">
        <v>3270.77</v>
      </c>
      <c r="C170" s="43">
        <f t="shared" si="1"/>
        <v>0.006788983972</v>
      </c>
      <c r="D170" s="44"/>
      <c r="E170" s="42">
        <v>1651.2</v>
      </c>
      <c r="F170" s="43">
        <f t="shared" si="2"/>
        <v>0.004674182183</v>
      </c>
      <c r="G170" s="44"/>
      <c r="H170" s="45">
        <v>595.15</v>
      </c>
      <c r="I170" s="43">
        <f t="shared" si="3"/>
        <v>0.01583504022</v>
      </c>
      <c r="J170" s="44"/>
      <c r="K170" s="42">
        <v>3800.55</v>
      </c>
      <c r="L170" s="43">
        <f t="shared" si="4"/>
        <v>-0.00378176539</v>
      </c>
      <c r="M170" s="44"/>
      <c r="N170" s="45">
        <v>865.38</v>
      </c>
      <c r="O170" s="43">
        <f t="shared" si="5"/>
        <v>0.01936869248</v>
      </c>
      <c r="P170" s="44"/>
      <c r="Q170" s="42">
        <v>2372.02</v>
      </c>
      <c r="R170" s="43">
        <f t="shared" si="6"/>
        <v>0.0100076676</v>
      </c>
      <c r="S170" s="44"/>
      <c r="T170" s="42">
        <v>4587.1</v>
      </c>
      <c r="U170" s="43">
        <f t="shared" si="7"/>
        <v>0.001723705739</v>
      </c>
      <c r="V170" s="44"/>
      <c r="W170" s="42">
        <v>1132.1</v>
      </c>
      <c r="X170" s="43">
        <f t="shared" si="8"/>
        <v>-0.004846464965</v>
      </c>
      <c r="Y170" s="44"/>
      <c r="Z170" s="45">
        <v>402.05</v>
      </c>
      <c r="AA170" s="46">
        <f t="shared" si="9"/>
        <v>-0.004219415543</v>
      </c>
      <c r="AB170" s="44"/>
      <c r="AC170" s="45">
        <v>694.7</v>
      </c>
      <c r="AD170" s="46">
        <f t="shared" si="10"/>
        <v>0.007150884601</v>
      </c>
      <c r="AE170" s="47"/>
      <c r="AF170" s="42">
        <v>19753.8</v>
      </c>
      <c r="AG170" s="46">
        <f t="shared" si="11"/>
        <v>0.005469577606</v>
      </c>
      <c r="AH170" s="47"/>
    </row>
    <row r="171">
      <c r="A171" s="41">
        <v>45135.0</v>
      </c>
      <c r="B171" s="42">
        <v>3248.64</v>
      </c>
      <c r="C171" s="43">
        <f t="shared" si="1"/>
        <v>0.01678708406</v>
      </c>
      <c r="D171" s="44"/>
      <c r="E171" s="42">
        <v>1643.5</v>
      </c>
      <c r="F171" s="43">
        <f t="shared" si="2"/>
        <v>-0.01787996316</v>
      </c>
      <c r="G171" s="44"/>
      <c r="H171" s="45">
        <v>585.8</v>
      </c>
      <c r="I171" s="43">
        <f t="shared" si="3"/>
        <v>0.02340247556</v>
      </c>
      <c r="J171" s="44"/>
      <c r="K171" s="42">
        <v>3814.95</v>
      </c>
      <c r="L171" s="43">
        <f t="shared" si="4"/>
        <v>-0.006688027019</v>
      </c>
      <c r="M171" s="44"/>
      <c r="N171" s="45">
        <v>848.78</v>
      </c>
      <c r="O171" s="43">
        <f t="shared" si="5"/>
        <v>-0.0009420853755</v>
      </c>
      <c r="P171" s="44"/>
      <c r="Q171" s="42">
        <v>2348.4</v>
      </c>
      <c r="R171" s="43">
        <f t="shared" si="6"/>
        <v>-0.005003642108</v>
      </c>
      <c r="S171" s="44"/>
      <c r="T171" s="42">
        <v>4579.2</v>
      </c>
      <c r="U171" s="43">
        <f t="shared" si="7"/>
        <v>0.001847005154</v>
      </c>
      <c r="V171" s="44"/>
      <c r="W171" s="42">
        <v>1137.6</v>
      </c>
      <c r="X171" s="43">
        <f t="shared" si="8"/>
        <v>0.001451474821</v>
      </c>
      <c r="Y171" s="44"/>
      <c r="Z171" s="45">
        <v>403.75</v>
      </c>
      <c r="AA171" s="46">
        <f t="shared" si="9"/>
        <v>0.01736349913</v>
      </c>
      <c r="AB171" s="44"/>
      <c r="AC171" s="45">
        <v>689.75</v>
      </c>
      <c r="AD171" s="46">
        <f t="shared" si="10"/>
        <v>0.02154245089</v>
      </c>
      <c r="AE171" s="47"/>
      <c r="AF171" s="42">
        <v>19646.05</v>
      </c>
      <c r="AG171" s="46">
        <f t="shared" si="11"/>
        <v>-0.0007047279393</v>
      </c>
      <c r="AH171" s="47"/>
    </row>
    <row r="172">
      <c r="A172" s="41">
        <v>45134.0</v>
      </c>
      <c r="B172" s="42">
        <v>3194.56</v>
      </c>
      <c r="C172" s="43">
        <f t="shared" si="1"/>
        <v>-0.005814849984</v>
      </c>
      <c r="D172" s="44"/>
      <c r="E172" s="42">
        <v>1673.15</v>
      </c>
      <c r="F172" s="43">
        <f t="shared" si="2"/>
        <v>-0.01043456708</v>
      </c>
      <c r="G172" s="44"/>
      <c r="H172" s="45">
        <v>572.25</v>
      </c>
      <c r="I172" s="43">
        <f t="shared" si="3"/>
        <v>-0.006792084627</v>
      </c>
      <c r="J172" s="44"/>
      <c r="K172" s="42">
        <v>3840.55</v>
      </c>
      <c r="L172" s="43">
        <f t="shared" si="4"/>
        <v>0.002372263886</v>
      </c>
      <c r="M172" s="44"/>
      <c r="N172" s="45">
        <v>849.58</v>
      </c>
      <c r="O172" s="43">
        <f t="shared" si="5"/>
        <v>0.02711880962</v>
      </c>
      <c r="P172" s="44"/>
      <c r="Q172" s="42">
        <v>2360.18</v>
      </c>
      <c r="R172" s="43">
        <f t="shared" si="6"/>
        <v>0.01198160213</v>
      </c>
      <c r="S172" s="44"/>
      <c r="T172" s="42">
        <v>4570.75</v>
      </c>
      <c r="U172" s="43">
        <f t="shared" si="7"/>
        <v>0.006684216061</v>
      </c>
      <c r="V172" s="44"/>
      <c r="W172" s="42">
        <v>1135.95</v>
      </c>
      <c r="X172" s="43">
        <f t="shared" si="8"/>
        <v>-0.004917682798</v>
      </c>
      <c r="Y172" s="44"/>
      <c r="Z172" s="45">
        <v>396.8</v>
      </c>
      <c r="AA172" s="46">
        <f t="shared" si="9"/>
        <v>-0.009156539359</v>
      </c>
      <c r="AB172" s="44"/>
      <c r="AC172" s="45">
        <v>675.05</v>
      </c>
      <c r="AD172" s="46">
        <f t="shared" si="10"/>
        <v>-0.005760724942</v>
      </c>
      <c r="AE172" s="47"/>
      <c r="AF172" s="42">
        <v>19659.9</v>
      </c>
      <c r="AG172" s="46">
        <f t="shared" si="11"/>
        <v>-0.006004348866</v>
      </c>
      <c r="AH172" s="47"/>
    </row>
    <row r="173">
      <c r="A173" s="41">
        <v>45133.0</v>
      </c>
      <c r="B173" s="42">
        <v>3213.19</v>
      </c>
      <c r="C173" s="43">
        <f t="shared" si="1"/>
        <v>-0.009928175641</v>
      </c>
      <c r="D173" s="44"/>
      <c r="E173" s="42">
        <v>1690.7</v>
      </c>
      <c r="F173" s="43">
        <f t="shared" si="2"/>
        <v>-0.003483604031</v>
      </c>
      <c r="G173" s="44"/>
      <c r="H173" s="45">
        <v>576.15</v>
      </c>
      <c r="I173" s="43">
        <f t="shared" si="3"/>
        <v>-0.01241930581</v>
      </c>
      <c r="J173" s="44"/>
      <c r="K173" s="42">
        <v>3831.45</v>
      </c>
      <c r="L173" s="43">
        <f t="shared" si="4"/>
        <v>0.01361190887</v>
      </c>
      <c r="M173" s="44"/>
      <c r="N173" s="45">
        <v>826.85</v>
      </c>
      <c r="O173" s="43">
        <f t="shared" si="5"/>
        <v>0.0006896009662</v>
      </c>
      <c r="P173" s="44"/>
      <c r="Q173" s="42">
        <v>2332.07</v>
      </c>
      <c r="R173" s="43">
        <f t="shared" si="6"/>
        <v>-0.004026922881</v>
      </c>
      <c r="S173" s="44"/>
      <c r="T173" s="42">
        <v>4540.3</v>
      </c>
      <c r="U173" s="43">
        <f t="shared" si="7"/>
        <v>-0.01597202312</v>
      </c>
      <c r="V173" s="44"/>
      <c r="W173" s="42">
        <v>1141.55</v>
      </c>
      <c r="X173" s="43">
        <f t="shared" si="8"/>
        <v>0.01247289138</v>
      </c>
      <c r="Y173" s="44"/>
      <c r="Z173" s="45">
        <v>400.45</v>
      </c>
      <c r="AA173" s="46">
        <f t="shared" si="9"/>
        <v>0.002375149563</v>
      </c>
      <c r="AB173" s="44"/>
      <c r="AC173" s="45">
        <v>678.95</v>
      </c>
      <c r="AD173" s="46">
        <f t="shared" si="10"/>
        <v>-0.0008833272566</v>
      </c>
      <c r="AE173" s="47"/>
      <c r="AF173" s="42">
        <v>19778.3</v>
      </c>
      <c r="AG173" s="46">
        <f t="shared" si="11"/>
        <v>0.004951998137</v>
      </c>
      <c r="AH173" s="47"/>
    </row>
    <row r="174">
      <c r="A174" s="41">
        <v>45132.0</v>
      </c>
      <c r="B174" s="42">
        <v>3245.25</v>
      </c>
      <c r="C174" s="43">
        <f t="shared" si="1"/>
        <v>0.03164244444</v>
      </c>
      <c r="D174" s="44"/>
      <c r="E174" s="42">
        <v>1696.6</v>
      </c>
      <c r="F174" s="43">
        <f t="shared" si="2"/>
        <v>0.01078528973</v>
      </c>
      <c r="G174" s="44"/>
      <c r="H174" s="45">
        <v>583.35</v>
      </c>
      <c r="I174" s="43">
        <f t="shared" si="3"/>
        <v>0.02508267751</v>
      </c>
      <c r="J174" s="44"/>
      <c r="K174" s="42">
        <v>3779.65</v>
      </c>
      <c r="L174" s="43">
        <f t="shared" si="4"/>
        <v>0.004056209167</v>
      </c>
      <c r="M174" s="44"/>
      <c r="N174" s="45">
        <v>826.28</v>
      </c>
      <c r="O174" s="43">
        <f t="shared" si="5"/>
        <v>0.01347568367</v>
      </c>
      <c r="P174" s="44"/>
      <c r="Q174" s="42">
        <v>2341.48</v>
      </c>
      <c r="R174" s="43">
        <f t="shared" si="6"/>
        <v>-0.01923319227</v>
      </c>
      <c r="S174" s="44"/>
      <c r="T174" s="42">
        <v>4613.4</v>
      </c>
      <c r="U174" s="43">
        <f t="shared" si="7"/>
        <v>0.009878694281</v>
      </c>
      <c r="V174" s="44"/>
      <c r="W174" s="42">
        <v>1127.4</v>
      </c>
      <c r="X174" s="43">
        <f t="shared" si="8"/>
        <v>-0.01579617049</v>
      </c>
      <c r="Y174" s="44"/>
      <c r="Z174" s="45">
        <v>399.5</v>
      </c>
      <c r="AA174" s="46">
        <f t="shared" si="9"/>
        <v>-0.005865119452</v>
      </c>
      <c r="AB174" s="44"/>
      <c r="AC174" s="45">
        <v>679.55</v>
      </c>
      <c r="AD174" s="46">
        <f t="shared" si="10"/>
        <v>-0.001470480377</v>
      </c>
      <c r="AE174" s="47"/>
      <c r="AF174" s="42">
        <v>19680.6</v>
      </c>
      <c r="AG174" s="46">
        <f t="shared" si="11"/>
        <v>0.0004192824233</v>
      </c>
      <c r="AH174" s="47"/>
    </row>
    <row r="175">
      <c r="A175" s="41">
        <v>45131.0</v>
      </c>
      <c r="B175" s="42">
        <v>3144.17</v>
      </c>
      <c r="C175" s="43">
        <f t="shared" si="1"/>
        <v>-0.01187198672</v>
      </c>
      <c r="D175" s="44"/>
      <c r="E175" s="42">
        <v>1678.4</v>
      </c>
      <c r="F175" s="43">
        <f t="shared" si="2"/>
        <v>0.001580132404</v>
      </c>
      <c r="G175" s="44"/>
      <c r="H175" s="45">
        <v>568.9</v>
      </c>
      <c r="I175" s="43">
        <f t="shared" si="3"/>
        <v>-0.001843965926</v>
      </c>
      <c r="J175" s="44"/>
      <c r="K175" s="42">
        <v>3764.35</v>
      </c>
      <c r="L175" s="43">
        <f t="shared" si="4"/>
        <v>-0.003076803085</v>
      </c>
      <c r="M175" s="44"/>
      <c r="N175" s="45">
        <v>815.22</v>
      </c>
      <c r="O175" s="43">
        <f t="shared" si="5"/>
        <v>-0.00691892009</v>
      </c>
      <c r="P175" s="44"/>
      <c r="Q175" s="42">
        <v>2386.95</v>
      </c>
      <c r="R175" s="43">
        <f t="shared" si="6"/>
        <v>0.005103176928</v>
      </c>
      <c r="S175" s="44"/>
      <c r="T175" s="42">
        <v>4568.05</v>
      </c>
      <c r="U175" s="43">
        <f t="shared" si="7"/>
        <v>-0.01746892501</v>
      </c>
      <c r="V175" s="44"/>
      <c r="W175" s="42">
        <v>1145.35</v>
      </c>
      <c r="X175" s="43">
        <f t="shared" si="8"/>
        <v>0.009297904798</v>
      </c>
      <c r="Y175" s="44"/>
      <c r="Z175" s="45">
        <v>401.85</v>
      </c>
      <c r="AA175" s="46">
        <f t="shared" si="9"/>
        <v>-0.01531083126</v>
      </c>
      <c r="AB175" s="44"/>
      <c r="AC175" s="45">
        <v>680.55</v>
      </c>
      <c r="AD175" s="46">
        <f t="shared" si="10"/>
        <v>0.008336763029</v>
      </c>
      <c r="AE175" s="47"/>
      <c r="AF175" s="42">
        <v>19672.35</v>
      </c>
      <c r="AG175" s="46">
        <f t="shared" si="11"/>
        <v>-0.003686198198</v>
      </c>
      <c r="AH175" s="47"/>
    </row>
    <row r="176">
      <c r="A176" s="41">
        <v>45128.0</v>
      </c>
      <c r="B176" s="42">
        <v>3181.72</v>
      </c>
      <c r="C176" s="43">
        <f t="shared" si="1"/>
        <v>-0.007973233285</v>
      </c>
      <c r="D176" s="44"/>
      <c r="E176" s="42">
        <v>1675.75</v>
      </c>
      <c r="F176" s="43">
        <f t="shared" si="2"/>
        <v>-0.007727784036</v>
      </c>
      <c r="G176" s="44"/>
      <c r="H176" s="45">
        <v>569.95</v>
      </c>
      <c r="I176" s="43">
        <f t="shared" si="3"/>
        <v>-0.002190773343</v>
      </c>
      <c r="J176" s="44"/>
      <c r="K176" s="42">
        <v>3775.95</v>
      </c>
      <c r="L176" s="43">
        <f t="shared" si="4"/>
        <v>0.007856627783</v>
      </c>
      <c r="M176" s="44"/>
      <c r="N176" s="45">
        <v>820.88</v>
      </c>
      <c r="O176" s="43">
        <f t="shared" si="5"/>
        <v>0.002695863302</v>
      </c>
      <c r="P176" s="44"/>
      <c r="Q176" s="42">
        <v>2374.8</v>
      </c>
      <c r="R176" s="43">
        <f t="shared" si="6"/>
        <v>-0.06009143171</v>
      </c>
      <c r="S176" s="44"/>
      <c r="T176" s="42">
        <v>4648.55</v>
      </c>
      <c r="U176" s="43">
        <f t="shared" si="7"/>
        <v>-0.0009030996281</v>
      </c>
      <c r="V176" s="44"/>
      <c r="W176" s="42">
        <v>1134.75</v>
      </c>
      <c r="X176" s="43">
        <f t="shared" si="8"/>
        <v>-0.02075686086</v>
      </c>
      <c r="Y176" s="44"/>
      <c r="Z176" s="45">
        <v>408.05</v>
      </c>
      <c r="AA176" s="46">
        <f t="shared" si="9"/>
        <v>-0.0103615238</v>
      </c>
      <c r="AB176" s="44"/>
      <c r="AC176" s="45">
        <v>674.9</v>
      </c>
      <c r="AD176" s="46">
        <f t="shared" si="10"/>
        <v>-0.01587568254</v>
      </c>
      <c r="AE176" s="47"/>
      <c r="AF176" s="42">
        <v>19745.0</v>
      </c>
      <c r="AG176" s="46">
        <f t="shared" si="11"/>
        <v>-0.01178893503</v>
      </c>
      <c r="AH176" s="47"/>
    </row>
    <row r="177">
      <c r="A177" s="41">
        <v>45127.0</v>
      </c>
      <c r="B177" s="42">
        <v>3207.19</v>
      </c>
      <c r="C177" s="43">
        <f t="shared" si="1"/>
        <v>-0.0216888234</v>
      </c>
      <c r="D177" s="44"/>
      <c r="E177" s="42">
        <v>1688.75</v>
      </c>
      <c r="F177" s="43">
        <f t="shared" si="2"/>
        <v>0.002163701068</v>
      </c>
      <c r="G177" s="44"/>
      <c r="H177" s="45">
        <v>571.2</v>
      </c>
      <c r="I177" s="43">
        <f t="shared" si="3"/>
        <v>0.0007881256155</v>
      </c>
      <c r="J177" s="44"/>
      <c r="K177" s="42">
        <v>3746.4</v>
      </c>
      <c r="L177" s="43">
        <f t="shared" si="4"/>
        <v>0.01258418826</v>
      </c>
      <c r="M177" s="44"/>
      <c r="N177" s="45">
        <v>818.67</v>
      </c>
      <c r="O177" s="43">
        <f t="shared" si="5"/>
        <v>0.0006598240709</v>
      </c>
      <c r="P177" s="44"/>
      <c r="Q177" s="42">
        <v>2521.88</v>
      </c>
      <c r="R177" s="43">
        <f t="shared" si="6"/>
        <v>-0.0186482935</v>
      </c>
      <c r="S177" s="44"/>
      <c r="T177" s="42">
        <v>4652.75</v>
      </c>
      <c r="U177" s="43">
        <f t="shared" si="7"/>
        <v>-0.005732823973</v>
      </c>
      <c r="V177" s="44"/>
      <c r="W177" s="42">
        <v>1158.55</v>
      </c>
      <c r="X177" s="43">
        <f t="shared" si="8"/>
        <v>-0.01009090298</v>
      </c>
      <c r="Y177" s="44"/>
      <c r="Z177" s="45">
        <v>412.3</v>
      </c>
      <c r="AA177" s="46">
        <f t="shared" si="9"/>
        <v>-0.01229375493</v>
      </c>
      <c r="AB177" s="44"/>
      <c r="AC177" s="45">
        <v>685.7</v>
      </c>
      <c r="AD177" s="46">
        <f t="shared" si="10"/>
        <v>-0.000291630215</v>
      </c>
      <c r="AE177" s="47"/>
      <c r="AF177" s="42">
        <v>19979.15</v>
      </c>
      <c r="AG177" s="46">
        <f t="shared" si="11"/>
        <v>0.00733444963</v>
      </c>
      <c r="AH177" s="47"/>
    </row>
    <row r="178">
      <c r="A178" s="41">
        <v>45126.0</v>
      </c>
      <c r="B178" s="42">
        <v>3277.51</v>
      </c>
      <c r="C178" s="43">
        <f t="shared" si="1"/>
        <v>-0.004210788931</v>
      </c>
      <c r="D178" s="44"/>
      <c r="E178" s="42">
        <v>1685.1</v>
      </c>
      <c r="F178" s="43">
        <f t="shared" si="2"/>
        <v>0.004520319361</v>
      </c>
      <c r="G178" s="44"/>
      <c r="H178" s="45">
        <v>570.75</v>
      </c>
      <c r="I178" s="43">
        <f t="shared" si="3"/>
        <v>-0.005242475965</v>
      </c>
      <c r="J178" s="44"/>
      <c r="K178" s="42">
        <v>3699.55</v>
      </c>
      <c r="L178" s="43">
        <f t="shared" si="4"/>
        <v>0.003655766636</v>
      </c>
      <c r="M178" s="44"/>
      <c r="N178" s="45">
        <v>818.13</v>
      </c>
      <c r="O178" s="43">
        <f t="shared" si="5"/>
        <v>-0.01011817118</v>
      </c>
      <c r="P178" s="44"/>
      <c r="Q178" s="42">
        <v>2569.35</v>
      </c>
      <c r="R178" s="43">
        <f t="shared" si="6"/>
        <v>0.03068774018</v>
      </c>
      <c r="S178" s="44"/>
      <c r="T178" s="42">
        <v>4679.5</v>
      </c>
      <c r="U178" s="43">
        <f t="shared" si="7"/>
        <v>-0.002230654805</v>
      </c>
      <c r="V178" s="44"/>
      <c r="W178" s="42">
        <v>1170.3</v>
      </c>
      <c r="X178" s="43">
        <f t="shared" si="8"/>
        <v>0.02102613888</v>
      </c>
      <c r="Y178" s="44"/>
      <c r="Z178" s="45">
        <v>417.4</v>
      </c>
      <c r="AA178" s="46">
        <f t="shared" si="9"/>
        <v>-0.01261771293</v>
      </c>
      <c r="AB178" s="44"/>
      <c r="AC178" s="45">
        <v>685.9</v>
      </c>
      <c r="AD178" s="46">
        <f t="shared" si="10"/>
        <v>0.007096119612</v>
      </c>
      <c r="AE178" s="47"/>
      <c r="AF178" s="42">
        <v>19833.15</v>
      </c>
      <c r="AG178" s="46">
        <f t="shared" si="11"/>
        <v>0.004239264201</v>
      </c>
      <c r="AH178" s="47"/>
    </row>
    <row r="179">
      <c r="A179" s="41">
        <v>45125.0</v>
      </c>
      <c r="B179" s="42">
        <v>3291.34</v>
      </c>
      <c r="C179" s="43">
        <f t="shared" si="1"/>
        <v>-0.01853683128</v>
      </c>
      <c r="D179" s="44"/>
      <c r="E179" s="42">
        <v>1677.5</v>
      </c>
      <c r="F179" s="43">
        <f t="shared" si="2"/>
        <v>-0.0008342271965</v>
      </c>
      <c r="G179" s="44"/>
      <c r="H179" s="45">
        <v>573.75</v>
      </c>
      <c r="I179" s="43">
        <f t="shared" si="3"/>
        <v>-0.01040321476</v>
      </c>
      <c r="J179" s="44"/>
      <c r="K179" s="42">
        <v>3686.05</v>
      </c>
      <c r="L179" s="43">
        <f t="shared" si="4"/>
        <v>0.001262309379</v>
      </c>
      <c r="M179" s="44"/>
      <c r="N179" s="45">
        <v>826.45</v>
      </c>
      <c r="O179" s="43">
        <f t="shared" si="5"/>
        <v>-0.01218273307</v>
      </c>
      <c r="P179" s="44"/>
      <c r="Q179" s="42">
        <v>2491.7</v>
      </c>
      <c r="R179" s="43">
        <f t="shared" si="6"/>
        <v>0.004251106882</v>
      </c>
      <c r="S179" s="44"/>
      <c r="T179" s="42">
        <v>4689.95</v>
      </c>
      <c r="U179" s="43">
        <f t="shared" si="7"/>
        <v>-0.009221838926</v>
      </c>
      <c r="V179" s="44"/>
      <c r="W179" s="42">
        <v>1145.95</v>
      </c>
      <c r="X179" s="43">
        <f t="shared" si="8"/>
        <v>-0.01618662537</v>
      </c>
      <c r="Y179" s="44"/>
      <c r="Z179" s="45">
        <v>422.7</v>
      </c>
      <c r="AA179" s="46">
        <f t="shared" si="9"/>
        <v>0.03809525257</v>
      </c>
      <c r="AB179" s="44"/>
      <c r="AC179" s="45">
        <v>681.05</v>
      </c>
      <c r="AD179" s="46">
        <f t="shared" si="10"/>
        <v>-0.005345061234</v>
      </c>
      <c r="AE179" s="47"/>
      <c r="AF179" s="42">
        <v>19749.25</v>
      </c>
      <c r="AG179" s="46">
        <f t="shared" si="11"/>
        <v>0.001915830766</v>
      </c>
      <c r="AH179" s="47"/>
    </row>
    <row r="180">
      <c r="A180" s="41">
        <v>45124.0</v>
      </c>
      <c r="B180" s="42">
        <v>3352.92</v>
      </c>
      <c r="C180" s="43">
        <f t="shared" si="1"/>
        <v>0.02072374142</v>
      </c>
      <c r="D180" s="44"/>
      <c r="E180" s="42">
        <v>1678.9</v>
      </c>
      <c r="F180" s="43">
        <f t="shared" si="2"/>
        <v>0.02070243041</v>
      </c>
      <c r="G180" s="44"/>
      <c r="H180" s="45">
        <v>579.75</v>
      </c>
      <c r="I180" s="43">
        <f t="shared" si="3"/>
        <v>-0.01234266119</v>
      </c>
      <c r="J180" s="44"/>
      <c r="K180" s="42">
        <v>3681.4</v>
      </c>
      <c r="L180" s="43">
        <f t="shared" si="4"/>
        <v>-0.0007738624948</v>
      </c>
      <c r="M180" s="44"/>
      <c r="N180" s="45">
        <v>836.58</v>
      </c>
      <c r="O180" s="43">
        <f t="shared" si="5"/>
        <v>-0.01908563331</v>
      </c>
      <c r="P180" s="44"/>
      <c r="Q180" s="42">
        <v>2481.13</v>
      </c>
      <c r="R180" s="43">
        <f t="shared" si="6"/>
        <v>0.007740073801</v>
      </c>
      <c r="S180" s="44"/>
      <c r="T180" s="42">
        <v>4733.4</v>
      </c>
      <c r="U180" s="43">
        <f t="shared" si="7"/>
        <v>0.002665483586</v>
      </c>
      <c r="V180" s="44"/>
      <c r="W180" s="42">
        <v>1164.65</v>
      </c>
      <c r="X180" s="43">
        <f t="shared" si="8"/>
        <v>0.0002576212981</v>
      </c>
      <c r="Y180" s="44"/>
      <c r="Z180" s="45">
        <v>406.9</v>
      </c>
      <c r="AA180" s="46">
        <f t="shared" si="9"/>
        <v>-0.004536267204</v>
      </c>
      <c r="AB180" s="44"/>
      <c r="AC180" s="45">
        <v>684.7</v>
      </c>
      <c r="AD180" s="46">
        <f t="shared" si="10"/>
        <v>-0.005970166987</v>
      </c>
      <c r="AE180" s="47"/>
      <c r="AF180" s="42">
        <v>19711.45</v>
      </c>
      <c r="AG180" s="46">
        <f t="shared" si="11"/>
        <v>0.00748298568</v>
      </c>
      <c r="AH180" s="47"/>
    </row>
    <row r="181">
      <c r="A181" s="41">
        <v>45121.0</v>
      </c>
      <c r="B181" s="42">
        <v>3284.15</v>
      </c>
      <c r="C181" s="43">
        <f t="shared" si="1"/>
        <v>-0.005580974848</v>
      </c>
      <c r="D181" s="44"/>
      <c r="E181" s="42">
        <v>1644.5</v>
      </c>
      <c r="F181" s="43">
        <f t="shared" si="2"/>
        <v>0.002069637944</v>
      </c>
      <c r="G181" s="44"/>
      <c r="H181" s="45">
        <v>586.95</v>
      </c>
      <c r="I181" s="43">
        <f t="shared" si="3"/>
        <v>-0.001787310574</v>
      </c>
      <c r="J181" s="44"/>
      <c r="K181" s="42">
        <v>3684.25</v>
      </c>
      <c r="L181" s="43">
        <f t="shared" si="4"/>
        <v>0.00512950721</v>
      </c>
      <c r="M181" s="44"/>
      <c r="N181" s="45">
        <v>852.7</v>
      </c>
      <c r="O181" s="43">
        <f t="shared" si="5"/>
        <v>0.01625667581</v>
      </c>
      <c r="P181" s="44"/>
      <c r="Q181" s="42">
        <v>2462.0</v>
      </c>
      <c r="R181" s="43">
        <f t="shared" si="6"/>
        <v>0.0338525319</v>
      </c>
      <c r="S181" s="44"/>
      <c r="T181" s="42">
        <v>4720.8</v>
      </c>
      <c r="U181" s="43">
        <f t="shared" si="7"/>
        <v>0.02039380353</v>
      </c>
      <c r="V181" s="44"/>
      <c r="W181" s="42">
        <v>1164.35</v>
      </c>
      <c r="X181" s="43">
        <f t="shared" si="8"/>
        <v>0.0117056387</v>
      </c>
      <c r="Y181" s="44"/>
      <c r="Z181" s="45">
        <v>408.75</v>
      </c>
      <c r="AA181" s="46">
        <f t="shared" si="9"/>
        <v>0.01181261429</v>
      </c>
      <c r="AB181" s="44"/>
      <c r="AC181" s="45">
        <v>688.8</v>
      </c>
      <c r="AD181" s="46">
        <f t="shared" si="10"/>
        <v>0.01528757418</v>
      </c>
      <c r="AE181" s="47"/>
      <c r="AF181" s="42">
        <v>19564.5</v>
      </c>
      <c r="AG181" s="46">
        <f t="shared" si="11"/>
        <v>0.007735121594</v>
      </c>
      <c r="AH181" s="47"/>
    </row>
    <row r="182">
      <c r="A182" s="41">
        <v>45120.0</v>
      </c>
      <c r="B182" s="42">
        <v>3302.53</v>
      </c>
      <c r="C182" s="43">
        <f t="shared" si="1"/>
        <v>-0.009330961821</v>
      </c>
      <c r="D182" s="44"/>
      <c r="E182" s="42">
        <v>1641.1</v>
      </c>
      <c r="F182" s="43">
        <f t="shared" si="2"/>
        <v>0.004978553677</v>
      </c>
      <c r="G182" s="44"/>
      <c r="H182" s="45">
        <v>588.0</v>
      </c>
      <c r="I182" s="43">
        <f t="shared" si="3"/>
        <v>-0.003819228067</v>
      </c>
      <c r="J182" s="44"/>
      <c r="K182" s="42">
        <v>3665.4</v>
      </c>
      <c r="L182" s="43">
        <f t="shared" si="4"/>
        <v>0.01717063814</v>
      </c>
      <c r="M182" s="44"/>
      <c r="N182" s="45">
        <v>838.95</v>
      </c>
      <c r="O182" s="43">
        <f t="shared" si="5"/>
        <v>0.06356714334</v>
      </c>
      <c r="P182" s="44"/>
      <c r="Q182" s="42">
        <v>2380.05</v>
      </c>
      <c r="R182" s="43">
        <f t="shared" si="6"/>
        <v>0.01380038317</v>
      </c>
      <c r="S182" s="44"/>
      <c r="T182" s="42">
        <v>4625.5</v>
      </c>
      <c r="U182" s="43">
        <f t="shared" si="7"/>
        <v>0.03627876884</v>
      </c>
      <c r="V182" s="44"/>
      <c r="W182" s="42">
        <v>1150.8</v>
      </c>
      <c r="X182" s="43">
        <f t="shared" si="8"/>
        <v>0.00195707545</v>
      </c>
      <c r="Y182" s="44"/>
      <c r="Z182" s="45">
        <v>403.95</v>
      </c>
      <c r="AA182" s="46">
        <f t="shared" si="9"/>
        <v>-0.004692525281</v>
      </c>
      <c r="AB182" s="44"/>
      <c r="AC182" s="45">
        <v>678.35</v>
      </c>
      <c r="AD182" s="46">
        <f t="shared" si="10"/>
        <v>-0.007051075853</v>
      </c>
      <c r="AE182" s="47"/>
      <c r="AF182" s="42">
        <v>19413.75</v>
      </c>
      <c r="AG182" s="46">
        <f t="shared" si="11"/>
        <v>0.001518117826</v>
      </c>
      <c r="AH182" s="47"/>
    </row>
    <row r="183">
      <c r="A183" s="41">
        <v>45119.0</v>
      </c>
      <c r="B183" s="42">
        <v>3333.49</v>
      </c>
      <c r="C183" s="43">
        <f t="shared" si="1"/>
        <v>-0.00428958452</v>
      </c>
      <c r="D183" s="44"/>
      <c r="E183" s="42">
        <v>1632.95</v>
      </c>
      <c r="F183" s="43">
        <f t="shared" si="2"/>
        <v>-0.009416925457</v>
      </c>
      <c r="G183" s="44"/>
      <c r="H183" s="45">
        <v>590.25</v>
      </c>
      <c r="I183" s="43">
        <f t="shared" si="3"/>
        <v>0.0144194299</v>
      </c>
      <c r="J183" s="44"/>
      <c r="K183" s="42">
        <v>3603.0</v>
      </c>
      <c r="L183" s="43">
        <f t="shared" si="4"/>
        <v>0.01655312498</v>
      </c>
      <c r="M183" s="44"/>
      <c r="N183" s="45">
        <v>787.28</v>
      </c>
      <c r="O183" s="43">
        <f t="shared" si="5"/>
        <v>0.0006098800758</v>
      </c>
      <c r="P183" s="44"/>
      <c r="Q183" s="42">
        <v>2347.43</v>
      </c>
      <c r="R183" s="43">
        <f t="shared" si="6"/>
        <v>-0.00489549208</v>
      </c>
      <c r="S183" s="44"/>
      <c r="T183" s="42">
        <v>4460.7</v>
      </c>
      <c r="U183" s="43">
        <f t="shared" si="7"/>
        <v>0.01315585763</v>
      </c>
      <c r="V183" s="44"/>
      <c r="W183" s="42">
        <v>1148.55</v>
      </c>
      <c r="X183" s="43">
        <f t="shared" si="8"/>
        <v>0.01451429746</v>
      </c>
      <c r="Y183" s="44"/>
      <c r="Z183" s="45">
        <v>405.85</v>
      </c>
      <c r="AA183" s="46">
        <f t="shared" si="9"/>
        <v>0.01689691089</v>
      </c>
      <c r="AB183" s="44"/>
      <c r="AC183" s="45">
        <v>683.15</v>
      </c>
      <c r="AD183" s="46">
        <f t="shared" si="10"/>
        <v>0.008673973819</v>
      </c>
      <c r="AE183" s="47"/>
      <c r="AF183" s="42">
        <v>19384.3</v>
      </c>
      <c r="AG183" s="46">
        <f t="shared" si="11"/>
        <v>-0.002838474282</v>
      </c>
      <c r="AH183" s="47"/>
    </row>
    <row r="184">
      <c r="A184" s="41">
        <v>45118.0</v>
      </c>
      <c r="B184" s="42">
        <v>3347.82</v>
      </c>
      <c r="C184" s="43">
        <f t="shared" si="1"/>
        <v>0.009094886203</v>
      </c>
      <c r="D184" s="44"/>
      <c r="E184" s="42">
        <v>1648.4</v>
      </c>
      <c r="F184" s="43">
        <f t="shared" si="2"/>
        <v>-0.004871637697</v>
      </c>
      <c r="G184" s="44"/>
      <c r="H184" s="45">
        <v>581.8</v>
      </c>
      <c r="I184" s="43">
        <f t="shared" si="3"/>
        <v>0.01036636788</v>
      </c>
      <c r="J184" s="44"/>
      <c r="K184" s="42">
        <v>3543.85</v>
      </c>
      <c r="L184" s="43">
        <f t="shared" si="4"/>
        <v>-0.001846566406</v>
      </c>
      <c r="M184" s="44"/>
      <c r="N184" s="45">
        <v>786.8</v>
      </c>
      <c r="O184" s="43">
        <f t="shared" si="5"/>
        <v>-0.002538716774</v>
      </c>
      <c r="P184" s="44"/>
      <c r="Q184" s="42">
        <v>2358.95</v>
      </c>
      <c r="R184" s="43">
        <f t="shared" si="6"/>
        <v>-0.00429353141</v>
      </c>
      <c r="S184" s="44"/>
      <c r="T184" s="42">
        <v>4402.4</v>
      </c>
      <c r="U184" s="43">
        <f t="shared" si="7"/>
        <v>0.01615514426</v>
      </c>
      <c r="V184" s="44"/>
      <c r="W184" s="42">
        <v>1132.0</v>
      </c>
      <c r="X184" s="43">
        <f t="shared" si="8"/>
        <v>-0.01694918714</v>
      </c>
      <c r="Y184" s="44"/>
      <c r="Z184" s="45">
        <v>399.05</v>
      </c>
      <c r="AA184" s="46">
        <f t="shared" si="9"/>
        <v>0.02640752665</v>
      </c>
      <c r="AB184" s="44"/>
      <c r="AC184" s="45">
        <v>677.25</v>
      </c>
      <c r="AD184" s="46">
        <f t="shared" si="10"/>
        <v>0.008303109456</v>
      </c>
      <c r="AE184" s="47"/>
      <c r="AF184" s="42">
        <v>19439.4</v>
      </c>
      <c r="AG184" s="46">
        <f t="shared" si="11"/>
        <v>0.004304651797</v>
      </c>
      <c r="AH184" s="47"/>
    </row>
    <row r="185">
      <c r="A185" s="41">
        <v>45117.0</v>
      </c>
      <c r="B185" s="42">
        <v>3317.51</v>
      </c>
      <c r="C185" s="43">
        <f t="shared" si="1"/>
        <v>0.009406546685</v>
      </c>
      <c r="D185" s="44"/>
      <c r="E185" s="42">
        <v>1656.45</v>
      </c>
      <c r="F185" s="43">
        <f t="shared" si="2"/>
        <v>-0.002381779018</v>
      </c>
      <c r="G185" s="44"/>
      <c r="H185" s="45">
        <v>575.8</v>
      </c>
      <c r="I185" s="43">
        <f t="shared" si="3"/>
        <v>0.01267111811</v>
      </c>
      <c r="J185" s="44"/>
      <c r="K185" s="42">
        <v>3550.4</v>
      </c>
      <c r="L185" s="43">
        <f t="shared" si="4"/>
        <v>-0.0323681549</v>
      </c>
      <c r="M185" s="44"/>
      <c r="N185" s="45">
        <v>788.8</v>
      </c>
      <c r="O185" s="43">
        <f t="shared" si="5"/>
        <v>-0.02315776887</v>
      </c>
      <c r="P185" s="44"/>
      <c r="Q185" s="42">
        <v>2369.1</v>
      </c>
      <c r="R185" s="43">
        <f t="shared" si="6"/>
        <v>-0.01698797233</v>
      </c>
      <c r="S185" s="44"/>
      <c r="T185" s="42">
        <v>4331.85</v>
      </c>
      <c r="U185" s="43">
        <f t="shared" si="7"/>
        <v>-0.01672285515</v>
      </c>
      <c r="V185" s="44"/>
      <c r="W185" s="42">
        <v>1151.35</v>
      </c>
      <c r="X185" s="43">
        <f t="shared" si="8"/>
        <v>-0.02182123438</v>
      </c>
      <c r="Y185" s="44"/>
      <c r="Z185" s="45">
        <v>388.65</v>
      </c>
      <c r="AA185" s="46">
        <f t="shared" si="9"/>
        <v>0.005676702123</v>
      </c>
      <c r="AB185" s="44"/>
      <c r="AC185" s="45">
        <v>671.65</v>
      </c>
      <c r="AD185" s="46">
        <f t="shared" si="10"/>
        <v>0.001489980161</v>
      </c>
      <c r="AE185" s="47"/>
      <c r="AF185" s="42">
        <v>19355.9</v>
      </c>
      <c r="AG185" s="46">
        <f t="shared" si="11"/>
        <v>0.001245874173</v>
      </c>
      <c r="AH185" s="47"/>
    </row>
    <row r="186">
      <c r="A186" s="41">
        <v>45114.0</v>
      </c>
      <c r="B186" s="42">
        <v>3286.45</v>
      </c>
      <c r="C186" s="43">
        <f t="shared" si="1"/>
        <v>0.00006085779058</v>
      </c>
      <c r="D186" s="44"/>
      <c r="E186" s="42">
        <v>1660.4</v>
      </c>
      <c r="F186" s="43">
        <f t="shared" si="2"/>
        <v>-0.00875462808</v>
      </c>
      <c r="G186" s="44"/>
      <c r="H186" s="45">
        <v>568.55</v>
      </c>
      <c r="I186" s="43">
        <f t="shared" si="3"/>
        <v>0.01908878488</v>
      </c>
      <c r="J186" s="44"/>
      <c r="K186" s="42">
        <v>3667.2</v>
      </c>
      <c r="L186" s="43">
        <f t="shared" si="4"/>
        <v>-0.009606847475</v>
      </c>
      <c r="M186" s="44"/>
      <c r="N186" s="45">
        <v>807.28</v>
      </c>
      <c r="O186" s="43">
        <f t="shared" si="5"/>
        <v>0.0285857598</v>
      </c>
      <c r="P186" s="44"/>
      <c r="Q186" s="42">
        <v>2409.69</v>
      </c>
      <c r="R186" s="43">
        <f t="shared" si="6"/>
        <v>-0.01229499175</v>
      </c>
      <c r="S186" s="44"/>
      <c r="T186" s="42">
        <v>4404.9</v>
      </c>
      <c r="U186" s="43">
        <f t="shared" si="7"/>
        <v>-0.01418975092</v>
      </c>
      <c r="V186" s="44"/>
      <c r="W186" s="42">
        <v>1176.75</v>
      </c>
      <c r="X186" s="43">
        <f t="shared" si="8"/>
        <v>0.009606221805</v>
      </c>
      <c r="Y186" s="44"/>
      <c r="Z186" s="45">
        <v>386.45</v>
      </c>
      <c r="AA186" s="46">
        <f t="shared" si="9"/>
        <v>-0.009785065843</v>
      </c>
      <c r="AB186" s="44"/>
      <c r="AC186" s="45">
        <v>670.65</v>
      </c>
      <c r="AD186" s="46">
        <f t="shared" si="10"/>
        <v>-0.02844420624</v>
      </c>
      <c r="AE186" s="47"/>
      <c r="AF186" s="42">
        <v>19331.8</v>
      </c>
      <c r="AG186" s="46">
        <f t="shared" si="11"/>
        <v>-0.008524586056</v>
      </c>
      <c r="AH186" s="47"/>
    </row>
    <row r="187">
      <c r="A187" s="41">
        <v>45113.0</v>
      </c>
      <c r="B187" s="42">
        <v>3286.25</v>
      </c>
      <c r="C187" s="43">
        <f t="shared" si="1"/>
        <v>-0.007494100755</v>
      </c>
      <c r="D187" s="44"/>
      <c r="E187" s="42">
        <v>1675.0</v>
      </c>
      <c r="F187" s="43">
        <f t="shared" si="2"/>
        <v>0.001015440759</v>
      </c>
      <c r="G187" s="44"/>
      <c r="H187" s="45">
        <v>557.8</v>
      </c>
      <c r="I187" s="43">
        <f t="shared" si="3"/>
        <v>-0.003757721161</v>
      </c>
      <c r="J187" s="44"/>
      <c r="K187" s="42">
        <v>3702.6</v>
      </c>
      <c r="L187" s="43">
        <f t="shared" si="4"/>
        <v>-0.001457372131</v>
      </c>
      <c r="M187" s="44"/>
      <c r="N187" s="45">
        <v>784.53</v>
      </c>
      <c r="O187" s="43">
        <f t="shared" si="5"/>
        <v>0.001211649841</v>
      </c>
      <c r="P187" s="44"/>
      <c r="Q187" s="42">
        <v>2439.5</v>
      </c>
      <c r="R187" s="43">
        <f t="shared" si="6"/>
        <v>0.006770150115</v>
      </c>
      <c r="S187" s="44"/>
      <c r="T187" s="42">
        <v>4467.85</v>
      </c>
      <c r="U187" s="43">
        <f t="shared" si="7"/>
        <v>0.006016473603</v>
      </c>
      <c r="V187" s="44"/>
      <c r="W187" s="42">
        <v>1165.5</v>
      </c>
      <c r="X187" s="43">
        <f t="shared" si="8"/>
        <v>-0.01781547576</v>
      </c>
      <c r="Y187" s="44"/>
      <c r="Z187" s="45">
        <v>390.25</v>
      </c>
      <c r="AA187" s="46">
        <f t="shared" si="9"/>
        <v>0.01575445808</v>
      </c>
      <c r="AB187" s="44"/>
      <c r="AC187" s="45">
        <v>690.0</v>
      </c>
      <c r="AD187" s="46">
        <f t="shared" si="10"/>
        <v>0.0248719765</v>
      </c>
      <c r="AE187" s="47"/>
      <c r="AF187" s="42">
        <v>19497.3</v>
      </c>
      <c r="AG187" s="46">
        <f t="shared" si="11"/>
        <v>0.005080250952</v>
      </c>
      <c r="AH187" s="47"/>
    </row>
    <row r="188">
      <c r="A188" s="41">
        <v>45112.0</v>
      </c>
      <c r="B188" s="42">
        <v>3310.97</v>
      </c>
      <c r="C188" s="43">
        <f t="shared" si="1"/>
        <v>-0.004604345492</v>
      </c>
      <c r="D188" s="44"/>
      <c r="E188" s="42">
        <v>1673.3</v>
      </c>
      <c r="F188" s="43">
        <f t="shared" si="2"/>
        <v>-0.03228267991</v>
      </c>
      <c r="G188" s="44"/>
      <c r="H188" s="45">
        <v>559.9</v>
      </c>
      <c r="I188" s="43">
        <f t="shared" si="3"/>
        <v>0.003309632253</v>
      </c>
      <c r="J188" s="44"/>
      <c r="K188" s="42">
        <v>3708.0</v>
      </c>
      <c r="L188" s="43">
        <f t="shared" si="4"/>
        <v>-0.005137803665</v>
      </c>
      <c r="M188" s="44"/>
      <c r="N188" s="45">
        <v>783.58</v>
      </c>
      <c r="O188" s="43">
        <f t="shared" si="5"/>
        <v>-0.01148336764</v>
      </c>
      <c r="P188" s="44"/>
      <c r="Q188" s="42">
        <v>2423.04</v>
      </c>
      <c r="R188" s="43">
        <f t="shared" si="6"/>
        <v>-0.002279656607</v>
      </c>
      <c r="S188" s="44"/>
      <c r="T188" s="42">
        <v>4441.05</v>
      </c>
      <c r="U188" s="43">
        <f t="shared" si="7"/>
        <v>0.002062448959</v>
      </c>
      <c r="V188" s="44"/>
      <c r="W188" s="42">
        <v>1186.45</v>
      </c>
      <c r="X188" s="43">
        <f t="shared" si="8"/>
        <v>-0.0006740531915</v>
      </c>
      <c r="Y188" s="44"/>
      <c r="Z188" s="45">
        <v>384.15</v>
      </c>
      <c r="AA188" s="46">
        <f t="shared" si="9"/>
        <v>0.01336497881</v>
      </c>
      <c r="AB188" s="44"/>
      <c r="AC188" s="45">
        <v>673.05</v>
      </c>
      <c r="AD188" s="46">
        <f t="shared" si="10"/>
        <v>0.01248381004</v>
      </c>
      <c r="AE188" s="47"/>
      <c r="AF188" s="42">
        <v>19398.5</v>
      </c>
      <c r="AG188" s="46">
        <f t="shared" si="11"/>
        <v>0.0004898485435</v>
      </c>
      <c r="AH188" s="47"/>
    </row>
    <row r="189">
      <c r="A189" s="41">
        <v>45111.0</v>
      </c>
      <c r="B189" s="42">
        <v>3326.25</v>
      </c>
      <c r="C189" s="43">
        <f t="shared" si="1"/>
        <v>-0.005719800113</v>
      </c>
      <c r="D189" s="44"/>
      <c r="E189" s="42">
        <v>1728.2</v>
      </c>
      <c r="F189" s="43">
        <f t="shared" si="2"/>
        <v>0.004872399431</v>
      </c>
      <c r="G189" s="44"/>
      <c r="H189" s="45">
        <v>558.05</v>
      </c>
      <c r="I189" s="43">
        <f t="shared" si="3"/>
        <v>-0.02171397406</v>
      </c>
      <c r="J189" s="44"/>
      <c r="K189" s="42">
        <v>3727.1</v>
      </c>
      <c r="L189" s="43">
        <f t="shared" si="4"/>
        <v>0.0006709878535</v>
      </c>
      <c r="M189" s="44"/>
      <c r="N189" s="45">
        <v>792.63</v>
      </c>
      <c r="O189" s="43">
        <f t="shared" si="5"/>
        <v>-0.0009457696432</v>
      </c>
      <c r="P189" s="44"/>
      <c r="Q189" s="42">
        <v>2428.57</v>
      </c>
      <c r="R189" s="43">
        <f t="shared" si="6"/>
        <v>0.001157729414</v>
      </c>
      <c r="S189" s="44"/>
      <c r="T189" s="42">
        <v>4431.9</v>
      </c>
      <c r="U189" s="43">
        <f t="shared" si="7"/>
        <v>-0.009990765948</v>
      </c>
      <c r="V189" s="44"/>
      <c r="W189" s="42">
        <v>1187.25</v>
      </c>
      <c r="X189" s="43">
        <f t="shared" si="8"/>
        <v>0.01536271939</v>
      </c>
      <c r="Y189" s="44"/>
      <c r="Z189" s="45">
        <v>379.05</v>
      </c>
      <c r="AA189" s="46">
        <f t="shared" si="9"/>
        <v>0.0003958044778</v>
      </c>
      <c r="AB189" s="44"/>
      <c r="AC189" s="45">
        <v>664.7</v>
      </c>
      <c r="AD189" s="46">
        <f t="shared" si="10"/>
        <v>0.01157569196</v>
      </c>
      <c r="AE189" s="47"/>
      <c r="AF189" s="42">
        <v>19389.0</v>
      </c>
      <c r="AG189" s="46">
        <f t="shared" si="11"/>
        <v>0.003433087296</v>
      </c>
      <c r="AH189" s="47"/>
    </row>
    <row r="190">
      <c r="A190" s="41">
        <v>45110.0</v>
      </c>
      <c r="B190" s="42">
        <v>3345.33</v>
      </c>
      <c r="C190" s="43">
        <f t="shared" si="1"/>
        <v>-0.009685910786</v>
      </c>
      <c r="D190" s="44"/>
      <c r="E190" s="42">
        <v>1719.8</v>
      </c>
      <c r="F190" s="43">
        <f t="shared" si="2"/>
        <v>0.01075656344</v>
      </c>
      <c r="G190" s="44"/>
      <c r="H190" s="45">
        <v>570.3</v>
      </c>
      <c r="I190" s="43">
        <f t="shared" si="3"/>
        <v>-0.0199642079</v>
      </c>
      <c r="J190" s="44"/>
      <c r="K190" s="42">
        <v>3724.6</v>
      </c>
      <c r="L190" s="43">
        <f t="shared" si="4"/>
        <v>-0.004206358598</v>
      </c>
      <c r="M190" s="44"/>
      <c r="N190" s="45">
        <v>793.38</v>
      </c>
      <c r="O190" s="43">
        <f t="shared" si="5"/>
        <v>0.0148696432</v>
      </c>
      <c r="P190" s="44"/>
      <c r="Q190" s="42">
        <v>2425.76</v>
      </c>
      <c r="R190" s="43">
        <f t="shared" si="6"/>
        <v>-0.03024584952</v>
      </c>
      <c r="S190" s="44"/>
      <c r="T190" s="42">
        <v>4476.4</v>
      </c>
      <c r="U190" s="43">
        <f t="shared" si="7"/>
        <v>-0.001618294894</v>
      </c>
      <c r="V190" s="44"/>
      <c r="W190" s="42">
        <v>1169.15</v>
      </c>
      <c r="X190" s="43">
        <f t="shared" si="8"/>
        <v>0.02349587782</v>
      </c>
      <c r="Y190" s="44"/>
      <c r="Z190" s="45">
        <v>378.9</v>
      </c>
      <c r="AA190" s="46">
        <f t="shared" si="9"/>
        <v>0.001056245147</v>
      </c>
      <c r="AB190" s="44"/>
      <c r="AC190" s="45">
        <v>657.05</v>
      </c>
      <c r="AD190" s="46">
        <f t="shared" si="10"/>
        <v>-0.007203276398</v>
      </c>
      <c r="AE190" s="47"/>
      <c r="AF190" s="42">
        <v>19322.55</v>
      </c>
      <c r="AG190" s="46">
        <f t="shared" si="11"/>
        <v>0.006933003809</v>
      </c>
      <c r="AH190" s="47"/>
    </row>
    <row r="191">
      <c r="A191" s="41">
        <v>45107.0</v>
      </c>
      <c r="B191" s="42">
        <v>3377.89</v>
      </c>
      <c r="C191" s="43">
        <f t="shared" si="1"/>
        <v>-0.0138151804</v>
      </c>
      <c r="D191" s="44"/>
      <c r="E191" s="42">
        <v>1701.4</v>
      </c>
      <c r="F191" s="43">
        <f t="shared" si="2"/>
        <v>0.0149519447</v>
      </c>
      <c r="G191" s="44"/>
      <c r="H191" s="45">
        <v>581.8</v>
      </c>
      <c r="I191" s="43">
        <f t="shared" si="3"/>
        <v>0.0160266782</v>
      </c>
      <c r="J191" s="44"/>
      <c r="K191" s="42">
        <v>3740.3</v>
      </c>
      <c r="L191" s="43">
        <f t="shared" si="4"/>
        <v>-0.02708748947</v>
      </c>
      <c r="M191" s="44"/>
      <c r="N191" s="45">
        <v>781.67</v>
      </c>
      <c r="O191" s="43">
        <f t="shared" si="5"/>
        <v>0.01526294534</v>
      </c>
      <c r="P191" s="44"/>
      <c r="Q191" s="42">
        <v>2500.25</v>
      </c>
      <c r="R191" s="43">
        <f t="shared" si="6"/>
        <v>0.02733964855</v>
      </c>
      <c r="S191" s="44"/>
      <c r="T191" s="42">
        <v>4483.65</v>
      </c>
      <c r="U191" s="43">
        <f t="shared" si="7"/>
        <v>0.01165418923</v>
      </c>
      <c r="V191" s="44"/>
      <c r="W191" s="42">
        <v>1142.0</v>
      </c>
      <c r="X191" s="43">
        <f t="shared" si="8"/>
        <v>0.01277831884</v>
      </c>
      <c r="Y191" s="44"/>
      <c r="Z191" s="45">
        <v>378.5</v>
      </c>
      <c r="AA191" s="46">
        <f t="shared" si="9"/>
        <v>0.01075779018</v>
      </c>
      <c r="AB191" s="44"/>
      <c r="AC191" s="45">
        <v>661.8</v>
      </c>
      <c r="AD191" s="46">
        <f t="shared" si="10"/>
        <v>0.007127181584</v>
      </c>
      <c r="AE191" s="47"/>
      <c r="AF191" s="42">
        <v>19189.05</v>
      </c>
      <c r="AG191" s="46">
        <f t="shared" si="11"/>
        <v>0.01137032492</v>
      </c>
      <c r="AH191" s="47"/>
    </row>
    <row r="192">
      <c r="A192" s="41">
        <v>45105.0</v>
      </c>
      <c r="B192" s="42">
        <v>3424.88</v>
      </c>
      <c r="C192" s="43">
        <f t="shared" si="1"/>
        <v>0.001253383789</v>
      </c>
      <c r="D192" s="44"/>
      <c r="E192" s="42">
        <v>1676.15</v>
      </c>
      <c r="F192" s="43">
        <f t="shared" si="2"/>
        <v>0.01052562383</v>
      </c>
      <c r="G192" s="44"/>
      <c r="H192" s="45">
        <v>572.55</v>
      </c>
      <c r="I192" s="43">
        <f t="shared" si="3"/>
        <v>-0.005486623822</v>
      </c>
      <c r="J192" s="44"/>
      <c r="K192" s="42">
        <v>3843.0</v>
      </c>
      <c r="L192" s="43">
        <f t="shared" si="4"/>
        <v>0.0257782915</v>
      </c>
      <c r="M192" s="44"/>
      <c r="N192" s="45">
        <v>769.83</v>
      </c>
      <c r="O192" s="43">
        <f t="shared" si="5"/>
        <v>0.01042002534</v>
      </c>
      <c r="P192" s="44"/>
      <c r="Q192" s="42">
        <v>2432.82</v>
      </c>
      <c r="R192" s="43">
        <f t="shared" si="6"/>
        <v>-0.003274776093</v>
      </c>
      <c r="S192" s="44"/>
      <c r="T192" s="42">
        <v>4431.7</v>
      </c>
      <c r="U192" s="43">
        <f t="shared" si="7"/>
        <v>0.009044091794</v>
      </c>
      <c r="V192" s="44"/>
      <c r="W192" s="42">
        <v>1127.5</v>
      </c>
      <c r="X192" s="43">
        <f t="shared" si="8"/>
        <v>0.03029920931</v>
      </c>
      <c r="Y192" s="44"/>
      <c r="Z192" s="45">
        <v>374.45</v>
      </c>
      <c r="AA192" s="46">
        <f t="shared" si="9"/>
        <v>0.003075896775</v>
      </c>
      <c r="AB192" s="44"/>
      <c r="AC192" s="45">
        <v>657.1</v>
      </c>
      <c r="AD192" s="46">
        <f t="shared" si="10"/>
        <v>0.01278877942</v>
      </c>
      <c r="AE192" s="47"/>
      <c r="AF192" s="42">
        <v>18972.1</v>
      </c>
      <c r="AG192" s="46">
        <f t="shared" si="11"/>
        <v>0.008187505217</v>
      </c>
      <c r="AH192" s="47"/>
    </row>
    <row r="193">
      <c r="A193" s="41">
        <v>45104.0</v>
      </c>
      <c r="B193" s="42">
        <v>3420.59</v>
      </c>
      <c r="C193" s="43">
        <f t="shared" si="1"/>
        <v>-0.0003653672786</v>
      </c>
      <c r="D193" s="44"/>
      <c r="E193" s="42">
        <v>1658.6</v>
      </c>
      <c r="F193" s="43">
        <f t="shared" si="2"/>
        <v>0.01399473382</v>
      </c>
      <c r="G193" s="44"/>
      <c r="H193" s="45">
        <v>575.7</v>
      </c>
      <c r="I193" s="43">
        <f t="shared" si="3"/>
        <v>-0.01619608111</v>
      </c>
      <c r="J193" s="44"/>
      <c r="K193" s="42">
        <v>3745.2</v>
      </c>
      <c r="L193" s="43">
        <f t="shared" si="4"/>
        <v>-0.002133789351</v>
      </c>
      <c r="M193" s="44"/>
      <c r="N193" s="45">
        <v>761.85</v>
      </c>
      <c r="O193" s="43">
        <f t="shared" si="5"/>
        <v>-0.003145274856</v>
      </c>
      <c r="P193" s="44"/>
      <c r="Q193" s="42">
        <v>2440.8</v>
      </c>
      <c r="R193" s="43">
        <f t="shared" si="6"/>
        <v>-0.002908744848</v>
      </c>
      <c r="S193" s="44"/>
      <c r="T193" s="42">
        <v>4391.8</v>
      </c>
      <c r="U193" s="43">
        <f t="shared" si="7"/>
        <v>-0.003591157802</v>
      </c>
      <c r="V193" s="44"/>
      <c r="W193" s="42">
        <v>1093.85</v>
      </c>
      <c r="X193" s="43">
        <f t="shared" si="8"/>
        <v>0.01496723697</v>
      </c>
      <c r="Y193" s="44"/>
      <c r="Z193" s="45">
        <v>373.3</v>
      </c>
      <c r="AA193" s="46">
        <f t="shared" si="9"/>
        <v>-0.001605996063</v>
      </c>
      <c r="AB193" s="44"/>
      <c r="AC193" s="45">
        <v>648.75</v>
      </c>
      <c r="AD193" s="46">
        <f t="shared" si="10"/>
        <v>-0.001617188755</v>
      </c>
      <c r="AE193" s="47"/>
      <c r="AF193" s="42">
        <v>18817.4</v>
      </c>
      <c r="AG193" s="46">
        <f t="shared" si="11"/>
        <v>0.006729148846</v>
      </c>
      <c r="AH193" s="47"/>
    </row>
    <row r="194">
      <c r="A194" s="41">
        <v>45103.0</v>
      </c>
      <c r="B194" s="42">
        <v>3421.84</v>
      </c>
      <c r="C194" s="43">
        <f t="shared" si="1"/>
        <v>0.01939585291</v>
      </c>
      <c r="D194" s="44"/>
      <c r="E194" s="42">
        <v>1635.55</v>
      </c>
      <c r="F194" s="43">
        <f t="shared" si="2"/>
        <v>-0.004848974903</v>
      </c>
      <c r="G194" s="44"/>
      <c r="H194" s="45">
        <v>585.1</v>
      </c>
      <c r="I194" s="43">
        <f t="shared" si="3"/>
        <v>0.007118078165</v>
      </c>
      <c r="J194" s="44"/>
      <c r="K194" s="42">
        <v>3753.2</v>
      </c>
      <c r="L194" s="43">
        <f t="shared" si="4"/>
        <v>0.00190685793</v>
      </c>
      <c r="M194" s="44"/>
      <c r="N194" s="45">
        <v>764.25</v>
      </c>
      <c r="O194" s="43">
        <f t="shared" si="5"/>
        <v>0.00111282046</v>
      </c>
      <c r="P194" s="44"/>
      <c r="Q194" s="42">
        <v>2447.91</v>
      </c>
      <c r="R194" s="43">
        <f t="shared" si="6"/>
        <v>0.02086229611</v>
      </c>
      <c r="S194" s="44"/>
      <c r="T194" s="42">
        <v>4407.6</v>
      </c>
      <c r="U194" s="43">
        <f t="shared" si="7"/>
        <v>0.02311193585</v>
      </c>
      <c r="V194" s="44"/>
      <c r="W194" s="42">
        <v>1077.6</v>
      </c>
      <c r="X194" s="43">
        <f t="shared" si="8"/>
        <v>-0.01157895534</v>
      </c>
      <c r="Y194" s="44"/>
      <c r="Z194" s="45">
        <v>373.9</v>
      </c>
      <c r="AA194" s="46">
        <f t="shared" si="9"/>
        <v>0.0137338903</v>
      </c>
      <c r="AB194" s="44"/>
      <c r="AC194" s="45">
        <v>649.8</v>
      </c>
      <c r="AD194" s="46">
        <f t="shared" si="10"/>
        <v>0.0114534606</v>
      </c>
      <c r="AE194" s="47"/>
      <c r="AF194" s="42">
        <v>18691.2</v>
      </c>
      <c r="AG194" s="46">
        <f t="shared" si="11"/>
        <v>0.00137592475</v>
      </c>
      <c r="AH194" s="47"/>
    </row>
    <row r="195">
      <c r="A195" s="41">
        <v>45100.0</v>
      </c>
      <c r="B195" s="42">
        <v>3356.11</v>
      </c>
      <c r="C195" s="43">
        <f t="shared" si="1"/>
        <v>-0.01349568118</v>
      </c>
      <c r="D195" s="44"/>
      <c r="E195" s="42">
        <v>1643.5</v>
      </c>
      <c r="F195" s="43">
        <f t="shared" si="2"/>
        <v>-0.00006084390498</v>
      </c>
      <c r="G195" s="44"/>
      <c r="H195" s="45">
        <v>580.95</v>
      </c>
      <c r="I195" s="43">
        <f t="shared" si="3"/>
        <v>-0.00874041554</v>
      </c>
      <c r="J195" s="44"/>
      <c r="K195" s="42">
        <v>3746.05</v>
      </c>
      <c r="L195" s="43">
        <f t="shared" si="4"/>
        <v>-0.02284147255</v>
      </c>
      <c r="M195" s="44"/>
      <c r="N195" s="45">
        <v>763.4</v>
      </c>
      <c r="O195" s="43">
        <f t="shared" si="5"/>
        <v>-0.01304009837</v>
      </c>
      <c r="P195" s="44"/>
      <c r="Q195" s="42">
        <v>2397.37</v>
      </c>
      <c r="R195" s="43">
        <f t="shared" si="6"/>
        <v>-0.01344487738</v>
      </c>
      <c r="S195" s="44"/>
      <c r="T195" s="42">
        <v>4306.9</v>
      </c>
      <c r="U195" s="43">
        <f t="shared" si="7"/>
        <v>-0.02237430112</v>
      </c>
      <c r="V195" s="44"/>
      <c r="W195" s="42">
        <v>1090.15</v>
      </c>
      <c r="X195" s="43">
        <f t="shared" si="8"/>
        <v>-0.009176680007</v>
      </c>
      <c r="Y195" s="44"/>
      <c r="Z195" s="45">
        <v>368.8</v>
      </c>
      <c r="AA195" s="46">
        <f t="shared" si="9"/>
        <v>-0.01025096649</v>
      </c>
      <c r="AB195" s="44"/>
      <c r="AC195" s="45">
        <v>642.4</v>
      </c>
      <c r="AD195" s="46">
        <f t="shared" si="10"/>
        <v>-0.00007783009694</v>
      </c>
      <c r="AE195" s="47"/>
      <c r="AF195" s="42">
        <v>18665.5</v>
      </c>
      <c r="AG195" s="46">
        <f t="shared" si="11"/>
        <v>-0.005649543899</v>
      </c>
      <c r="AH195" s="47"/>
    </row>
    <row r="196">
      <c r="A196" s="41">
        <v>45099.0</v>
      </c>
      <c r="B196" s="42">
        <v>3401.71</v>
      </c>
      <c r="C196" s="43">
        <f t="shared" si="1"/>
        <v>-0.001553892313</v>
      </c>
      <c r="D196" s="44"/>
      <c r="E196" s="42">
        <v>1643.6</v>
      </c>
      <c r="F196" s="43">
        <f t="shared" si="2"/>
        <v>0.004879248519</v>
      </c>
      <c r="G196" s="44"/>
      <c r="H196" s="45">
        <v>586.05</v>
      </c>
      <c r="I196" s="43">
        <f t="shared" si="3"/>
        <v>-0.001449337395</v>
      </c>
      <c r="J196" s="44"/>
      <c r="K196" s="42">
        <v>3832.6</v>
      </c>
      <c r="L196" s="43">
        <f t="shared" si="4"/>
        <v>-0.004282940552</v>
      </c>
      <c r="M196" s="44"/>
      <c r="N196" s="45">
        <v>773.42</v>
      </c>
      <c r="O196" s="43">
        <f t="shared" si="5"/>
        <v>-0.01492517134</v>
      </c>
      <c r="P196" s="44"/>
      <c r="Q196" s="42">
        <v>2429.82</v>
      </c>
      <c r="R196" s="43">
        <f t="shared" si="6"/>
        <v>-0.01376592247</v>
      </c>
      <c r="S196" s="44"/>
      <c r="T196" s="42">
        <v>4404.35</v>
      </c>
      <c r="U196" s="43">
        <f t="shared" si="7"/>
        <v>-0.01571252527</v>
      </c>
      <c r="V196" s="44"/>
      <c r="W196" s="42">
        <v>1100.2</v>
      </c>
      <c r="X196" s="43">
        <f t="shared" si="8"/>
        <v>-0.0305678182</v>
      </c>
      <c r="Y196" s="44"/>
      <c r="Z196" s="45">
        <v>372.6</v>
      </c>
      <c r="AA196" s="46">
        <f t="shared" si="9"/>
        <v>-0.01213752813</v>
      </c>
      <c r="AB196" s="44"/>
      <c r="AC196" s="45">
        <v>642.45</v>
      </c>
      <c r="AD196" s="46">
        <f t="shared" si="10"/>
        <v>-0.0165178192</v>
      </c>
      <c r="AE196" s="47"/>
      <c r="AF196" s="42">
        <v>18771.25</v>
      </c>
      <c r="AG196" s="46">
        <f t="shared" si="11"/>
        <v>-0.004549799095</v>
      </c>
      <c r="AH196" s="47"/>
    </row>
    <row r="197">
      <c r="A197" s="41">
        <v>45098.0</v>
      </c>
      <c r="B197" s="42">
        <v>3407.0</v>
      </c>
      <c r="C197" s="43">
        <f t="shared" si="1"/>
        <v>0.014319828</v>
      </c>
      <c r="D197" s="44"/>
      <c r="E197" s="42">
        <v>1635.6</v>
      </c>
      <c r="F197" s="43">
        <f t="shared" si="2"/>
        <v>0.01732953238</v>
      </c>
      <c r="G197" s="44"/>
      <c r="H197" s="45">
        <v>586.9</v>
      </c>
      <c r="I197" s="43">
        <f t="shared" si="3"/>
        <v>-0.001277085015</v>
      </c>
      <c r="J197" s="44"/>
      <c r="K197" s="42">
        <v>3849.05</v>
      </c>
      <c r="L197" s="43">
        <f t="shared" si="4"/>
        <v>0.009842907517</v>
      </c>
      <c r="M197" s="44"/>
      <c r="N197" s="45">
        <v>785.05</v>
      </c>
      <c r="O197" s="43">
        <f t="shared" si="5"/>
        <v>-0.0001273723094</v>
      </c>
      <c r="P197" s="44"/>
      <c r="Q197" s="42">
        <v>2463.5</v>
      </c>
      <c r="R197" s="43">
        <f t="shared" si="6"/>
        <v>-0.006389125864</v>
      </c>
      <c r="S197" s="44"/>
      <c r="T197" s="42">
        <v>4474.1</v>
      </c>
      <c r="U197" s="43">
        <f t="shared" si="7"/>
        <v>0.004121038778</v>
      </c>
      <c r="V197" s="44"/>
      <c r="W197" s="42">
        <v>1134.35</v>
      </c>
      <c r="X197" s="43">
        <f t="shared" si="8"/>
        <v>0.01103612309</v>
      </c>
      <c r="Y197" s="44"/>
      <c r="Z197" s="45">
        <v>377.15</v>
      </c>
      <c r="AA197" s="46">
        <f t="shared" si="9"/>
        <v>0.02782624592</v>
      </c>
      <c r="AB197" s="44"/>
      <c r="AC197" s="45">
        <v>653.15</v>
      </c>
      <c r="AD197" s="46">
        <f t="shared" si="10"/>
        <v>0.02605808549</v>
      </c>
      <c r="AE197" s="47"/>
      <c r="AF197" s="42">
        <v>18856.85</v>
      </c>
      <c r="AG197" s="46">
        <f t="shared" si="11"/>
        <v>0.002131469702</v>
      </c>
      <c r="AH197" s="47"/>
    </row>
    <row r="198">
      <c r="A198" s="41">
        <v>45097.0</v>
      </c>
      <c r="B198" s="42">
        <v>3358.56</v>
      </c>
      <c r="C198" s="43">
        <f t="shared" si="1"/>
        <v>-0.002777094044</v>
      </c>
      <c r="D198" s="44"/>
      <c r="E198" s="42">
        <v>1607.5</v>
      </c>
      <c r="F198" s="43">
        <f t="shared" si="2"/>
        <v>0.002086155848</v>
      </c>
      <c r="G198" s="44"/>
      <c r="H198" s="45">
        <v>587.65</v>
      </c>
      <c r="I198" s="43">
        <f t="shared" si="3"/>
        <v>0.003238455191</v>
      </c>
      <c r="J198" s="44"/>
      <c r="K198" s="42">
        <v>3811.35</v>
      </c>
      <c r="L198" s="43">
        <f t="shared" si="4"/>
        <v>-0.005873021335</v>
      </c>
      <c r="M198" s="44"/>
      <c r="N198" s="45">
        <v>785.15</v>
      </c>
      <c r="O198" s="43">
        <f t="shared" si="5"/>
        <v>0.002295187491</v>
      </c>
      <c r="P198" s="44"/>
      <c r="Q198" s="42">
        <v>2479.29</v>
      </c>
      <c r="R198" s="43">
        <f t="shared" si="6"/>
        <v>0.005236958526</v>
      </c>
      <c r="S198" s="44"/>
      <c r="T198" s="42">
        <v>4455.7</v>
      </c>
      <c r="U198" s="43">
        <f t="shared" si="7"/>
        <v>0.003158246372</v>
      </c>
      <c r="V198" s="44"/>
      <c r="W198" s="42">
        <v>1121.9</v>
      </c>
      <c r="X198" s="43">
        <f t="shared" si="8"/>
        <v>-0.009183126885</v>
      </c>
      <c r="Y198" s="44"/>
      <c r="Z198" s="45">
        <v>366.8</v>
      </c>
      <c r="AA198" s="46">
        <f t="shared" si="9"/>
        <v>0.006290188934</v>
      </c>
      <c r="AB198" s="44"/>
      <c r="AC198" s="45">
        <v>636.35</v>
      </c>
      <c r="AD198" s="46">
        <f t="shared" si="10"/>
        <v>-0.03792946759</v>
      </c>
      <c r="AE198" s="47"/>
      <c r="AF198" s="42">
        <v>18816.7</v>
      </c>
      <c r="AG198" s="46">
        <f t="shared" si="11"/>
        <v>0.003260396557</v>
      </c>
      <c r="AH198" s="47"/>
    </row>
    <row r="199">
      <c r="A199" s="41">
        <v>45096.0</v>
      </c>
      <c r="B199" s="42">
        <v>3367.9</v>
      </c>
      <c r="C199" s="43">
        <f t="shared" si="1"/>
        <v>0.002196656557</v>
      </c>
      <c r="D199" s="44"/>
      <c r="E199" s="42">
        <v>1604.15</v>
      </c>
      <c r="F199" s="43">
        <f t="shared" si="2"/>
        <v>0.0008731173962</v>
      </c>
      <c r="G199" s="44"/>
      <c r="H199" s="45">
        <v>585.75</v>
      </c>
      <c r="I199" s="43">
        <f t="shared" si="3"/>
        <v>-0.0002560491628</v>
      </c>
      <c r="J199" s="44"/>
      <c r="K199" s="42">
        <v>3833.8</v>
      </c>
      <c r="L199" s="43">
        <f t="shared" si="4"/>
        <v>0.009079120921</v>
      </c>
      <c r="M199" s="44"/>
      <c r="N199" s="45">
        <v>783.35</v>
      </c>
      <c r="O199" s="43">
        <f t="shared" si="5"/>
        <v>-0.00908606181</v>
      </c>
      <c r="P199" s="44"/>
      <c r="Q199" s="42">
        <v>2466.34</v>
      </c>
      <c r="R199" s="43">
        <f t="shared" si="6"/>
        <v>-0.003161632351</v>
      </c>
      <c r="S199" s="44"/>
      <c r="T199" s="42">
        <v>4441.65</v>
      </c>
      <c r="U199" s="43">
        <f t="shared" si="7"/>
        <v>0.005587836474</v>
      </c>
      <c r="V199" s="44"/>
      <c r="W199" s="42">
        <v>1132.25</v>
      </c>
      <c r="X199" s="43">
        <f t="shared" si="8"/>
        <v>0.004958175636</v>
      </c>
      <c r="Y199" s="44"/>
      <c r="Z199" s="45">
        <v>364.5</v>
      </c>
      <c r="AA199" s="46">
        <f t="shared" si="9"/>
        <v>-0.03398385282</v>
      </c>
      <c r="AB199" s="44"/>
      <c r="AC199" s="45">
        <v>660.95</v>
      </c>
      <c r="AD199" s="46">
        <f t="shared" si="10"/>
        <v>-0.01105898049</v>
      </c>
      <c r="AE199" s="47"/>
      <c r="AF199" s="42">
        <v>18755.45</v>
      </c>
      <c r="AG199" s="46">
        <f t="shared" si="11"/>
        <v>-0.003754516277</v>
      </c>
      <c r="AH199" s="47"/>
    </row>
    <row r="200">
      <c r="A200" s="41">
        <v>45093.0</v>
      </c>
      <c r="B200" s="42">
        <v>3360.51</v>
      </c>
      <c r="C200" s="43">
        <f t="shared" si="1"/>
        <v>0.006142899486</v>
      </c>
      <c r="D200" s="44"/>
      <c r="E200" s="42">
        <v>1602.75</v>
      </c>
      <c r="F200" s="43">
        <f t="shared" si="2"/>
        <v>0.01299942948</v>
      </c>
      <c r="G200" s="44"/>
      <c r="H200" s="45">
        <v>585.9</v>
      </c>
      <c r="I200" s="43">
        <f t="shared" si="3"/>
        <v>0.01383480713</v>
      </c>
      <c r="J200" s="44"/>
      <c r="K200" s="42">
        <v>3799.15</v>
      </c>
      <c r="L200" s="43">
        <f t="shared" si="4"/>
        <v>-0.01211327372</v>
      </c>
      <c r="M200" s="44"/>
      <c r="N200" s="45">
        <v>790.5</v>
      </c>
      <c r="O200" s="43">
        <f t="shared" si="5"/>
        <v>0.01469312243</v>
      </c>
      <c r="P200" s="44"/>
      <c r="Q200" s="42">
        <v>2474.15</v>
      </c>
      <c r="R200" s="43">
        <f t="shared" si="6"/>
        <v>-0.005132010062</v>
      </c>
      <c r="S200" s="44"/>
      <c r="T200" s="42">
        <v>4416.9</v>
      </c>
      <c r="U200" s="43">
        <f t="shared" si="7"/>
        <v>0.02183552835</v>
      </c>
      <c r="V200" s="44"/>
      <c r="W200" s="42">
        <v>1126.65</v>
      </c>
      <c r="X200" s="43">
        <f t="shared" si="8"/>
        <v>0.01227940682</v>
      </c>
      <c r="Y200" s="44"/>
      <c r="Z200" s="45">
        <v>377.1</v>
      </c>
      <c r="AA200" s="46">
        <f t="shared" si="9"/>
        <v>-0.003177127375</v>
      </c>
      <c r="AB200" s="44"/>
      <c r="AC200" s="45">
        <v>668.3</v>
      </c>
      <c r="AD200" s="46">
        <f t="shared" si="10"/>
        <v>0.01333102025</v>
      </c>
      <c r="AE200" s="47"/>
      <c r="AF200" s="42">
        <v>18826.0</v>
      </c>
      <c r="AG200" s="46">
        <f t="shared" si="11"/>
        <v>0.007351935466</v>
      </c>
      <c r="AH200" s="47"/>
    </row>
    <row r="201">
      <c r="A201" s="41">
        <v>45092.0</v>
      </c>
      <c r="B201" s="42">
        <v>3339.93</v>
      </c>
      <c r="C201" s="43">
        <f t="shared" si="1"/>
        <v>0.005259425483</v>
      </c>
      <c r="D201" s="44"/>
      <c r="E201" s="42">
        <v>1582.05</v>
      </c>
      <c r="F201" s="43">
        <f t="shared" si="2"/>
        <v>-0.01237530713</v>
      </c>
      <c r="G201" s="44"/>
      <c r="H201" s="45">
        <v>577.85</v>
      </c>
      <c r="I201" s="43">
        <f t="shared" si="3"/>
        <v>0.02346251371</v>
      </c>
      <c r="J201" s="44"/>
      <c r="K201" s="42">
        <v>3845.45</v>
      </c>
      <c r="L201" s="43">
        <f t="shared" si="4"/>
        <v>-0.006040826231</v>
      </c>
      <c r="M201" s="44"/>
      <c r="N201" s="45">
        <v>778.97</v>
      </c>
      <c r="O201" s="43">
        <f t="shared" si="5"/>
        <v>-0.005096302774</v>
      </c>
      <c r="P201" s="44"/>
      <c r="Q201" s="42">
        <v>2486.88</v>
      </c>
      <c r="R201" s="43">
        <f t="shared" si="6"/>
        <v>0.004021134477</v>
      </c>
      <c r="S201" s="44"/>
      <c r="T201" s="42">
        <v>4321.5</v>
      </c>
      <c r="U201" s="43">
        <f t="shared" si="7"/>
        <v>0.002711064884</v>
      </c>
      <c r="V201" s="44"/>
      <c r="W201" s="42">
        <v>1112.9</v>
      </c>
      <c r="X201" s="43">
        <f t="shared" si="8"/>
        <v>0.01229560739</v>
      </c>
      <c r="Y201" s="44"/>
      <c r="Z201" s="45">
        <v>378.3</v>
      </c>
      <c r="AA201" s="46">
        <f t="shared" si="9"/>
        <v>0.0005288207421</v>
      </c>
      <c r="AB201" s="44"/>
      <c r="AC201" s="45">
        <v>659.45</v>
      </c>
      <c r="AD201" s="46">
        <f t="shared" si="10"/>
        <v>-0.004312471219</v>
      </c>
      <c r="AE201" s="47"/>
      <c r="AF201" s="42">
        <v>18688.1</v>
      </c>
      <c r="AG201" s="46">
        <f t="shared" si="11"/>
        <v>-0.003621411927</v>
      </c>
      <c r="AH201" s="47"/>
    </row>
    <row r="202">
      <c r="A202" s="41">
        <v>45091.0</v>
      </c>
      <c r="B202" s="42">
        <v>3322.41</v>
      </c>
      <c r="C202" s="43">
        <f t="shared" si="1"/>
        <v>0.01000348645</v>
      </c>
      <c r="D202" s="44"/>
      <c r="E202" s="42">
        <v>1601.75</v>
      </c>
      <c r="F202" s="43">
        <f t="shared" si="2"/>
        <v>-0.001091958614</v>
      </c>
      <c r="G202" s="44"/>
      <c r="H202" s="45">
        <v>564.45</v>
      </c>
      <c r="I202" s="43">
        <f t="shared" si="3"/>
        <v>-0.01136225726</v>
      </c>
      <c r="J202" s="44"/>
      <c r="K202" s="42">
        <v>3868.75</v>
      </c>
      <c r="L202" s="43">
        <f t="shared" si="4"/>
        <v>-0.000762229623</v>
      </c>
      <c r="M202" s="44"/>
      <c r="N202" s="45">
        <v>782.95</v>
      </c>
      <c r="O202" s="43">
        <f t="shared" si="5"/>
        <v>-0.002869625411</v>
      </c>
      <c r="P202" s="44"/>
      <c r="Q202" s="42">
        <v>2476.9</v>
      </c>
      <c r="R202" s="43">
        <f t="shared" si="6"/>
        <v>-0.01518152278</v>
      </c>
      <c r="S202" s="44"/>
      <c r="T202" s="42">
        <v>4309.8</v>
      </c>
      <c r="U202" s="43">
        <f t="shared" si="7"/>
        <v>-0.005807042589</v>
      </c>
      <c r="V202" s="44"/>
      <c r="W202" s="42">
        <v>1099.3</v>
      </c>
      <c r="X202" s="43">
        <f t="shared" si="8"/>
        <v>-0.002271592454</v>
      </c>
      <c r="Y202" s="44"/>
      <c r="Z202" s="45">
        <v>378.1</v>
      </c>
      <c r="AA202" s="46">
        <f t="shared" si="9"/>
        <v>-0.01130847028</v>
      </c>
      <c r="AB202" s="44"/>
      <c r="AC202" s="45">
        <v>662.3</v>
      </c>
      <c r="AD202" s="46">
        <f t="shared" si="10"/>
        <v>0.01713218132</v>
      </c>
      <c r="AE202" s="47"/>
      <c r="AF202" s="42">
        <v>18755.9</v>
      </c>
      <c r="AG202" s="46">
        <f t="shared" si="11"/>
        <v>0.002121582081</v>
      </c>
      <c r="AH202" s="47"/>
    </row>
    <row r="203">
      <c r="A203" s="41">
        <v>45090.0</v>
      </c>
      <c r="B203" s="42">
        <v>3289.34</v>
      </c>
      <c r="C203" s="43">
        <f t="shared" si="1"/>
        <v>0.00954887193</v>
      </c>
      <c r="D203" s="44"/>
      <c r="E203" s="42">
        <v>1603.5</v>
      </c>
      <c r="F203" s="43">
        <f t="shared" si="2"/>
        <v>0.001685235864</v>
      </c>
      <c r="G203" s="44"/>
      <c r="H203" s="45">
        <v>570.9</v>
      </c>
      <c r="I203" s="43">
        <f t="shared" si="3"/>
        <v>0.01963448589</v>
      </c>
      <c r="J203" s="44"/>
      <c r="K203" s="42">
        <v>3871.7</v>
      </c>
      <c r="L203" s="43">
        <f t="shared" si="4"/>
        <v>-0.002592395805</v>
      </c>
      <c r="M203" s="44"/>
      <c r="N203" s="45">
        <v>785.2</v>
      </c>
      <c r="O203" s="43">
        <f t="shared" si="5"/>
        <v>-0.01281866046</v>
      </c>
      <c r="P203" s="44"/>
      <c r="Q203" s="42">
        <v>2514.79</v>
      </c>
      <c r="R203" s="43">
        <f t="shared" si="6"/>
        <v>0.01127298552</v>
      </c>
      <c r="S203" s="44"/>
      <c r="T203" s="42">
        <v>4334.9</v>
      </c>
      <c r="U203" s="43">
        <f t="shared" si="7"/>
        <v>0.01541263729</v>
      </c>
      <c r="V203" s="44"/>
      <c r="W203" s="42">
        <v>1101.8</v>
      </c>
      <c r="X203" s="43">
        <f t="shared" si="8"/>
        <v>0.02639355011</v>
      </c>
      <c r="Y203" s="44"/>
      <c r="Z203" s="45">
        <v>382.4</v>
      </c>
      <c r="AA203" s="46">
        <f t="shared" si="9"/>
        <v>0.01196988971</v>
      </c>
      <c r="AB203" s="44"/>
      <c r="AC203" s="45">
        <v>651.05</v>
      </c>
      <c r="AD203" s="46">
        <f t="shared" si="10"/>
        <v>-0.01879168234</v>
      </c>
      <c r="AE203" s="47"/>
      <c r="AF203" s="42">
        <v>18716.15</v>
      </c>
      <c r="AG203" s="46">
        <f t="shared" si="11"/>
        <v>0.006144564876</v>
      </c>
      <c r="AH203" s="47"/>
    </row>
    <row r="204">
      <c r="A204" s="41">
        <v>45089.0</v>
      </c>
      <c r="B204" s="42">
        <v>3258.08</v>
      </c>
      <c r="C204" s="43">
        <f t="shared" si="1"/>
        <v>0.01066413463</v>
      </c>
      <c r="D204" s="44"/>
      <c r="E204" s="42">
        <v>1600.8</v>
      </c>
      <c r="F204" s="43">
        <f t="shared" si="2"/>
        <v>-0.006103276092</v>
      </c>
      <c r="G204" s="44"/>
      <c r="H204" s="45">
        <v>559.8</v>
      </c>
      <c r="I204" s="43">
        <f t="shared" si="3"/>
        <v>0.0160262726</v>
      </c>
      <c r="J204" s="44"/>
      <c r="K204" s="42">
        <v>3881.75</v>
      </c>
      <c r="L204" s="43">
        <f t="shared" si="4"/>
        <v>-0.0005794675499</v>
      </c>
      <c r="M204" s="44"/>
      <c r="N204" s="45">
        <v>795.33</v>
      </c>
      <c r="O204" s="43">
        <f t="shared" si="5"/>
        <v>0.01747799552</v>
      </c>
      <c r="P204" s="44"/>
      <c r="Q204" s="42">
        <v>2486.6</v>
      </c>
      <c r="R204" s="43">
        <f t="shared" si="6"/>
        <v>0.0196439493</v>
      </c>
      <c r="S204" s="44"/>
      <c r="T204" s="42">
        <v>4268.6</v>
      </c>
      <c r="U204" s="43">
        <f t="shared" si="7"/>
        <v>0.02984160472</v>
      </c>
      <c r="V204" s="44"/>
      <c r="W204" s="42">
        <v>1073.1</v>
      </c>
      <c r="X204" s="43">
        <f t="shared" si="8"/>
        <v>0.006919795706</v>
      </c>
      <c r="Y204" s="44"/>
      <c r="Z204" s="45">
        <v>377.85</v>
      </c>
      <c r="AA204" s="46">
        <f t="shared" si="9"/>
        <v>-0.005542373649</v>
      </c>
      <c r="AB204" s="44"/>
      <c r="AC204" s="45">
        <v>663.4</v>
      </c>
      <c r="AD204" s="46">
        <f t="shared" si="10"/>
        <v>-0.01503562753</v>
      </c>
      <c r="AE204" s="47"/>
      <c r="AF204" s="42">
        <v>18601.5</v>
      </c>
      <c r="AG204" s="46">
        <f t="shared" si="11"/>
        <v>0.002050322393</v>
      </c>
      <c r="AH204" s="47"/>
    </row>
    <row r="205">
      <c r="A205" s="41">
        <v>45086.0</v>
      </c>
      <c r="B205" s="42">
        <v>3223.52</v>
      </c>
      <c r="C205" s="43">
        <f t="shared" si="1"/>
        <v>-0.004176134034</v>
      </c>
      <c r="D205" s="44"/>
      <c r="E205" s="42">
        <v>1610.6</v>
      </c>
      <c r="F205" s="43">
        <f t="shared" si="2"/>
        <v>0.001180380965</v>
      </c>
      <c r="G205" s="44"/>
      <c r="H205" s="45">
        <v>550.9</v>
      </c>
      <c r="I205" s="43">
        <f t="shared" si="3"/>
        <v>0.005551777627</v>
      </c>
      <c r="J205" s="44"/>
      <c r="K205" s="42">
        <v>3884.0</v>
      </c>
      <c r="L205" s="43">
        <f t="shared" si="4"/>
        <v>-0.001183645251</v>
      </c>
      <c r="M205" s="44"/>
      <c r="N205" s="45">
        <v>781.55</v>
      </c>
      <c r="O205" s="43">
        <f t="shared" si="5"/>
        <v>-0.0295258823</v>
      </c>
      <c r="P205" s="44"/>
      <c r="Q205" s="42">
        <v>2438.23</v>
      </c>
      <c r="R205" s="43">
        <f t="shared" si="6"/>
        <v>-0.00803089208</v>
      </c>
      <c r="S205" s="44"/>
      <c r="T205" s="42">
        <v>4143.1</v>
      </c>
      <c r="U205" s="43">
        <f t="shared" si="7"/>
        <v>0.005372713795</v>
      </c>
      <c r="V205" s="44"/>
      <c r="W205" s="42">
        <v>1065.7</v>
      </c>
      <c r="X205" s="43">
        <f t="shared" si="8"/>
        <v>0.003854656209</v>
      </c>
      <c r="Y205" s="44"/>
      <c r="Z205" s="45">
        <v>379.95</v>
      </c>
      <c r="AA205" s="46">
        <f t="shared" si="9"/>
        <v>0.0129803147</v>
      </c>
      <c r="AB205" s="44"/>
      <c r="AC205" s="45">
        <v>673.45</v>
      </c>
      <c r="AD205" s="46">
        <f t="shared" si="10"/>
        <v>-0.001038884035</v>
      </c>
      <c r="AE205" s="47"/>
      <c r="AF205" s="42">
        <v>18563.4</v>
      </c>
      <c r="AG205" s="46">
        <f t="shared" si="11"/>
        <v>-0.003825484295</v>
      </c>
      <c r="AH205" s="47"/>
    </row>
    <row r="206">
      <c r="A206" s="41">
        <v>45085.0</v>
      </c>
      <c r="B206" s="42">
        <v>3237.01</v>
      </c>
      <c r="C206" s="43">
        <f t="shared" si="1"/>
        <v>-0.01295247551</v>
      </c>
      <c r="D206" s="44"/>
      <c r="E206" s="42">
        <v>1608.7</v>
      </c>
      <c r="F206" s="43">
        <f t="shared" si="2"/>
        <v>0.0006218132273</v>
      </c>
      <c r="G206" s="44"/>
      <c r="H206" s="45">
        <v>547.85</v>
      </c>
      <c r="I206" s="43">
        <f t="shared" si="3"/>
        <v>-0.0146768353</v>
      </c>
      <c r="J206" s="44"/>
      <c r="K206" s="42">
        <v>3888.6</v>
      </c>
      <c r="L206" s="43">
        <f t="shared" si="4"/>
        <v>0.000437270922</v>
      </c>
      <c r="M206" s="44"/>
      <c r="N206" s="45">
        <v>804.97</v>
      </c>
      <c r="O206" s="43">
        <f t="shared" si="5"/>
        <v>-0.007216404934</v>
      </c>
      <c r="P206" s="44"/>
      <c r="Q206" s="42">
        <v>2457.89</v>
      </c>
      <c r="R206" s="43">
        <f t="shared" si="6"/>
        <v>-0.01858220131</v>
      </c>
      <c r="S206" s="44"/>
      <c r="T206" s="42">
        <v>4120.9</v>
      </c>
      <c r="U206" s="43">
        <f t="shared" si="7"/>
        <v>-0.01527978916</v>
      </c>
      <c r="V206" s="44"/>
      <c r="W206" s="42">
        <v>1061.6</v>
      </c>
      <c r="X206" s="43">
        <f t="shared" si="8"/>
        <v>-0.01086763553</v>
      </c>
      <c r="Y206" s="44"/>
      <c r="Z206" s="45">
        <v>375.05</v>
      </c>
      <c r="AA206" s="46">
        <f t="shared" si="9"/>
        <v>0.01328611102</v>
      </c>
      <c r="AB206" s="44"/>
      <c r="AC206" s="45">
        <v>674.15</v>
      </c>
      <c r="AD206" s="46">
        <f t="shared" si="10"/>
        <v>0.002301838774</v>
      </c>
      <c r="AE206" s="47"/>
      <c r="AF206" s="42">
        <v>18634.55</v>
      </c>
      <c r="AG206" s="46">
        <f t="shared" si="11"/>
        <v>-0.004916908432</v>
      </c>
      <c r="AH206" s="47"/>
    </row>
    <row r="207">
      <c r="A207" s="41">
        <v>45084.0</v>
      </c>
      <c r="B207" s="42">
        <v>3279.21</v>
      </c>
      <c r="C207" s="43">
        <f t="shared" si="1"/>
        <v>0.01233789954</v>
      </c>
      <c r="D207" s="44"/>
      <c r="E207" s="42">
        <v>1607.7</v>
      </c>
      <c r="F207" s="43">
        <f t="shared" si="2"/>
        <v>0.005176027271</v>
      </c>
      <c r="G207" s="44"/>
      <c r="H207" s="45">
        <v>555.95</v>
      </c>
      <c r="I207" s="43">
        <f t="shared" si="3"/>
        <v>-0.003501372702</v>
      </c>
      <c r="J207" s="44"/>
      <c r="K207" s="42">
        <v>3886.9</v>
      </c>
      <c r="L207" s="43">
        <f t="shared" si="4"/>
        <v>0.01031830099</v>
      </c>
      <c r="M207" s="44"/>
      <c r="N207" s="45">
        <v>810.8</v>
      </c>
      <c r="O207" s="43">
        <f t="shared" si="5"/>
        <v>0.05797566055</v>
      </c>
      <c r="P207" s="44"/>
      <c r="Q207" s="42">
        <v>2503.99</v>
      </c>
      <c r="R207" s="43">
        <f t="shared" si="6"/>
        <v>0.007500130362</v>
      </c>
      <c r="S207" s="44"/>
      <c r="T207" s="42">
        <v>4184.35</v>
      </c>
      <c r="U207" s="43">
        <f t="shared" si="7"/>
        <v>0.01639667366</v>
      </c>
      <c r="V207" s="44"/>
      <c r="W207" s="42">
        <v>1073.2</v>
      </c>
      <c r="X207" s="43">
        <f t="shared" si="8"/>
        <v>0.0149736422</v>
      </c>
      <c r="Y207" s="44"/>
      <c r="Z207" s="45">
        <v>370.1</v>
      </c>
      <c r="AA207" s="46">
        <f t="shared" si="9"/>
        <v>-0.01208555062</v>
      </c>
      <c r="AB207" s="44"/>
      <c r="AC207" s="45">
        <v>672.6</v>
      </c>
      <c r="AD207" s="46">
        <f t="shared" si="10"/>
        <v>0.003425425942</v>
      </c>
      <c r="AE207" s="47"/>
      <c r="AF207" s="42">
        <v>18726.4</v>
      </c>
      <c r="AG207" s="46">
        <f t="shared" si="11"/>
        <v>0.006826477131</v>
      </c>
      <c r="AH207" s="47"/>
    </row>
    <row r="208">
      <c r="A208" s="41">
        <v>45083.0</v>
      </c>
      <c r="B208" s="42">
        <v>3239.0</v>
      </c>
      <c r="C208" s="43">
        <f t="shared" si="1"/>
        <v>0.01068048312</v>
      </c>
      <c r="D208" s="44"/>
      <c r="E208" s="42">
        <v>1599.4</v>
      </c>
      <c r="F208" s="43">
        <f t="shared" si="2"/>
        <v>-0.003121295998</v>
      </c>
      <c r="G208" s="44"/>
      <c r="H208" s="45">
        <v>557.9</v>
      </c>
      <c r="I208" s="43">
        <f t="shared" si="3"/>
        <v>0.003591312892</v>
      </c>
      <c r="J208" s="44"/>
      <c r="K208" s="42">
        <v>3847.0</v>
      </c>
      <c r="L208" s="43">
        <f t="shared" si="4"/>
        <v>0.004050302146</v>
      </c>
      <c r="M208" s="44"/>
      <c r="N208" s="45">
        <v>765.13</v>
      </c>
      <c r="O208" s="43">
        <f t="shared" si="5"/>
        <v>0.01074855297</v>
      </c>
      <c r="P208" s="44"/>
      <c r="Q208" s="42">
        <v>2485.28</v>
      </c>
      <c r="R208" s="43">
        <f t="shared" si="6"/>
        <v>-0.04483376535</v>
      </c>
      <c r="S208" s="44"/>
      <c r="T208" s="42">
        <v>4116.3</v>
      </c>
      <c r="U208" s="43">
        <f t="shared" si="7"/>
        <v>-0.004992013469</v>
      </c>
      <c r="V208" s="44"/>
      <c r="W208" s="42">
        <v>1057.25</v>
      </c>
      <c r="X208" s="43">
        <f t="shared" si="8"/>
        <v>0.008262939975</v>
      </c>
      <c r="Y208" s="44"/>
      <c r="Z208" s="45">
        <v>374.6</v>
      </c>
      <c r="AA208" s="46">
        <f t="shared" si="9"/>
        <v>-0.01812099053</v>
      </c>
      <c r="AB208" s="44"/>
      <c r="AC208" s="45">
        <v>670.3</v>
      </c>
      <c r="AD208" s="46">
        <f t="shared" si="10"/>
        <v>-0.001788642599</v>
      </c>
      <c r="AE208" s="47"/>
      <c r="AF208" s="42">
        <v>18599.0</v>
      </c>
      <c r="AG208" s="46">
        <f t="shared" si="11"/>
        <v>0.0002769349503</v>
      </c>
      <c r="AH208" s="47"/>
    </row>
    <row r="209">
      <c r="A209" s="41">
        <v>45082.0</v>
      </c>
      <c r="B209" s="42">
        <v>3204.59</v>
      </c>
      <c r="C209" s="43">
        <f t="shared" si="1"/>
        <v>0.008700312817</v>
      </c>
      <c r="D209" s="44"/>
      <c r="E209" s="42">
        <v>1604.4</v>
      </c>
      <c r="F209" s="43">
        <f t="shared" si="2"/>
        <v>-0.00130804466</v>
      </c>
      <c r="G209" s="44"/>
      <c r="H209" s="45">
        <v>555.9</v>
      </c>
      <c r="I209" s="43">
        <f t="shared" si="3"/>
        <v>-0.02942431347</v>
      </c>
      <c r="J209" s="44"/>
      <c r="K209" s="42">
        <v>3831.45</v>
      </c>
      <c r="L209" s="43">
        <f t="shared" si="4"/>
        <v>0.01264667698</v>
      </c>
      <c r="M209" s="44"/>
      <c r="N209" s="45">
        <v>756.95</v>
      </c>
      <c r="O209" s="43">
        <f t="shared" si="5"/>
        <v>0.01396856556</v>
      </c>
      <c r="P209" s="44"/>
      <c r="Q209" s="42">
        <v>2599.24</v>
      </c>
      <c r="R209" s="43">
        <f t="shared" si="6"/>
        <v>-0.003268685969</v>
      </c>
      <c r="S209" s="44"/>
      <c r="T209" s="42">
        <v>4136.9</v>
      </c>
      <c r="U209" s="43">
        <f t="shared" si="7"/>
        <v>-0.03081194567</v>
      </c>
      <c r="V209" s="44"/>
      <c r="W209" s="42">
        <v>1048.55</v>
      </c>
      <c r="X209" s="43">
        <f t="shared" si="8"/>
        <v>0.008860847783</v>
      </c>
      <c r="Y209" s="44"/>
      <c r="Z209" s="45">
        <v>381.45</v>
      </c>
      <c r="AA209" s="46">
        <f t="shared" si="9"/>
        <v>0.001574183717</v>
      </c>
      <c r="AB209" s="44"/>
      <c r="AC209" s="45">
        <v>671.5</v>
      </c>
      <c r="AD209" s="46">
        <f t="shared" si="10"/>
        <v>0.006649010338</v>
      </c>
      <c r="AE209" s="47"/>
      <c r="AF209" s="42">
        <v>18593.85</v>
      </c>
      <c r="AG209" s="46">
        <f t="shared" si="11"/>
        <v>0.003218602243</v>
      </c>
      <c r="AH209" s="47"/>
    </row>
    <row r="210">
      <c r="A210" s="41">
        <v>45079.0</v>
      </c>
      <c r="B210" s="42">
        <v>3176.83</v>
      </c>
      <c r="C210" s="43">
        <f t="shared" si="1"/>
        <v>-0.009215066768</v>
      </c>
      <c r="D210" s="44"/>
      <c r="E210" s="42">
        <v>1606.5</v>
      </c>
      <c r="F210" s="43">
        <f t="shared" si="2"/>
        <v>0.001557390129</v>
      </c>
      <c r="G210" s="44"/>
      <c r="H210" s="45">
        <v>572.5</v>
      </c>
      <c r="I210" s="43">
        <f t="shared" si="3"/>
        <v>0.03068432624</v>
      </c>
      <c r="J210" s="44"/>
      <c r="K210" s="42">
        <v>3783.3</v>
      </c>
      <c r="L210" s="43">
        <f t="shared" si="4"/>
        <v>0.004609768138</v>
      </c>
      <c r="M210" s="44"/>
      <c r="N210" s="45">
        <v>746.45</v>
      </c>
      <c r="O210" s="43">
        <f t="shared" si="5"/>
        <v>0.00181019794</v>
      </c>
      <c r="P210" s="44"/>
      <c r="Q210" s="42">
        <v>2607.75</v>
      </c>
      <c r="R210" s="43">
        <f t="shared" si="6"/>
        <v>0.01019463257</v>
      </c>
      <c r="S210" s="44"/>
      <c r="T210" s="42">
        <v>4266.35</v>
      </c>
      <c r="U210" s="43">
        <f t="shared" si="7"/>
        <v>0.0112434891</v>
      </c>
      <c r="V210" s="44"/>
      <c r="W210" s="42">
        <v>1039.3</v>
      </c>
      <c r="X210" s="43">
        <f t="shared" si="8"/>
        <v>-0.00441628982</v>
      </c>
      <c r="Y210" s="44"/>
      <c r="Z210" s="45">
        <v>380.85</v>
      </c>
      <c r="AA210" s="46">
        <f t="shared" si="9"/>
        <v>-0.02001626484</v>
      </c>
      <c r="AB210" s="44"/>
      <c r="AC210" s="45">
        <v>667.05</v>
      </c>
      <c r="AD210" s="46">
        <f t="shared" si="10"/>
        <v>0.01145885135</v>
      </c>
      <c r="AE210" s="47"/>
      <c r="AF210" s="42">
        <v>18534.1</v>
      </c>
      <c r="AG210" s="46">
        <f t="shared" si="11"/>
        <v>0.002503928043</v>
      </c>
      <c r="AH210" s="47"/>
    </row>
    <row r="211">
      <c r="A211" s="41">
        <v>45078.0</v>
      </c>
      <c r="B211" s="42">
        <v>3206.24</v>
      </c>
      <c r="C211" s="43">
        <f t="shared" si="1"/>
        <v>0.0005428390616</v>
      </c>
      <c r="D211" s="44"/>
      <c r="E211" s="42">
        <v>1604.0</v>
      </c>
      <c r="F211" s="43">
        <f t="shared" si="2"/>
        <v>-0.004261480546</v>
      </c>
      <c r="G211" s="44"/>
      <c r="H211" s="45">
        <v>555.2</v>
      </c>
      <c r="I211" s="43">
        <f t="shared" si="3"/>
        <v>-0.0009001710933</v>
      </c>
      <c r="J211" s="44"/>
      <c r="K211" s="42">
        <v>3765.9</v>
      </c>
      <c r="L211" s="43">
        <f t="shared" si="4"/>
        <v>0.00359124124</v>
      </c>
      <c r="M211" s="44"/>
      <c r="N211" s="45">
        <v>745.1</v>
      </c>
      <c r="O211" s="43">
        <f t="shared" si="5"/>
        <v>0.01562267597</v>
      </c>
      <c r="P211" s="44"/>
      <c r="Q211" s="42">
        <v>2581.3</v>
      </c>
      <c r="R211" s="43">
        <f t="shared" si="6"/>
        <v>0.006806515572</v>
      </c>
      <c r="S211" s="44"/>
      <c r="T211" s="42">
        <v>4218.65</v>
      </c>
      <c r="U211" s="43">
        <f t="shared" si="7"/>
        <v>0.03492667338</v>
      </c>
      <c r="V211" s="44"/>
      <c r="W211" s="42">
        <v>1043.9</v>
      </c>
      <c r="X211" s="43">
        <f t="shared" si="8"/>
        <v>-0.006683240457</v>
      </c>
      <c r="Y211" s="44"/>
      <c r="Z211" s="45">
        <v>388.55</v>
      </c>
      <c r="AA211" s="46">
        <f t="shared" si="9"/>
        <v>-0.01100599797</v>
      </c>
      <c r="AB211" s="44"/>
      <c r="AC211" s="45">
        <v>659.45</v>
      </c>
      <c r="AD211" s="46">
        <f t="shared" si="10"/>
        <v>-0.01728846428</v>
      </c>
      <c r="AE211" s="47"/>
      <c r="AF211" s="42">
        <v>18487.75</v>
      </c>
      <c r="AG211" s="46">
        <f t="shared" si="11"/>
        <v>-0.002520114293</v>
      </c>
      <c r="AH211" s="47"/>
    </row>
    <row r="212">
      <c r="A212" s="41">
        <v>45077.0</v>
      </c>
      <c r="B212" s="42">
        <v>3204.5</v>
      </c>
      <c r="C212" s="43">
        <f t="shared" si="1"/>
        <v>0.009585504291</v>
      </c>
      <c r="D212" s="44"/>
      <c r="E212" s="42">
        <v>1610.85</v>
      </c>
      <c r="F212" s="43">
        <f t="shared" si="2"/>
        <v>-0.01595057835</v>
      </c>
      <c r="G212" s="44"/>
      <c r="H212" s="45">
        <v>555.7</v>
      </c>
      <c r="I212" s="43">
        <f t="shared" si="3"/>
        <v>-0.006725577968</v>
      </c>
      <c r="J212" s="44"/>
      <c r="K212" s="42">
        <v>3752.4</v>
      </c>
      <c r="L212" s="43">
        <f t="shared" si="4"/>
        <v>-0.009904418588</v>
      </c>
      <c r="M212" s="44"/>
      <c r="N212" s="45">
        <v>733.55</v>
      </c>
      <c r="O212" s="43">
        <f t="shared" si="5"/>
        <v>-0.02131040251</v>
      </c>
      <c r="P212" s="44"/>
      <c r="Q212" s="42">
        <v>2563.79</v>
      </c>
      <c r="R212" s="43">
        <f t="shared" si="6"/>
        <v>0.01293932025</v>
      </c>
      <c r="S212" s="44"/>
      <c r="T212" s="42">
        <v>4073.85</v>
      </c>
      <c r="U212" s="43">
        <f t="shared" si="7"/>
        <v>0.002113256552</v>
      </c>
      <c r="V212" s="44"/>
      <c r="W212" s="42">
        <v>1050.9</v>
      </c>
      <c r="X212" s="43">
        <f t="shared" si="8"/>
        <v>0.004386808485</v>
      </c>
      <c r="Y212" s="44"/>
      <c r="Z212" s="45">
        <v>392.85</v>
      </c>
      <c r="AA212" s="46">
        <f t="shared" si="9"/>
        <v>0.01784959108</v>
      </c>
      <c r="AB212" s="44"/>
      <c r="AC212" s="45">
        <v>670.95</v>
      </c>
      <c r="AD212" s="46">
        <f t="shared" si="10"/>
        <v>0.0007454898213</v>
      </c>
      <c r="AE212" s="47"/>
      <c r="AF212" s="42">
        <v>18534.4</v>
      </c>
      <c r="AG212" s="46">
        <f t="shared" si="11"/>
        <v>-0.005351354305</v>
      </c>
      <c r="AH212" s="47"/>
    </row>
    <row r="213">
      <c r="A213" s="41">
        <v>45076.0</v>
      </c>
      <c r="B213" s="42">
        <v>3173.93</v>
      </c>
      <c r="C213" s="43">
        <f t="shared" si="1"/>
        <v>0.02361039254</v>
      </c>
      <c r="D213" s="44"/>
      <c r="E213" s="42">
        <v>1636.75</v>
      </c>
      <c r="F213" s="43">
        <f t="shared" si="2"/>
        <v>0.0007640003428</v>
      </c>
      <c r="G213" s="44"/>
      <c r="H213" s="45">
        <v>559.45</v>
      </c>
      <c r="I213" s="43">
        <f t="shared" si="3"/>
        <v>0.01033113442</v>
      </c>
      <c r="J213" s="44"/>
      <c r="K213" s="42">
        <v>3789.75</v>
      </c>
      <c r="L213" s="43">
        <f t="shared" si="4"/>
        <v>-0.002003401179</v>
      </c>
      <c r="M213" s="44"/>
      <c r="N213" s="45">
        <v>749.35</v>
      </c>
      <c r="O213" s="43">
        <f t="shared" si="5"/>
        <v>0.02376723852</v>
      </c>
      <c r="P213" s="44"/>
      <c r="Q213" s="42">
        <v>2530.83</v>
      </c>
      <c r="R213" s="43">
        <f t="shared" si="6"/>
        <v>0.00654492292</v>
      </c>
      <c r="S213" s="44"/>
      <c r="T213" s="42">
        <v>4065.25</v>
      </c>
      <c r="U213" s="43">
        <f t="shared" si="7"/>
        <v>-0.03429833251</v>
      </c>
      <c r="V213" s="44"/>
      <c r="W213" s="42">
        <v>1046.3</v>
      </c>
      <c r="X213" s="43">
        <f t="shared" si="8"/>
        <v>-0.008659710585</v>
      </c>
      <c r="Y213" s="44"/>
      <c r="Z213" s="45">
        <v>385.9</v>
      </c>
      <c r="AA213" s="46">
        <f t="shared" si="9"/>
        <v>0.005586969642</v>
      </c>
      <c r="AB213" s="44"/>
      <c r="AC213" s="45">
        <v>670.45</v>
      </c>
      <c r="AD213" s="46">
        <f t="shared" si="10"/>
        <v>-0.004835779241</v>
      </c>
      <c r="AE213" s="47"/>
      <c r="AF213" s="42">
        <v>18633.85</v>
      </c>
      <c r="AG213" s="46">
        <f t="shared" si="11"/>
        <v>0.001890821755</v>
      </c>
      <c r="AH213" s="47"/>
    </row>
    <row r="214">
      <c r="A214" s="41">
        <v>45075.0</v>
      </c>
      <c r="B214" s="42">
        <v>3099.87</v>
      </c>
      <c r="C214" s="43">
        <f t="shared" si="1"/>
        <v>0.03137216653</v>
      </c>
      <c r="D214" s="44"/>
      <c r="E214" s="42">
        <v>1635.5</v>
      </c>
      <c r="F214" s="43">
        <f t="shared" si="2"/>
        <v>0.01211837793</v>
      </c>
      <c r="G214" s="44"/>
      <c r="H214" s="45">
        <v>553.7</v>
      </c>
      <c r="I214" s="43">
        <f t="shared" si="3"/>
        <v>0.01409562737</v>
      </c>
      <c r="J214" s="44"/>
      <c r="K214" s="42">
        <v>3797.35</v>
      </c>
      <c r="L214" s="43">
        <f t="shared" si="4"/>
        <v>-0.0003159599284</v>
      </c>
      <c r="M214" s="44"/>
      <c r="N214" s="45">
        <v>731.75</v>
      </c>
      <c r="O214" s="43">
        <f t="shared" si="5"/>
        <v>-0.01067057394</v>
      </c>
      <c r="P214" s="44"/>
      <c r="Q214" s="42">
        <v>2514.32</v>
      </c>
      <c r="R214" s="43">
        <f t="shared" si="6"/>
        <v>-0.009815175048</v>
      </c>
      <c r="S214" s="44"/>
      <c r="T214" s="42">
        <v>4207.1</v>
      </c>
      <c r="U214" s="43">
        <f t="shared" si="7"/>
        <v>0.002224906776</v>
      </c>
      <c r="V214" s="44"/>
      <c r="W214" s="42">
        <v>1055.4</v>
      </c>
      <c r="X214" s="43">
        <f t="shared" si="8"/>
        <v>0.00541543293</v>
      </c>
      <c r="Y214" s="44"/>
      <c r="Z214" s="45">
        <v>383.75</v>
      </c>
      <c r="AA214" s="46">
        <f t="shared" si="9"/>
        <v>-0.008433394128</v>
      </c>
      <c r="AB214" s="44"/>
      <c r="AC214" s="45">
        <v>673.7</v>
      </c>
      <c r="AD214" s="46">
        <f t="shared" si="10"/>
        <v>0.00141111836</v>
      </c>
      <c r="AE214" s="47"/>
      <c r="AF214" s="42">
        <v>18598.65</v>
      </c>
      <c r="AG214" s="46">
        <f t="shared" si="11"/>
        <v>0.005353401108</v>
      </c>
      <c r="AH214" s="47"/>
    </row>
    <row r="215">
      <c r="A215" s="41">
        <v>45072.0</v>
      </c>
      <c r="B215" s="42">
        <v>3004.13</v>
      </c>
      <c r="C215" s="43">
        <f t="shared" si="1"/>
        <v>0.0114193218</v>
      </c>
      <c r="D215" s="44"/>
      <c r="E215" s="42">
        <v>1615.8</v>
      </c>
      <c r="F215" s="43">
        <f t="shared" si="2"/>
        <v>0.00384448914</v>
      </c>
      <c r="G215" s="44"/>
      <c r="H215" s="45">
        <v>545.95</v>
      </c>
      <c r="I215" s="43">
        <f t="shared" si="3"/>
        <v>0.006892459396</v>
      </c>
      <c r="J215" s="44"/>
      <c r="K215" s="42">
        <v>3798.55</v>
      </c>
      <c r="L215" s="43">
        <f t="shared" si="4"/>
        <v>0.003520689313</v>
      </c>
      <c r="M215" s="44"/>
      <c r="N215" s="45">
        <v>739.6</v>
      </c>
      <c r="O215" s="43">
        <f t="shared" si="5"/>
        <v>0.05388695989</v>
      </c>
      <c r="P215" s="44"/>
      <c r="Q215" s="42">
        <v>2539.12</v>
      </c>
      <c r="R215" s="43">
        <f t="shared" si="6"/>
        <v>0.01234789063</v>
      </c>
      <c r="S215" s="44"/>
      <c r="T215" s="42">
        <v>4197.75</v>
      </c>
      <c r="U215" s="43">
        <f t="shared" si="7"/>
        <v>0.07348237476</v>
      </c>
      <c r="V215" s="44"/>
      <c r="W215" s="42">
        <v>1049.7</v>
      </c>
      <c r="X215" s="43">
        <f t="shared" si="8"/>
        <v>-0.009245496481</v>
      </c>
      <c r="Y215" s="44"/>
      <c r="Z215" s="45">
        <v>387.0</v>
      </c>
      <c r="AA215" s="46">
        <f t="shared" si="9"/>
        <v>0.03617625661</v>
      </c>
      <c r="AB215" s="44"/>
      <c r="AC215" s="45">
        <v>672.75</v>
      </c>
      <c r="AD215" s="46">
        <f t="shared" si="10"/>
        <v>0.006412190178</v>
      </c>
      <c r="AE215" s="47"/>
      <c r="AF215" s="42">
        <v>18499.35</v>
      </c>
      <c r="AG215" s="46">
        <f t="shared" si="11"/>
        <v>0.00967946613</v>
      </c>
      <c r="AH215" s="47"/>
    </row>
    <row r="216">
      <c r="A216" s="41">
        <v>45071.0</v>
      </c>
      <c r="B216" s="42">
        <v>2970.02</v>
      </c>
      <c r="C216" s="43">
        <f t="shared" si="1"/>
        <v>0.01075111739</v>
      </c>
      <c r="D216" s="44"/>
      <c r="E216" s="42">
        <v>1609.6</v>
      </c>
      <c r="F216" s="43">
        <f t="shared" si="2"/>
        <v>-0.00384448914</v>
      </c>
      <c r="G216" s="44"/>
      <c r="H216" s="45">
        <v>542.2</v>
      </c>
      <c r="I216" s="43">
        <f t="shared" si="3"/>
        <v>0.03328484266</v>
      </c>
      <c r="J216" s="44"/>
      <c r="K216" s="42">
        <v>3785.2</v>
      </c>
      <c r="L216" s="43">
        <f t="shared" si="4"/>
        <v>-0.00261203531</v>
      </c>
      <c r="M216" s="44"/>
      <c r="N216" s="45">
        <v>700.8</v>
      </c>
      <c r="O216" s="43">
        <f t="shared" si="5"/>
        <v>-0.01473114458</v>
      </c>
      <c r="P216" s="44"/>
      <c r="Q216" s="42">
        <v>2507.96</v>
      </c>
      <c r="R216" s="43">
        <f t="shared" si="6"/>
        <v>0.0119694655</v>
      </c>
      <c r="S216" s="44"/>
      <c r="T216" s="42">
        <v>3900.35</v>
      </c>
      <c r="U216" s="43">
        <f t="shared" si="7"/>
        <v>0.005720949723</v>
      </c>
      <c r="V216" s="44"/>
      <c r="W216" s="42">
        <v>1059.45</v>
      </c>
      <c r="X216" s="43">
        <f t="shared" si="8"/>
        <v>0.006866695226</v>
      </c>
      <c r="Y216" s="44"/>
      <c r="Z216" s="45">
        <v>373.25</v>
      </c>
      <c r="AA216" s="46">
        <f t="shared" si="9"/>
        <v>0.0242707324</v>
      </c>
      <c r="AB216" s="44"/>
      <c r="AC216" s="45">
        <v>668.45</v>
      </c>
      <c r="AD216" s="46">
        <f t="shared" si="10"/>
        <v>0.01014931841</v>
      </c>
      <c r="AE216" s="47"/>
      <c r="AF216" s="42">
        <v>18321.15</v>
      </c>
      <c r="AG216" s="46">
        <f t="shared" si="11"/>
        <v>0.001953202985</v>
      </c>
      <c r="AH216" s="47"/>
    </row>
    <row r="217">
      <c r="A217" s="41">
        <v>45070.0</v>
      </c>
      <c r="B217" s="42">
        <v>2938.26</v>
      </c>
      <c r="C217" s="43">
        <f t="shared" si="1"/>
        <v>0.001716773705</v>
      </c>
      <c r="D217" s="44"/>
      <c r="E217" s="42">
        <v>1615.8</v>
      </c>
      <c r="F217" s="43">
        <f t="shared" si="2"/>
        <v>-0.01315727557</v>
      </c>
      <c r="G217" s="44"/>
      <c r="H217" s="45">
        <v>524.45</v>
      </c>
      <c r="I217" s="43">
        <f t="shared" si="3"/>
        <v>-0.01701525123</v>
      </c>
      <c r="J217" s="44"/>
      <c r="K217" s="42">
        <v>3795.1</v>
      </c>
      <c r="L217" s="43">
        <f t="shared" si="4"/>
        <v>-0.006814492997</v>
      </c>
      <c r="M217" s="44"/>
      <c r="N217" s="45">
        <v>711.2</v>
      </c>
      <c r="O217" s="43">
        <f t="shared" si="5"/>
        <v>0.004933409118</v>
      </c>
      <c r="P217" s="44"/>
      <c r="Q217" s="42">
        <v>2478.12</v>
      </c>
      <c r="R217" s="43">
        <f t="shared" si="6"/>
        <v>0.00335898358</v>
      </c>
      <c r="S217" s="44"/>
      <c r="T217" s="42">
        <v>3878.1</v>
      </c>
      <c r="U217" s="43">
        <f t="shared" si="7"/>
        <v>-0.01930650636</v>
      </c>
      <c r="V217" s="44"/>
      <c r="W217" s="42">
        <v>1052.2</v>
      </c>
      <c r="X217" s="43">
        <f t="shared" si="8"/>
        <v>-0.007998717422</v>
      </c>
      <c r="Y217" s="44"/>
      <c r="Z217" s="45">
        <v>364.3</v>
      </c>
      <c r="AA217" s="46">
        <f t="shared" si="9"/>
        <v>0.01912210129</v>
      </c>
      <c r="AB217" s="44"/>
      <c r="AC217" s="45">
        <v>661.7</v>
      </c>
      <c r="AD217" s="46">
        <f t="shared" si="10"/>
        <v>0.0007559150711</v>
      </c>
      <c r="AE217" s="47"/>
      <c r="AF217" s="42">
        <v>18285.4</v>
      </c>
      <c r="AG217" s="46">
        <f t="shared" si="11"/>
        <v>-0.003417649518</v>
      </c>
      <c r="AH217" s="47"/>
    </row>
    <row r="218">
      <c r="A218" s="41">
        <v>45069.0</v>
      </c>
      <c r="B218" s="42">
        <v>2933.22</v>
      </c>
      <c r="C218" s="43">
        <f t="shared" si="1"/>
        <v>-0.01446924057</v>
      </c>
      <c r="D218" s="44"/>
      <c r="E218" s="42">
        <v>1637.2</v>
      </c>
      <c r="F218" s="43">
        <f t="shared" si="2"/>
        <v>-0.002348815234</v>
      </c>
      <c r="G218" s="44"/>
      <c r="H218" s="45">
        <v>533.45</v>
      </c>
      <c r="I218" s="43">
        <f t="shared" si="3"/>
        <v>-0.003555392967</v>
      </c>
      <c r="J218" s="44"/>
      <c r="K218" s="42">
        <v>3821.05</v>
      </c>
      <c r="L218" s="43">
        <f t="shared" si="4"/>
        <v>0.001820527932</v>
      </c>
      <c r="M218" s="44"/>
      <c r="N218" s="45">
        <v>707.7</v>
      </c>
      <c r="O218" s="43">
        <f t="shared" si="5"/>
        <v>-0.008470453481</v>
      </c>
      <c r="P218" s="44"/>
      <c r="Q218" s="42">
        <v>2469.81</v>
      </c>
      <c r="R218" s="43">
        <f t="shared" si="6"/>
        <v>-0.01822700183</v>
      </c>
      <c r="S218" s="44"/>
      <c r="T218" s="42">
        <v>3953.7</v>
      </c>
      <c r="U218" s="43">
        <f t="shared" si="7"/>
        <v>0.01655122259</v>
      </c>
      <c r="V218" s="44"/>
      <c r="W218" s="42">
        <v>1060.65</v>
      </c>
      <c r="X218" s="43">
        <f t="shared" si="8"/>
        <v>0.006574148113</v>
      </c>
      <c r="Y218" s="44"/>
      <c r="Z218" s="45">
        <v>357.4</v>
      </c>
      <c r="AA218" s="46">
        <f t="shared" si="9"/>
        <v>0.01238754579</v>
      </c>
      <c r="AB218" s="44"/>
      <c r="AC218" s="45">
        <v>661.2</v>
      </c>
      <c r="AD218" s="46">
        <f t="shared" si="10"/>
        <v>0.02496109993</v>
      </c>
      <c r="AE218" s="47"/>
      <c r="AF218" s="42">
        <v>18348.0</v>
      </c>
      <c r="AG218" s="46">
        <f t="shared" si="11"/>
        <v>0.001832941074</v>
      </c>
      <c r="AH218" s="47"/>
    </row>
    <row r="219">
      <c r="A219" s="41">
        <v>45068.0</v>
      </c>
      <c r="B219" s="42">
        <v>2975.97</v>
      </c>
      <c r="C219" s="43">
        <f t="shared" si="1"/>
        <v>-0.01452453029</v>
      </c>
      <c r="D219" s="44"/>
      <c r="E219" s="42">
        <v>1641.05</v>
      </c>
      <c r="F219" s="43">
        <f t="shared" si="2"/>
        <v>-0.003558452028</v>
      </c>
      <c r="G219" s="44"/>
      <c r="H219" s="45">
        <v>535.35</v>
      </c>
      <c r="I219" s="43">
        <f t="shared" si="3"/>
        <v>0.004305510208</v>
      </c>
      <c r="J219" s="44"/>
      <c r="K219" s="42">
        <v>3814.1</v>
      </c>
      <c r="L219" s="43">
        <f t="shared" si="4"/>
        <v>0.003585245253</v>
      </c>
      <c r="M219" s="44"/>
      <c r="N219" s="45">
        <v>713.72</v>
      </c>
      <c r="O219" s="43">
        <f t="shared" si="5"/>
        <v>0.008866179644</v>
      </c>
      <c r="P219" s="44"/>
      <c r="Q219" s="42">
        <v>2515.24</v>
      </c>
      <c r="R219" s="43">
        <f t="shared" si="6"/>
        <v>0.03080060762</v>
      </c>
      <c r="S219" s="44"/>
      <c r="T219" s="42">
        <v>3888.8</v>
      </c>
      <c r="U219" s="43">
        <f t="shared" si="7"/>
        <v>0.0154838961</v>
      </c>
      <c r="V219" s="44"/>
      <c r="W219" s="42">
        <v>1053.7</v>
      </c>
      <c r="X219" s="43">
        <f t="shared" si="8"/>
        <v>0.009823168017</v>
      </c>
      <c r="Y219" s="44"/>
      <c r="Z219" s="45">
        <v>353.0</v>
      </c>
      <c r="AA219" s="46">
        <f t="shared" si="9"/>
        <v>0.03561249971</v>
      </c>
      <c r="AB219" s="44"/>
      <c r="AC219" s="45">
        <v>644.9</v>
      </c>
      <c r="AD219" s="46">
        <f t="shared" si="10"/>
        <v>0.02918594573</v>
      </c>
      <c r="AE219" s="47"/>
      <c r="AF219" s="42">
        <v>18314.4</v>
      </c>
      <c r="AG219" s="46">
        <f t="shared" si="11"/>
        <v>0.006079245839</v>
      </c>
      <c r="AH219" s="47"/>
    </row>
    <row r="220">
      <c r="A220" s="41">
        <v>45065.0</v>
      </c>
      <c r="B220" s="42">
        <v>3019.51</v>
      </c>
      <c r="C220" s="43">
        <f t="shared" si="1"/>
        <v>0.001902779825</v>
      </c>
      <c r="D220" s="44"/>
      <c r="E220" s="42">
        <v>1646.9</v>
      </c>
      <c r="F220" s="43">
        <f t="shared" si="2"/>
        <v>0.001154348681</v>
      </c>
      <c r="G220" s="44"/>
      <c r="H220" s="45">
        <v>533.05</v>
      </c>
      <c r="I220" s="43">
        <f t="shared" si="3"/>
        <v>-0.05137302107</v>
      </c>
      <c r="J220" s="44"/>
      <c r="K220" s="42">
        <v>3800.45</v>
      </c>
      <c r="L220" s="43">
        <f t="shared" si="4"/>
        <v>0.009995984384</v>
      </c>
      <c r="M220" s="44"/>
      <c r="N220" s="45">
        <v>707.42</v>
      </c>
      <c r="O220" s="43">
        <f t="shared" si="5"/>
        <v>-0.02192297626</v>
      </c>
      <c r="P220" s="44"/>
      <c r="Q220" s="42">
        <v>2438.95</v>
      </c>
      <c r="R220" s="43">
        <f t="shared" si="6"/>
        <v>0.02904481967</v>
      </c>
      <c r="S220" s="44"/>
      <c r="T220" s="42">
        <v>3829.05</v>
      </c>
      <c r="U220" s="43">
        <f t="shared" si="7"/>
        <v>0.02268922772</v>
      </c>
      <c r="V220" s="44"/>
      <c r="W220" s="42">
        <v>1043.4</v>
      </c>
      <c r="X220" s="43">
        <f t="shared" si="8"/>
        <v>0.001054801843</v>
      </c>
      <c r="Y220" s="44"/>
      <c r="Z220" s="45">
        <v>340.65</v>
      </c>
      <c r="AA220" s="46">
        <f t="shared" si="9"/>
        <v>0.01181174223</v>
      </c>
      <c r="AB220" s="44"/>
      <c r="AC220" s="45">
        <v>626.35</v>
      </c>
      <c r="AD220" s="46">
        <f t="shared" si="10"/>
        <v>-0.008030255834</v>
      </c>
      <c r="AE220" s="47"/>
      <c r="AF220" s="42">
        <v>18203.4</v>
      </c>
      <c r="AG220" s="46">
        <f t="shared" si="11"/>
        <v>0.004043122919</v>
      </c>
      <c r="AH220" s="47"/>
    </row>
    <row r="221">
      <c r="A221" s="41">
        <v>45064.0</v>
      </c>
      <c r="B221" s="42">
        <v>3013.77</v>
      </c>
      <c r="C221" s="43">
        <f t="shared" si="1"/>
        <v>-0.008909120107</v>
      </c>
      <c r="D221" s="44"/>
      <c r="E221" s="42">
        <v>1645.0</v>
      </c>
      <c r="F221" s="43">
        <f t="shared" si="2"/>
        <v>0.003989711242</v>
      </c>
      <c r="G221" s="44"/>
      <c r="H221" s="45">
        <v>561.15</v>
      </c>
      <c r="I221" s="43">
        <f t="shared" si="3"/>
        <v>0.005718896831</v>
      </c>
      <c r="J221" s="44"/>
      <c r="K221" s="42">
        <v>3762.65</v>
      </c>
      <c r="L221" s="43">
        <f t="shared" si="4"/>
        <v>0.005142563958</v>
      </c>
      <c r="M221" s="44"/>
      <c r="N221" s="45">
        <v>723.1</v>
      </c>
      <c r="O221" s="43">
        <f t="shared" si="5"/>
        <v>-0.0126154293</v>
      </c>
      <c r="P221" s="44"/>
      <c r="Q221" s="42">
        <v>2369.13</v>
      </c>
      <c r="R221" s="43">
        <f t="shared" si="6"/>
        <v>-0.01174521763</v>
      </c>
      <c r="S221" s="44"/>
      <c r="T221" s="42">
        <v>3743.15</v>
      </c>
      <c r="U221" s="43">
        <f t="shared" si="7"/>
        <v>-0.02455479038</v>
      </c>
      <c r="V221" s="44"/>
      <c r="W221" s="42">
        <v>1042.3</v>
      </c>
      <c r="X221" s="43">
        <f t="shared" si="8"/>
        <v>0.02989657395</v>
      </c>
      <c r="Y221" s="44"/>
      <c r="Z221" s="45">
        <v>336.65</v>
      </c>
      <c r="AA221" s="46">
        <f t="shared" si="9"/>
        <v>0.0007428868925</v>
      </c>
      <c r="AB221" s="44"/>
      <c r="AC221" s="45">
        <v>631.4</v>
      </c>
      <c r="AD221" s="46">
        <f t="shared" si="10"/>
        <v>-0.01243425165</v>
      </c>
      <c r="AE221" s="47"/>
      <c r="AF221" s="42">
        <v>18129.95</v>
      </c>
      <c r="AG221" s="46">
        <f t="shared" si="11"/>
        <v>-0.00285307684</v>
      </c>
      <c r="AH221" s="47"/>
    </row>
    <row r="222">
      <c r="A222" s="41">
        <v>45063.0</v>
      </c>
      <c r="B222" s="42">
        <v>3040.74</v>
      </c>
      <c r="C222" s="43">
        <f t="shared" si="1"/>
        <v>-0.0009532607167</v>
      </c>
      <c r="D222" s="44"/>
      <c r="E222" s="42">
        <v>1638.45</v>
      </c>
      <c r="F222" s="43">
        <f t="shared" si="2"/>
        <v>-0.005386910995</v>
      </c>
      <c r="G222" s="44"/>
      <c r="H222" s="45">
        <v>557.95</v>
      </c>
      <c r="I222" s="43">
        <f t="shared" si="3"/>
        <v>0.004670807019</v>
      </c>
      <c r="J222" s="44"/>
      <c r="K222" s="42">
        <v>3743.35</v>
      </c>
      <c r="L222" s="43">
        <f t="shared" si="4"/>
        <v>-0.005567705789</v>
      </c>
      <c r="M222" s="44"/>
      <c r="N222" s="45">
        <v>732.28</v>
      </c>
      <c r="O222" s="43">
        <f t="shared" si="5"/>
        <v>-0.0120670642</v>
      </c>
      <c r="P222" s="44"/>
      <c r="Q222" s="42">
        <v>2397.12</v>
      </c>
      <c r="R222" s="43">
        <f t="shared" si="6"/>
        <v>0.01813926376</v>
      </c>
      <c r="S222" s="44"/>
      <c r="T222" s="42">
        <v>3836.2</v>
      </c>
      <c r="U222" s="43">
        <f t="shared" si="7"/>
        <v>-0.02499647489</v>
      </c>
      <c r="V222" s="44"/>
      <c r="W222" s="42">
        <v>1011.6</v>
      </c>
      <c r="X222" s="43">
        <f t="shared" si="8"/>
        <v>-0.008661471472</v>
      </c>
      <c r="Y222" s="44"/>
      <c r="Z222" s="45">
        <v>336.4</v>
      </c>
      <c r="AA222" s="46">
        <f t="shared" si="9"/>
        <v>-0.006075442856</v>
      </c>
      <c r="AB222" s="44"/>
      <c r="AC222" s="45">
        <v>639.3</v>
      </c>
      <c r="AD222" s="46">
        <f t="shared" si="10"/>
        <v>-0.006081890092</v>
      </c>
      <c r="AE222" s="47"/>
      <c r="AF222" s="42">
        <v>18181.75</v>
      </c>
      <c r="AG222" s="46">
        <f t="shared" si="11"/>
        <v>-0.005744738949</v>
      </c>
      <c r="AH222" s="47"/>
    </row>
    <row r="223">
      <c r="A223" s="41">
        <v>45062.0</v>
      </c>
      <c r="B223" s="42">
        <v>3043.64</v>
      </c>
      <c r="C223" s="43">
        <f t="shared" si="1"/>
        <v>0.001644120667</v>
      </c>
      <c r="D223" s="44"/>
      <c r="E223" s="42">
        <v>1647.3</v>
      </c>
      <c r="F223" s="43">
        <f t="shared" si="2"/>
        <v>-0.01715307923</v>
      </c>
      <c r="G223" s="44"/>
      <c r="H223" s="45">
        <v>555.35</v>
      </c>
      <c r="I223" s="43">
        <f t="shared" si="3"/>
        <v>-0.01314808083</v>
      </c>
      <c r="J223" s="44"/>
      <c r="K223" s="42">
        <v>3764.25</v>
      </c>
      <c r="L223" s="43">
        <f t="shared" si="4"/>
        <v>0.004860034199</v>
      </c>
      <c r="M223" s="44"/>
      <c r="N223" s="45">
        <v>741.17</v>
      </c>
      <c r="O223" s="43">
        <f t="shared" si="5"/>
        <v>0.002418021508</v>
      </c>
      <c r="P223" s="44"/>
      <c r="Q223" s="42">
        <v>2354.03</v>
      </c>
      <c r="R223" s="43">
        <f t="shared" si="6"/>
        <v>0.005661634329</v>
      </c>
      <c r="S223" s="44"/>
      <c r="T223" s="42">
        <v>3933.3</v>
      </c>
      <c r="U223" s="43">
        <f t="shared" si="7"/>
        <v>-0.01058371505</v>
      </c>
      <c r="V223" s="44"/>
      <c r="W223" s="42">
        <v>1020.4</v>
      </c>
      <c r="X223" s="43">
        <f t="shared" si="8"/>
        <v>0.01670081803</v>
      </c>
      <c r="Y223" s="44"/>
      <c r="Z223" s="45">
        <v>338.45</v>
      </c>
      <c r="AA223" s="46">
        <f t="shared" si="9"/>
        <v>0.01878969684</v>
      </c>
      <c r="AB223" s="44"/>
      <c r="AC223" s="45">
        <v>643.2</v>
      </c>
      <c r="AD223" s="46">
        <f t="shared" si="10"/>
        <v>-0.005658710499</v>
      </c>
      <c r="AE223" s="47"/>
      <c r="AF223" s="42">
        <v>18286.5</v>
      </c>
      <c r="AG223" s="46">
        <f t="shared" si="11"/>
        <v>-0.006125079971</v>
      </c>
      <c r="AH223" s="47"/>
    </row>
    <row r="224">
      <c r="A224" s="41">
        <v>45061.0</v>
      </c>
      <c r="B224" s="42">
        <v>3038.64</v>
      </c>
      <c r="C224" s="43">
        <f t="shared" si="1"/>
        <v>-0.003429858875</v>
      </c>
      <c r="D224" s="44"/>
      <c r="E224" s="42">
        <v>1675.8</v>
      </c>
      <c r="F224" s="43">
        <f t="shared" si="2"/>
        <v>0.004785270526</v>
      </c>
      <c r="G224" s="44"/>
      <c r="H224" s="45">
        <v>562.7</v>
      </c>
      <c r="I224" s="43">
        <f t="shared" si="3"/>
        <v>-0.003902097892</v>
      </c>
      <c r="J224" s="44"/>
      <c r="K224" s="42">
        <v>3746.0</v>
      </c>
      <c r="L224" s="43">
        <f t="shared" si="4"/>
        <v>0.005152063853</v>
      </c>
      <c r="M224" s="44"/>
      <c r="N224" s="45">
        <v>739.38</v>
      </c>
      <c r="O224" s="43">
        <f t="shared" si="5"/>
        <v>0.01048240454</v>
      </c>
      <c r="P224" s="44"/>
      <c r="Q224" s="42">
        <v>2340.74</v>
      </c>
      <c r="R224" s="43">
        <f t="shared" si="6"/>
        <v>0.008447449194</v>
      </c>
      <c r="S224" s="44"/>
      <c r="T224" s="42">
        <v>3975.15</v>
      </c>
      <c r="U224" s="43">
        <f t="shared" si="7"/>
        <v>0.02350594039</v>
      </c>
      <c r="V224" s="44"/>
      <c r="W224" s="42">
        <v>1003.5</v>
      </c>
      <c r="X224" s="43">
        <f t="shared" si="8"/>
        <v>-0.001543402263</v>
      </c>
      <c r="Y224" s="44"/>
      <c r="Z224" s="45">
        <v>332.15</v>
      </c>
      <c r="AA224" s="46">
        <f t="shared" si="9"/>
        <v>-0.0006019563763</v>
      </c>
      <c r="AB224" s="44"/>
      <c r="AC224" s="45">
        <v>646.85</v>
      </c>
      <c r="AD224" s="46">
        <f t="shared" si="10"/>
        <v>0.01338437224</v>
      </c>
      <c r="AE224" s="47"/>
      <c r="AF224" s="42">
        <v>18398.85</v>
      </c>
      <c r="AG224" s="46">
        <f t="shared" si="11"/>
        <v>0.004578686501</v>
      </c>
      <c r="AH224" s="47"/>
    </row>
    <row r="225">
      <c r="A225" s="41">
        <v>45058.0</v>
      </c>
      <c r="B225" s="42">
        <v>3049.08</v>
      </c>
      <c r="C225" s="43">
        <f t="shared" si="1"/>
        <v>-0.004803014056</v>
      </c>
      <c r="D225" s="44"/>
      <c r="E225" s="42">
        <v>1667.8</v>
      </c>
      <c r="F225" s="43">
        <f t="shared" si="2"/>
        <v>0.008792589015</v>
      </c>
      <c r="G225" s="44"/>
      <c r="H225" s="45">
        <v>564.9</v>
      </c>
      <c r="I225" s="43">
        <f t="shared" si="3"/>
        <v>0.02873244878</v>
      </c>
      <c r="J225" s="44"/>
      <c r="K225" s="42">
        <v>3726.75</v>
      </c>
      <c r="L225" s="43">
        <f t="shared" si="4"/>
        <v>0.005866776788</v>
      </c>
      <c r="M225" s="44"/>
      <c r="N225" s="45">
        <v>731.67</v>
      </c>
      <c r="O225" s="43">
        <f t="shared" si="5"/>
        <v>-0.01480101634</v>
      </c>
      <c r="P225" s="44"/>
      <c r="Q225" s="42">
        <v>2321.05</v>
      </c>
      <c r="R225" s="43">
        <f t="shared" si="6"/>
        <v>-0.003286208208</v>
      </c>
      <c r="S225" s="44"/>
      <c r="T225" s="42">
        <v>3882.8</v>
      </c>
      <c r="U225" s="43">
        <f t="shared" si="7"/>
        <v>-0.001325483577</v>
      </c>
      <c r="V225" s="44"/>
      <c r="W225" s="42">
        <v>1005.05</v>
      </c>
      <c r="X225" s="43">
        <f t="shared" si="8"/>
        <v>0.006187953275</v>
      </c>
      <c r="Y225" s="44"/>
      <c r="Z225" s="45">
        <v>332.35</v>
      </c>
      <c r="AA225" s="46">
        <f t="shared" si="9"/>
        <v>0.01622845959</v>
      </c>
      <c r="AB225" s="44"/>
      <c r="AC225" s="45">
        <v>638.25</v>
      </c>
      <c r="AD225" s="46">
        <f t="shared" si="10"/>
        <v>-0.005936126156</v>
      </c>
      <c r="AE225" s="47"/>
      <c r="AF225" s="42">
        <v>18314.8</v>
      </c>
      <c r="AG225" s="46">
        <f t="shared" si="11"/>
        <v>0.0009723641778</v>
      </c>
      <c r="AH225" s="47"/>
    </row>
    <row r="226">
      <c r="A226" s="41">
        <v>45057.0</v>
      </c>
      <c r="B226" s="42">
        <v>3063.76</v>
      </c>
      <c r="C226" s="43">
        <f t="shared" si="1"/>
        <v>0.02530642602</v>
      </c>
      <c r="D226" s="44"/>
      <c r="E226" s="42">
        <v>1653.2</v>
      </c>
      <c r="F226" s="43">
        <f t="shared" si="2"/>
        <v>0.000665597701</v>
      </c>
      <c r="G226" s="44"/>
      <c r="H226" s="45">
        <v>548.9</v>
      </c>
      <c r="I226" s="43">
        <f t="shared" si="3"/>
        <v>0.004564967299</v>
      </c>
      <c r="J226" s="44"/>
      <c r="K226" s="42">
        <v>3704.95</v>
      </c>
      <c r="L226" s="43">
        <f t="shared" si="4"/>
        <v>-0.003879158455</v>
      </c>
      <c r="M226" s="44"/>
      <c r="N226" s="45">
        <v>742.58</v>
      </c>
      <c r="O226" s="43">
        <f t="shared" si="5"/>
        <v>0.01321685759</v>
      </c>
      <c r="P226" s="44"/>
      <c r="Q226" s="42">
        <v>2328.69</v>
      </c>
      <c r="R226" s="43">
        <f t="shared" si="6"/>
        <v>-0.0009829023018</v>
      </c>
      <c r="S226" s="44"/>
      <c r="T226" s="42">
        <v>3887.95</v>
      </c>
      <c r="U226" s="43">
        <f t="shared" si="7"/>
        <v>-0.008247891943</v>
      </c>
      <c r="V226" s="44"/>
      <c r="W226" s="45">
        <v>998.85</v>
      </c>
      <c r="X226" s="43">
        <f t="shared" si="8"/>
        <v>0.009303796146</v>
      </c>
      <c r="Y226" s="44"/>
      <c r="Z226" s="45">
        <v>327.0</v>
      </c>
      <c r="AA226" s="46">
        <f t="shared" si="9"/>
        <v>0.03469275355</v>
      </c>
      <c r="AB226" s="44"/>
      <c r="AC226" s="45">
        <v>642.05</v>
      </c>
      <c r="AD226" s="46">
        <f t="shared" si="10"/>
        <v>0.003745030514</v>
      </c>
      <c r="AE226" s="47"/>
      <c r="AF226" s="42">
        <v>18297.0</v>
      </c>
      <c r="AG226" s="46">
        <f t="shared" si="11"/>
        <v>-0.0009887442389</v>
      </c>
      <c r="AH226" s="47"/>
    </row>
    <row r="227">
      <c r="A227" s="41">
        <v>45056.0</v>
      </c>
      <c r="B227" s="42">
        <v>2987.2</v>
      </c>
      <c r="C227" s="43">
        <f t="shared" si="1"/>
        <v>-0.004289128107</v>
      </c>
      <c r="D227" s="44"/>
      <c r="E227" s="42">
        <v>1652.1</v>
      </c>
      <c r="F227" s="43">
        <f t="shared" si="2"/>
        <v>0.004610819307</v>
      </c>
      <c r="G227" s="44"/>
      <c r="H227" s="45">
        <v>546.4</v>
      </c>
      <c r="I227" s="43">
        <f t="shared" si="3"/>
        <v>-0.004018270247</v>
      </c>
      <c r="J227" s="44"/>
      <c r="K227" s="42">
        <v>3719.35</v>
      </c>
      <c r="L227" s="43">
        <f t="shared" si="4"/>
        <v>-0.01528845146</v>
      </c>
      <c r="M227" s="44"/>
      <c r="N227" s="45">
        <v>732.83</v>
      </c>
      <c r="O227" s="43">
        <f t="shared" si="5"/>
        <v>0.002199379323</v>
      </c>
      <c r="P227" s="44"/>
      <c r="Q227" s="42">
        <v>2330.98</v>
      </c>
      <c r="R227" s="43">
        <f t="shared" si="6"/>
        <v>-0.004976912398</v>
      </c>
      <c r="S227" s="44"/>
      <c r="T227" s="42">
        <v>3920.15</v>
      </c>
      <c r="U227" s="43">
        <f t="shared" si="7"/>
        <v>0.003539283956</v>
      </c>
      <c r="V227" s="44"/>
      <c r="W227" s="45">
        <v>989.6</v>
      </c>
      <c r="X227" s="43">
        <f t="shared" si="8"/>
        <v>0.006132345701</v>
      </c>
      <c r="Y227" s="44"/>
      <c r="Z227" s="45">
        <v>315.85</v>
      </c>
      <c r="AA227" s="46">
        <f t="shared" si="9"/>
        <v>-0.01461485902</v>
      </c>
      <c r="AB227" s="44"/>
      <c r="AC227" s="45">
        <v>639.65</v>
      </c>
      <c r="AD227" s="46">
        <f t="shared" si="10"/>
        <v>0.007453645587</v>
      </c>
      <c r="AE227" s="47"/>
      <c r="AF227" s="42">
        <v>18315.1</v>
      </c>
      <c r="AG227" s="46">
        <f t="shared" si="11"/>
        <v>0.002687185282</v>
      </c>
      <c r="AH227" s="47"/>
    </row>
    <row r="228">
      <c r="A228" s="41">
        <v>45055.0</v>
      </c>
      <c r="B228" s="42">
        <v>3000.04</v>
      </c>
      <c r="C228" s="43">
        <f t="shared" si="1"/>
        <v>-0.01568939768</v>
      </c>
      <c r="D228" s="44"/>
      <c r="E228" s="42">
        <v>1644.5</v>
      </c>
      <c r="F228" s="43">
        <f t="shared" si="2"/>
        <v>0.00003040484045</v>
      </c>
      <c r="G228" s="44"/>
      <c r="H228" s="45">
        <v>548.6</v>
      </c>
      <c r="I228" s="43">
        <f t="shared" si="3"/>
        <v>0.03496438136</v>
      </c>
      <c r="J228" s="44"/>
      <c r="K228" s="42">
        <v>3776.65</v>
      </c>
      <c r="L228" s="43">
        <f t="shared" si="4"/>
        <v>-0.001825349043</v>
      </c>
      <c r="M228" s="44"/>
      <c r="N228" s="45">
        <v>731.22</v>
      </c>
      <c r="O228" s="43">
        <f t="shared" si="5"/>
        <v>0.003795382963</v>
      </c>
      <c r="P228" s="44"/>
      <c r="Q228" s="42">
        <v>2342.61</v>
      </c>
      <c r="R228" s="43">
        <f t="shared" si="6"/>
        <v>0.004453664302</v>
      </c>
      <c r="S228" s="44"/>
      <c r="T228" s="42">
        <v>3906.3</v>
      </c>
      <c r="U228" s="43">
        <f t="shared" si="7"/>
        <v>0.003500474792</v>
      </c>
      <c r="V228" s="44"/>
      <c r="W228" s="45">
        <v>983.55</v>
      </c>
      <c r="X228" s="43">
        <f t="shared" si="8"/>
        <v>-0.01848500089</v>
      </c>
      <c r="Y228" s="44"/>
      <c r="Z228" s="45">
        <v>320.5</v>
      </c>
      <c r="AA228" s="46">
        <f t="shared" si="9"/>
        <v>0.02575792242</v>
      </c>
      <c r="AB228" s="44"/>
      <c r="AC228" s="45">
        <v>634.9</v>
      </c>
      <c r="AD228" s="46">
        <f t="shared" si="10"/>
        <v>-0.00149518029</v>
      </c>
      <c r="AE228" s="47"/>
      <c r="AF228" s="42">
        <v>18265.95</v>
      </c>
      <c r="AG228" s="46">
        <f t="shared" si="11"/>
        <v>0.00008486094444</v>
      </c>
      <c r="AH228" s="47"/>
    </row>
    <row r="229">
      <c r="A229" s="41">
        <v>45054.0</v>
      </c>
      <c r="B229" s="42">
        <v>3047.48</v>
      </c>
      <c r="C229" s="43">
        <f t="shared" si="1"/>
        <v>0.0159394256</v>
      </c>
      <c r="D229" s="44"/>
      <c r="E229" s="42">
        <v>1644.45</v>
      </c>
      <c r="F229" s="43">
        <f t="shared" si="2"/>
        <v>0.011498246</v>
      </c>
      <c r="G229" s="44"/>
      <c r="H229" s="45">
        <v>529.75</v>
      </c>
      <c r="I229" s="43">
        <f t="shared" si="3"/>
        <v>0.04646158906</v>
      </c>
      <c r="J229" s="44"/>
      <c r="K229" s="42">
        <v>3783.55</v>
      </c>
      <c r="L229" s="43">
        <f t="shared" si="4"/>
        <v>-0.005258973113</v>
      </c>
      <c r="M229" s="44"/>
      <c r="N229" s="45">
        <v>728.45</v>
      </c>
      <c r="O229" s="43">
        <f t="shared" si="5"/>
        <v>0.007025790024</v>
      </c>
      <c r="P229" s="44"/>
      <c r="Q229" s="42">
        <v>2332.2</v>
      </c>
      <c r="R229" s="43">
        <f t="shared" si="6"/>
        <v>0.00740666023</v>
      </c>
      <c r="S229" s="44"/>
      <c r="T229" s="42">
        <v>3892.65</v>
      </c>
      <c r="U229" s="43">
        <f t="shared" si="7"/>
        <v>0.01979569117</v>
      </c>
      <c r="V229" s="44"/>
      <c r="W229" s="42">
        <v>1001.9</v>
      </c>
      <c r="X229" s="43">
        <f t="shared" si="8"/>
        <v>0.01008159009</v>
      </c>
      <c r="Y229" s="44"/>
      <c r="Z229" s="45">
        <v>312.35</v>
      </c>
      <c r="AA229" s="46">
        <f t="shared" si="9"/>
        <v>0.0220109226</v>
      </c>
      <c r="AB229" s="44"/>
      <c r="AC229" s="45">
        <v>635.85</v>
      </c>
      <c r="AD229" s="46">
        <f t="shared" si="10"/>
        <v>0.01929320293</v>
      </c>
      <c r="AE229" s="47"/>
      <c r="AF229" s="42">
        <v>18264.4</v>
      </c>
      <c r="AG229" s="46">
        <f t="shared" si="11"/>
        <v>0.01075604727</v>
      </c>
      <c r="AH229" s="47"/>
    </row>
    <row r="230">
      <c r="A230" s="41">
        <v>45051.0</v>
      </c>
      <c r="B230" s="42">
        <v>2999.29</v>
      </c>
      <c r="C230" s="43">
        <f t="shared" si="1"/>
        <v>-0.006867992274</v>
      </c>
      <c r="D230" s="44"/>
      <c r="E230" s="42">
        <v>1625.65</v>
      </c>
      <c r="F230" s="43">
        <f t="shared" si="2"/>
        <v>-0.06094118714</v>
      </c>
      <c r="G230" s="44"/>
      <c r="H230" s="45">
        <v>505.7</v>
      </c>
      <c r="I230" s="43">
        <f t="shared" si="3"/>
        <v>-0.01042598212</v>
      </c>
      <c r="J230" s="44"/>
      <c r="K230" s="42">
        <v>3803.5</v>
      </c>
      <c r="L230" s="43">
        <f t="shared" si="4"/>
        <v>-0.01154087687</v>
      </c>
      <c r="M230" s="44"/>
      <c r="N230" s="45">
        <v>723.35</v>
      </c>
      <c r="O230" s="43">
        <f t="shared" si="5"/>
        <v>-0.0002764531084</v>
      </c>
      <c r="P230" s="44"/>
      <c r="Q230" s="42">
        <v>2314.99</v>
      </c>
      <c r="R230" s="43">
        <f t="shared" si="6"/>
        <v>-0.006338428438</v>
      </c>
      <c r="S230" s="44"/>
      <c r="T230" s="42">
        <v>3816.35</v>
      </c>
      <c r="U230" s="43">
        <f t="shared" si="7"/>
        <v>0.003556830955</v>
      </c>
      <c r="V230" s="44"/>
      <c r="W230" s="45">
        <v>991.85</v>
      </c>
      <c r="X230" s="43">
        <f t="shared" si="8"/>
        <v>0.04289939742</v>
      </c>
      <c r="Y230" s="44"/>
      <c r="Z230" s="45">
        <v>305.55</v>
      </c>
      <c r="AA230" s="46">
        <f t="shared" si="9"/>
        <v>-0.01848301644</v>
      </c>
      <c r="AB230" s="44"/>
      <c r="AC230" s="45">
        <v>623.7</v>
      </c>
      <c r="AD230" s="46">
        <f t="shared" si="10"/>
        <v>-0.01480093861</v>
      </c>
      <c r="AE230" s="47"/>
      <c r="AF230" s="42">
        <v>18069.0</v>
      </c>
      <c r="AG230" s="46">
        <f t="shared" si="11"/>
        <v>-0.01028507503</v>
      </c>
      <c r="AH230" s="47"/>
    </row>
    <row r="231">
      <c r="A231" s="41">
        <v>45050.0</v>
      </c>
      <c r="B231" s="42">
        <v>3019.96</v>
      </c>
      <c r="C231" s="43">
        <f t="shared" si="1"/>
        <v>0.01124191016</v>
      </c>
      <c r="D231" s="44"/>
      <c r="E231" s="42">
        <v>1727.8</v>
      </c>
      <c r="F231" s="43">
        <f t="shared" si="2"/>
        <v>0.0202582236</v>
      </c>
      <c r="G231" s="44"/>
      <c r="H231" s="45">
        <v>511.0</v>
      </c>
      <c r="I231" s="43">
        <f t="shared" si="3"/>
        <v>-0.01466686483</v>
      </c>
      <c r="J231" s="44"/>
      <c r="K231" s="42">
        <v>3847.65</v>
      </c>
      <c r="L231" s="43">
        <f t="shared" si="4"/>
        <v>0.005708045837</v>
      </c>
      <c r="M231" s="44"/>
      <c r="N231" s="45">
        <v>723.55</v>
      </c>
      <c r="O231" s="43">
        <f t="shared" si="5"/>
        <v>0.00711529594</v>
      </c>
      <c r="P231" s="44"/>
      <c r="Q231" s="42">
        <v>2329.71</v>
      </c>
      <c r="R231" s="43">
        <f t="shared" si="6"/>
        <v>-0.001861159774</v>
      </c>
      <c r="S231" s="44"/>
      <c r="T231" s="42">
        <v>3802.8</v>
      </c>
      <c r="U231" s="43">
        <f t="shared" si="7"/>
        <v>0.002738573441</v>
      </c>
      <c r="V231" s="44"/>
      <c r="W231" s="45">
        <v>950.2</v>
      </c>
      <c r="X231" s="43">
        <f t="shared" si="8"/>
        <v>0.06927856644</v>
      </c>
      <c r="Y231" s="44"/>
      <c r="Z231" s="45">
        <v>311.25</v>
      </c>
      <c r="AA231" s="46">
        <f t="shared" si="9"/>
        <v>-0.001765508845</v>
      </c>
      <c r="AB231" s="44"/>
      <c r="AC231" s="45">
        <v>633.0</v>
      </c>
      <c r="AD231" s="46">
        <f t="shared" si="10"/>
        <v>0.01496128496</v>
      </c>
      <c r="AE231" s="47"/>
      <c r="AF231" s="42">
        <v>18255.8</v>
      </c>
      <c r="AG231" s="46">
        <f t="shared" si="11"/>
        <v>0.009131830258</v>
      </c>
      <c r="AH231" s="47"/>
    </row>
    <row r="232">
      <c r="A232" s="41">
        <v>45049.0</v>
      </c>
      <c r="B232" s="42">
        <v>2986.2</v>
      </c>
      <c r="C232" s="43">
        <f t="shared" si="1"/>
        <v>0.004372952431</v>
      </c>
      <c r="D232" s="44"/>
      <c r="E232" s="42">
        <v>1693.15</v>
      </c>
      <c r="F232" s="43">
        <f t="shared" si="2"/>
        <v>0.003490714703</v>
      </c>
      <c r="G232" s="44"/>
      <c r="H232" s="45">
        <v>518.55</v>
      </c>
      <c r="I232" s="43">
        <f t="shared" si="3"/>
        <v>-0.009214001265</v>
      </c>
      <c r="J232" s="44"/>
      <c r="K232" s="42">
        <v>3825.75</v>
      </c>
      <c r="L232" s="43">
        <f t="shared" si="4"/>
        <v>-0.00343134074</v>
      </c>
      <c r="M232" s="44"/>
      <c r="N232" s="45">
        <v>718.42</v>
      </c>
      <c r="O232" s="43">
        <f t="shared" si="5"/>
        <v>-0.009048330715</v>
      </c>
      <c r="P232" s="44"/>
      <c r="Q232" s="42">
        <v>2334.05</v>
      </c>
      <c r="R232" s="43">
        <f t="shared" si="6"/>
        <v>-0.01547485446</v>
      </c>
      <c r="S232" s="44"/>
      <c r="T232" s="42">
        <v>3792.4</v>
      </c>
      <c r="U232" s="43">
        <f t="shared" si="7"/>
        <v>-0.003132941865</v>
      </c>
      <c r="V232" s="44"/>
      <c r="W232" s="45">
        <v>886.6</v>
      </c>
      <c r="X232" s="43">
        <f t="shared" si="8"/>
        <v>0.01351295189</v>
      </c>
      <c r="Y232" s="44"/>
      <c r="Z232" s="45">
        <v>311.8</v>
      </c>
      <c r="AA232" s="46">
        <f t="shared" si="9"/>
        <v>0.01600292779</v>
      </c>
      <c r="AB232" s="44"/>
      <c r="AC232" s="45">
        <v>623.6</v>
      </c>
      <c r="AD232" s="46">
        <f t="shared" si="10"/>
        <v>0.004419630321</v>
      </c>
      <c r="AE232" s="47"/>
      <c r="AF232" s="42">
        <v>18089.85</v>
      </c>
      <c r="AG232" s="46">
        <f t="shared" si="11"/>
        <v>-0.003190068245</v>
      </c>
      <c r="AH232" s="47"/>
    </row>
    <row r="233">
      <c r="A233" s="41">
        <v>45048.0</v>
      </c>
      <c r="B233" s="42">
        <v>2973.17</v>
      </c>
      <c r="C233" s="43">
        <f t="shared" si="1"/>
        <v>-0.005561048187</v>
      </c>
      <c r="D233" s="44"/>
      <c r="E233" s="42">
        <v>1687.25</v>
      </c>
      <c r="F233" s="43">
        <f t="shared" si="2"/>
        <v>-0.0002074166267</v>
      </c>
      <c r="G233" s="44"/>
      <c r="H233" s="45">
        <v>523.35</v>
      </c>
      <c r="I233" s="43">
        <f t="shared" si="3"/>
        <v>0.00411661105</v>
      </c>
      <c r="J233" s="44"/>
      <c r="K233" s="42">
        <v>3838.9</v>
      </c>
      <c r="L233" s="43">
        <f t="shared" si="4"/>
        <v>0.003941174663</v>
      </c>
      <c r="M233" s="44"/>
      <c r="N233" s="45">
        <v>724.95</v>
      </c>
      <c r="O233" s="43">
        <f t="shared" si="5"/>
        <v>0.002900955205</v>
      </c>
      <c r="P233" s="44"/>
      <c r="Q233" s="42">
        <v>2370.45</v>
      </c>
      <c r="R233" s="43">
        <f t="shared" si="6"/>
        <v>0.002877006858</v>
      </c>
      <c r="S233" s="44"/>
      <c r="T233" s="42">
        <v>3804.3</v>
      </c>
      <c r="U233" s="43">
        <f t="shared" si="7"/>
        <v>0.007413792945</v>
      </c>
      <c r="V233" s="44"/>
      <c r="W233" s="45">
        <v>874.7</v>
      </c>
      <c r="X233" s="43">
        <f t="shared" si="8"/>
        <v>0.004124189601</v>
      </c>
      <c r="Y233" s="44"/>
      <c r="Z233" s="45">
        <v>306.85</v>
      </c>
      <c r="AA233" s="46">
        <f t="shared" si="9"/>
        <v>-0.006496693307</v>
      </c>
      <c r="AB233" s="44"/>
      <c r="AC233" s="45">
        <v>620.85</v>
      </c>
      <c r="AD233" s="46">
        <f t="shared" si="10"/>
        <v>0.01484754061</v>
      </c>
      <c r="AE233" s="47"/>
      <c r="AF233" s="42">
        <v>18147.65</v>
      </c>
      <c r="AG233" s="46">
        <f t="shared" si="11"/>
        <v>0.004564711144</v>
      </c>
      <c r="AH233" s="47"/>
    </row>
    <row r="234">
      <c r="A234" s="41">
        <v>45044.0</v>
      </c>
      <c r="B234" s="42">
        <v>2989.75</v>
      </c>
      <c r="C234" s="43">
        <f t="shared" si="1"/>
        <v>0.02311654944</v>
      </c>
      <c r="D234" s="44"/>
      <c r="E234" s="42">
        <v>1687.6</v>
      </c>
      <c r="F234" s="43">
        <f t="shared" si="2"/>
        <v>0.003918546842</v>
      </c>
      <c r="G234" s="44"/>
      <c r="H234" s="45">
        <v>521.2</v>
      </c>
      <c r="I234" s="43">
        <f t="shared" si="3"/>
        <v>0.001055814275</v>
      </c>
      <c r="J234" s="44"/>
      <c r="K234" s="42">
        <v>3823.8</v>
      </c>
      <c r="L234" s="43">
        <f t="shared" si="4"/>
        <v>0.0121822774</v>
      </c>
      <c r="M234" s="44"/>
      <c r="N234" s="45">
        <v>722.85</v>
      </c>
      <c r="O234" s="43">
        <f t="shared" si="5"/>
        <v>0.02283606769</v>
      </c>
      <c r="P234" s="44"/>
      <c r="Q234" s="42">
        <v>2363.64</v>
      </c>
      <c r="R234" s="43">
        <f t="shared" si="6"/>
        <v>0.03306246213</v>
      </c>
      <c r="S234" s="44"/>
      <c r="T234" s="42">
        <v>3776.2</v>
      </c>
      <c r="U234" s="43">
        <f t="shared" si="7"/>
        <v>0.0162453266</v>
      </c>
      <c r="V234" s="44"/>
      <c r="W234" s="45">
        <v>871.1</v>
      </c>
      <c r="X234" s="43">
        <f t="shared" si="8"/>
        <v>0.01935731262</v>
      </c>
      <c r="Y234" s="44"/>
      <c r="Z234" s="45">
        <v>308.85</v>
      </c>
      <c r="AA234" s="46">
        <f t="shared" si="9"/>
        <v>0.003567957077</v>
      </c>
      <c r="AB234" s="44"/>
      <c r="AC234" s="45">
        <v>611.7</v>
      </c>
      <c r="AD234" s="46">
        <f t="shared" si="10"/>
        <v>0.008042718774</v>
      </c>
      <c r="AE234" s="47"/>
      <c r="AF234" s="42">
        <v>18065.0</v>
      </c>
      <c r="AG234" s="46">
        <f t="shared" si="11"/>
        <v>0.008335222889</v>
      </c>
      <c r="AH234" s="47"/>
    </row>
    <row r="235">
      <c r="A235" s="41">
        <v>45043.0</v>
      </c>
      <c r="B235" s="42">
        <v>2921.43</v>
      </c>
      <c r="C235" s="43">
        <f t="shared" si="1"/>
        <v>0.00006846196769</v>
      </c>
      <c r="D235" s="44"/>
      <c r="E235" s="42">
        <v>1681.0</v>
      </c>
      <c r="F235" s="43">
        <f t="shared" si="2"/>
        <v>0.005487964144</v>
      </c>
      <c r="G235" s="44"/>
      <c r="H235" s="45">
        <v>520.65</v>
      </c>
      <c r="I235" s="43">
        <f t="shared" si="3"/>
        <v>0.04417679449</v>
      </c>
      <c r="J235" s="44"/>
      <c r="K235" s="42">
        <v>3777.5</v>
      </c>
      <c r="L235" s="43">
        <f t="shared" si="4"/>
        <v>0.003500494173</v>
      </c>
      <c r="M235" s="44"/>
      <c r="N235" s="45">
        <v>706.53</v>
      </c>
      <c r="O235" s="43">
        <f t="shared" si="5"/>
        <v>0.01662649528</v>
      </c>
      <c r="P235" s="44"/>
      <c r="Q235" s="42">
        <v>2286.77</v>
      </c>
      <c r="R235" s="43">
        <f t="shared" si="6"/>
        <v>0.02451563188</v>
      </c>
      <c r="S235" s="44"/>
      <c r="T235" s="42">
        <v>3715.35</v>
      </c>
      <c r="U235" s="43">
        <f t="shared" si="7"/>
        <v>0.01710209035</v>
      </c>
      <c r="V235" s="44"/>
      <c r="W235" s="45">
        <v>854.4</v>
      </c>
      <c r="X235" s="43">
        <f t="shared" si="8"/>
        <v>0.01902343656</v>
      </c>
      <c r="Y235" s="44"/>
      <c r="Z235" s="45">
        <v>307.75</v>
      </c>
      <c r="AA235" s="46">
        <f t="shared" si="9"/>
        <v>-0.003244122878</v>
      </c>
      <c r="AB235" s="44"/>
      <c r="AC235" s="45">
        <v>606.8</v>
      </c>
      <c r="AD235" s="46">
        <f t="shared" si="10"/>
        <v>-0.006242832826</v>
      </c>
      <c r="AE235" s="47"/>
      <c r="AF235" s="42">
        <v>17915.05</v>
      </c>
      <c r="AG235" s="46">
        <f t="shared" si="11"/>
        <v>0.005678931202</v>
      </c>
      <c r="AH235" s="47"/>
    </row>
    <row r="236">
      <c r="A236" s="41">
        <v>45042.0</v>
      </c>
      <c r="B236" s="42">
        <v>2921.23</v>
      </c>
      <c r="C236" s="43">
        <f t="shared" si="1"/>
        <v>0.002275602354</v>
      </c>
      <c r="D236" s="44"/>
      <c r="E236" s="42">
        <v>1671.8</v>
      </c>
      <c r="F236" s="43">
        <f t="shared" si="2"/>
        <v>0.004586407716</v>
      </c>
      <c r="G236" s="44"/>
      <c r="H236" s="45">
        <v>498.15</v>
      </c>
      <c r="I236" s="43">
        <f t="shared" si="3"/>
        <v>-0.02625082637</v>
      </c>
      <c r="J236" s="44"/>
      <c r="K236" s="42">
        <v>3764.3</v>
      </c>
      <c r="L236" s="43">
        <f t="shared" si="4"/>
        <v>-0.003897503376</v>
      </c>
      <c r="M236" s="44"/>
      <c r="N236" s="45">
        <v>694.88</v>
      </c>
      <c r="O236" s="43">
        <f t="shared" si="5"/>
        <v>0.01417435578</v>
      </c>
      <c r="P236" s="44"/>
      <c r="Q236" s="42">
        <v>2231.39</v>
      </c>
      <c r="R236" s="43">
        <f t="shared" si="6"/>
        <v>0</v>
      </c>
      <c r="S236" s="44"/>
      <c r="T236" s="42">
        <v>3652.35</v>
      </c>
      <c r="U236" s="43">
        <f t="shared" si="7"/>
        <v>-0.004057632061</v>
      </c>
      <c r="V236" s="44"/>
      <c r="W236" s="45">
        <v>838.3</v>
      </c>
      <c r="X236" s="43">
        <f t="shared" si="8"/>
        <v>-0.0002981781338</v>
      </c>
      <c r="Y236" s="44"/>
      <c r="Z236" s="45">
        <v>308.75</v>
      </c>
      <c r="AA236" s="46">
        <f t="shared" si="9"/>
        <v>0.008456710018</v>
      </c>
      <c r="AB236" s="44"/>
      <c r="AC236" s="45">
        <v>610.6</v>
      </c>
      <c r="AD236" s="46">
        <f t="shared" si="10"/>
        <v>0.01028858</v>
      </c>
      <c r="AE236" s="47"/>
      <c r="AF236" s="42">
        <v>17813.6</v>
      </c>
      <c r="AG236" s="46">
        <f t="shared" si="11"/>
        <v>0.002492775197</v>
      </c>
      <c r="AH236" s="47"/>
    </row>
    <row r="237">
      <c r="A237" s="41">
        <v>45041.0</v>
      </c>
      <c r="B237" s="42">
        <v>2914.59</v>
      </c>
      <c r="C237" s="43">
        <f t="shared" si="1"/>
        <v>0.009175324944</v>
      </c>
      <c r="D237" s="44"/>
      <c r="E237" s="42">
        <v>1664.15</v>
      </c>
      <c r="F237" s="43">
        <f t="shared" si="2"/>
        <v>-0.01431877222</v>
      </c>
      <c r="G237" s="44"/>
      <c r="H237" s="45">
        <v>511.4</v>
      </c>
      <c r="I237" s="43">
        <f t="shared" si="3"/>
        <v>0.007753878962</v>
      </c>
      <c r="J237" s="44"/>
      <c r="K237" s="42">
        <v>3779.0</v>
      </c>
      <c r="L237" s="43">
        <f t="shared" si="4"/>
        <v>-0.02039136377</v>
      </c>
      <c r="M237" s="44"/>
      <c r="N237" s="45">
        <v>685.1</v>
      </c>
      <c r="O237" s="43">
        <f t="shared" si="5"/>
        <v>0.00795742675</v>
      </c>
      <c r="P237" s="44"/>
      <c r="Q237" s="42">
        <v>2231.39</v>
      </c>
      <c r="R237" s="43">
        <f t="shared" si="6"/>
        <v>0.006708869416</v>
      </c>
      <c r="S237" s="44"/>
      <c r="T237" s="42">
        <v>3667.2</v>
      </c>
      <c r="U237" s="43">
        <f t="shared" si="7"/>
        <v>-0.000926708344</v>
      </c>
      <c r="V237" s="44"/>
      <c r="W237" s="45">
        <v>838.55</v>
      </c>
      <c r="X237" s="43">
        <f t="shared" si="8"/>
        <v>-0.002144261945</v>
      </c>
      <c r="Y237" s="44"/>
      <c r="Z237" s="45">
        <v>306.15</v>
      </c>
      <c r="AA237" s="46">
        <f t="shared" si="9"/>
        <v>0.01215920337</v>
      </c>
      <c r="AB237" s="44"/>
      <c r="AC237" s="45">
        <v>604.35</v>
      </c>
      <c r="AD237" s="46">
        <f t="shared" si="10"/>
        <v>0.002070479849</v>
      </c>
      <c r="AE237" s="47"/>
      <c r="AF237" s="42">
        <v>17769.25</v>
      </c>
      <c r="AG237" s="46">
        <f t="shared" si="11"/>
        <v>0.001455819522</v>
      </c>
      <c r="AH237" s="47"/>
    </row>
    <row r="238">
      <c r="A238" s="41">
        <v>45040.0</v>
      </c>
      <c r="B238" s="42">
        <v>2887.97</v>
      </c>
      <c r="C238" s="43">
        <f t="shared" si="1"/>
        <v>0.009347666894</v>
      </c>
      <c r="D238" s="44"/>
      <c r="E238" s="42">
        <v>1688.15</v>
      </c>
      <c r="F238" s="43">
        <f t="shared" si="2"/>
        <v>0.008058923997</v>
      </c>
      <c r="G238" s="44"/>
      <c r="H238" s="45">
        <v>507.45</v>
      </c>
      <c r="I238" s="43">
        <f t="shared" si="3"/>
        <v>-0.01087766128</v>
      </c>
      <c r="J238" s="44"/>
      <c r="K238" s="42">
        <v>3856.85</v>
      </c>
      <c r="L238" s="43">
        <f t="shared" si="4"/>
        <v>0.006516121461</v>
      </c>
      <c r="M238" s="44"/>
      <c r="N238" s="45">
        <v>679.67</v>
      </c>
      <c r="O238" s="43">
        <f t="shared" si="5"/>
        <v>0.005665821132</v>
      </c>
      <c r="P238" s="44"/>
      <c r="Q238" s="42">
        <v>2216.47</v>
      </c>
      <c r="R238" s="43">
        <f t="shared" si="6"/>
        <v>0.03224030101</v>
      </c>
      <c r="S238" s="44"/>
      <c r="T238" s="42">
        <v>3670.6</v>
      </c>
      <c r="U238" s="43">
        <f t="shared" si="7"/>
        <v>0.01182521436</v>
      </c>
      <c r="V238" s="44"/>
      <c r="W238" s="45">
        <v>840.35</v>
      </c>
      <c r="X238" s="43">
        <f t="shared" si="8"/>
        <v>0.003576328542</v>
      </c>
      <c r="Y238" s="44"/>
      <c r="Z238" s="45">
        <v>302.45</v>
      </c>
      <c r="AA238" s="46">
        <f t="shared" si="9"/>
        <v>-0.00115654701</v>
      </c>
      <c r="AB238" s="44"/>
      <c r="AC238" s="45">
        <v>603.1</v>
      </c>
      <c r="AD238" s="46">
        <f t="shared" si="10"/>
        <v>-0.008420754786</v>
      </c>
      <c r="AE238" s="47"/>
      <c r="AF238" s="42">
        <v>17743.4</v>
      </c>
      <c r="AG238" s="46">
        <f t="shared" si="11"/>
        <v>0.006749169253</v>
      </c>
      <c r="AH238" s="47"/>
    </row>
    <row r="239">
      <c r="A239" s="41">
        <v>45037.0</v>
      </c>
      <c r="B239" s="42">
        <v>2861.1</v>
      </c>
      <c r="C239" s="43">
        <f t="shared" si="1"/>
        <v>-0.02729184654</v>
      </c>
      <c r="D239" s="44"/>
      <c r="E239" s="42">
        <v>1674.6</v>
      </c>
      <c r="F239" s="43">
        <f t="shared" si="2"/>
        <v>0.001613626527</v>
      </c>
      <c r="G239" s="44"/>
      <c r="H239" s="45">
        <v>513.0</v>
      </c>
      <c r="I239" s="43">
        <f t="shared" si="3"/>
        <v>0.01502458665</v>
      </c>
      <c r="J239" s="44"/>
      <c r="K239" s="42">
        <v>3831.8</v>
      </c>
      <c r="L239" s="43">
        <f t="shared" si="4"/>
        <v>0.01955421095</v>
      </c>
      <c r="M239" s="44"/>
      <c r="N239" s="45">
        <v>675.83</v>
      </c>
      <c r="O239" s="43">
        <f t="shared" si="5"/>
        <v>-0.02169161802</v>
      </c>
      <c r="P239" s="44"/>
      <c r="Q239" s="42">
        <v>2146.15</v>
      </c>
      <c r="R239" s="43">
        <f t="shared" si="6"/>
        <v>0.002631420852</v>
      </c>
      <c r="S239" s="44"/>
      <c r="T239" s="42">
        <v>3627.45</v>
      </c>
      <c r="U239" s="43">
        <f t="shared" si="7"/>
        <v>0.005736695232</v>
      </c>
      <c r="V239" s="44"/>
      <c r="W239" s="45">
        <v>837.35</v>
      </c>
      <c r="X239" s="43">
        <f t="shared" si="8"/>
        <v>-0.0070806234</v>
      </c>
      <c r="Y239" s="44"/>
      <c r="Z239" s="45">
        <v>302.8</v>
      </c>
      <c r="AA239" s="46">
        <f t="shared" si="9"/>
        <v>0.008790171865</v>
      </c>
      <c r="AB239" s="44"/>
      <c r="AC239" s="45">
        <v>608.2</v>
      </c>
      <c r="AD239" s="46">
        <f t="shared" si="10"/>
        <v>-0.005574698812</v>
      </c>
      <c r="AE239" s="47"/>
      <c r="AF239" s="42">
        <v>17624.05</v>
      </c>
      <c r="AG239" s="46">
        <f t="shared" si="11"/>
        <v>-0.00002269600125</v>
      </c>
      <c r="AH239" s="47"/>
    </row>
    <row r="240">
      <c r="A240" s="41">
        <v>45036.0</v>
      </c>
      <c r="B240" s="42">
        <v>2940.26</v>
      </c>
      <c r="C240" s="43">
        <f t="shared" si="1"/>
        <v>-0.02873038369</v>
      </c>
      <c r="D240" s="44"/>
      <c r="E240" s="42">
        <v>1671.9</v>
      </c>
      <c r="F240" s="43">
        <f t="shared" si="2"/>
        <v>0.003715248761</v>
      </c>
      <c r="G240" s="44"/>
      <c r="H240" s="45">
        <v>505.35</v>
      </c>
      <c r="I240" s="43">
        <f t="shared" si="3"/>
        <v>-0.01949799681</v>
      </c>
      <c r="J240" s="44"/>
      <c r="K240" s="42">
        <v>3757.6</v>
      </c>
      <c r="L240" s="43">
        <f t="shared" si="4"/>
        <v>-0.02288911061</v>
      </c>
      <c r="M240" s="44"/>
      <c r="N240" s="45">
        <v>690.65</v>
      </c>
      <c r="O240" s="43">
        <f t="shared" si="5"/>
        <v>0.01443805159</v>
      </c>
      <c r="P240" s="44"/>
      <c r="Q240" s="42">
        <v>2140.51</v>
      </c>
      <c r="R240" s="43">
        <f t="shared" si="6"/>
        <v>-0.006352095795</v>
      </c>
      <c r="S240" s="44"/>
      <c r="T240" s="42">
        <v>3606.7</v>
      </c>
      <c r="U240" s="43">
        <f t="shared" si="7"/>
        <v>-0.001938951358</v>
      </c>
      <c r="V240" s="44"/>
      <c r="W240" s="45">
        <v>843.3</v>
      </c>
      <c r="X240" s="43">
        <f t="shared" si="8"/>
        <v>-0.004259857347</v>
      </c>
      <c r="Y240" s="44"/>
      <c r="Z240" s="45">
        <v>300.15</v>
      </c>
      <c r="AA240" s="46">
        <f t="shared" si="9"/>
        <v>0.005177464593</v>
      </c>
      <c r="AB240" s="44"/>
      <c r="AC240" s="45">
        <v>611.6</v>
      </c>
      <c r="AD240" s="46">
        <f t="shared" si="10"/>
        <v>0.02014931917</v>
      </c>
      <c r="AE240" s="47"/>
      <c r="AF240" s="42">
        <v>17624.45</v>
      </c>
      <c r="AG240" s="46">
        <f t="shared" si="11"/>
        <v>0.0003234666574</v>
      </c>
      <c r="AH240" s="47"/>
    </row>
    <row r="241">
      <c r="A241" s="41">
        <v>45035.0</v>
      </c>
      <c r="B241" s="42">
        <v>3025.96</v>
      </c>
      <c r="C241" s="43">
        <f t="shared" si="1"/>
        <v>0.006558226731</v>
      </c>
      <c r="D241" s="44"/>
      <c r="E241" s="42">
        <v>1665.7</v>
      </c>
      <c r="F241" s="43">
        <f t="shared" si="2"/>
        <v>0.003668846024</v>
      </c>
      <c r="G241" s="44"/>
      <c r="H241" s="45">
        <v>515.3</v>
      </c>
      <c r="I241" s="43">
        <f t="shared" si="3"/>
        <v>-0.003970372717</v>
      </c>
      <c r="J241" s="44"/>
      <c r="K241" s="42">
        <v>3844.6</v>
      </c>
      <c r="L241" s="43">
        <f t="shared" si="4"/>
        <v>-0.00429550023</v>
      </c>
      <c r="M241" s="44"/>
      <c r="N241" s="45">
        <v>680.75</v>
      </c>
      <c r="O241" s="43">
        <f t="shared" si="5"/>
        <v>0.008156567858</v>
      </c>
      <c r="P241" s="44"/>
      <c r="Q241" s="42">
        <v>2154.15</v>
      </c>
      <c r="R241" s="43">
        <f t="shared" si="6"/>
        <v>-0.008809123001</v>
      </c>
      <c r="S241" s="44"/>
      <c r="T241" s="42">
        <v>3613.7</v>
      </c>
      <c r="U241" s="43">
        <f t="shared" si="7"/>
        <v>-0.02482961567</v>
      </c>
      <c r="V241" s="44"/>
      <c r="W241" s="45">
        <v>846.9</v>
      </c>
      <c r="X241" s="43">
        <f t="shared" si="8"/>
        <v>0.008657035981</v>
      </c>
      <c r="Y241" s="44"/>
      <c r="Z241" s="45">
        <v>298.6</v>
      </c>
      <c r="AA241" s="46">
        <f t="shared" si="9"/>
        <v>-0.01742927348</v>
      </c>
      <c r="AB241" s="44"/>
      <c r="AC241" s="45">
        <v>599.4</v>
      </c>
      <c r="AD241" s="46">
        <f t="shared" si="10"/>
        <v>-0.01531423497</v>
      </c>
      <c r="AE241" s="47"/>
      <c r="AF241" s="42">
        <v>17618.75</v>
      </c>
      <c r="AG241" s="46">
        <f t="shared" si="11"/>
        <v>-0.002347013031</v>
      </c>
      <c r="AH241" s="47"/>
    </row>
    <row r="242">
      <c r="A242" s="41">
        <v>45034.0</v>
      </c>
      <c r="B242" s="42">
        <v>3006.18</v>
      </c>
      <c r="C242" s="43">
        <f t="shared" si="1"/>
        <v>0.004460765726</v>
      </c>
      <c r="D242" s="44"/>
      <c r="E242" s="42">
        <v>1659.6</v>
      </c>
      <c r="F242" s="43">
        <f t="shared" si="2"/>
        <v>-0.004239014239</v>
      </c>
      <c r="G242" s="44"/>
      <c r="H242" s="45">
        <v>517.35</v>
      </c>
      <c r="I242" s="43">
        <f t="shared" si="3"/>
        <v>0.01000445429</v>
      </c>
      <c r="J242" s="44"/>
      <c r="K242" s="42">
        <v>3861.15</v>
      </c>
      <c r="L242" s="43">
        <f t="shared" si="4"/>
        <v>0.001866470192</v>
      </c>
      <c r="M242" s="44"/>
      <c r="N242" s="45">
        <v>675.22</v>
      </c>
      <c r="O242" s="43">
        <f t="shared" si="5"/>
        <v>0.01167896486</v>
      </c>
      <c r="P242" s="44"/>
      <c r="Q242" s="42">
        <v>2173.21</v>
      </c>
      <c r="R242" s="43">
        <f t="shared" si="6"/>
        <v>0.03529232644</v>
      </c>
      <c r="S242" s="44"/>
      <c r="T242" s="42">
        <v>3704.55</v>
      </c>
      <c r="U242" s="43">
        <f t="shared" si="7"/>
        <v>0.01096540904</v>
      </c>
      <c r="V242" s="44"/>
      <c r="W242" s="45">
        <v>839.6</v>
      </c>
      <c r="X242" s="43">
        <f t="shared" si="8"/>
        <v>0.003758842169</v>
      </c>
      <c r="Y242" s="44"/>
      <c r="Z242" s="45">
        <v>303.85</v>
      </c>
      <c r="AA242" s="46">
        <f t="shared" si="9"/>
        <v>0.009091723094</v>
      </c>
      <c r="AB242" s="44"/>
      <c r="AC242" s="45">
        <v>608.65</v>
      </c>
      <c r="AD242" s="46">
        <f t="shared" si="10"/>
        <v>0.005932290612</v>
      </c>
      <c r="AE242" s="47"/>
      <c r="AF242" s="42">
        <v>17660.15</v>
      </c>
      <c r="AG242" s="46">
        <f t="shared" si="11"/>
        <v>-0.002640881451</v>
      </c>
      <c r="AH242" s="47"/>
    </row>
    <row r="243">
      <c r="A243" s="41">
        <v>45033.0</v>
      </c>
      <c r="B243" s="42">
        <v>2992.8</v>
      </c>
      <c r="C243" s="43">
        <f t="shared" si="1"/>
        <v>0.01004763577</v>
      </c>
      <c r="D243" s="44"/>
      <c r="E243" s="42">
        <v>1666.65</v>
      </c>
      <c r="F243" s="43">
        <f t="shared" si="2"/>
        <v>-0.01536155955</v>
      </c>
      <c r="G243" s="44"/>
      <c r="H243" s="45">
        <v>512.2</v>
      </c>
      <c r="I243" s="43">
        <f t="shared" si="3"/>
        <v>0.02091218445</v>
      </c>
      <c r="J243" s="44"/>
      <c r="K243" s="42">
        <v>3853.95</v>
      </c>
      <c r="L243" s="43">
        <f t="shared" si="4"/>
        <v>0.01432123887</v>
      </c>
      <c r="M243" s="44"/>
      <c r="N243" s="45">
        <v>667.38</v>
      </c>
      <c r="O243" s="43">
        <f t="shared" si="5"/>
        <v>0.02623340162</v>
      </c>
      <c r="P243" s="44"/>
      <c r="Q243" s="42">
        <v>2097.85</v>
      </c>
      <c r="R243" s="43">
        <f t="shared" si="6"/>
        <v>-0.0435591465</v>
      </c>
      <c r="S243" s="44"/>
      <c r="T243" s="42">
        <v>3664.15</v>
      </c>
      <c r="U243" s="43">
        <f t="shared" si="7"/>
        <v>-0.04177183189</v>
      </c>
      <c r="V243" s="44"/>
      <c r="W243" s="45">
        <v>836.45</v>
      </c>
      <c r="X243" s="43">
        <f t="shared" si="8"/>
        <v>0.01870453952</v>
      </c>
      <c r="Y243" s="44"/>
      <c r="Z243" s="45">
        <v>301.1</v>
      </c>
      <c r="AA243" s="46">
        <f t="shared" si="9"/>
        <v>0.01034894898</v>
      </c>
      <c r="AB243" s="44"/>
      <c r="AC243" s="45">
        <v>605.05</v>
      </c>
      <c r="AD243" s="46">
        <f t="shared" si="10"/>
        <v>0.0006613210128</v>
      </c>
      <c r="AE243" s="47"/>
      <c r="AF243" s="42">
        <v>17706.85</v>
      </c>
      <c r="AG243" s="46">
        <f t="shared" si="11"/>
        <v>-0.006818684722</v>
      </c>
      <c r="AH243" s="47"/>
    </row>
    <row r="244">
      <c r="A244" s="41">
        <v>45029.0</v>
      </c>
      <c r="B244" s="42">
        <v>2962.88</v>
      </c>
      <c r="C244" s="43">
        <f t="shared" si="1"/>
        <v>-0.003584667945</v>
      </c>
      <c r="D244" s="44"/>
      <c r="E244" s="42">
        <v>1692.45</v>
      </c>
      <c r="F244" s="43">
        <f t="shared" si="2"/>
        <v>0.004470968408</v>
      </c>
      <c r="G244" s="44"/>
      <c r="H244" s="45">
        <v>501.6</v>
      </c>
      <c r="I244" s="43">
        <f t="shared" si="3"/>
        <v>-0.009227629102</v>
      </c>
      <c r="J244" s="44"/>
      <c r="K244" s="42">
        <v>3799.15</v>
      </c>
      <c r="L244" s="43">
        <f t="shared" si="4"/>
        <v>-0.003861820115</v>
      </c>
      <c r="M244" s="44"/>
      <c r="N244" s="45">
        <v>650.1</v>
      </c>
      <c r="O244" s="43">
        <f t="shared" si="5"/>
        <v>0.01261577817</v>
      </c>
      <c r="P244" s="44"/>
      <c r="Q244" s="42">
        <v>2191.25</v>
      </c>
      <c r="R244" s="43">
        <f t="shared" si="6"/>
        <v>-0.03399403647</v>
      </c>
      <c r="S244" s="44"/>
      <c r="T244" s="42">
        <v>3820.45</v>
      </c>
      <c r="U244" s="43">
        <f t="shared" si="7"/>
        <v>-0.01037668394</v>
      </c>
      <c r="V244" s="44"/>
      <c r="W244" s="45">
        <v>820.95</v>
      </c>
      <c r="X244" s="43">
        <f t="shared" si="8"/>
        <v>0.0008530344168</v>
      </c>
      <c r="Y244" s="44"/>
      <c r="Z244" s="45">
        <v>298.0</v>
      </c>
      <c r="AA244" s="46">
        <f t="shared" si="9"/>
        <v>-0.0108469983</v>
      </c>
      <c r="AB244" s="44"/>
      <c r="AC244" s="45">
        <v>604.65</v>
      </c>
      <c r="AD244" s="46">
        <f t="shared" si="10"/>
        <v>0.006138041832</v>
      </c>
      <c r="AE244" s="47"/>
      <c r="AF244" s="42">
        <v>17828.0</v>
      </c>
      <c r="AG244" s="46">
        <f t="shared" si="11"/>
        <v>0.0008754111063</v>
      </c>
      <c r="AH244" s="47"/>
    </row>
    <row r="245">
      <c r="A245" s="41">
        <v>45028.0</v>
      </c>
      <c r="B245" s="42">
        <v>2973.52</v>
      </c>
      <c r="C245" s="43">
        <f t="shared" si="1"/>
        <v>0.01131644692</v>
      </c>
      <c r="D245" s="44"/>
      <c r="E245" s="42">
        <v>1684.9</v>
      </c>
      <c r="F245" s="43">
        <f t="shared" si="2"/>
        <v>0.01290263405</v>
      </c>
      <c r="G245" s="44"/>
      <c r="H245" s="45">
        <v>506.25</v>
      </c>
      <c r="I245" s="43">
        <f t="shared" si="3"/>
        <v>0.006639275243</v>
      </c>
      <c r="J245" s="44"/>
      <c r="K245" s="42">
        <v>3813.85</v>
      </c>
      <c r="L245" s="43">
        <f t="shared" si="4"/>
        <v>0.007778248385</v>
      </c>
      <c r="M245" s="44"/>
      <c r="N245" s="45">
        <v>641.95</v>
      </c>
      <c r="O245" s="43">
        <f t="shared" si="5"/>
        <v>-0.002458226959</v>
      </c>
      <c r="P245" s="44"/>
      <c r="Q245" s="42">
        <v>2267.02</v>
      </c>
      <c r="R245" s="43">
        <f t="shared" si="6"/>
        <v>0.006869532959</v>
      </c>
      <c r="S245" s="44"/>
      <c r="T245" s="42">
        <v>3860.3</v>
      </c>
      <c r="U245" s="43">
        <f t="shared" si="7"/>
        <v>0.02724391766</v>
      </c>
      <c r="V245" s="44"/>
      <c r="W245" s="45">
        <v>820.25</v>
      </c>
      <c r="X245" s="43">
        <f t="shared" si="8"/>
        <v>-0.02480411313</v>
      </c>
      <c r="Y245" s="44"/>
      <c r="Z245" s="45">
        <v>301.25</v>
      </c>
      <c r="AA245" s="46">
        <f t="shared" si="9"/>
        <v>0.02249171684</v>
      </c>
      <c r="AB245" s="44"/>
      <c r="AC245" s="45">
        <v>600.95</v>
      </c>
      <c r="AD245" s="46">
        <f t="shared" si="10"/>
        <v>0.015258512</v>
      </c>
      <c r="AE245" s="47"/>
      <c r="AF245" s="42">
        <v>17812.4</v>
      </c>
      <c r="AG245" s="46">
        <f t="shared" si="11"/>
        <v>0.005071110384</v>
      </c>
      <c r="AH245" s="47"/>
    </row>
    <row r="246">
      <c r="A246" s="41">
        <v>45027.0</v>
      </c>
      <c r="B246" s="42">
        <v>2940.06</v>
      </c>
      <c r="C246" s="43">
        <f t="shared" si="1"/>
        <v>0.002891873608</v>
      </c>
      <c r="D246" s="44"/>
      <c r="E246" s="42">
        <v>1663.3</v>
      </c>
      <c r="F246" s="43">
        <f t="shared" si="2"/>
        <v>0.002920149588</v>
      </c>
      <c r="G246" s="44"/>
      <c r="H246" s="45">
        <v>502.9</v>
      </c>
      <c r="I246" s="43">
        <f t="shared" si="3"/>
        <v>-0.00009941840243</v>
      </c>
      <c r="J246" s="44"/>
      <c r="K246" s="42">
        <v>3784.3</v>
      </c>
      <c r="L246" s="43">
        <f t="shared" si="4"/>
        <v>0.01596858927</v>
      </c>
      <c r="M246" s="44"/>
      <c r="N246" s="45">
        <v>643.53</v>
      </c>
      <c r="O246" s="43">
        <f t="shared" si="5"/>
        <v>-0.002157632099</v>
      </c>
      <c r="P246" s="44"/>
      <c r="Q246" s="42">
        <v>2251.5</v>
      </c>
      <c r="R246" s="43">
        <f t="shared" si="6"/>
        <v>-0.01260509765</v>
      </c>
      <c r="S246" s="44"/>
      <c r="T246" s="42">
        <v>3756.55</v>
      </c>
      <c r="U246" s="43">
        <f t="shared" si="7"/>
        <v>0.00571300458</v>
      </c>
      <c r="V246" s="44"/>
      <c r="W246" s="45">
        <v>840.85</v>
      </c>
      <c r="X246" s="43">
        <f t="shared" si="8"/>
        <v>0.01395190441</v>
      </c>
      <c r="Y246" s="44"/>
      <c r="Z246" s="45">
        <v>294.55</v>
      </c>
      <c r="AA246" s="46">
        <f t="shared" si="9"/>
        <v>0.02231469179</v>
      </c>
      <c r="AB246" s="44"/>
      <c r="AC246" s="45">
        <v>591.85</v>
      </c>
      <c r="AD246" s="46">
        <f t="shared" si="10"/>
        <v>0.024804556</v>
      </c>
      <c r="AE246" s="47"/>
      <c r="AF246" s="42">
        <v>17722.3</v>
      </c>
      <c r="AG246" s="46">
        <f t="shared" si="11"/>
        <v>0.005559287057</v>
      </c>
      <c r="AH246" s="47"/>
    </row>
    <row r="247">
      <c r="A247" s="41">
        <v>45026.0</v>
      </c>
      <c r="B247" s="42">
        <v>2931.57</v>
      </c>
      <c r="C247" s="43">
        <f t="shared" si="1"/>
        <v>0.004883012544</v>
      </c>
      <c r="D247" s="44"/>
      <c r="E247" s="42">
        <v>1658.45</v>
      </c>
      <c r="F247" s="43">
        <f t="shared" si="2"/>
        <v>-0.004752174487</v>
      </c>
      <c r="G247" s="44"/>
      <c r="H247" s="45">
        <v>502.95</v>
      </c>
      <c r="I247" s="43">
        <f t="shared" si="3"/>
        <v>0.04618395993</v>
      </c>
      <c r="J247" s="44"/>
      <c r="K247" s="42">
        <v>3724.35</v>
      </c>
      <c r="L247" s="43">
        <f t="shared" si="4"/>
        <v>-0.01085552129</v>
      </c>
      <c r="M247" s="44"/>
      <c r="N247" s="45">
        <v>644.92</v>
      </c>
      <c r="O247" s="43">
        <f t="shared" si="5"/>
        <v>0.006362066958</v>
      </c>
      <c r="P247" s="44"/>
      <c r="Q247" s="42">
        <v>2280.06</v>
      </c>
      <c r="R247" s="43">
        <f t="shared" si="6"/>
        <v>0.004924255705</v>
      </c>
      <c r="S247" s="44"/>
      <c r="T247" s="42">
        <v>3735.15</v>
      </c>
      <c r="U247" s="43">
        <f t="shared" si="7"/>
        <v>-0.002246380663</v>
      </c>
      <c r="V247" s="44"/>
      <c r="W247" s="45">
        <v>829.2</v>
      </c>
      <c r="X247" s="43">
        <f t="shared" si="8"/>
        <v>-0.01460579059</v>
      </c>
      <c r="Y247" s="44"/>
      <c r="Z247" s="45">
        <v>288.05</v>
      </c>
      <c r="AA247" s="46">
        <f t="shared" si="9"/>
        <v>-0.009157731386</v>
      </c>
      <c r="AB247" s="44"/>
      <c r="AC247" s="45">
        <v>577.35</v>
      </c>
      <c r="AD247" s="46">
        <f t="shared" si="10"/>
        <v>0.0116726064</v>
      </c>
      <c r="AE247" s="47"/>
      <c r="AF247" s="42">
        <v>17624.05</v>
      </c>
      <c r="AG247" s="46">
        <f t="shared" si="11"/>
        <v>0.001413841113</v>
      </c>
      <c r="AH247" s="47"/>
    </row>
    <row r="248">
      <c r="A248" s="41">
        <v>45022.0</v>
      </c>
      <c r="B248" s="42">
        <v>2917.29</v>
      </c>
      <c r="C248" s="43">
        <f t="shared" si="1"/>
        <v>-0.01035313957</v>
      </c>
      <c r="D248" s="44"/>
      <c r="E248" s="42">
        <v>1666.35</v>
      </c>
      <c r="F248" s="43">
        <f t="shared" si="2"/>
        <v>0.007590169267</v>
      </c>
      <c r="G248" s="44"/>
      <c r="H248" s="45">
        <v>480.25</v>
      </c>
      <c r="I248" s="43">
        <f t="shared" si="3"/>
        <v>0.01955487038</v>
      </c>
      <c r="J248" s="44"/>
      <c r="K248" s="42">
        <v>3765.0</v>
      </c>
      <c r="L248" s="43">
        <f t="shared" si="4"/>
        <v>0.01451384873</v>
      </c>
      <c r="M248" s="44"/>
      <c r="N248" s="45">
        <v>640.83</v>
      </c>
      <c r="O248" s="43">
        <f t="shared" si="5"/>
        <v>-0.01108018785</v>
      </c>
      <c r="P248" s="44"/>
      <c r="Q248" s="42">
        <v>2268.86</v>
      </c>
      <c r="R248" s="43">
        <f t="shared" si="6"/>
        <v>-0.0007137601805</v>
      </c>
      <c r="S248" s="44"/>
      <c r="T248" s="42">
        <v>3743.55</v>
      </c>
      <c r="U248" s="43">
        <f t="shared" si="7"/>
        <v>0.0004141312321</v>
      </c>
      <c r="V248" s="44"/>
      <c r="W248" s="45">
        <v>841.4</v>
      </c>
      <c r="X248" s="43">
        <f t="shared" si="8"/>
        <v>0.07238157382</v>
      </c>
      <c r="Y248" s="44"/>
      <c r="Z248" s="45">
        <v>290.7</v>
      </c>
      <c r="AA248" s="46">
        <f t="shared" si="9"/>
        <v>0.0006882312729</v>
      </c>
      <c r="AB248" s="44"/>
      <c r="AC248" s="45">
        <v>570.65</v>
      </c>
      <c r="AD248" s="46">
        <f t="shared" si="10"/>
        <v>-0.004109654715</v>
      </c>
      <c r="AE248" s="47"/>
      <c r="AF248" s="42">
        <v>17599.15</v>
      </c>
      <c r="AG248" s="46">
        <f t="shared" si="11"/>
        <v>0.002395026773</v>
      </c>
      <c r="AH248" s="47"/>
    </row>
    <row r="249">
      <c r="A249" s="41">
        <v>45021.0</v>
      </c>
      <c r="B249" s="42">
        <v>2947.65</v>
      </c>
      <c r="C249" s="43">
        <f t="shared" si="1"/>
        <v>0.01301324963</v>
      </c>
      <c r="D249" s="44"/>
      <c r="E249" s="42">
        <v>1653.75</v>
      </c>
      <c r="F249" s="43">
        <f t="shared" si="2"/>
        <v>0.02646970088</v>
      </c>
      <c r="G249" s="44"/>
      <c r="H249" s="45">
        <v>470.95</v>
      </c>
      <c r="I249" s="43">
        <f t="shared" si="3"/>
        <v>0.01067359904</v>
      </c>
      <c r="J249" s="44"/>
      <c r="K249" s="42">
        <v>3710.75</v>
      </c>
      <c r="L249" s="43">
        <f t="shared" si="4"/>
        <v>-0.007102655414</v>
      </c>
      <c r="M249" s="44"/>
      <c r="N249" s="45">
        <v>647.97</v>
      </c>
      <c r="O249" s="43">
        <f t="shared" si="5"/>
        <v>-0.01889531108</v>
      </c>
      <c r="P249" s="44"/>
      <c r="Q249" s="42">
        <v>2270.48</v>
      </c>
      <c r="R249" s="43">
        <f t="shared" si="6"/>
        <v>0.003741885191</v>
      </c>
      <c r="S249" s="44"/>
      <c r="T249" s="42">
        <v>3742.0</v>
      </c>
      <c r="U249" s="43">
        <f t="shared" si="7"/>
        <v>0.01243671705</v>
      </c>
      <c r="V249" s="44"/>
      <c r="W249" s="45">
        <v>782.65</v>
      </c>
      <c r="X249" s="43">
        <f t="shared" si="8"/>
        <v>0.005188162158</v>
      </c>
      <c r="Y249" s="44"/>
      <c r="Z249" s="45">
        <v>290.5</v>
      </c>
      <c r="AA249" s="46">
        <f t="shared" si="9"/>
        <v>-0.021117951</v>
      </c>
      <c r="AB249" s="44"/>
      <c r="AC249" s="45">
        <v>573.0</v>
      </c>
      <c r="AD249" s="46">
        <f t="shared" si="10"/>
        <v>-0.01360683124</v>
      </c>
      <c r="AE249" s="47"/>
      <c r="AF249" s="42">
        <v>17557.05</v>
      </c>
      <c r="AG249" s="46">
        <f t="shared" si="11"/>
        <v>0.009097447675</v>
      </c>
      <c r="AH249" s="47"/>
    </row>
    <row r="250">
      <c r="A250" s="41">
        <v>45019.0</v>
      </c>
      <c r="B250" s="42">
        <v>2909.54</v>
      </c>
      <c r="C250" s="43">
        <f t="shared" si="1"/>
        <v>-0.003667387215</v>
      </c>
      <c r="D250" s="44"/>
      <c r="E250" s="42">
        <v>1610.55</v>
      </c>
      <c r="F250" s="43">
        <f t="shared" si="2"/>
        <v>0.0006210987436</v>
      </c>
      <c r="G250" s="44"/>
      <c r="H250" s="45">
        <v>465.95</v>
      </c>
      <c r="I250" s="43">
        <f t="shared" si="3"/>
        <v>-0.03178893787</v>
      </c>
      <c r="J250" s="44"/>
      <c r="K250" s="42">
        <v>3737.2</v>
      </c>
      <c r="L250" s="43">
        <f t="shared" si="4"/>
        <v>-0.0146887643</v>
      </c>
      <c r="M250" s="44"/>
      <c r="N250" s="45">
        <v>660.33</v>
      </c>
      <c r="O250" s="43">
        <f t="shared" si="5"/>
        <v>0.01504453154</v>
      </c>
      <c r="P250" s="44"/>
      <c r="Q250" s="42">
        <v>2262.0</v>
      </c>
      <c r="R250" s="43">
        <f t="shared" si="6"/>
        <v>-0.01661626604</v>
      </c>
      <c r="S250" s="44"/>
      <c r="T250" s="42">
        <v>3695.75</v>
      </c>
      <c r="U250" s="43">
        <f t="shared" si="7"/>
        <v>-0.007494003505</v>
      </c>
      <c r="V250" s="44"/>
      <c r="W250" s="45">
        <v>778.6</v>
      </c>
      <c r="X250" s="43">
        <f t="shared" si="8"/>
        <v>0.02246993686</v>
      </c>
      <c r="Y250" s="44"/>
      <c r="Z250" s="45">
        <v>296.7</v>
      </c>
      <c r="AA250" s="46">
        <f t="shared" si="9"/>
        <v>-0.01122760014</v>
      </c>
      <c r="AB250" s="44"/>
      <c r="AC250" s="45">
        <v>580.85</v>
      </c>
      <c r="AD250" s="46">
        <f t="shared" si="10"/>
        <v>0.001033502805</v>
      </c>
      <c r="AE250" s="47"/>
      <c r="AF250" s="42">
        <v>17398.05</v>
      </c>
      <c r="AG250" s="46">
        <f t="shared" si="11"/>
        <v>0.002203822768</v>
      </c>
      <c r="AH250" s="47"/>
    </row>
    <row r="251">
      <c r="A251" s="41">
        <v>45016.0</v>
      </c>
      <c r="B251" s="42">
        <v>2920.23</v>
      </c>
      <c r="C251" s="43">
        <f t="shared" si="1"/>
        <v>-0.01283069981</v>
      </c>
      <c r="D251" s="44"/>
      <c r="E251" s="42">
        <v>1609.55</v>
      </c>
      <c r="F251" s="43">
        <f t="shared" si="2"/>
        <v>0.01360522651</v>
      </c>
      <c r="G251" s="44"/>
      <c r="H251" s="45">
        <v>481.0</v>
      </c>
      <c r="I251" s="43">
        <f t="shared" si="3"/>
        <v>0.0312525435</v>
      </c>
      <c r="J251" s="44"/>
      <c r="K251" s="42">
        <v>3792.5</v>
      </c>
      <c r="L251" s="43">
        <f t="shared" si="4"/>
        <v>0.003446935841</v>
      </c>
      <c r="M251" s="44"/>
      <c r="N251" s="45">
        <v>650.47</v>
      </c>
      <c r="O251" s="43">
        <f t="shared" si="5"/>
        <v>-0.03010478553</v>
      </c>
      <c r="P251" s="44"/>
      <c r="Q251" s="42">
        <v>2299.9</v>
      </c>
      <c r="R251" s="43">
        <f t="shared" si="6"/>
        <v>0.01479652577</v>
      </c>
      <c r="S251" s="44"/>
      <c r="T251" s="42">
        <v>3723.55</v>
      </c>
      <c r="U251" s="43">
        <f t="shared" si="7"/>
        <v>0.03316050558</v>
      </c>
      <c r="V251" s="44"/>
      <c r="W251" s="45">
        <v>761.3</v>
      </c>
      <c r="X251" s="43">
        <f t="shared" si="8"/>
        <v>0.01782507521</v>
      </c>
      <c r="Y251" s="44"/>
      <c r="Z251" s="45">
        <v>300.05</v>
      </c>
      <c r="AA251" s="46">
        <f t="shared" si="9"/>
        <v>-0.01652657016</v>
      </c>
      <c r="AB251" s="44"/>
      <c r="AC251" s="45">
        <v>580.25</v>
      </c>
      <c r="AD251" s="46">
        <f t="shared" si="10"/>
        <v>0.01834913867</v>
      </c>
      <c r="AE251" s="47"/>
      <c r="AF251" s="42">
        <v>17359.75</v>
      </c>
      <c r="AG251" s="46">
        <f t="shared" si="11"/>
        <v>0.01620513708</v>
      </c>
      <c r="AH251" s="47"/>
    </row>
    <row r="252">
      <c r="A252" s="41">
        <v>45014.0</v>
      </c>
      <c r="B252" s="42">
        <v>2957.94</v>
      </c>
      <c r="C252" s="43">
        <f t="shared" si="1"/>
        <v>0.04016803691</v>
      </c>
      <c r="D252" s="44"/>
      <c r="E252" s="42">
        <v>1587.8</v>
      </c>
      <c r="F252" s="43">
        <f t="shared" si="2"/>
        <v>0.004797989002</v>
      </c>
      <c r="G252" s="44"/>
      <c r="H252" s="45">
        <v>466.2</v>
      </c>
      <c r="I252" s="43">
        <f t="shared" si="3"/>
        <v>0.02861223193</v>
      </c>
      <c r="J252" s="44"/>
      <c r="K252" s="42">
        <v>3779.45</v>
      </c>
      <c r="L252" s="43">
        <f t="shared" si="4"/>
        <v>0.03359184831</v>
      </c>
      <c r="M252" s="44"/>
      <c r="N252" s="45">
        <v>670.35</v>
      </c>
      <c r="O252" s="43">
        <f t="shared" si="5"/>
        <v>0.03881324788</v>
      </c>
      <c r="P252" s="44"/>
      <c r="Q252" s="42">
        <v>2266.12</v>
      </c>
      <c r="R252" s="43">
        <f t="shared" si="6"/>
        <v>0.02604086809</v>
      </c>
      <c r="S252" s="44"/>
      <c r="T252" s="42">
        <v>3602.1</v>
      </c>
      <c r="U252" s="43">
        <f t="shared" si="7"/>
        <v>0.007985493027</v>
      </c>
      <c r="V252" s="44"/>
      <c r="W252" s="45">
        <v>747.85</v>
      </c>
      <c r="X252" s="43">
        <f t="shared" si="8"/>
        <v>0.0212170121</v>
      </c>
      <c r="Y252" s="44"/>
      <c r="Z252" s="45">
        <v>305.05</v>
      </c>
      <c r="AA252" s="46">
        <f t="shared" si="9"/>
        <v>0.05214770393</v>
      </c>
      <c r="AB252" s="44"/>
      <c r="AC252" s="45">
        <v>569.7</v>
      </c>
      <c r="AD252" s="46">
        <f t="shared" si="10"/>
        <v>0.01138632717</v>
      </c>
      <c r="AE252" s="47"/>
      <c r="AF252" s="42">
        <v>17080.7</v>
      </c>
      <c r="AG252" s="46">
        <f t="shared" si="11"/>
        <v>0.007581047345</v>
      </c>
      <c r="AH252" s="47"/>
    </row>
    <row r="253">
      <c r="A253" s="41">
        <v>45013.0</v>
      </c>
      <c r="B253" s="42">
        <v>2841.48</v>
      </c>
      <c r="C253" s="43">
        <f t="shared" si="1"/>
        <v>0.001990379904</v>
      </c>
      <c r="D253" s="44"/>
      <c r="E253" s="42">
        <v>1580.2</v>
      </c>
      <c r="F253" s="43">
        <f t="shared" si="2"/>
        <v>0.008101326217</v>
      </c>
      <c r="G253" s="44"/>
      <c r="H253" s="45">
        <v>453.05</v>
      </c>
      <c r="I253" s="43">
        <f t="shared" si="3"/>
        <v>-0.004514680355</v>
      </c>
      <c r="J253" s="44"/>
      <c r="K253" s="42">
        <v>3654.6</v>
      </c>
      <c r="L253" s="43">
        <f t="shared" si="4"/>
        <v>-0.02646228498</v>
      </c>
      <c r="M253" s="44"/>
      <c r="N253" s="45">
        <v>644.83</v>
      </c>
      <c r="O253" s="43">
        <f t="shared" si="5"/>
        <v>-0.02102336207</v>
      </c>
      <c r="P253" s="44"/>
      <c r="Q253" s="42">
        <v>2207.87</v>
      </c>
      <c r="R253" s="43">
        <f t="shared" si="6"/>
        <v>0.01318514048</v>
      </c>
      <c r="S253" s="44"/>
      <c r="T253" s="42">
        <v>3573.45</v>
      </c>
      <c r="U253" s="43">
        <f t="shared" si="7"/>
        <v>0.002213196029</v>
      </c>
      <c r="V253" s="44"/>
      <c r="W253" s="45">
        <v>732.15</v>
      </c>
      <c r="X253" s="43">
        <f t="shared" si="8"/>
        <v>0.02251476319</v>
      </c>
      <c r="Y253" s="44"/>
      <c r="Z253" s="45">
        <v>289.55</v>
      </c>
      <c r="AA253" s="46">
        <f t="shared" si="9"/>
        <v>0.006409723114</v>
      </c>
      <c r="AB253" s="44"/>
      <c r="AC253" s="45">
        <v>563.25</v>
      </c>
      <c r="AD253" s="46">
        <f t="shared" si="10"/>
        <v>-0.02766525032</v>
      </c>
      <c r="AE253" s="47"/>
      <c r="AF253" s="42">
        <v>16951.7</v>
      </c>
      <c r="AG253" s="46">
        <f t="shared" si="11"/>
        <v>-0.002003689816</v>
      </c>
      <c r="AH253" s="47"/>
    </row>
    <row r="254">
      <c r="A254" s="41">
        <v>45012.0</v>
      </c>
      <c r="B254" s="42">
        <v>2835.83</v>
      </c>
      <c r="C254" s="43">
        <f t="shared" si="1"/>
        <v>0.009680569687</v>
      </c>
      <c r="D254" s="44"/>
      <c r="E254" s="42">
        <v>1567.45</v>
      </c>
      <c r="F254" s="43">
        <f t="shared" si="2"/>
        <v>0.004347693943</v>
      </c>
      <c r="G254" s="44"/>
      <c r="H254" s="45">
        <v>455.1</v>
      </c>
      <c r="I254" s="43">
        <f t="shared" si="3"/>
        <v>0.03578999745</v>
      </c>
      <c r="J254" s="44"/>
      <c r="K254" s="42">
        <v>3752.6</v>
      </c>
      <c r="L254" s="43">
        <f t="shared" si="4"/>
        <v>-0.02239823813</v>
      </c>
      <c r="M254" s="44"/>
      <c r="N254" s="45">
        <v>658.53</v>
      </c>
      <c r="O254" s="43">
        <f t="shared" si="5"/>
        <v>0.02713663972</v>
      </c>
      <c r="P254" s="44"/>
      <c r="Q254" s="42">
        <v>2178.95</v>
      </c>
      <c r="R254" s="43">
        <f t="shared" si="6"/>
        <v>0.009730753778</v>
      </c>
      <c r="S254" s="44"/>
      <c r="T254" s="42">
        <v>3565.55</v>
      </c>
      <c r="U254" s="43">
        <f t="shared" si="7"/>
        <v>0.02555119368</v>
      </c>
      <c r="V254" s="44"/>
      <c r="W254" s="45">
        <v>715.85</v>
      </c>
      <c r="X254" s="43">
        <f t="shared" si="8"/>
        <v>-0.01634951555</v>
      </c>
      <c r="Y254" s="44"/>
      <c r="Z254" s="45">
        <v>287.7</v>
      </c>
      <c r="AA254" s="46">
        <f t="shared" si="9"/>
        <v>-0.003642991279</v>
      </c>
      <c r="AB254" s="44"/>
      <c r="AC254" s="45">
        <v>579.05</v>
      </c>
      <c r="AD254" s="46">
        <f t="shared" si="10"/>
        <v>-0.007227081271</v>
      </c>
      <c r="AE254" s="47"/>
      <c r="AF254" s="42">
        <v>16985.7</v>
      </c>
      <c r="AG254" s="46">
        <f t="shared" si="11"/>
        <v>0.002396057821</v>
      </c>
      <c r="AH254" s="47"/>
    </row>
    <row r="255">
      <c r="A255" s="41">
        <v>45009.0</v>
      </c>
      <c r="B255" s="42">
        <v>2808.51</v>
      </c>
      <c r="C255" s="43">
        <f t="shared" si="1"/>
        <v>-0.009222045</v>
      </c>
      <c r="D255" s="44"/>
      <c r="E255" s="42">
        <v>1560.65</v>
      </c>
      <c r="F255" s="43">
        <f t="shared" si="2"/>
        <v>-0.001600614978</v>
      </c>
      <c r="G255" s="44"/>
      <c r="H255" s="45">
        <v>439.1</v>
      </c>
      <c r="I255" s="43">
        <f t="shared" si="3"/>
        <v>-0.02995008223</v>
      </c>
      <c r="J255" s="44"/>
      <c r="K255" s="42">
        <v>3837.6</v>
      </c>
      <c r="L255" s="43">
        <f t="shared" si="4"/>
        <v>0.006837477041</v>
      </c>
      <c r="M255" s="44"/>
      <c r="N255" s="45">
        <v>640.9</v>
      </c>
      <c r="O255" s="43">
        <f t="shared" si="5"/>
        <v>-0.01201984151</v>
      </c>
      <c r="P255" s="44"/>
      <c r="Q255" s="42">
        <v>2157.85</v>
      </c>
      <c r="R255" s="43">
        <f t="shared" si="6"/>
        <v>-0.02328722398</v>
      </c>
      <c r="S255" s="44"/>
      <c r="T255" s="42">
        <v>3475.6</v>
      </c>
      <c r="U255" s="43">
        <f t="shared" si="7"/>
        <v>-0.01215394517</v>
      </c>
      <c r="V255" s="44"/>
      <c r="W255" s="45">
        <v>727.65</v>
      </c>
      <c r="X255" s="43">
        <f t="shared" si="8"/>
        <v>-0.02584333468</v>
      </c>
      <c r="Y255" s="44"/>
      <c r="Z255" s="45">
        <v>288.75</v>
      </c>
      <c r="AA255" s="46">
        <f t="shared" si="9"/>
        <v>-0.02581119274</v>
      </c>
      <c r="AB255" s="44"/>
      <c r="AC255" s="45">
        <v>583.25</v>
      </c>
      <c r="AD255" s="46">
        <f t="shared" si="10"/>
        <v>-0.01193026506</v>
      </c>
      <c r="AE255" s="47"/>
      <c r="AF255" s="42">
        <v>16945.05</v>
      </c>
      <c r="AG255" s="46">
        <f t="shared" si="11"/>
        <v>-0.007750917281</v>
      </c>
      <c r="AH255" s="47"/>
    </row>
    <row r="256">
      <c r="A256" s="41">
        <v>45008.0</v>
      </c>
      <c r="B256" s="42">
        <v>2834.53</v>
      </c>
      <c r="C256" s="43">
        <f t="shared" si="1"/>
        <v>0.002256886844</v>
      </c>
      <c r="D256" s="44"/>
      <c r="E256" s="42">
        <v>1563.15</v>
      </c>
      <c r="F256" s="43">
        <f t="shared" si="2"/>
        <v>-0.008060063705</v>
      </c>
      <c r="G256" s="44"/>
      <c r="H256" s="45">
        <v>452.45</v>
      </c>
      <c r="I256" s="43">
        <f t="shared" si="3"/>
        <v>-0.01055302747</v>
      </c>
      <c r="J256" s="44"/>
      <c r="K256" s="42">
        <v>3811.45</v>
      </c>
      <c r="L256" s="43">
        <f t="shared" si="4"/>
        <v>-0.002423957739</v>
      </c>
      <c r="M256" s="44"/>
      <c r="N256" s="45">
        <v>648.65</v>
      </c>
      <c r="O256" s="43">
        <f t="shared" si="5"/>
        <v>-0.03335411133</v>
      </c>
      <c r="P256" s="44"/>
      <c r="Q256" s="42">
        <v>2208.69</v>
      </c>
      <c r="R256" s="43">
        <f t="shared" si="6"/>
        <v>-0.01476355005</v>
      </c>
      <c r="S256" s="44"/>
      <c r="T256" s="42">
        <v>3518.1</v>
      </c>
      <c r="U256" s="43">
        <f t="shared" si="7"/>
        <v>0.001835058661</v>
      </c>
      <c r="V256" s="44"/>
      <c r="W256" s="45">
        <v>746.7</v>
      </c>
      <c r="X256" s="43">
        <f t="shared" si="8"/>
        <v>-0.0005355469401</v>
      </c>
      <c r="Y256" s="44"/>
      <c r="Z256" s="45">
        <v>296.3</v>
      </c>
      <c r="AA256" s="46">
        <f t="shared" si="9"/>
        <v>0.008132881155</v>
      </c>
      <c r="AB256" s="44"/>
      <c r="AC256" s="45">
        <v>590.25</v>
      </c>
      <c r="AD256" s="46">
        <f t="shared" si="10"/>
        <v>-0.005743744146</v>
      </c>
      <c r="AE256" s="47"/>
      <c r="AF256" s="42">
        <v>17076.9</v>
      </c>
      <c r="AG256" s="46">
        <f t="shared" si="11"/>
        <v>-0.004382281589</v>
      </c>
      <c r="AH256" s="47"/>
    </row>
    <row r="257">
      <c r="A257" s="41">
        <v>45007.0</v>
      </c>
      <c r="B257" s="42">
        <v>2828.14</v>
      </c>
      <c r="C257" s="43">
        <f t="shared" si="1"/>
        <v>0.00867214492</v>
      </c>
      <c r="D257" s="44"/>
      <c r="E257" s="42">
        <v>1575.8</v>
      </c>
      <c r="F257" s="43">
        <f t="shared" si="2"/>
        <v>-0.002313605342</v>
      </c>
      <c r="G257" s="44"/>
      <c r="H257" s="45">
        <v>457.25</v>
      </c>
      <c r="I257" s="43">
        <f t="shared" si="3"/>
        <v>0.01331958709</v>
      </c>
      <c r="J257" s="44"/>
      <c r="K257" s="42">
        <v>3820.7</v>
      </c>
      <c r="L257" s="43">
        <f t="shared" si="4"/>
        <v>-0.01755125122</v>
      </c>
      <c r="M257" s="44"/>
      <c r="N257" s="45">
        <v>670.65</v>
      </c>
      <c r="O257" s="43">
        <f t="shared" si="5"/>
        <v>0.01343511033</v>
      </c>
      <c r="P257" s="44"/>
      <c r="Q257" s="42">
        <v>2241.54</v>
      </c>
      <c r="R257" s="43">
        <f t="shared" si="6"/>
        <v>0.003566404531</v>
      </c>
      <c r="S257" s="44"/>
      <c r="T257" s="42">
        <v>3511.65</v>
      </c>
      <c r="U257" s="43">
        <f t="shared" si="7"/>
        <v>0.01494748968</v>
      </c>
      <c r="V257" s="44"/>
      <c r="W257" s="45">
        <v>747.1</v>
      </c>
      <c r="X257" s="43">
        <f t="shared" si="8"/>
        <v>-0.009988762548</v>
      </c>
      <c r="Y257" s="44"/>
      <c r="Z257" s="45">
        <v>293.9</v>
      </c>
      <c r="AA257" s="46">
        <f t="shared" si="9"/>
        <v>-0.008132881155</v>
      </c>
      <c r="AB257" s="44"/>
      <c r="AC257" s="45">
        <v>593.65</v>
      </c>
      <c r="AD257" s="46">
        <f t="shared" si="10"/>
        <v>-0.003279380698</v>
      </c>
      <c r="AE257" s="47"/>
      <c r="AF257" s="42">
        <v>17151.9</v>
      </c>
      <c r="AG257" s="46">
        <f t="shared" si="11"/>
        <v>0.002591990803</v>
      </c>
      <c r="AH257" s="47"/>
    </row>
    <row r="258">
      <c r="A258" s="41">
        <v>45006.0</v>
      </c>
      <c r="B258" s="42">
        <v>2803.72</v>
      </c>
      <c r="C258" s="43">
        <f t="shared" si="1"/>
        <v>0.009593903718</v>
      </c>
      <c r="D258" s="44"/>
      <c r="E258" s="42">
        <v>1579.45</v>
      </c>
      <c r="F258" s="43">
        <f t="shared" si="2"/>
        <v>0.01126969778</v>
      </c>
      <c r="G258" s="44"/>
      <c r="H258" s="45">
        <v>451.2</v>
      </c>
      <c r="I258" s="43">
        <f t="shared" si="3"/>
        <v>-0.0231129189</v>
      </c>
      <c r="J258" s="44"/>
      <c r="K258" s="42">
        <v>3888.35</v>
      </c>
      <c r="L258" s="43">
        <f t="shared" si="4"/>
        <v>0.01869043467</v>
      </c>
      <c r="M258" s="44"/>
      <c r="N258" s="45">
        <v>661.7</v>
      </c>
      <c r="O258" s="43">
        <f t="shared" si="5"/>
        <v>0.02192517451</v>
      </c>
      <c r="P258" s="44"/>
      <c r="Q258" s="42">
        <v>2233.56</v>
      </c>
      <c r="R258" s="43">
        <f t="shared" si="6"/>
        <v>-0.01802282275</v>
      </c>
      <c r="S258" s="44"/>
      <c r="T258" s="42">
        <v>3459.55</v>
      </c>
      <c r="U258" s="43">
        <f t="shared" si="7"/>
        <v>0.004069490993</v>
      </c>
      <c r="V258" s="44"/>
      <c r="W258" s="45">
        <v>754.6</v>
      </c>
      <c r="X258" s="43">
        <f t="shared" si="8"/>
        <v>0.0115292337</v>
      </c>
      <c r="Y258" s="44"/>
      <c r="Z258" s="45">
        <v>296.3</v>
      </c>
      <c r="AA258" s="46">
        <f t="shared" si="9"/>
        <v>0.03241302353</v>
      </c>
      <c r="AB258" s="44"/>
      <c r="AC258" s="45">
        <v>595.6</v>
      </c>
      <c r="AD258" s="46">
        <f t="shared" si="10"/>
        <v>0.004290588335</v>
      </c>
      <c r="AE258" s="47"/>
      <c r="AF258" s="42">
        <v>17107.5</v>
      </c>
      <c r="AG258" s="46">
        <f t="shared" si="11"/>
        <v>0.006986205638</v>
      </c>
      <c r="AH258" s="47"/>
    </row>
    <row r="259">
      <c r="A259" s="41">
        <v>45005.0</v>
      </c>
      <c r="B259" s="42">
        <v>2776.95</v>
      </c>
      <c r="C259" s="43">
        <f t="shared" si="1"/>
        <v>-0.01879629196</v>
      </c>
      <c r="D259" s="44"/>
      <c r="E259" s="42">
        <v>1561.75</v>
      </c>
      <c r="F259" s="43">
        <f t="shared" si="2"/>
        <v>-0.006955107159</v>
      </c>
      <c r="G259" s="44"/>
      <c r="H259" s="45">
        <v>461.75</v>
      </c>
      <c r="I259" s="43">
        <f t="shared" si="3"/>
        <v>-0.02650010825</v>
      </c>
      <c r="J259" s="44"/>
      <c r="K259" s="42">
        <v>3816.35</v>
      </c>
      <c r="L259" s="43">
        <f t="shared" si="4"/>
        <v>-0.02350094237</v>
      </c>
      <c r="M259" s="44"/>
      <c r="N259" s="45">
        <v>647.35</v>
      </c>
      <c r="O259" s="43">
        <f t="shared" si="5"/>
        <v>0.03178108896</v>
      </c>
      <c r="P259" s="44"/>
      <c r="Q259" s="42">
        <v>2274.18</v>
      </c>
      <c r="R259" s="43">
        <f t="shared" si="6"/>
        <v>-0.02041304673</v>
      </c>
      <c r="S259" s="44"/>
      <c r="T259" s="42">
        <v>3445.5</v>
      </c>
      <c r="U259" s="43">
        <f t="shared" si="7"/>
        <v>-0.01296163592</v>
      </c>
      <c r="V259" s="44"/>
      <c r="W259" s="45">
        <v>745.95</v>
      </c>
      <c r="X259" s="43">
        <f t="shared" si="8"/>
        <v>-0.02351646807</v>
      </c>
      <c r="Y259" s="44"/>
      <c r="Z259" s="45">
        <v>286.85</v>
      </c>
      <c r="AA259" s="46">
        <f t="shared" si="9"/>
        <v>-0.007986153556</v>
      </c>
      <c r="AB259" s="44"/>
      <c r="AC259" s="45">
        <v>593.05</v>
      </c>
      <c r="AD259" s="46">
        <f t="shared" si="10"/>
        <v>-0.002610198089</v>
      </c>
      <c r="AE259" s="47"/>
      <c r="AF259" s="42">
        <v>16988.4</v>
      </c>
      <c r="AG259" s="46">
        <f t="shared" si="11"/>
        <v>-0.006550629275</v>
      </c>
      <c r="AH259" s="47"/>
    </row>
    <row r="260">
      <c r="A260" s="41">
        <v>45002.0</v>
      </c>
      <c r="B260" s="42">
        <v>2829.64</v>
      </c>
      <c r="C260" s="43">
        <f t="shared" si="1"/>
        <v>0.01705129489</v>
      </c>
      <c r="D260" s="44"/>
      <c r="E260" s="42">
        <v>1572.65</v>
      </c>
      <c r="F260" s="43">
        <f t="shared" si="2"/>
        <v>0.01328210785</v>
      </c>
      <c r="G260" s="44"/>
      <c r="H260" s="45">
        <v>474.15</v>
      </c>
      <c r="I260" s="43">
        <f t="shared" si="3"/>
        <v>0.003591806101</v>
      </c>
      <c r="J260" s="44"/>
      <c r="K260" s="42">
        <v>3907.1</v>
      </c>
      <c r="L260" s="43">
        <f t="shared" si="4"/>
        <v>0.04015995782</v>
      </c>
      <c r="M260" s="44"/>
      <c r="N260" s="45">
        <v>627.1</v>
      </c>
      <c r="O260" s="43">
        <f t="shared" si="5"/>
        <v>0.02279002245</v>
      </c>
      <c r="P260" s="44"/>
      <c r="Q260" s="42">
        <v>2321.08</v>
      </c>
      <c r="R260" s="43">
        <f t="shared" si="6"/>
        <v>0.03750952706</v>
      </c>
      <c r="S260" s="44"/>
      <c r="T260" s="42">
        <v>3490.45</v>
      </c>
      <c r="U260" s="43">
        <f t="shared" si="7"/>
        <v>0.01868105162</v>
      </c>
      <c r="V260" s="44"/>
      <c r="W260" s="45">
        <v>763.7</v>
      </c>
      <c r="X260" s="43">
        <f t="shared" si="8"/>
        <v>0.02257850739</v>
      </c>
      <c r="Y260" s="44"/>
      <c r="Z260" s="45">
        <v>289.15</v>
      </c>
      <c r="AA260" s="46">
        <f t="shared" si="9"/>
        <v>-0.005690161055</v>
      </c>
      <c r="AB260" s="44"/>
      <c r="AC260" s="45">
        <v>594.6</v>
      </c>
      <c r="AD260" s="46">
        <f t="shared" si="10"/>
        <v>0.003791234163</v>
      </c>
      <c r="AE260" s="47"/>
      <c r="AF260" s="42">
        <v>17100.05</v>
      </c>
      <c r="AG260" s="46">
        <f t="shared" si="11"/>
        <v>0.006715461205</v>
      </c>
      <c r="AH260" s="47"/>
    </row>
    <row r="261">
      <c r="A261" s="41">
        <v>45001.0</v>
      </c>
      <c r="B261" s="42">
        <v>2781.8</v>
      </c>
      <c r="C261" s="43">
        <f t="shared" si="1"/>
        <v>-0.007081774134</v>
      </c>
      <c r="D261" s="44"/>
      <c r="E261" s="42">
        <v>1551.9</v>
      </c>
      <c r="F261" s="43">
        <f t="shared" si="2"/>
        <v>0.0064645645</v>
      </c>
      <c r="G261" s="44"/>
      <c r="H261" s="45">
        <v>472.45</v>
      </c>
      <c r="I261" s="43">
        <f t="shared" si="3"/>
        <v>-0.02796801306</v>
      </c>
      <c r="J261" s="44"/>
      <c r="K261" s="42">
        <v>3753.3</v>
      </c>
      <c r="L261" s="43">
        <f t="shared" si="4"/>
        <v>-0.01274711989</v>
      </c>
      <c r="M261" s="44"/>
      <c r="N261" s="45">
        <v>612.97</v>
      </c>
      <c r="O261" s="43">
        <f t="shared" si="5"/>
        <v>-0.0054989889</v>
      </c>
      <c r="P261" s="44"/>
      <c r="Q261" s="42">
        <v>2235.63</v>
      </c>
      <c r="R261" s="43">
        <f t="shared" si="6"/>
        <v>-0.00979695235</v>
      </c>
      <c r="S261" s="44"/>
      <c r="T261" s="42">
        <v>3425.85</v>
      </c>
      <c r="U261" s="43">
        <f t="shared" si="7"/>
        <v>0.01304500452</v>
      </c>
      <c r="V261" s="44"/>
      <c r="W261" s="45">
        <v>746.65</v>
      </c>
      <c r="X261" s="43">
        <f t="shared" si="8"/>
        <v>0.0008709342995</v>
      </c>
      <c r="Y261" s="44"/>
      <c r="Z261" s="45">
        <v>290.8</v>
      </c>
      <c r="AA261" s="46">
        <f t="shared" si="9"/>
        <v>-0.004802753657</v>
      </c>
      <c r="AB261" s="44"/>
      <c r="AC261" s="45">
        <v>592.35</v>
      </c>
      <c r="AD261" s="46">
        <f t="shared" si="10"/>
        <v>0.004144645392</v>
      </c>
      <c r="AE261" s="47"/>
      <c r="AF261" s="42">
        <v>16985.6</v>
      </c>
      <c r="AG261" s="46">
        <f t="shared" si="11"/>
        <v>0.0007921608884</v>
      </c>
      <c r="AH261" s="47"/>
    </row>
    <row r="262">
      <c r="A262" s="41">
        <v>45000.0</v>
      </c>
      <c r="B262" s="42">
        <v>2801.57</v>
      </c>
      <c r="C262" s="43">
        <f t="shared" si="1"/>
        <v>0.004769401918</v>
      </c>
      <c r="D262" s="44"/>
      <c r="E262" s="42">
        <v>1541.9</v>
      </c>
      <c r="F262" s="43">
        <f t="shared" si="2"/>
        <v>-0.01445498006</v>
      </c>
      <c r="G262" s="44"/>
      <c r="H262" s="45">
        <v>485.85</v>
      </c>
      <c r="I262" s="43">
        <f t="shared" si="3"/>
        <v>0.004641815545</v>
      </c>
      <c r="J262" s="44"/>
      <c r="K262" s="42">
        <v>3801.45</v>
      </c>
      <c r="L262" s="43">
        <f t="shared" si="4"/>
        <v>0.01425359602</v>
      </c>
      <c r="M262" s="44"/>
      <c r="N262" s="45">
        <v>616.35</v>
      </c>
      <c r="O262" s="43">
        <f t="shared" si="5"/>
        <v>-0.04633415354</v>
      </c>
      <c r="P262" s="44"/>
      <c r="Q262" s="42">
        <v>2257.64</v>
      </c>
      <c r="R262" s="43">
        <f t="shared" si="6"/>
        <v>-0.001832094011</v>
      </c>
      <c r="S262" s="44"/>
      <c r="T262" s="42">
        <v>3381.45</v>
      </c>
      <c r="U262" s="43">
        <f t="shared" si="7"/>
        <v>0.001672278313</v>
      </c>
      <c r="V262" s="44"/>
      <c r="W262" s="45">
        <v>746.0</v>
      </c>
      <c r="X262" s="43">
        <f t="shared" si="8"/>
        <v>0.002415784291</v>
      </c>
      <c r="Y262" s="44"/>
      <c r="Z262" s="45">
        <v>292.2</v>
      </c>
      <c r="AA262" s="46">
        <f t="shared" si="9"/>
        <v>-0.0027341097</v>
      </c>
      <c r="AB262" s="44"/>
      <c r="AC262" s="45">
        <v>589.9</v>
      </c>
      <c r="AD262" s="46">
        <f t="shared" si="10"/>
        <v>0.007230689493</v>
      </c>
      <c r="AE262" s="47"/>
      <c r="AF262" s="42">
        <v>16972.15</v>
      </c>
      <c r="AG262" s="46">
        <f t="shared" si="11"/>
        <v>-0.004183399236</v>
      </c>
      <c r="AH262" s="47"/>
    </row>
    <row r="263">
      <c r="A263" s="41">
        <v>44999.0</v>
      </c>
      <c r="B263" s="42">
        <v>2788.24</v>
      </c>
      <c r="C263" s="43">
        <f t="shared" si="1"/>
        <v>-0.003969530426</v>
      </c>
      <c r="D263" s="44"/>
      <c r="E263" s="42">
        <v>1564.35</v>
      </c>
      <c r="F263" s="43">
        <f t="shared" si="2"/>
        <v>-0.002681223477</v>
      </c>
      <c r="G263" s="44"/>
      <c r="H263" s="45">
        <v>483.6</v>
      </c>
      <c r="I263" s="43">
        <f t="shared" si="3"/>
        <v>-0.02370360263</v>
      </c>
      <c r="J263" s="44"/>
      <c r="K263" s="42">
        <v>3747.65</v>
      </c>
      <c r="L263" s="43">
        <f t="shared" si="4"/>
        <v>-0.01152723757</v>
      </c>
      <c r="M263" s="44"/>
      <c r="N263" s="45">
        <v>645.58</v>
      </c>
      <c r="O263" s="43">
        <f t="shared" si="5"/>
        <v>-0.02591670231</v>
      </c>
      <c r="P263" s="44"/>
      <c r="Q263" s="42">
        <v>2261.78</v>
      </c>
      <c r="R263" s="43">
        <f t="shared" si="6"/>
        <v>-0.01943168975</v>
      </c>
      <c r="S263" s="44"/>
      <c r="T263" s="42">
        <v>3375.8</v>
      </c>
      <c r="U263" s="43">
        <f t="shared" si="7"/>
        <v>-0.01461511319</v>
      </c>
      <c r="V263" s="44"/>
      <c r="W263" s="45">
        <v>744.2</v>
      </c>
      <c r="X263" s="43">
        <f t="shared" si="8"/>
        <v>0.005929936514</v>
      </c>
      <c r="Y263" s="44"/>
      <c r="Z263" s="45">
        <v>293.0</v>
      </c>
      <c r="AA263" s="46">
        <f t="shared" si="9"/>
        <v>0.007021177914</v>
      </c>
      <c r="AB263" s="44"/>
      <c r="AC263" s="45">
        <v>585.65</v>
      </c>
      <c r="AD263" s="46">
        <f t="shared" si="10"/>
        <v>0.009521839044</v>
      </c>
      <c r="AE263" s="47"/>
      <c r="AF263" s="42">
        <v>17043.3</v>
      </c>
      <c r="AG263" s="46">
        <f t="shared" si="11"/>
        <v>-0.006491706425</v>
      </c>
      <c r="AH263" s="47"/>
    </row>
    <row r="264">
      <c r="A264" s="41">
        <v>44998.0</v>
      </c>
      <c r="B264" s="42">
        <v>2799.33</v>
      </c>
      <c r="C264" s="43">
        <f t="shared" si="1"/>
        <v>-0.002458279195</v>
      </c>
      <c r="D264" s="44"/>
      <c r="E264" s="42">
        <v>1568.55</v>
      </c>
      <c r="F264" s="43">
        <f t="shared" si="2"/>
        <v>-0.01273297325</v>
      </c>
      <c r="G264" s="44"/>
      <c r="H264" s="45">
        <v>495.2</v>
      </c>
      <c r="I264" s="43">
        <f t="shared" si="3"/>
        <v>-0.00754416896</v>
      </c>
      <c r="J264" s="44"/>
      <c r="K264" s="42">
        <v>3791.1</v>
      </c>
      <c r="L264" s="43">
        <f t="shared" si="4"/>
        <v>0.005766906623</v>
      </c>
      <c r="M264" s="44"/>
      <c r="N264" s="45">
        <v>662.53</v>
      </c>
      <c r="O264" s="43">
        <f t="shared" si="5"/>
        <v>0.005767281832</v>
      </c>
      <c r="P264" s="44"/>
      <c r="Q264" s="42">
        <v>2306.16</v>
      </c>
      <c r="R264" s="43">
        <f t="shared" si="6"/>
        <v>-0.0271795612</v>
      </c>
      <c r="S264" s="44"/>
      <c r="T264" s="42">
        <v>3425.5</v>
      </c>
      <c r="U264" s="43">
        <f t="shared" si="7"/>
        <v>-0.009124787245</v>
      </c>
      <c r="V264" s="44"/>
      <c r="W264" s="45">
        <v>739.8</v>
      </c>
      <c r="X264" s="43">
        <f t="shared" si="8"/>
        <v>-0.01735328796</v>
      </c>
      <c r="Y264" s="44"/>
      <c r="Z264" s="45">
        <v>290.95</v>
      </c>
      <c r="AA264" s="46">
        <f t="shared" si="9"/>
        <v>-0.02175846505</v>
      </c>
      <c r="AB264" s="44"/>
      <c r="AC264" s="45">
        <v>580.1</v>
      </c>
      <c r="AD264" s="46">
        <f t="shared" si="10"/>
        <v>-0.008582270322</v>
      </c>
      <c r="AE264" s="47"/>
      <c r="AF264" s="42">
        <v>17154.3</v>
      </c>
      <c r="AG264" s="46">
        <f t="shared" si="11"/>
        <v>-0.0149624398</v>
      </c>
      <c r="AH264" s="47"/>
    </row>
    <row r="265">
      <c r="A265" s="41">
        <v>44995.0</v>
      </c>
      <c r="B265" s="42">
        <v>2806.22</v>
      </c>
      <c r="C265" s="43">
        <f t="shared" si="1"/>
        <v>-0.003109669871</v>
      </c>
      <c r="D265" s="44"/>
      <c r="E265" s="42">
        <v>1588.65</v>
      </c>
      <c r="F265" s="43">
        <f t="shared" si="2"/>
        <v>-0.02612477151</v>
      </c>
      <c r="G265" s="44"/>
      <c r="H265" s="45">
        <v>498.95</v>
      </c>
      <c r="I265" s="43">
        <f t="shared" si="3"/>
        <v>-0.01827078925</v>
      </c>
      <c r="J265" s="44"/>
      <c r="K265" s="42">
        <v>3769.3</v>
      </c>
      <c r="L265" s="43">
        <f t="shared" si="4"/>
        <v>-0.004064104509</v>
      </c>
      <c r="M265" s="44"/>
      <c r="N265" s="45">
        <v>658.72</v>
      </c>
      <c r="O265" s="43">
        <f t="shared" si="5"/>
        <v>0.016593064</v>
      </c>
      <c r="P265" s="44"/>
      <c r="Q265" s="42">
        <v>2369.7</v>
      </c>
      <c r="R265" s="43">
        <f t="shared" si="6"/>
        <v>-0.0142583327</v>
      </c>
      <c r="S265" s="44"/>
      <c r="T265" s="42">
        <v>3456.9</v>
      </c>
      <c r="U265" s="43">
        <f t="shared" si="7"/>
        <v>-0.01572801701</v>
      </c>
      <c r="V265" s="44"/>
      <c r="W265" s="45">
        <v>752.75</v>
      </c>
      <c r="X265" s="43">
        <f t="shared" si="8"/>
        <v>-0.01829720652</v>
      </c>
      <c r="Y265" s="44"/>
      <c r="Z265" s="45">
        <v>297.35</v>
      </c>
      <c r="AA265" s="46">
        <f t="shared" si="9"/>
        <v>0.001009421351</v>
      </c>
      <c r="AB265" s="44"/>
      <c r="AC265" s="45">
        <v>585.1</v>
      </c>
      <c r="AD265" s="46">
        <f t="shared" si="10"/>
        <v>-0.01652650013</v>
      </c>
      <c r="AE265" s="47"/>
      <c r="AF265" s="42">
        <v>17412.9</v>
      </c>
      <c r="AG265" s="46">
        <f t="shared" si="11"/>
        <v>-0.01009650745</v>
      </c>
      <c r="AH265" s="47"/>
    </row>
    <row r="266">
      <c r="A266" s="41">
        <v>44994.0</v>
      </c>
      <c r="B266" s="42">
        <v>2814.96</v>
      </c>
      <c r="C266" s="43">
        <f t="shared" si="1"/>
        <v>-0.0120796719</v>
      </c>
      <c r="D266" s="44"/>
      <c r="E266" s="42">
        <v>1630.7</v>
      </c>
      <c r="F266" s="43">
        <f t="shared" si="2"/>
        <v>0.00009198926798</v>
      </c>
      <c r="G266" s="44"/>
      <c r="H266" s="45">
        <v>508.15</v>
      </c>
      <c r="I266" s="43">
        <f t="shared" si="3"/>
        <v>0.01506918572</v>
      </c>
      <c r="J266" s="44"/>
      <c r="K266" s="42">
        <v>3784.65</v>
      </c>
      <c r="L266" s="43">
        <f t="shared" si="4"/>
        <v>-0.009885842122</v>
      </c>
      <c r="M266" s="44"/>
      <c r="N266" s="45">
        <v>647.88</v>
      </c>
      <c r="O266" s="43">
        <f t="shared" si="5"/>
        <v>-0.02181682654</v>
      </c>
      <c r="P266" s="44"/>
      <c r="Q266" s="42">
        <v>2403.73</v>
      </c>
      <c r="R266" s="43">
        <f t="shared" si="6"/>
        <v>-0.01525089422</v>
      </c>
      <c r="S266" s="44"/>
      <c r="T266" s="42">
        <v>3511.7</v>
      </c>
      <c r="U266" s="43">
        <f t="shared" si="7"/>
        <v>0.002880243817</v>
      </c>
      <c r="V266" s="44"/>
      <c r="W266" s="45">
        <v>766.65</v>
      </c>
      <c r="X266" s="43">
        <f t="shared" si="8"/>
        <v>0.00006522093594</v>
      </c>
      <c r="Y266" s="44"/>
      <c r="Z266" s="45">
        <v>297.05</v>
      </c>
      <c r="AA266" s="46">
        <f t="shared" si="9"/>
        <v>-0.01420597133</v>
      </c>
      <c r="AB266" s="44"/>
      <c r="AC266" s="45">
        <v>594.85</v>
      </c>
      <c r="AD266" s="46">
        <f t="shared" si="10"/>
        <v>-0.01898316933</v>
      </c>
      <c r="AE266" s="47"/>
      <c r="AF266" s="42">
        <v>17589.6</v>
      </c>
      <c r="AG266" s="46">
        <f t="shared" si="11"/>
        <v>-0.009325554229</v>
      </c>
      <c r="AH266" s="47"/>
    </row>
    <row r="267">
      <c r="A267" s="41">
        <v>44993.0</v>
      </c>
      <c r="B267" s="42">
        <v>2849.17</v>
      </c>
      <c r="C267" s="43">
        <f t="shared" si="1"/>
        <v>-0.00743760433</v>
      </c>
      <c r="D267" s="44"/>
      <c r="E267" s="42">
        <v>1630.55</v>
      </c>
      <c r="F267" s="43">
        <f t="shared" si="2"/>
        <v>0.001995181533</v>
      </c>
      <c r="G267" s="44"/>
      <c r="H267" s="45">
        <v>500.55</v>
      </c>
      <c r="I267" s="43">
        <f t="shared" si="3"/>
        <v>0.000999400443</v>
      </c>
      <c r="J267" s="44"/>
      <c r="K267" s="42">
        <v>3822.25</v>
      </c>
      <c r="L267" s="43">
        <f t="shared" si="4"/>
        <v>0.01510467351</v>
      </c>
      <c r="M267" s="44"/>
      <c r="N267" s="45">
        <v>662.17</v>
      </c>
      <c r="O267" s="43">
        <f t="shared" si="5"/>
        <v>-0.03797577744</v>
      </c>
      <c r="P267" s="44"/>
      <c r="Q267" s="42">
        <v>2440.67</v>
      </c>
      <c r="R267" s="43">
        <f t="shared" si="6"/>
        <v>0.002794117353</v>
      </c>
      <c r="S267" s="44"/>
      <c r="T267" s="42">
        <v>3501.6</v>
      </c>
      <c r="U267" s="43">
        <f t="shared" si="7"/>
        <v>-0.01431897099</v>
      </c>
      <c r="V267" s="44"/>
      <c r="W267" s="45">
        <v>766.6</v>
      </c>
      <c r="X267" s="43">
        <f t="shared" si="8"/>
        <v>-0.003515857518</v>
      </c>
      <c r="Y267" s="44"/>
      <c r="Z267" s="45">
        <v>301.3</v>
      </c>
      <c r="AA267" s="46">
        <f t="shared" si="9"/>
        <v>0.009839152168</v>
      </c>
      <c r="AB267" s="44"/>
      <c r="AC267" s="45">
        <v>606.25</v>
      </c>
      <c r="AD267" s="46">
        <f t="shared" si="10"/>
        <v>0.006619800757</v>
      </c>
      <c r="AE267" s="47"/>
      <c r="AF267" s="42">
        <v>17754.4</v>
      </c>
      <c r="AG267" s="46">
        <f t="shared" si="11"/>
        <v>0.002422049436</v>
      </c>
      <c r="AH267" s="47"/>
    </row>
    <row r="268">
      <c r="A268" s="41">
        <v>44991.0</v>
      </c>
      <c r="B268" s="42">
        <v>2870.44</v>
      </c>
      <c r="C268" s="43">
        <f t="shared" si="1"/>
        <v>0.008368132568</v>
      </c>
      <c r="D268" s="44"/>
      <c r="E268" s="42">
        <v>1627.3</v>
      </c>
      <c r="F268" s="43">
        <f t="shared" si="2"/>
        <v>0.007030122688</v>
      </c>
      <c r="G268" s="44"/>
      <c r="H268" s="45">
        <v>500.05</v>
      </c>
      <c r="I268" s="43">
        <f t="shared" si="3"/>
        <v>-0.003792419715</v>
      </c>
      <c r="J268" s="44"/>
      <c r="K268" s="42">
        <v>3764.95</v>
      </c>
      <c r="L268" s="43">
        <f t="shared" si="4"/>
        <v>-0.009753209417</v>
      </c>
      <c r="M268" s="44"/>
      <c r="N268" s="45">
        <v>687.8</v>
      </c>
      <c r="O268" s="43">
        <f t="shared" si="5"/>
        <v>-0.003845460933</v>
      </c>
      <c r="P268" s="44"/>
      <c r="Q268" s="42">
        <v>2433.86</v>
      </c>
      <c r="R268" s="43">
        <f t="shared" si="6"/>
        <v>0.002431194519</v>
      </c>
      <c r="S268" s="44"/>
      <c r="T268" s="42">
        <v>3552.1</v>
      </c>
      <c r="U268" s="43">
        <f t="shared" si="7"/>
        <v>0.01031454796</v>
      </c>
      <c r="V268" s="44"/>
      <c r="W268" s="45">
        <v>769.3</v>
      </c>
      <c r="X268" s="43">
        <f t="shared" si="8"/>
        <v>0.02514117282</v>
      </c>
      <c r="Y268" s="44"/>
      <c r="Z268" s="45">
        <v>298.35</v>
      </c>
      <c r="AA268" s="46">
        <f t="shared" si="9"/>
        <v>-0.008012060887</v>
      </c>
      <c r="AB268" s="44"/>
      <c r="AC268" s="45">
        <v>602.25</v>
      </c>
      <c r="AD268" s="46">
        <f t="shared" si="10"/>
        <v>-0.004721092133</v>
      </c>
      <c r="AE268" s="47"/>
      <c r="AF268" s="42">
        <v>17711.45</v>
      </c>
      <c r="AG268" s="46">
        <f t="shared" si="11"/>
        <v>0.006633495312</v>
      </c>
      <c r="AH268" s="47"/>
    </row>
    <row r="269">
      <c r="A269" s="41">
        <v>44988.0</v>
      </c>
      <c r="B269" s="42">
        <v>2846.52</v>
      </c>
      <c r="C269" s="43">
        <f t="shared" si="1"/>
        <v>-0.007325937521</v>
      </c>
      <c r="D269" s="44"/>
      <c r="E269" s="42">
        <v>1615.9</v>
      </c>
      <c r="F269" s="43">
        <f t="shared" si="2"/>
        <v>0.01965473304</v>
      </c>
      <c r="G269" s="44"/>
      <c r="H269" s="45">
        <v>501.95</v>
      </c>
      <c r="I269" s="43">
        <f t="shared" si="3"/>
        <v>0.001894412053</v>
      </c>
      <c r="J269" s="44"/>
      <c r="K269" s="42">
        <v>3801.85</v>
      </c>
      <c r="L269" s="43">
        <f t="shared" si="4"/>
        <v>-0.015593815</v>
      </c>
      <c r="M269" s="44"/>
      <c r="N269" s="45">
        <v>690.45</v>
      </c>
      <c r="O269" s="43">
        <f t="shared" si="5"/>
        <v>-0.007862412919</v>
      </c>
      <c r="P269" s="44"/>
      <c r="Q269" s="42">
        <v>2427.95</v>
      </c>
      <c r="R269" s="43">
        <f t="shared" si="6"/>
        <v>0.001191013553</v>
      </c>
      <c r="S269" s="44"/>
      <c r="T269" s="42">
        <v>3515.65</v>
      </c>
      <c r="U269" s="43">
        <f t="shared" si="7"/>
        <v>0.003290718451</v>
      </c>
      <c r="V269" s="44"/>
      <c r="W269" s="45">
        <v>750.2</v>
      </c>
      <c r="X269" s="43">
        <f t="shared" si="8"/>
        <v>0.0002666311174</v>
      </c>
      <c r="Y269" s="44"/>
      <c r="Z269" s="45">
        <v>300.75</v>
      </c>
      <c r="AA269" s="46">
        <f t="shared" si="9"/>
        <v>0.002330227419</v>
      </c>
      <c r="AB269" s="44"/>
      <c r="AC269" s="45">
        <v>605.1</v>
      </c>
      <c r="AD269" s="46">
        <f t="shared" si="10"/>
        <v>0.01800949126</v>
      </c>
      <c r="AE269" s="47"/>
      <c r="AF269" s="42">
        <v>17594.35</v>
      </c>
      <c r="AG269" s="46">
        <f t="shared" si="11"/>
        <v>0.01560623089</v>
      </c>
      <c r="AH269" s="47"/>
    </row>
    <row r="270">
      <c r="A270" s="41">
        <v>44987.0</v>
      </c>
      <c r="B270" s="42">
        <v>2867.45</v>
      </c>
      <c r="C270" s="43">
        <f t="shared" si="1"/>
        <v>0.0129556269</v>
      </c>
      <c r="D270" s="44"/>
      <c r="E270" s="42">
        <v>1584.45</v>
      </c>
      <c r="F270" s="43">
        <f t="shared" si="2"/>
        <v>-0.008546792011</v>
      </c>
      <c r="G270" s="44"/>
      <c r="H270" s="45">
        <v>501.0</v>
      </c>
      <c r="I270" s="43">
        <f t="shared" si="3"/>
        <v>0.003499128789</v>
      </c>
      <c r="J270" s="44"/>
      <c r="K270" s="42">
        <v>3861.6</v>
      </c>
      <c r="L270" s="43">
        <f t="shared" si="4"/>
        <v>-0.01150902906</v>
      </c>
      <c r="M270" s="44"/>
      <c r="N270" s="45">
        <v>695.9</v>
      </c>
      <c r="O270" s="43">
        <f t="shared" si="5"/>
        <v>-0.005874363193</v>
      </c>
      <c r="P270" s="44"/>
      <c r="Q270" s="42">
        <v>2425.06</v>
      </c>
      <c r="R270" s="43">
        <f t="shared" si="6"/>
        <v>-0.009774510826</v>
      </c>
      <c r="S270" s="44"/>
      <c r="T270" s="42">
        <v>3504.1</v>
      </c>
      <c r="U270" s="43">
        <f t="shared" si="7"/>
        <v>-0.001924461923</v>
      </c>
      <c r="V270" s="44"/>
      <c r="W270" s="45">
        <v>750.0</v>
      </c>
      <c r="X270" s="43">
        <f t="shared" si="8"/>
        <v>-0.02208759646</v>
      </c>
      <c r="Y270" s="44"/>
      <c r="Z270" s="45">
        <v>300.05</v>
      </c>
      <c r="AA270" s="46">
        <f t="shared" si="9"/>
        <v>-0.02224694206</v>
      </c>
      <c r="AB270" s="44"/>
      <c r="AC270" s="45">
        <v>594.3</v>
      </c>
      <c r="AD270" s="46">
        <f t="shared" si="10"/>
        <v>-0.00821118983</v>
      </c>
      <c r="AE270" s="47"/>
      <c r="AF270" s="42">
        <v>17321.9</v>
      </c>
      <c r="AG270" s="46">
        <f t="shared" si="11"/>
        <v>-0.007419626363</v>
      </c>
      <c r="AH270" s="47"/>
    </row>
    <row r="271">
      <c r="A271" s="41">
        <v>44986.0</v>
      </c>
      <c r="B271" s="42">
        <v>2830.54</v>
      </c>
      <c r="C271" s="43">
        <f t="shared" si="1"/>
        <v>0.02475867991</v>
      </c>
      <c r="D271" s="44"/>
      <c r="E271" s="42">
        <v>1598.05</v>
      </c>
      <c r="F271" s="43">
        <f t="shared" si="2"/>
        <v>-0.0009694620245</v>
      </c>
      <c r="G271" s="44"/>
      <c r="H271" s="45">
        <v>499.25</v>
      </c>
      <c r="I271" s="43">
        <f t="shared" si="3"/>
        <v>-0.01510812953</v>
      </c>
      <c r="J271" s="44"/>
      <c r="K271" s="42">
        <v>3906.3</v>
      </c>
      <c r="L271" s="43">
        <f t="shared" si="4"/>
        <v>-0.003462753343</v>
      </c>
      <c r="M271" s="44"/>
      <c r="N271" s="45">
        <v>700.0</v>
      </c>
      <c r="O271" s="43">
        <f t="shared" si="5"/>
        <v>0.01214487997</v>
      </c>
      <c r="P271" s="44"/>
      <c r="Q271" s="42">
        <v>2448.88</v>
      </c>
      <c r="R271" s="43">
        <f t="shared" si="6"/>
        <v>0.02370999304</v>
      </c>
      <c r="S271" s="44"/>
      <c r="T271" s="42">
        <v>3510.85</v>
      </c>
      <c r="U271" s="43">
        <f t="shared" si="7"/>
        <v>0.005469449769</v>
      </c>
      <c r="V271" s="44"/>
      <c r="W271" s="45">
        <v>766.75</v>
      </c>
      <c r="X271" s="43">
        <f t="shared" si="8"/>
        <v>0.01345826977</v>
      </c>
      <c r="Y271" s="44"/>
      <c r="Z271" s="45">
        <v>306.8</v>
      </c>
      <c r="AA271" s="46">
        <f t="shared" si="9"/>
        <v>0.005064956502</v>
      </c>
      <c r="AB271" s="44"/>
      <c r="AC271" s="45">
        <v>599.2</v>
      </c>
      <c r="AD271" s="46">
        <f t="shared" si="10"/>
        <v>0.01462579657</v>
      </c>
      <c r="AE271" s="47"/>
      <c r="AF271" s="42">
        <v>17450.9</v>
      </c>
      <c r="AG271" s="46">
        <f t="shared" si="11"/>
        <v>0.008456424108</v>
      </c>
      <c r="AH271" s="47"/>
    </row>
    <row r="272">
      <c r="A272" s="41">
        <v>44985.0</v>
      </c>
      <c r="B272" s="42">
        <v>2761.32</v>
      </c>
      <c r="C272" s="43">
        <f t="shared" si="1"/>
        <v>0.001572948515</v>
      </c>
      <c r="D272" s="44"/>
      <c r="E272" s="42">
        <v>1599.6</v>
      </c>
      <c r="F272" s="43">
        <f t="shared" si="2"/>
        <v>0.004197343672</v>
      </c>
      <c r="G272" s="44"/>
      <c r="H272" s="45">
        <v>506.85</v>
      </c>
      <c r="I272" s="43">
        <f t="shared" si="3"/>
        <v>0.01470760885</v>
      </c>
      <c r="J272" s="44"/>
      <c r="K272" s="42">
        <v>3919.85</v>
      </c>
      <c r="L272" s="43">
        <f t="shared" si="4"/>
        <v>0.04801110116</v>
      </c>
      <c r="M272" s="44"/>
      <c r="N272" s="45">
        <v>691.55</v>
      </c>
      <c r="O272" s="43">
        <f t="shared" si="5"/>
        <v>0.04422896777</v>
      </c>
      <c r="P272" s="44"/>
      <c r="Q272" s="42">
        <v>2391.5</v>
      </c>
      <c r="R272" s="43">
        <f t="shared" si="6"/>
        <v>-0.0059076669</v>
      </c>
      <c r="S272" s="44"/>
      <c r="T272" s="42">
        <v>3491.7</v>
      </c>
      <c r="U272" s="43">
        <f t="shared" si="7"/>
        <v>-0.007987035071</v>
      </c>
      <c r="V272" s="44"/>
      <c r="W272" s="45">
        <v>756.5</v>
      </c>
      <c r="X272" s="43">
        <f t="shared" si="8"/>
        <v>-0.007440853479</v>
      </c>
      <c r="Y272" s="44"/>
      <c r="Z272" s="45">
        <v>305.25</v>
      </c>
      <c r="AA272" s="46">
        <f t="shared" si="9"/>
        <v>-0.01834020407</v>
      </c>
      <c r="AB272" s="44"/>
      <c r="AC272" s="45">
        <v>590.5</v>
      </c>
      <c r="AD272" s="46">
        <f t="shared" si="10"/>
        <v>0.0004234596718</v>
      </c>
      <c r="AE272" s="47"/>
      <c r="AF272" s="42">
        <v>17303.95</v>
      </c>
      <c r="AG272" s="46">
        <f t="shared" si="11"/>
        <v>-0.005115778818</v>
      </c>
      <c r="AH272" s="47"/>
    </row>
    <row r="273">
      <c r="A273" s="41">
        <v>44984.0</v>
      </c>
      <c r="B273" s="42">
        <v>2756.98</v>
      </c>
      <c r="C273" s="43">
        <f t="shared" si="1"/>
        <v>-0.009465467102</v>
      </c>
      <c r="D273" s="44"/>
      <c r="E273" s="42">
        <v>1592.9</v>
      </c>
      <c r="F273" s="43">
        <f t="shared" si="2"/>
        <v>0.00248283359</v>
      </c>
      <c r="G273" s="44"/>
      <c r="H273" s="45">
        <v>499.45</v>
      </c>
      <c r="I273" s="43">
        <f t="shared" si="3"/>
        <v>-0.02237274072</v>
      </c>
      <c r="J273" s="44"/>
      <c r="K273" s="42">
        <v>3736.1</v>
      </c>
      <c r="L273" s="43">
        <f t="shared" si="4"/>
        <v>-0.01776108977</v>
      </c>
      <c r="M273" s="44"/>
      <c r="N273" s="45">
        <v>661.63</v>
      </c>
      <c r="O273" s="43">
        <f t="shared" si="5"/>
        <v>0.006337771768</v>
      </c>
      <c r="P273" s="44"/>
      <c r="Q273" s="42">
        <v>2405.67</v>
      </c>
      <c r="R273" s="43">
        <f t="shared" si="6"/>
        <v>-0.01513223952</v>
      </c>
      <c r="S273" s="44"/>
      <c r="T273" s="42">
        <v>3519.7</v>
      </c>
      <c r="U273" s="43">
        <f t="shared" si="7"/>
        <v>-0.01017619093</v>
      </c>
      <c r="V273" s="44"/>
      <c r="W273" s="45">
        <v>762.15</v>
      </c>
      <c r="X273" s="43">
        <f t="shared" si="8"/>
        <v>-0.0009180328514</v>
      </c>
      <c r="Y273" s="44"/>
      <c r="Z273" s="45">
        <v>310.9</v>
      </c>
      <c r="AA273" s="46">
        <f t="shared" si="9"/>
        <v>-0.01262501787</v>
      </c>
      <c r="AB273" s="44"/>
      <c r="AC273" s="45">
        <v>590.25</v>
      </c>
      <c r="AD273" s="46">
        <f t="shared" si="10"/>
        <v>-0.006417314939</v>
      </c>
      <c r="AE273" s="47"/>
      <c r="AF273" s="42">
        <v>17392.7</v>
      </c>
      <c r="AG273" s="46">
        <f t="shared" si="11"/>
        <v>-0.004194105148</v>
      </c>
      <c r="AH273" s="47"/>
    </row>
    <row r="274">
      <c r="A274" s="41">
        <v>44981.0</v>
      </c>
      <c r="B274" s="42">
        <v>2783.2</v>
      </c>
      <c r="C274" s="43">
        <f t="shared" si="1"/>
        <v>-0.008896069772</v>
      </c>
      <c r="D274" s="44"/>
      <c r="E274" s="42">
        <v>1588.95</v>
      </c>
      <c r="F274" s="43">
        <f t="shared" si="2"/>
        <v>-0.008959398318</v>
      </c>
      <c r="G274" s="44"/>
      <c r="H274" s="45">
        <v>510.75</v>
      </c>
      <c r="I274" s="43">
        <f t="shared" si="3"/>
        <v>0.01161887825</v>
      </c>
      <c r="J274" s="44"/>
      <c r="K274" s="42">
        <v>3803.05</v>
      </c>
      <c r="L274" s="43">
        <f t="shared" si="4"/>
        <v>-0.01555010005</v>
      </c>
      <c r="M274" s="44"/>
      <c r="N274" s="45">
        <v>657.45</v>
      </c>
      <c r="O274" s="43">
        <f t="shared" si="5"/>
        <v>0.02105826355</v>
      </c>
      <c r="P274" s="44"/>
      <c r="Q274" s="42">
        <v>2442.35</v>
      </c>
      <c r="R274" s="43">
        <f t="shared" si="6"/>
        <v>-0.01540673466</v>
      </c>
      <c r="S274" s="44"/>
      <c r="T274" s="42">
        <v>3555.7</v>
      </c>
      <c r="U274" s="43">
        <f t="shared" si="7"/>
        <v>0.0146895857</v>
      </c>
      <c r="V274" s="44"/>
      <c r="W274" s="45">
        <v>762.85</v>
      </c>
      <c r="X274" s="43">
        <f t="shared" si="8"/>
        <v>0.01499021037</v>
      </c>
      <c r="Y274" s="44"/>
      <c r="Z274" s="45">
        <v>314.85</v>
      </c>
      <c r="AA274" s="46">
        <f t="shared" si="9"/>
        <v>0.002066609113</v>
      </c>
      <c r="AB274" s="44"/>
      <c r="AC274" s="45">
        <v>594.05</v>
      </c>
      <c r="AD274" s="46">
        <f t="shared" si="10"/>
        <v>0.01074687729</v>
      </c>
      <c r="AE274" s="47"/>
      <c r="AF274" s="42">
        <v>17465.8</v>
      </c>
      <c r="AG274" s="46">
        <f t="shared" si="11"/>
        <v>-0.002598848421</v>
      </c>
      <c r="AH274" s="47"/>
    </row>
    <row r="275">
      <c r="A275" s="41">
        <v>44980.0</v>
      </c>
      <c r="B275" s="42">
        <v>2808.07</v>
      </c>
      <c r="C275" s="43">
        <f t="shared" si="1"/>
        <v>0.002992289692</v>
      </c>
      <c r="D275" s="44"/>
      <c r="E275" s="42">
        <v>1603.25</v>
      </c>
      <c r="F275" s="43">
        <f t="shared" si="2"/>
        <v>-0.006806658861</v>
      </c>
      <c r="G275" s="44"/>
      <c r="H275" s="45">
        <v>504.85</v>
      </c>
      <c r="I275" s="43">
        <f t="shared" si="3"/>
        <v>-0.003953746378</v>
      </c>
      <c r="J275" s="44"/>
      <c r="K275" s="42">
        <v>3862.65</v>
      </c>
      <c r="L275" s="43">
        <f t="shared" si="4"/>
        <v>-0.02449905808</v>
      </c>
      <c r="M275" s="44"/>
      <c r="N275" s="45">
        <v>643.75</v>
      </c>
      <c r="O275" s="43">
        <f t="shared" si="5"/>
        <v>-0.01069214926</v>
      </c>
      <c r="P275" s="44"/>
      <c r="Q275" s="42">
        <v>2480.27</v>
      </c>
      <c r="R275" s="43">
        <f t="shared" si="6"/>
        <v>-0.01368268952</v>
      </c>
      <c r="S275" s="44"/>
      <c r="T275" s="42">
        <v>3503.85</v>
      </c>
      <c r="U275" s="43">
        <f t="shared" si="7"/>
        <v>0.0002283463453</v>
      </c>
      <c r="V275" s="44"/>
      <c r="W275" s="45">
        <v>751.5</v>
      </c>
      <c r="X275" s="43">
        <f t="shared" si="8"/>
        <v>-0.0183273638</v>
      </c>
      <c r="Y275" s="44"/>
      <c r="Z275" s="45">
        <v>314.2</v>
      </c>
      <c r="AA275" s="46">
        <f t="shared" si="9"/>
        <v>-0.0006363347335</v>
      </c>
      <c r="AB275" s="44"/>
      <c r="AC275" s="45">
        <v>587.7</v>
      </c>
      <c r="AD275" s="46">
        <f t="shared" si="10"/>
        <v>0.001362166054</v>
      </c>
      <c r="AE275" s="47"/>
      <c r="AF275" s="42">
        <v>17511.25</v>
      </c>
      <c r="AG275" s="46">
        <f t="shared" si="11"/>
        <v>-0.002455402618</v>
      </c>
      <c r="AH275" s="47"/>
    </row>
    <row r="276">
      <c r="A276" s="41">
        <v>44979.0</v>
      </c>
      <c r="B276" s="42">
        <v>2799.68</v>
      </c>
      <c r="C276" s="43">
        <f t="shared" si="1"/>
        <v>-0.02337731203</v>
      </c>
      <c r="D276" s="44"/>
      <c r="E276" s="42">
        <v>1614.2</v>
      </c>
      <c r="F276" s="43">
        <f t="shared" si="2"/>
        <v>-0.01981234493</v>
      </c>
      <c r="G276" s="44"/>
      <c r="H276" s="45">
        <v>506.85</v>
      </c>
      <c r="I276" s="43">
        <f t="shared" si="3"/>
        <v>0.00782375865</v>
      </c>
      <c r="J276" s="44"/>
      <c r="K276" s="42">
        <v>3958.45</v>
      </c>
      <c r="L276" s="43">
        <f t="shared" si="4"/>
        <v>-0.00931619333</v>
      </c>
      <c r="M276" s="44"/>
      <c r="N276" s="45">
        <v>650.67</v>
      </c>
      <c r="O276" s="43">
        <f t="shared" si="5"/>
        <v>0.008240787377</v>
      </c>
      <c r="P276" s="44"/>
      <c r="Q276" s="42">
        <v>2514.44</v>
      </c>
      <c r="R276" s="43">
        <f t="shared" si="6"/>
        <v>0.01428764534</v>
      </c>
      <c r="S276" s="44"/>
      <c r="T276" s="42">
        <v>3503.05</v>
      </c>
      <c r="U276" s="43">
        <f t="shared" si="7"/>
        <v>-0.02023325166</v>
      </c>
      <c r="V276" s="44"/>
      <c r="W276" s="45">
        <v>765.4</v>
      </c>
      <c r="X276" s="43">
        <f t="shared" si="8"/>
        <v>-0.01039780618</v>
      </c>
      <c r="Y276" s="44"/>
      <c r="Z276" s="45">
        <v>314.4</v>
      </c>
      <c r="AA276" s="46">
        <f t="shared" si="9"/>
        <v>-0.0173423864</v>
      </c>
      <c r="AB276" s="44"/>
      <c r="AC276" s="45">
        <v>586.9</v>
      </c>
      <c r="AD276" s="46">
        <f t="shared" si="10"/>
        <v>-0.01513450997</v>
      </c>
      <c r="AE276" s="47"/>
      <c r="AF276" s="42">
        <v>17554.3</v>
      </c>
      <c r="AG276" s="46">
        <f t="shared" si="11"/>
        <v>-0.01539839928</v>
      </c>
      <c r="AH276" s="47"/>
    </row>
    <row r="277">
      <c r="A277" s="41">
        <v>44978.0</v>
      </c>
      <c r="B277" s="42">
        <v>2865.9</v>
      </c>
      <c r="C277" s="43">
        <f t="shared" si="1"/>
        <v>-0.01770410706</v>
      </c>
      <c r="D277" s="44"/>
      <c r="E277" s="42">
        <v>1646.5</v>
      </c>
      <c r="F277" s="43">
        <f t="shared" si="2"/>
        <v>0.003742189134</v>
      </c>
      <c r="G277" s="44"/>
      <c r="H277" s="45">
        <v>502.9</v>
      </c>
      <c r="I277" s="43">
        <f t="shared" si="3"/>
        <v>-0.01539099048</v>
      </c>
      <c r="J277" s="44"/>
      <c r="K277" s="42">
        <v>3995.5</v>
      </c>
      <c r="L277" s="43">
        <f t="shared" si="4"/>
        <v>0.005936746713</v>
      </c>
      <c r="M277" s="44"/>
      <c r="N277" s="45">
        <v>645.33</v>
      </c>
      <c r="O277" s="43">
        <f t="shared" si="5"/>
        <v>-0.00533186232</v>
      </c>
      <c r="P277" s="44"/>
      <c r="Q277" s="42">
        <v>2478.77</v>
      </c>
      <c r="R277" s="43">
        <f t="shared" si="6"/>
        <v>-0.01875182332</v>
      </c>
      <c r="S277" s="44"/>
      <c r="T277" s="42">
        <v>3574.65</v>
      </c>
      <c r="U277" s="43">
        <f t="shared" si="7"/>
        <v>0.01819425334</v>
      </c>
      <c r="V277" s="44"/>
      <c r="W277" s="45">
        <v>773.4</v>
      </c>
      <c r="X277" s="43">
        <f t="shared" si="8"/>
        <v>0.004276002628</v>
      </c>
      <c r="Y277" s="44"/>
      <c r="Z277" s="45">
        <v>319.9</v>
      </c>
      <c r="AA277" s="46">
        <f t="shared" si="9"/>
        <v>0.009106673078</v>
      </c>
      <c r="AB277" s="44"/>
      <c r="AC277" s="45">
        <v>595.85</v>
      </c>
      <c r="AD277" s="46">
        <f t="shared" si="10"/>
        <v>-0.02232179972</v>
      </c>
      <c r="AE277" s="47"/>
      <c r="AF277" s="42">
        <v>17826.7</v>
      </c>
      <c r="AG277" s="46">
        <f t="shared" si="11"/>
        <v>-0.001003608027</v>
      </c>
      <c r="AH277" s="47"/>
    </row>
    <row r="278">
      <c r="A278" s="41">
        <v>44977.0</v>
      </c>
      <c r="B278" s="42">
        <v>2917.09</v>
      </c>
      <c r="C278" s="43">
        <f t="shared" si="1"/>
        <v>0.02772307491</v>
      </c>
      <c r="D278" s="44"/>
      <c r="E278" s="42">
        <v>1640.35</v>
      </c>
      <c r="F278" s="43">
        <f t="shared" si="2"/>
        <v>-0.009435033966</v>
      </c>
      <c r="G278" s="44"/>
      <c r="H278" s="45">
        <v>510.7</v>
      </c>
      <c r="I278" s="43">
        <f t="shared" si="3"/>
        <v>-0.00585710382</v>
      </c>
      <c r="J278" s="44"/>
      <c r="K278" s="42">
        <v>3971.85</v>
      </c>
      <c r="L278" s="43">
        <f t="shared" si="4"/>
        <v>-0.01397592627</v>
      </c>
      <c r="M278" s="44"/>
      <c r="N278" s="45">
        <v>648.78</v>
      </c>
      <c r="O278" s="43">
        <f t="shared" si="5"/>
        <v>-0.001878686704</v>
      </c>
      <c r="P278" s="44"/>
      <c r="Q278" s="42">
        <v>2525.69</v>
      </c>
      <c r="R278" s="43">
        <f t="shared" si="6"/>
        <v>0.03042626817</v>
      </c>
      <c r="S278" s="44"/>
      <c r="T278" s="42">
        <v>3510.2</v>
      </c>
      <c r="U278" s="43">
        <f t="shared" si="7"/>
        <v>-0.001366509351</v>
      </c>
      <c r="V278" s="44"/>
      <c r="W278" s="45">
        <v>770.1</v>
      </c>
      <c r="X278" s="43">
        <f t="shared" si="8"/>
        <v>-0.01193986239</v>
      </c>
      <c r="Y278" s="44"/>
      <c r="Z278" s="45">
        <v>317.0</v>
      </c>
      <c r="AA278" s="46">
        <f t="shared" si="9"/>
        <v>-0.009887862088</v>
      </c>
      <c r="AB278" s="44"/>
      <c r="AC278" s="45">
        <v>609.3</v>
      </c>
      <c r="AD278" s="46">
        <f t="shared" si="10"/>
        <v>0.003370189372</v>
      </c>
      <c r="AE278" s="47"/>
      <c r="AF278" s="42">
        <v>17844.6</v>
      </c>
      <c r="AG278" s="46">
        <f t="shared" si="11"/>
        <v>-0.005566001494</v>
      </c>
      <c r="AH278" s="47"/>
    </row>
    <row r="279">
      <c r="A279" s="41">
        <v>44974.0</v>
      </c>
      <c r="B279" s="42">
        <v>2837.33</v>
      </c>
      <c r="C279" s="43">
        <f t="shared" si="1"/>
        <v>0.02967109721</v>
      </c>
      <c r="D279" s="44"/>
      <c r="E279" s="42">
        <v>1655.9</v>
      </c>
      <c r="F279" s="43">
        <f t="shared" si="2"/>
        <v>-0.005029903832</v>
      </c>
      <c r="G279" s="44"/>
      <c r="H279" s="45">
        <v>513.7</v>
      </c>
      <c r="I279" s="43">
        <f t="shared" si="3"/>
        <v>0.01975785508</v>
      </c>
      <c r="J279" s="44"/>
      <c r="K279" s="42">
        <v>4027.75</v>
      </c>
      <c r="L279" s="43">
        <f t="shared" si="4"/>
        <v>0.02159580506</v>
      </c>
      <c r="M279" s="44"/>
      <c r="N279" s="45">
        <v>650.0</v>
      </c>
      <c r="O279" s="43">
        <f t="shared" si="5"/>
        <v>-0.0303053495</v>
      </c>
      <c r="P279" s="44"/>
      <c r="Q279" s="42">
        <v>2450.0</v>
      </c>
      <c r="R279" s="43">
        <f t="shared" si="6"/>
        <v>-0.005969899737</v>
      </c>
      <c r="S279" s="44"/>
      <c r="T279" s="42">
        <v>3515.0</v>
      </c>
      <c r="U279" s="43">
        <f t="shared" si="7"/>
        <v>-0.0208340869</v>
      </c>
      <c r="V279" s="44"/>
      <c r="W279" s="45">
        <v>779.35</v>
      </c>
      <c r="X279" s="43">
        <f t="shared" si="8"/>
        <v>-0.003714143614</v>
      </c>
      <c r="Y279" s="44"/>
      <c r="Z279" s="45">
        <v>320.15</v>
      </c>
      <c r="AA279" s="46">
        <f t="shared" si="9"/>
        <v>-0.01118197705</v>
      </c>
      <c r="AB279" s="44"/>
      <c r="AC279" s="45">
        <v>607.25</v>
      </c>
      <c r="AD279" s="46">
        <f t="shared" si="10"/>
        <v>-0.00991364475</v>
      </c>
      <c r="AE279" s="47"/>
      <c r="AF279" s="42">
        <v>17944.2</v>
      </c>
      <c r="AG279" s="46">
        <f t="shared" si="11"/>
        <v>-0.005094500882</v>
      </c>
      <c r="AH279" s="47"/>
    </row>
    <row r="280">
      <c r="A280" s="41">
        <v>44973.0</v>
      </c>
      <c r="B280" s="42">
        <v>2754.38</v>
      </c>
      <c r="C280" s="43">
        <f t="shared" si="1"/>
        <v>-0.002788026713</v>
      </c>
      <c r="D280" s="44"/>
      <c r="E280" s="42">
        <v>1664.25</v>
      </c>
      <c r="F280" s="43">
        <f t="shared" si="2"/>
        <v>-0.003628679515</v>
      </c>
      <c r="G280" s="44"/>
      <c r="H280" s="45">
        <v>503.65</v>
      </c>
      <c r="I280" s="43">
        <f t="shared" si="3"/>
        <v>-0.01036995121</v>
      </c>
      <c r="J280" s="44"/>
      <c r="K280" s="42">
        <v>3941.7</v>
      </c>
      <c r="L280" s="43">
        <f t="shared" si="4"/>
        <v>0.07287926951</v>
      </c>
      <c r="M280" s="44"/>
      <c r="N280" s="45">
        <v>670.0</v>
      </c>
      <c r="O280" s="43">
        <f t="shared" si="5"/>
        <v>0.01985247929</v>
      </c>
      <c r="P280" s="44"/>
      <c r="Q280" s="42">
        <v>2464.67</v>
      </c>
      <c r="R280" s="43">
        <f t="shared" si="6"/>
        <v>0.02226936416</v>
      </c>
      <c r="S280" s="44"/>
      <c r="T280" s="42">
        <v>3589.0</v>
      </c>
      <c r="U280" s="43">
        <f t="shared" si="7"/>
        <v>0.003600791039</v>
      </c>
      <c r="V280" s="44"/>
      <c r="W280" s="45">
        <v>782.25</v>
      </c>
      <c r="X280" s="43">
        <f t="shared" si="8"/>
        <v>-0.0005112147852</v>
      </c>
      <c r="Y280" s="44"/>
      <c r="Z280" s="45">
        <v>323.75</v>
      </c>
      <c r="AA280" s="46">
        <f t="shared" si="9"/>
        <v>0.009309609518</v>
      </c>
      <c r="AB280" s="44"/>
      <c r="AC280" s="45">
        <v>613.3</v>
      </c>
      <c r="AD280" s="46">
        <f t="shared" si="10"/>
        <v>-0.01287936478</v>
      </c>
      <c r="AE280" s="47"/>
      <c r="AF280" s="42">
        <v>18035.85</v>
      </c>
      <c r="AG280" s="46">
        <f t="shared" si="11"/>
        <v>0.001109517834</v>
      </c>
      <c r="AH280" s="47"/>
    </row>
    <row r="281">
      <c r="A281" s="41">
        <v>44972.0</v>
      </c>
      <c r="B281" s="42">
        <v>2762.07</v>
      </c>
      <c r="C281" s="43">
        <f t="shared" si="1"/>
        <v>0.008478786692</v>
      </c>
      <c r="D281" s="44"/>
      <c r="E281" s="42">
        <v>1670.3</v>
      </c>
      <c r="F281" s="43">
        <f t="shared" si="2"/>
        <v>-0.002033493524</v>
      </c>
      <c r="G281" s="44"/>
      <c r="H281" s="45">
        <v>508.9</v>
      </c>
      <c r="I281" s="43">
        <f t="shared" si="3"/>
        <v>-0.0289538502</v>
      </c>
      <c r="J281" s="44"/>
      <c r="K281" s="42">
        <v>3664.65</v>
      </c>
      <c r="L281" s="43">
        <f t="shared" si="4"/>
        <v>-0.0003273992254</v>
      </c>
      <c r="M281" s="44"/>
      <c r="N281" s="45">
        <v>656.83</v>
      </c>
      <c r="O281" s="43">
        <f t="shared" si="5"/>
        <v>0.008654488269</v>
      </c>
      <c r="P281" s="44"/>
      <c r="Q281" s="42">
        <v>2410.39</v>
      </c>
      <c r="R281" s="43">
        <f t="shared" si="6"/>
        <v>0.01657376324</v>
      </c>
      <c r="S281" s="44"/>
      <c r="T281" s="42">
        <v>3576.1</v>
      </c>
      <c r="U281" s="43">
        <f t="shared" si="7"/>
        <v>0.01639438753</v>
      </c>
      <c r="V281" s="44"/>
      <c r="W281" s="45">
        <v>782.65</v>
      </c>
      <c r="X281" s="43">
        <f t="shared" si="8"/>
        <v>0.008339796862</v>
      </c>
      <c r="Y281" s="44"/>
      <c r="Z281" s="45">
        <v>320.75</v>
      </c>
      <c r="AA281" s="46">
        <f t="shared" si="9"/>
        <v>-0.04570483191</v>
      </c>
      <c r="AB281" s="44"/>
      <c r="AC281" s="45">
        <v>621.25</v>
      </c>
      <c r="AD281" s="46">
        <f t="shared" si="10"/>
        <v>0.009542365792</v>
      </c>
      <c r="AE281" s="47"/>
      <c r="AF281" s="42">
        <v>18015.85</v>
      </c>
      <c r="AG281" s="46">
        <f t="shared" si="11"/>
        <v>0.004785004275</v>
      </c>
      <c r="AH281" s="47"/>
    </row>
    <row r="282">
      <c r="A282" s="41">
        <v>44971.0</v>
      </c>
      <c r="B282" s="42">
        <v>2738.75</v>
      </c>
      <c r="C282" s="43">
        <f t="shared" si="1"/>
        <v>-0.007663848283</v>
      </c>
      <c r="D282" s="44"/>
      <c r="E282" s="42">
        <v>1673.7</v>
      </c>
      <c r="F282" s="43">
        <f t="shared" si="2"/>
        <v>0.009213612394</v>
      </c>
      <c r="G282" s="44"/>
      <c r="H282" s="45">
        <v>523.85</v>
      </c>
      <c r="I282" s="43">
        <f t="shared" si="3"/>
        <v>-0.01581397474</v>
      </c>
      <c r="J282" s="44"/>
      <c r="K282" s="42">
        <v>3665.85</v>
      </c>
      <c r="L282" s="43">
        <f t="shared" si="4"/>
        <v>-0.01748204088</v>
      </c>
      <c r="M282" s="44"/>
      <c r="N282" s="45">
        <v>651.17</v>
      </c>
      <c r="O282" s="43">
        <f t="shared" si="5"/>
        <v>-0.0338657181</v>
      </c>
      <c r="P282" s="44"/>
      <c r="Q282" s="42">
        <v>2370.77</v>
      </c>
      <c r="R282" s="43">
        <f t="shared" si="6"/>
        <v>0.006279242922</v>
      </c>
      <c r="S282" s="44"/>
      <c r="T282" s="42">
        <v>3517.95</v>
      </c>
      <c r="U282" s="43">
        <f t="shared" si="7"/>
        <v>0.01549774637</v>
      </c>
      <c r="V282" s="44"/>
      <c r="W282" s="45">
        <v>776.15</v>
      </c>
      <c r="X282" s="43">
        <f t="shared" si="8"/>
        <v>0.006398057176</v>
      </c>
      <c r="Y282" s="44"/>
      <c r="Z282" s="45">
        <v>335.75</v>
      </c>
      <c r="AA282" s="46">
        <f t="shared" si="9"/>
        <v>0.003879443839</v>
      </c>
      <c r="AB282" s="44"/>
      <c r="AC282" s="45">
        <v>615.35</v>
      </c>
      <c r="AD282" s="46">
        <f t="shared" si="10"/>
        <v>-0.0007310238721</v>
      </c>
      <c r="AE282" s="47"/>
      <c r="AF282" s="42">
        <v>17929.85</v>
      </c>
      <c r="AG282" s="46">
        <f t="shared" si="11"/>
        <v>0.008904633673</v>
      </c>
      <c r="AH282" s="47"/>
    </row>
    <row r="283">
      <c r="A283" s="41">
        <v>44970.0</v>
      </c>
      <c r="B283" s="42">
        <v>2759.82</v>
      </c>
      <c r="C283" s="43">
        <f t="shared" si="1"/>
        <v>-0.01432180538</v>
      </c>
      <c r="D283" s="44"/>
      <c r="E283" s="42">
        <v>1658.35</v>
      </c>
      <c r="F283" s="43">
        <f t="shared" si="2"/>
        <v>0.0007540454896</v>
      </c>
      <c r="G283" s="44"/>
      <c r="H283" s="45">
        <v>532.2</v>
      </c>
      <c r="I283" s="43">
        <f t="shared" si="3"/>
        <v>-0.001502065622</v>
      </c>
      <c r="J283" s="44"/>
      <c r="K283" s="42">
        <v>3730.5</v>
      </c>
      <c r="L283" s="43">
        <f t="shared" si="4"/>
        <v>-0.01524310269</v>
      </c>
      <c r="M283" s="44"/>
      <c r="N283" s="45">
        <v>673.6</v>
      </c>
      <c r="O283" s="43">
        <f t="shared" si="5"/>
        <v>-0.02719512726</v>
      </c>
      <c r="P283" s="44"/>
      <c r="Q283" s="42">
        <v>2355.93</v>
      </c>
      <c r="R283" s="43">
        <f t="shared" si="6"/>
        <v>-0.03514444919</v>
      </c>
      <c r="S283" s="44"/>
      <c r="T283" s="42">
        <v>3463.85</v>
      </c>
      <c r="U283" s="43">
        <f t="shared" si="7"/>
        <v>-0.0962453802</v>
      </c>
      <c r="V283" s="44"/>
      <c r="W283" s="45">
        <v>771.2</v>
      </c>
      <c r="X283" s="43">
        <f t="shared" si="8"/>
        <v>-0.008200207371</v>
      </c>
      <c r="Y283" s="44"/>
      <c r="Z283" s="45">
        <v>334.45</v>
      </c>
      <c r="AA283" s="46">
        <f t="shared" si="9"/>
        <v>0.01993120485</v>
      </c>
      <c r="AB283" s="44"/>
      <c r="AC283" s="45">
        <v>615.8</v>
      </c>
      <c r="AD283" s="46">
        <f t="shared" si="10"/>
        <v>0.01036532439</v>
      </c>
      <c r="AE283" s="47"/>
      <c r="AF283" s="42">
        <v>17770.9</v>
      </c>
      <c r="AG283" s="46">
        <f t="shared" si="11"/>
        <v>-0.004805299557</v>
      </c>
      <c r="AH283" s="47"/>
    </row>
    <row r="284">
      <c r="A284" s="41">
        <v>44967.0</v>
      </c>
      <c r="B284" s="42">
        <v>2799.63</v>
      </c>
      <c r="C284" s="43">
        <f t="shared" si="1"/>
        <v>0.0114489368</v>
      </c>
      <c r="D284" s="44"/>
      <c r="E284" s="42">
        <v>1657.1</v>
      </c>
      <c r="F284" s="43">
        <f t="shared" si="2"/>
        <v>0.003960520951</v>
      </c>
      <c r="G284" s="44"/>
      <c r="H284" s="45">
        <v>533.0</v>
      </c>
      <c r="I284" s="43">
        <f t="shared" si="3"/>
        <v>0.01331527298</v>
      </c>
      <c r="J284" s="44"/>
      <c r="K284" s="42">
        <v>3787.8</v>
      </c>
      <c r="L284" s="43">
        <f t="shared" si="4"/>
        <v>-0.01889476114</v>
      </c>
      <c r="M284" s="44"/>
      <c r="N284" s="45">
        <v>692.17</v>
      </c>
      <c r="O284" s="43">
        <f t="shared" si="5"/>
        <v>0.01395185388</v>
      </c>
      <c r="P284" s="44"/>
      <c r="Q284" s="42">
        <v>2440.2</v>
      </c>
      <c r="R284" s="43">
        <f t="shared" si="6"/>
        <v>0.01355759966</v>
      </c>
      <c r="S284" s="44"/>
      <c r="T284" s="42">
        <v>3813.8</v>
      </c>
      <c r="U284" s="43">
        <f t="shared" si="7"/>
        <v>-0.002775524811</v>
      </c>
      <c r="V284" s="44"/>
      <c r="W284" s="45">
        <v>777.55</v>
      </c>
      <c r="X284" s="43">
        <f t="shared" si="8"/>
        <v>-0.02357685543</v>
      </c>
      <c r="Y284" s="44"/>
      <c r="Z284" s="45">
        <v>327.85</v>
      </c>
      <c r="AA284" s="46">
        <f t="shared" si="9"/>
        <v>0.05131737501</v>
      </c>
      <c r="AB284" s="44"/>
      <c r="AC284" s="45">
        <v>609.45</v>
      </c>
      <c r="AD284" s="46">
        <f t="shared" si="10"/>
        <v>-0.01304118246</v>
      </c>
      <c r="AE284" s="47"/>
      <c r="AF284" s="42">
        <v>17856.5</v>
      </c>
      <c r="AG284" s="46">
        <f t="shared" si="11"/>
        <v>-0.002067136494</v>
      </c>
      <c r="AH284" s="47"/>
    </row>
    <row r="285">
      <c r="A285" s="41">
        <v>44966.0</v>
      </c>
      <c r="B285" s="42">
        <v>2767.76</v>
      </c>
      <c r="C285" s="43">
        <f t="shared" si="1"/>
        <v>0.006659259903</v>
      </c>
      <c r="D285" s="44"/>
      <c r="E285" s="42">
        <v>1650.55</v>
      </c>
      <c r="F285" s="43">
        <f t="shared" si="2"/>
        <v>-0.002088030899</v>
      </c>
      <c r="G285" s="44"/>
      <c r="H285" s="45">
        <v>525.95</v>
      </c>
      <c r="I285" s="43">
        <f t="shared" si="3"/>
        <v>0.03649792838</v>
      </c>
      <c r="J285" s="44"/>
      <c r="K285" s="42">
        <v>3860.05</v>
      </c>
      <c r="L285" s="43">
        <f t="shared" si="4"/>
        <v>-0.008191638781</v>
      </c>
      <c r="M285" s="44"/>
      <c r="N285" s="45">
        <v>682.58</v>
      </c>
      <c r="O285" s="43">
        <f t="shared" si="5"/>
        <v>-0.01867938175</v>
      </c>
      <c r="P285" s="44"/>
      <c r="Q285" s="42">
        <v>2407.34</v>
      </c>
      <c r="R285" s="43">
        <f t="shared" si="6"/>
        <v>-0.00185509946</v>
      </c>
      <c r="S285" s="44"/>
      <c r="T285" s="42">
        <v>3824.4</v>
      </c>
      <c r="U285" s="43">
        <f t="shared" si="7"/>
        <v>0.009708622801</v>
      </c>
      <c r="V285" s="44"/>
      <c r="W285" s="45">
        <v>796.1</v>
      </c>
      <c r="X285" s="43">
        <f t="shared" si="8"/>
        <v>0.00006280815252</v>
      </c>
      <c r="Y285" s="44"/>
      <c r="Z285" s="45">
        <v>311.45</v>
      </c>
      <c r="AA285" s="46">
        <f t="shared" si="9"/>
        <v>-0.01592643952</v>
      </c>
      <c r="AB285" s="44"/>
      <c r="AC285" s="45">
        <v>617.45</v>
      </c>
      <c r="AD285" s="46">
        <f t="shared" si="10"/>
        <v>0.001783109566</v>
      </c>
      <c r="AE285" s="47"/>
      <c r="AF285" s="42">
        <v>17893.45</v>
      </c>
      <c r="AG285" s="46">
        <f t="shared" si="11"/>
        <v>0.001216267941</v>
      </c>
      <c r="AH285" s="47"/>
    </row>
    <row r="286">
      <c r="A286" s="41">
        <v>44965.0</v>
      </c>
      <c r="B286" s="42">
        <v>2749.39</v>
      </c>
      <c r="C286" s="43">
        <f t="shared" si="1"/>
        <v>0.0435514723</v>
      </c>
      <c r="D286" s="44"/>
      <c r="E286" s="42">
        <v>1654.0</v>
      </c>
      <c r="F286" s="43">
        <f t="shared" si="2"/>
        <v>-0.0001209116742</v>
      </c>
      <c r="G286" s="44"/>
      <c r="H286" s="45">
        <v>507.1</v>
      </c>
      <c r="I286" s="43">
        <f t="shared" si="3"/>
        <v>0.02455458228</v>
      </c>
      <c r="J286" s="44"/>
      <c r="K286" s="42">
        <v>3891.8</v>
      </c>
      <c r="L286" s="43">
        <f t="shared" si="4"/>
        <v>0.006716063169</v>
      </c>
      <c r="M286" s="44"/>
      <c r="N286" s="45">
        <v>695.45</v>
      </c>
      <c r="O286" s="43">
        <f t="shared" si="5"/>
        <v>-0.03729980204</v>
      </c>
      <c r="P286" s="44"/>
      <c r="Q286" s="42">
        <v>2411.81</v>
      </c>
      <c r="R286" s="43">
        <f t="shared" si="6"/>
        <v>0.002736127494</v>
      </c>
      <c r="S286" s="44"/>
      <c r="T286" s="42">
        <v>3787.45</v>
      </c>
      <c r="U286" s="43">
        <f t="shared" si="7"/>
        <v>0.02971815698</v>
      </c>
      <c r="V286" s="44"/>
      <c r="W286" s="45">
        <v>796.05</v>
      </c>
      <c r="X286" s="43">
        <f t="shared" si="8"/>
        <v>0.01857481532</v>
      </c>
      <c r="Y286" s="44"/>
      <c r="Z286" s="45">
        <v>316.45</v>
      </c>
      <c r="AA286" s="46">
        <f t="shared" si="9"/>
        <v>0.00364068467</v>
      </c>
      <c r="AB286" s="44"/>
      <c r="AC286" s="45">
        <v>616.35</v>
      </c>
      <c r="AD286" s="46">
        <f t="shared" si="10"/>
        <v>-0.0134565505</v>
      </c>
      <c r="AE286" s="47"/>
      <c r="AF286" s="42">
        <v>17871.7</v>
      </c>
      <c r="AG286" s="46">
        <f t="shared" si="11"/>
        <v>0.008439864445</v>
      </c>
      <c r="AH286" s="47"/>
    </row>
    <row r="287">
      <c r="A287" s="41">
        <v>44964.0</v>
      </c>
      <c r="B287" s="42">
        <v>2632.22</v>
      </c>
      <c r="C287" s="43">
        <f t="shared" si="1"/>
        <v>-0.002125221861</v>
      </c>
      <c r="D287" s="44"/>
      <c r="E287" s="42">
        <v>1654.2</v>
      </c>
      <c r="F287" s="43">
        <f t="shared" si="2"/>
        <v>0.001482176348</v>
      </c>
      <c r="G287" s="44"/>
      <c r="H287" s="45">
        <v>494.8</v>
      </c>
      <c r="I287" s="43">
        <f t="shared" si="3"/>
        <v>-0.0008080808521</v>
      </c>
      <c r="J287" s="44"/>
      <c r="K287" s="42">
        <v>3865.75</v>
      </c>
      <c r="L287" s="43">
        <f t="shared" si="4"/>
        <v>-0.01250634862</v>
      </c>
      <c r="M287" s="44"/>
      <c r="N287" s="45">
        <v>721.88</v>
      </c>
      <c r="O287" s="43">
        <f t="shared" si="5"/>
        <v>0.02334910922</v>
      </c>
      <c r="P287" s="44"/>
      <c r="Q287" s="42">
        <v>2405.22</v>
      </c>
      <c r="R287" s="43">
        <f t="shared" si="6"/>
        <v>-0.003809433566</v>
      </c>
      <c r="S287" s="44"/>
      <c r="T287" s="42">
        <v>3676.55</v>
      </c>
      <c r="U287" s="43">
        <f t="shared" si="7"/>
        <v>0.002982779736</v>
      </c>
      <c r="V287" s="44"/>
      <c r="W287" s="45">
        <v>781.4</v>
      </c>
      <c r="X287" s="43">
        <f t="shared" si="8"/>
        <v>0.0003840000047</v>
      </c>
      <c r="Y287" s="44"/>
      <c r="Z287" s="45">
        <v>315.3</v>
      </c>
      <c r="AA287" s="46">
        <f t="shared" si="9"/>
        <v>0.02537473545</v>
      </c>
      <c r="AB287" s="44"/>
      <c r="AC287" s="45">
        <v>624.7</v>
      </c>
      <c r="AD287" s="46">
        <f t="shared" si="10"/>
        <v>0.01369994834</v>
      </c>
      <c r="AE287" s="47"/>
      <c r="AF287" s="42">
        <v>17721.5</v>
      </c>
      <c r="AG287" s="46">
        <f t="shared" si="11"/>
        <v>-0.002429121329</v>
      </c>
      <c r="AH287" s="47"/>
    </row>
    <row r="288">
      <c r="A288" s="41">
        <v>44963.0</v>
      </c>
      <c r="B288" s="42">
        <v>2637.82</v>
      </c>
      <c r="C288" s="43">
        <f t="shared" si="1"/>
        <v>0.004365384059</v>
      </c>
      <c r="D288" s="44"/>
      <c r="E288" s="42">
        <v>1651.75</v>
      </c>
      <c r="F288" s="43">
        <f t="shared" si="2"/>
        <v>-0.004259117462</v>
      </c>
      <c r="G288" s="44"/>
      <c r="H288" s="45">
        <v>495.2</v>
      </c>
      <c r="I288" s="43">
        <f t="shared" si="3"/>
        <v>0.01526125865</v>
      </c>
      <c r="J288" s="44"/>
      <c r="K288" s="42">
        <v>3914.4</v>
      </c>
      <c r="L288" s="43">
        <f t="shared" si="4"/>
        <v>0.0007539117514</v>
      </c>
      <c r="M288" s="44"/>
      <c r="N288" s="45">
        <v>705.22</v>
      </c>
      <c r="O288" s="43">
        <f t="shared" si="5"/>
        <v>0.01438216125</v>
      </c>
      <c r="P288" s="44"/>
      <c r="Q288" s="42">
        <v>2414.4</v>
      </c>
      <c r="R288" s="43">
        <f t="shared" si="6"/>
        <v>-0.002477875178</v>
      </c>
      <c r="S288" s="44"/>
      <c r="T288" s="42">
        <v>3665.6</v>
      </c>
      <c r="U288" s="43">
        <f t="shared" si="7"/>
        <v>0.002335221234</v>
      </c>
      <c r="V288" s="44"/>
      <c r="W288" s="45">
        <v>781.1</v>
      </c>
      <c r="X288" s="43">
        <f t="shared" si="8"/>
        <v>-0.00006401024166</v>
      </c>
      <c r="Y288" s="44"/>
      <c r="Z288" s="45">
        <v>307.4</v>
      </c>
      <c r="AA288" s="46">
        <f t="shared" si="9"/>
        <v>-0.006000180168</v>
      </c>
      <c r="AB288" s="44"/>
      <c r="AC288" s="45">
        <v>616.2</v>
      </c>
      <c r="AD288" s="46">
        <f t="shared" si="10"/>
        <v>0.005043531394</v>
      </c>
      <c r="AE288" s="47"/>
      <c r="AF288" s="42">
        <v>17764.6</v>
      </c>
      <c r="AG288" s="46">
        <f t="shared" si="11"/>
        <v>-0.00502266021</v>
      </c>
      <c r="AH288" s="47"/>
    </row>
    <row r="289">
      <c r="A289" s="41">
        <v>44960.0</v>
      </c>
      <c r="B289" s="42">
        <v>2626.33</v>
      </c>
      <c r="C289" s="43">
        <f t="shared" si="1"/>
        <v>-0.01842549533</v>
      </c>
      <c r="D289" s="44"/>
      <c r="E289" s="42">
        <v>1658.8</v>
      </c>
      <c r="F289" s="43">
        <f t="shared" si="2"/>
        <v>0.03399925898</v>
      </c>
      <c r="G289" s="44"/>
      <c r="H289" s="45">
        <v>487.7</v>
      </c>
      <c r="I289" s="43">
        <f t="shared" si="3"/>
        <v>-0.009895515586</v>
      </c>
      <c r="J289" s="44"/>
      <c r="K289" s="42">
        <v>3911.45</v>
      </c>
      <c r="L289" s="43">
        <f t="shared" si="4"/>
        <v>-0.00696795915</v>
      </c>
      <c r="M289" s="44"/>
      <c r="N289" s="45">
        <v>695.15</v>
      </c>
      <c r="O289" s="43">
        <f t="shared" si="5"/>
        <v>0.01694488615</v>
      </c>
      <c r="P289" s="44"/>
      <c r="Q289" s="42">
        <v>2420.39</v>
      </c>
      <c r="R289" s="43">
        <f t="shared" si="6"/>
        <v>0.00549767206</v>
      </c>
      <c r="S289" s="44"/>
      <c r="T289" s="42">
        <v>3657.05</v>
      </c>
      <c r="U289" s="43">
        <f t="shared" si="7"/>
        <v>0.003176996852</v>
      </c>
      <c r="V289" s="44"/>
      <c r="W289" s="45">
        <v>781.15</v>
      </c>
      <c r="X289" s="43">
        <f t="shared" si="8"/>
        <v>0.007904163505</v>
      </c>
      <c r="Y289" s="44"/>
      <c r="Z289" s="45">
        <v>309.25</v>
      </c>
      <c r="AA289" s="46">
        <f t="shared" si="9"/>
        <v>0.01023816532</v>
      </c>
      <c r="AB289" s="44"/>
      <c r="AC289" s="45">
        <v>613.1</v>
      </c>
      <c r="AD289" s="46">
        <f t="shared" si="10"/>
        <v>0.008188712643</v>
      </c>
      <c r="AE289" s="47"/>
      <c r="AF289" s="42">
        <v>17854.05</v>
      </c>
      <c r="AG289" s="46">
        <f t="shared" si="11"/>
        <v>0.01374073663</v>
      </c>
      <c r="AH289" s="47"/>
    </row>
    <row r="290">
      <c r="A290" s="41">
        <v>44959.0</v>
      </c>
      <c r="B290" s="42">
        <v>2675.17</v>
      </c>
      <c r="C290" s="43">
        <f t="shared" si="1"/>
        <v>0.001586203359</v>
      </c>
      <c r="D290" s="44"/>
      <c r="E290" s="42">
        <v>1603.35</v>
      </c>
      <c r="F290" s="43">
        <f t="shared" si="2"/>
        <v>-0.01498062619</v>
      </c>
      <c r="G290" s="44"/>
      <c r="H290" s="45">
        <v>492.55</v>
      </c>
      <c r="I290" s="43">
        <f t="shared" si="3"/>
        <v>-0.01240873425</v>
      </c>
      <c r="J290" s="44"/>
      <c r="K290" s="42">
        <v>3938.8</v>
      </c>
      <c r="L290" s="43">
        <f t="shared" si="4"/>
        <v>-0.001420743085</v>
      </c>
      <c r="M290" s="44"/>
      <c r="N290" s="45">
        <v>683.47</v>
      </c>
      <c r="O290" s="43">
        <f t="shared" si="5"/>
        <v>-0.0009651945762</v>
      </c>
      <c r="P290" s="44"/>
      <c r="Q290" s="42">
        <v>2407.12</v>
      </c>
      <c r="R290" s="43">
        <f t="shared" si="6"/>
        <v>0.0294602661</v>
      </c>
      <c r="S290" s="44"/>
      <c r="T290" s="42">
        <v>3645.45</v>
      </c>
      <c r="U290" s="43">
        <f t="shared" si="7"/>
        <v>0.004247166354</v>
      </c>
      <c r="V290" s="44"/>
      <c r="W290" s="45">
        <v>775.0</v>
      </c>
      <c r="X290" s="43">
        <f t="shared" si="8"/>
        <v>0.03305652505</v>
      </c>
      <c r="Y290" s="44"/>
      <c r="Z290" s="45">
        <v>306.1</v>
      </c>
      <c r="AA290" s="46">
        <f t="shared" si="9"/>
        <v>0.01216120165</v>
      </c>
      <c r="AB290" s="44"/>
      <c r="AC290" s="45">
        <v>608.1</v>
      </c>
      <c r="AD290" s="46">
        <f t="shared" si="10"/>
        <v>-0.005330284464</v>
      </c>
      <c r="AE290" s="47"/>
      <c r="AF290" s="42">
        <v>17610.4</v>
      </c>
      <c r="AG290" s="46">
        <f t="shared" si="11"/>
        <v>-0.0003349731911</v>
      </c>
      <c r="AH290" s="47"/>
    </row>
    <row r="291">
      <c r="A291" s="41">
        <v>44958.0</v>
      </c>
      <c r="B291" s="42">
        <v>2670.93</v>
      </c>
      <c r="C291" s="43">
        <f t="shared" si="1"/>
        <v>-0.01339211926</v>
      </c>
      <c r="D291" s="44"/>
      <c r="E291" s="42">
        <v>1627.55</v>
      </c>
      <c r="F291" s="43">
        <f t="shared" si="2"/>
        <v>0.01488707644</v>
      </c>
      <c r="G291" s="44"/>
      <c r="H291" s="45">
        <v>498.7</v>
      </c>
      <c r="I291" s="43">
        <f t="shared" si="3"/>
        <v>0.0216893067</v>
      </c>
      <c r="J291" s="44"/>
      <c r="K291" s="42">
        <v>3944.4</v>
      </c>
      <c r="L291" s="43">
        <f t="shared" si="4"/>
        <v>-0.01457234439</v>
      </c>
      <c r="M291" s="44"/>
      <c r="N291" s="45">
        <v>684.13</v>
      </c>
      <c r="O291" s="43">
        <f t="shared" si="5"/>
        <v>-0.0002922993751</v>
      </c>
      <c r="P291" s="44"/>
      <c r="Q291" s="42">
        <v>2337.24</v>
      </c>
      <c r="R291" s="43">
        <f t="shared" si="6"/>
        <v>-0.0006843339132</v>
      </c>
      <c r="S291" s="44"/>
      <c r="T291" s="42">
        <v>3630.0</v>
      </c>
      <c r="U291" s="43">
        <f t="shared" si="7"/>
        <v>-0.01121783588</v>
      </c>
      <c r="V291" s="44"/>
      <c r="W291" s="45">
        <v>749.8</v>
      </c>
      <c r="X291" s="43">
        <f t="shared" si="8"/>
        <v>0.05884656226</v>
      </c>
      <c r="Y291" s="44"/>
      <c r="Z291" s="45">
        <v>302.4</v>
      </c>
      <c r="AA291" s="46">
        <f t="shared" si="9"/>
        <v>-0.0001653302475</v>
      </c>
      <c r="AB291" s="44"/>
      <c r="AC291" s="45">
        <v>611.35</v>
      </c>
      <c r="AD291" s="46">
        <f t="shared" si="10"/>
        <v>-0.02758684378</v>
      </c>
      <c r="AE291" s="47"/>
      <c r="AF291" s="42">
        <v>17616.3</v>
      </c>
      <c r="AG291" s="46">
        <f t="shared" si="11"/>
        <v>-0.002599322012</v>
      </c>
      <c r="AH291" s="47"/>
    </row>
    <row r="292">
      <c r="A292" s="41">
        <v>44957.0</v>
      </c>
      <c r="B292" s="42">
        <v>2706.94</v>
      </c>
      <c r="C292" s="43">
        <f t="shared" si="1"/>
        <v>0.009994588447</v>
      </c>
      <c r="D292" s="44"/>
      <c r="E292" s="42">
        <v>1603.5</v>
      </c>
      <c r="F292" s="43">
        <f t="shared" si="2"/>
        <v>-0.006619762181</v>
      </c>
      <c r="G292" s="44"/>
      <c r="H292" s="45">
        <v>488.0</v>
      </c>
      <c r="I292" s="43">
        <f t="shared" si="3"/>
        <v>-0.02299184684</v>
      </c>
      <c r="J292" s="44"/>
      <c r="K292" s="42">
        <v>4002.3</v>
      </c>
      <c r="L292" s="43">
        <f t="shared" si="4"/>
        <v>-0.006921993676</v>
      </c>
      <c r="M292" s="44"/>
      <c r="N292" s="45">
        <v>684.33</v>
      </c>
      <c r="O292" s="43">
        <f t="shared" si="5"/>
        <v>0.0002630655925</v>
      </c>
      <c r="P292" s="44"/>
      <c r="Q292" s="42">
        <v>2338.84</v>
      </c>
      <c r="R292" s="43">
        <f t="shared" si="6"/>
        <v>0.01562050363</v>
      </c>
      <c r="S292" s="44"/>
      <c r="T292" s="42">
        <v>3670.95</v>
      </c>
      <c r="U292" s="43">
        <f t="shared" si="7"/>
        <v>-0.01535435033</v>
      </c>
      <c r="V292" s="44"/>
      <c r="W292" s="45">
        <v>706.95</v>
      </c>
      <c r="X292" s="43">
        <f t="shared" si="8"/>
        <v>-0.005360808493</v>
      </c>
      <c r="Y292" s="44"/>
      <c r="Z292" s="45">
        <v>302.45</v>
      </c>
      <c r="AA292" s="46">
        <f t="shared" si="9"/>
        <v>0.002317114575</v>
      </c>
      <c r="AB292" s="44"/>
      <c r="AC292" s="45">
        <v>628.45</v>
      </c>
      <c r="AD292" s="46">
        <f t="shared" si="10"/>
        <v>0.005184871824</v>
      </c>
      <c r="AE292" s="47"/>
      <c r="AF292" s="42">
        <v>17662.15</v>
      </c>
      <c r="AG292" s="46">
        <f t="shared" si="11"/>
        <v>0.0007476402953</v>
      </c>
      <c r="AH292" s="47"/>
    </row>
    <row r="293">
      <c r="A293" s="41">
        <v>44956.0</v>
      </c>
      <c r="B293" s="42">
        <v>2680.02</v>
      </c>
      <c r="C293" s="43">
        <f t="shared" si="1"/>
        <v>0.03684177181</v>
      </c>
      <c r="D293" s="44"/>
      <c r="E293" s="42">
        <v>1614.15</v>
      </c>
      <c r="F293" s="43">
        <f t="shared" si="2"/>
        <v>-0.001021687731</v>
      </c>
      <c r="G293" s="44"/>
      <c r="H293" s="45">
        <v>499.35</v>
      </c>
      <c r="I293" s="43">
        <f t="shared" si="3"/>
        <v>0.001904285216</v>
      </c>
      <c r="J293" s="44"/>
      <c r="K293" s="42">
        <v>4030.1</v>
      </c>
      <c r="L293" s="43">
        <f t="shared" si="4"/>
        <v>-0.01821965008</v>
      </c>
      <c r="M293" s="44"/>
      <c r="N293" s="45">
        <v>684.15</v>
      </c>
      <c r="O293" s="43">
        <f t="shared" si="5"/>
        <v>0.008543296634</v>
      </c>
      <c r="P293" s="44"/>
      <c r="Q293" s="42">
        <v>2302.59</v>
      </c>
      <c r="R293" s="43">
        <f t="shared" si="6"/>
        <v>0.008255157265</v>
      </c>
      <c r="S293" s="44"/>
      <c r="T293" s="42">
        <v>3727.75</v>
      </c>
      <c r="U293" s="43">
        <f t="shared" si="7"/>
        <v>0.02276401949</v>
      </c>
      <c r="V293" s="44"/>
      <c r="W293" s="45">
        <v>710.75</v>
      </c>
      <c r="X293" s="43">
        <f t="shared" si="8"/>
        <v>0.001196635486</v>
      </c>
      <c r="Y293" s="44"/>
      <c r="Z293" s="45">
        <v>301.75</v>
      </c>
      <c r="AA293" s="46">
        <f t="shared" si="9"/>
        <v>0.01116399165</v>
      </c>
      <c r="AB293" s="44"/>
      <c r="AC293" s="45">
        <v>625.2</v>
      </c>
      <c r="AD293" s="46">
        <f t="shared" si="10"/>
        <v>-0.0235528156</v>
      </c>
      <c r="AE293" s="47"/>
      <c r="AF293" s="42">
        <v>17648.95</v>
      </c>
      <c r="AG293" s="46">
        <f t="shared" si="11"/>
        <v>0.002530260928</v>
      </c>
      <c r="AH293" s="47"/>
    </row>
    <row r="294">
      <c r="A294" s="41">
        <v>44953.0</v>
      </c>
      <c r="B294" s="42">
        <v>2583.08</v>
      </c>
      <c r="C294" s="43">
        <f t="shared" si="1"/>
        <v>-0.0200980206</v>
      </c>
      <c r="D294" s="44"/>
      <c r="E294" s="42">
        <v>1615.8</v>
      </c>
      <c r="F294" s="43">
        <f t="shared" si="2"/>
        <v>-0.02012658114</v>
      </c>
      <c r="G294" s="44"/>
      <c r="H294" s="45">
        <v>498.4</v>
      </c>
      <c r="I294" s="43">
        <f t="shared" si="3"/>
        <v>-0.01216487232</v>
      </c>
      <c r="J294" s="44"/>
      <c r="K294" s="42">
        <v>4104.2</v>
      </c>
      <c r="L294" s="43">
        <f t="shared" si="4"/>
        <v>0.009019157882</v>
      </c>
      <c r="M294" s="44"/>
      <c r="N294" s="45">
        <v>678.33</v>
      </c>
      <c r="O294" s="43">
        <f t="shared" si="5"/>
        <v>-0.01083548595</v>
      </c>
      <c r="P294" s="44"/>
      <c r="Q294" s="42">
        <v>2283.66</v>
      </c>
      <c r="R294" s="43">
        <f t="shared" si="6"/>
        <v>-0.003715185377</v>
      </c>
      <c r="S294" s="44"/>
      <c r="T294" s="42">
        <v>3643.85</v>
      </c>
      <c r="U294" s="43">
        <f t="shared" si="7"/>
        <v>-0.006673894112</v>
      </c>
      <c r="V294" s="44"/>
      <c r="W294" s="45">
        <v>709.9</v>
      </c>
      <c r="X294" s="43">
        <f t="shared" si="8"/>
        <v>-0.01190240194</v>
      </c>
      <c r="Y294" s="44"/>
      <c r="Z294" s="45">
        <v>298.4</v>
      </c>
      <c r="AA294" s="46">
        <f t="shared" si="9"/>
        <v>-0.00668005156</v>
      </c>
      <c r="AB294" s="44"/>
      <c r="AC294" s="45">
        <v>640.1</v>
      </c>
      <c r="AD294" s="46">
        <f t="shared" si="10"/>
        <v>-0.0147323747</v>
      </c>
      <c r="AE294" s="47"/>
      <c r="AF294" s="42">
        <v>17604.35</v>
      </c>
      <c r="AG294" s="46">
        <f t="shared" si="11"/>
        <v>-0.01620486043</v>
      </c>
      <c r="AH294" s="47"/>
    </row>
    <row r="295">
      <c r="A295" s="41">
        <v>44951.0</v>
      </c>
      <c r="B295" s="42">
        <v>2635.52</v>
      </c>
      <c r="C295" s="43">
        <f t="shared" si="1"/>
        <v>-0.0226515944</v>
      </c>
      <c r="D295" s="44"/>
      <c r="E295" s="42">
        <v>1648.65</v>
      </c>
      <c r="F295" s="43">
        <f t="shared" si="2"/>
        <v>-0.02802091138</v>
      </c>
      <c r="G295" s="44"/>
      <c r="H295" s="45">
        <v>504.5</v>
      </c>
      <c r="I295" s="43">
        <f t="shared" si="3"/>
        <v>0.01036072229</v>
      </c>
      <c r="J295" s="44"/>
      <c r="K295" s="42">
        <v>4067.35</v>
      </c>
      <c r="L295" s="43">
        <f t="shared" si="4"/>
        <v>-0.008312314882</v>
      </c>
      <c r="M295" s="44"/>
      <c r="N295" s="45">
        <v>685.72</v>
      </c>
      <c r="O295" s="43">
        <f t="shared" si="5"/>
        <v>0.001196538935</v>
      </c>
      <c r="P295" s="44"/>
      <c r="Q295" s="42">
        <v>2292.16</v>
      </c>
      <c r="R295" s="43">
        <f t="shared" si="6"/>
        <v>0.001239774206</v>
      </c>
      <c r="S295" s="44"/>
      <c r="T295" s="42">
        <v>3668.25</v>
      </c>
      <c r="U295" s="43">
        <f t="shared" si="7"/>
        <v>-0.01575474623</v>
      </c>
      <c r="V295" s="44"/>
      <c r="W295" s="45">
        <v>718.4</v>
      </c>
      <c r="X295" s="43">
        <f t="shared" si="8"/>
        <v>-0.009834555336</v>
      </c>
      <c r="Y295" s="44"/>
      <c r="Z295" s="45">
        <v>300.4</v>
      </c>
      <c r="AA295" s="46">
        <f t="shared" si="9"/>
        <v>0.003501462519</v>
      </c>
      <c r="AB295" s="44"/>
      <c r="AC295" s="45">
        <v>649.6</v>
      </c>
      <c r="AD295" s="46">
        <f t="shared" si="10"/>
        <v>-0.04625058279</v>
      </c>
      <c r="AE295" s="47"/>
      <c r="AF295" s="42">
        <v>17891.95</v>
      </c>
      <c r="AG295" s="46">
        <f t="shared" si="11"/>
        <v>-0.01257158621</v>
      </c>
      <c r="AH295" s="47"/>
    </row>
    <row r="296">
      <c r="A296" s="41">
        <v>44950.0</v>
      </c>
      <c r="B296" s="42">
        <v>2695.9</v>
      </c>
      <c r="C296" s="43">
        <f t="shared" si="1"/>
        <v>-0.02156918303</v>
      </c>
      <c r="D296" s="44"/>
      <c r="E296" s="42">
        <v>1695.5</v>
      </c>
      <c r="F296" s="43">
        <f t="shared" si="2"/>
        <v>0.0132994895</v>
      </c>
      <c r="G296" s="44"/>
      <c r="H296" s="45">
        <v>499.3</v>
      </c>
      <c r="I296" s="43">
        <f t="shared" si="3"/>
        <v>-0.008872995754</v>
      </c>
      <c r="J296" s="44"/>
      <c r="K296" s="42">
        <v>4101.3</v>
      </c>
      <c r="L296" s="43">
        <f t="shared" si="4"/>
        <v>0.004055710421</v>
      </c>
      <c r="M296" s="44"/>
      <c r="N296" s="45">
        <v>684.9</v>
      </c>
      <c r="O296" s="43">
        <f t="shared" si="5"/>
        <v>-0.02152173773</v>
      </c>
      <c r="P296" s="44"/>
      <c r="Q296" s="42">
        <v>2289.32</v>
      </c>
      <c r="R296" s="43">
        <f t="shared" si="6"/>
        <v>-0.001056524134</v>
      </c>
      <c r="S296" s="44"/>
      <c r="T296" s="42">
        <v>3726.5</v>
      </c>
      <c r="U296" s="43">
        <f t="shared" si="7"/>
        <v>-0.00527253754</v>
      </c>
      <c r="V296" s="44"/>
      <c r="W296" s="45">
        <v>725.5</v>
      </c>
      <c r="X296" s="43">
        <f t="shared" si="8"/>
        <v>0.01766019617</v>
      </c>
      <c r="Y296" s="44"/>
      <c r="Z296" s="45">
        <v>299.35</v>
      </c>
      <c r="AA296" s="46">
        <f t="shared" si="9"/>
        <v>-0.01393288421</v>
      </c>
      <c r="AB296" s="44"/>
      <c r="AC296" s="45">
        <v>680.35</v>
      </c>
      <c r="AD296" s="46">
        <f t="shared" si="10"/>
        <v>-0.02975785187</v>
      </c>
      <c r="AE296" s="47"/>
      <c r="AF296" s="42">
        <v>18118.3</v>
      </c>
      <c r="AG296" s="46">
        <f t="shared" si="11"/>
        <v>-0.00001379810883</v>
      </c>
      <c r="AH296" s="47"/>
    </row>
    <row r="297">
      <c r="A297" s="41">
        <v>44949.0</v>
      </c>
      <c r="B297" s="42">
        <v>2754.68</v>
      </c>
      <c r="C297" s="43">
        <f t="shared" si="1"/>
        <v>-0.03134044598</v>
      </c>
      <c r="D297" s="44"/>
      <c r="E297" s="42">
        <v>1673.1</v>
      </c>
      <c r="F297" s="43">
        <f t="shared" si="2"/>
        <v>0.007288465251</v>
      </c>
      <c r="G297" s="44"/>
      <c r="H297" s="45">
        <v>503.75</v>
      </c>
      <c r="I297" s="43">
        <f t="shared" si="3"/>
        <v>-0.01370222039</v>
      </c>
      <c r="J297" s="44"/>
      <c r="K297" s="42">
        <v>4084.7</v>
      </c>
      <c r="L297" s="43">
        <f t="shared" si="4"/>
        <v>-0.03951774386</v>
      </c>
      <c r="M297" s="44"/>
      <c r="N297" s="45">
        <v>699.8</v>
      </c>
      <c r="O297" s="43">
        <f t="shared" si="5"/>
        <v>0.003220384219</v>
      </c>
      <c r="P297" s="44"/>
      <c r="Q297" s="42">
        <v>2291.74</v>
      </c>
      <c r="R297" s="43">
        <f t="shared" si="6"/>
        <v>0.06050026989</v>
      </c>
      <c r="S297" s="44"/>
      <c r="T297" s="42">
        <v>3746.2</v>
      </c>
      <c r="U297" s="43">
        <f t="shared" si="7"/>
        <v>0.02040047828</v>
      </c>
      <c r="V297" s="44"/>
      <c r="W297" s="45">
        <v>712.8</v>
      </c>
      <c r="X297" s="43">
        <f t="shared" si="8"/>
        <v>0.009231593696</v>
      </c>
      <c r="Y297" s="44"/>
      <c r="Z297" s="45">
        <v>303.55</v>
      </c>
      <c r="AA297" s="46">
        <f t="shared" si="9"/>
        <v>-0.02985780777</v>
      </c>
      <c r="AB297" s="44"/>
      <c r="AC297" s="45">
        <v>700.9</v>
      </c>
      <c r="AD297" s="46">
        <f t="shared" si="10"/>
        <v>-0.006754140354</v>
      </c>
      <c r="AE297" s="47"/>
      <c r="AF297" s="42">
        <v>18118.55</v>
      </c>
      <c r="AG297" s="46">
        <f t="shared" si="11"/>
        <v>0.005029584942</v>
      </c>
      <c r="AH297" s="47"/>
    </row>
    <row r="298">
      <c r="A298" s="41">
        <v>44946.0</v>
      </c>
      <c r="B298" s="42">
        <v>2842.38</v>
      </c>
      <c r="C298" s="43">
        <f t="shared" si="1"/>
        <v>-0.02155066802</v>
      </c>
      <c r="D298" s="44"/>
      <c r="E298" s="42">
        <v>1660.95</v>
      </c>
      <c r="F298" s="43">
        <f t="shared" si="2"/>
        <v>0.0101966058</v>
      </c>
      <c r="G298" s="44"/>
      <c r="H298" s="45">
        <v>510.7</v>
      </c>
      <c r="I298" s="43">
        <f t="shared" si="3"/>
        <v>-0.006246360345</v>
      </c>
      <c r="J298" s="44"/>
      <c r="K298" s="42">
        <v>4249.35</v>
      </c>
      <c r="L298" s="43">
        <f t="shared" si="4"/>
        <v>-0.0206128036</v>
      </c>
      <c r="M298" s="44"/>
      <c r="N298" s="45">
        <v>697.55</v>
      </c>
      <c r="O298" s="43">
        <f t="shared" si="5"/>
        <v>-0.003977456813</v>
      </c>
      <c r="P298" s="44"/>
      <c r="Q298" s="42">
        <v>2157.2</v>
      </c>
      <c r="R298" s="43">
        <f t="shared" si="6"/>
        <v>0.0152322419</v>
      </c>
      <c r="S298" s="44"/>
      <c r="T298" s="42">
        <v>3670.55</v>
      </c>
      <c r="U298" s="43">
        <f t="shared" si="7"/>
        <v>-0.01234667152</v>
      </c>
      <c r="V298" s="44"/>
      <c r="W298" s="45">
        <v>706.25</v>
      </c>
      <c r="X298" s="43">
        <f t="shared" si="8"/>
        <v>0.007104825624</v>
      </c>
      <c r="Y298" s="44"/>
      <c r="Z298" s="45">
        <v>312.75</v>
      </c>
      <c r="AA298" s="46">
        <f t="shared" si="9"/>
        <v>-0.003511015417</v>
      </c>
      <c r="AB298" s="44"/>
      <c r="AC298" s="45">
        <v>705.65</v>
      </c>
      <c r="AD298" s="46">
        <f t="shared" si="10"/>
        <v>-0.00832632527</v>
      </c>
      <c r="AE298" s="47"/>
      <c r="AF298" s="42">
        <v>18027.65</v>
      </c>
      <c r="AG298" s="46">
        <f t="shared" si="11"/>
        <v>-0.004438855512</v>
      </c>
      <c r="AH298" s="47"/>
    </row>
    <row r="299">
      <c r="A299" s="41">
        <v>44945.0</v>
      </c>
      <c r="B299" s="42">
        <v>2904.3</v>
      </c>
      <c r="C299" s="43">
        <f t="shared" si="1"/>
        <v>-0.02018872795</v>
      </c>
      <c r="D299" s="44"/>
      <c r="E299" s="42">
        <v>1644.1</v>
      </c>
      <c r="F299" s="43">
        <f t="shared" si="2"/>
        <v>0.004144578371</v>
      </c>
      <c r="G299" s="44"/>
      <c r="H299" s="45">
        <v>513.9</v>
      </c>
      <c r="I299" s="43">
        <f t="shared" si="3"/>
        <v>-0.01083811654</v>
      </c>
      <c r="J299" s="44"/>
      <c r="K299" s="42">
        <v>4337.85</v>
      </c>
      <c r="L299" s="43">
        <f t="shared" si="4"/>
        <v>0.02173124684</v>
      </c>
      <c r="M299" s="44"/>
      <c r="N299" s="45">
        <v>700.33</v>
      </c>
      <c r="O299" s="43">
        <f t="shared" si="5"/>
        <v>-0.005056234556</v>
      </c>
      <c r="P299" s="44"/>
      <c r="Q299" s="42">
        <v>2124.59</v>
      </c>
      <c r="R299" s="43">
        <f t="shared" si="6"/>
        <v>0.07269150776</v>
      </c>
      <c r="S299" s="44"/>
      <c r="T299" s="42">
        <v>3716.15</v>
      </c>
      <c r="U299" s="43">
        <f t="shared" si="7"/>
        <v>-0.008760940162</v>
      </c>
      <c r="V299" s="44"/>
      <c r="W299" s="45">
        <v>701.25</v>
      </c>
      <c r="X299" s="43">
        <f t="shared" si="8"/>
        <v>0.01313400299</v>
      </c>
      <c r="Y299" s="44"/>
      <c r="Z299" s="45">
        <v>313.85</v>
      </c>
      <c r="AA299" s="46">
        <f t="shared" si="9"/>
        <v>0.01767966333</v>
      </c>
      <c r="AB299" s="44"/>
      <c r="AC299" s="45">
        <v>711.55</v>
      </c>
      <c r="AD299" s="46">
        <f t="shared" si="10"/>
        <v>0.009035142991</v>
      </c>
      <c r="AE299" s="47"/>
      <c r="AF299" s="42">
        <v>18107.85</v>
      </c>
      <c r="AG299" s="46">
        <f t="shared" si="11"/>
        <v>-0.003170387402</v>
      </c>
      <c r="AH299" s="47"/>
    </row>
    <row r="300">
      <c r="A300" s="41">
        <v>44944.0</v>
      </c>
      <c r="B300" s="42">
        <v>2963.53</v>
      </c>
      <c r="C300" s="43">
        <f t="shared" si="1"/>
        <v>0.006982237616</v>
      </c>
      <c r="D300" s="44"/>
      <c r="E300" s="42">
        <v>1637.3</v>
      </c>
      <c r="F300" s="43">
        <f t="shared" si="2"/>
        <v>0.01749782799</v>
      </c>
      <c r="G300" s="44"/>
      <c r="H300" s="45">
        <v>519.5</v>
      </c>
      <c r="I300" s="43">
        <f t="shared" si="3"/>
        <v>-0.01660818932</v>
      </c>
      <c r="J300" s="44"/>
      <c r="K300" s="42">
        <v>4244.6</v>
      </c>
      <c r="L300" s="43">
        <f t="shared" si="4"/>
        <v>-0.008866013278</v>
      </c>
      <c r="M300" s="44"/>
      <c r="N300" s="45">
        <v>703.88</v>
      </c>
      <c r="O300" s="43">
        <f t="shared" si="5"/>
        <v>-0.0161360876</v>
      </c>
      <c r="P300" s="44"/>
      <c r="Q300" s="42">
        <v>1975.63</v>
      </c>
      <c r="R300" s="43">
        <f t="shared" si="6"/>
        <v>-0.004308315943</v>
      </c>
      <c r="S300" s="44"/>
      <c r="T300" s="42">
        <v>3748.85</v>
      </c>
      <c r="U300" s="43">
        <f t="shared" si="7"/>
        <v>0.005081107914</v>
      </c>
      <c r="V300" s="44"/>
      <c r="W300" s="45">
        <v>692.1</v>
      </c>
      <c r="X300" s="43">
        <f t="shared" si="8"/>
        <v>0.01558094862</v>
      </c>
      <c r="Y300" s="44"/>
      <c r="Z300" s="45">
        <v>308.35</v>
      </c>
      <c r="AA300" s="46">
        <f t="shared" si="9"/>
        <v>0.008794844963</v>
      </c>
      <c r="AB300" s="44"/>
      <c r="AC300" s="45">
        <v>705.15</v>
      </c>
      <c r="AD300" s="46">
        <f t="shared" si="10"/>
        <v>0.01385142809</v>
      </c>
      <c r="AE300" s="47"/>
      <c r="AF300" s="42">
        <v>18165.35</v>
      </c>
      <c r="AG300" s="46">
        <f t="shared" si="11"/>
        <v>0.006187439757</v>
      </c>
      <c r="AH300" s="47"/>
    </row>
    <row r="301">
      <c r="A301" s="41">
        <v>44943.0</v>
      </c>
      <c r="B301" s="42">
        <v>2942.91</v>
      </c>
      <c r="C301" s="43">
        <f t="shared" si="1"/>
        <v>0.01739180233</v>
      </c>
      <c r="D301" s="44"/>
      <c r="E301" s="42">
        <v>1608.9</v>
      </c>
      <c r="F301" s="43">
        <f t="shared" si="2"/>
        <v>0.01477705181</v>
      </c>
      <c r="G301" s="44"/>
      <c r="H301" s="45">
        <v>528.2</v>
      </c>
      <c r="I301" s="43">
        <f t="shared" si="3"/>
        <v>0.01065864678</v>
      </c>
      <c r="J301" s="44"/>
      <c r="K301" s="42">
        <v>4282.4</v>
      </c>
      <c r="L301" s="43">
        <f t="shared" si="4"/>
        <v>-0.001540005438</v>
      </c>
      <c r="M301" s="44"/>
      <c r="N301" s="45">
        <v>715.33</v>
      </c>
      <c r="O301" s="43">
        <f t="shared" si="5"/>
        <v>-0.01404817728</v>
      </c>
      <c r="P301" s="44"/>
      <c r="Q301" s="42">
        <v>1984.16</v>
      </c>
      <c r="R301" s="43">
        <f t="shared" si="6"/>
        <v>0.0006402742811</v>
      </c>
      <c r="S301" s="44"/>
      <c r="T301" s="42">
        <v>3729.85</v>
      </c>
      <c r="U301" s="43">
        <f t="shared" si="7"/>
        <v>-0.008064236816</v>
      </c>
      <c r="V301" s="44"/>
      <c r="W301" s="45">
        <v>681.4</v>
      </c>
      <c r="X301" s="43">
        <f t="shared" si="8"/>
        <v>-0.01442437772</v>
      </c>
      <c r="Y301" s="44"/>
      <c r="Z301" s="45">
        <v>305.65</v>
      </c>
      <c r="AA301" s="46">
        <f t="shared" si="9"/>
        <v>0.0120136391</v>
      </c>
      <c r="AB301" s="44"/>
      <c r="AC301" s="45">
        <v>695.45</v>
      </c>
      <c r="AD301" s="46">
        <f t="shared" si="10"/>
        <v>-0.01894373699</v>
      </c>
      <c r="AE301" s="47"/>
      <c r="AF301" s="42">
        <v>18053.3</v>
      </c>
      <c r="AG301" s="46">
        <f t="shared" si="11"/>
        <v>0.0088155316</v>
      </c>
      <c r="AH301" s="47"/>
    </row>
    <row r="302">
      <c r="A302" s="41">
        <v>44942.0</v>
      </c>
      <c r="B302" s="42">
        <v>2892.17</v>
      </c>
      <c r="C302" s="43">
        <f t="shared" si="1"/>
        <v>-0.002534671781</v>
      </c>
      <c r="D302" s="44"/>
      <c r="E302" s="42">
        <v>1585.3</v>
      </c>
      <c r="F302" s="43">
        <f t="shared" si="2"/>
        <v>-0.009636132882</v>
      </c>
      <c r="G302" s="44"/>
      <c r="H302" s="45">
        <v>522.6</v>
      </c>
      <c r="I302" s="43">
        <f t="shared" si="3"/>
        <v>-0.00895329345</v>
      </c>
      <c r="J302" s="44"/>
      <c r="K302" s="42">
        <v>4289.0</v>
      </c>
      <c r="L302" s="43">
        <f t="shared" si="4"/>
        <v>-0.001234956409</v>
      </c>
      <c r="M302" s="44"/>
      <c r="N302" s="45">
        <v>725.45</v>
      </c>
      <c r="O302" s="43">
        <f t="shared" si="5"/>
        <v>0.009417699964</v>
      </c>
      <c r="P302" s="44"/>
      <c r="Q302" s="42">
        <v>1982.89</v>
      </c>
      <c r="R302" s="43">
        <f t="shared" si="6"/>
        <v>-0.007956602371</v>
      </c>
      <c r="S302" s="44"/>
      <c r="T302" s="42">
        <v>3760.05</v>
      </c>
      <c r="U302" s="43">
        <f t="shared" si="7"/>
        <v>0.007407589579</v>
      </c>
      <c r="V302" s="44"/>
      <c r="W302" s="45">
        <v>691.3</v>
      </c>
      <c r="X302" s="43">
        <f t="shared" si="8"/>
        <v>-0.02908259135</v>
      </c>
      <c r="Y302" s="44"/>
      <c r="Z302" s="45">
        <v>302.0</v>
      </c>
      <c r="AA302" s="46">
        <f t="shared" si="9"/>
        <v>-0.02145688739</v>
      </c>
      <c r="AB302" s="44"/>
      <c r="AC302" s="45">
        <v>708.75</v>
      </c>
      <c r="AD302" s="46">
        <f t="shared" si="10"/>
        <v>-0.006048689141</v>
      </c>
      <c r="AE302" s="47"/>
      <c r="AF302" s="42">
        <v>17894.85</v>
      </c>
      <c r="AG302" s="46">
        <f t="shared" si="11"/>
        <v>-0.003444773423</v>
      </c>
      <c r="AH302" s="47"/>
    </row>
    <row r="303">
      <c r="A303" s="41">
        <v>44939.0</v>
      </c>
      <c r="B303" s="42">
        <v>2899.51</v>
      </c>
      <c r="C303" s="43">
        <f t="shared" si="1"/>
        <v>-0.0003448264006</v>
      </c>
      <c r="D303" s="44"/>
      <c r="E303" s="42">
        <v>1600.65</v>
      </c>
      <c r="F303" s="43">
        <f t="shared" si="2"/>
        <v>0.0007812378329</v>
      </c>
      <c r="G303" s="44"/>
      <c r="H303" s="45">
        <v>527.3</v>
      </c>
      <c r="I303" s="43">
        <f t="shared" si="3"/>
        <v>-0.00510736001</v>
      </c>
      <c r="J303" s="44"/>
      <c r="K303" s="42">
        <v>4294.3</v>
      </c>
      <c r="L303" s="43">
        <f t="shared" si="4"/>
        <v>-0.01133435385</v>
      </c>
      <c r="M303" s="44"/>
      <c r="N303" s="45">
        <v>718.65</v>
      </c>
      <c r="O303" s="43">
        <f t="shared" si="5"/>
        <v>0.01580644817</v>
      </c>
      <c r="P303" s="44"/>
      <c r="Q303" s="42">
        <v>1998.73</v>
      </c>
      <c r="R303" s="43">
        <f t="shared" si="6"/>
        <v>0.006938405801</v>
      </c>
      <c r="S303" s="44"/>
      <c r="T303" s="42">
        <v>3732.3</v>
      </c>
      <c r="U303" s="43">
        <f t="shared" si="7"/>
        <v>0.004215393749</v>
      </c>
      <c r="V303" s="44"/>
      <c r="W303" s="45">
        <v>711.7</v>
      </c>
      <c r="X303" s="43">
        <f t="shared" si="8"/>
        <v>0.03736210702</v>
      </c>
      <c r="Y303" s="44"/>
      <c r="Z303" s="45">
        <v>308.55</v>
      </c>
      <c r="AA303" s="46">
        <f t="shared" si="9"/>
        <v>0.04456962282</v>
      </c>
      <c r="AB303" s="44"/>
      <c r="AC303" s="45">
        <v>713.05</v>
      </c>
      <c r="AD303" s="46">
        <f t="shared" si="10"/>
        <v>-0.01261208927</v>
      </c>
      <c r="AE303" s="47"/>
      <c r="AF303" s="42">
        <v>17956.6</v>
      </c>
      <c r="AG303" s="46">
        <f t="shared" si="11"/>
        <v>0.005494948881</v>
      </c>
      <c r="AH303" s="47"/>
    </row>
    <row r="304">
      <c r="A304" s="41">
        <v>44938.0</v>
      </c>
      <c r="B304" s="42">
        <v>2900.51</v>
      </c>
      <c r="C304" s="43">
        <f t="shared" si="1"/>
        <v>0.01047351364</v>
      </c>
      <c r="D304" s="44"/>
      <c r="E304" s="42">
        <v>1599.4</v>
      </c>
      <c r="F304" s="43">
        <f t="shared" si="2"/>
        <v>0.005328665087</v>
      </c>
      <c r="G304" s="44"/>
      <c r="H304" s="45">
        <v>530.0</v>
      </c>
      <c r="I304" s="43">
        <f t="shared" si="3"/>
        <v>0.0000943440729</v>
      </c>
      <c r="J304" s="44"/>
      <c r="K304" s="42">
        <v>4343.25</v>
      </c>
      <c r="L304" s="43">
        <f t="shared" si="4"/>
        <v>0.002235848248</v>
      </c>
      <c r="M304" s="44"/>
      <c r="N304" s="45">
        <v>707.38</v>
      </c>
      <c r="O304" s="43">
        <f t="shared" si="5"/>
        <v>-0.01057466895</v>
      </c>
      <c r="P304" s="44"/>
      <c r="Q304" s="42">
        <v>1984.91</v>
      </c>
      <c r="R304" s="43">
        <f t="shared" si="6"/>
        <v>0.01309349335</v>
      </c>
      <c r="S304" s="44"/>
      <c r="T304" s="42">
        <v>3716.6</v>
      </c>
      <c r="U304" s="43">
        <f t="shared" si="7"/>
        <v>0.01654903344</v>
      </c>
      <c r="V304" s="44"/>
      <c r="W304" s="45">
        <v>685.6</v>
      </c>
      <c r="X304" s="43">
        <f t="shared" si="8"/>
        <v>0.02907977464</v>
      </c>
      <c r="Y304" s="44"/>
      <c r="Z304" s="45">
        <v>295.1</v>
      </c>
      <c r="AA304" s="46">
        <f t="shared" si="9"/>
        <v>-0.01379796415</v>
      </c>
      <c r="AB304" s="44"/>
      <c r="AC304" s="45">
        <v>722.1</v>
      </c>
      <c r="AD304" s="46">
        <f t="shared" si="10"/>
        <v>0.001177815635</v>
      </c>
      <c r="AE304" s="47"/>
      <c r="AF304" s="42">
        <v>17858.2</v>
      </c>
      <c r="AG304" s="46">
        <f t="shared" si="11"/>
        <v>-0.00209767403</v>
      </c>
      <c r="AH304" s="47"/>
    </row>
    <row r="305">
      <c r="A305" s="41">
        <v>44937.0</v>
      </c>
      <c r="B305" s="42">
        <v>2870.29</v>
      </c>
      <c r="C305" s="43">
        <f t="shared" si="1"/>
        <v>-0.002189018548</v>
      </c>
      <c r="D305" s="44"/>
      <c r="E305" s="42">
        <v>1590.9</v>
      </c>
      <c r="F305" s="43">
        <f t="shared" si="2"/>
        <v>0.01430766367</v>
      </c>
      <c r="G305" s="44"/>
      <c r="H305" s="45">
        <v>529.95</v>
      </c>
      <c r="I305" s="43">
        <f t="shared" si="3"/>
        <v>-0.01358780218</v>
      </c>
      <c r="J305" s="44"/>
      <c r="K305" s="42">
        <v>4333.55</v>
      </c>
      <c r="L305" s="43">
        <f t="shared" si="4"/>
        <v>0.0009350056377</v>
      </c>
      <c r="M305" s="44"/>
      <c r="N305" s="45">
        <v>714.9</v>
      </c>
      <c r="O305" s="43">
        <f t="shared" si="5"/>
        <v>-0.001537494188</v>
      </c>
      <c r="P305" s="44"/>
      <c r="Q305" s="42">
        <v>1959.09</v>
      </c>
      <c r="R305" s="43">
        <f t="shared" si="6"/>
        <v>-0.009292656424</v>
      </c>
      <c r="S305" s="44"/>
      <c r="T305" s="42">
        <v>3655.6</v>
      </c>
      <c r="U305" s="43">
        <f t="shared" si="7"/>
        <v>-0.008593563491</v>
      </c>
      <c r="V305" s="44"/>
      <c r="W305" s="45">
        <v>665.95</v>
      </c>
      <c r="X305" s="43">
        <f t="shared" si="8"/>
        <v>-0.004569467481</v>
      </c>
      <c r="Y305" s="44"/>
      <c r="Z305" s="45">
        <v>299.2</v>
      </c>
      <c r="AA305" s="46">
        <f t="shared" si="9"/>
        <v>0.03192121621</v>
      </c>
      <c r="AB305" s="44"/>
      <c r="AC305" s="45">
        <v>721.25</v>
      </c>
      <c r="AD305" s="46">
        <f t="shared" si="10"/>
        <v>-0.001177815635</v>
      </c>
      <c r="AE305" s="47"/>
      <c r="AF305" s="42">
        <v>17895.7</v>
      </c>
      <c r="AG305" s="46">
        <f t="shared" si="11"/>
        <v>-0.001030442832</v>
      </c>
      <c r="AH305" s="47"/>
    </row>
    <row r="306">
      <c r="A306" s="41">
        <v>44936.0</v>
      </c>
      <c r="B306" s="42">
        <v>2876.58</v>
      </c>
      <c r="C306" s="43">
        <f t="shared" si="1"/>
        <v>0.0009181778989</v>
      </c>
      <c r="D306" s="44"/>
      <c r="E306" s="42">
        <v>1568.3</v>
      </c>
      <c r="F306" s="43">
        <f t="shared" si="2"/>
        <v>-0.01844767711</v>
      </c>
      <c r="G306" s="44"/>
      <c r="H306" s="45">
        <v>537.2</v>
      </c>
      <c r="I306" s="43">
        <f t="shared" si="3"/>
        <v>0.005693766257</v>
      </c>
      <c r="J306" s="44"/>
      <c r="K306" s="42">
        <v>4329.5</v>
      </c>
      <c r="L306" s="43">
        <f t="shared" si="4"/>
        <v>-0.01255510714</v>
      </c>
      <c r="M306" s="44"/>
      <c r="N306" s="45">
        <v>716.0</v>
      </c>
      <c r="O306" s="43">
        <f t="shared" si="5"/>
        <v>-0.003415946715</v>
      </c>
      <c r="P306" s="44"/>
      <c r="Q306" s="42">
        <v>1977.38</v>
      </c>
      <c r="R306" s="43">
        <f t="shared" si="6"/>
        <v>-0.007978685353</v>
      </c>
      <c r="S306" s="44"/>
      <c r="T306" s="42">
        <v>3687.15</v>
      </c>
      <c r="U306" s="43">
        <f t="shared" si="7"/>
        <v>0.00430797913</v>
      </c>
      <c r="V306" s="44"/>
      <c r="W306" s="45">
        <v>669.0</v>
      </c>
      <c r="X306" s="43">
        <f t="shared" si="8"/>
        <v>-0.01513157487</v>
      </c>
      <c r="Y306" s="44"/>
      <c r="Z306" s="45">
        <v>289.8</v>
      </c>
      <c r="AA306" s="46">
        <f t="shared" si="9"/>
        <v>0.001208459362</v>
      </c>
      <c r="AB306" s="44"/>
      <c r="AC306" s="45">
        <v>722.1</v>
      </c>
      <c r="AD306" s="46">
        <f t="shared" si="10"/>
        <v>-0.03416925346</v>
      </c>
      <c r="AE306" s="47"/>
      <c r="AF306" s="42">
        <v>17914.15</v>
      </c>
      <c r="AG306" s="46">
        <f t="shared" si="11"/>
        <v>-0.01038733106</v>
      </c>
      <c r="AH306" s="47"/>
    </row>
    <row r="307">
      <c r="A307" s="41">
        <v>44935.0</v>
      </c>
      <c r="B307" s="42">
        <v>2873.94</v>
      </c>
      <c r="C307" s="43">
        <f t="shared" si="1"/>
        <v>0.001288260644</v>
      </c>
      <c r="D307" s="44"/>
      <c r="E307" s="42">
        <v>1597.5</v>
      </c>
      <c r="F307" s="43">
        <f t="shared" si="2"/>
        <v>0.001942417353</v>
      </c>
      <c r="G307" s="44"/>
      <c r="H307" s="45">
        <v>534.15</v>
      </c>
      <c r="I307" s="43">
        <f t="shared" si="3"/>
        <v>-0.009317126936</v>
      </c>
      <c r="J307" s="44"/>
      <c r="K307" s="42">
        <v>4384.2</v>
      </c>
      <c r="L307" s="43">
        <f t="shared" si="4"/>
        <v>-0.0002736726892</v>
      </c>
      <c r="M307" s="44"/>
      <c r="N307" s="45">
        <v>718.45</v>
      </c>
      <c r="O307" s="43">
        <f t="shared" si="5"/>
        <v>0.01415779185</v>
      </c>
      <c r="P307" s="44"/>
      <c r="Q307" s="42">
        <v>1993.22</v>
      </c>
      <c r="R307" s="43">
        <f t="shared" si="6"/>
        <v>0.03644234463</v>
      </c>
      <c r="S307" s="44"/>
      <c r="T307" s="42">
        <v>3671.3</v>
      </c>
      <c r="U307" s="43">
        <f t="shared" si="7"/>
        <v>-0.004280857543</v>
      </c>
      <c r="V307" s="44"/>
      <c r="W307" s="45">
        <v>679.2</v>
      </c>
      <c r="X307" s="43">
        <f t="shared" si="8"/>
        <v>0.01677717327</v>
      </c>
      <c r="Y307" s="44"/>
      <c r="Z307" s="45">
        <v>289.45</v>
      </c>
      <c r="AA307" s="46">
        <f t="shared" si="9"/>
        <v>0.06956061153</v>
      </c>
      <c r="AB307" s="44"/>
      <c r="AC307" s="45">
        <v>747.2</v>
      </c>
      <c r="AD307" s="46">
        <f t="shared" si="10"/>
        <v>0.01449154198</v>
      </c>
      <c r="AE307" s="47"/>
      <c r="AF307" s="42">
        <v>18101.2</v>
      </c>
      <c r="AG307" s="46">
        <f t="shared" si="11"/>
        <v>0.01344545452</v>
      </c>
      <c r="AH307" s="47"/>
    </row>
    <row r="308">
      <c r="A308" s="41">
        <v>44932.0</v>
      </c>
      <c r="B308" s="42">
        <v>2870.24</v>
      </c>
      <c r="C308" s="43">
        <f t="shared" si="1"/>
        <v>-0.003700153062</v>
      </c>
      <c r="D308" s="44"/>
      <c r="E308" s="42">
        <v>1594.4</v>
      </c>
      <c r="F308" s="43">
        <f t="shared" si="2"/>
        <v>-0.003318621749</v>
      </c>
      <c r="G308" s="44"/>
      <c r="H308" s="45">
        <v>539.15</v>
      </c>
      <c r="I308" s="43">
        <f t="shared" si="3"/>
        <v>-0.01244198346</v>
      </c>
      <c r="J308" s="44"/>
      <c r="K308" s="42">
        <v>4385.4</v>
      </c>
      <c r="L308" s="43">
        <f t="shared" si="4"/>
        <v>-0.004788534887</v>
      </c>
      <c r="M308" s="44"/>
      <c r="N308" s="45">
        <v>708.35</v>
      </c>
      <c r="O308" s="43">
        <f t="shared" si="5"/>
        <v>0.001130023427</v>
      </c>
      <c r="P308" s="44"/>
      <c r="Q308" s="42">
        <v>1921.89</v>
      </c>
      <c r="R308" s="43">
        <f t="shared" si="6"/>
        <v>-0.01993637149</v>
      </c>
      <c r="S308" s="44"/>
      <c r="T308" s="42">
        <v>3687.05</v>
      </c>
      <c r="U308" s="43">
        <f t="shared" si="7"/>
        <v>-0.008614690057</v>
      </c>
      <c r="V308" s="44"/>
      <c r="W308" s="45">
        <v>667.9</v>
      </c>
      <c r="X308" s="43">
        <f t="shared" si="8"/>
        <v>-0.02272236308</v>
      </c>
      <c r="Y308" s="44"/>
      <c r="Z308" s="45">
        <v>270.0</v>
      </c>
      <c r="AA308" s="46">
        <f t="shared" si="9"/>
        <v>-0.003327790093</v>
      </c>
      <c r="AB308" s="44"/>
      <c r="AC308" s="45">
        <v>736.45</v>
      </c>
      <c r="AD308" s="46">
        <f t="shared" si="10"/>
        <v>-0.006091801701</v>
      </c>
      <c r="AE308" s="47"/>
      <c r="AF308" s="42">
        <v>17859.45</v>
      </c>
      <c r="AG308" s="46">
        <f t="shared" si="11"/>
        <v>-0.00740277176</v>
      </c>
      <c r="AH308" s="47"/>
    </row>
    <row r="309">
      <c r="A309" s="41">
        <v>44931.0</v>
      </c>
      <c r="B309" s="42">
        <v>2880.88</v>
      </c>
      <c r="C309" s="43">
        <f t="shared" si="1"/>
        <v>-0.01004009587</v>
      </c>
      <c r="D309" s="44"/>
      <c r="E309" s="42">
        <v>1599.7</v>
      </c>
      <c r="F309" s="43">
        <f t="shared" si="2"/>
        <v>-0.006449122749</v>
      </c>
      <c r="G309" s="44"/>
      <c r="H309" s="45">
        <v>545.9</v>
      </c>
      <c r="I309" s="43">
        <f t="shared" si="3"/>
        <v>0.01355546599</v>
      </c>
      <c r="J309" s="44"/>
      <c r="K309" s="42">
        <v>4406.45</v>
      </c>
      <c r="L309" s="43">
        <f t="shared" si="4"/>
        <v>-0.01205696764</v>
      </c>
      <c r="M309" s="44"/>
      <c r="N309" s="45">
        <v>707.55</v>
      </c>
      <c r="O309" s="43">
        <f t="shared" si="5"/>
        <v>0.009157768185</v>
      </c>
      <c r="P309" s="44"/>
      <c r="Q309" s="42">
        <v>1960.59</v>
      </c>
      <c r="R309" s="43">
        <f t="shared" si="6"/>
        <v>0.0001275207669</v>
      </c>
      <c r="S309" s="44"/>
      <c r="T309" s="42">
        <v>3718.95</v>
      </c>
      <c r="U309" s="43">
        <f t="shared" si="7"/>
        <v>-0.02865290104</v>
      </c>
      <c r="V309" s="44"/>
      <c r="W309" s="45">
        <v>683.25</v>
      </c>
      <c r="X309" s="43">
        <f t="shared" si="8"/>
        <v>-0.05030488071</v>
      </c>
      <c r="Y309" s="44"/>
      <c r="Z309" s="45">
        <v>270.9</v>
      </c>
      <c r="AA309" s="46">
        <f t="shared" si="9"/>
        <v>-0.01247264885</v>
      </c>
      <c r="AB309" s="44"/>
      <c r="AC309" s="45">
        <v>740.95</v>
      </c>
      <c r="AD309" s="46">
        <f t="shared" si="10"/>
        <v>0.01447773801</v>
      </c>
      <c r="AE309" s="47"/>
      <c r="AF309" s="42">
        <v>17992.15</v>
      </c>
      <c r="AG309" s="46">
        <f t="shared" si="11"/>
        <v>-0.002819475104</v>
      </c>
      <c r="AH309" s="47"/>
    </row>
    <row r="310">
      <c r="A310" s="41">
        <v>44930.0</v>
      </c>
      <c r="B310" s="42">
        <v>2909.95</v>
      </c>
      <c r="C310" s="43">
        <f t="shared" si="1"/>
        <v>-0.01743505334</v>
      </c>
      <c r="D310" s="44"/>
      <c r="E310" s="42">
        <v>1610.05</v>
      </c>
      <c r="F310" s="43">
        <f t="shared" si="2"/>
        <v>-0.01803458739</v>
      </c>
      <c r="G310" s="44"/>
      <c r="H310" s="45">
        <v>538.55</v>
      </c>
      <c r="I310" s="43">
        <f t="shared" si="3"/>
        <v>0.02186956558</v>
      </c>
      <c r="J310" s="44"/>
      <c r="K310" s="42">
        <v>4459.9</v>
      </c>
      <c r="L310" s="43">
        <f t="shared" si="4"/>
        <v>-0.008139612281</v>
      </c>
      <c r="M310" s="44"/>
      <c r="N310" s="45">
        <v>701.1</v>
      </c>
      <c r="O310" s="43">
        <f t="shared" si="5"/>
        <v>-0.02047082142</v>
      </c>
      <c r="P310" s="44"/>
      <c r="Q310" s="42">
        <v>1960.34</v>
      </c>
      <c r="R310" s="43">
        <f t="shared" si="6"/>
        <v>-0.03007363881</v>
      </c>
      <c r="S310" s="44"/>
      <c r="T310" s="42">
        <v>3827.05</v>
      </c>
      <c r="U310" s="43">
        <f t="shared" si="7"/>
        <v>-0.02323178326</v>
      </c>
      <c r="V310" s="44"/>
      <c r="W310" s="45">
        <v>718.5</v>
      </c>
      <c r="X310" s="43">
        <f t="shared" si="8"/>
        <v>-0.01382192012</v>
      </c>
      <c r="Y310" s="44"/>
      <c r="Z310" s="45">
        <v>274.3</v>
      </c>
      <c r="AA310" s="46">
        <f t="shared" si="9"/>
        <v>0.0003646308153</v>
      </c>
      <c r="AB310" s="44"/>
      <c r="AC310" s="45">
        <v>730.3</v>
      </c>
      <c r="AD310" s="46">
        <f t="shared" si="10"/>
        <v>-0.01858562621</v>
      </c>
      <c r="AE310" s="47"/>
      <c r="AF310" s="42">
        <v>18042.95</v>
      </c>
      <c r="AG310" s="46">
        <f t="shared" si="11"/>
        <v>-0.01045343146</v>
      </c>
      <c r="AH310" s="47"/>
    </row>
    <row r="311">
      <c r="A311" s="41">
        <v>44929.0</v>
      </c>
      <c r="B311" s="42">
        <v>2961.13</v>
      </c>
      <c r="C311" s="43">
        <f t="shared" si="1"/>
        <v>0.00293900512</v>
      </c>
      <c r="D311" s="44"/>
      <c r="E311" s="42">
        <v>1639.35</v>
      </c>
      <c r="F311" s="43">
        <f t="shared" si="2"/>
        <v>0.006517671211</v>
      </c>
      <c r="G311" s="44"/>
      <c r="H311" s="45">
        <v>526.9</v>
      </c>
      <c r="I311" s="43">
        <f t="shared" si="3"/>
        <v>0.006951415889</v>
      </c>
      <c r="J311" s="44"/>
      <c r="K311" s="42">
        <v>4496.35</v>
      </c>
      <c r="L311" s="43">
        <f t="shared" si="4"/>
        <v>0.01393001642</v>
      </c>
      <c r="M311" s="44"/>
      <c r="N311" s="45">
        <v>715.6</v>
      </c>
      <c r="O311" s="43">
        <f t="shared" si="5"/>
        <v>0.003752139479</v>
      </c>
      <c r="P311" s="44"/>
      <c r="Q311" s="42">
        <v>2020.19</v>
      </c>
      <c r="R311" s="43">
        <f t="shared" si="6"/>
        <v>0.005191181706</v>
      </c>
      <c r="S311" s="44"/>
      <c r="T311" s="42">
        <v>3917.0</v>
      </c>
      <c r="U311" s="43">
        <f t="shared" si="7"/>
        <v>0.001405122541</v>
      </c>
      <c r="V311" s="44"/>
      <c r="W311" s="45">
        <v>728.5</v>
      </c>
      <c r="X311" s="43">
        <f t="shared" si="8"/>
        <v>-0.004587949295</v>
      </c>
      <c r="Y311" s="44"/>
      <c r="Z311" s="45">
        <v>274.2</v>
      </c>
      <c r="AA311" s="46">
        <f t="shared" si="9"/>
        <v>0.01321605139</v>
      </c>
      <c r="AB311" s="44"/>
      <c r="AC311" s="45">
        <v>744.0</v>
      </c>
      <c r="AD311" s="46">
        <f t="shared" si="10"/>
        <v>0.005053067851</v>
      </c>
      <c r="AE311" s="47"/>
      <c r="AF311" s="42">
        <v>18232.55</v>
      </c>
      <c r="AG311" s="46">
        <f t="shared" si="11"/>
        <v>0.001926983852</v>
      </c>
      <c r="AH311" s="47"/>
    </row>
    <row r="312">
      <c r="A312" s="41">
        <v>44928.0</v>
      </c>
      <c r="B312" s="42">
        <v>2952.44</v>
      </c>
      <c r="C312" s="43">
        <f t="shared" si="1"/>
        <v>0.01202826287</v>
      </c>
      <c r="D312" s="44"/>
      <c r="E312" s="42">
        <v>1628.7</v>
      </c>
      <c r="F312" s="43">
        <f t="shared" si="2"/>
        <v>0.0003377496693</v>
      </c>
      <c r="G312" s="44"/>
      <c r="H312" s="45">
        <v>523.25</v>
      </c>
      <c r="I312" s="43">
        <f t="shared" si="3"/>
        <v>0.003925516075</v>
      </c>
      <c r="J312" s="44"/>
      <c r="K312" s="42">
        <v>4434.15</v>
      </c>
      <c r="L312" s="43">
        <f t="shared" si="4"/>
        <v>0.01124894214</v>
      </c>
      <c r="M312" s="44"/>
      <c r="N312" s="45">
        <v>712.92</v>
      </c>
      <c r="O312" s="43">
        <f t="shared" si="5"/>
        <v>0.002345226715</v>
      </c>
      <c r="P312" s="44"/>
      <c r="Q312" s="42">
        <v>2009.73</v>
      </c>
      <c r="R312" s="43">
        <f t="shared" si="6"/>
        <v>0.03977078903</v>
      </c>
      <c r="S312" s="44"/>
      <c r="T312" s="42">
        <v>3911.5</v>
      </c>
      <c r="U312" s="43">
        <f t="shared" si="7"/>
        <v>-0.005239986236</v>
      </c>
      <c r="V312" s="44"/>
      <c r="W312" s="45">
        <v>731.85</v>
      </c>
      <c r="X312" s="43">
        <f t="shared" si="8"/>
        <v>0.01230467492</v>
      </c>
      <c r="Y312" s="44"/>
      <c r="Z312" s="45">
        <v>270.6</v>
      </c>
      <c r="AA312" s="46">
        <f t="shared" si="9"/>
        <v>0.001109262454</v>
      </c>
      <c r="AB312" s="44"/>
      <c r="AC312" s="45">
        <v>740.25</v>
      </c>
      <c r="AD312" s="46">
        <f t="shared" si="10"/>
        <v>0.001960718657</v>
      </c>
      <c r="AE312" s="47"/>
      <c r="AF312" s="42">
        <v>18197.45</v>
      </c>
      <c r="AG312" s="46">
        <f t="shared" si="11"/>
        <v>0.005076761288</v>
      </c>
      <c r="AH312" s="47"/>
    </row>
    <row r="313">
      <c r="A313" s="48">
        <v>44925.0</v>
      </c>
      <c r="B313" s="42">
        <v>2917.14</v>
      </c>
      <c r="C313" s="43">
        <f t="shared" si="1"/>
        <v>-0.002683958805</v>
      </c>
      <c r="D313" s="49"/>
      <c r="E313" s="42">
        <v>1628.15</v>
      </c>
      <c r="F313" s="43">
        <f t="shared" si="2"/>
        <v>-0.008044209828</v>
      </c>
      <c r="G313" s="49"/>
      <c r="H313" s="45">
        <v>521.2</v>
      </c>
      <c r="I313" s="43">
        <f t="shared" si="3"/>
        <v>-0.001629523485</v>
      </c>
      <c r="J313" s="49"/>
      <c r="K313" s="42">
        <v>4384.55</v>
      </c>
      <c r="L313" s="43">
        <f t="shared" si="4"/>
        <v>0.04999112223</v>
      </c>
      <c r="M313" s="49"/>
      <c r="N313" s="45">
        <v>711.25</v>
      </c>
      <c r="O313" s="43">
        <f t="shared" si="5"/>
        <v>0.0262104599</v>
      </c>
      <c r="P313" s="49"/>
      <c r="Q313" s="42">
        <v>1931.37</v>
      </c>
      <c r="R313" s="43">
        <f t="shared" si="6"/>
        <v>0.0112467797</v>
      </c>
      <c r="S313" s="49"/>
      <c r="T313" s="42">
        <v>3932.05</v>
      </c>
      <c r="U313" s="43">
        <f t="shared" si="7"/>
        <v>0.002916215065</v>
      </c>
      <c r="V313" s="49"/>
      <c r="W313" s="45">
        <v>722.9</v>
      </c>
      <c r="X313" s="43">
        <f t="shared" si="8"/>
        <v>0.01098835731</v>
      </c>
      <c r="Y313" s="49"/>
      <c r="Z313" s="45">
        <v>270.3</v>
      </c>
      <c r="AA313" s="46">
        <f t="shared" si="9"/>
        <v>0.01340802209</v>
      </c>
      <c r="AB313" s="49"/>
      <c r="AC313" s="45">
        <v>738.8</v>
      </c>
      <c r="AD313" s="46">
        <f t="shared" si="10"/>
        <v>0.01445151258</v>
      </c>
      <c r="AE313" s="47"/>
      <c r="AF313" s="42">
        <v>18105.3</v>
      </c>
      <c r="AG313" s="46">
        <f t="shared" si="11"/>
        <v>-0.004722253191</v>
      </c>
      <c r="AH313" s="47"/>
    </row>
    <row r="314">
      <c r="A314" s="48">
        <v>44924.0</v>
      </c>
      <c r="B314" s="42">
        <v>2924.98</v>
      </c>
      <c r="C314" s="43">
        <f t="shared" si="1"/>
        <v>-0.02813070494</v>
      </c>
      <c r="D314" s="49"/>
      <c r="E314" s="42">
        <v>1641.3</v>
      </c>
      <c r="F314" s="43">
        <f t="shared" si="2"/>
        <v>0.007031302852</v>
      </c>
      <c r="G314" s="49"/>
      <c r="H314" s="45">
        <v>522.05</v>
      </c>
      <c r="I314" s="43">
        <f t="shared" si="3"/>
        <v>-0.00791799987</v>
      </c>
      <c r="J314" s="49"/>
      <c r="K314" s="42">
        <v>4170.75</v>
      </c>
      <c r="L314" s="43">
        <f t="shared" si="4"/>
        <v>0.005638355654</v>
      </c>
      <c r="M314" s="49"/>
      <c r="N314" s="45">
        <v>692.85</v>
      </c>
      <c r="O314" s="43">
        <f t="shared" si="5"/>
        <v>0.002268574012</v>
      </c>
      <c r="P314" s="49"/>
      <c r="Q314" s="42">
        <v>1909.77</v>
      </c>
      <c r="R314" s="43">
        <f t="shared" si="6"/>
        <v>-0.008457305295</v>
      </c>
      <c r="S314" s="49"/>
      <c r="T314" s="42">
        <v>3920.6</v>
      </c>
      <c r="U314" s="43">
        <f t="shared" si="7"/>
        <v>-0.003246776768</v>
      </c>
      <c r="V314" s="49"/>
      <c r="W314" s="45">
        <v>715.0</v>
      </c>
      <c r="X314" s="43">
        <f t="shared" si="8"/>
        <v>-0.01499195208</v>
      </c>
      <c r="Y314" s="49"/>
      <c r="Z314" s="45">
        <v>266.7</v>
      </c>
      <c r="AA314" s="46">
        <f t="shared" si="9"/>
        <v>-0.003182033569</v>
      </c>
      <c r="AB314" s="49"/>
      <c r="AC314" s="45">
        <v>728.2</v>
      </c>
      <c r="AD314" s="46">
        <f t="shared" si="10"/>
        <v>0.003990373372</v>
      </c>
      <c r="AE314" s="47"/>
      <c r="AF314" s="42">
        <v>18191.0</v>
      </c>
      <c r="AG314" s="46">
        <f t="shared" si="11"/>
        <v>0.003772706087</v>
      </c>
      <c r="AH314" s="47"/>
    </row>
    <row r="315">
      <c r="A315" s="48">
        <v>44923.0</v>
      </c>
      <c r="B315" s="42">
        <v>3008.43</v>
      </c>
      <c r="C315" s="43">
        <f t="shared" si="1"/>
        <v>-0.003364861313</v>
      </c>
      <c r="D315" s="49"/>
      <c r="E315" s="42">
        <v>1629.8</v>
      </c>
      <c r="F315" s="43">
        <f t="shared" si="2"/>
        <v>-0.0007973259339</v>
      </c>
      <c r="G315" s="49"/>
      <c r="H315" s="45">
        <v>526.2</v>
      </c>
      <c r="I315" s="43">
        <f t="shared" si="3"/>
        <v>0.003426616717</v>
      </c>
      <c r="J315" s="49"/>
      <c r="K315" s="42">
        <v>4147.3</v>
      </c>
      <c r="L315" s="43">
        <f t="shared" si="4"/>
        <v>0.009898611794</v>
      </c>
      <c r="M315" s="49"/>
      <c r="N315" s="45">
        <v>691.28</v>
      </c>
      <c r="O315" s="43">
        <f t="shared" si="5"/>
        <v>0.00124484347</v>
      </c>
      <c r="P315" s="49"/>
      <c r="Q315" s="42">
        <v>1925.99</v>
      </c>
      <c r="R315" s="43">
        <f t="shared" si="6"/>
        <v>-0.01436166381</v>
      </c>
      <c r="S315" s="49"/>
      <c r="T315" s="42">
        <v>3933.35</v>
      </c>
      <c r="U315" s="43">
        <f t="shared" si="7"/>
        <v>-0.0001779495137</v>
      </c>
      <c r="V315" s="49"/>
      <c r="W315" s="45">
        <v>725.8</v>
      </c>
      <c r="X315" s="43">
        <f t="shared" si="8"/>
        <v>0.02610239617</v>
      </c>
      <c r="Y315" s="49"/>
      <c r="Z315" s="45">
        <v>267.55</v>
      </c>
      <c r="AA315" s="46">
        <f t="shared" si="9"/>
        <v>0.0154428681</v>
      </c>
      <c r="AB315" s="49"/>
      <c r="AC315" s="45">
        <v>725.3</v>
      </c>
      <c r="AD315" s="46">
        <f t="shared" si="10"/>
        <v>-0.005979604744</v>
      </c>
      <c r="AE315" s="47"/>
      <c r="AF315" s="42">
        <v>18122.5</v>
      </c>
      <c r="AG315" s="46">
        <f t="shared" si="11"/>
        <v>-0.0005406180831</v>
      </c>
      <c r="AH315" s="47"/>
    </row>
    <row r="316">
      <c r="A316" s="48">
        <v>44922.0</v>
      </c>
      <c r="B316" s="42">
        <v>3018.57</v>
      </c>
      <c r="C316" s="43">
        <f t="shared" si="1"/>
        <v>-0.001420193802</v>
      </c>
      <c r="D316" s="49"/>
      <c r="E316" s="42">
        <v>1631.1</v>
      </c>
      <c r="F316" s="43">
        <f t="shared" si="2"/>
        <v>0.001012099272</v>
      </c>
      <c r="G316" s="49"/>
      <c r="H316" s="45">
        <v>524.4</v>
      </c>
      <c r="I316" s="43">
        <f t="shared" si="3"/>
        <v>-0.0006672068112</v>
      </c>
      <c r="J316" s="49"/>
      <c r="K316" s="42">
        <v>4106.45</v>
      </c>
      <c r="L316" s="43">
        <f t="shared" si="4"/>
        <v>-0.001593780943</v>
      </c>
      <c r="M316" s="49"/>
      <c r="N316" s="45">
        <v>690.42</v>
      </c>
      <c r="O316" s="43">
        <f t="shared" si="5"/>
        <v>0.04233671258</v>
      </c>
      <c r="P316" s="49"/>
      <c r="Q316" s="42">
        <v>1953.85</v>
      </c>
      <c r="R316" s="43">
        <f t="shared" si="6"/>
        <v>0.02724288432</v>
      </c>
      <c r="S316" s="49"/>
      <c r="T316" s="42">
        <v>3934.05</v>
      </c>
      <c r="U316" s="43">
        <f t="shared" si="7"/>
        <v>0.009154521464</v>
      </c>
      <c r="V316" s="49"/>
      <c r="W316" s="45">
        <v>707.1</v>
      </c>
      <c r="X316" s="43">
        <f t="shared" si="8"/>
        <v>-0.005078301223</v>
      </c>
      <c r="Y316" s="49"/>
      <c r="Z316" s="45">
        <v>263.45</v>
      </c>
      <c r="AA316" s="46">
        <f t="shared" si="9"/>
        <v>0.02634514447</v>
      </c>
      <c r="AB316" s="49"/>
      <c r="AC316" s="45">
        <v>729.65</v>
      </c>
      <c r="AD316" s="46">
        <f t="shared" si="10"/>
        <v>0.002126565713</v>
      </c>
      <c r="AE316" s="47"/>
      <c r="AF316" s="42">
        <v>18132.3</v>
      </c>
      <c r="AG316" s="46">
        <f t="shared" si="11"/>
        <v>0.006512338042</v>
      </c>
      <c r="AH316" s="47"/>
    </row>
    <row r="317">
      <c r="A317" s="48">
        <v>44921.0</v>
      </c>
      <c r="B317" s="42">
        <v>3022.86</v>
      </c>
      <c r="C317" s="43">
        <f t="shared" si="1"/>
        <v>0.03289866607</v>
      </c>
      <c r="D317" s="49"/>
      <c r="E317" s="42">
        <v>1629.45</v>
      </c>
      <c r="F317" s="43">
        <f t="shared" si="2"/>
        <v>0.01970873499</v>
      </c>
      <c r="G317" s="49"/>
      <c r="H317" s="45">
        <v>524.75</v>
      </c>
      <c r="I317" s="43">
        <f t="shared" si="3"/>
        <v>0.004775558264</v>
      </c>
      <c r="J317" s="49"/>
      <c r="K317" s="42">
        <v>4113.0</v>
      </c>
      <c r="L317" s="43">
        <f t="shared" si="4"/>
        <v>0.01878709644</v>
      </c>
      <c r="M317" s="49"/>
      <c r="N317" s="45">
        <v>661.8</v>
      </c>
      <c r="O317" s="43">
        <f t="shared" si="5"/>
        <v>0.01109181014</v>
      </c>
      <c r="P317" s="49"/>
      <c r="Q317" s="42">
        <v>1901.34</v>
      </c>
      <c r="R317" s="43">
        <f t="shared" si="6"/>
        <v>-0.006186970513</v>
      </c>
      <c r="S317" s="49"/>
      <c r="T317" s="42">
        <v>3898.2</v>
      </c>
      <c r="U317" s="43">
        <f t="shared" si="7"/>
        <v>0.01358527053</v>
      </c>
      <c r="V317" s="49"/>
      <c r="W317" s="45">
        <v>710.7</v>
      </c>
      <c r="X317" s="43">
        <f t="shared" si="8"/>
        <v>0.01624206775</v>
      </c>
      <c r="Y317" s="49"/>
      <c r="Z317" s="45">
        <v>256.6</v>
      </c>
      <c r="AA317" s="46">
        <f t="shared" si="9"/>
        <v>0.01947921896</v>
      </c>
      <c r="AB317" s="49"/>
      <c r="AC317" s="45">
        <v>728.1</v>
      </c>
      <c r="AD317" s="46">
        <f t="shared" si="10"/>
        <v>0.02193923042</v>
      </c>
      <c r="AE317" s="47"/>
      <c r="AF317" s="42">
        <v>18014.6</v>
      </c>
      <c r="AG317" s="46">
        <f t="shared" si="11"/>
        <v>0.01160213342</v>
      </c>
      <c r="AH317" s="47"/>
    </row>
    <row r="318">
      <c r="A318" s="48">
        <v>44918.0</v>
      </c>
      <c r="B318" s="42">
        <v>2925.03</v>
      </c>
      <c r="C318" s="43">
        <f t="shared" si="1"/>
        <v>-0.03718342018</v>
      </c>
      <c r="D318" s="49"/>
      <c r="E318" s="42">
        <v>1597.65</v>
      </c>
      <c r="F318" s="43">
        <f t="shared" si="2"/>
        <v>-0.008972861398</v>
      </c>
      <c r="G318" s="49"/>
      <c r="H318" s="45">
        <v>522.25</v>
      </c>
      <c r="I318" s="43">
        <f t="shared" si="3"/>
        <v>-0.01727453738</v>
      </c>
      <c r="J318" s="49"/>
      <c r="K318" s="42">
        <v>4036.45</v>
      </c>
      <c r="L318" s="43">
        <f t="shared" si="4"/>
        <v>-0.0060267185</v>
      </c>
      <c r="M318" s="49"/>
      <c r="N318" s="45">
        <v>654.5</v>
      </c>
      <c r="O318" s="43">
        <f t="shared" si="5"/>
        <v>-0.03421319142</v>
      </c>
      <c r="P318" s="49"/>
      <c r="Q318" s="42">
        <v>1913.14</v>
      </c>
      <c r="R318" s="43">
        <f t="shared" si="6"/>
        <v>-0.01631042913</v>
      </c>
      <c r="S318" s="49"/>
      <c r="T318" s="42">
        <v>3845.6</v>
      </c>
      <c r="U318" s="43">
        <f t="shared" si="7"/>
        <v>-0.06288591856</v>
      </c>
      <c r="V318" s="49"/>
      <c r="W318" s="45">
        <v>699.25</v>
      </c>
      <c r="X318" s="43">
        <f t="shared" si="8"/>
        <v>-0.02485828161</v>
      </c>
      <c r="Y318" s="49"/>
      <c r="Z318" s="45">
        <v>251.65</v>
      </c>
      <c r="AA318" s="46">
        <f t="shared" si="9"/>
        <v>-0.01811429723</v>
      </c>
      <c r="AB318" s="49"/>
      <c r="AC318" s="45">
        <v>712.3</v>
      </c>
      <c r="AD318" s="46">
        <f t="shared" si="10"/>
        <v>-0.05124064664</v>
      </c>
      <c r="AE318" s="47"/>
      <c r="AF318" s="42">
        <v>17806.8</v>
      </c>
      <c r="AG318" s="46">
        <f t="shared" si="11"/>
        <v>-0.01784144069</v>
      </c>
      <c r="AH318" s="47"/>
    </row>
    <row r="319">
      <c r="A319" s="48">
        <v>44917.0</v>
      </c>
      <c r="B319" s="42">
        <v>3035.84</v>
      </c>
      <c r="C319" s="43">
        <f t="shared" si="1"/>
        <v>0.01204588301</v>
      </c>
      <c r="D319" s="49"/>
      <c r="E319" s="42">
        <v>1612.05</v>
      </c>
      <c r="F319" s="43">
        <f t="shared" si="2"/>
        <v>-0.003436908311</v>
      </c>
      <c r="G319" s="49"/>
      <c r="H319" s="45">
        <v>531.35</v>
      </c>
      <c r="I319" s="43">
        <f t="shared" si="3"/>
        <v>-0.01624079005</v>
      </c>
      <c r="J319" s="49"/>
      <c r="K319" s="42">
        <v>4060.85</v>
      </c>
      <c r="L319" s="43">
        <f t="shared" si="4"/>
        <v>0.007625935348</v>
      </c>
      <c r="M319" s="49"/>
      <c r="N319" s="45">
        <v>677.28</v>
      </c>
      <c r="O319" s="43">
        <f t="shared" si="5"/>
        <v>-0.02135665973</v>
      </c>
      <c r="P319" s="49"/>
      <c r="Q319" s="42">
        <v>1944.6</v>
      </c>
      <c r="R319" s="43">
        <f t="shared" si="6"/>
        <v>-0.002942288634</v>
      </c>
      <c r="S319" s="49"/>
      <c r="T319" s="42">
        <v>4095.2</v>
      </c>
      <c r="U319" s="43">
        <f t="shared" si="7"/>
        <v>-0.01241287301</v>
      </c>
      <c r="V319" s="49"/>
      <c r="W319" s="45">
        <v>716.85</v>
      </c>
      <c r="X319" s="43">
        <f t="shared" si="8"/>
        <v>-0.007920008052</v>
      </c>
      <c r="Y319" s="49"/>
      <c r="Z319" s="45">
        <v>256.25</v>
      </c>
      <c r="AA319" s="46">
        <f t="shared" si="9"/>
        <v>-0.02447843142</v>
      </c>
      <c r="AB319" s="49"/>
      <c r="AC319" s="45">
        <v>749.75</v>
      </c>
      <c r="AD319" s="46">
        <f t="shared" si="10"/>
        <v>0.003406930714</v>
      </c>
      <c r="AE319" s="47"/>
      <c r="AF319" s="42">
        <v>18127.35</v>
      </c>
      <c r="AG319" s="46">
        <f t="shared" si="11"/>
        <v>-0.003950294802</v>
      </c>
      <c r="AH319" s="47"/>
    </row>
    <row r="320">
      <c r="A320" s="48">
        <v>44916.0</v>
      </c>
      <c r="B320" s="42">
        <v>2999.49</v>
      </c>
      <c r="C320" s="43">
        <f t="shared" si="1"/>
        <v>-0.02901011188</v>
      </c>
      <c r="D320" s="49"/>
      <c r="E320" s="42">
        <v>1617.6</v>
      </c>
      <c r="F320" s="43">
        <f t="shared" si="2"/>
        <v>-0.009720162658</v>
      </c>
      <c r="G320" s="49"/>
      <c r="H320" s="45">
        <v>540.05</v>
      </c>
      <c r="I320" s="43">
        <f t="shared" si="3"/>
        <v>-0.0007403979977</v>
      </c>
      <c r="J320" s="49"/>
      <c r="K320" s="42">
        <v>4030.0</v>
      </c>
      <c r="L320" s="43">
        <f t="shared" si="4"/>
        <v>-0.02981172744</v>
      </c>
      <c r="M320" s="49"/>
      <c r="N320" s="45">
        <v>691.9</v>
      </c>
      <c r="O320" s="43">
        <f t="shared" si="5"/>
        <v>-0.01595812865</v>
      </c>
      <c r="P320" s="49"/>
      <c r="Q320" s="42">
        <v>1950.33</v>
      </c>
      <c r="R320" s="43">
        <f t="shared" si="6"/>
        <v>-0.0008456530098</v>
      </c>
      <c r="S320" s="49"/>
      <c r="T320" s="42">
        <v>4146.35</v>
      </c>
      <c r="U320" s="43">
        <f t="shared" si="7"/>
        <v>-0.01939419987</v>
      </c>
      <c r="V320" s="49"/>
      <c r="W320" s="45">
        <v>722.55</v>
      </c>
      <c r="X320" s="43">
        <f t="shared" si="8"/>
        <v>-0.03334549555</v>
      </c>
      <c r="Y320" s="49"/>
      <c r="Z320" s="45">
        <v>262.6</v>
      </c>
      <c r="AA320" s="46">
        <f t="shared" si="9"/>
        <v>-0.02612194003</v>
      </c>
      <c r="AB320" s="49"/>
      <c r="AC320" s="45">
        <v>747.2</v>
      </c>
      <c r="AD320" s="46">
        <f t="shared" si="10"/>
        <v>0</v>
      </c>
      <c r="AE320" s="47"/>
      <c r="AF320" s="42">
        <v>18199.1</v>
      </c>
      <c r="AG320" s="46">
        <f t="shared" si="11"/>
        <v>-0.01017928996</v>
      </c>
      <c r="AH320" s="47"/>
    </row>
    <row r="321">
      <c r="A321" s="48">
        <v>44915.0</v>
      </c>
      <c r="B321" s="42">
        <v>3087.78</v>
      </c>
      <c r="C321" s="43">
        <f t="shared" si="1"/>
        <v>0.005839973204</v>
      </c>
      <c r="D321" s="49"/>
      <c r="E321" s="42">
        <v>1633.4</v>
      </c>
      <c r="F321" s="43">
        <f t="shared" si="2"/>
        <v>-0.006924665042</v>
      </c>
      <c r="G321" s="49"/>
      <c r="H321" s="45">
        <v>540.45</v>
      </c>
      <c r="I321" s="43">
        <f t="shared" si="3"/>
        <v>0.003243296176</v>
      </c>
      <c r="J321" s="49"/>
      <c r="K321" s="42">
        <v>4151.95</v>
      </c>
      <c r="L321" s="43">
        <f t="shared" si="4"/>
        <v>0.03381476614</v>
      </c>
      <c r="M321" s="49"/>
      <c r="N321" s="45">
        <v>703.03</v>
      </c>
      <c r="O321" s="43">
        <f t="shared" si="5"/>
        <v>0.002221432028</v>
      </c>
      <c r="P321" s="49"/>
      <c r="Q321" s="42">
        <v>1951.98</v>
      </c>
      <c r="R321" s="43">
        <f t="shared" si="6"/>
        <v>-0.01248336172</v>
      </c>
      <c r="S321" s="49"/>
      <c r="T321" s="42">
        <v>4227.55</v>
      </c>
      <c r="U321" s="43">
        <f t="shared" si="7"/>
        <v>0.008134615595</v>
      </c>
      <c r="V321" s="49"/>
      <c r="W321" s="45">
        <v>747.05</v>
      </c>
      <c r="X321" s="43">
        <f t="shared" si="8"/>
        <v>0.002546576902</v>
      </c>
      <c r="Y321" s="49"/>
      <c r="Z321" s="45">
        <v>269.55</v>
      </c>
      <c r="AA321" s="46">
        <f t="shared" si="9"/>
        <v>-0.02019899742</v>
      </c>
      <c r="AB321" s="49"/>
      <c r="AC321" s="45">
        <v>747.2</v>
      </c>
      <c r="AD321" s="46">
        <f t="shared" si="10"/>
        <v>0.007253221859</v>
      </c>
      <c r="AE321" s="47"/>
      <c r="AF321" s="42">
        <v>18385.3</v>
      </c>
      <c r="AG321" s="46">
        <f t="shared" si="11"/>
        <v>-0.001910028226</v>
      </c>
      <c r="AH321" s="47"/>
    </row>
    <row r="322">
      <c r="A322" s="48">
        <v>44914.0</v>
      </c>
      <c r="B322" s="42">
        <v>3069.8</v>
      </c>
      <c r="C322" s="43">
        <f t="shared" si="1"/>
        <v>0.004057343619</v>
      </c>
      <c r="D322" s="49"/>
      <c r="E322" s="42">
        <v>1644.75</v>
      </c>
      <c r="F322" s="43">
        <f t="shared" si="2"/>
        <v>0.003105592558</v>
      </c>
      <c r="G322" s="49"/>
      <c r="H322" s="45">
        <v>538.7</v>
      </c>
      <c r="I322" s="43">
        <f t="shared" si="3"/>
        <v>0.008856628069</v>
      </c>
      <c r="J322" s="49"/>
      <c r="K322" s="42">
        <v>4013.9</v>
      </c>
      <c r="L322" s="43">
        <f t="shared" si="4"/>
        <v>-0.02612623321</v>
      </c>
      <c r="M322" s="49"/>
      <c r="N322" s="45">
        <v>701.47</v>
      </c>
      <c r="O322" s="43">
        <f t="shared" si="5"/>
        <v>0.003527390892</v>
      </c>
      <c r="P322" s="49"/>
      <c r="Q322" s="42">
        <v>1976.5</v>
      </c>
      <c r="R322" s="43">
        <f t="shared" si="6"/>
        <v>-0.001769240952</v>
      </c>
      <c r="S322" s="49"/>
      <c r="T322" s="42">
        <v>4193.3</v>
      </c>
      <c r="U322" s="43">
        <f t="shared" si="7"/>
        <v>0.01371052151</v>
      </c>
      <c r="V322" s="49"/>
      <c r="W322" s="45">
        <v>745.15</v>
      </c>
      <c r="X322" s="43">
        <f t="shared" si="8"/>
        <v>0.02074650682</v>
      </c>
      <c r="Y322" s="49"/>
      <c r="Z322" s="45">
        <v>275.05</v>
      </c>
      <c r="AA322" s="46">
        <f t="shared" si="9"/>
        <v>-0.01174676921</v>
      </c>
      <c r="AB322" s="49"/>
      <c r="AC322" s="45">
        <v>741.8</v>
      </c>
      <c r="AD322" s="46">
        <f t="shared" si="10"/>
        <v>0.0006742633928</v>
      </c>
      <c r="AE322" s="47"/>
      <c r="AF322" s="42">
        <v>18420.45</v>
      </c>
      <c r="AG322" s="46">
        <f t="shared" si="11"/>
        <v>0.008255826142</v>
      </c>
      <c r="AH322" s="47"/>
    </row>
    <row r="323">
      <c r="A323" s="48">
        <v>44911.0</v>
      </c>
      <c r="B323" s="42">
        <v>3057.37</v>
      </c>
      <c r="C323" s="43">
        <f t="shared" si="1"/>
        <v>-0.007647217797</v>
      </c>
      <c r="D323" s="49"/>
      <c r="E323" s="42">
        <v>1639.65</v>
      </c>
      <c r="F323" s="43">
        <f t="shared" si="2"/>
        <v>0.004799104413</v>
      </c>
      <c r="G323" s="49"/>
      <c r="H323" s="45">
        <v>533.95</v>
      </c>
      <c r="I323" s="43">
        <f t="shared" si="3"/>
        <v>-0.039296344</v>
      </c>
      <c r="J323" s="49"/>
      <c r="K323" s="42">
        <v>4120.15</v>
      </c>
      <c r="L323" s="43">
        <f t="shared" si="4"/>
        <v>-0.02198866782</v>
      </c>
      <c r="M323" s="49"/>
      <c r="N323" s="45">
        <v>699.0</v>
      </c>
      <c r="O323" s="43">
        <f t="shared" si="5"/>
        <v>0.001288383257</v>
      </c>
      <c r="P323" s="49"/>
      <c r="Q323" s="42">
        <v>1980.0</v>
      </c>
      <c r="R323" s="43">
        <f t="shared" si="6"/>
        <v>-0.03348850342</v>
      </c>
      <c r="S323" s="49"/>
      <c r="T323" s="42">
        <v>4136.2</v>
      </c>
      <c r="U323" s="43">
        <f t="shared" si="7"/>
        <v>-0.000845829507</v>
      </c>
      <c r="V323" s="49"/>
      <c r="W323" s="45">
        <v>729.85</v>
      </c>
      <c r="X323" s="43">
        <f t="shared" si="8"/>
        <v>-0.024029042</v>
      </c>
      <c r="Y323" s="49"/>
      <c r="Z323" s="45">
        <v>278.3</v>
      </c>
      <c r="AA323" s="46">
        <f t="shared" si="9"/>
        <v>-0.00251211329</v>
      </c>
      <c r="AB323" s="49"/>
      <c r="AC323" s="45">
        <v>741.3</v>
      </c>
      <c r="AD323" s="46">
        <f t="shared" si="10"/>
        <v>-0.03218912809</v>
      </c>
      <c r="AE323" s="47"/>
      <c r="AF323" s="42">
        <v>18269.0</v>
      </c>
      <c r="AG323" s="46">
        <f t="shared" si="11"/>
        <v>-0.007954485172</v>
      </c>
      <c r="AH323" s="47"/>
    </row>
    <row r="324">
      <c r="A324" s="48">
        <v>44910.0</v>
      </c>
      <c r="B324" s="42">
        <v>3080.84</v>
      </c>
      <c r="C324" s="43">
        <f t="shared" si="1"/>
        <v>-0.02571778122</v>
      </c>
      <c r="D324" s="49"/>
      <c r="E324" s="42">
        <v>1631.8</v>
      </c>
      <c r="F324" s="43">
        <f t="shared" si="2"/>
        <v>-0.01848840629</v>
      </c>
      <c r="G324" s="49"/>
      <c r="H324" s="45">
        <v>555.35</v>
      </c>
      <c r="I324" s="43">
        <f t="shared" si="3"/>
        <v>0.01817075524</v>
      </c>
      <c r="J324" s="49"/>
      <c r="K324" s="42">
        <v>4211.75</v>
      </c>
      <c r="L324" s="43">
        <f t="shared" si="4"/>
        <v>0.007495223988</v>
      </c>
      <c r="M324" s="49"/>
      <c r="N324" s="45">
        <v>698.1</v>
      </c>
      <c r="O324" s="43">
        <f t="shared" si="5"/>
        <v>-0.02282867915</v>
      </c>
      <c r="P324" s="49"/>
      <c r="Q324" s="42">
        <v>2047.43</v>
      </c>
      <c r="R324" s="43">
        <f t="shared" si="6"/>
        <v>-0.02257672051</v>
      </c>
      <c r="S324" s="49"/>
      <c r="T324" s="42">
        <v>4139.7</v>
      </c>
      <c r="U324" s="43">
        <f t="shared" si="7"/>
        <v>-0.01417544874</v>
      </c>
      <c r="V324" s="49"/>
      <c r="W324" s="45">
        <v>747.6</v>
      </c>
      <c r="X324" s="43">
        <f t="shared" si="8"/>
        <v>-0.006001218251</v>
      </c>
      <c r="Y324" s="49"/>
      <c r="Z324" s="45">
        <v>279.0</v>
      </c>
      <c r="AA324" s="46">
        <f t="shared" si="9"/>
        <v>-0.0103406163</v>
      </c>
      <c r="AB324" s="49"/>
      <c r="AC324" s="45">
        <v>765.55</v>
      </c>
      <c r="AD324" s="46">
        <f t="shared" si="10"/>
        <v>-0.009943217583</v>
      </c>
      <c r="AE324" s="47"/>
      <c r="AF324" s="42">
        <v>18414.9</v>
      </c>
      <c r="AG324" s="46">
        <f t="shared" si="11"/>
        <v>-0.01323815293</v>
      </c>
      <c r="AH324" s="47"/>
    </row>
    <row r="325">
      <c r="A325" s="48">
        <v>44909.0</v>
      </c>
      <c r="B325" s="42">
        <v>3161.1</v>
      </c>
      <c r="C325" s="43">
        <f t="shared" si="1"/>
        <v>0.003863707083</v>
      </c>
      <c r="D325" s="49"/>
      <c r="E325" s="42">
        <v>1662.25</v>
      </c>
      <c r="F325" s="43">
        <f t="shared" si="2"/>
        <v>0.008427652545</v>
      </c>
      <c r="G325" s="49"/>
      <c r="H325" s="45">
        <v>545.35</v>
      </c>
      <c r="I325" s="43">
        <f t="shared" si="3"/>
        <v>0.001743519597</v>
      </c>
      <c r="J325" s="49"/>
      <c r="K325" s="42">
        <v>4180.3</v>
      </c>
      <c r="L325" s="43">
        <f t="shared" si="4"/>
        <v>0.0340888186</v>
      </c>
      <c r="M325" s="49"/>
      <c r="N325" s="45">
        <v>714.22</v>
      </c>
      <c r="O325" s="43">
        <f t="shared" si="5"/>
        <v>0.02154029589</v>
      </c>
      <c r="P325" s="49"/>
      <c r="Q325" s="42">
        <v>2094.18</v>
      </c>
      <c r="R325" s="43">
        <f t="shared" si="6"/>
        <v>0.02842057968</v>
      </c>
      <c r="S325" s="49"/>
      <c r="T325" s="42">
        <v>4198.8</v>
      </c>
      <c r="U325" s="43">
        <f t="shared" si="7"/>
        <v>0.009283695906</v>
      </c>
      <c r="V325" s="49"/>
      <c r="W325" s="45">
        <v>752.1</v>
      </c>
      <c r="X325" s="43">
        <f t="shared" si="8"/>
        <v>0.000665026293</v>
      </c>
      <c r="Y325" s="49"/>
      <c r="Z325" s="45">
        <v>281.9</v>
      </c>
      <c r="AA325" s="46">
        <f t="shared" si="9"/>
        <v>-0.009883596164</v>
      </c>
      <c r="AB325" s="49"/>
      <c r="AC325" s="45">
        <v>773.2</v>
      </c>
      <c r="AD325" s="46">
        <f t="shared" si="10"/>
        <v>-0.005674505812</v>
      </c>
      <c r="AE325" s="47"/>
      <c r="AF325" s="42">
        <v>18660.3</v>
      </c>
      <c r="AG325" s="46">
        <f t="shared" si="11"/>
        <v>0.002806676684</v>
      </c>
      <c r="AH325" s="47"/>
    </row>
    <row r="326">
      <c r="A326" s="48">
        <v>44908.0</v>
      </c>
      <c r="B326" s="42">
        <v>3148.91</v>
      </c>
      <c r="C326" s="43">
        <f t="shared" si="1"/>
        <v>-0.009956902334</v>
      </c>
      <c r="D326" s="49"/>
      <c r="E326" s="42">
        <v>1648.3</v>
      </c>
      <c r="F326" s="43">
        <f t="shared" si="2"/>
        <v>0.002764236811</v>
      </c>
      <c r="G326" s="49"/>
      <c r="H326" s="45">
        <v>544.4</v>
      </c>
      <c r="I326" s="43">
        <f t="shared" si="3"/>
        <v>0.01676353217</v>
      </c>
      <c r="J326" s="49"/>
      <c r="K326" s="42">
        <v>4040.2</v>
      </c>
      <c r="L326" s="43">
        <f t="shared" si="4"/>
        <v>0.00138703148</v>
      </c>
      <c r="M326" s="49"/>
      <c r="N326" s="45">
        <v>699.0</v>
      </c>
      <c r="O326" s="43">
        <f t="shared" si="5"/>
        <v>-0.004467829833</v>
      </c>
      <c r="P326" s="49"/>
      <c r="Q326" s="42">
        <v>2035.5</v>
      </c>
      <c r="R326" s="43">
        <f t="shared" si="6"/>
        <v>0.006614804358</v>
      </c>
      <c r="S326" s="49"/>
      <c r="T326" s="42">
        <v>4160.0</v>
      </c>
      <c r="U326" s="43">
        <f t="shared" si="7"/>
        <v>0.02681053891</v>
      </c>
      <c r="V326" s="49"/>
      <c r="W326" s="45">
        <v>751.6</v>
      </c>
      <c r="X326" s="43">
        <f t="shared" si="8"/>
        <v>0.006674701059</v>
      </c>
      <c r="Y326" s="49"/>
      <c r="Z326" s="45">
        <v>284.7</v>
      </c>
      <c r="AA326" s="46">
        <f t="shared" si="9"/>
        <v>0.01023839482</v>
      </c>
      <c r="AB326" s="49"/>
      <c r="AC326" s="45">
        <v>777.6</v>
      </c>
      <c r="AD326" s="46">
        <f t="shared" si="10"/>
        <v>0.006903921348</v>
      </c>
      <c r="AE326" s="47"/>
      <c r="AF326" s="42">
        <v>18608.0</v>
      </c>
      <c r="AG326" s="46">
        <f t="shared" si="11"/>
        <v>0.005974929614</v>
      </c>
      <c r="AH326" s="47"/>
    </row>
    <row r="327">
      <c r="A327" s="48">
        <v>44907.0</v>
      </c>
      <c r="B327" s="42">
        <v>3180.42</v>
      </c>
      <c r="C327" s="43">
        <f t="shared" si="1"/>
        <v>0.006425413284</v>
      </c>
      <c r="D327" s="49"/>
      <c r="E327" s="42">
        <v>1643.75</v>
      </c>
      <c r="F327" s="43">
        <f t="shared" si="2"/>
        <v>0.007756237736</v>
      </c>
      <c r="G327" s="49"/>
      <c r="H327" s="45">
        <v>535.35</v>
      </c>
      <c r="I327" s="43">
        <f t="shared" si="3"/>
        <v>0.01013807613</v>
      </c>
      <c r="J327" s="49"/>
      <c r="K327" s="42">
        <v>4034.6</v>
      </c>
      <c r="L327" s="43">
        <f t="shared" si="4"/>
        <v>0.0005454320205</v>
      </c>
      <c r="M327" s="49"/>
      <c r="N327" s="45">
        <v>702.13</v>
      </c>
      <c r="O327" s="43">
        <f t="shared" si="5"/>
        <v>-0.0208456863</v>
      </c>
      <c r="P327" s="49"/>
      <c r="Q327" s="42">
        <v>2022.08</v>
      </c>
      <c r="R327" s="43">
        <f t="shared" si="6"/>
        <v>0.02425219784</v>
      </c>
      <c r="S327" s="49"/>
      <c r="T327" s="42">
        <v>4049.95</v>
      </c>
      <c r="U327" s="43">
        <f t="shared" si="7"/>
        <v>0.008667187965</v>
      </c>
      <c r="V327" s="49"/>
      <c r="W327" s="45">
        <v>746.6</v>
      </c>
      <c r="X327" s="43">
        <f t="shared" si="8"/>
        <v>0.003354132077</v>
      </c>
      <c r="Y327" s="49"/>
      <c r="Z327" s="45">
        <v>281.8</v>
      </c>
      <c r="AA327" s="46">
        <f t="shared" si="9"/>
        <v>0.02079673375</v>
      </c>
      <c r="AB327" s="49"/>
      <c r="AC327" s="45">
        <v>772.25</v>
      </c>
      <c r="AD327" s="46">
        <f t="shared" si="10"/>
        <v>-0.002328139188</v>
      </c>
      <c r="AE327" s="47"/>
      <c r="AF327" s="42">
        <v>18497.15</v>
      </c>
      <c r="AG327" s="46">
        <f t="shared" si="11"/>
        <v>0.00002973475249</v>
      </c>
      <c r="AH327" s="47"/>
    </row>
    <row r="328">
      <c r="A328" s="41">
        <v>44904.0</v>
      </c>
      <c r="B328" s="42">
        <v>3160.05</v>
      </c>
      <c r="C328" s="43">
        <f t="shared" si="1"/>
        <v>-0.006051178849</v>
      </c>
      <c r="D328" s="44"/>
      <c r="E328" s="42">
        <v>1631.05</v>
      </c>
      <c r="F328" s="43">
        <f t="shared" si="2"/>
        <v>0.007106519579</v>
      </c>
      <c r="G328" s="44"/>
      <c r="H328" s="45">
        <v>529.95</v>
      </c>
      <c r="I328" s="43">
        <f t="shared" si="3"/>
        <v>-0.007894035919</v>
      </c>
      <c r="J328" s="44"/>
      <c r="K328" s="42">
        <v>4032.4</v>
      </c>
      <c r="L328" s="43">
        <f t="shared" si="4"/>
        <v>-0.001387787693</v>
      </c>
      <c r="M328" s="44"/>
      <c r="N328" s="45">
        <v>716.92</v>
      </c>
      <c r="O328" s="43">
        <f t="shared" si="5"/>
        <v>-0.006409699028</v>
      </c>
      <c r="P328" s="44"/>
      <c r="Q328" s="42">
        <v>1973.63</v>
      </c>
      <c r="R328" s="43">
        <f t="shared" si="6"/>
        <v>-0.03638356829</v>
      </c>
      <c r="S328" s="44"/>
      <c r="T328" s="42">
        <v>4015.0</v>
      </c>
      <c r="U328" s="43">
        <f t="shared" si="7"/>
        <v>-0.00008716930152</v>
      </c>
      <c r="V328" s="44"/>
      <c r="W328" s="45">
        <v>744.1</v>
      </c>
      <c r="X328" s="43">
        <f t="shared" si="8"/>
        <v>0.00168129432</v>
      </c>
      <c r="Y328" s="44"/>
      <c r="Z328" s="45">
        <v>276.0</v>
      </c>
      <c r="AA328" s="46">
        <f t="shared" si="9"/>
        <v>-0.00054333063</v>
      </c>
      <c r="AB328" s="44"/>
      <c r="AC328" s="45">
        <v>774.05</v>
      </c>
      <c r="AD328" s="46">
        <f t="shared" si="10"/>
        <v>-0.01538393265</v>
      </c>
      <c r="AE328" s="47"/>
      <c r="AF328" s="42">
        <v>18496.6</v>
      </c>
      <c r="AG328" s="46">
        <f t="shared" si="11"/>
        <v>-0.006077211176</v>
      </c>
      <c r="AH328" s="47"/>
    </row>
    <row r="329">
      <c r="A329" s="41">
        <v>44903.0</v>
      </c>
      <c r="B329" s="42">
        <v>3179.23</v>
      </c>
      <c r="C329" s="43">
        <f t="shared" si="1"/>
        <v>0.001952061776</v>
      </c>
      <c r="D329" s="44"/>
      <c r="E329" s="42">
        <v>1619.5</v>
      </c>
      <c r="F329" s="43">
        <f t="shared" si="2"/>
        <v>0.005603816581</v>
      </c>
      <c r="G329" s="44"/>
      <c r="H329" s="45">
        <v>534.15</v>
      </c>
      <c r="I329" s="43">
        <f t="shared" si="3"/>
        <v>-0.002244040212</v>
      </c>
      <c r="J329" s="44"/>
      <c r="K329" s="42">
        <v>4038.0</v>
      </c>
      <c r="L329" s="43">
        <f t="shared" si="4"/>
        <v>0.007906358781</v>
      </c>
      <c r="M329" s="44"/>
      <c r="N329" s="45">
        <v>721.53</v>
      </c>
      <c r="O329" s="43">
        <f t="shared" si="5"/>
        <v>-0.01799301371</v>
      </c>
      <c r="P329" s="44"/>
      <c r="Q329" s="42">
        <v>2046.76</v>
      </c>
      <c r="R329" s="43">
        <f t="shared" si="6"/>
        <v>0.0106883545</v>
      </c>
      <c r="S329" s="44"/>
      <c r="T329" s="42">
        <v>4015.35</v>
      </c>
      <c r="U329" s="43">
        <f t="shared" si="7"/>
        <v>0.0112450783</v>
      </c>
      <c r="V329" s="44"/>
      <c r="W329" s="45">
        <v>742.85</v>
      </c>
      <c r="X329" s="43">
        <f t="shared" si="8"/>
        <v>0.009535797413</v>
      </c>
      <c r="Y329" s="44"/>
      <c r="Z329" s="45">
        <v>276.15</v>
      </c>
      <c r="AA329" s="46">
        <f t="shared" si="9"/>
        <v>-0.01812196359</v>
      </c>
      <c r="AB329" s="44"/>
      <c r="AC329" s="45">
        <v>786.05</v>
      </c>
      <c r="AD329" s="46">
        <f t="shared" si="10"/>
        <v>0.02088966279</v>
      </c>
      <c r="AE329" s="47"/>
      <c r="AF329" s="42">
        <v>18609.35</v>
      </c>
      <c r="AG329" s="46">
        <f t="shared" si="11"/>
        <v>0.002628475935</v>
      </c>
      <c r="AH329" s="47"/>
    </row>
    <row r="330">
      <c r="A330" s="41">
        <v>44902.0</v>
      </c>
      <c r="B330" s="42">
        <v>3173.03</v>
      </c>
      <c r="C330" s="43">
        <f t="shared" si="1"/>
        <v>-0.00006302924874</v>
      </c>
      <c r="D330" s="44"/>
      <c r="E330" s="42">
        <v>1610.45</v>
      </c>
      <c r="F330" s="43">
        <f t="shared" si="2"/>
        <v>-0.0004345666818</v>
      </c>
      <c r="G330" s="44"/>
      <c r="H330" s="45">
        <v>535.35</v>
      </c>
      <c r="I330" s="43">
        <f t="shared" si="3"/>
        <v>-0.02681570491</v>
      </c>
      <c r="J330" s="44"/>
      <c r="K330" s="42">
        <v>4006.2</v>
      </c>
      <c r="L330" s="43">
        <f t="shared" si="4"/>
        <v>-0.0006113651725</v>
      </c>
      <c r="M330" s="44"/>
      <c r="N330" s="45">
        <v>734.63</v>
      </c>
      <c r="O330" s="43">
        <f t="shared" si="5"/>
        <v>0.006281341915</v>
      </c>
      <c r="P330" s="44"/>
      <c r="Q330" s="42">
        <v>2025.0</v>
      </c>
      <c r="R330" s="43">
        <f t="shared" si="6"/>
        <v>-0.01869816866</v>
      </c>
      <c r="S330" s="44"/>
      <c r="T330" s="42">
        <v>3970.45</v>
      </c>
      <c r="U330" s="43">
        <f t="shared" si="7"/>
        <v>-0.02061491818</v>
      </c>
      <c r="V330" s="44"/>
      <c r="W330" s="45">
        <v>735.8</v>
      </c>
      <c r="X330" s="43">
        <f t="shared" si="8"/>
        <v>0.00135998933</v>
      </c>
      <c r="Y330" s="44"/>
      <c r="Z330" s="45">
        <v>281.2</v>
      </c>
      <c r="AA330" s="46">
        <f t="shared" si="9"/>
        <v>0.001779676569</v>
      </c>
      <c r="AB330" s="44"/>
      <c r="AC330" s="45">
        <v>769.8</v>
      </c>
      <c r="AD330" s="46">
        <f t="shared" si="10"/>
        <v>0.006777919587</v>
      </c>
      <c r="AE330" s="47"/>
      <c r="AF330" s="42">
        <v>18560.5</v>
      </c>
      <c r="AG330" s="46">
        <f t="shared" si="11"/>
        <v>-0.004421663914</v>
      </c>
      <c r="AH330" s="47"/>
    </row>
    <row r="331">
      <c r="A331" s="41">
        <v>44901.0</v>
      </c>
      <c r="B331" s="42">
        <v>3173.23</v>
      </c>
      <c r="C331" s="43">
        <f t="shared" si="1"/>
        <v>-0.004273557813</v>
      </c>
      <c r="D331" s="44"/>
      <c r="E331" s="42">
        <v>1611.15</v>
      </c>
      <c r="F331" s="43">
        <f t="shared" si="2"/>
        <v>-0.001116590792</v>
      </c>
      <c r="G331" s="44"/>
      <c r="H331" s="45">
        <v>549.9</v>
      </c>
      <c r="I331" s="43">
        <f t="shared" si="3"/>
        <v>-0.01157127357</v>
      </c>
      <c r="J331" s="44"/>
      <c r="K331" s="42">
        <v>4008.65</v>
      </c>
      <c r="L331" s="43">
        <f t="shared" si="4"/>
        <v>-0.004207021216</v>
      </c>
      <c r="M331" s="44"/>
      <c r="N331" s="45">
        <v>730.03</v>
      </c>
      <c r="O331" s="43">
        <f t="shared" si="5"/>
        <v>0.00718987446</v>
      </c>
      <c r="P331" s="44"/>
      <c r="Q331" s="42">
        <v>2063.22</v>
      </c>
      <c r="R331" s="43">
        <f t="shared" si="6"/>
        <v>-0.03061390515</v>
      </c>
      <c r="S331" s="44"/>
      <c r="T331" s="42">
        <v>4053.15</v>
      </c>
      <c r="U331" s="43">
        <f t="shared" si="7"/>
        <v>-0.0008138502965</v>
      </c>
      <c r="V331" s="44"/>
      <c r="W331" s="45">
        <v>734.8</v>
      </c>
      <c r="X331" s="43">
        <f t="shared" si="8"/>
        <v>-0.003938884549</v>
      </c>
      <c r="Y331" s="44"/>
      <c r="Z331" s="45">
        <v>280.7</v>
      </c>
      <c r="AA331" s="46">
        <f t="shared" si="9"/>
        <v>-0.00124610608</v>
      </c>
      <c r="AB331" s="44"/>
      <c r="AC331" s="45">
        <v>764.6</v>
      </c>
      <c r="AD331" s="46">
        <f t="shared" si="10"/>
        <v>-0.01486412983</v>
      </c>
      <c r="AE331" s="47"/>
      <c r="AF331" s="42">
        <v>18642.75</v>
      </c>
      <c r="AG331" s="46">
        <f t="shared" si="11"/>
        <v>-0.003122341452</v>
      </c>
      <c r="AH331" s="47"/>
    </row>
    <row r="332">
      <c r="A332" s="41">
        <v>44900.0</v>
      </c>
      <c r="B332" s="42">
        <v>3186.82</v>
      </c>
      <c r="C332" s="43">
        <f t="shared" si="1"/>
        <v>-0.01423537085</v>
      </c>
      <c r="D332" s="44"/>
      <c r="E332" s="42">
        <v>1612.95</v>
      </c>
      <c r="F332" s="43">
        <f t="shared" si="2"/>
        <v>0.00363348795</v>
      </c>
      <c r="G332" s="44"/>
      <c r="H332" s="45">
        <v>556.3</v>
      </c>
      <c r="I332" s="43">
        <f t="shared" si="3"/>
        <v>0</v>
      </c>
      <c r="J332" s="44"/>
      <c r="K332" s="42">
        <v>4025.55</v>
      </c>
      <c r="L332" s="43">
        <f t="shared" si="4"/>
        <v>-0.01495389533</v>
      </c>
      <c r="M332" s="44"/>
      <c r="N332" s="45">
        <v>724.8</v>
      </c>
      <c r="O332" s="43">
        <f t="shared" si="5"/>
        <v>-0.02900409303</v>
      </c>
      <c r="P332" s="44"/>
      <c r="Q332" s="42">
        <v>2127.36</v>
      </c>
      <c r="R332" s="43">
        <f t="shared" si="6"/>
        <v>-0.01894637168</v>
      </c>
      <c r="S332" s="44"/>
      <c r="T332" s="42">
        <v>4056.45</v>
      </c>
      <c r="U332" s="43">
        <f t="shared" si="7"/>
        <v>0.00342015755</v>
      </c>
      <c r="V332" s="44"/>
      <c r="W332" s="45">
        <v>737.7</v>
      </c>
      <c r="X332" s="43">
        <f t="shared" si="8"/>
        <v>0.008234980352</v>
      </c>
      <c r="Y332" s="44"/>
      <c r="Z332" s="45">
        <v>281.05</v>
      </c>
      <c r="AA332" s="46">
        <f t="shared" si="9"/>
        <v>0.01037205293</v>
      </c>
      <c r="AB332" s="44"/>
      <c r="AC332" s="45">
        <v>776.05</v>
      </c>
      <c r="AD332" s="46">
        <f t="shared" si="10"/>
        <v>-0.006678249953</v>
      </c>
      <c r="AE332" s="47"/>
      <c r="AF332" s="42">
        <v>18701.05</v>
      </c>
      <c r="AG332" s="46">
        <f t="shared" si="11"/>
        <v>0.0002647260569</v>
      </c>
      <c r="AH332" s="47"/>
    </row>
    <row r="333">
      <c r="A333" s="41">
        <v>44897.0</v>
      </c>
      <c r="B333" s="42">
        <v>3232.51</v>
      </c>
      <c r="C333" s="43">
        <f t="shared" si="1"/>
        <v>0.01096785991</v>
      </c>
      <c r="D333" s="44"/>
      <c r="E333" s="42">
        <v>1607.1</v>
      </c>
      <c r="F333" s="43">
        <f t="shared" si="2"/>
        <v>-0.007686147056</v>
      </c>
      <c r="G333" s="44"/>
      <c r="H333" s="45">
        <v>556.3</v>
      </c>
      <c r="I333" s="43">
        <f t="shared" si="3"/>
        <v>0.002519799749</v>
      </c>
      <c r="J333" s="44"/>
      <c r="K333" s="42">
        <v>4086.2</v>
      </c>
      <c r="L333" s="43">
        <f t="shared" si="4"/>
        <v>0.001873909731</v>
      </c>
      <c r="M333" s="44"/>
      <c r="N333" s="45">
        <v>746.13</v>
      </c>
      <c r="O333" s="43">
        <f t="shared" si="5"/>
        <v>0.03027421496</v>
      </c>
      <c r="P333" s="44"/>
      <c r="Q333" s="42">
        <v>2168.05</v>
      </c>
      <c r="R333" s="43">
        <f t="shared" si="6"/>
        <v>0.004924353083</v>
      </c>
      <c r="S333" s="44"/>
      <c r="T333" s="42">
        <v>4042.6</v>
      </c>
      <c r="U333" s="43">
        <f t="shared" si="7"/>
        <v>0.003282976703</v>
      </c>
      <c r="V333" s="44"/>
      <c r="W333" s="45">
        <v>731.65</v>
      </c>
      <c r="X333" s="43">
        <f t="shared" si="8"/>
        <v>0.00376570915</v>
      </c>
      <c r="Y333" s="44"/>
      <c r="Z333" s="45">
        <v>278.15</v>
      </c>
      <c r="AA333" s="46">
        <f t="shared" si="9"/>
        <v>-0.004483910302</v>
      </c>
      <c r="AB333" s="44"/>
      <c r="AC333" s="45">
        <v>781.25</v>
      </c>
      <c r="AD333" s="46">
        <f t="shared" si="10"/>
        <v>0.01469951037</v>
      </c>
      <c r="AE333" s="47"/>
      <c r="AF333" s="42">
        <v>18696.1</v>
      </c>
      <c r="AG333" s="46">
        <f t="shared" si="11"/>
        <v>-0.006206596549</v>
      </c>
      <c r="AH333" s="47"/>
    </row>
    <row r="334">
      <c r="A334" s="41">
        <v>44896.0</v>
      </c>
      <c r="B334" s="42">
        <v>3197.25</v>
      </c>
      <c r="C334" s="43">
        <f t="shared" si="1"/>
        <v>0.03864475894</v>
      </c>
      <c r="D334" s="44"/>
      <c r="E334" s="42">
        <v>1619.5</v>
      </c>
      <c r="F334" s="43">
        <f t="shared" si="2"/>
        <v>0.006846477277</v>
      </c>
      <c r="G334" s="44"/>
      <c r="H334" s="45">
        <v>554.9</v>
      </c>
      <c r="I334" s="43">
        <f t="shared" si="3"/>
        <v>0.008596949016</v>
      </c>
      <c r="J334" s="44"/>
      <c r="K334" s="42">
        <v>4078.55</v>
      </c>
      <c r="L334" s="43">
        <f t="shared" si="4"/>
        <v>0.05048644457</v>
      </c>
      <c r="M334" s="44"/>
      <c r="N334" s="45">
        <v>723.88</v>
      </c>
      <c r="O334" s="43">
        <f t="shared" si="5"/>
        <v>-0.007349836954</v>
      </c>
      <c r="P334" s="44"/>
      <c r="Q334" s="42">
        <v>2157.4</v>
      </c>
      <c r="R334" s="43">
        <f t="shared" si="6"/>
        <v>0.03991660741</v>
      </c>
      <c r="S334" s="44"/>
      <c r="T334" s="42">
        <v>4029.35</v>
      </c>
      <c r="U334" s="43">
        <f t="shared" si="7"/>
        <v>0.008911992874</v>
      </c>
      <c r="V334" s="44"/>
      <c r="W334" s="45">
        <v>728.9</v>
      </c>
      <c r="X334" s="43">
        <f t="shared" si="8"/>
        <v>0.01946381791</v>
      </c>
      <c r="Y334" s="44"/>
      <c r="Z334" s="45">
        <v>279.4</v>
      </c>
      <c r="AA334" s="46">
        <f t="shared" si="9"/>
        <v>-0.0007155635368</v>
      </c>
      <c r="AB334" s="44"/>
      <c r="AC334" s="45">
        <v>769.85</v>
      </c>
      <c r="AD334" s="46">
        <f t="shared" si="10"/>
        <v>-0.002724090412</v>
      </c>
      <c r="AE334" s="47"/>
      <c r="AF334" s="42">
        <v>18812.5</v>
      </c>
      <c r="AG334" s="46">
        <f t="shared" si="11"/>
        <v>0.002882555891</v>
      </c>
      <c r="AH334" s="47"/>
    </row>
    <row r="335">
      <c r="A335" s="48">
        <v>44895.0</v>
      </c>
      <c r="B335" s="42">
        <v>3076.05</v>
      </c>
      <c r="C335" s="43">
        <f t="shared" si="1"/>
        <v>0.009183634706</v>
      </c>
      <c r="D335" s="49"/>
      <c r="E335" s="42">
        <v>1608.45</v>
      </c>
      <c r="F335" s="43">
        <f t="shared" si="2"/>
        <v>0.006612006748</v>
      </c>
      <c r="G335" s="49"/>
      <c r="H335" s="45">
        <v>550.15</v>
      </c>
      <c r="I335" s="43">
        <f t="shared" si="3"/>
        <v>-0.01389914072</v>
      </c>
      <c r="J335" s="49"/>
      <c r="K335" s="42">
        <v>3877.75</v>
      </c>
      <c r="L335" s="43">
        <f t="shared" si="4"/>
        <v>0.04227094093</v>
      </c>
      <c r="M335" s="49"/>
      <c r="N335" s="45">
        <v>729.22</v>
      </c>
      <c r="O335" s="43">
        <f t="shared" si="5"/>
        <v>0.009147329246</v>
      </c>
      <c r="P335" s="49"/>
      <c r="Q335" s="42">
        <v>2072.98</v>
      </c>
      <c r="R335" s="43">
        <f t="shared" si="6"/>
        <v>0.02929646075</v>
      </c>
      <c r="S335" s="49"/>
      <c r="T335" s="42">
        <v>3993.6</v>
      </c>
      <c r="U335" s="43">
        <f t="shared" si="7"/>
        <v>0.008158692605</v>
      </c>
      <c r="V335" s="49"/>
      <c r="W335" s="45">
        <v>714.85</v>
      </c>
      <c r="X335" s="43">
        <f t="shared" si="8"/>
        <v>0.0001398992728</v>
      </c>
      <c r="Y335" s="49"/>
      <c r="Z335" s="45">
        <v>279.6</v>
      </c>
      <c r="AA335" s="46">
        <f t="shared" si="9"/>
        <v>-0.0008937349777</v>
      </c>
      <c r="AB335" s="49"/>
      <c r="AC335" s="45">
        <v>771.95</v>
      </c>
      <c r="AD335" s="46">
        <f t="shared" si="10"/>
        <v>0.0160619802</v>
      </c>
      <c r="AE335" s="47"/>
      <c r="AF335" s="42">
        <v>18758.35</v>
      </c>
      <c r="AG335" s="46">
        <f t="shared" si="11"/>
        <v>0.007507446355</v>
      </c>
      <c r="AH335" s="47"/>
    </row>
    <row r="336">
      <c r="A336" s="48">
        <v>44894.0</v>
      </c>
      <c r="B336" s="42">
        <v>3047.93</v>
      </c>
      <c r="C336" s="43">
        <f t="shared" si="1"/>
        <v>0.01214724809</v>
      </c>
      <c r="D336" s="49"/>
      <c r="E336" s="42">
        <v>1597.85</v>
      </c>
      <c r="F336" s="43">
        <f t="shared" si="2"/>
        <v>-0.001500891436</v>
      </c>
      <c r="G336" s="49"/>
      <c r="H336" s="45">
        <v>557.85</v>
      </c>
      <c r="I336" s="43">
        <f t="shared" si="3"/>
        <v>0.00359163536</v>
      </c>
      <c r="J336" s="49"/>
      <c r="K336" s="42">
        <v>3717.25</v>
      </c>
      <c r="L336" s="43">
        <f t="shared" si="4"/>
        <v>-0.007464171287</v>
      </c>
      <c r="M336" s="49"/>
      <c r="N336" s="45">
        <v>722.58</v>
      </c>
      <c r="O336" s="43">
        <f t="shared" si="5"/>
        <v>-0.001313869812</v>
      </c>
      <c r="P336" s="49"/>
      <c r="Q336" s="42">
        <v>2013.13</v>
      </c>
      <c r="R336" s="43">
        <f t="shared" si="6"/>
        <v>0.001690340111</v>
      </c>
      <c r="S336" s="49"/>
      <c r="T336" s="42">
        <v>3961.15</v>
      </c>
      <c r="U336" s="43">
        <f t="shared" si="7"/>
        <v>0.005328283449</v>
      </c>
      <c r="V336" s="49"/>
      <c r="W336" s="45">
        <v>714.75</v>
      </c>
      <c r="X336" s="43">
        <f t="shared" si="8"/>
        <v>-0.007734960693</v>
      </c>
      <c r="Y336" s="49"/>
      <c r="Z336" s="45">
        <v>279.85</v>
      </c>
      <c r="AA336" s="46">
        <f t="shared" si="9"/>
        <v>-0.00712126919</v>
      </c>
      <c r="AB336" s="49"/>
      <c r="AC336" s="45">
        <v>759.65</v>
      </c>
      <c r="AD336" s="46">
        <f t="shared" si="10"/>
        <v>-0.007018032937</v>
      </c>
      <c r="AE336" s="47"/>
      <c r="AF336" s="42">
        <v>18618.05</v>
      </c>
      <c r="AG336" s="46">
        <f t="shared" si="11"/>
        <v>0.002974655778</v>
      </c>
      <c r="AH336" s="47"/>
    </row>
    <row r="337">
      <c r="A337" s="48">
        <v>44893.0</v>
      </c>
      <c r="B337" s="42">
        <v>3011.13</v>
      </c>
      <c r="C337" s="43">
        <f t="shared" si="1"/>
        <v>0.00006642245347</v>
      </c>
      <c r="D337" s="49"/>
      <c r="E337" s="42">
        <v>1600.25</v>
      </c>
      <c r="F337" s="43">
        <f t="shared" si="2"/>
        <v>-0.01081461176</v>
      </c>
      <c r="G337" s="49"/>
      <c r="H337" s="45">
        <v>555.85</v>
      </c>
      <c r="I337" s="43">
        <f t="shared" si="3"/>
        <v>0.01176271253</v>
      </c>
      <c r="J337" s="49"/>
      <c r="K337" s="42">
        <v>3745.1</v>
      </c>
      <c r="L337" s="43">
        <f t="shared" si="4"/>
        <v>-0.003890848102</v>
      </c>
      <c r="M337" s="49"/>
      <c r="N337" s="45">
        <v>723.53</v>
      </c>
      <c r="O337" s="43">
        <f t="shared" si="5"/>
        <v>0.001936832226</v>
      </c>
      <c r="P337" s="49"/>
      <c r="Q337" s="42">
        <v>2009.73</v>
      </c>
      <c r="R337" s="43">
        <f t="shared" si="6"/>
        <v>0.01428756812</v>
      </c>
      <c r="S337" s="49"/>
      <c r="T337" s="42">
        <v>3940.1</v>
      </c>
      <c r="U337" s="43">
        <f t="shared" si="7"/>
        <v>-0.003673354606</v>
      </c>
      <c r="V337" s="49"/>
      <c r="W337" s="45">
        <v>720.3</v>
      </c>
      <c r="X337" s="43">
        <f t="shared" si="8"/>
        <v>-0.0006245446232</v>
      </c>
      <c r="Y337" s="49"/>
      <c r="Z337" s="45">
        <v>281.85</v>
      </c>
      <c r="AA337" s="46">
        <f t="shared" si="9"/>
        <v>0.002486679789</v>
      </c>
      <c r="AB337" s="49"/>
      <c r="AC337" s="45">
        <v>765.0</v>
      </c>
      <c r="AD337" s="46">
        <f t="shared" si="10"/>
        <v>0.002683335489</v>
      </c>
      <c r="AE337" s="47"/>
      <c r="AF337" s="42">
        <v>18562.75</v>
      </c>
      <c r="AG337" s="46">
        <f t="shared" si="11"/>
        <v>0.002697200594</v>
      </c>
      <c r="AH337" s="47"/>
    </row>
    <row r="338">
      <c r="A338" s="48">
        <v>44890.0</v>
      </c>
      <c r="B338" s="42">
        <v>3010.93</v>
      </c>
      <c r="C338" s="43">
        <f t="shared" si="1"/>
        <v>0.02349594137</v>
      </c>
      <c r="D338" s="49"/>
      <c r="E338" s="42">
        <v>1617.65</v>
      </c>
      <c r="F338" s="43">
        <f t="shared" si="2"/>
        <v>-0.004625640417</v>
      </c>
      <c r="G338" s="49"/>
      <c r="H338" s="45">
        <v>549.35</v>
      </c>
      <c r="I338" s="43">
        <f t="shared" si="3"/>
        <v>-0.01830776661</v>
      </c>
      <c r="J338" s="49"/>
      <c r="K338" s="42">
        <v>3759.7</v>
      </c>
      <c r="L338" s="43">
        <f t="shared" si="4"/>
        <v>-0.03309264945</v>
      </c>
      <c r="M338" s="49"/>
      <c r="N338" s="45">
        <v>722.13</v>
      </c>
      <c r="O338" s="43">
        <f t="shared" si="5"/>
        <v>-0.00085820281</v>
      </c>
      <c r="P338" s="49"/>
      <c r="Q338" s="42">
        <v>1981.22</v>
      </c>
      <c r="R338" s="43">
        <f t="shared" si="6"/>
        <v>0.02099391614</v>
      </c>
      <c r="S338" s="49"/>
      <c r="T338" s="42">
        <v>3954.6</v>
      </c>
      <c r="U338" s="43">
        <f t="shared" si="7"/>
        <v>0.02368132772</v>
      </c>
      <c r="V338" s="49"/>
      <c r="W338" s="45">
        <v>720.75</v>
      </c>
      <c r="X338" s="43">
        <f t="shared" si="8"/>
        <v>-0.001802052054</v>
      </c>
      <c r="Y338" s="49"/>
      <c r="Z338" s="45">
        <v>281.15</v>
      </c>
      <c r="AA338" s="46">
        <f t="shared" si="9"/>
        <v>0.01234694043</v>
      </c>
      <c r="AB338" s="49"/>
      <c r="AC338" s="45">
        <v>762.95</v>
      </c>
      <c r="AD338" s="46">
        <f t="shared" si="10"/>
        <v>0.0152543652</v>
      </c>
      <c r="AE338" s="47"/>
      <c r="AF338" s="42">
        <v>18512.75</v>
      </c>
      <c r="AG338" s="46">
        <f t="shared" si="11"/>
        <v>0.001548780814</v>
      </c>
      <c r="AH338" s="47"/>
    </row>
    <row r="339">
      <c r="A339" s="48">
        <v>44889.0</v>
      </c>
      <c r="B339" s="42">
        <v>2941.01</v>
      </c>
      <c r="C339" s="43">
        <f t="shared" si="1"/>
        <v>-0.002899556573</v>
      </c>
      <c r="D339" s="49"/>
      <c r="E339" s="42">
        <v>1625.15</v>
      </c>
      <c r="F339" s="43">
        <f t="shared" si="2"/>
        <v>0.01612788113</v>
      </c>
      <c r="G339" s="49"/>
      <c r="H339" s="45">
        <v>559.5</v>
      </c>
      <c r="I339" s="43">
        <f t="shared" si="3"/>
        <v>-0.003301069153</v>
      </c>
      <c r="J339" s="49"/>
      <c r="K339" s="42">
        <v>3886.2</v>
      </c>
      <c r="L339" s="43">
        <f t="shared" si="4"/>
        <v>0.003324959568</v>
      </c>
      <c r="M339" s="49"/>
      <c r="N339" s="45">
        <v>722.75</v>
      </c>
      <c r="O339" s="43">
        <f t="shared" si="5"/>
        <v>0.004326189861</v>
      </c>
      <c r="P339" s="49"/>
      <c r="Q339" s="42">
        <v>1940.06</v>
      </c>
      <c r="R339" s="43">
        <f t="shared" si="6"/>
        <v>0.04032149095</v>
      </c>
      <c r="S339" s="49"/>
      <c r="T339" s="42">
        <v>3862.05</v>
      </c>
      <c r="U339" s="43">
        <f t="shared" si="7"/>
        <v>0.00361861059</v>
      </c>
      <c r="V339" s="49"/>
      <c r="W339" s="45">
        <v>722.05</v>
      </c>
      <c r="X339" s="43">
        <f t="shared" si="8"/>
        <v>0.004719936575</v>
      </c>
      <c r="Y339" s="49"/>
      <c r="Z339" s="45">
        <v>277.7</v>
      </c>
      <c r="AA339" s="46">
        <f t="shared" si="9"/>
        <v>0.02239510983</v>
      </c>
      <c r="AB339" s="49"/>
      <c r="AC339" s="45">
        <v>751.4</v>
      </c>
      <c r="AD339" s="46">
        <f t="shared" si="10"/>
        <v>0.00513694048</v>
      </c>
      <c r="AE339" s="47"/>
      <c r="AF339" s="42">
        <v>18484.1</v>
      </c>
      <c r="AG339" s="46">
        <f t="shared" si="11"/>
        <v>0.011801064</v>
      </c>
      <c r="AH339" s="47"/>
    </row>
    <row r="340">
      <c r="A340" s="48">
        <v>44888.0</v>
      </c>
      <c r="B340" s="42">
        <v>2949.55</v>
      </c>
      <c r="C340" s="43">
        <f t="shared" si="1"/>
        <v>0.00132311052</v>
      </c>
      <c r="D340" s="49"/>
      <c r="E340" s="42">
        <v>1599.15</v>
      </c>
      <c r="F340" s="43">
        <f t="shared" si="2"/>
        <v>0.002598501846</v>
      </c>
      <c r="G340" s="49"/>
      <c r="H340" s="45">
        <v>561.35</v>
      </c>
      <c r="I340" s="43">
        <f t="shared" si="3"/>
        <v>0.02015362859</v>
      </c>
      <c r="J340" s="49"/>
      <c r="K340" s="42">
        <v>3873.3</v>
      </c>
      <c r="L340" s="43">
        <f t="shared" si="4"/>
        <v>0.005709085938</v>
      </c>
      <c r="M340" s="49"/>
      <c r="N340" s="45">
        <v>719.63</v>
      </c>
      <c r="O340" s="43">
        <f t="shared" si="5"/>
        <v>0.005643788366</v>
      </c>
      <c r="P340" s="49"/>
      <c r="Q340" s="42">
        <v>1863.39</v>
      </c>
      <c r="R340" s="43">
        <f t="shared" si="6"/>
        <v>0.006055682166</v>
      </c>
      <c r="S340" s="49"/>
      <c r="T340" s="42">
        <v>3848.1</v>
      </c>
      <c r="U340" s="43">
        <f t="shared" si="7"/>
        <v>-0.001428256342</v>
      </c>
      <c r="V340" s="49"/>
      <c r="W340" s="45">
        <v>718.65</v>
      </c>
      <c r="X340" s="43">
        <f t="shared" si="8"/>
        <v>0.01063170118</v>
      </c>
      <c r="Y340" s="49"/>
      <c r="Z340" s="45">
        <v>271.55</v>
      </c>
      <c r="AA340" s="46">
        <f t="shared" si="9"/>
        <v>0.006650680343</v>
      </c>
      <c r="AB340" s="49"/>
      <c r="AC340" s="45">
        <v>747.55</v>
      </c>
      <c r="AD340" s="46">
        <f t="shared" si="10"/>
        <v>0.01693069345</v>
      </c>
      <c r="AE340" s="47"/>
      <c r="AF340" s="42">
        <v>18267.25</v>
      </c>
      <c r="AG340" s="46">
        <f t="shared" si="11"/>
        <v>0.001262617785</v>
      </c>
      <c r="AH340" s="47"/>
    </row>
    <row r="341">
      <c r="A341" s="48">
        <v>44887.0</v>
      </c>
      <c r="B341" s="42">
        <v>2945.65</v>
      </c>
      <c r="C341" s="43">
        <f t="shared" si="1"/>
        <v>0.006327583128</v>
      </c>
      <c r="D341" s="49"/>
      <c r="E341" s="42">
        <v>1595.0</v>
      </c>
      <c r="F341" s="43">
        <f t="shared" si="2"/>
        <v>-0.001472269911</v>
      </c>
      <c r="G341" s="49"/>
      <c r="H341" s="45">
        <v>550.15</v>
      </c>
      <c r="I341" s="43">
        <f t="shared" si="3"/>
        <v>-0.003809873984</v>
      </c>
      <c r="J341" s="49"/>
      <c r="K341" s="42">
        <v>3851.25</v>
      </c>
      <c r="L341" s="43">
        <f t="shared" si="4"/>
        <v>-0.02439333015</v>
      </c>
      <c r="M341" s="49"/>
      <c r="N341" s="45">
        <v>715.58</v>
      </c>
      <c r="O341" s="43">
        <f t="shared" si="5"/>
        <v>-0.02302858304</v>
      </c>
      <c r="P341" s="49"/>
      <c r="Q341" s="42">
        <v>1852.14</v>
      </c>
      <c r="R341" s="43">
        <f t="shared" si="6"/>
        <v>0.01429609529</v>
      </c>
      <c r="S341" s="49"/>
      <c r="T341" s="42">
        <v>3853.6</v>
      </c>
      <c r="U341" s="43">
        <f t="shared" si="7"/>
        <v>-0.006402029122</v>
      </c>
      <c r="V341" s="49"/>
      <c r="W341" s="45">
        <v>711.05</v>
      </c>
      <c r="X341" s="43">
        <f t="shared" si="8"/>
        <v>-0.004140211521</v>
      </c>
      <c r="Y341" s="49"/>
      <c r="Z341" s="45">
        <v>269.75</v>
      </c>
      <c r="AA341" s="46">
        <f t="shared" si="9"/>
        <v>0.008936942744</v>
      </c>
      <c r="AB341" s="49"/>
      <c r="AC341" s="45">
        <v>735.0</v>
      </c>
      <c r="AD341" s="46">
        <f t="shared" si="10"/>
        <v>0.002315604113</v>
      </c>
      <c r="AE341" s="47"/>
      <c r="AF341" s="42">
        <v>18244.2</v>
      </c>
      <c r="AG341" s="46">
        <f t="shared" si="11"/>
        <v>0.004628601432</v>
      </c>
      <c r="AH341" s="47"/>
    </row>
    <row r="342">
      <c r="A342" s="48">
        <v>44886.0</v>
      </c>
      <c r="B342" s="42">
        <v>2927.07</v>
      </c>
      <c r="C342" s="43">
        <f t="shared" si="1"/>
        <v>0.001723342479</v>
      </c>
      <c r="D342" s="49"/>
      <c r="E342" s="42">
        <v>1597.35</v>
      </c>
      <c r="F342" s="43">
        <f t="shared" si="2"/>
        <v>-0.01030760391</v>
      </c>
      <c r="G342" s="49"/>
      <c r="H342" s="45">
        <v>552.25</v>
      </c>
      <c r="I342" s="43">
        <f t="shared" si="3"/>
        <v>-0.003344333573</v>
      </c>
      <c r="J342" s="49"/>
      <c r="K342" s="42">
        <v>3946.35</v>
      </c>
      <c r="L342" s="43">
        <f t="shared" si="4"/>
        <v>-0.001354764991</v>
      </c>
      <c r="M342" s="49"/>
      <c r="N342" s="45">
        <v>732.25</v>
      </c>
      <c r="O342" s="43">
        <f t="shared" si="5"/>
        <v>-0.01598625117</v>
      </c>
      <c r="P342" s="49"/>
      <c r="Q342" s="42">
        <v>1825.85</v>
      </c>
      <c r="R342" s="43">
        <f t="shared" si="6"/>
        <v>-0.02032494428</v>
      </c>
      <c r="S342" s="49"/>
      <c r="T342" s="42">
        <v>3878.35</v>
      </c>
      <c r="U342" s="43">
        <f t="shared" si="7"/>
        <v>-0.004219686955</v>
      </c>
      <c r="V342" s="49"/>
      <c r="W342" s="45">
        <v>714.0</v>
      </c>
      <c r="X342" s="43">
        <f t="shared" si="8"/>
        <v>0.0002801512835</v>
      </c>
      <c r="Y342" s="49"/>
      <c r="Z342" s="45">
        <v>267.35</v>
      </c>
      <c r="AA342" s="46">
        <f t="shared" si="9"/>
        <v>0.01926041412</v>
      </c>
      <c r="AB342" s="49"/>
      <c r="AC342" s="45">
        <v>733.3</v>
      </c>
      <c r="AD342" s="46">
        <f t="shared" si="10"/>
        <v>-0.007878334691</v>
      </c>
      <c r="AE342" s="47"/>
      <c r="AF342" s="42">
        <v>18159.95</v>
      </c>
      <c r="AG342" s="46">
        <f t="shared" si="11"/>
        <v>-0.008100385418</v>
      </c>
      <c r="AH342" s="47"/>
    </row>
    <row r="343">
      <c r="A343" s="48">
        <v>44883.0</v>
      </c>
      <c r="B343" s="42">
        <v>2922.03</v>
      </c>
      <c r="C343" s="43">
        <f t="shared" si="1"/>
        <v>-0.003685837286</v>
      </c>
      <c r="D343" s="49"/>
      <c r="E343" s="42">
        <v>1613.9</v>
      </c>
      <c r="F343" s="43">
        <f t="shared" si="2"/>
        <v>-0.002629911325</v>
      </c>
      <c r="G343" s="49"/>
      <c r="H343" s="45">
        <v>554.1</v>
      </c>
      <c r="I343" s="43">
        <f t="shared" si="3"/>
        <v>0.0159173855</v>
      </c>
      <c r="J343" s="49"/>
      <c r="K343" s="42">
        <v>3951.7</v>
      </c>
      <c r="L343" s="43">
        <f t="shared" si="4"/>
        <v>-0.01116050715</v>
      </c>
      <c r="M343" s="49"/>
      <c r="N343" s="45">
        <v>744.05</v>
      </c>
      <c r="O343" s="43">
        <f t="shared" si="5"/>
        <v>0.005160797565</v>
      </c>
      <c r="P343" s="49"/>
      <c r="Q343" s="42">
        <v>1863.34</v>
      </c>
      <c r="R343" s="43">
        <f t="shared" si="6"/>
        <v>-0.01106375414</v>
      </c>
      <c r="S343" s="49"/>
      <c r="T343" s="42">
        <v>3894.75</v>
      </c>
      <c r="U343" s="43">
        <f t="shared" si="7"/>
        <v>-0.003281086727</v>
      </c>
      <c r="V343" s="49"/>
      <c r="W343" s="45">
        <v>713.8</v>
      </c>
      <c r="X343" s="43">
        <f t="shared" si="8"/>
        <v>0.02310029736</v>
      </c>
      <c r="Y343" s="49"/>
      <c r="Z343" s="45">
        <v>262.25</v>
      </c>
      <c r="AA343" s="46">
        <f t="shared" si="9"/>
        <v>-0.01982131906</v>
      </c>
      <c r="AB343" s="49"/>
      <c r="AC343" s="45">
        <v>739.1</v>
      </c>
      <c r="AD343" s="46">
        <f t="shared" si="10"/>
        <v>-0.01697059208</v>
      </c>
      <c r="AE343" s="47"/>
      <c r="AF343" s="42">
        <v>18307.65</v>
      </c>
      <c r="AG343" s="46">
        <f t="shared" si="11"/>
        <v>-0.001978088884</v>
      </c>
      <c r="AH343" s="47"/>
    </row>
    <row r="344">
      <c r="A344" s="48">
        <v>44882.0</v>
      </c>
      <c r="B344" s="42">
        <v>2932.82</v>
      </c>
      <c r="C344" s="43">
        <f t="shared" si="1"/>
        <v>0.003189730007</v>
      </c>
      <c r="D344" s="49"/>
      <c r="E344" s="42">
        <v>1618.15</v>
      </c>
      <c r="F344" s="43">
        <f t="shared" si="2"/>
        <v>-0.009074053741</v>
      </c>
      <c r="G344" s="49"/>
      <c r="H344" s="45">
        <v>545.35</v>
      </c>
      <c r="I344" s="43">
        <f t="shared" si="3"/>
        <v>0.002294736883</v>
      </c>
      <c r="J344" s="49"/>
      <c r="K344" s="42">
        <v>3996.05</v>
      </c>
      <c r="L344" s="43">
        <f t="shared" si="4"/>
        <v>-0.007839462848</v>
      </c>
      <c r="M344" s="49"/>
      <c r="N344" s="45">
        <v>740.22</v>
      </c>
      <c r="O344" s="43">
        <f t="shared" si="5"/>
        <v>0.002218015516</v>
      </c>
      <c r="P344" s="49"/>
      <c r="Q344" s="42">
        <v>1884.07</v>
      </c>
      <c r="R344" s="43">
        <f t="shared" si="6"/>
        <v>-0.00958203767</v>
      </c>
      <c r="S344" s="49"/>
      <c r="T344" s="42">
        <v>3907.55</v>
      </c>
      <c r="U344" s="43">
        <f t="shared" si="7"/>
        <v>-0.05966749406</v>
      </c>
      <c r="V344" s="49"/>
      <c r="W344" s="45">
        <v>697.5</v>
      </c>
      <c r="X344" s="43">
        <f t="shared" si="8"/>
        <v>-0.01374029377</v>
      </c>
      <c r="Y344" s="49"/>
      <c r="Z344" s="45">
        <v>267.5</v>
      </c>
      <c r="AA344" s="46">
        <f t="shared" si="9"/>
        <v>-0.02016906189</v>
      </c>
      <c r="AB344" s="49"/>
      <c r="AC344" s="45">
        <v>751.75</v>
      </c>
      <c r="AD344" s="46">
        <f t="shared" si="10"/>
        <v>-0.01328023218</v>
      </c>
      <c r="AE344" s="47"/>
      <c r="AF344" s="42">
        <v>18343.9</v>
      </c>
      <c r="AG344" s="46">
        <f t="shared" si="11"/>
        <v>-0.00357788949</v>
      </c>
      <c r="AH344" s="47"/>
    </row>
    <row r="345">
      <c r="A345" s="48">
        <v>44881.0</v>
      </c>
      <c r="B345" s="42">
        <v>2923.48</v>
      </c>
      <c r="C345" s="43">
        <f t="shared" si="1"/>
        <v>-0.00119307076</v>
      </c>
      <c r="D345" s="49"/>
      <c r="E345" s="42">
        <v>1632.9</v>
      </c>
      <c r="F345" s="43">
        <f t="shared" si="2"/>
        <v>0.008548900431</v>
      </c>
      <c r="G345" s="49"/>
      <c r="H345" s="45">
        <v>544.1</v>
      </c>
      <c r="I345" s="43">
        <f t="shared" si="3"/>
        <v>-0.001744480082</v>
      </c>
      <c r="J345" s="49"/>
      <c r="K345" s="42">
        <v>4027.5</v>
      </c>
      <c r="L345" s="43">
        <f t="shared" si="4"/>
        <v>-0.0006949788063</v>
      </c>
      <c r="M345" s="49"/>
      <c r="N345" s="45">
        <v>738.58</v>
      </c>
      <c r="O345" s="43">
        <f t="shared" si="5"/>
        <v>-0.02099445424</v>
      </c>
      <c r="P345" s="49"/>
      <c r="Q345" s="42">
        <v>1902.21</v>
      </c>
      <c r="R345" s="43">
        <f t="shared" si="6"/>
        <v>-0.001675592167</v>
      </c>
      <c r="S345" s="49"/>
      <c r="T345" s="42">
        <v>4147.8</v>
      </c>
      <c r="U345" s="43">
        <f t="shared" si="7"/>
        <v>-0.001662150338</v>
      </c>
      <c r="V345" s="49"/>
      <c r="W345" s="45">
        <v>707.15</v>
      </c>
      <c r="X345" s="43">
        <f t="shared" si="8"/>
        <v>-0.02008957075</v>
      </c>
      <c r="Y345" s="49"/>
      <c r="Z345" s="45">
        <v>272.95</v>
      </c>
      <c r="AA345" s="46">
        <f t="shared" si="9"/>
        <v>0.008277431608</v>
      </c>
      <c r="AB345" s="49"/>
      <c r="AC345" s="45">
        <v>761.8</v>
      </c>
      <c r="AD345" s="46">
        <f t="shared" si="10"/>
        <v>-0.002360037807</v>
      </c>
      <c r="AE345" s="47"/>
      <c r="AF345" s="42">
        <v>18409.65</v>
      </c>
      <c r="AG345" s="46">
        <f t="shared" si="11"/>
        <v>0.000339553504</v>
      </c>
      <c r="AH345" s="47"/>
    </row>
    <row r="346">
      <c r="A346" s="48">
        <v>44880.0</v>
      </c>
      <c r="B346" s="42">
        <v>2926.97</v>
      </c>
      <c r="C346" s="43">
        <f t="shared" si="1"/>
        <v>-0.003219988524</v>
      </c>
      <c r="D346" s="49"/>
      <c r="E346" s="42">
        <v>1619.0</v>
      </c>
      <c r="F346" s="43">
        <f t="shared" si="2"/>
        <v>0.002442758748</v>
      </c>
      <c r="G346" s="49"/>
      <c r="H346" s="45">
        <v>545.05</v>
      </c>
      <c r="I346" s="43">
        <f t="shared" si="3"/>
        <v>0.002387951171</v>
      </c>
      <c r="J346" s="49"/>
      <c r="K346" s="42">
        <v>4030.3</v>
      </c>
      <c r="L346" s="43">
        <f t="shared" si="4"/>
        <v>-0.005147634303</v>
      </c>
      <c r="M346" s="49"/>
      <c r="N346" s="45">
        <v>754.25</v>
      </c>
      <c r="O346" s="43">
        <f t="shared" si="5"/>
        <v>-0.003599744494</v>
      </c>
      <c r="P346" s="49"/>
      <c r="Q346" s="42">
        <v>1905.4</v>
      </c>
      <c r="R346" s="43">
        <f t="shared" si="6"/>
        <v>-0.004168898558</v>
      </c>
      <c r="S346" s="49"/>
      <c r="T346" s="42">
        <v>4154.7</v>
      </c>
      <c r="U346" s="43">
        <f t="shared" si="7"/>
        <v>-0.04842676895</v>
      </c>
      <c r="V346" s="49"/>
      <c r="W346" s="45">
        <v>721.5</v>
      </c>
      <c r="X346" s="43">
        <f t="shared" si="8"/>
        <v>0.001386962774</v>
      </c>
      <c r="Y346" s="49"/>
      <c r="Z346" s="45">
        <v>270.7</v>
      </c>
      <c r="AA346" s="46">
        <f t="shared" si="9"/>
        <v>0.02866706844</v>
      </c>
      <c r="AB346" s="49"/>
      <c r="AC346" s="45">
        <v>763.6</v>
      </c>
      <c r="AD346" s="46">
        <f t="shared" si="10"/>
        <v>0.0008515935138</v>
      </c>
      <c r="AE346" s="47"/>
      <c r="AF346" s="42">
        <v>18403.4</v>
      </c>
      <c r="AG346" s="46">
        <f t="shared" si="11"/>
        <v>0.004042741445</v>
      </c>
      <c r="AH346" s="47"/>
    </row>
    <row r="347">
      <c r="A347" s="48">
        <v>44879.0</v>
      </c>
      <c r="B347" s="42">
        <v>2936.41</v>
      </c>
      <c r="C347" s="43">
        <f t="shared" si="1"/>
        <v>0.04287934011</v>
      </c>
      <c r="D347" s="49"/>
      <c r="E347" s="42">
        <v>1615.05</v>
      </c>
      <c r="F347" s="43">
        <f t="shared" si="2"/>
        <v>0.002417706218</v>
      </c>
      <c r="G347" s="49"/>
      <c r="H347" s="45">
        <v>543.75</v>
      </c>
      <c r="I347" s="43">
        <f t="shared" si="3"/>
        <v>-0.03523399691</v>
      </c>
      <c r="J347" s="49"/>
      <c r="K347" s="42">
        <v>4051.1</v>
      </c>
      <c r="L347" s="43">
        <f t="shared" si="4"/>
        <v>-0.02315556483</v>
      </c>
      <c r="M347" s="49"/>
      <c r="N347" s="45">
        <v>756.97</v>
      </c>
      <c r="O347" s="43">
        <f t="shared" si="5"/>
        <v>-0.003046993289</v>
      </c>
      <c r="P347" s="49"/>
      <c r="Q347" s="42">
        <v>1913.36</v>
      </c>
      <c r="R347" s="43">
        <f t="shared" si="6"/>
        <v>0.02292242798</v>
      </c>
      <c r="S347" s="49"/>
      <c r="T347" s="42">
        <v>4360.85</v>
      </c>
      <c r="U347" s="43">
        <f t="shared" si="7"/>
        <v>0.06163123948</v>
      </c>
      <c r="V347" s="49"/>
      <c r="W347" s="45">
        <v>720.5</v>
      </c>
      <c r="X347" s="43">
        <f t="shared" si="8"/>
        <v>-0.0110422102</v>
      </c>
      <c r="Y347" s="49"/>
      <c r="Z347" s="45">
        <v>263.05</v>
      </c>
      <c r="AA347" s="46">
        <f t="shared" si="9"/>
        <v>-0.002088674452</v>
      </c>
      <c r="AB347" s="49"/>
      <c r="AC347" s="45">
        <v>762.95</v>
      </c>
      <c r="AD347" s="46">
        <f t="shared" si="10"/>
        <v>-0.006336784229</v>
      </c>
      <c r="AE347" s="47"/>
      <c r="AF347" s="42">
        <v>18329.15</v>
      </c>
      <c r="AG347" s="46">
        <f t="shared" si="11"/>
        <v>-0.001120536884</v>
      </c>
      <c r="AH347" s="47"/>
    </row>
    <row r="348">
      <c r="A348" s="48">
        <v>44876.0</v>
      </c>
      <c r="B348" s="42">
        <v>2813.16</v>
      </c>
      <c r="C348" s="43">
        <f t="shared" si="1"/>
        <v>0.01715204602</v>
      </c>
      <c r="D348" s="49"/>
      <c r="E348" s="42">
        <v>1611.15</v>
      </c>
      <c r="F348" s="43">
        <f t="shared" si="2"/>
        <v>0.05511774754</v>
      </c>
      <c r="G348" s="49"/>
      <c r="H348" s="45">
        <v>563.25</v>
      </c>
      <c r="I348" s="43">
        <f t="shared" si="3"/>
        <v>0.01809436683</v>
      </c>
      <c r="J348" s="49"/>
      <c r="K348" s="42">
        <v>4146.0</v>
      </c>
      <c r="L348" s="43">
        <f t="shared" si="4"/>
        <v>-0.007724550822</v>
      </c>
      <c r="M348" s="49"/>
      <c r="N348" s="45">
        <v>759.28</v>
      </c>
      <c r="O348" s="43">
        <f t="shared" si="5"/>
        <v>-0.006851409547</v>
      </c>
      <c r="P348" s="49"/>
      <c r="Q348" s="42">
        <v>1870.0</v>
      </c>
      <c r="R348" s="43">
        <f t="shared" si="6"/>
        <v>0.02248622493</v>
      </c>
      <c r="S348" s="49"/>
      <c r="T348" s="42">
        <v>4100.2</v>
      </c>
      <c r="U348" s="43">
        <f t="shared" si="7"/>
        <v>0.07205577057</v>
      </c>
      <c r="V348" s="49"/>
      <c r="W348" s="45">
        <v>728.5</v>
      </c>
      <c r="X348" s="43">
        <f t="shared" si="8"/>
        <v>0.008823992178</v>
      </c>
      <c r="Y348" s="49"/>
      <c r="Z348" s="45">
        <v>263.6</v>
      </c>
      <c r="AA348" s="46">
        <f t="shared" si="9"/>
        <v>0.03042792033</v>
      </c>
      <c r="AB348" s="49"/>
      <c r="AC348" s="45">
        <v>767.8</v>
      </c>
      <c r="AD348" s="46">
        <f t="shared" si="10"/>
        <v>-0.04519896061</v>
      </c>
      <c r="AE348" s="47"/>
      <c r="AF348" s="42">
        <v>18349.7</v>
      </c>
      <c r="AG348" s="46">
        <f t="shared" si="11"/>
        <v>0.01767602697</v>
      </c>
      <c r="AH348" s="47"/>
    </row>
    <row r="349">
      <c r="A349" s="48">
        <v>44875.0</v>
      </c>
      <c r="B349" s="42">
        <v>2765.32</v>
      </c>
      <c r="C349" s="43">
        <f t="shared" si="1"/>
        <v>-0.004736857608</v>
      </c>
      <c r="D349" s="49"/>
      <c r="E349" s="42">
        <v>1524.75</v>
      </c>
      <c r="F349" s="43">
        <f t="shared" si="2"/>
        <v>0.01081412405</v>
      </c>
      <c r="G349" s="49"/>
      <c r="H349" s="45">
        <v>553.15</v>
      </c>
      <c r="I349" s="43">
        <f t="shared" si="3"/>
        <v>-0.01311081999</v>
      </c>
      <c r="J349" s="49"/>
      <c r="K349" s="42">
        <v>4178.15</v>
      </c>
      <c r="L349" s="43">
        <f t="shared" si="4"/>
        <v>0.002504239942</v>
      </c>
      <c r="M349" s="49"/>
      <c r="N349" s="45">
        <v>764.5</v>
      </c>
      <c r="O349" s="43">
        <f t="shared" si="5"/>
        <v>-0.002025416393</v>
      </c>
      <c r="P349" s="49"/>
      <c r="Q349" s="42">
        <v>1828.42</v>
      </c>
      <c r="R349" s="43">
        <f t="shared" si="6"/>
        <v>-0.01259252348</v>
      </c>
      <c r="S349" s="49"/>
      <c r="T349" s="42">
        <v>3815.15</v>
      </c>
      <c r="U349" s="43">
        <f t="shared" si="7"/>
        <v>-0.01757656041</v>
      </c>
      <c r="V349" s="49"/>
      <c r="W349" s="45">
        <v>722.1</v>
      </c>
      <c r="X349" s="43">
        <f t="shared" si="8"/>
        <v>-0.03075067587</v>
      </c>
      <c r="Y349" s="49"/>
      <c r="Z349" s="45">
        <v>255.7</v>
      </c>
      <c r="AA349" s="46">
        <f t="shared" si="9"/>
        <v>0.01835275982</v>
      </c>
      <c r="AB349" s="49"/>
      <c r="AC349" s="45">
        <v>803.3</v>
      </c>
      <c r="AD349" s="46">
        <f t="shared" si="10"/>
        <v>-0.00787381234</v>
      </c>
      <c r="AE349" s="47"/>
      <c r="AF349" s="42">
        <v>18028.2</v>
      </c>
      <c r="AG349" s="46">
        <f t="shared" si="11"/>
        <v>-0.007118962668</v>
      </c>
      <c r="AH349" s="47"/>
    </row>
    <row r="350">
      <c r="A350" s="41">
        <v>44874.0</v>
      </c>
      <c r="B350" s="42">
        <v>2778.45</v>
      </c>
      <c r="C350" s="43">
        <f t="shared" si="1"/>
        <v>-0.007236793473</v>
      </c>
      <c r="D350" s="44"/>
      <c r="E350" s="42">
        <v>1508.35</v>
      </c>
      <c r="F350" s="43">
        <f t="shared" si="2"/>
        <v>-0.0002982947506</v>
      </c>
      <c r="G350" s="44"/>
      <c r="H350" s="45">
        <v>560.45</v>
      </c>
      <c r="I350" s="43">
        <f t="shared" si="3"/>
        <v>0.01076340107</v>
      </c>
      <c r="J350" s="44"/>
      <c r="K350" s="42">
        <v>4167.7</v>
      </c>
      <c r="L350" s="43">
        <f t="shared" si="4"/>
        <v>0.01933293413</v>
      </c>
      <c r="M350" s="44"/>
      <c r="N350" s="45">
        <v>766.05</v>
      </c>
      <c r="O350" s="43">
        <f t="shared" si="5"/>
        <v>-0.008966921681</v>
      </c>
      <c r="P350" s="44"/>
      <c r="Q350" s="42">
        <v>1851.59</v>
      </c>
      <c r="R350" s="43">
        <f t="shared" si="6"/>
        <v>-0.005896418125</v>
      </c>
      <c r="S350" s="44"/>
      <c r="T350" s="42">
        <v>3882.8</v>
      </c>
      <c r="U350" s="43">
        <f t="shared" si="7"/>
        <v>-0.0152965432</v>
      </c>
      <c r="V350" s="44"/>
      <c r="W350" s="45">
        <v>744.65</v>
      </c>
      <c r="X350" s="43">
        <f t="shared" si="8"/>
        <v>-0.004956473643</v>
      </c>
      <c r="Y350" s="44"/>
      <c r="Z350" s="45">
        <v>251.05</v>
      </c>
      <c r="AA350" s="46">
        <f t="shared" si="9"/>
        <v>-0.003380060878</v>
      </c>
      <c r="AB350" s="44"/>
      <c r="AC350" s="45">
        <v>809.65</v>
      </c>
      <c r="AD350" s="46">
        <f t="shared" si="10"/>
        <v>0.03193796566</v>
      </c>
      <c r="AE350" s="47"/>
      <c r="AF350" s="42">
        <v>18157.0</v>
      </c>
      <c r="AG350" s="46">
        <f t="shared" si="11"/>
        <v>-0.002519267115</v>
      </c>
      <c r="AH350" s="47"/>
    </row>
    <row r="351">
      <c r="A351" s="41">
        <v>44872.0</v>
      </c>
      <c r="B351" s="42">
        <v>2798.63</v>
      </c>
      <c r="C351" s="43">
        <f t="shared" si="1"/>
        <v>0.007776808606</v>
      </c>
      <c r="D351" s="44"/>
      <c r="E351" s="42">
        <v>1508.8</v>
      </c>
      <c r="F351" s="43">
        <f t="shared" si="2"/>
        <v>0.007751332078</v>
      </c>
      <c r="G351" s="44"/>
      <c r="H351" s="45">
        <v>554.45</v>
      </c>
      <c r="I351" s="43">
        <f t="shared" si="3"/>
        <v>0.0262223238</v>
      </c>
      <c r="J351" s="44"/>
      <c r="K351" s="42">
        <v>4087.9</v>
      </c>
      <c r="L351" s="43">
        <f t="shared" si="4"/>
        <v>0.01957686448</v>
      </c>
      <c r="M351" s="44"/>
      <c r="N351" s="45">
        <v>772.95</v>
      </c>
      <c r="O351" s="43">
        <f t="shared" si="5"/>
        <v>0.003719957888</v>
      </c>
      <c r="P351" s="44"/>
      <c r="Q351" s="42">
        <v>1862.54</v>
      </c>
      <c r="R351" s="43">
        <f t="shared" si="6"/>
        <v>0.009418510565</v>
      </c>
      <c r="S351" s="44"/>
      <c r="T351" s="42">
        <v>3942.65</v>
      </c>
      <c r="U351" s="43">
        <f t="shared" si="7"/>
        <v>0.01301985383</v>
      </c>
      <c r="V351" s="44"/>
      <c r="W351" s="45">
        <v>748.35</v>
      </c>
      <c r="X351" s="43">
        <f t="shared" si="8"/>
        <v>-0.02017330888</v>
      </c>
      <c r="Y351" s="44"/>
      <c r="Z351" s="45">
        <v>251.9</v>
      </c>
      <c r="AA351" s="46">
        <f t="shared" si="9"/>
        <v>-0.006923180654</v>
      </c>
      <c r="AB351" s="44"/>
      <c r="AC351" s="45">
        <v>784.2</v>
      </c>
      <c r="AD351" s="46">
        <f t="shared" si="10"/>
        <v>-0.01499790808</v>
      </c>
      <c r="AE351" s="47"/>
      <c r="AF351" s="42">
        <v>18202.8</v>
      </c>
      <c r="AG351" s="46">
        <f t="shared" si="11"/>
        <v>0.004716424927</v>
      </c>
      <c r="AH351" s="47"/>
    </row>
    <row r="352">
      <c r="A352" s="41">
        <v>44869.0</v>
      </c>
      <c r="B352" s="42">
        <v>2776.95</v>
      </c>
      <c r="C352" s="43">
        <f t="shared" si="1"/>
        <v>-0.01000398897</v>
      </c>
      <c r="D352" s="44"/>
      <c r="E352" s="42">
        <v>1497.15</v>
      </c>
      <c r="F352" s="43">
        <f t="shared" si="2"/>
        <v>-0.006922515746</v>
      </c>
      <c r="G352" s="44"/>
      <c r="H352" s="45">
        <v>540.1</v>
      </c>
      <c r="I352" s="43">
        <f t="shared" si="3"/>
        <v>-0.002681090683</v>
      </c>
      <c r="J352" s="44"/>
      <c r="K352" s="42">
        <v>4008.65</v>
      </c>
      <c r="L352" s="43">
        <f t="shared" si="4"/>
        <v>0.006205837871</v>
      </c>
      <c r="M352" s="44"/>
      <c r="N352" s="45">
        <v>770.08</v>
      </c>
      <c r="O352" s="43">
        <f t="shared" si="5"/>
        <v>0.004724940943</v>
      </c>
      <c r="P352" s="44"/>
      <c r="Q352" s="42">
        <v>1845.08</v>
      </c>
      <c r="R352" s="43">
        <f t="shared" si="6"/>
        <v>-0.01540312265</v>
      </c>
      <c r="S352" s="44"/>
      <c r="T352" s="42">
        <v>3891.65</v>
      </c>
      <c r="U352" s="43">
        <f t="shared" si="7"/>
        <v>-0.01025138717</v>
      </c>
      <c r="V352" s="44"/>
      <c r="W352" s="45">
        <v>763.6</v>
      </c>
      <c r="X352" s="43">
        <f t="shared" si="8"/>
        <v>0.006569462597</v>
      </c>
      <c r="Y352" s="44"/>
      <c r="Z352" s="45">
        <v>253.65</v>
      </c>
      <c r="AA352" s="46">
        <f t="shared" si="9"/>
        <v>0.01070164791</v>
      </c>
      <c r="AB352" s="44"/>
      <c r="AC352" s="45">
        <v>796.05</v>
      </c>
      <c r="AD352" s="46">
        <f t="shared" si="10"/>
        <v>0</v>
      </c>
      <c r="AE352" s="47"/>
      <c r="AF352" s="42">
        <v>18117.15</v>
      </c>
      <c r="AG352" s="46">
        <f t="shared" si="11"/>
        <v>0.003563745396</v>
      </c>
      <c r="AH352" s="47"/>
    </row>
    <row r="353">
      <c r="A353" s="41">
        <v>44868.0</v>
      </c>
      <c r="B353" s="42">
        <v>2804.87</v>
      </c>
      <c r="C353" s="43">
        <f t="shared" si="1"/>
        <v>-0.01073059942</v>
      </c>
      <c r="D353" s="44"/>
      <c r="E353" s="42">
        <v>1507.55</v>
      </c>
      <c r="F353" s="43">
        <f t="shared" si="2"/>
        <v>-0.004401430122</v>
      </c>
      <c r="G353" s="44"/>
      <c r="H353" s="45">
        <v>541.55</v>
      </c>
      <c r="I353" s="43">
        <f t="shared" si="3"/>
        <v>0.002866258723</v>
      </c>
      <c r="J353" s="44"/>
      <c r="K353" s="42">
        <v>3983.85</v>
      </c>
      <c r="L353" s="43">
        <f t="shared" si="4"/>
        <v>0.005108600083</v>
      </c>
      <c r="M353" s="44"/>
      <c r="N353" s="45">
        <v>766.45</v>
      </c>
      <c r="O353" s="43">
        <f t="shared" si="5"/>
        <v>0.05254041938</v>
      </c>
      <c r="P353" s="44"/>
      <c r="Q353" s="42">
        <v>1873.72</v>
      </c>
      <c r="R353" s="43">
        <f t="shared" si="6"/>
        <v>0.0009611175332</v>
      </c>
      <c r="S353" s="44"/>
      <c r="T353" s="42">
        <v>3931.75</v>
      </c>
      <c r="U353" s="43">
        <f t="shared" si="7"/>
        <v>-0.01414254268</v>
      </c>
      <c r="V353" s="44"/>
      <c r="W353" s="45">
        <v>758.6</v>
      </c>
      <c r="X353" s="43">
        <f t="shared" si="8"/>
        <v>0.01849317654</v>
      </c>
      <c r="Y353" s="44"/>
      <c r="Z353" s="45">
        <v>250.95</v>
      </c>
      <c r="AA353" s="46">
        <f t="shared" si="9"/>
        <v>-0.02848076231</v>
      </c>
      <c r="AB353" s="44"/>
      <c r="AC353" s="45">
        <v>796.05</v>
      </c>
      <c r="AD353" s="46">
        <f t="shared" si="10"/>
        <v>0.001760231799</v>
      </c>
      <c r="AE353" s="47"/>
      <c r="AF353" s="42">
        <v>18052.7</v>
      </c>
      <c r="AG353" s="46">
        <f t="shared" si="11"/>
        <v>-0.001668717205</v>
      </c>
      <c r="AH353" s="47"/>
    </row>
    <row r="354">
      <c r="A354" s="41">
        <v>44867.0</v>
      </c>
      <c r="B354" s="42">
        <v>2835.13</v>
      </c>
      <c r="C354" s="43">
        <f t="shared" si="1"/>
        <v>0.01238623484</v>
      </c>
      <c r="D354" s="44"/>
      <c r="E354" s="42">
        <v>1514.2</v>
      </c>
      <c r="F354" s="43">
        <f t="shared" si="2"/>
        <v>0.0006275908974</v>
      </c>
      <c r="G354" s="44"/>
      <c r="H354" s="45">
        <v>540.0</v>
      </c>
      <c r="I354" s="43">
        <f t="shared" si="3"/>
        <v>-0.00857424697</v>
      </c>
      <c r="J354" s="44"/>
      <c r="K354" s="42">
        <v>3963.55</v>
      </c>
      <c r="L354" s="43">
        <f t="shared" si="4"/>
        <v>0.001957231963</v>
      </c>
      <c r="M354" s="44"/>
      <c r="N354" s="45">
        <v>727.22</v>
      </c>
      <c r="O354" s="43">
        <f t="shared" si="5"/>
        <v>-0.003993555244</v>
      </c>
      <c r="P354" s="44"/>
      <c r="Q354" s="42">
        <v>1871.92</v>
      </c>
      <c r="R354" s="43">
        <f t="shared" si="6"/>
        <v>-0.003407794287</v>
      </c>
      <c r="S354" s="44"/>
      <c r="T354" s="42">
        <v>3987.75</v>
      </c>
      <c r="U354" s="43">
        <f t="shared" si="7"/>
        <v>-0.003254681474</v>
      </c>
      <c r="V354" s="44"/>
      <c r="W354" s="45">
        <v>744.7</v>
      </c>
      <c r="X354" s="43">
        <f t="shared" si="8"/>
        <v>0.04842095612</v>
      </c>
      <c r="Y354" s="44"/>
      <c r="Z354" s="45">
        <v>258.2</v>
      </c>
      <c r="AA354" s="46">
        <f t="shared" si="9"/>
        <v>-0.01499163192</v>
      </c>
      <c r="AB354" s="44"/>
      <c r="AC354" s="45">
        <v>794.65</v>
      </c>
      <c r="AD354" s="46">
        <f t="shared" si="10"/>
        <v>-0.0008805032015</v>
      </c>
      <c r="AE354" s="47"/>
      <c r="AF354" s="42">
        <v>18082.85</v>
      </c>
      <c r="AG354" s="46">
        <f t="shared" si="11"/>
        <v>-0.003453109778</v>
      </c>
      <c r="AH354" s="47"/>
    </row>
    <row r="355">
      <c r="A355" s="41">
        <v>44866.0</v>
      </c>
      <c r="B355" s="42">
        <v>2800.23</v>
      </c>
      <c r="C355" s="43">
        <f t="shared" si="1"/>
        <v>0.032963276</v>
      </c>
      <c r="D355" s="44"/>
      <c r="E355" s="42">
        <v>1513.25</v>
      </c>
      <c r="F355" s="43">
        <f t="shared" si="2"/>
        <v>0.01099697124</v>
      </c>
      <c r="G355" s="44"/>
      <c r="H355" s="45">
        <v>544.65</v>
      </c>
      <c r="I355" s="43">
        <f t="shared" si="3"/>
        <v>0.01470410735</v>
      </c>
      <c r="J355" s="44"/>
      <c r="K355" s="42">
        <v>3955.8</v>
      </c>
      <c r="L355" s="43">
        <f t="shared" si="4"/>
        <v>0.01373205673</v>
      </c>
      <c r="M355" s="44"/>
      <c r="N355" s="45">
        <v>730.13</v>
      </c>
      <c r="O355" s="43">
        <f t="shared" si="5"/>
        <v>0.02245168924</v>
      </c>
      <c r="P355" s="44"/>
      <c r="Q355" s="42">
        <v>1878.31</v>
      </c>
      <c r="R355" s="43">
        <f t="shared" si="6"/>
        <v>0.01917311047</v>
      </c>
      <c r="S355" s="44"/>
      <c r="T355" s="42">
        <v>4000.75</v>
      </c>
      <c r="U355" s="43">
        <f t="shared" si="7"/>
        <v>0.01995661028</v>
      </c>
      <c r="V355" s="44"/>
      <c r="W355" s="45">
        <v>709.5</v>
      </c>
      <c r="X355" s="43">
        <f t="shared" si="8"/>
        <v>0.0002114388421</v>
      </c>
      <c r="Y355" s="44"/>
      <c r="Z355" s="45">
        <v>262.1</v>
      </c>
      <c r="AA355" s="46">
        <f t="shared" si="9"/>
        <v>0.008044479314</v>
      </c>
      <c r="AB355" s="44"/>
      <c r="AC355" s="45">
        <v>795.35</v>
      </c>
      <c r="AD355" s="46">
        <f t="shared" si="10"/>
        <v>-0.003326328105</v>
      </c>
      <c r="AE355" s="47"/>
      <c r="AF355" s="42">
        <v>18145.4</v>
      </c>
      <c r="AG355" s="46">
        <f t="shared" si="11"/>
        <v>0.007367778976</v>
      </c>
      <c r="AH355" s="47"/>
    </row>
    <row r="356">
      <c r="A356" s="48">
        <v>44865.0</v>
      </c>
      <c r="B356" s="42">
        <v>2709.43</v>
      </c>
      <c r="C356" s="43">
        <f t="shared" si="1"/>
        <v>0.04300919232</v>
      </c>
      <c r="D356" s="49"/>
      <c r="E356" s="42">
        <v>1496.7</v>
      </c>
      <c r="F356" s="43">
        <f t="shared" si="2"/>
        <v>0.02571705644</v>
      </c>
      <c r="G356" s="49"/>
      <c r="H356" s="45">
        <v>536.7</v>
      </c>
      <c r="I356" s="43">
        <f t="shared" si="3"/>
        <v>0.008983777435</v>
      </c>
      <c r="J356" s="49"/>
      <c r="K356" s="42">
        <v>3901.85</v>
      </c>
      <c r="L356" s="43">
        <f t="shared" si="4"/>
        <v>-0.001011828229</v>
      </c>
      <c r="M356" s="49"/>
      <c r="N356" s="45">
        <v>713.92</v>
      </c>
      <c r="O356" s="43">
        <f t="shared" si="5"/>
        <v>-0.002210687752</v>
      </c>
      <c r="P356" s="49"/>
      <c r="Q356" s="42">
        <v>1842.64</v>
      </c>
      <c r="R356" s="43">
        <f t="shared" si="6"/>
        <v>0.01956451906</v>
      </c>
      <c r="S356" s="49"/>
      <c r="T356" s="42">
        <v>3921.7</v>
      </c>
      <c r="U356" s="43">
        <f t="shared" si="7"/>
        <v>0.0259345544</v>
      </c>
      <c r="V356" s="49"/>
      <c r="W356" s="45">
        <v>709.35</v>
      </c>
      <c r="X356" s="43">
        <f t="shared" si="8"/>
        <v>-0.01009897075</v>
      </c>
      <c r="Y356" s="49"/>
      <c r="Z356" s="45">
        <v>260.0</v>
      </c>
      <c r="AA356" s="46">
        <f t="shared" si="9"/>
        <v>0.004626068389</v>
      </c>
      <c r="AB356" s="49"/>
      <c r="AC356" s="45">
        <v>798.0</v>
      </c>
      <c r="AD356" s="46">
        <f t="shared" si="10"/>
        <v>0.01566084041</v>
      </c>
      <c r="AE356" s="47"/>
      <c r="AF356" s="42">
        <v>18012.2</v>
      </c>
      <c r="AG356" s="46">
        <f t="shared" si="11"/>
        <v>0.01259269692</v>
      </c>
      <c r="AH356" s="47"/>
    </row>
    <row r="357">
      <c r="A357" s="48">
        <v>44862.0</v>
      </c>
      <c r="B357" s="42">
        <v>2595.37</v>
      </c>
      <c r="C357" s="43">
        <f t="shared" si="1"/>
        <v>-0.003726619227</v>
      </c>
      <c r="D357" s="49"/>
      <c r="E357" s="42">
        <v>1458.7</v>
      </c>
      <c r="F357" s="43">
        <f t="shared" si="2"/>
        <v>0.002952183669</v>
      </c>
      <c r="G357" s="49"/>
      <c r="H357" s="45">
        <v>531.9</v>
      </c>
      <c r="I357" s="43">
        <f t="shared" si="3"/>
        <v>-0.01954823488</v>
      </c>
      <c r="J357" s="49"/>
      <c r="K357" s="42">
        <v>3905.8</v>
      </c>
      <c r="L357" s="43">
        <f t="shared" si="4"/>
        <v>-0.00003840368676</v>
      </c>
      <c r="M357" s="49"/>
      <c r="N357" s="45">
        <v>715.5</v>
      </c>
      <c r="O357" s="43">
        <f t="shared" si="5"/>
        <v>-0.02331790595</v>
      </c>
      <c r="P357" s="49"/>
      <c r="Q357" s="42">
        <v>1806.94</v>
      </c>
      <c r="R357" s="43">
        <f t="shared" si="6"/>
        <v>-0.0399082098</v>
      </c>
      <c r="S357" s="49"/>
      <c r="T357" s="42">
        <v>3821.3</v>
      </c>
      <c r="U357" s="43">
        <f t="shared" si="7"/>
        <v>-0.02731056114</v>
      </c>
      <c r="V357" s="49"/>
      <c r="W357" s="45">
        <v>716.55</v>
      </c>
      <c r="X357" s="43">
        <f t="shared" si="8"/>
        <v>-0.001673290497</v>
      </c>
      <c r="Y357" s="49"/>
      <c r="Z357" s="45">
        <v>258.8</v>
      </c>
      <c r="AA357" s="46">
        <f t="shared" si="9"/>
        <v>0.02405043089</v>
      </c>
      <c r="AB357" s="49"/>
      <c r="AC357" s="45">
        <v>785.6</v>
      </c>
      <c r="AD357" s="46">
        <f t="shared" si="10"/>
        <v>-0.005648477557</v>
      </c>
      <c r="AE357" s="47"/>
      <c r="AF357" s="42">
        <v>17786.8</v>
      </c>
      <c r="AG357" s="46">
        <f t="shared" si="11"/>
        <v>0.00280657491</v>
      </c>
      <c r="AH357" s="47"/>
    </row>
    <row r="358">
      <c r="A358" s="48">
        <v>44861.0</v>
      </c>
      <c r="B358" s="42">
        <v>2605.06</v>
      </c>
      <c r="C358" s="43">
        <f t="shared" si="1"/>
        <v>-0.009045132257</v>
      </c>
      <c r="D358" s="49"/>
      <c r="E358" s="42">
        <v>1454.4</v>
      </c>
      <c r="F358" s="43">
        <f t="shared" si="2"/>
        <v>0.002409390902</v>
      </c>
      <c r="G358" s="49"/>
      <c r="H358" s="45">
        <v>542.4</v>
      </c>
      <c r="I358" s="43">
        <f t="shared" si="3"/>
        <v>0.02011240979</v>
      </c>
      <c r="J358" s="49"/>
      <c r="K358" s="42">
        <v>3905.95</v>
      </c>
      <c r="L358" s="43">
        <f t="shared" si="4"/>
        <v>0.005043483372</v>
      </c>
      <c r="M358" s="49"/>
      <c r="N358" s="45">
        <v>732.38</v>
      </c>
      <c r="O358" s="43">
        <f t="shared" si="5"/>
        <v>0.05729175114</v>
      </c>
      <c r="P358" s="49"/>
      <c r="Q358" s="42">
        <v>1880.51</v>
      </c>
      <c r="R358" s="43">
        <f t="shared" si="6"/>
        <v>-0.01588478007</v>
      </c>
      <c r="S358" s="49"/>
      <c r="T358" s="42">
        <v>3927.1</v>
      </c>
      <c r="U358" s="43">
        <f t="shared" si="7"/>
        <v>0.03132247113</v>
      </c>
      <c r="V358" s="49"/>
      <c r="W358" s="45">
        <v>717.75</v>
      </c>
      <c r="X358" s="43">
        <f t="shared" si="8"/>
        <v>0.002790375023</v>
      </c>
      <c r="Y358" s="49"/>
      <c r="Z358" s="45">
        <v>252.65</v>
      </c>
      <c r="AA358" s="46">
        <f t="shared" si="9"/>
        <v>-0.002174558532</v>
      </c>
      <c r="AB358" s="49"/>
      <c r="AC358" s="45">
        <v>790.05</v>
      </c>
      <c r="AD358" s="46">
        <f t="shared" si="10"/>
        <v>0.03963343042</v>
      </c>
      <c r="AE358" s="47"/>
      <c r="AF358" s="42">
        <v>17736.95</v>
      </c>
      <c r="AG358" s="46">
        <f t="shared" si="11"/>
        <v>0.004554542206</v>
      </c>
      <c r="AH358" s="47"/>
    </row>
    <row r="359">
      <c r="A359" s="48">
        <v>44859.0</v>
      </c>
      <c r="B359" s="42">
        <v>2628.73</v>
      </c>
      <c r="C359" s="43">
        <f t="shared" si="1"/>
        <v>-0.01831545436</v>
      </c>
      <c r="D359" s="49"/>
      <c r="E359" s="42">
        <v>1450.9</v>
      </c>
      <c r="F359" s="43">
        <f t="shared" si="2"/>
        <v>-0.006971301778</v>
      </c>
      <c r="G359" s="49"/>
      <c r="H359" s="45">
        <v>531.6</v>
      </c>
      <c r="I359" s="43">
        <f t="shared" si="3"/>
        <v>-0.01826705034</v>
      </c>
      <c r="J359" s="49"/>
      <c r="K359" s="42">
        <v>3886.3</v>
      </c>
      <c r="L359" s="43">
        <f t="shared" si="4"/>
        <v>-0.02551881446</v>
      </c>
      <c r="M359" s="49"/>
      <c r="N359" s="45">
        <v>691.6</v>
      </c>
      <c r="O359" s="43">
        <f t="shared" si="5"/>
        <v>-0.02724264602</v>
      </c>
      <c r="P359" s="49"/>
      <c r="Q359" s="42">
        <v>1910.62</v>
      </c>
      <c r="R359" s="43">
        <f t="shared" si="6"/>
        <v>0.03218810503</v>
      </c>
      <c r="S359" s="49"/>
      <c r="T359" s="42">
        <v>3806.0</v>
      </c>
      <c r="U359" s="43">
        <f t="shared" si="7"/>
        <v>-0.01336276278</v>
      </c>
      <c r="V359" s="49"/>
      <c r="W359" s="45">
        <v>715.75</v>
      </c>
      <c r="X359" s="43">
        <f t="shared" si="8"/>
        <v>0.003498953885</v>
      </c>
      <c r="Y359" s="49"/>
      <c r="Z359" s="45">
        <v>253.2</v>
      </c>
      <c r="AA359" s="46">
        <f t="shared" si="9"/>
        <v>-0.01080242263</v>
      </c>
      <c r="AB359" s="49"/>
      <c r="AC359" s="45">
        <v>759.35</v>
      </c>
      <c r="AD359" s="46">
        <f t="shared" si="10"/>
        <v>0.01653149681</v>
      </c>
      <c r="AE359" s="47"/>
      <c r="AF359" s="42">
        <v>17656.35</v>
      </c>
      <c r="AG359" s="46">
        <f t="shared" si="11"/>
        <v>-0.004204928328</v>
      </c>
      <c r="AH359" s="47"/>
    </row>
    <row r="360">
      <c r="A360" s="48">
        <v>44858.0</v>
      </c>
      <c r="B360" s="42">
        <v>2677.32</v>
      </c>
      <c r="C360" s="43">
        <f t="shared" si="1"/>
        <v>0.01100787969</v>
      </c>
      <c r="D360" s="49"/>
      <c r="E360" s="42">
        <v>1461.05</v>
      </c>
      <c r="F360" s="43">
        <f t="shared" si="2"/>
        <v>0.01548493687</v>
      </c>
      <c r="G360" s="49"/>
      <c r="H360" s="45">
        <v>541.4</v>
      </c>
      <c r="I360" s="43">
        <f t="shared" si="3"/>
        <v>0.007601779445</v>
      </c>
      <c r="J360" s="49"/>
      <c r="K360" s="42">
        <v>3986.75</v>
      </c>
      <c r="L360" s="43">
        <f t="shared" si="4"/>
        <v>0.02967017735</v>
      </c>
      <c r="M360" s="49"/>
      <c r="N360" s="45">
        <v>710.7</v>
      </c>
      <c r="O360" s="43">
        <f t="shared" si="5"/>
        <v>-0.006843002837</v>
      </c>
      <c r="P360" s="49"/>
      <c r="Q360" s="42">
        <v>1850.1</v>
      </c>
      <c r="R360" s="43">
        <f t="shared" si="6"/>
        <v>0.01147578976</v>
      </c>
      <c r="S360" s="49"/>
      <c r="T360" s="42">
        <v>3857.2</v>
      </c>
      <c r="U360" s="43">
        <f t="shared" si="7"/>
        <v>0.009128440138</v>
      </c>
      <c r="V360" s="49"/>
      <c r="W360" s="45">
        <v>713.25</v>
      </c>
      <c r="X360" s="43">
        <f t="shared" si="8"/>
        <v>0.001122255852</v>
      </c>
      <c r="Y360" s="49"/>
      <c r="Z360" s="45">
        <v>255.95</v>
      </c>
      <c r="AA360" s="46">
        <f t="shared" si="9"/>
        <v>0.005484832555</v>
      </c>
      <c r="AB360" s="49"/>
      <c r="AC360" s="45">
        <v>746.9</v>
      </c>
      <c r="AD360" s="46">
        <f t="shared" si="10"/>
        <v>-0.001739014551</v>
      </c>
      <c r="AE360" s="47"/>
      <c r="AF360" s="42">
        <v>17730.75</v>
      </c>
      <c r="AG360" s="46">
        <f t="shared" si="11"/>
        <v>0.008749016709</v>
      </c>
      <c r="AH360" s="47"/>
    </row>
    <row r="361">
      <c r="A361" s="48">
        <v>44855.0</v>
      </c>
      <c r="B361" s="42">
        <v>2648.01</v>
      </c>
      <c r="C361" s="43">
        <f t="shared" si="1"/>
        <v>-0.01257538342</v>
      </c>
      <c r="D361" s="49"/>
      <c r="E361" s="42">
        <v>1438.6</v>
      </c>
      <c r="F361" s="43">
        <f t="shared" si="2"/>
        <v>-0.007065209136</v>
      </c>
      <c r="G361" s="49"/>
      <c r="H361" s="45">
        <v>537.3</v>
      </c>
      <c r="I361" s="43">
        <f t="shared" si="3"/>
        <v>0.001117318552</v>
      </c>
      <c r="J361" s="49"/>
      <c r="K361" s="42">
        <v>3870.2</v>
      </c>
      <c r="L361" s="43">
        <f t="shared" si="4"/>
        <v>-0.01033348526</v>
      </c>
      <c r="M361" s="49"/>
      <c r="N361" s="45">
        <v>715.58</v>
      </c>
      <c r="O361" s="43">
        <f t="shared" si="5"/>
        <v>0.02788743082</v>
      </c>
      <c r="P361" s="49"/>
      <c r="Q361" s="42">
        <v>1828.99</v>
      </c>
      <c r="R361" s="43">
        <f t="shared" si="6"/>
        <v>-0.01109736024</v>
      </c>
      <c r="S361" s="49"/>
      <c r="T361" s="42">
        <v>3822.15</v>
      </c>
      <c r="U361" s="43">
        <f t="shared" si="7"/>
        <v>-0.03917392003</v>
      </c>
      <c r="V361" s="49"/>
      <c r="W361" s="45">
        <v>712.45</v>
      </c>
      <c r="X361" s="43">
        <f t="shared" si="8"/>
        <v>-0.02371817147</v>
      </c>
      <c r="Y361" s="49"/>
      <c r="Z361" s="45">
        <v>254.55</v>
      </c>
      <c r="AA361" s="46">
        <f t="shared" si="9"/>
        <v>-0.02022234963</v>
      </c>
      <c r="AB361" s="49"/>
      <c r="AC361" s="45">
        <v>748.2</v>
      </c>
      <c r="AD361" s="46">
        <f t="shared" si="10"/>
        <v>0.005494887511</v>
      </c>
      <c r="AE361" s="47"/>
      <c r="AF361" s="42">
        <v>17576.3</v>
      </c>
      <c r="AG361" s="46">
        <f t="shared" si="11"/>
        <v>0.0007028977033</v>
      </c>
      <c r="AH361" s="47"/>
    </row>
    <row r="362">
      <c r="A362" s="48">
        <v>44854.0</v>
      </c>
      <c r="B362" s="42">
        <v>2681.52</v>
      </c>
      <c r="C362" s="43">
        <f t="shared" si="1"/>
        <v>0.04448380054</v>
      </c>
      <c r="D362" s="49"/>
      <c r="E362" s="42">
        <v>1448.8</v>
      </c>
      <c r="F362" s="43">
        <f t="shared" si="2"/>
        <v>-0.006775722839</v>
      </c>
      <c r="G362" s="49"/>
      <c r="H362" s="45">
        <v>536.7</v>
      </c>
      <c r="I362" s="43">
        <f t="shared" si="3"/>
        <v>-0.01497947565</v>
      </c>
      <c r="J362" s="49"/>
      <c r="K362" s="42">
        <v>3910.4</v>
      </c>
      <c r="L362" s="43">
        <f t="shared" si="4"/>
        <v>-0.006283917714</v>
      </c>
      <c r="M362" s="49"/>
      <c r="N362" s="45">
        <v>695.9</v>
      </c>
      <c r="O362" s="43">
        <f t="shared" si="5"/>
        <v>0.01437207686</v>
      </c>
      <c r="P362" s="49"/>
      <c r="Q362" s="42">
        <v>1849.4</v>
      </c>
      <c r="R362" s="43">
        <f t="shared" si="6"/>
        <v>0.01195612613</v>
      </c>
      <c r="S362" s="49"/>
      <c r="T362" s="42">
        <v>3974.85</v>
      </c>
      <c r="U362" s="43">
        <f t="shared" si="7"/>
        <v>0.02796064854</v>
      </c>
      <c r="V362" s="49"/>
      <c r="W362" s="45">
        <v>729.55</v>
      </c>
      <c r="X362" s="43">
        <f t="shared" si="8"/>
        <v>-0.02290072979</v>
      </c>
      <c r="Y362" s="49"/>
      <c r="Z362" s="45">
        <v>259.75</v>
      </c>
      <c r="AA362" s="46">
        <f t="shared" si="9"/>
        <v>0.01356609953</v>
      </c>
      <c r="AB362" s="49"/>
      <c r="AC362" s="45">
        <v>744.1</v>
      </c>
      <c r="AD362" s="46">
        <f t="shared" si="10"/>
        <v>-0.03583714082</v>
      </c>
      <c r="AE362" s="47"/>
      <c r="AF362" s="42">
        <v>17563.95</v>
      </c>
      <c r="AG362" s="46">
        <f t="shared" si="11"/>
        <v>0.00294786992</v>
      </c>
      <c r="AH362" s="47"/>
    </row>
    <row r="363">
      <c r="A363" s="48">
        <v>44853.0</v>
      </c>
      <c r="B363" s="42">
        <v>2564.85</v>
      </c>
      <c r="C363" s="43">
        <f t="shared" si="1"/>
        <v>0.01135533714</v>
      </c>
      <c r="D363" s="49"/>
      <c r="E363" s="42">
        <v>1458.65</v>
      </c>
      <c r="F363" s="43">
        <f t="shared" si="2"/>
        <v>0.01019819347</v>
      </c>
      <c r="G363" s="49"/>
      <c r="H363" s="45">
        <v>544.8</v>
      </c>
      <c r="I363" s="43">
        <f t="shared" si="3"/>
        <v>0.001561423968</v>
      </c>
      <c r="J363" s="49"/>
      <c r="K363" s="42">
        <v>3935.05</v>
      </c>
      <c r="L363" s="43">
        <f t="shared" si="4"/>
        <v>0.009421506652</v>
      </c>
      <c r="M363" s="49"/>
      <c r="N363" s="45">
        <v>685.97</v>
      </c>
      <c r="O363" s="43">
        <f t="shared" si="5"/>
        <v>-0.03685068065</v>
      </c>
      <c r="P363" s="49"/>
      <c r="Q363" s="42">
        <v>1827.42</v>
      </c>
      <c r="R363" s="43">
        <f t="shared" si="6"/>
        <v>-0.007436356669</v>
      </c>
      <c r="S363" s="49"/>
      <c r="T363" s="42">
        <v>3865.25</v>
      </c>
      <c r="U363" s="43">
        <f t="shared" si="7"/>
        <v>0.001281462337</v>
      </c>
      <c r="V363" s="49"/>
      <c r="W363" s="45">
        <v>746.45</v>
      </c>
      <c r="X363" s="43">
        <f t="shared" si="8"/>
        <v>-0.000468776168</v>
      </c>
      <c r="Y363" s="49"/>
      <c r="Z363" s="45">
        <v>256.25</v>
      </c>
      <c r="AA363" s="46">
        <f t="shared" si="9"/>
        <v>-0.01644933074</v>
      </c>
      <c r="AB363" s="49"/>
      <c r="AC363" s="45">
        <v>771.25</v>
      </c>
      <c r="AD363" s="46">
        <f t="shared" si="10"/>
        <v>0.06681880675</v>
      </c>
      <c r="AE363" s="47"/>
      <c r="AF363" s="42">
        <v>17512.25</v>
      </c>
      <c r="AG363" s="46">
        <f t="shared" si="11"/>
        <v>0.001445747583</v>
      </c>
      <c r="AH363" s="47"/>
    </row>
    <row r="364">
      <c r="A364" s="48">
        <v>44852.0</v>
      </c>
      <c r="B364" s="42">
        <v>2535.89</v>
      </c>
      <c r="C364" s="43">
        <f t="shared" si="1"/>
        <v>0.0136820919</v>
      </c>
      <c r="D364" s="49"/>
      <c r="E364" s="42">
        <v>1443.85</v>
      </c>
      <c r="F364" s="43">
        <f t="shared" si="2"/>
        <v>-0.001868254072</v>
      </c>
      <c r="G364" s="49"/>
      <c r="H364" s="45">
        <v>543.95</v>
      </c>
      <c r="I364" s="43">
        <f t="shared" si="3"/>
        <v>-0.003578477921</v>
      </c>
      <c r="J364" s="49"/>
      <c r="K364" s="42">
        <v>3898.15</v>
      </c>
      <c r="L364" s="43">
        <f t="shared" si="4"/>
        <v>0.00492469316</v>
      </c>
      <c r="M364" s="49"/>
      <c r="N364" s="45">
        <v>711.72</v>
      </c>
      <c r="O364" s="43">
        <f t="shared" si="5"/>
        <v>0.0540094599</v>
      </c>
      <c r="P364" s="49"/>
      <c r="Q364" s="42">
        <v>1841.06</v>
      </c>
      <c r="R364" s="43">
        <f t="shared" si="6"/>
        <v>0.01673844248</v>
      </c>
      <c r="S364" s="49"/>
      <c r="T364" s="42">
        <v>3860.3</v>
      </c>
      <c r="U364" s="43">
        <f t="shared" si="7"/>
        <v>0.01851081639</v>
      </c>
      <c r="V364" s="49"/>
      <c r="W364" s="45">
        <v>746.8</v>
      </c>
      <c r="X364" s="43">
        <f t="shared" si="8"/>
        <v>0.0195388699</v>
      </c>
      <c r="Y364" s="49"/>
      <c r="Z364" s="45">
        <v>260.5</v>
      </c>
      <c r="AA364" s="46">
        <f t="shared" si="9"/>
        <v>0.02428482626</v>
      </c>
      <c r="AB364" s="49"/>
      <c r="AC364" s="45">
        <v>721.4</v>
      </c>
      <c r="AD364" s="46">
        <f t="shared" si="10"/>
        <v>0.01206304068</v>
      </c>
      <c r="AE364" s="47"/>
      <c r="AF364" s="42">
        <v>17486.95</v>
      </c>
      <c r="AG364" s="46">
        <f t="shared" si="11"/>
        <v>0.01006653854</v>
      </c>
      <c r="AH364" s="47"/>
    </row>
    <row r="365">
      <c r="A365" s="48">
        <v>44851.0</v>
      </c>
      <c r="B365" s="42">
        <v>2501.43</v>
      </c>
      <c r="C365" s="43">
        <f t="shared" si="1"/>
        <v>0.0101334029</v>
      </c>
      <c r="D365" s="49"/>
      <c r="E365" s="42">
        <v>1446.55</v>
      </c>
      <c r="F365" s="43">
        <f t="shared" si="2"/>
        <v>0.005232983126</v>
      </c>
      <c r="G365" s="49"/>
      <c r="H365" s="45">
        <v>545.9</v>
      </c>
      <c r="I365" s="43">
        <f t="shared" si="3"/>
        <v>-0.02057816348</v>
      </c>
      <c r="J365" s="49"/>
      <c r="K365" s="42">
        <v>3879.0</v>
      </c>
      <c r="L365" s="43">
        <f t="shared" si="4"/>
        <v>0.008153801727</v>
      </c>
      <c r="M365" s="49"/>
      <c r="N365" s="45">
        <v>674.3</v>
      </c>
      <c r="O365" s="43">
        <f t="shared" si="5"/>
        <v>-0.009769709206</v>
      </c>
      <c r="P365" s="49"/>
      <c r="Q365" s="42">
        <v>1810.5</v>
      </c>
      <c r="R365" s="43">
        <f t="shared" si="6"/>
        <v>-0.005156524829</v>
      </c>
      <c r="S365" s="49"/>
      <c r="T365" s="42">
        <v>3789.5</v>
      </c>
      <c r="U365" s="43">
        <f t="shared" si="7"/>
        <v>0.007004285476</v>
      </c>
      <c r="V365" s="49"/>
      <c r="W365" s="45">
        <v>732.35</v>
      </c>
      <c r="X365" s="43">
        <f t="shared" si="8"/>
        <v>0.007882421977</v>
      </c>
      <c r="Y365" s="49"/>
      <c r="Z365" s="45">
        <v>254.25</v>
      </c>
      <c r="AA365" s="46">
        <f t="shared" si="9"/>
        <v>-0.0007863181062</v>
      </c>
      <c r="AB365" s="49"/>
      <c r="AC365" s="45">
        <v>712.75</v>
      </c>
      <c r="AD365" s="46">
        <f t="shared" si="10"/>
        <v>0.02378106746</v>
      </c>
      <c r="AE365" s="47"/>
      <c r="AF365" s="42">
        <v>17311.8</v>
      </c>
      <c r="AG365" s="46">
        <f t="shared" si="11"/>
        <v>0.007310707247</v>
      </c>
      <c r="AH365" s="47"/>
    </row>
    <row r="366">
      <c r="A366" s="48">
        <v>44848.0</v>
      </c>
      <c r="B366" s="42">
        <v>2476.21</v>
      </c>
      <c r="C366" s="43">
        <f t="shared" si="1"/>
        <v>-0.01166734772</v>
      </c>
      <c r="D366" s="49"/>
      <c r="E366" s="42">
        <v>1439.0</v>
      </c>
      <c r="F366" s="43">
        <f t="shared" si="2"/>
        <v>0.03205810079</v>
      </c>
      <c r="G366" s="49"/>
      <c r="H366" s="45">
        <v>557.25</v>
      </c>
      <c r="I366" s="43">
        <f t="shared" si="3"/>
        <v>0.00539812377</v>
      </c>
      <c r="J366" s="49"/>
      <c r="K366" s="42">
        <v>3847.5</v>
      </c>
      <c r="L366" s="43">
        <f t="shared" si="4"/>
        <v>0.005277057101</v>
      </c>
      <c r="M366" s="49"/>
      <c r="N366" s="45">
        <v>680.92</v>
      </c>
      <c r="O366" s="43">
        <f t="shared" si="5"/>
        <v>-0.02531854228</v>
      </c>
      <c r="P366" s="49"/>
      <c r="Q366" s="42">
        <v>1819.86</v>
      </c>
      <c r="R366" s="43">
        <f t="shared" si="6"/>
        <v>0.0365072658</v>
      </c>
      <c r="S366" s="49"/>
      <c r="T366" s="42">
        <v>3763.05</v>
      </c>
      <c r="U366" s="43">
        <f t="shared" si="7"/>
        <v>-0.003475173277</v>
      </c>
      <c r="V366" s="49"/>
      <c r="W366" s="45">
        <v>726.6</v>
      </c>
      <c r="X366" s="43">
        <f t="shared" si="8"/>
        <v>0.002687340119</v>
      </c>
      <c r="Y366" s="49"/>
      <c r="Z366" s="45">
        <v>254.45</v>
      </c>
      <c r="AA366" s="46">
        <f t="shared" si="9"/>
        <v>-0.008608935971</v>
      </c>
      <c r="AB366" s="49"/>
      <c r="AC366" s="45">
        <v>696.0</v>
      </c>
      <c r="AD366" s="46">
        <f t="shared" si="10"/>
        <v>0.001293940228</v>
      </c>
      <c r="AE366" s="47"/>
      <c r="AF366" s="42">
        <v>17185.7</v>
      </c>
      <c r="AG366" s="46">
        <f t="shared" si="11"/>
        <v>0.01002053703</v>
      </c>
      <c r="AH366" s="47"/>
    </row>
    <row r="367">
      <c r="A367" s="48">
        <v>44847.0</v>
      </c>
      <c r="B367" s="42">
        <v>2505.27</v>
      </c>
      <c r="C367" s="43">
        <f t="shared" si="1"/>
        <v>-0.008853940951</v>
      </c>
      <c r="D367" s="49"/>
      <c r="E367" s="42">
        <v>1393.6</v>
      </c>
      <c r="F367" s="43">
        <f t="shared" si="2"/>
        <v>-0.01155752324</v>
      </c>
      <c r="G367" s="49"/>
      <c r="H367" s="45">
        <v>554.25</v>
      </c>
      <c r="I367" s="43">
        <f t="shared" si="3"/>
        <v>-0.01566377964</v>
      </c>
      <c r="J367" s="49"/>
      <c r="K367" s="42">
        <v>3827.25</v>
      </c>
      <c r="L367" s="43">
        <f t="shared" si="4"/>
        <v>-0.007380107298</v>
      </c>
      <c r="M367" s="49"/>
      <c r="N367" s="45">
        <v>698.38</v>
      </c>
      <c r="O367" s="43">
        <f t="shared" si="5"/>
        <v>0.003341870396</v>
      </c>
      <c r="P367" s="49"/>
      <c r="Q367" s="42">
        <v>1754.62</v>
      </c>
      <c r="R367" s="43">
        <f t="shared" si="6"/>
        <v>-0.02269142947</v>
      </c>
      <c r="S367" s="49"/>
      <c r="T367" s="42">
        <v>3776.15</v>
      </c>
      <c r="U367" s="43">
        <f t="shared" si="7"/>
        <v>-0.001283552838</v>
      </c>
      <c r="V367" s="49"/>
      <c r="W367" s="45">
        <v>724.65</v>
      </c>
      <c r="X367" s="43">
        <f t="shared" si="8"/>
        <v>-0.02715838177</v>
      </c>
      <c r="Y367" s="49"/>
      <c r="Z367" s="45">
        <v>256.65</v>
      </c>
      <c r="AA367" s="46">
        <f t="shared" si="9"/>
        <v>0.005665737536</v>
      </c>
      <c r="AB367" s="49"/>
      <c r="AC367" s="45">
        <v>695.1</v>
      </c>
      <c r="AD367" s="46">
        <f t="shared" si="10"/>
        <v>-0.01796455498</v>
      </c>
      <c r="AE367" s="47"/>
      <c r="AF367" s="42">
        <v>17014.35</v>
      </c>
      <c r="AG367" s="46">
        <f t="shared" si="11"/>
        <v>-0.006400523345</v>
      </c>
      <c r="AH367" s="47"/>
    </row>
    <row r="368">
      <c r="A368" s="48">
        <v>44846.0</v>
      </c>
      <c r="B368" s="42">
        <v>2527.55</v>
      </c>
      <c r="C368" s="43">
        <f t="shared" si="1"/>
        <v>0.01615318495</v>
      </c>
      <c r="D368" s="49"/>
      <c r="E368" s="42">
        <v>1409.8</v>
      </c>
      <c r="F368" s="43">
        <f t="shared" si="2"/>
        <v>0.006511435769</v>
      </c>
      <c r="G368" s="49"/>
      <c r="H368" s="45">
        <v>563.0</v>
      </c>
      <c r="I368" s="43">
        <f t="shared" si="3"/>
        <v>0.007488000757</v>
      </c>
      <c r="J368" s="49"/>
      <c r="K368" s="42">
        <v>3855.6</v>
      </c>
      <c r="L368" s="43">
        <f t="shared" si="4"/>
        <v>-0.002887724008</v>
      </c>
      <c r="M368" s="49"/>
      <c r="N368" s="45">
        <v>696.05</v>
      </c>
      <c r="O368" s="43">
        <f t="shared" si="5"/>
        <v>-0.001076928704</v>
      </c>
      <c r="P368" s="49"/>
      <c r="Q368" s="42">
        <v>1794.89</v>
      </c>
      <c r="R368" s="43">
        <f t="shared" si="6"/>
        <v>0.01553604833</v>
      </c>
      <c r="S368" s="49"/>
      <c r="T368" s="42">
        <v>3781.0</v>
      </c>
      <c r="U368" s="43">
        <f t="shared" si="7"/>
        <v>0.004586008806</v>
      </c>
      <c r="V368" s="49"/>
      <c r="W368" s="45">
        <v>744.6</v>
      </c>
      <c r="X368" s="43">
        <f t="shared" si="8"/>
        <v>0.03470767828</v>
      </c>
      <c r="Y368" s="49"/>
      <c r="Z368" s="45">
        <v>255.2</v>
      </c>
      <c r="AA368" s="46">
        <f t="shared" si="9"/>
        <v>0.01460456193</v>
      </c>
      <c r="AB368" s="49"/>
      <c r="AC368" s="45">
        <v>707.7</v>
      </c>
      <c r="AD368" s="46">
        <f t="shared" si="10"/>
        <v>0.02380809503</v>
      </c>
      <c r="AE368" s="47"/>
      <c r="AF368" s="42">
        <v>17123.6</v>
      </c>
      <c r="AG368" s="46">
        <f t="shared" si="11"/>
        <v>0.008212400457</v>
      </c>
      <c r="AH368" s="47"/>
    </row>
    <row r="369">
      <c r="A369" s="48">
        <v>44845.0</v>
      </c>
      <c r="B369" s="42">
        <v>2487.05</v>
      </c>
      <c r="C369" s="43">
        <f t="shared" si="1"/>
        <v>-0.02551360313</v>
      </c>
      <c r="D369" s="49"/>
      <c r="E369" s="42">
        <v>1400.65</v>
      </c>
      <c r="F369" s="43">
        <f t="shared" si="2"/>
        <v>-0.01019311651</v>
      </c>
      <c r="G369" s="49"/>
      <c r="H369" s="45">
        <v>558.8</v>
      </c>
      <c r="I369" s="43">
        <f t="shared" si="3"/>
        <v>-0.01632979134</v>
      </c>
      <c r="J369" s="49"/>
      <c r="K369" s="42">
        <v>3866.75</v>
      </c>
      <c r="L369" s="43">
        <f t="shared" si="4"/>
        <v>-0.03680073069</v>
      </c>
      <c r="M369" s="49"/>
      <c r="N369" s="45">
        <v>696.8</v>
      </c>
      <c r="O369" s="43">
        <f t="shared" si="5"/>
        <v>-0.03125166035</v>
      </c>
      <c r="P369" s="49"/>
      <c r="Q369" s="42">
        <v>1767.22</v>
      </c>
      <c r="R369" s="43">
        <f t="shared" si="6"/>
        <v>-0.00599707868</v>
      </c>
      <c r="S369" s="49"/>
      <c r="T369" s="42">
        <v>3763.7</v>
      </c>
      <c r="U369" s="43">
        <f t="shared" si="7"/>
        <v>-0.01373472171</v>
      </c>
      <c r="V369" s="49"/>
      <c r="W369" s="45">
        <v>719.2</v>
      </c>
      <c r="X369" s="43">
        <f t="shared" si="8"/>
        <v>-0.01469955042</v>
      </c>
      <c r="Y369" s="49"/>
      <c r="Z369" s="45">
        <v>251.5</v>
      </c>
      <c r="AA369" s="46">
        <f t="shared" si="9"/>
        <v>-0.01342832184</v>
      </c>
      <c r="AB369" s="49"/>
      <c r="AC369" s="45">
        <v>691.05</v>
      </c>
      <c r="AD369" s="46">
        <f t="shared" si="10"/>
        <v>0.001593048852</v>
      </c>
      <c r="AE369" s="47"/>
      <c r="AF369" s="42">
        <v>16983.55</v>
      </c>
      <c r="AG369" s="46">
        <f t="shared" si="11"/>
        <v>-0.01504503967</v>
      </c>
      <c r="AH369" s="47"/>
    </row>
    <row r="370">
      <c r="A370" s="48">
        <v>44844.0</v>
      </c>
      <c r="B370" s="42">
        <v>2551.32</v>
      </c>
      <c r="C370" s="43">
        <f t="shared" si="1"/>
        <v>-0.005815333183</v>
      </c>
      <c r="D370" s="49"/>
      <c r="E370" s="42">
        <v>1415.0</v>
      </c>
      <c r="F370" s="43">
        <f t="shared" si="2"/>
        <v>-0.01110419731</v>
      </c>
      <c r="G370" s="49"/>
      <c r="H370" s="45">
        <v>568.0</v>
      </c>
      <c r="I370" s="43">
        <f t="shared" si="3"/>
        <v>0.007421840041</v>
      </c>
      <c r="J370" s="49"/>
      <c r="K370" s="42">
        <v>4011.7</v>
      </c>
      <c r="L370" s="43">
        <f t="shared" si="4"/>
        <v>-0.03131159978</v>
      </c>
      <c r="M370" s="49"/>
      <c r="N370" s="45">
        <v>718.92</v>
      </c>
      <c r="O370" s="43">
        <f t="shared" si="5"/>
        <v>-0.009565741742</v>
      </c>
      <c r="P370" s="49"/>
      <c r="Q370" s="42">
        <v>1777.85</v>
      </c>
      <c r="R370" s="43">
        <f t="shared" si="6"/>
        <v>0.02097382783</v>
      </c>
      <c r="S370" s="49"/>
      <c r="T370" s="42">
        <v>3815.75</v>
      </c>
      <c r="U370" s="43">
        <f t="shared" si="7"/>
        <v>-0.0270054351</v>
      </c>
      <c r="V370" s="49"/>
      <c r="W370" s="45">
        <v>729.85</v>
      </c>
      <c r="X370" s="43">
        <f t="shared" si="8"/>
        <v>-0.009952365719</v>
      </c>
      <c r="Y370" s="49"/>
      <c r="Z370" s="45">
        <v>254.9</v>
      </c>
      <c r="AA370" s="46">
        <f t="shared" si="9"/>
        <v>0.008668296988</v>
      </c>
      <c r="AB370" s="49"/>
      <c r="AC370" s="45">
        <v>689.95</v>
      </c>
      <c r="AD370" s="46">
        <f t="shared" si="10"/>
        <v>-0.01260233436</v>
      </c>
      <c r="AE370" s="47"/>
      <c r="AF370" s="42">
        <v>17241.0</v>
      </c>
      <c r="AG370" s="46">
        <f t="shared" si="11"/>
        <v>-0.004262695769</v>
      </c>
      <c r="AH370" s="47"/>
    </row>
    <row r="371">
      <c r="A371" s="41">
        <v>44841.0</v>
      </c>
      <c r="B371" s="42">
        <v>2566.2</v>
      </c>
      <c r="C371" s="43">
        <f t="shared" si="1"/>
        <v>-0.02129757963</v>
      </c>
      <c r="D371" s="44"/>
      <c r="E371" s="42">
        <v>1430.8</v>
      </c>
      <c r="F371" s="43">
        <f t="shared" si="2"/>
        <v>-0.004323878694</v>
      </c>
      <c r="G371" s="44"/>
      <c r="H371" s="45">
        <v>563.8</v>
      </c>
      <c r="I371" s="43">
        <f t="shared" si="3"/>
        <v>-0.01330240291</v>
      </c>
      <c r="J371" s="44"/>
      <c r="K371" s="42">
        <v>4139.3</v>
      </c>
      <c r="L371" s="43">
        <f t="shared" si="4"/>
        <v>0.01853124007</v>
      </c>
      <c r="M371" s="44"/>
      <c r="N371" s="45">
        <v>725.83</v>
      </c>
      <c r="O371" s="43">
        <f t="shared" si="5"/>
        <v>0.02360135476</v>
      </c>
      <c r="P371" s="44"/>
      <c r="Q371" s="42">
        <v>1740.95</v>
      </c>
      <c r="R371" s="43">
        <f t="shared" si="6"/>
        <v>-0.01803337822</v>
      </c>
      <c r="S371" s="44"/>
      <c r="T371" s="42">
        <v>3920.2</v>
      </c>
      <c r="U371" s="43">
        <f t="shared" si="7"/>
        <v>-0.02249893128</v>
      </c>
      <c r="V371" s="44"/>
      <c r="W371" s="45">
        <v>737.15</v>
      </c>
      <c r="X371" s="43">
        <f t="shared" si="8"/>
        <v>0.01152927462</v>
      </c>
      <c r="Y371" s="44"/>
      <c r="Z371" s="45">
        <v>252.7</v>
      </c>
      <c r="AA371" s="46">
        <f t="shared" si="9"/>
        <v>0.0474060809</v>
      </c>
      <c r="AB371" s="44"/>
      <c r="AC371" s="45">
        <v>698.7</v>
      </c>
      <c r="AD371" s="46">
        <f t="shared" si="10"/>
        <v>-0.01604350448</v>
      </c>
      <c r="AE371" s="47"/>
      <c r="AF371" s="42">
        <v>17314.65</v>
      </c>
      <c r="AG371" s="46">
        <f t="shared" si="11"/>
        <v>-0.0009900004994</v>
      </c>
      <c r="AH371" s="47"/>
    </row>
    <row r="372">
      <c r="A372" s="41">
        <v>44840.0</v>
      </c>
      <c r="B372" s="42">
        <v>2621.44</v>
      </c>
      <c r="C372" s="43">
        <f t="shared" si="1"/>
        <v>0.01363857396</v>
      </c>
      <c r="D372" s="44"/>
      <c r="E372" s="42">
        <v>1437.0</v>
      </c>
      <c r="F372" s="43">
        <f t="shared" si="2"/>
        <v>-0.01107277749</v>
      </c>
      <c r="G372" s="44"/>
      <c r="H372" s="45">
        <v>571.35</v>
      </c>
      <c r="I372" s="43">
        <f t="shared" si="3"/>
        <v>0.01605539075</v>
      </c>
      <c r="J372" s="44"/>
      <c r="K372" s="42">
        <v>4063.3</v>
      </c>
      <c r="L372" s="43">
        <f t="shared" si="4"/>
        <v>0.01640133534</v>
      </c>
      <c r="M372" s="44"/>
      <c r="N372" s="45">
        <v>708.9</v>
      </c>
      <c r="O372" s="43">
        <f t="shared" si="5"/>
        <v>0.03069628064</v>
      </c>
      <c r="P372" s="44"/>
      <c r="Q372" s="42">
        <v>1772.63</v>
      </c>
      <c r="R372" s="43">
        <f t="shared" si="6"/>
        <v>0.07412836796</v>
      </c>
      <c r="S372" s="44"/>
      <c r="T372" s="42">
        <v>4009.4</v>
      </c>
      <c r="U372" s="43">
        <f t="shared" si="7"/>
        <v>0.01557180337</v>
      </c>
      <c r="V372" s="44"/>
      <c r="W372" s="45">
        <v>728.7</v>
      </c>
      <c r="X372" s="43">
        <f t="shared" si="8"/>
        <v>-0.01234288915</v>
      </c>
      <c r="Y372" s="44"/>
      <c r="Z372" s="45">
        <v>241.0</v>
      </c>
      <c r="AA372" s="46">
        <f t="shared" si="9"/>
        <v>0.03870632265</v>
      </c>
      <c r="AB372" s="44"/>
      <c r="AC372" s="45">
        <v>710.0</v>
      </c>
      <c r="AD372" s="46">
        <f t="shared" si="10"/>
        <v>-0.0002112452918</v>
      </c>
      <c r="AE372" s="47"/>
      <c r="AF372" s="42">
        <v>17331.8</v>
      </c>
      <c r="AG372" s="46">
        <f t="shared" si="11"/>
        <v>0.003323116613</v>
      </c>
      <c r="AH372" s="47"/>
    </row>
    <row r="373">
      <c r="A373" s="41">
        <v>44838.0</v>
      </c>
      <c r="B373" s="42">
        <v>2585.93</v>
      </c>
      <c r="C373" s="43">
        <f t="shared" si="1"/>
        <v>0.0155892055</v>
      </c>
      <c r="D373" s="44"/>
      <c r="E373" s="42">
        <v>1453.0</v>
      </c>
      <c r="F373" s="43">
        <f t="shared" si="2"/>
        <v>0.02777374809</v>
      </c>
      <c r="G373" s="44"/>
      <c r="H373" s="45">
        <v>562.25</v>
      </c>
      <c r="I373" s="43">
        <f t="shared" si="3"/>
        <v>0.01045913079</v>
      </c>
      <c r="J373" s="44"/>
      <c r="K373" s="42">
        <v>3997.2</v>
      </c>
      <c r="L373" s="43">
        <f t="shared" si="4"/>
        <v>0.006185910124</v>
      </c>
      <c r="M373" s="44"/>
      <c r="N373" s="45">
        <v>687.47</v>
      </c>
      <c r="O373" s="43">
        <f t="shared" si="5"/>
        <v>-0.009929159588</v>
      </c>
      <c r="P373" s="44"/>
      <c r="Q373" s="42">
        <v>1645.98</v>
      </c>
      <c r="R373" s="43">
        <f t="shared" si="6"/>
        <v>0.03064123576</v>
      </c>
      <c r="S373" s="44"/>
      <c r="T373" s="42">
        <v>3947.45</v>
      </c>
      <c r="U373" s="43">
        <f t="shared" si="7"/>
        <v>0.03685893987</v>
      </c>
      <c r="V373" s="44"/>
      <c r="W373" s="45">
        <v>737.75</v>
      </c>
      <c r="X373" s="43">
        <f t="shared" si="8"/>
        <v>0.05316774264</v>
      </c>
      <c r="Y373" s="44"/>
      <c r="Z373" s="45">
        <v>231.85</v>
      </c>
      <c r="AA373" s="46">
        <f t="shared" si="9"/>
        <v>0.009751946392</v>
      </c>
      <c r="AB373" s="44"/>
      <c r="AC373" s="45">
        <v>710.15</v>
      </c>
      <c r="AD373" s="46">
        <f t="shared" si="10"/>
        <v>0.02437406867</v>
      </c>
      <c r="AE373" s="47"/>
      <c r="AF373" s="42">
        <v>17274.3</v>
      </c>
      <c r="AG373" s="46">
        <f t="shared" si="11"/>
        <v>0.02265502691</v>
      </c>
      <c r="AH373" s="47"/>
    </row>
    <row r="374">
      <c r="A374" s="41">
        <v>44837.0</v>
      </c>
      <c r="B374" s="42">
        <v>2545.93</v>
      </c>
      <c r="C374" s="43">
        <f t="shared" si="1"/>
        <v>-0.02964730814</v>
      </c>
      <c r="D374" s="44"/>
      <c r="E374" s="42">
        <v>1413.2</v>
      </c>
      <c r="F374" s="43">
        <f t="shared" si="2"/>
        <v>-0.005750487703</v>
      </c>
      <c r="G374" s="44"/>
      <c r="H374" s="45">
        <v>556.4</v>
      </c>
      <c r="I374" s="43">
        <f t="shared" si="3"/>
        <v>-0.004840887983</v>
      </c>
      <c r="J374" s="44"/>
      <c r="K374" s="42">
        <v>3972.55</v>
      </c>
      <c r="L374" s="43">
        <f t="shared" si="4"/>
        <v>0.01413321199</v>
      </c>
      <c r="M374" s="44"/>
      <c r="N374" s="45">
        <v>694.33</v>
      </c>
      <c r="O374" s="43">
        <f t="shared" si="5"/>
        <v>-0.007489919366</v>
      </c>
      <c r="P374" s="44"/>
      <c r="Q374" s="42">
        <v>1596.31</v>
      </c>
      <c r="R374" s="43">
        <f t="shared" si="6"/>
        <v>-0.01299535948</v>
      </c>
      <c r="S374" s="44"/>
      <c r="T374" s="42">
        <v>3804.6</v>
      </c>
      <c r="U374" s="43">
        <f t="shared" si="7"/>
        <v>-0.01461175086</v>
      </c>
      <c r="V374" s="44"/>
      <c r="W374" s="45">
        <v>699.55</v>
      </c>
      <c r="X374" s="43">
        <f t="shared" si="8"/>
        <v>-0.04561642951</v>
      </c>
      <c r="Y374" s="44"/>
      <c r="Z374" s="45">
        <v>229.6</v>
      </c>
      <c r="AA374" s="46">
        <f t="shared" si="9"/>
        <v>-0.0262211455</v>
      </c>
      <c r="AB374" s="44"/>
      <c r="AC374" s="45">
        <v>693.05</v>
      </c>
      <c r="AD374" s="46">
        <f t="shared" si="10"/>
        <v>-0.02648407086</v>
      </c>
      <c r="AE374" s="47"/>
      <c r="AF374" s="42">
        <v>16887.35</v>
      </c>
      <c r="AG374" s="46">
        <f t="shared" si="11"/>
        <v>-0.01218317862</v>
      </c>
      <c r="AH374" s="47"/>
    </row>
    <row r="375">
      <c r="A375" s="41">
        <v>44834.0</v>
      </c>
      <c r="B375" s="42">
        <v>2622.54</v>
      </c>
      <c r="C375" s="43">
        <f t="shared" si="1"/>
        <v>0.02565674221</v>
      </c>
      <c r="D375" s="44"/>
      <c r="E375" s="42">
        <v>1421.35</v>
      </c>
      <c r="F375" s="43">
        <f t="shared" si="2"/>
        <v>0.02782217477</v>
      </c>
      <c r="G375" s="44"/>
      <c r="H375" s="45">
        <v>559.1</v>
      </c>
      <c r="I375" s="43">
        <f t="shared" si="3"/>
        <v>-0.004817566638</v>
      </c>
      <c r="J375" s="44"/>
      <c r="K375" s="42">
        <v>3916.8</v>
      </c>
      <c r="L375" s="43">
        <f t="shared" si="4"/>
        <v>0.04477327333</v>
      </c>
      <c r="M375" s="44"/>
      <c r="N375" s="45">
        <v>699.55</v>
      </c>
      <c r="O375" s="43">
        <f t="shared" si="5"/>
        <v>0.05343606224</v>
      </c>
      <c r="P375" s="44"/>
      <c r="Q375" s="42">
        <v>1617.19</v>
      </c>
      <c r="R375" s="43">
        <f t="shared" si="6"/>
        <v>0.005443961858</v>
      </c>
      <c r="S375" s="44"/>
      <c r="T375" s="42">
        <v>3860.6</v>
      </c>
      <c r="U375" s="43">
        <f t="shared" si="7"/>
        <v>-0.01172962236</v>
      </c>
      <c r="V375" s="44"/>
      <c r="W375" s="45">
        <v>732.2</v>
      </c>
      <c r="X375" s="43">
        <f t="shared" si="8"/>
        <v>0.006233537327</v>
      </c>
      <c r="Y375" s="44"/>
      <c r="Z375" s="45">
        <v>235.7</v>
      </c>
      <c r="AA375" s="46">
        <f t="shared" si="9"/>
        <v>-0.003176959148</v>
      </c>
      <c r="AB375" s="44"/>
      <c r="AC375" s="45">
        <v>711.65</v>
      </c>
      <c r="AD375" s="46">
        <f t="shared" si="10"/>
        <v>0.0225239548</v>
      </c>
      <c r="AE375" s="47"/>
      <c r="AF375" s="42">
        <v>17094.35</v>
      </c>
      <c r="AG375" s="46">
        <f t="shared" si="11"/>
        <v>0.01629231215</v>
      </c>
      <c r="AH375" s="47"/>
    </row>
    <row r="376">
      <c r="A376" s="41">
        <v>44833.0</v>
      </c>
      <c r="B376" s="42">
        <v>2556.11</v>
      </c>
      <c r="C376" s="43">
        <f t="shared" si="1"/>
        <v>0.01680638892</v>
      </c>
      <c r="D376" s="44"/>
      <c r="E376" s="42">
        <v>1382.35</v>
      </c>
      <c r="F376" s="43">
        <f t="shared" si="2"/>
        <v>-0.005195004288</v>
      </c>
      <c r="G376" s="44"/>
      <c r="H376" s="45">
        <v>561.8</v>
      </c>
      <c r="I376" s="43">
        <f t="shared" si="3"/>
        <v>0.02770310255</v>
      </c>
      <c r="J376" s="44"/>
      <c r="K376" s="42">
        <v>3745.3</v>
      </c>
      <c r="L376" s="43">
        <f t="shared" si="4"/>
        <v>0.02643230349</v>
      </c>
      <c r="M376" s="44"/>
      <c r="N376" s="45">
        <v>663.15</v>
      </c>
      <c r="O376" s="43">
        <f t="shared" si="5"/>
        <v>-0.006583124144</v>
      </c>
      <c r="P376" s="44"/>
      <c r="Q376" s="42">
        <v>1608.41</v>
      </c>
      <c r="R376" s="43">
        <f t="shared" si="6"/>
        <v>0.006693536402</v>
      </c>
      <c r="S376" s="44"/>
      <c r="T376" s="42">
        <v>3906.15</v>
      </c>
      <c r="U376" s="43">
        <f t="shared" si="7"/>
        <v>0.006910398193</v>
      </c>
      <c r="V376" s="44"/>
      <c r="W376" s="45">
        <v>727.65</v>
      </c>
      <c r="X376" s="43">
        <f t="shared" si="8"/>
        <v>0.01077730639</v>
      </c>
      <c r="Y376" s="44"/>
      <c r="Z376" s="45">
        <v>236.45</v>
      </c>
      <c r="AA376" s="46">
        <f t="shared" si="9"/>
        <v>0.01212651814</v>
      </c>
      <c r="AB376" s="44"/>
      <c r="AC376" s="45">
        <v>695.8</v>
      </c>
      <c r="AD376" s="46">
        <f t="shared" si="10"/>
        <v>0.01331038169</v>
      </c>
      <c r="AE376" s="47"/>
      <c r="AF376" s="42">
        <v>16818.1</v>
      </c>
      <c r="AG376" s="46">
        <f t="shared" si="11"/>
        <v>-0.002405224949</v>
      </c>
      <c r="AH376" s="47"/>
    </row>
    <row r="377">
      <c r="A377" s="41">
        <v>44832.0</v>
      </c>
      <c r="B377" s="42">
        <v>2513.51</v>
      </c>
      <c r="C377" s="43">
        <f t="shared" si="1"/>
        <v>-0.014989481</v>
      </c>
      <c r="D377" s="44"/>
      <c r="E377" s="42">
        <v>1389.55</v>
      </c>
      <c r="F377" s="43">
        <f t="shared" si="2"/>
        <v>-0.01733652609</v>
      </c>
      <c r="G377" s="44"/>
      <c r="H377" s="45">
        <v>546.45</v>
      </c>
      <c r="I377" s="43">
        <f t="shared" si="3"/>
        <v>0.005505106113</v>
      </c>
      <c r="J377" s="44"/>
      <c r="K377" s="42">
        <v>3647.6</v>
      </c>
      <c r="L377" s="43">
        <f t="shared" si="4"/>
        <v>0.01441416645</v>
      </c>
      <c r="M377" s="44"/>
      <c r="N377" s="45">
        <v>667.53</v>
      </c>
      <c r="O377" s="43">
        <f t="shared" si="5"/>
        <v>-0.001452063457</v>
      </c>
      <c r="P377" s="44"/>
      <c r="Q377" s="42">
        <v>1597.68</v>
      </c>
      <c r="R377" s="43">
        <f t="shared" si="6"/>
        <v>0.00827736571</v>
      </c>
      <c r="S377" s="44"/>
      <c r="T377" s="42">
        <v>3879.25</v>
      </c>
      <c r="U377" s="43">
        <f t="shared" si="7"/>
        <v>0.0005414883326</v>
      </c>
      <c r="V377" s="44"/>
      <c r="W377" s="45">
        <v>719.85</v>
      </c>
      <c r="X377" s="43">
        <f t="shared" si="8"/>
        <v>-0.001110725557</v>
      </c>
      <c r="Y377" s="44"/>
      <c r="Z377" s="45">
        <v>233.6</v>
      </c>
      <c r="AA377" s="46">
        <f t="shared" si="9"/>
        <v>-0.03512084229</v>
      </c>
      <c r="AB377" s="44"/>
      <c r="AC377" s="45">
        <v>686.6</v>
      </c>
      <c r="AD377" s="46">
        <f t="shared" si="10"/>
        <v>0.00145751374</v>
      </c>
      <c r="AE377" s="47"/>
      <c r="AF377" s="42">
        <v>16858.6</v>
      </c>
      <c r="AG377" s="46">
        <f t="shared" si="11"/>
        <v>-0.008787631108</v>
      </c>
      <c r="AH377" s="47"/>
    </row>
    <row r="378">
      <c r="A378" s="41">
        <v>44831.0</v>
      </c>
      <c r="B378" s="42">
        <v>2551.47</v>
      </c>
      <c r="C378" s="43">
        <f t="shared" si="1"/>
        <v>0.005691324717</v>
      </c>
      <c r="D378" s="44"/>
      <c r="E378" s="42">
        <v>1413.85</v>
      </c>
      <c r="F378" s="43">
        <f t="shared" si="2"/>
        <v>-0.009012558804</v>
      </c>
      <c r="G378" s="44"/>
      <c r="H378" s="45">
        <v>543.45</v>
      </c>
      <c r="I378" s="43">
        <f t="shared" si="3"/>
        <v>0.02591011672</v>
      </c>
      <c r="J378" s="44"/>
      <c r="K378" s="42">
        <v>3595.4</v>
      </c>
      <c r="L378" s="43">
        <f t="shared" si="4"/>
        <v>0.0436461331</v>
      </c>
      <c r="M378" s="44"/>
      <c r="N378" s="45">
        <v>668.5</v>
      </c>
      <c r="O378" s="43">
        <f t="shared" si="5"/>
        <v>-0.003479355126</v>
      </c>
      <c r="P378" s="44"/>
      <c r="Q378" s="42">
        <v>1584.51</v>
      </c>
      <c r="R378" s="43">
        <f t="shared" si="6"/>
        <v>-0.0003281233268</v>
      </c>
      <c r="S378" s="44"/>
      <c r="T378" s="42">
        <v>3877.15</v>
      </c>
      <c r="U378" s="43">
        <f t="shared" si="7"/>
        <v>0.04518769551</v>
      </c>
      <c r="V378" s="44"/>
      <c r="W378" s="45">
        <v>720.65</v>
      </c>
      <c r="X378" s="43">
        <f t="shared" si="8"/>
        <v>0.009340650653</v>
      </c>
      <c r="Y378" s="44"/>
      <c r="Z378" s="45">
        <v>241.95</v>
      </c>
      <c r="AA378" s="46">
        <f t="shared" si="9"/>
        <v>-0.0194419303</v>
      </c>
      <c r="AB378" s="44"/>
      <c r="AC378" s="45">
        <v>685.6</v>
      </c>
      <c r="AD378" s="46">
        <f t="shared" si="10"/>
        <v>-0.01849763724</v>
      </c>
      <c r="AE378" s="47"/>
      <c r="AF378" s="42">
        <v>17007.4</v>
      </c>
      <c r="AG378" s="46">
        <f t="shared" si="11"/>
        <v>-0.0005231647471</v>
      </c>
      <c r="AH378" s="47"/>
    </row>
    <row r="379">
      <c r="A379" s="41">
        <v>44830.0</v>
      </c>
      <c r="B379" s="42">
        <v>2536.99</v>
      </c>
      <c r="C379" s="43">
        <f t="shared" si="1"/>
        <v>-0.04800170533</v>
      </c>
      <c r="D379" s="44"/>
      <c r="E379" s="42">
        <v>1426.65</v>
      </c>
      <c r="F379" s="43">
        <f t="shared" si="2"/>
        <v>-0.01357581418</v>
      </c>
      <c r="G379" s="44"/>
      <c r="H379" s="45">
        <v>529.55</v>
      </c>
      <c r="I379" s="43">
        <f t="shared" si="3"/>
        <v>-0.01490117071</v>
      </c>
      <c r="J379" s="44"/>
      <c r="K379" s="42">
        <v>3441.85</v>
      </c>
      <c r="L379" s="43">
        <f t="shared" si="4"/>
        <v>-0.07141788659</v>
      </c>
      <c r="M379" s="44"/>
      <c r="N379" s="45">
        <v>670.83</v>
      </c>
      <c r="O379" s="43">
        <f t="shared" si="5"/>
        <v>-0.03766689497</v>
      </c>
      <c r="P379" s="44"/>
      <c r="Q379" s="42">
        <v>1585.03</v>
      </c>
      <c r="R379" s="43">
        <f t="shared" si="6"/>
        <v>0.009088321336</v>
      </c>
      <c r="S379" s="44"/>
      <c r="T379" s="42">
        <v>3705.85</v>
      </c>
      <c r="U379" s="43">
        <f t="shared" si="7"/>
        <v>-0.05071768723</v>
      </c>
      <c r="V379" s="44"/>
      <c r="W379" s="45">
        <v>713.95</v>
      </c>
      <c r="X379" s="43">
        <f t="shared" si="8"/>
        <v>-0.0338081701</v>
      </c>
      <c r="Y379" s="44"/>
      <c r="Z379" s="45">
        <v>246.7</v>
      </c>
      <c r="AA379" s="46">
        <f t="shared" si="9"/>
        <v>-0.009079049553</v>
      </c>
      <c r="AB379" s="44"/>
      <c r="AC379" s="45">
        <v>698.4</v>
      </c>
      <c r="AD379" s="46">
        <f t="shared" si="10"/>
        <v>-0.03951529924</v>
      </c>
      <c r="AE379" s="47"/>
      <c r="AF379" s="42">
        <v>17016.3</v>
      </c>
      <c r="AG379" s="46">
        <f t="shared" si="11"/>
        <v>-0.01811446981</v>
      </c>
      <c r="AH379" s="47"/>
    </row>
    <row r="380">
      <c r="A380" s="41">
        <v>44827.0</v>
      </c>
      <c r="B380" s="42">
        <v>2661.74</v>
      </c>
      <c r="C380" s="43">
        <f t="shared" si="1"/>
        <v>-0.03428493661</v>
      </c>
      <c r="D380" s="44"/>
      <c r="E380" s="42">
        <v>1446.15</v>
      </c>
      <c r="F380" s="43">
        <f t="shared" si="2"/>
        <v>-0.0271830935</v>
      </c>
      <c r="G380" s="44"/>
      <c r="H380" s="45">
        <v>537.5</v>
      </c>
      <c r="I380" s="43">
        <f t="shared" si="3"/>
        <v>-0.02788659884</v>
      </c>
      <c r="J380" s="44"/>
      <c r="K380" s="42">
        <v>3696.65</v>
      </c>
      <c r="L380" s="43">
        <f t="shared" si="4"/>
        <v>-0.03129083108</v>
      </c>
      <c r="M380" s="44"/>
      <c r="N380" s="45">
        <v>696.58</v>
      </c>
      <c r="O380" s="43">
        <f t="shared" si="5"/>
        <v>-0.02570821097</v>
      </c>
      <c r="P380" s="44"/>
      <c r="Q380" s="42">
        <v>1570.69</v>
      </c>
      <c r="R380" s="43">
        <f t="shared" si="6"/>
        <v>-0.01654923661</v>
      </c>
      <c r="S380" s="44"/>
      <c r="T380" s="42">
        <v>3898.65</v>
      </c>
      <c r="U380" s="43">
        <f t="shared" si="7"/>
        <v>-0.03519347197</v>
      </c>
      <c r="V380" s="44"/>
      <c r="W380" s="45">
        <v>738.5</v>
      </c>
      <c r="X380" s="43">
        <f t="shared" si="8"/>
        <v>-0.05991546127</v>
      </c>
      <c r="Y380" s="44"/>
      <c r="Z380" s="45">
        <v>248.95</v>
      </c>
      <c r="AA380" s="46">
        <f t="shared" si="9"/>
        <v>-0.02401147207</v>
      </c>
      <c r="AB380" s="44"/>
      <c r="AC380" s="45">
        <v>726.55</v>
      </c>
      <c r="AD380" s="46">
        <f t="shared" si="10"/>
        <v>-0.03429603262</v>
      </c>
      <c r="AE380" s="47"/>
      <c r="AF380" s="42">
        <v>17327.35</v>
      </c>
      <c r="AG380" s="46">
        <f t="shared" si="11"/>
        <v>-0.01730447403</v>
      </c>
      <c r="AH380" s="47"/>
    </row>
    <row r="381">
      <c r="A381" s="41">
        <v>44826.0</v>
      </c>
      <c r="B381" s="42">
        <v>2754.58</v>
      </c>
      <c r="C381" s="43">
        <f t="shared" si="1"/>
        <v>-0.004126406304</v>
      </c>
      <c r="D381" s="44"/>
      <c r="E381" s="42">
        <v>1486.0</v>
      </c>
      <c r="F381" s="43">
        <f t="shared" si="2"/>
        <v>-0.02153627264</v>
      </c>
      <c r="G381" s="44"/>
      <c r="H381" s="45">
        <v>552.7</v>
      </c>
      <c r="I381" s="43">
        <f t="shared" si="3"/>
        <v>0.01899600499</v>
      </c>
      <c r="J381" s="44"/>
      <c r="K381" s="42">
        <v>3814.15</v>
      </c>
      <c r="L381" s="43">
        <f t="shared" si="4"/>
        <v>-0.009848697865</v>
      </c>
      <c r="M381" s="44"/>
      <c r="N381" s="45">
        <v>714.72</v>
      </c>
      <c r="O381" s="43">
        <f t="shared" si="5"/>
        <v>0.001526236863</v>
      </c>
      <c r="P381" s="44"/>
      <c r="Q381" s="42">
        <v>1596.9</v>
      </c>
      <c r="R381" s="43">
        <f t="shared" si="6"/>
        <v>0.006754553571</v>
      </c>
      <c r="S381" s="44"/>
      <c r="T381" s="42">
        <v>4038.3</v>
      </c>
      <c r="U381" s="43">
        <f t="shared" si="7"/>
        <v>-0.00837186092</v>
      </c>
      <c r="V381" s="44"/>
      <c r="W381" s="45">
        <v>784.1</v>
      </c>
      <c r="X381" s="43">
        <f t="shared" si="8"/>
        <v>0.0146456883</v>
      </c>
      <c r="Y381" s="44"/>
      <c r="Z381" s="45">
        <v>255.0</v>
      </c>
      <c r="AA381" s="46">
        <f t="shared" si="9"/>
        <v>-0.02593526438</v>
      </c>
      <c r="AB381" s="44"/>
      <c r="AC381" s="45">
        <v>751.9</v>
      </c>
      <c r="AD381" s="46">
        <f t="shared" si="10"/>
        <v>0.01311933141</v>
      </c>
      <c r="AE381" s="47"/>
      <c r="AF381" s="42">
        <v>17629.8</v>
      </c>
      <c r="AG381" s="46">
        <f t="shared" si="11"/>
        <v>-0.005010173671</v>
      </c>
      <c r="AH381" s="47"/>
    </row>
    <row r="382">
      <c r="A382" s="41">
        <v>44825.0</v>
      </c>
      <c r="B382" s="42">
        <v>2765.97</v>
      </c>
      <c r="C382" s="43">
        <f t="shared" si="1"/>
        <v>-0.04940338358</v>
      </c>
      <c r="D382" s="44"/>
      <c r="E382" s="42">
        <v>1518.35</v>
      </c>
      <c r="F382" s="43">
        <f t="shared" si="2"/>
        <v>-0.001546536232</v>
      </c>
      <c r="G382" s="44"/>
      <c r="H382" s="45">
        <v>542.3</v>
      </c>
      <c r="I382" s="43">
        <f t="shared" si="3"/>
        <v>0.01402000588</v>
      </c>
      <c r="J382" s="44"/>
      <c r="K382" s="42">
        <v>3851.9</v>
      </c>
      <c r="L382" s="43">
        <f t="shared" si="4"/>
        <v>0.0001168322874</v>
      </c>
      <c r="M382" s="44"/>
      <c r="N382" s="45">
        <v>713.63</v>
      </c>
      <c r="O382" s="43">
        <f t="shared" si="5"/>
        <v>0.02436861761</v>
      </c>
      <c r="P382" s="44"/>
      <c r="Q382" s="42">
        <v>1586.15</v>
      </c>
      <c r="R382" s="43">
        <f t="shared" si="6"/>
        <v>-0.0003782029104</v>
      </c>
      <c r="S382" s="44"/>
      <c r="T382" s="42">
        <v>4072.25</v>
      </c>
      <c r="U382" s="43">
        <f t="shared" si="7"/>
        <v>0.001548254223</v>
      </c>
      <c r="V382" s="44"/>
      <c r="W382" s="45">
        <v>772.7</v>
      </c>
      <c r="X382" s="43">
        <f t="shared" si="8"/>
        <v>-0.01770184756</v>
      </c>
      <c r="Y382" s="44"/>
      <c r="Z382" s="45">
        <v>261.7</v>
      </c>
      <c r="AA382" s="46">
        <f t="shared" si="9"/>
        <v>0.03006141229</v>
      </c>
      <c r="AB382" s="44"/>
      <c r="AC382" s="45">
        <v>742.1</v>
      </c>
      <c r="AD382" s="46">
        <f t="shared" si="10"/>
        <v>-0.003564586617</v>
      </c>
      <c r="AE382" s="47"/>
      <c r="AF382" s="42">
        <v>17718.35</v>
      </c>
      <c r="AG382" s="46">
        <f t="shared" si="11"/>
        <v>-0.00551013647</v>
      </c>
      <c r="AH382" s="47"/>
    </row>
    <row r="383">
      <c r="A383" s="41">
        <v>44824.0</v>
      </c>
      <c r="B383" s="42">
        <v>2906.05</v>
      </c>
      <c r="C383" s="43">
        <f t="shared" si="1"/>
        <v>0.03202435708</v>
      </c>
      <c r="D383" s="44"/>
      <c r="E383" s="42">
        <v>1520.7</v>
      </c>
      <c r="F383" s="43">
        <f t="shared" si="2"/>
        <v>0.01197381421</v>
      </c>
      <c r="G383" s="44"/>
      <c r="H383" s="45">
        <v>534.75</v>
      </c>
      <c r="I383" s="43">
        <f t="shared" si="3"/>
        <v>0.006566627724</v>
      </c>
      <c r="J383" s="44"/>
      <c r="K383" s="42">
        <v>3851.45</v>
      </c>
      <c r="L383" s="43">
        <f t="shared" si="4"/>
        <v>0.05538144265</v>
      </c>
      <c r="M383" s="44"/>
      <c r="N383" s="45">
        <v>696.45</v>
      </c>
      <c r="O383" s="43">
        <f t="shared" si="5"/>
        <v>0.01957435269</v>
      </c>
      <c r="P383" s="44"/>
      <c r="Q383" s="42">
        <v>1586.75</v>
      </c>
      <c r="R383" s="43">
        <f t="shared" si="6"/>
        <v>0.005421951278</v>
      </c>
      <c r="S383" s="44"/>
      <c r="T383" s="42">
        <v>4065.95</v>
      </c>
      <c r="U383" s="43">
        <f t="shared" si="7"/>
        <v>0.01248554539</v>
      </c>
      <c r="V383" s="44"/>
      <c r="W383" s="45">
        <v>786.5</v>
      </c>
      <c r="X383" s="43">
        <f t="shared" si="8"/>
        <v>0.001081321862</v>
      </c>
      <c r="Y383" s="44"/>
      <c r="Z383" s="45">
        <v>253.95</v>
      </c>
      <c r="AA383" s="46">
        <f t="shared" si="9"/>
        <v>0.05629016227</v>
      </c>
      <c r="AB383" s="44"/>
      <c r="AC383" s="45">
        <v>744.75</v>
      </c>
      <c r="AD383" s="46">
        <f t="shared" si="10"/>
        <v>-0.003886362436</v>
      </c>
      <c r="AE383" s="47"/>
      <c r="AF383" s="42">
        <v>17816.25</v>
      </c>
      <c r="AG383" s="46">
        <f t="shared" si="11"/>
        <v>0.01094865403</v>
      </c>
      <c r="AH383" s="47"/>
    </row>
    <row r="384">
      <c r="A384" s="41">
        <v>44823.0</v>
      </c>
      <c r="B384" s="42">
        <v>2814.46</v>
      </c>
      <c r="C384" s="43">
        <f t="shared" si="1"/>
        <v>-0.005502764375</v>
      </c>
      <c r="D384" s="44"/>
      <c r="E384" s="42">
        <v>1502.6</v>
      </c>
      <c r="F384" s="43">
        <f t="shared" si="2"/>
        <v>0.006576884508</v>
      </c>
      <c r="G384" s="44"/>
      <c r="H384" s="45">
        <v>531.25</v>
      </c>
      <c r="I384" s="43">
        <f t="shared" si="3"/>
        <v>-0.02316490391</v>
      </c>
      <c r="J384" s="44"/>
      <c r="K384" s="42">
        <v>3643.95</v>
      </c>
      <c r="L384" s="43">
        <f t="shared" si="4"/>
        <v>0.01805468069</v>
      </c>
      <c r="M384" s="44"/>
      <c r="N384" s="45">
        <v>682.95</v>
      </c>
      <c r="O384" s="43">
        <f t="shared" si="5"/>
        <v>0.01008065635</v>
      </c>
      <c r="P384" s="44"/>
      <c r="Q384" s="42">
        <v>1578.17</v>
      </c>
      <c r="R384" s="43">
        <f t="shared" si="6"/>
        <v>0.0006021442856</v>
      </c>
      <c r="S384" s="44"/>
      <c r="T384" s="42">
        <v>4015.5</v>
      </c>
      <c r="U384" s="43">
        <f t="shared" si="7"/>
        <v>-0.02609169598</v>
      </c>
      <c r="V384" s="44"/>
      <c r="W384" s="45">
        <v>785.65</v>
      </c>
      <c r="X384" s="43">
        <f t="shared" si="8"/>
        <v>0.02194072251</v>
      </c>
      <c r="Y384" s="44"/>
      <c r="Z384" s="45">
        <v>240.05</v>
      </c>
      <c r="AA384" s="46">
        <f t="shared" si="9"/>
        <v>0.01701542995</v>
      </c>
      <c r="AB384" s="44"/>
      <c r="AC384" s="45">
        <v>747.65</v>
      </c>
      <c r="AD384" s="46">
        <f t="shared" si="10"/>
        <v>0.0120430695</v>
      </c>
      <c r="AE384" s="47"/>
      <c r="AF384" s="42">
        <v>17622.25</v>
      </c>
      <c r="AG384" s="46">
        <f t="shared" si="11"/>
        <v>0.005200122092</v>
      </c>
      <c r="AH384" s="47"/>
    </row>
    <row r="385">
      <c r="A385" s="41">
        <v>44820.0</v>
      </c>
      <c r="B385" s="42">
        <v>2829.99</v>
      </c>
      <c r="C385" s="43">
        <f t="shared" si="1"/>
        <v>-0.02813416631</v>
      </c>
      <c r="D385" s="44"/>
      <c r="E385" s="42">
        <v>1492.75</v>
      </c>
      <c r="F385" s="43">
        <f t="shared" si="2"/>
        <v>-0.01855069872</v>
      </c>
      <c r="G385" s="44"/>
      <c r="H385" s="45">
        <v>543.7</v>
      </c>
      <c r="I385" s="43">
        <f t="shared" si="3"/>
        <v>-0.02846715662</v>
      </c>
      <c r="J385" s="44"/>
      <c r="K385" s="42">
        <v>3578.75</v>
      </c>
      <c r="L385" s="43">
        <f t="shared" si="4"/>
        <v>0.005997691779</v>
      </c>
      <c r="M385" s="44"/>
      <c r="N385" s="45">
        <v>676.1</v>
      </c>
      <c r="O385" s="43">
        <f t="shared" si="5"/>
        <v>-0.01858092259</v>
      </c>
      <c r="P385" s="44"/>
      <c r="Q385" s="42">
        <v>1577.22</v>
      </c>
      <c r="R385" s="43">
        <f t="shared" si="6"/>
        <v>-0.02673765394</v>
      </c>
      <c r="S385" s="44"/>
      <c r="T385" s="42">
        <v>4121.65</v>
      </c>
      <c r="U385" s="43">
        <f t="shared" si="7"/>
        <v>-0.01833083162</v>
      </c>
      <c r="V385" s="44"/>
      <c r="W385" s="45">
        <v>768.6</v>
      </c>
      <c r="X385" s="43">
        <f t="shared" si="8"/>
        <v>-0.03100030489</v>
      </c>
      <c r="Y385" s="44"/>
      <c r="Z385" s="45">
        <v>236.0</v>
      </c>
      <c r="AA385" s="46">
        <f t="shared" si="9"/>
        <v>-0.006967198034</v>
      </c>
      <c r="AB385" s="44"/>
      <c r="AC385" s="45">
        <v>738.7</v>
      </c>
      <c r="AD385" s="46">
        <f t="shared" si="10"/>
        <v>-0.03308672586</v>
      </c>
      <c r="AE385" s="47"/>
      <c r="AF385" s="42">
        <v>17530.85</v>
      </c>
      <c r="AG385" s="46">
        <f t="shared" si="11"/>
        <v>-0.01957515924</v>
      </c>
      <c r="AH385" s="47"/>
    </row>
    <row r="386">
      <c r="A386" s="41">
        <v>44819.0</v>
      </c>
      <c r="B386" s="42">
        <v>2910.74</v>
      </c>
      <c r="C386" s="43">
        <f t="shared" si="1"/>
        <v>0.009305410816</v>
      </c>
      <c r="D386" s="44"/>
      <c r="E386" s="42">
        <v>1520.7</v>
      </c>
      <c r="F386" s="43">
        <f t="shared" si="2"/>
        <v>-0.005214237796</v>
      </c>
      <c r="G386" s="44"/>
      <c r="H386" s="45">
        <v>559.4</v>
      </c>
      <c r="I386" s="43">
        <f t="shared" si="3"/>
        <v>-0.007479999257</v>
      </c>
      <c r="J386" s="44"/>
      <c r="K386" s="42">
        <v>3557.35</v>
      </c>
      <c r="L386" s="43">
        <f t="shared" si="4"/>
        <v>0.002223223745</v>
      </c>
      <c r="M386" s="44"/>
      <c r="N386" s="45">
        <v>688.78</v>
      </c>
      <c r="O386" s="43">
        <f t="shared" si="5"/>
        <v>-0.02699944153</v>
      </c>
      <c r="P386" s="44"/>
      <c r="Q386" s="42">
        <v>1619.96</v>
      </c>
      <c r="R386" s="43">
        <f t="shared" si="6"/>
        <v>-0.01635360924</v>
      </c>
      <c r="S386" s="44"/>
      <c r="T386" s="42">
        <v>4197.9</v>
      </c>
      <c r="U386" s="43">
        <f t="shared" si="7"/>
        <v>-0.008798927856</v>
      </c>
      <c r="V386" s="44"/>
      <c r="W386" s="45">
        <v>792.8</v>
      </c>
      <c r="X386" s="43">
        <f t="shared" si="8"/>
        <v>-0.002582434591</v>
      </c>
      <c r="Y386" s="44"/>
      <c r="Z386" s="45">
        <v>237.65</v>
      </c>
      <c r="AA386" s="46">
        <f t="shared" si="9"/>
        <v>0.01291706684</v>
      </c>
      <c r="AB386" s="44"/>
      <c r="AC386" s="45">
        <v>763.55</v>
      </c>
      <c r="AD386" s="46">
        <f t="shared" si="10"/>
        <v>-0.006136590611</v>
      </c>
      <c r="AE386" s="47"/>
      <c r="AF386" s="42">
        <v>17877.4</v>
      </c>
      <c r="AG386" s="46">
        <f t="shared" si="11"/>
        <v>-0.00704272423</v>
      </c>
      <c r="AH386" s="47"/>
    </row>
    <row r="387">
      <c r="A387" s="41">
        <v>44818.0</v>
      </c>
      <c r="B387" s="42">
        <v>2883.78</v>
      </c>
      <c r="C387" s="43">
        <f t="shared" si="1"/>
        <v>0.01014918687</v>
      </c>
      <c r="D387" s="44"/>
      <c r="E387" s="42">
        <v>1528.65</v>
      </c>
      <c r="F387" s="43">
        <f t="shared" si="2"/>
        <v>0.01022446649</v>
      </c>
      <c r="G387" s="44"/>
      <c r="H387" s="45">
        <v>563.6</v>
      </c>
      <c r="I387" s="43">
        <f t="shared" si="3"/>
        <v>-0.01383221032</v>
      </c>
      <c r="J387" s="44"/>
      <c r="K387" s="42">
        <v>3549.45</v>
      </c>
      <c r="L387" s="43">
        <f t="shared" si="4"/>
        <v>-0.004623814516</v>
      </c>
      <c r="M387" s="44"/>
      <c r="N387" s="45">
        <v>707.63</v>
      </c>
      <c r="O387" s="43">
        <f t="shared" si="5"/>
        <v>-0.005636755198</v>
      </c>
      <c r="P387" s="44"/>
      <c r="Q387" s="42">
        <v>1646.67</v>
      </c>
      <c r="R387" s="43">
        <f t="shared" si="6"/>
        <v>-0.02951747055</v>
      </c>
      <c r="S387" s="44"/>
      <c r="T387" s="42">
        <v>4235.0</v>
      </c>
      <c r="U387" s="43">
        <f t="shared" si="7"/>
        <v>-0.03058989552</v>
      </c>
      <c r="V387" s="44"/>
      <c r="W387" s="45">
        <v>794.85</v>
      </c>
      <c r="X387" s="43">
        <f t="shared" si="8"/>
        <v>-0.003829858707</v>
      </c>
      <c r="Y387" s="44"/>
      <c r="Z387" s="45">
        <v>234.6</v>
      </c>
      <c r="AA387" s="46">
        <f t="shared" si="9"/>
        <v>0.02765949879</v>
      </c>
      <c r="AB387" s="44"/>
      <c r="AC387" s="45">
        <v>768.25</v>
      </c>
      <c r="AD387" s="46">
        <f t="shared" si="10"/>
        <v>-0.002794659473</v>
      </c>
      <c r="AE387" s="47"/>
      <c r="AF387" s="42">
        <v>18003.75</v>
      </c>
      <c r="AG387" s="46">
        <f t="shared" si="11"/>
        <v>-0.003675802086</v>
      </c>
      <c r="AH387" s="47"/>
    </row>
    <row r="388">
      <c r="A388" s="41">
        <v>44817.0</v>
      </c>
      <c r="B388" s="42">
        <v>2854.66</v>
      </c>
      <c r="C388" s="43">
        <f t="shared" si="1"/>
        <v>0.002697475867</v>
      </c>
      <c r="D388" s="44"/>
      <c r="E388" s="42">
        <v>1513.1</v>
      </c>
      <c r="F388" s="43">
        <f t="shared" si="2"/>
        <v>0.01300468996</v>
      </c>
      <c r="G388" s="44"/>
      <c r="H388" s="45">
        <v>571.45</v>
      </c>
      <c r="I388" s="43">
        <f t="shared" si="3"/>
        <v>-0.03735461992</v>
      </c>
      <c r="J388" s="44"/>
      <c r="K388" s="42">
        <v>3565.9</v>
      </c>
      <c r="L388" s="43">
        <f t="shared" si="4"/>
        <v>0.008759755761</v>
      </c>
      <c r="M388" s="44"/>
      <c r="N388" s="45">
        <v>711.63</v>
      </c>
      <c r="O388" s="43">
        <f t="shared" si="5"/>
        <v>0.008963226335</v>
      </c>
      <c r="P388" s="44"/>
      <c r="Q388" s="42">
        <v>1696.0</v>
      </c>
      <c r="R388" s="43">
        <f t="shared" si="6"/>
        <v>-0.006669923504</v>
      </c>
      <c r="S388" s="44"/>
      <c r="T388" s="42">
        <v>4366.55</v>
      </c>
      <c r="U388" s="43">
        <f t="shared" si="7"/>
        <v>0.01404510992</v>
      </c>
      <c r="V388" s="44"/>
      <c r="W388" s="45">
        <v>797.9</v>
      </c>
      <c r="X388" s="43">
        <f t="shared" si="8"/>
        <v>-0.0003759163004</v>
      </c>
      <c r="Y388" s="44"/>
      <c r="Z388" s="45">
        <v>228.2</v>
      </c>
      <c r="AA388" s="46">
        <f t="shared" si="9"/>
        <v>-0.006333973344</v>
      </c>
      <c r="AB388" s="44"/>
      <c r="AC388" s="45">
        <v>770.4</v>
      </c>
      <c r="AD388" s="46">
        <f t="shared" si="10"/>
        <v>0.007230124315</v>
      </c>
      <c r="AE388" s="47"/>
      <c r="AF388" s="42">
        <v>18070.05</v>
      </c>
      <c r="AG388" s="46">
        <f t="shared" si="11"/>
        <v>0.007426491651</v>
      </c>
      <c r="AH388" s="47"/>
    </row>
    <row r="389">
      <c r="A389" s="41">
        <v>44816.0</v>
      </c>
      <c r="B389" s="42">
        <v>2846.97</v>
      </c>
      <c r="C389" s="43">
        <f t="shared" si="1"/>
        <v>0.003391801714</v>
      </c>
      <c r="D389" s="44"/>
      <c r="E389" s="42">
        <v>1493.55</v>
      </c>
      <c r="F389" s="43">
        <f t="shared" si="2"/>
        <v>-0.003375502428</v>
      </c>
      <c r="G389" s="44"/>
      <c r="H389" s="45">
        <v>593.2</v>
      </c>
      <c r="I389" s="43">
        <f t="shared" si="3"/>
        <v>0.002700879427</v>
      </c>
      <c r="J389" s="44"/>
      <c r="K389" s="42">
        <v>3534.8</v>
      </c>
      <c r="L389" s="43">
        <f t="shared" si="4"/>
        <v>-0.004023241379</v>
      </c>
      <c r="M389" s="44"/>
      <c r="N389" s="45">
        <v>705.28</v>
      </c>
      <c r="O389" s="43">
        <f t="shared" si="5"/>
        <v>0.01044742013</v>
      </c>
      <c r="P389" s="44"/>
      <c r="Q389" s="42">
        <v>1707.35</v>
      </c>
      <c r="R389" s="43">
        <f t="shared" si="6"/>
        <v>0.008410824786</v>
      </c>
      <c r="S389" s="44"/>
      <c r="T389" s="42">
        <v>4305.65</v>
      </c>
      <c r="U389" s="43">
        <f t="shared" si="7"/>
        <v>0.004959265112</v>
      </c>
      <c r="V389" s="44"/>
      <c r="W389" s="45">
        <v>798.2</v>
      </c>
      <c r="X389" s="43">
        <f t="shared" si="8"/>
        <v>0.009377330429</v>
      </c>
      <c r="Y389" s="44"/>
      <c r="Z389" s="45">
        <v>229.65</v>
      </c>
      <c r="AA389" s="46">
        <f t="shared" si="9"/>
        <v>0.0100657305</v>
      </c>
      <c r="AB389" s="44"/>
      <c r="AC389" s="45">
        <v>764.85</v>
      </c>
      <c r="AD389" s="46">
        <f t="shared" si="10"/>
        <v>0.01601299413</v>
      </c>
      <c r="AE389" s="47"/>
      <c r="AF389" s="42">
        <v>17936.35</v>
      </c>
      <c r="AG389" s="46">
        <f t="shared" si="11"/>
        <v>0.005759080153</v>
      </c>
      <c r="AH389" s="47"/>
    </row>
    <row r="390">
      <c r="A390" s="41">
        <v>44813.0</v>
      </c>
      <c r="B390" s="42">
        <v>2837.33</v>
      </c>
      <c r="C390" s="43">
        <f t="shared" si="1"/>
        <v>-0.03379628285</v>
      </c>
      <c r="D390" s="44"/>
      <c r="E390" s="42">
        <v>1498.6</v>
      </c>
      <c r="F390" s="43">
        <f t="shared" si="2"/>
        <v>0.0006675122069</v>
      </c>
      <c r="G390" s="44"/>
      <c r="H390" s="45">
        <v>591.6</v>
      </c>
      <c r="I390" s="43">
        <f t="shared" si="3"/>
        <v>0.01902706605</v>
      </c>
      <c r="J390" s="44"/>
      <c r="K390" s="42">
        <v>3549.05</v>
      </c>
      <c r="L390" s="43">
        <f t="shared" si="4"/>
        <v>0.02122937827</v>
      </c>
      <c r="M390" s="44"/>
      <c r="N390" s="45">
        <v>697.95</v>
      </c>
      <c r="O390" s="43">
        <f t="shared" si="5"/>
        <v>0.001118183499</v>
      </c>
      <c r="P390" s="44"/>
      <c r="Q390" s="42">
        <v>1693.05</v>
      </c>
      <c r="R390" s="43">
        <f t="shared" si="6"/>
        <v>0.03421627508</v>
      </c>
      <c r="S390" s="44"/>
      <c r="T390" s="42">
        <v>4284.35</v>
      </c>
      <c r="U390" s="43">
        <f t="shared" si="7"/>
        <v>0.0194439441</v>
      </c>
      <c r="V390" s="44"/>
      <c r="W390" s="45">
        <v>790.75</v>
      </c>
      <c r="X390" s="43">
        <f t="shared" si="8"/>
        <v>-0.01337833602</v>
      </c>
      <c r="Y390" s="44"/>
      <c r="Z390" s="45">
        <v>227.35</v>
      </c>
      <c r="AA390" s="46">
        <f t="shared" si="9"/>
        <v>0.006398256797</v>
      </c>
      <c r="AB390" s="44"/>
      <c r="AC390" s="45">
        <v>752.7</v>
      </c>
      <c r="AD390" s="46">
        <f t="shared" si="10"/>
        <v>0.02754475633</v>
      </c>
      <c r="AE390" s="47"/>
      <c r="AF390" s="42">
        <v>17833.35</v>
      </c>
      <c r="AG390" s="46">
        <f t="shared" si="11"/>
        <v>0.0019420697</v>
      </c>
      <c r="AH390" s="47"/>
    </row>
    <row r="391">
      <c r="A391" s="41">
        <v>44812.0</v>
      </c>
      <c r="B391" s="42">
        <v>2934.86</v>
      </c>
      <c r="C391" s="43">
        <f t="shared" si="1"/>
        <v>0.04068556915</v>
      </c>
      <c r="D391" s="44"/>
      <c r="E391" s="42">
        <v>1497.6</v>
      </c>
      <c r="F391" s="43">
        <f t="shared" si="2"/>
        <v>0.0102688912</v>
      </c>
      <c r="G391" s="44"/>
      <c r="H391" s="45">
        <v>580.45</v>
      </c>
      <c r="I391" s="43">
        <f t="shared" si="3"/>
        <v>0.00310586049</v>
      </c>
      <c r="J391" s="44"/>
      <c r="K391" s="42">
        <v>3474.5</v>
      </c>
      <c r="L391" s="43">
        <f t="shared" si="4"/>
        <v>0.006482326299</v>
      </c>
      <c r="M391" s="44"/>
      <c r="N391" s="45">
        <v>697.17</v>
      </c>
      <c r="O391" s="43">
        <f t="shared" si="5"/>
        <v>0.005811711676</v>
      </c>
      <c r="P391" s="44"/>
      <c r="Q391" s="42">
        <v>1636.1</v>
      </c>
      <c r="R391" s="43">
        <f t="shared" si="6"/>
        <v>-0.006731160723</v>
      </c>
      <c r="S391" s="44"/>
      <c r="T391" s="42">
        <v>4201.85</v>
      </c>
      <c r="U391" s="43">
        <f t="shared" si="7"/>
        <v>0.001691161111</v>
      </c>
      <c r="V391" s="44"/>
      <c r="W391" s="45">
        <v>801.4</v>
      </c>
      <c r="X391" s="43">
        <f t="shared" si="8"/>
        <v>-0.0009977551339</v>
      </c>
      <c r="Y391" s="44"/>
      <c r="Z391" s="45">
        <v>225.9</v>
      </c>
      <c r="AA391" s="46">
        <f t="shared" si="9"/>
        <v>0.02896800734</v>
      </c>
      <c r="AB391" s="44"/>
      <c r="AC391" s="45">
        <v>732.25</v>
      </c>
      <c r="AD391" s="46">
        <f t="shared" si="10"/>
        <v>0.007814681941</v>
      </c>
      <c r="AE391" s="47"/>
      <c r="AF391" s="42">
        <v>17798.75</v>
      </c>
      <c r="AG391" s="46">
        <f t="shared" si="11"/>
        <v>0.009843924547</v>
      </c>
      <c r="AH391" s="47"/>
    </row>
    <row r="392">
      <c r="A392" s="41">
        <v>44811.0</v>
      </c>
      <c r="B392" s="42">
        <v>2817.85</v>
      </c>
      <c r="C392" s="43">
        <f t="shared" si="1"/>
        <v>0.04024769666</v>
      </c>
      <c r="D392" s="44"/>
      <c r="E392" s="42">
        <v>1482.3</v>
      </c>
      <c r="F392" s="43">
        <f t="shared" si="2"/>
        <v>-0.004744847628</v>
      </c>
      <c r="G392" s="44"/>
      <c r="H392" s="45">
        <v>578.65</v>
      </c>
      <c r="I392" s="43">
        <f t="shared" si="3"/>
        <v>0.005979997887</v>
      </c>
      <c r="J392" s="44"/>
      <c r="K392" s="42">
        <v>3452.05</v>
      </c>
      <c r="L392" s="43">
        <f t="shared" si="4"/>
        <v>-0.00432140923</v>
      </c>
      <c r="M392" s="44"/>
      <c r="N392" s="45">
        <v>693.13</v>
      </c>
      <c r="O392" s="43">
        <f t="shared" si="5"/>
        <v>-0.01335665251</v>
      </c>
      <c r="P392" s="44"/>
      <c r="Q392" s="42">
        <v>1647.15</v>
      </c>
      <c r="R392" s="43">
        <f t="shared" si="6"/>
        <v>-0.01515340268</v>
      </c>
      <c r="S392" s="44"/>
      <c r="T392" s="42">
        <v>4194.75</v>
      </c>
      <c r="U392" s="43">
        <f t="shared" si="7"/>
        <v>0.002123953737</v>
      </c>
      <c r="V392" s="44"/>
      <c r="W392" s="45">
        <v>802.2</v>
      </c>
      <c r="X392" s="43">
        <f t="shared" si="8"/>
        <v>0.0004987531275</v>
      </c>
      <c r="Y392" s="44"/>
      <c r="Z392" s="45">
        <v>219.45</v>
      </c>
      <c r="AA392" s="46">
        <f t="shared" si="9"/>
        <v>0.01932427283</v>
      </c>
      <c r="AB392" s="44"/>
      <c r="AC392" s="45">
        <v>726.55</v>
      </c>
      <c r="AD392" s="46">
        <f t="shared" si="10"/>
        <v>0.08200021153</v>
      </c>
      <c r="AE392" s="47"/>
      <c r="AF392" s="42">
        <v>17624.4</v>
      </c>
      <c r="AG392" s="46">
        <f t="shared" si="11"/>
        <v>-0.001768707944</v>
      </c>
      <c r="AH392" s="47"/>
    </row>
    <row r="393">
      <c r="A393" s="41">
        <v>44810.0</v>
      </c>
      <c r="B393" s="42">
        <v>2706.69</v>
      </c>
      <c r="C393" s="43">
        <f t="shared" si="1"/>
        <v>0.003771850363</v>
      </c>
      <c r="D393" s="44"/>
      <c r="E393" s="42">
        <v>1489.35</v>
      </c>
      <c r="F393" s="43">
        <f t="shared" si="2"/>
        <v>-0.003819867934</v>
      </c>
      <c r="G393" s="44"/>
      <c r="H393" s="45">
        <v>575.2</v>
      </c>
      <c r="I393" s="43">
        <f t="shared" si="3"/>
        <v>0.01365328403</v>
      </c>
      <c r="J393" s="44"/>
      <c r="K393" s="42">
        <v>3467.0</v>
      </c>
      <c r="L393" s="43">
        <f t="shared" si="4"/>
        <v>-0.007914945328</v>
      </c>
      <c r="M393" s="44"/>
      <c r="N393" s="45">
        <v>702.45</v>
      </c>
      <c r="O393" s="43">
        <f t="shared" si="5"/>
        <v>0.01133886649</v>
      </c>
      <c r="P393" s="44"/>
      <c r="Q393" s="42">
        <v>1672.3</v>
      </c>
      <c r="R393" s="43">
        <f t="shared" si="6"/>
        <v>-0.01499789231</v>
      </c>
      <c r="S393" s="44"/>
      <c r="T393" s="42">
        <v>4185.85</v>
      </c>
      <c r="U393" s="43">
        <f t="shared" si="7"/>
        <v>-0.01649072471</v>
      </c>
      <c r="V393" s="44"/>
      <c r="W393" s="45">
        <v>801.8</v>
      </c>
      <c r="X393" s="43">
        <f t="shared" si="8"/>
        <v>0.002560021379</v>
      </c>
      <c r="Y393" s="44"/>
      <c r="Z393" s="45">
        <v>215.25</v>
      </c>
      <c r="AA393" s="46">
        <f t="shared" si="9"/>
        <v>-0.02046283608</v>
      </c>
      <c r="AB393" s="44"/>
      <c r="AC393" s="45">
        <v>669.35</v>
      </c>
      <c r="AD393" s="46">
        <f t="shared" si="10"/>
        <v>0.0002988419895</v>
      </c>
      <c r="AE393" s="47"/>
      <c r="AF393" s="42">
        <v>17655.6</v>
      </c>
      <c r="AG393" s="46">
        <f t="shared" si="11"/>
        <v>-0.0005775535672</v>
      </c>
      <c r="AH393" s="47"/>
    </row>
    <row r="394">
      <c r="A394" s="41">
        <v>44809.0</v>
      </c>
      <c r="B394" s="42">
        <v>2696.5</v>
      </c>
      <c r="C394" s="43">
        <f t="shared" si="1"/>
        <v>-0.002052407482</v>
      </c>
      <c r="D394" s="44"/>
      <c r="E394" s="42">
        <v>1495.05</v>
      </c>
      <c r="F394" s="43">
        <f t="shared" si="2"/>
        <v>0.006408235179</v>
      </c>
      <c r="G394" s="44"/>
      <c r="H394" s="45">
        <v>567.4</v>
      </c>
      <c r="I394" s="43">
        <f t="shared" si="3"/>
        <v>-0.005711539625</v>
      </c>
      <c r="J394" s="44"/>
      <c r="K394" s="42">
        <v>3494.55</v>
      </c>
      <c r="L394" s="43">
        <f t="shared" si="4"/>
        <v>0.04700183415</v>
      </c>
      <c r="M394" s="44"/>
      <c r="N394" s="45">
        <v>694.53</v>
      </c>
      <c r="O394" s="43">
        <f t="shared" si="5"/>
        <v>-0.000431853522</v>
      </c>
      <c r="P394" s="44"/>
      <c r="Q394" s="42">
        <v>1697.57</v>
      </c>
      <c r="R394" s="43">
        <f t="shared" si="6"/>
        <v>-0.003563451966</v>
      </c>
      <c r="S394" s="44"/>
      <c r="T394" s="42">
        <v>4255.45</v>
      </c>
      <c r="U394" s="43">
        <f t="shared" si="7"/>
        <v>0.0007287430681</v>
      </c>
      <c r="V394" s="44"/>
      <c r="W394" s="45">
        <v>799.75</v>
      </c>
      <c r="X394" s="43">
        <f t="shared" si="8"/>
        <v>0.01163352218</v>
      </c>
      <c r="Y394" s="44"/>
      <c r="Z394" s="45">
        <v>219.7</v>
      </c>
      <c r="AA394" s="46">
        <f t="shared" si="9"/>
        <v>-0.001591813867</v>
      </c>
      <c r="AB394" s="44"/>
      <c r="AC394" s="45">
        <v>669.15</v>
      </c>
      <c r="AD394" s="46">
        <f t="shared" si="10"/>
        <v>-0.00774101372</v>
      </c>
      <c r="AE394" s="47"/>
      <c r="AF394" s="42">
        <v>17665.8</v>
      </c>
      <c r="AG394" s="46">
        <f t="shared" si="11"/>
        <v>0.007177937523</v>
      </c>
      <c r="AH394" s="47"/>
    </row>
    <row r="395">
      <c r="A395" s="41">
        <v>44806.0</v>
      </c>
      <c r="B395" s="42">
        <v>2702.04</v>
      </c>
      <c r="C395" s="43">
        <f t="shared" si="1"/>
        <v>0.00522450168</v>
      </c>
      <c r="D395" s="44"/>
      <c r="E395" s="42">
        <v>1485.5</v>
      </c>
      <c r="F395" s="43">
        <f t="shared" si="2"/>
        <v>0.009027498632</v>
      </c>
      <c r="G395" s="44"/>
      <c r="H395" s="45">
        <v>570.65</v>
      </c>
      <c r="I395" s="43">
        <f t="shared" si="3"/>
        <v>0.008093648475</v>
      </c>
      <c r="J395" s="44"/>
      <c r="K395" s="42">
        <v>3334.1</v>
      </c>
      <c r="L395" s="43">
        <f t="shared" si="4"/>
        <v>0.002252016506</v>
      </c>
      <c r="M395" s="44"/>
      <c r="N395" s="45">
        <v>694.83</v>
      </c>
      <c r="O395" s="43">
        <f t="shared" si="5"/>
        <v>0.0008350851408</v>
      </c>
      <c r="P395" s="44"/>
      <c r="Q395" s="42">
        <v>1703.63</v>
      </c>
      <c r="R395" s="43">
        <f t="shared" si="6"/>
        <v>0.004258804915</v>
      </c>
      <c r="S395" s="44"/>
      <c r="T395" s="42">
        <v>4252.35</v>
      </c>
      <c r="U395" s="43">
        <f t="shared" si="7"/>
        <v>-0.001245593581</v>
      </c>
      <c r="V395" s="44"/>
      <c r="W395" s="45">
        <v>790.5</v>
      </c>
      <c r="X395" s="43">
        <f t="shared" si="8"/>
        <v>0.001519179935</v>
      </c>
      <c r="Y395" s="44"/>
      <c r="Z395" s="45">
        <v>220.05</v>
      </c>
      <c r="AA395" s="46">
        <f t="shared" si="9"/>
        <v>-0.0302137786</v>
      </c>
      <c r="AB395" s="44"/>
      <c r="AC395" s="45">
        <v>674.35</v>
      </c>
      <c r="AD395" s="46">
        <f t="shared" si="10"/>
        <v>-0.02691991978</v>
      </c>
      <c r="AE395" s="47"/>
      <c r="AF395" s="42">
        <v>17539.45</v>
      </c>
      <c r="AG395" s="46">
        <f t="shared" si="11"/>
        <v>-0.0001909797696</v>
      </c>
      <c r="AH395" s="47"/>
    </row>
    <row r="396">
      <c r="A396" s="41">
        <v>44805.0</v>
      </c>
      <c r="B396" s="42">
        <v>2687.96</v>
      </c>
      <c r="C396" s="43">
        <f t="shared" si="1"/>
        <v>-0.009394121247</v>
      </c>
      <c r="D396" s="44"/>
      <c r="E396" s="42">
        <v>1472.15</v>
      </c>
      <c r="F396" s="43">
        <f t="shared" si="2"/>
        <v>-0.009431321493</v>
      </c>
      <c r="G396" s="44"/>
      <c r="H396" s="45">
        <v>566.05</v>
      </c>
      <c r="I396" s="43">
        <f t="shared" si="3"/>
        <v>-0.0209779566</v>
      </c>
      <c r="J396" s="44"/>
      <c r="K396" s="42">
        <v>3326.6</v>
      </c>
      <c r="L396" s="43">
        <f t="shared" si="4"/>
        <v>-0.001591950475</v>
      </c>
      <c r="M396" s="44"/>
      <c r="N396" s="45">
        <v>694.25</v>
      </c>
      <c r="O396" s="43">
        <f t="shared" si="5"/>
        <v>-0.01288032118</v>
      </c>
      <c r="P396" s="44"/>
      <c r="Q396" s="42">
        <v>1696.39</v>
      </c>
      <c r="R396" s="43">
        <f t="shared" si="6"/>
        <v>-0.03412022747</v>
      </c>
      <c r="S396" s="44"/>
      <c r="T396" s="42">
        <v>4257.65</v>
      </c>
      <c r="U396" s="43">
        <f t="shared" si="7"/>
        <v>-0.02014727614</v>
      </c>
      <c r="V396" s="44"/>
      <c r="W396" s="45">
        <v>789.3</v>
      </c>
      <c r="X396" s="43">
        <f t="shared" si="8"/>
        <v>-0.001329408609</v>
      </c>
      <c r="Y396" s="44"/>
      <c r="Z396" s="45">
        <v>226.8</v>
      </c>
      <c r="AA396" s="46">
        <f t="shared" si="9"/>
        <v>0.008635058637</v>
      </c>
      <c r="AB396" s="44"/>
      <c r="AC396" s="45">
        <v>692.75</v>
      </c>
      <c r="AD396" s="46">
        <f t="shared" si="10"/>
        <v>-0.005470394409</v>
      </c>
      <c r="AE396" s="47"/>
      <c r="AF396" s="42">
        <v>17542.8</v>
      </c>
      <c r="AG396" s="46">
        <f t="shared" si="11"/>
        <v>-0.01226571305</v>
      </c>
      <c r="AH396" s="47"/>
    </row>
    <row r="397">
      <c r="A397" s="41">
        <v>44803.0</v>
      </c>
      <c r="B397" s="42">
        <v>2713.33</v>
      </c>
      <c r="C397" s="43">
        <f t="shared" si="1"/>
        <v>0.02363589095</v>
      </c>
      <c r="D397" s="44"/>
      <c r="E397" s="42">
        <v>1486.1</v>
      </c>
      <c r="F397" s="43">
        <f t="shared" si="2"/>
        <v>0.03192887869</v>
      </c>
      <c r="G397" s="44"/>
      <c r="H397" s="45">
        <v>578.05</v>
      </c>
      <c r="I397" s="43">
        <f t="shared" si="3"/>
        <v>0.02451747007</v>
      </c>
      <c r="J397" s="44"/>
      <c r="K397" s="42">
        <v>3331.9</v>
      </c>
      <c r="L397" s="43">
        <f t="shared" si="4"/>
        <v>0.009499038601</v>
      </c>
      <c r="M397" s="44"/>
      <c r="N397" s="45">
        <v>703.25</v>
      </c>
      <c r="O397" s="43">
        <f t="shared" si="5"/>
        <v>-0.01025650017</v>
      </c>
      <c r="P397" s="44"/>
      <c r="Q397" s="42">
        <v>1755.27</v>
      </c>
      <c r="R397" s="43">
        <f t="shared" si="6"/>
        <v>0.02623458942</v>
      </c>
      <c r="S397" s="44"/>
      <c r="T397" s="42">
        <v>4344.3</v>
      </c>
      <c r="U397" s="43">
        <f t="shared" si="7"/>
        <v>0.04392665631</v>
      </c>
      <c r="V397" s="44"/>
      <c r="W397" s="45">
        <v>790.35</v>
      </c>
      <c r="X397" s="43">
        <f t="shared" si="8"/>
        <v>0.003676008703</v>
      </c>
      <c r="Y397" s="44"/>
      <c r="Z397" s="45">
        <v>224.85</v>
      </c>
      <c r="AA397" s="46">
        <f t="shared" si="9"/>
        <v>0.01546249294</v>
      </c>
      <c r="AB397" s="44"/>
      <c r="AC397" s="45">
        <v>696.55</v>
      </c>
      <c r="AD397" s="46">
        <f t="shared" si="10"/>
        <v>0.01176951381</v>
      </c>
      <c r="AE397" s="47"/>
      <c r="AF397" s="42">
        <v>17759.3</v>
      </c>
      <c r="AG397" s="46">
        <f t="shared" si="11"/>
        <v>0.025457434</v>
      </c>
      <c r="AH397" s="47"/>
    </row>
    <row r="398">
      <c r="A398" s="41">
        <v>44802.0</v>
      </c>
      <c r="B398" s="42">
        <v>2649.95</v>
      </c>
      <c r="C398" s="43">
        <f t="shared" si="1"/>
        <v>0.0009211962611</v>
      </c>
      <c r="D398" s="44"/>
      <c r="E398" s="42">
        <v>1439.4</v>
      </c>
      <c r="F398" s="43">
        <f t="shared" si="2"/>
        <v>-0.01769713943</v>
      </c>
      <c r="G398" s="44"/>
      <c r="H398" s="45">
        <v>564.05</v>
      </c>
      <c r="I398" s="43">
        <f t="shared" si="3"/>
        <v>-0.01128262299</v>
      </c>
      <c r="J398" s="44"/>
      <c r="K398" s="42">
        <v>3300.4</v>
      </c>
      <c r="L398" s="43">
        <f t="shared" si="4"/>
        <v>-0.01370698599</v>
      </c>
      <c r="M398" s="44"/>
      <c r="N398" s="45">
        <v>710.5</v>
      </c>
      <c r="O398" s="43">
        <f t="shared" si="5"/>
        <v>0.01656143946</v>
      </c>
      <c r="P398" s="44"/>
      <c r="Q398" s="42">
        <v>1709.82</v>
      </c>
      <c r="R398" s="43">
        <f t="shared" si="6"/>
        <v>-0.02839147365</v>
      </c>
      <c r="S398" s="44"/>
      <c r="T398" s="42">
        <v>4157.6</v>
      </c>
      <c r="U398" s="43">
        <f t="shared" si="7"/>
        <v>-0.06491652237</v>
      </c>
      <c r="V398" s="44"/>
      <c r="W398" s="45">
        <v>787.45</v>
      </c>
      <c r="X398" s="43">
        <f t="shared" si="8"/>
        <v>-0.01105053395</v>
      </c>
      <c r="Y398" s="44"/>
      <c r="Z398" s="45">
        <v>221.4</v>
      </c>
      <c r="AA398" s="46">
        <f t="shared" si="9"/>
        <v>-0.02541942884</v>
      </c>
      <c r="AB398" s="44"/>
      <c r="AC398" s="45">
        <v>688.4</v>
      </c>
      <c r="AD398" s="46">
        <f t="shared" si="10"/>
        <v>-0.03462035196</v>
      </c>
      <c r="AE398" s="47"/>
      <c r="AF398" s="42">
        <v>17312.9</v>
      </c>
      <c r="AG398" s="46">
        <f t="shared" si="11"/>
        <v>-0.0141090555</v>
      </c>
      <c r="AH398" s="47"/>
    </row>
    <row r="399">
      <c r="A399" s="41">
        <v>44799.0</v>
      </c>
      <c r="B399" s="42">
        <v>2647.51</v>
      </c>
      <c r="C399" s="43">
        <f t="shared" si="1"/>
        <v>0.009056909087</v>
      </c>
      <c r="D399" s="44"/>
      <c r="E399" s="42">
        <v>1465.1</v>
      </c>
      <c r="F399" s="43">
        <f t="shared" si="2"/>
        <v>0.0001706513767</v>
      </c>
      <c r="G399" s="44"/>
      <c r="H399" s="45">
        <v>570.45</v>
      </c>
      <c r="I399" s="43">
        <f t="shared" si="3"/>
        <v>0.01013090636</v>
      </c>
      <c r="J399" s="44"/>
      <c r="K399" s="42">
        <v>3345.95</v>
      </c>
      <c r="L399" s="43">
        <f t="shared" si="4"/>
        <v>-0.02501366275</v>
      </c>
      <c r="M399" s="44"/>
      <c r="N399" s="45">
        <v>698.83</v>
      </c>
      <c r="O399" s="43">
        <f t="shared" si="5"/>
        <v>-0.01764459648</v>
      </c>
      <c r="P399" s="44"/>
      <c r="Q399" s="42">
        <v>1759.06</v>
      </c>
      <c r="R399" s="43">
        <f t="shared" si="6"/>
        <v>-0.004712990408</v>
      </c>
      <c r="S399" s="44"/>
      <c r="T399" s="42">
        <v>4436.45</v>
      </c>
      <c r="U399" s="43">
        <f t="shared" si="7"/>
        <v>-0.01490043788</v>
      </c>
      <c r="V399" s="44"/>
      <c r="W399" s="45">
        <v>796.2</v>
      </c>
      <c r="X399" s="43">
        <f t="shared" si="8"/>
        <v>0.01308447604</v>
      </c>
      <c r="Y399" s="44"/>
      <c r="Z399" s="45">
        <v>227.1</v>
      </c>
      <c r="AA399" s="46">
        <f t="shared" si="9"/>
        <v>-0.002858087029</v>
      </c>
      <c r="AB399" s="44"/>
      <c r="AC399" s="45">
        <v>712.65</v>
      </c>
      <c r="AD399" s="46">
        <f t="shared" si="10"/>
        <v>0.01676787668</v>
      </c>
      <c r="AE399" s="47"/>
      <c r="AF399" s="42">
        <v>17558.9</v>
      </c>
      <c r="AG399" s="46">
        <f t="shared" si="11"/>
        <v>0.002078027962</v>
      </c>
      <c r="AH399" s="47"/>
    </row>
    <row r="400">
      <c r="A400" s="41">
        <v>44798.0</v>
      </c>
      <c r="B400" s="42">
        <v>2623.64</v>
      </c>
      <c r="C400" s="43">
        <f t="shared" si="1"/>
        <v>-0.01306396354</v>
      </c>
      <c r="D400" s="44"/>
      <c r="E400" s="42">
        <v>1464.85</v>
      </c>
      <c r="F400" s="43">
        <f t="shared" si="2"/>
        <v>-0.005446451153</v>
      </c>
      <c r="G400" s="44"/>
      <c r="H400" s="45">
        <v>564.7</v>
      </c>
      <c r="I400" s="43">
        <f t="shared" si="3"/>
        <v>0.02338082947</v>
      </c>
      <c r="J400" s="44"/>
      <c r="K400" s="42">
        <v>3430.7</v>
      </c>
      <c r="L400" s="43">
        <f t="shared" si="4"/>
        <v>-0.002649008172</v>
      </c>
      <c r="M400" s="44"/>
      <c r="N400" s="45">
        <v>711.27</v>
      </c>
      <c r="O400" s="43">
        <f t="shared" si="5"/>
        <v>0.03788147227</v>
      </c>
      <c r="P400" s="44"/>
      <c r="Q400" s="42">
        <v>1767.37</v>
      </c>
      <c r="R400" s="43">
        <f t="shared" si="6"/>
        <v>-0.01857183824</v>
      </c>
      <c r="S400" s="44"/>
      <c r="T400" s="42">
        <v>4503.05</v>
      </c>
      <c r="U400" s="43">
        <f t="shared" si="7"/>
        <v>0.01834379251</v>
      </c>
      <c r="V400" s="44"/>
      <c r="W400" s="45">
        <v>785.85</v>
      </c>
      <c r="X400" s="43">
        <f t="shared" si="8"/>
        <v>-0.01640725895</v>
      </c>
      <c r="Y400" s="44"/>
      <c r="Z400" s="45">
        <v>227.75</v>
      </c>
      <c r="AA400" s="46">
        <f t="shared" si="9"/>
        <v>-0.008525573555</v>
      </c>
      <c r="AB400" s="44"/>
      <c r="AC400" s="45">
        <v>700.8</v>
      </c>
      <c r="AD400" s="46">
        <f t="shared" si="10"/>
        <v>0.01734417916</v>
      </c>
      <c r="AE400" s="47"/>
      <c r="AF400" s="42">
        <v>17522.45</v>
      </c>
      <c r="AG400" s="46">
        <f t="shared" si="11"/>
        <v>-0.004697196587</v>
      </c>
      <c r="AH400" s="47"/>
    </row>
    <row r="401">
      <c r="A401" s="41">
        <v>44797.0</v>
      </c>
      <c r="B401" s="42">
        <v>2658.14</v>
      </c>
      <c r="C401" s="43">
        <f t="shared" si="1"/>
        <v>0.002237145824</v>
      </c>
      <c r="D401" s="44"/>
      <c r="E401" s="42">
        <v>1472.85</v>
      </c>
      <c r="F401" s="43">
        <f t="shared" si="2"/>
        <v>0.004798130792</v>
      </c>
      <c r="G401" s="44"/>
      <c r="H401" s="45">
        <v>551.65</v>
      </c>
      <c r="I401" s="43">
        <f t="shared" si="3"/>
        <v>0.006273603338</v>
      </c>
      <c r="J401" s="44"/>
      <c r="K401" s="42">
        <v>3439.8</v>
      </c>
      <c r="L401" s="43">
        <f t="shared" si="4"/>
        <v>0.008789019275</v>
      </c>
      <c r="M401" s="44"/>
      <c r="N401" s="45">
        <v>684.83</v>
      </c>
      <c r="O401" s="43">
        <f t="shared" si="5"/>
        <v>0.03201863926</v>
      </c>
      <c r="P401" s="44"/>
      <c r="Q401" s="42">
        <v>1800.5</v>
      </c>
      <c r="R401" s="43">
        <f t="shared" si="6"/>
        <v>-0.00421769672</v>
      </c>
      <c r="S401" s="44"/>
      <c r="T401" s="42">
        <v>4421.2</v>
      </c>
      <c r="U401" s="43">
        <f t="shared" si="7"/>
        <v>0.03654357971</v>
      </c>
      <c r="V401" s="44"/>
      <c r="W401" s="45">
        <v>798.85</v>
      </c>
      <c r="X401" s="43">
        <f t="shared" si="8"/>
        <v>0.01481788833</v>
      </c>
      <c r="Y401" s="44"/>
      <c r="Z401" s="45">
        <v>229.7</v>
      </c>
      <c r="AA401" s="46">
        <f t="shared" si="9"/>
        <v>-0.003693648958</v>
      </c>
      <c r="AB401" s="44"/>
      <c r="AC401" s="45">
        <v>688.75</v>
      </c>
      <c r="AD401" s="46">
        <f t="shared" si="10"/>
        <v>0.01794591286</v>
      </c>
      <c r="AE401" s="47"/>
      <c r="AF401" s="42">
        <v>17604.95</v>
      </c>
      <c r="AG401" s="46">
        <f t="shared" si="11"/>
        <v>0.00156043741</v>
      </c>
      <c r="AH401" s="47"/>
    </row>
    <row r="402">
      <c r="A402" s="41">
        <v>44796.0</v>
      </c>
      <c r="B402" s="42">
        <v>2652.2</v>
      </c>
      <c r="C402" s="43">
        <f t="shared" si="1"/>
        <v>0.0003582573646</v>
      </c>
      <c r="D402" s="44"/>
      <c r="E402" s="42">
        <v>1465.8</v>
      </c>
      <c r="F402" s="43">
        <f t="shared" si="2"/>
        <v>-0.003099299179</v>
      </c>
      <c r="G402" s="44"/>
      <c r="H402" s="45">
        <v>548.2</v>
      </c>
      <c r="I402" s="43">
        <f t="shared" si="3"/>
        <v>-0.006817278596</v>
      </c>
      <c r="J402" s="44"/>
      <c r="K402" s="42">
        <v>3409.7</v>
      </c>
      <c r="L402" s="43">
        <f t="shared" si="4"/>
        <v>-0.003016240189</v>
      </c>
      <c r="M402" s="44"/>
      <c r="N402" s="45">
        <v>663.25</v>
      </c>
      <c r="O402" s="43">
        <f t="shared" si="5"/>
        <v>-0.04980556935</v>
      </c>
      <c r="P402" s="44"/>
      <c r="Q402" s="42">
        <v>1808.11</v>
      </c>
      <c r="R402" s="43">
        <f t="shared" si="6"/>
        <v>-0.01887380817</v>
      </c>
      <c r="S402" s="44"/>
      <c r="T402" s="42">
        <v>4262.55</v>
      </c>
      <c r="U402" s="43">
        <f t="shared" si="7"/>
        <v>0.004349570725</v>
      </c>
      <c r="V402" s="44"/>
      <c r="W402" s="45">
        <v>787.1</v>
      </c>
      <c r="X402" s="43">
        <f t="shared" si="8"/>
        <v>0.01891748999</v>
      </c>
      <c r="Y402" s="44"/>
      <c r="Z402" s="45">
        <v>230.55</v>
      </c>
      <c r="AA402" s="46">
        <f t="shared" si="9"/>
        <v>0.002823326884</v>
      </c>
      <c r="AB402" s="44"/>
      <c r="AC402" s="45">
        <v>676.5</v>
      </c>
      <c r="AD402" s="46">
        <f t="shared" si="10"/>
        <v>0.009430879686</v>
      </c>
      <c r="AE402" s="47"/>
      <c r="AF402" s="42">
        <v>17577.5</v>
      </c>
      <c r="AG402" s="46">
        <f t="shared" si="11"/>
        <v>0.004950363991</v>
      </c>
      <c r="AH402" s="47"/>
    </row>
    <row r="403">
      <c r="A403" s="41">
        <v>44795.0</v>
      </c>
      <c r="B403" s="42">
        <v>2651.25</v>
      </c>
      <c r="C403" s="43">
        <f t="shared" si="1"/>
        <v>-0.02017788853</v>
      </c>
      <c r="D403" s="44"/>
      <c r="E403" s="42">
        <v>1470.35</v>
      </c>
      <c r="F403" s="43">
        <f t="shared" si="2"/>
        <v>-0.01532053993</v>
      </c>
      <c r="G403" s="44"/>
      <c r="H403" s="45">
        <v>551.95</v>
      </c>
      <c r="I403" s="43">
        <f t="shared" si="3"/>
        <v>0.01625606574</v>
      </c>
      <c r="J403" s="44"/>
      <c r="K403" s="42">
        <v>3420.0</v>
      </c>
      <c r="L403" s="43">
        <f t="shared" si="4"/>
        <v>0.0003948147712</v>
      </c>
      <c r="M403" s="44"/>
      <c r="N403" s="45">
        <v>697.12</v>
      </c>
      <c r="O403" s="43">
        <f t="shared" si="5"/>
        <v>0.003189612049</v>
      </c>
      <c r="P403" s="44"/>
      <c r="Q403" s="42">
        <v>1842.56</v>
      </c>
      <c r="R403" s="43">
        <f t="shared" si="6"/>
        <v>-0.01899289712</v>
      </c>
      <c r="S403" s="44"/>
      <c r="T403" s="42">
        <v>4244.05</v>
      </c>
      <c r="U403" s="43">
        <f t="shared" si="7"/>
        <v>-0.04838559449</v>
      </c>
      <c r="V403" s="44"/>
      <c r="W403" s="45">
        <v>772.35</v>
      </c>
      <c r="X403" s="43">
        <f t="shared" si="8"/>
        <v>-0.007031606561</v>
      </c>
      <c r="Y403" s="44"/>
      <c r="Z403" s="45">
        <v>229.9</v>
      </c>
      <c r="AA403" s="46">
        <f t="shared" si="9"/>
        <v>-0.02321686396</v>
      </c>
      <c r="AB403" s="44"/>
      <c r="AC403" s="45">
        <v>670.15</v>
      </c>
      <c r="AD403" s="46">
        <f t="shared" si="10"/>
        <v>-0.01965193267</v>
      </c>
      <c r="AE403" s="47"/>
      <c r="AF403" s="42">
        <v>17490.7</v>
      </c>
      <c r="AG403" s="46">
        <f t="shared" si="11"/>
        <v>-0.01519214788</v>
      </c>
      <c r="AH403" s="47"/>
    </row>
    <row r="404">
      <c r="A404" s="41">
        <v>44792.0</v>
      </c>
      <c r="B404" s="42">
        <v>2705.29</v>
      </c>
      <c r="C404" s="43">
        <f t="shared" si="1"/>
        <v>-0.01152542922</v>
      </c>
      <c r="D404" s="44"/>
      <c r="E404" s="42">
        <v>1493.05</v>
      </c>
      <c r="F404" s="43">
        <f t="shared" si="2"/>
        <v>-0.01241383776</v>
      </c>
      <c r="G404" s="44"/>
      <c r="H404" s="45">
        <v>543.05</v>
      </c>
      <c r="I404" s="43">
        <f t="shared" si="3"/>
        <v>-0.02374673747</v>
      </c>
      <c r="J404" s="44"/>
      <c r="K404" s="42">
        <v>3418.65</v>
      </c>
      <c r="L404" s="43">
        <f t="shared" si="4"/>
        <v>0.009478326079</v>
      </c>
      <c r="M404" s="44"/>
      <c r="N404" s="45">
        <v>694.9</v>
      </c>
      <c r="O404" s="43">
        <f t="shared" si="5"/>
        <v>0.01483097996</v>
      </c>
      <c r="P404" s="44"/>
      <c r="Q404" s="42">
        <v>1877.89</v>
      </c>
      <c r="R404" s="43">
        <f t="shared" si="6"/>
        <v>-0.01839841907</v>
      </c>
      <c r="S404" s="44"/>
      <c r="T404" s="42">
        <v>4454.45</v>
      </c>
      <c r="U404" s="43">
        <f t="shared" si="7"/>
        <v>-0.002847024879</v>
      </c>
      <c r="V404" s="44"/>
      <c r="W404" s="45">
        <v>777.8</v>
      </c>
      <c r="X404" s="43">
        <f t="shared" si="8"/>
        <v>-0.005001613505</v>
      </c>
      <c r="Y404" s="44"/>
      <c r="Z404" s="45">
        <v>235.3</v>
      </c>
      <c r="AA404" s="46">
        <f t="shared" si="9"/>
        <v>-0.0179008676</v>
      </c>
      <c r="AB404" s="44"/>
      <c r="AC404" s="45">
        <v>683.45</v>
      </c>
      <c r="AD404" s="46">
        <f t="shared" si="10"/>
        <v>-0.02948280002</v>
      </c>
      <c r="AE404" s="47"/>
      <c r="AF404" s="42">
        <v>17758.45</v>
      </c>
      <c r="AG404" s="46">
        <f t="shared" si="11"/>
        <v>-0.0110907074</v>
      </c>
      <c r="AH404" s="47"/>
    </row>
    <row r="405">
      <c r="A405" s="41">
        <v>44791.0</v>
      </c>
      <c r="B405" s="42">
        <v>2736.65</v>
      </c>
      <c r="C405" s="43">
        <f t="shared" si="1"/>
        <v>0.01490971516</v>
      </c>
      <c r="D405" s="44"/>
      <c r="E405" s="42">
        <v>1511.7</v>
      </c>
      <c r="F405" s="43">
        <f t="shared" si="2"/>
        <v>0.001191421904</v>
      </c>
      <c r="G405" s="44"/>
      <c r="H405" s="45">
        <v>556.1</v>
      </c>
      <c r="I405" s="43">
        <f t="shared" si="3"/>
        <v>0.0009895201635</v>
      </c>
      <c r="J405" s="44"/>
      <c r="K405" s="42">
        <v>3386.4</v>
      </c>
      <c r="L405" s="43">
        <f t="shared" si="4"/>
        <v>0.02617833065</v>
      </c>
      <c r="M405" s="44"/>
      <c r="N405" s="45">
        <v>684.67</v>
      </c>
      <c r="O405" s="43">
        <f t="shared" si="5"/>
        <v>0.02499316749</v>
      </c>
      <c r="P405" s="44"/>
      <c r="Q405" s="42">
        <v>1912.76</v>
      </c>
      <c r="R405" s="43">
        <f t="shared" si="6"/>
        <v>0.00962922346</v>
      </c>
      <c r="S405" s="44"/>
      <c r="T405" s="42">
        <v>4467.15</v>
      </c>
      <c r="U405" s="43">
        <f t="shared" si="7"/>
        <v>-0.003274130057</v>
      </c>
      <c r="V405" s="44"/>
      <c r="W405" s="45">
        <v>781.7</v>
      </c>
      <c r="X405" s="43">
        <f t="shared" si="8"/>
        <v>-0.01043531994</v>
      </c>
      <c r="Y405" s="44"/>
      <c r="Z405" s="45">
        <v>239.55</v>
      </c>
      <c r="AA405" s="46">
        <f t="shared" si="9"/>
        <v>-0.00893512438</v>
      </c>
      <c r="AB405" s="44"/>
      <c r="AC405" s="45">
        <v>703.9</v>
      </c>
      <c r="AD405" s="46">
        <f t="shared" si="10"/>
        <v>-0.002837283787</v>
      </c>
      <c r="AE405" s="47"/>
      <c r="AF405" s="42">
        <v>17956.5</v>
      </c>
      <c r="AG405" s="46">
        <f t="shared" si="11"/>
        <v>0.0006824370229</v>
      </c>
      <c r="AH405" s="47"/>
    </row>
    <row r="406">
      <c r="A406" s="41">
        <v>44790.0</v>
      </c>
      <c r="B406" s="42">
        <v>2696.15</v>
      </c>
      <c r="C406" s="43">
        <f t="shared" si="1"/>
        <v>0.01739727368</v>
      </c>
      <c r="D406" s="44"/>
      <c r="E406" s="42">
        <v>1509.9</v>
      </c>
      <c r="F406" s="43">
        <f t="shared" si="2"/>
        <v>0.005146008268</v>
      </c>
      <c r="G406" s="44"/>
      <c r="H406" s="45">
        <v>555.55</v>
      </c>
      <c r="I406" s="43">
        <f t="shared" si="3"/>
        <v>-0.03171213478</v>
      </c>
      <c r="J406" s="44"/>
      <c r="K406" s="42">
        <v>3298.9</v>
      </c>
      <c r="L406" s="43">
        <f t="shared" si="4"/>
        <v>-0.001226928969</v>
      </c>
      <c r="M406" s="44"/>
      <c r="N406" s="45">
        <v>667.77</v>
      </c>
      <c r="O406" s="43">
        <f t="shared" si="5"/>
        <v>-0.02148167106</v>
      </c>
      <c r="P406" s="44"/>
      <c r="Q406" s="42">
        <v>1894.43</v>
      </c>
      <c r="R406" s="43">
        <f t="shared" si="6"/>
        <v>0.01831463265</v>
      </c>
      <c r="S406" s="44"/>
      <c r="T406" s="42">
        <v>4481.8</v>
      </c>
      <c r="U406" s="43">
        <f t="shared" si="7"/>
        <v>0.01190737425</v>
      </c>
      <c r="V406" s="44"/>
      <c r="W406" s="45">
        <v>789.9</v>
      </c>
      <c r="X406" s="43">
        <f t="shared" si="8"/>
        <v>0.001773948767</v>
      </c>
      <c r="Y406" s="44"/>
      <c r="Z406" s="45">
        <v>241.7</v>
      </c>
      <c r="AA406" s="46">
        <f t="shared" si="9"/>
        <v>0.01269924426</v>
      </c>
      <c r="AB406" s="44"/>
      <c r="AC406" s="45">
        <v>705.9</v>
      </c>
      <c r="AD406" s="46">
        <f t="shared" si="10"/>
        <v>-0.01824868159</v>
      </c>
      <c r="AE406" s="47"/>
      <c r="AF406" s="42">
        <v>17944.25</v>
      </c>
      <c r="AG406" s="46">
        <f t="shared" si="11"/>
        <v>0.006653737907</v>
      </c>
      <c r="AH406" s="47"/>
    </row>
    <row r="407">
      <c r="A407" s="41">
        <v>44789.0</v>
      </c>
      <c r="B407" s="42">
        <v>2649.65</v>
      </c>
      <c r="C407" s="43">
        <f t="shared" si="1"/>
        <v>0.001866137336</v>
      </c>
      <c r="D407" s="44"/>
      <c r="E407" s="42">
        <v>1502.15</v>
      </c>
      <c r="F407" s="43">
        <f t="shared" si="2"/>
        <v>0.01138163795</v>
      </c>
      <c r="G407" s="44"/>
      <c r="H407" s="45">
        <v>573.45</v>
      </c>
      <c r="I407" s="43">
        <f t="shared" si="3"/>
        <v>0.01901298361</v>
      </c>
      <c r="J407" s="44"/>
      <c r="K407" s="42">
        <v>3302.95</v>
      </c>
      <c r="L407" s="43">
        <f t="shared" si="4"/>
        <v>0.04324764201</v>
      </c>
      <c r="M407" s="44"/>
      <c r="N407" s="45">
        <v>682.27</v>
      </c>
      <c r="O407" s="43">
        <f t="shared" si="5"/>
        <v>0.03900557221</v>
      </c>
      <c r="P407" s="44"/>
      <c r="Q407" s="42">
        <v>1860.05</v>
      </c>
      <c r="R407" s="43">
        <f t="shared" si="6"/>
        <v>0.001221142592</v>
      </c>
      <c r="S407" s="44"/>
      <c r="T407" s="42">
        <v>4428.75</v>
      </c>
      <c r="U407" s="43">
        <f t="shared" si="7"/>
        <v>-0.001015572193</v>
      </c>
      <c r="V407" s="44"/>
      <c r="W407" s="45">
        <v>788.5</v>
      </c>
      <c r="X407" s="43">
        <f t="shared" si="8"/>
        <v>0.006106112344</v>
      </c>
      <c r="Y407" s="44"/>
      <c r="Z407" s="45">
        <v>238.65</v>
      </c>
      <c r="AA407" s="46">
        <f t="shared" si="9"/>
        <v>0.01180203372</v>
      </c>
      <c r="AB407" s="44"/>
      <c r="AC407" s="45">
        <v>718.9</v>
      </c>
      <c r="AD407" s="46">
        <f t="shared" si="10"/>
        <v>0.02642766819</v>
      </c>
      <c r="AE407" s="47"/>
      <c r="AF407" s="42">
        <v>17825.25</v>
      </c>
      <c r="AG407" s="46">
        <f t="shared" si="11"/>
        <v>0.007155877104</v>
      </c>
      <c r="AH407" s="47"/>
    </row>
    <row r="408">
      <c r="A408" s="41">
        <v>44785.0</v>
      </c>
      <c r="B408" s="42">
        <v>2644.71</v>
      </c>
      <c r="C408" s="43">
        <f t="shared" si="1"/>
        <v>0.00188856754</v>
      </c>
      <c r="D408" s="44"/>
      <c r="E408" s="42">
        <v>1485.15</v>
      </c>
      <c r="F408" s="43">
        <f t="shared" si="2"/>
        <v>-0.0003702644067</v>
      </c>
      <c r="G408" s="44"/>
      <c r="H408" s="45">
        <v>562.65</v>
      </c>
      <c r="I408" s="43">
        <f t="shared" si="3"/>
        <v>-0.001864429892</v>
      </c>
      <c r="J408" s="44"/>
      <c r="K408" s="42">
        <v>3163.15</v>
      </c>
      <c r="L408" s="43">
        <f t="shared" si="4"/>
        <v>-0.01796826047</v>
      </c>
      <c r="M408" s="44"/>
      <c r="N408" s="45">
        <v>656.17</v>
      </c>
      <c r="O408" s="43">
        <f t="shared" si="5"/>
        <v>0.03067117527</v>
      </c>
      <c r="P408" s="44"/>
      <c r="Q408" s="42">
        <v>1857.78</v>
      </c>
      <c r="R408" s="43">
        <f t="shared" si="6"/>
        <v>-0.002118565116</v>
      </c>
      <c r="S408" s="44"/>
      <c r="T408" s="42">
        <v>4433.25</v>
      </c>
      <c r="U408" s="43">
        <f t="shared" si="7"/>
        <v>0.007164838202</v>
      </c>
      <c r="V408" s="44"/>
      <c r="W408" s="45">
        <v>783.7</v>
      </c>
      <c r="X408" s="43">
        <f t="shared" si="8"/>
        <v>0.007878343391</v>
      </c>
      <c r="Y408" s="44"/>
      <c r="Z408" s="45">
        <v>235.85</v>
      </c>
      <c r="AA408" s="46">
        <f t="shared" si="9"/>
        <v>0.01969663334</v>
      </c>
      <c r="AB408" s="44"/>
      <c r="AC408" s="45">
        <v>700.15</v>
      </c>
      <c r="AD408" s="46">
        <f t="shared" si="10"/>
        <v>0.0007143878001</v>
      </c>
      <c r="AE408" s="47"/>
      <c r="AF408" s="42">
        <v>17698.15</v>
      </c>
      <c r="AG408" s="46">
        <f t="shared" si="11"/>
        <v>0.002214545912</v>
      </c>
      <c r="AH408" s="47"/>
    </row>
    <row r="409">
      <c r="A409" s="41">
        <v>44784.0</v>
      </c>
      <c r="B409" s="42">
        <v>2639.72</v>
      </c>
      <c r="C409" s="43">
        <f t="shared" si="1"/>
        <v>0.01481146714</v>
      </c>
      <c r="D409" s="44"/>
      <c r="E409" s="42">
        <v>1485.7</v>
      </c>
      <c r="F409" s="43">
        <f t="shared" si="2"/>
        <v>0.01314382066</v>
      </c>
      <c r="G409" s="44"/>
      <c r="H409" s="45">
        <v>563.7</v>
      </c>
      <c r="I409" s="43">
        <f t="shared" si="3"/>
        <v>0.0478725438</v>
      </c>
      <c r="J409" s="44"/>
      <c r="K409" s="42">
        <v>3220.5</v>
      </c>
      <c r="L409" s="43">
        <f t="shared" si="4"/>
        <v>0.008262577212</v>
      </c>
      <c r="M409" s="44"/>
      <c r="N409" s="45">
        <v>636.35</v>
      </c>
      <c r="O409" s="43">
        <f t="shared" si="5"/>
        <v>0.007286638763</v>
      </c>
      <c r="P409" s="44"/>
      <c r="Q409" s="42">
        <v>1861.72</v>
      </c>
      <c r="R409" s="43">
        <f t="shared" si="6"/>
        <v>0.02384080652</v>
      </c>
      <c r="S409" s="44"/>
      <c r="T409" s="42">
        <v>4401.6</v>
      </c>
      <c r="U409" s="43">
        <f t="shared" si="7"/>
        <v>0.03739304956</v>
      </c>
      <c r="V409" s="44"/>
      <c r="W409" s="45">
        <v>777.55</v>
      </c>
      <c r="X409" s="43">
        <f t="shared" si="8"/>
        <v>0.007357720039</v>
      </c>
      <c r="Y409" s="44"/>
      <c r="Z409" s="45">
        <v>231.25</v>
      </c>
      <c r="AA409" s="46">
        <f t="shared" si="9"/>
        <v>0.003248513956</v>
      </c>
      <c r="AB409" s="44"/>
      <c r="AC409" s="45">
        <v>699.65</v>
      </c>
      <c r="AD409" s="46">
        <f t="shared" si="10"/>
        <v>0.01323665107</v>
      </c>
      <c r="AE409" s="47"/>
      <c r="AF409" s="42">
        <v>17659.0</v>
      </c>
      <c r="AG409" s="46">
        <f t="shared" si="11"/>
        <v>0.00706094214</v>
      </c>
      <c r="AH409" s="47"/>
    </row>
    <row r="410">
      <c r="A410" s="41">
        <v>44783.0</v>
      </c>
      <c r="B410" s="42">
        <v>2600.91</v>
      </c>
      <c r="C410" s="43">
        <f t="shared" si="1"/>
        <v>0.002286427934</v>
      </c>
      <c r="D410" s="44"/>
      <c r="E410" s="42">
        <v>1466.3</v>
      </c>
      <c r="F410" s="43">
        <f t="shared" si="2"/>
        <v>0.002902660532</v>
      </c>
      <c r="G410" s="44"/>
      <c r="H410" s="45">
        <v>537.35</v>
      </c>
      <c r="I410" s="43">
        <f t="shared" si="3"/>
        <v>-0.02235912256</v>
      </c>
      <c r="J410" s="44"/>
      <c r="K410" s="42">
        <v>3194.0</v>
      </c>
      <c r="L410" s="43">
        <f t="shared" si="4"/>
        <v>0.01859702996</v>
      </c>
      <c r="M410" s="44"/>
      <c r="N410" s="45">
        <v>631.73</v>
      </c>
      <c r="O410" s="43">
        <f t="shared" si="5"/>
        <v>-0.03410995233</v>
      </c>
      <c r="P410" s="44"/>
      <c r="Q410" s="42">
        <v>1817.86</v>
      </c>
      <c r="R410" s="43">
        <f t="shared" si="6"/>
        <v>-0.03244621912</v>
      </c>
      <c r="S410" s="44"/>
      <c r="T410" s="42">
        <v>4240.05</v>
      </c>
      <c r="U410" s="43">
        <f t="shared" si="7"/>
        <v>-0.006289070142</v>
      </c>
      <c r="V410" s="44"/>
      <c r="W410" s="45">
        <v>771.85</v>
      </c>
      <c r="X410" s="43">
        <f t="shared" si="8"/>
        <v>-0.00529785449</v>
      </c>
      <c r="Y410" s="44"/>
      <c r="Z410" s="45">
        <v>230.5</v>
      </c>
      <c r="AA410" s="46">
        <f t="shared" si="9"/>
        <v>0.005874051482</v>
      </c>
      <c r="AB410" s="44"/>
      <c r="AC410" s="45">
        <v>690.45</v>
      </c>
      <c r="AD410" s="46">
        <f t="shared" si="10"/>
        <v>-0.008580648963</v>
      </c>
      <c r="AE410" s="47"/>
      <c r="AF410" s="42">
        <v>17534.75</v>
      </c>
      <c r="AG410" s="46">
        <f t="shared" si="11"/>
        <v>0.0005504872522</v>
      </c>
      <c r="AH410" s="47"/>
    </row>
    <row r="411">
      <c r="A411" s="41">
        <v>44781.0</v>
      </c>
      <c r="B411" s="42">
        <v>2594.97</v>
      </c>
      <c r="C411" s="43">
        <f t="shared" si="1"/>
        <v>-0.009156515782</v>
      </c>
      <c r="D411" s="44"/>
      <c r="E411" s="42">
        <v>1462.05</v>
      </c>
      <c r="F411" s="43">
        <f t="shared" si="2"/>
        <v>0.02423018405</v>
      </c>
      <c r="G411" s="44"/>
      <c r="H411" s="45">
        <v>549.5</v>
      </c>
      <c r="I411" s="43">
        <f t="shared" si="3"/>
        <v>0.05249127234</v>
      </c>
      <c r="J411" s="44"/>
      <c r="K411" s="42">
        <v>3135.15</v>
      </c>
      <c r="L411" s="43">
        <f t="shared" si="4"/>
        <v>-0.002437102489</v>
      </c>
      <c r="M411" s="44"/>
      <c r="N411" s="45">
        <v>653.65</v>
      </c>
      <c r="O411" s="43">
        <f t="shared" si="5"/>
        <v>0.005476607768</v>
      </c>
      <c r="P411" s="44"/>
      <c r="Q411" s="42">
        <v>1877.81</v>
      </c>
      <c r="R411" s="43">
        <f t="shared" si="6"/>
        <v>-0.007649823514</v>
      </c>
      <c r="S411" s="44"/>
      <c r="T411" s="42">
        <v>4266.8</v>
      </c>
      <c r="U411" s="43">
        <f t="shared" si="7"/>
        <v>-0.01008537321</v>
      </c>
      <c r="V411" s="44"/>
      <c r="W411" s="45">
        <v>775.95</v>
      </c>
      <c r="X411" s="43">
        <f t="shared" si="8"/>
        <v>0.006140341821</v>
      </c>
      <c r="Y411" s="44"/>
      <c r="Z411" s="45">
        <v>229.15</v>
      </c>
      <c r="AA411" s="46">
        <f t="shared" si="9"/>
        <v>-0.01214502024</v>
      </c>
      <c r="AB411" s="44"/>
      <c r="AC411" s="45">
        <v>696.4</v>
      </c>
      <c r="AD411" s="46">
        <f t="shared" si="10"/>
        <v>0.01519236339</v>
      </c>
      <c r="AE411" s="47"/>
      <c r="AF411" s="42">
        <v>17525.1</v>
      </c>
      <c r="AG411" s="46">
        <f t="shared" si="11"/>
        <v>0.007307621302</v>
      </c>
      <c r="AH411" s="47"/>
    </row>
    <row r="412">
      <c r="A412" s="41">
        <v>44778.0</v>
      </c>
      <c r="B412" s="42">
        <v>2618.84</v>
      </c>
      <c r="C412" s="43">
        <f t="shared" si="1"/>
        <v>0.03309420236</v>
      </c>
      <c r="D412" s="44"/>
      <c r="E412" s="42">
        <v>1427.05</v>
      </c>
      <c r="F412" s="43">
        <f t="shared" si="2"/>
        <v>-0.003392857275</v>
      </c>
      <c r="G412" s="44"/>
      <c r="H412" s="45">
        <v>521.4</v>
      </c>
      <c r="I412" s="43">
        <f t="shared" si="3"/>
        <v>-0.01456544385</v>
      </c>
      <c r="J412" s="44"/>
      <c r="K412" s="42">
        <v>3142.8</v>
      </c>
      <c r="L412" s="43">
        <f t="shared" si="4"/>
        <v>0.05079436674</v>
      </c>
      <c r="M412" s="44"/>
      <c r="N412" s="45">
        <v>650.08</v>
      </c>
      <c r="O412" s="43">
        <f t="shared" si="5"/>
        <v>0.0148463109</v>
      </c>
      <c r="P412" s="44"/>
      <c r="Q412" s="42">
        <v>1892.23</v>
      </c>
      <c r="R412" s="43">
        <f t="shared" si="6"/>
        <v>0.006159835425</v>
      </c>
      <c r="S412" s="44"/>
      <c r="T412" s="42">
        <v>4310.05</v>
      </c>
      <c r="U412" s="43">
        <f t="shared" si="7"/>
        <v>0.01213819597</v>
      </c>
      <c r="V412" s="44"/>
      <c r="W412" s="45">
        <v>771.2</v>
      </c>
      <c r="X412" s="43">
        <f t="shared" si="8"/>
        <v>0.01062418336</v>
      </c>
      <c r="Y412" s="44"/>
      <c r="Z412" s="45">
        <v>231.95</v>
      </c>
      <c r="AA412" s="46">
        <f t="shared" si="9"/>
        <v>0.01454807984</v>
      </c>
      <c r="AB412" s="44"/>
      <c r="AC412" s="45">
        <v>685.9</v>
      </c>
      <c r="AD412" s="46">
        <f t="shared" si="10"/>
        <v>0.009448197139</v>
      </c>
      <c r="AE412" s="47"/>
      <c r="AF412" s="42">
        <v>17397.5</v>
      </c>
      <c r="AG412" s="46">
        <f t="shared" si="11"/>
        <v>0.0008913297216</v>
      </c>
      <c r="AH412" s="47"/>
    </row>
    <row r="413">
      <c r="A413" s="41">
        <v>44777.0</v>
      </c>
      <c r="B413" s="42">
        <v>2533.59</v>
      </c>
      <c r="C413" s="43">
        <f t="shared" si="1"/>
        <v>-0.007561361204</v>
      </c>
      <c r="D413" s="44"/>
      <c r="E413" s="42">
        <v>1431.9</v>
      </c>
      <c r="F413" s="43">
        <f t="shared" si="2"/>
        <v>-0.001186529541</v>
      </c>
      <c r="G413" s="44"/>
      <c r="H413" s="45">
        <v>529.05</v>
      </c>
      <c r="I413" s="43">
        <f t="shared" si="3"/>
        <v>-0.006124294829</v>
      </c>
      <c r="J413" s="44"/>
      <c r="K413" s="42">
        <v>2987.15</v>
      </c>
      <c r="L413" s="43">
        <f t="shared" si="4"/>
        <v>0.06648764898</v>
      </c>
      <c r="M413" s="44"/>
      <c r="N413" s="45">
        <v>640.5</v>
      </c>
      <c r="O413" s="43">
        <f t="shared" si="5"/>
        <v>0.01383452343</v>
      </c>
      <c r="P413" s="44"/>
      <c r="Q413" s="42">
        <v>1880.61</v>
      </c>
      <c r="R413" s="43">
        <f t="shared" si="6"/>
        <v>0.01262852491</v>
      </c>
      <c r="S413" s="44"/>
      <c r="T413" s="42">
        <v>4258.05</v>
      </c>
      <c r="U413" s="43">
        <f t="shared" si="7"/>
        <v>-0.01016411386</v>
      </c>
      <c r="V413" s="44"/>
      <c r="W413" s="45">
        <v>763.05</v>
      </c>
      <c r="X413" s="43">
        <f t="shared" si="8"/>
        <v>0.007300022553</v>
      </c>
      <c r="Y413" s="44"/>
      <c r="Z413" s="45">
        <v>228.6</v>
      </c>
      <c r="AA413" s="46">
        <f t="shared" si="9"/>
        <v>-0.01497911433</v>
      </c>
      <c r="AB413" s="44"/>
      <c r="AC413" s="45">
        <v>679.45</v>
      </c>
      <c r="AD413" s="46">
        <f t="shared" si="10"/>
        <v>-0.02893917726</v>
      </c>
      <c r="AE413" s="47"/>
      <c r="AF413" s="42">
        <v>17382.0</v>
      </c>
      <c r="AG413" s="46">
        <f t="shared" si="11"/>
        <v>-0.0003537517131</v>
      </c>
      <c r="AH413" s="47"/>
    </row>
    <row r="414">
      <c r="A414" s="41">
        <v>44776.0</v>
      </c>
      <c r="B414" s="42">
        <v>2552.82</v>
      </c>
      <c r="C414" s="43">
        <f t="shared" si="1"/>
        <v>0.001995863854</v>
      </c>
      <c r="D414" s="44"/>
      <c r="E414" s="42">
        <v>1433.6</v>
      </c>
      <c r="F414" s="43">
        <f t="shared" si="2"/>
        <v>0.002339509072</v>
      </c>
      <c r="G414" s="44"/>
      <c r="H414" s="45">
        <v>532.3</v>
      </c>
      <c r="I414" s="43">
        <f t="shared" si="3"/>
        <v>-0.02073046583</v>
      </c>
      <c r="J414" s="44"/>
      <c r="K414" s="42">
        <v>2795.0</v>
      </c>
      <c r="L414" s="43">
        <f t="shared" si="4"/>
        <v>0.03106799058</v>
      </c>
      <c r="M414" s="44"/>
      <c r="N414" s="45">
        <v>631.7</v>
      </c>
      <c r="O414" s="43">
        <f t="shared" si="5"/>
        <v>-0.004580281244</v>
      </c>
      <c r="P414" s="44"/>
      <c r="Q414" s="42">
        <v>1857.01</v>
      </c>
      <c r="R414" s="43">
        <f t="shared" si="6"/>
        <v>0.02676852955</v>
      </c>
      <c r="S414" s="44"/>
      <c r="T414" s="42">
        <v>4301.55</v>
      </c>
      <c r="U414" s="43">
        <f t="shared" si="7"/>
        <v>-0.02370808122</v>
      </c>
      <c r="V414" s="44"/>
      <c r="W414" s="45">
        <v>757.5</v>
      </c>
      <c r="X414" s="43">
        <f t="shared" si="8"/>
        <v>0.01429308029</v>
      </c>
      <c r="Y414" s="44"/>
      <c r="Z414" s="45">
        <v>232.05</v>
      </c>
      <c r="AA414" s="46">
        <f t="shared" si="9"/>
        <v>0.03463739509</v>
      </c>
      <c r="AB414" s="44"/>
      <c r="AC414" s="45">
        <v>699.4</v>
      </c>
      <c r="AD414" s="46">
        <f t="shared" si="10"/>
        <v>-0.03774032798</v>
      </c>
      <c r="AE414" s="47"/>
      <c r="AF414" s="42">
        <v>17388.15</v>
      </c>
      <c r="AG414" s="46">
        <f t="shared" si="11"/>
        <v>0.002458715567</v>
      </c>
      <c r="AH414" s="47"/>
    </row>
    <row r="415">
      <c r="A415" s="41">
        <v>44775.0</v>
      </c>
      <c r="B415" s="42">
        <v>2547.73</v>
      </c>
      <c r="C415" s="43">
        <f t="shared" si="1"/>
        <v>0.004697541057</v>
      </c>
      <c r="D415" s="44"/>
      <c r="E415" s="42">
        <v>1430.25</v>
      </c>
      <c r="F415" s="43">
        <f t="shared" si="2"/>
        <v>-0.01105559863</v>
      </c>
      <c r="G415" s="44"/>
      <c r="H415" s="45">
        <v>543.45</v>
      </c>
      <c r="I415" s="43">
        <f t="shared" si="3"/>
        <v>0.03988704974</v>
      </c>
      <c r="J415" s="44"/>
      <c r="K415" s="42">
        <v>2709.5</v>
      </c>
      <c r="L415" s="43">
        <f t="shared" si="4"/>
        <v>0.006015473232</v>
      </c>
      <c r="M415" s="44"/>
      <c r="N415" s="45">
        <v>634.6</v>
      </c>
      <c r="O415" s="43">
        <f t="shared" si="5"/>
        <v>0.01564330943</v>
      </c>
      <c r="P415" s="44"/>
      <c r="Q415" s="42">
        <v>1807.96</v>
      </c>
      <c r="R415" s="43">
        <f t="shared" si="6"/>
        <v>-0.008695683023</v>
      </c>
      <c r="S415" s="44"/>
      <c r="T415" s="42">
        <v>4404.75</v>
      </c>
      <c r="U415" s="43">
        <f t="shared" si="7"/>
        <v>0.01457876777</v>
      </c>
      <c r="V415" s="44"/>
      <c r="W415" s="45">
        <v>746.75</v>
      </c>
      <c r="X415" s="43">
        <f t="shared" si="8"/>
        <v>0.01742580904</v>
      </c>
      <c r="Y415" s="44"/>
      <c r="Z415" s="45">
        <v>224.15</v>
      </c>
      <c r="AA415" s="46">
        <f t="shared" si="9"/>
        <v>-0.00267320275</v>
      </c>
      <c r="AB415" s="44"/>
      <c r="AC415" s="45">
        <v>726.3</v>
      </c>
      <c r="AD415" s="46">
        <f t="shared" si="10"/>
        <v>0.02248693728</v>
      </c>
      <c r="AE415" s="47"/>
      <c r="AF415" s="42">
        <v>17345.45</v>
      </c>
      <c r="AG415" s="46">
        <f t="shared" si="11"/>
        <v>0.0003113693067</v>
      </c>
      <c r="AH415" s="47"/>
    </row>
    <row r="416">
      <c r="A416" s="41">
        <v>44774.0</v>
      </c>
      <c r="B416" s="42">
        <v>2535.79</v>
      </c>
      <c r="C416" s="43">
        <f t="shared" si="1"/>
        <v>0.01374260506</v>
      </c>
      <c r="D416" s="44"/>
      <c r="E416" s="42">
        <v>1446.15</v>
      </c>
      <c r="F416" s="43">
        <f t="shared" si="2"/>
        <v>0.00829765033</v>
      </c>
      <c r="G416" s="44"/>
      <c r="H416" s="45">
        <v>522.2</v>
      </c>
      <c r="I416" s="43">
        <f t="shared" si="3"/>
        <v>0.02599564424</v>
      </c>
      <c r="J416" s="44"/>
      <c r="K416" s="42">
        <v>2693.25</v>
      </c>
      <c r="L416" s="43">
        <f t="shared" si="4"/>
        <v>-0.01797540741</v>
      </c>
      <c r="M416" s="44"/>
      <c r="N416" s="45">
        <v>624.75</v>
      </c>
      <c r="O416" s="43">
        <f t="shared" si="5"/>
        <v>-0.003594970918</v>
      </c>
      <c r="P416" s="44"/>
      <c r="Q416" s="42">
        <v>1823.75</v>
      </c>
      <c r="R416" s="43">
        <f t="shared" si="6"/>
        <v>0.006132542216</v>
      </c>
      <c r="S416" s="44"/>
      <c r="T416" s="42">
        <v>4341.0</v>
      </c>
      <c r="U416" s="43">
        <f t="shared" si="7"/>
        <v>0.001060225512</v>
      </c>
      <c r="V416" s="44"/>
      <c r="W416" s="45">
        <v>733.85</v>
      </c>
      <c r="X416" s="43">
        <f t="shared" si="8"/>
        <v>0.04622481268</v>
      </c>
      <c r="Y416" s="44"/>
      <c r="Z416" s="45">
        <v>224.75</v>
      </c>
      <c r="AA416" s="46">
        <f t="shared" si="9"/>
        <v>0.00267320275</v>
      </c>
      <c r="AB416" s="44"/>
      <c r="AC416" s="45">
        <v>710.15</v>
      </c>
      <c r="AD416" s="46">
        <f t="shared" si="10"/>
        <v>-0.003654512466</v>
      </c>
      <c r="AE416" s="47"/>
      <c r="AF416" s="42">
        <v>17340.05</v>
      </c>
      <c r="AG416" s="46">
        <f t="shared" si="11"/>
        <v>0.01053974735</v>
      </c>
      <c r="AH416" s="47"/>
    </row>
    <row r="417">
      <c r="A417" s="41">
        <v>44771.0</v>
      </c>
      <c r="B417" s="42">
        <v>2501.18</v>
      </c>
      <c r="C417" s="43">
        <f t="shared" si="1"/>
        <v>0.02751015012</v>
      </c>
      <c r="D417" s="44"/>
      <c r="E417" s="42">
        <v>1434.2</v>
      </c>
      <c r="F417" s="43">
        <f t="shared" si="2"/>
        <v>0.01217110481</v>
      </c>
      <c r="G417" s="44"/>
      <c r="H417" s="45">
        <v>508.8</v>
      </c>
      <c r="I417" s="43">
        <f t="shared" si="3"/>
        <v>-0.00695297322</v>
      </c>
      <c r="J417" s="44"/>
      <c r="K417" s="42">
        <v>2742.1</v>
      </c>
      <c r="L417" s="43">
        <f t="shared" si="4"/>
        <v>-0.01728170269</v>
      </c>
      <c r="M417" s="44"/>
      <c r="N417" s="45">
        <v>627.0</v>
      </c>
      <c r="O417" s="43">
        <f t="shared" si="5"/>
        <v>0.01119480505</v>
      </c>
      <c r="P417" s="44"/>
      <c r="Q417" s="42">
        <v>1812.6</v>
      </c>
      <c r="R417" s="43">
        <f t="shared" si="6"/>
        <v>0.03147324534</v>
      </c>
      <c r="S417" s="44"/>
      <c r="T417" s="42">
        <v>4336.4</v>
      </c>
      <c r="U417" s="43">
        <f t="shared" si="7"/>
        <v>0.05944130436</v>
      </c>
      <c r="V417" s="44"/>
      <c r="W417" s="45">
        <v>700.7</v>
      </c>
      <c r="X417" s="43">
        <f t="shared" si="8"/>
        <v>0.01524332075</v>
      </c>
      <c r="Y417" s="44"/>
      <c r="Z417" s="45">
        <v>224.15</v>
      </c>
      <c r="AA417" s="46">
        <f t="shared" si="9"/>
        <v>0.01755220579</v>
      </c>
      <c r="AB417" s="44"/>
      <c r="AC417" s="45">
        <v>712.75</v>
      </c>
      <c r="AD417" s="46">
        <f t="shared" si="10"/>
        <v>0.03818021643</v>
      </c>
      <c r="AE417" s="47"/>
      <c r="AF417" s="42">
        <v>17158.25</v>
      </c>
      <c r="AG417" s="46">
        <f t="shared" si="11"/>
        <v>0.01341553834</v>
      </c>
      <c r="AH417" s="47"/>
    </row>
    <row r="418">
      <c r="A418" s="41">
        <v>44770.0</v>
      </c>
      <c r="B418" s="42">
        <v>2433.31</v>
      </c>
      <c r="C418" s="43">
        <f t="shared" si="1"/>
        <v>-0.008564670618</v>
      </c>
      <c r="D418" s="44"/>
      <c r="E418" s="42">
        <v>1416.85</v>
      </c>
      <c r="F418" s="43">
        <f t="shared" si="2"/>
        <v>0.008825932348</v>
      </c>
      <c r="G418" s="44"/>
      <c r="H418" s="45">
        <v>512.35</v>
      </c>
      <c r="I418" s="43">
        <f t="shared" si="3"/>
        <v>-0.01607004573</v>
      </c>
      <c r="J418" s="44"/>
      <c r="K418" s="42">
        <v>2789.9</v>
      </c>
      <c r="L418" s="43">
        <f t="shared" si="4"/>
        <v>-0.003524374584</v>
      </c>
      <c r="M418" s="44"/>
      <c r="N418" s="45">
        <v>620.02</v>
      </c>
      <c r="O418" s="43">
        <f t="shared" si="5"/>
        <v>0.0208111677</v>
      </c>
      <c r="P418" s="44"/>
      <c r="Q418" s="42">
        <v>1756.44</v>
      </c>
      <c r="R418" s="43">
        <f t="shared" si="6"/>
        <v>0.03967947337</v>
      </c>
      <c r="S418" s="44"/>
      <c r="T418" s="42">
        <v>4086.15</v>
      </c>
      <c r="U418" s="43">
        <f t="shared" si="7"/>
        <v>0.04232821255</v>
      </c>
      <c r="V418" s="44"/>
      <c r="W418" s="45">
        <v>690.1</v>
      </c>
      <c r="X418" s="43">
        <f t="shared" si="8"/>
        <v>0.01946070633</v>
      </c>
      <c r="Y418" s="44"/>
      <c r="Z418" s="45">
        <v>220.25</v>
      </c>
      <c r="AA418" s="46">
        <f t="shared" si="9"/>
        <v>0.001135718464</v>
      </c>
      <c r="AB418" s="44"/>
      <c r="AC418" s="45">
        <v>686.05</v>
      </c>
      <c r="AD418" s="46">
        <f t="shared" si="10"/>
        <v>0.007167965155</v>
      </c>
      <c r="AE418" s="47"/>
      <c r="AF418" s="42">
        <v>16929.6</v>
      </c>
      <c r="AG418" s="46">
        <f t="shared" si="11"/>
        <v>0.01714596655</v>
      </c>
      <c r="AH418" s="47"/>
    </row>
    <row r="419">
      <c r="A419" s="41">
        <v>44769.0</v>
      </c>
      <c r="B419" s="42">
        <v>2454.24</v>
      </c>
      <c r="C419" s="43">
        <f t="shared" si="1"/>
        <v>0.01364472415</v>
      </c>
      <c r="D419" s="44"/>
      <c r="E419" s="42">
        <v>1404.4</v>
      </c>
      <c r="F419" s="43">
        <f t="shared" si="2"/>
        <v>0.007612209086</v>
      </c>
      <c r="G419" s="44"/>
      <c r="H419" s="45">
        <v>520.65</v>
      </c>
      <c r="I419" s="43">
        <f t="shared" si="3"/>
        <v>-0.008320231616</v>
      </c>
      <c r="J419" s="44"/>
      <c r="K419" s="42">
        <v>2799.75</v>
      </c>
      <c r="L419" s="43">
        <f t="shared" si="4"/>
        <v>-0.01138242439</v>
      </c>
      <c r="M419" s="44"/>
      <c r="N419" s="45">
        <v>607.25</v>
      </c>
      <c r="O419" s="43">
        <f t="shared" si="5"/>
        <v>0.002968584682</v>
      </c>
      <c r="P419" s="44"/>
      <c r="Q419" s="42">
        <v>1688.11</v>
      </c>
      <c r="R419" s="43">
        <f t="shared" si="6"/>
        <v>0.01470978943</v>
      </c>
      <c r="S419" s="44"/>
      <c r="T419" s="42">
        <v>3916.8</v>
      </c>
      <c r="U419" s="43">
        <f t="shared" si="7"/>
        <v>0.01239523407</v>
      </c>
      <c r="V419" s="44"/>
      <c r="W419" s="45">
        <v>676.8</v>
      </c>
      <c r="X419" s="43">
        <f t="shared" si="8"/>
        <v>-0.001402680087</v>
      </c>
      <c r="Y419" s="44"/>
      <c r="Z419" s="45">
        <v>220.0</v>
      </c>
      <c r="AA419" s="46">
        <f t="shared" si="9"/>
        <v>-0.01197348542</v>
      </c>
      <c r="AB419" s="44"/>
      <c r="AC419" s="45">
        <v>681.15</v>
      </c>
      <c r="AD419" s="46">
        <f t="shared" si="10"/>
        <v>0.02189245536</v>
      </c>
      <c r="AE419" s="47"/>
      <c r="AF419" s="42">
        <v>16641.8</v>
      </c>
      <c r="AG419" s="46">
        <f t="shared" si="11"/>
        <v>0.009536488918</v>
      </c>
      <c r="AH419" s="47"/>
    </row>
    <row r="420">
      <c r="A420" s="41">
        <v>44768.0</v>
      </c>
      <c r="B420" s="42">
        <v>2420.98</v>
      </c>
      <c r="C420" s="43">
        <f t="shared" si="1"/>
        <v>0.02866831994</v>
      </c>
      <c r="D420" s="44"/>
      <c r="E420" s="42">
        <v>1393.75</v>
      </c>
      <c r="F420" s="43">
        <f t="shared" si="2"/>
        <v>-0.002042755204</v>
      </c>
      <c r="G420" s="44"/>
      <c r="H420" s="45">
        <v>525.0</v>
      </c>
      <c r="I420" s="43">
        <f t="shared" si="3"/>
        <v>-0.001712818004</v>
      </c>
      <c r="J420" s="44"/>
      <c r="K420" s="42">
        <v>2831.8</v>
      </c>
      <c r="L420" s="43">
        <f t="shared" si="4"/>
        <v>-0.002116552222</v>
      </c>
      <c r="M420" s="44"/>
      <c r="N420" s="45">
        <v>605.45</v>
      </c>
      <c r="O420" s="43">
        <f t="shared" si="5"/>
        <v>-0.02589035856</v>
      </c>
      <c r="P420" s="44"/>
      <c r="Q420" s="42">
        <v>1663.46</v>
      </c>
      <c r="R420" s="43">
        <f t="shared" si="6"/>
        <v>-0.07859796378</v>
      </c>
      <c r="S420" s="44"/>
      <c r="T420" s="42">
        <v>3868.55</v>
      </c>
      <c r="U420" s="43">
        <f t="shared" si="7"/>
        <v>-0.03953334355</v>
      </c>
      <c r="V420" s="44"/>
      <c r="W420" s="45">
        <v>677.75</v>
      </c>
      <c r="X420" s="43">
        <f t="shared" si="8"/>
        <v>-0.0104213478</v>
      </c>
      <c r="Y420" s="44"/>
      <c r="Z420" s="45">
        <v>222.65</v>
      </c>
      <c r="AA420" s="46">
        <f t="shared" si="9"/>
        <v>0.02156478982</v>
      </c>
      <c r="AB420" s="44"/>
      <c r="AC420" s="45">
        <v>666.4</v>
      </c>
      <c r="AD420" s="46">
        <f t="shared" si="10"/>
        <v>-0.007623925111</v>
      </c>
      <c r="AE420" s="47"/>
      <c r="AF420" s="42">
        <v>16483.85</v>
      </c>
      <c r="AG420" s="46">
        <f t="shared" si="11"/>
        <v>-0.008887309986</v>
      </c>
      <c r="AH420" s="47"/>
    </row>
    <row r="421">
      <c r="A421" s="41">
        <v>44767.0</v>
      </c>
      <c r="B421" s="42">
        <v>2352.56</v>
      </c>
      <c r="C421" s="43">
        <f t="shared" si="1"/>
        <v>0.0097517159</v>
      </c>
      <c r="D421" s="44"/>
      <c r="E421" s="42">
        <v>1396.6</v>
      </c>
      <c r="F421" s="43">
        <f t="shared" si="2"/>
        <v>0.00294001861</v>
      </c>
      <c r="G421" s="44"/>
      <c r="H421" s="45">
        <v>525.9</v>
      </c>
      <c r="I421" s="43">
        <f t="shared" si="3"/>
        <v>0.01003304962</v>
      </c>
      <c r="J421" s="44"/>
      <c r="K421" s="42">
        <v>2837.8</v>
      </c>
      <c r="L421" s="43">
        <f t="shared" si="4"/>
        <v>0.007871479701</v>
      </c>
      <c r="M421" s="44"/>
      <c r="N421" s="45">
        <v>621.33</v>
      </c>
      <c r="O421" s="43">
        <f t="shared" si="5"/>
        <v>-0.0008365643436</v>
      </c>
      <c r="P421" s="44"/>
      <c r="Q421" s="42">
        <v>1799.48</v>
      </c>
      <c r="R421" s="43">
        <f t="shared" si="6"/>
        <v>-0.007236959296</v>
      </c>
      <c r="S421" s="44"/>
      <c r="T421" s="42">
        <v>4024.55</v>
      </c>
      <c r="U421" s="43">
        <f t="shared" si="7"/>
        <v>-0.01968301111</v>
      </c>
      <c r="V421" s="44"/>
      <c r="W421" s="45">
        <v>684.85</v>
      </c>
      <c r="X421" s="43">
        <f t="shared" si="8"/>
        <v>-0.001532008324</v>
      </c>
      <c r="Y421" s="44"/>
      <c r="Z421" s="45">
        <v>217.9</v>
      </c>
      <c r="AA421" s="46">
        <f t="shared" si="9"/>
        <v>-0.05099494791</v>
      </c>
      <c r="AB421" s="44"/>
      <c r="AC421" s="45">
        <v>671.5</v>
      </c>
      <c r="AD421" s="46">
        <f t="shared" si="10"/>
        <v>-0.005494927318</v>
      </c>
      <c r="AE421" s="47"/>
      <c r="AF421" s="42">
        <v>16631.0</v>
      </c>
      <c r="AG421" s="46">
        <f t="shared" si="11"/>
        <v>-0.005304288691</v>
      </c>
      <c r="AH421" s="47"/>
    </row>
    <row r="422">
      <c r="A422" s="41">
        <v>44764.0</v>
      </c>
      <c r="B422" s="42">
        <v>2329.73</v>
      </c>
      <c r="C422" s="43">
        <f t="shared" si="1"/>
        <v>0.02267403088</v>
      </c>
      <c r="D422" s="44"/>
      <c r="E422" s="42">
        <v>1392.5</v>
      </c>
      <c r="F422" s="43">
        <f t="shared" si="2"/>
        <v>0.02306467449</v>
      </c>
      <c r="G422" s="44"/>
      <c r="H422" s="45">
        <v>520.65</v>
      </c>
      <c r="I422" s="43">
        <f t="shared" si="3"/>
        <v>0.009358937529</v>
      </c>
      <c r="J422" s="44"/>
      <c r="K422" s="42">
        <v>2815.55</v>
      </c>
      <c r="L422" s="43">
        <f t="shared" si="4"/>
        <v>0.03261580447</v>
      </c>
      <c r="M422" s="44"/>
      <c r="N422" s="45">
        <v>621.85</v>
      </c>
      <c r="O422" s="43">
        <f t="shared" si="5"/>
        <v>0.02747044807</v>
      </c>
      <c r="P422" s="44"/>
      <c r="Q422" s="42">
        <v>1812.55</v>
      </c>
      <c r="R422" s="43">
        <f t="shared" si="6"/>
        <v>0.01938617379</v>
      </c>
      <c r="S422" s="44"/>
      <c r="T422" s="42">
        <v>4104.55</v>
      </c>
      <c r="U422" s="43">
        <f t="shared" si="7"/>
        <v>-0.0115662831</v>
      </c>
      <c r="V422" s="44"/>
      <c r="W422" s="45">
        <v>685.9</v>
      </c>
      <c r="X422" s="43">
        <f t="shared" si="8"/>
        <v>-0.0001457832206</v>
      </c>
      <c r="Y422" s="44"/>
      <c r="Z422" s="45">
        <v>229.3</v>
      </c>
      <c r="AA422" s="46">
        <f t="shared" si="9"/>
        <v>0.03596392022</v>
      </c>
      <c r="AB422" s="44"/>
      <c r="AC422" s="45">
        <v>675.2</v>
      </c>
      <c r="AD422" s="46">
        <f t="shared" si="10"/>
        <v>-0.008920402696</v>
      </c>
      <c r="AE422" s="47"/>
      <c r="AF422" s="42">
        <v>16719.45</v>
      </c>
      <c r="AG422" s="46">
        <f t="shared" si="11"/>
        <v>0.006853801957</v>
      </c>
      <c r="AH422" s="47"/>
    </row>
    <row r="423">
      <c r="A423" s="41">
        <v>44763.0</v>
      </c>
      <c r="B423" s="42">
        <v>2277.5</v>
      </c>
      <c r="C423" s="43">
        <f t="shared" si="1"/>
        <v>0.019195128</v>
      </c>
      <c r="D423" s="44"/>
      <c r="E423" s="42">
        <v>1360.75</v>
      </c>
      <c r="F423" s="43">
        <f t="shared" si="2"/>
        <v>-0.003155039671</v>
      </c>
      <c r="G423" s="44"/>
      <c r="H423" s="45">
        <v>515.8</v>
      </c>
      <c r="I423" s="43">
        <f t="shared" si="3"/>
        <v>-0.01108605367</v>
      </c>
      <c r="J423" s="44"/>
      <c r="K423" s="42">
        <v>2725.2</v>
      </c>
      <c r="L423" s="43">
        <f t="shared" si="4"/>
        <v>0.003639375398</v>
      </c>
      <c r="M423" s="44"/>
      <c r="N423" s="45">
        <v>605.0</v>
      </c>
      <c r="O423" s="43">
        <f t="shared" si="5"/>
        <v>0.005253444629</v>
      </c>
      <c r="P423" s="44"/>
      <c r="Q423" s="42">
        <v>1777.75</v>
      </c>
      <c r="R423" s="43">
        <f t="shared" si="6"/>
        <v>0.01369480982</v>
      </c>
      <c r="S423" s="44"/>
      <c r="T423" s="42">
        <v>4152.3</v>
      </c>
      <c r="U423" s="43">
        <f t="shared" si="7"/>
        <v>0.005142889174</v>
      </c>
      <c r="V423" s="44"/>
      <c r="W423" s="45">
        <v>686.0</v>
      </c>
      <c r="X423" s="43">
        <f t="shared" si="8"/>
        <v>0.02017295825</v>
      </c>
      <c r="Y423" s="44"/>
      <c r="Z423" s="45">
        <v>221.2</v>
      </c>
      <c r="AA423" s="46">
        <f t="shared" si="9"/>
        <v>0.08438454901</v>
      </c>
      <c r="AB423" s="44"/>
      <c r="AC423" s="45">
        <v>681.25</v>
      </c>
      <c r="AD423" s="46">
        <f t="shared" si="10"/>
        <v>0.01136711383</v>
      </c>
      <c r="AE423" s="47"/>
      <c r="AF423" s="42">
        <v>16605.25</v>
      </c>
      <c r="AG423" s="46">
        <f t="shared" si="11"/>
        <v>0.005095690868</v>
      </c>
      <c r="AH423" s="47"/>
    </row>
    <row r="424">
      <c r="A424" s="41">
        <v>44762.0</v>
      </c>
      <c r="B424" s="42">
        <v>2234.2</v>
      </c>
      <c r="C424" s="43">
        <f t="shared" si="1"/>
        <v>-0.003413735096</v>
      </c>
      <c r="D424" s="44"/>
      <c r="E424" s="42">
        <v>1365.05</v>
      </c>
      <c r="F424" s="43">
        <f t="shared" si="2"/>
        <v>0.01253195421</v>
      </c>
      <c r="G424" s="44"/>
      <c r="H424" s="45">
        <v>521.55</v>
      </c>
      <c r="I424" s="43">
        <f t="shared" si="3"/>
        <v>-0.01077483607</v>
      </c>
      <c r="J424" s="44"/>
      <c r="K424" s="42">
        <v>2715.3</v>
      </c>
      <c r="L424" s="43">
        <f t="shared" si="4"/>
        <v>0.01191096707</v>
      </c>
      <c r="M424" s="44"/>
      <c r="N424" s="45">
        <v>601.83</v>
      </c>
      <c r="O424" s="43">
        <f t="shared" si="5"/>
        <v>-0.03609522355</v>
      </c>
      <c r="P424" s="44"/>
      <c r="Q424" s="42">
        <v>1753.57</v>
      </c>
      <c r="R424" s="43">
        <f t="shared" si="6"/>
        <v>0.05452290363</v>
      </c>
      <c r="S424" s="44"/>
      <c r="T424" s="42">
        <v>4131.0</v>
      </c>
      <c r="U424" s="43">
        <f t="shared" si="7"/>
        <v>0.000387390446</v>
      </c>
      <c r="V424" s="44"/>
      <c r="W424" s="45">
        <v>672.3</v>
      </c>
      <c r="X424" s="43">
        <f t="shared" si="8"/>
        <v>-0.01710703863</v>
      </c>
      <c r="Y424" s="44"/>
      <c r="Z424" s="45">
        <v>203.3</v>
      </c>
      <c r="AA424" s="46">
        <f t="shared" si="9"/>
        <v>0.005672724548</v>
      </c>
      <c r="AB424" s="44"/>
      <c r="AC424" s="45">
        <v>673.55</v>
      </c>
      <c r="AD424" s="46">
        <f t="shared" si="10"/>
        <v>-0.0001484560573</v>
      </c>
      <c r="AE424" s="47"/>
      <c r="AF424" s="42">
        <v>16520.85</v>
      </c>
      <c r="AG424" s="46">
        <f t="shared" si="11"/>
        <v>0.01097347096</v>
      </c>
      <c r="AH424" s="47"/>
    </row>
    <row r="425">
      <c r="A425" s="41">
        <v>44761.0</v>
      </c>
      <c r="B425" s="42">
        <v>2241.84</v>
      </c>
      <c r="C425" s="43">
        <f t="shared" si="1"/>
        <v>-0.0001115093234</v>
      </c>
      <c r="D425" s="44"/>
      <c r="E425" s="42">
        <v>1348.05</v>
      </c>
      <c r="F425" s="43">
        <f t="shared" si="2"/>
        <v>0.0003709749263</v>
      </c>
      <c r="G425" s="44"/>
      <c r="H425" s="45">
        <v>527.2</v>
      </c>
      <c r="I425" s="43">
        <f t="shared" si="3"/>
        <v>-0.02074315306</v>
      </c>
      <c r="J425" s="44"/>
      <c r="K425" s="42">
        <v>2683.15</v>
      </c>
      <c r="L425" s="43">
        <f t="shared" si="4"/>
        <v>-0.005667527318</v>
      </c>
      <c r="M425" s="44"/>
      <c r="N425" s="45">
        <v>623.95</v>
      </c>
      <c r="O425" s="43">
        <f t="shared" si="5"/>
        <v>0.005302920992</v>
      </c>
      <c r="P425" s="44"/>
      <c r="Q425" s="42">
        <v>1660.52</v>
      </c>
      <c r="R425" s="43">
        <f t="shared" si="6"/>
        <v>0.02351400816</v>
      </c>
      <c r="S425" s="44"/>
      <c r="T425" s="42">
        <v>4129.4</v>
      </c>
      <c r="U425" s="43">
        <f t="shared" si="7"/>
        <v>0.0385351343</v>
      </c>
      <c r="V425" s="44"/>
      <c r="W425" s="45">
        <v>683.9</v>
      </c>
      <c r="X425" s="43">
        <f t="shared" si="8"/>
        <v>0.01993715894</v>
      </c>
      <c r="Y425" s="44"/>
      <c r="Z425" s="45">
        <v>202.15</v>
      </c>
      <c r="AA425" s="46">
        <f t="shared" si="9"/>
        <v>-0.005426752341</v>
      </c>
      <c r="AB425" s="44"/>
      <c r="AC425" s="45">
        <v>673.65</v>
      </c>
      <c r="AD425" s="46">
        <f t="shared" si="10"/>
        <v>0.00394155123</v>
      </c>
      <c r="AE425" s="47"/>
      <c r="AF425" s="42">
        <v>16340.55</v>
      </c>
      <c r="AG425" s="46">
        <f t="shared" si="11"/>
        <v>0.003804529859</v>
      </c>
      <c r="AH425" s="47"/>
    </row>
    <row r="426">
      <c r="A426" s="41">
        <v>44760.0</v>
      </c>
      <c r="B426" s="42">
        <v>2242.09</v>
      </c>
      <c r="C426" s="43">
        <f t="shared" si="1"/>
        <v>0.02993392444</v>
      </c>
      <c r="D426" s="44"/>
      <c r="E426" s="42">
        <v>1347.55</v>
      </c>
      <c r="F426" s="43">
        <f t="shared" si="2"/>
        <v>-0.01070278891</v>
      </c>
      <c r="G426" s="44"/>
      <c r="H426" s="45">
        <v>538.25</v>
      </c>
      <c r="I426" s="43">
        <f t="shared" si="3"/>
        <v>-0.0003715055304</v>
      </c>
      <c r="J426" s="44"/>
      <c r="K426" s="42">
        <v>2698.4</v>
      </c>
      <c r="L426" s="43">
        <f t="shared" si="4"/>
        <v>0.0197989214</v>
      </c>
      <c r="M426" s="44"/>
      <c r="N426" s="45">
        <v>620.65</v>
      </c>
      <c r="O426" s="43">
        <f t="shared" si="5"/>
        <v>0.02865113406</v>
      </c>
      <c r="P426" s="44"/>
      <c r="Q426" s="42">
        <v>1621.93</v>
      </c>
      <c r="R426" s="43">
        <f t="shared" si="6"/>
        <v>0.03405825255</v>
      </c>
      <c r="S426" s="44"/>
      <c r="T426" s="42">
        <v>3973.3</v>
      </c>
      <c r="U426" s="43">
        <f t="shared" si="7"/>
        <v>0.04363585163</v>
      </c>
      <c r="V426" s="44"/>
      <c r="W426" s="45">
        <v>670.4</v>
      </c>
      <c r="X426" s="43">
        <f t="shared" si="8"/>
        <v>0.05582559473</v>
      </c>
      <c r="Y426" s="44"/>
      <c r="Z426" s="45">
        <v>203.25</v>
      </c>
      <c r="AA426" s="46">
        <f t="shared" si="9"/>
        <v>0.0007382798416</v>
      </c>
      <c r="AB426" s="44"/>
      <c r="AC426" s="45">
        <v>671.0</v>
      </c>
      <c r="AD426" s="46">
        <f t="shared" si="10"/>
        <v>-0.0193349688</v>
      </c>
      <c r="AE426" s="47"/>
      <c r="AF426" s="42">
        <v>16278.5</v>
      </c>
      <c r="AG426" s="46">
        <f t="shared" si="11"/>
        <v>0.01418621464</v>
      </c>
      <c r="AH426" s="47"/>
    </row>
    <row r="427">
      <c r="A427" s="41">
        <v>44757.0</v>
      </c>
      <c r="B427" s="42">
        <v>2175.97</v>
      </c>
      <c r="C427" s="43">
        <f t="shared" si="1"/>
        <v>-0.0004364916251</v>
      </c>
      <c r="D427" s="44"/>
      <c r="E427" s="42">
        <v>1362.05</v>
      </c>
      <c r="F427" s="43">
        <f t="shared" si="2"/>
        <v>0.008108849857</v>
      </c>
      <c r="G427" s="44"/>
      <c r="H427" s="45">
        <v>538.45</v>
      </c>
      <c r="I427" s="43">
        <f t="shared" si="3"/>
        <v>0.03978173966</v>
      </c>
      <c r="J427" s="44"/>
      <c r="K427" s="42">
        <v>2645.5</v>
      </c>
      <c r="L427" s="43">
        <f t="shared" si="4"/>
        <v>0.001607793414</v>
      </c>
      <c r="M427" s="44"/>
      <c r="N427" s="45">
        <v>603.12</v>
      </c>
      <c r="O427" s="43">
        <f t="shared" si="5"/>
        <v>-0.01060479811</v>
      </c>
      <c r="P427" s="44"/>
      <c r="Q427" s="42">
        <v>1567.62</v>
      </c>
      <c r="R427" s="43">
        <f t="shared" si="6"/>
        <v>-0.009611612921</v>
      </c>
      <c r="S427" s="44"/>
      <c r="T427" s="42">
        <v>3803.65</v>
      </c>
      <c r="U427" s="43">
        <f t="shared" si="7"/>
        <v>-0.00952425531</v>
      </c>
      <c r="V427" s="44"/>
      <c r="W427" s="45">
        <v>634.0</v>
      </c>
      <c r="X427" s="43">
        <f t="shared" si="8"/>
        <v>0.02807173812</v>
      </c>
      <c r="Y427" s="44"/>
      <c r="Z427" s="45">
        <v>203.1</v>
      </c>
      <c r="AA427" s="46">
        <f t="shared" si="9"/>
        <v>0.004193912648</v>
      </c>
      <c r="AB427" s="44"/>
      <c r="AC427" s="45">
        <v>684.1</v>
      </c>
      <c r="AD427" s="46">
        <f t="shared" si="10"/>
        <v>0.01450314375</v>
      </c>
      <c r="AE427" s="47"/>
      <c r="AF427" s="42">
        <v>16049.2</v>
      </c>
      <c r="AG427" s="46">
        <f t="shared" si="11"/>
        <v>0.006912026919</v>
      </c>
      <c r="AH427" s="47"/>
    </row>
    <row r="428">
      <c r="A428" s="41">
        <v>44756.0</v>
      </c>
      <c r="B428" s="42">
        <v>2176.92</v>
      </c>
      <c r="C428" s="43">
        <f t="shared" si="1"/>
        <v>-0.02041114525</v>
      </c>
      <c r="D428" s="44"/>
      <c r="E428" s="42">
        <v>1351.05</v>
      </c>
      <c r="F428" s="43">
        <f t="shared" si="2"/>
        <v>-0.005020498566</v>
      </c>
      <c r="G428" s="44"/>
      <c r="H428" s="45">
        <v>517.45</v>
      </c>
      <c r="I428" s="43">
        <f t="shared" si="3"/>
        <v>-0.01419960537</v>
      </c>
      <c r="J428" s="44"/>
      <c r="K428" s="42">
        <v>2641.25</v>
      </c>
      <c r="L428" s="43">
        <f t="shared" si="4"/>
        <v>-0.02094337002</v>
      </c>
      <c r="M428" s="44"/>
      <c r="N428" s="45">
        <v>609.55</v>
      </c>
      <c r="O428" s="43">
        <f t="shared" si="5"/>
        <v>-0.004697341632</v>
      </c>
      <c r="P428" s="44"/>
      <c r="Q428" s="42">
        <v>1582.76</v>
      </c>
      <c r="R428" s="43">
        <f t="shared" si="6"/>
        <v>-0.04512015654</v>
      </c>
      <c r="S428" s="44"/>
      <c r="T428" s="42">
        <v>3840.05</v>
      </c>
      <c r="U428" s="43">
        <f t="shared" si="7"/>
        <v>-0.01087797727</v>
      </c>
      <c r="V428" s="44"/>
      <c r="W428" s="45">
        <v>616.45</v>
      </c>
      <c r="X428" s="43">
        <f t="shared" si="8"/>
        <v>-0.01673006125</v>
      </c>
      <c r="Y428" s="44"/>
      <c r="Z428" s="45">
        <v>202.25</v>
      </c>
      <c r="AA428" s="46">
        <f t="shared" si="9"/>
        <v>0.003219019741</v>
      </c>
      <c r="AB428" s="44"/>
      <c r="AC428" s="45">
        <v>674.25</v>
      </c>
      <c r="AD428" s="46">
        <f t="shared" si="10"/>
        <v>0.001335708124</v>
      </c>
      <c r="AE428" s="47"/>
      <c r="AF428" s="42">
        <v>15938.65</v>
      </c>
      <c r="AG428" s="46">
        <f t="shared" si="11"/>
        <v>-0.001755194729</v>
      </c>
      <c r="AH428" s="47"/>
    </row>
    <row r="429">
      <c r="A429" s="41">
        <v>44755.0</v>
      </c>
      <c r="B429" s="42">
        <v>2221.81</v>
      </c>
      <c r="C429" s="43">
        <f t="shared" si="1"/>
        <v>0.01332534482</v>
      </c>
      <c r="D429" s="44"/>
      <c r="E429" s="42">
        <v>1357.85</v>
      </c>
      <c r="F429" s="43">
        <f t="shared" si="2"/>
        <v>-0.02469530695</v>
      </c>
      <c r="G429" s="44"/>
      <c r="H429" s="45">
        <v>524.85</v>
      </c>
      <c r="I429" s="43">
        <f t="shared" si="3"/>
        <v>-0.001427959689</v>
      </c>
      <c r="J429" s="44"/>
      <c r="K429" s="42">
        <v>2697.15</v>
      </c>
      <c r="L429" s="43">
        <f t="shared" si="4"/>
        <v>-0.006356854078</v>
      </c>
      <c r="M429" s="44"/>
      <c r="N429" s="45">
        <v>612.42</v>
      </c>
      <c r="O429" s="43">
        <f t="shared" si="5"/>
        <v>-0.006104577842</v>
      </c>
      <c r="P429" s="44"/>
      <c r="Q429" s="42">
        <v>1655.81</v>
      </c>
      <c r="R429" s="43">
        <f t="shared" si="6"/>
        <v>-0.003502715017</v>
      </c>
      <c r="S429" s="44"/>
      <c r="T429" s="42">
        <v>3882.05</v>
      </c>
      <c r="U429" s="43">
        <f t="shared" si="7"/>
        <v>0.0139425242</v>
      </c>
      <c r="V429" s="44"/>
      <c r="W429" s="45">
        <v>626.85</v>
      </c>
      <c r="X429" s="43">
        <f t="shared" si="8"/>
        <v>0.0106652709</v>
      </c>
      <c r="Y429" s="44"/>
      <c r="Z429" s="45">
        <v>201.6</v>
      </c>
      <c r="AA429" s="46">
        <f t="shared" si="9"/>
        <v>0.005720697109</v>
      </c>
      <c r="AB429" s="44"/>
      <c r="AC429" s="45">
        <v>673.35</v>
      </c>
      <c r="AD429" s="46">
        <f t="shared" si="10"/>
        <v>-0.0006680770764</v>
      </c>
      <c r="AE429" s="47"/>
      <c r="AF429" s="42">
        <v>15966.65</v>
      </c>
      <c r="AG429" s="46">
        <f t="shared" si="11"/>
        <v>-0.005723677958</v>
      </c>
      <c r="AH429" s="47"/>
    </row>
    <row r="430">
      <c r="A430" s="41">
        <v>44754.0</v>
      </c>
      <c r="B430" s="42">
        <v>2192.4</v>
      </c>
      <c r="C430" s="43">
        <f t="shared" si="1"/>
        <v>-0.01763235699</v>
      </c>
      <c r="D430" s="44"/>
      <c r="E430" s="42">
        <v>1391.8</v>
      </c>
      <c r="F430" s="43">
        <f t="shared" si="2"/>
        <v>-0.0102575999</v>
      </c>
      <c r="G430" s="44"/>
      <c r="H430" s="45">
        <v>525.6</v>
      </c>
      <c r="I430" s="43">
        <f t="shared" si="3"/>
        <v>0.01080781406</v>
      </c>
      <c r="J430" s="44"/>
      <c r="K430" s="42">
        <v>2714.35</v>
      </c>
      <c r="L430" s="43">
        <f t="shared" si="4"/>
        <v>0.001788398017</v>
      </c>
      <c r="M430" s="44"/>
      <c r="N430" s="45">
        <v>616.17</v>
      </c>
      <c r="O430" s="43">
        <f t="shared" si="5"/>
        <v>-0.02533484859</v>
      </c>
      <c r="P430" s="44"/>
      <c r="Q430" s="42">
        <v>1661.62</v>
      </c>
      <c r="R430" s="43">
        <f t="shared" si="6"/>
        <v>0.01393860591</v>
      </c>
      <c r="S430" s="44"/>
      <c r="T430" s="42">
        <v>3828.3</v>
      </c>
      <c r="U430" s="43">
        <f t="shared" si="7"/>
        <v>-0.02386212161</v>
      </c>
      <c r="V430" s="44"/>
      <c r="W430" s="45">
        <v>620.2</v>
      </c>
      <c r="X430" s="43">
        <f t="shared" si="8"/>
        <v>-0.02837464351</v>
      </c>
      <c r="Y430" s="44"/>
      <c r="Z430" s="45">
        <v>200.45</v>
      </c>
      <c r="AA430" s="46">
        <f t="shared" si="9"/>
        <v>-0.02900891711</v>
      </c>
      <c r="AB430" s="44"/>
      <c r="AC430" s="45">
        <v>673.8</v>
      </c>
      <c r="AD430" s="46">
        <f t="shared" si="10"/>
        <v>0.0200119101</v>
      </c>
      <c r="AE430" s="47"/>
      <c r="AF430" s="42">
        <v>16058.3</v>
      </c>
      <c r="AG430" s="46">
        <f t="shared" si="11"/>
        <v>-0.009772559285</v>
      </c>
      <c r="AH430" s="47"/>
    </row>
    <row r="431">
      <c r="A431" s="41">
        <v>44753.0</v>
      </c>
      <c r="B431" s="42">
        <v>2231.4</v>
      </c>
      <c r="C431" s="43">
        <f t="shared" si="1"/>
        <v>-0.009930807334</v>
      </c>
      <c r="D431" s="44"/>
      <c r="E431" s="42">
        <v>1406.15</v>
      </c>
      <c r="F431" s="43">
        <f t="shared" si="2"/>
        <v>0.006456813657</v>
      </c>
      <c r="G431" s="44"/>
      <c r="H431" s="45">
        <v>519.95</v>
      </c>
      <c r="I431" s="43">
        <f t="shared" si="3"/>
        <v>0.0159941373</v>
      </c>
      <c r="J431" s="44"/>
      <c r="K431" s="42">
        <v>2709.5</v>
      </c>
      <c r="L431" s="43">
        <f t="shared" si="4"/>
        <v>0.007297274617</v>
      </c>
      <c r="M431" s="44"/>
      <c r="N431" s="45">
        <v>631.98</v>
      </c>
      <c r="O431" s="43">
        <f t="shared" si="5"/>
        <v>0.0360547437</v>
      </c>
      <c r="P431" s="44"/>
      <c r="Q431" s="42">
        <v>1638.62</v>
      </c>
      <c r="R431" s="43">
        <f t="shared" si="6"/>
        <v>-0.03401708938</v>
      </c>
      <c r="S431" s="44"/>
      <c r="T431" s="42">
        <v>3920.75</v>
      </c>
      <c r="U431" s="43">
        <f t="shared" si="7"/>
        <v>-0.01465960374</v>
      </c>
      <c r="V431" s="44"/>
      <c r="W431" s="45">
        <v>638.05</v>
      </c>
      <c r="X431" s="43">
        <f t="shared" si="8"/>
        <v>0.01119003008</v>
      </c>
      <c r="Y431" s="44"/>
      <c r="Z431" s="45">
        <v>206.35</v>
      </c>
      <c r="AA431" s="46">
        <f t="shared" si="9"/>
        <v>0.0265176353</v>
      </c>
      <c r="AB431" s="44"/>
      <c r="AC431" s="45">
        <v>660.45</v>
      </c>
      <c r="AD431" s="46">
        <f t="shared" si="10"/>
        <v>0.005846415802</v>
      </c>
      <c r="AE431" s="47"/>
      <c r="AF431" s="42">
        <v>16216.0</v>
      </c>
      <c r="AG431" s="46">
        <f t="shared" si="11"/>
        <v>-0.0002836302221</v>
      </c>
      <c r="AH431" s="47"/>
    </row>
    <row r="432">
      <c r="A432" s="41">
        <v>44750.0</v>
      </c>
      <c r="B432" s="42">
        <v>2253.67</v>
      </c>
      <c r="C432" s="43">
        <f t="shared" si="1"/>
        <v>-0.01229065505</v>
      </c>
      <c r="D432" s="44"/>
      <c r="E432" s="42">
        <v>1397.1</v>
      </c>
      <c r="F432" s="43">
        <f t="shared" si="2"/>
        <v>0.0009309320734</v>
      </c>
      <c r="G432" s="44"/>
      <c r="H432" s="45">
        <v>511.7</v>
      </c>
      <c r="I432" s="43">
        <f t="shared" si="3"/>
        <v>0.03005433246</v>
      </c>
      <c r="J432" s="44"/>
      <c r="K432" s="42">
        <v>2689.8</v>
      </c>
      <c r="L432" s="43">
        <f t="shared" si="4"/>
        <v>-0.009582905635</v>
      </c>
      <c r="M432" s="44"/>
      <c r="N432" s="45">
        <v>609.6</v>
      </c>
      <c r="O432" s="43">
        <f t="shared" si="5"/>
        <v>-0.01206601953</v>
      </c>
      <c r="P432" s="44"/>
      <c r="Q432" s="42">
        <v>1695.32</v>
      </c>
      <c r="R432" s="43">
        <f t="shared" si="6"/>
        <v>0.004676704565</v>
      </c>
      <c r="S432" s="44"/>
      <c r="T432" s="42">
        <v>3978.65</v>
      </c>
      <c r="U432" s="43">
        <f t="shared" si="7"/>
        <v>0.0130540579</v>
      </c>
      <c r="V432" s="44"/>
      <c r="W432" s="45">
        <v>630.95</v>
      </c>
      <c r="X432" s="43">
        <f t="shared" si="8"/>
        <v>-0.01767316156</v>
      </c>
      <c r="Y432" s="44"/>
      <c r="Z432" s="45">
        <v>200.95</v>
      </c>
      <c r="AA432" s="46">
        <f t="shared" si="9"/>
        <v>0.008746775745</v>
      </c>
      <c r="AB432" s="44"/>
      <c r="AC432" s="45">
        <v>656.6</v>
      </c>
      <c r="AD432" s="46">
        <f t="shared" si="10"/>
        <v>0.005421309044</v>
      </c>
      <c r="AE432" s="47"/>
      <c r="AF432" s="42">
        <v>16220.6</v>
      </c>
      <c r="AG432" s="46">
        <f t="shared" si="11"/>
        <v>0.005421374182</v>
      </c>
      <c r="AH432" s="47"/>
    </row>
    <row r="433">
      <c r="A433" s="41">
        <v>44749.0</v>
      </c>
      <c r="B433" s="42">
        <v>2281.54</v>
      </c>
      <c r="C433" s="43">
        <f t="shared" si="1"/>
        <v>0.01579775395</v>
      </c>
      <c r="D433" s="44"/>
      <c r="E433" s="42">
        <v>1395.8</v>
      </c>
      <c r="F433" s="43">
        <f t="shared" si="2"/>
        <v>0.01774499499</v>
      </c>
      <c r="G433" s="44"/>
      <c r="H433" s="45">
        <v>496.55</v>
      </c>
      <c r="I433" s="43">
        <f t="shared" si="3"/>
        <v>0.02436037497</v>
      </c>
      <c r="J433" s="44"/>
      <c r="K433" s="42">
        <v>2715.7</v>
      </c>
      <c r="L433" s="43">
        <f t="shared" si="4"/>
        <v>0.01263611574</v>
      </c>
      <c r="M433" s="44"/>
      <c r="N433" s="45">
        <v>617.0</v>
      </c>
      <c r="O433" s="43">
        <f t="shared" si="5"/>
        <v>0.0430530065</v>
      </c>
      <c r="P433" s="44"/>
      <c r="Q433" s="42">
        <v>1687.41</v>
      </c>
      <c r="R433" s="43">
        <f t="shared" si="6"/>
        <v>0.007596592205</v>
      </c>
      <c r="S433" s="44"/>
      <c r="T433" s="42">
        <v>3927.05</v>
      </c>
      <c r="U433" s="43">
        <f t="shared" si="7"/>
        <v>0.005105894347</v>
      </c>
      <c r="V433" s="44"/>
      <c r="W433" s="45">
        <v>642.2</v>
      </c>
      <c r="X433" s="43">
        <f t="shared" si="8"/>
        <v>-0.00225531845</v>
      </c>
      <c r="Y433" s="44"/>
      <c r="Z433" s="45">
        <v>199.2</v>
      </c>
      <c r="AA433" s="46">
        <f t="shared" si="9"/>
        <v>-0.0007527286769</v>
      </c>
      <c r="AB433" s="44"/>
      <c r="AC433" s="45">
        <v>653.05</v>
      </c>
      <c r="AD433" s="46">
        <f t="shared" si="10"/>
        <v>0.003989264976</v>
      </c>
      <c r="AE433" s="47"/>
      <c r="AF433" s="42">
        <v>16132.9</v>
      </c>
      <c r="AG433" s="46">
        <f t="shared" si="11"/>
        <v>0.008909646239</v>
      </c>
      <c r="AH433" s="47"/>
    </row>
    <row r="434">
      <c r="A434" s="41">
        <v>44748.0</v>
      </c>
      <c r="B434" s="42">
        <v>2245.78</v>
      </c>
      <c r="C434" s="43">
        <f t="shared" si="1"/>
        <v>0.02926482734</v>
      </c>
      <c r="D434" s="44"/>
      <c r="E434" s="42">
        <v>1371.25</v>
      </c>
      <c r="F434" s="43">
        <f t="shared" si="2"/>
        <v>0.01369406645</v>
      </c>
      <c r="G434" s="44"/>
      <c r="H434" s="45">
        <v>484.6</v>
      </c>
      <c r="I434" s="43">
        <f t="shared" si="3"/>
        <v>-0.001175536603</v>
      </c>
      <c r="J434" s="44"/>
      <c r="K434" s="42">
        <v>2681.6</v>
      </c>
      <c r="L434" s="43">
        <f t="shared" si="4"/>
        <v>0.003979416934</v>
      </c>
      <c r="M434" s="44"/>
      <c r="N434" s="45">
        <v>591.0</v>
      </c>
      <c r="O434" s="43">
        <f t="shared" si="5"/>
        <v>0.003474727001</v>
      </c>
      <c r="P434" s="44"/>
      <c r="Q434" s="42">
        <v>1674.64</v>
      </c>
      <c r="R434" s="43">
        <f t="shared" si="6"/>
        <v>0.03098310706</v>
      </c>
      <c r="S434" s="44"/>
      <c r="T434" s="42">
        <v>3907.05</v>
      </c>
      <c r="U434" s="43">
        <f t="shared" si="7"/>
        <v>0.02119800281</v>
      </c>
      <c r="V434" s="44"/>
      <c r="W434" s="45">
        <v>643.65</v>
      </c>
      <c r="X434" s="43">
        <f t="shared" si="8"/>
        <v>0.001010375868</v>
      </c>
      <c r="Y434" s="44"/>
      <c r="Z434" s="45">
        <v>199.35</v>
      </c>
      <c r="AA434" s="46">
        <f t="shared" si="9"/>
        <v>0.02617351797</v>
      </c>
      <c r="AB434" s="44"/>
      <c r="AC434" s="45">
        <v>650.45</v>
      </c>
      <c r="AD434" s="46">
        <f t="shared" si="10"/>
        <v>0.04103340898</v>
      </c>
      <c r="AE434" s="47"/>
      <c r="AF434" s="42">
        <v>15989.8</v>
      </c>
      <c r="AG434" s="46">
        <f t="shared" si="11"/>
        <v>0.01125460573</v>
      </c>
      <c r="AH434" s="47"/>
    </row>
    <row r="435">
      <c r="A435" s="41">
        <v>44747.0</v>
      </c>
      <c r="B435" s="42">
        <v>2181.01</v>
      </c>
      <c r="C435" s="43">
        <f t="shared" si="1"/>
        <v>-0.006070459526</v>
      </c>
      <c r="D435" s="44"/>
      <c r="E435" s="42">
        <v>1352.6</v>
      </c>
      <c r="F435" s="43">
        <f t="shared" si="2"/>
        <v>-0.002252377948</v>
      </c>
      <c r="G435" s="44"/>
      <c r="H435" s="45">
        <v>485.17</v>
      </c>
      <c r="I435" s="43">
        <f t="shared" si="3"/>
        <v>0.01196402298</v>
      </c>
      <c r="J435" s="44"/>
      <c r="K435" s="42">
        <v>2670.95</v>
      </c>
      <c r="L435" s="43">
        <f t="shared" si="4"/>
        <v>-0.02142773775</v>
      </c>
      <c r="M435" s="44"/>
      <c r="N435" s="45">
        <v>588.95</v>
      </c>
      <c r="O435" s="43">
        <f t="shared" si="5"/>
        <v>-0.0001188485277</v>
      </c>
      <c r="P435" s="44"/>
      <c r="Q435" s="42">
        <v>1623.55</v>
      </c>
      <c r="R435" s="43">
        <f t="shared" si="6"/>
        <v>-0.001581699395</v>
      </c>
      <c r="S435" s="44"/>
      <c r="T435" s="42">
        <v>3825.1</v>
      </c>
      <c r="U435" s="43">
        <f t="shared" si="7"/>
        <v>-0.0002875328395</v>
      </c>
      <c r="V435" s="44"/>
      <c r="W435" s="45">
        <v>643.0</v>
      </c>
      <c r="X435" s="43">
        <f t="shared" si="8"/>
        <v>-0.01512607941</v>
      </c>
      <c r="Y435" s="44"/>
      <c r="Z435" s="45">
        <v>194.2</v>
      </c>
      <c r="AA435" s="46">
        <f t="shared" si="9"/>
        <v>0.03804735443</v>
      </c>
      <c r="AB435" s="44"/>
      <c r="AC435" s="45">
        <v>624.3</v>
      </c>
      <c r="AD435" s="46">
        <f t="shared" si="10"/>
        <v>0.0110329285</v>
      </c>
      <c r="AE435" s="47"/>
      <c r="AF435" s="42">
        <v>15810.85</v>
      </c>
      <c r="AG435" s="46">
        <f t="shared" si="11"/>
        <v>-0.001548369466</v>
      </c>
      <c r="AH435" s="47"/>
    </row>
    <row r="436">
      <c r="A436" s="41">
        <v>44746.0</v>
      </c>
      <c r="B436" s="42">
        <v>2194.29</v>
      </c>
      <c r="C436" s="43">
        <f t="shared" si="1"/>
        <v>0.02295210681</v>
      </c>
      <c r="D436" s="44"/>
      <c r="E436" s="42">
        <v>1355.65</v>
      </c>
      <c r="F436" s="43">
        <f t="shared" si="2"/>
        <v>0.001402524774</v>
      </c>
      <c r="G436" s="44"/>
      <c r="H436" s="45">
        <v>479.4</v>
      </c>
      <c r="I436" s="43">
        <f t="shared" si="3"/>
        <v>0.01523859029</v>
      </c>
      <c r="J436" s="44"/>
      <c r="K436" s="42">
        <v>2728.8</v>
      </c>
      <c r="L436" s="43">
        <f t="shared" si="4"/>
        <v>0.00218282625</v>
      </c>
      <c r="M436" s="44"/>
      <c r="N436" s="45">
        <v>589.02</v>
      </c>
      <c r="O436" s="43">
        <f t="shared" si="5"/>
        <v>-0.007964531639</v>
      </c>
      <c r="P436" s="44"/>
      <c r="Q436" s="42">
        <v>1626.12</v>
      </c>
      <c r="R436" s="43">
        <f t="shared" si="6"/>
        <v>-0.01670349206</v>
      </c>
      <c r="S436" s="44"/>
      <c r="T436" s="42">
        <v>3826.2</v>
      </c>
      <c r="U436" s="43">
        <f t="shared" si="7"/>
        <v>0.02640268823</v>
      </c>
      <c r="V436" s="44"/>
      <c r="W436" s="45">
        <v>652.8</v>
      </c>
      <c r="X436" s="43">
        <f t="shared" si="8"/>
        <v>0.01925590178</v>
      </c>
      <c r="Y436" s="44"/>
      <c r="Z436" s="45">
        <v>186.95</v>
      </c>
      <c r="AA436" s="46">
        <f t="shared" si="9"/>
        <v>-0.0185484915</v>
      </c>
      <c r="AB436" s="44"/>
      <c r="AC436" s="45">
        <v>617.45</v>
      </c>
      <c r="AD436" s="46">
        <f t="shared" si="10"/>
        <v>0.02318350812</v>
      </c>
      <c r="AE436" s="47"/>
      <c r="AF436" s="42">
        <v>15835.35</v>
      </c>
      <c r="AG436" s="46">
        <f t="shared" si="11"/>
        <v>0.005274267151</v>
      </c>
      <c r="AH436" s="47"/>
    </row>
    <row r="437">
      <c r="A437" s="41">
        <v>44743.0</v>
      </c>
      <c r="B437" s="42">
        <v>2144.5</v>
      </c>
      <c r="C437" s="43">
        <f t="shared" si="1"/>
        <v>0.01790235887</v>
      </c>
      <c r="D437" s="44"/>
      <c r="E437" s="42">
        <v>1353.75</v>
      </c>
      <c r="F437" s="43">
        <f t="shared" si="2"/>
        <v>0.004256506843</v>
      </c>
      <c r="G437" s="44"/>
      <c r="H437" s="45">
        <v>472.15</v>
      </c>
      <c r="I437" s="43">
        <f t="shared" si="3"/>
        <v>0.02264134501</v>
      </c>
      <c r="J437" s="44"/>
      <c r="K437" s="42">
        <v>2722.85</v>
      </c>
      <c r="L437" s="43">
        <f t="shared" si="4"/>
        <v>-0.008211232735</v>
      </c>
      <c r="M437" s="44"/>
      <c r="N437" s="45">
        <v>593.73</v>
      </c>
      <c r="O437" s="43">
        <f t="shared" si="5"/>
        <v>0.003171446171</v>
      </c>
      <c r="P437" s="44"/>
      <c r="Q437" s="42">
        <v>1653.51</v>
      </c>
      <c r="R437" s="43">
        <f t="shared" si="6"/>
        <v>-0.02615023534</v>
      </c>
      <c r="S437" s="44"/>
      <c r="T437" s="42">
        <v>3726.5</v>
      </c>
      <c r="U437" s="43">
        <f t="shared" si="7"/>
        <v>-0.008630302187</v>
      </c>
      <c r="V437" s="44"/>
      <c r="W437" s="45">
        <v>640.35</v>
      </c>
      <c r="X437" s="43">
        <f t="shared" si="8"/>
        <v>0.0331022008</v>
      </c>
      <c r="Y437" s="44"/>
      <c r="Z437" s="45">
        <v>190.45</v>
      </c>
      <c r="AA437" s="46">
        <f t="shared" si="9"/>
        <v>-0.006281098902</v>
      </c>
      <c r="AB437" s="44"/>
      <c r="AC437" s="45">
        <v>603.3</v>
      </c>
      <c r="AD437" s="46">
        <f t="shared" si="10"/>
        <v>0.01503034307</v>
      </c>
      <c r="AE437" s="47"/>
      <c r="AF437" s="42">
        <v>15752.05</v>
      </c>
      <c r="AG437" s="46">
        <f t="shared" si="11"/>
        <v>-0.001788642599</v>
      </c>
      <c r="AH437" s="47"/>
    </row>
    <row r="438">
      <c r="A438" s="41">
        <v>44742.0</v>
      </c>
      <c r="B438" s="42">
        <v>2106.45</v>
      </c>
      <c r="C438" s="43">
        <f t="shared" si="1"/>
        <v>-0.006379003171</v>
      </c>
      <c r="D438" s="44"/>
      <c r="E438" s="42">
        <v>1348.0</v>
      </c>
      <c r="F438" s="43">
        <f t="shared" si="2"/>
        <v>0.003008973462</v>
      </c>
      <c r="G438" s="44"/>
      <c r="H438" s="45">
        <v>461.58</v>
      </c>
      <c r="I438" s="43">
        <f t="shared" si="3"/>
        <v>-0.0233400313</v>
      </c>
      <c r="J438" s="44"/>
      <c r="K438" s="42">
        <v>2745.3</v>
      </c>
      <c r="L438" s="43">
        <f t="shared" si="4"/>
        <v>0.002790470445</v>
      </c>
      <c r="M438" s="44"/>
      <c r="N438" s="45">
        <v>591.85</v>
      </c>
      <c r="O438" s="43">
        <f t="shared" si="5"/>
        <v>-0.02142963027</v>
      </c>
      <c r="P438" s="44"/>
      <c r="Q438" s="42">
        <v>1697.32</v>
      </c>
      <c r="R438" s="43">
        <f t="shared" si="6"/>
        <v>-0.02891245772</v>
      </c>
      <c r="S438" s="44"/>
      <c r="T438" s="42">
        <v>3758.8</v>
      </c>
      <c r="U438" s="43">
        <f t="shared" si="7"/>
        <v>-0.005558112351</v>
      </c>
      <c r="V438" s="44"/>
      <c r="W438" s="45">
        <v>619.5</v>
      </c>
      <c r="X438" s="43">
        <f t="shared" si="8"/>
        <v>-0.03075698397</v>
      </c>
      <c r="Y438" s="44"/>
      <c r="Z438" s="45">
        <v>191.65</v>
      </c>
      <c r="AA438" s="46">
        <f t="shared" si="9"/>
        <v>0.00287394058</v>
      </c>
      <c r="AB438" s="44"/>
      <c r="AC438" s="45">
        <v>594.3</v>
      </c>
      <c r="AD438" s="46">
        <f t="shared" si="10"/>
        <v>-0.03902330566</v>
      </c>
      <c r="AE438" s="47"/>
      <c r="AF438" s="42">
        <v>15780.25</v>
      </c>
      <c r="AG438" s="46">
        <f t="shared" si="11"/>
        <v>-0.001193818254</v>
      </c>
      <c r="AH438" s="47"/>
    </row>
    <row r="439">
      <c r="A439" s="41">
        <v>44741.0</v>
      </c>
      <c r="B439" s="42">
        <v>2119.93</v>
      </c>
      <c r="C439" s="43">
        <f t="shared" si="1"/>
        <v>0.01063214234</v>
      </c>
      <c r="D439" s="44"/>
      <c r="E439" s="42">
        <v>1343.95</v>
      </c>
      <c r="F439" s="43">
        <f t="shared" si="2"/>
        <v>-0.00144989523</v>
      </c>
      <c r="G439" s="44"/>
      <c r="H439" s="45">
        <v>472.48</v>
      </c>
      <c r="I439" s="43">
        <f t="shared" si="3"/>
        <v>0.01746452297</v>
      </c>
      <c r="J439" s="44"/>
      <c r="K439" s="42">
        <v>2737.65</v>
      </c>
      <c r="L439" s="43">
        <f t="shared" si="4"/>
        <v>-0.005591337998</v>
      </c>
      <c r="M439" s="44"/>
      <c r="N439" s="45">
        <v>604.67</v>
      </c>
      <c r="O439" s="43">
        <f t="shared" si="5"/>
        <v>0.01667622483</v>
      </c>
      <c r="P439" s="44"/>
      <c r="Q439" s="42">
        <v>1747.11</v>
      </c>
      <c r="R439" s="43">
        <f t="shared" si="6"/>
        <v>-0.006179674735</v>
      </c>
      <c r="S439" s="44"/>
      <c r="T439" s="42">
        <v>3779.75</v>
      </c>
      <c r="U439" s="43">
        <f t="shared" si="7"/>
        <v>-0.03441644434</v>
      </c>
      <c r="V439" s="44"/>
      <c r="W439" s="45">
        <v>638.85</v>
      </c>
      <c r="X439" s="43">
        <f t="shared" si="8"/>
        <v>-0.003047710717</v>
      </c>
      <c r="Y439" s="44"/>
      <c r="Z439" s="45">
        <v>191.1</v>
      </c>
      <c r="AA439" s="46">
        <f t="shared" si="9"/>
        <v>-0.0010460252</v>
      </c>
      <c r="AB439" s="44"/>
      <c r="AC439" s="45">
        <v>617.95</v>
      </c>
      <c r="AD439" s="46">
        <f t="shared" si="10"/>
        <v>-0.003715074536</v>
      </c>
      <c r="AE439" s="47"/>
      <c r="AF439" s="42">
        <v>15799.1</v>
      </c>
      <c r="AG439" s="46">
        <f t="shared" si="11"/>
        <v>-0.003229142155</v>
      </c>
      <c r="AH439" s="47"/>
    </row>
    <row r="440">
      <c r="A440" s="41">
        <v>44740.0</v>
      </c>
      <c r="B440" s="42">
        <v>2097.51</v>
      </c>
      <c r="C440" s="43">
        <f t="shared" si="1"/>
        <v>0.003385924203</v>
      </c>
      <c r="D440" s="44"/>
      <c r="E440" s="42">
        <v>1345.9</v>
      </c>
      <c r="F440" s="43">
        <f t="shared" si="2"/>
        <v>-0.007660604049</v>
      </c>
      <c r="G440" s="44"/>
      <c r="H440" s="45">
        <v>464.3</v>
      </c>
      <c r="I440" s="43">
        <f t="shared" si="3"/>
        <v>-0.009645343237</v>
      </c>
      <c r="J440" s="44"/>
      <c r="K440" s="42">
        <v>2753.0</v>
      </c>
      <c r="L440" s="43">
        <f t="shared" si="4"/>
        <v>0.002145416361</v>
      </c>
      <c r="M440" s="44"/>
      <c r="N440" s="45">
        <v>594.67</v>
      </c>
      <c r="O440" s="43">
        <f t="shared" si="5"/>
        <v>0.04734754741</v>
      </c>
      <c r="P440" s="44"/>
      <c r="Q440" s="42">
        <v>1757.94</v>
      </c>
      <c r="R440" s="43">
        <f t="shared" si="6"/>
        <v>0.01898518614</v>
      </c>
      <c r="S440" s="44"/>
      <c r="T440" s="42">
        <v>3912.1</v>
      </c>
      <c r="U440" s="43">
        <f t="shared" si="7"/>
        <v>-0.003483101565</v>
      </c>
      <c r="V440" s="44"/>
      <c r="W440" s="45">
        <v>640.8</v>
      </c>
      <c r="X440" s="43">
        <f t="shared" si="8"/>
        <v>0.01027419727</v>
      </c>
      <c r="Y440" s="44"/>
      <c r="Z440" s="45">
        <v>191.3</v>
      </c>
      <c r="AA440" s="46">
        <f t="shared" si="9"/>
        <v>0.02273425959</v>
      </c>
      <c r="AB440" s="44"/>
      <c r="AC440" s="45">
        <v>620.25</v>
      </c>
      <c r="AD440" s="46">
        <f t="shared" si="10"/>
        <v>-0.006988822277</v>
      </c>
      <c r="AE440" s="47"/>
      <c r="AF440" s="42">
        <v>15850.2</v>
      </c>
      <c r="AG440" s="46">
        <f t="shared" si="11"/>
        <v>0.001145752084</v>
      </c>
      <c r="AH440" s="47"/>
    </row>
    <row r="441">
      <c r="A441" s="41">
        <v>44739.0</v>
      </c>
      <c r="B441" s="42">
        <v>2090.42</v>
      </c>
      <c r="C441" s="43">
        <f t="shared" si="1"/>
        <v>0.01623307363</v>
      </c>
      <c r="D441" s="44"/>
      <c r="E441" s="42">
        <v>1356.25</v>
      </c>
      <c r="F441" s="43">
        <f t="shared" si="2"/>
        <v>0.001808085214</v>
      </c>
      <c r="G441" s="44"/>
      <c r="H441" s="45">
        <v>468.8</v>
      </c>
      <c r="I441" s="43">
        <f t="shared" si="3"/>
        <v>0.02221594657</v>
      </c>
      <c r="J441" s="44"/>
      <c r="K441" s="42">
        <v>2747.1</v>
      </c>
      <c r="L441" s="43">
        <f t="shared" si="4"/>
        <v>-0.0034703646</v>
      </c>
      <c r="M441" s="44"/>
      <c r="N441" s="45">
        <v>567.17</v>
      </c>
      <c r="O441" s="43">
        <f t="shared" si="5"/>
        <v>0.007024277579</v>
      </c>
      <c r="P441" s="44"/>
      <c r="Q441" s="42">
        <v>1724.88</v>
      </c>
      <c r="R441" s="43">
        <f t="shared" si="6"/>
        <v>0.05836433961</v>
      </c>
      <c r="S441" s="44"/>
      <c r="T441" s="42">
        <v>3925.75</v>
      </c>
      <c r="U441" s="43">
        <f t="shared" si="7"/>
        <v>0.001567808003</v>
      </c>
      <c r="V441" s="44"/>
      <c r="W441" s="45">
        <v>634.25</v>
      </c>
      <c r="X441" s="43">
        <f t="shared" si="8"/>
        <v>-0.02106162096</v>
      </c>
      <c r="Y441" s="44"/>
      <c r="Z441" s="45">
        <v>187.0</v>
      </c>
      <c r="AA441" s="46">
        <f t="shared" si="9"/>
        <v>0.004287252012</v>
      </c>
      <c r="AB441" s="44"/>
      <c r="AC441" s="45">
        <v>624.6</v>
      </c>
      <c r="AD441" s="46">
        <f t="shared" si="10"/>
        <v>0.004010593328</v>
      </c>
      <c r="AE441" s="47"/>
      <c r="AF441" s="42">
        <v>15832.05</v>
      </c>
      <c r="AG441" s="46">
        <f t="shared" si="11"/>
        <v>0.008423425943</v>
      </c>
      <c r="AH441" s="47"/>
    </row>
    <row r="442">
      <c r="A442" s="41">
        <v>44736.0</v>
      </c>
      <c r="B442" s="42">
        <v>2056.76</v>
      </c>
      <c r="C442" s="43">
        <f t="shared" si="1"/>
        <v>0.01973883968</v>
      </c>
      <c r="D442" s="44"/>
      <c r="E442" s="42">
        <v>1353.8</v>
      </c>
      <c r="F442" s="43">
        <f t="shared" si="2"/>
        <v>0.013871808</v>
      </c>
      <c r="G442" s="44"/>
      <c r="H442" s="45">
        <v>458.5</v>
      </c>
      <c r="I442" s="43">
        <f t="shared" si="3"/>
        <v>0.03344288953</v>
      </c>
      <c r="J442" s="44"/>
      <c r="K442" s="42">
        <v>2756.65</v>
      </c>
      <c r="L442" s="43">
        <f t="shared" si="4"/>
        <v>-0.002861698686</v>
      </c>
      <c r="M442" s="44"/>
      <c r="N442" s="45">
        <v>563.2</v>
      </c>
      <c r="O442" s="43">
        <f t="shared" si="5"/>
        <v>-0.01152775955</v>
      </c>
      <c r="P442" s="44"/>
      <c r="Q442" s="42">
        <v>1627.09</v>
      </c>
      <c r="R442" s="43">
        <f t="shared" si="6"/>
        <v>-0.03214944863</v>
      </c>
      <c r="S442" s="44"/>
      <c r="T442" s="42">
        <v>3919.6</v>
      </c>
      <c r="U442" s="43">
        <f t="shared" si="7"/>
        <v>0.04240876746</v>
      </c>
      <c r="V442" s="44"/>
      <c r="W442" s="45">
        <v>647.75</v>
      </c>
      <c r="X442" s="43">
        <f t="shared" si="8"/>
        <v>0.01759895913</v>
      </c>
      <c r="Y442" s="44"/>
      <c r="Z442" s="45">
        <v>186.2</v>
      </c>
      <c r="AA442" s="46">
        <f t="shared" si="9"/>
        <v>0.02611682716</v>
      </c>
      <c r="AB442" s="44"/>
      <c r="AC442" s="45">
        <v>622.1</v>
      </c>
      <c r="AD442" s="46">
        <f t="shared" si="10"/>
        <v>0.002817016632</v>
      </c>
      <c r="AE442" s="47"/>
      <c r="AF442" s="42">
        <v>15699.25</v>
      </c>
      <c r="AG442" s="46">
        <f t="shared" si="11"/>
        <v>0.009124740572</v>
      </c>
      <c r="AH442" s="47"/>
    </row>
    <row r="443">
      <c r="A443" s="41">
        <v>44735.0</v>
      </c>
      <c r="B443" s="42">
        <v>2016.56</v>
      </c>
      <c r="C443" s="43">
        <f t="shared" si="1"/>
        <v>-0.01260029138</v>
      </c>
      <c r="D443" s="44"/>
      <c r="E443" s="42">
        <v>1335.15</v>
      </c>
      <c r="F443" s="43">
        <f t="shared" si="2"/>
        <v>0.003676750597</v>
      </c>
      <c r="G443" s="44"/>
      <c r="H443" s="45">
        <v>443.42</v>
      </c>
      <c r="I443" s="43">
        <f t="shared" si="3"/>
        <v>0.009790224596</v>
      </c>
      <c r="J443" s="44"/>
      <c r="K443" s="42">
        <v>2764.55</v>
      </c>
      <c r="L443" s="43">
        <f t="shared" si="4"/>
        <v>0.008299707121</v>
      </c>
      <c r="M443" s="44"/>
      <c r="N443" s="45">
        <v>569.73</v>
      </c>
      <c r="O443" s="43">
        <f t="shared" si="5"/>
        <v>0.02184356911</v>
      </c>
      <c r="P443" s="44"/>
      <c r="Q443" s="42">
        <v>1680.25</v>
      </c>
      <c r="R443" s="43">
        <f t="shared" si="6"/>
        <v>0.04557587415</v>
      </c>
      <c r="S443" s="44"/>
      <c r="T443" s="42">
        <v>3756.85</v>
      </c>
      <c r="U443" s="43">
        <f t="shared" si="7"/>
        <v>0.02977190239</v>
      </c>
      <c r="V443" s="44"/>
      <c r="W443" s="45">
        <v>636.45</v>
      </c>
      <c r="X443" s="43">
        <f t="shared" si="8"/>
        <v>0.03079375413</v>
      </c>
      <c r="Y443" s="44"/>
      <c r="Z443" s="45">
        <v>181.4</v>
      </c>
      <c r="AA443" s="46">
        <f t="shared" si="9"/>
        <v>0.02455480511</v>
      </c>
      <c r="AB443" s="44"/>
      <c r="AC443" s="45">
        <v>620.35</v>
      </c>
      <c r="AD443" s="46">
        <f t="shared" si="10"/>
        <v>0.0106146927</v>
      </c>
      <c r="AE443" s="47"/>
      <c r="AF443" s="42">
        <v>15556.65</v>
      </c>
      <c r="AG443" s="46">
        <f t="shared" si="11"/>
        <v>0.009257426877</v>
      </c>
      <c r="AH443" s="47"/>
    </row>
    <row r="444">
      <c r="A444" s="41">
        <v>44734.0</v>
      </c>
      <c r="B444" s="42">
        <v>2042.13</v>
      </c>
      <c r="C444" s="43">
        <f t="shared" si="1"/>
        <v>-0.001683098472</v>
      </c>
      <c r="D444" s="44"/>
      <c r="E444" s="42">
        <v>1330.25</v>
      </c>
      <c r="F444" s="43">
        <f t="shared" si="2"/>
        <v>-0.004724772551</v>
      </c>
      <c r="G444" s="44"/>
      <c r="H444" s="45">
        <v>439.1</v>
      </c>
      <c r="I444" s="43">
        <f t="shared" si="3"/>
        <v>-0.004839103874</v>
      </c>
      <c r="J444" s="44"/>
      <c r="K444" s="42">
        <v>2741.7</v>
      </c>
      <c r="L444" s="43">
        <f t="shared" si="4"/>
        <v>-0.01839489556</v>
      </c>
      <c r="M444" s="44"/>
      <c r="N444" s="45">
        <v>557.42</v>
      </c>
      <c r="O444" s="43">
        <f t="shared" si="5"/>
        <v>0.009281938153</v>
      </c>
      <c r="P444" s="44"/>
      <c r="Q444" s="42">
        <v>1605.39</v>
      </c>
      <c r="R444" s="43">
        <f t="shared" si="6"/>
        <v>-0.02895888299</v>
      </c>
      <c r="S444" s="44"/>
      <c r="T444" s="42">
        <v>3646.65</v>
      </c>
      <c r="U444" s="43">
        <f t="shared" si="7"/>
        <v>-0.007744194733</v>
      </c>
      <c r="V444" s="44"/>
      <c r="W444" s="45">
        <v>617.15</v>
      </c>
      <c r="X444" s="43">
        <f t="shared" si="8"/>
        <v>-0.01391872504</v>
      </c>
      <c r="Y444" s="44"/>
      <c r="Z444" s="45">
        <v>177.0</v>
      </c>
      <c r="AA444" s="46">
        <f t="shared" si="9"/>
        <v>0.02778354279</v>
      </c>
      <c r="AB444" s="44"/>
      <c r="AC444" s="45">
        <v>613.8</v>
      </c>
      <c r="AD444" s="46">
        <f t="shared" si="10"/>
        <v>-0.01728218738</v>
      </c>
      <c r="AE444" s="47"/>
      <c r="AF444" s="42">
        <v>15413.3</v>
      </c>
      <c r="AG444" s="46">
        <f t="shared" si="11"/>
        <v>-0.01452423277</v>
      </c>
      <c r="AH444" s="47"/>
    </row>
    <row r="445">
      <c r="A445" s="41">
        <v>44733.0</v>
      </c>
      <c r="B445" s="42">
        <v>2045.57</v>
      </c>
      <c r="C445" s="43">
        <f t="shared" si="1"/>
        <v>-0.001367875658</v>
      </c>
      <c r="D445" s="44"/>
      <c r="E445" s="42">
        <v>1336.55</v>
      </c>
      <c r="F445" s="43">
        <f t="shared" si="2"/>
        <v>0.0108324676</v>
      </c>
      <c r="G445" s="44"/>
      <c r="H445" s="45">
        <v>441.23</v>
      </c>
      <c r="I445" s="43">
        <f t="shared" si="3"/>
        <v>-0.006258280991</v>
      </c>
      <c r="J445" s="44"/>
      <c r="K445" s="42">
        <v>2792.6</v>
      </c>
      <c r="L445" s="43">
        <f t="shared" si="4"/>
        <v>0.03333247522</v>
      </c>
      <c r="M445" s="44"/>
      <c r="N445" s="45">
        <v>552.27</v>
      </c>
      <c r="O445" s="43">
        <f t="shared" si="5"/>
        <v>0.01845745173</v>
      </c>
      <c r="P445" s="44"/>
      <c r="Q445" s="42">
        <v>1652.56</v>
      </c>
      <c r="R445" s="43">
        <f t="shared" si="6"/>
        <v>0.05181702107</v>
      </c>
      <c r="S445" s="44"/>
      <c r="T445" s="42">
        <v>3675.0</v>
      </c>
      <c r="U445" s="43">
        <f t="shared" si="7"/>
        <v>0.02181444556</v>
      </c>
      <c r="V445" s="44"/>
      <c r="W445" s="45">
        <v>625.8</v>
      </c>
      <c r="X445" s="43">
        <f t="shared" si="8"/>
        <v>0.01060250896</v>
      </c>
      <c r="Y445" s="44"/>
      <c r="Z445" s="45">
        <v>172.15</v>
      </c>
      <c r="AA445" s="46">
        <f t="shared" si="9"/>
        <v>0.01374491591</v>
      </c>
      <c r="AB445" s="44"/>
      <c r="AC445" s="45">
        <v>624.5</v>
      </c>
      <c r="AD445" s="46">
        <f t="shared" si="10"/>
        <v>0.01687497151</v>
      </c>
      <c r="AE445" s="47"/>
      <c r="AF445" s="42">
        <v>15638.8</v>
      </c>
      <c r="AG445" s="46">
        <f t="shared" si="11"/>
        <v>0.01862975986</v>
      </c>
      <c r="AH445" s="47"/>
    </row>
    <row r="446">
      <c r="A446" s="41">
        <v>44732.0</v>
      </c>
      <c r="B446" s="42">
        <v>2048.37</v>
      </c>
      <c r="C446" s="43">
        <f t="shared" si="1"/>
        <v>0.005207911724</v>
      </c>
      <c r="D446" s="44"/>
      <c r="E446" s="42">
        <v>1322.15</v>
      </c>
      <c r="F446" s="43">
        <f t="shared" si="2"/>
        <v>0.0248107983</v>
      </c>
      <c r="G446" s="44"/>
      <c r="H446" s="45">
        <v>444.0</v>
      </c>
      <c r="I446" s="43">
        <f t="shared" si="3"/>
        <v>-0.01504392817</v>
      </c>
      <c r="J446" s="44"/>
      <c r="K446" s="42">
        <v>2701.05</v>
      </c>
      <c r="L446" s="43">
        <f t="shared" si="4"/>
        <v>-0.02195234665</v>
      </c>
      <c r="M446" s="44"/>
      <c r="N446" s="45">
        <v>542.17</v>
      </c>
      <c r="O446" s="43">
        <f t="shared" si="5"/>
        <v>-0.0002397484497</v>
      </c>
      <c r="P446" s="44"/>
      <c r="Q446" s="42">
        <v>1569.11</v>
      </c>
      <c r="R446" s="43">
        <f t="shared" si="6"/>
        <v>-0.0134078099</v>
      </c>
      <c r="S446" s="44"/>
      <c r="T446" s="42">
        <v>3595.7</v>
      </c>
      <c r="U446" s="43">
        <f t="shared" si="7"/>
        <v>-0.0007089290603</v>
      </c>
      <c r="V446" s="44"/>
      <c r="W446" s="45">
        <v>619.2</v>
      </c>
      <c r="X446" s="43">
        <f t="shared" si="8"/>
        <v>-0.03506904388</v>
      </c>
      <c r="Y446" s="44"/>
      <c r="Z446" s="45">
        <v>169.8</v>
      </c>
      <c r="AA446" s="46">
        <f t="shared" si="9"/>
        <v>0.01842548412</v>
      </c>
      <c r="AB446" s="44"/>
      <c r="AC446" s="45">
        <v>614.05</v>
      </c>
      <c r="AD446" s="46">
        <f t="shared" si="10"/>
        <v>0.007355378045</v>
      </c>
      <c r="AE446" s="47"/>
      <c r="AF446" s="42">
        <v>15350.15</v>
      </c>
      <c r="AG446" s="46">
        <f t="shared" si="11"/>
        <v>0.003697344444</v>
      </c>
      <c r="AH446" s="47"/>
    </row>
    <row r="447">
      <c r="A447" s="41">
        <v>44729.0</v>
      </c>
      <c r="B447" s="42">
        <v>2037.73</v>
      </c>
      <c r="C447" s="43">
        <f t="shared" si="1"/>
        <v>-0.02430796435</v>
      </c>
      <c r="D447" s="44"/>
      <c r="E447" s="42">
        <v>1289.75</v>
      </c>
      <c r="F447" s="43">
        <f t="shared" si="2"/>
        <v>0.006573213609</v>
      </c>
      <c r="G447" s="44"/>
      <c r="H447" s="45">
        <v>450.73</v>
      </c>
      <c r="I447" s="43">
        <f t="shared" si="3"/>
        <v>0.02511701431</v>
      </c>
      <c r="J447" s="44"/>
      <c r="K447" s="42">
        <v>2761.0</v>
      </c>
      <c r="L447" s="43">
        <f t="shared" si="4"/>
        <v>0.0005977882015</v>
      </c>
      <c r="M447" s="44"/>
      <c r="N447" s="45">
        <v>542.3</v>
      </c>
      <c r="O447" s="43">
        <f t="shared" si="5"/>
        <v>0.01780462463</v>
      </c>
      <c r="P447" s="44"/>
      <c r="Q447" s="42">
        <v>1590.29</v>
      </c>
      <c r="R447" s="43">
        <f t="shared" si="6"/>
        <v>-0.0191576979</v>
      </c>
      <c r="S447" s="44"/>
      <c r="T447" s="42">
        <v>3598.25</v>
      </c>
      <c r="U447" s="43">
        <f t="shared" si="7"/>
        <v>-0.003606356638</v>
      </c>
      <c r="V447" s="44"/>
      <c r="W447" s="45">
        <v>641.3</v>
      </c>
      <c r="X447" s="43">
        <f t="shared" si="8"/>
        <v>0.0239872634</v>
      </c>
      <c r="Y447" s="44"/>
      <c r="Z447" s="45">
        <v>166.7</v>
      </c>
      <c r="AA447" s="46">
        <f t="shared" si="9"/>
        <v>0.003304794956</v>
      </c>
      <c r="AB447" s="44"/>
      <c r="AC447" s="45">
        <v>609.55</v>
      </c>
      <c r="AD447" s="46">
        <f t="shared" si="10"/>
        <v>-0.01449536781</v>
      </c>
      <c r="AE447" s="47"/>
      <c r="AF447" s="42">
        <v>15293.5</v>
      </c>
      <c r="AG447" s="46">
        <f t="shared" si="11"/>
        <v>-0.004377887928</v>
      </c>
      <c r="AH447" s="47"/>
    </row>
    <row r="448">
      <c r="A448" s="41">
        <v>44728.0</v>
      </c>
      <c r="B448" s="42">
        <v>2087.87</v>
      </c>
      <c r="C448" s="43">
        <f t="shared" si="1"/>
        <v>-0.01486121955</v>
      </c>
      <c r="D448" s="44"/>
      <c r="E448" s="42">
        <v>1281.3</v>
      </c>
      <c r="F448" s="43">
        <f t="shared" si="2"/>
        <v>-0.02020348777</v>
      </c>
      <c r="G448" s="44"/>
      <c r="H448" s="45">
        <v>439.55</v>
      </c>
      <c r="I448" s="43">
        <f t="shared" si="3"/>
        <v>-0.009802779335</v>
      </c>
      <c r="J448" s="44"/>
      <c r="K448" s="42">
        <v>2759.35</v>
      </c>
      <c r="L448" s="43">
        <f t="shared" si="4"/>
        <v>0.003285148109</v>
      </c>
      <c r="M448" s="44"/>
      <c r="N448" s="45">
        <v>532.73</v>
      </c>
      <c r="O448" s="43">
        <f t="shared" si="5"/>
        <v>-0.00565290514</v>
      </c>
      <c r="P448" s="44"/>
      <c r="Q448" s="42">
        <v>1621.05</v>
      </c>
      <c r="R448" s="43">
        <f t="shared" si="6"/>
        <v>-0.04631221626</v>
      </c>
      <c r="S448" s="44"/>
      <c r="T448" s="42">
        <v>3611.25</v>
      </c>
      <c r="U448" s="43">
        <f t="shared" si="7"/>
        <v>-0.008959398318</v>
      </c>
      <c r="V448" s="44"/>
      <c r="W448" s="45">
        <v>626.1</v>
      </c>
      <c r="X448" s="43">
        <f t="shared" si="8"/>
        <v>-0.01119725815</v>
      </c>
      <c r="Y448" s="44"/>
      <c r="Z448" s="45">
        <v>166.15</v>
      </c>
      <c r="AA448" s="46">
        <f t="shared" si="9"/>
        <v>-0.0293571861</v>
      </c>
      <c r="AB448" s="44"/>
      <c r="AC448" s="45">
        <v>618.45</v>
      </c>
      <c r="AD448" s="46">
        <f t="shared" si="10"/>
        <v>-0.02459598556</v>
      </c>
      <c r="AE448" s="47"/>
      <c r="AF448" s="42">
        <v>15360.6</v>
      </c>
      <c r="AG448" s="46">
        <f t="shared" si="11"/>
        <v>-0.02135479786</v>
      </c>
      <c r="AH448" s="47"/>
    </row>
    <row r="449">
      <c r="A449" s="41">
        <v>44727.0</v>
      </c>
      <c r="B449" s="42">
        <v>2119.13</v>
      </c>
      <c r="C449" s="43">
        <f t="shared" si="1"/>
        <v>-0.007189319913</v>
      </c>
      <c r="D449" s="44"/>
      <c r="E449" s="42">
        <v>1307.45</v>
      </c>
      <c r="F449" s="43">
        <f t="shared" si="2"/>
        <v>-0.003474015214</v>
      </c>
      <c r="G449" s="44"/>
      <c r="H449" s="45">
        <v>443.88</v>
      </c>
      <c r="I449" s="43">
        <f t="shared" si="3"/>
        <v>0.01418045112</v>
      </c>
      <c r="J449" s="44"/>
      <c r="K449" s="42">
        <v>2750.3</v>
      </c>
      <c r="L449" s="43">
        <f t="shared" si="4"/>
        <v>0.01049005398</v>
      </c>
      <c r="M449" s="44"/>
      <c r="N449" s="45">
        <v>535.75</v>
      </c>
      <c r="O449" s="43">
        <f t="shared" si="5"/>
        <v>-0.04498318011</v>
      </c>
      <c r="P449" s="44"/>
      <c r="Q449" s="42">
        <v>1697.89</v>
      </c>
      <c r="R449" s="43">
        <f t="shared" si="6"/>
        <v>0.01128918147</v>
      </c>
      <c r="S449" s="44"/>
      <c r="T449" s="42">
        <v>3643.75</v>
      </c>
      <c r="U449" s="43">
        <f t="shared" si="7"/>
        <v>0.009970639807</v>
      </c>
      <c r="V449" s="44"/>
      <c r="W449" s="45">
        <v>633.15</v>
      </c>
      <c r="X449" s="43">
        <f t="shared" si="8"/>
        <v>0.02284444391</v>
      </c>
      <c r="Y449" s="44"/>
      <c r="Z449" s="45">
        <v>171.1</v>
      </c>
      <c r="AA449" s="46">
        <f t="shared" si="9"/>
        <v>0.01234946598</v>
      </c>
      <c r="AB449" s="44"/>
      <c r="AC449" s="45">
        <v>633.85</v>
      </c>
      <c r="AD449" s="46">
        <f t="shared" si="10"/>
        <v>-0.01503199055</v>
      </c>
      <c r="AE449" s="47"/>
      <c r="AF449" s="42">
        <v>15692.15</v>
      </c>
      <c r="AG449" s="46">
        <f t="shared" si="11"/>
        <v>-0.002542623708</v>
      </c>
      <c r="AH449" s="47"/>
    </row>
    <row r="450">
      <c r="A450" s="41">
        <v>44726.0</v>
      </c>
      <c r="B450" s="42">
        <v>2134.42</v>
      </c>
      <c r="C450" s="43">
        <f t="shared" si="1"/>
        <v>0.01537703771</v>
      </c>
      <c r="D450" s="44"/>
      <c r="E450" s="42">
        <v>1312.0</v>
      </c>
      <c r="F450" s="43">
        <f t="shared" si="2"/>
        <v>-0.01106658759</v>
      </c>
      <c r="G450" s="44"/>
      <c r="H450" s="45">
        <v>437.63</v>
      </c>
      <c r="I450" s="43">
        <f t="shared" si="3"/>
        <v>-0.0230845504</v>
      </c>
      <c r="J450" s="44"/>
      <c r="K450" s="42">
        <v>2721.6</v>
      </c>
      <c r="L450" s="43">
        <f t="shared" si="4"/>
        <v>-0.01815070628</v>
      </c>
      <c r="M450" s="44"/>
      <c r="N450" s="45">
        <v>560.4</v>
      </c>
      <c r="O450" s="43">
        <f t="shared" si="5"/>
        <v>0.008782205383</v>
      </c>
      <c r="P450" s="44"/>
      <c r="Q450" s="42">
        <v>1678.83</v>
      </c>
      <c r="R450" s="43">
        <f t="shared" si="6"/>
        <v>0.01191225011</v>
      </c>
      <c r="S450" s="44"/>
      <c r="T450" s="42">
        <v>3607.6</v>
      </c>
      <c r="U450" s="43">
        <f t="shared" si="7"/>
        <v>-0.001786295851</v>
      </c>
      <c r="V450" s="44"/>
      <c r="W450" s="45">
        <v>618.85</v>
      </c>
      <c r="X450" s="43">
        <f t="shared" si="8"/>
        <v>0.01604464928</v>
      </c>
      <c r="Y450" s="44"/>
      <c r="Z450" s="45">
        <v>169.0</v>
      </c>
      <c r="AA450" s="46">
        <f t="shared" si="9"/>
        <v>0.006232398865</v>
      </c>
      <c r="AB450" s="44"/>
      <c r="AC450" s="45">
        <v>643.45</v>
      </c>
      <c r="AD450" s="46">
        <f t="shared" si="10"/>
        <v>0.004673269663</v>
      </c>
      <c r="AE450" s="47"/>
      <c r="AF450" s="42">
        <v>15732.1</v>
      </c>
      <c r="AG450" s="46">
        <f t="shared" si="11"/>
        <v>-0.002685161818</v>
      </c>
      <c r="AH450" s="47"/>
    </row>
    <row r="451">
      <c r="A451" s="41">
        <v>44725.0</v>
      </c>
      <c r="B451" s="42">
        <v>2101.85</v>
      </c>
      <c r="C451" s="43">
        <f t="shared" si="1"/>
        <v>-0.02285921326</v>
      </c>
      <c r="D451" s="44"/>
      <c r="E451" s="42">
        <v>1326.6</v>
      </c>
      <c r="F451" s="43">
        <f t="shared" si="2"/>
        <v>-0.01829979737</v>
      </c>
      <c r="G451" s="44"/>
      <c r="H451" s="45">
        <v>447.85</v>
      </c>
      <c r="I451" s="43">
        <f t="shared" si="3"/>
        <v>0.03411331371</v>
      </c>
      <c r="J451" s="44"/>
      <c r="K451" s="42">
        <v>2771.45</v>
      </c>
      <c r="L451" s="43">
        <f t="shared" si="4"/>
        <v>-0.03013892672</v>
      </c>
      <c r="M451" s="44"/>
      <c r="N451" s="45">
        <v>555.5</v>
      </c>
      <c r="O451" s="43">
        <f t="shared" si="5"/>
        <v>-0.007710968002</v>
      </c>
      <c r="P451" s="44"/>
      <c r="Q451" s="42">
        <v>1658.95</v>
      </c>
      <c r="R451" s="43">
        <f t="shared" si="6"/>
        <v>-0.04983589002</v>
      </c>
      <c r="S451" s="44"/>
      <c r="T451" s="42">
        <v>3614.05</v>
      </c>
      <c r="U451" s="43">
        <f t="shared" si="7"/>
        <v>-0.01832826034</v>
      </c>
      <c r="V451" s="44"/>
      <c r="W451" s="45">
        <v>609.0</v>
      </c>
      <c r="X451" s="43">
        <f t="shared" si="8"/>
        <v>-0.0656924118</v>
      </c>
      <c r="Y451" s="44"/>
      <c r="Z451" s="45">
        <v>167.95</v>
      </c>
      <c r="AA451" s="46">
        <f t="shared" si="9"/>
        <v>-0.02904707663</v>
      </c>
      <c r="AB451" s="44"/>
      <c r="AC451" s="45">
        <v>640.45</v>
      </c>
      <c r="AD451" s="46">
        <f t="shared" si="10"/>
        <v>-0.01487822873</v>
      </c>
      <c r="AE451" s="47"/>
      <c r="AF451" s="42">
        <v>15774.4</v>
      </c>
      <c r="AG451" s="46">
        <f t="shared" si="11"/>
        <v>-0.02673397434</v>
      </c>
      <c r="AH451" s="47"/>
    </row>
    <row r="452">
      <c r="A452" s="41">
        <v>44722.0</v>
      </c>
      <c r="B452" s="42">
        <v>2150.45</v>
      </c>
      <c r="C452" s="43">
        <f t="shared" si="1"/>
        <v>0.008616616261</v>
      </c>
      <c r="D452" s="44"/>
      <c r="E452" s="42">
        <v>1351.1</v>
      </c>
      <c r="F452" s="43">
        <f t="shared" si="2"/>
        <v>-0.01949636658</v>
      </c>
      <c r="G452" s="44"/>
      <c r="H452" s="45">
        <v>432.83</v>
      </c>
      <c r="I452" s="43">
        <f t="shared" si="3"/>
        <v>-0.008672402904</v>
      </c>
      <c r="J452" s="44"/>
      <c r="K452" s="42">
        <v>2856.25</v>
      </c>
      <c r="L452" s="43">
        <f t="shared" si="4"/>
        <v>0.03105944624</v>
      </c>
      <c r="M452" s="44"/>
      <c r="N452" s="45">
        <v>559.8</v>
      </c>
      <c r="O452" s="43">
        <f t="shared" si="5"/>
        <v>0.01334336185</v>
      </c>
      <c r="P452" s="44"/>
      <c r="Q452" s="42">
        <v>1743.72</v>
      </c>
      <c r="R452" s="43">
        <f t="shared" si="6"/>
        <v>-0.0299921083</v>
      </c>
      <c r="S452" s="44"/>
      <c r="T452" s="42">
        <v>3680.9</v>
      </c>
      <c r="U452" s="43">
        <f t="shared" si="7"/>
        <v>-0.02673866502</v>
      </c>
      <c r="V452" s="44"/>
      <c r="W452" s="45">
        <v>650.35</v>
      </c>
      <c r="X452" s="43">
        <f t="shared" si="8"/>
        <v>-0.03890426541</v>
      </c>
      <c r="Y452" s="44"/>
      <c r="Z452" s="45">
        <v>172.9</v>
      </c>
      <c r="AA452" s="46">
        <f t="shared" si="9"/>
        <v>-0.02032415743</v>
      </c>
      <c r="AB452" s="44"/>
      <c r="AC452" s="45">
        <v>650.05</v>
      </c>
      <c r="AD452" s="46">
        <f t="shared" si="10"/>
        <v>-0.009949569297</v>
      </c>
      <c r="AE452" s="47"/>
      <c r="AF452" s="42">
        <v>16201.8</v>
      </c>
      <c r="AG452" s="46">
        <f t="shared" si="11"/>
        <v>-0.0169098794</v>
      </c>
      <c r="AH452" s="47"/>
    </row>
    <row r="453">
      <c r="A453" s="41">
        <v>44721.0</v>
      </c>
      <c r="B453" s="42">
        <v>2132.0</v>
      </c>
      <c r="C453" s="43">
        <f t="shared" si="1"/>
        <v>0.01039625578</v>
      </c>
      <c r="D453" s="44"/>
      <c r="E453" s="42">
        <v>1377.7</v>
      </c>
      <c r="F453" s="43">
        <f t="shared" si="2"/>
        <v>0.007504315571</v>
      </c>
      <c r="G453" s="44"/>
      <c r="H453" s="45">
        <v>436.6</v>
      </c>
      <c r="I453" s="43">
        <f t="shared" si="3"/>
        <v>0.01121705127</v>
      </c>
      <c r="J453" s="44"/>
      <c r="K453" s="42">
        <v>2768.9</v>
      </c>
      <c r="L453" s="43">
        <f t="shared" si="4"/>
        <v>-0.01384427821</v>
      </c>
      <c r="M453" s="44"/>
      <c r="N453" s="45">
        <v>552.38</v>
      </c>
      <c r="O453" s="43">
        <f t="shared" si="5"/>
        <v>-0.02299651273</v>
      </c>
      <c r="P453" s="44"/>
      <c r="Q453" s="42">
        <v>1796.81</v>
      </c>
      <c r="R453" s="43">
        <f t="shared" si="6"/>
        <v>-0.00359990389</v>
      </c>
      <c r="S453" s="44"/>
      <c r="T453" s="42">
        <v>3780.65</v>
      </c>
      <c r="U453" s="43">
        <f t="shared" si="7"/>
        <v>0.02230665246</v>
      </c>
      <c r="V453" s="44"/>
      <c r="W453" s="45">
        <v>676.15</v>
      </c>
      <c r="X453" s="43">
        <f t="shared" si="8"/>
        <v>0.009211862185</v>
      </c>
      <c r="Y453" s="44"/>
      <c r="Z453" s="45">
        <v>176.45</v>
      </c>
      <c r="AA453" s="46">
        <f t="shared" si="9"/>
        <v>-0.01323031262</v>
      </c>
      <c r="AB453" s="44"/>
      <c r="AC453" s="45">
        <v>656.55</v>
      </c>
      <c r="AD453" s="46">
        <f t="shared" si="10"/>
        <v>0.05381763108</v>
      </c>
      <c r="AE453" s="47"/>
      <c r="AF453" s="42">
        <v>16478.1</v>
      </c>
      <c r="AG453" s="46">
        <f t="shared" si="11"/>
        <v>0.007422139276</v>
      </c>
      <c r="AH453" s="47"/>
    </row>
    <row r="454">
      <c r="A454" s="41">
        <v>44720.0</v>
      </c>
      <c r="B454" s="42">
        <v>2109.95</v>
      </c>
      <c r="C454" s="43">
        <f t="shared" si="1"/>
        <v>0.01569156042</v>
      </c>
      <c r="D454" s="44"/>
      <c r="E454" s="42">
        <v>1367.4</v>
      </c>
      <c r="F454" s="43">
        <f t="shared" si="2"/>
        <v>0.00351648714</v>
      </c>
      <c r="G454" s="44"/>
      <c r="H454" s="45">
        <v>431.73</v>
      </c>
      <c r="I454" s="43">
        <f t="shared" si="3"/>
        <v>-0.001596945314</v>
      </c>
      <c r="J454" s="44"/>
      <c r="K454" s="42">
        <v>2807.5</v>
      </c>
      <c r="L454" s="43">
        <f t="shared" si="4"/>
        <v>0.01140945363</v>
      </c>
      <c r="M454" s="44"/>
      <c r="N454" s="45">
        <v>565.23</v>
      </c>
      <c r="O454" s="43">
        <f t="shared" si="5"/>
        <v>0.009331659152</v>
      </c>
      <c r="P454" s="44"/>
      <c r="Q454" s="42">
        <v>1803.29</v>
      </c>
      <c r="R454" s="43">
        <f t="shared" si="6"/>
        <v>-0.02396616931</v>
      </c>
      <c r="S454" s="44"/>
      <c r="T454" s="42">
        <v>3697.25</v>
      </c>
      <c r="U454" s="43">
        <f t="shared" si="7"/>
        <v>0.02034209255</v>
      </c>
      <c r="V454" s="44"/>
      <c r="W454" s="45">
        <v>669.95</v>
      </c>
      <c r="X454" s="43">
        <f t="shared" si="8"/>
        <v>0.01526632394</v>
      </c>
      <c r="Y454" s="44"/>
      <c r="Z454" s="45">
        <v>178.8</v>
      </c>
      <c r="AA454" s="46">
        <f t="shared" si="9"/>
        <v>-0.0130575546</v>
      </c>
      <c r="AB454" s="44"/>
      <c r="AC454" s="45">
        <v>622.15</v>
      </c>
      <c r="AD454" s="46">
        <f t="shared" si="10"/>
        <v>-0.006488587671</v>
      </c>
      <c r="AE454" s="47"/>
      <c r="AF454" s="42">
        <v>16356.25</v>
      </c>
      <c r="AG454" s="46">
        <f t="shared" si="11"/>
        <v>-0.003667702128</v>
      </c>
      <c r="AH454" s="47"/>
    </row>
    <row r="455">
      <c r="A455" s="41">
        <v>44719.0</v>
      </c>
      <c r="B455" s="42">
        <v>2077.1</v>
      </c>
      <c r="C455" s="43">
        <f t="shared" si="1"/>
        <v>-0.00451533095</v>
      </c>
      <c r="D455" s="44"/>
      <c r="E455" s="42">
        <v>1362.6</v>
      </c>
      <c r="F455" s="43">
        <f t="shared" si="2"/>
        <v>-0.01156504016</v>
      </c>
      <c r="G455" s="44"/>
      <c r="H455" s="45">
        <v>432.42</v>
      </c>
      <c r="I455" s="43">
        <f t="shared" si="3"/>
        <v>-0.006569190031</v>
      </c>
      <c r="J455" s="44"/>
      <c r="K455" s="42">
        <v>2775.65</v>
      </c>
      <c r="L455" s="43">
        <f t="shared" si="4"/>
        <v>-0.004941564938</v>
      </c>
      <c r="M455" s="44"/>
      <c r="N455" s="45">
        <v>559.98</v>
      </c>
      <c r="O455" s="43">
        <f t="shared" si="5"/>
        <v>0.009653935624</v>
      </c>
      <c r="P455" s="44"/>
      <c r="Q455" s="42">
        <v>1847.03</v>
      </c>
      <c r="R455" s="43">
        <f t="shared" si="6"/>
        <v>-0.0104807181</v>
      </c>
      <c r="S455" s="44"/>
      <c r="T455" s="42">
        <v>3622.8</v>
      </c>
      <c r="U455" s="43">
        <f t="shared" si="7"/>
        <v>-0.02428319711</v>
      </c>
      <c r="V455" s="44"/>
      <c r="W455" s="45">
        <v>659.8</v>
      </c>
      <c r="X455" s="43">
        <f t="shared" si="8"/>
        <v>0.001440867803</v>
      </c>
      <c r="Y455" s="44"/>
      <c r="Z455" s="45">
        <v>181.15</v>
      </c>
      <c r="AA455" s="46">
        <f t="shared" si="9"/>
        <v>-0.01751070734</v>
      </c>
      <c r="AB455" s="44"/>
      <c r="AC455" s="45">
        <v>626.2</v>
      </c>
      <c r="AD455" s="46">
        <f t="shared" si="10"/>
        <v>-0.01615748757</v>
      </c>
      <c r="AE455" s="47"/>
      <c r="AF455" s="42">
        <v>16416.35</v>
      </c>
      <c r="AG455" s="46">
        <f t="shared" si="11"/>
        <v>-0.009288884132</v>
      </c>
      <c r="AH455" s="47"/>
    </row>
    <row r="456">
      <c r="A456" s="41">
        <v>44718.0</v>
      </c>
      <c r="B456" s="42">
        <v>2086.5</v>
      </c>
      <c r="C456" s="43">
        <f t="shared" si="1"/>
        <v>-0.02762822104</v>
      </c>
      <c r="D456" s="44"/>
      <c r="E456" s="42">
        <v>1378.45</v>
      </c>
      <c r="F456" s="43">
        <f t="shared" si="2"/>
        <v>-0.001341187333</v>
      </c>
      <c r="G456" s="44"/>
      <c r="H456" s="45">
        <v>435.27</v>
      </c>
      <c r="I456" s="43">
        <f t="shared" si="3"/>
        <v>-0.01155791761</v>
      </c>
      <c r="J456" s="44"/>
      <c r="K456" s="42">
        <v>2789.4</v>
      </c>
      <c r="L456" s="43">
        <f t="shared" si="4"/>
        <v>-0.004828076542</v>
      </c>
      <c r="M456" s="44"/>
      <c r="N456" s="45">
        <v>554.6</v>
      </c>
      <c r="O456" s="43">
        <f t="shared" si="5"/>
        <v>-0.03185293468</v>
      </c>
      <c r="P456" s="44"/>
      <c r="Q456" s="42">
        <v>1866.49</v>
      </c>
      <c r="R456" s="43">
        <f t="shared" si="6"/>
        <v>-0.01593460167</v>
      </c>
      <c r="S456" s="44"/>
      <c r="T456" s="42">
        <v>3711.85</v>
      </c>
      <c r="U456" s="43">
        <f t="shared" si="7"/>
        <v>-0.03112549947</v>
      </c>
      <c r="V456" s="44"/>
      <c r="W456" s="45">
        <v>658.85</v>
      </c>
      <c r="X456" s="43">
        <f t="shared" si="8"/>
        <v>0.0006832416284</v>
      </c>
      <c r="Y456" s="44"/>
      <c r="Z456" s="45">
        <v>184.35</v>
      </c>
      <c r="AA456" s="46">
        <f t="shared" si="9"/>
        <v>-0.004330182679</v>
      </c>
      <c r="AB456" s="44"/>
      <c r="AC456" s="45">
        <v>636.4</v>
      </c>
      <c r="AD456" s="46">
        <f t="shared" si="10"/>
        <v>-0.009695150218</v>
      </c>
      <c r="AE456" s="47"/>
      <c r="AF456" s="42">
        <v>16569.55</v>
      </c>
      <c r="AG456" s="46">
        <f t="shared" si="11"/>
        <v>-0.0008897911388</v>
      </c>
      <c r="AH456" s="47"/>
    </row>
    <row r="457">
      <c r="A457" s="41">
        <v>44715.0</v>
      </c>
      <c r="B457" s="42">
        <v>2144.95</v>
      </c>
      <c r="C457" s="43">
        <f t="shared" si="1"/>
        <v>-0.08793172073</v>
      </c>
      <c r="D457" s="44"/>
      <c r="E457" s="42">
        <v>1380.3</v>
      </c>
      <c r="F457" s="43">
        <f t="shared" si="2"/>
        <v>-0.003471472352</v>
      </c>
      <c r="G457" s="44"/>
      <c r="H457" s="45">
        <v>440.33</v>
      </c>
      <c r="I457" s="43">
        <f t="shared" si="3"/>
        <v>-0.01592860325</v>
      </c>
      <c r="J457" s="44"/>
      <c r="K457" s="42">
        <v>2802.9</v>
      </c>
      <c r="L457" s="43">
        <f t="shared" si="4"/>
        <v>0.06895082408</v>
      </c>
      <c r="M457" s="44"/>
      <c r="N457" s="45">
        <v>572.55</v>
      </c>
      <c r="O457" s="43">
        <f t="shared" si="5"/>
        <v>-0.001919386386</v>
      </c>
      <c r="P457" s="44"/>
      <c r="Q457" s="42">
        <v>1896.47</v>
      </c>
      <c r="R457" s="43">
        <f t="shared" si="6"/>
        <v>0.003528551621</v>
      </c>
      <c r="S457" s="44"/>
      <c r="T457" s="42">
        <v>3829.2</v>
      </c>
      <c r="U457" s="43">
        <f t="shared" si="7"/>
        <v>-0.0242135084</v>
      </c>
      <c r="V457" s="44"/>
      <c r="W457" s="45">
        <v>658.4</v>
      </c>
      <c r="X457" s="43">
        <f t="shared" si="8"/>
        <v>-0.03102936691</v>
      </c>
      <c r="Y457" s="44"/>
      <c r="Z457" s="45">
        <v>185.15</v>
      </c>
      <c r="AA457" s="46">
        <f t="shared" si="9"/>
        <v>0.002162747531</v>
      </c>
      <c r="AB457" s="44"/>
      <c r="AC457" s="45">
        <v>642.6</v>
      </c>
      <c r="AD457" s="46">
        <f t="shared" si="10"/>
        <v>-0.01482881667</v>
      </c>
      <c r="AE457" s="47"/>
      <c r="AF457" s="42">
        <v>16584.3</v>
      </c>
      <c r="AG457" s="46">
        <f t="shared" si="11"/>
        <v>-0.002631556695</v>
      </c>
      <c r="AH457" s="47"/>
    </row>
    <row r="458">
      <c r="A458" s="41">
        <v>44714.0</v>
      </c>
      <c r="B458" s="42">
        <v>2342.1</v>
      </c>
      <c r="C458" s="43">
        <f t="shared" si="1"/>
        <v>-0.01260119774</v>
      </c>
      <c r="D458" s="44"/>
      <c r="E458" s="42">
        <v>1385.1</v>
      </c>
      <c r="F458" s="43">
        <f t="shared" si="2"/>
        <v>-0.007014543411</v>
      </c>
      <c r="G458" s="44"/>
      <c r="H458" s="45">
        <v>447.4</v>
      </c>
      <c r="I458" s="43">
        <f t="shared" si="3"/>
        <v>-0.01794266764</v>
      </c>
      <c r="J458" s="44"/>
      <c r="K458" s="42">
        <v>2616.15</v>
      </c>
      <c r="L458" s="43">
        <f t="shared" si="4"/>
        <v>-0.001718607206</v>
      </c>
      <c r="M458" s="44"/>
      <c r="N458" s="45">
        <v>573.65</v>
      </c>
      <c r="O458" s="43">
        <f t="shared" si="5"/>
        <v>0.0002963918671</v>
      </c>
      <c r="P458" s="44"/>
      <c r="Q458" s="42">
        <v>1889.79</v>
      </c>
      <c r="R458" s="43">
        <f t="shared" si="6"/>
        <v>0.01286155402</v>
      </c>
      <c r="S458" s="44"/>
      <c r="T458" s="42">
        <v>3923.05</v>
      </c>
      <c r="U458" s="43">
        <f t="shared" si="7"/>
        <v>-0.03930110263</v>
      </c>
      <c r="V458" s="44"/>
      <c r="W458" s="45">
        <v>679.15</v>
      </c>
      <c r="X458" s="43">
        <f t="shared" si="8"/>
        <v>0.01125354291</v>
      </c>
      <c r="Y458" s="44"/>
      <c r="Z458" s="45">
        <v>184.75</v>
      </c>
      <c r="AA458" s="46">
        <f t="shared" si="9"/>
        <v>-0.002972573463</v>
      </c>
      <c r="AB458" s="44"/>
      <c r="AC458" s="45">
        <v>652.2</v>
      </c>
      <c r="AD458" s="46">
        <f t="shared" si="10"/>
        <v>-0.00267963258</v>
      </c>
      <c r="AE458" s="47"/>
      <c r="AF458" s="42">
        <v>16628.0</v>
      </c>
      <c r="AG458" s="46">
        <f t="shared" si="11"/>
        <v>0.00634980226</v>
      </c>
      <c r="AH458" s="47"/>
    </row>
    <row r="459">
      <c r="A459" s="41">
        <v>44713.0</v>
      </c>
      <c r="B459" s="42">
        <v>2371.8</v>
      </c>
      <c r="C459" s="43">
        <f t="shared" si="1"/>
        <v>-0.004396258698</v>
      </c>
      <c r="D459" s="44"/>
      <c r="E459" s="42">
        <v>1394.85</v>
      </c>
      <c r="F459" s="43">
        <f t="shared" si="2"/>
        <v>0.004238816606</v>
      </c>
      <c r="G459" s="44"/>
      <c r="H459" s="45">
        <v>455.5</v>
      </c>
      <c r="I459" s="43">
        <f t="shared" si="3"/>
        <v>-0.01232765298</v>
      </c>
      <c r="J459" s="44"/>
      <c r="K459" s="42">
        <v>2620.65</v>
      </c>
      <c r="L459" s="43">
        <f t="shared" si="4"/>
        <v>0.0002098936229</v>
      </c>
      <c r="M459" s="44"/>
      <c r="N459" s="45">
        <v>573.48</v>
      </c>
      <c r="O459" s="43">
        <f t="shared" si="5"/>
        <v>-0.01723569587</v>
      </c>
      <c r="P459" s="44"/>
      <c r="Q459" s="42">
        <v>1865.64</v>
      </c>
      <c r="R459" s="43">
        <f t="shared" si="6"/>
        <v>-0.005532362312</v>
      </c>
      <c r="S459" s="44"/>
      <c r="T459" s="42">
        <v>4080.3</v>
      </c>
      <c r="U459" s="43">
        <f t="shared" si="7"/>
        <v>-0.02040169249</v>
      </c>
      <c r="V459" s="44"/>
      <c r="W459" s="45">
        <v>671.55</v>
      </c>
      <c r="X459" s="43">
        <f t="shared" si="8"/>
        <v>-0.01191591644</v>
      </c>
      <c r="Y459" s="44"/>
      <c r="Z459" s="45">
        <v>185.3</v>
      </c>
      <c r="AA459" s="46">
        <f t="shared" si="9"/>
        <v>0.01824420923</v>
      </c>
      <c r="AB459" s="44"/>
      <c r="AC459" s="45">
        <v>653.95</v>
      </c>
      <c r="AD459" s="46">
        <f t="shared" si="10"/>
        <v>0.005366464888</v>
      </c>
      <c r="AE459" s="47"/>
      <c r="AF459" s="42">
        <v>16522.75</v>
      </c>
      <c r="AG459" s="46">
        <f t="shared" si="11"/>
        <v>-0.003733319949</v>
      </c>
      <c r="AH459" s="47"/>
    </row>
    <row r="460">
      <c r="A460" s="41">
        <v>44712.0</v>
      </c>
      <c r="B460" s="42">
        <v>2382.25</v>
      </c>
      <c r="C460" s="43">
        <f t="shared" si="1"/>
        <v>-0.01778610514</v>
      </c>
      <c r="D460" s="44"/>
      <c r="E460" s="42">
        <v>1388.95</v>
      </c>
      <c r="F460" s="43">
        <f t="shared" si="2"/>
        <v>-0.009030701044</v>
      </c>
      <c r="G460" s="44"/>
      <c r="H460" s="45">
        <v>461.15</v>
      </c>
      <c r="I460" s="43">
        <f t="shared" si="3"/>
        <v>-0.01883909777</v>
      </c>
      <c r="J460" s="44"/>
      <c r="K460" s="42">
        <v>2620.1</v>
      </c>
      <c r="L460" s="43">
        <f t="shared" si="4"/>
        <v>-0.0325915837</v>
      </c>
      <c r="M460" s="44"/>
      <c r="N460" s="45">
        <v>583.45</v>
      </c>
      <c r="O460" s="43">
        <f t="shared" si="5"/>
        <v>0.02687255142</v>
      </c>
      <c r="P460" s="44"/>
      <c r="Q460" s="42">
        <v>1875.99</v>
      </c>
      <c r="R460" s="43">
        <f t="shared" si="6"/>
        <v>0.000597196394</v>
      </c>
      <c r="S460" s="44"/>
      <c r="T460" s="42">
        <v>4164.4</v>
      </c>
      <c r="U460" s="43">
        <f t="shared" si="7"/>
        <v>0.09021679527</v>
      </c>
      <c r="V460" s="44"/>
      <c r="W460" s="45">
        <v>679.6</v>
      </c>
      <c r="X460" s="43">
        <f t="shared" si="8"/>
        <v>0.004424133451</v>
      </c>
      <c r="Y460" s="44"/>
      <c r="Z460" s="45">
        <v>181.95</v>
      </c>
      <c r="AA460" s="46">
        <f t="shared" si="9"/>
        <v>0.03069437394</v>
      </c>
      <c r="AB460" s="44"/>
      <c r="AC460" s="45">
        <v>650.45</v>
      </c>
      <c r="AD460" s="46">
        <f t="shared" si="10"/>
        <v>-0.01835612681</v>
      </c>
      <c r="AE460" s="47"/>
      <c r="AF460" s="42">
        <v>16584.55</v>
      </c>
      <c r="AG460" s="46">
        <f t="shared" si="11"/>
        <v>-0.004623127742</v>
      </c>
      <c r="AH460" s="47"/>
    </row>
    <row r="461">
      <c r="A461" s="41">
        <v>44711.0</v>
      </c>
      <c r="B461" s="42">
        <v>2425.0</v>
      </c>
      <c r="C461" s="43">
        <f t="shared" si="1"/>
        <v>0.03495436306</v>
      </c>
      <c r="D461" s="44"/>
      <c r="E461" s="42">
        <v>1401.55</v>
      </c>
      <c r="F461" s="43">
        <f t="shared" si="2"/>
        <v>0.00680128624</v>
      </c>
      <c r="G461" s="44"/>
      <c r="H461" s="45">
        <v>469.92</v>
      </c>
      <c r="I461" s="43">
        <f t="shared" si="3"/>
        <v>0.03947781123</v>
      </c>
      <c r="J461" s="44"/>
      <c r="K461" s="42">
        <v>2706.9</v>
      </c>
      <c r="L461" s="43">
        <f t="shared" si="4"/>
        <v>0.05135357102</v>
      </c>
      <c r="M461" s="44"/>
      <c r="N461" s="45">
        <v>567.98</v>
      </c>
      <c r="O461" s="43">
        <f t="shared" si="5"/>
        <v>0.01557901591</v>
      </c>
      <c r="P461" s="44"/>
      <c r="Q461" s="42">
        <v>1874.87</v>
      </c>
      <c r="R461" s="43">
        <f t="shared" si="6"/>
        <v>0.05791577266</v>
      </c>
      <c r="S461" s="44"/>
      <c r="T461" s="42">
        <v>3805.15</v>
      </c>
      <c r="U461" s="43">
        <f t="shared" si="7"/>
        <v>0.02983504501</v>
      </c>
      <c r="V461" s="44"/>
      <c r="W461" s="45">
        <v>676.6</v>
      </c>
      <c r="X461" s="43">
        <f t="shared" si="8"/>
        <v>0.02985296315</v>
      </c>
      <c r="Y461" s="44"/>
      <c r="Z461" s="45">
        <v>176.45</v>
      </c>
      <c r="AA461" s="46">
        <f t="shared" si="9"/>
        <v>0.03753327398</v>
      </c>
      <c r="AB461" s="44"/>
      <c r="AC461" s="45">
        <v>662.5</v>
      </c>
      <c r="AD461" s="46">
        <f t="shared" si="10"/>
        <v>0.006815626535</v>
      </c>
      <c r="AE461" s="47"/>
      <c r="AF461" s="42">
        <v>16661.4</v>
      </c>
      <c r="AG461" s="46">
        <f t="shared" si="11"/>
        <v>0.01871693361</v>
      </c>
      <c r="AH461" s="47"/>
    </row>
    <row r="462">
      <c r="A462" s="41">
        <v>44708.0</v>
      </c>
      <c r="B462" s="42">
        <v>2341.7</v>
      </c>
      <c r="C462" s="43">
        <f t="shared" si="1"/>
        <v>-0.008864382857</v>
      </c>
      <c r="D462" s="44"/>
      <c r="E462" s="42">
        <v>1392.05</v>
      </c>
      <c r="F462" s="43">
        <f t="shared" si="2"/>
        <v>0.01837840582</v>
      </c>
      <c r="G462" s="44"/>
      <c r="H462" s="45">
        <v>451.73</v>
      </c>
      <c r="I462" s="43">
        <f t="shared" si="3"/>
        <v>0.01225014206</v>
      </c>
      <c r="J462" s="44"/>
      <c r="K462" s="42">
        <v>2571.4</v>
      </c>
      <c r="L462" s="43">
        <f t="shared" si="4"/>
        <v>0.003798915548</v>
      </c>
      <c r="M462" s="44"/>
      <c r="N462" s="45">
        <v>559.2</v>
      </c>
      <c r="O462" s="43">
        <f t="shared" si="5"/>
        <v>0.01250634862</v>
      </c>
      <c r="P462" s="44"/>
      <c r="Q462" s="42">
        <v>1769.37</v>
      </c>
      <c r="R462" s="43">
        <f t="shared" si="6"/>
        <v>0.02886919002</v>
      </c>
      <c r="S462" s="44"/>
      <c r="T462" s="42">
        <v>3693.3</v>
      </c>
      <c r="U462" s="43">
        <f t="shared" si="7"/>
        <v>0.03965727447</v>
      </c>
      <c r="V462" s="44"/>
      <c r="W462" s="45">
        <v>656.7</v>
      </c>
      <c r="X462" s="43">
        <f t="shared" si="8"/>
        <v>0.02747934559</v>
      </c>
      <c r="Y462" s="44"/>
      <c r="Z462" s="45">
        <v>169.95</v>
      </c>
      <c r="AA462" s="46">
        <f t="shared" si="9"/>
        <v>0.01452092488</v>
      </c>
      <c r="AB462" s="44"/>
      <c r="AC462" s="45">
        <v>658.0</v>
      </c>
      <c r="AD462" s="46">
        <f t="shared" si="10"/>
        <v>0.02220520723</v>
      </c>
      <c r="AE462" s="47"/>
      <c r="AF462" s="42">
        <v>16352.45</v>
      </c>
      <c r="AG462" s="46">
        <f t="shared" si="11"/>
        <v>0.01121078323</v>
      </c>
      <c r="AH462" s="47"/>
    </row>
    <row r="463">
      <c r="A463" s="41">
        <v>44707.0</v>
      </c>
      <c r="B463" s="42">
        <v>2362.55</v>
      </c>
      <c r="C463" s="43">
        <f t="shared" si="1"/>
        <v>0.01776495956</v>
      </c>
      <c r="D463" s="44"/>
      <c r="E463" s="42">
        <v>1366.7</v>
      </c>
      <c r="F463" s="43">
        <f t="shared" si="2"/>
        <v>0.02812279567</v>
      </c>
      <c r="G463" s="44"/>
      <c r="H463" s="45">
        <v>446.23</v>
      </c>
      <c r="I463" s="43">
        <f t="shared" si="3"/>
        <v>0.002940023438</v>
      </c>
      <c r="J463" s="44"/>
      <c r="K463" s="42">
        <v>2561.65</v>
      </c>
      <c r="L463" s="43">
        <f t="shared" si="4"/>
        <v>-0.00682769121</v>
      </c>
      <c r="M463" s="44"/>
      <c r="N463" s="45">
        <v>552.25</v>
      </c>
      <c r="O463" s="43">
        <f t="shared" si="5"/>
        <v>0.002901443689</v>
      </c>
      <c r="P463" s="44"/>
      <c r="Q463" s="42">
        <v>1719.02</v>
      </c>
      <c r="R463" s="43">
        <f t="shared" si="6"/>
        <v>0.009374703374</v>
      </c>
      <c r="S463" s="44"/>
      <c r="T463" s="42">
        <v>3549.7</v>
      </c>
      <c r="U463" s="43">
        <f t="shared" si="7"/>
        <v>0.05039369722</v>
      </c>
      <c r="V463" s="44"/>
      <c r="W463" s="45">
        <v>638.9</v>
      </c>
      <c r="X463" s="43">
        <f t="shared" si="8"/>
        <v>0.01442503238</v>
      </c>
      <c r="Y463" s="44"/>
      <c r="Z463" s="45">
        <v>167.5</v>
      </c>
      <c r="AA463" s="46">
        <f t="shared" si="9"/>
        <v>0.009899585872</v>
      </c>
      <c r="AB463" s="44"/>
      <c r="AC463" s="45">
        <v>643.55</v>
      </c>
      <c r="AD463" s="46">
        <f t="shared" si="10"/>
        <v>0.03133024056</v>
      </c>
      <c r="AE463" s="47"/>
      <c r="AF463" s="42">
        <v>16170.15</v>
      </c>
      <c r="AG463" s="46">
        <f t="shared" si="11"/>
        <v>0.008967026426</v>
      </c>
      <c r="AH463" s="47"/>
    </row>
    <row r="464">
      <c r="A464" s="41">
        <v>44706.0</v>
      </c>
      <c r="B464" s="42">
        <v>2320.95</v>
      </c>
      <c r="C464" s="43">
        <f t="shared" si="1"/>
        <v>-0.02268395402</v>
      </c>
      <c r="D464" s="44"/>
      <c r="E464" s="42">
        <v>1328.8</v>
      </c>
      <c r="F464" s="43">
        <f t="shared" si="2"/>
        <v>0.007440313806</v>
      </c>
      <c r="G464" s="44"/>
      <c r="H464" s="45">
        <v>444.92</v>
      </c>
      <c r="I464" s="43">
        <f t="shared" si="3"/>
        <v>0.06320284368</v>
      </c>
      <c r="J464" s="44"/>
      <c r="K464" s="42">
        <v>2579.2</v>
      </c>
      <c r="L464" s="43">
        <f t="shared" si="4"/>
        <v>-0.05434674665</v>
      </c>
      <c r="M464" s="44"/>
      <c r="N464" s="45">
        <v>550.65</v>
      </c>
      <c r="O464" s="43">
        <f t="shared" si="5"/>
        <v>-0.02448662636</v>
      </c>
      <c r="P464" s="44"/>
      <c r="Q464" s="42">
        <v>1702.98</v>
      </c>
      <c r="R464" s="43">
        <f t="shared" si="6"/>
        <v>-0.05824741394</v>
      </c>
      <c r="S464" s="44"/>
      <c r="T464" s="42">
        <v>3375.25</v>
      </c>
      <c r="U464" s="43">
        <f t="shared" si="7"/>
        <v>-0.03699332795</v>
      </c>
      <c r="V464" s="44"/>
      <c r="W464" s="45">
        <v>629.75</v>
      </c>
      <c r="X464" s="43">
        <f t="shared" si="8"/>
        <v>-0.02035513714</v>
      </c>
      <c r="Y464" s="44"/>
      <c r="Z464" s="45">
        <v>165.85</v>
      </c>
      <c r="AA464" s="46">
        <f t="shared" si="9"/>
        <v>-0.03495616571</v>
      </c>
      <c r="AB464" s="44"/>
      <c r="AC464" s="45">
        <v>623.7</v>
      </c>
      <c r="AD464" s="46">
        <f t="shared" si="10"/>
        <v>0.06090023299</v>
      </c>
      <c r="AE464" s="47"/>
      <c r="AF464" s="42">
        <v>16025.8</v>
      </c>
      <c r="AG464" s="46">
        <f t="shared" si="11"/>
        <v>-0.006180241407</v>
      </c>
      <c r="AH464" s="47"/>
    </row>
    <row r="465">
      <c r="A465" s="41">
        <v>44705.0</v>
      </c>
      <c r="B465" s="42">
        <v>2374.2</v>
      </c>
      <c r="C465" s="43">
        <f t="shared" si="1"/>
        <v>-0.02584047905</v>
      </c>
      <c r="D465" s="44"/>
      <c r="E465" s="42">
        <v>1318.95</v>
      </c>
      <c r="F465" s="43">
        <f t="shared" si="2"/>
        <v>0.01139950201</v>
      </c>
      <c r="G465" s="44"/>
      <c r="H465" s="45">
        <v>417.67</v>
      </c>
      <c r="I465" s="43">
        <f t="shared" si="3"/>
        <v>-0.04076931997</v>
      </c>
      <c r="J465" s="44"/>
      <c r="K465" s="42">
        <v>2723.25</v>
      </c>
      <c r="L465" s="43">
        <f t="shared" si="4"/>
        <v>0.01468547514</v>
      </c>
      <c r="M465" s="44"/>
      <c r="N465" s="45">
        <v>564.3</v>
      </c>
      <c r="O465" s="43">
        <f t="shared" si="5"/>
        <v>0.02294418628</v>
      </c>
      <c r="P465" s="44"/>
      <c r="Q465" s="42">
        <v>1805.12</v>
      </c>
      <c r="R465" s="43">
        <f t="shared" si="6"/>
        <v>-0.04522992176</v>
      </c>
      <c r="S465" s="44"/>
      <c r="T465" s="42">
        <v>3502.45</v>
      </c>
      <c r="U465" s="43">
        <f t="shared" si="7"/>
        <v>-0.005111895908</v>
      </c>
      <c r="V465" s="44"/>
      <c r="W465" s="45">
        <v>642.7</v>
      </c>
      <c r="X465" s="43">
        <f t="shared" si="8"/>
        <v>-0.01344584046</v>
      </c>
      <c r="Y465" s="44"/>
      <c r="Z465" s="45">
        <v>171.75</v>
      </c>
      <c r="AA465" s="46">
        <f t="shared" si="9"/>
        <v>-0.0255797824</v>
      </c>
      <c r="AB465" s="44"/>
      <c r="AC465" s="45">
        <v>586.85</v>
      </c>
      <c r="AD465" s="46">
        <f t="shared" si="10"/>
        <v>-0.02241037343</v>
      </c>
      <c r="AE465" s="47"/>
      <c r="AF465" s="42">
        <v>16125.15</v>
      </c>
      <c r="AG465" s="46">
        <f t="shared" si="11"/>
        <v>-0.005538073236</v>
      </c>
      <c r="AH465" s="47"/>
    </row>
    <row r="466">
      <c r="A466" s="41">
        <v>44704.0</v>
      </c>
      <c r="B466" s="42">
        <v>2436.35</v>
      </c>
      <c r="C466" s="43">
        <f t="shared" si="1"/>
        <v>-0.005240007896</v>
      </c>
      <c r="D466" s="44"/>
      <c r="E466" s="42">
        <v>1304.0</v>
      </c>
      <c r="F466" s="43">
        <f t="shared" si="2"/>
        <v>-0.01291471121</v>
      </c>
      <c r="G466" s="44"/>
      <c r="H466" s="45">
        <v>435.05</v>
      </c>
      <c r="I466" s="43">
        <f t="shared" si="3"/>
        <v>-0.006415418956</v>
      </c>
      <c r="J466" s="44"/>
      <c r="K466" s="42">
        <v>2683.55</v>
      </c>
      <c r="L466" s="43">
        <f t="shared" si="4"/>
        <v>-0.04153199562</v>
      </c>
      <c r="M466" s="44"/>
      <c r="N466" s="45">
        <v>551.5</v>
      </c>
      <c r="O466" s="43">
        <f t="shared" si="5"/>
        <v>0.007827472385</v>
      </c>
      <c r="P466" s="44"/>
      <c r="Q466" s="42">
        <v>1888.64</v>
      </c>
      <c r="R466" s="43">
        <f t="shared" si="6"/>
        <v>0.02309049422</v>
      </c>
      <c r="S466" s="44"/>
      <c r="T466" s="42">
        <v>3520.4</v>
      </c>
      <c r="U466" s="43">
        <f t="shared" si="7"/>
        <v>0.008701537009</v>
      </c>
      <c r="V466" s="44"/>
      <c r="W466" s="45">
        <v>651.4</v>
      </c>
      <c r="X466" s="43">
        <f t="shared" si="8"/>
        <v>0.008556614164</v>
      </c>
      <c r="Y466" s="44"/>
      <c r="Z466" s="45">
        <v>176.2</v>
      </c>
      <c r="AA466" s="46">
        <f t="shared" si="9"/>
        <v>0.02296312151</v>
      </c>
      <c r="AB466" s="44"/>
      <c r="AC466" s="45">
        <v>600.15</v>
      </c>
      <c r="AD466" s="46">
        <f t="shared" si="10"/>
        <v>0.04559607052</v>
      </c>
      <c r="AE466" s="47"/>
      <c r="AF466" s="42">
        <v>16214.7</v>
      </c>
      <c r="AG466" s="46">
        <f t="shared" si="11"/>
        <v>-0.003168023191</v>
      </c>
      <c r="AH466" s="47"/>
    </row>
    <row r="467">
      <c r="A467" s="41">
        <v>44701.0</v>
      </c>
      <c r="B467" s="42">
        <v>2449.15</v>
      </c>
      <c r="C467" s="43">
        <f t="shared" si="1"/>
        <v>0.05290309592</v>
      </c>
      <c r="D467" s="44"/>
      <c r="E467" s="42">
        <v>1320.95</v>
      </c>
      <c r="F467" s="43">
        <f t="shared" si="2"/>
        <v>0.02599839681</v>
      </c>
      <c r="G467" s="44"/>
      <c r="H467" s="45">
        <v>437.85</v>
      </c>
      <c r="I467" s="43">
        <f t="shared" si="3"/>
        <v>0.03056398924</v>
      </c>
      <c r="J467" s="44"/>
      <c r="K467" s="42">
        <v>2797.35</v>
      </c>
      <c r="L467" s="43">
        <f t="shared" si="4"/>
        <v>-0.0306443656</v>
      </c>
      <c r="M467" s="44"/>
      <c r="N467" s="45">
        <v>547.2</v>
      </c>
      <c r="O467" s="43">
        <f t="shared" si="5"/>
        <v>0.06928661763</v>
      </c>
      <c r="P467" s="44"/>
      <c r="Q467" s="42">
        <v>1845.53</v>
      </c>
      <c r="R467" s="43">
        <f t="shared" si="6"/>
        <v>0.02255499872</v>
      </c>
      <c r="S467" s="44"/>
      <c r="T467" s="42">
        <v>3489.9</v>
      </c>
      <c r="U467" s="43">
        <f t="shared" si="7"/>
        <v>0.02549489141</v>
      </c>
      <c r="V467" s="44"/>
      <c r="W467" s="45">
        <v>645.85</v>
      </c>
      <c r="X467" s="43">
        <f t="shared" si="8"/>
        <v>0.01136729774</v>
      </c>
      <c r="Y467" s="44"/>
      <c r="Z467" s="45">
        <v>172.2</v>
      </c>
      <c r="AA467" s="46">
        <f t="shared" si="9"/>
        <v>0.002616660891</v>
      </c>
      <c r="AB467" s="44"/>
      <c r="AC467" s="45">
        <v>573.4</v>
      </c>
      <c r="AD467" s="46">
        <f t="shared" si="10"/>
        <v>-0.0564508815</v>
      </c>
      <c r="AE467" s="47"/>
      <c r="AF467" s="42">
        <v>16266.15</v>
      </c>
      <c r="AG467" s="46">
        <f t="shared" si="11"/>
        <v>0.02848156155</v>
      </c>
      <c r="AH467" s="47"/>
    </row>
    <row r="468">
      <c r="A468" s="41">
        <v>44700.0</v>
      </c>
      <c r="B468" s="42">
        <v>2322.95</v>
      </c>
      <c r="C468" s="43">
        <f t="shared" si="1"/>
        <v>-0.02461963712</v>
      </c>
      <c r="D468" s="44"/>
      <c r="E468" s="42">
        <v>1287.05</v>
      </c>
      <c r="F468" s="43">
        <f t="shared" si="2"/>
        <v>-0.02064703577</v>
      </c>
      <c r="G468" s="44"/>
      <c r="H468" s="45">
        <v>424.67</v>
      </c>
      <c r="I468" s="43">
        <f t="shared" si="3"/>
        <v>-0.0108435785</v>
      </c>
      <c r="J468" s="44"/>
      <c r="K468" s="42">
        <v>2884.4</v>
      </c>
      <c r="L468" s="43">
        <f t="shared" si="4"/>
        <v>-0.0008836754541</v>
      </c>
      <c r="M468" s="44"/>
      <c r="N468" s="45">
        <v>510.57</v>
      </c>
      <c r="O468" s="43">
        <f t="shared" si="5"/>
        <v>-0.04542973029</v>
      </c>
      <c r="P468" s="44"/>
      <c r="Q468" s="42">
        <v>1804.37</v>
      </c>
      <c r="R468" s="43">
        <f t="shared" si="6"/>
        <v>-0.06458978425</v>
      </c>
      <c r="S468" s="44"/>
      <c r="T468" s="42">
        <v>3402.05</v>
      </c>
      <c r="U468" s="43">
        <f t="shared" si="7"/>
        <v>-0.05768002202</v>
      </c>
      <c r="V468" s="44"/>
      <c r="W468" s="45">
        <v>638.55</v>
      </c>
      <c r="X468" s="43">
        <f t="shared" si="8"/>
        <v>-0.03719786423</v>
      </c>
      <c r="Y468" s="44"/>
      <c r="Z468" s="45">
        <v>171.75</v>
      </c>
      <c r="AA468" s="46">
        <f t="shared" si="9"/>
        <v>-0.02756419127</v>
      </c>
      <c r="AB468" s="44"/>
      <c r="AC468" s="45">
        <v>606.7</v>
      </c>
      <c r="AD468" s="46">
        <f t="shared" si="10"/>
        <v>-0.02369914246</v>
      </c>
      <c r="AE468" s="47"/>
      <c r="AF468" s="42">
        <v>15809.4</v>
      </c>
      <c r="AG468" s="46">
        <f t="shared" si="11"/>
        <v>-0.02689110763</v>
      </c>
      <c r="AH468" s="47"/>
    </row>
    <row r="469">
      <c r="A469" s="41">
        <v>44699.0</v>
      </c>
      <c r="B469" s="42">
        <v>2380.85</v>
      </c>
      <c r="C469" s="43">
        <f t="shared" si="1"/>
        <v>-0.005570695034</v>
      </c>
      <c r="D469" s="44"/>
      <c r="E469" s="42">
        <v>1313.9</v>
      </c>
      <c r="F469" s="43">
        <f t="shared" si="2"/>
        <v>-0.00007610639678</v>
      </c>
      <c r="G469" s="44"/>
      <c r="H469" s="45">
        <v>429.3</v>
      </c>
      <c r="I469" s="43">
        <f t="shared" si="3"/>
        <v>-0.01410917357</v>
      </c>
      <c r="J469" s="44"/>
      <c r="K469" s="42">
        <v>2886.95</v>
      </c>
      <c r="L469" s="43">
        <f t="shared" si="4"/>
        <v>0.0143212195</v>
      </c>
      <c r="M469" s="44"/>
      <c r="N469" s="45">
        <v>534.3</v>
      </c>
      <c r="O469" s="43">
        <f t="shared" si="5"/>
        <v>0.04116908201</v>
      </c>
      <c r="P469" s="44"/>
      <c r="Q469" s="42">
        <v>1924.76</v>
      </c>
      <c r="R469" s="43">
        <f t="shared" si="6"/>
        <v>0.03473568008</v>
      </c>
      <c r="S469" s="44"/>
      <c r="T469" s="42">
        <v>3604.05</v>
      </c>
      <c r="U469" s="43">
        <f t="shared" si="7"/>
        <v>-0.01026881617</v>
      </c>
      <c r="V469" s="44"/>
      <c r="W469" s="45">
        <v>662.75</v>
      </c>
      <c r="X469" s="43">
        <f t="shared" si="8"/>
        <v>0.00461265894</v>
      </c>
      <c r="Y469" s="44"/>
      <c r="Z469" s="45">
        <v>176.55</v>
      </c>
      <c r="AA469" s="46">
        <f t="shared" si="9"/>
        <v>0.04785602118</v>
      </c>
      <c r="AB469" s="44"/>
      <c r="AC469" s="45">
        <v>621.25</v>
      </c>
      <c r="AD469" s="46">
        <f t="shared" si="10"/>
        <v>-0.01120459901</v>
      </c>
      <c r="AE469" s="47"/>
      <c r="AF469" s="42">
        <v>16240.3</v>
      </c>
      <c r="AG469" s="46">
        <f t="shared" si="11"/>
        <v>-0.001169245293</v>
      </c>
      <c r="AH469" s="47"/>
    </row>
    <row r="470">
      <c r="A470" s="41">
        <v>44698.0</v>
      </c>
      <c r="B470" s="42">
        <v>2394.15</v>
      </c>
      <c r="C470" s="43">
        <f t="shared" si="1"/>
        <v>0.001379310564</v>
      </c>
      <c r="D470" s="44"/>
      <c r="E470" s="42">
        <v>1314.0</v>
      </c>
      <c r="F470" s="43">
        <f t="shared" si="2"/>
        <v>0.006796253871</v>
      </c>
      <c r="G470" s="44"/>
      <c r="H470" s="45">
        <v>435.4</v>
      </c>
      <c r="I470" s="43">
        <f t="shared" si="3"/>
        <v>0.06986272933</v>
      </c>
      <c r="J470" s="44"/>
      <c r="K470" s="42">
        <v>2845.9</v>
      </c>
      <c r="L470" s="43">
        <f t="shared" si="4"/>
        <v>0.01801147787</v>
      </c>
      <c r="M470" s="44"/>
      <c r="N470" s="45">
        <v>512.75</v>
      </c>
      <c r="O470" s="43">
        <f t="shared" si="5"/>
        <v>-0.0071900815</v>
      </c>
      <c r="P470" s="44"/>
      <c r="Q470" s="42">
        <v>1859.05</v>
      </c>
      <c r="R470" s="43">
        <f t="shared" si="6"/>
        <v>0.03363541481</v>
      </c>
      <c r="S470" s="44"/>
      <c r="T470" s="42">
        <v>3641.25</v>
      </c>
      <c r="U470" s="43">
        <f t="shared" si="7"/>
        <v>0.02616846941</v>
      </c>
      <c r="V470" s="44"/>
      <c r="W470" s="45">
        <v>659.7</v>
      </c>
      <c r="X470" s="43">
        <f t="shared" si="8"/>
        <v>0.03705843229</v>
      </c>
      <c r="Y470" s="44"/>
      <c r="Z470" s="45">
        <v>168.3</v>
      </c>
      <c r="AA470" s="46">
        <f t="shared" si="9"/>
        <v>0.005361943141</v>
      </c>
      <c r="AB470" s="44"/>
      <c r="AC470" s="45">
        <v>628.25</v>
      </c>
      <c r="AD470" s="46">
        <f t="shared" si="10"/>
        <v>0.01507525944</v>
      </c>
      <c r="AE470" s="47"/>
      <c r="AF470" s="42">
        <v>16259.3</v>
      </c>
      <c r="AG470" s="46">
        <f t="shared" si="11"/>
        <v>0.0259814749</v>
      </c>
      <c r="AH470" s="47"/>
    </row>
    <row r="471">
      <c r="A471" s="41">
        <v>44697.0</v>
      </c>
      <c r="B471" s="42">
        <v>2390.85</v>
      </c>
      <c r="C471" s="43">
        <f t="shared" si="1"/>
        <v>0.03747975298</v>
      </c>
      <c r="D471" s="44"/>
      <c r="E471" s="42">
        <v>1305.1</v>
      </c>
      <c r="F471" s="43">
        <f t="shared" si="2"/>
        <v>0.0105914834</v>
      </c>
      <c r="G471" s="44"/>
      <c r="H471" s="45">
        <v>406.02</v>
      </c>
      <c r="I471" s="43">
        <f t="shared" si="3"/>
        <v>-0.02895938867</v>
      </c>
      <c r="J471" s="44"/>
      <c r="K471" s="42">
        <v>2795.1</v>
      </c>
      <c r="L471" s="43">
        <f t="shared" si="4"/>
        <v>0.004248574516</v>
      </c>
      <c r="M471" s="44"/>
      <c r="N471" s="45">
        <v>516.45</v>
      </c>
      <c r="O471" s="43">
        <f t="shared" si="5"/>
        <v>0.01260696919</v>
      </c>
      <c r="P471" s="44"/>
      <c r="Q471" s="42">
        <v>1797.56</v>
      </c>
      <c r="R471" s="43">
        <f t="shared" si="6"/>
        <v>0.002350386779</v>
      </c>
      <c r="S471" s="44"/>
      <c r="T471" s="42">
        <v>3547.2</v>
      </c>
      <c r="U471" s="43">
        <f t="shared" si="7"/>
        <v>0.0233016375</v>
      </c>
      <c r="V471" s="44"/>
      <c r="W471" s="45">
        <v>635.7</v>
      </c>
      <c r="X471" s="43">
        <f t="shared" si="8"/>
        <v>0.005758249001</v>
      </c>
      <c r="Y471" s="44"/>
      <c r="Z471" s="45">
        <v>167.4</v>
      </c>
      <c r="AA471" s="46">
        <f t="shared" si="9"/>
        <v>0.005991629668</v>
      </c>
      <c r="AB471" s="44"/>
      <c r="AC471" s="45">
        <v>618.85</v>
      </c>
      <c r="AD471" s="46">
        <f t="shared" si="10"/>
        <v>0.02131301839</v>
      </c>
      <c r="AE471" s="47"/>
      <c r="AF471" s="42">
        <v>15842.3</v>
      </c>
      <c r="AG471" s="46">
        <f t="shared" si="11"/>
        <v>0.003804023313</v>
      </c>
      <c r="AH471" s="47"/>
    </row>
    <row r="472">
      <c r="A472" s="41">
        <v>44694.0</v>
      </c>
      <c r="B472" s="42">
        <v>2302.9</v>
      </c>
      <c r="C472" s="43">
        <f t="shared" si="1"/>
        <v>-0.01379986538</v>
      </c>
      <c r="D472" s="44"/>
      <c r="E472" s="42">
        <v>1291.35</v>
      </c>
      <c r="F472" s="43">
        <f t="shared" si="2"/>
        <v>-0.009019487602</v>
      </c>
      <c r="G472" s="44"/>
      <c r="H472" s="45">
        <v>417.95</v>
      </c>
      <c r="I472" s="43">
        <f t="shared" si="3"/>
        <v>0.01513975062</v>
      </c>
      <c r="J472" s="44"/>
      <c r="K472" s="42">
        <v>2783.25</v>
      </c>
      <c r="L472" s="43">
        <f t="shared" si="4"/>
        <v>0.000772776733</v>
      </c>
      <c r="M472" s="44"/>
      <c r="N472" s="45">
        <v>509.98</v>
      </c>
      <c r="O472" s="43">
        <f t="shared" si="5"/>
        <v>-0.01274250072</v>
      </c>
      <c r="P472" s="44"/>
      <c r="Q472" s="42">
        <v>1793.34</v>
      </c>
      <c r="R472" s="43">
        <f t="shared" si="6"/>
        <v>-0.02926630739</v>
      </c>
      <c r="S472" s="44"/>
      <c r="T472" s="42">
        <v>3465.5</v>
      </c>
      <c r="U472" s="43">
        <f t="shared" si="7"/>
        <v>-0.02112855186</v>
      </c>
      <c r="V472" s="44"/>
      <c r="W472" s="45">
        <v>632.05</v>
      </c>
      <c r="X472" s="43">
        <f t="shared" si="8"/>
        <v>0.03682188392</v>
      </c>
      <c r="Y472" s="44"/>
      <c r="Z472" s="45">
        <v>166.4</v>
      </c>
      <c r="AA472" s="46">
        <f t="shared" si="9"/>
        <v>0.003913899321</v>
      </c>
      <c r="AB472" s="44"/>
      <c r="AC472" s="45">
        <v>605.8</v>
      </c>
      <c r="AD472" s="46">
        <f t="shared" si="10"/>
        <v>0.01933393556</v>
      </c>
      <c r="AE472" s="47"/>
      <c r="AF472" s="42">
        <v>15782.15</v>
      </c>
      <c r="AG472" s="46">
        <f t="shared" si="11"/>
        <v>-0.001636586453</v>
      </c>
      <c r="AH472" s="47"/>
    </row>
    <row r="473">
      <c r="A473" s="41">
        <v>44693.0</v>
      </c>
      <c r="B473" s="42">
        <v>2334.9</v>
      </c>
      <c r="C473" s="43">
        <f t="shared" si="1"/>
        <v>-0.002545047623</v>
      </c>
      <c r="D473" s="44"/>
      <c r="E473" s="42">
        <v>1303.05</v>
      </c>
      <c r="F473" s="43">
        <f t="shared" si="2"/>
        <v>-0.03435934693</v>
      </c>
      <c r="G473" s="44"/>
      <c r="H473" s="45">
        <v>411.67</v>
      </c>
      <c r="I473" s="43">
        <f t="shared" si="3"/>
        <v>-0.05454909571</v>
      </c>
      <c r="J473" s="44"/>
      <c r="K473" s="42">
        <v>2781.1</v>
      </c>
      <c r="L473" s="43">
        <f t="shared" si="4"/>
        <v>-0.01401445783</v>
      </c>
      <c r="M473" s="44"/>
      <c r="N473" s="45">
        <v>516.52</v>
      </c>
      <c r="O473" s="43">
        <f t="shared" si="5"/>
        <v>-0.02112963761</v>
      </c>
      <c r="P473" s="44"/>
      <c r="Q473" s="42">
        <v>1846.6</v>
      </c>
      <c r="R473" s="43">
        <f t="shared" si="6"/>
        <v>-0.03611560486</v>
      </c>
      <c r="S473" s="44"/>
      <c r="T473" s="42">
        <v>3539.5</v>
      </c>
      <c r="U473" s="43">
        <f t="shared" si="7"/>
        <v>-0.03626068226</v>
      </c>
      <c r="V473" s="44"/>
      <c r="W473" s="45">
        <v>609.2</v>
      </c>
      <c r="X473" s="43">
        <f t="shared" si="8"/>
        <v>-0.02488476939</v>
      </c>
      <c r="Y473" s="44"/>
      <c r="Z473" s="45">
        <v>165.75</v>
      </c>
      <c r="AA473" s="46">
        <f t="shared" si="9"/>
        <v>-0.0270809586</v>
      </c>
      <c r="AB473" s="44"/>
      <c r="AC473" s="45">
        <v>594.2</v>
      </c>
      <c r="AD473" s="46">
        <f t="shared" si="10"/>
        <v>-0.01908629843</v>
      </c>
      <c r="AE473" s="47"/>
      <c r="AF473" s="42">
        <v>15808.0</v>
      </c>
      <c r="AG473" s="46">
        <f t="shared" si="11"/>
        <v>-0.02246217203</v>
      </c>
      <c r="AH473" s="47"/>
    </row>
    <row r="474">
      <c r="A474" s="41">
        <v>44692.0</v>
      </c>
      <c r="B474" s="42">
        <v>2340.85</v>
      </c>
      <c r="C474" s="43">
        <f t="shared" si="1"/>
        <v>0.001261020739</v>
      </c>
      <c r="D474" s="44"/>
      <c r="E474" s="42">
        <v>1348.6</v>
      </c>
      <c r="F474" s="43">
        <f t="shared" si="2"/>
        <v>0.005614128106</v>
      </c>
      <c r="G474" s="44"/>
      <c r="H474" s="45">
        <v>434.75</v>
      </c>
      <c r="I474" s="43">
        <f t="shared" si="3"/>
        <v>-0.0262202184</v>
      </c>
      <c r="J474" s="44"/>
      <c r="K474" s="42">
        <v>2820.35</v>
      </c>
      <c r="L474" s="43">
        <f t="shared" si="4"/>
        <v>-0.02864253538</v>
      </c>
      <c r="M474" s="44"/>
      <c r="N474" s="45">
        <v>527.55</v>
      </c>
      <c r="O474" s="43">
        <f t="shared" si="5"/>
        <v>0.03673910151</v>
      </c>
      <c r="P474" s="44"/>
      <c r="Q474" s="42">
        <v>1914.51</v>
      </c>
      <c r="R474" s="43">
        <f t="shared" si="6"/>
        <v>-0.02930252498</v>
      </c>
      <c r="S474" s="44"/>
      <c r="T474" s="42">
        <v>3670.2</v>
      </c>
      <c r="U474" s="43">
        <f t="shared" si="7"/>
        <v>-0.009180659118</v>
      </c>
      <c r="V474" s="44"/>
      <c r="W474" s="45">
        <v>624.55</v>
      </c>
      <c r="X474" s="43">
        <f t="shared" si="8"/>
        <v>-0.02122851996</v>
      </c>
      <c r="Y474" s="44"/>
      <c r="Z474" s="45">
        <v>170.3</v>
      </c>
      <c r="AA474" s="46">
        <f t="shared" si="9"/>
        <v>0.06489090265</v>
      </c>
      <c r="AB474" s="44"/>
      <c r="AC474" s="45">
        <v>605.65</v>
      </c>
      <c r="AD474" s="46">
        <f t="shared" si="10"/>
        <v>-0.009939704786</v>
      </c>
      <c r="AE474" s="47"/>
      <c r="AF474" s="42">
        <v>16167.1</v>
      </c>
      <c r="AG474" s="46">
        <f t="shared" si="11"/>
        <v>-0.004502100507</v>
      </c>
      <c r="AH474" s="47"/>
    </row>
    <row r="475">
      <c r="A475" s="41">
        <v>44691.0</v>
      </c>
      <c r="B475" s="42">
        <v>2337.9</v>
      </c>
      <c r="C475" s="43">
        <f t="shared" si="1"/>
        <v>-0.02157991841</v>
      </c>
      <c r="D475" s="44"/>
      <c r="E475" s="42">
        <v>1341.05</v>
      </c>
      <c r="F475" s="43">
        <f t="shared" si="2"/>
        <v>0.01593479543</v>
      </c>
      <c r="G475" s="44"/>
      <c r="H475" s="45">
        <v>446.3</v>
      </c>
      <c r="I475" s="43">
        <f t="shared" si="3"/>
        <v>0.05298109834</v>
      </c>
      <c r="J475" s="44"/>
      <c r="K475" s="42">
        <v>2902.3</v>
      </c>
      <c r="L475" s="43">
        <f t="shared" si="4"/>
        <v>-0.02764385714</v>
      </c>
      <c r="M475" s="44"/>
      <c r="N475" s="45">
        <v>508.52</v>
      </c>
      <c r="O475" s="43">
        <f t="shared" si="5"/>
        <v>-0.03948388578</v>
      </c>
      <c r="P475" s="44"/>
      <c r="Q475" s="42">
        <v>1971.44</v>
      </c>
      <c r="R475" s="43">
        <f t="shared" si="6"/>
        <v>-0.0103096558</v>
      </c>
      <c r="S475" s="44"/>
      <c r="T475" s="42">
        <v>3704.05</v>
      </c>
      <c r="U475" s="43">
        <f t="shared" si="7"/>
        <v>-0.03100683629</v>
      </c>
      <c r="V475" s="44"/>
      <c r="W475" s="45">
        <v>637.95</v>
      </c>
      <c r="X475" s="43">
        <f t="shared" si="8"/>
        <v>0.004005188532</v>
      </c>
      <c r="Y475" s="44"/>
      <c r="Z475" s="45">
        <v>159.6</v>
      </c>
      <c r="AA475" s="46">
        <f t="shared" si="9"/>
        <v>-0.02444806897</v>
      </c>
      <c r="AB475" s="44"/>
      <c r="AC475" s="45">
        <v>611.7</v>
      </c>
      <c r="AD475" s="46">
        <f t="shared" si="10"/>
        <v>-0.0208694786</v>
      </c>
      <c r="AE475" s="47"/>
      <c r="AF475" s="42">
        <v>16240.05</v>
      </c>
      <c r="AG475" s="46">
        <f t="shared" si="11"/>
        <v>-0.003798184758</v>
      </c>
      <c r="AH475" s="47"/>
    </row>
    <row r="476">
      <c r="A476" s="41">
        <v>44690.0</v>
      </c>
      <c r="B476" s="42">
        <v>2388.9</v>
      </c>
      <c r="C476" s="43">
        <f t="shared" si="1"/>
        <v>-0.01627604956</v>
      </c>
      <c r="D476" s="44"/>
      <c r="E476" s="42">
        <v>1319.85</v>
      </c>
      <c r="F476" s="43">
        <f t="shared" si="2"/>
        <v>0.001706193896</v>
      </c>
      <c r="G476" s="44"/>
      <c r="H476" s="45">
        <v>423.27</v>
      </c>
      <c r="I476" s="43">
        <f t="shared" si="3"/>
        <v>-0.03439126881</v>
      </c>
      <c r="J476" s="44"/>
      <c r="K476" s="42">
        <v>2983.65</v>
      </c>
      <c r="L476" s="43">
        <f t="shared" si="4"/>
        <v>0</v>
      </c>
      <c r="M476" s="44"/>
      <c r="N476" s="45">
        <v>529.0</v>
      </c>
      <c r="O476" s="43">
        <f t="shared" si="5"/>
        <v>0.00720928943</v>
      </c>
      <c r="P476" s="44"/>
      <c r="Q476" s="42">
        <v>1991.87</v>
      </c>
      <c r="R476" s="43">
        <f t="shared" si="6"/>
        <v>-0.01709809229</v>
      </c>
      <c r="S476" s="44"/>
      <c r="T476" s="42">
        <v>3820.7</v>
      </c>
      <c r="U476" s="43">
        <f t="shared" si="7"/>
        <v>-0.02004277619</v>
      </c>
      <c r="V476" s="44"/>
      <c r="W476" s="45">
        <v>635.4</v>
      </c>
      <c r="X476" s="43">
        <f t="shared" si="8"/>
        <v>-0.0022794272</v>
      </c>
      <c r="Y476" s="44"/>
      <c r="Z476" s="45">
        <v>163.55</v>
      </c>
      <c r="AA476" s="46">
        <f t="shared" si="9"/>
        <v>-0.04044283368</v>
      </c>
      <c r="AB476" s="44"/>
      <c r="AC476" s="45">
        <v>624.6</v>
      </c>
      <c r="AD476" s="46">
        <f t="shared" si="10"/>
        <v>-0.02091330973</v>
      </c>
      <c r="AE476" s="47"/>
      <c r="AF476" s="42">
        <v>16301.85</v>
      </c>
      <c r="AG476" s="46">
        <f t="shared" si="11"/>
        <v>-0.006688476961</v>
      </c>
      <c r="AH476" s="47"/>
    </row>
    <row r="477">
      <c r="A477" s="41">
        <v>44687.0</v>
      </c>
      <c r="B477" s="42">
        <v>2428.1</v>
      </c>
      <c r="C477" s="43">
        <f t="shared" si="1"/>
        <v>-0.02451078171</v>
      </c>
      <c r="D477" s="44"/>
      <c r="E477" s="42">
        <v>1317.6</v>
      </c>
      <c r="F477" s="43">
        <f t="shared" si="2"/>
        <v>-0.02647549371</v>
      </c>
      <c r="G477" s="44"/>
      <c r="H477" s="45">
        <v>438.08</v>
      </c>
      <c r="I477" s="43">
        <f t="shared" si="3"/>
        <v>-0.02902145052</v>
      </c>
      <c r="J477" s="44"/>
      <c r="K477" s="42">
        <v>2983.65</v>
      </c>
      <c r="L477" s="43">
        <f t="shared" si="4"/>
        <v>-0.005098171526</v>
      </c>
      <c r="M477" s="44"/>
      <c r="N477" s="45">
        <v>525.2</v>
      </c>
      <c r="O477" s="43">
        <f t="shared" si="5"/>
        <v>-0.0516150248</v>
      </c>
      <c r="P477" s="44"/>
      <c r="Q477" s="42">
        <v>2026.22</v>
      </c>
      <c r="R477" s="43">
        <f t="shared" si="6"/>
        <v>-0.02264634395</v>
      </c>
      <c r="S477" s="44"/>
      <c r="T477" s="42">
        <v>3898.05</v>
      </c>
      <c r="U477" s="43">
        <f t="shared" si="7"/>
        <v>-0.05729237499</v>
      </c>
      <c r="V477" s="44"/>
      <c r="W477" s="45">
        <v>636.85</v>
      </c>
      <c r="X477" s="43">
        <f t="shared" si="8"/>
        <v>-0.1161678861</v>
      </c>
      <c r="Y477" s="44"/>
      <c r="Z477" s="45">
        <v>170.3</v>
      </c>
      <c r="AA477" s="46">
        <f t="shared" si="9"/>
        <v>-0.02808116197</v>
      </c>
      <c r="AB477" s="44"/>
      <c r="AC477" s="45">
        <v>637.8</v>
      </c>
      <c r="AD477" s="46">
        <f t="shared" si="10"/>
        <v>-0.01308429881</v>
      </c>
      <c r="AE477" s="47"/>
      <c r="AF477" s="42">
        <v>16411.25</v>
      </c>
      <c r="AG477" s="46">
        <f t="shared" si="11"/>
        <v>-0.01640218195</v>
      </c>
      <c r="AH477" s="47"/>
    </row>
    <row r="478">
      <c r="A478" s="41">
        <v>44686.0</v>
      </c>
      <c r="B478" s="42">
        <v>2488.35</v>
      </c>
      <c r="C478" s="43">
        <f t="shared" si="1"/>
        <v>-0.000682950372</v>
      </c>
      <c r="D478" s="44"/>
      <c r="E478" s="42">
        <v>1352.95</v>
      </c>
      <c r="F478" s="43">
        <f t="shared" si="2"/>
        <v>-0.002251795927</v>
      </c>
      <c r="G478" s="44"/>
      <c r="H478" s="45">
        <v>450.98</v>
      </c>
      <c r="I478" s="43">
        <f t="shared" si="3"/>
        <v>0.002219855289</v>
      </c>
      <c r="J478" s="44"/>
      <c r="K478" s="42">
        <v>2998.9</v>
      </c>
      <c r="L478" s="43">
        <f t="shared" si="4"/>
        <v>0.0004836275495</v>
      </c>
      <c r="M478" s="44"/>
      <c r="N478" s="45">
        <v>553.02</v>
      </c>
      <c r="O478" s="43">
        <f t="shared" si="5"/>
        <v>0.02090337394</v>
      </c>
      <c r="P478" s="44"/>
      <c r="Q478" s="42">
        <v>2072.63</v>
      </c>
      <c r="R478" s="43">
        <f t="shared" si="6"/>
        <v>0.01013986648</v>
      </c>
      <c r="S478" s="44"/>
      <c r="T478" s="42">
        <v>4127.9</v>
      </c>
      <c r="U478" s="43">
        <f t="shared" si="7"/>
        <v>-0.0233451278</v>
      </c>
      <c r="V478" s="44"/>
      <c r="W478" s="45">
        <v>715.3</v>
      </c>
      <c r="X478" s="43">
        <f t="shared" si="8"/>
        <v>0.004413471734</v>
      </c>
      <c r="Y478" s="44"/>
      <c r="Z478" s="45">
        <v>175.15</v>
      </c>
      <c r="AA478" s="46">
        <f t="shared" si="9"/>
        <v>-0.03008802813</v>
      </c>
      <c r="AB478" s="44"/>
      <c r="AC478" s="45">
        <v>646.2</v>
      </c>
      <c r="AD478" s="46">
        <f t="shared" si="10"/>
        <v>0.008157602632</v>
      </c>
      <c r="AE478" s="47"/>
      <c r="AF478" s="42">
        <v>16682.65</v>
      </c>
      <c r="AG478" s="46">
        <f t="shared" si="11"/>
        <v>0.0003027555272</v>
      </c>
      <c r="AH478" s="47"/>
    </row>
    <row r="479">
      <c r="A479" s="41">
        <v>44685.0</v>
      </c>
      <c r="B479" s="42">
        <v>2490.05</v>
      </c>
      <c r="C479" s="43">
        <f t="shared" si="1"/>
        <v>-0.03879508278</v>
      </c>
      <c r="D479" s="44"/>
      <c r="E479" s="42">
        <v>1356.0</v>
      </c>
      <c r="F479" s="43">
        <f t="shared" si="2"/>
        <v>-0.03457241804</v>
      </c>
      <c r="G479" s="44"/>
      <c r="H479" s="45">
        <v>449.98</v>
      </c>
      <c r="I479" s="43">
        <f t="shared" si="3"/>
        <v>-0.006357807489</v>
      </c>
      <c r="J479" s="44"/>
      <c r="K479" s="42">
        <v>2997.45</v>
      </c>
      <c r="L479" s="43">
        <f t="shared" si="4"/>
        <v>0.02653796464</v>
      </c>
      <c r="M479" s="44"/>
      <c r="N479" s="45">
        <v>541.58</v>
      </c>
      <c r="O479" s="43">
        <f t="shared" si="5"/>
        <v>-0.004642260198</v>
      </c>
      <c r="P479" s="44"/>
      <c r="Q479" s="42">
        <v>2051.72</v>
      </c>
      <c r="R479" s="43">
        <f t="shared" si="6"/>
        <v>-0.008522254928</v>
      </c>
      <c r="S479" s="44"/>
      <c r="T479" s="42">
        <v>4225.4</v>
      </c>
      <c r="U479" s="43">
        <f t="shared" si="7"/>
        <v>-0.06961904608</v>
      </c>
      <c r="V479" s="44"/>
      <c r="W479" s="45">
        <v>712.15</v>
      </c>
      <c r="X479" s="43">
        <f t="shared" si="8"/>
        <v>-0.0471070536</v>
      </c>
      <c r="Y479" s="44"/>
      <c r="Z479" s="45">
        <v>180.5</v>
      </c>
      <c r="AA479" s="46">
        <f t="shared" si="9"/>
        <v>-0.06488472159</v>
      </c>
      <c r="AB479" s="44"/>
      <c r="AC479" s="45">
        <v>640.95</v>
      </c>
      <c r="AD479" s="46">
        <f t="shared" si="10"/>
        <v>-0.005523371621</v>
      </c>
      <c r="AE479" s="47"/>
      <c r="AF479" s="42">
        <v>16677.6</v>
      </c>
      <c r="AG479" s="46">
        <f t="shared" si="11"/>
        <v>-0.02320330965</v>
      </c>
      <c r="AH479" s="47"/>
    </row>
    <row r="480">
      <c r="A480" s="41">
        <v>44683.0</v>
      </c>
      <c r="B480" s="42">
        <v>2588.55</v>
      </c>
      <c r="C480" s="43">
        <f t="shared" si="1"/>
        <v>-0.02236682777</v>
      </c>
      <c r="D480" s="44"/>
      <c r="E480" s="42">
        <v>1403.7</v>
      </c>
      <c r="F480" s="43">
        <f t="shared" si="2"/>
        <v>0.0137003183</v>
      </c>
      <c r="G480" s="44"/>
      <c r="H480" s="45">
        <v>452.85</v>
      </c>
      <c r="I480" s="43">
        <f t="shared" si="3"/>
        <v>-0.009888017281</v>
      </c>
      <c r="J480" s="44"/>
      <c r="K480" s="42">
        <v>2918.95</v>
      </c>
      <c r="L480" s="43">
        <f t="shared" si="4"/>
        <v>0.05566724904</v>
      </c>
      <c r="M480" s="44"/>
      <c r="N480" s="45">
        <v>544.1</v>
      </c>
      <c r="O480" s="43">
        <f t="shared" si="5"/>
        <v>0.001600250496</v>
      </c>
      <c r="P480" s="44"/>
      <c r="Q480" s="42">
        <v>2069.28</v>
      </c>
      <c r="R480" s="43">
        <f t="shared" si="6"/>
        <v>-0.04095188634</v>
      </c>
      <c r="S480" s="44"/>
      <c r="T480" s="42">
        <v>4530.05</v>
      </c>
      <c r="U480" s="43">
        <f t="shared" si="7"/>
        <v>-0.02640302372</v>
      </c>
      <c r="V480" s="44"/>
      <c r="W480" s="45">
        <v>746.5</v>
      </c>
      <c r="X480" s="43">
        <f t="shared" si="8"/>
        <v>0.01043604826</v>
      </c>
      <c r="Y480" s="44"/>
      <c r="Z480" s="45">
        <v>192.6</v>
      </c>
      <c r="AA480" s="46">
        <f t="shared" si="9"/>
        <v>-0.02714635324</v>
      </c>
      <c r="AB480" s="44"/>
      <c r="AC480" s="45">
        <v>644.5</v>
      </c>
      <c r="AD480" s="46">
        <f t="shared" si="10"/>
        <v>-0.002943684828</v>
      </c>
      <c r="AE480" s="47"/>
      <c r="AF480" s="42">
        <v>17069.1</v>
      </c>
      <c r="AG480" s="46">
        <f t="shared" si="11"/>
        <v>-0.001957763859</v>
      </c>
      <c r="AH480" s="47"/>
    </row>
    <row r="481">
      <c r="A481" s="41">
        <v>44680.0</v>
      </c>
      <c r="B481" s="42">
        <v>2647.1</v>
      </c>
      <c r="C481" s="43">
        <f t="shared" si="1"/>
        <v>-0.001094938849</v>
      </c>
      <c r="D481" s="44"/>
      <c r="E481" s="42">
        <v>1384.6</v>
      </c>
      <c r="F481" s="43">
        <f t="shared" si="2"/>
        <v>0.009615633151</v>
      </c>
      <c r="G481" s="44"/>
      <c r="H481" s="45">
        <v>457.35</v>
      </c>
      <c r="I481" s="43">
        <f t="shared" si="3"/>
        <v>-0.01622278524</v>
      </c>
      <c r="J481" s="44"/>
      <c r="K481" s="42">
        <v>2760.9</v>
      </c>
      <c r="L481" s="43">
        <f t="shared" si="4"/>
        <v>-0.009947103317</v>
      </c>
      <c r="M481" s="44"/>
      <c r="N481" s="45">
        <v>543.23</v>
      </c>
      <c r="O481" s="43">
        <f t="shared" si="5"/>
        <v>-0.002885951839</v>
      </c>
      <c r="P481" s="44"/>
      <c r="Q481" s="42">
        <v>2155.78</v>
      </c>
      <c r="R481" s="43">
        <f t="shared" si="6"/>
        <v>0.002782444073</v>
      </c>
      <c r="S481" s="44"/>
      <c r="T481" s="42">
        <v>4651.25</v>
      </c>
      <c r="U481" s="43">
        <f t="shared" si="7"/>
        <v>-0.002576629264</v>
      </c>
      <c r="V481" s="44"/>
      <c r="W481" s="45">
        <v>738.75</v>
      </c>
      <c r="X481" s="43">
        <f t="shared" si="8"/>
        <v>-0.001893299639</v>
      </c>
      <c r="Y481" s="44"/>
      <c r="Z481" s="45">
        <v>197.9</v>
      </c>
      <c r="AA481" s="46">
        <f t="shared" si="9"/>
        <v>0.004558123871</v>
      </c>
      <c r="AB481" s="44"/>
      <c r="AC481" s="45">
        <v>646.4</v>
      </c>
      <c r="AD481" s="46">
        <f t="shared" si="10"/>
        <v>-0.01763443689</v>
      </c>
      <c r="AE481" s="47"/>
      <c r="AF481" s="42">
        <v>17102.55</v>
      </c>
      <c r="AG481" s="46">
        <f t="shared" si="11"/>
        <v>-0.008297570578</v>
      </c>
      <c r="AH481" s="47"/>
    </row>
    <row r="482">
      <c r="A482" s="41">
        <v>44679.0</v>
      </c>
      <c r="B482" s="42">
        <v>2650.0</v>
      </c>
      <c r="C482" s="43">
        <f t="shared" si="1"/>
        <v>0.03073156513</v>
      </c>
      <c r="D482" s="44"/>
      <c r="E482" s="42">
        <v>1371.35</v>
      </c>
      <c r="F482" s="43">
        <f t="shared" si="2"/>
        <v>-0.0008746674999</v>
      </c>
      <c r="G482" s="44"/>
      <c r="H482" s="45">
        <v>464.83</v>
      </c>
      <c r="I482" s="43">
        <f t="shared" si="3"/>
        <v>0.03158007648</v>
      </c>
      <c r="J482" s="44"/>
      <c r="K482" s="42">
        <v>2788.5</v>
      </c>
      <c r="L482" s="43">
        <f t="shared" si="4"/>
        <v>0.008390851758</v>
      </c>
      <c r="M482" s="44"/>
      <c r="N482" s="45">
        <v>544.8</v>
      </c>
      <c r="O482" s="43">
        <f t="shared" si="5"/>
        <v>0.03555490008</v>
      </c>
      <c r="P482" s="44"/>
      <c r="Q482" s="42">
        <v>2149.79</v>
      </c>
      <c r="R482" s="43">
        <f t="shared" si="6"/>
        <v>0.05527737366</v>
      </c>
      <c r="S482" s="44"/>
      <c r="T482" s="42">
        <v>4663.25</v>
      </c>
      <c r="U482" s="43">
        <f t="shared" si="7"/>
        <v>0.04000030179</v>
      </c>
      <c r="V482" s="44"/>
      <c r="W482" s="45">
        <v>740.15</v>
      </c>
      <c r="X482" s="43">
        <f t="shared" si="8"/>
        <v>-0.005927140677</v>
      </c>
      <c r="Y482" s="44"/>
      <c r="Z482" s="45">
        <v>197.0</v>
      </c>
      <c r="AA482" s="46">
        <f t="shared" si="9"/>
        <v>0.0005077430929</v>
      </c>
      <c r="AB482" s="44"/>
      <c r="AC482" s="45">
        <v>657.9</v>
      </c>
      <c r="AD482" s="46">
        <f t="shared" si="10"/>
        <v>0.01539375602</v>
      </c>
      <c r="AE482" s="47"/>
      <c r="AF482" s="42">
        <v>17245.05</v>
      </c>
      <c r="AG482" s="46">
        <f t="shared" si="11"/>
        <v>0.0120555255</v>
      </c>
      <c r="AH482" s="47"/>
    </row>
    <row r="483">
      <c r="A483" s="41">
        <v>44678.0</v>
      </c>
      <c r="B483" s="42">
        <v>2569.8</v>
      </c>
      <c r="C483" s="43">
        <f t="shared" si="1"/>
        <v>-0.01241387251</v>
      </c>
      <c r="D483" s="44"/>
      <c r="E483" s="42">
        <v>1372.55</v>
      </c>
      <c r="F483" s="43">
        <f t="shared" si="2"/>
        <v>0.0003643518221</v>
      </c>
      <c r="G483" s="44"/>
      <c r="H483" s="45">
        <v>450.38</v>
      </c>
      <c r="I483" s="43">
        <f t="shared" si="3"/>
        <v>-0.02063469358</v>
      </c>
      <c r="J483" s="44"/>
      <c r="K483" s="42">
        <v>2765.2</v>
      </c>
      <c r="L483" s="43">
        <f t="shared" si="4"/>
        <v>-0.02422325576</v>
      </c>
      <c r="M483" s="44"/>
      <c r="N483" s="45">
        <v>525.77</v>
      </c>
      <c r="O483" s="43">
        <f t="shared" si="5"/>
        <v>0.002647242416</v>
      </c>
      <c r="P483" s="44"/>
      <c r="Q483" s="42">
        <v>2034.18</v>
      </c>
      <c r="R483" s="43">
        <f t="shared" si="6"/>
        <v>0.004928109009</v>
      </c>
      <c r="S483" s="44"/>
      <c r="T483" s="42">
        <v>4480.4</v>
      </c>
      <c r="U483" s="43">
        <f t="shared" si="7"/>
        <v>-0.01301642636</v>
      </c>
      <c r="V483" s="44"/>
      <c r="W483" s="45">
        <v>744.55</v>
      </c>
      <c r="X483" s="43">
        <f t="shared" si="8"/>
        <v>-0.02578778013</v>
      </c>
      <c r="Y483" s="44"/>
      <c r="Z483" s="45">
        <v>196.9</v>
      </c>
      <c r="AA483" s="46">
        <f t="shared" si="9"/>
        <v>-0.01136232398</v>
      </c>
      <c r="AB483" s="44"/>
      <c r="AC483" s="45">
        <v>647.85</v>
      </c>
      <c r="AD483" s="46">
        <f t="shared" si="10"/>
        <v>0.006581772957</v>
      </c>
      <c r="AE483" s="47"/>
      <c r="AF483" s="42">
        <v>17038.4</v>
      </c>
      <c r="AG483" s="46">
        <f t="shared" si="11"/>
        <v>-0.009486274087</v>
      </c>
      <c r="AH483" s="47"/>
    </row>
    <row r="484">
      <c r="A484" s="41">
        <v>44677.0</v>
      </c>
      <c r="B484" s="42">
        <v>2601.9</v>
      </c>
      <c r="C484" s="43">
        <f t="shared" si="1"/>
        <v>0.01766148753</v>
      </c>
      <c r="D484" s="44"/>
      <c r="E484" s="42">
        <v>1372.05</v>
      </c>
      <c r="F484" s="43">
        <f t="shared" si="2"/>
        <v>0.004602243495</v>
      </c>
      <c r="G484" s="44"/>
      <c r="H484" s="45">
        <v>459.77</v>
      </c>
      <c r="I484" s="43">
        <f t="shared" si="3"/>
        <v>-0.01801967068</v>
      </c>
      <c r="J484" s="44"/>
      <c r="K484" s="42">
        <v>2833.0</v>
      </c>
      <c r="L484" s="43">
        <f t="shared" si="4"/>
        <v>-0.00608803105</v>
      </c>
      <c r="M484" s="44"/>
      <c r="N484" s="45">
        <v>524.38</v>
      </c>
      <c r="O484" s="43">
        <f t="shared" si="5"/>
        <v>0.03587759104</v>
      </c>
      <c r="P484" s="44"/>
      <c r="Q484" s="42">
        <v>2024.18</v>
      </c>
      <c r="R484" s="43">
        <f t="shared" si="6"/>
        <v>0.01228753617</v>
      </c>
      <c r="S484" s="44"/>
      <c r="T484" s="42">
        <v>4539.1</v>
      </c>
      <c r="U484" s="43">
        <f t="shared" si="7"/>
        <v>0.008107061451</v>
      </c>
      <c r="V484" s="44"/>
      <c r="W484" s="45">
        <v>764.0</v>
      </c>
      <c r="X484" s="43">
        <f t="shared" si="8"/>
        <v>0.06600556531</v>
      </c>
      <c r="Y484" s="44"/>
      <c r="Z484" s="45">
        <v>199.15</v>
      </c>
      <c r="AA484" s="46">
        <f t="shared" si="9"/>
        <v>0.06188074558</v>
      </c>
      <c r="AB484" s="44"/>
      <c r="AC484" s="45">
        <v>643.6</v>
      </c>
      <c r="AD484" s="46">
        <f t="shared" si="10"/>
        <v>-0.001707677198</v>
      </c>
      <c r="AE484" s="47"/>
      <c r="AF484" s="42">
        <v>17200.8</v>
      </c>
      <c r="AG484" s="46">
        <f t="shared" si="11"/>
        <v>0.01445504934</v>
      </c>
      <c r="AH484" s="47"/>
    </row>
    <row r="485">
      <c r="A485" s="41">
        <v>44676.0</v>
      </c>
      <c r="B485" s="42">
        <v>2556.35</v>
      </c>
      <c r="C485" s="43">
        <f t="shared" si="1"/>
        <v>-0.03524306022</v>
      </c>
      <c r="D485" s="44"/>
      <c r="E485" s="42">
        <v>1365.75</v>
      </c>
      <c r="F485" s="43">
        <f t="shared" si="2"/>
        <v>0.007459567543</v>
      </c>
      <c r="G485" s="44"/>
      <c r="H485" s="45">
        <v>468.13</v>
      </c>
      <c r="I485" s="43">
        <f t="shared" si="3"/>
        <v>-0.005368682871</v>
      </c>
      <c r="J485" s="44"/>
      <c r="K485" s="42">
        <v>2850.3</v>
      </c>
      <c r="L485" s="43">
        <f t="shared" si="4"/>
        <v>-0.04100301171</v>
      </c>
      <c r="M485" s="44"/>
      <c r="N485" s="45">
        <v>505.9</v>
      </c>
      <c r="O485" s="43">
        <f t="shared" si="5"/>
        <v>-0.007228211525</v>
      </c>
      <c r="P485" s="44"/>
      <c r="Q485" s="42">
        <v>1999.46</v>
      </c>
      <c r="R485" s="43">
        <f t="shared" si="6"/>
        <v>-0.004988885157</v>
      </c>
      <c r="S485" s="44"/>
      <c r="T485" s="42">
        <v>4502.45</v>
      </c>
      <c r="U485" s="43">
        <f t="shared" si="7"/>
        <v>-0.03354575614</v>
      </c>
      <c r="V485" s="44"/>
      <c r="W485" s="45">
        <v>715.2</v>
      </c>
      <c r="X485" s="43">
        <f t="shared" si="8"/>
        <v>0.002379786942</v>
      </c>
      <c r="Y485" s="44"/>
      <c r="Z485" s="45">
        <v>187.2</v>
      </c>
      <c r="AA485" s="46">
        <f t="shared" si="9"/>
        <v>-0.03103062539</v>
      </c>
      <c r="AB485" s="44"/>
      <c r="AC485" s="45">
        <v>644.7</v>
      </c>
      <c r="AD485" s="46">
        <f t="shared" si="10"/>
        <v>-0.02171079867</v>
      </c>
      <c r="AE485" s="47"/>
      <c r="AF485" s="42">
        <v>16953.95</v>
      </c>
      <c r="AG485" s="46">
        <f t="shared" si="11"/>
        <v>-0.01277639362</v>
      </c>
      <c r="AH485" s="47"/>
    </row>
    <row r="486">
      <c r="A486" s="41">
        <v>44673.0</v>
      </c>
      <c r="B486" s="42">
        <v>2648.05</v>
      </c>
      <c r="C486" s="43">
        <f t="shared" si="1"/>
        <v>-0.02489476578</v>
      </c>
      <c r="D486" s="44"/>
      <c r="E486" s="42">
        <v>1355.6</v>
      </c>
      <c r="F486" s="43">
        <f t="shared" si="2"/>
        <v>-0.01373673132</v>
      </c>
      <c r="G486" s="44"/>
      <c r="H486" s="45">
        <v>470.65</v>
      </c>
      <c r="I486" s="43">
        <f t="shared" si="3"/>
        <v>0.01664687677</v>
      </c>
      <c r="J486" s="44"/>
      <c r="K486" s="42">
        <v>2969.6</v>
      </c>
      <c r="L486" s="43">
        <f t="shared" si="4"/>
        <v>-0.005323225641</v>
      </c>
      <c r="M486" s="44"/>
      <c r="N486" s="45">
        <v>509.57</v>
      </c>
      <c r="O486" s="43">
        <f t="shared" si="5"/>
        <v>0.005292943637</v>
      </c>
      <c r="P486" s="44"/>
      <c r="Q486" s="42">
        <v>2009.46</v>
      </c>
      <c r="R486" s="43">
        <f t="shared" si="6"/>
        <v>0.003869209745</v>
      </c>
      <c r="S486" s="44"/>
      <c r="T486" s="42">
        <v>4656.05</v>
      </c>
      <c r="U486" s="43">
        <f t="shared" si="7"/>
        <v>0.005167914517</v>
      </c>
      <c r="V486" s="44"/>
      <c r="W486" s="45">
        <v>713.5</v>
      </c>
      <c r="X486" s="43">
        <f t="shared" si="8"/>
        <v>-0.009832372367</v>
      </c>
      <c r="Y486" s="44"/>
      <c r="Z486" s="45">
        <v>193.1</v>
      </c>
      <c r="AA486" s="46">
        <f t="shared" si="9"/>
        <v>-0.006195166949</v>
      </c>
      <c r="AB486" s="44"/>
      <c r="AC486" s="45">
        <v>658.85</v>
      </c>
      <c r="AD486" s="46">
        <f t="shared" si="10"/>
        <v>0.003116332853</v>
      </c>
      <c r="AE486" s="47"/>
      <c r="AF486" s="42">
        <v>17171.95</v>
      </c>
      <c r="AG486" s="46">
        <f t="shared" si="11"/>
        <v>-0.01276758976</v>
      </c>
      <c r="AH486" s="47"/>
    </row>
    <row r="487">
      <c r="A487" s="41">
        <v>44672.0</v>
      </c>
      <c r="B487" s="42">
        <v>2714.8</v>
      </c>
      <c r="C487" s="43">
        <f t="shared" si="1"/>
        <v>0.008136741393</v>
      </c>
      <c r="D487" s="44"/>
      <c r="E487" s="42">
        <v>1374.35</v>
      </c>
      <c r="F487" s="43">
        <f t="shared" si="2"/>
        <v>0.0146961764</v>
      </c>
      <c r="G487" s="44"/>
      <c r="H487" s="45">
        <v>462.88</v>
      </c>
      <c r="I487" s="43">
        <f t="shared" si="3"/>
        <v>-0.003170736994</v>
      </c>
      <c r="J487" s="44"/>
      <c r="K487" s="42">
        <v>2985.45</v>
      </c>
      <c r="L487" s="43">
        <f t="shared" si="4"/>
        <v>0.007446977051</v>
      </c>
      <c r="M487" s="44"/>
      <c r="N487" s="45">
        <v>506.88</v>
      </c>
      <c r="O487" s="43">
        <f t="shared" si="5"/>
        <v>-0.02983381468</v>
      </c>
      <c r="P487" s="44"/>
      <c r="Q487" s="42">
        <v>2001.7</v>
      </c>
      <c r="R487" s="43">
        <f t="shared" si="6"/>
        <v>0.006525717453</v>
      </c>
      <c r="S487" s="44"/>
      <c r="T487" s="42">
        <v>4632.05</v>
      </c>
      <c r="U487" s="43">
        <f t="shared" si="7"/>
        <v>-0.002371943194</v>
      </c>
      <c r="V487" s="44"/>
      <c r="W487" s="45">
        <v>720.55</v>
      </c>
      <c r="X487" s="43">
        <f t="shared" si="8"/>
        <v>0.01496112917</v>
      </c>
      <c r="Y487" s="44"/>
      <c r="Z487" s="45">
        <v>194.3</v>
      </c>
      <c r="AA487" s="46">
        <f t="shared" si="9"/>
        <v>-0.008456168262</v>
      </c>
      <c r="AB487" s="44"/>
      <c r="AC487" s="45">
        <v>656.8</v>
      </c>
      <c r="AD487" s="46">
        <f t="shared" si="10"/>
        <v>0.01194684143</v>
      </c>
      <c r="AE487" s="47"/>
      <c r="AF487" s="42">
        <v>17392.6</v>
      </c>
      <c r="AG487" s="46">
        <f t="shared" si="11"/>
        <v>0.01483121904</v>
      </c>
      <c r="AH487" s="47"/>
    </row>
    <row r="488">
      <c r="A488" s="41">
        <v>44671.0</v>
      </c>
      <c r="B488" s="42">
        <v>2692.8</v>
      </c>
      <c r="C488" s="43">
        <f t="shared" si="1"/>
        <v>-0.006330189387</v>
      </c>
      <c r="D488" s="44"/>
      <c r="E488" s="42">
        <v>1354.3</v>
      </c>
      <c r="F488" s="43">
        <f t="shared" si="2"/>
        <v>0.008974656937</v>
      </c>
      <c r="G488" s="44"/>
      <c r="H488" s="45">
        <v>464.35</v>
      </c>
      <c r="I488" s="43">
        <f t="shared" si="3"/>
        <v>0.02651401838</v>
      </c>
      <c r="J488" s="44"/>
      <c r="K488" s="42">
        <v>2963.3</v>
      </c>
      <c r="L488" s="43">
        <f t="shared" si="4"/>
        <v>-0.01057393917</v>
      </c>
      <c r="M488" s="44"/>
      <c r="N488" s="45">
        <v>522.23</v>
      </c>
      <c r="O488" s="43">
        <f t="shared" si="5"/>
        <v>0.05561307333</v>
      </c>
      <c r="P488" s="44"/>
      <c r="Q488" s="42">
        <v>1988.68</v>
      </c>
      <c r="R488" s="43">
        <f t="shared" si="6"/>
        <v>-0.04616041602</v>
      </c>
      <c r="S488" s="44"/>
      <c r="T488" s="42">
        <v>4643.05</v>
      </c>
      <c r="U488" s="43">
        <f t="shared" si="7"/>
        <v>0.006720716815</v>
      </c>
      <c r="V488" s="44"/>
      <c r="W488" s="45">
        <v>709.85</v>
      </c>
      <c r="X488" s="43">
        <f t="shared" si="8"/>
        <v>-0.03733066355</v>
      </c>
      <c r="Y488" s="44"/>
      <c r="Z488" s="45">
        <v>195.95</v>
      </c>
      <c r="AA488" s="46">
        <f t="shared" si="9"/>
        <v>0.006913354894</v>
      </c>
      <c r="AB488" s="44"/>
      <c r="AC488" s="45">
        <v>649.0</v>
      </c>
      <c r="AD488" s="46">
        <f t="shared" si="10"/>
        <v>-0.008362471534</v>
      </c>
      <c r="AE488" s="47"/>
      <c r="AF488" s="42">
        <v>17136.55</v>
      </c>
      <c r="AG488" s="46">
        <f t="shared" si="11"/>
        <v>0.01043558122</v>
      </c>
      <c r="AH488" s="47"/>
    </row>
    <row r="489">
      <c r="A489" s="41">
        <v>44670.0</v>
      </c>
      <c r="B489" s="42">
        <v>2709.9</v>
      </c>
      <c r="C489" s="43">
        <f t="shared" si="1"/>
        <v>-0.006088662845</v>
      </c>
      <c r="D489" s="44"/>
      <c r="E489" s="42">
        <v>1342.2</v>
      </c>
      <c r="F489" s="43">
        <f t="shared" si="2"/>
        <v>-0.03890688516</v>
      </c>
      <c r="G489" s="44"/>
      <c r="H489" s="45">
        <v>452.2</v>
      </c>
      <c r="I489" s="43">
        <f t="shared" si="3"/>
        <v>-0.02812787639</v>
      </c>
      <c r="J489" s="44"/>
      <c r="K489" s="42">
        <v>2994.8</v>
      </c>
      <c r="L489" s="43">
        <f t="shared" si="4"/>
        <v>-0.01371281405</v>
      </c>
      <c r="M489" s="44"/>
      <c r="N489" s="45">
        <v>493.98</v>
      </c>
      <c r="O489" s="43">
        <f t="shared" si="5"/>
        <v>-0.02995298601</v>
      </c>
      <c r="P489" s="44"/>
      <c r="Q489" s="42">
        <v>2082.63</v>
      </c>
      <c r="R489" s="43">
        <f t="shared" si="6"/>
        <v>-0.00984749481</v>
      </c>
      <c r="S489" s="44"/>
      <c r="T489" s="42">
        <v>4611.95</v>
      </c>
      <c r="U489" s="43">
        <f t="shared" si="7"/>
        <v>-0.01176927957</v>
      </c>
      <c r="V489" s="44"/>
      <c r="W489" s="45">
        <v>736.85</v>
      </c>
      <c r="X489" s="43">
        <f t="shared" si="8"/>
        <v>0.01641960676</v>
      </c>
      <c r="Y489" s="44"/>
      <c r="Z489" s="45">
        <v>194.6</v>
      </c>
      <c r="AA489" s="46">
        <f t="shared" si="9"/>
        <v>-0.0216046019</v>
      </c>
      <c r="AB489" s="44"/>
      <c r="AC489" s="45">
        <v>654.45</v>
      </c>
      <c r="AD489" s="46">
        <f t="shared" si="10"/>
        <v>-0.02847006566</v>
      </c>
      <c r="AE489" s="47"/>
      <c r="AF489" s="42">
        <v>16958.65</v>
      </c>
      <c r="AG489" s="46">
        <f t="shared" si="11"/>
        <v>-0.01259820426</v>
      </c>
      <c r="AH489" s="47"/>
    </row>
    <row r="490">
      <c r="A490" s="41">
        <v>44669.0</v>
      </c>
      <c r="B490" s="42">
        <v>2726.45</v>
      </c>
      <c r="C490" s="43">
        <f t="shared" si="1"/>
        <v>-0.02513577818</v>
      </c>
      <c r="D490" s="44"/>
      <c r="E490" s="42">
        <v>1395.45</v>
      </c>
      <c r="F490" s="43">
        <f t="shared" si="2"/>
        <v>-0.04860416829</v>
      </c>
      <c r="G490" s="44"/>
      <c r="H490" s="45">
        <v>465.1</v>
      </c>
      <c r="I490" s="43">
        <f t="shared" si="3"/>
        <v>-0.01768826085</v>
      </c>
      <c r="J490" s="44"/>
      <c r="K490" s="42">
        <v>3036.15</v>
      </c>
      <c r="L490" s="43">
        <f t="shared" si="4"/>
        <v>0.0160027319</v>
      </c>
      <c r="M490" s="44"/>
      <c r="N490" s="45">
        <v>509.0</v>
      </c>
      <c r="O490" s="43">
        <f t="shared" si="5"/>
        <v>-0.04457134199</v>
      </c>
      <c r="P490" s="44"/>
      <c r="Q490" s="42">
        <v>2103.24</v>
      </c>
      <c r="R490" s="43">
        <f t="shared" si="6"/>
        <v>-0.02682363435</v>
      </c>
      <c r="S490" s="44"/>
      <c r="T490" s="42">
        <v>4666.55</v>
      </c>
      <c r="U490" s="43">
        <f t="shared" si="7"/>
        <v>-0.01853477543</v>
      </c>
      <c r="V490" s="44"/>
      <c r="W490" s="45">
        <v>724.85</v>
      </c>
      <c r="X490" s="43">
        <f t="shared" si="8"/>
        <v>-0.007490671729</v>
      </c>
      <c r="Y490" s="44"/>
      <c r="Z490" s="45">
        <v>198.85</v>
      </c>
      <c r="AA490" s="46">
        <f t="shared" si="9"/>
        <v>-0.007515065428</v>
      </c>
      <c r="AB490" s="44"/>
      <c r="AC490" s="45">
        <v>673.35</v>
      </c>
      <c r="AD490" s="46">
        <f t="shared" si="10"/>
        <v>-0.001780547989</v>
      </c>
      <c r="AE490" s="47"/>
      <c r="AF490" s="42">
        <v>17173.65</v>
      </c>
      <c r="AG490" s="46">
        <f t="shared" si="11"/>
        <v>-0.01743225102</v>
      </c>
      <c r="AH490" s="47"/>
    </row>
    <row r="491">
      <c r="A491" s="41">
        <v>44664.0</v>
      </c>
      <c r="B491" s="42">
        <v>2795.85</v>
      </c>
      <c r="C491" s="43">
        <f t="shared" si="1"/>
        <v>0.01511808604</v>
      </c>
      <c r="D491" s="44"/>
      <c r="E491" s="42">
        <v>1464.95</v>
      </c>
      <c r="F491" s="43">
        <f t="shared" si="2"/>
        <v>-0.01930124648</v>
      </c>
      <c r="G491" s="44"/>
      <c r="H491" s="45">
        <v>473.4</v>
      </c>
      <c r="I491" s="43">
        <f t="shared" si="3"/>
        <v>0.006038473775</v>
      </c>
      <c r="J491" s="44"/>
      <c r="K491" s="42">
        <v>2987.95</v>
      </c>
      <c r="L491" s="43">
        <f t="shared" si="4"/>
        <v>0.001255829305</v>
      </c>
      <c r="M491" s="44"/>
      <c r="N491" s="45">
        <v>532.2</v>
      </c>
      <c r="O491" s="43">
        <f t="shared" si="5"/>
        <v>-0.005527722887</v>
      </c>
      <c r="P491" s="44"/>
      <c r="Q491" s="42">
        <v>2160.42</v>
      </c>
      <c r="R491" s="43">
        <f t="shared" si="6"/>
        <v>-0.01211834907</v>
      </c>
      <c r="S491" s="44"/>
      <c r="T491" s="42">
        <v>4753.85</v>
      </c>
      <c r="U491" s="43">
        <f t="shared" si="7"/>
        <v>-0.006928204219</v>
      </c>
      <c r="V491" s="44"/>
      <c r="W491" s="45">
        <v>730.3</v>
      </c>
      <c r="X491" s="43">
        <f t="shared" si="8"/>
        <v>-0.01414027639</v>
      </c>
      <c r="Y491" s="44"/>
      <c r="Z491" s="45">
        <v>200.35</v>
      </c>
      <c r="AA491" s="46">
        <f t="shared" si="9"/>
        <v>-0.0128938062</v>
      </c>
      <c r="AB491" s="44"/>
      <c r="AC491" s="45">
        <v>674.55</v>
      </c>
      <c r="AD491" s="46">
        <f t="shared" si="10"/>
        <v>-0.01566496457</v>
      </c>
      <c r="AE491" s="47"/>
      <c r="AF491" s="42">
        <v>17475.65</v>
      </c>
      <c r="AG491" s="46">
        <f t="shared" si="11"/>
        <v>-0.003122328884</v>
      </c>
      <c r="AH491" s="47"/>
    </row>
    <row r="492">
      <c r="A492" s="41">
        <v>44663.0</v>
      </c>
      <c r="B492" s="42">
        <v>2753.9</v>
      </c>
      <c r="C492" s="43">
        <f t="shared" si="1"/>
        <v>-0.01182206872</v>
      </c>
      <c r="D492" s="44"/>
      <c r="E492" s="42">
        <v>1493.5</v>
      </c>
      <c r="F492" s="43">
        <f t="shared" si="2"/>
        <v>-0.001772783231</v>
      </c>
      <c r="G492" s="44"/>
      <c r="H492" s="45">
        <v>470.55</v>
      </c>
      <c r="I492" s="43">
        <f t="shared" si="3"/>
        <v>-0.004452933567</v>
      </c>
      <c r="J492" s="44"/>
      <c r="K492" s="42">
        <v>2984.2</v>
      </c>
      <c r="L492" s="43">
        <f t="shared" si="4"/>
        <v>-0.01205756872</v>
      </c>
      <c r="M492" s="44"/>
      <c r="N492" s="45">
        <v>535.15</v>
      </c>
      <c r="O492" s="43">
        <f t="shared" si="5"/>
        <v>-0.02918772772</v>
      </c>
      <c r="P492" s="44"/>
      <c r="Q492" s="42">
        <v>2186.76</v>
      </c>
      <c r="R492" s="43">
        <f t="shared" si="6"/>
        <v>-0.02981947227</v>
      </c>
      <c r="S492" s="44"/>
      <c r="T492" s="42">
        <v>4786.9</v>
      </c>
      <c r="U492" s="43">
        <f t="shared" si="7"/>
        <v>-0.0198972438</v>
      </c>
      <c r="V492" s="44"/>
      <c r="W492" s="45">
        <v>740.7</v>
      </c>
      <c r="X492" s="43">
        <f t="shared" si="8"/>
        <v>-0.004579749384</v>
      </c>
      <c r="Y492" s="44"/>
      <c r="Z492" s="45">
        <v>202.95</v>
      </c>
      <c r="AA492" s="46">
        <f t="shared" si="9"/>
        <v>-0.01806689767</v>
      </c>
      <c r="AB492" s="44"/>
      <c r="AC492" s="45">
        <v>685.2</v>
      </c>
      <c r="AD492" s="46">
        <f t="shared" si="10"/>
        <v>-0.02158383135</v>
      </c>
      <c r="AE492" s="47"/>
      <c r="AF492" s="42">
        <v>17530.3</v>
      </c>
      <c r="AG492" s="46">
        <f t="shared" si="11"/>
        <v>-0.008217570618</v>
      </c>
      <c r="AH492" s="47"/>
    </row>
    <row r="493">
      <c r="A493" s="41">
        <v>44662.0</v>
      </c>
      <c r="B493" s="42">
        <v>2786.65</v>
      </c>
      <c r="C493" s="43">
        <f t="shared" si="1"/>
        <v>-0.004028978241</v>
      </c>
      <c r="D493" s="44"/>
      <c r="E493" s="42">
        <v>1496.15</v>
      </c>
      <c r="F493" s="43">
        <f t="shared" si="2"/>
        <v>-0.01228924726</v>
      </c>
      <c r="G493" s="44"/>
      <c r="H493" s="45">
        <v>472.65</v>
      </c>
      <c r="I493" s="43">
        <f t="shared" si="3"/>
        <v>-0.01261448452</v>
      </c>
      <c r="J493" s="44"/>
      <c r="K493" s="42">
        <v>3020.4</v>
      </c>
      <c r="L493" s="43">
        <f t="shared" si="4"/>
        <v>0.006760317751</v>
      </c>
      <c r="M493" s="44"/>
      <c r="N493" s="45">
        <v>551.0</v>
      </c>
      <c r="O493" s="43">
        <f t="shared" si="5"/>
        <v>0.004966942812</v>
      </c>
      <c r="P493" s="44"/>
      <c r="Q493" s="42">
        <v>2252.95</v>
      </c>
      <c r="R493" s="43">
        <f t="shared" si="6"/>
        <v>-0.04238334849</v>
      </c>
      <c r="S493" s="44"/>
      <c r="T493" s="42">
        <v>4883.1</v>
      </c>
      <c r="U493" s="43">
        <f t="shared" si="7"/>
        <v>0.006770631777</v>
      </c>
      <c r="V493" s="44"/>
      <c r="W493" s="45">
        <v>744.1</v>
      </c>
      <c r="X493" s="43">
        <f t="shared" si="8"/>
        <v>0.003163175232</v>
      </c>
      <c r="Y493" s="44"/>
      <c r="Z493" s="45">
        <v>206.65</v>
      </c>
      <c r="AA493" s="46">
        <f t="shared" si="9"/>
        <v>-0.02697382775</v>
      </c>
      <c r="AB493" s="44"/>
      <c r="AC493" s="45">
        <v>700.15</v>
      </c>
      <c r="AD493" s="46">
        <f t="shared" si="10"/>
        <v>-0.004488945512</v>
      </c>
      <c r="AE493" s="47"/>
      <c r="AF493" s="42">
        <v>17674.95</v>
      </c>
      <c r="AG493" s="46">
        <f t="shared" si="11"/>
        <v>-0.006170474156</v>
      </c>
      <c r="AH493" s="47"/>
    </row>
    <row r="494">
      <c r="A494" s="41">
        <v>44659.0</v>
      </c>
      <c r="B494" s="42">
        <v>2797.9</v>
      </c>
      <c r="C494" s="43">
        <f t="shared" si="1"/>
        <v>0.01805034807</v>
      </c>
      <c r="D494" s="44"/>
      <c r="E494" s="42">
        <v>1514.65</v>
      </c>
      <c r="F494" s="43">
        <f t="shared" si="2"/>
        <v>-0.001385498671</v>
      </c>
      <c r="G494" s="44"/>
      <c r="H494" s="45">
        <v>478.65</v>
      </c>
      <c r="I494" s="43">
        <f t="shared" si="3"/>
        <v>-0.007596685683</v>
      </c>
      <c r="J494" s="44"/>
      <c r="K494" s="42">
        <v>3000.05</v>
      </c>
      <c r="L494" s="43">
        <f t="shared" si="4"/>
        <v>0.01836734841</v>
      </c>
      <c r="M494" s="44"/>
      <c r="N494" s="45">
        <v>548.27</v>
      </c>
      <c r="O494" s="43">
        <f t="shared" si="5"/>
        <v>0.0227269932</v>
      </c>
      <c r="P494" s="44"/>
      <c r="Q494" s="42">
        <v>2350.49</v>
      </c>
      <c r="R494" s="43">
        <f t="shared" si="6"/>
        <v>0.001064174046</v>
      </c>
      <c r="S494" s="44"/>
      <c r="T494" s="42">
        <v>4850.15</v>
      </c>
      <c r="U494" s="43">
        <f t="shared" si="7"/>
        <v>0.006640350417</v>
      </c>
      <c r="V494" s="44"/>
      <c r="W494" s="45">
        <v>741.75</v>
      </c>
      <c r="X494" s="43">
        <f t="shared" si="8"/>
        <v>0.0770419342</v>
      </c>
      <c r="Y494" s="44"/>
      <c r="Z494" s="45">
        <v>212.3</v>
      </c>
      <c r="AA494" s="46">
        <f t="shared" si="9"/>
        <v>0.001885903435</v>
      </c>
      <c r="AB494" s="44"/>
      <c r="AC494" s="45">
        <v>703.3</v>
      </c>
      <c r="AD494" s="46">
        <f t="shared" si="10"/>
        <v>0.02607277686</v>
      </c>
      <c r="AE494" s="47"/>
      <c r="AF494" s="42">
        <v>17784.35</v>
      </c>
      <c r="AG494" s="46">
        <f t="shared" si="11"/>
        <v>0.008175317031</v>
      </c>
      <c r="AH494" s="47"/>
    </row>
    <row r="495">
      <c r="A495" s="41">
        <v>44658.0</v>
      </c>
      <c r="B495" s="42">
        <v>2747.85</v>
      </c>
      <c r="C495" s="43">
        <f t="shared" si="1"/>
        <v>0.01412848877</v>
      </c>
      <c r="D495" s="44"/>
      <c r="E495" s="42">
        <v>1516.75</v>
      </c>
      <c r="F495" s="43">
        <f t="shared" si="2"/>
        <v>-0.02223327988</v>
      </c>
      <c r="G495" s="44"/>
      <c r="H495" s="45">
        <v>482.3</v>
      </c>
      <c r="I495" s="43">
        <f t="shared" si="3"/>
        <v>-0.01338708078</v>
      </c>
      <c r="J495" s="44"/>
      <c r="K495" s="42">
        <v>2945.45</v>
      </c>
      <c r="L495" s="43">
        <f t="shared" si="4"/>
        <v>-0.009175383944</v>
      </c>
      <c r="M495" s="44"/>
      <c r="N495" s="45">
        <v>535.95</v>
      </c>
      <c r="O495" s="43">
        <f t="shared" si="5"/>
        <v>0.01585409381</v>
      </c>
      <c r="P495" s="44"/>
      <c r="Q495" s="42">
        <v>2347.99</v>
      </c>
      <c r="R495" s="43">
        <f t="shared" si="6"/>
        <v>-0.03524477753</v>
      </c>
      <c r="S495" s="44"/>
      <c r="T495" s="42">
        <v>4818.05</v>
      </c>
      <c r="U495" s="43">
        <f t="shared" si="7"/>
        <v>0.01868723791</v>
      </c>
      <c r="V495" s="44"/>
      <c r="W495" s="45">
        <v>686.75</v>
      </c>
      <c r="X495" s="43">
        <f t="shared" si="8"/>
        <v>-0.02303088481</v>
      </c>
      <c r="Y495" s="44"/>
      <c r="Z495" s="45">
        <v>211.9</v>
      </c>
      <c r="AA495" s="46">
        <f t="shared" si="9"/>
        <v>0.06030022894</v>
      </c>
      <c r="AB495" s="44"/>
      <c r="AC495" s="45">
        <v>685.2</v>
      </c>
      <c r="AD495" s="46">
        <f t="shared" si="10"/>
        <v>-0.03745380665</v>
      </c>
      <c r="AE495" s="47"/>
      <c r="AF495" s="42">
        <v>17639.55</v>
      </c>
      <c r="AG495" s="46">
        <f t="shared" si="11"/>
        <v>-0.009484600203</v>
      </c>
      <c r="AH495" s="47"/>
    </row>
    <row r="496">
      <c r="A496" s="41">
        <v>44657.0</v>
      </c>
      <c r="B496" s="42">
        <v>2709.3</v>
      </c>
      <c r="C496" s="43">
        <f t="shared" si="1"/>
        <v>0.001052485902</v>
      </c>
      <c r="D496" s="44"/>
      <c r="E496" s="42">
        <v>1550.85</v>
      </c>
      <c r="F496" s="43">
        <f t="shared" si="2"/>
        <v>-0.03634346359</v>
      </c>
      <c r="G496" s="44"/>
      <c r="H496" s="45">
        <v>488.8</v>
      </c>
      <c r="I496" s="43">
        <f t="shared" si="3"/>
        <v>-0.004755450677</v>
      </c>
      <c r="J496" s="44"/>
      <c r="K496" s="42">
        <v>2972.6</v>
      </c>
      <c r="L496" s="43">
        <f t="shared" si="4"/>
        <v>0.004028151909</v>
      </c>
      <c r="M496" s="44"/>
      <c r="N496" s="45">
        <v>527.52</v>
      </c>
      <c r="O496" s="43">
        <f t="shared" si="5"/>
        <v>-0.01874198068</v>
      </c>
      <c r="P496" s="44"/>
      <c r="Q496" s="42">
        <v>2432.22</v>
      </c>
      <c r="R496" s="43">
        <f t="shared" si="6"/>
        <v>-0.00837280654</v>
      </c>
      <c r="S496" s="44"/>
      <c r="T496" s="42">
        <v>4728.85</v>
      </c>
      <c r="U496" s="43">
        <f t="shared" si="7"/>
        <v>-0.003525292851</v>
      </c>
      <c r="V496" s="44"/>
      <c r="W496" s="45">
        <v>702.75</v>
      </c>
      <c r="X496" s="43">
        <f t="shared" si="8"/>
        <v>-0.00262905612</v>
      </c>
      <c r="Y496" s="44"/>
      <c r="Z496" s="45">
        <v>199.5</v>
      </c>
      <c r="AA496" s="46">
        <f t="shared" si="9"/>
        <v>0.01872050623</v>
      </c>
      <c r="AB496" s="44"/>
      <c r="AC496" s="45">
        <v>711.35</v>
      </c>
      <c r="AD496" s="46">
        <f t="shared" si="10"/>
        <v>0.03986476672</v>
      </c>
      <c r="AE496" s="47"/>
      <c r="AF496" s="42">
        <v>17807.65</v>
      </c>
      <c r="AG496" s="46">
        <f t="shared" si="11"/>
        <v>-0.008374145995</v>
      </c>
      <c r="AH496" s="47"/>
    </row>
    <row r="497">
      <c r="A497" s="41">
        <v>44656.0</v>
      </c>
      <c r="B497" s="42">
        <v>2706.45</v>
      </c>
      <c r="C497" s="43">
        <f t="shared" si="1"/>
        <v>0.05559149281</v>
      </c>
      <c r="D497" s="44"/>
      <c r="E497" s="42">
        <v>1608.25</v>
      </c>
      <c r="F497" s="43">
        <f t="shared" si="2"/>
        <v>-0.02974139979</v>
      </c>
      <c r="G497" s="44"/>
      <c r="H497" s="45">
        <v>491.13</v>
      </c>
      <c r="I497" s="43">
        <f t="shared" si="3"/>
        <v>0.04536009975</v>
      </c>
      <c r="J497" s="44"/>
      <c r="K497" s="42">
        <v>2960.65</v>
      </c>
      <c r="L497" s="43">
        <f t="shared" si="4"/>
        <v>0.02930399202</v>
      </c>
      <c r="M497" s="44"/>
      <c r="N497" s="45">
        <v>537.5</v>
      </c>
      <c r="O497" s="43">
        <f t="shared" si="5"/>
        <v>-0.002786810907</v>
      </c>
      <c r="P497" s="44"/>
      <c r="Q497" s="42">
        <v>2452.67</v>
      </c>
      <c r="R497" s="43">
        <f t="shared" si="6"/>
        <v>0.02559101699</v>
      </c>
      <c r="S497" s="44"/>
      <c r="T497" s="42">
        <v>4745.55</v>
      </c>
      <c r="U497" s="43">
        <f t="shared" si="7"/>
        <v>0.01280940458</v>
      </c>
      <c r="V497" s="44"/>
      <c r="W497" s="45">
        <v>704.6</v>
      </c>
      <c r="X497" s="43">
        <f t="shared" si="8"/>
        <v>0.007192994728</v>
      </c>
      <c r="Y497" s="44"/>
      <c r="Z497" s="45">
        <v>195.8</v>
      </c>
      <c r="AA497" s="46">
        <f t="shared" si="9"/>
        <v>0.04866249101</v>
      </c>
      <c r="AB497" s="44"/>
      <c r="AC497" s="45">
        <v>683.55</v>
      </c>
      <c r="AD497" s="46">
        <f t="shared" si="10"/>
        <v>0.004031229119</v>
      </c>
      <c r="AE497" s="47"/>
      <c r="AF497" s="42">
        <v>17957.4</v>
      </c>
      <c r="AG497" s="46">
        <f t="shared" si="11"/>
        <v>-0.005331746444</v>
      </c>
      <c r="AH497" s="47"/>
    </row>
    <row r="498">
      <c r="A498" s="41">
        <v>44655.0</v>
      </c>
      <c r="B498" s="42">
        <v>2560.1</v>
      </c>
      <c r="C498" s="43">
        <f t="shared" si="1"/>
        <v>0.01083936309</v>
      </c>
      <c r="D498" s="44"/>
      <c r="E498" s="42">
        <v>1656.8</v>
      </c>
      <c r="F498" s="43">
        <f t="shared" si="2"/>
        <v>0.09543090172</v>
      </c>
      <c r="G498" s="44"/>
      <c r="H498" s="45">
        <v>469.35</v>
      </c>
      <c r="I498" s="43">
        <f t="shared" si="3"/>
        <v>0.007485064887</v>
      </c>
      <c r="J498" s="44"/>
      <c r="K498" s="42">
        <v>2875.15</v>
      </c>
      <c r="L498" s="43">
        <f t="shared" si="4"/>
        <v>0.001932199565</v>
      </c>
      <c r="M498" s="44"/>
      <c r="N498" s="45">
        <v>539.0</v>
      </c>
      <c r="O498" s="43">
        <f t="shared" si="5"/>
        <v>0.003810590605</v>
      </c>
      <c r="P498" s="44"/>
      <c r="Q498" s="42">
        <v>2390.7</v>
      </c>
      <c r="R498" s="43">
        <f t="shared" si="6"/>
        <v>0.01445117942</v>
      </c>
      <c r="S498" s="44"/>
      <c r="T498" s="42">
        <v>4685.15</v>
      </c>
      <c r="U498" s="43">
        <f t="shared" si="7"/>
        <v>0.01861340482</v>
      </c>
      <c r="V498" s="44"/>
      <c r="W498" s="45">
        <v>699.55</v>
      </c>
      <c r="X498" s="43">
        <f t="shared" si="8"/>
        <v>-0.01165365281</v>
      </c>
      <c r="Y498" s="44"/>
      <c r="Z498" s="45">
        <v>186.5</v>
      </c>
      <c r="AA498" s="46">
        <f t="shared" si="9"/>
        <v>-0.009870695054</v>
      </c>
      <c r="AB498" s="44"/>
      <c r="AC498" s="45">
        <v>680.8</v>
      </c>
      <c r="AD498" s="46">
        <f t="shared" si="10"/>
        <v>-0.002640459213</v>
      </c>
      <c r="AE498" s="47"/>
      <c r="AF498" s="42">
        <v>18053.4</v>
      </c>
      <c r="AG498" s="46">
        <f t="shared" si="11"/>
        <v>0.02144027979</v>
      </c>
      <c r="AH498" s="47"/>
    </row>
    <row r="499">
      <c r="A499" s="41">
        <v>44652.0</v>
      </c>
      <c r="B499" s="42">
        <v>2532.5</v>
      </c>
      <c r="C499" s="43">
        <f t="shared" si="1"/>
        <v>0.04078086341</v>
      </c>
      <c r="D499" s="44"/>
      <c r="E499" s="42">
        <v>1506.0</v>
      </c>
      <c r="F499" s="43">
        <f t="shared" si="2"/>
        <v>0.02395666169</v>
      </c>
      <c r="G499" s="44"/>
      <c r="H499" s="45">
        <v>465.85</v>
      </c>
      <c r="I499" s="43">
        <f t="shared" si="3"/>
        <v>-0.0006437768463</v>
      </c>
      <c r="J499" s="44"/>
      <c r="K499" s="42">
        <v>2869.6</v>
      </c>
      <c r="L499" s="43">
        <f t="shared" si="4"/>
        <v>0.02580401196</v>
      </c>
      <c r="M499" s="44"/>
      <c r="N499" s="45">
        <v>536.95</v>
      </c>
      <c r="O499" s="43">
        <f t="shared" si="5"/>
        <v>-0.02397693362</v>
      </c>
      <c r="P499" s="44"/>
      <c r="Q499" s="42">
        <v>2356.4</v>
      </c>
      <c r="R499" s="43">
        <f t="shared" si="6"/>
        <v>-0.008969162562</v>
      </c>
      <c r="S499" s="44"/>
      <c r="T499" s="42">
        <v>4598.75</v>
      </c>
      <c r="U499" s="43">
        <f t="shared" si="7"/>
        <v>0.01960933258</v>
      </c>
      <c r="V499" s="44"/>
      <c r="W499" s="45">
        <v>707.75</v>
      </c>
      <c r="X499" s="43">
        <f t="shared" si="8"/>
        <v>-0.01500518968</v>
      </c>
      <c r="Y499" s="44"/>
      <c r="Z499" s="45">
        <v>188.35</v>
      </c>
      <c r="AA499" s="46">
        <f t="shared" si="9"/>
        <v>-0.005823203327</v>
      </c>
      <c r="AB499" s="44"/>
      <c r="AC499" s="45">
        <v>682.6</v>
      </c>
      <c r="AD499" s="46">
        <f t="shared" si="10"/>
        <v>0.01542750657</v>
      </c>
      <c r="AE499" s="47"/>
      <c r="AF499" s="42">
        <v>17670.45</v>
      </c>
      <c r="AG499" s="46">
        <f t="shared" si="11"/>
        <v>0.01170918909</v>
      </c>
      <c r="AH499" s="47"/>
    </row>
    <row r="500">
      <c r="A500" s="41">
        <v>44651.0</v>
      </c>
      <c r="B500" s="42">
        <v>2431.3</v>
      </c>
      <c r="C500" s="43">
        <f t="shared" si="1"/>
        <v>0.001090546307</v>
      </c>
      <c r="D500" s="44"/>
      <c r="E500" s="42">
        <v>1470.35</v>
      </c>
      <c r="F500" s="43">
        <f t="shared" si="2"/>
        <v>-0.004478682884</v>
      </c>
      <c r="G500" s="44"/>
      <c r="H500" s="45">
        <v>466.15</v>
      </c>
      <c r="I500" s="43">
        <f t="shared" si="3"/>
        <v>0.0277768448</v>
      </c>
      <c r="J500" s="44"/>
      <c r="K500" s="42">
        <v>2796.5</v>
      </c>
      <c r="L500" s="43">
        <f t="shared" si="4"/>
        <v>0.01389911472</v>
      </c>
      <c r="M500" s="44"/>
      <c r="N500" s="45">
        <v>549.98</v>
      </c>
      <c r="O500" s="43">
        <f t="shared" si="5"/>
        <v>0.02438673916</v>
      </c>
      <c r="P500" s="44"/>
      <c r="Q500" s="42">
        <v>2377.63</v>
      </c>
      <c r="R500" s="43">
        <f t="shared" si="6"/>
        <v>-0.004586480673</v>
      </c>
      <c r="S500" s="44"/>
      <c r="T500" s="42">
        <v>4509.45</v>
      </c>
      <c r="U500" s="43">
        <f t="shared" si="7"/>
        <v>-0.0240788077</v>
      </c>
      <c r="V500" s="44"/>
      <c r="W500" s="45">
        <v>718.45</v>
      </c>
      <c r="X500" s="43">
        <f t="shared" si="8"/>
        <v>-0.02066331526</v>
      </c>
      <c r="Y500" s="44"/>
      <c r="Z500" s="45">
        <v>189.45</v>
      </c>
      <c r="AA500" s="46">
        <f t="shared" si="9"/>
        <v>-0.003162057971</v>
      </c>
      <c r="AB500" s="44"/>
      <c r="AC500" s="45">
        <v>672.15</v>
      </c>
      <c r="AD500" s="46">
        <f t="shared" si="10"/>
        <v>0.03128088225</v>
      </c>
      <c r="AE500" s="47"/>
      <c r="AF500" s="42">
        <v>17464.75</v>
      </c>
      <c r="AG500" s="46">
        <f t="shared" si="11"/>
        <v>-0.001916312116</v>
      </c>
      <c r="AH500" s="47"/>
    </row>
    <row r="501">
      <c r="A501" s="41">
        <v>44650.0</v>
      </c>
      <c r="B501" s="42">
        <v>2428.65</v>
      </c>
      <c r="C501" s="43">
        <f t="shared" si="1"/>
        <v>0.02330700021</v>
      </c>
      <c r="D501" s="44"/>
      <c r="E501" s="42">
        <v>1476.95</v>
      </c>
      <c r="F501" s="43">
        <f t="shared" si="2"/>
        <v>0.0171749847</v>
      </c>
      <c r="G501" s="44"/>
      <c r="H501" s="45">
        <v>453.38</v>
      </c>
      <c r="I501" s="43">
        <f t="shared" si="3"/>
        <v>-0.01486536049</v>
      </c>
      <c r="J501" s="44"/>
      <c r="K501" s="42">
        <v>2757.9</v>
      </c>
      <c r="L501" s="43">
        <f t="shared" si="4"/>
        <v>-0.003908375402</v>
      </c>
      <c r="M501" s="44"/>
      <c r="N501" s="45">
        <v>536.73</v>
      </c>
      <c r="O501" s="43">
        <f t="shared" si="5"/>
        <v>0.01441222942</v>
      </c>
      <c r="P501" s="44"/>
      <c r="Q501" s="42">
        <v>2388.56</v>
      </c>
      <c r="R501" s="43">
        <f t="shared" si="6"/>
        <v>0.006118590022</v>
      </c>
      <c r="S501" s="44"/>
      <c r="T501" s="42">
        <v>4619.35</v>
      </c>
      <c r="U501" s="43">
        <f t="shared" si="7"/>
        <v>0.02757758669</v>
      </c>
      <c r="V501" s="44"/>
      <c r="W501" s="45">
        <v>733.45</v>
      </c>
      <c r="X501" s="43">
        <f t="shared" si="8"/>
        <v>0.02519720507</v>
      </c>
      <c r="Y501" s="44"/>
      <c r="Z501" s="45">
        <v>190.05</v>
      </c>
      <c r="AA501" s="46">
        <f t="shared" si="9"/>
        <v>0.04520543677</v>
      </c>
      <c r="AB501" s="44"/>
      <c r="AC501" s="45">
        <v>651.45</v>
      </c>
      <c r="AD501" s="46">
        <f t="shared" si="10"/>
        <v>0.005850220673</v>
      </c>
      <c r="AE501" s="47"/>
      <c r="AF501" s="42">
        <v>17498.25</v>
      </c>
      <c r="AG501" s="46">
        <f t="shared" si="11"/>
        <v>0.009933014986</v>
      </c>
      <c r="AH501" s="47"/>
    </row>
    <row r="502">
      <c r="A502" s="41">
        <v>44649.0</v>
      </c>
      <c r="B502" s="42">
        <v>2372.7</v>
      </c>
      <c r="C502" s="43">
        <f t="shared" si="1"/>
        <v>0.05176588576</v>
      </c>
      <c r="D502" s="44"/>
      <c r="E502" s="42">
        <v>1451.8</v>
      </c>
      <c r="F502" s="43">
        <f t="shared" si="2"/>
        <v>0.0131735941</v>
      </c>
      <c r="G502" s="44"/>
      <c r="H502" s="45">
        <v>460.17</v>
      </c>
      <c r="I502" s="43">
        <f t="shared" si="3"/>
        <v>-0.03581567716</v>
      </c>
      <c r="J502" s="44"/>
      <c r="K502" s="42">
        <v>2768.7</v>
      </c>
      <c r="L502" s="43">
        <f t="shared" si="4"/>
        <v>0.01367343751</v>
      </c>
      <c r="M502" s="44"/>
      <c r="N502" s="45">
        <v>529.05</v>
      </c>
      <c r="O502" s="43">
        <f t="shared" si="5"/>
        <v>0.01879377996</v>
      </c>
      <c r="P502" s="44"/>
      <c r="Q502" s="42">
        <v>2373.99</v>
      </c>
      <c r="R502" s="43">
        <f t="shared" si="6"/>
        <v>0.02695666166</v>
      </c>
      <c r="S502" s="44"/>
      <c r="T502" s="42">
        <v>4493.7</v>
      </c>
      <c r="U502" s="43">
        <f t="shared" si="7"/>
        <v>0.02275510896</v>
      </c>
      <c r="V502" s="44"/>
      <c r="W502" s="45">
        <v>715.2</v>
      </c>
      <c r="X502" s="43">
        <f t="shared" si="8"/>
        <v>-0.01602031558</v>
      </c>
      <c r="Y502" s="44"/>
      <c r="Z502" s="45">
        <v>181.65</v>
      </c>
      <c r="AA502" s="46">
        <f t="shared" si="9"/>
        <v>0.0186142338</v>
      </c>
      <c r="AB502" s="44"/>
      <c r="AC502" s="45">
        <v>647.65</v>
      </c>
      <c r="AD502" s="46">
        <f t="shared" si="10"/>
        <v>-0.0188136476</v>
      </c>
      <c r="AE502" s="47"/>
      <c r="AF502" s="42">
        <v>17325.3</v>
      </c>
      <c r="AG502" s="46">
        <f t="shared" si="11"/>
        <v>0.005980224669</v>
      </c>
      <c r="AH502" s="47"/>
    </row>
    <row r="503">
      <c r="A503" s="41">
        <v>44648.0</v>
      </c>
      <c r="B503" s="42">
        <v>2253.0</v>
      </c>
      <c r="C503" s="43">
        <f t="shared" si="1"/>
        <v>-0.0123293614</v>
      </c>
      <c r="D503" s="44"/>
      <c r="E503" s="42">
        <v>1432.8</v>
      </c>
      <c r="F503" s="43">
        <f t="shared" si="2"/>
        <v>0.001326954834</v>
      </c>
      <c r="G503" s="44"/>
      <c r="H503" s="45">
        <v>476.95</v>
      </c>
      <c r="I503" s="43">
        <f t="shared" si="3"/>
        <v>-0.02208373402</v>
      </c>
      <c r="J503" s="44"/>
      <c r="K503" s="42">
        <v>2731.1</v>
      </c>
      <c r="L503" s="43">
        <f t="shared" si="4"/>
        <v>0.03381191138</v>
      </c>
      <c r="M503" s="44"/>
      <c r="N503" s="45">
        <v>519.2</v>
      </c>
      <c r="O503" s="43">
        <f t="shared" si="5"/>
        <v>-0.000346627129</v>
      </c>
      <c r="P503" s="44"/>
      <c r="Q503" s="42">
        <v>2310.85</v>
      </c>
      <c r="R503" s="43">
        <f t="shared" si="6"/>
        <v>-0.009561002224</v>
      </c>
      <c r="S503" s="44"/>
      <c r="T503" s="42">
        <v>4392.6</v>
      </c>
      <c r="U503" s="43">
        <f t="shared" si="7"/>
        <v>-0.02311109962</v>
      </c>
      <c r="V503" s="44"/>
      <c r="W503" s="45">
        <v>726.75</v>
      </c>
      <c r="X503" s="43">
        <f t="shared" si="8"/>
        <v>-0.007539446269</v>
      </c>
      <c r="Y503" s="44"/>
      <c r="Z503" s="45">
        <v>178.3</v>
      </c>
      <c r="AA503" s="46">
        <f t="shared" si="9"/>
        <v>-0.03418193861</v>
      </c>
      <c r="AB503" s="44"/>
      <c r="AC503" s="45">
        <v>659.95</v>
      </c>
      <c r="AD503" s="46">
        <f t="shared" si="10"/>
        <v>-0.04423762593</v>
      </c>
      <c r="AE503" s="47"/>
      <c r="AF503" s="42">
        <v>17222.0</v>
      </c>
      <c r="AG503" s="46">
        <f t="shared" si="11"/>
        <v>0.004014550846</v>
      </c>
      <c r="AH503" s="47"/>
    </row>
    <row r="504">
      <c r="A504" s="41">
        <v>44645.0</v>
      </c>
      <c r="B504" s="42">
        <v>2280.95</v>
      </c>
      <c r="C504" s="43">
        <f t="shared" si="1"/>
        <v>-0.01289356858</v>
      </c>
      <c r="D504" s="44"/>
      <c r="E504" s="42">
        <v>1430.9</v>
      </c>
      <c r="F504" s="43">
        <f t="shared" si="2"/>
        <v>-0.008178083199</v>
      </c>
      <c r="G504" s="44"/>
      <c r="H504" s="45">
        <v>487.6</v>
      </c>
      <c r="I504" s="43">
        <f t="shared" si="3"/>
        <v>-0.02120507598</v>
      </c>
      <c r="J504" s="44"/>
      <c r="K504" s="42">
        <v>2640.3</v>
      </c>
      <c r="L504" s="43">
        <f t="shared" si="4"/>
        <v>-0.006963540467</v>
      </c>
      <c r="M504" s="44"/>
      <c r="N504" s="45">
        <v>519.38</v>
      </c>
      <c r="O504" s="43">
        <f t="shared" si="5"/>
        <v>0.009965156332</v>
      </c>
      <c r="P504" s="44"/>
      <c r="Q504" s="42">
        <v>2333.05</v>
      </c>
      <c r="R504" s="43">
        <f t="shared" si="6"/>
        <v>0.007771056568</v>
      </c>
      <c r="S504" s="44"/>
      <c r="T504" s="42">
        <v>4495.3</v>
      </c>
      <c r="U504" s="43">
        <f t="shared" si="7"/>
        <v>-0.007678495387</v>
      </c>
      <c r="V504" s="44"/>
      <c r="W504" s="45">
        <v>732.25</v>
      </c>
      <c r="X504" s="43">
        <f t="shared" si="8"/>
        <v>0.001229844375</v>
      </c>
      <c r="Y504" s="44"/>
      <c r="Z504" s="45">
        <v>184.5</v>
      </c>
      <c r="AA504" s="46">
        <f t="shared" si="9"/>
        <v>0.005979903658</v>
      </c>
      <c r="AB504" s="44"/>
      <c r="AC504" s="45">
        <v>689.8</v>
      </c>
      <c r="AD504" s="46">
        <f t="shared" si="10"/>
        <v>0.1042657896</v>
      </c>
      <c r="AE504" s="47"/>
      <c r="AF504" s="42">
        <v>17153.0</v>
      </c>
      <c r="AG504" s="46">
        <f t="shared" si="11"/>
        <v>-0.004058098847</v>
      </c>
      <c r="AH504" s="47"/>
    </row>
    <row r="505">
      <c r="A505" s="41">
        <v>44644.0</v>
      </c>
      <c r="B505" s="42">
        <v>2310.55</v>
      </c>
      <c r="C505" s="43">
        <f t="shared" si="1"/>
        <v>-0.007695744984</v>
      </c>
      <c r="D505" s="44"/>
      <c r="E505" s="42">
        <v>1442.65</v>
      </c>
      <c r="F505" s="43">
        <f t="shared" si="2"/>
        <v>-0.02505350245</v>
      </c>
      <c r="G505" s="44"/>
      <c r="H505" s="45">
        <v>498.05</v>
      </c>
      <c r="I505" s="43">
        <f t="shared" si="3"/>
        <v>0.0105361866</v>
      </c>
      <c r="J505" s="44"/>
      <c r="K505" s="42">
        <v>2658.75</v>
      </c>
      <c r="L505" s="43">
        <f t="shared" si="4"/>
        <v>0.01475810855</v>
      </c>
      <c r="M505" s="44"/>
      <c r="N505" s="45">
        <v>514.23</v>
      </c>
      <c r="O505" s="43">
        <f t="shared" si="5"/>
        <v>0.01096946034</v>
      </c>
      <c r="P505" s="44"/>
      <c r="Q505" s="42">
        <v>2314.99</v>
      </c>
      <c r="R505" s="43">
        <f t="shared" si="6"/>
        <v>0.03263043959</v>
      </c>
      <c r="S505" s="44"/>
      <c r="T505" s="42">
        <v>4529.95</v>
      </c>
      <c r="U505" s="43">
        <f t="shared" si="7"/>
        <v>-0.02103570281</v>
      </c>
      <c r="V505" s="44"/>
      <c r="W505" s="45">
        <v>731.35</v>
      </c>
      <c r="X505" s="43">
        <f t="shared" si="8"/>
        <v>0.01321332279</v>
      </c>
      <c r="Y505" s="44"/>
      <c r="Z505" s="45">
        <v>183.4</v>
      </c>
      <c r="AA505" s="46">
        <f t="shared" si="9"/>
        <v>0.0270809586</v>
      </c>
      <c r="AB505" s="44"/>
      <c r="AC505" s="45">
        <v>621.5</v>
      </c>
      <c r="AD505" s="46">
        <f t="shared" si="10"/>
        <v>0.01059494726</v>
      </c>
      <c r="AE505" s="47"/>
      <c r="AF505" s="42">
        <v>17222.75</v>
      </c>
      <c r="AG505" s="46">
        <f t="shared" si="11"/>
        <v>-0.001328753488</v>
      </c>
      <c r="AH505" s="47"/>
    </row>
    <row r="506">
      <c r="A506" s="41">
        <v>44643.0</v>
      </c>
      <c r="B506" s="42">
        <v>2328.4</v>
      </c>
      <c r="C506" s="43">
        <f t="shared" si="1"/>
        <v>-0.02313689691</v>
      </c>
      <c r="D506" s="44"/>
      <c r="E506" s="42">
        <v>1479.25</v>
      </c>
      <c r="F506" s="43">
        <f t="shared" si="2"/>
        <v>-0.0100222807</v>
      </c>
      <c r="G506" s="44"/>
      <c r="H506" s="45">
        <v>492.83</v>
      </c>
      <c r="I506" s="43">
        <f t="shared" si="3"/>
        <v>-0.0008113097011</v>
      </c>
      <c r="J506" s="44"/>
      <c r="K506" s="42">
        <v>2619.8</v>
      </c>
      <c r="L506" s="43">
        <f t="shared" si="4"/>
        <v>-0.011801226</v>
      </c>
      <c r="M506" s="44"/>
      <c r="N506" s="45">
        <v>508.62</v>
      </c>
      <c r="O506" s="43">
        <f t="shared" si="5"/>
        <v>0.005559841613</v>
      </c>
      <c r="P506" s="44"/>
      <c r="Q506" s="42">
        <v>2240.67</v>
      </c>
      <c r="R506" s="43">
        <f t="shared" si="6"/>
        <v>-0.01129418967</v>
      </c>
      <c r="S506" s="44"/>
      <c r="T506" s="42">
        <v>4626.25</v>
      </c>
      <c r="U506" s="43">
        <f t="shared" si="7"/>
        <v>-0.02859559687</v>
      </c>
      <c r="V506" s="44"/>
      <c r="W506" s="45">
        <v>721.75</v>
      </c>
      <c r="X506" s="43">
        <f t="shared" si="8"/>
        <v>0.01367113432</v>
      </c>
      <c r="Y506" s="44"/>
      <c r="Z506" s="45">
        <v>178.5</v>
      </c>
      <c r="AA506" s="46">
        <f t="shared" si="9"/>
        <v>0.02123222011</v>
      </c>
      <c r="AB506" s="44"/>
      <c r="AC506" s="45">
        <v>614.95</v>
      </c>
      <c r="AD506" s="46">
        <f t="shared" si="10"/>
        <v>-0.000406454503</v>
      </c>
      <c r="AE506" s="47"/>
      <c r="AF506" s="42">
        <v>17245.65</v>
      </c>
      <c r="AG506" s="46">
        <f t="shared" si="11"/>
        <v>-0.004042116371</v>
      </c>
      <c r="AH506" s="47"/>
    </row>
    <row r="507">
      <c r="A507" s="41">
        <v>44642.0</v>
      </c>
      <c r="B507" s="42">
        <v>2382.9</v>
      </c>
      <c r="C507" s="43">
        <f t="shared" si="1"/>
        <v>-0.02864695743</v>
      </c>
      <c r="D507" s="44"/>
      <c r="E507" s="42">
        <v>1494.15</v>
      </c>
      <c r="F507" s="43">
        <f t="shared" si="2"/>
        <v>0.005133119821</v>
      </c>
      <c r="G507" s="44"/>
      <c r="H507" s="45">
        <v>493.23</v>
      </c>
      <c r="I507" s="43">
        <f t="shared" si="3"/>
        <v>-0.02169987281</v>
      </c>
      <c r="J507" s="44"/>
      <c r="K507" s="42">
        <v>2650.9</v>
      </c>
      <c r="L507" s="43">
        <f t="shared" si="4"/>
        <v>-0.00884454675</v>
      </c>
      <c r="M507" s="44"/>
      <c r="N507" s="45">
        <v>505.8</v>
      </c>
      <c r="O507" s="43">
        <f t="shared" si="5"/>
        <v>-0.0218628548</v>
      </c>
      <c r="P507" s="44"/>
      <c r="Q507" s="42">
        <v>2266.12</v>
      </c>
      <c r="R507" s="43">
        <f t="shared" si="6"/>
        <v>0.02476895745</v>
      </c>
      <c r="S507" s="44"/>
      <c r="T507" s="42">
        <v>4760.45</v>
      </c>
      <c r="U507" s="43">
        <f t="shared" si="7"/>
        <v>0.02495995499</v>
      </c>
      <c r="V507" s="44"/>
      <c r="W507" s="45">
        <v>711.95</v>
      </c>
      <c r="X507" s="43">
        <f t="shared" si="8"/>
        <v>0.02000350427</v>
      </c>
      <c r="Y507" s="44"/>
      <c r="Z507" s="45">
        <v>174.75</v>
      </c>
      <c r="AA507" s="46">
        <f t="shared" si="9"/>
        <v>0.02286309976</v>
      </c>
      <c r="AB507" s="44"/>
      <c r="AC507" s="45">
        <v>615.2</v>
      </c>
      <c r="AD507" s="46">
        <f t="shared" si="10"/>
        <v>0.000487765232</v>
      </c>
      <c r="AE507" s="47"/>
      <c r="AF507" s="42">
        <v>17315.5</v>
      </c>
      <c r="AG507" s="46">
        <f t="shared" si="11"/>
        <v>0.01149488016</v>
      </c>
      <c r="AH507" s="47"/>
    </row>
    <row r="508">
      <c r="A508" s="41">
        <v>44641.0</v>
      </c>
      <c r="B508" s="42">
        <v>2452.15</v>
      </c>
      <c r="C508" s="43">
        <f t="shared" si="1"/>
        <v>-0.0253076128</v>
      </c>
      <c r="D508" s="44"/>
      <c r="E508" s="42">
        <v>1486.5</v>
      </c>
      <c r="F508" s="43">
        <f t="shared" si="2"/>
        <v>0.004348492467</v>
      </c>
      <c r="G508" s="44"/>
      <c r="H508" s="45">
        <v>504.05</v>
      </c>
      <c r="I508" s="43">
        <f t="shared" si="3"/>
        <v>-0.02337315476</v>
      </c>
      <c r="J508" s="44"/>
      <c r="K508" s="42">
        <v>2674.45</v>
      </c>
      <c r="L508" s="43">
        <f t="shared" si="4"/>
        <v>0.03330283243</v>
      </c>
      <c r="M508" s="44"/>
      <c r="N508" s="45">
        <v>516.98</v>
      </c>
      <c r="O508" s="43">
        <f t="shared" si="5"/>
        <v>0.0254676043</v>
      </c>
      <c r="P508" s="44"/>
      <c r="Q508" s="42">
        <v>2210.68</v>
      </c>
      <c r="R508" s="43">
        <f t="shared" si="6"/>
        <v>-0.01217073626</v>
      </c>
      <c r="S508" s="44"/>
      <c r="T508" s="42">
        <v>4643.1</v>
      </c>
      <c r="U508" s="43">
        <f t="shared" si="7"/>
        <v>0.01397805175</v>
      </c>
      <c r="V508" s="44"/>
      <c r="W508" s="45">
        <v>697.85</v>
      </c>
      <c r="X508" s="43">
        <f t="shared" si="8"/>
        <v>-0.03103867702</v>
      </c>
      <c r="Y508" s="44"/>
      <c r="Z508" s="45">
        <v>170.8</v>
      </c>
      <c r="AA508" s="46">
        <f t="shared" si="9"/>
        <v>0.01593424094</v>
      </c>
      <c r="AB508" s="44"/>
      <c r="AC508" s="45">
        <v>614.9</v>
      </c>
      <c r="AD508" s="46">
        <f t="shared" si="10"/>
        <v>-0.001949635061</v>
      </c>
      <c r="AE508" s="47"/>
      <c r="AF508" s="42">
        <v>17117.6</v>
      </c>
      <c r="AG508" s="46">
        <f t="shared" si="11"/>
        <v>-0.009850492313</v>
      </c>
      <c r="AH508" s="47"/>
    </row>
    <row r="509">
      <c r="A509" s="41">
        <v>44637.0</v>
      </c>
      <c r="B509" s="42">
        <v>2515.0</v>
      </c>
      <c r="C509" s="43">
        <f t="shared" si="1"/>
        <v>0.01143692236</v>
      </c>
      <c r="D509" s="44"/>
      <c r="E509" s="42">
        <v>1480.05</v>
      </c>
      <c r="F509" s="43">
        <f t="shared" si="2"/>
        <v>0.02178899123</v>
      </c>
      <c r="G509" s="44"/>
      <c r="H509" s="45">
        <v>515.97</v>
      </c>
      <c r="I509" s="43">
        <f t="shared" si="3"/>
        <v>0.0153113039</v>
      </c>
      <c r="J509" s="44"/>
      <c r="K509" s="42">
        <v>2586.85</v>
      </c>
      <c r="L509" s="43">
        <f t="shared" si="4"/>
        <v>0.07257921405</v>
      </c>
      <c r="M509" s="44"/>
      <c r="N509" s="45">
        <v>503.98</v>
      </c>
      <c r="O509" s="43">
        <f t="shared" si="5"/>
        <v>0.01666655227</v>
      </c>
      <c r="P509" s="44"/>
      <c r="Q509" s="42">
        <v>2237.75</v>
      </c>
      <c r="R509" s="43">
        <f t="shared" si="6"/>
        <v>0.01267749608</v>
      </c>
      <c r="S509" s="44"/>
      <c r="T509" s="42">
        <v>4578.65</v>
      </c>
      <c r="U509" s="43">
        <f t="shared" si="7"/>
        <v>0.02300958121</v>
      </c>
      <c r="V509" s="44"/>
      <c r="W509" s="45">
        <v>719.85</v>
      </c>
      <c r="X509" s="43">
        <f t="shared" si="8"/>
        <v>0.03168372273</v>
      </c>
      <c r="Y509" s="44"/>
      <c r="Z509" s="45">
        <v>168.1</v>
      </c>
      <c r="AA509" s="46">
        <f t="shared" si="9"/>
        <v>-0.002376709378</v>
      </c>
      <c r="AB509" s="44"/>
      <c r="AC509" s="45">
        <v>616.1</v>
      </c>
      <c r="AD509" s="46">
        <f t="shared" si="10"/>
        <v>0.00008115894985</v>
      </c>
      <c r="AE509" s="47"/>
      <c r="AF509" s="42">
        <v>17287.05</v>
      </c>
      <c r="AG509" s="46">
        <f t="shared" si="11"/>
        <v>0.01819537449</v>
      </c>
      <c r="AH509" s="47"/>
    </row>
    <row r="510">
      <c r="A510" s="41">
        <v>44636.0</v>
      </c>
      <c r="B510" s="42">
        <v>2486.4</v>
      </c>
      <c r="C510" s="43">
        <f t="shared" si="1"/>
        <v>0.07653642088</v>
      </c>
      <c r="D510" s="44"/>
      <c r="E510" s="42">
        <v>1448.15</v>
      </c>
      <c r="F510" s="43">
        <f t="shared" si="2"/>
        <v>0.01681706677</v>
      </c>
      <c r="G510" s="44"/>
      <c r="H510" s="45">
        <v>508.13</v>
      </c>
      <c r="I510" s="43">
        <f t="shared" si="3"/>
        <v>0.01167913826</v>
      </c>
      <c r="J510" s="44"/>
      <c r="K510" s="42">
        <v>2405.75</v>
      </c>
      <c r="L510" s="43">
        <f t="shared" si="4"/>
        <v>-0.0006233118839</v>
      </c>
      <c r="M510" s="44"/>
      <c r="N510" s="45">
        <v>495.65</v>
      </c>
      <c r="O510" s="43">
        <f t="shared" si="5"/>
        <v>0.03678244936</v>
      </c>
      <c r="P510" s="44"/>
      <c r="Q510" s="42">
        <v>2209.56</v>
      </c>
      <c r="R510" s="43">
        <f t="shared" si="6"/>
        <v>0.02319919996</v>
      </c>
      <c r="S510" s="44"/>
      <c r="T510" s="42">
        <v>4474.5</v>
      </c>
      <c r="U510" s="43">
        <f t="shared" si="7"/>
        <v>0.007222353304</v>
      </c>
      <c r="V510" s="44"/>
      <c r="W510" s="45">
        <v>697.4</v>
      </c>
      <c r="X510" s="43">
        <f t="shared" si="8"/>
        <v>0.01677309421</v>
      </c>
      <c r="Y510" s="44"/>
      <c r="Z510" s="45">
        <v>168.5</v>
      </c>
      <c r="AA510" s="46">
        <f t="shared" si="9"/>
        <v>-0.007685524085</v>
      </c>
      <c r="AB510" s="44"/>
      <c r="AC510" s="45">
        <v>616.05</v>
      </c>
      <c r="AD510" s="46">
        <f t="shared" si="10"/>
        <v>0.04329034152</v>
      </c>
      <c r="AE510" s="47"/>
      <c r="AF510" s="42">
        <v>16975.35</v>
      </c>
      <c r="AG510" s="46">
        <f t="shared" si="11"/>
        <v>0.01857159923</v>
      </c>
      <c r="AH510" s="47"/>
    </row>
    <row r="511">
      <c r="A511" s="41">
        <v>44635.0</v>
      </c>
      <c r="B511" s="42">
        <v>2303.2</v>
      </c>
      <c r="C511" s="43">
        <f t="shared" si="1"/>
        <v>0.01157243422</v>
      </c>
      <c r="D511" s="44"/>
      <c r="E511" s="42">
        <v>1424.0</v>
      </c>
      <c r="F511" s="43">
        <f t="shared" si="2"/>
        <v>-0.01294256785</v>
      </c>
      <c r="G511" s="44"/>
      <c r="H511" s="45">
        <v>502.23</v>
      </c>
      <c r="I511" s="43">
        <f t="shared" si="3"/>
        <v>-0.00222757108</v>
      </c>
      <c r="J511" s="44"/>
      <c r="K511" s="42">
        <v>2407.25</v>
      </c>
      <c r="L511" s="43">
        <f t="shared" si="4"/>
        <v>0.001787867925</v>
      </c>
      <c r="M511" s="44"/>
      <c r="N511" s="45">
        <v>477.75</v>
      </c>
      <c r="O511" s="43">
        <f t="shared" si="5"/>
        <v>0.005730674709</v>
      </c>
      <c r="P511" s="44"/>
      <c r="Q511" s="42">
        <v>2158.89</v>
      </c>
      <c r="R511" s="43">
        <f t="shared" si="6"/>
        <v>-0.03368011708</v>
      </c>
      <c r="S511" s="44"/>
      <c r="T511" s="42">
        <v>4442.3</v>
      </c>
      <c r="U511" s="43">
        <f t="shared" si="7"/>
        <v>-0.01882093687</v>
      </c>
      <c r="V511" s="44"/>
      <c r="W511" s="45">
        <v>685.8</v>
      </c>
      <c r="X511" s="43">
        <f t="shared" si="8"/>
        <v>0.009596791722</v>
      </c>
      <c r="Y511" s="44"/>
      <c r="Z511" s="45">
        <v>169.8</v>
      </c>
      <c r="AA511" s="46">
        <f t="shared" si="9"/>
        <v>-0.005579224574</v>
      </c>
      <c r="AB511" s="44"/>
      <c r="AC511" s="45">
        <v>589.95</v>
      </c>
      <c r="AD511" s="46">
        <f t="shared" si="10"/>
        <v>-0.01530727954</v>
      </c>
      <c r="AE511" s="47"/>
      <c r="AF511" s="42">
        <v>16663.0</v>
      </c>
      <c r="AG511" s="46">
        <f t="shared" si="11"/>
        <v>-0.0124232609</v>
      </c>
      <c r="AH511" s="47"/>
    </row>
    <row r="512">
      <c r="A512" s="41">
        <v>44634.0</v>
      </c>
      <c r="B512" s="42">
        <v>2276.7</v>
      </c>
      <c r="C512" s="43">
        <f t="shared" si="1"/>
        <v>-0.00848500542</v>
      </c>
      <c r="D512" s="44"/>
      <c r="E512" s="42">
        <v>1442.55</v>
      </c>
      <c r="F512" s="43">
        <f t="shared" si="2"/>
        <v>0.03222847474</v>
      </c>
      <c r="G512" s="44"/>
      <c r="H512" s="45">
        <v>503.35</v>
      </c>
      <c r="I512" s="43">
        <f t="shared" si="3"/>
        <v>0.009581867901</v>
      </c>
      <c r="J512" s="44"/>
      <c r="K512" s="42">
        <v>2402.95</v>
      </c>
      <c r="L512" s="43">
        <f t="shared" si="4"/>
        <v>-0.004732950524</v>
      </c>
      <c r="M512" s="44"/>
      <c r="N512" s="45">
        <v>475.02</v>
      </c>
      <c r="O512" s="43">
        <f t="shared" si="5"/>
        <v>-0.00483021709</v>
      </c>
      <c r="P512" s="44"/>
      <c r="Q512" s="42">
        <v>2232.84</v>
      </c>
      <c r="R512" s="43">
        <f t="shared" si="6"/>
        <v>0.02636520064</v>
      </c>
      <c r="S512" s="44"/>
      <c r="T512" s="42">
        <v>4526.7</v>
      </c>
      <c r="U512" s="43">
        <f t="shared" si="7"/>
        <v>-0.01931867075</v>
      </c>
      <c r="V512" s="44"/>
      <c r="W512" s="45">
        <v>679.25</v>
      </c>
      <c r="X512" s="43">
        <f t="shared" si="8"/>
        <v>0.01154969528</v>
      </c>
      <c r="Y512" s="44"/>
      <c r="Z512" s="45">
        <v>170.75</v>
      </c>
      <c r="AA512" s="46">
        <f t="shared" si="9"/>
        <v>-0.003799507713</v>
      </c>
      <c r="AB512" s="44"/>
      <c r="AC512" s="45">
        <v>599.05</v>
      </c>
      <c r="AD512" s="46">
        <f t="shared" si="10"/>
        <v>0.004433484195</v>
      </c>
      <c r="AE512" s="47"/>
      <c r="AF512" s="42">
        <v>16871.3</v>
      </c>
      <c r="AG512" s="46">
        <f t="shared" si="11"/>
        <v>0.01437860109</v>
      </c>
      <c r="AH512" s="47"/>
    </row>
    <row r="513">
      <c r="A513" s="41">
        <v>44631.0</v>
      </c>
      <c r="B513" s="42">
        <v>2296.1</v>
      </c>
      <c r="C513" s="43">
        <f t="shared" si="1"/>
        <v>0.001329222383</v>
      </c>
      <c r="D513" s="44"/>
      <c r="E513" s="42">
        <v>1396.8</v>
      </c>
      <c r="F513" s="43">
        <f t="shared" si="2"/>
        <v>0.002939597026</v>
      </c>
      <c r="G513" s="44"/>
      <c r="H513" s="45">
        <v>498.55</v>
      </c>
      <c r="I513" s="43">
        <f t="shared" si="3"/>
        <v>0.004160684575</v>
      </c>
      <c r="J513" s="44"/>
      <c r="K513" s="42">
        <v>2414.35</v>
      </c>
      <c r="L513" s="43">
        <f t="shared" si="4"/>
        <v>-0.00192413189</v>
      </c>
      <c r="M513" s="44"/>
      <c r="N513" s="45">
        <v>477.32</v>
      </c>
      <c r="O513" s="43">
        <f t="shared" si="5"/>
        <v>0.02744087568</v>
      </c>
      <c r="P513" s="44"/>
      <c r="Q513" s="42">
        <v>2174.74</v>
      </c>
      <c r="R513" s="43">
        <f t="shared" si="6"/>
        <v>0.01831601478</v>
      </c>
      <c r="S513" s="44"/>
      <c r="T513" s="42">
        <v>4615.0</v>
      </c>
      <c r="U513" s="43">
        <f t="shared" si="7"/>
        <v>-0.0002924816001</v>
      </c>
      <c r="V513" s="44"/>
      <c r="W513" s="45">
        <v>671.45</v>
      </c>
      <c r="X513" s="43">
        <f t="shared" si="8"/>
        <v>0.001490424302</v>
      </c>
      <c r="Y513" s="44"/>
      <c r="Z513" s="45">
        <v>171.4</v>
      </c>
      <c r="AA513" s="46">
        <f t="shared" si="9"/>
        <v>0.02212153325</v>
      </c>
      <c r="AB513" s="44"/>
      <c r="AC513" s="45">
        <v>596.4</v>
      </c>
      <c r="AD513" s="46">
        <f t="shared" si="10"/>
        <v>0.005885832177</v>
      </c>
      <c r="AE513" s="47"/>
      <c r="AF513" s="42">
        <v>16630.45</v>
      </c>
      <c r="AG513" s="46">
        <f t="shared" si="11"/>
        <v>0.002139933127</v>
      </c>
      <c r="AH513" s="47"/>
    </row>
    <row r="514">
      <c r="A514" s="41">
        <v>44630.0</v>
      </c>
      <c r="B514" s="42">
        <v>2293.05</v>
      </c>
      <c r="C514" s="43">
        <f t="shared" si="1"/>
        <v>0.01560265468</v>
      </c>
      <c r="D514" s="44"/>
      <c r="E514" s="42">
        <v>1392.7</v>
      </c>
      <c r="F514" s="43">
        <f t="shared" si="2"/>
        <v>0.01559450529</v>
      </c>
      <c r="G514" s="44"/>
      <c r="H514" s="45">
        <v>496.48</v>
      </c>
      <c r="I514" s="43">
        <f t="shared" si="3"/>
        <v>0.06357218188</v>
      </c>
      <c r="J514" s="44"/>
      <c r="K514" s="42">
        <v>2419.0</v>
      </c>
      <c r="L514" s="43">
        <f t="shared" si="4"/>
        <v>0.006282612908</v>
      </c>
      <c r="M514" s="44"/>
      <c r="N514" s="45">
        <v>464.4</v>
      </c>
      <c r="O514" s="43">
        <f t="shared" si="5"/>
        <v>0.03276613663</v>
      </c>
      <c r="P514" s="44"/>
      <c r="Q514" s="42">
        <v>2135.27</v>
      </c>
      <c r="R514" s="43">
        <f t="shared" si="6"/>
        <v>0.009519377536</v>
      </c>
      <c r="S514" s="44"/>
      <c r="T514" s="42">
        <v>4616.35</v>
      </c>
      <c r="U514" s="43">
        <f t="shared" si="7"/>
        <v>0.01147065153</v>
      </c>
      <c r="V514" s="44"/>
      <c r="W514" s="45">
        <v>670.45</v>
      </c>
      <c r="X514" s="43">
        <f t="shared" si="8"/>
        <v>0.04570000739</v>
      </c>
      <c r="Y514" s="44"/>
      <c r="Z514" s="45">
        <v>167.65</v>
      </c>
      <c r="AA514" s="46">
        <f t="shared" si="9"/>
        <v>-0.01097445391</v>
      </c>
      <c r="AB514" s="44"/>
      <c r="AC514" s="45">
        <v>592.9</v>
      </c>
      <c r="AD514" s="46">
        <f t="shared" si="10"/>
        <v>-0.002863159851</v>
      </c>
      <c r="AE514" s="47"/>
      <c r="AF514" s="42">
        <v>16594.9</v>
      </c>
      <c r="AG514" s="46">
        <f t="shared" si="11"/>
        <v>0.01515196602</v>
      </c>
      <c r="AH514" s="47"/>
    </row>
    <row r="515">
      <c r="A515" s="41">
        <v>44629.0</v>
      </c>
      <c r="B515" s="42">
        <v>2257.55</v>
      </c>
      <c r="C515" s="43">
        <f t="shared" si="1"/>
        <v>0.03076681382</v>
      </c>
      <c r="D515" s="44"/>
      <c r="E515" s="42">
        <v>1371.15</v>
      </c>
      <c r="F515" s="43">
        <f t="shared" si="2"/>
        <v>0.03212636648</v>
      </c>
      <c r="G515" s="44"/>
      <c r="H515" s="45">
        <v>465.9</v>
      </c>
      <c r="I515" s="43">
        <f t="shared" si="3"/>
        <v>0.003267836249</v>
      </c>
      <c r="J515" s="44"/>
      <c r="K515" s="42">
        <v>2403.85</v>
      </c>
      <c r="L515" s="43">
        <f t="shared" si="4"/>
        <v>0.04166561559</v>
      </c>
      <c r="M515" s="44"/>
      <c r="N515" s="45">
        <v>449.43</v>
      </c>
      <c r="O515" s="43">
        <f t="shared" si="5"/>
        <v>0.004460012299</v>
      </c>
      <c r="P515" s="44"/>
      <c r="Q515" s="42">
        <v>2115.04</v>
      </c>
      <c r="R515" s="43">
        <f t="shared" si="6"/>
        <v>0.01015999426</v>
      </c>
      <c r="S515" s="44"/>
      <c r="T515" s="42">
        <v>4563.7</v>
      </c>
      <c r="U515" s="43">
        <f t="shared" si="7"/>
        <v>0.03969324847</v>
      </c>
      <c r="V515" s="44"/>
      <c r="W515" s="45">
        <v>640.5</v>
      </c>
      <c r="X515" s="43">
        <f t="shared" si="8"/>
        <v>0.03973294424</v>
      </c>
      <c r="Y515" s="44"/>
      <c r="Z515" s="45">
        <v>169.5</v>
      </c>
      <c r="AA515" s="46">
        <f t="shared" si="9"/>
        <v>0.04865742962</v>
      </c>
      <c r="AB515" s="44"/>
      <c r="AC515" s="45">
        <v>594.6</v>
      </c>
      <c r="AD515" s="46">
        <f t="shared" si="10"/>
        <v>0.04321792784</v>
      </c>
      <c r="AE515" s="47"/>
      <c r="AF515" s="42">
        <v>16345.35</v>
      </c>
      <c r="AG515" s="46">
        <f t="shared" si="11"/>
        <v>0.02051445911</v>
      </c>
      <c r="AH515" s="47"/>
    </row>
    <row r="516">
      <c r="A516" s="41">
        <v>44628.0</v>
      </c>
      <c r="B516" s="42">
        <v>2189.15</v>
      </c>
      <c r="C516" s="43">
        <f t="shared" si="1"/>
        <v>-0.06531192411</v>
      </c>
      <c r="D516" s="44"/>
      <c r="E516" s="42">
        <v>1327.8</v>
      </c>
      <c r="F516" s="43">
        <f t="shared" si="2"/>
        <v>0.002261932654</v>
      </c>
      <c r="G516" s="44"/>
      <c r="H516" s="45">
        <v>464.38</v>
      </c>
      <c r="I516" s="43">
        <f t="shared" si="3"/>
        <v>0.03123340228</v>
      </c>
      <c r="J516" s="44"/>
      <c r="K516" s="42">
        <v>2305.75</v>
      </c>
      <c r="L516" s="43">
        <f t="shared" si="4"/>
        <v>0.02667821047</v>
      </c>
      <c r="M516" s="44"/>
      <c r="N516" s="45">
        <v>447.43</v>
      </c>
      <c r="O516" s="43">
        <f t="shared" si="5"/>
        <v>-0.006882370281</v>
      </c>
      <c r="P516" s="44"/>
      <c r="Q516" s="42">
        <v>2093.66</v>
      </c>
      <c r="R516" s="43">
        <f t="shared" si="6"/>
        <v>0.01238496685</v>
      </c>
      <c r="S516" s="44"/>
      <c r="T516" s="42">
        <v>4386.1</v>
      </c>
      <c r="U516" s="43">
        <f t="shared" si="7"/>
        <v>0.02264334695</v>
      </c>
      <c r="V516" s="44"/>
      <c r="W516" s="45">
        <v>615.55</v>
      </c>
      <c r="X516" s="43">
        <f t="shared" si="8"/>
        <v>0.01349327419</v>
      </c>
      <c r="Y516" s="44"/>
      <c r="Z516" s="45">
        <v>161.45</v>
      </c>
      <c r="AA516" s="46">
        <f t="shared" si="9"/>
        <v>0.0006195787063</v>
      </c>
      <c r="AB516" s="44"/>
      <c r="AC516" s="45">
        <v>569.45</v>
      </c>
      <c r="AD516" s="46">
        <f t="shared" si="10"/>
        <v>-0.007174134007</v>
      </c>
      <c r="AE516" s="47"/>
      <c r="AF516" s="42">
        <v>16013.45</v>
      </c>
      <c r="AG516" s="46">
        <f t="shared" si="11"/>
        <v>0.009430184764</v>
      </c>
      <c r="AH516" s="47"/>
    </row>
    <row r="517">
      <c r="A517" s="41">
        <v>44627.0</v>
      </c>
      <c r="B517" s="42">
        <v>2336.9</v>
      </c>
      <c r="C517" s="43">
        <f t="shared" si="1"/>
        <v>-0.1218210679</v>
      </c>
      <c r="D517" s="44"/>
      <c r="E517" s="42">
        <v>1324.8</v>
      </c>
      <c r="F517" s="43">
        <f t="shared" si="2"/>
        <v>-0.03099122174</v>
      </c>
      <c r="G517" s="44"/>
      <c r="H517" s="45">
        <v>450.1</v>
      </c>
      <c r="I517" s="43">
        <f t="shared" si="3"/>
        <v>-0.01214545127</v>
      </c>
      <c r="J517" s="44"/>
      <c r="K517" s="42">
        <v>2245.05</v>
      </c>
      <c r="L517" s="43">
        <f t="shared" si="4"/>
        <v>-0.01511864882</v>
      </c>
      <c r="M517" s="44"/>
      <c r="N517" s="45">
        <v>450.52</v>
      </c>
      <c r="O517" s="43">
        <f t="shared" si="5"/>
        <v>-0.04137231807</v>
      </c>
      <c r="P517" s="44"/>
      <c r="Q517" s="42">
        <v>2067.89</v>
      </c>
      <c r="R517" s="43">
        <f t="shared" si="6"/>
        <v>0.01760174233</v>
      </c>
      <c r="S517" s="44"/>
      <c r="T517" s="42">
        <v>4287.9</v>
      </c>
      <c r="U517" s="43">
        <f t="shared" si="7"/>
        <v>-0.0120426827</v>
      </c>
      <c r="V517" s="44"/>
      <c r="W517" s="45">
        <v>607.3</v>
      </c>
      <c r="X517" s="43">
        <f t="shared" si="8"/>
        <v>-0.08094161828</v>
      </c>
      <c r="Y517" s="44"/>
      <c r="Z517" s="45">
        <v>161.35</v>
      </c>
      <c r="AA517" s="46">
        <f t="shared" si="9"/>
        <v>-0.05104535538</v>
      </c>
      <c r="AB517" s="44"/>
      <c r="AC517" s="45">
        <v>573.55</v>
      </c>
      <c r="AD517" s="46">
        <f t="shared" si="10"/>
        <v>-0.0110967762</v>
      </c>
      <c r="AE517" s="47"/>
      <c r="AF517" s="42">
        <v>15863.15</v>
      </c>
      <c r="AG517" s="46">
        <f t="shared" si="11"/>
        <v>-0.02380790463</v>
      </c>
      <c r="AH517" s="47"/>
    </row>
    <row r="518">
      <c r="A518" s="41">
        <v>44624.0</v>
      </c>
      <c r="B518" s="42">
        <v>2639.65</v>
      </c>
      <c r="C518" s="43">
        <f t="shared" si="1"/>
        <v>-0.01365812488</v>
      </c>
      <c r="D518" s="44"/>
      <c r="E518" s="42">
        <v>1366.5</v>
      </c>
      <c r="F518" s="43">
        <f t="shared" si="2"/>
        <v>-0.003287674194</v>
      </c>
      <c r="G518" s="44"/>
      <c r="H518" s="45">
        <v>455.6</v>
      </c>
      <c r="I518" s="43">
        <f t="shared" si="3"/>
        <v>-0.04415970176</v>
      </c>
      <c r="J518" s="44"/>
      <c r="K518" s="42">
        <v>2279.25</v>
      </c>
      <c r="L518" s="43">
        <f t="shared" si="4"/>
        <v>-0.01430976099</v>
      </c>
      <c r="M518" s="44"/>
      <c r="N518" s="45">
        <v>469.55</v>
      </c>
      <c r="O518" s="43">
        <f t="shared" si="5"/>
        <v>-0.01465096025</v>
      </c>
      <c r="P518" s="44"/>
      <c r="Q518" s="42">
        <v>2031.81</v>
      </c>
      <c r="R518" s="43">
        <f t="shared" si="6"/>
        <v>-0.005061462524</v>
      </c>
      <c r="S518" s="44"/>
      <c r="T518" s="42">
        <v>4339.85</v>
      </c>
      <c r="U518" s="43">
        <f t="shared" si="7"/>
        <v>-0.05588772169</v>
      </c>
      <c r="V518" s="44"/>
      <c r="W518" s="45">
        <v>658.5</v>
      </c>
      <c r="X518" s="43">
        <f t="shared" si="8"/>
        <v>-0.02608061492</v>
      </c>
      <c r="Y518" s="44"/>
      <c r="Z518" s="45">
        <v>169.8</v>
      </c>
      <c r="AA518" s="46">
        <f t="shared" si="9"/>
        <v>-0.00323387023</v>
      </c>
      <c r="AB518" s="44"/>
      <c r="AC518" s="45">
        <v>579.95</v>
      </c>
      <c r="AD518" s="46">
        <f t="shared" si="10"/>
        <v>-0.02671135332</v>
      </c>
      <c r="AE518" s="47"/>
      <c r="AF518" s="42">
        <v>16245.35</v>
      </c>
      <c r="AG518" s="46">
        <f t="shared" si="11"/>
        <v>-0.01543547812</v>
      </c>
      <c r="AH518" s="47"/>
    </row>
    <row r="519">
      <c r="A519" s="41">
        <v>44623.0</v>
      </c>
      <c r="B519" s="42">
        <v>2675.95</v>
      </c>
      <c r="C519" s="43">
        <f t="shared" si="1"/>
        <v>-0.03811049835</v>
      </c>
      <c r="D519" s="44"/>
      <c r="E519" s="42">
        <v>1371.0</v>
      </c>
      <c r="F519" s="43">
        <f t="shared" si="2"/>
        <v>-0.002367727178</v>
      </c>
      <c r="G519" s="44"/>
      <c r="H519" s="45">
        <v>476.17</v>
      </c>
      <c r="I519" s="43">
        <f t="shared" si="3"/>
        <v>0.01623883165</v>
      </c>
      <c r="J519" s="44"/>
      <c r="K519" s="42">
        <v>2312.1</v>
      </c>
      <c r="L519" s="43">
        <f t="shared" si="4"/>
        <v>0.00881866746</v>
      </c>
      <c r="M519" s="44"/>
      <c r="N519" s="45">
        <v>476.48</v>
      </c>
      <c r="O519" s="43">
        <f t="shared" si="5"/>
        <v>0.003742723938</v>
      </c>
      <c r="P519" s="44"/>
      <c r="Q519" s="42">
        <v>2042.12</v>
      </c>
      <c r="R519" s="43">
        <f t="shared" si="6"/>
        <v>0.05191410113</v>
      </c>
      <c r="S519" s="44"/>
      <c r="T519" s="42">
        <v>4589.3</v>
      </c>
      <c r="U519" s="43">
        <f t="shared" si="7"/>
        <v>0.004531639088</v>
      </c>
      <c r="V519" s="44"/>
      <c r="W519" s="45">
        <v>675.9</v>
      </c>
      <c r="X519" s="43">
        <f t="shared" si="8"/>
        <v>-0.00523851126</v>
      </c>
      <c r="Y519" s="44"/>
      <c r="Z519" s="45">
        <v>170.35</v>
      </c>
      <c r="AA519" s="46">
        <f t="shared" si="9"/>
        <v>0.003822971867</v>
      </c>
      <c r="AB519" s="44"/>
      <c r="AC519" s="45">
        <v>595.65</v>
      </c>
      <c r="AD519" s="46">
        <f t="shared" si="10"/>
        <v>-0.0094407318</v>
      </c>
      <c r="AE519" s="47"/>
      <c r="AF519" s="42">
        <v>16498.05</v>
      </c>
      <c r="AG519" s="46">
        <f t="shared" si="11"/>
        <v>-0.006518872771</v>
      </c>
      <c r="AH519" s="47"/>
    </row>
    <row r="520">
      <c r="A520" s="41">
        <v>44622.0</v>
      </c>
      <c r="B520" s="42">
        <v>2779.9</v>
      </c>
      <c r="C520" s="43">
        <f t="shared" si="1"/>
        <v>-0.02378060061</v>
      </c>
      <c r="D520" s="44"/>
      <c r="E520" s="42">
        <v>1374.25</v>
      </c>
      <c r="F520" s="43">
        <f t="shared" si="2"/>
        <v>-0.03714049444</v>
      </c>
      <c r="G520" s="44"/>
      <c r="H520" s="45">
        <v>468.5</v>
      </c>
      <c r="I520" s="43">
        <f t="shared" si="3"/>
        <v>0.01950597973</v>
      </c>
      <c r="J520" s="44"/>
      <c r="K520" s="42">
        <v>2291.8</v>
      </c>
      <c r="L520" s="43">
        <f t="shared" si="4"/>
        <v>-0.009142995293</v>
      </c>
      <c r="M520" s="44"/>
      <c r="N520" s="45">
        <v>474.7</v>
      </c>
      <c r="O520" s="43">
        <f t="shared" si="5"/>
        <v>-0.01010257801</v>
      </c>
      <c r="P520" s="44"/>
      <c r="Q520" s="42">
        <v>1938.81</v>
      </c>
      <c r="R520" s="43">
        <f t="shared" si="6"/>
        <v>-0.01329062796</v>
      </c>
      <c r="S520" s="44"/>
      <c r="T520" s="42">
        <v>4568.55</v>
      </c>
      <c r="U520" s="43">
        <f t="shared" si="7"/>
        <v>0.02532594615</v>
      </c>
      <c r="V520" s="44"/>
      <c r="W520" s="45">
        <v>679.45</v>
      </c>
      <c r="X520" s="43">
        <f t="shared" si="8"/>
        <v>-0.01678381488</v>
      </c>
      <c r="Y520" s="44"/>
      <c r="Z520" s="45">
        <v>169.7</v>
      </c>
      <c r="AA520" s="46">
        <f t="shared" si="9"/>
        <v>-0.009092304902</v>
      </c>
      <c r="AB520" s="44"/>
      <c r="AC520" s="45">
        <v>601.3</v>
      </c>
      <c r="AD520" s="46">
        <f t="shared" si="10"/>
        <v>0.003498545843</v>
      </c>
      <c r="AE520" s="47"/>
      <c r="AF520" s="42">
        <v>16605.95</v>
      </c>
      <c r="AG520" s="46">
        <f t="shared" si="11"/>
        <v>-0.01125466036</v>
      </c>
      <c r="AH520" s="47"/>
    </row>
    <row r="521">
      <c r="A521" s="41">
        <v>44620.0</v>
      </c>
      <c r="B521" s="42">
        <v>2846.8</v>
      </c>
      <c r="C521" s="43">
        <f t="shared" si="1"/>
        <v>0.01904346633</v>
      </c>
      <c r="D521" s="44"/>
      <c r="E521" s="42">
        <v>1426.25</v>
      </c>
      <c r="F521" s="43">
        <f t="shared" si="2"/>
        <v>-0.02071300654</v>
      </c>
      <c r="G521" s="44"/>
      <c r="H521" s="45">
        <v>459.45</v>
      </c>
      <c r="I521" s="43">
        <f t="shared" si="3"/>
        <v>-0.03096620703</v>
      </c>
      <c r="J521" s="44"/>
      <c r="K521" s="42">
        <v>2312.85</v>
      </c>
      <c r="L521" s="43">
        <f t="shared" si="4"/>
        <v>-0.01203358097</v>
      </c>
      <c r="M521" s="44"/>
      <c r="N521" s="45">
        <v>479.52</v>
      </c>
      <c r="O521" s="43">
        <f t="shared" si="5"/>
        <v>0.009955127328</v>
      </c>
      <c r="P521" s="44"/>
      <c r="Q521" s="42">
        <v>1964.75</v>
      </c>
      <c r="R521" s="43">
        <f t="shared" si="6"/>
        <v>0.01642115155</v>
      </c>
      <c r="S521" s="44"/>
      <c r="T521" s="42">
        <v>4454.3</v>
      </c>
      <c r="U521" s="43">
        <f t="shared" si="7"/>
        <v>0.0008197688262</v>
      </c>
      <c r="V521" s="44"/>
      <c r="W521" s="45">
        <v>690.95</v>
      </c>
      <c r="X521" s="43">
        <f t="shared" si="8"/>
        <v>0.01040198504</v>
      </c>
      <c r="Y521" s="44"/>
      <c r="Z521" s="45">
        <v>171.25</v>
      </c>
      <c r="AA521" s="46">
        <f t="shared" si="9"/>
        <v>0.01204302997</v>
      </c>
      <c r="AB521" s="44"/>
      <c r="AC521" s="45">
        <v>599.2</v>
      </c>
      <c r="AD521" s="46">
        <f t="shared" si="10"/>
        <v>0.03498403966</v>
      </c>
      <c r="AE521" s="47"/>
      <c r="AF521" s="42">
        <v>16793.9</v>
      </c>
      <c r="AG521" s="46">
        <f t="shared" si="11"/>
        <v>0.008101131525</v>
      </c>
      <c r="AH521" s="47"/>
    </row>
    <row r="522">
      <c r="A522" s="41">
        <v>44617.0</v>
      </c>
      <c r="B522" s="42">
        <v>2793.1</v>
      </c>
      <c r="C522" s="43">
        <f t="shared" si="1"/>
        <v>0.002204282216</v>
      </c>
      <c r="D522" s="44"/>
      <c r="E522" s="42">
        <v>1456.1</v>
      </c>
      <c r="F522" s="43">
        <f t="shared" si="2"/>
        <v>0.02552738163</v>
      </c>
      <c r="G522" s="44"/>
      <c r="H522" s="45">
        <v>473.9</v>
      </c>
      <c r="I522" s="43">
        <f t="shared" si="3"/>
        <v>0.06832990136</v>
      </c>
      <c r="J522" s="44"/>
      <c r="K522" s="42">
        <v>2340.85</v>
      </c>
      <c r="L522" s="43">
        <f t="shared" si="4"/>
        <v>0.02945756209</v>
      </c>
      <c r="M522" s="44"/>
      <c r="N522" s="45">
        <v>474.77</v>
      </c>
      <c r="O522" s="43">
        <f t="shared" si="5"/>
        <v>0.001770844776</v>
      </c>
      <c r="P522" s="44"/>
      <c r="Q522" s="42">
        <v>1932.75</v>
      </c>
      <c r="R522" s="43">
        <f t="shared" si="6"/>
        <v>0.02550952877</v>
      </c>
      <c r="S522" s="44"/>
      <c r="T522" s="42">
        <v>4450.65</v>
      </c>
      <c r="U522" s="43">
        <f t="shared" si="7"/>
        <v>0.03901537098</v>
      </c>
      <c r="V522" s="44"/>
      <c r="W522" s="45">
        <v>683.8</v>
      </c>
      <c r="X522" s="43">
        <f t="shared" si="8"/>
        <v>0.05400628913</v>
      </c>
      <c r="Y522" s="44"/>
      <c r="Z522" s="45">
        <v>169.2</v>
      </c>
      <c r="AA522" s="46">
        <f t="shared" si="9"/>
        <v>0.01879249935</v>
      </c>
      <c r="AB522" s="44"/>
      <c r="AC522" s="45">
        <v>578.6</v>
      </c>
      <c r="AD522" s="46">
        <f t="shared" si="10"/>
        <v>0.03562538665</v>
      </c>
      <c r="AE522" s="47"/>
      <c r="AF522" s="42">
        <v>16658.4</v>
      </c>
      <c r="AG522" s="46">
        <f t="shared" si="11"/>
        <v>0.02494784674</v>
      </c>
      <c r="AH522" s="47"/>
    </row>
    <row r="523">
      <c r="A523" s="41">
        <v>44616.0</v>
      </c>
      <c r="B523" s="42">
        <v>2786.95</v>
      </c>
      <c r="C523" s="43">
        <f t="shared" si="1"/>
        <v>-0.04428716206</v>
      </c>
      <c r="D523" s="44"/>
      <c r="E523" s="42">
        <v>1419.4</v>
      </c>
      <c r="F523" s="43">
        <f t="shared" si="2"/>
        <v>-0.05583068107</v>
      </c>
      <c r="G523" s="44"/>
      <c r="H523" s="45">
        <v>442.6</v>
      </c>
      <c r="I523" s="43">
        <f t="shared" si="3"/>
        <v>-0.06027901041</v>
      </c>
      <c r="J523" s="44"/>
      <c r="K523" s="42">
        <v>2272.9</v>
      </c>
      <c r="L523" s="43">
        <f t="shared" si="4"/>
        <v>-0.02294302068</v>
      </c>
      <c r="M523" s="44"/>
      <c r="N523" s="45">
        <v>473.93</v>
      </c>
      <c r="O523" s="43">
        <f t="shared" si="5"/>
        <v>-0.002781349904</v>
      </c>
      <c r="P523" s="44"/>
      <c r="Q523" s="42">
        <v>1884.07</v>
      </c>
      <c r="R523" s="43">
        <f t="shared" si="6"/>
        <v>-0.04746818929</v>
      </c>
      <c r="S523" s="44"/>
      <c r="T523" s="42">
        <v>4280.35</v>
      </c>
      <c r="U523" s="43">
        <f t="shared" si="7"/>
        <v>-0.0302479875</v>
      </c>
      <c r="V523" s="44"/>
      <c r="W523" s="45">
        <v>647.85</v>
      </c>
      <c r="X523" s="43">
        <f t="shared" si="8"/>
        <v>-0.05473722988</v>
      </c>
      <c r="Y523" s="44"/>
      <c r="Z523" s="45">
        <v>166.05</v>
      </c>
      <c r="AA523" s="46">
        <f t="shared" si="9"/>
        <v>-0.05106743329</v>
      </c>
      <c r="AB523" s="44"/>
      <c r="AC523" s="45">
        <v>558.35</v>
      </c>
      <c r="AD523" s="46">
        <f t="shared" si="10"/>
        <v>-0.04696766325</v>
      </c>
      <c r="AE523" s="47"/>
      <c r="AF523" s="42">
        <v>16247.95</v>
      </c>
      <c r="AG523" s="46">
        <f t="shared" si="11"/>
        <v>-0.04896028105</v>
      </c>
      <c r="AH523" s="47"/>
    </row>
    <row r="524">
      <c r="A524" s="41">
        <v>44615.0</v>
      </c>
      <c r="B524" s="42">
        <v>2913.15</v>
      </c>
      <c r="C524" s="43">
        <f t="shared" si="1"/>
        <v>0.0007211291134</v>
      </c>
      <c r="D524" s="44"/>
      <c r="E524" s="42">
        <v>1500.9</v>
      </c>
      <c r="F524" s="43">
        <f t="shared" si="2"/>
        <v>-0.006508191387</v>
      </c>
      <c r="G524" s="44"/>
      <c r="H524" s="45">
        <v>470.1</v>
      </c>
      <c r="I524" s="43">
        <f t="shared" si="3"/>
        <v>-0.02814724105</v>
      </c>
      <c r="J524" s="44"/>
      <c r="K524" s="42">
        <v>2325.65</v>
      </c>
      <c r="L524" s="43">
        <f t="shared" si="4"/>
        <v>0.008528514087</v>
      </c>
      <c r="M524" s="44"/>
      <c r="N524" s="45">
        <v>475.25</v>
      </c>
      <c r="O524" s="43">
        <f t="shared" si="5"/>
        <v>-0.009424153519</v>
      </c>
      <c r="P524" s="44"/>
      <c r="Q524" s="42">
        <v>1975.66</v>
      </c>
      <c r="R524" s="43">
        <f t="shared" si="6"/>
        <v>0.008284630436</v>
      </c>
      <c r="S524" s="44"/>
      <c r="T524" s="42">
        <v>4411.8</v>
      </c>
      <c r="U524" s="43">
        <f t="shared" si="7"/>
        <v>-0.0110453527</v>
      </c>
      <c r="V524" s="44"/>
      <c r="W524" s="45">
        <v>684.3</v>
      </c>
      <c r="X524" s="43">
        <f t="shared" si="8"/>
        <v>-0.01061133585</v>
      </c>
      <c r="Y524" s="44"/>
      <c r="Z524" s="45">
        <v>174.75</v>
      </c>
      <c r="AA524" s="46">
        <f t="shared" si="9"/>
        <v>0.03197946932</v>
      </c>
      <c r="AB524" s="44"/>
      <c r="AC524" s="45">
        <v>585.2</v>
      </c>
      <c r="AD524" s="46">
        <f t="shared" si="10"/>
        <v>0.01819250933</v>
      </c>
      <c r="AE524" s="47"/>
      <c r="AF524" s="42">
        <v>17063.25</v>
      </c>
      <c r="AG524" s="46">
        <f t="shared" si="11"/>
        <v>-0.001695191071</v>
      </c>
      <c r="AH524" s="47"/>
    </row>
    <row r="525">
      <c r="A525" s="41">
        <v>44614.0</v>
      </c>
      <c r="B525" s="42">
        <v>2911.05</v>
      </c>
      <c r="C525" s="43">
        <f t="shared" si="1"/>
        <v>-0.00001717578558</v>
      </c>
      <c r="D525" s="44"/>
      <c r="E525" s="42">
        <v>1510.7</v>
      </c>
      <c r="F525" s="43">
        <f t="shared" si="2"/>
        <v>-0.007517840736</v>
      </c>
      <c r="G525" s="44"/>
      <c r="H525" s="45">
        <v>483.52</v>
      </c>
      <c r="I525" s="43">
        <f t="shared" si="3"/>
        <v>0.03326561435</v>
      </c>
      <c r="J525" s="44"/>
      <c r="K525" s="42">
        <v>2305.9</v>
      </c>
      <c r="L525" s="43">
        <f t="shared" si="4"/>
        <v>-0.002447239416</v>
      </c>
      <c r="M525" s="44"/>
      <c r="N525" s="45">
        <v>479.75</v>
      </c>
      <c r="O525" s="43">
        <f t="shared" si="5"/>
        <v>-0.0171937033</v>
      </c>
      <c r="P525" s="44"/>
      <c r="Q525" s="42">
        <v>1959.36</v>
      </c>
      <c r="R525" s="43">
        <f t="shared" si="6"/>
        <v>0.02307782813</v>
      </c>
      <c r="S525" s="44"/>
      <c r="T525" s="42">
        <v>4460.8</v>
      </c>
      <c r="U525" s="43">
        <f t="shared" si="7"/>
        <v>0.004077076895</v>
      </c>
      <c r="V525" s="44"/>
      <c r="W525" s="45">
        <v>691.6</v>
      </c>
      <c r="X525" s="43">
        <f t="shared" si="8"/>
        <v>0.02555511573</v>
      </c>
      <c r="Y525" s="44"/>
      <c r="Z525" s="45">
        <v>169.25</v>
      </c>
      <c r="AA525" s="46">
        <f t="shared" si="9"/>
        <v>-0.006184675876</v>
      </c>
      <c r="AB525" s="44"/>
      <c r="AC525" s="45">
        <v>574.65</v>
      </c>
      <c r="AD525" s="46">
        <f t="shared" si="10"/>
        <v>-0.02390072504</v>
      </c>
      <c r="AE525" s="47"/>
      <c r="AF525" s="42">
        <v>17092.2</v>
      </c>
      <c r="AG525" s="46">
        <f t="shared" si="11"/>
        <v>-0.006673717911</v>
      </c>
      <c r="AH525" s="47"/>
    </row>
    <row r="526">
      <c r="A526" s="41">
        <v>44613.0</v>
      </c>
      <c r="B526" s="42">
        <v>2911.1</v>
      </c>
      <c r="C526" s="43">
        <f t="shared" si="1"/>
        <v>-0.02272091763</v>
      </c>
      <c r="D526" s="44"/>
      <c r="E526" s="42">
        <v>1522.1</v>
      </c>
      <c r="F526" s="43">
        <f t="shared" si="2"/>
        <v>0.006426227852</v>
      </c>
      <c r="G526" s="44"/>
      <c r="H526" s="45">
        <v>467.7</v>
      </c>
      <c r="I526" s="43">
        <f t="shared" si="3"/>
        <v>-0.04043705835</v>
      </c>
      <c r="J526" s="44"/>
      <c r="K526" s="42">
        <v>2311.55</v>
      </c>
      <c r="L526" s="43">
        <f t="shared" si="4"/>
        <v>0.009388311921</v>
      </c>
      <c r="M526" s="44"/>
      <c r="N526" s="45">
        <v>488.07</v>
      </c>
      <c r="O526" s="43">
        <f t="shared" si="5"/>
        <v>0.003180827439</v>
      </c>
      <c r="P526" s="44"/>
      <c r="Q526" s="42">
        <v>1914.66</v>
      </c>
      <c r="R526" s="43">
        <f t="shared" si="6"/>
        <v>-0.00545863119</v>
      </c>
      <c r="S526" s="44"/>
      <c r="T526" s="42">
        <v>4442.65</v>
      </c>
      <c r="U526" s="43">
        <f t="shared" si="7"/>
        <v>0.003382075983</v>
      </c>
      <c r="V526" s="44"/>
      <c r="W526" s="45">
        <v>674.15</v>
      </c>
      <c r="X526" s="43">
        <f t="shared" si="8"/>
        <v>0.001558731063</v>
      </c>
      <c r="Y526" s="44"/>
      <c r="Z526" s="45">
        <v>170.3</v>
      </c>
      <c r="AA526" s="46">
        <f t="shared" si="9"/>
        <v>-0.03943524364</v>
      </c>
      <c r="AB526" s="44"/>
      <c r="AC526" s="45">
        <v>588.55</v>
      </c>
      <c r="AD526" s="46">
        <f t="shared" si="10"/>
        <v>-0.008543806995</v>
      </c>
      <c r="AE526" s="47"/>
      <c r="AF526" s="42">
        <v>17206.65</v>
      </c>
      <c r="AG526" s="46">
        <f t="shared" si="11"/>
        <v>-0.004039683073</v>
      </c>
      <c r="AH526" s="47"/>
    </row>
    <row r="527">
      <c r="A527" s="41">
        <v>44610.0</v>
      </c>
      <c r="B527" s="42">
        <v>2978.0</v>
      </c>
      <c r="C527" s="43">
        <f t="shared" si="1"/>
        <v>-0.02187122726</v>
      </c>
      <c r="D527" s="44"/>
      <c r="E527" s="42">
        <v>1512.35</v>
      </c>
      <c r="F527" s="43">
        <f t="shared" si="2"/>
        <v>0.003875652863</v>
      </c>
      <c r="G527" s="44"/>
      <c r="H527" s="45">
        <v>487.0</v>
      </c>
      <c r="I527" s="43">
        <f t="shared" si="3"/>
        <v>-0.006100450863</v>
      </c>
      <c r="J527" s="44"/>
      <c r="K527" s="42">
        <v>2289.95</v>
      </c>
      <c r="L527" s="43">
        <f t="shared" si="4"/>
        <v>-0.009258520453</v>
      </c>
      <c r="M527" s="44"/>
      <c r="N527" s="45">
        <v>486.52</v>
      </c>
      <c r="O527" s="43">
        <f t="shared" si="5"/>
        <v>-0.004614020428</v>
      </c>
      <c r="P527" s="44"/>
      <c r="Q527" s="42">
        <v>1925.14</v>
      </c>
      <c r="R527" s="43">
        <f t="shared" si="6"/>
        <v>-0.01407605825</v>
      </c>
      <c r="S527" s="44"/>
      <c r="T527" s="42">
        <v>4427.65</v>
      </c>
      <c r="U527" s="43">
        <f t="shared" si="7"/>
        <v>-0.02679661869</v>
      </c>
      <c r="V527" s="44"/>
      <c r="W527" s="45">
        <v>673.1</v>
      </c>
      <c r="X527" s="43">
        <f t="shared" si="8"/>
        <v>-0.003855283541</v>
      </c>
      <c r="Y527" s="44"/>
      <c r="Z527" s="45">
        <v>177.15</v>
      </c>
      <c r="AA527" s="46">
        <f t="shared" si="9"/>
        <v>0.02168415918</v>
      </c>
      <c r="AB527" s="44"/>
      <c r="AC527" s="45">
        <v>593.6</v>
      </c>
      <c r="AD527" s="46">
        <f t="shared" si="10"/>
        <v>-0.009973681972</v>
      </c>
      <c r="AE527" s="47"/>
      <c r="AF527" s="42">
        <v>17276.3</v>
      </c>
      <c r="AG527" s="46">
        <f t="shared" si="11"/>
        <v>-0.001636742035</v>
      </c>
      <c r="AH527" s="47"/>
    </row>
    <row r="528">
      <c r="A528" s="41">
        <v>44609.0</v>
      </c>
      <c r="B528" s="42">
        <v>3043.85</v>
      </c>
      <c r="C528" s="43">
        <f t="shared" si="1"/>
        <v>-0.01227710391</v>
      </c>
      <c r="D528" s="44"/>
      <c r="E528" s="42">
        <v>1506.5</v>
      </c>
      <c r="F528" s="43">
        <f t="shared" si="2"/>
        <v>-0.006121286381</v>
      </c>
      <c r="G528" s="44"/>
      <c r="H528" s="45">
        <v>489.98</v>
      </c>
      <c r="I528" s="43">
        <f t="shared" si="3"/>
        <v>-0.01519078084</v>
      </c>
      <c r="J528" s="44"/>
      <c r="K528" s="42">
        <v>2311.25</v>
      </c>
      <c r="L528" s="43">
        <f t="shared" si="4"/>
        <v>0.01155377902</v>
      </c>
      <c r="M528" s="44"/>
      <c r="N528" s="45">
        <v>488.77</v>
      </c>
      <c r="O528" s="43">
        <f t="shared" si="5"/>
        <v>0.006342060356</v>
      </c>
      <c r="P528" s="44"/>
      <c r="Q528" s="42">
        <v>1952.43</v>
      </c>
      <c r="R528" s="43">
        <f t="shared" si="6"/>
        <v>-0.02711280332</v>
      </c>
      <c r="S528" s="44"/>
      <c r="T528" s="42">
        <v>4547.9</v>
      </c>
      <c r="U528" s="43">
        <f t="shared" si="7"/>
        <v>-0.007066160722</v>
      </c>
      <c r="V528" s="44"/>
      <c r="W528" s="45">
        <v>675.7</v>
      </c>
      <c r="X528" s="43">
        <f t="shared" si="8"/>
        <v>0.008844682133</v>
      </c>
      <c r="Y528" s="44"/>
      <c r="Z528" s="45">
        <v>173.35</v>
      </c>
      <c r="AA528" s="46">
        <f t="shared" si="9"/>
        <v>0.03851718221</v>
      </c>
      <c r="AB528" s="44"/>
      <c r="AC528" s="45">
        <v>599.55</v>
      </c>
      <c r="AD528" s="46">
        <f t="shared" si="10"/>
        <v>-0.002332362573</v>
      </c>
      <c r="AE528" s="47"/>
      <c r="AF528" s="42">
        <v>17304.6</v>
      </c>
      <c r="AG528" s="46">
        <f t="shared" si="11"/>
        <v>-0.00101655374</v>
      </c>
      <c r="AH528" s="47"/>
    </row>
    <row r="529">
      <c r="A529" s="41">
        <v>44608.0</v>
      </c>
      <c r="B529" s="42">
        <v>3081.45</v>
      </c>
      <c r="C529" s="43">
        <f t="shared" si="1"/>
        <v>-0.02193869333</v>
      </c>
      <c r="D529" s="44"/>
      <c r="E529" s="42">
        <v>1515.75</v>
      </c>
      <c r="F529" s="43">
        <f t="shared" si="2"/>
        <v>-0.001351552018</v>
      </c>
      <c r="G529" s="44"/>
      <c r="H529" s="45">
        <v>497.48</v>
      </c>
      <c r="I529" s="43">
        <f t="shared" si="3"/>
        <v>-0.01895564881</v>
      </c>
      <c r="J529" s="44"/>
      <c r="K529" s="42">
        <v>2284.7</v>
      </c>
      <c r="L529" s="43">
        <f t="shared" si="4"/>
        <v>0.003881115703</v>
      </c>
      <c r="M529" s="44"/>
      <c r="N529" s="45">
        <v>485.68</v>
      </c>
      <c r="O529" s="43">
        <f t="shared" si="5"/>
        <v>0.0247646791</v>
      </c>
      <c r="P529" s="44"/>
      <c r="Q529" s="42">
        <v>2006.09</v>
      </c>
      <c r="R529" s="43">
        <f t="shared" si="6"/>
        <v>-0.03355670876</v>
      </c>
      <c r="S529" s="44"/>
      <c r="T529" s="42">
        <v>4580.15</v>
      </c>
      <c r="U529" s="43">
        <f t="shared" si="7"/>
        <v>-0.02211108465</v>
      </c>
      <c r="V529" s="44"/>
      <c r="W529" s="45">
        <v>669.75</v>
      </c>
      <c r="X529" s="43">
        <f t="shared" si="8"/>
        <v>-0.002088150509</v>
      </c>
      <c r="Y529" s="44"/>
      <c r="Z529" s="45">
        <v>166.8</v>
      </c>
      <c r="AA529" s="46">
        <f t="shared" si="9"/>
        <v>-0.01014025987</v>
      </c>
      <c r="AB529" s="44"/>
      <c r="AC529" s="45">
        <v>600.95</v>
      </c>
      <c r="AD529" s="46">
        <f t="shared" si="10"/>
        <v>0.00450300961</v>
      </c>
      <c r="AE529" s="47"/>
      <c r="AF529" s="42">
        <v>17322.2</v>
      </c>
      <c r="AG529" s="46">
        <f t="shared" si="11"/>
        <v>-0.001744790945</v>
      </c>
      <c r="AH529" s="47"/>
    </row>
    <row r="530">
      <c r="A530" s="41">
        <v>44607.0</v>
      </c>
      <c r="B530" s="42">
        <v>3149.8</v>
      </c>
      <c r="C530" s="43">
        <f t="shared" si="1"/>
        <v>0.02794413091</v>
      </c>
      <c r="D530" s="44"/>
      <c r="E530" s="42">
        <v>1517.8</v>
      </c>
      <c r="F530" s="43">
        <f t="shared" si="2"/>
        <v>0.02948567275</v>
      </c>
      <c r="G530" s="44"/>
      <c r="H530" s="45">
        <v>507.0</v>
      </c>
      <c r="I530" s="43">
        <f t="shared" si="3"/>
        <v>0.05222801949</v>
      </c>
      <c r="J530" s="44"/>
      <c r="K530" s="42">
        <v>2275.85</v>
      </c>
      <c r="L530" s="43">
        <f t="shared" si="4"/>
        <v>0.02994950184</v>
      </c>
      <c r="M530" s="44"/>
      <c r="N530" s="45">
        <v>473.8</v>
      </c>
      <c r="O530" s="43">
        <f t="shared" si="5"/>
        <v>0.01724364174</v>
      </c>
      <c r="P530" s="44"/>
      <c r="Q530" s="42">
        <v>2074.55</v>
      </c>
      <c r="R530" s="43">
        <f t="shared" si="6"/>
        <v>0.05282809524</v>
      </c>
      <c r="S530" s="44"/>
      <c r="T530" s="42">
        <v>4682.55</v>
      </c>
      <c r="U530" s="43">
        <f t="shared" si="7"/>
        <v>0.03723530671</v>
      </c>
      <c r="V530" s="44"/>
      <c r="W530" s="45">
        <v>671.15</v>
      </c>
      <c r="X530" s="43">
        <f t="shared" si="8"/>
        <v>0.01675282391</v>
      </c>
      <c r="Y530" s="44"/>
      <c r="Z530" s="45">
        <v>168.5</v>
      </c>
      <c r="AA530" s="46">
        <f t="shared" si="9"/>
        <v>0.01194044037</v>
      </c>
      <c r="AB530" s="44"/>
      <c r="AC530" s="45">
        <v>598.25</v>
      </c>
      <c r="AD530" s="46">
        <f t="shared" si="10"/>
        <v>0.01668671788</v>
      </c>
      <c r="AE530" s="47"/>
      <c r="AF530" s="42">
        <v>17352.45</v>
      </c>
      <c r="AG530" s="46">
        <f t="shared" si="11"/>
        <v>0.02981044102</v>
      </c>
      <c r="AH530" s="47"/>
    </row>
    <row r="531">
      <c r="A531" s="41">
        <v>44606.0</v>
      </c>
      <c r="B531" s="42">
        <v>3063.0</v>
      </c>
      <c r="C531" s="43">
        <f t="shared" si="1"/>
        <v>-0.04261470595</v>
      </c>
      <c r="D531" s="44"/>
      <c r="E531" s="42">
        <v>1473.7</v>
      </c>
      <c r="F531" s="43">
        <f t="shared" si="2"/>
        <v>-0.03017722432</v>
      </c>
      <c r="G531" s="44"/>
      <c r="H531" s="45">
        <v>481.2</v>
      </c>
      <c r="I531" s="43">
        <f t="shared" si="3"/>
        <v>-0.0413206233</v>
      </c>
      <c r="J531" s="44"/>
      <c r="K531" s="42">
        <v>2208.7</v>
      </c>
      <c r="L531" s="43">
        <f t="shared" si="4"/>
        <v>-0.0242209736</v>
      </c>
      <c r="M531" s="44"/>
      <c r="N531" s="45">
        <v>465.7</v>
      </c>
      <c r="O531" s="43">
        <f t="shared" si="5"/>
        <v>-0.03988533095</v>
      </c>
      <c r="P531" s="44"/>
      <c r="Q531" s="42">
        <v>1967.8</v>
      </c>
      <c r="R531" s="43">
        <f t="shared" si="6"/>
        <v>-0.06202144448</v>
      </c>
      <c r="S531" s="44"/>
      <c r="T531" s="42">
        <v>4511.4</v>
      </c>
      <c r="U531" s="43">
        <f t="shared" si="7"/>
        <v>-0.01850267728</v>
      </c>
      <c r="V531" s="44"/>
      <c r="W531" s="45">
        <v>660.0</v>
      </c>
      <c r="X531" s="43">
        <f t="shared" si="8"/>
        <v>-0.03036753662</v>
      </c>
      <c r="Y531" s="44"/>
      <c r="Z531" s="45">
        <v>166.5</v>
      </c>
      <c r="AA531" s="46">
        <f t="shared" si="9"/>
        <v>-0.03046221048</v>
      </c>
      <c r="AB531" s="44"/>
      <c r="AC531" s="45">
        <v>588.35</v>
      </c>
      <c r="AD531" s="46">
        <f t="shared" si="10"/>
        <v>-0.03842940055</v>
      </c>
      <c r="AE531" s="47"/>
      <c r="AF531" s="42">
        <v>16842.8</v>
      </c>
      <c r="AG531" s="46">
        <f t="shared" si="11"/>
        <v>-0.03109473708</v>
      </c>
      <c r="AH531" s="47"/>
    </row>
    <row r="532">
      <c r="A532" s="41">
        <v>44603.0</v>
      </c>
      <c r="B532" s="42">
        <v>3196.35</v>
      </c>
      <c r="C532" s="43">
        <f t="shared" si="1"/>
        <v>-0.03033593429</v>
      </c>
      <c r="D532" s="44"/>
      <c r="E532" s="42">
        <v>1518.85</v>
      </c>
      <c r="F532" s="43">
        <f t="shared" si="2"/>
        <v>-0.004106512119</v>
      </c>
      <c r="G532" s="44"/>
      <c r="H532" s="45">
        <v>501.5</v>
      </c>
      <c r="I532" s="43">
        <f t="shared" si="3"/>
        <v>-0.05048838429</v>
      </c>
      <c r="J532" s="44"/>
      <c r="K532" s="42">
        <v>2262.85</v>
      </c>
      <c r="L532" s="43">
        <f t="shared" si="4"/>
        <v>-0.00991598297</v>
      </c>
      <c r="M532" s="44"/>
      <c r="N532" s="45">
        <v>484.65</v>
      </c>
      <c r="O532" s="43">
        <f t="shared" si="5"/>
        <v>-0.00883325382</v>
      </c>
      <c r="P532" s="44"/>
      <c r="Q532" s="42">
        <v>2093.71</v>
      </c>
      <c r="R532" s="43">
        <f t="shared" si="6"/>
        <v>-0.05036030416</v>
      </c>
      <c r="S532" s="44"/>
      <c r="T532" s="42">
        <v>4595.65</v>
      </c>
      <c r="U532" s="43">
        <f t="shared" si="7"/>
        <v>-0.06177530405</v>
      </c>
      <c r="V532" s="44"/>
      <c r="W532" s="45">
        <v>680.35</v>
      </c>
      <c r="X532" s="43">
        <f t="shared" si="8"/>
        <v>-0.01517059217</v>
      </c>
      <c r="Y532" s="44"/>
      <c r="Z532" s="45">
        <v>171.65</v>
      </c>
      <c r="AA532" s="46">
        <f t="shared" si="9"/>
        <v>-0.006677336466</v>
      </c>
      <c r="AB532" s="44"/>
      <c r="AC532" s="45">
        <v>611.4</v>
      </c>
      <c r="AD532" s="46">
        <f t="shared" si="10"/>
        <v>-0.01590168182</v>
      </c>
      <c r="AE532" s="47"/>
      <c r="AF532" s="42">
        <v>17374.75</v>
      </c>
      <c r="AG532" s="46">
        <f t="shared" si="11"/>
        <v>-0.01321323032</v>
      </c>
      <c r="AH532" s="47"/>
    </row>
    <row r="533">
      <c r="A533" s="41">
        <v>44602.0</v>
      </c>
      <c r="B533" s="42">
        <v>3294.8</v>
      </c>
      <c r="C533" s="43">
        <f t="shared" si="1"/>
        <v>-0.001107193076</v>
      </c>
      <c r="D533" s="44"/>
      <c r="E533" s="42">
        <v>1525.1</v>
      </c>
      <c r="F533" s="43">
        <f t="shared" si="2"/>
        <v>0.01819615494</v>
      </c>
      <c r="G533" s="44"/>
      <c r="H533" s="45">
        <v>527.47</v>
      </c>
      <c r="I533" s="43">
        <f t="shared" si="3"/>
        <v>-0.002896440163</v>
      </c>
      <c r="J533" s="44"/>
      <c r="K533" s="42">
        <v>2285.4</v>
      </c>
      <c r="L533" s="43">
        <f t="shared" si="4"/>
        <v>-0.02247674527</v>
      </c>
      <c r="M533" s="44"/>
      <c r="N533" s="45">
        <v>488.95</v>
      </c>
      <c r="O533" s="43">
        <f t="shared" si="5"/>
        <v>0.001473628462</v>
      </c>
      <c r="P533" s="44"/>
      <c r="Q533" s="42">
        <v>2201.85</v>
      </c>
      <c r="R533" s="43">
        <f t="shared" si="6"/>
        <v>0.01059249717</v>
      </c>
      <c r="S533" s="44"/>
      <c r="T533" s="42">
        <v>4888.5</v>
      </c>
      <c r="U533" s="43">
        <f t="shared" si="7"/>
        <v>-0.005019599178</v>
      </c>
      <c r="V533" s="44"/>
      <c r="W533" s="45">
        <v>690.75</v>
      </c>
      <c r="X533" s="43">
        <f t="shared" si="8"/>
        <v>0.01135631335</v>
      </c>
      <c r="Y533" s="44"/>
      <c r="Z533" s="45">
        <v>172.8</v>
      </c>
      <c r="AA533" s="46">
        <f t="shared" si="9"/>
        <v>0.003768666585</v>
      </c>
      <c r="AB533" s="44"/>
      <c r="AC533" s="45">
        <v>621.2</v>
      </c>
      <c r="AD533" s="46">
        <f t="shared" si="10"/>
        <v>0.007270409277</v>
      </c>
      <c r="AE533" s="47"/>
      <c r="AF533" s="42">
        <v>17605.85</v>
      </c>
      <c r="AG533" s="46">
        <f t="shared" si="11"/>
        <v>0.008101066128</v>
      </c>
      <c r="AH533" s="47"/>
    </row>
    <row r="534">
      <c r="A534" s="41">
        <v>44601.0</v>
      </c>
      <c r="B534" s="42">
        <v>3298.45</v>
      </c>
      <c r="C534" s="43">
        <f t="shared" si="1"/>
        <v>-0.002225840341</v>
      </c>
      <c r="D534" s="44"/>
      <c r="E534" s="42">
        <v>1497.6</v>
      </c>
      <c r="F534" s="43">
        <f t="shared" si="2"/>
        <v>0.02416106986</v>
      </c>
      <c r="G534" s="44"/>
      <c r="H534" s="45">
        <v>529.0</v>
      </c>
      <c r="I534" s="43">
        <f t="shared" si="3"/>
        <v>0.03038125757</v>
      </c>
      <c r="J534" s="44"/>
      <c r="K534" s="42">
        <v>2337.35</v>
      </c>
      <c r="L534" s="43">
        <f t="shared" si="4"/>
        <v>-0.007713983018</v>
      </c>
      <c r="M534" s="44"/>
      <c r="N534" s="45">
        <v>488.23</v>
      </c>
      <c r="O534" s="43">
        <f t="shared" si="5"/>
        <v>0.03497355438</v>
      </c>
      <c r="P534" s="44"/>
      <c r="Q534" s="42">
        <v>2178.65</v>
      </c>
      <c r="R534" s="43">
        <f t="shared" si="6"/>
        <v>0.04762681753</v>
      </c>
      <c r="S534" s="44"/>
      <c r="T534" s="42">
        <v>4913.1</v>
      </c>
      <c r="U534" s="43">
        <f t="shared" si="7"/>
        <v>0.02846924927</v>
      </c>
      <c r="V534" s="44"/>
      <c r="W534" s="45">
        <v>682.95</v>
      </c>
      <c r="X534" s="43">
        <f t="shared" si="8"/>
        <v>0.0379768864</v>
      </c>
      <c r="Y534" s="44"/>
      <c r="Z534" s="45">
        <v>172.15</v>
      </c>
      <c r="AA534" s="46">
        <f t="shared" si="9"/>
        <v>-0.004347202905</v>
      </c>
      <c r="AB534" s="44"/>
      <c r="AC534" s="45">
        <v>616.7</v>
      </c>
      <c r="AD534" s="46">
        <f t="shared" si="10"/>
        <v>0.001785280033</v>
      </c>
      <c r="AE534" s="47"/>
      <c r="AF534" s="42">
        <v>17463.8</v>
      </c>
      <c r="AG534" s="46">
        <f t="shared" si="11"/>
        <v>0.01134748021</v>
      </c>
      <c r="AH534" s="47"/>
    </row>
    <row r="535">
      <c r="A535" s="41">
        <v>44600.0</v>
      </c>
      <c r="B535" s="42">
        <v>3305.8</v>
      </c>
      <c r="C535" s="43">
        <f t="shared" si="1"/>
        <v>-0.007233740627</v>
      </c>
      <c r="D535" s="44"/>
      <c r="E535" s="42">
        <v>1461.85</v>
      </c>
      <c r="F535" s="43">
        <f t="shared" si="2"/>
        <v>-0.004300347924</v>
      </c>
      <c r="G535" s="44"/>
      <c r="H535" s="45">
        <v>513.17</v>
      </c>
      <c r="I535" s="43">
        <f t="shared" si="3"/>
        <v>-0.08052076751</v>
      </c>
      <c r="J535" s="44"/>
      <c r="K535" s="42">
        <v>2355.45</v>
      </c>
      <c r="L535" s="43">
        <f t="shared" si="4"/>
        <v>0.006709075995</v>
      </c>
      <c r="M535" s="44"/>
      <c r="N535" s="45">
        <v>471.45</v>
      </c>
      <c r="O535" s="43">
        <f t="shared" si="5"/>
        <v>-0.02870690419</v>
      </c>
      <c r="P535" s="44"/>
      <c r="Q535" s="42">
        <v>2077.32</v>
      </c>
      <c r="R535" s="43">
        <f t="shared" si="6"/>
        <v>-0.01650467976</v>
      </c>
      <c r="S535" s="44"/>
      <c r="T535" s="42">
        <v>4775.2</v>
      </c>
      <c r="U535" s="43">
        <f t="shared" si="7"/>
        <v>-0.004461051617</v>
      </c>
      <c r="V535" s="44"/>
      <c r="W535" s="45">
        <v>657.5</v>
      </c>
      <c r="X535" s="43">
        <f t="shared" si="8"/>
        <v>0.01131856684</v>
      </c>
      <c r="Y535" s="44"/>
      <c r="Z535" s="45">
        <v>172.9</v>
      </c>
      <c r="AA535" s="46">
        <f t="shared" si="9"/>
        <v>-0.03885360391</v>
      </c>
      <c r="AB535" s="44"/>
      <c r="AC535" s="45">
        <v>615.6</v>
      </c>
      <c r="AD535" s="46">
        <f t="shared" si="10"/>
        <v>-0.02240787648</v>
      </c>
      <c r="AE535" s="47"/>
      <c r="AF535" s="42">
        <v>17266.75</v>
      </c>
      <c r="AG535" s="46">
        <f t="shared" si="11"/>
        <v>0.003082917783</v>
      </c>
      <c r="AH535" s="47"/>
    </row>
    <row r="536">
      <c r="A536" s="41">
        <v>44599.0</v>
      </c>
      <c r="B536" s="42">
        <v>3329.8</v>
      </c>
      <c r="C536" s="43">
        <f t="shared" si="1"/>
        <v>-0.002324762759</v>
      </c>
      <c r="D536" s="44"/>
      <c r="E536" s="42">
        <v>1468.15</v>
      </c>
      <c r="F536" s="43">
        <f t="shared" si="2"/>
        <v>-0.03733535246</v>
      </c>
      <c r="G536" s="44"/>
      <c r="H536" s="45">
        <v>556.2</v>
      </c>
      <c r="I536" s="43">
        <f t="shared" si="3"/>
        <v>0.04815660008</v>
      </c>
      <c r="J536" s="44"/>
      <c r="K536" s="42">
        <v>2339.7</v>
      </c>
      <c r="L536" s="43">
        <f t="shared" si="4"/>
        <v>0.003875517393</v>
      </c>
      <c r="M536" s="44"/>
      <c r="N536" s="45">
        <v>485.18</v>
      </c>
      <c r="O536" s="43">
        <f t="shared" si="5"/>
        <v>-0.02798593423</v>
      </c>
      <c r="P536" s="44"/>
      <c r="Q536" s="42">
        <v>2111.89</v>
      </c>
      <c r="R536" s="43">
        <f t="shared" si="6"/>
        <v>-0.01490337748</v>
      </c>
      <c r="S536" s="44"/>
      <c r="T536" s="42">
        <v>4796.55</v>
      </c>
      <c r="U536" s="43">
        <f t="shared" si="7"/>
        <v>-0.01002969581</v>
      </c>
      <c r="V536" s="44"/>
      <c r="W536" s="45">
        <v>650.1</v>
      </c>
      <c r="X536" s="43">
        <f t="shared" si="8"/>
        <v>-0.03862299335</v>
      </c>
      <c r="Y536" s="44"/>
      <c r="Z536" s="45">
        <v>179.75</v>
      </c>
      <c r="AA536" s="46">
        <f t="shared" si="9"/>
        <v>-0.03202682375</v>
      </c>
      <c r="AB536" s="44"/>
      <c r="AC536" s="45">
        <v>629.55</v>
      </c>
      <c r="AD536" s="46">
        <f t="shared" si="10"/>
        <v>-0.02145043942</v>
      </c>
      <c r="AE536" s="47"/>
      <c r="AF536" s="42">
        <v>17213.6</v>
      </c>
      <c r="AG536" s="46">
        <f t="shared" si="11"/>
        <v>-0.01743210693</v>
      </c>
      <c r="AH536" s="47"/>
    </row>
    <row r="537">
      <c r="A537" s="41">
        <v>44596.0</v>
      </c>
      <c r="B537" s="42">
        <v>3337.55</v>
      </c>
      <c r="C537" s="43">
        <f t="shared" si="1"/>
        <v>-0.003290411428</v>
      </c>
      <c r="D537" s="44"/>
      <c r="E537" s="42">
        <v>1524.0</v>
      </c>
      <c r="F537" s="43">
        <f t="shared" si="2"/>
        <v>0.005692021883</v>
      </c>
      <c r="G537" s="44"/>
      <c r="H537" s="45">
        <v>530.05</v>
      </c>
      <c r="I537" s="43">
        <f t="shared" si="3"/>
        <v>-0.02146405656</v>
      </c>
      <c r="J537" s="44"/>
      <c r="K537" s="42">
        <v>2330.65</v>
      </c>
      <c r="L537" s="43">
        <f t="shared" si="4"/>
        <v>-0.003960994784</v>
      </c>
      <c r="M537" s="44"/>
      <c r="N537" s="45">
        <v>498.95</v>
      </c>
      <c r="O537" s="43">
        <f t="shared" si="5"/>
        <v>0.01667294723</v>
      </c>
      <c r="P537" s="44"/>
      <c r="Q537" s="42">
        <v>2143.6</v>
      </c>
      <c r="R537" s="43">
        <f t="shared" si="6"/>
        <v>-0.01074169039</v>
      </c>
      <c r="S537" s="44"/>
      <c r="T537" s="42">
        <v>4844.9</v>
      </c>
      <c r="U537" s="43">
        <f t="shared" si="7"/>
        <v>-0.0306109019</v>
      </c>
      <c r="V537" s="44"/>
      <c r="W537" s="45">
        <v>675.7</v>
      </c>
      <c r="X537" s="43">
        <f t="shared" si="8"/>
        <v>0.04999334441</v>
      </c>
      <c r="Y537" s="44"/>
      <c r="Z537" s="45">
        <v>185.6</v>
      </c>
      <c r="AA537" s="46">
        <f t="shared" si="9"/>
        <v>0.01656971225</v>
      </c>
      <c r="AB537" s="44"/>
      <c r="AC537" s="45">
        <v>643.2</v>
      </c>
      <c r="AD537" s="46">
        <f t="shared" si="10"/>
        <v>-0.02722247616</v>
      </c>
      <c r="AE537" s="47"/>
      <c r="AF537" s="42">
        <v>17516.3</v>
      </c>
      <c r="AG537" s="46">
        <f t="shared" si="11"/>
        <v>-0.002503101673</v>
      </c>
      <c r="AH537" s="47"/>
    </row>
    <row r="538">
      <c r="A538" s="41">
        <v>44595.0</v>
      </c>
      <c r="B538" s="42">
        <v>3348.55</v>
      </c>
      <c r="C538" s="43">
        <f t="shared" si="1"/>
        <v>-0.01670283889</v>
      </c>
      <c r="D538" s="44"/>
      <c r="E538" s="42">
        <v>1515.35</v>
      </c>
      <c r="F538" s="43">
        <f t="shared" si="2"/>
        <v>-0.01040530633</v>
      </c>
      <c r="G538" s="44"/>
      <c r="H538" s="45">
        <v>541.55</v>
      </c>
      <c r="I538" s="43">
        <f t="shared" si="3"/>
        <v>-0.02357730425</v>
      </c>
      <c r="J538" s="44"/>
      <c r="K538" s="42">
        <v>2339.9</v>
      </c>
      <c r="L538" s="43">
        <f t="shared" si="4"/>
        <v>0.003446249464</v>
      </c>
      <c r="M538" s="44"/>
      <c r="N538" s="45">
        <v>490.7</v>
      </c>
      <c r="O538" s="43">
        <f t="shared" si="5"/>
        <v>-0.03046654392</v>
      </c>
      <c r="P538" s="44"/>
      <c r="Q538" s="42">
        <v>2166.75</v>
      </c>
      <c r="R538" s="43">
        <f t="shared" si="6"/>
        <v>-0.02130144582</v>
      </c>
      <c r="S538" s="44"/>
      <c r="T538" s="42">
        <v>4995.5</v>
      </c>
      <c r="U538" s="43">
        <f t="shared" si="7"/>
        <v>-0.02365944236</v>
      </c>
      <c r="V538" s="44"/>
      <c r="W538" s="45">
        <v>642.75</v>
      </c>
      <c r="X538" s="43">
        <f t="shared" si="8"/>
        <v>0.005538451694</v>
      </c>
      <c r="Y538" s="44"/>
      <c r="Z538" s="45">
        <v>182.55</v>
      </c>
      <c r="AA538" s="46">
        <f t="shared" si="9"/>
        <v>0.03796157741</v>
      </c>
      <c r="AB538" s="44"/>
      <c r="AC538" s="45">
        <v>660.95</v>
      </c>
      <c r="AD538" s="46">
        <f t="shared" si="10"/>
        <v>-0.004905114917</v>
      </c>
      <c r="AE538" s="47"/>
      <c r="AF538" s="42">
        <v>17560.2</v>
      </c>
      <c r="AG538" s="46">
        <f t="shared" si="11"/>
        <v>-0.01243925242</v>
      </c>
      <c r="AH538" s="47"/>
    </row>
    <row r="539">
      <c r="A539" s="41">
        <v>44594.0</v>
      </c>
      <c r="B539" s="42">
        <v>3404.95</v>
      </c>
      <c r="C539" s="43">
        <f t="shared" si="1"/>
        <v>0.01363160172</v>
      </c>
      <c r="D539" s="44"/>
      <c r="E539" s="42">
        <v>1531.2</v>
      </c>
      <c r="F539" s="43">
        <f t="shared" si="2"/>
        <v>0.02258863628</v>
      </c>
      <c r="G539" s="44"/>
      <c r="H539" s="45">
        <v>554.47</v>
      </c>
      <c r="I539" s="43">
        <f t="shared" si="3"/>
        <v>-0.004642299974</v>
      </c>
      <c r="J539" s="44"/>
      <c r="K539" s="42">
        <v>2331.85</v>
      </c>
      <c r="L539" s="43">
        <f t="shared" si="4"/>
        <v>0.01338332407</v>
      </c>
      <c r="M539" s="44"/>
      <c r="N539" s="45">
        <v>505.88</v>
      </c>
      <c r="O539" s="43">
        <f t="shared" si="5"/>
        <v>0.01415441936</v>
      </c>
      <c r="P539" s="44"/>
      <c r="Q539" s="42">
        <v>2213.4</v>
      </c>
      <c r="R539" s="43">
        <f t="shared" si="6"/>
        <v>-0.01355638092</v>
      </c>
      <c r="S539" s="44"/>
      <c r="T539" s="42">
        <v>5115.1</v>
      </c>
      <c r="U539" s="43">
        <f t="shared" si="7"/>
        <v>0.02270903837</v>
      </c>
      <c r="V539" s="44"/>
      <c r="W539" s="45">
        <v>639.2</v>
      </c>
      <c r="X539" s="43">
        <f t="shared" si="8"/>
        <v>-0.02281350148</v>
      </c>
      <c r="Y539" s="44"/>
      <c r="Z539" s="45">
        <v>175.75</v>
      </c>
      <c r="AA539" s="46">
        <f t="shared" si="9"/>
        <v>0.01029462909</v>
      </c>
      <c r="AB539" s="44"/>
      <c r="AC539" s="45">
        <v>664.2</v>
      </c>
      <c r="AD539" s="46">
        <f t="shared" si="10"/>
        <v>0.01204149504</v>
      </c>
      <c r="AE539" s="47"/>
      <c r="AF539" s="42">
        <v>17780.0</v>
      </c>
      <c r="AG539" s="46">
        <f t="shared" si="11"/>
        <v>0.01149153477</v>
      </c>
      <c r="AH539" s="47"/>
    </row>
    <row r="540">
      <c r="A540" s="41">
        <v>44593.0</v>
      </c>
      <c r="B540" s="42">
        <v>3358.85</v>
      </c>
      <c r="C540" s="43">
        <f t="shared" si="1"/>
        <v>0.01526999131</v>
      </c>
      <c r="D540" s="44"/>
      <c r="E540" s="42">
        <v>1497.0</v>
      </c>
      <c r="F540" s="43">
        <f t="shared" si="2"/>
        <v>0.007577063776</v>
      </c>
      <c r="G540" s="44"/>
      <c r="H540" s="45">
        <v>557.05</v>
      </c>
      <c r="I540" s="43">
        <f t="shared" si="3"/>
        <v>0.009868115402</v>
      </c>
      <c r="J540" s="44"/>
      <c r="K540" s="42">
        <v>2300.85</v>
      </c>
      <c r="L540" s="43">
        <f t="shared" si="4"/>
        <v>-0.003405975676</v>
      </c>
      <c r="M540" s="44"/>
      <c r="N540" s="45">
        <v>498.77</v>
      </c>
      <c r="O540" s="43">
        <f t="shared" si="5"/>
        <v>0.001645397273</v>
      </c>
      <c r="P540" s="44"/>
      <c r="Q540" s="42">
        <v>2243.61</v>
      </c>
      <c r="R540" s="43">
        <f t="shared" si="6"/>
        <v>0.02171280358</v>
      </c>
      <c r="S540" s="44"/>
      <c r="T540" s="42">
        <v>5000.25</v>
      </c>
      <c r="U540" s="43">
        <f t="shared" si="7"/>
        <v>0.02008945409</v>
      </c>
      <c r="V540" s="44"/>
      <c r="W540" s="45">
        <v>653.95</v>
      </c>
      <c r="X540" s="43">
        <f t="shared" si="8"/>
        <v>0.03810504245</v>
      </c>
      <c r="Y540" s="44"/>
      <c r="Z540" s="45">
        <v>173.95</v>
      </c>
      <c r="AA540" s="46">
        <f t="shared" si="9"/>
        <v>-0.003443331953</v>
      </c>
      <c r="AB540" s="44"/>
      <c r="AC540" s="45">
        <v>656.25</v>
      </c>
      <c r="AD540" s="46">
        <f t="shared" si="10"/>
        <v>0.01535538808</v>
      </c>
      <c r="AE540" s="47"/>
      <c r="AF540" s="42">
        <v>17576.85</v>
      </c>
      <c r="AG540" s="46">
        <f t="shared" si="11"/>
        <v>0.01357537452</v>
      </c>
      <c r="AH540" s="47"/>
    </row>
    <row r="541">
      <c r="A541" s="41">
        <v>44592.0</v>
      </c>
      <c r="B541" s="42">
        <v>3307.95</v>
      </c>
      <c r="C541" s="43">
        <f t="shared" si="1"/>
        <v>0.01722761148</v>
      </c>
      <c r="D541" s="44"/>
      <c r="E541" s="42">
        <v>1485.7</v>
      </c>
      <c r="F541" s="43">
        <f t="shared" si="2"/>
        <v>0.01522605247</v>
      </c>
      <c r="G541" s="44"/>
      <c r="H541" s="45">
        <v>551.58</v>
      </c>
      <c r="I541" s="43">
        <f t="shared" si="3"/>
        <v>0.05209705089</v>
      </c>
      <c r="J541" s="44"/>
      <c r="K541" s="42">
        <v>2308.7</v>
      </c>
      <c r="L541" s="43">
        <f t="shared" si="4"/>
        <v>-0.04974468828</v>
      </c>
      <c r="M541" s="44"/>
      <c r="N541" s="45">
        <v>497.95</v>
      </c>
      <c r="O541" s="43">
        <f t="shared" si="5"/>
        <v>0.0435074259</v>
      </c>
      <c r="P541" s="44"/>
      <c r="Q541" s="42">
        <v>2195.42</v>
      </c>
      <c r="R541" s="43">
        <f t="shared" si="6"/>
        <v>0.02603961718</v>
      </c>
      <c r="S541" s="44"/>
      <c r="T541" s="42">
        <v>4900.8</v>
      </c>
      <c r="U541" s="43">
        <f t="shared" si="7"/>
        <v>0.1064085127</v>
      </c>
      <c r="V541" s="44"/>
      <c r="W541" s="45">
        <v>629.5</v>
      </c>
      <c r="X541" s="43">
        <f t="shared" si="8"/>
        <v>-0.01662044482</v>
      </c>
      <c r="Y541" s="44"/>
      <c r="Z541" s="45">
        <v>174.55</v>
      </c>
      <c r="AA541" s="46">
        <f t="shared" si="9"/>
        <v>-0.03490362749</v>
      </c>
      <c r="AB541" s="44"/>
      <c r="AC541" s="45">
        <v>646.25</v>
      </c>
      <c r="AD541" s="46">
        <f t="shared" si="10"/>
        <v>0.0185067555</v>
      </c>
      <c r="AE541" s="47"/>
      <c r="AF541" s="42">
        <v>17339.85</v>
      </c>
      <c r="AG541" s="46">
        <f t="shared" si="11"/>
        <v>0.0138148287</v>
      </c>
      <c r="AH541" s="47"/>
    </row>
    <row r="542">
      <c r="A542" s="41">
        <v>44589.0</v>
      </c>
      <c r="B542" s="42">
        <v>3251.45</v>
      </c>
      <c r="C542" s="43">
        <f t="shared" si="1"/>
        <v>0.006061793135</v>
      </c>
      <c r="D542" s="44"/>
      <c r="E542" s="42">
        <v>1463.25</v>
      </c>
      <c r="F542" s="43">
        <f t="shared" si="2"/>
        <v>-0.007964101723</v>
      </c>
      <c r="G542" s="44"/>
      <c r="H542" s="45">
        <v>523.58</v>
      </c>
      <c r="I542" s="43">
        <f t="shared" si="3"/>
        <v>0.04992912952</v>
      </c>
      <c r="J542" s="44"/>
      <c r="K542" s="42">
        <v>2426.45</v>
      </c>
      <c r="L542" s="43">
        <f t="shared" si="4"/>
        <v>0.01100221402</v>
      </c>
      <c r="M542" s="44"/>
      <c r="N542" s="45">
        <v>476.75</v>
      </c>
      <c r="O542" s="43">
        <f t="shared" si="5"/>
        <v>0.01043707751</v>
      </c>
      <c r="P542" s="44"/>
      <c r="Q542" s="42">
        <v>2138.99</v>
      </c>
      <c r="R542" s="43">
        <f t="shared" si="6"/>
        <v>0.05273155348</v>
      </c>
      <c r="S542" s="44"/>
      <c r="T542" s="42">
        <v>4406.1</v>
      </c>
      <c r="U542" s="43">
        <f t="shared" si="7"/>
        <v>0.002715833606</v>
      </c>
      <c r="V542" s="44"/>
      <c r="W542" s="45">
        <v>640.05</v>
      </c>
      <c r="X542" s="43">
        <f t="shared" si="8"/>
        <v>-0.02293625392</v>
      </c>
      <c r="Y542" s="44"/>
      <c r="Z542" s="45">
        <v>180.75</v>
      </c>
      <c r="AA542" s="46">
        <f t="shared" si="9"/>
        <v>-0.02215929817</v>
      </c>
      <c r="AB542" s="44"/>
      <c r="AC542" s="45">
        <v>634.4</v>
      </c>
      <c r="AD542" s="46">
        <f t="shared" si="10"/>
        <v>0.02918922994</v>
      </c>
      <c r="AE542" s="47"/>
      <c r="AF542" s="42">
        <v>17101.95</v>
      </c>
      <c r="AG542" s="46">
        <f t="shared" si="11"/>
        <v>-0.0004793625739</v>
      </c>
      <c r="AH542" s="47"/>
    </row>
    <row r="543">
      <c r="A543" s="41">
        <v>44588.0</v>
      </c>
      <c r="B543" s="42">
        <v>3231.8</v>
      </c>
      <c r="C543" s="43">
        <f t="shared" si="1"/>
        <v>-0.04214051347</v>
      </c>
      <c r="D543" s="44"/>
      <c r="E543" s="42">
        <v>1474.95</v>
      </c>
      <c r="F543" s="43">
        <f t="shared" si="2"/>
        <v>-0.008842447085</v>
      </c>
      <c r="G543" s="44"/>
      <c r="H543" s="45">
        <v>498.08</v>
      </c>
      <c r="I543" s="43">
        <f t="shared" si="3"/>
        <v>-0.02717321703</v>
      </c>
      <c r="J543" s="44"/>
      <c r="K543" s="42">
        <v>2399.9</v>
      </c>
      <c r="L543" s="43">
        <f t="shared" si="4"/>
        <v>-0.03293229173</v>
      </c>
      <c r="M543" s="44"/>
      <c r="N543" s="45">
        <v>471.8</v>
      </c>
      <c r="O543" s="43">
        <f t="shared" si="5"/>
        <v>-0.006338495762</v>
      </c>
      <c r="P543" s="44"/>
      <c r="Q543" s="42">
        <v>2029.12</v>
      </c>
      <c r="R543" s="43">
        <f t="shared" si="6"/>
        <v>-0.01881533154</v>
      </c>
      <c r="S543" s="44"/>
      <c r="T543" s="42">
        <v>4394.15</v>
      </c>
      <c r="U543" s="43">
        <f t="shared" si="7"/>
        <v>-0.02792810051</v>
      </c>
      <c r="V543" s="44"/>
      <c r="W543" s="45">
        <v>654.9</v>
      </c>
      <c r="X543" s="43">
        <f t="shared" si="8"/>
        <v>0.01740513711</v>
      </c>
      <c r="Y543" s="44"/>
      <c r="Z543" s="45">
        <v>184.8</v>
      </c>
      <c r="AA543" s="46">
        <f t="shared" si="9"/>
        <v>0.0180185055</v>
      </c>
      <c r="AB543" s="44"/>
      <c r="AC543" s="45">
        <v>616.15</v>
      </c>
      <c r="AD543" s="46">
        <f t="shared" si="10"/>
        <v>-0.007921153606</v>
      </c>
      <c r="AE543" s="47"/>
      <c r="AF543" s="42">
        <v>17110.15</v>
      </c>
      <c r="AG543" s="46">
        <f t="shared" si="11"/>
        <v>-0.00975926741</v>
      </c>
      <c r="AH543" s="47"/>
    </row>
    <row r="544">
      <c r="A544" s="41">
        <v>44586.0</v>
      </c>
      <c r="B544" s="42">
        <v>3370.9</v>
      </c>
      <c r="C544" s="43">
        <f t="shared" si="1"/>
        <v>0.02576745803</v>
      </c>
      <c r="D544" s="44"/>
      <c r="E544" s="42">
        <v>1488.05</v>
      </c>
      <c r="F544" s="43">
        <f t="shared" si="2"/>
        <v>0.0009412714582</v>
      </c>
      <c r="G544" s="44"/>
      <c r="H544" s="45">
        <v>511.8</v>
      </c>
      <c r="I544" s="43">
        <f t="shared" si="3"/>
        <v>-0.04573371063</v>
      </c>
      <c r="J544" s="44"/>
      <c r="K544" s="42">
        <v>2480.25</v>
      </c>
      <c r="L544" s="43">
        <f t="shared" si="4"/>
        <v>0.0686257524</v>
      </c>
      <c r="M544" s="44"/>
      <c r="N544" s="45">
        <v>474.8</v>
      </c>
      <c r="O544" s="43">
        <f t="shared" si="5"/>
        <v>0.03497699249</v>
      </c>
      <c r="P544" s="44"/>
      <c r="Q544" s="42">
        <v>2067.66</v>
      </c>
      <c r="R544" s="43">
        <f t="shared" si="6"/>
        <v>0.01897797684</v>
      </c>
      <c r="S544" s="44"/>
      <c r="T544" s="42">
        <v>4518.6</v>
      </c>
      <c r="U544" s="43">
        <f t="shared" si="7"/>
        <v>0.002215527315</v>
      </c>
      <c r="V544" s="44"/>
      <c r="W544" s="45">
        <v>643.6</v>
      </c>
      <c r="X544" s="43">
        <f t="shared" si="8"/>
        <v>0.0003108003133</v>
      </c>
      <c r="Y544" s="44"/>
      <c r="Z544" s="45">
        <v>181.5</v>
      </c>
      <c r="AA544" s="46">
        <f t="shared" si="9"/>
        <v>0.04854226102</v>
      </c>
      <c r="AB544" s="44"/>
      <c r="AC544" s="45">
        <v>621.05</v>
      </c>
      <c r="AD544" s="46">
        <f t="shared" si="10"/>
        <v>-0.002412352408</v>
      </c>
      <c r="AE544" s="47"/>
      <c r="AF544" s="42">
        <v>17277.95</v>
      </c>
      <c r="AG544" s="46">
        <f t="shared" si="11"/>
        <v>0.007485427978</v>
      </c>
      <c r="AH544" s="47"/>
    </row>
    <row r="545">
      <c r="A545" s="41">
        <v>44585.0</v>
      </c>
      <c r="B545" s="42">
        <v>3285.15</v>
      </c>
      <c r="C545" s="43">
        <f t="shared" si="1"/>
        <v>-0.03374528075</v>
      </c>
      <c r="D545" s="44"/>
      <c r="E545" s="42">
        <v>1486.65</v>
      </c>
      <c r="F545" s="43">
        <f t="shared" si="2"/>
        <v>-0.02323714627</v>
      </c>
      <c r="G545" s="44"/>
      <c r="H545" s="45">
        <v>535.75</v>
      </c>
      <c r="I545" s="43">
        <f t="shared" si="3"/>
        <v>-0.02665056389</v>
      </c>
      <c r="J545" s="44"/>
      <c r="K545" s="42">
        <v>2315.75</v>
      </c>
      <c r="L545" s="43">
        <f t="shared" si="4"/>
        <v>0.005520988313</v>
      </c>
      <c r="M545" s="44"/>
      <c r="N545" s="45">
        <v>458.48</v>
      </c>
      <c r="O545" s="43">
        <f t="shared" si="5"/>
        <v>-0.04179865929</v>
      </c>
      <c r="P545" s="44"/>
      <c r="Q545" s="42">
        <v>2028.79</v>
      </c>
      <c r="R545" s="43">
        <f t="shared" si="6"/>
        <v>-0.05629189554</v>
      </c>
      <c r="S545" s="44"/>
      <c r="T545" s="42">
        <v>4508.6</v>
      </c>
      <c r="U545" s="43">
        <f t="shared" si="7"/>
        <v>-0.05480705357</v>
      </c>
      <c r="V545" s="44"/>
      <c r="W545" s="45">
        <v>643.4</v>
      </c>
      <c r="X545" s="43">
        <f t="shared" si="8"/>
        <v>-0.01657006815</v>
      </c>
      <c r="Y545" s="44"/>
      <c r="Z545" s="45">
        <v>172.9</v>
      </c>
      <c r="AA545" s="46">
        <f t="shared" si="9"/>
        <v>-0.02258852296</v>
      </c>
      <c r="AB545" s="44"/>
      <c r="AC545" s="45">
        <v>622.55</v>
      </c>
      <c r="AD545" s="46">
        <f t="shared" si="10"/>
        <v>-0.001685190785</v>
      </c>
      <c r="AE545" s="47"/>
      <c r="AF545" s="42">
        <v>17149.1</v>
      </c>
      <c r="AG545" s="46">
        <f t="shared" si="11"/>
        <v>-0.02692716531</v>
      </c>
      <c r="AH545" s="47"/>
    </row>
    <row r="546">
      <c r="A546" s="41">
        <v>44582.0</v>
      </c>
      <c r="B546" s="42">
        <v>3397.9</v>
      </c>
      <c r="C546" s="43">
        <f t="shared" si="1"/>
        <v>-0.01717124755</v>
      </c>
      <c r="D546" s="44"/>
      <c r="E546" s="42">
        <v>1521.6</v>
      </c>
      <c r="F546" s="43">
        <f t="shared" si="2"/>
        <v>0.008315233023</v>
      </c>
      <c r="G546" s="44"/>
      <c r="H546" s="45">
        <v>550.22</v>
      </c>
      <c r="I546" s="43">
        <f t="shared" si="3"/>
        <v>-0.02968830957</v>
      </c>
      <c r="J546" s="44"/>
      <c r="K546" s="42">
        <v>2303.0</v>
      </c>
      <c r="L546" s="43">
        <f t="shared" si="4"/>
        <v>0.006753102671</v>
      </c>
      <c r="M546" s="44"/>
      <c r="N546" s="45">
        <v>478.05</v>
      </c>
      <c r="O546" s="43">
        <f t="shared" si="5"/>
        <v>-0.01267944653</v>
      </c>
      <c r="P546" s="44"/>
      <c r="Q546" s="42">
        <v>2146.27</v>
      </c>
      <c r="R546" s="43">
        <f t="shared" si="6"/>
        <v>0.01284380457</v>
      </c>
      <c r="S546" s="44"/>
      <c r="T546" s="42">
        <v>4762.6</v>
      </c>
      <c r="U546" s="43">
        <f t="shared" si="7"/>
        <v>-0.04990338169</v>
      </c>
      <c r="V546" s="44"/>
      <c r="W546" s="45">
        <v>654.15</v>
      </c>
      <c r="X546" s="43">
        <f t="shared" si="8"/>
        <v>0.007672868151</v>
      </c>
      <c r="Y546" s="44"/>
      <c r="Z546" s="45">
        <v>176.85</v>
      </c>
      <c r="AA546" s="46">
        <f t="shared" si="9"/>
        <v>-0.01152507486</v>
      </c>
      <c r="AB546" s="44"/>
      <c r="AC546" s="45">
        <v>623.6</v>
      </c>
      <c r="AD546" s="46">
        <f t="shared" si="10"/>
        <v>-0.05741228369</v>
      </c>
      <c r="AE546" s="47"/>
      <c r="AF546" s="42">
        <v>17617.15</v>
      </c>
      <c r="AG546" s="46">
        <f t="shared" si="11"/>
        <v>-0.007906944965</v>
      </c>
      <c r="AH546" s="47"/>
    </row>
    <row r="547">
      <c r="A547" s="41">
        <v>44581.0</v>
      </c>
      <c r="B547" s="42">
        <v>3456.75</v>
      </c>
      <c r="C547" s="43">
        <f t="shared" si="1"/>
        <v>0.00532259438</v>
      </c>
      <c r="D547" s="44"/>
      <c r="E547" s="42">
        <v>1509.0</v>
      </c>
      <c r="F547" s="43">
        <f t="shared" si="2"/>
        <v>-0.006242897945</v>
      </c>
      <c r="G547" s="44"/>
      <c r="H547" s="45">
        <v>566.8</v>
      </c>
      <c r="I547" s="43">
        <f t="shared" si="3"/>
        <v>-0.02158953633</v>
      </c>
      <c r="J547" s="44"/>
      <c r="K547" s="42">
        <v>2287.5</v>
      </c>
      <c r="L547" s="43">
        <f t="shared" si="4"/>
        <v>0.02846693952</v>
      </c>
      <c r="M547" s="44"/>
      <c r="N547" s="45">
        <v>484.15</v>
      </c>
      <c r="O547" s="43">
        <f t="shared" si="5"/>
        <v>-0.02790405078</v>
      </c>
      <c r="P547" s="44"/>
      <c r="Q547" s="42">
        <v>2118.88</v>
      </c>
      <c r="R547" s="43">
        <f t="shared" si="6"/>
        <v>-0.004825798382</v>
      </c>
      <c r="S547" s="44"/>
      <c r="T547" s="42">
        <v>5006.3</v>
      </c>
      <c r="U547" s="43">
        <f t="shared" si="7"/>
        <v>-0.002075227723</v>
      </c>
      <c r="V547" s="44"/>
      <c r="W547" s="45">
        <v>649.15</v>
      </c>
      <c r="X547" s="43">
        <f t="shared" si="8"/>
        <v>0.05876814695</v>
      </c>
      <c r="Y547" s="44"/>
      <c r="Z547" s="45">
        <v>178.9</v>
      </c>
      <c r="AA547" s="46">
        <f t="shared" si="9"/>
        <v>-0.009457650468</v>
      </c>
      <c r="AB547" s="44"/>
      <c r="AC547" s="45">
        <v>660.45</v>
      </c>
      <c r="AD547" s="46">
        <f t="shared" si="10"/>
        <v>-0.01614573428</v>
      </c>
      <c r="AE547" s="47"/>
      <c r="AF547" s="42">
        <v>17757.0</v>
      </c>
      <c r="AG547" s="46">
        <f t="shared" si="11"/>
        <v>-0.0101638621</v>
      </c>
      <c r="AH547" s="47"/>
    </row>
    <row r="548">
      <c r="A548" s="41">
        <v>44580.0</v>
      </c>
      <c r="B548" s="42">
        <v>3438.4</v>
      </c>
      <c r="C548" s="43">
        <f t="shared" si="1"/>
        <v>-0.003194055969</v>
      </c>
      <c r="D548" s="44"/>
      <c r="E548" s="42">
        <v>1518.45</v>
      </c>
      <c r="F548" s="43">
        <f t="shared" si="2"/>
        <v>-0.00708734141</v>
      </c>
      <c r="G548" s="44"/>
      <c r="H548" s="45">
        <v>579.17</v>
      </c>
      <c r="I548" s="43">
        <f t="shared" si="3"/>
        <v>0.01119910306</v>
      </c>
      <c r="J548" s="44"/>
      <c r="K548" s="42">
        <v>2223.3</v>
      </c>
      <c r="L548" s="43">
        <f t="shared" si="4"/>
        <v>0.003965934262</v>
      </c>
      <c r="M548" s="44"/>
      <c r="N548" s="45">
        <v>497.85</v>
      </c>
      <c r="O548" s="43">
        <f t="shared" si="5"/>
        <v>0.006145186316</v>
      </c>
      <c r="P548" s="44"/>
      <c r="Q548" s="42">
        <v>2129.13</v>
      </c>
      <c r="R548" s="43">
        <f t="shared" si="6"/>
        <v>-0.01897685493</v>
      </c>
      <c r="S548" s="44"/>
      <c r="T548" s="42">
        <v>5016.7</v>
      </c>
      <c r="U548" s="43">
        <f t="shared" si="7"/>
        <v>-0.06347338474</v>
      </c>
      <c r="V548" s="44"/>
      <c r="W548" s="45">
        <v>612.1</v>
      </c>
      <c r="X548" s="43">
        <f t="shared" si="8"/>
        <v>-0.0005716385767</v>
      </c>
      <c r="Y548" s="44"/>
      <c r="Z548" s="45">
        <v>180.6</v>
      </c>
      <c r="AA548" s="46">
        <f t="shared" si="9"/>
        <v>-0.004419896698</v>
      </c>
      <c r="AB548" s="44"/>
      <c r="AC548" s="45">
        <v>671.2</v>
      </c>
      <c r="AD548" s="46">
        <f t="shared" si="10"/>
        <v>-0.01434829734</v>
      </c>
      <c r="AE548" s="47"/>
      <c r="AF548" s="42">
        <v>17938.4</v>
      </c>
      <c r="AG548" s="46">
        <f t="shared" si="11"/>
        <v>-0.009689006478</v>
      </c>
      <c r="AH548" s="47"/>
    </row>
    <row r="549">
      <c r="A549" s="41">
        <v>44579.0</v>
      </c>
      <c r="B549" s="42">
        <v>3449.4</v>
      </c>
      <c r="C549" s="43">
        <f t="shared" si="1"/>
        <v>-0.04273354259</v>
      </c>
      <c r="D549" s="44"/>
      <c r="E549" s="42">
        <v>1529.25</v>
      </c>
      <c r="F549" s="43">
        <f t="shared" si="2"/>
        <v>0.005080728786</v>
      </c>
      <c r="G549" s="44"/>
      <c r="H549" s="45">
        <v>572.72</v>
      </c>
      <c r="I549" s="43">
        <f t="shared" si="3"/>
        <v>-0.01085372167</v>
      </c>
      <c r="J549" s="44"/>
      <c r="K549" s="42">
        <v>2214.5</v>
      </c>
      <c r="L549" s="43">
        <f t="shared" si="4"/>
        <v>-0.01330018597</v>
      </c>
      <c r="M549" s="44"/>
      <c r="N549" s="45">
        <v>494.8</v>
      </c>
      <c r="O549" s="43">
        <f t="shared" si="5"/>
        <v>-0.02153286511</v>
      </c>
      <c r="P549" s="44"/>
      <c r="Q549" s="42">
        <v>2169.92</v>
      </c>
      <c r="R549" s="43">
        <f t="shared" si="6"/>
        <v>-0.006614266783</v>
      </c>
      <c r="S549" s="44"/>
      <c r="T549" s="42">
        <v>5345.45</v>
      </c>
      <c r="U549" s="43">
        <f t="shared" si="7"/>
        <v>-0.05582565612</v>
      </c>
      <c r="V549" s="44"/>
      <c r="W549" s="45">
        <v>612.45</v>
      </c>
      <c r="X549" s="43">
        <f t="shared" si="8"/>
        <v>0.01937166458</v>
      </c>
      <c r="Y549" s="44"/>
      <c r="Z549" s="45">
        <v>181.4</v>
      </c>
      <c r="AA549" s="46">
        <f t="shared" si="9"/>
        <v>-0.02369714592</v>
      </c>
      <c r="AB549" s="44"/>
      <c r="AC549" s="45">
        <v>680.9</v>
      </c>
      <c r="AD549" s="46">
        <f t="shared" si="10"/>
        <v>-0.01022802604</v>
      </c>
      <c r="AE549" s="47"/>
      <c r="AF549" s="42">
        <v>18113.05</v>
      </c>
      <c r="AG549" s="46">
        <f t="shared" si="11"/>
        <v>-0.01071091191</v>
      </c>
      <c r="AH549" s="47"/>
    </row>
    <row r="550">
      <c r="A550" s="41">
        <v>44578.0</v>
      </c>
      <c r="B550" s="42">
        <v>3600.0</v>
      </c>
      <c r="C550" s="43">
        <f t="shared" si="1"/>
        <v>0.03043057101</v>
      </c>
      <c r="D550" s="44"/>
      <c r="E550" s="42">
        <v>1521.5</v>
      </c>
      <c r="F550" s="43">
        <f t="shared" si="2"/>
        <v>-0.01542430266</v>
      </c>
      <c r="G550" s="44"/>
      <c r="H550" s="45">
        <v>578.97</v>
      </c>
      <c r="I550" s="43">
        <f t="shared" si="3"/>
        <v>0.006880621962</v>
      </c>
      <c r="J550" s="44"/>
      <c r="K550" s="42">
        <v>2244.15</v>
      </c>
      <c r="L550" s="43">
        <f t="shared" si="4"/>
        <v>-0.0007349748101</v>
      </c>
      <c r="M550" s="44"/>
      <c r="N550" s="45">
        <v>505.57</v>
      </c>
      <c r="O550" s="43">
        <f t="shared" si="5"/>
        <v>-0.0102328854</v>
      </c>
      <c r="P550" s="44"/>
      <c r="Q550" s="42">
        <v>2184.32</v>
      </c>
      <c r="R550" s="43">
        <f t="shared" si="6"/>
        <v>-0.01534189791</v>
      </c>
      <c r="S550" s="44"/>
      <c r="T550" s="42">
        <v>5652.35</v>
      </c>
      <c r="U550" s="43">
        <f t="shared" si="7"/>
        <v>-0.007736675709</v>
      </c>
      <c r="V550" s="44"/>
      <c r="W550" s="45">
        <v>600.7</v>
      </c>
      <c r="X550" s="43">
        <f t="shared" si="8"/>
        <v>0.02443461358</v>
      </c>
      <c r="Y550" s="44"/>
      <c r="Z550" s="45">
        <v>185.75</v>
      </c>
      <c r="AA550" s="46">
        <f t="shared" si="9"/>
        <v>-0.01124208842</v>
      </c>
      <c r="AB550" s="44"/>
      <c r="AC550" s="45">
        <v>687.9</v>
      </c>
      <c r="AD550" s="46">
        <f t="shared" si="10"/>
        <v>-0.006736959089</v>
      </c>
      <c r="AE550" s="47"/>
      <c r="AF550" s="42">
        <v>18308.1</v>
      </c>
      <c r="AG550" s="46">
        <f t="shared" si="11"/>
        <v>0.002863485972</v>
      </c>
      <c r="AH550" s="47"/>
    </row>
    <row r="551">
      <c r="A551" s="41">
        <v>44575.0</v>
      </c>
      <c r="B551" s="42">
        <v>3492.1</v>
      </c>
      <c r="C551" s="43">
        <f t="shared" si="1"/>
        <v>0.000773472788</v>
      </c>
      <c r="D551" s="44"/>
      <c r="E551" s="42">
        <v>1545.15</v>
      </c>
      <c r="F551" s="43">
        <f t="shared" si="2"/>
        <v>0.01116130227</v>
      </c>
      <c r="G551" s="44"/>
      <c r="H551" s="45">
        <v>575.0</v>
      </c>
      <c r="I551" s="43">
        <f t="shared" si="3"/>
        <v>0.002786487348</v>
      </c>
      <c r="J551" s="44"/>
      <c r="K551" s="42">
        <v>2245.8</v>
      </c>
      <c r="L551" s="43">
        <f t="shared" si="4"/>
        <v>-0.006966504779</v>
      </c>
      <c r="M551" s="44"/>
      <c r="N551" s="45">
        <v>510.77</v>
      </c>
      <c r="O551" s="43">
        <f t="shared" si="5"/>
        <v>-0.01650458807</v>
      </c>
      <c r="P551" s="44"/>
      <c r="Q551" s="42">
        <v>2218.09</v>
      </c>
      <c r="R551" s="43">
        <f t="shared" si="6"/>
        <v>-0.01624626846</v>
      </c>
      <c r="S551" s="44"/>
      <c r="T551" s="42">
        <v>5696.25</v>
      </c>
      <c r="U551" s="43">
        <f t="shared" si="7"/>
        <v>0.01868567397</v>
      </c>
      <c r="V551" s="44"/>
      <c r="W551" s="45">
        <v>586.2</v>
      </c>
      <c r="X551" s="43">
        <f t="shared" si="8"/>
        <v>-0.005444042027</v>
      </c>
      <c r="Y551" s="44"/>
      <c r="Z551" s="45">
        <v>187.85</v>
      </c>
      <c r="AA551" s="46">
        <f t="shared" si="9"/>
        <v>0.01124208842</v>
      </c>
      <c r="AB551" s="44"/>
      <c r="AC551" s="45">
        <v>692.55</v>
      </c>
      <c r="AD551" s="46">
        <f t="shared" si="10"/>
        <v>0.0333266309</v>
      </c>
      <c r="AE551" s="47"/>
      <c r="AF551" s="42">
        <v>18255.75</v>
      </c>
      <c r="AG551" s="46">
        <f t="shared" si="11"/>
        <v>-0.0001122870826</v>
      </c>
      <c r="AH551" s="47"/>
    </row>
    <row r="552">
      <c r="A552" s="41">
        <v>44574.0</v>
      </c>
      <c r="B552" s="42">
        <v>3489.4</v>
      </c>
      <c r="C552" s="43">
        <f t="shared" si="1"/>
        <v>-0.007821683564</v>
      </c>
      <c r="D552" s="44"/>
      <c r="E552" s="42">
        <v>1528.0</v>
      </c>
      <c r="F552" s="43">
        <f t="shared" si="2"/>
        <v>-0.01857638557</v>
      </c>
      <c r="G552" s="44"/>
      <c r="H552" s="45">
        <v>573.4</v>
      </c>
      <c r="I552" s="43">
        <f t="shared" si="3"/>
        <v>-0.03664166114</v>
      </c>
      <c r="J552" s="44"/>
      <c r="K552" s="42">
        <v>2261.5</v>
      </c>
      <c r="L552" s="43">
        <f t="shared" si="4"/>
        <v>0.01582205708</v>
      </c>
      <c r="M552" s="44"/>
      <c r="N552" s="45">
        <v>519.27</v>
      </c>
      <c r="O552" s="43">
        <f t="shared" si="5"/>
        <v>0.02826166788</v>
      </c>
      <c r="P552" s="44"/>
      <c r="Q552" s="42">
        <v>2254.42</v>
      </c>
      <c r="R552" s="43">
        <f t="shared" si="6"/>
        <v>0.007296719037</v>
      </c>
      <c r="S552" s="44"/>
      <c r="T552" s="42">
        <v>5590.8</v>
      </c>
      <c r="U552" s="43">
        <f t="shared" si="7"/>
        <v>-0.007528646509</v>
      </c>
      <c r="V552" s="44"/>
      <c r="W552" s="45">
        <v>589.4</v>
      </c>
      <c r="X552" s="43">
        <f t="shared" si="8"/>
        <v>-0.01523790902</v>
      </c>
      <c r="Y552" s="44"/>
      <c r="Z552" s="45">
        <v>185.75</v>
      </c>
      <c r="AA552" s="46">
        <f t="shared" si="9"/>
        <v>-0.01017684198</v>
      </c>
      <c r="AB552" s="44"/>
      <c r="AC552" s="45">
        <v>669.85</v>
      </c>
      <c r="AD552" s="46">
        <f t="shared" si="10"/>
        <v>0.01997880166</v>
      </c>
      <c r="AE552" s="47"/>
      <c r="AF552" s="42">
        <v>18257.8</v>
      </c>
      <c r="AG552" s="46">
        <f t="shared" si="11"/>
        <v>0.002492450595</v>
      </c>
      <c r="AH552" s="47"/>
    </row>
    <row r="553">
      <c r="A553" s="41">
        <v>44573.0</v>
      </c>
      <c r="B553" s="42">
        <v>3516.8</v>
      </c>
      <c r="C553" s="43">
        <f t="shared" si="1"/>
        <v>0.007678402718</v>
      </c>
      <c r="D553" s="44"/>
      <c r="E553" s="42">
        <v>1556.65</v>
      </c>
      <c r="F553" s="43">
        <f t="shared" si="2"/>
        <v>-0.005924662252</v>
      </c>
      <c r="G553" s="44"/>
      <c r="H553" s="45">
        <v>594.8</v>
      </c>
      <c r="I553" s="43">
        <f t="shared" si="3"/>
        <v>0.01895799419</v>
      </c>
      <c r="J553" s="44"/>
      <c r="K553" s="42">
        <v>2226.0</v>
      </c>
      <c r="L553" s="43">
        <f t="shared" si="4"/>
        <v>-0.02374986782</v>
      </c>
      <c r="M553" s="44"/>
      <c r="N553" s="45">
        <v>504.8</v>
      </c>
      <c r="O553" s="43">
        <f t="shared" si="5"/>
        <v>0.0188371664</v>
      </c>
      <c r="P553" s="44"/>
      <c r="Q553" s="42">
        <v>2238.03</v>
      </c>
      <c r="R553" s="43">
        <f t="shared" si="6"/>
        <v>-0.001433269506</v>
      </c>
      <c r="S553" s="44"/>
      <c r="T553" s="42">
        <v>5633.05</v>
      </c>
      <c r="U553" s="43">
        <f t="shared" si="7"/>
        <v>-0.0009138294969</v>
      </c>
      <c r="V553" s="44"/>
      <c r="W553" s="45">
        <v>598.45</v>
      </c>
      <c r="X553" s="43">
        <f t="shared" si="8"/>
        <v>0.03260881601</v>
      </c>
      <c r="Y553" s="44"/>
      <c r="Z553" s="45">
        <v>187.65</v>
      </c>
      <c r="AA553" s="46">
        <f t="shared" si="9"/>
        <v>-0.02447812701</v>
      </c>
      <c r="AB553" s="44"/>
      <c r="AC553" s="45">
        <v>656.6</v>
      </c>
      <c r="AD553" s="46">
        <f t="shared" si="10"/>
        <v>0.015115184</v>
      </c>
      <c r="AE553" s="47"/>
      <c r="AF553" s="42">
        <v>18212.35</v>
      </c>
      <c r="AG553" s="46">
        <f t="shared" si="11"/>
        <v>0.008635741779</v>
      </c>
      <c r="AH553" s="47"/>
    </row>
    <row r="554">
      <c r="A554" s="41">
        <v>44572.0</v>
      </c>
      <c r="B554" s="42">
        <v>3489.9</v>
      </c>
      <c r="C554" s="43">
        <f t="shared" si="1"/>
        <v>-0.01985937207</v>
      </c>
      <c r="D554" s="44"/>
      <c r="E554" s="42">
        <v>1565.9</v>
      </c>
      <c r="F554" s="43">
        <f t="shared" si="2"/>
        <v>0.004319937599</v>
      </c>
      <c r="G554" s="44"/>
      <c r="H554" s="45">
        <v>583.63</v>
      </c>
      <c r="I554" s="43">
        <f t="shared" si="3"/>
        <v>-0.02757909801</v>
      </c>
      <c r="J554" s="44"/>
      <c r="K554" s="42">
        <v>2279.5</v>
      </c>
      <c r="L554" s="43">
        <f t="shared" si="4"/>
        <v>-0.02766808187</v>
      </c>
      <c r="M554" s="44"/>
      <c r="N554" s="45">
        <v>495.38</v>
      </c>
      <c r="O554" s="43">
        <f t="shared" si="5"/>
        <v>0.04359053601</v>
      </c>
      <c r="P554" s="44"/>
      <c r="Q554" s="42">
        <v>2241.24</v>
      </c>
      <c r="R554" s="43">
        <f t="shared" si="6"/>
        <v>-0.0004237826906</v>
      </c>
      <c r="S554" s="44"/>
      <c r="T554" s="42">
        <v>5638.2</v>
      </c>
      <c r="U554" s="43">
        <f t="shared" si="7"/>
        <v>0.01447947872</v>
      </c>
      <c r="V554" s="44"/>
      <c r="W554" s="45">
        <v>579.25</v>
      </c>
      <c r="X554" s="43">
        <f t="shared" si="8"/>
        <v>0.03174591385</v>
      </c>
      <c r="Y554" s="44"/>
      <c r="Z554" s="45">
        <v>192.3</v>
      </c>
      <c r="AA554" s="46">
        <f t="shared" si="9"/>
        <v>-0.01982302006</v>
      </c>
      <c r="AB554" s="44"/>
      <c r="AC554" s="45">
        <v>646.75</v>
      </c>
      <c r="AD554" s="46">
        <f t="shared" si="10"/>
        <v>0.002167015785</v>
      </c>
      <c r="AE554" s="47"/>
      <c r="AF554" s="42">
        <v>18055.75</v>
      </c>
      <c r="AG554" s="46">
        <f t="shared" si="11"/>
        <v>0.00290911918</v>
      </c>
      <c r="AH554" s="47"/>
    </row>
    <row r="555">
      <c r="A555" s="41">
        <v>44571.0</v>
      </c>
      <c r="B555" s="42">
        <v>3559.9</v>
      </c>
      <c r="C555" s="43">
        <f t="shared" si="1"/>
        <v>0.007330377632</v>
      </c>
      <c r="D555" s="44"/>
      <c r="E555" s="42">
        <v>1559.15</v>
      </c>
      <c r="F555" s="43">
        <f t="shared" si="2"/>
        <v>0.00553109427</v>
      </c>
      <c r="G555" s="44"/>
      <c r="H555" s="45">
        <v>599.95</v>
      </c>
      <c r="I555" s="43">
        <f t="shared" si="3"/>
        <v>-0.02228504479</v>
      </c>
      <c r="J555" s="44"/>
      <c r="K555" s="42">
        <v>2343.45</v>
      </c>
      <c r="L555" s="43">
        <f t="shared" si="4"/>
        <v>-0.001471105833</v>
      </c>
      <c r="M555" s="44"/>
      <c r="N555" s="45">
        <v>474.25</v>
      </c>
      <c r="O555" s="43">
        <f t="shared" si="5"/>
        <v>-0.006305853791</v>
      </c>
      <c r="P555" s="44"/>
      <c r="Q555" s="42">
        <v>2242.19</v>
      </c>
      <c r="R555" s="43">
        <f t="shared" si="6"/>
        <v>-0.01133949334</v>
      </c>
      <c r="S555" s="44"/>
      <c r="T555" s="42">
        <v>5557.15</v>
      </c>
      <c r="U555" s="43">
        <f t="shared" si="7"/>
        <v>-0.01384964685</v>
      </c>
      <c r="V555" s="44"/>
      <c r="W555" s="45">
        <v>561.15</v>
      </c>
      <c r="X555" s="43">
        <f t="shared" si="8"/>
        <v>-0.02412088774</v>
      </c>
      <c r="Y555" s="44"/>
      <c r="Z555" s="45">
        <v>196.15</v>
      </c>
      <c r="AA555" s="46">
        <f t="shared" si="9"/>
        <v>-0.01618240117</v>
      </c>
      <c r="AB555" s="44"/>
      <c r="AC555" s="45">
        <v>645.35</v>
      </c>
      <c r="AD555" s="46">
        <f t="shared" si="10"/>
        <v>0.01365129043</v>
      </c>
      <c r="AE555" s="47"/>
      <c r="AF555" s="42">
        <v>18003.3</v>
      </c>
      <c r="AG555" s="46">
        <f t="shared" si="11"/>
        <v>0.01064338839</v>
      </c>
      <c r="AH555" s="47"/>
    </row>
    <row r="556">
      <c r="A556" s="41">
        <v>44568.0</v>
      </c>
      <c r="B556" s="42">
        <v>3533.9</v>
      </c>
      <c r="C556" s="43">
        <f t="shared" si="1"/>
        <v>0.02065672294</v>
      </c>
      <c r="D556" s="44"/>
      <c r="E556" s="42">
        <v>1550.55</v>
      </c>
      <c r="F556" s="43">
        <f t="shared" si="2"/>
        <v>0.006989641115</v>
      </c>
      <c r="G556" s="44"/>
      <c r="H556" s="45">
        <v>613.47</v>
      </c>
      <c r="I556" s="43">
        <f t="shared" si="3"/>
        <v>0.05115002994</v>
      </c>
      <c r="J556" s="44"/>
      <c r="K556" s="42">
        <v>2346.9</v>
      </c>
      <c r="L556" s="43">
        <f t="shared" si="4"/>
        <v>-0.0009156827267</v>
      </c>
      <c r="M556" s="44"/>
      <c r="N556" s="45">
        <v>477.25</v>
      </c>
      <c r="O556" s="43">
        <f t="shared" si="5"/>
        <v>-0.01166558381</v>
      </c>
      <c r="P556" s="44"/>
      <c r="Q556" s="42">
        <v>2267.76</v>
      </c>
      <c r="R556" s="43">
        <f t="shared" si="6"/>
        <v>0.002410565266</v>
      </c>
      <c r="S556" s="44"/>
      <c r="T556" s="42">
        <v>5634.65</v>
      </c>
      <c r="U556" s="43">
        <f t="shared" si="7"/>
        <v>0.01129763935</v>
      </c>
      <c r="V556" s="44"/>
      <c r="W556" s="45">
        <v>574.85</v>
      </c>
      <c r="X556" s="43">
        <f t="shared" si="8"/>
        <v>0.01746041287</v>
      </c>
      <c r="Y556" s="44"/>
      <c r="Z556" s="45">
        <v>199.35</v>
      </c>
      <c r="AA556" s="46">
        <f t="shared" si="9"/>
        <v>0.007300221219</v>
      </c>
      <c r="AB556" s="44"/>
      <c r="AC556" s="45">
        <v>636.6</v>
      </c>
      <c r="AD556" s="46">
        <f t="shared" si="10"/>
        <v>0.003698316369</v>
      </c>
      <c r="AE556" s="47"/>
      <c r="AF556" s="42">
        <v>17812.7</v>
      </c>
      <c r="AG556" s="46">
        <f t="shared" si="11"/>
        <v>0.003757182711</v>
      </c>
      <c r="AH556" s="47"/>
    </row>
    <row r="557">
      <c r="A557" s="41">
        <v>44567.0</v>
      </c>
      <c r="B557" s="42">
        <v>3461.65</v>
      </c>
      <c r="C557" s="43">
        <f t="shared" si="1"/>
        <v>-0.006607905995</v>
      </c>
      <c r="D557" s="44"/>
      <c r="E557" s="42">
        <v>1539.75</v>
      </c>
      <c r="F557" s="43">
        <f t="shared" si="2"/>
        <v>-0.01616990717</v>
      </c>
      <c r="G557" s="44"/>
      <c r="H557" s="45">
        <v>582.88</v>
      </c>
      <c r="I557" s="43">
        <f t="shared" si="3"/>
        <v>0.02779841193</v>
      </c>
      <c r="J557" s="44"/>
      <c r="K557" s="42">
        <v>2349.05</v>
      </c>
      <c r="L557" s="43">
        <f t="shared" si="4"/>
        <v>-0.008266962463</v>
      </c>
      <c r="M557" s="44"/>
      <c r="N557" s="45">
        <v>482.85</v>
      </c>
      <c r="O557" s="43">
        <f t="shared" si="5"/>
        <v>-0.01484219163</v>
      </c>
      <c r="P557" s="44"/>
      <c r="Q557" s="42">
        <v>2262.3</v>
      </c>
      <c r="R557" s="43">
        <f t="shared" si="6"/>
        <v>-0.03143715817</v>
      </c>
      <c r="S557" s="44"/>
      <c r="T557" s="42">
        <v>5571.35</v>
      </c>
      <c r="U557" s="43">
        <f t="shared" si="7"/>
        <v>-0.008329434267</v>
      </c>
      <c r="V557" s="44"/>
      <c r="W557" s="45">
        <v>564.9</v>
      </c>
      <c r="X557" s="43">
        <f t="shared" si="8"/>
        <v>-0.00547269439</v>
      </c>
      <c r="Y557" s="44"/>
      <c r="Z557" s="45">
        <v>197.9</v>
      </c>
      <c r="AA557" s="46">
        <f t="shared" si="9"/>
        <v>-0.02421184039</v>
      </c>
      <c r="AB557" s="44"/>
      <c r="AC557" s="45">
        <v>634.25</v>
      </c>
      <c r="AD557" s="46">
        <f t="shared" si="10"/>
        <v>0.006802747323</v>
      </c>
      <c r="AE557" s="47"/>
      <c r="AF557" s="42">
        <v>17745.9</v>
      </c>
      <c r="AG557" s="46">
        <f t="shared" si="11"/>
        <v>-0.01005583007</v>
      </c>
      <c r="AH557" s="47"/>
    </row>
    <row r="558">
      <c r="A558" s="41">
        <v>44566.0</v>
      </c>
      <c r="B558" s="42">
        <v>3484.6</v>
      </c>
      <c r="C558" s="43">
        <f t="shared" si="1"/>
        <v>-0.01185336419</v>
      </c>
      <c r="D558" s="44"/>
      <c r="E558" s="42">
        <v>1564.85</v>
      </c>
      <c r="F558" s="43">
        <f t="shared" si="2"/>
        <v>0.02347039913</v>
      </c>
      <c r="G558" s="44"/>
      <c r="H558" s="45">
        <v>566.9</v>
      </c>
      <c r="I558" s="43">
        <f t="shared" si="3"/>
        <v>-0.02063584687</v>
      </c>
      <c r="J558" s="44"/>
      <c r="K558" s="42">
        <v>2368.55</v>
      </c>
      <c r="L558" s="43">
        <f t="shared" si="4"/>
        <v>-0.002677377771</v>
      </c>
      <c r="M558" s="44"/>
      <c r="N558" s="45">
        <v>490.07</v>
      </c>
      <c r="O558" s="43">
        <f t="shared" si="5"/>
        <v>0.0007961215016</v>
      </c>
      <c r="P558" s="44"/>
      <c r="Q558" s="42">
        <v>2334.55</v>
      </c>
      <c r="R558" s="43">
        <f t="shared" si="6"/>
        <v>-0.03305577779</v>
      </c>
      <c r="S558" s="44"/>
      <c r="T558" s="42">
        <v>5617.95</v>
      </c>
      <c r="U558" s="43">
        <f t="shared" si="7"/>
        <v>0.001567635775</v>
      </c>
      <c r="V558" s="44"/>
      <c r="W558" s="45">
        <v>568.0</v>
      </c>
      <c r="X558" s="43">
        <f t="shared" si="8"/>
        <v>0.03941087208</v>
      </c>
      <c r="Y558" s="44"/>
      <c r="Z558" s="45">
        <v>202.75</v>
      </c>
      <c r="AA558" s="46">
        <f t="shared" si="9"/>
        <v>-0.009083160522</v>
      </c>
      <c r="AB558" s="44"/>
      <c r="AC558" s="45">
        <v>629.95</v>
      </c>
      <c r="AD558" s="46">
        <f t="shared" si="10"/>
        <v>0.003498453119</v>
      </c>
      <c r="AE558" s="47"/>
      <c r="AF558" s="42">
        <v>17925.25</v>
      </c>
      <c r="AG558" s="46">
        <f t="shared" si="11"/>
        <v>0.006716975759</v>
      </c>
      <c r="AH558" s="47"/>
    </row>
    <row r="559">
      <c r="A559" s="41">
        <v>44565.0</v>
      </c>
      <c r="B559" s="42">
        <v>3526.15</v>
      </c>
      <c r="C559" s="43">
        <f t="shared" si="1"/>
        <v>0.0008653403384</v>
      </c>
      <c r="D559" s="44"/>
      <c r="E559" s="42">
        <v>1528.55</v>
      </c>
      <c r="F559" s="43">
        <f t="shared" si="2"/>
        <v>0.005839528437</v>
      </c>
      <c r="G559" s="44"/>
      <c r="H559" s="45">
        <v>578.72</v>
      </c>
      <c r="I559" s="43">
        <f t="shared" si="3"/>
        <v>-0.04010290828</v>
      </c>
      <c r="J559" s="44"/>
      <c r="K559" s="42">
        <v>2374.9</v>
      </c>
      <c r="L559" s="43">
        <f t="shared" si="4"/>
        <v>-0.005835816466</v>
      </c>
      <c r="M559" s="44"/>
      <c r="N559" s="45">
        <v>489.68</v>
      </c>
      <c r="O559" s="43">
        <f t="shared" si="5"/>
        <v>0.003190839279</v>
      </c>
      <c r="P559" s="44"/>
      <c r="Q559" s="42">
        <v>2413.01</v>
      </c>
      <c r="R559" s="43">
        <f t="shared" si="6"/>
        <v>-0.007394855671</v>
      </c>
      <c r="S559" s="44"/>
      <c r="T559" s="42">
        <v>5609.15</v>
      </c>
      <c r="U559" s="43">
        <f t="shared" si="7"/>
        <v>-0.004234090705</v>
      </c>
      <c r="V559" s="44"/>
      <c r="W559" s="45">
        <v>546.05</v>
      </c>
      <c r="X559" s="43">
        <f t="shared" si="8"/>
        <v>0.01624701112</v>
      </c>
      <c r="Y559" s="44"/>
      <c r="Z559" s="45">
        <v>204.6</v>
      </c>
      <c r="AA559" s="46">
        <f t="shared" si="9"/>
        <v>0.04243212032</v>
      </c>
      <c r="AB559" s="44"/>
      <c r="AC559" s="45">
        <v>627.75</v>
      </c>
      <c r="AD559" s="46">
        <f t="shared" si="10"/>
        <v>0.01274515268</v>
      </c>
      <c r="AE559" s="47"/>
      <c r="AF559" s="42">
        <v>17805.25</v>
      </c>
      <c r="AG559" s="46">
        <f t="shared" si="11"/>
        <v>0.01013529341</v>
      </c>
      <c r="AH559" s="47"/>
    </row>
    <row r="560">
      <c r="A560" s="41">
        <v>44564.0</v>
      </c>
      <c r="B560" s="42">
        <v>3523.1</v>
      </c>
      <c r="C560" s="43">
        <f t="shared" si="1"/>
        <v>0.03590414474</v>
      </c>
      <c r="D560" s="44"/>
      <c r="E560" s="42">
        <v>1519.65</v>
      </c>
      <c r="F560" s="43">
        <f t="shared" si="2"/>
        <v>0.02684344501</v>
      </c>
      <c r="G560" s="44"/>
      <c r="H560" s="45">
        <v>602.4</v>
      </c>
      <c r="I560" s="43">
        <f t="shared" si="3"/>
        <v>-0.01649664516</v>
      </c>
      <c r="J560" s="44"/>
      <c r="K560" s="42">
        <v>2388.8</v>
      </c>
      <c r="L560" s="43">
        <f t="shared" si="4"/>
        <v>-0.0136166832</v>
      </c>
      <c r="M560" s="44"/>
      <c r="N560" s="45">
        <v>488.12</v>
      </c>
      <c r="O560" s="43">
        <f t="shared" si="5"/>
        <v>-0.00929859881</v>
      </c>
      <c r="P560" s="44"/>
      <c r="Q560" s="42">
        <v>2430.92</v>
      </c>
      <c r="R560" s="43">
        <f t="shared" si="6"/>
        <v>-0.006597084565</v>
      </c>
      <c r="S560" s="44"/>
      <c r="T560" s="42">
        <v>5632.95</v>
      </c>
      <c r="U560" s="43">
        <f t="shared" si="7"/>
        <v>0.01003608001</v>
      </c>
      <c r="V560" s="44"/>
      <c r="W560" s="45">
        <v>537.25</v>
      </c>
      <c r="X560" s="43">
        <f t="shared" si="8"/>
        <v>0.03186578888</v>
      </c>
      <c r="Y560" s="44"/>
      <c r="Z560" s="45">
        <v>196.1</v>
      </c>
      <c r="AA560" s="46">
        <f t="shared" si="9"/>
        <v>0.007935533772</v>
      </c>
      <c r="AB560" s="44"/>
      <c r="AC560" s="45">
        <v>619.8</v>
      </c>
      <c r="AD560" s="46">
        <f t="shared" si="10"/>
        <v>0.008506552693</v>
      </c>
      <c r="AE560" s="47"/>
      <c r="AF560" s="42">
        <v>17625.7</v>
      </c>
      <c r="AG560" s="46">
        <f t="shared" si="11"/>
        <v>0.01553215567</v>
      </c>
      <c r="AH560" s="47"/>
    </row>
    <row r="561">
      <c r="A561" s="48">
        <v>44561.0</v>
      </c>
      <c r="B561" s="42">
        <v>3398.85</v>
      </c>
      <c r="C561" s="43">
        <f t="shared" si="1"/>
        <v>0.02738058578</v>
      </c>
      <c r="D561" s="49"/>
      <c r="E561" s="42">
        <v>1479.4</v>
      </c>
      <c r="F561" s="43">
        <f t="shared" si="2"/>
        <v>0.0121732946</v>
      </c>
      <c r="G561" s="49"/>
      <c r="H561" s="45">
        <v>612.42</v>
      </c>
      <c r="I561" s="43">
        <f t="shared" si="3"/>
        <v>0.007736982502</v>
      </c>
      <c r="J561" s="49"/>
      <c r="K561" s="42">
        <v>2421.55</v>
      </c>
      <c r="L561" s="43">
        <f t="shared" si="4"/>
        <v>0.02238322907</v>
      </c>
      <c r="M561" s="49"/>
      <c r="N561" s="45">
        <v>492.68</v>
      </c>
      <c r="O561" s="43">
        <f t="shared" si="5"/>
        <v>-0.002068169192</v>
      </c>
      <c r="P561" s="49"/>
      <c r="Q561" s="42">
        <v>2447.01</v>
      </c>
      <c r="R561" s="43">
        <f t="shared" si="6"/>
        <v>0.01930230499</v>
      </c>
      <c r="S561" s="49"/>
      <c r="T561" s="42">
        <v>5576.7</v>
      </c>
      <c r="U561" s="43">
        <f t="shared" si="7"/>
        <v>0.01979402009</v>
      </c>
      <c r="V561" s="49"/>
      <c r="W561" s="45">
        <v>520.4</v>
      </c>
      <c r="X561" s="43">
        <f t="shared" si="8"/>
        <v>0.02273929481</v>
      </c>
      <c r="Y561" s="49"/>
      <c r="Z561" s="45">
        <v>194.55</v>
      </c>
      <c r="AA561" s="46">
        <f t="shared" si="9"/>
        <v>-0.001797407083</v>
      </c>
      <c r="AB561" s="49"/>
      <c r="AC561" s="45">
        <v>614.55</v>
      </c>
      <c r="AD561" s="46">
        <f t="shared" si="10"/>
        <v>0.01640591304</v>
      </c>
      <c r="AE561" s="47"/>
      <c r="AF561" s="42">
        <v>17354.05</v>
      </c>
      <c r="AG561" s="46">
        <f t="shared" si="11"/>
        <v>0.008686899931</v>
      </c>
      <c r="AH561" s="47"/>
    </row>
    <row r="562">
      <c r="A562" s="48">
        <v>44560.0</v>
      </c>
      <c r="B562" s="42">
        <v>3307.05</v>
      </c>
      <c r="C562" s="43">
        <f t="shared" si="1"/>
        <v>0.03228093875</v>
      </c>
      <c r="D562" s="49"/>
      <c r="E562" s="42">
        <v>1461.5</v>
      </c>
      <c r="F562" s="43">
        <f t="shared" si="2"/>
        <v>0.005248095466</v>
      </c>
      <c r="G562" s="49"/>
      <c r="H562" s="45">
        <v>607.7</v>
      </c>
      <c r="I562" s="43">
        <f t="shared" si="3"/>
        <v>0.01687684739</v>
      </c>
      <c r="J562" s="49"/>
      <c r="K562" s="42">
        <v>2367.95</v>
      </c>
      <c r="L562" s="43">
        <f t="shared" si="4"/>
        <v>0.0008027038876</v>
      </c>
      <c r="M562" s="49"/>
      <c r="N562" s="45">
        <v>493.7</v>
      </c>
      <c r="O562" s="43">
        <f t="shared" si="5"/>
        <v>-0.004607558066</v>
      </c>
      <c r="P562" s="49"/>
      <c r="Q562" s="42">
        <v>2400.23</v>
      </c>
      <c r="R562" s="43">
        <f t="shared" si="6"/>
        <v>0.03432933206</v>
      </c>
      <c r="S562" s="49"/>
      <c r="T562" s="42">
        <v>5467.4</v>
      </c>
      <c r="U562" s="43">
        <f t="shared" si="7"/>
        <v>0.0007501807189</v>
      </c>
      <c r="V562" s="49"/>
      <c r="W562" s="45">
        <v>508.7</v>
      </c>
      <c r="X562" s="43">
        <f t="shared" si="8"/>
        <v>-0.01676452518</v>
      </c>
      <c r="Y562" s="49"/>
      <c r="Z562" s="45">
        <v>194.9</v>
      </c>
      <c r="AA562" s="46">
        <f t="shared" si="9"/>
        <v>0.002311545912</v>
      </c>
      <c r="AB562" s="49"/>
      <c r="AC562" s="45">
        <v>604.55</v>
      </c>
      <c r="AD562" s="46">
        <f t="shared" si="10"/>
        <v>-0.01502182977</v>
      </c>
      <c r="AE562" s="47"/>
      <c r="AF562" s="42">
        <v>17203.95</v>
      </c>
      <c r="AG562" s="46">
        <f t="shared" si="11"/>
        <v>-0.0005607604407</v>
      </c>
      <c r="AH562" s="47"/>
    </row>
    <row r="563">
      <c r="A563" s="48">
        <v>44559.0</v>
      </c>
      <c r="B563" s="42">
        <v>3202.0</v>
      </c>
      <c r="C563" s="43">
        <f t="shared" si="1"/>
        <v>-0.05238264462</v>
      </c>
      <c r="D563" s="49"/>
      <c r="E563" s="42">
        <v>1453.85</v>
      </c>
      <c r="F563" s="43">
        <f t="shared" si="2"/>
        <v>-0.004769020755</v>
      </c>
      <c r="G563" s="49"/>
      <c r="H563" s="45">
        <v>597.53</v>
      </c>
      <c r="I563" s="43">
        <f t="shared" si="3"/>
        <v>-0.04150122758</v>
      </c>
      <c r="J563" s="49"/>
      <c r="K563" s="42">
        <v>2366.05</v>
      </c>
      <c r="L563" s="43">
        <f t="shared" si="4"/>
        <v>0.0019460609</v>
      </c>
      <c r="M563" s="49"/>
      <c r="N563" s="45">
        <v>495.98</v>
      </c>
      <c r="O563" s="43">
        <f t="shared" si="5"/>
        <v>-0.03613503286</v>
      </c>
      <c r="P563" s="49"/>
      <c r="Q563" s="42">
        <v>2319.23</v>
      </c>
      <c r="R563" s="43">
        <f t="shared" si="6"/>
        <v>0.0002458014325</v>
      </c>
      <c r="S563" s="49"/>
      <c r="T563" s="42">
        <v>5463.3</v>
      </c>
      <c r="U563" s="43">
        <f t="shared" si="7"/>
        <v>-0.000411754216</v>
      </c>
      <c r="V563" s="49"/>
      <c r="W563" s="45">
        <v>517.3</v>
      </c>
      <c r="X563" s="43">
        <f t="shared" si="8"/>
        <v>-0.01095848706</v>
      </c>
      <c r="Y563" s="49"/>
      <c r="Z563" s="45">
        <v>194.45</v>
      </c>
      <c r="AA563" s="46">
        <f t="shared" si="9"/>
        <v>0.02737040398</v>
      </c>
      <c r="AB563" s="49"/>
      <c r="AC563" s="45">
        <v>613.7</v>
      </c>
      <c r="AD563" s="46">
        <f t="shared" si="10"/>
        <v>0.003100777678</v>
      </c>
      <c r="AE563" s="47"/>
      <c r="AF563" s="42">
        <v>17213.6</v>
      </c>
      <c r="AG563" s="46">
        <f t="shared" si="11"/>
        <v>-0.001140888188</v>
      </c>
      <c r="AH563" s="47"/>
    </row>
    <row r="564">
      <c r="A564" s="48">
        <v>44558.0</v>
      </c>
      <c r="B564" s="42">
        <v>3374.2</v>
      </c>
      <c r="C564" s="43">
        <f t="shared" si="1"/>
        <v>-0.001406751156</v>
      </c>
      <c r="D564" s="49"/>
      <c r="E564" s="42">
        <v>1460.8</v>
      </c>
      <c r="F564" s="43">
        <f t="shared" si="2"/>
        <v>0.006869102432</v>
      </c>
      <c r="G564" s="49"/>
      <c r="H564" s="45">
        <v>622.85</v>
      </c>
      <c r="I564" s="43">
        <f t="shared" si="3"/>
        <v>0.02894503864</v>
      </c>
      <c r="J564" s="49"/>
      <c r="K564" s="42">
        <v>2361.45</v>
      </c>
      <c r="L564" s="43">
        <f t="shared" si="4"/>
        <v>0.003435992182</v>
      </c>
      <c r="M564" s="49"/>
      <c r="N564" s="45">
        <v>514.23</v>
      </c>
      <c r="O564" s="43">
        <f t="shared" si="5"/>
        <v>0.03217096581</v>
      </c>
      <c r="P564" s="49"/>
      <c r="Q564" s="42">
        <v>2318.66</v>
      </c>
      <c r="R564" s="43">
        <f t="shared" si="6"/>
        <v>0.00529722951</v>
      </c>
      <c r="S564" s="49"/>
      <c r="T564" s="42">
        <v>5465.55</v>
      </c>
      <c r="U564" s="43">
        <f t="shared" si="7"/>
        <v>0.009291876551</v>
      </c>
      <c r="V564" s="49"/>
      <c r="W564" s="45">
        <v>523.0</v>
      </c>
      <c r="X564" s="43">
        <f t="shared" si="8"/>
        <v>-0.007144588619</v>
      </c>
      <c r="Y564" s="49"/>
      <c r="Z564" s="45">
        <v>189.2</v>
      </c>
      <c r="AA564" s="46">
        <f t="shared" si="9"/>
        <v>0.01089422227</v>
      </c>
      <c r="AB564" s="49"/>
      <c r="AC564" s="45">
        <v>611.8</v>
      </c>
      <c r="AD564" s="46">
        <f t="shared" si="10"/>
        <v>0.005819450053</v>
      </c>
      <c r="AE564" s="47"/>
      <c r="AF564" s="42">
        <v>17233.25</v>
      </c>
      <c r="AG564" s="46">
        <f t="shared" si="11"/>
        <v>0.00856661076</v>
      </c>
      <c r="AH564" s="47"/>
    </row>
    <row r="565">
      <c r="A565" s="48">
        <v>44557.0</v>
      </c>
      <c r="B565" s="42">
        <v>3378.95</v>
      </c>
      <c r="C565" s="43">
        <f t="shared" si="1"/>
        <v>-0.01725217728</v>
      </c>
      <c r="D565" s="49"/>
      <c r="E565" s="42">
        <v>1450.8</v>
      </c>
      <c r="F565" s="43">
        <f t="shared" si="2"/>
        <v>0.008236195639</v>
      </c>
      <c r="G565" s="49"/>
      <c r="H565" s="45">
        <v>605.08</v>
      </c>
      <c r="I565" s="43">
        <f t="shared" si="3"/>
        <v>0.0206723119</v>
      </c>
      <c r="J565" s="49"/>
      <c r="K565" s="42">
        <v>2353.35</v>
      </c>
      <c r="L565" s="43">
        <f t="shared" si="4"/>
        <v>-0.0044729525</v>
      </c>
      <c r="M565" s="49"/>
      <c r="N565" s="45">
        <v>497.95</v>
      </c>
      <c r="O565" s="43">
        <f t="shared" si="5"/>
        <v>-0.003648322212</v>
      </c>
      <c r="P565" s="49"/>
      <c r="Q565" s="42">
        <v>2306.41</v>
      </c>
      <c r="R565" s="43">
        <f t="shared" si="6"/>
        <v>0.0009760182271</v>
      </c>
      <c r="S565" s="49"/>
      <c r="T565" s="42">
        <v>5415.0</v>
      </c>
      <c r="U565" s="43">
        <f t="shared" si="7"/>
        <v>0.002857263688</v>
      </c>
      <c r="V565" s="49"/>
      <c r="W565" s="45">
        <v>526.75</v>
      </c>
      <c r="X565" s="43">
        <f t="shared" si="8"/>
        <v>0.01280109189</v>
      </c>
      <c r="Y565" s="49"/>
      <c r="Z565" s="45">
        <v>187.15</v>
      </c>
      <c r="AA565" s="46">
        <f t="shared" si="9"/>
        <v>0.04872337506</v>
      </c>
      <c r="AB565" s="49"/>
      <c r="AC565" s="45">
        <v>608.25</v>
      </c>
      <c r="AD565" s="46">
        <f t="shared" si="10"/>
        <v>0.009913340169</v>
      </c>
      <c r="AE565" s="47"/>
      <c r="AF565" s="42">
        <v>17086.25</v>
      </c>
      <c r="AG565" s="46">
        <f t="shared" si="11"/>
        <v>0.004840138519</v>
      </c>
      <c r="AH565" s="47"/>
    </row>
    <row r="566">
      <c r="A566" s="48">
        <v>44554.0</v>
      </c>
      <c r="B566" s="42">
        <v>3437.75</v>
      </c>
      <c r="C566" s="43">
        <f t="shared" si="1"/>
        <v>-0.01635880801</v>
      </c>
      <c r="D566" s="49"/>
      <c r="E566" s="42">
        <v>1438.9</v>
      </c>
      <c r="F566" s="43">
        <f t="shared" si="2"/>
        <v>-0.003607357363</v>
      </c>
      <c r="G566" s="49"/>
      <c r="H566" s="45">
        <v>592.7</v>
      </c>
      <c r="I566" s="43">
        <f t="shared" si="3"/>
        <v>0.01530121658</v>
      </c>
      <c r="J566" s="49"/>
      <c r="K566" s="42">
        <v>2363.9</v>
      </c>
      <c r="L566" s="43">
        <f t="shared" si="4"/>
        <v>-0.02001909556</v>
      </c>
      <c r="M566" s="49"/>
      <c r="N566" s="45">
        <v>499.77</v>
      </c>
      <c r="O566" s="43">
        <f t="shared" si="5"/>
        <v>-0.01406710924</v>
      </c>
      <c r="P566" s="49"/>
      <c r="Q566" s="42">
        <v>2304.16</v>
      </c>
      <c r="R566" s="43">
        <f t="shared" si="6"/>
        <v>-0.002518352569</v>
      </c>
      <c r="S566" s="49"/>
      <c r="T566" s="42">
        <v>5399.55</v>
      </c>
      <c r="U566" s="43">
        <f t="shared" si="7"/>
        <v>0.002484772781</v>
      </c>
      <c r="V566" s="49"/>
      <c r="W566" s="45">
        <v>520.05</v>
      </c>
      <c r="X566" s="43">
        <f t="shared" si="8"/>
        <v>-0.03699582047</v>
      </c>
      <c r="Y566" s="49"/>
      <c r="Z566" s="45">
        <v>178.25</v>
      </c>
      <c r="AA566" s="46">
        <f t="shared" si="9"/>
        <v>-0.003080803445</v>
      </c>
      <c r="AB566" s="49"/>
      <c r="AC566" s="45">
        <v>602.25</v>
      </c>
      <c r="AD566" s="46">
        <f t="shared" si="10"/>
        <v>-0.03291033137</v>
      </c>
      <c r="AE566" s="47"/>
      <c r="AF566" s="42">
        <v>17003.75</v>
      </c>
      <c r="AG566" s="46">
        <f t="shared" si="11"/>
        <v>-0.004040931243</v>
      </c>
      <c r="AH566" s="47"/>
    </row>
    <row r="567">
      <c r="A567" s="48">
        <v>44553.0</v>
      </c>
      <c r="B567" s="42">
        <v>3494.45</v>
      </c>
      <c r="C567" s="43">
        <f t="shared" si="1"/>
        <v>-0.009342534877</v>
      </c>
      <c r="D567" s="49"/>
      <c r="E567" s="42">
        <v>1444.1</v>
      </c>
      <c r="F567" s="43">
        <f t="shared" si="2"/>
        <v>-0.000761430141</v>
      </c>
      <c r="G567" s="49"/>
      <c r="H567" s="45">
        <v>583.7</v>
      </c>
      <c r="I567" s="43">
        <f t="shared" si="3"/>
        <v>-0.01720593091</v>
      </c>
      <c r="J567" s="49"/>
      <c r="K567" s="42">
        <v>2411.7</v>
      </c>
      <c r="L567" s="43">
        <f t="shared" si="4"/>
        <v>-0.007374161998</v>
      </c>
      <c r="M567" s="49"/>
      <c r="N567" s="45">
        <v>506.85</v>
      </c>
      <c r="O567" s="43">
        <f t="shared" si="5"/>
        <v>0.05467902918</v>
      </c>
      <c r="P567" s="49"/>
      <c r="Q567" s="42">
        <v>2309.97</v>
      </c>
      <c r="R567" s="43">
        <f t="shared" si="6"/>
        <v>0.01965094852</v>
      </c>
      <c r="S567" s="49"/>
      <c r="T567" s="42">
        <v>5386.15</v>
      </c>
      <c r="U567" s="43">
        <f t="shared" si="7"/>
        <v>0.01904337493</v>
      </c>
      <c r="V567" s="49"/>
      <c r="W567" s="45">
        <v>539.65</v>
      </c>
      <c r="X567" s="43">
        <f t="shared" si="8"/>
        <v>0.0506449361</v>
      </c>
      <c r="Y567" s="49"/>
      <c r="Z567" s="45">
        <v>178.8</v>
      </c>
      <c r="AA567" s="46">
        <f t="shared" si="9"/>
        <v>0.01238057457</v>
      </c>
      <c r="AB567" s="49"/>
      <c r="AC567" s="45">
        <v>622.4</v>
      </c>
      <c r="AD567" s="46">
        <f t="shared" si="10"/>
        <v>0.01293679103</v>
      </c>
      <c r="AE567" s="47"/>
      <c r="AF567" s="42">
        <v>17072.6</v>
      </c>
      <c r="AG567" s="46">
        <f t="shared" si="11"/>
        <v>0.00688552314</v>
      </c>
      <c r="AH567" s="47"/>
    </row>
    <row r="568">
      <c r="A568" s="48">
        <v>44552.0</v>
      </c>
      <c r="B568" s="42">
        <v>3527.25</v>
      </c>
      <c r="C568" s="43">
        <f t="shared" si="1"/>
        <v>0.02101450315</v>
      </c>
      <c r="D568" s="49"/>
      <c r="E568" s="42">
        <v>1445.2</v>
      </c>
      <c r="F568" s="43">
        <f t="shared" si="2"/>
        <v>0.002355387303</v>
      </c>
      <c r="G568" s="49"/>
      <c r="H568" s="45">
        <v>593.83</v>
      </c>
      <c r="I568" s="43">
        <f t="shared" si="3"/>
        <v>0.07027713189</v>
      </c>
      <c r="J568" s="49"/>
      <c r="K568" s="42">
        <v>2429.55</v>
      </c>
      <c r="L568" s="43">
        <f t="shared" si="4"/>
        <v>0.04469594534</v>
      </c>
      <c r="M568" s="49"/>
      <c r="N568" s="45">
        <v>479.88</v>
      </c>
      <c r="O568" s="43">
        <f t="shared" si="5"/>
        <v>0.001626728758</v>
      </c>
      <c r="P568" s="49"/>
      <c r="Q568" s="42">
        <v>2265.02</v>
      </c>
      <c r="R568" s="43">
        <f t="shared" si="6"/>
        <v>0.0243739024</v>
      </c>
      <c r="S568" s="49"/>
      <c r="T568" s="42">
        <v>5284.55</v>
      </c>
      <c r="U568" s="43">
        <f t="shared" si="7"/>
        <v>0.02029134081</v>
      </c>
      <c r="V568" s="49"/>
      <c r="W568" s="45">
        <v>513.0</v>
      </c>
      <c r="X568" s="43">
        <f t="shared" si="8"/>
        <v>0.0157174159</v>
      </c>
      <c r="Y568" s="49"/>
      <c r="Z568" s="45">
        <v>176.6</v>
      </c>
      <c r="AA568" s="46">
        <f t="shared" si="9"/>
        <v>0.01138964476</v>
      </c>
      <c r="AB568" s="49"/>
      <c r="AC568" s="45">
        <v>614.4</v>
      </c>
      <c r="AD568" s="46">
        <f t="shared" si="10"/>
        <v>0.008663723991</v>
      </c>
      <c r="AE568" s="47"/>
      <c r="AF568" s="42">
        <v>16955.45</v>
      </c>
      <c r="AG568" s="46">
        <f t="shared" si="11"/>
        <v>0.01094705577</v>
      </c>
      <c r="AH568" s="47"/>
    </row>
    <row r="569">
      <c r="A569" s="48">
        <v>44551.0</v>
      </c>
      <c r="B569" s="42">
        <v>3453.9</v>
      </c>
      <c r="C569" s="43">
        <f t="shared" si="1"/>
        <v>0.04273712329</v>
      </c>
      <c r="D569" s="49"/>
      <c r="E569" s="42">
        <v>1441.8</v>
      </c>
      <c r="F569" s="43">
        <f t="shared" si="2"/>
        <v>0.01126448292</v>
      </c>
      <c r="G569" s="49"/>
      <c r="H569" s="45">
        <v>553.53</v>
      </c>
      <c r="I569" s="43">
        <f t="shared" si="3"/>
        <v>0.05524420239</v>
      </c>
      <c r="J569" s="49"/>
      <c r="K569" s="42">
        <v>2323.35</v>
      </c>
      <c r="L569" s="43">
        <f t="shared" si="4"/>
        <v>-0.02240829182</v>
      </c>
      <c r="M569" s="49"/>
      <c r="N569" s="45">
        <v>479.1</v>
      </c>
      <c r="O569" s="43">
        <f t="shared" si="5"/>
        <v>-0.05442967741</v>
      </c>
      <c r="P569" s="49"/>
      <c r="Q569" s="42">
        <v>2210.48</v>
      </c>
      <c r="R569" s="43">
        <f t="shared" si="6"/>
        <v>0.002881350247</v>
      </c>
      <c r="S569" s="49"/>
      <c r="T569" s="42">
        <v>5178.4</v>
      </c>
      <c r="U569" s="43">
        <f t="shared" si="7"/>
        <v>0.006917894871</v>
      </c>
      <c r="V569" s="49"/>
      <c r="W569" s="45">
        <v>505.0</v>
      </c>
      <c r="X569" s="43">
        <f t="shared" si="8"/>
        <v>0.02445501706</v>
      </c>
      <c r="Y569" s="49"/>
      <c r="Z569" s="45">
        <v>174.6</v>
      </c>
      <c r="AA569" s="46">
        <f t="shared" si="9"/>
        <v>0.04840364094</v>
      </c>
      <c r="AB569" s="49"/>
      <c r="AC569" s="45">
        <v>609.1</v>
      </c>
      <c r="AD569" s="46">
        <f t="shared" si="10"/>
        <v>0.00106771806</v>
      </c>
      <c r="AE569" s="47"/>
      <c r="AF569" s="42">
        <v>16770.85</v>
      </c>
      <c r="AG569" s="46">
        <f t="shared" si="11"/>
        <v>0.009384508914</v>
      </c>
      <c r="AH569" s="47"/>
    </row>
    <row r="570">
      <c r="A570" s="48">
        <v>44550.0</v>
      </c>
      <c r="B570" s="42">
        <v>3309.4</v>
      </c>
      <c r="C570" s="43">
        <f t="shared" si="1"/>
        <v>-0.04507955268</v>
      </c>
      <c r="D570" s="49"/>
      <c r="E570" s="42">
        <v>1425.65</v>
      </c>
      <c r="F570" s="43">
        <f t="shared" si="2"/>
        <v>-0.03270723116</v>
      </c>
      <c r="G570" s="49"/>
      <c r="H570" s="45">
        <v>523.78</v>
      </c>
      <c r="I570" s="43">
        <f t="shared" si="3"/>
        <v>-0.000190901629</v>
      </c>
      <c r="J570" s="49"/>
      <c r="K570" s="42">
        <v>2376.0</v>
      </c>
      <c r="L570" s="43">
        <f t="shared" si="4"/>
        <v>-0.07096903207</v>
      </c>
      <c r="M570" s="49"/>
      <c r="N570" s="45">
        <v>505.9</v>
      </c>
      <c r="O570" s="43">
        <f t="shared" si="5"/>
        <v>-0.008757743552</v>
      </c>
      <c r="P570" s="49"/>
      <c r="Q570" s="42">
        <v>2204.12</v>
      </c>
      <c r="R570" s="43">
        <f t="shared" si="6"/>
        <v>-0.04916342133</v>
      </c>
      <c r="S570" s="49"/>
      <c r="T570" s="42">
        <v>5142.7</v>
      </c>
      <c r="U570" s="43">
        <f t="shared" si="7"/>
        <v>-0.05158541342</v>
      </c>
      <c r="V570" s="49"/>
      <c r="W570" s="45">
        <v>492.8</v>
      </c>
      <c r="X570" s="43">
        <f t="shared" si="8"/>
        <v>-0.03499335263</v>
      </c>
      <c r="Y570" s="49"/>
      <c r="Z570" s="45">
        <v>166.35</v>
      </c>
      <c r="AA570" s="46">
        <f t="shared" si="9"/>
        <v>-0.03919759203</v>
      </c>
      <c r="AB570" s="49"/>
      <c r="AC570" s="45">
        <v>608.45</v>
      </c>
      <c r="AD570" s="46">
        <f t="shared" si="10"/>
        <v>-0.02683690995</v>
      </c>
      <c r="AE570" s="47"/>
      <c r="AF570" s="42">
        <v>16614.2</v>
      </c>
      <c r="AG570" s="46">
        <f t="shared" si="11"/>
        <v>-0.02208462525</v>
      </c>
      <c r="AH570" s="47"/>
    </row>
    <row r="571">
      <c r="A571" s="48">
        <v>44547.0</v>
      </c>
      <c r="B571" s="42">
        <v>3462.0</v>
      </c>
      <c r="C571" s="43">
        <f t="shared" si="1"/>
        <v>-0.03095720594</v>
      </c>
      <c r="D571" s="49"/>
      <c r="E571" s="42">
        <v>1473.05</v>
      </c>
      <c r="F571" s="43">
        <f t="shared" si="2"/>
        <v>-0.01819669132</v>
      </c>
      <c r="G571" s="49"/>
      <c r="H571" s="45">
        <v>523.88</v>
      </c>
      <c r="I571" s="43">
        <f t="shared" si="3"/>
        <v>0.008723131204</v>
      </c>
      <c r="J571" s="49"/>
      <c r="K571" s="42">
        <v>2550.75</v>
      </c>
      <c r="L571" s="43">
        <f t="shared" si="4"/>
        <v>-0.0009796239028</v>
      </c>
      <c r="M571" s="49"/>
      <c r="N571" s="45">
        <v>510.35</v>
      </c>
      <c r="O571" s="43">
        <f t="shared" si="5"/>
        <v>0.007927884382</v>
      </c>
      <c r="P571" s="49"/>
      <c r="Q571" s="42">
        <v>2315.19</v>
      </c>
      <c r="R571" s="43">
        <f t="shared" si="6"/>
        <v>0.02984681144</v>
      </c>
      <c r="S571" s="49"/>
      <c r="T571" s="42">
        <v>5414.95</v>
      </c>
      <c r="U571" s="43">
        <f t="shared" si="7"/>
        <v>-0.01779109989</v>
      </c>
      <c r="V571" s="49"/>
      <c r="W571" s="45">
        <v>510.35</v>
      </c>
      <c r="X571" s="43">
        <f t="shared" si="8"/>
        <v>-0.06706423058</v>
      </c>
      <c r="Y571" s="49"/>
      <c r="Z571" s="45">
        <v>173.0</v>
      </c>
      <c r="AA571" s="46">
        <f t="shared" si="9"/>
        <v>-0.0404982427</v>
      </c>
      <c r="AB571" s="49"/>
      <c r="AC571" s="45">
        <v>625.0</v>
      </c>
      <c r="AD571" s="46">
        <f t="shared" si="10"/>
        <v>-0.03250591156</v>
      </c>
      <c r="AE571" s="47"/>
      <c r="AF571" s="42">
        <v>16985.2</v>
      </c>
      <c r="AG571" s="46">
        <f t="shared" si="11"/>
        <v>-0.01537700891</v>
      </c>
      <c r="AH571" s="47"/>
    </row>
    <row r="572">
      <c r="A572" s="48">
        <v>44546.0</v>
      </c>
      <c r="B572" s="42">
        <v>3570.85</v>
      </c>
      <c r="C572" s="43">
        <f t="shared" si="1"/>
        <v>0.02813047124</v>
      </c>
      <c r="D572" s="49"/>
      <c r="E572" s="42">
        <v>1500.1</v>
      </c>
      <c r="F572" s="43">
        <f t="shared" si="2"/>
        <v>0.00006666444454</v>
      </c>
      <c r="G572" s="49"/>
      <c r="H572" s="45">
        <v>519.33</v>
      </c>
      <c r="I572" s="43">
        <f t="shared" si="3"/>
        <v>0.03577375028</v>
      </c>
      <c r="J572" s="49"/>
      <c r="K572" s="42">
        <v>2553.25</v>
      </c>
      <c r="L572" s="43">
        <f t="shared" si="4"/>
        <v>-0.02330413008</v>
      </c>
      <c r="M572" s="49"/>
      <c r="N572" s="45">
        <v>506.32</v>
      </c>
      <c r="O572" s="43">
        <f t="shared" si="5"/>
        <v>-0.01485981353</v>
      </c>
      <c r="P572" s="49"/>
      <c r="Q572" s="42">
        <v>2247.11</v>
      </c>
      <c r="R572" s="43">
        <f t="shared" si="6"/>
        <v>0.02706390853</v>
      </c>
      <c r="S572" s="49"/>
      <c r="T572" s="42">
        <v>5512.15</v>
      </c>
      <c r="U572" s="43">
        <f t="shared" si="7"/>
        <v>0.006141659169</v>
      </c>
      <c r="V572" s="49"/>
      <c r="W572" s="45">
        <v>545.75</v>
      </c>
      <c r="X572" s="43">
        <f t="shared" si="8"/>
        <v>0.007171785061</v>
      </c>
      <c r="Y572" s="49"/>
      <c r="Z572" s="45">
        <v>180.15</v>
      </c>
      <c r="AA572" s="46">
        <f t="shared" si="9"/>
        <v>-0.0260253012</v>
      </c>
      <c r="AB572" s="49"/>
      <c r="AC572" s="45">
        <v>645.65</v>
      </c>
      <c r="AD572" s="46">
        <f t="shared" si="10"/>
        <v>0.009492757247</v>
      </c>
      <c r="AE572" s="47"/>
      <c r="AF572" s="42">
        <v>17248.4</v>
      </c>
      <c r="AG572" s="46">
        <f t="shared" si="11"/>
        <v>0.001566589044</v>
      </c>
      <c r="AH572" s="47"/>
    </row>
    <row r="573">
      <c r="A573" s="48">
        <v>44545.0</v>
      </c>
      <c r="B573" s="42">
        <v>3471.8</v>
      </c>
      <c r="C573" s="43">
        <f t="shared" si="1"/>
        <v>-0.002359102334</v>
      </c>
      <c r="D573" s="49"/>
      <c r="E573" s="42">
        <v>1500.0</v>
      </c>
      <c r="F573" s="43">
        <f t="shared" si="2"/>
        <v>-0.001632000895</v>
      </c>
      <c r="G573" s="49"/>
      <c r="H573" s="45">
        <v>501.08</v>
      </c>
      <c r="I573" s="43">
        <f t="shared" si="3"/>
        <v>-0.03056118201</v>
      </c>
      <c r="J573" s="49"/>
      <c r="K573" s="42">
        <v>2613.45</v>
      </c>
      <c r="L573" s="43">
        <f t="shared" si="4"/>
        <v>0.01389004868</v>
      </c>
      <c r="M573" s="49"/>
      <c r="N573" s="45">
        <v>513.9</v>
      </c>
      <c r="O573" s="43">
        <f t="shared" si="5"/>
        <v>0.004876631141</v>
      </c>
      <c r="P573" s="49"/>
      <c r="Q573" s="42">
        <v>2187.11</v>
      </c>
      <c r="R573" s="43">
        <f t="shared" si="6"/>
        <v>-0.005562637166</v>
      </c>
      <c r="S573" s="49"/>
      <c r="T573" s="42">
        <v>5478.4</v>
      </c>
      <c r="U573" s="43">
        <f t="shared" si="7"/>
        <v>0.02072101764</v>
      </c>
      <c r="V573" s="49"/>
      <c r="W573" s="45">
        <v>541.85</v>
      </c>
      <c r="X573" s="43">
        <f t="shared" si="8"/>
        <v>-0.02388880923</v>
      </c>
      <c r="Y573" s="49"/>
      <c r="Z573" s="45">
        <v>184.9</v>
      </c>
      <c r="AA573" s="46">
        <f t="shared" si="9"/>
        <v>0.01580845132</v>
      </c>
      <c r="AB573" s="49"/>
      <c r="AC573" s="45">
        <v>639.55</v>
      </c>
      <c r="AD573" s="46">
        <f t="shared" si="10"/>
        <v>-0.003278179645</v>
      </c>
      <c r="AE573" s="47"/>
      <c r="AF573" s="42">
        <v>17221.4</v>
      </c>
      <c r="AG573" s="46">
        <f t="shared" si="11"/>
        <v>-0.005991976546</v>
      </c>
      <c r="AH573" s="47"/>
    </row>
    <row r="574">
      <c r="A574" s="48">
        <v>44544.0</v>
      </c>
      <c r="B574" s="42">
        <v>3480.0</v>
      </c>
      <c r="C574" s="43">
        <f t="shared" si="1"/>
        <v>0.02049597105</v>
      </c>
      <c r="D574" s="49"/>
      <c r="E574" s="42">
        <v>1502.45</v>
      </c>
      <c r="F574" s="43">
        <f t="shared" si="2"/>
        <v>-0.005773841365</v>
      </c>
      <c r="G574" s="49"/>
      <c r="H574" s="45">
        <v>516.63</v>
      </c>
      <c r="I574" s="43">
        <f t="shared" si="3"/>
        <v>-0.005154799865</v>
      </c>
      <c r="J574" s="49"/>
      <c r="K574" s="42">
        <v>2577.4</v>
      </c>
      <c r="L574" s="43">
        <f t="shared" si="4"/>
        <v>-0.02486861112</v>
      </c>
      <c r="M574" s="49"/>
      <c r="N574" s="45">
        <v>511.4</v>
      </c>
      <c r="O574" s="43">
        <f t="shared" si="5"/>
        <v>-0.03270150979</v>
      </c>
      <c r="P574" s="49"/>
      <c r="Q574" s="42">
        <v>2199.31</v>
      </c>
      <c r="R574" s="43">
        <f t="shared" si="6"/>
        <v>-0.001154241283</v>
      </c>
      <c r="S574" s="49"/>
      <c r="T574" s="42">
        <v>5366.05</v>
      </c>
      <c r="U574" s="43">
        <f t="shared" si="7"/>
        <v>-0.02283618563</v>
      </c>
      <c r="V574" s="49"/>
      <c r="W574" s="45">
        <v>554.95</v>
      </c>
      <c r="X574" s="43">
        <f t="shared" si="8"/>
        <v>-0.04251081003</v>
      </c>
      <c r="Y574" s="49"/>
      <c r="Z574" s="45">
        <v>182.0</v>
      </c>
      <c r="AA574" s="46">
        <f t="shared" si="9"/>
        <v>0.04869401495</v>
      </c>
      <c r="AB574" s="49"/>
      <c r="AC574" s="45">
        <v>641.65</v>
      </c>
      <c r="AD574" s="46">
        <f t="shared" si="10"/>
        <v>-0.00605968293</v>
      </c>
      <c r="AE574" s="47"/>
      <c r="AF574" s="42">
        <v>17324.9</v>
      </c>
      <c r="AG574" s="46">
        <f t="shared" si="11"/>
        <v>-0.002499053707</v>
      </c>
      <c r="AH574" s="47"/>
    </row>
    <row r="575">
      <c r="A575" s="48">
        <v>44543.0</v>
      </c>
      <c r="B575" s="42">
        <v>3409.4</v>
      </c>
      <c r="C575" s="43">
        <f t="shared" si="1"/>
        <v>-0.002153484128</v>
      </c>
      <c r="D575" s="49"/>
      <c r="E575" s="42">
        <v>1511.15</v>
      </c>
      <c r="F575" s="43">
        <f t="shared" si="2"/>
        <v>-0.007515610416</v>
      </c>
      <c r="G575" s="49"/>
      <c r="H575" s="45">
        <v>519.3</v>
      </c>
      <c r="I575" s="43">
        <f t="shared" si="3"/>
        <v>0.09762365683</v>
      </c>
      <c r="J575" s="49"/>
      <c r="K575" s="42">
        <v>2642.3</v>
      </c>
      <c r="L575" s="43">
        <f t="shared" si="4"/>
        <v>-0.02776815845</v>
      </c>
      <c r="M575" s="49"/>
      <c r="N575" s="45">
        <v>528.4</v>
      </c>
      <c r="O575" s="43">
        <f t="shared" si="5"/>
        <v>0.02617222674</v>
      </c>
      <c r="P575" s="49"/>
      <c r="Q575" s="42">
        <v>2201.85</v>
      </c>
      <c r="R575" s="43">
        <f t="shared" si="6"/>
        <v>0.01723327609</v>
      </c>
      <c r="S575" s="49"/>
      <c r="T575" s="42">
        <v>5490.0</v>
      </c>
      <c r="U575" s="43">
        <f t="shared" si="7"/>
        <v>-0.02801907431</v>
      </c>
      <c r="V575" s="49"/>
      <c r="W575" s="45">
        <v>579.05</v>
      </c>
      <c r="X575" s="43">
        <f t="shared" si="8"/>
        <v>-0.001294386857</v>
      </c>
      <c r="Y575" s="49"/>
      <c r="Z575" s="45">
        <v>173.35</v>
      </c>
      <c r="AA575" s="46">
        <f t="shared" si="9"/>
        <v>0.0487613212</v>
      </c>
      <c r="AB575" s="49"/>
      <c r="AC575" s="45">
        <v>645.55</v>
      </c>
      <c r="AD575" s="46">
        <f t="shared" si="10"/>
        <v>-0.0101719302</v>
      </c>
      <c r="AE575" s="47"/>
      <c r="AF575" s="42">
        <v>17368.25</v>
      </c>
      <c r="AG575" s="46">
        <f t="shared" si="11"/>
        <v>-0.008202560071</v>
      </c>
      <c r="AH575" s="47"/>
    </row>
    <row r="576">
      <c r="A576" s="48">
        <v>44540.0</v>
      </c>
      <c r="B576" s="42">
        <v>3416.75</v>
      </c>
      <c r="C576" s="43">
        <f t="shared" si="1"/>
        <v>0.004958493861</v>
      </c>
      <c r="D576" s="49"/>
      <c r="E576" s="42">
        <v>1522.55</v>
      </c>
      <c r="F576" s="43">
        <f t="shared" si="2"/>
        <v>-0.002820228799</v>
      </c>
      <c r="G576" s="49"/>
      <c r="H576" s="45">
        <v>471.0</v>
      </c>
      <c r="I576" s="43">
        <f t="shared" si="3"/>
        <v>0.03570418577</v>
      </c>
      <c r="J576" s="49"/>
      <c r="K576" s="42">
        <v>2716.7</v>
      </c>
      <c r="L576" s="43">
        <f t="shared" si="4"/>
        <v>0.007129562347</v>
      </c>
      <c r="M576" s="49"/>
      <c r="N576" s="45">
        <v>514.75</v>
      </c>
      <c r="O576" s="43">
        <f t="shared" si="5"/>
        <v>0.01001599595</v>
      </c>
      <c r="P576" s="49"/>
      <c r="Q576" s="42">
        <v>2164.23</v>
      </c>
      <c r="R576" s="43">
        <f t="shared" si="6"/>
        <v>-0.0001293678994</v>
      </c>
      <c r="S576" s="49"/>
      <c r="T576" s="42">
        <v>5646.0</v>
      </c>
      <c r="U576" s="43">
        <f t="shared" si="7"/>
        <v>-0.01581477347</v>
      </c>
      <c r="V576" s="49"/>
      <c r="W576" s="45">
        <v>579.8</v>
      </c>
      <c r="X576" s="43">
        <f t="shared" si="8"/>
        <v>0.003801628909</v>
      </c>
      <c r="Y576" s="49"/>
      <c r="Z576" s="45">
        <v>165.1</v>
      </c>
      <c r="AA576" s="46">
        <f t="shared" si="9"/>
        <v>0.04839654086</v>
      </c>
      <c r="AB576" s="49"/>
      <c r="AC576" s="45">
        <v>652.15</v>
      </c>
      <c r="AD576" s="46">
        <f t="shared" si="10"/>
        <v>0.01966616494</v>
      </c>
      <c r="AE576" s="47"/>
      <c r="AF576" s="42">
        <v>17511.3</v>
      </c>
      <c r="AG576" s="46">
        <f t="shared" si="11"/>
        <v>-0.0003168879913</v>
      </c>
      <c r="AH576" s="47"/>
    </row>
    <row r="577">
      <c r="A577" s="41">
        <v>44539.0</v>
      </c>
      <c r="B577" s="42">
        <v>3399.85</v>
      </c>
      <c r="C577" s="43">
        <f t="shared" si="1"/>
        <v>-0.002159526625</v>
      </c>
      <c r="D577" s="44"/>
      <c r="E577" s="42">
        <v>1526.85</v>
      </c>
      <c r="F577" s="43">
        <f t="shared" si="2"/>
        <v>-0.01749675395</v>
      </c>
      <c r="G577" s="44"/>
      <c r="H577" s="45">
        <v>454.48</v>
      </c>
      <c r="I577" s="43">
        <f t="shared" si="3"/>
        <v>-0.01098503355</v>
      </c>
      <c r="J577" s="44"/>
      <c r="K577" s="42">
        <v>2697.4</v>
      </c>
      <c r="L577" s="43">
        <f t="shared" si="4"/>
        <v>0.0006304352066</v>
      </c>
      <c r="M577" s="44"/>
      <c r="N577" s="45">
        <v>509.62</v>
      </c>
      <c r="O577" s="43">
        <f t="shared" si="5"/>
        <v>-0.04611232045</v>
      </c>
      <c r="P577" s="44"/>
      <c r="Q577" s="42">
        <v>2164.51</v>
      </c>
      <c r="R577" s="43">
        <f t="shared" si="6"/>
        <v>0.01189765442</v>
      </c>
      <c r="S577" s="44"/>
      <c r="T577" s="42">
        <v>5736.0</v>
      </c>
      <c r="U577" s="43">
        <f t="shared" si="7"/>
        <v>-0.0006622632215</v>
      </c>
      <c r="V577" s="44"/>
      <c r="W577" s="45">
        <v>577.6</v>
      </c>
      <c r="X577" s="43">
        <f t="shared" si="8"/>
        <v>0.01649611921</v>
      </c>
      <c r="Y577" s="44"/>
      <c r="Z577" s="45">
        <v>157.3</v>
      </c>
      <c r="AA577" s="46">
        <f t="shared" si="9"/>
        <v>0.01505232583</v>
      </c>
      <c r="AB577" s="44"/>
      <c r="AC577" s="45">
        <v>639.45</v>
      </c>
      <c r="AD577" s="46">
        <f t="shared" si="10"/>
        <v>0.01607979786</v>
      </c>
      <c r="AE577" s="47"/>
      <c r="AF577" s="42">
        <v>17516.85</v>
      </c>
      <c r="AG577" s="46">
        <f t="shared" si="11"/>
        <v>0.002692461025</v>
      </c>
      <c r="AH577" s="47"/>
    </row>
    <row r="578">
      <c r="A578" s="41">
        <v>44538.0</v>
      </c>
      <c r="B578" s="42">
        <v>3407.2</v>
      </c>
      <c r="C578" s="43">
        <f t="shared" si="1"/>
        <v>0.01359278655</v>
      </c>
      <c r="D578" s="44"/>
      <c r="E578" s="42">
        <v>1553.8</v>
      </c>
      <c r="F578" s="43">
        <f t="shared" si="2"/>
        <v>0.0182502224</v>
      </c>
      <c r="G578" s="44"/>
      <c r="H578" s="45">
        <v>459.5</v>
      </c>
      <c r="I578" s="43">
        <f t="shared" si="3"/>
        <v>0.06500580476</v>
      </c>
      <c r="J578" s="44"/>
      <c r="K578" s="42">
        <v>2695.7</v>
      </c>
      <c r="L578" s="43">
        <f t="shared" si="4"/>
        <v>-0.02608771964</v>
      </c>
      <c r="M578" s="44"/>
      <c r="N578" s="45">
        <v>533.67</v>
      </c>
      <c r="O578" s="43">
        <f t="shared" si="5"/>
        <v>0.03726261873</v>
      </c>
      <c r="P578" s="44"/>
      <c r="Q578" s="42">
        <v>2138.91</v>
      </c>
      <c r="R578" s="43">
        <f t="shared" si="6"/>
        <v>0.02611280138</v>
      </c>
      <c r="S578" s="44"/>
      <c r="T578" s="42">
        <v>5739.8</v>
      </c>
      <c r="U578" s="43">
        <f t="shared" si="7"/>
        <v>0.009408559801</v>
      </c>
      <c r="V578" s="44"/>
      <c r="W578" s="45">
        <v>568.15</v>
      </c>
      <c r="X578" s="43">
        <f t="shared" si="8"/>
        <v>0.01026103651</v>
      </c>
      <c r="Y578" s="44"/>
      <c r="Z578" s="45">
        <v>154.95</v>
      </c>
      <c r="AA578" s="46">
        <f t="shared" si="9"/>
        <v>0.004203724865</v>
      </c>
      <c r="AB578" s="44"/>
      <c r="AC578" s="45">
        <v>629.25</v>
      </c>
      <c r="AD578" s="46">
        <f t="shared" si="10"/>
        <v>-0.01019811993</v>
      </c>
      <c r="AE578" s="47"/>
      <c r="AF578" s="42">
        <v>17469.75</v>
      </c>
      <c r="AG578" s="46">
        <f t="shared" si="11"/>
        <v>0.01691699951</v>
      </c>
      <c r="AH578" s="47"/>
    </row>
    <row r="579">
      <c r="A579" s="41">
        <v>44537.0</v>
      </c>
      <c r="B579" s="42">
        <v>3361.2</v>
      </c>
      <c r="C579" s="43">
        <f t="shared" si="1"/>
        <v>0.02399741814</v>
      </c>
      <c r="D579" s="44"/>
      <c r="E579" s="42">
        <v>1525.7</v>
      </c>
      <c r="F579" s="43">
        <f t="shared" si="2"/>
        <v>0.01445808318</v>
      </c>
      <c r="G579" s="44"/>
      <c r="H579" s="45">
        <v>430.58</v>
      </c>
      <c r="I579" s="43">
        <f t="shared" si="3"/>
        <v>0.003862715681</v>
      </c>
      <c r="J579" s="44"/>
      <c r="K579" s="42">
        <v>2766.95</v>
      </c>
      <c r="L579" s="43">
        <f t="shared" si="4"/>
        <v>0.01280320106</v>
      </c>
      <c r="M579" s="44"/>
      <c r="N579" s="45">
        <v>514.15</v>
      </c>
      <c r="O579" s="43">
        <f t="shared" si="5"/>
        <v>0.03356291811</v>
      </c>
      <c r="P579" s="44"/>
      <c r="Q579" s="42">
        <v>2083.78</v>
      </c>
      <c r="R579" s="43">
        <f t="shared" si="6"/>
        <v>-0.01528724951</v>
      </c>
      <c r="S579" s="44"/>
      <c r="T579" s="42">
        <v>5686.05</v>
      </c>
      <c r="U579" s="43">
        <f t="shared" si="7"/>
        <v>0.007343045218</v>
      </c>
      <c r="V579" s="44"/>
      <c r="W579" s="45">
        <v>562.35</v>
      </c>
      <c r="X579" s="43">
        <f t="shared" si="8"/>
        <v>0.01216581782</v>
      </c>
      <c r="Y579" s="44"/>
      <c r="Z579" s="45">
        <v>154.3</v>
      </c>
      <c r="AA579" s="46">
        <f t="shared" si="9"/>
        <v>0.0143605601</v>
      </c>
      <c r="AB579" s="44"/>
      <c r="AC579" s="45">
        <v>635.7</v>
      </c>
      <c r="AD579" s="46">
        <f t="shared" si="10"/>
        <v>0.009959769312</v>
      </c>
      <c r="AE579" s="47"/>
      <c r="AF579" s="42">
        <v>17176.7</v>
      </c>
      <c r="AG579" s="46">
        <f t="shared" si="11"/>
        <v>0.01551560287</v>
      </c>
      <c r="AH579" s="47"/>
    </row>
    <row r="580">
      <c r="A580" s="41">
        <v>44536.0</v>
      </c>
      <c r="B580" s="42">
        <v>3281.5</v>
      </c>
      <c r="C580" s="43">
        <f t="shared" si="1"/>
        <v>-0.01413098238</v>
      </c>
      <c r="D580" s="44"/>
      <c r="E580" s="42">
        <v>1503.8</v>
      </c>
      <c r="F580" s="43">
        <f t="shared" si="2"/>
        <v>-0.006462646981</v>
      </c>
      <c r="G580" s="44"/>
      <c r="H580" s="45">
        <v>428.92</v>
      </c>
      <c r="I580" s="43">
        <f t="shared" si="3"/>
        <v>-0.02579971647</v>
      </c>
      <c r="J580" s="44"/>
      <c r="K580" s="42">
        <v>2731.75</v>
      </c>
      <c r="L580" s="43">
        <f t="shared" si="4"/>
        <v>-0.01695078879</v>
      </c>
      <c r="M580" s="44"/>
      <c r="N580" s="45">
        <v>497.18</v>
      </c>
      <c r="O580" s="43">
        <f t="shared" si="5"/>
        <v>0.002335885073</v>
      </c>
      <c r="P580" s="44"/>
      <c r="Q580" s="42">
        <v>2115.88</v>
      </c>
      <c r="R580" s="43">
        <f t="shared" si="6"/>
        <v>-0.02228421153</v>
      </c>
      <c r="S580" s="44"/>
      <c r="T580" s="42">
        <v>5644.45</v>
      </c>
      <c r="U580" s="43">
        <f t="shared" si="7"/>
        <v>-0.02980241769</v>
      </c>
      <c r="V580" s="44"/>
      <c r="W580" s="45">
        <v>555.55</v>
      </c>
      <c r="X580" s="43">
        <f t="shared" si="8"/>
        <v>-0.02189868531</v>
      </c>
      <c r="Y580" s="44"/>
      <c r="Z580" s="45">
        <v>152.1</v>
      </c>
      <c r="AA580" s="46">
        <f t="shared" si="9"/>
        <v>-0.02659903814</v>
      </c>
      <c r="AB580" s="44"/>
      <c r="AC580" s="45">
        <v>629.4</v>
      </c>
      <c r="AD580" s="46">
        <f t="shared" si="10"/>
        <v>-0.01795041112</v>
      </c>
      <c r="AE580" s="47"/>
      <c r="AF580" s="42">
        <v>16912.25</v>
      </c>
      <c r="AG580" s="46">
        <f t="shared" si="11"/>
        <v>-0.01667929353</v>
      </c>
      <c r="AH580" s="47"/>
    </row>
    <row r="581">
      <c r="A581" s="41">
        <v>44533.0</v>
      </c>
      <c r="B581" s="42">
        <v>3328.2</v>
      </c>
      <c r="C581" s="43">
        <f t="shared" si="1"/>
        <v>-0.001561186819</v>
      </c>
      <c r="D581" s="44"/>
      <c r="E581" s="42">
        <v>1513.55</v>
      </c>
      <c r="F581" s="43">
        <f t="shared" si="2"/>
        <v>-0.008028207499</v>
      </c>
      <c r="G581" s="44"/>
      <c r="H581" s="45">
        <v>440.13</v>
      </c>
      <c r="I581" s="43">
        <f t="shared" si="3"/>
        <v>-0.03853186822</v>
      </c>
      <c r="J581" s="44"/>
      <c r="K581" s="42">
        <v>2778.45</v>
      </c>
      <c r="L581" s="43">
        <f t="shared" si="4"/>
        <v>-0.007154607027</v>
      </c>
      <c r="M581" s="44"/>
      <c r="N581" s="45">
        <v>496.02</v>
      </c>
      <c r="O581" s="43">
        <f t="shared" si="5"/>
        <v>0.00004032176771</v>
      </c>
      <c r="P581" s="44"/>
      <c r="Q581" s="42">
        <v>2163.56</v>
      </c>
      <c r="R581" s="43">
        <f t="shared" si="6"/>
        <v>-0.01290879717</v>
      </c>
      <c r="S581" s="44"/>
      <c r="T581" s="42">
        <v>5815.2</v>
      </c>
      <c r="U581" s="43">
        <f t="shared" si="7"/>
        <v>-0.0108009311</v>
      </c>
      <c r="V581" s="44"/>
      <c r="W581" s="45">
        <v>567.85</v>
      </c>
      <c r="X581" s="43">
        <f t="shared" si="8"/>
        <v>0.002115470159</v>
      </c>
      <c r="Y581" s="44"/>
      <c r="Z581" s="45">
        <v>156.2</v>
      </c>
      <c r="AA581" s="46">
        <f t="shared" si="9"/>
        <v>-0.005745307856</v>
      </c>
      <c r="AB581" s="44"/>
      <c r="AC581" s="45">
        <v>640.8</v>
      </c>
      <c r="AD581" s="46">
        <f t="shared" si="10"/>
        <v>0.002421781583</v>
      </c>
      <c r="AE581" s="47"/>
      <c r="AF581" s="42">
        <v>17196.7</v>
      </c>
      <c r="AG581" s="46">
        <f t="shared" si="11"/>
        <v>-0.01184752436</v>
      </c>
      <c r="AH581" s="47"/>
    </row>
    <row r="582">
      <c r="A582" s="41">
        <v>44532.0</v>
      </c>
      <c r="B582" s="42">
        <v>3333.4</v>
      </c>
      <c r="C582" s="43">
        <f t="shared" si="1"/>
        <v>0.0209934122</v>
      </c>
      <c r="D582" s="44"/>
      <c r="E582" s="42">
        <v>1525.75</v>
      </c>
      <c r="F582" s="43">
        <f t="shared" si="2"/>
        <v>0.01392577943</v>
      </c>
      <c r="G582" s="44"/>
      <c r="H582" s="45">
        <v>457.42</v>
      </c>
      <c r="I582" s="43">
        <f t="shared" si="3"/>
        <v>0.01735492361</v>
      </c>
      <c r="J582" s="44"/>
      <c r="K582" s="42">
        <v>2798.4</v>
      </c>
      <c r="L582" s="43">
        <f t="shared" si="4"/>
        <v>-0.01181175534</v>
      </c>
      <c r="M582" s="44"/>
      <c r="N582" s="45">
        <v>496.0</v>
      </c>
      <c r="O582" s="43">
        <f t="shared" si="5"/>
        <v>0.02012041972</v>
      </c>
      <c r="P582" s="44"/>
      <c r="Q582" s="42">
        <v>2191.67</v>
      </c>
      <c r="R582" s="43">
        <f t="shared" si="6"/>
        <v>0.04317894889</v>
      </c>
      <c r="S582" s="44"/>
      <c r="T582" s="42">
        <v>5878.35</v>
      </c>
      <c r="U582" s="43">
        <f t="shared" si="7"/>
        <v>-0.01185457113</v>
      </c>
      <c r="V582" s="44"/>
      <c r="W582" s="45">
        <v>566.65</v>
      </c>
      <c r="X582" s="43">
        <f t="shared" si="8"/>
        <v>0.01305582735</v>
      </c>
      <c r="Y582" s="44"/>
      <c r="Z582" s="45">
        <v>157.1</v>
      </c>
      <c r="AA582" s="46">
        <f t="shared" si="9"/>
        <v>0.04092808969</v>
      </c>
      <c r="AB582" s="44"/>
      <c r="AC582" s="45">
        <v>639.25</v>
      </c>
      <c r="AD582" s="46">
        <f t="shared" si="10"/>
        <v>0.01243523029</v>
      </c>
      <c r="AE582" s="47"/>
      <c r="AF582" s="42">
        <v>17401.65</v>
      </c>
      <c r="AG582" s="46">
        <f t="shared" si="11"/>
        <v>0.01358191817</v>
      </c>
      <c r="AH582" s="47"/>
    </row>
    <row r="583">
      <c r="A583" s="41">
        <v>44531.0</v>
      </c>
      <c r="B583" s="42">
        <v>3264.15</v>
      </c>
      <c r="C583" s="43">
        <f t="shared" si="1"/>
        <v>0.008985920045</v>
      </c>
      <c r="D583" s="44"/>
      <c r="E583" s="42">
        <v>1504.65</v>
      </c>
      <c r="F583" s="43">
        <f t="shared" si="2"/>
        <v>0.007404476495</v>
      </c>
      <c r="G583" s="44"/>
      <c r="H583" s="45">
        <v>449.55</v>
      </c>
      <c r="I583" s="43">
        <f t="shared" si="3"/>
        <v>-0.008086446723</v>
      </c>
      <c r="J583" s="44"/>
      <c r="K583" s="42">
        <v>2831.65</v>
      </c>
      <c r="L583" s="43">
        <f t="shared" si="4"/>
        <v>0.02293326203</v>
      </c>
      <c r="M583" s="44"/>
      <c r="N583" s="45">
        <v>486.12</v>
      </c>
      <c r="O583" s="43">
        <f t="shared" si="5"/>
        <v>0.02539587554</v>
      </c>
      <c r="P583" s="44"/>
      <c r="Q583" s="42">
        <v>2099.05</v>
      </c>
      <c r="R583" s="43">
        <f t="shared" si="6"/>
        <v>0.01633526474</v>
      </c>
      <c r="S583" s="44"/>
      <c r="T583" s="42">
        <v>5948.45</v>
      </c>
      <c r="U583" s="43">
        <f t="shared" si="7"/>
        <v>0.02440245304</v>
      </c>
      <c r="V583" s="44"/>
      <c r="W583" s="45">
        <v>559.3</v>
      </c>
      <c r="X583" s="43">
        <f t="shared" si="8"/>
        <v>0.01585904566</v>
      </c>
      <c r="Y583" s="44"/>
      <c r="Z583" s="45">
        <v>150.8</v>
      </c>
      <c r="AA583" s="46">
        <f t="shared" si="9"/>
        <v>0.01100194461</v>
      </c>
      <c r="AB583" s="44"/>
      <c r="AC583" s="45">
        <v>631.35</v>
      </c>
      <c r="AD583" s="46">
        <f t="shared" si="10"/>
        <v>0.01814090585</v>
      </c>
      <c r="AE583" s="47"/>
      <c r="AF583" s="42">
        <v>17166.9</v>
      </c>
      <c r="AG583" s="46">
        <f t="shared" si="11"/>
        <v>0.01075849101</v>
      </c>
      <c r="AH583" s="47"/>
    </row>
    <row r="584">
      <c r="A584" s="48">
        <v>44530.0</v>
      </c>
      <c r="B584" s="42">
        <v>3234.95</v>
      </c>
      <c r="C584" s="43">
        <f t="shared" si="1"/>
        <v>0.01589090754</v>
      </c>
      <c r="D584" s="49"/>
      <c r="E584" s="42">
        <v>1493.55</v>
      </c>
      <c r="F584" s="43">
        <f t="shared" si="2"/>
        <v>-0.005142257892</v>
      </c>
      <c r="G584" s="49"/>
      <c r="H584" s="45">
        <v>453.2</v>
      </c>
      <c r="I584" s="43">
        <f t="shared" si="3"/>
        <v>0.04121740955</v>
      </c>
      <c r="J584" s="49"/>
      <c r="K584" s="42">
        <v>2767.45</v>
      </c>
      <c r="L584" s="43">
        <f t="shared" si="4"/>
        <v>0.06339612406</v>
      </c>
      <c r="M584" s="49"/>
      <c r="N584" s="45">
        <v>473.93</v>
      </c>
      <c r="O584" s="43">
        <f t="shared" si="5"/>
        <v>0.01259133555</v>
      </c>
      <c r="P584" s="49"/>
      <c r="Q584" s="42">
        <v>2065.04</v>
      </c>
      <c r="R584" s="43">
        <f t="shared" si="6"/>
        <v>0.03105286709</v>
      </c>
      <c r="S584" s="49"/>
      <c r="T584" s="42">
        <v>5805.05</v>
      </c>
      <c r="U584" s="43">
        <f t="shared" si="7"/>
        <v>-0.007012332452</v>
      </c>
      <c r="V584" s="49"/>
      <c r="W584" s="45">
        <v>550.5</v>
      </c>
      <c r="X584" s="43">
        <f t="shared" si="8"/>
        <v>0.0151920191</v>
      </c>
      <c r="Y584" s="49"/>
      <c r="Z584" s="45">
        <v>149.15</v>
      </c>
      <c r="AA584" s="46">
        <f t="shared" si="9"/>
        <v>0.003694378677</v>
      </c>
      <c r="AB584" s="49"/>
      <c r="AC584" s="45">
        <v>620.0</v>
      </c>
      <c r="AD584" s="46">
        <f t="shared" si="10"/>
        <v>0.03571075125</v>
      </c>
      <c r="AE584" s="47"/>
      <c r="AF584" s="42">
        <v>16983.2</v>
      </c>
      <c r="AG584" s="46">
        <f t="shared" si="11"/>
        <v>-0.004157228316</v>
      </c>
      <c r="AH584" s="47"/>
    </row>
    <row r="585">
      <c r="A585" s="48">
        <v>44529.0</v>
      </c>
      <c r="B585" s="42">
        <v>3183.95</v>
      </c>
      <c r="C585" s="43">
        <f t="shared" si="1"/>
        <v>-0.01831458979</v>
      </c>
      <c r="D585" s="49"/>
      <c r="E585" s="42">
        <v>1501.25</v>
      </c>
      <c r="F585" s="43">
        <f t="shared" si="2"/>
        <v>0.007589090801</v>
      </c>
      <c r="G585" s="49"/>
      <c r="H585" s="45">
        <v>434.9</v>
      </c>
      <c r="I585" s="43">
        <f t="shared" si="3"/>
        <v>0.02821686561</v>
      </c>
      <c r="J585" s="49"/>
      <c r="K585" s="42">
        <v>2597.45</v>
      </c>
      <c r="L585" s="43">
        <f t="shared" si="4"/>
        <v>-0.04962488379</v>
      </c>
      <c r="M585" s="49"/>
      <c r="N585" s="45">
        <v>468.0</v>
      </c>
      <c r="O585" s="43">
        <f t="shared" si="5"/>
        <v>-0.03398844249</v>
      </c>
      <c r="P585" s="49"/>
      <c r="Q585" s="42">
        <v>2001.9</v>
      </c>
      <c r="R585" s="43">
        <f t="shared" si="6"/>
        <v>0.02604686851</v>
      </c>
      <c r="S585" s="49"/>
      <c r="T585" s="42">
        <v>5845.9</v>
      </c>
      <c r="U585" s="43">
        <f t="shared" si="7"/>
        <v>-0.00235784691</v>
      </c>
      <c r="V585" s="49"/>
      <c r="W585" s="45">
        <v>542.2</v>
      </c>
      <c r="X585" s="43">
        <f t="shared" si="8"/>
        <v>-0.004783817771</v>
      </c>
      <c r="Y585" s="49"/>
      <c r="Z585" s="45">
        <v>148.6</v>
      </c>
      <c r="AA585" s="46">
        <f t="shared" si="9"/>
        <v>-0.01137516448</v>
      </c>
      <c r="AB585" s="49"/>
      <c r="AC585" s="45">
        <v>598.25</v>
      </c>
      <c r="AD585" s="46">
        <f t="shared" si="10"/>
        <v>-0.009565471146</v>
      </c>
      <c r="AE585" s="47"/>
      <c r="AF585" s="42">
        <v>17053.95</v>
      </c>
      <c r="AG585" s="46">
        <f t="shared" si="11"/>
        <v>0.001613831174</v>
      </c>
      <c r="AH585" s="47"/>
    </row>
    <row r="586">
      <c r="A586" s="48">
        <v>44526.0</v>
      </c>
      <c r="B586" s="42">
        <v>3242.8</v>
      </c>
      <c r="C586" s="43">
        <f t="shared" si="1"/>
        <v>-0.03374632397</v>
      </c>
      <c r="D586" s="49"/>
      <c r="E586" s="42">
        <v>1489.9</v>
      </c>
      <c r="F586" s="43">
        <f t="shared" si="2"/>
        <v>-0.02390816331</v>
      </c>
      <c r="G586" s="49"/>
      <c r="H586" s="45">
        <v>422.8</v>
      </c>
      <c r="I586" s="43">
        <f t="shared" si="3"/>
        <v>-0.05034322164</v>
      </c>
      <c r="J586" s="49"/>
      <c r="K586" s="42">
        <v>2729.6</v>
      </c>
      <c r="L586" s="43">
        <f t="shared" si="4"/>
        <v>-0.04608945696</v>
      </c>
      <c r="M586" s="49"/>
      <c r="N586" s="45">
        <v>484.18</v>
      </c>
      <c r="O586" s="43">
        <f t="shared" si="5"/>
        <v>-0.07798477636</v>
      </c>
      <c r="P586" s="49"/>
      <c r="Q586" s="42">
        <v>1950.43</v>
      </c>
      <c r="R586" s="43">
        <f t="shared" si="6"/>
        <v>-0.03893612002</v>
      </c>
      <c r="S586" s="49"/>
      <c r="T586" s="42">
        <v>5859.7</v>
      </c>
      <c r="U586" s="43">
        <f t="shared" si="7"/>
        <v>-0.01577168874</v>
      </c>
      <c r="V586" s="49"/>
      <c r="W586" s="45">
        <v>544.8</v>
      </c>
      <c r="X586" s="43">
        <f t="shared" si="8"/>
        <v>-0.07008136354</v>
      </c>
      <c r="Y586" s="49"/>
      <c r="Z586" s="45">
        <v>150.3</v>
      </c>
      <c r="AA586" s="46">
        <f t="shared" si="9"/>
        <v>-0.02820783939</v>
      </c>
      <c r="AB586" s="49"/>
      <c r="AC586" s="45">
        <v>604.0</v>
      </c>
      <c r="AD586" s="46">
        <f t="shared" si="10"/>
        <v>-0.02960702329</v>
      </c>
      <c r="AE586" s="47"/>
      <c r="AF586" s="42">
        <v>17026.45</v>
      </c>
      <c r="AG586" s="46">
        <f t="shared" si="11"/>
        <v>-0.02950214977</v>
      </c>
      <c r="AH586" s="47"/>
    </row>
    <row r="587">
      <c r="A587" s="48">
        <v>44525.0</v>
      </c>
      <c r="B587" s="42">
        <v>3354.1</v>
      </c>
      <c r="C587" s="43">
        <f t="shared" si="1"/>
        <v>-0.00616740079</v>
      </c>
      <c r="D587" s="49"/>
      <c r="E587" s="42">
        <v>1525.95</v>
      </c>
      <c r="F587" s="43">
        <f t="shared" si="2"/>
        <v>0.005190550418</v>
      </c>
      <c r="G587" s="49"/>
      <c r="H587" s="45">
        <v>444.63</v>
      </c>
      <c r="I587" s="43">
        <f t="shared" si="3"/>
        <v>0.02251732691</v>
      </c>
      <c r="J587" s="49"/>
      <c r="K587" s="42">
        <v>2858.35</v>
      </c>
      <c r="L587" s="43">
        <f t="shared" si="4"/>
        <v>0.006246839876</v>
      </c>
      <c r="M587" s="49"/>
      <c r="N587" s="45">
        <v>523.45</v>
      </c>
      <c r="O587" s="43">
        <f t="shared" si="5"/>
        <v>0.01098764392</v>
      </c>
      <c r="P587" s="49"/>
      <c r="Q587" s="42">
        <v>2027.87</v>
      </c>
      <c r="R587" s="43">
        <f t="shared" si="6"/>
        <v>-0.01050253084</v>
      </c>
      <c r="S587" s="49"/>
      <c r="T587" s="42">
        <v>5952.85</v>
      </c>
      <c r="U587" s="43">
        <f t="shared" si="7"/>
        <v>-0.002692559347</v>
      </c>
      <c r="V587" s="49"/>
      <c r="W587" s="45">
        <v>584.35</v>
      </c>
      <c r="X587" s="43">
        <f t="shared" si="8"/>
        <v>-0.01063885093</v>
      </c>
      <c r="Y587" s="49"/>
      <c r="Z587" s="45">
        <v>154.6</v>
      </c>
      <c r="AA587" s="46">
        <f t="shared" si="9"/>
        <v>-0.005483000351</v>
      </c>
      <c r="AB587" s="49"/>
      <c r="AC587" s="45">
        <v>622.15</v>
      </c>
      <c r="AD587" s="46">
        <f t="shared" si="10"/>
        <v>-0.01110900535</v>
      </c>
      <c r="AE587" s="47"/>
      <c r="AF587" s="42">
        <v>17536.25</v>
      </c>
      <c r="AG587" s="46">
        <f t="shared" si="11"/>
        <v>0.006935392149</v>
      </c>
      <c r="AH587" s="47"/>
    </row>
    <row r="588">
      <c r="A588" s="48">
        <v>44524.0</v>
      </c>
      <c r="B588" s="42">
        <v>3374.85</v>
      </c>
      <c r="C588" s="43">
        <f t="shared" si="1"/>
        <v>-0.01615107155</v>
      </c>
      <c r="D588" s="49"/>
      <c r="E588" s="42">
        <v>1518.05</v>
      </c>
      <c r="F588" s="43">
        <f t="shared" si="2"/>
        <v>0.001648207124</v>
      </c>
      <c r="G588" s="49"/>
      <c r="H588" s="45">
        <v>434.73</v>
      </c>
      <c r="I588" s="43">
        <f t="shared" si="3"/>
        <v>0.02386025834</v>
      </c>
      <c r="J588" s="49"/>
      <c r="K588" s="42">
        <v>2840.55</v>
      </c>
      <c r="L588" s="43">
        <f t="shared" si="4"/>
        <v>-0.007313320155</v>
      </c>
      <c r="M588" s="49"/>
      <c r="N588" s="45">
        <v>517.73</v>
      </c>
      <c r="O588" s="43">
        <f t="shared" si="5"/>
        <v>-0.01085390683</v>
      </c>
      <c r="P588" s="49"/>
      <c r="Q588" s="42">
        <v>2049.28</v>
      </c>
      <c r="R588" s="43">
        <f t="shared" si="6"/>
        <v>-0.01703091172</v>
      </c>
      <c r="S588" s="49"/>
      <c r="T588" s="42">
        <v>5968.9</v>
      </c>
      <c r="U588" s="43">
        <f t="shared" si="7"/>
        <v>-0.004563279433</v>
      </c>
      <c r="V588" s="49"/>
      <c r="W588" s="45">
        <v>590.6</v>
      </c>
      <c r="X588" s="43">
        <f t="shared" si="8"/>
        <v>-0.02607099531</v>
      </c>
      <c r="Y588" s="49"/>
      <c r="Z588" s="45">
        <v>155.45</v>
      </c>
      <c r="AA588" s="46">
        <f t="shared" si="9"/>
        <v>0.002899019586</v>
      </c>
      <c r="AB588" s="49"/>
      <c r="AC588" s="45">
        <v>629.1</v>
      </c>
      <c r="AD588" s="46">
        <f t="shared" si="10"/>
        <v>-0.01357772675</v>
      </c>
      <c r="AE588" s="47"/>
      <c r="AF588" s="42">
        <v>17415.05</v>
      </c>
      <c r="AG588" s="46">
        <f t="shared" si="11"/>
        <v>-0.005057516279</v>
      </c>
      <c r="AH588" s="47"/>
    </row>
    <row r="589">
      <c r="A589" s="48">
        <v>44523.0</v>
      </c>
      <c r="B589" s="42">
        <v>3429.8</v>
      </c>
      <c r="C589" s="43">
        <f t="shared" si="1"/>
        <v>0.01555862815</v>
      </c>
      <c r="D589" s="49"/>
      <c r="E589" s="42">
        <v>1515.55</v>
      </c>
      <c r="F589" s="43">
        <f t="shared" si="2"/>
        <v>0.0001319740013</v>
      </c>
      <c r="G589" s="49"/>
      <c r="H589" s="45">
        <v>424.48</v>
      </c>
      <c r="I589" s="43">
        <f t="shared" si="3"/>
        <v>-0.0008712750601</v>
      </c>
      <c r="J589" s="49"/>
      <c r="K589" s="42">
        <v>2861.4</v>
      </c>
      <c r="L589" s="43">
        <f t="shared" si="4"/>
        <v>0.0212274204</v>
      </c>
      <c r="M589" s="49"/>
      <c r="N589" s="45">
        <v>523.38</v>
      </c>
      <c r="O589" s="43">
        <f t="shared" si="5"/>
        <v>0.0397573698</v>
      </c>
      <c r="P589" s="49"/>
      <c r="Q589" s="42">
        <v>2084.48</v>
      </c>
      <c r="R589" s="43">
        <f t="shared" si="6"/>
        <v>0.0182125121</v>
      </c>
      <c r="S589" s="49"/>
      <c r="T589" s="42">
        <v>5996.2</v>
      </c>
      <c r="U589" s="43">
        <f t="shared" si="7"/>
        <v>-0.01254563567</v>
      </c>
      <c r="V589" s="49"/>
      <c r="W589" s="45">
        <v>606.2</v>
      </c>
      <c r="X589" s="43">
        <f t="shared" si="8"/>
        <v>0.01797651604</v>
      </c>
      <c r="Y589" s="49"/>
      <c r="Z589" s="45">
        <v>155.0</v>
      </c>
      <c r="AA589" s="46">
        <f t="shared" si="9"/>
        <v>0.01005033585</v>
      </c>
      <c r="AB589" s="49"/>
      <c r="AC589" s="45">
        <v>637.7</v>
      </c>
      <c r="AD589" s="46">
        <f t="shared" si="10"/>
        <v>0.01508896187</v>
      </c>
      <c r="AE589" s="47"/>
      <c r="AF589" s="42">
        <v>17503.35</v>
      </c>
      <c r="AG589" s="46">
        <f t="shared" si="11"/>
        <v>0.004971387591</v>
      </c>
      <c r="AH589" s="47"/>
    </row>
    <row r="590">
      <c r="A590" s="48">
        <v>44522.0</v>
      </c>
      <c r="B590" s="42">
        <v>3376.85</v>
      </c>
      <c r="C590" s="43">
        <f t="shared" si="1"/>
        <v>-0.03968360008</v>
      </c>
      <c r="D590" s="49"/>
      <c r="E590" s="42">
        <v>1515.35</v>
      </c>
      <c r="F590" s="43">
        <f t="shared" si="2"/>
        <v>-0.01574629474</v>
      </c>
      <c r="G590" s="49"/>
      <c r="H590" s="45">
        <v>424.85</v>
      </c>
      <c r="I590" s="43">
        <f t="shared" si="3"/>
        <v>-0.03333256162</v>
      </c>
      <c r="J590" s="49"/>
      <c r="K590" s="42">
        <v>2801.3</v>
      </c>
      <c r="L590" s="43">
        <f t="shared" si="4"/>
        <v>0.008676377389</v>
      </c>
      <c r="M590" s="49"/>
      <c r="N590" s="45">
        <v>502.98</v>
      </c>
      <c r="O590" s="43">
        <f t="shared" si="5"/>
        <v>-0.0726470349</v>
      </c>
      <c r="P590" s="49"/>
      <c r="Q590" s="42">
        <v>2046.86</v>
      </c>
      <c r="R590" s="43">
        <f t="shared" si="6"/>
        <v>-0.01429981682</v>
      </c>
      <c r="S590" s="49"/>
      <c r="T590" s="42">
        <v>6071.9</v>
      </c>
      <c r="U590" s="43">
        <f t="shared" si="7"/>
        <v>-0.06595901902</v>
      </c>
      <c r="V590" s="49"/>
      <c r="W590" s="45">
        <v>595.4</v>
      </c>
      <c r="X590" s="43">
        <f t="shared" si="8"/>
        <v>-0.03612168082</v>
      </c>
      <c r="Y590" s="49"/>
      <c r="Z590" s="45">
        <v>153.45</v>
      </c>
      <c r="AA590" s="46">
        <f t="shared" si="9"/>
        <v>-0.002603320702</v>
      </c>
      <c r="AB590" s="49"/>
      <c r="AC590" s="45">
        <v>628.15</v>
      </c>
      <c r="AD590" s="46">
        <f t="shared" si="10"/>
        <v>-0.03933398198</v>
      </c>
      <c r="AE590" s="47"/>
      <c r="AF590" s="42">
        <v>17416.55</v>
      </c>
      <c r="AG590" s="46">
        <f t="shared" si="11"/>
        <v>-0.01979806773</v>
      </c>
      <c r="AH590" s="47"/>
    </row>
    <row r="591">
      <c r="A591" s="48">
        <v>44518.0</v>
      </c>
      <c r="B591" s="42">
        <v>3513.55</v>
      </c>
      <c r="C591" s="43">
        <f t="shared" si="1"/>
        <v>-0.01333023238</v>
      </c>
      <c r="D591" s="49"/>
      <c r="E591" s="42">
        <v>1539.4</v>
      </c>
      <c r="F591" s="43">
        <f t="shared" si="2"/>
        <v>0.005602255549</v>
      </c>
      <c r="G591" s="49"/>
      <c r="H591" s="45">
        <v>439.25</v>
      </c>
      <c r="I591" s="43">
        <f t="shared" si="3"/>
        <v>-0.04147289249</v>
      </c>
      <c r="J591" s="49"/>
      <c r="K591" s="42">
        <v>2777.1</v>
      </c>
      <c r="L591" s="43">
        <f t="shared" si="4"/>
        <v>0.01651969965</v>
      </c>
      <c r="M591" s="49"/>
      <c r="N591" s="45">
        <v>540.88</v>
      </c>
      <c r="O591" s="43">
        <f t="shared" si="5"/>
        <v>-0.002566589601</v>
      </c>
      <c r="P591" s="49"/>
      <c r="Q591" s="42">
        <v>2076.34</v>
      </c>
      <c r="R591" s="43">
        <f t="shared" si="6"/>
        <v>-0.03657127849</v>
      </c>
      <c r="S591" s="49"/>
      <c r="T591" s="42">
        <v>6485.9</v>
      </c>
      <c r="U591" s="43">
        <f t="shared" si="7"/>
        <v>-0.009070809419</v>
      </c>
      <c r="V591" s="49"/>
      <c r="W591" s="45">
        <v>617.3</v>
      </c>
      <c r="X591" s="43">
        <f t="shared" si="8"/>
        <v>-0.01455419089</v>
      </c>
      <c r="Y591" s="49"/>
      <c r="Z591" s="45">
        <v>153.85</v>
      </c>
      <c r="AA591" s="46">
        <f t="shared" si="9"/>
        <v>-0.01515913564</v>
      </c>
      <c r="AB591" s="49"/>
      <c r="AC591" s="45">
        <v>653.35</v>
      </c>
      <c r="AD591" s="46">
        <f t="shared" si="10"/>
        <v>-0.01804993642</v>
      </c>
      <c r="AE591" s="47"/>
      <c r="AF591" s="42">
        <v>17764.8</v>
      </c>
      <c r="AG591" s="46">
        <f t="shared" si="11"/>
        <v>-0.00750631969</v>
      </c>
      <c r="AH591" s="47"/>
    </row>
    <row r="592">
      <c r="A592" s="48">
        <v>44517.0</v>
      </c>
      <c r="B592" s="42">
        <v>3560.7</v>
      </c>
      <c r="C592" s="43">
        <f t="shared" si="1"/>
        <v>0.01200765957</v>
      </c>
      <c r="D592" s="49"/>
      <c r="E592" s="42">
        <v>1530.8</v>
      </c>
      <c r="F592" s="43">
        <f t="shared" si="2"/>
        <v>-0.0111733006</v>
      </c>
      <c r="G592" s="49"/>
      <c r="H592" s="45">
        <v>457.85</v>
      </c>
      <c r="I592" s="43">
        <f t="shared" si="3"/>
        <v>-0.008048770882</v>
      </c>
      <c r="J592" s="49"/>
      <c r="K592" s="42">
        <v>2731.6</v>
      </c>
      <c r="L592" s="43">
        <f t="shared" si="4"/>
        <v>0.01765381742</v>
      </c>
      <c r="M592" s="49"/>
      <c r="N592" s="45">
        <v>542.27</v>
      </c>
      <c r="O592" s="43">
        <f t="shared" si="5"/>
        <v>0.01084659606</v>
      </c>
      <c r="P592" s="49"/>
      <c r="Q592" s="42">
        <v>2153.68</v>
      </c>
      <c r="R592" s="43">
        <f t="shared" si="6"/>
        <v>0.003539744379</v>
      </c>
      <c r="S592" s="49"/>
      <c r="T592" s="42">
        <v>6545.0</v>
      </c>
      <c r="U592" s="43">
        <f t="shared" si="7"/>
        <v>0.00176626481</v>
      </c>
      <c r="V592" s="49"/>
      <c r="W592" s="45">
        <v>626.35</v>
      </c>
      <c r="X592" s="43">
        <f t="shared" si="8"/>
        <v>-0.02755645943</v>
      </c>
      <c r="Y592" s="49"/>
      <c r="Z592" s="45">
        <v>156.2</v>
      </c>
      <c r="AA592" s="46">
        <f t="shared" si="9"/>
        <v>-0.003195911956</v>
      </c>
      <c r="AB592" s="49"/>
      <c r="AC592" s="45">
        <v>665.25</v>
      </c>
      <c r="AD592" s="46">
        <f t="shared" si="10"/>
        <v>-0.01135951233</v>
      </c>
      <c r="AE592" s="47"/>
      <c r="AF592" s="42">
        <v>17898.65</v>
      </c>
      <c r="AG592" s="46">
        <f t="shared" si="11"/>
        <v>-0.005602021456</v>
      </c>
      <c r="AH592" s="47"/>
    </row>
    <row r="593">
      <c r="A593" s="48">
        <v>44516.0</v>
      </c>
      <c r="B593" s="42">
        <v>3518.2</v>
      </c>
      <c r="C593" s="43">
        <f t="shared" si="1"/>
        <v>0.00008527451292</v>
      </c>
      <c r="D593" s="49"/>
      <c r="E593" s="42">
        <v>1548.0</v>
      </c>
      <c r="F593" s="43">
        <f t="shared" si="2"/>
        <v>-0.005957669985</v>
      </c>
      <c r="G593" s="49"/>
      <c r="H593" s="45">
        <v>461.55</v>
      </c>
      <c r="I593" s="43">
        <f t="shared" si="3"/>
        <v>-0.02809263512</v>
      </c>
      <c r="J593" s="49"/>
      <c r="K593" s="42">
        <v>2683.8</v>
      </c>
      <c r="L593" s="43">
        <f t="shared" si="4"/>
        <v>-0.001786911353</v>
      </c>
      <c r="M593" s="49"/>
      <c r="N593" s="45">
        <v>536.42</v>
      </c>
      <c r="O593" s="43">
        <f t="shared" si="5"/>
        <v>-0.04405452571</v>
      </c>
      <c r="P593" s="49"/>
      <c r="Q593" s="42">
        <v>2146.07</v>
      </c>
      <c r="R593" s="43">
        <f t="shared" si="6"/>
        <v>0.01060084737</v>
      </c>
      <c r="S593" s="49"/>
      <c r="T593" s="42">
        <v>6533.45</v>
      </c>
      <c r="U593" s="43">
        <f t="shared" si="7"/>
        <v>0.02963058925</v>
      </c>
      <c r="V593" s="49"/>
      <c r="W593" s="45">
        <v>643.85</v>
      </c>
      <c r="X593" s="43">
        <f t="shared" si="8"/>
        <v>-0.006964894275</v>
      </c>
      <c r="Y593" s="49"/>
      <c r="Z593" s="45">
        <v>156.7</v>
      </c>
      <c r="AA593" s="46">
        <f t="shared" si="9"/>
        <v>0</v>
      </c>
      <c r="AB593" s="49"/>
      <c r="AC593" s="45">
        <v>672.85</v>
      </c>
      <c r="AD593" s="46">
        <f t="shared" si="10"/>
        <v>-0.01159925827</v>
      </c>
      <c r="AE593" s="47"/>
      <c r="AF593" s="42">
        <v>17999.2</v>
      </c>
      <c r="AG593" s="46">
        <f t="shared" si="11"/>
        <v>-0.006106589009</v>
      </c>
      <c r="AH593" s="47"/>
    </row>
    <row r="594">
      <c r="A594" s="48">
        <v>44515.0</v>
      </c>
      <c r="B594" s="42">
        <v>3517.9</v>
      </c>
      <c r="C594" s="43">
        <f t="shared" si="1"/>
        <v>-0.04435535654</v>
      </c>
      <c r="D594" s="49"/>
      <c r="E594" s="42">
        <v>1557.25</v>
      </c>
      <c r="F594" s="43">
        <f t="shared" si="2"/>
        <v>0.002732900986</v>
      </c>
      <c r="G594" s="49"/>
      <c r="H594" s="45">
        <v>474.7</v>
      </c>
      <c r="I594" s="43">
        <f t="shared" si="3"/>
        <v>0.01389426817</v>
      </c>
      <c r="J594" s="49"/>
      <c r="K594" s="42">
        <v>2688.6</v>
      </c>
      <c r="L594" s="43">
        <f t="shared" si="4"/>
        <v>0.04280221392</v>
      </c>
      <c r="M594" s="49"/>
      <c r="N594" s="45">
        <v>560.58</v>
      </c>
      <c r="O594" s="43">
        <f t="shared" si="5"/>
        <v>0.03481358485</v>
      </c>
      <c r="P594" s="49"/>
      <c r="Q594" s="42">
        <v>2123.44</v>
      </c>
      <c r="R594" s="43">
        <f t="shared" si="6"/>
        <v>0.025918852</v>
      </c>
      <c r="S594" s="49"/>
      <c r="T594" s="42">
        <v>6342.7</v>
      </c>
      <c r="U594" s="43">
        <f t="shared" si="7"/>
        <v>-0.01000855467</v>
      </c>
      <c r="V594" s="49"/>
      <c r="W594" s="45">
        <v>648.35</v>
      </c>
      <c r="X594" s="43">
        <f t="shared" si="8"/>
        <v>-0.02143892908</v>
      </c>
      <c r="Y594" s="49"/>
      <c r="Z594" s="45">
        <v>156.7</v>
      </c>
      <c r="AA594" s="46">
        <f t="shared" si="9"/>
        <v>-0.02052811703</v>
      </c>
      <c r="AB594" s="49"/>
      <c r="AC594" s="45">
        <v>680.7</v>
      </c>
      <c r="AD594" s="46">
        <f t="shared" si="10"/>
        <v>-0.009503690216</v>
      </c>
      <c r="AE594" s="47"/>
      <c r="AF594" s="42">
        <v>18109.45</v>
      </c>
      <c r="AG594" s="46">
        <f t="shared" si="11"/>
        <v>0.0003700410401</v>
      </c>
      <c r="AH594" s="47"/>
    </row>
    <row r="595">
      <c r="A595" s="48">
        <v>44512.0</v>
      </c>
      <c r="B595" s="42">
        <v>3677.45</v>
      </c>
      <c r="C595" s="43">
        <f t="shared" si="1"/>
        <v>0.02238355636</v>
      </c>
      <c r="D595" s="49"/>
      <c r="E595" s="42">
        <v>1553.0</v>
      </c>
      <c r="F595" s="43">
        <f t="shared" si="2"/>
        <v>0.003030989326</v>
      </c>
      <c r="G595" s="49"/>
      <c r="H595" s="45">
        <v>468.15</v>
      </c>
      <c r="I595" s="43">
        <f t="shared" si="3"/>
        <v>0.08249506966</v>
      </c>
      <c r="J595" s="49"/>
      <c r="K595" s="42">
        <v>2575.95</v>
      </c>
      <c r="L595" s="43">
        <f t="shared" si="4"/>
        <v>0.01730763489</v>
      </c>
      <c r="M595" s="49"/>
      <c r="N595" s="45">
        <v>541.4</v>
      </c>
      <c r="O595" s="43">
        <f t="shared" si="5"/>
        <v>-0.004239246972</v>
      </c>
      <c r="P595" s="49"/>
      <c r="Q595" s="42">
        <v>2069.11</v>
      </c>
      <c r="R595" s="43">
        <f t="shared" si="6"/>
        <v>0.003961225894</v>
      </c>
      <c r="S595" s="49"/>
      <c r="T595" s="42">
        <v>6406.5</v>
      </c>
      <c r="U595" s="43">
        <f t="shared" si="7"/>
        <v>0.04125133822</v>
      </c>
      <c r="V595" s="49"/>
      <c r="W595" s="45">
        <v>662.4</v>
      </c>
      <c r="X595" s="43">
        <f t="shared" si="8"/>
        <v>0.03518298205</v>
      </c>
      <c r="Y595" s="49"/>
      <c r="Z595" s="45">
        <v>159.95</v>
      </c>
      <c r="AA595" s="46">
        <f t="shared" si="9"/>
        <v>0.04018397782</v>
      </c>
      <c r="AB595" s="49"/>
      <c r="AC595" s="45">
        <v>687.2</v>
      </c>
      <c r="AD595" s="46">
        <f t="shared" si="10"/>
        <v>0.002987578278</v>
      </c>
      <c r="AE595" s="47"/>
      <c r="AF595" s="42">
        <v>18102.75</v>
      </c>
      <c r="AG595" s="46">
        <f t="shared" si="11"/>
        <v>0.0127390966</v>
      </c>
      <c r="AH595" s="47"/>
    </row>
    <row r="596">
      <c r="A596" s="48">
        <v>44511.0</v>
      </c>
      <c r="B596" s="42">
        <v>3596.05</v>
      </c>
      <c r="C596" s="43">
        <f t="shared" si="1"/>
        <v>0.0005284971334</v>
      </c>
      <c r="D596" s="49"/>
      <c r="E596" s="42">
        <v>1548.3</v>
      </c>
      <c r="F596" s="43">
        <f t="shared" si="2"/>
        <v>-0.004478749572</v>
      </c>
      <c r="G596" s="49"/>
      <c r="H596" s="45">
        <v>431.08</v>
      </c>
      <c r="I596" s="43">
        <f t="shared" si="3"/>
        <v>-0.005482761586</v>
      </c>
      <c r="J596" s="49"/>
      <c r="K596" s="42">
        <v>2531.75</v>
      </c>
      <c r="L596" s="43">
        <f t="shared" si="4"/>
        <v>0.01114112548</v>
      </c>
      <c r="M596" s="49"/>
      <c r="N596" s="45">
        <v>543.7</v>
      </c>
      <c r="O596" s="43">
        <f t="shared" si="5"/>
        <v>0.01777709134</v>
      </c>
      <c r="P596" s="49"/>
      <c r="Q596" s="42">
        <v>2060.93</v>
      </c>
      <c r="R596" s="43">
        <f t="shared" si="6"/>
        <v>-0.005709241714</v>
      </c>
      <c r="S596" s="49"/>
      <c r="T596" s="42">
        <v>6147.6</v>
      </c>
      <c r="U596" s="43">
        <f t="shared" si="7"/>
        <v>0.002581571305</v>
      </c>
      <c r="V596" s="49"/>
      <c r="W596" s="45">
        <v>639.5</v>
      </c>
      <c r="X596" s="43">
        <f t="shared" si="8"/>
        <v>-0.01266380596</v>
      </c>
      <c r="Y596" s="49"/>
      <c r="Z596" s="45">
        <v>153.65</v>
      </c>
      <c r="AA596" s="46">
        <f t="shared" si="9"/>
        <v>-0.01453748749</v>
      </c>
      <c r="AB596" s="49"/>
      <c r="AC596" s="45">
        <v>685.15</v>
      </c>
      <c r="AD596" s="46">
        <f t="shared" si="10"/>
        <v>-0.02785053895</v>
      </c>
      <c r="AE596" s="47"/>
      <c r="AF596" s="42">
        <v>17873.6</v>
      </c>
      <c r="AG596" s="46">
        <f t="shared" si="11"/>
        <v>-0.008002093365</v>
      </c>
      <c r="AH596" s="47"/>
    </row>
    <row r="597">
      <c r="A597" s="48">
        <v>44510.0</v>
      </c>
      <c r="B597" s="42">
        <v>3594.15</v>
      </c>
      <c r="C597" s="43">
        <f t="shared" si="1"/>
        <v>-0.0167748895</v>
      </c>
      <c r="D597" s="49"/>
      <c r="E597" s="42">
        <v>1555.25</v>
      </c>
      <c r="F597" s="43">
        <f t="shared" si="2"/>
        <v>-0.01087141003</v>
      </c>
      <c r="G597" s="49"/>
      <c r="H597" s="45">
        <v>433.45</v>
      </c>
      <c r="I597" s="43">
        <f t="shared" si="3"/>
        <v>0.02032277639</v>
      </c>
      <c r="J597" s="49"/>
      <c r="K597" s="42">
        <v>2503.7</v>
      </c>
      <c r="L597" s="43">
        <f t="shared" si="4"/>
        <v>-0.002114629631</v>
      </c>
      <c r="M597" s="49"/>
      <c r="N597" s="45">
        <v>534.12</v>
      </c>
      <c r="O597" s="43">
        <f t="shared" si="5"/>
        <v>-0.01970644101</v>
      </c>
      <c r="P597" s="49"/>
      <c r="Q597" s="42">
        <v>2072.73</v>
      </c>
      <c r="R597" s="43">
        <f t="shared" si="6"/>
        <v>0.004065704589</v>
      </c>
      <c r="S597" s="49"/>
      <c r="T597" s="42">
        <v>6131.75</v>
      </c>
      <c r="U597" s="43">
        <f t="shared" si="7"/>
        <v>-0.01415305102</v>
      </c>
      <c r="V597" s="49"/>
      <c r="W597" s="45">
        <v>647.65</v>
      </c>
      <c r="X597" s="43">
        <f t="shared" si="8"/>
        <v>0.01188225062</v>
      </c>
      <c r="Y597" s="49"/>
      <c r="Z597" s="45">
        <v>155.9</v>
      </c>
      <c r="AA597" s="46">
        <f t="shared" si="9"/>
        <v>-0.007031029285</v>
      </c>
      <c r="AB597" s="49"/>
      <c r="AC597" s="45">
        <v>704.5</v>
      </c>
      <c r="AD597" s="46">
        <f t="shared" si="10"/>
        <v>0.004338710174</v>
      </c>
      <c r="AE597" s="47"/>
      <c r="AF597" s="42">
        <v>18017.2</v>
      </c>
      <c r="AG597" s="46">
        <f t="shared" si="11"/>
        <v>-0.001500217272</v>
      </c>
      <c r="AH597" s="47"/>
    </row>
    <row r="598">
      <c r="A598" s="41">
        <v>44509.0</v>
      </c>
      <c r="B598" s="42">
        <v>3654.95</v>
      </c>
      <c r="C598" s="43">
        <f t="shared" si="1"/>
        <v>-0.03438206294</v>
      </c>
      <c r="D598" s="44"/>
      <c r="E598" s="42">
        <v>1572.25</v>
      </c>
      <c r="F598" s="43">
        <f t="shared" si="2"/>
        <v>-0.0176521526</v>
      </c>
      <c r="G598" s="44"/>
      <c r="H598" s="45">
        <v>424.73</v>
      </c>
      <c r="I598" s="43">
        <f t="shared" si="3"/>
        <v>0.01884718248</v>
      </c>
      <c r="J598" s="44"/>
      <c r="K598" s="42">
        <v>2509.0</v>
      </c>
      <c r="L598" s="43">
        <f t="shared" si="4"/>
        <v>0.01031608127</v>
      </c>
      <c r="M598" s="44"/>
      <c r="N598" s="45">
        <v>544.75</v>
      </c>
      <c r="O598" s="43">
        <f t="shared" si="5"/>
        <v>-0.01013661024</v>
      </c>
      <c r="P598" s="44"/>
      <c r="Q598" s="42">
        <v>2064.32</v>
      </c>
      <c r="R598" s="43">
        <f t="shared" si="6"/>
        <v>0.008069011813</v>
      </c>
      <c r="S598" s="44"/>
      <c r="T598" s="42">
        <v>6219.15</v>
      </c>
      <c r="U598" s="43">
        <f t="shared" si="7"/>
        <v>0.01019790336</v>
      </c>
      <c r="V598" s="44"/>
      <c r="W598" s="45">
        <v>640.0</v>
      </c>
      <c r="X598" s="43">
        <f t="shared" si="8"/>
        <v>0.002659784092</v>
      </c>
      <c r="Y598" s="44"/>
      <c r="Z598" s="45">
        <v>157.0</v>
      </c>
      <c r="AA598" s="46">
        <f t="shared" si="9"/>
        <v>-0.03566220888</v>
      </c>
      <c r="AB598" s="44"/>
      <c r="AC598" s="45">
        <v>701.45</v>
      </c>
      <c r="AD598" s="46">
        <f t="shared" si="10"/>
        <v>0.02125210554</v>
      </c>
      <c r="AE598" s="47"/>
      <c r="AF598" s="42">
        <v>18044.25</v>
      </c>
      <c r="AG598" s="46">
        <f t="shared" si="11"/>
        <v>-0.001345783416</v>
      </c>
      <c r="AH598" s="47"/>
    </row>
    <row r="599">
      <c r="A599" s="41">
        <v>44508.0</v>
      </c>
      <c r="B599" s="42">
        <v>3782.8</v>
      </c>
      <c r="C599" s="43">
        <f t="shared" si="1"/>
        <v>0.07567499101</v>
      </c>
      <c r="D599" s="44"/>
      <c r="E599" s="42">
        <v>1600.25</v>
      </c>
      <c r="F599" s="43">
        <f t="shared" si="2"/>
        <v>0.003944654793</v>
      </c>
      <c r="G599" s="44"/>
      <c r="H599" s="45">
        <v>416.8</v>
      </c>
      <c r="I599" s="43">
        <f t="shared" si="3"/>
        <v>0.04321909913</v>
      </c>
      <c r="J599" s="44"/>
      <c r="K599" s="42">
        <v>2483.25</v>
      </c>
      <c r="L599" s="43">
        <f t="shared" si="4"/>
        <v>0.06610624489</v>
      </c>
      <c r="M599" s="44"/>
      <c r="N599" s="45">
        <v>550.3</v>
      </c>
      <c r="O599" s="43">
        <f t="shared" si="5"/>
        <v>0.07184603318</v>
      </c>
      <c r="P599" s="44"/>
      <c r="Q599" s="42">
        <v>2047.73</v>
      </c>
      <c r="R599" s="43">
        <f t="shared" si="6"/>
        <v>0.01343140143</v>
      </c>
      <c r="S599" s="44"/>
      <c r="T599" s="42">
        <v>6156.05</v>
      </c>
      <c r="U599" s="43">
        <f t="shared" si="7"/>
        <v>0.006796870605</v>
      </c>
      <c r="V599" s="44"/>
      <c r="W599" s="45">
        <v>638.3</v>
      </c>
      <c r="X599" s="43">
        <f t="shared" si="8"/>
        <v>0.03710482695</v>
      </c>
      <c r="Y599" s="44"/>
      <c r="Z599" s="45">
        <v>162.7</v>
      </c>
      <c r="AA599" s="46">
        <f t="shared" si="9"/>
        <v>-0.01252115916</v>
      </c>
      <c r="AB599" s="44"/>
      <c r="AC599" s="45">
        <v>686.7</v>
      </c>
      <c r="AD599" s="46">
        <f t="shared" si="10"/>
        <v>0.0002184598589</v>
      </c>
      <c r="AE599" s="47"/>
      <c r="AF599" s="42">
        <v>18068.55</v>
      </c>
      <c r="AG599" s="46">
        <f t="shared" si="11"/>
        <v>0.008434037715</v>
      </c>
      <c r="AH599" s="47"/>
    </row>
    <row r="600">
      <c r="A600" s="41">
        <v>44504.0</v>
      </c>
      <c r="B600" s="42">
        <v>3507.1</v>
      </c>
      <c r="C600" s="43">
        <f t="shared" si="1"/>
        <v>-0.001154133993</v>
      </c>
      <c r="D600" s="44"/>
      <c r="E600" s="42">
        <v>1593.95</v>
      </c>
      <c r="F600" s="43">
        <f t="shared" si="2"/>
        <v>0.007873064539</v>
      </c>
      <c r="G600" s="44"/>
      <c r="H600" s="45">
        <v>399.17</v>
      </c>
      <c r="I600" s="43">
        <f t="shared" si="3"/>
        <v>0.01075482302</v>
      </c>
      <c r="J600" s="44"/>
      <c r="K600" s="42">
        <v>2324.4</v>
      </c>
      <c r="L600" s="43">
        <f t="shared" si="4"/>
        <v>0.02354995987</v>
      </c>
      <c r="M600" s="44"/>
      <c r="N600" s="45">
        <v>512.15</v>
      </c>
      <c r="O600" s="43">
        <f t="shared" si="5"/>
        <v>0.004402922821</v>
      </c>
      <c r="P600" s="44"/>
      <c r="Q600" s="42">
        <v>2020.41</v>
      </c>
      <c r="R600" s="43">
        <f t="shared" si="6"/>
        <v>0.01151420619</v>
      </c>
      <c r="S600" s="44"/>
      <c r="T600" s="42">
        <v>6114.35</v>
      </c>
      <c r="U600" s="43">
        <f t="shared" si="7"/>
        <v>0.01076203017</v>
      </c>
      <c r="V600" s="44"/>
      <c r="W600" s="45">
        <v>615.05</v>
      </c>
      <c r="X600" s="43">
        <f t="shared" si="8"/>
        <v>0.003583357528</v>
      </c>
      <c r="Y600" s="44"/>
      <c r="Z600" s="45">
        <v>164.75</v>
      </c>
      <c r="AA600" s="46">
        <f t="shared" si="9"/>
        <v>0.01067897258</v>
      </c>
      <c r="AB600" s="44"/>
      <c r="AC600" s="45">
        <v>686.55</v>
      </c>
      <c r="AD600" s="46">
        <f t="shared" si="10"/>
        <v>0.007236080253</v>
      </c>
      <c r="AE600" s="47"/>
      <c r="AF600" s="42">
        <v>17916.8</v>
      </c>
      <c r="AG600" s="46">
        <f t="shared" si="11"/>
        <v>0.004901257504</v>
      </c>
      <c r="AH600" s="47"/>
    </row>
    <row r="601">
      <c r="A601" s="41">
        <v>44503.0</v>
      </c>
      <c r="B601" s="42">
        <v>3511.15</v>
      </c>
      <c r="C601" s="43">
        <f t="shared" si="1"/>
        <v>0.01268279624</v>
      </c>
      <c r="D601" s="44"/>
      <c r="E601" s="42">
        <v>1581.45</v>
      </c>
      <c r="F601" s="43">
        <f t="shared" si="2"/>
        <v>-0.01587135756</v>
      </c>
      <c r="G601" s="44"/>
      <c r="H601" s="45">
        <v>394.9</v>
      </c>
      <c r="I601" s="43">
        <f t="shared" si="3"/>
        <v>-0.009902692643</v>
      </c>
      <c r="J601" s="44"/>
      <c r="K601" s="42">
        <v>2270.3</v>
      </c>
      <c r="L601" s="43">
        <f t="shared" si="4"/>
        <v>-0.05271940118</v>
      </c>
      <c r="M601" s="44"/>
      <c r="N601" s="45">
        <v>509.9</v>
      </c>
      <c r="O601" s="43">
        <f t="shared" si="5"/>
        <v>0.008864433107</v>
      </c>
      <c r="P601" s="44"/>
      <c r="Q601" s="42">
        <v>1997.28</v>
      </c>
      <c r="R601" s="43">
        <f t="shared" si="6"/>
        <v>-0.01716537478</v>
      </c>
      <c r="S601" s="44"/>
      <c r="T601" s="42">
        <v>6048.9</v>
      </c>
      <c r="U601" s="43">
        <f t="shared" si="7"/>
        <v>-0.01428847807</v>
      </c>
      <c r="V601" s="44"/>
      <c r="W601" s="45">
        <v>612.85</v>
      </c>
      <c r="X601" s="43">
        <f t="shared" si="8"/>
        <v>0.004989173233</v>
      </c>
      <c r="Y601" s="44"/>
      <c r="Z601" s="45">
        <v>163.0</v>
      </c>
      <c r="AA601" s="46">
        <f t="shared" si="9"/>
        <v>0.04581912197</v>
      </c>
      <c r="AB601" s="44"/>
      <c r="AC601" s="45">
        <v>681.6</v>
      </c>
      <c r="AD601" s="46">
        <f t="shared" si="10"/>
        <v>0.01925700153</v>
      </c>
      <c r="AE601" s="47"/>
      <c r="AF601" s="42">
        <v>17829.2</v>
      </c>
      <c r="AG601" s="46">
        <f t="shared" si="11"/>
        <v>-0.003345641123</v>
      </c>
      <c r="AH601" s="47"/>
    </row>
    <row r="602">
      <c r="A602" s="41">
        <v>44502.0</v>
      </c>
      <c r="B602" s="42">
        <v>3466.9</v>
      </c>
      <c r="C602" s="43">
        <f t="shared" si="1"/>
        <v>0.02229816696</v>
      </c>
      <c r="D602" s="44"/>
      <c r="E602" s="42">
        <v>1606.75</v>
      </c>
      <c r="F602" s="43">
        <f t="shared" si="2"/>
        <v>0.000902850266</v>
      </c>
      <c r="G602" s="44"/>
      <c r="H602" s="45">
        <v>398.83</v>
      </c>
      <c r="I602" s="43">
        <f t="shared" si="3"/>
        <v>0.02998137728</v>
      </c>
      <c r="J602" s="44"/>
      <c r="K602" s="42">
        <v>2393.2</v>
      </c>
      <c r="L602" s="43">
        <f t="shared" si="4"/>
        <v>-0.0102886912</v>
      </c>
      <c r="M602" s="44"/>
      <c r="N602" s="45">
        <v>505.4</v>
      </c>
      <c r="O602" s="43">
        <f t="shared" si="5"/>
        <v>0.05010682005</v>
      </c>
      <c r="P602" s="44"/>
      <c r="Q602" s="42">
        <v>2031.86</v>
      </c>
      <c r="R602" s="43">
        <f t="shared" si="6"/>
        <v>0.00527013043</v>
      </c>
      <c r="S602" s="44"/>
      <c r="T602" s="42">
        <v>6135.95</v>
      </c>
      <c r="U602" s="43">
        <f t="shared" si="7"/>
        <v>-0.02577342008</v>
      </c>
      <c r="V602" s="44"/>
      <c r="W602" s="45">
        <v>609.8</v>
      </c>
      <c r="X602" s="43">
        <f t="shared" si="8"/>
        <v>0.03529925503</v>
      </c>
      <c r="Y602" s="44"/>
      <c r="Z602" s="45">
        <v>155.7</v>
      </c>
      <c r="AA602" s="46">
        <f t="shared" si="9"/>
        <v>0.04432039968</v>
      </c>
      <c r="AB602" s="44"/>
      <c r="AC602" s="45">
        <v>668.6</v>
      </c>
      <c r="AD602" s="46">
        <f t="shared" si="10"/>
        <v>0.002320968361</v>
      </c>
      <c r="AE602" s="47"/>
      <c r="AF602" s="42">
        <v>17888.95</v>
      </c>
      <c r="AG602" s="46">
        <f t="shared" si="11"/>
        <v>-0.002272563278</v>
      </c>
      <c r="AH602" s="47"/>
    </row>
    <row r="603">
      <c r="A603" s="41">
        <v>44501.0</v>
      </c>
      <c r="B603" s="42">
        <v>3390.45</v>
      </c>
      <c r="C603" s="43">
        <f t="shared" si="1"/>
        <v>0.02227881355</v>
      </c>
      <c r="D603" s="44"/>
      <c r="E603" s="42">
        <v>1605.3</v>
      </c>
      <c r="F603" s="43">
        <f t="shared" si="2"/>
        <v>0.01408363538</v>
      </c>
      <c r="G603" s="44"/>
      <c r="H603" s="45">
        <v>387.05</v>
      </c>
      <c r="I603" s="43">
        <f t="shared" si="3"/>
        <v>-0.009565267962</v>
      </c>
      <c r="J603" s="44"/>
      <c r="K603" s="42">
        <v>2417.95</v>
      </c>
      <c r="L603" s="43">
        <f t="shared" si="4"/>
        <v>-0.02817719543</v>
      </c>
      <c r="M603" s="44"/>
      <c r="N603" s="45">
        <v>480.7</v>
      </c>
      <c r="O603" s="43">
        <f t="shared" si="5"/>
        <v>-0.002742232066</v>
      </c>
      <c r="P603" s="44"/>
      <c r="Q603" s="42">
        <v>2021.18</v>
      </c>
      <c r="R603" s="43">
        <f t="shared" si="6"/>
        <v>0.03190096846</v>
      </c>
      <c r="S603" s="44"/>
      <c r="T603" s="42">
        <v>6296.15</v>
      </c>
      <c r="U603" s="43">
        <f t="shared" si="7"/>
        <v>0.03569873475</v>
      </c>
      <c r="V603" s="44"/>
      <c r="W603" s="45">
        <v>588.65</v>
      </c>
      <c r="X603" s="43">
        <f t="shared" si="8"/>
        <v>-0.04338390157</v>
      </c>
      <c r="Y603" s="44"/>
      <c r="Z603" s="45">
        <v>148.95</v>
      </c>
      <c r="AA603" s="46">
        <f t="shared" si="9"/>
        <v>0.01795137113</v>
      </c>
      <c r="AB603" s="44"/>
      <c r="AC603" s="45">
        <v>667.05</v>
      </c>
      <c r="AD603" s="46">
        <f t="shared" si="10"/>
        <v>0.01807710989</v>
      </c>
      <c r="AE603" s="47"/>
      <c r="AF603" s="42">
        <v>17929.65</v>
      </c>
      <c r="AG603" s="46">
        <f t="shared" si="11"/>
        <v>0.01449410649</v>
      </c>
      <c r="AH603" s="47"/>
    </row>
    <row r="604">
      <c r="A604" s="48">
        <v>44498.0</v>
      </c>
      <c r="B604" s="42">
        <v>3315.75</v>
      </c>
      <c r="C604" s="43">
        <f t="shared" si="1"/>
        <v>0.03305173854</v>
      </c>
      <c r="D604" s="49"/>
      <c r="E604" s="42">
        <v>1582.85</v>
      </c>
      <c r="F604" s="43">
        <f t="shared" si="2"/>
        <v>-0.00676858823</v>
      </c>
      <c r="G604" s="49"/>
      <c r="H604" s="45">
        <v>390.77</v>
      </c>
      <c r="I604" s="43">
        <f t="shared" si="3"/>
        <v>0.02235828676</v>
      </c>
      <c r="J604" s="49"/>
      <c r="K604" s="42">
        <v>2487.05</v>
      </c>
      <c r="L604" s="43">
        <f t="shared" si="4"/>
        <v>-0.004633305853</v>
      </c>
      <c r="M604" s="49"/>
      <c r="N604" s="45">
        <v>482.02</v>
      </c>
      <c r="O604" s="43">
        <f t="shared" si="5"/>
        <v>0.01084654579</v>
      </c>
      <c r="P604" s="49"/>
      <c r="Q604" s="42">
        <v>1957.72</v>
      </c>
      <c r="R604" s="43">
        <f t="shared" si="6"/>
        <v>-0.01637923323</v>
      </c>
      <c r="S604" s="49"/>
      <c r="T604" s="42">
        <v>6075.35</v>
      </c>
      <c r="U604" s="43">
        <f t="shared" si="7"/>
        <v>-0.01067471396</v>
      </c>
      <c r="V604" s="49"/>
      <c r="W604" s="45">
        <v>614.75</v>
      </c>
      <c r="X604" s="43">
        <f t="shared" si="8"/>
        <v>0.009397413386</v>
      </c>
      <c r="Y604" s="49"/>
      <c r="Z604" s="45">
        <v>146.3</v>
      </c>
      <c r="AA604" s="46">
        <f t="shared" si="9"/>
        <v>-0.02763910349</v>
      </c>
      <c r="AB604" s="49"/>
      <c r="AC604" s="45">
        <v>655.1</v>
      </c>
      <c r="AD604" s="46">
        <f t="shared" si="10"/>
        <v>-0.007148863057</v>
      </c>
      <c r="AE604" s="47"/>
      <c r="AF604" s="42">
        <v>17671.65</v>
      </c>
      <c r="AG604" s="46">
        <f t="shared" si="11"/>
        <v>-0.01044792765</v>
      </c>
      <c r="AH604" s="47"/>
    </row>
    <row r="605">
      <c r="A605" s="48">
        <v>44497.0</v>
      </c>
      <c r="B605" s="42">
        <v>3207.95</v>
      </c>
      <c r="C605" s="43">
        <f t="shared" si="1"/>
        <v>0.007917920752</v>
      </c>
      <c r="D605" s="49"/>
      <c r="E605" s="42">
        <v>1593.6</v>
      </c>
      <c r="F605" s="43">
        <f t="shared" si="2"/>
        <v>-0.03040649525</v>
      </c>
      <c r="G605" s="49"/>
      <c r="H605" s="45">
        <v>382.13</v>
      </c>
      <c r="I605" s="43">
        <f t="shared" si="3"/>
        <v>-0.0004447758534</v>
      </c>
      <c r="J605" s="49"/>
      <c r="K605" s="42">
        <v>2498.6</v>
      </c>
      <c r="L605" s="43">
        <f t="shared" si="4"/>
        <v>-0.01590186866</v>
      </c>
      <c r="M605" s="49"/>
      <c r="N605" s="45">
        <v>476.82</v>
      </c>
      <c r="O605" s="43">
        <f t="shared" si="5"/>
        <v>-0.004039479315</v>
      </c>
      <c r="P605" s="49"/>
      <c r="Q605" s="42">
        <v>1990.05</v>
      </c>
      <c r="R605" s="43">
        <f t="shared" si="6"/>
        <v>-0.01234528091</v>
      </c>
      <c r="S605" s="49"/>
      <c r="T605" s="42">
        <v>6140.55</v>
      </c>
      <c r="U605" s="43">
        <f t="shared" si="7"/>
        <v>-0.01228468957</v>
      </c>
      <c r="V605" s="49"/>
      <c r="W605" s="45">
        <v>609.0</v>
      </c>
      <c r="X605" s="43">
        <f t="shared" si="8"/>
        <v>-0.02353049741</v>
      </c>
      <c r="Y605" s="49"/>
      <c r="Z605" s="45">
        <v>150.4</v>
      </c>
      <c r="AA605" s="46">
        <f t="shared" si="9"/>
        <v>-0.05087764951</v>
      </c>
      <c r="AB605" s="49"/>
      <c r="AC605" s="45">
        <v>659.8</v>
      </c>
      <c r="AD605" s="46">
        <f t="shared" si="10"/>
        <v>-0.02846343125</v>
      </c>
      <c r="AE605" s="47"/>
      <c r="AF605" s="42">
        <v>17857.25</v>
      </c>
      <c r="AG605" s="46">
        <f t="shared" si="11"/>
        <v>-0.01961347329</v>
      </c>
      <c r="AH605" s="47"/>
    </row>
    <row r="606">
      <c r="A606" s="48">
        <v>44496.0</v>
      </c>
      <c r="B606" s="42">
        <v>3182.65</v>
      </c>
      <c r="C606" s="43">
        <f t="shared" si="1"/>
        <v>0.00783860049</v>
      </c>
      <c r="D606" s="49"/>
      <c r="E606" s="42">
        <v>1642.8</v>
      </c>
      <c r="F606" s="43">
        <f t="shared" si="2"/>
        <v>-0.006038464131</v>
      </c>
      <c r="G606" s="49"/>
      <c r="H606" s="45">
        <v>382.3</v>
      </c>
      <c r="I606" s="43">
        <f t="shared" si="3"/>
        <v>-0.001228645899</v>
      </c>
      <c r="J606" s="49"/>
      <c r="K606" s="42">
        <v>2538.65</v>
      </c>
      <c r="L606" s="43">
        <f t="shared" si="4"/>
        <v>0.03585058843</v>
      </c>
      <c r="M606" s="49"/>
      <c r="N606" s="45">
        <v>478.75</v>
      </c>
      <c r="O606" s="43">
        <f t="shared" si="5"/>
        <v>0.005802703953</v>
      </c>
      <c r="P606" s="49"/>
      <c r="Q606" s="42">
        <v>2014.77</v>
      </c>
      <c r="R606" s="43">
        <f t="shared" si="6"/>
        <v>0.02723409441</v>
      </c>
      <c r="S606" s="49"/>
      <c r="T606" s="42">
        <v>6216.45</v>
      </c>
      <c r="U606" s="43">
        <f t="shared" si="7"/>
        <v>0.02389806148</v>
      </c>
      <c r="V606" s="49"/>
      <c r="W606" s="45">
        <v>623.5</v>
      </c>
      <c r="X606" s="43">
        <f t="shared" si="8"/>
        <v>0.03028561001</v>
      </c>
      <c r="Y606" s="49"/>
      <c r="Z606" s="45">
        <v>158.25</v>
      </c>
      <c r="AA606" s="46">
        <f t="shared" si="9"/>
        <v>0.04822160545</v>
      </c>
      <c r="AB606" s="49"/>
      <c r="AC606" s="45">
        <v>678.85</v>
      </c>
      <c r="AD606" s="46">
        <f t="shared" si="10"/>
        <v>0.003467742435</v>
      </c>
      <c r="AE606" s="47"/>
      <c r="AF606" s="42">
        <v>18210.95</v>
      </c>
      <c r="AG606" s="46">
        <f t="shared" si="11"/>
        <v>-0.003149729778</v>
      </c>
      <c r="AH606" s="47"/>
    </row>
    <row r="607">
      <c r="A607" s="48">
        <v>44495.0</v>
      </c>
      <c r="B607" s="42">
        <v>3157.8</v>
      </c>
      <c r="C607" s="43">
        <f t="shared" si="1"/>
        <v>0.01747397078</v>
      </c>
      <c r="D607" s="49"/>
      <c r="E607" s="42">
        <v>1652.75</v>
      </c>
      <c r="F607" s="43">
        <f t="shared" si="2"/>
        <v>-0.002568171213</v>
      </c>
      <c r="G607" s="49"/>
      <c r="H607" s="45">
        <v>382.77</v>
      </c>
      <c r="I607" s="43">
        <f t="shared" si="3"/>
        <v>-0.02362345073</v>
      </c>
      <c r="J607" s="49"/>
      <c r="K607" s="42">
        <v>2449.25</v>
      </c>
      <c r="L607" s="43">
        <f t="shared" si="4"/>
        <v>0.04655015165</v>
      </c>
      <c r="M607" s="49"/>
      <c r="N607" s="45">
        <v>475.98</v>
      </c>
      <c r="O607" s="43">
        <f t="shared" si="5"/>
        <v>-0.007785071966</v>
      </c>
      <c r="P607" s="49"/>
      <c r="Q607" s="42">
        <v>1960.64</v>
      </c>
      <c r="R607" s="43">
        <f t="shared" si="6"/>
        <v>-0.007641692336</v>
      </c>
      <c r="S607" s="49"/>
      <c r="T607" s="42">
        <v>6069.65</v>
      </c>
      <c r="U607" s="43">
        <f t="shared" si="7"/>
        <v>0.01895219861</v>
      </c>
      <c r="V607" s="49"/>
      <c r="W607" s="45">
        <v>604.9</v>
      </c>
      <c r="X607" s="43">
        <f t="shared" si="8"/>
        <v>0.04670109305</v>
      </c>
      <c r="Y607" s="49"/>
      <c r="Z607" s="45">
        <v>150.8</v>
      </c>
      <c r="AA607" s="46">
        <f t="shared" si="9"/>
        <v>0.04857467015</v>
      </c>
      <c r="AB607" s="49"/>
      <c r="AC607" s="45">
        <v>676.5</v>
      </c>
      <c r="AD607" s="46">
        <f t="shared" si="10"/>
        <v>0.01339305734</v>
      </c>
      <c r="AE607" s="47"/>
      <c r="AF607" s="42">
        <v>18268.4</v>
      </c>
      <c r="AG607" s="46">
        <f t="shared" si="11"/>
        <v>0.007858521832</v>
      </c>
      <c r="AH607" s="47"/>
    </row>
    <row r="608">
      <c r="A608" s="48">
        <v>44494.0</v>
      </c>
      <c r="B608" s="42">
        <v>3103.1</v>
      </c>
      <c r="C608" s="43">
        <f t="shared" si="1"/>
        <v>-0.02292176843</v>
      </c>
      <c r="D608" s="49"/>
      <c r="E608" s="42">
        <v>1657.0</v>
      </c>
      <c r="F608" s="43">
        <f t="shared" si="2"/>
        <v>-0.01423138392</v>
      </c>
      <c r="G608" s="49"/>
      <c r="H608" s="45">
        <v>391.92</v>
      </c>
      <c r="I608" s="43">
        <f t="shared" si="3"/>
        <v>0.02472131784</v>
      </c>
      <c r="J608" s="49"/>
      <c r="K608" s="42">
        <v>2337.85</v>
      </c>
      <c r="L608" s="43">
        <f t="shared" si="4"/>
        <v>0.05694079159</v>
      </c>
      <c r="M608" s="49"/>
      <c r="N608" s="45">
        <v>479.7</v>
      </c>
      <c r="O608" s="43">
        <f t="shared" si="5"/>
        <v>0.04106523166</v>
      </c>
      <c r="P608" s="49"/>
      <c r="Q608" s="42">
        <v>1975.68</v>
      </c>
      <c r="R608" s="43">
        <f t="shared" si="6"/>
        <v>0.02242419715</v>
      </c>
      <c r="S608" s="49"/>
      <c r="T608" s="42">
        <v>5955.7</v>
      </c>
      <c r="U608" s="43">
        <f t="shared" si="7"/>
        <v>-0.05455668111</v>
      </c>
      <c r="V608" s="49"/>
      <c r="W608" s="45">
        <v>577.3</v>
      </c>
      <c r="X608" s="43">
        <f t="shared" si="8"/>
        <v>-0.03589736459</v>
      </c>
      <c r="Y608" s="49"/>
      <c r="Z608" s="45">
        <v>143.65</v>
      </c>
      <c r="AA608" s="46">
        <f t="shared" si="9"/>
        <v>-0.001391304572</v>
      </c>
      <c r="AB608" s="49"/>
      <c r="AC608" s="45">
        <v>667.5</v>
      </c>
      <c r="AD608" s="46">
        <f t="shared" si="10"/>
        <v>-0.01877397181</v>
      </c>
      <c r="AE608" s="47"/>
      <c r="AF608" s="42">
        <v>18125.4</v>
      </c>
      <c r="AG608" s="46">
        <f t="shared" si="11"/>
        <v>0.000579465418</v>
      </c>
      <c r="AH608" s="47"/>
    </row>
    <row r="609">
      <c r="A609" s="48">
        <v>44491.0</v>
      </c>
      <c r="B609" s="42">
        <v>3175.05</v>
      </c>
      <c r="C609" s="43">
        <f t="shared" si="1"/>
        <v>-0.02239271392</v>
      </c>
      <c r="D609" s="49"/>
      <c r="E609" s="42">
        <v>1680.75</v>
      </c>
      <c r="F609" s="43">
        <f t="shared" si="2"/>
        <v>0.002651138712</v>
      </c>
      <c r="G609" s="49"/>
      <c r="H609" s="45">
        <v>382.35</v>
      </c>
      <c r="I609" s="43">
        <f t="shared" si="3"/>
        <v>0.01189206048</v>
      </c>
      <c r="J609" s="49"/>
      <c r="K609" s="42">
        <v>2208.45</v>
      </c>
      <c r="L609" s="43">
        <f t="shared" si="4"/>
        <v>-0.1251791242</v>
      </c>
      <c r="M609" s="49"/>
      <c r="N609" s="45">
        <v>460.4</v>
      </c>
      <c r="O609" s="43">
        <f t="shared" si="5"/>
        <v>0.01329388128</v>
      </c>
      <c r="P609" s="49"/>
      <c r="Q609" s="42">
        <v>1931.87</v>
      </c>
      <c r="R609" s="43">
        <f t="shared" si="6"/>
        <v>-0.0416939297</v>
      </c>
      <c r="S609" s="49"/>
      <c r="T609" s="42">
        <v>6289.65</v>
      </c>
      <c r="U609" s="43">
        <f t="shared" si="7"/>
        <v>-0.06760285135</v>
      </c>
      <c r="V609" s="49"/>
      <c r="W609" s="45">
        <v>598.4</v>
      </c>
      <c r="X609" s="43">
        <f t="shared" si="8"/>
        <v>-0.02597977132</v>
      </c>
      <c r="Y609" s="49"/>
      <c r="Z609" s="45">
        <v>143.85</v>
      </c>
      <c r="AA609" s="46">
        <f t="shared" si="9"/>
        <v>0.0422423052</v>
      </c>
      <c r="AB609" s="49"/>
      <c r="AC609" s="45">
        <v>680.15</v>
      </c>
      <c r="AD609" s="46">
        <f t="shared" si="10"/>
        <v>0.02342898434</v>
      </c>
      <c r="AE609" s="47"/>
      <c r="AF609" s="42">
        <v>18114.9</v>
      </c>
      <c r="AG609" s="46">
        <f t="shared" si="11"/>
        <v>-0.003482768792</v>
      </c>
      <c r="AH609" s="47"/>
    </row>
    <row r="610">
      <c r="A610" s="48">
        <v>44490.0</v>
      </c>
      <c r="B610" s="42">
        <v>3246.95</v>
      </c>
      <c r="C610" s="43">
        <f t="shared" si="1"/>
        <v>0.01046432979</v>
      </c>
      <c r="D610" s="49"/>
      <c r="E610" s="42">
        <v>1676.3</v>
      </c>
      <c r="F610" s="43">
        <f t="shared" si="2"/>
        <v>0.001462621337</v>
      </c>
      <c r="G610" s="49"/>
      <c r="H610" s="45">
        <v>377.83</v>
      </c>
      <c r="I610" s="43">
        <f t="shared" si="3"/>
        <v>-0.004673707727</v>
      </c>
      <c r="J610" s="49"/>
      <c r="K610" s="42">
        <v>2502.95</v>
      </c>
      <c r="L610" s="43">
        <f t="shared" si="4"/>
        <v>-0.03229415571</v>
      </c>
      <c r="M610" s="49"/>
      <c r="N610" s="45">
        <v>454.32</v>
      </c>
      <c r="O610" s="43">
        <f t="shared" si="5"/>
        <v>-0.0341861857</v>
      </c>
      <c r="P610" s="49"/>
      <c r="Q610" s="42">
        <v>2014.12</v>
      </c>
      <c r="R610" s="43">
        <f t="shared" si="6"/>
        <v>-0.0456521274</v>
      </c>
      <c r="S610" s="49"/>
      <c r="T610" s="42">
        <v>6729.55</v>
      </c>
      <c r="U610" s="43">
        <f t="shared" si="7"/>
        <v>-0.02747387298</v>
      </c>
      <c r="V610" s="49"/>
      <c r="W610" s="45">
        <v>614.15</v>
      </c>
      <c r="X610" s="43">
        <f t="shared" si="8"/>
        <v>0.0320139834</v>
      </c>
      <c r="Y610" s="49"/>
      <c r="Z610" s="45">
        <v>137.9</v>
      </c>
      <c r="AA610" s="46">
        <f t="shared" si="9"/>
        <v>0.007643349313</v>
      </c>
      <c r="AB610" s="49"/>
      <c r="AC610" s="45">
        <v>664.4</v>
      </c>
      <c r="AD610" s="46">
        <f t="shared" si="10"/>
        <v>-0.014790738</v>
      </c>
      <c r="AE610" s="47"/>
      <c r="AF610" s="42">
        <v>18178.1</v>
      </c>
      <c r="AG610" s="46">
        <f t="shared" si="11"/>
        <v>-0.004856682807</v>
      </c>
      <c r="AH610" s="47"/>
    </row>
    <row r="611">
      <c r="A611" s="48">
        <v>44489.0</v>
      </c>
      <c r="B611" s="42">
        <v>3213.15</v>
      </c>
      <c r="C611" s="43">
        <f t="shared" si="1"/>
        <v>-0.03693601683</v>
      </c>
      <c r="D611" s="49"/>
      <c r="E611" s="42">
        <v>1673.85</v>
      </c>
      <c r="F611" s="43">
        <f t="shared" si="2"/>
        <v>-0.008832639838</v>
      </c>
      <c r="G611" s="49"/>
      <c r="H611" s="45">
        <v>379.6</v>
      </c>
      <c r="I611" s="43">
        <f t="shared" si="3"/>
        <v>-0.004389718826</v>
      </c>
      <c r="J611" s="49"/>
      <c r="K611" s="42">
        <v>2585.1</v>
      </c>
      <c r="L611" s="43">
        <f t="shared" si="4"/>
        <v>-0.04908300855</v>
      </c>
      <c r="M611" s="49"/>
      <c r="N611" s="45">
        <v>470.12</v>
      </c>
      <c r="O611" s="43">
        <f t="shared" si="5"/>
        <v>-0.02325343921</v>
      </c>
      <c r="P611" s="49"/>
      <c r="Q611" s="42">
        <v>2108.2</v>
      </c>
      <c r="R611" s="43">
        <f t="shared" si="6"/>
        <v>0.007924303805</v>
      </c>
      <c r="S611" s="49"/>
      <c r="T611" s="42">
        <v>6917.0</v>
      </c>
      <c r="U611" s="43">
        <f t="shared" si="7"/>
        <v>-0.002101303798</v>
      </c>
      <c r="V611" s="49"/>
      <c r="W611" s="45">
        <v>594.8</v>
      </c>
      <c r="X611" s="43">
        <f t="shared" si="8"/>
        <v>-0.02236076708</v>
      </c>
      <c r="Y611" s="49"/>
      <c r="Z611" s="45">
        <v>136.85</v>
      </c>
      <c r="AA611" s="46">
        <f t="shared" si="9"/>
        <v>0.04866229511</v>
      </c>
      <c r="AB611" s="49"/>
      <c r="AC611" s="45">
        <v>674.3</v>
      </c>
      <c r="AD611" s="46">
        <f t="shared" si="10"/>
        <v>0.01036046982</v>
      </c>
      <c r="AE611" s="47"/>
      <c r="AF611" s="42">
        <v>18266.6</v>
      </c>
      <c r="AG611" s="46">
        <f t="shared" si="11"/>
        <v>-0.00829491186</v>
      </c>
      <c r="AH611" s="47"/>
    </row>
    <row r="612">
      <c r="A612" s="48">
        <v>44488.0</v>
      </c>
      <c r="B612" s="42">
        <v>3334.05</v>
      </c>
      <c r="C612" s="43">
        <f t="shared" si="1"/>
        <v>-0.03449075135</v>
      </c>
      <c r="D612" s="49"/>
      <c r="E612" s="42">
        <v>1688.7</v>
      </c>
      <c r="F612" s="43">
        <f t="shared" si="2"/>
        <v>0.01095575114</v>
      </c>
      <c r="G612" s="49"/>
      <c r="H612" s="45">
        <v>381.27</v>
      </c>
      <c r="I612" s="43">
        <f t="shared" si="3"/>
        <v>-0.01406383052</v>
      </c>
      <c r="J612" s="49"/>
      <c r="K612" s="42">
        <v>2715.15</v>
      </c>
      <c r="L612" s="43">
        <f t="shared" si="4"/>
        <v>0.006577390918</v>
      </c>
      <c r="M612" s="49"/>
      <c r="N612" s="45">
        <v>481.18</v>
      </c>
      <c r="O612" s="43">
        <f t="shared" si="5"/>
        <v>-0.01795986817</v>
      </c>
      <c r="P612" s="49"/>
      <c r="Q612" s="42">
        <v>2091.56</v>
      </c>
      <c r="R612" s="43">
        <f t="shared" si="6"/>
        <v>0.0152527611</v>
      </c>
      <c r="S612" s="49"/>
      <c r="T612" s="42">
        <v>6931.55</v>
      </c>
      <c r="U612" s="43">
        <f t="shared" si="7"/>
        <v>-0.01260853701</v>
      </c>
      <c r="V612" s="49"/>
      <c r="W612" s="45">
        <v>608.25</v>
      </c>
      <c r="X612" s="43">
        <f t="shared" si="8"/>
        <v>0.01574183294</v>
      </c>
      <c r="Y612" s="49"/>
      <c r="Z612" s="45">
        <v>130.35</v>
      </c>
      <c r="AA612" s="46">
        <f t="shared" si="9"/>
        <v>0.04873262843</v>
      </c>
      <c r="AB612" s="49"/>
      <c r="AC612" s="45">
        <v>667.35</v>
      </c>
      <c r="AD612" s="46">
        <f t="shared" si="10"/>
        <v>-0.02559311286</v>
      </c>
      <c r="AE612" s="47"/>
      <c r="AF612" s="42">
        <v>18418.75</v>
      </c>
      <c r="AG612" s="46">
        <f t="shared" si="11"/>
        <v>-0.003160253932</v>
      </c>
      <c r="AH612" s="47"/>
    </row>
    <row r="613">
      <c r="A613" s="48">
        <v>44487.0</v>
      </c>
      <c r="B613" s="42">
        <v>3451.05</v>
      </c>
      <c r="C613" s="43">
        <f t="shared" si="1"/>
        <v>-0.001433318377</v>
      </c>
      <c r="D613" s="49"/>
      <c r="E613" s="42">
        <v>1670.3</v>
      </c>
      <c r="F613" s="43">
        <f t="shared" si="2"/>
        <v>-0.01018563174</v>
      </c>
      <c r="G613" s="49"/>
      <c r="H613" s="45">
        <v>386.67</v>
      </c>
      <c r="I613" s="43">
        <f t="shared" si="3"/>
        <v>-0.02568433247</v>
      </c>
      <c r="J613" s="49"/>
      <c r="K613" s="42">
        <v>2697.35</v>
      </c>
      <c r="L613" s="43">
        <f t="shared" si="4"/>
        <v>0.06308259595</v>
      </c>
      <c r="M613" s="49"/>
      <c r="N613" s="45">
        <v>489.9</v>
      </c>
      <c r="O613" s="43">
        <f t="shared" si="5"/>
        <v>0.002206965094</v>
      </c>
      <c r="P613" s="49"/>
      <c r="Q613" s="42">
        <v>2059.9</v>
      </c>
      <c r="R613" s="43">
        <f t="shared" si="6"/>
        <v>-0.02002248816</v>
      </c>
      <c r="S613" s="49"/>
      <c r="T613" s="42">
        <v>7019.5</v>
      </c>
      <c r="U613" s="43">
        <f t="shared" si="7"/>
        <v>0.001518354196</v>
      </c>
      <c r="V613" s="49"/>
      <c r="W613" s="45">
        <v>598.75</v>
      </c>
      <c r="X613" s="43">
        <f t="shared" si="8"/>
        <v>0.007964829362</v>
      </c>
      <c r="Y613" s="49"/>
      <c r="Z613" s="45">
        <v>124.15</v>
      </c>
      <c r="AA613" s="46">
        <f t="shared" si="9"/>
        <v>0.04868948458</v>
      </c>
      <c r="AB613" s="49"/>
      <c r="AC613" s="45">
        <v>684.65</v>
      </c>
      <c r="AD613" s="46">
        <f t="shared" si="10"/>
        <v>0.01071963275</v>
      </c>
      <c r="AE613" s="47"/>
      <c r="AF613" s="42">
        <v>18477.05</v>
      </c>
      <c r="AG613" s="46">
        <f t="shared" si="11"/>
        <v>0.007524019893</v>
      </c>
      <c r="AH613" s="47"/>
    </row>
    <row r="614">
      <c r="A614" s="48">
        <v>44483.0</v>
      </c>
      <c r="B614" s="42">
        <v>3456.0</v>
      </c>
      <c r="C614" s="43">
        <f t="shared" si="1"/>
        <v>0.0268324873</v>
      </c>
      <c r="D614" s="49"/>
      <c r="E614" s="42">
        <v>1687.4</v>
      </c>
      <c r="F614" s="43">
        <f t="shared" si="2"/>
        <v>0.02885856151</v>
      </c>
      <c r="G614" s="49"/>
      <c r="H614" s="45">
        <v>396.73</v>
      </c>
      <c r="I614" s="43">
        <f t="shared" si="3"/>
        <v>-0.03599398456</v>
      </c>
      <c r="J614" s="49"/>
      <c r="K614" s="42">
        <v>2532.45</v>
      </c>
      <c r="L614" s="43">
        <f t="shared" si="4"/>
        <v>-0.002248255591</v>
      </c>
      <c r="M614" s="49"/>
      <c r="N614" s="45">
        <v>488.82</v>
      </c>
      <c r="O614" s="43">
        <f t="shared" si="5"/>
        <v>-0.002717143157</v>
      </c>
      <c r="P614" s="49"/>
      <c r="Q614" s="42">
        <v>2101.56</v>
      </c>
      <c r="R614" s="43">
        <f t="shared" si="6"/>
        <v>0.0510539019</v>
      </c>
      <c r="S614" s="49"/>
      <c r="T614" s="42">
        <v>7008.85</v>
      </c>
      <c r="U614" s="43">
        <f t="shared" si="7"/>
        <v>0.02938375318</v>
      </c>
      <c r="V614" s="49"/>
      <c r="W614" s="45">
        <v>594.0</v>
      </c>
      <c r="X614" s="43">
        <f t="shared" si="8"/>
        <v>-0.0008413967682</v>
      </c>
      <c r="Y614" s="49"/>
      <c r="Z614" s="45">
        <v>118.25</v>
      </c>
      <c r="AA614" s="46">
        <f t="shared" si="9"/>
        <v>0.0256973455</v>
      </c>
      <c r="AB614" s="49"/>
      <c r="AC614" s="45">
        <v>677.35</v>
      </c>
      <c r="AD614" s="46">
        <f t="shared" si="10"/>
        <v>-0.01654503334</v>
      </c>
      <c r="AE614" s="47"/>
      <c r="AF614" s="42">
        <v>18338.55</v>
      </c>
      <c r="AG614" s="46">
        <f t="shared" si="11"/>
        <v>0.009687667374</v>
      </c>
      <c r="AH614" s="47"/>
    </row>
    <row r="615">
      <c r="A615" s="48">
        <v>44482.0</v>
      </c>
      <c r="B615" s="42">
        <v>3364.5</v>
      </c>
      <c r="C615" s="43">
        <f t="shared" si="1"/>
        <v>-0.01726720961</v>
      </c>
      <c r="D615" s="49"/>
      <c r="E615" s="42">
        <v>1639.4</v>
      </c>
      <c r="F615" s="43">
        <f t="shared" si="2"/>
        <v>0.005995735306</v>
      </c>
      <c r="G615" s="49"/>
      <c r="H615" s="45">
        <v>411.27</v>
      </c>
      <c r="I615" s="43">
        <f t="shared" si="3"/>
        <v>0.06808668278</v>
      </c>
      <c r="J615" s="49"/>
      <c r="K615" s="42">
        <v>2538.15</v>
      </c>
      <c r="L615" s="43">
        <f t="shared" si="4"/>
        <v>0.003255692934</v>
      </c>
      <c r="M615" s="49"/>
      <c r="N615" s="45">
        <v>490.15</v>
      </c>
      <c r="O615" s="43">
        <f t="shared" si="5"/>
        <v>0.01417734862</v>
      </c>
      <c r="P615" s="49"/>
      <c r="Q615" s="42">
        <v>1996.96</v>
      </c>
      <c r="R615" s="43">
        <f t="shared" si="6"/>
        <v>0.02820120925</v>
      </c>
      <c r="S615" s="49"/>
      <c r="T615" s="42">
        <v>6805.9</v>
      </c>
      <c r="U615" s="43">
        <f t="shared" si="7"/>
        <v>0.02152776603</v>
      </c>
      <c r="V615" s="49"/>
      <c r="W615" s="45">
        <v>594.5</v>
      </c>
      <c r="X615" s="43">
        <f t="shared" si="8"/>
        <v>0.03666049457</v>
      </c>
      <c r="Y615" s="49"/>
      <c r="Z615" s="45">
        <v>115.25</v>
      </c>
      <c r="AA615" s="46">
        <f t="shared" si="9"/>
        <v>-0.0142151866</v>
      </c>
      <c r="AB615" s="49"/>
      <c r="AC615" s="45">
        <v>688.65</v>
      </c>
      <c r="AD615" s="46">
        <f t="shared" si="10"/>
        <v>-0.01355757407</v>
      </c>
      <c r="AE615" s="47"/>
      <c r="AF615" s="42">
        <v>18161.75</v>
      </c>
      <c r="AG615" s="46">
        <f t="shared" si="11"/>
        <v>0.009393298529</v>
      </c>
      <c r="AH615" s="47"/>
    </row>
    <row r="616">
      <c r="A616" s="48">
        <v>44481.0</v>
      </c>
      <c r="B616" s="42">
        <v>3423.1</v>
      </c>
      <c r="C616" s="43">
        <f t="shared" si="1"/>
        <v>-0.007291282075</v>
      </c>
      <c r="D616" s="49"/>
      <c r="E616" s="42">
        <v>1629.6</v>
      </c>
      <c r="F616" s="43">
        <f t="shared" si="2"/>
        <v>-0.002574003995</v>
      </c>
      <c r="G616" s="49"/>
      <c r="H616" s="45">
        <v>384.2</v>
      </c>
      <c r="I616" s="43">
        <f t="shared" si="3"/>
        <v>-0.009197551722</v>
      </c>
      <c r="J616" s="49"/>
      <c r="K616" s="42">
        <v>2529.9</v>
      </c>
      <c r="L616" s="43">
        <f t="shared" si="4"/>
        <v>0.01298964984</v>
      </c>
      <c r="M616" s="49"/>
      <c r="N616" s="45">
        <v>483.25</v>
      </c>
      <c r="O616" s="43">
        <f t="shared" si="5"/>
        <v>-0.01229860846</v>
      </c>
      <c r="P616" s="49"/>
      <c r="Q616" s="42">
        <v>1941.43</v>
      </c>
      <c r="R616" s="43">
        <f t="shared" si="6"/>
        <v>-0.0144158158</v>
      </c>
      <c r="S616" s="49"/>
      <c r="T616" s="42">
        <v>6660.95</v>
      </c>
      <c r="U616" s="43">
        <f t="shared" si="7"/>
        <v>0.004318003881</v>
      </c>
      <c r="V616" s="49"/>
      <c r="W616" s="45">
        <v>573.1</v>
      </c>
      <c r="X616" s="43">
        <f t="shared" si="8"/>
        <v>0.004810014084</v>
      </c>
      <c r="Y616" s="49"/>
      <c r="Z616" s="45">
        <v>116.9</v>
      </c>
      <c r="AA616" s="46">
        <f t="shared" si="9"/>
        <v>-0.02325194588</v>
      </c>
      <c r="AB616" s="49"/>
      <c r="AC616" s="45">
        <v>698.05</v>
      </c>
      <c r="AD616" s="46">
        <f t="shared" si="10"/>
        <v>0.01508345993</v>
      </c>
      <c r="AE616" s="47"/>
      <c r="AF616" s="42">
        <v>17991.95</v>
      </c>
      <c r="AG616" s="46">
        <f t="shared" si="11"/>
        <v>0.002559972904</v>
      </c>
      <c r="AH616" s="47"/>
    </row>
    <row r="617">
      <c r="A617" s="48">
        <v>44480.0</v>
      </c>
      <c r="B617" s="42">
        <v>3448.15</v>
      </c>
      <c r="C617" s="43">
        <f t="shared" si="1"/>
        <v>0.01538682976</v>
      </c>
      <c r="D617" s="49"/>
      <c r="E617" s="42">
        <v>1633.8</v>
      </c>
      <c r="F617" s="43">
        <f t="shared" si="2"/>
        <v>0.01925008075</v>
      </c>
      <c r="G617" s="49"/>
      <c r="H617" s="45">
        <v>387.75</v>
      </c>
      <c r="I617" s="43">
        <f t="shared" si="3"/>
        <v>-0.007118382301</v>
      </c>
      <c r="J617" s="49"/>
      <c r="K617" s="42">
        <v>2497.25</v>
      </c>
      <c r="L617" s="43">
        <f t="shared" si="4"/>
        <v>0.03413286733</v>
      </c>
      <c r="M617" s="49"/>
      <c r="N617" s="45">
        <v>489.23</v>
      </c>
      <c r="O617" s="43">
        <f t="shared" si="5"/>
        <v>0.01182277755</v>
      </c>
      <c r="P617" s="49"/>
      <c r="Q617" s="42">
        <v>1969.62</v>
      </c>
      <c r="R617" s="43">
        <f t="shared" si="6"/>
        <v>-0.01631604011</v>
      </c>
      <c r="S617" s="49"/>
      <c r="T617" s="42">
        <v>6632.25</v>
      </c>
      <c r="U617" s="43">
        <f t="shared" si="7"/>
        <v>-0.005818165429</v>
      </c>
      <c r="V617" s="49"/>
      <c r="W617" s="45">
        <v>570.35</v>
      </c>
      <c r="X617" s="43">
        <f t="shared" si="8"/>
        <v>0.002194041865</v>
      </c>
      <c r="Y617" s="49"/>
      <c r="Z617" s="45">
        <v>119.65</v>
      </c>
      <c r="AA617" s="46">
        <f t="shared" si="9"/>
        <v>0.04007356315</v>
      </c>
      <c r="AB617" s="49"/>
      <c r="AC617" s="45">
        <v>687.6</v>
      </c>
      <c r="AD617" s="46">
        <f t="shared" si="10"/>
        <v>0.00371544521</v>
      </c>
      <c r="AE617" s="47"/>
      <c r="AF617" s="42">
        <v>17945.95</v>
      </c>
      <c r="AG617" s="46">
        <f t="shared" si="11"/>
        <v>0.002831942274</v>
      </c>
      <c r="AH617" s="47"/>
    </row>
    <row r="618">
      <c r="A618" s="41">
        <v>44477.0</v>
      </c>
      <c r="B618" s="42">
        <v>3395.5</v>
      </c>
      <c r="C618" s="43">
        <f t="shared" si="1"/>
        <v>-0.004847604058</v>
      </c>
      <c r="D618" s="44"/>
      <c r="E618" s="42">
        <v>1602.65</v>
      </c>
      <c r="F618" s="43">
        <f t="shared" si="2"/>
        <v>-0.004886180613</v>
      </c>
      <c r="G618" s="44"/>
      <c r="H618" s="45">
        <v>390.52</v>
      </c>
      <c r="I618" s="43">
        <f t="shared" si="3"/>
        <v>0.008021433385</v>
      </c>
      <c r="J618" s="44"/>
      <c r="K618" s="42">
        <v>2413.45</v>
      </c>
      <c r="L618" s="43">
        <f t="shared" si="4"/>
        <v>0.03892988553</v>
      </c>
      <c r="M618" s="44"/>
      <c r="N618" s="45">
        <v>483.48</v>
      </c>
      <c r="O618" s="43">
        <f t="shared" si="5"/>
        <v>-0.02431519583</v>
      </c>
      <c r="P618" s="44"/>
      <c r="Q618" s="42">
        <v>2002.02</v>
      </c>
      <c r="R618" s="43">
        <f t="shared" si="6"/>
        <v>0.05129802646</v>
      </c>
      <c r="S618" s="44"/>
      <c r="T618" s="42">
        <v>6670.95</v>
      </c>
      <c r="U618" s="43">
        <f t="shared" si="7"/>
        <v>0.01056384995</v>
      </c>
      <c r="V618" s="44"/>
      <c r="W618" s="45">
        <v>569.1</v>
      </c>
      <c r="X618" s="43">
        <f t="shared" si="8"/>
        <v>-0.02558793491</v>
      </c>
      <c r="Y618" s="44"/>
      <c r="Z618" s="45">
        <v>114.95</v>
      </c>
      <c r="AA618" s="46">
        <f t="shared" si="9"/>
        <v>-0.01596581918</v>
      </c>
      <c r="AB618" s="44"/>
      <c r="AC618" s="45">
        <v>685.05</v>
      </c>
      <c r="AD618" s="46">
        <f t="shared" si="10"/>
        <v>-0.01434807223</v>
      </c>
      <c r="AE618" s="47"/>
      <c r="AF618" s="42">
        <v>17895.2</v>
      </c>
      <c r="AG618" s="46">
        <f t="shared" si="11"/>
        <v>0.005876345003</v>
      </c>
      <c r="AH618" s="47"/>
    </row>
    <row r="619">
      <c r="A619" s="41">
        <v>44476.0</v>
      </c>
      <c r="B619" s="42">
        <v>3412.0</v>
      </c>
      <c r="C619" s="43">
        <f t="shared" si="1"/>
        <v>0.01859204733</v>
      </c>
      <c r="D619" s="44"/>
      <c r="E619" s="42">
        <v>1610.5</v>
      </c>
      <c r="F619" s="43">
        <f t="shared" si="2"/>
        <v>-0.002728345464</v>
      </c>
      <c r="G619" s="44"/>
      <c r="H619" s="45">
        <v>387.4</v>
      </c>
      <c r="I619" s="43">
        <f t="shared" si="3"/>
        <v>0.05409590292</v>
      </c>
      <c r="J619" s="44"/>
      <c r="K619" s="42">
        <v>2321.3</v>
      </c>
      <c r="L619" s="43">
        <f t="shared" si="4"/>
        <v>-0.005156201</v>
      </c>
      <c r="M619" s="44"/>
      <c r="N619" s="45">
        <v>495.38</v>
      </c>
      <c r="O619" s="43">
        <f t="shared" si="5"/>
        <v>0.03717992081</v>
      </c>
      <c r="P619" s="44"/>
      <c r="Q619" s="42">
        <v>1901.91</v>
      </c>
      <c r="R619" s="43">
        <f t="shared" si="6"/>
        <v>0.02401483969</v>
      </c>
      <c r="S619" s="44"/>
      <c r="T619" s="42">
        <v>6600.85</v>
      </c>
      <c r="U619" s="43">
        <f t="shared" si="7"/>
        <v>0.005377377897</v>
      </c>
      <c r="V619" s="44"/>
      <c r="W619" s="45">
        <v>583.85</v>
      </c>
      <c r="X619" s="43">
        <f t="shared" si="8"/>
        <v>0.04126098784</v>
      </c>
      <c r="Y619" s="44"/>
      <c r="Z619" s="45">
        <v>116.8</v>
      </c>
      <c r="AA619" s="46">
        <f t="shared" si="9"/>
        <v>0.01770722145</v>
      </c>
      <c r="AB619" s="44"/>
      <c r="AC619" s="45">
        <v>694.95</v>
      </c>
      <c r="AD619" s="46">
        <f t="shared" si="10"/>
        <v>-0.002012506968</v>
      </c>
      <c r="AE619" s="47"/>
      <c r="AF619" s="42">
        <v>17790.35</v>
      </c>
      <c r="AG619" s="46">
        <f t="shared" si="11"/>
        <v>0.008147046658</v>
      </c>
      <c r="AH619" s="47"/>
    </row>
    <row r="620">
      <c r="A620" s="41">
        <v>44475.0</v>
      </c>
      <c r="B620" s="42">
        <v>3349.15</v>
      </c>
      <c r="C620" s="43">
        <f t="shared" si="1"/>
        <v>0.002062349417</v>
      </c>
      <c r="D620" s="44"/>
      <c r="E620" s="42">
        <v>1614.9</v>
      </c>
      <c r="F620" s="43">
        <f t="shared" si="2"/>
        <v>0.01211720715</v>
      </c>
      <c r="G620" s="44"/>
      <c r="H620" s="45">
        <v>367.0</v>
      </c>
      <c r="I620" s="43">
        <f t="shared" si="3"/>
        <v>0.01032560562</v>
      </c>
      <c r="J620" s="44"/>
      <c r="K620" s="42">
        <v>2333.3</v>
      </c>
      <c r="L620" s="43">
        <f t="shared" si="4"/>
        <v>-0.0298504421</v>
      </c>
      <c r="M620" s="44"/>
      <c r="N620" s="45">
        <v>477.3</v>
      </c>
      <c r="O620" s="43">
        <f t="shared" si="5"/>
        <v>-0.006203221746</v>
      </c>
      <c r="P620" s="44"/>
      <c r="Q620" s="42">
        <v>1856.78</v>
      </c>
      <c r="R620" s="43">
        <f t="shared" si="6"/>
        <v>-0.007939189208</v>
      </c>
      <c r="S620" s="44"/>
      <c r="T620" s="42">
        <v>6565.45</v>
      </c>
      <c r="U620" s="43">
        <f t="shared" si="7"/>
        <v>0.01112718007</v>
      </c>
      <c r="V620" s="44"/>
      <c r="W620" s="45">
        <v>560.25</v>
      </c>
      <c r="X620" s="43">
        <f t="shared" si="8"/>
        <v>0.002680966753</v>
      </c>
      <c r="Y620" s="44"/>
      <c r="Z620" s="45">
        <v>114.75</v>
      </c>
      <c r="AA620" s="46">
        <f t="shared" si="9"/>
        <v>-0.04930875569</v>
      </c>
      <c r="AB620" s="44"/>
      <c r="AC620" s="45">
        <v>696.35</v>
      </c>
      <c r="AD620" s="46">
        <f t="shared" si="10"/>
        <v>-0.01814415281</v>
      </c>
      <c r="AE620" s="47"/>
      <c r="AF620" s="42">
        <v>17646.0</v>
      </c>
      <c r="AG620" s="46">
        <f t="shared" si="11"/>
        <v>-0.009941353377</v>
      </c>
      <c r="AH620" s="47"/>
    </row>
    <row r="621">
      <c r="A621" s="41">
        <v>44474.0</v>
      </c>
      <c r="B621" s="42">
        <v>3342.25</v>
      </c>
      <c r="C621" s="43">
        <f t="shared" si="1"/>
        <v>0.00990754622</v>
      </c>
      <c r="D621" s="44"/>
      <c r="E621" s="42">
        <v>1595.45</v>
      </c>
      <c r="F621" s="43">
        <f t="shared" si="2"/>
        <v>0.006098346575</v>
      </c>
      <c r="G621" s="44"/>
      <c r="H621" s="45">
        <v>363.23</v>
      </c>
      <c r="I621" s="43">
        <f t="shared" si="3"/>
        <v>0.007821716701</v>
      </c>
      <c r="J621" s="44"/>
      <c r="K621" s="42">
        <v>2404.0</v>
      </c>
      <c r="L621" s="43">
        <f t="shared" si="4"/>
        <v>-0.006116861123</v>
      </c>
      <c r="M621" s="44"/>
      <c r="N621" s="45">
        <v>480.27</v>
      </c>
      <c r="O621" s="43">
        <f t="shared" si="5"/>
        <v>0.003734033022</v>
      </c>
      <c r="P621" s="44"/>
      <c r="Q621" s="42">
        <v>1871.58</v>
      </c>
      <c r="R621" s="43">
        <f t="shared" si="6"/>
        <v>0.009847535295</v>
      </c>
      <c r="S621" s="44"/>
      <c r="T621" s="42">
        <v>6492.8</v>
      </c>
      <c r="U621" s="43">
        <f t="shared" si="7"/>
        <v>-0.00794641149</v>
      </c>
      <c r="V621" s="44"/>
      <c r="W621" s="45">
        <v>558.75</v>
      </c>
      <c r="X621" s="43">
        <f t="shared" si="8"/>
        <v>-0.009972480474</v>
      </c>
      <c r="Y621" s="44"/>
      <c r="Z621" s="45">
        <v>120.55</v>
      </c>
      <c r="AA621" s="46">
        <f t="shared" si="9"/>
        <v>-0.04857288236</v>
      </c>
      <c r="AB621" s="44"/>
      <c r="AC621" s="45">
        <v>709.1</v>
      </c>
      <c r="AD621" s="46">
        <f t="shared" si="10"/>
        <v>0.0028244617</v>
      </c>
      <c r="AE621" s="47"/>
      <c r="AF621" s="42">
        <v>17822.3</v>
      </c>
      <c r="AG621" s="46">
        <f t="shared" si="11"/>
        <v>0.007380315111</v>
      </c>
      <c r="AH621" s="47"/>
    </row>
    <row r="622">
      <c r="A622" s="41">
        <v>44473.0</v>
      </c>
      <c r="B622" s="42">
        <v>3309.3</v>
      </c>
      <c r="C622" s="43">
        <f t="shared" si="1"/>
        <v>0.03093314845</v>
      </c>
      <c r="D622" s="44"/>
      <c r="E622" s="42">
        <v>1585.75</v>
      </c>
      <c r="F622" s="43">
        <f t="shared" si="2"/>
        <v>0.001925232175</v>
      </c>
      <c r="G622" s="44"/>
      <c r="H622" s="45">
        <v>360.4</v>
      </c>
      <c r="I622" s="43">
        <f t="shared" si="3"/>
        <v>-0.001386385915</v>
      </c>
      <c r="J622" s="44"/>
      <c r="K622" s="42">
        <v>2418.75</v>
      </c>
      <c r="L622" s="43">
        <f t="shared" si="4"/>
        <v>0.1099533031</v>
      </c>
      <c r="M622" s="44"/>
      <c r="N622" s="45">
        <v>478.48</v>
      </c>
      <c r="O622" s="43">
        <f t="shared" si="5"/>
        <v>-0.004774572531</v>
      </c>
      <c r="P622" s="44"/>
      <c r="Q622" s="42">
        <v>1853.24</v>
      </c>
      <c r="R622" s="43">
        <f t="shared" si="6"/>
        <v>0.01931398108</v>
      </c>
      <c r="S622" s="44"/>
      <c r="T622" s="42">
        <v>6544.6</v>
      </c>
      <c r="U622" s="43">
        <f t="shared" si="7"/>
        <v>0.01787571928</v>
      </c>
      <c r="V622" s="44"/>
      <c r="W622" s="45">
        <v>564.35</v>
      </c>
      <c r="X622" s="43">
        <f t="shared" si="8"/>
        <v>0.01015146741</v>
      </c>
      <c r="Y622" s="44"/>
      <c r="Z622" s="45">
        <v>126.55</v>
      </c>
      <c r="AA622" s="46">
        <f t="shared" si="9"/>
        <v>0.01834182201</v>
      </c>
      <c r="AB622" s="44"/>
      <c r="AC622" s="45">
        <v>707.1</v>
      </c>
      <c r="AD622" s="46">
        <f t="shared" si="10"/>
        <v>0.005104222056</v>
      </c>
      <c r="AE622" s="47"/>
      <c r="AF622" s="42">
        <v>17691.25</v>
      </c>
      <c r="AG622" s="46">
        <f t="shared" si="11"/>
        <v>0.009039532586</v>
      </c>
      <c r="AH622" s="47"/>
    </row>
    <row r="623">
      <c r="A623" s="41">
        <v>44470.0</v>
      </c>
      <c r="B623" s="42">
        <v>3208.5</v>
      </c>
      <c r="C623" s="43">
        <f t="shared" si="1"/>
        <v>0.03190454652</v>
      </c>
      <c r="D623" s="44"/>
      <c r="E623" s="42">
        <v>1582.7</v>
      </c>
      <c r="F623" s="43">
        <f t="shared" si="2"/>
        <v>-0.007710138426</v>
      </c>
      <c r="G623" s="44"/>
      <c r="H623" s="45">
        <v>360.9</v>
      </c>
      <c r="I623" s="43">
        <f t="shared" si="3"/>
        <v>-0.02314379233</v>
      </c>
      <c r="J623" s="44"/>
      <c r="K623" s="42">
        <v>2166.9</v>
      </c>
      <c r="L623" s="43">
        <f t="shared" si="4"/>
        <v>0.02268369453</v>
      </c>
      <c r="M623" s="44"/>
      <c r="N623" s="45">
        <v>480.77</v>
      </c>
      <c r="O623" s="43">
        <f t="shared" si="5"/>
        <v>0.003208336085</v>
      </c>
      <c r="P623" s="44"/>
      <c r="Q623" s="42">
        <v>1817.79</v>
      </c>
      <c r="R623" s="43">
        <f t="shared" si="6"/>
        <v>-0.01985343107</v>
      </c>
      <c r="S623" s="44"/>
      <c r="T623" s="42">
        <v>6428.65</v>
      </c>
      <c r="U623" s="43">
        <f t="shared" si="7"/>
        <v>-0.0004276810809</v>
      </c>
      <c r="V623" s="44"/>
      <c r="W623" s="45">
        <v>558.65</v>
      </c>
      <c r="X623" s="43">
        <f t="shared" si="8"/>
        <v>-0.009974256704</v>
      </c>
      <c r="Y623" s="44"/>
      <c r="Z623" s="45">
        <v>124.25</v>
      </c>
      <c r="AA623" s="46">
        <f t="shared" si="9"/>
        <v>0.01051789631</v>
      </c>
      <c r="AB623" s="44"/>
      <c r="AC623" s="45">
        <v>703.5</v>
      </c>
      <c r="AD623" s="46">
        <f t="shared" si="10"/>
        <v>-0.001136525197</v>
      </c>
      <c r="AE623" s="47"/>
      <c r="AF623" s="42">
        <v>17532.05</v>
      </c>
      <c r="AG623" s="46">
        <f t="shared" si="11"/>
        <v>-0.004898986191</v>
      </c>
      <c r="AH623" s="47"/>
    </row>
    <row r="624">
      <c r="A624" s="41">
        <v>44469.0</v>
      </c>
      <c r="B624" s="42">
        <v>3107.75</v>
      </c>
      <c r="C624" s="43">
        <f t="shared" si="1"/>
        <v>0.01592534954</v>
      </c>
      <c r="D624" s="44"/>
      <c r="E624" s="42">
        <v>1594.95</v>
      </c>
      <c r="F624" s="43">
        <f t="shared" si="2"/>
        <v>0.0006899147288</v>
      </c>
      <c r="G624" s="44"/>
      <c r="H624" s="45">
        <v>369.35</v>
      </c>
      <c r="I624" s="43">
        <f t="shared" si="3"/>
        <v>0.000487461419</v>
      </c>
      <c r="J624" s="44"/>
      <c r="K624" s="42">
        <v>2118.3</v>
      </c>
      <c r="L624" s="43">
        <f t="shared" si="4"/>
        <v>0.04999468481</v>
      </c>
      <c r="M624" s="44"/>
      <c r="N624" s="45">
        <v>479.23</v>
      </c>
      <c r="O624" s="43">
        <f t="shared" si="5"/>
        <v>0.02104497372</v>
      </c>
      <c r="P624" s="44"/>
      <c r="Q624" s="42">
        <v>1854.24</v>
      </c>
      <c r="R624" s="43">
        <f t="shared" si="6"/>
        <v>0.04782958503</v>
      </c>
      <c r="S624" s="44"/>
      <c r="T624" s="42">
        <v>6431.4</v>
      </c>
      <c r="U624" s="43">
        <f t="shared" si="7"/>
        <v>-0.001615760225</v>
      </c>
      <c r="V624" s="44"/>
      <c r="W624" s="45">
        <v>564.25</v>
      </c>
      <c r="X624" s="43">
        <f t="shared" si="8"/>
        <v>-0.01617333311</v>
      </c>
      <c r="Y624" s="44"/>
      <c r="Z624" s="45">
        <v>122.95</v>
      </c>
      <c r="AA624" s="46">
        <f t="shared" si="9"/>
        <v>0.04874949806</v>
      </c>
      <c r="AB624" s="44"/>
      <c r="AC624" s="45">
        <v>704.3</v>
      </c>
      <c r="AD624" s="46">
        <f t="shared" si="10"/>
        <v>0.0008522727789</v>
      </c>
      <c r="AE624" s="47"/>
      <c r="AF624" s="42">
        <v>17618.15</v>
      </c>
      <c r="AG624" s="46">
        <f t="shared" si="11"/>
        <v>-0.005273233286</v>
      </c>
      <c r="AH624" s="47"/>
    </row>
    <row r="625">
      <c r="A625" s="41">
        <v>44468.0</v>
      </c>
      <c r="B625" s="42">
        <v>3058.65</v>
      </c>
      <c r="C625" s="43">
        <f t="shared" si="1"/>
        <v>-0.01105468641</v>
      </c>
      <c r="D625" s="44"/>
      <c r="E625" s="42">
        <v>1593.85</v>
      </c>
      <c r="F625" s="43">
        <f t="shared" si="2"/>
        <v>-0.01321344289</v>
      </c>
      <c r="G625" s="44"/>
      <c r="H625" s="45">
        <v>369.17</v>
      </c>
      <c r="I625" s="43">
        <f t="shared" si="3"/>
        <v>0.003989854249</v>
      </c>
      <c r="J625" s="44"/>
      <c r="K625" s="42">
        <v>2015.0</v>
      </c>
      <c r="L625" s="43">
        <f t="shared" si="4"/>
        <v>0.009323728202</v>
      </c>
      <c r="M625" s="44"/>
      <c r="N625" s="45">
        <v>469.25</v>
      </c>
      <c r="O625" s="43">
        <f t="shared" si="5"/>
        <v>-0.03338428064</v>
      </c>
      <c r="P625" s="44"/>
      <c r="Q625" s="42">
        <v>1767.64</v>
      </c>
      <c r="R625" s="43">
        <f t="shared" si="6"/>
        <v>0.008870207917</v>
      </c>
      <c r="S625" s="44"/>
      <c r="T625" s="42">
        <v>6441.8</v>
      </c>
      <c r="U625" s="43">
        <f t="shared" si="7"/>
        <v>-0.04754158235</v>
      </c>
      <c r="V625" s="44"/>
      <c r="W625" s="45">
        <v>573.45</v>
      </c>
      <c r="X625" s="43">
        <f t="shared" si="8"/>
        <v>0.033153187</v>
      </c>
      <c r="Y625" s="44"/>
      <c r="Z625" s="45">
        <v>117.1</v>
      </c>
      <c r="AA625" s="46">
        <f t="shared" si="9"/>
        <v>0.04855534973</v>
      </c>
      <c r="AB625" s="44"/>
      <c r="AC625" s="45">
        <v>703.7</v>
      </c>
      <c r="AD625" s="46">
        <f t="shared" si="10"/>
        <v>-0.002908938161</v>
      </c>
      <c r="AE625" s="47"/>
      <c r="AF625" s="42">
        <v>17711.3</v>
      </c>
      <c r="AG625" s="46">
        <f t="shared" si="11"/>
        <v>-0.002103785615</v>
      </c>
      <c r="AH625" s="47"/>
    </row>
    <row r="626">
      <c r="A626" s="41">
        <v>44467.0</v>
      </c>
      <c r="B626" s="42">
        <v>3092.65</v>
      </c>
      <c r="C626" s="43">
        <f t="shared" si="1"/>
        <v>-0.009413462276</v>
      </c>
      <c r="D626" s="44"/>
      <c r="E626" s="42">
        <v>1615.05</v>
      </c>
      <c r="F626" s="43">
        <f t="shared" si="2"/>
        <v>-0.006203436402</v>
      </c>
      <c r="G626" s="44"/>
      <c r="H626" s="45">
        <v>367.7</v>
      </c>
      <c r="I626" s="43">
        <f t="shared" si="3"/>
        <v>-0.00442316502</v>
      </c>
      <c r="J626" s="44"/>
      <c r="K626" s="42">
        <v>1996.3</v>
      </c>
      <c r="L626" s="43">
        <f t="shared" si="4"/>
        <v>-0.005345602618</v>
      </c>
      <c r="M626" s="44"/>
      <c r="N626" s="45">
        <v>485.18</v>
      </c>
      <c r="O626" s="43">
        <f t="shared" si="5"/>
        <v>-0.01239249378</v>
      </c>
      <c r="P626" s="44"/>
      <c r="Q626" s="42">
        <v>1752.03</v>
      </c>
      <c r="R626" s="43">
        <f t="shared" si="6"/>
        <v>-0.02706710326</v>
      </c>
      <c r="S626" s="44"/>
      <c r="T626" s="42">
        <v>6755.45</v>
      </c>
      <c r="U626" s="43">
        <f t="shared" si="7"/>
        <v>0.00555165266</v>
      </c>
      <c r="V626" s="44"/>
      <c r="W626" s="45">
        <v>554.75</v>
      </c>
      <c r="X626" s="43">
        <f t="shared" si="8"/>
        <v>-0.03088363295</v>
      </c>
      <c r="Y626" s="44"/>
      <c r="Z626" s="45">
        <v>111.55</v>
      </c>
      <c r="AA626" s="46">
        <f t="shared" si="9"/>
        <v>0.0341952624</v>
      </c>
      <c r="AB626" s="44"/>
      <c r="AC626" s="45">
        <v>705.75</v>
      </c>
      <c r="AD626" s="46">
        <f t="shared" si="10"/>
        <v>0.004686842836</v>
      </c>
      <c r="AE626" s="47"/>
      <c r="AF626" s="42">
        <v>17748.6</v>
      </c>
      <c r="AG626" s="46">
        <f t="shared" si="11"/>
        <v>-0.005982542131</v>
      </c>
      <c r="AH626" s="47"/>
    </row>
    <row r="627">
      <c r="A627" s="41">
        <v>44466.0</v>
      </c>
      <c r="B627" s="42">
        <v>3121.9</v>
      </c>
      <c r="C627" s="43">
        <f t="shared" si="1"/>
        <v>-0.004107635258</v>
      </c>
      <c r="D627" s="44"/>
      <c r="E627" s="42">
        <v>1625.1</v>
      </c>
      <c r="F627" s="43">
        <f t="shared" si="2"/>
        <v>0.01459744204</v>
      </c>
      <c r="G627" s="44"/>
      <c r="H627" s="45">
        <v>369.33</v>
      </c>
      <c r="I627" s="43">
        <f t="shared" si="3"/>
        <v>0.003335912943</v>
      </c>
      <c r="J627" s="44"/>
      <c r="K627" s="42">
        <v>2007.0</v>
      </c>
      <c r="L627" s="43">
        <f t="shared" si="4"/>
        <v>-0.001219982972</v>
      </c>
      <c r="M627" s="44"/>
      <c r="N627" s="45">
        <v>491.23</v>
      </c>
      <c r="O627" s="43">
        <f t="shared" si="5"/>
        <v>0.03834574235</v>
      </c>
      <c r="P627" s="44"/>
      <c r="Q627" s="42">
        <v>1800.1</v>
      </c>
      <c r="R627" s="43">
        <f t="shared" si="6"/>
        <v>-0.03983267135</v>
      </c>
      <c r="S627" s="44"/>
      <c r="T627" s="42">
        <v>6718.05</v>
      </c>
      <c r="U627" s="43">
        <f t="shared" si="7"/>
        <v>0.009955540712</v>
      </c>
      <c r="V627" s="44"/>
      <c r="W627" s="45">
        <v>572.15</v>
      </c>
      <c r="X627" s="43">
        <f t="shared" si="8"/>
        <v>-0.006880061975</v>
      </c>
      <c r="Y627" s="44"/>
      <c r="Z627" s="45">
        <v>107.8</v>
      </c>
      <c r="AA627" s="46">
        <f t="shared" si="9"/>
        <v>-0.03374693243</v>
      </c>
      <c r="AB627" s="44"/>
      <c r="AC627" s="45">
        <v>702.45</v>
      </c>
      <c r="AD627" s="46">
        <f t="shared" si="10"/>
        <v>0.004065481153</v>
      </c>
      <c r="AE627" s="47"/>
      <c r="AF627" s="42">
        <v>17855.1</v>
      </c>
      <c r="AG627" s="46">
        <f t="shared" si="11"/>
        <v>0.0001064178357</v>
      </c>
      <c r="AH627" s="47"/>
    </row>
    <row r="628">
      <c r="A628" s="41">
        <v>44463.0</v>
      </c>
      <c r="B628" s="42">
        <v>3134.75</v>
      </c>
      <c r="C628" s="43">
        <f t="shared" si="1"/>
        <v>-0.01914720191</v>
      </c>
      <c r="D628" s="44"/>
      <c r="E628" s="42">
        <v>1601.55</v>
      </c>
      <c r="F628" s="43">
        <f t="shared" si="2"/>
        <v>0.01989629095</v>
      </c>
      <c r="G628" s="44"/>
      <c r="H628" s="45">
        <v>368.1</v>
      </c>
      <c r="I628" s="43">
        <f t="shared" si="3"/>
        <v>0.004001475267</v>
      </c>
      <c r="J628" s="44"/>
      <c r="K628" s="42">
        <v>2009.45</v>
      </c>
      <c r="L628" s="43">
        <f t="shared" si="4"/>
        <v>0.004763873476</v>
      </c>
      <c r="M628" s="44"/>
      <c r="N628" s="45">
        <v>472.75</v>
      </c>
      <c r="O628" s="43">
        <f t="shared" si="5"/>
        <v>0.0233265445</v>
      </c>
      <c r="P628" s="44"/>
      <c r="Q628" s="42">
        <v>1873.25</v>
      </c>
      <c r="R628" s="43">
        <f t="shared" si="6"/>
        <v>-0.004676091263</v>
      </c>
      <c r="S628" s="44"/>
      <c r="T628" s="42">
        <v>6651.5</v>
      </c>
      <c r="U628" s="43">
        <f t="shared" si="7"/>
        <v>-0.02749933261</v>
      </c>
      <c r="V628" s="44"/>
      <c r="W628" s="45">
        <v>576.1</v>
      </c>
      <c r="X628" s="43">
        <f t="shared" si="8"/>
        <v>-0.01695320497</v>
      </c>
      <c r="Y628" s="44"/>
      <c r="Z628" s="45">
        <v>111.5</v>
      </c>
      <c r="AA628" s="46">
        <f t="shared" si="9"/>
        <v>0.04728904925</v>
      </c>
      <c r="AB628" s="44"/>
      <c r="AC628" s="45">
        <v>699.6</v>
      </c>
      <c r="AD628" s="46">
        <f t="shared" si="10"/>
        <v>-0.01749894108</v>
      </c>
      <c r="AE628" s="47"/>
      <c r="AF628" s="42">
        <v>17853.2</v>
      </c>
      <c r="AG628" s="46">
        <f t="shared" si="11"/>
        <v>0.001695811193</v>
      </c>
      <c r="AH628" s="47"/>
    </row>
    <row r="629">
      <c r="A629" s="41">
        <v>44462.0</v>
      </c>
      <c r="B629" s="42">
        <v>3195.35</v>
      </c>
      <c r="C629" s="43">
        <f t="shared" si="1"/>
        <v>-0.006270688795</v>
      </c>
      <c r="D629" s="44"/>
      <c r="E629" s="42">
        <v>1570.0</v>
      </c>
      <c r="F629" s="43">
        <f t="shared" si="2"/>
        <v>0.02339250269</v>
      </c>
      <c r="G629" s="44"/>
      <c r="H629" s="45">
        <v>366.63</v>
      </c>
      <c r="I629" s="43">
        <f t="shared" si="3"/>
        <v>-0.008609153835</v>
      </c>
      <c r="J629" s="44"/>
      <c r="K629" s="42">
        <v>1999.9</v>
      </c>
      <c r="L629" s="43">
        <f t="shared" si="4"/>
        <v>0.01083401535</v>
      </c>
      <c r="M629" s="44"/>
      <c r="N629" s="45">
        <v>461.85</v>
      </c>
      <c r="O629" s="43">
        <f t="shared" si="5"/>
        <v>0.01582225162</v>
      </c>
      <c r="P629" s="44"/>
      <c r="Q629" s="42">
        <v>1882.03</v>
      </c>
      <c r="R629" s="43">
        <f t="shared" si="6"/>
        <v>0.01467655016</v>
      </c>
      <c r="S629" s="44"/>
      <c r="T629" s="42">
        <v>6836.95</v>
      </c>
      <c r="U629" s="43">
        <f t="shared" si="7"/>
        <v>0.005764761538</v>
      </c>
      <c r="V629" s="44"/>
      <c r="W629" s="45">
        <v>585.95</v>
      </c>
      <c r="X629" s="43">
        <f t="shared" si="8"/>
        <v>0.02575769021</v>
      </c>
      <c r="Y629" s="44"/>
      <c r="Z629" s="45">
        <v>106.35</v>
      </c>
      <c r="AA629" s="46">
        <f t="shared" si="9"/>
        <v>0.04864913039</v>
      </c>
      <c r="AB629" s="44"/>
      <c r="AC629" s="45">
        <v>711.95</v>
      </c>
      <c r="AD629" s="46">
        <f t="shared" si="10"/>
        <v>0.02150925869</v>
      </c>
      <c r="AE629" s="47"/>
      <c r="AF629" s="42">
        <v>17822.95</v>
      </c>
      <c r="AG629" s="46">
        <f t="shared" si="11"/>
        <v>0.01562390417</v>
      </c>
      <c r="AH629" s="47"/>
    </row>
    <row r="630">
      <c r="A630" s="41">
        <v>44461.0</v>
      </c>
      <c r="B630" s="42">
        <v>3215.45</v>
      </c>
      <c r="C630" s="43">
        <f t="shared" si="1"/>
        <v>-0.004236143846</v>
      </c>
      <c r="D630" s="44"/>
      <c r="E630" s="42">
        <v>1533.7</v>
      </c>
      <c r="F630" s="43">
        <f t="shared" si="2"/>
        <v>-0.01182908807</v>
      </c>
      <c r="G630" s="44"/>
      <c r="H630" s="45">
        <v>369.8</v>
      </c>
      <c r="I630" s="43">
        <f t="shared" si="3"/>
        <v>-0.002565662065</v>
      </c>
      <c r="J630" s="44"/>
      <c r="K630" s="42">
        <v>1978.35</v>
      </c>
      <c r="L630" s="43">
        <f t="shared" si="4"/>
        <v>0.01302452845</v>
      </c>
      <c r="M630" s="44"/>
      <c r="N630" s="45">
        <v>454.6</v>
      </c>
      <c r="O630" s="43">
        <f t="shared" si="5"/>
        <v>0.06188476434</v>
      </c>
      <c r="P630" s="44"/>
      <c r="Q630" s="42">
        <v>1854.61</v>
      </c>
      <c r="R630" s="43">
        <f t="shared" si="6"/>
        <v>0.03747200982</v>
      </c>
      <c r="S630" s="44"/>
      <c r="T630" s="42">
        <v>6797.65</v>
      </c>
      <c r="U630" s="43">
        <f t="shared" si="7"/>
        <v>0.01044768517</v>
      </c>
      <c r="V630" s="44"/>
      <c r="W630" s="45">
        <v>571.05</v>
      </c>
      <c r="X630" s="43">
        <f t="shared" si="8"/>
        <v>-0.01270245024</v>
      </c>
      <c r="Y630" s="44"/>
      <c r="Z630" s="45">
        <v>101.3</v>
      </c>
      <c r="AA630" s="46">
        <f t="shared" si="9"/>
        <v>0.04854340291</v>
      </c>
      <c r="AB630" s="44"/>
      <c r="AC630" s="45">
        <v>696.8</v>
      </c>
      <c r="AD630" s="46">
        <f t="shared" si="10"/>
        <v>-0.009285117776</v>
      </c>
      <c r="AE630" s="47"/>
      <c r="AF630" s="42">
        <v>17546.65</v>
      </c>
      <c r="AG630" s="46">
        <f t="shared" si="11"/>
        <v>-0.0008744284373</v>
      </c>
      <c r="AH630" s="47"/>
    </row>
    <row r="631">
      <c r="A631" s="41">
        <v>44460.0</v>
      </c>
      <c r="B631" s="42">
        <v>3229.1</v>
      </c>
      <c r="C631" s="43">
        <f t="shared" si="1"/>
        <v>-0.01412967551</v>
      </c>
      <c r="D631" s="44"/>
      <c r="E631" s="42">
        <v>1551.95</v>
      </c>
      <c r="F631" s="43">
        <f t="shared" si="2"/>
        <v>-0.005077458045</v>
      </c>
      <c r="G631" s="44"/>
      <c r="H631" s="45">
        <v>370.75</v>
      </c>
      <c r="I631" s="43">
        <f t="shared" si="3"/>
        <v>0.04487605413</v>
      </c>
      <c r="J631" s="44"/>
      <c r="K631" s="42">
        <v>1952.75</v>
      </c>
      <c r="L631" s="43">
        <f t="shared" si="4"/>
        <v>0.01272950605</v>
      </c>
      <c r="M631" s="44"/>
      <c r="N631" s="45">
        <v>427.32</v>
      </c>
      <c r="O631" s="43">
        <f t="shared" si="5"/>
        <v>0.01354730988</v>
      </c>
      <c r="P631" s="44"/>
      <c r="Q631" s="42">
        <v>1786.4</v>
      </c>
      <c r="R631" s="43">
        <f t="shared" si="6"/>
        <v>0.01363371838</v>
      </c>
      <c r="S631" s="44"/>
      <c r="T631" s="42">
        <v>6727.0</v>
      </c>
      <c r="U631" s="43">
        <f t="shared" si="7"/>
        <v>0.01974926169</v>
      </c>
      <c r="V631" s="44"/>
      <c r="W631" s="45">
        <v>578.35</v>
      </c>
      <c r="X631" s="43">
        <f t="shared" si="8"/>
        <v>-0.01544167253</v>
      </c>
      <c r="Y631" s="44"/>
      <c r="Z631" s="45">
        <v>96.5</v>
      </c>
      <c r="AA631" s="46">
        <f t="shared" si="9"/>
        <v>0.04829805729</v>
      </c>
      <c r="AB631" s="44"/>
      <c r="AC631" s="45">
        <v>703.3</v>
      </c>
      <c r="AD631" s="46">
        <f t="shared" si="10"/>
        <v>-0.00666055038</v>
      </c>
      <c r="AE631" s="47"/>
      <c r="AF631" s="42">
        <v>17562.0</v>
      </c>
      <c r="AG631" s="46">
        <f t="shared" si="11"/>
        <v>0.009445447509</v>
      </c>
      <c r="AH631" s="47"/>
    </row>
    <row r="632">
      <c r="A632" s="41">
        <v>44459.0</v>
      </c>
      <c r="B632" s="42">
        <v>3275.05</v>
      </c>
      <c r="C632" s="43">
        <f t="shared" si="1"/>
        <v>-0.03137983821</v>
      </c>
      <c r="D632" s="44"/>
      <c r="E632" s="42">
        <v>1559.85</v>
      </c>
      <c r="F632" s="43">
        <f t="shared" si="2"/>
        <v>-0.01419501875</v>
      </c>
      <c r="G632" s="44"/>
      <c r="H632" s="45">
        <v>354.48</v>
      </c>
      <c r="I632" s="43">
        <f t="shared" si="3"/>
        <v>-0.00702783091</v>
      </c>
      <c r="J632" s="44"/>
      <c r="K632" s="42">
        <v>1928.05</v>
      </c>
      <c r="L632" s="43">
        <f t="shared" si="4"/>
        <v>-0.02613306645</v>
      </c>
      <c r="M632" s="44"/>
      <c r="N632" s="45">
        <v>421.57</v>
      </c>
      <c r="O632" s="43">
        <f t="shared" si="5"/>
        <v>-0.009279110813</v>
      </c>
      <c r="P632" s="44"/>
      <c r="Q632" s="42">
        <v>1762.21</v>
      </c>
      <c r="R632" s="43">
        <f t="shared" si="6"/>
        <v>-0.001734950031</v>
      </c>
      <c r="S632" s="44"/>
      <c r="T632" s="42">
        <v>6595.45</v>
      </c>
      <c r="U632" s="43">
        <f t="shared" si="7"/>
        <v>-0.002914427713</v>
      </c>
      <c r="V632" s="44"/>
      <c r="W632" s="45">
        <v>587.35</v>
      </c>
      <c r="X632" s="43">
        <f t="shared" si="8"/>
        <v>-0.03266074928</v>
      </c>
      <c r="Y632" s="44"/>
      <c r="Z632" s="45">
        <v>91.95</v>
      </c>
      <c r="AA632" s="46">
        <f t="shared" si="9"/>
        <v>-0.001629992211</v>
      </c>
      <c r="AB632" s="44"/>
      <c r="AC632" s="45">
        <v>708.0</v>
      </c>
      <c r="AD632" s="46">
        <f t="shared" si="10"/>
        <v>-0.02186375639</v>
      </c>
      <c r="AE632" s="47"/>
      <c r="AF632" s="42">
        <v>17396.9</v>
      </c>
      <c r="AG632" s="46">
        <f t="shared" si="11"/>
        <v>-0.01076276646</v>
      </c>
      <c r="AH632" s="47"/>
    </row>
    <row r="633">
      <c r="A633" s="41">
        <v>44456.0</v>
      </c>
      <c r="B633" s="42">
        <v>3379.45</v>
      </c>
      <c r="C633" s="43">
        <f t="shared" si="1"/>
        <v>-0.01806368301</v>
      </c>
      <c r="D633" s="44"/>
      <c r="E633" s="42">
        <v>1582.15</v>
      </c>
      <c r="F633" s="43">
        <f t="shared" si="2"/>
        <v>0.01413091207</v>
      </c>
      <c r="G633" s="44"/>
      <c r="H633" s="45">
        <v>356.98</v>
      </c>
      <c r="I633" s="43">
        <f t="shared" si="3"/>
        <v>-0.02599128836</v>
      </c>
      <c r="J633" s="44"/>
      <c r="K633" s="42">
        <v>1979.1</v>
      </c>
      <c r="L633" s="43">
        <f t="shared" si="4"/>
        <v>0.008040932642</v>
      </c>
      <c r="M633" s="44"/>
      <c r="N633" s="45">
        <v>425.5</v>
      </c>
      <c r="O633" s="43">
        <f t="shared" si="5"/>
        <v>-0.01816538073</v>
      </c>
      <c r="P633" s="44"/>
      <c r="Q633" s="42">
        <v>1765.27</v>
      </c>
      <c r="R633" s="43">
        <f t="shared" si="6"/>
        <v>-0.04353042976</v>
      </c>
      <c r="S633" s="44"/>
      <c r="T633" s="42">
        <v>6614.7</v>
      </c>
      <c r="U633" s="43">
        <f t="shared" si="7"/>
        <v>-0.03615057157</v>
      </c>
      <c r="V633" s="44"/>
      <c r="W633" s="45">
        <v>606.85</v>
      </c>
      <c r="X633" s="43">
        <f t="shared" si="8"/>
        <v>-0.004193222999</v>
      </c>
      <c r="Y633" s="44"/>
      <c r="Z633" s="45">
        <v>92.1</v>
      </c>
      <c r="AA633" s="46">
        <f t="shared" si="9"/>
        <v>0.03423857353</v>
      </c>
      <c r="AB633" s="44"/>
      <c r="AC633" s="45">
        <v>723.65</v>
      </c>
      <c r="AD633" s="46">
        <f t="shared" si="10"/>
        <v>-0.0129060623</v>
      </c>
      <c r="AE633" s="47"/>
      <c r="AF633" s="42">
        <v>17585.15</v>
      </c>
      <c r="AG633" s="46">
        <f t="shared" si="11"/>
        <v>-0.002518839372</v>
      </c>
      <c r="AH633" s="47"/>
    </row>
    <row r="634">
      <c r="A634" s="41">
        <v>44455.0</v>
      </c>
      <c r="B634" s="42">
        <v>3441.05</v>
      </c>
      <c r="C634" s="43">
        <f t="shared" si="1"/>
        <v>0.01339926137</v>
      </c>
      <c r="D634" s="44"/>
      <c r="E634" s="42">
        <v>1559.95</v>
      </c>
      <c r="F634" s="43">
        <f t="shared" si="2"/>
        <v>0.008465488715</v>
      </c>
      <c r="G634" s="44"/>
      <c r="H634" s="45">
        <v>366.38</v>
      </c>
      <c r="I634" s="43">
        <f t="shared" si="3"/>
        <v>0.03471317354</v>
      </c>
      <c r="J634" s="44"/>
      <c r="K634" s="42">
        <v>1963.25</v>
      </c>
      <c r="L634" s="43">
        <f t="shared" si="4"/>
        <v>-0.0120247003</v>
      </c>
      <c r="M634" s="44"/>
      <c r="N634" s="45">
        <v>433.3</v>
      </c>
      <c r="O634" s="43">
        <f t="shared" si="5"/>
        <v>0.01176989433</v>
      </c>
      <c r="P634" s="44"/>
      <c r="Q634" s="42">
        <v>1843.81</v>
      </c>
      <c r="R634" s="43">
        <f t="shared" si="6"/>
        <v>0.01135058725</v>
      </c>
      <c r="S634" s="44"/>
      <c r="T634" s="42">
        <v>6858.2</v>
      </c>
      <c r="U634" s="43">
        <f t="shared" si="7"/>
        <v>0.02824503495</v>
      </c>
      <c r="V634" s="44"/>
      <c r="W634" s="45">
        <v>609.4</v>
      </c>
      <c r="X634" s="43">
        <f t="shared" si="8"/>
        <v>0.04944676301</v>
      </c>
      <c r="Y634" s="44"/>
      <c r="Z634" s="45">
        <v>89.0</v>
      </c>
      <c r="AA634" s="46">
        <f t="shared" si="9"/>
        <v>0</v>
      </c>
      <c r="AB634" s="44"/>
      <c r="AC634" s="45">
        <v>733.05</v>
      </c>
      <c r="AD634" s="46">
        <f t="shared" si="10"/>
        <v>0.01782382113</v>
      </c>
      <c r="AE634" s="47"/>
      <c r="AF634" s="42">
        <v>17629.5</v>
      </c>
      <c r="AG634" s="46">
        <f t="shared" si="11"/>
        <v>0.006261942937</v>
      </c>
      <c r="AH634" s="47"/>
    </row>
    <row r="635">
      <c r="A635" s="41">
        <v>44454.0</v>
      </c>
      <c r="B635" s="42">
        <v>3395.25</v>
      </c>
      <c r="C635" s="43">
        <f t="shared" si="1"/>
        <v>0.000987159639</v>
      </c>
      <c r="D635" s="44"/>
      <c r="E635" s="42">
        <v>1546.8</v>
      </c>
      <c r="F635" s="43">
        <f t="shared" si="2"/>
        <v>-0.001130728471</v>
      </c>
      <c r="G635" s="44"/>
      <c r="H635" s="45">
        <v>353.88</v>
      </c>
      <c r="I635" s="43">
        <f t="shared" si="3"/>
        <v>0.004190978553</v>
      </c>
      <c r="J635" s="44"/>
      <c r="K635" s="42">
        <v>1987.0</v>
      </c>
      <c r="L635" s="43">
        <f t="shared" si="4"/>
        <v>-0.0002767608929</v>
      </c>
      <c r="M635" s="44"/>
      <c r="N635" s="45">
        <v>428.23</v>
      </c>
      <c r="O635" s="43">
        <f t="shared" si="5"/>
        <v>0.01470251487</v>
      </c>
      <c r="P635" s="44"/>
      <c r="Q635" s="42">
        <v>1823.0</v>
      </c>
      <c r="R635" s="43">
        <f t="shared" si="6"/>
        <v>0.01825670272</v>
      </c>
      <c r="S635" s="44"/>
      <c r="T635" s="42">
        <v>6667.2</v>
      </c>
      <c r="U635" s="43">
        <f t="shared" si="7"/>
        <v>-0.008260127475</v>
      </c>
      <c r="V635" s="44"/>
      <c r="W635" s="45">
        <v>580.0</v>
      </c>
      <c r="X635" s="43">
        <f t="shared" si="8"/>
        <v>-0.002152853361</v>
      </c>
      <c r="Y635" s="44"/>
      <c r="Z635" s="45">
        <v>89.0</v>
      </c>
      <c r="AA635" s="46">
        <f t="shared" si="9"/>
        <v>-0.005602255549</v>
      </c>
      <c r="AB635" s="44"/>
      <c r="AC635" s="45">
        <v>720.1</v>
      </c>
      <c r="AD635" s="46">
        <f t="shared" si="10"/>
        <v>-0.01242080556</v>
      </c>
      <c r="AE635" s="47"/>
      <c r="AF635" s="42">
        <v>17519.45</v>
      </c>
      <c r="AG635" s="46">
        <f t="shared" si="11"/>
        <v>0.007991572484</v>
      </c>
      <c r="AH635" s="47"/>
    </row>
    <row r="636">
      <c r="A636" s="41">
        <v>44453.0</v>
      </c>
      <c r="B636" s="42">
        <v>3391.9</v>
      </c>
      <c r="C636" s="43">
        <f t="shared" si="1"/>
        <v>-0.02361414052</v>
      </c>
      <c r="D636" s="44"/>
      <c r="E636" s="42">
        <v>1548.55</v>
      </c>
      <c r="F636" s="43">
        <f t="shared" si="2"/>
        <v>-0.004510171622</v>
      </c>
      <c r="G636" s="44"/>
      <c r="H636" s="45">
        <v>352.4</v>
      </c>
      <c r="I636" s="43">
        <f t="shared" si="3"/>
        <v>0.008406404139</v>
      </c>
      <c r="J636" s="44"/>
      <c r="K636" s="42">
        <v>1987.55</v>
      </c>
      <c r="L636" s="43">
        <f t="shared" si="4"/>
        <v>0.09592670651</v>
      </c>
      <c r="M636" s="44"/>
      <c r="N636" s="45">
        <v>421.98</v>
      </c>
      <c r="O636" s="43">
        <f t="shared" si="5"/>
        <v>-0.01100608543</v>
      </c>
      <c r="P636" s="44"/>
      <c r="Q636" s="42">
        <v>1790.02</v>
      </c>
      <c r="R636" s="43">
        <f t="shared" si="6"/>
        <v>-0.00002793225869</v>
      </c>
      <c r="S636" s="44"/>
      <c r="T636" s="42">
        <v>6722.5</v>
      </c>
      <c r="U636" s="43">
        <f t="shared" si="7"/>
        <v>0.01773158632</v>
      </c>
      <c r="V636" s="44"/>
      <c r="W636" s="45">
        <v>581.25</v>
      </c>
      <c r="X636" s="43">
        <f t="shared" si="8"/>
        <v>-0.005404722975</v>
      </c>
      <c r="Y636" s="44"/>
      <c r="Z636" s="45">
        <v>89.5</v>
      </c>
      <c r="AA636" s="46">
        <f t="shared" si="9"/>
        <v>0.002237137398</v>
      </c>
      <c r="AB636" s="44"/>
      <c r="AC636" s="45">
        <v>729.1</v>
      </c>
      <c r="AD636" s="46">
        <f t="shared" si="10"/>
        <v>-0.01558225656</v>
      </c>
      <c r="AE636" s="47"/>
      <c r="AF636" s="42">
        <v>17380.0</v>
      </c>
      <c r="AG636" s="46">
        <f t="shared" si="11"/>
        <v>0.001422184588</v>
      </c>
      <c r="AH636" s="47"/>
    </row>
    <row r="637">
      <c r="A637" s="41">
        <v>44452.0</v>
      </c>
      <c r="B637" s="42">
        <v>3472.95</v>
      </c>
      <c r="C637" s="43">
        <f t="shared" si="1"/>
        <v>-0.007329928321</v>
      </c>
      <c r="D637" s="44"/>
      <c r="E637" s="42">
        <v>1555.55</v>
      </c>
      <c r="F637" s="43">
        <f t="shared" si="2"/>
        <v>-0.008354320952</v>
      </c>
      <c r="G637" s="44"/>
      <c r="H637" s="45">
        <v>349.45</v>
      </c>
      <c r="I637" s="43">
        <f t="shared" si="3"/>
        <v>-0.008122595424</v>
      </c>
      <c r="J637" s="44"/>
      <c r="K637" s="42">
        <v>1805.75</v>
      </c>
      <c r="L637" s="43">
        <f t="shared" si="4"/>
        <v>0.00945896606</v>
      </c>
      <c r="M637" s="44"/>
      <c r="N637" s="45">
        <v>426.65</v>
      </c>
      <c r="O637" s="43">
        <f t="shared" si="5"/>
        <v>-0.0230992466</v>
      </c>
      <c r="P637" s="44"/>
      <c r="Q637" s="42">
        <v>1790.07</v>
      </c>
      <c r="R637" s="43">
        <f t="shared" si="6"/>
        <v>0.02603326294</v>
      </c>
      <c r="S637" s="44"/>
      <c r="T637" s="42">
        <v>6604.35</v>
      </c>
      <c r="U637" s="43">
        <f t="shared" si="7"/>
        <v>-0.01211524917</v>
      </c>
      <c r="V637" s="44"/>
      <c r="W637" s="45">
        <v>584.4</v>
      </c>
      <c r="X637" s="43">
        <f t="shared" si="8"/>
        <v>0.02802421714</v>
      </c>
      <c r="Y637" s="44"/>
      <c r="Z637" s="45">
        <v>89.3</v>
      </c>
      <c r="AA637" s="46">
        <f t="shared" si="9"/>
        <v>-0.01610698526</v>
      </c>
      <c r="AB637" s="44"/>
      <c r="AC637" s="45">
        <v>740.55</v>
      </c>
      <c r="AD637" s="46">
        <f t="shared" si="10"/>
        <v>-0.003235594329</v>
      </c>
      <c r="AE637" s="47"/>
      <c r="AF637" s="42">
        <v>17355.3</v>
      </c>
      <c r="AG637" s="46">
        <f t="shared" si="11"/>
        <v>-0.0008034661789</v>
      </c>
      <c r="AH637" s="47"/>
    </row>
    <row r="638">
      <c r="A638" s="41">
        <v>44448.0</v>
      </c>
      <c r="B638" s="42">
        <v>3498.5</v>
      </c>
      <c r="C638" s="43">
        <f t="shared" si="1"/>
        <v>0.005876889272</v>
      </c>
      <c r="D638" s="44"/>
      <c r="E638" s="42">
        <v>1568.6</v>
      </c>
      <c r="F638" s="43">
        <f t="shared" si="2"/>
        <v>-0.004960264542</v>
      </c>
      <c r="G638" s="44"/>
      <c r="H638" s="45">
        <v>352.3</v>
      </c>
      <c r="I638" s="43">
        <f t="shared" si="3"/>
        <v>0.01276923068</v>
      </c>
      <c r="J638" s="44"/>
      <c r="K638" s="42">
        <v>1788.75</v>
      </c>
      <c r="L638" s="43">
        <f t="shared" si="4"/>
        <v>0.0257085023</v>
      </c>
      <c r="M638" s="44"/>
      <c r="N638" s="45">
        <v>436.62</v>
      </c>
      <c r="O638" s="43">
        <f t="shared" si="5"/>
        <v>0.001650392343</v>
      </c>
      <c r="P638" s="44"/>
      <c r="Q638" s="42">
        <v>1744.07</v>
      </c>
      <c r="R638" s="43">
        <f t="shared" si="6"/>
        <v>0.009401478307</v>
      </c>
      <c r="S638" s="44"/>
      <c r="T638" s="42">
        <v>6684.85</v>
      </c>
      <c r="U638" s="43">
        <f t="shared" si="7"/>
        <v>-0.004537287357</v>
      </c>
      <c r="V638" s="44"/>
      <c r="W638" s="45">
        <v>568.25</v>
      </c>
      <c r="X638" s="43">
        <f t="shared" si="8"/>
        <v>-0.01545409898</v>
      </c>
      <c r="Y638" s="44"/>
      <c r="Z638" s="45">
        <v>90.75</v>
      </c>
      <c r="AA638" s="46">
        <f t="shared" si="9"/>
        <v>-0.01095901379</v>
      </c>
      <c r="AB638" s="44"/>
      <c r="AC638" s="45">
        <v>742.95</v>
      </c>
      <c r="AD638" s="46">
        <f t="shared" si="10"/>
        <v>0.009602454092</v>
      </c>
      <c r="AE638" s="47"/>
      <c r="AF638" s="42">
        <v>17369.25</v>
      </c>
      <c r="AG638" s="46">
        <f t="shared" si="11"/>
        <v>0.000907186273</v>
      </c>
      <c r="AH638" s="47"/>
    </row>
    <row r="639">
      <c r="A639" s="41">
        <v>44447.0</v>
      </c>
      <c r="B639" s="42">
        <v>3478.0</v>
      </c>
      <c r="C639" s="43">
        <f t="shared" si="1"/>
        <v>-0.0191089524</v>
      </c>
      <c r="D639" s="44"/>
      <c r="E639" s="42">
        <v>1576.4</v>
      </c>
      <c r="F639" s="43">
        <f t="shared" si="2"/>
        <v>0.004545968123</v>
      </c>
      <c r="G639" s="44"/>
      <c r="H639" s="45">
        <v>347.83</v>
      </c>
      <c r="I639" s="43">
        <f t="shared" si="3"/>
        <v>-0.004846929974</v>
      </c>
      <c r="J639" s="44"/>
      <c r="K639" s="42">
        <v>1743.35</v>
      </c>
      <c r="L639" s="43">
        <f t="shared" si="4"/>
        <v>0.007109273398</v>
      </c>
      <c r="M639" s="44"/>
      <c r="N639" s="45">
        <v>435.9</v>
      </c>
      <c r="O639" s="43">
        <f t="shared" si="5"/>
        <v>0.002296739641</v>
      </c>
      <c r="P639" s="44"/>
      <c r="Q639" s="42">
        <v>1727.75</v>
      </c>
      <c r="R639" s="43">
        <f t="shared" si="6"/>
        <v>-0.0146911495</v>
      </c>
      <c r="S639" s="44"/>
      <c r="T639" s="42">
        <v>6715.25</v>
      </c>
      <c r="U639" s="43">
        <f t="shared" si="7"/>
        <v>0.0824561758</v>
      </c>
      <c r="V639" s="44"/>
      <c r="W639" s="45">
        <v>577.1</v>
      </c>
      <c r="X639" s="43">
        <f t="shared" si="8"/>
        <v>0.004602500418</v>
      </c>
      <c r="Y639" s="44"/>
      <c r="Z639" s="45">
        <v>91.75</v>
      </c>
      <c r="AA639" s="46">
        <f t="shared" si="9"/>
        <v>-0.01137915286</v>
      </c>
      <c r="AB639" s="44"/>
      <c r="AC639" s="45">
        <v>735.85</v>
      </c>
      <c r="AD639" s="46">
        <f t="shared" si="10"/>
        <v>0.01671844353</v>
      </c>
      <c r="AE639" s="47"/>
      <c r="AF639" s="42">
        <v>17353.5</v>
      </c>
      <c r="AG639" s="46">
        <f t="shared" si="11"/>
        <v>-0.0004954545032</v>
      </c>
      <c r="AH639" s="47"/>
    </row>
    <row r="640">
      <c r="A640" s="41">
        <v>44446.0</v>
      </c>
      <c r="B640" s="42">
        <v>3545.1</v>
      </c>
      <c r="C640" s="43">
        <f t="shared" si="1"/>
        <v>-0.003772739426</v>
      </c>
      <c r="D640" s="44"/>
      <c r="E640" s="42">
        <v>1569.25</v>
      </c>
      <c r="F640" s="43">
        <f t="shared" si="2"/>
        <v>0.00226478988</v>
      </c>
      <c r="G640" s="44"/>
      <c r="H640" s="45">
        <v>349.52</v>
      </c>
      <c r="I640" s="43">
        <f t="shared" si="3"/>
        <v>-0.0008865375572</v>
      </c>
      <c r="J640" s="44"/>
      <c r="K640" s="42">
        <v>1731.0</v>
      </c>
      <c r="L640" s="43">
        <f t="shared" si="4"/>
        <v>-0.01576189674</v>
      </c>
      <c r="M640" s="44"/>
      <c r="N640" s="45">
        <v>434.9</v>
      </c>
      <c r="O640" s="43">
        <f t="shared" si="5"/>
        <v>-0.001723049074</v>
      </c>
      <c r="P640" s="44"/>
      <c r="Q640" s="42">
        <v>1753.32</v>
      </c>
      <c r="R640" s="43">
        <f t="shared" si="6"/>
        <v>-0.005012171098</v>
      </c>
      <c r="S640" s="44"/>
      <c r="T640" s="42">
        <v>6183.75</v>
      </c>
      <c r="U640" s="43">
        <f t="shared" si="7"/>
        <v>-0.005668158677</v>
      </c>
      <c r="V640" s="44"/>
      <c r="W640" s="45">
        <v>574.45</v>
      </c>
      <c r="X640" s="43">
        <f t="shared" si="8"/>
        <v>0.006286583177</v>
      </c>
      <c r="Y640" s="44"/>
      <c r="Z640" s="45">
        <v>92.8</v>
      </c>
      <c r="AA640" s="46">
        <f t="shared" si="9"/>
        <v>0.03844515191</v>
      </c>
      <c r="AB640" s="44"/>
      <c r="AC640" s="45">
        <v>723.65</v>
      </c>
      <c r="AD640" s="46">
        <f t="shared" si="10"/>
        <v>-0.006954274593</v>
      </c>
      <c r="AE640" s="47"/>
      <c r="AF640" s="42">
        <v>17362.1</v>
      </c>
      <c r="AG640" s="46">
        <f t="shared" si="11"/>
        <v>-0.0009038598884</v>
      </c>
      <c r="AH640" s="47"/>
    </row>
    <row r="641">
      <c r="A641" s="41">
        <v>44445.0</v>
      </c>
      <c r="B641" s="42">
        <v>3558.5</v>
      </c>
      <c r="C641" s="43">
        <f t="shared" si="1"/>
        <v>0.01661899732</v>
      </c>
      <c r="D641" s="44"/>
      <c r="E641" s="42">
        <v>1565.7</v>
      </c>
      <c r="F641" s="43">
        <f t="shared" si="2"/>
        <v>-0.006588708485</v>
      </c>
      <c r="G641" s="44"/>
      <c r="H641" s="45">
        <v>349.83</v>
      </c>
      <c r="I641" s="43">
        <f t="shared" si="3"/>
        <v>0.02196429655</v>
      </c>
      <c r="J641" s="44"/>
      <c r="K641" s="42">
        <v>1758.5</v>
      </c>
      <c r="L641" s="43">
        <f t="shared" si="4"/>
        <v>-0.005614010038</v>
      </c>
      <c r="M641" s="44"/>
      <c r="N641" s="45">
        <v>435.65</v>
      </c>
      <c r="O641" s="43">
        <f t="shared" si="5"/>
        <v>-0.005425402757</v>
      </c>
      <c r="P641" s="44"/>
      <c r="Q641" s="42">
        <v>1762.13</v>
      </c>
      <c r="R641" s="43">
        <f t="shared" si="6"/>
        <v>0.02591560254</v>
      </c>
      <c r="S641" s="44"/>
      <c r="T641" s="42">
        <v>6218.9</v>
      </c>
      <c r="U641" s="43">
        <f t="shared" si="7"/>
        <v>0.005611560319</v>
      </c>
      <c r="V641" s="44"/>
      <c r="W641" s="45">
        <v>570.85</v>
      </c>
      <c r="X641" s="43">
        <f t="shared" si="8"/>
        <v>-0.001050512221</v>
      </c>
      <c r="Y641" s="44"/>
      <c r="Z641" s="45">
        <v>89.3</v>
      </c>
      <c r="AA641" s="46">
        <f t="shared" si="9"/>
        <v>-0.02379088695</v>
      </c>
      <c r="AB641" s="44"/>
      <c r="AC641" s="45">
        <v>728.7</v>
      </c>
      <c r="AD641" s="46">
        <f t="shared" si="10"/>
        <v>0.001991827301</v>
      </c>
      <c r="AE641" s="47"/>
      <c r="AF641" s="42">
        <v>17377.8</v>
      </c>
      <c r="AG641" s="46">
        <f t="shared" si="11"/>
        <v>0.003123795817</v>
      </c>
      <c r="AH641" s="47"/>
    </row>
    <row r="642">
      <c r="A642" s="41">
        <v>44442.0</v>
      </c>
      <c r="B642" s="42">
        <v>3499.85</v>
      </c>
      <c r="C642" s="43">
        <f t="shared" si="1"/>
        <v>0.01013735636</v>
      </c>
      <c r="D642" s="44"/>
      <c r="E642" s="42">
        <v>1576.05</v>
      </c>
      <c r="F642" s="43">
        <f t="shared" si="2"/>
        <v>-0.008183170734</v>
      </c>
      <c r="G642" s="44"/>
      <c r="H642" s="45">
        <v>342.23</v>
      </c>
      <c r="I642" s="43">
        <f t="shared" si="3"/>
        <v>-0.01821259172</v>
      </c>
      <c r="J642" s="44"/>
      <c r="K642" s="42">
        <v>1768.4</v>
      </c>
      <c r="L642" s="43">
        <f t="shared" si="4"/>
        <v>0.007264504138</v>
      </c>
      <c r="M642" s="44"/>
      <c r="N642" s="45">
        <v>438.02</v>
      </c>
      <c r="O642" s="43">
        <f t="shared" si="5"/>
        <v>-0.02547075734</v>
      </c>
      <c r="P642" s="44"/>
      <c r="Q642" s="42">
        <v>1717.05</v>
      </c>
      <c r="R642" s="43">
        <f t="shared" si="6"/>
        <v>0.01711662483</v>
      </c>
      <c r="S642" s="44"/>
      <c r="T642" s="42">
        <v>6184.1</v>
      </c>
      <c r="U642" s="43">
        <f t="shared" si="7"/>
        <v>-0.01645480883</v>
      </c>
      <c r="V642" s="44"/>
      <c r="W642" s="45">
        <v>571.45</v>
      </c>
      <c r="X642" s="43">
        <f t="shared" si="8"/>
        <v>-0.01975287302</v>
      </c>
      <c r="Y642" s="44"/>
      <c r="Z642" s="45">
        <v>91.45</v>
      </c>
      <c r="AA642" s="46">
        <f t="shared" si="9"/>
        <v>0.01542730321</v>
      </c>
      <c r="AB642" s="44"/>
      <c r="AC642" s="45">
        <v>727.25</v>
      </c>
      <c r="AD642" s="46">
        <f t="shared" si="10"/>
        <v>-0.01155212956</v>
      </c>
      <c r="AE642" s="47"/>
      <c r="AF642" s="42">
        <v>17323.6</v>
      </c>
      <c r="AG642" s="46">
        <f t="shared" si="11"/>
        <v>0.005176853225</v>
      </c>
      <c r="AH642" s="47"/>
    </row>
    <row r="643">
      <c r="A643" s="41">
        <v>44441.0</v>
      </c>
      <c r="B643" s="42">
        <v>3464.55</v>
      </c>
      <c r="C643" s="43">
        <f t="shared" si="1"/>
        <v>0.02104511857</v>
      </c>
      <c r="D643" s="44"/>
      <c r="E643" s="42">
        <v>1589.0</v>
      </c>
      <c r="F643" s="43">
        <f t="shared" si="2"/>
        <v>0.006249823064</v>
      </c>
      <c r="G643" s="44"/>
      <c r="H643" s="45">
        <v>348.52</v>
      </c>
      <c r="I643" s="43">
        <f t="shared" si="3"/>
        <v>-0.01370684707</v>
      </c>
      <c r="J643" s="44"/>
      <c r="K643" s="42">
        <v>1755.6</v>
      </c>
      <c r="L643" s="43">
        <f t="shared" si="4"/>
        <v>0.003223462733</v>
      </c>
      <c r="M643" s="44"/>
      <c r="N643" s="45">
        <v>449.32</v>
      </c>
      <c r="O643" s="43">
        <f t="shared" si="5"/>
        <v>-0.002733729908</v>
      </c>
      <c r="P643" s="44"/>
      <c r="Q643" s="42">
        <v>1687.91</v>
      </c>
      <c r="R643" s="43">
        <f t="shared" si="6"/>
        <v>0.01485585062</v>
      </c>
      <c r="S643" s="44"/>
      <c r="T643" s="42">
        <v>6286.7</v>
      </c>
      <c r="U643" s="43">
        <f t="shared" si="7"/>
        <v>0.01147056579</v>
      </c>
      <c r="V643" s="44"/>
      <c r="W643" s="45">
        <v>582.85</v>
      </c>
      <c r="X643" s="43">
        <f t="shared" si="8"/>
        <v>0.02431308438</v>
      </c>
      <c r="Y643" s="44"/>
      <c r="Z643" s="45">
        <v>90.05</v>
      </c>
      <c r="AA643" s="46">
        <f t="shared" si="9"/>
        <v>0.04834606513</v>
      </c>
      <c r="AB643" s="44"/>
      <c r="AC643" s="45">
        <v>735.7</v>
      </c>
      <c r="AD643" s="46">
        <f t="shared" si="10"/>
        <v>0.06630710877</v>
      </c>
      <c r="AE643" s="47"/>
      <c r="AF643" s="42">
        <v>17234.15</v>
      </c>
      <c r="AG643" s="46">
        <f t="shared" si="11"/>
        <v>0.009204271285</v>
      </c>
      <c r="AH643" s="47"/>
    </row>
    <row r="644">
      <c r="A644" s="41">
        <v>44440.0</v>
      </c>
      <c r="B644" s="42">
        <v>3392.4</v>
      </c>
      <c r="C644" s="43">
        <f t="shared" si="1"/>
        <v>0.03631960766</v>
      </c>
      <c r="D644" s="44"/>
      <c r="E644" s="42">
        <v>1579.1</v>
      </c>
      <c r="F644" s="43">
        <f t="shared" si="2"/>
        <v>-0.001455466164</v>
      </c>
      <c r="G644" s="44"/>
      <c r="H644" s="45">
        <v>353.33</v>
      </c>
      <c r="I644" s="43">
        <f t="shared" si="3"/>
        <v>-0.008931775423</v>
      </c>
      <c r="J644" s="44"/>
      <c r="K644" s="42">
        <v>1749.95</v>
      </c>
      <c r="L644" s="43">
        <f t="shared" si="4"/>
        <v>0.0002857632756</v>
      </c>
      <c r="M644" s="44"/>
      <c r="N644" s="45">
        <v>450.55</v>
      </c>
      <c r="O644" s="43">
        <f t="shared" si="5"/>
        <v>0.04347968649</v>
      </c>
      <c r="P644" s="44"/>
      <c r="Q644" s="42">
        <v>1663.02</v>
      </c>
      <c r="R644" s="43">
        <f t="shared" si="6"/>
        <v>0.003306684135</v>
      </c>
      <c r="S644" s="44"/>
      <c r="T644" s="42">
        <v>6215.0</v>
      </c>
      <c r="U644" s="43">
        <f t="shared" si="7"/>
        <v>0.005267266873</v>
      </c>
      <c r="V644" s="44"/>
      <c r="W644" s="45">
        <v>568.85</v>
      </c>
      <c r="X644" s="43">
        <f t="shared" si="8"/>
        <v>0.0263618436</v>
      </c>
      <c r="Y644" s="44"/>
      <c r="Z644" s="45">
        <v>85.8</v>
      </c>
      <c r="AA644" s="46">
        <f t="shared" si="9"/>
        <v>-0.001164822496</v>
      </c>
      <c r="AB644" s="44"/>
      <c r="AC644" s="45">
        <v>688.5</v>
      </c>
      <c r="AD644" s="46">
        <f t="shared" si="10"/>
        <v>0.01308450377</v>
      </c>
      <c r="AE644" s="47"/>
      <c r="AF644" s="42">
        <v>17076.25</v>
      </c>
      <c r="AG644" s="46">
        <f t="shared" si="11"/>
        <v>-0.003271124526</v>
      </c>
      <c r="AH644" s="47"/>
    </row>
    <row r="645">
      <c r="A645" s="41">
        <v>44439.0</v>
      </c>
      <c r="B645" s="42">
        <v>3271.4</v>
      </c>
      <c r="C645" s="43">
        <f t="shared" si="1"/>
        <v>0.03905443732</v>
      </c>
      <c r="D645" s="44"/>
      <c r="E645" s="42">
        <v>1581.4</v>
      </c>
      <c r="F645" s="43">
        <f t="shared" si="2"/>
        <v>0.00835018266</v>
      </c>
      <c r="G645" s="44"/>
      <c r="H645" s="45">
        <v>356.5</v>
      </c>
      <c r="I645" s="43">
        <f t="shared" si="3"/>
        <v>-0.00294097264</v>
      </c>
      <c r="J645" s="44"/>
      <c r="K645" s="42">
        <v>1749.45</v>
      </c>
      <c r="L645" s="43">
        <f t="shared" si="4"/>
        <v>0.001115257697</v>
      </c>
      <c r="M645" s="44"/>
      <c r="N645" s="45">
        <v>431.38</v>
      </c>
      <c r="O645" s="43">
        <f t="shared" si="5"/>
        <v>-0.008931206454</v>
      </c>
      <c r="P645" s="44"/>
      <c r="Q645" s="42">
        <v>1657.53</v>
      </c>
      <c r="R645" s="43">
        <f t="shared" si="6"/>
        <v>-0.0003920728944</v>
      </c>
      <c r="S645" s="44"/>
      <c r="T645" s="42">
        <v>6182.35</v>
      </c>
      <c r="U645" s="43">
        <f t="shared" si="7"/>
        <v>0.019493731</v>
      </c>
      <c r="V645" s="44"/>
      <c r="W645" s="45">
        <v>554.05</v>
      </c>
      <c r="X645" s="43">
        <f t="shared" si="8"/>
        <v>0.01061475151</v>
      </c>
      <c r="Y645" s="44"/>
      <c r="Z645" s="45">
        <v>85.9</v>
      </c>
      <c r="AA645" s="46">
        <f t="shared" si="9"/>
        <v>0.007595712827</v>
      </c>
      <c r="AB645" s="44"/>
      <c r="AC645" s="45">
        <v>679.55</v>
      </c>
      <c r="AD645" s="46">
        <f t="shared" si="10"/>
        <v>-0.0005149141311</v>
      </c>
      <c r="AE645" s="47"/>
      <c r="AF645" s="42">
        <v>17132.2</v>
      </c>
      <c r="AG645" s="46">
        <f t="shared" si="11"/>
        <v>0.01181051944</v>
      </c>
      <c r="AH645" s="47"/>
    </row>
    <row r="646">
      <c r="A646" s="41">
        <v>44438.0</v>
      </c>
      <c r="B646" s="42">
        <v>3146.1</v>
      </c>
      <c r="C646" s="43">
        <f t="shared" si="1"/>
        <v>0.006633311946</v>
      </c>
      <c r="D646" s="44"/>
      <c r="E646" s="42">
        <v>1568.25</v>
      </c>
      <c r="F646" s="43">
        <f t="shared" si="2"/>
        <v>0.0127059174</v>
      </c>
      <c r="G646" s="44"/>
      <c r="H646" s="45">
        <v>357.55</v>
      </c>
      <c r="I646" s="43">
        <f t="shared" si="3"/>
        <v>0.004204042066</v>
      </c>
      <c r="J646" s="44"/>
      <c r="K646" s="42">
        <v>1747.5</v>
      </c>
      <c r="L646" s="43">
        <f t="shared" si="4"/>
        <v>0.0133940218</v>
      </c>
      <c r="M646" s="44"/>
      <c r="N646" s="45">
        <v>435.25</v>
      </c>
      <c r="O646" s="43">
        <f t="shared" si="5"/>
        <v>0.01791950774</v>
      </c>
      <c r="P646" s="44"/>
      <c r="Q646" s="42">
        <v>1658.18</v>
      </c>
      <c r="R646" s="43">
        <f t="shared" si="6"/>
        <v>0.02124718052</v>
      </c>
      <c r="S646" s="44"/>
      <c r="T646" s="42">
        <v>6063.0</v>
      </c>
      <c r="U646" s="43">
        <f t="shared" si="7"/>
        <v>0.02798993624</v>
      </c>
      <c r="V646" s="44"/>
      <c r="W646" s="45">
        <v>548.2</v>
      </c>
      <c r="X646" s="43">
        <f t="shared" si="8"/>
        <v>0.04362294624</v>
      </c>
      <c r="Y646" s="44"/>
      <c r="Z646" s="45">
        <v>85.25</v>
      </c>
      <c r="AA646" s="46">
        <f t="shared" si="9"/>
        <v>0.01417625631</v>
      </c>
      <c r="AB646" s="44"/>
      <c r="AC646" s="45">
        <v>679.9</v>
      </c>
      <c r="AD646" s="46">
        <f t="shared" si="10"/>
        <v>0.0398327551</v>
      </c>
      <c r="AE646" s="47"/>
      <c r="AF646" s="42">
        <v>16931.05</v>
      </c>
      <c r="AG646" s="46">
        <f t="shared" si="11"/>
        <v>0.0134291661</v>
      </c>
      <c r="AH646" s="47"/>
    </row>
    <row r="647">
      <c r="A647" s="41">
        <v>44435.0</v>
      </c>
      <c r="B647" s="42">
        <v>3125.3</v>
      </c>
      <c r="C647" s="43">
        <f t="shared" si="1"/>
        <v>-0.00928387575</v>
      </c>
      <c r="D647" s="44"/>
      <c r="E647" s="42">
        <v>1548.45</v>
      </c>
      <c r="F647" s="43">
        <f t="shared" si="2"/>
        <v>-0.004092489398</v>
      </c>
      <c r="G647" s="44"/>
      <c r="H647" s="45">
        <v>356.05</v>
      </c>
      <c r="I647" s="43">
        <f t="shared" si="3"/>
        <v>-0.01491420773</v>
      </c>
      <c r="J647" s="44"/>
      <c r="K647" s="42">
        <v>1724.25</v>
      </c>
      <c r="L647" s="43">
        <f t="shared" si="4"/>
        <v>0.01372284309</v>
      </c>
      <c r="M647" s="44"/>
      <c r="N647" s="45">
        <v>427.52</v>
      </c>
      <c r="O647" s="43">
        <f t="shared" si="5"/>
        <v>-0.00694625296</v>
      </c>
      <c r="P647" s="44"/>
      <c r="Q647" s="42">
        <v>1623.32</v>
      </c>
      <c r="R647" s="43">
        <f t="shared" si="6"/>
        <v>0.01210385666</v>
      </c>
      <c r="S647" s="44"/>
      <c r="T647" s="42">
        <v>5895.65</v>
      </c>
      <c r="U647" s="43">
        <f t="shared" si="7"/>
        <v>0.01695187786</v>
      </c>
      <c r="V647" s="44"/>
      <c r="W647" s="45">
        <v>524.8</v>
      </c>
      <c r="X647" s="43">
        <f t="shared" si="8"/>
        <v>-0.01127386295</v>
      </c>
      <c r="Y647" s="44"/>
      <c r="Z647" s="45">
        <v>84.05</v>
      </c>
      <c r="AA647" s="46">
        <f t="shared" si="9"/>
        <v>0.004172882359</v>
      </c>
      <c r="AB647" s="44"/>
      <c r="AC647" s="45">
        <v>653.35</v>
      </c>
      <c r="AD647" s="46">
        <f t="shared" si="10"/>
        <v>0.0004592774116</v>
      </c>
      <c r="AE647" s="47"/>
      <c r="AF647" s="42">
        <v>16705.2</v>
      </c>
      <c r="AG647" s="46">
        <f t="shared" si="11"/>
        <v>0.00409692824</v>
      </c>
      <c r="AH647" s="47"/>
    </row>
    <row r="648">
      <c r="A648" s="41">
        <v>44434.0</v>
      </c>
      <c r="B648" s="42">
        <v>3154.45</v>
      </c>
      <c r="C648" s="43">
        <f t="shared" si="1"/>
        <v>-0.003433683503</v>
      </c>
      <c r="D648" s="44"/>
      <c r="E648" s="42">
        <v>1554.8</v>
      </c>
      <c r="F648" s="43">
        <f t="shared" si="2"/>
        <v>-0.001670844165</v>
      </c>
      <c r="G648" s="44"/>
      <c r="H648" s="45">
        <v>361.4</v>
      </c>
      <c r="I648" s="43">
        <f t="shared" si="3"/>
        <v>-0.008897762654</v>
      </c>
      <c r="J648" s="44"/>
      <c r="K648" s="42">
        <v>1700.75</v>
      </c>
      <c r="L648" s="43">
        <f t="shared" si="4"/>
        <v>-0.00264239731</v>
      </c>
      <c r="M648" s="44"/>
      <c r="N648" s="45">
        <v>430.5</v>
      </c>
      <c r="O648" s="43">
        <f t="shared" si="5"/>
        <v>0.01309347675</v>
      </c>
      <c r="P648" s="44"/>
      <c r="Q648" s="42">
        <v>1603.79</v>
      </c>
      <c r="R648" s="43">
        <f t="shared" si="6"/>
        <v>-0.003727945517</v>
      </c>
      <c r="S648" s="44"/>
      <c r="T648" s="42">
        <v>5796.55</v>
      </c>
      <c r="U648" s="43">
        <f t="shared" si="7"/>
        <v>0.0001035152039</v>
      </c>
      <c r="V648" s="44"/>
      <c r="W648" s="45">
        <v>530.75</v>
      </c>
      <c r="X648" s="43">
        <f t="shared" si="8"/>
        <v>0.03801936253</v>
      </c>
      <c r="Y648" s="44"/>
      <c r="Z648" s="45">
        <v>83.7</v>
      </c>
      <c r="AA648" s="46">
        <f t="shared" si="9"/>
        <v>-0.007142887512</v>
      </c>
      <c r="AB648" s="44"/>
      <c r="AC648" s="45">
        <v>653.05</v>
      </c>
      <c r="AD648" s="46">
        <f t="shared" si="10"/>
        <v>0.01465397193</v>
      </c>
      <c r="AE648" s="47"/>
      <c r="AF648" s="42">
        <v>16636.9</v>
      </c>
      <c r="AG648" s="46">
        <f t="shared" si="11"/>
        <v>0.0001352506874</v>
      </c>
      <c r="AH648" s="47"/>
    </row>
    <row r="649">
      <c r="A649" s="41">
        <v>44433.0</v>
      </c>
      <c r="B649" s="42">
        <v>3165.3</v>
      </c>
      <c r="C649" s="43">
        <f t="shared" si="1"/>
        <v>0.03666372219</v>
      </c>
      <c r="D649" s="44"/>
      <c r="E649" s="42">
        <v>1557.4</v>
      </c>
      <c r="F649" s="43">
        <f t="shared" si="2"/>
        <v>-0.0009306057631</v>
      </c>
      <c r="G649" s="44"/>
      <c r="H649" s="45">
        <v>364.63</v>
      </c>
      <c r="I649" s="43">
        <f t="shared" si="3"/>
        <v>0.009728212529</v>
      </c>
      <c r="J649" s="44"/>
      <c r="K649" s="42">
        <v>1705.25</v>
      </c>
      <c r="L649" s="43">
        <f t="shared" si="4"/>
        <v>-0.0008206571579</v>
      </c>
      <c r="M649" s="44"/>
      <c r="N649" s="45">
        <v>424.9</v>
      </c>
      <c r="O649" s="43">
        <f t="shared" si="5"/>
        <v>0.02357532689</v>
      </c>
      <c r="P649" s="44"/>
      <c r="Q649" s="42">
        <v>1609.78</v>
      </c>
      <c r="R649" s="43">
        <f t="shared" si="6"/>
        <v>0.003466100129</v>
      </c>
      <c r="S649" s="44"/>
      <c r="T649" s="42">
        <v>5795.95</v>
      </c>
      <c r="U649" s="43">
        <f t="shared" si="7"/>
        <v>0.00608304383</v>
      </c>
      <c r="V649" s="44"/>
      <c r="W649" s="45">
        <v>510.95</v>
      </c>
      <c r="X649" s="43">
        <f t="shared" si="8"/>
        <v>0.001664953129</v>
      </c>
      <c r="Y649" s="44"/>
      <c r="Z649" s="45">
        <v>84.3</v>
      </c>
      <c r="AA649" s="46">
        <f t="shared" si="9"/>
        <v>0.0101342149</v>
      </c>
      <c r="AB649" s="44"/>
      <c r="AC649" s="45">
        <v>643.55</v>
      </c>
      <c r="AD649" s="46">
        <f t="shared" si="10"/>
        <v>-0.007508065766</v>
      </c>
      <c r="AE649" s="47"/>
      <c r="AF649" s="42">
        <v>16634.65</v>
      </c>
      <c r="AG649" s="46">
        <f t="shared" si="11"/>
        <v>0.0006043431711</v>
      </c>
      <c r="AH649" s="47"/>
    </row>
    <row r="650">
      <c r="A650" s="41">
        <v>44432.0</v>
      </c>
      <c r="B650" s="42">
        <v>3051.35</v>
      </c>
      <c r="C650" s="43">
        <f t="shared" si="1"/>
        <v>0.00690599124</v>
      </c>
      <c r="D650" s="44"/>
      <c r="E650" s="42">
        <v>1558.85</v>
      </c>
      <c r="F650" s="43">
        <f t="shared" si="2"/>
        <v>0.02221628935</v>
      </c>
      <c r="G650" s="44"/>
      <c r="H650" s="45">
        <v>361.1</v>
      </c>
      <c r="I650" s="43">
        <f t="shared" si="3"/>
        <v>0.008901310511</v>
      </c>
      <c r="J650" s="44"/>
      <c r="K650" s="42">
        <v>1706.65</v>
      </c>
      <c r="L650" s="43">
        <f t="shared" si="4"/>
        <v>0.01353863203</v>
      </c>
      <c r="M650" s="44"/>
      <c r="N650" s="45">
        <v>415.0</v>
      </c>
      <c r="O650" s="43">
        <f t="shared" si="5"/>
        <v>0.03244851561</v>
      </c>
      <c r="P650" s="44"/>
      <c r="Q650" s="42">
        <v>1604.21</v>
      </c>
      <c r="R650" s="43">
        <f t="shared" si="6"/>
        <v>0.0002431398721</v>
      </c>
      <c r="S650" s="44"/>
      <c r="T650" s="42">
        <v>5760.8</v>
      </c>
      <c r="U650" s="43">
        <f t="shared" si="7"/>
        <v>0.0483120463</v>
      </c>
      <c r="V650" s="44"/>
      <c r="W650" s="45">
        <v>510.1</v>
      </c>
      <c r="X650" s="43">
        <f t="shared" si="8"/>
        <v>0.05210874042</v>
      </c>
      <c r="Y650" s="44"/>
      <c r="Z650" s="45">
        <v>83.45</v>
      </c>
      <c r="AA650" s="46">
        <f t="shared" si="9"/>
        <v>-0.000598981749</v>
      </c>
      <c r="AB650" s="44"/>
      <c r="AC650" s="45">
        <v>648.4</v>
      </c>
      <c r="AD650" s="46">
        <f t="shared" si="10"/>
        <v>-0.007375571235</v>
      </c>
      <c r="AE650" s="47"/>
      <c r="AF650" s="42">
        <v>16624.6</v>
      </c>
      <c r="AG650" s="46">
        <f t="shared" si="11"/>
        <v>0.007738319859</v>
      </c>
      <c r="AH650" s="47"/>
    </row>
    <row r="651">
      <c r="A651" s="41">
        <v>44431.0</v>
      </c>
      <c r="B651" s="42">
        <v>3030.35</v>
      </c>
      <c r="C651" s="43">
        <f t="shared" si="1"/>
        <v>-0.02695695093</v>
      </c>
      <c r="D651" s="44"/>
      <c r="E651" s="42">
        <v>1524.6</v>
      </c>
      <c r="F651" s="43">
        <f t="shared" si="2"/>
        <v>0.006481671729</v>
      </c>
      <c r="G651" s="44"/>
      <c r="H651" s="45">
        <v>357.9</v>
      </c>
      <c r="I651" s="43">
        <f t="shared" si="3"/>
        <v>0.006869025396</v>
      </c>
      <c r="J651" s="44"/>
      <c r="K651" s="42">
        <v>1683.7</v>
      </c>
      <c r="L651" s="43">
        <f t="shared" si="4"/>
        <v>0.007182590075</v>
      </c>
      <c r="M651" s="44"/>
      <c r="N651" s="45">
        <v>401.75</v>
      </c>
      <c r="O651" s="43">
        <f t="shared" si="5"/>
        <v>-0.007068920116</v>
      </c>
      <c r="P651" s="44"/>
      <c r="Q651" s="42">
        <v>1603.82</v>
      </c>
      <c r="R651" s="43">
        <f t="shared" si="6"/>
        <v>0.01022783191</v>
      </c>
      <c r="S651" s="44"/>
      <c r="T651" s="42">
        <v>5489.1</v>
      </c>
      <c r="U651" s="43">
        <f t="shared" si="7"/>
        <v>0.01778302517</v>
      </c>
      <c r="V651" s="44"/>
      <c r="W651" s="45">
        <v>484.2</v>
      </c>
      <c r="X651" s="43">
        <f t="shared" si="8"/>
        <v>-0.001857010747</v>
      </c>
      <c r="Y651" s="44"/>
      <c r="Z651" s="45">
        <v>83.5</v>
      </c>
      <c r="AA651" s="46">
        <f t="shared" si="9"/>
        <v>0.03101495173</v>
      </c>
      <c r="AB651" s="44"/>
      <c r="AC651" s="45">
        <v>653.2</v>
      </c>
      <c r="AD651" s="46">
        <f t="shared" si="10"/>
        <v>0.005064856196</v>
      </c>
      <c r="AE651" s="47"/>
      <c r="AF651" s="42">
        <v>16496.45</v>
      </c>
      <c r="AG651" s="46">
        <f t="shared" si="11"/>
        <v>0.002789334357</v>
      </c>
      <c r="AH651" s="47"/>
    </row>
    <row r="652">
      <c r="A652" s="41">
        <v>44428.0</v>
      </c>
      <c r="B652" s="42">
        <v>3113.15</v>
      </c>
      <c r="C652" s="43">
        <f t="shared" si="1"/>
        <v>-0.0155380374</v>
      </c>
      <c r="D652" s="44"/>
      <c r="E652" s="42">
        <v>1514.75</v>
      </c>
      <c r="F652" s="43">
        <f t="shared" si="2"/>
        <v>0.001155974037</v>
      </c>
      <c r="G652" s="44"/>
      <c r="H652" s="45">
        <v>355.45</v>
      </c>
      <c r="I652" s="43">
        <f t="shared" si="3"/>
        <v>-0.04052373651</v>
      </c>
      <c r="J652" s="44"/>
      <c r="K652" s="42">
        <v>1671.65</v>
      </c>
      <c r="L652" s="43">
        <f t="shared" si="4"/>
        <v>-0.014903494</v>
      </c>
      <c r="M652" s="44"/>
      <c r="N652" s="45">
        <v>404.6</v>
      </c>
      <c r="O652" s="43">
        <f t="shared" si="5"/>
        <v>-0.02663182318</v>
      </c>
      <c r="P652" s="44"/>
      <c r="Q652" s="42">
        <v>1587.5</v>
      </c>
      <c r="R652" s="43">
        <f t="shared" si="6"/>
        <v>-0.01024030206</v>
      </c>
      <c r="S652" s="44"/>
      <c r="T652" s="42">
        <v>5392.35</v>
      </c>
      <c r="U652" s="43">
        <f t="shared" si="7"/>
        <v>-0.01650695675</v>
      </c>
      <c r="V652" s="44"/>
      <c r="W652" s="45">
        <v>485.1</v>
      </c>
      <c r="X652" s="43">
        <f t="shared" si="8"/>
        <v>-0.04366273008</v>
      </c>
      <c r="Y652" s="44"/>
      <c r="Z652" s="45">
        <v>80.95</v>
      </c>
      <c r="AA652" s="46">
        <f t="shared" si="9"/>
        <v>-0.01044556349</v>
      </c>
      <c r="AB652" s="44"/>
      <c r="AC652" s="45">
        <v>649.9</v>
      </c>
      <c r="AD652" s="46">
        <f t="shared" si="10"/>
        <v>-0.03559524914</v>
      </c>
      <c r="AE652" s="47"/>
      <c r="AF652" s="42">
        <v>16450.5</v>
      </c>
      <c r="AG652" s="46">
        <f t="shared" si="11"/>
        <v>-0.007168554609</v>
      </c>
      <c r="AH652" s="47"/>
    </row>
    <row r="653">
      <c r="A653" s="41">
        <v>44426.0</v>
      </c>
      <c r="B653" s="42">
        <v>3161.9</v>
      </c>
      <c r="C653" s="43">
        <f t="shared" si="1"/>
        <v>-0.009427573268</v>
      </c>
      <c r="D653" s="44"/>
      <c r="E653" s="42">
        <v>1513.0</v>
      </c>
      <c r="F653" s="43">
        <f t="shared" si="2"/>
        <v>-0.001089954363</v>
      </c>
      <c r="G653" s="44"/>
      <c r="H653" s="45">
        <v>370.15</v>
      </c>
      <c r="I653" s="43">
        <f t="shared" si="3"/>
        <v>0.01236848931</v>
      </c>
      <c r="J653" s="44"/>
      <c r="K653" s="42">
        <v>1696.75</v>
      </c>
      <c r="L653" s="43">
        <f t="shared" si="4"/>
        <v>-0.003001238056</v>
      </c>
      <c r="M653" s="44"/>
      <c r="N653" s="45">
        <v>415.52</v>
      </c>
      <c r="O653" s="43">
        <f t="shared" si="5"/>
        <v>-0.009580452661</v>
      </c>
      <c r="P653" s="44"/>
      <c r="Q653" s="42">
        <v>1603.84</v>
      </c>
      <c r="R653" s="43">
        <f t="shared" si="6"/>
        <v>0.0007921632395</v>
      </c>
      <c r="S653" s="44"/>
      <c r="T653" s="42">
        <v>5482.1</v>
      </c>
      <c r="U653" s="43">
        <f t="shared" si="7"/>
        <v>0.004909791483</v>
      </c>
      <c r="V653" s="44"/>
      <c r="W653" s="45">
        <v>506.75</v>
      </c>
      <c r="X653" s="43">
        <f t="shared" si="8"/>
        <v>-0.005117617704</v>
      </c>
      <c r="Y653" s="44"/>
      <c r="Z653" s="45">
        <v>81.8</v>
      </c>
      <c r="AA653" s="46">
        <f t="shared" si="9"/>
        <v>-0.004878058453</v>
      </c>
      <c r="AB653" s="44"/>
      <c r="AC653" s="45">
        <v>673.45</v>
      </c>
      <c r="AD653" s="46">
        <f t="shared" si="10"/>
        <v>0.01164974717</v>
      </c>
      <c r="AE653" s="47"/>
      <c r="AF653" s="42">
        <v>16568.85</v>
      </c>
      <c r="AG653" s="46">
        <f t="shared" si="11"/>
        <v>-0.00275740039</v>
      </c>
      <c r="AH653" s="47"/>
    </row>
    <row r="654">
      <c r="A654" s="41">
        <v>44425.0</v>
      </c>
      <c r="B654" s="42">
        <v>3191.85</v>
      </c>
      <c r="C654" s="43">
        <f t="shared" si="1"/>
        <v>0.024211033</v>
      </c>
      <c r="D654" s="44"/>
      <c r="E654" s="42">
        <v>1514.65</v>
      </c>
      <c r="F654" s="43">
        <f t="shared" si="2"/>
        <v>-0.01047542622</v>
      </c>
      <c r="G654" s="44"/>
      <c r="H654" s="45">
        <v>365.6</v>
      </c>
      <c r="I654" s="43">
        <f t="shared" si="3"/>
        <v>0.05135087983</v>
      </c>
      <c r="J654" s="44"/>
      <c r="K654" s="42">
        <v>1701.85</v>
      </c>
      <c r="L654" s="43">
        <f t="shared" si="4"/>
        <v>-0.0188303173</v>
      </c>
      <c r="M654" s="44"/>
      <c r="N654" s="45">
        <v>419.52</v>
      </c>
      <c r="O654" s="43">
        <f t="shared" si="5"/>
        <v>-0.0115180797</v>
      </c>
      <c r="P654" s="44"/>
      <c r="Q654" s="42">
        <v>1602.57</v>
      </c>
      <c r="R654" s="43">
        <f t="shared" si="6"/>
        <v>0.03096940749</v>
      </c>
      <c r="S654" s="44"/>
      <c r="T654" s="42">
        <v>5455.25</v>
      </c>
      <c r="U654" s="43">
        <f t="shared" si="7"/>
        <v>0.001733778373</v>
      </c>
      <c r="V654" s="44"/>
      <c r="W654" s="45">
        <v>509.35</v>
      </c>
      <c r="X654" s="43">
        <f t="shared" si="8"/>
        <v>0.01613018001</v>
      </c>
      <c r="Y654" s="44"/>
      <c r="Z654" s="45">
        <v>82.2</v>
      </c>
      <c r="AA654" s="46">
        <f t="shared" si="9"/>
        <v>0.01841672679</v>
      </c>
      <c r="AB654" s="44"/>
      <c r="AC654" s="45">
        <v>665.65</v>
      </c>
      <c r="AD654" s="46">
        <f t="shared" si="10"/>
        <v>-0.01528112923</v>
      </c>
      <c r="AE654" s="47"/>
      <c r="AF654" s="42">
        <v>16614.6</v>
      </c>
      <c r="AG654" s="46">
        <f t="shared" si="11"/>
        <v>0.003107516143</v>
      </c>
      <c r="AH654" s="47"/>
    </row>
    <row r="655">
      <c r="A655" s="41">
        <v>44424.0</v>
      </c>
      <c r="B655" s="42">
        <v>3115.5</v>
      </c>
      <c r="C655" s="43">
        <f t="shared" si="1"/>
        <v>0.00175084977</v>
      </c>
      <c r="D655" s="44"/>
      <c r="E655" s="42">
        <v>1530.6</v>
      </c>
      <c r="F655" s="43">
        <f t="shared" si="2"/>
        <v>0.00287882952</v>
      </c>
      <c r="G655" s="44"/>
      <c r="H655" s="45">
        <v>347.3</v>
      </c>
      <c r="I655" s="43">
        <f t="shared" si="3"/>
        <v>-0.02796690185</v>
      </c>
      <c r="J655" s="44"/>
      <c r="K655" s="42">
        <v>1734.2</v>
      </c>
      <c r="L655" s="43">
        <f t="shared" si="4"/>
        <v>-0.01479600578</v>
      </c>
      <c r="M655" s="44"/>
      <c r="N655" s="45">
        <v>424.38</v>
      </c>
      <c r="O655" s="43">
        <f t="shared" si="5"/>
        <v>-0.01807404717</v>
      </c>
      <c r="P655" s="44"/>
      <c r="Q655" s="42">
        <v>1553.7</v>
      </c>
      <c r="R655" s="43">
        <f t="shared" si="6"/>
        <v>-0.003360505374</v>
      </c>
      <c r="S655" s="44"/>
      <c r="T655" s="42">
        <v>5445.8</v>
      </c>
      <c r="U655" s="43">
        <f t="shared" si="7"/>
        <v>0.003172606081</v>
      </c>
      <c r="V655" s="44"/>
      <c r="W655" s="45">
        <v>501.2</v>
      </c>
      <c r="X655" s="43">
        <f t="shared" si="8"/>
        <v>-0.004280530154</v>
      </c>
      <c r="Y655" s="44"/>
      <c r="Z655" s="45">
        <v>80.7</v>
      </c>
      <c r="AA655" s="46">
        <f t="shared" si="9"/>
        <v>0.008087135833</v>
      </c>
      <c r="AB655" s="44"/>
      <c r="AC655" s="45">
        <v>675.9</v>
      </c>
      <c r="AD655" s="46">
        <f t="shared" si="10"/>
        <v>0.01460532669</v>
      </c>
      <c r="AE655" s="47"/>
      <c r="AF655" s="42">
        <v>16563.05</v>
      </c>
      <c r="AG655" s="46">
        <f t="shared" si="11"/>
        <v>0.002051846853</v>
      </c>
      <c r="AH655" s="47"/>
    </row>
    <row r="656">
      <c r="A656" s="41">
        <v>44421.0</v>
      </c>
      <c r="B656" s="42">
        <v>3110.05</v>
      </c>
      <c r="C656" s="43">
        <f t="shared" si="1"/>
        <v>-0.004555451151</v>
      </c>
      <c r="D656" s="44"/>
      <c r="E656" s="42">
        <v>1526.2</v>
      </c>
      <c r="F656" s="43">
        <f t="shared" si="2"/>
        <v>0.01638297972</v>
      </c>
      <c r="G656" s="44"/>
      <c r="H656" s="45">
        <v>357.15</v>
      </c>
      <c r="I656" s="43">
        <f t="shared" si="3"/>
        <v>-0.006836440996</v>
      </c>
      <c r="J656" s="44"/>
      <c r="K656" s="42">
        <v>1760.05</v>
      </c>
      <c r="L656" s="43">
        <f t="shared" si="4"/>
        <v>0.01973842664</v>
      </c>
      <c r="M656" s="44"/>
      <c r="N656" s="45">
        <v>432.12</v>
      </c>
      <c r="O656" s="43">
        <f t="shared" si="5"/>
        <v>0.003988318601</v>
      </c>
      <c r="P656" s="44"/>
      <c r="Q656" s="42">
        <v>1558.93</v>
      </c>
      <c r="R656" s="43">
        <f t="shared" si="6"/>
        <v>-0.01367196353</v>
      </c>
      <c r="S656" s="44"/>
      <c r="T656" s="42">
        <v>5428.55</v>
      </c>
      <c r="U656" s="43">
        <f t="shared" si="7"/>
        <v>0.0003500626464</v>
      </c>
      <c r="V656" s="44"/>
      <c r="W656" s="45">
        <v>503.35</v>
      </c>
      <c r="X656" s="43">
        <f t="shared" si="8"/>
        <v>-0.01703887186</v>
      </c>
      <c r="Y656" s="44"/>
      <c r="Z656" s="45">
        <v>80.05</v>
      </c>
      <c r="AA656" s="46">
        <f t="shared" si="9"/>
        <v>0.01004402669</v>
      </c>
      <c r="AB656" s="44"/>
      <c r="AC656" s="45">
        <v>666.1</v>
      </c>
      <c r="AD656" s="46">
        <f t="shared" si="10"/>
        <v>-0.01030552023</v>
      </c>
      <c r="AE656" s="47"/>
      <c r="AF656" s="42">
        <v>16529.1</v>
      </c>
      <c r="AG656" s="46">
        <f t="shared" si="11"/>
        <v>0.01001422022</v>
      </c>
      <c r="AH656" s="47"/>
    </row>
    <row r="657">
      <c r="A657" s="41">
        <v>44420.0</v>
      </c>
      <c r="B657" s="42">
        <v>3124.25</v>
      </c>
      <c r="C657" s="43">
        <f t="shared" si="1"/>
        <v>-0.03052866174</v>
      </c>
      <c r="D657" s="44"/>
      <c r="E657" s="42">
        <v>1501.4</v>
      </c>
      <c r="F657" s="43">
        <f t="shared" si="2"/>
        <v>0.004305244689</v>
      </c>
      <c r="G657" s="44"/>
      <c r="H657" s="45">
        <v>359.6</v>
      </c>
      <c r="I657" s="43">
        <f t="shared" si="3"/>
        <v>0.02212846678</v>
      </c>
      <c r="J657" s="44"/>
      <c r="K657" s="42">
        <v>1725.65</v>
      </c>
      <c r="L657" s="43">
        <f t="shared" si="4"/>
        <v>0.02588780399</v>
      </c>
      <c r="M657" s="44"/>
      <c r="N657" s="45">
        <v>430.4</v>
      </c>
      <c r="O657" s="43">
        <f t="shared" si="5"/>
        <v>0.0216547131</v>
      </c>
      <c r="P657" s="44"/>
      <c r="Q657" s="42">
        <v>1580.39</v>
      </c>
      <c r="R657" s="43">
        <f t="shared" si="6"/>
        <v>0.02295846956</v>
      </c>
      <c r="S657" s="44"/>
      <c r="T657" s="42">
        <v>5426.65</v>
      </c>
      <c r="U657" s="43">
        <f t="shared" si="7"/>
        <v>0.009554124352</v>
      </c>
      <c r="V657" s="44"/>
      <c r="W657" s="45">
        <v>512.0</v>
      </c>
      <c r="X657" s="43">
        <f t="shared" si="8"/>
        <v>0.02062132171</v>
      </c>
      <c r="Y657" s="44"/>
      <c r="Z657" s="45">
        <v>79.25</v>
      </c>
      <c r="AA657" s="46">
        <f t="shared" si="9"/>
        <v>0.0484747565</v>
      </c>
      <c r="AB657" s="44"/>
      <c r="AC657" s="45">
        <v>673.0</v>
      </c>
      <c r="AD657" s="46">
        <f t="shared" si="10"/>
        <v>0.02611821967</v>
      </c>
      <c r="AE657" s="47"/>
      <c r="AF657" s="42">
        <v>16364.4</v>
      </c>
      <c r="AG657" s="46">
        <f t="shared" si="11"/>
        <v>0.005032686257</v>
      </c>
      <c r="AH657" s="47"/>
    </row>
    <row r="658">
      <c r="A658" s="41">
        <v>44419.0</v>
      </c>
      <c r="B658" s="42">
        <v>3221.1</v>
      </c>
      <c r="C658" s="43">
        <f t="shared" si="1"/>
        <v>-0.03774377745</v>
      </c>
      <c r="D658" s="44"/>
      <c r="E658" s="42">
        <v>1494.95</v>
      </c>
      <c r="F658" s="43">
        <f t="shared" si="2"/>
        <v>-0.008459385689</v>
      </c>
      <c r="G658" s="44"/>
      <c r="H658" s="45">
        <v>351.73</v>
      </c>
      <c r="I658" s="43">
        <f t="shared" si="3"/>
        <v>-0.02198941373</v>
      </c>
      <c r="J658" s="44"/>
      <c r="K658" s="42">
        <v>1681.55</v>
      </c>
      <c r="L658" s="43">
        <f t="shared" si="4"/>
        <v>-0.01176484158</v>
      </c>
      <c r="M658" s="44"/>
      <c r="N658" s="45">
        <v>421.18</v>
      </c>
      <c r="O658" s="43">
        <f t="shared" si="5"/>
        <v>0.002638931695</v>
      </c>
      <c r="P658" s="44"/>
      <c r="Q658" s="42">
        <v>1544.52</v>
      </c>
      <c r="R658" s="43">
        <f t="shared" si="6"/>
        <v>-0.02077941924</v>
      </c>
      <c r="S658" s="44"/>
      <c r="T658" s="42">
        <v>5375.05</v>
      </c>
      <c r="U658" s="43">
        <f t="shared" si="7"/>
        <v>-0.01615699059</v>
      </c>
      <c r="V658" s="44"/>
      <c r="W658" s="45">
        <v>501.55</v>
      </c>
      <c r="X658" s="43">
        <f t="shared" si="8"/>
        <v>-0.01768733428</v>
      </c>
      <c r="Y658" s="44"/>
      <c r="Z658" s="45">
        <v>75.5</v>
      </c>
      <c r="AA658" s="46">
        <f t="shared" si="9"/>
        <v>-0.03129329662</v>
      </c>
      <c r="AB658" s="44"/>
      <c r="AC658" s="45">
        <v>655.65</v>
      </c>
      <c r="AD658" s="46">
        <f t="shared" si="10"/>
        <v>-0.009789491953</v>
      </c>
      <c r="AE658" s="47"/>
      <c r="AF658" s="42">
        <v>16282.25</v>
      </c>
      <c r="AG658" s="46">
        <f t="shared" si="11"/>
        <v>0.0001320543513</v>
      </c>
      <c r="AH658" s="47"/>
    </row>
    <row r="659">
      <c r="A659" s="41">
        <v>44418.0</v>
      </c>
      <c r="B659" s="42">
        <v>3345.0</v>
      </c>
      <c r="C659" s="43">
        <f t="shared" si="1"/>
        <v>-0.04749385846</v>
      </c>
      <c r="D659" s="44"/>
      <c r="E659" s="42">
        <v>1507.65</v>
      </c>
      <c r="F659" s="43">
        <f t="shared" si="2"/>
        <v>0.002490413201</v>
      </c>
      <c r="G659" s="44"/>
      <c r="H659" s="45">
        <v>359.55</v>
      </c>
      <c r="I659" s="43">
        <f t="shared" si="3"/>
        <v>-0.01208081371</v>
      </c>
      <c r="J659" s="44"/>
      <c r="K659" s="42">
        <v>1701.45</v>
      </c>
      <c r="L659" s="43">
        <f t="shared" si="4"/>
        <v>-0.04248859404</v>
      </c>
      <c r="M659" s="44"/>
      <c r="N659" s="45">
        <v>420.07</v>
      </c>
      <c r="O659" s="43">
        <f t="shared" si="5"/>
        <v>-0.03257708603</v>
      </c>
      <c r="P659" s="44"/>
      <c r="Q659" s="42">
        <v>1576.95</v>
      </c>
      <c r="R659" s="43">
        <f t="shared" si="6"/>
        <v>0.00953835447</v>
      </c>
      <c r="S659" s="44"/>
      <c r="T659" s="42">
        <v>5462.6</v>
      </c>
      <c r="U659" s="43">
        <f t="shared" si="7"/>
        <v>0.02548398668</v>
      </c>
      <c r="V659" s="44"/>
      <c r="W659" s="45">
        <v>510.5</v>
      </c>
      <c r="X659" s="43">
        <f t="shared" si="8"/>
        <v>-0.01978342256</v>
      </c>
      <c r="Y659" s="44"/>
      <c r="Z659" s="45">
        <v>77.9</v>
      </c>
      <c r="AA659" s="46">
        <f t="shared" si="9"/>
        <v>-0.05129329439</v>
      </c>
      <c r="AB659" s="44"/>
      <c r="AC659" s="45">
        <v>662.1</v>
      </c>
      <c r="AD659" s="46">
        <f t="shared" si="10"/>
        <v>-0.01245794724</v>
      </c>
      <c r="AE659" s="47"/>
      <c r="AF659" s="42">
        <v>16280.1</v>
      </c>
      <c r="AG659" s="46">
        <f t="shared" si="11"/>
        <v>0.00134303081</v>
      </c>
      <c r="AH659" s="47"/>
    </row>
    <row r="660">
      <c r="A660" s="41">
        <v>44417.0</v>
      </c>
      <c r="B660" s="42">
        <v>3507.7</v>
      </c>
      <c r="C660" s="43">
        <f t="shared" si="1"/>
        <v>0.0435554359</v>
      </c>
      <c r="D660" s="44"/>
      <c r="E660" s="42">
        <v>1503.9</v>
      </c>
      <c r="F660" s="43">
        <f t="shared" si="2"/>
        <v>0.007508670208</v>
      </c>
      <c r="G660" s="44"/>
      <c r="H660" s="45">
        <v>363.92</v>
      </c>
      <c r="I660" s="43">
        <f t="shared" si="3"/>
        <v>0.01774275864</v>
      </c>
      <c r="J660" s="44"/>
      <c r="K660" s="42">
        <v>1775.3</v>
      </c>
      <c r="L660" s="43">
        <f t="shared" si="4"/>
        <v>0.00188878765</v>
      </c>
      <c r="M660" s="44"/>
      <c r="N660" s="45">
        <v>433.98</v>
      </c>
      <c r="O660" s="43">
        <f t="shared" si="5"/>
        <v>-0.01842454776</v>
      </c>
      <c r="P660" s="44"/>
      <c r="Q660" s="42">
        <v>1561.98</v>
      </c>
      <c r="R660" s="43">
        <f t="shared" si="6"/>
        <v>0.003887236685</v>
      </c>
      <c r="S660" s="44"/>
      <c r="T660" s="42">
        <v>5325.15</v>
      </c>
      <c r="U660" s="43">
        <f t="shared" si="7"/>
        <v>-0.0122436416</v>
      </c>
      <c r="V660" s="44"/>
      <c r="W660" s="45">
        <v>520.7</v>
      </c>
      <c r="X660" s="43">
        <f t="shared" si="8"/>
        <v>-0.01543622837</v>
      </c>
      <c r="Y660" s="44"/>
      <c r="Z660" s="45">
        <v>82.0</v>
      </c>
      <c r="AA660" s="46">
        <f t="shared" si="9"/>
        <v>-0.04529975923</v>
      </c>
      <c r="AB660" s="44"/>
      <c r="AC660" s="45">
        <v>670.4</v>
      </c>
      <c r="AD660" s="46">
        <f t="shared" si="10"/>
        <v>-0.02932416619</v>
      </c>
      <c r="AE660" s="47"/>
      <c r="AF660" s="42">
        <v>16258.25</v>
      </c>
      <c r="AG660" s="46">
        <f t="shared" si="11"/>
        <v>0.001233981099</v>
      </c>
      <c r="AH660" s="47"/>
    </row>
    <row r="661">
      <c r="A661" s="41">
        <v>44414.0</v>
      </c>
      <c r="B661" s="42">
        <v>3358.2</v>
      </c>
      <c r="C661" s="43">
        <f t="shared" si="1"/>
        <v>-0.001472918653</v>
      </c>
      <c r="D661" s="44"/>
      <c r="E661" s="42">
        <v>1492.65</v>
      </c>
      <c r="F661" s="43">
        <f t="shared" si="2"/>
        <v>0.005239306695</v>
      </c>
      <c r="G661" s="44"/>
      <c r="H661" s="45">
        <v>357.52</v>
      </c>
      <c r="I661" s="43">
        <f t="shared" si="3"/>
        <v>-0.02758643432</v>
      </c>
      <c r="J661" s="44"/>
      <c r="K661" s="42">
        <v>1771.95</v>
      </c>
      <c r="L661" s="43">
        <f t="shared" si="4"/>
        <v>-0.002986590747</v>
      </c>
      <c r="M661" s="44"/>
      <c r="N661" s="45">
        <v>442.05</v>
      </c>
      <c r="O661" s="43">
        <f t="shared" si="5"/>
        <v>0.01164999865</v>
      </c>
      <c r="P661" s="44"/>
      <c r="Q661" s="42">
        <v>1555.92</v>
      </c>
      <c r="R661" s="43">
        <f t="shared" si="6"/>
        <v>0.01077172574</v>
      </c>
      <c r="S661" s="44"/>
      <c r="T661" s="42">
        <v>5390.75</v>
      </c>
      <c r="U661" s="43">
        <f t="shared" si="7"/>
        <v>0.007971211902</v>
      </c>
      <c r="V661" s="44"/>
      <c r="W661" s="45">
        <v>528.8</v>
      </c>
      <c r="X661" s="43">
        <f t="shared" si="8"/>
        <v>-0.02031049273</v>
      </c>
      <c r="Y661" s="44"/>
      <c r="Z661" s="45">
        <v>85.8</v>
      </c>
      <c r="AA661" s="46">
        <f t="shared" si="9"/>
        <v>-0.00232828976</v>
      </c>
      <c r="AB661" s="44"/>
      <c r="AC661" s="45">
        <v>690.35</v>
      </c>
      <c r="AD661" s="46">
        <f t="shared" si="10"/>
        <v>-0.01238049355</v>
      </c>
      <c r="AE661" s="47"/>
      <c r="AF661" s="42">
        <v>16238.2</v>
      </c>
      <c r="AG661" s="46">
        <f t="shared" si="11"/>
        <v>-0.003467273429</v>
      </c>
      <c r="AH661" s="47"/>
    </row>
    <row r="662">
      <c r="A662" s="41">
        <v>44413.0</v>
      </c>
      <c r="B662" s="42">
        <v>3363.15</v>
      </c>
      <c r="C662" s="43">
        <f t="shared" si="1"/>
        <v>0.004156523448</v>
      </c>
      <c r="D662" s="44"/>
      <c r="E662" s="42">
        <v>1484.85</v>
      </c>
      <c r="F662" s="43">
        <f t="shared" si="2"/>
        <v>0.01325375739</v>
      </c>
      <c r="G662" s="44"/>
      <c r="H662" s="45">
        <v>367.52</v>
      </c>
      <c r="I662" s="43">
        <f t="shared" si="3"/>
        <v>-0.04170101599</v>
      </c>
      <c r="J662" s="44"/>
      <c r="K662" s="42">
        <v>1777.25</v>
      </c>
      <c r="L662" s="43">
        <f t="shared" si="4"/>
        <v>0.004454978326</v>
      </c>
      <c r="M662" s="44"/>
      <c r="N662" s="45">
        <v>436.93</v>
      </c>
      <c r="O662" s="43">
        <f t="shared" si="5"/>
        <v>0.01150946112</v>
      </c>
      <c r="P662" s="44"/>
      <c r="Q662" s="42">
        <v>1539.25</v>
      </c>
      <c r="R662" s="43">
        <f t="shared" si="6"/>
        <v>0.008579823294</v>
      </c>
      <c r="S662" s="44"/>
      <c r="T662" s="42">
        <v>5347.95</v>
      </c>
      <c r="U662" s="43">
        <f t="shared" si="7"/>
        <v>-0.0006262121381</v>
      </c>
      <c r="V662" s="44"/>
      <c r="W662" s="45">
        <v>539.65</v>
      </c>
      <c r="X662" s="43">
        <f t="shared" si="8"/>
        <v>0.04355511861</v>
      </c>
      <c r="Y662" s="44"/>
      <c r="Z662" s="45">
        <v>86.0</v>
      </c>
      <c r="AA662" s="46">
        <f t="shared" si="9"/>
        <v>-0.01385703466</v>
      </c>
      <c r="AB662" s="44"/>
      <c r="AC662" s="45">
        <v>698.95</v>
      </c>
      <c r="AD662" s="46">
        <f t="shared" si="10"/>
        <v>0.008837851669</v>
      </c>
      <c r="AE662" s="47"/>
      <c r="AF662" s="42">
        <v>16294.6</v>
      </c>
      <c r="AG662" s="46">
        <f t="shared" si="11"/>
        <v>0.002199463923</v>
      </c>
      <c r="AH662" s="47"/>
    </row>
    <row r="663">
      <c r="A663" s="41">
        <v>44412.0</v>
      </c>
      <c r="B663" s="42">
        <v>3349.2</v>
      </c>
      <c r="C663" s="43">
        <f t="shared" si="1"/>
        <v>0.02509428169</v>
      </c>
      <c r="D663" s="44"/>
      <c r="E663" s="42">
        <v>1465.3</v>
      </c>
      <c r="F663" s="43">
        <f t="shared" si="2"/>
        <v>0.02110423154</v>
      </c>
      <c r="G663" s="44"/>
      <c r="H663" s="45">
        <v>383.17</v>
      </c>
      <c r="I663" s="43">
        <f t="shared" si="3"/>
        <v>-0.03603670309</v>
      </c>
      <c r="J663" s="44"/>
      <c r="K663" s="42">
        <v>1769.35</v>
      </c>
      <c r="L663" s="43">
        <f t="shared" si="4"/>
        <v>0.02332934072</v>
      </c>
      <c r="M663" s="44"/>
      <c r="N663" s="45">
        <v>431.93</v>
      </c>
      <c r="O663" s="43">
        <f t="shared" si="5"/>
        <v>-0.03824696898</v>
      </c>
      <c r="P663" s="44"/>
      <c r="Q663" s="42">
        <v>1526.1</v>
      </c>
      <c r="R663" s="43">
        <f t="shared" si="6"/>
        <v>-0.002271188637</v>
      </c>
      <c r="S663" s="44"/>
      <c r="T663" s="42">
        <v>5351.3</v>
      </c>
      <c r="U663" s="43">
        <f t="shared" si="7"/>
        <v>-0.00294820336</v>
      </c>
      <c r="V663" s="44"/>
      <c r="W663" s="45">
        <v>516.65</v>
      </c>
      <c r="X663" s="43">
        <f t="shared" si="8"/>
        <v>0</v>
      </c>
      <c r="Y663" s="44"/>
      <c r="Z663" s="45">
        <v>87.2</v>
      </c>
      <c r="AA663" s="46">
        <f t="shared" si="9"/>
        <v>0.04876149486</v>
      </c>
      <c r="AB663" s="44"/>
      <c r="AC663" s="45">
        <v>692.8</v>
      </c>
      <c r="AD663" s="46">
        <f t="shared" si="10"/>
        <v>-0.009552954674</v>
      </c>
      <c r="AE663" s="47"/>
      <c r="AF663" s="42">
        <v>16258.8</v>
      </c>
      <c r="AG663" s="46">
        <f t="shared" si="11"/>
        <v>0.007906912392</v>
      </c>
      <c r="AH663" s="47"/>
    </row>
    <row r="664">
      <c r="A664" s="41">
        <v>44411.0</v>
      </c>
      <c r="B664" s="42">
        <v>3266.2</v>
      </c>
      <c r="C664" s="43">
        <f t="shared" si="1"/>
        <v>0.004818398998</v>
      </c>
      <c r="D664" s="44"/>
      <c r="E664" s="42">
        <v>1434.7</v>
      </c>
      <c r="F664" s="43">
        <f t="shared" si="2"/>
        <v>0.008434438508</v>
      </c>
      <c r="G664" s="44"/>
      <c r="H664" s="45">
        <v>397.23</v>
      </c>
      <c r="I664" s="43">
        <f t="shared" si="3"/>
        <v>0.0504152283</v>
      </c>
      <c r="J664" s="44"/>
      <c r="K664" s="42">
        <v>1728.55</v>
      </c>
      <c r="L664" s="43">
        <f t="shared" si="4"/>
        <v>0.005016757176</v>
      </c>
      <c r="M664" s="44"/>
      <c r="N664" s="45">
        <v>448.77</v>
      </c>
      <c r="O664" s="43">
        <f t="shared" si="5"/>
        <v>0.0009363296564</v>
      </c>
      <c r="P664" s="44"/>
      <c r="Q664" s="42">
        <v>1529.57</v>
      </c>
      <c r="R664" s="43">
        <f t="shared" si="6"/>
        <v>-0.02307168292</v>
      </c>
      <c r="S664" s="44"/>
      <c r="T664" s="42">
        <v>5367.1</v>
      </c>
      <c r="U664" s="43">
        <f t="shared" si="7"/>
        <v>0.01226020156</v>
      </c>
      <c r="V664" s="44"/>
      <c r="W664" s="45">
        <v>516.65</v>
      </c>
      <c r="X664" s="43">
        <f t="shared" si="8"/>
        <v>-0.01879069764</v>
      </c>
      <c r="Y664" s="44"/>
      <c r="Z664" s="45">
        <v>83.05</v>
      </c>
      <c r="AA664" s="46">
        <f t="shared" si="9"/>
        <v>0.04872996129</v>
      </c>
      <c r="AB664" s="44"/>
      <c r="AC664" s="45">
        <v>699.45</v>
      </c>
      <c r="AD664" s="46">
        <f t="shared" si="10"/>
        <v>0.01172042897</v>
      </c>
      <c r="AE664" s="47"/>
      <c r="AF664" s="42">
        <v>16130.75</v>
      </c>
      <c r="AG664" s="46">
        <f t="shared" si="11"/>
        <v>0.01534267772</v>
      </c>
      <c r="AH664" s="47"/>
    </row>
    <row r="665">
      <c r="A665" s="41">
        <v>44410.0</v>
      </c>
      <c r="B665" s="42">
        <v>3250.5</v>
      </c>
      <c r="C665" s="43">
        <f t="shared" si="1"/>
        <v>-0.002657594522</v>
      </c>
      <c r="D665" s="44"/>
      <c r="E665" s="42">
        <v>1422.65</v>
      </c>
      <c r="F665" s="43">
        <f t="shared" si="2"/>
        <v>-0.00266751062</v>
      </c>
      <c r="G665" s="44"/>
      <c r="H665" s="45">
        <v>377.7</v>
      </c>
      <c r="I665" s="43">
        <f t="shared" si="3"/>
        <v>0.01413168432</v>
      </c>
      <c r="J665" s="44"/>
      <c r="K665" s="42">
        <v>1719.9</v>
      </c>
      <c r="L665" s="43">
        <f t="shared" si="4"/>
        <v>0.008818347798</v>
      </c>
      <c r="M665" s="44"/>
      <c r="N665" s="45">
        <v>448.35</v>
      </c>
      <c r="O665" s="43">
        <f t="shared" si="5"/>
        <v>0.03756534265</v>
      </c>
      <c r="P665" s="44"/>
      <c r="Q665" s="42">
        <v>1565.27</v>
      </c>
      <c r="R665" s="43">
        <f t="shared" si="6"/>
        <v>-0.001927520734</v>
      </c>
      <c r="S665" s="44"/>
      <c r="T665" s="42">
        <v>5301.7</v>
      </c>
      <c r="U665" s="43">
        <f t="shared" si="7"/>
        <v>0.01652678704</v>
      </c>
      <c r="V665" s="44"/>
      <c r="W665" s="45">
        <v>526.45</v>
      </c>
      <c r="X665" s="43">
        <f t="shared" si="8"/>
        <v>0.1012638541</v>
      </c>
      <c r="Y665" s="44"/>
      <c r="Z665" s="45">
        <v>79.1</v>
      </c>
      <c r="AA665" s="46">
        <f t="shared" si="9"/>
        <v>0.008888947417</v>
      </c>
      <c r="AB665" s="44"/>
      <c r="AC665" s="45">
        <v>691.3</v>
      </c>
      <c r="AD665" s="46">
        <f t="shared" si="10"/>
        <v>0.07103044841</v>
      </c>
      <c r="AE665" s="47"/>
      <c r="AF665" s="42">
        <v>15885.15</v>
      </c>
      <c r="AG665" s="46">
        <f t="shared" si="11"/>
        <v>0.007716116923</v>
      </c>
      <c r="AH665" s="47"/>
    </row>
    <row r="666">
      <c r="A666" s="41">
        <v>44407.0</v>
      </c>
      <c r="B666" s="42">
        <v>3259.15</v>
      </c>
      <c r="C666" s="43">
        <f t="shared" si="1"/>
        <v>0.02508849967</v>
      </c>
      <c r="D666" s="44"/>
      <c r="E666" s="42">
        <v>1426.45</v>
      </c>
      <c r="F666" s="43">
        <f t="shared" si="2"/>
        <v>0.005765123009</v>
      </c>
      <c r="G666" s="44"/>
      <c r="H666" s="45">
        <v>372.4</v>
      </c>
      <c r="I666" s="43">
        <f t="shared" si="3"/>
        <v>0.01221174737</v>
      </c>
      <c r="J666" s="44"/>
      <c r="K666" s="42">
        <v>1704.8</v>
      </c>
      <c r="L666" s="43">
        <f t="shared" si="4"/>
        <v>0.04649487685</v>
      </c>
      <c r="M666" s="44"/>
      <c r="N666" s="45">
        <v>431.82</v>
      </c>
      <c r="O666" s="43">
        <f t="shared" si="5"/>
        <v>0.03475476133</v>
      </c>
      <c r="P666" s="44"/>
      <c r="Q666" s="42">
        <v>1568.29</v>
      </c>
      <c r="R666" s="43">
        <f t="shared" si="6"/>
        <v>0.006448127251</v>
      </c>
      <c r="S666" s="44"/>
      <c r="T666" s="42">
        <v>5214.8</v>
      </c>
      <c r="U666" s="43">
        <f t="shared" si="7"/>
        <v>0.00113203577</v>
      </c>
      <c r="V666" s="44"/>
      <c r="W666" s="45">
        <v>475.75</v>
      </c>
      <c r="X666" s="43">
        <f t="shared" si="8"/>
        <v>-0.0236795777</v>
      </c>
      <c r="Y666" s="44"/>
      <c r="Z666" s="45">
        <v>78.4</v>
      </c>
      <c r="AA666" s="46">
        <f t="shared" si="9"/>
        <v>-0.006357300495</v>
      </c>
      <c r="AB666" s="44"/>
      <c r="AC666" s="45">
        <v>643.9</v>
      </c>
      <c r="AD666" s="46">
        <f t="shared" si="10"/>
        <v>0.0216648976</v>
      </c>
      <c r="AE666" s="47"/>
      <c r="AF666" s="42">
        <v>15763.05</v>
      </c>
      <c r="AG666" s="46">
        <f t="shared" si="11"/>
        <v>-0.0009764913668</v>
      </c>
      <c r="AH666" s="47"/>
    </row>
    <row r="667">
      <c r="A667" s="41">
        <v>44406.0</v>
      </c>
      <c r="B667" s="42">
        <v>3178.4</v>
      </c>
      <c r="C667" s="43">
        <f t="shared" si="1"/>
        <v>0.04499749757</v>
      </c>
      <c r="D667" s="44"/>
      <c r="E667" s="42">
        <v>1418.25</v>
      </c>
      <c r="F667" s="43">
        <f t="shared" si="2"/>
        <v>0.0006700640338</v>
      </c>
      <c r="G667" s="44"/>
      <c r="H667" s="45">
        <v>367.88</v>
      </c>
      <c r="I667" s="43">
        <f t="shared" si="3"/>
        <v>0.008133454592</v>
      </c>
      <c r="J667" s="44"/>
      <c r="K667" s="42">
        <v>1627.35</v>
      </c>
      <c r="L667" s="43">
        <f t="shared" si="4"/>
        <v>-0.003802635758</v>
      </c>
      <c r="M667" s="44"/>
      <c r="N667" s="45">
        <v>417.07</v>
      </c>
      <c r="O667" s="43">
        <f t="shared" si="5"/>
        <v>0.02350766263</v>
      </c>
      <c r="P667" s="44"/>
      <c r="Q667" s="42">
        <v>1558.21</v>
      </c>
      <c r="R667" s="43">
        <f t="shared" si="6"/>
        <v>0.008034966471</v>
      </c>
      <c r="S667" s="44"/>
      <c r="T667" s="42">
        <v>5208.9</v>
      </c>
      <c r="U667" s="43">
        <f t="shared" si="7"/>
        <v>-0.008868390151</v>
      </c>
      <c r="V667" s="44"/>
      <c r="W667" s="45">
        <v>487.15</v>
      </c>
      <c r="X667" s="43">
        <f t="shared" si="8"/>
        <v>0.01249693517</v>
      </c>
      <c r="Y667" s="44"/>
      <c r="Z667" s="45">
        <v>78.9</v>
      </c>
      <c r="AA667" s="46">
        <f t="shared" si="9"/>
        <v>-0.005056900789</v>
      </c>
      <c r="AB667" s="44"/>
      <c r="AC667" s="45">
        <v>630.1</v>
      </c>
      <c r="AD667" s="46">
        <f t="shared" si="10"/>
        <v>-0.01465169968</v>
      </c>
      <c r="AE667" s="47"/>
      <c r="AF667" s="42">
        <v>15778.45</v>
      </c>
      <c r="AG667" s="46">
        <f t="shared" si="11"/>
        <v>0.004385825687</v>
      </c>
      <c r="AH667" s="47"/>
    </row>
    <row r="668">
      <c r="A668" s="41">
        <v>44405.0</v>
      </c>
      <c r="B668" s="42">
        <v>3038.55</v>
      </c>
      <c r="C668" s="43">
        <f t="shared" si="1"/>
        <v>0.001976578199</v>
      </c>
      <c r="D668" s="44"/>
      <c r="E668" s="42">
        <v>1417.3</v>
      </c>
      <c r="F668" s="43">
        <f t="shared" si="2"/>
        <v>-0.01571583421</v>
      </c>
      <c r="G668" s="44"/>
      <c r="H668" s="45">
        <v>364.9</v>
      </c>
      <c r="I668" s="43">
        <f t="shared" si="3"/>
        <v>0.00095962719</v>
      </c>
      <c r="J668" s="44"/>
      <c r="K668" s="42">
        <v>1633.55</v>
      </c>
      <c r="L668" s="43">
        <f t="shared" si="4"/>
        <v>-0.002231904924</v>
      </c>
      <c r="M668" s="44"/>
      <c r="N668" s="45">
        <v>407.38</v>
      </c>
      <c r="O668" s="43">
        <f t="shared" si="5"/>
        <v>-0.01841162026</v>
      </c>
      <c r="P668" s="44"/>
      <c r="Q668" s="42">
        <v>1545.74</v>
      </c>
      <c r="R668" s="43">
        <f t="shared" si="6"/>
        <v>-0.02079486961</v>
      </c>
      <c r="S668" s="44"/>
      <c r="T668" s="42">
        <v>5255.3</v>
      </c>
      <c r="U668" s="43">
        <f t="shared" si="7"/>
        <v>0.01427760669</v>
      </c>
      <c r="V668" s="44"/>
      <c r="W668" s="45">
        <v>481.1</v>
      </c>
      <c r="X668" s="43">
        <f t="shared" si="8"/>
        <v>-0.005079573458</v>
      </c>
      <c r="Y668" s="44"/>
      <c r="Z668" s="45">
        <v>79.3</v>
      </c>
      <c r="AA668" s="46">
        <f t="shared" si="9"/>
        <v>0.02878356687</v>
      </c>
      <c r="AB668" s="44"/>
      <c r="AC668" s="45">
        <v>639.4</v>
      </c>
      <c r="AD668" s="46">
        <f t="shared" si="10"/>
        <v>0.0003910680117</v>
      </c>
      <c r="AE668" s="47"/>
      <c r="AF668" s="42">
        <v>15709.4</v>
      </c>
      <c r="AG668" s="46">
        <f t="shared" si="11"/>
        <v>-0.002355683737</v>
      </c>
      <c r="AH668" s="47"/>
    </row>
    <row r="669">
      <c r="A669" s="41">
        <v>44404.0</v>
      </c>
      <c r="B669" s="42">
        <v>3032.55</v>
      </c>
      <c r="C669" s="43">
        <f t="shared" si="1"/>
        <v>-0.02643999553</v>
      </c>
      <c r="D669" s="44"/>
      <c r="E669" s="42">
        <v>1439.75</v>
      </c>
      <c r="F669" s="43">
        <f t="shared" si="2"/>
        <v>0.003618276222</v>
      </c>
      <c r="G669" s="44"/>
      <c r="H669" s="45">
        <v>364.55</v>
      </c>
      <c r="I669" s="43">
        <f t="shared" si="3"/>
        <v>-0.03636274575</v>
      </c>
      <c r="J669" s="44"/>
      <c r="K669" s="42">
        <v>1637.2</v>
      </c>
      <c r="L669" s="43">
        <f t="shared" si="4"/>
        <v>0.0298196474</v>
      </c>
      <c r="M669" s="44"/>
      <c r="N669" s="45">
        <v>414.95</v>
      </c>
      <c r="O669" s="43">
        <f t="shared" si="5"/>
        <v>-0.03143234511</v>
      </c>
      <c r="P669" s="44"/>
      <c r="Q669" s="42">
        <v>1578.22</v>
      </c>
      <c r="R669" s="43">
        <f t="shared" si="6"/>
        <v>-0.02717735205</v>
      </c>
      <c r="S669" s="44"/>
      <c r="T669" s="42">
        <v>5180.8</v>
      </c>
      <c r="U669" s="43">
        <f t="shared" si="7"/>
        <v>0.01847764846</v>
      </c>
      <c r="V669" s="44"/>
      <c r="W669" s="45">
        <v>483.55</v>
      </c>
      <c r="X669" s="43">
        <f t="shared" si="8"/>
        <v>-0.01671405225</v>
      </c>
      <c r="Y669" s="44"/>
      <c r="Z669" s="45">
        <v>77.05</v>
      </c>
      <c r="AA669" s="46">
        <f t="shared" si="9"/>
        <v>0.008471865594</v>
      </c>
      <c r="AB669" s="44"/>
      <c r="AC669" s="45">
        <v>639.15</v>
      </c>
      <c r="AD669" s="46">
        <f t="shared" si="10"/>
        <v>-0.02944562976</v>
      </c>
      <c r="AE669" s="47"/>
      <c r="AF669" s="42">
        <v>15746.45</v>
      </c>
      <c r="AG669" s="46">
        <f t="shared" si="11"/>
        <v>-0.004941269251</v>
      </c>
      <c r="AH669" s="47"/>
    </row>
    <row r="670">
      <c r="A670" s="41">
        <v>44403.0</v>
      </c>
      <c r="B670" s="42">
        <v>3113.8</v>
      </c>
      <c r="C670" s="43">
        <f t="shared" si="1"/>
        <v>0.01175876063</v>
      </c>
      <c r="D670" s="44"/>
      <c r="E670" s="42">
        <v>1434.55</v>
      </c>
      <c r="F670" s="43">
        <f t="shared" si="2"/>
        <v>-0.005699803427</v>
      </c>
      <c r="G670" s="44"/>
      <c r="H670" s="45">
        <v>378.05</v>
      </c>
      <c r="I670" s="43">
        <f t="shared" si="3"/>
        <v>0.02803107152</v>
      </c>
      <c r="J670" s="44"/>
      <c r="K670" s="42">
        <v>1589.1</v>
      </c>
      <c r="L670" s="43">
        <f t="shared" si="4"/>
        <v>-0.01619809771</v>
      </c>
      <c r="M670" s="44"/>
      <c r="N670" s="45">
        <v>428.2</v>
      </c>
      <c r="O670" s="43">
        <f t="shared" si="5"/>
        <v>-0.02525066421</v>
      </c>
      <c r="P670" s="44"/>
      <c r="Q670" s="42">
        <v>1621.7</v>
      </c>
      <c r="R670" s="43">
        <f t="shared" si="6"/>
        <v>0.06715566098</v>
      </c>
      <c r="S670" s="44"/>
      <c r="T670" s="42">
        <v>5085.95</v>
      </c>
      <c r="U670" s="43">
        <f t="shared" si="7"/>
        <v>-0.01106722935</v>
      </c>
      <c r="V670" s="44"/>
      <c r="W670" s="45">
        <v>491.7</v>
      </c>
      <c r="X670" s="43">
        <f t="shared" si="8"/>
        <v>-0.01483751671</v>
      </c>
      <c r="Y670" s="44"/>
      <c r="Z670" s="45">
        <v>76.4</v>
      </c>
      <c r="AA670" s="46">
        <f t="shared" si="9"/>
        <v>-0.007173164112</v>
      </c>
      <c r="AB670" s="44"/>
      <c r="AC670" s="45">
        <v>658.25</v>
      </c>
      <c r="AD670" s="46">
        <f t="shared" si="10"/>
        <v>-0.007944055396</v>
      </c>
      <c r="AE670" s="47"/>
      <c r="AF670" s="42">
        <v>15824.45</v>
      </c>
      <c r="AG670" s="46">
        <f t="shared" si="11"/>
        <v>-0.001994918671</v>
      </c>
      <c r="AH670" s="47"/>
    </row>
    <row r="671">
      <c r="A671" s="41">
        <v>44400.0</v>
      </c>
      <c r="B671" s="42">
        <v>3077.4</v>
      </c>
      <c r="C671" s="43">
        <f t="shared" si="1"/>
        <v>-0.02204671999</v>
      </c>
      <c r="D671" s="44"/>
      <c r="E671" s="42">
        <v>1442.75</v>
      </c>
      <c r="F671" s="43">
        <f t="shared" si="2"/>
        <v>-0.004115587957</v>
      </c>
      <c r="G671" s="44"/>
      <c r="H671" s="45">
        <v>367.6</v>
      </c>
      <c r="I671" s="43">
        <f t="shared" si="3"/>
        <v>0.01047359069</v>
      </c>
      <c r="J671" s="44"/>
      <c r="K671" s="42">
        <v>1615.05</v>
      </c>
      <c r="L671" s="43">
        <f t="shared" si="4"/>
        <v>0.0002477010261</v>
      </c>
      <c r="M671" s="44"/>
      <c r="N671" s="45">
        <v>439.15</v>
      </c>
      <c r="O671" s="43">
        <f t="shared" si="5"/>
        <v>0.01931316496</v>
      </c>
      <c r="P671" s="44"/>
      <c r="Q671" s="42">
        <v>1516.37</v>
      </c>
      <c r="R671" s="43">
        <f t="shared" si="6"/>
        <v>0.0717938841</v>
      </c>
      <c r="S671" s="44"/>
      <c r="T671" s="42">
        <v>5142.55</v>
      </c>
      <c r="U671" s="43">
        <f t="shared" si="7"/>
        <v>-0.01597271586</v>
      </c>
      <c r="V671" s="44"/>
      <c r="W671" s="45">
        <v>499.05</v>
      </c>
      <c r="X671" s="43">
        <f t="shared" si="8"/>
        <v>0.00865370665</v>
      </c>
      <c r="Y671" s="44"/>
      <c r="Z671" s="45">
        <v>76.95</v>
      </c>
      <c r="AA671" s="46">
        <f t="shared" si="9"/>
        <v>-0.008411566904</v>
      </c>
      <c r="AB671" s="44"/>
      <c r="AC671" s="45">
        <v>663.5</v>
      </c>
      <c r="AD671" s="46">
        <f t="shared" si="10"/>
        <v>-0.007208320745</v>
      </c>
      <c r="AE671" s="47"/>
      <c r="AF671" s="42">
        <v>15856.05</v>
      </c>
      <c r="AG671" s="46">
        <f t="shared" si="11"/>
        <v>0.00202019633</v>
      </c>
      <c r="AH671" s="47"/>
    </row>
    <row r="672">
      <c r="A672" s="41">
        <v>44399.0</v>
      </c>
      <c r="B672" s="42">
        <v>3146.0</v>
      </c>
      <c r="C672" s="43">
        <f t="shared" si="1"/>
        <v>-0.004582617887</v>
      </c>
      <c r="D672" s="44"/>
      <c r="E672" s="42">
        <v>1448.7</v>
      </c>
      <c r="F672" s="43">
        <f t="shared" si="2"/>
        <v>0.003838378072</v>
      </c>
      <c r="G672" s="44"/>
      <c r="H672" s="45">
        <v>363.77</v>
      </c>
      <c r="I672" s="43">
        <f t="shared" si="3"/>
        <v>0.011863257</v>
      </c>
      <c r="J672" s="44"/>
      <c r="K672" s="42">
        <v>1614.65</v>
      </c>
      <c r="L672" s="43">
        <f t="shared" si="4"/>
        <v>0.01431558747</v>
      </c>
      <c r="M672" s="44"/>
      <c r="N672" s="45">
        <v>430.75</v>
      </c>
      <c r="O672" s="43">
        <f t="shared" si="5"/>
        <v>0.02820603222</v>
      </c>
      <c r="P672" s="44"/>
      <c r="Q672" s="42">
        <v>1411.32</v>
      </c>
      <c r="R672" s="43">
        <f t="shared" si="6"/>
        <v>0.008146061502</v>
      </c>
      <c r="S672" s="44"/>
      <c r="T672" s="42">
        <v>5225.35</v>
      </c>
      <c r="U672" s="43">
        <f t="shared" si="7"/>
        <v>0.006653218411</v>
      </c>
      <c r="V672" s="44"/>
      <c r="W672" s="45">
        <v>494.75</v>
      </c>
      <c r="X672" s="43">
        <f t="shared" si="8"/>
        <v>0.009239113389</v>
      </c>
      <c r="Y672" s="44"/>
      <c r="Z672" s="45">
        <v>77.6</v>
      </c>
      <c r="AA672" s="46">
        <f t="shared" si="9"/>
        <v>0.04615189489</v>
      </c>
      <c r="AB672" s="44"/>
      <c r="AC672" s="45">
        <v>668.3</v>
      </c>
      <c r="AD672" s="46">
        <f t="shared" si="10"/>
        <v>0.005852796778</v>
      </c>
      <c r="AE672" s="47"/>
      <c r="AF672" s="42">
        <v>15824.05</v>
      </c>
      <c r="AG672" s="46">
        <f t="shared" si="11"/>
        <v>0.01220444222</v>
      </c>
      <c r="AH672" s="47"/>
    </row>
    <row r="673">
      <c r="A673" s="41">
        <v>44397.0</v>
      </c>
      <c r="B673" s="42">
        <v>3160.45</v>
      </c>
      <c r="C673" s="43">
        <f t="shared" si="1"/>
        <v>-0.008177330362</v>
      </c>
      <c r="D673" s="44"/>
      <c r="E673" s="42">
        <v>1443.15</v>
      </c>
      <c r="F673" s="43">
        <f t="shared" si="2"/>
        <v>-0.01911421713</v>
      </c>
      <c r="G673" s="44"/>
      <c r="H673" s="45">
        <v>359.48</v>
      </c>
      <c r="I673" s="43">
        <f t="shared" si="3"/>
        <v>-0.006930418891</v>
      </c>
      <c r="J673" s="44"/>
      <c r="K673" s="42">
        <v>1591.7</v>
      </c>
      <c r="L673" s="43">
        <f t="shared" si="4"/>
        <v>-0.006325369454</v>
      </c>
      <c r="M673" s="44"/>
      <c r="N673" s="45">
        <v>418.77</v>
      </c>
      <c r="O673" s="43">
        <f t="shared" si="5"/>
        <v>-0.04284015868</v>
      </c>
      <c r="P673" s="44"/>
      <c r="Q673" s="42">
        <v>1399.87</v>
      </c>
      <c r="R673" s="43">
        <f t="shared" si="6"/>
        <v>-0.005471229213</v>
      </c>
      <c r="S673" s="44"/>
      <c r="T673" s="42">
        <v>5190.7</v>
      </c>
      <c r="U673" s="43">
        <f t="shared" si="7"/>
        <v>0.01317715861</v>
      </c>
      <c r="V673" s="44"/>
      <c r="W673" s="45">
        <v>490.2</v>
      </c>
      <c r="X673" s="43">
        <f t="shared" si="8"/>
        <v>-0.03271085259</v>
      </c>
      <c r="Y673" s="44"/>
      <c r="Z673" s="45">
        <v>74.1</v>
      </c>
      <c r="AA673" s="46">
        <f t="shared" si="9"/>
        <v>-0.01805465291</v>
      </c>
      <c r="AB673" s="44"/>
      <c r="AC673" s="45">
        <v>664.4</v>
      </c>
      <c r="AD673" s="46">
        <f t="shared" si="10"/>
        <v>0.009679446414</v>
      </c>
      <c r="AE673" s="47"/>
      <c r="AF673" s="42">
        <v>15632.1</v>
      </c>
      <c r="AG673" s="46">
        <f t="shared" si="11"/>
        <v>-0.007666242201</v>
      </c>
      <c r="AH673" s="47"/>
    </row>
    <row r="674">
      <c r="A674" s="41">
        <v>44396.0</v>
      </c>
      <c r="B674" s="42">
        <v>3186.4</v>
      </c>
      <c r="C674" s="43">
        <f t="shared" si="1"/>
        <v>0.008778691355</v>
      </c>
      <c r="D674" s="44"/>
      <c r="E674" s="42">
        <v>1471.0</v>
      </c>
      <c r="F674" s="43">
        <f t="shared" si="2"/>
        <v>-0.03431275196</v>
      </c>
      <c r="G674" s="44"/>
      <c r="H674" s="45">
        <v>361.98</v>
      </c>
      <c r="I674" s="43">
        <f t="shared" si="3"/>
        <v>0.005623828765</v>
      </c>
      <c r="J674" s="44"/>
      <c r="K674" s="42">
        <v>1601.8</v>
      </c>
      <c r="L674" s="43">
        <f t="shared" si="4"/>
        <v>-0.01775871934</v>
      </c>
      <c r="M674" s="44"/>
      <c r="N674" s="45">
        <v>437.1</v>
      </c>
      <c r="O674" s="43">
        <f t="shared" si="5"/>
        <v>-0.001897078383</v>
      </c>
      <c r="P674" s="44"/>
      <c r="Q674" s="42">
        <v>1407.55</v>
      </c>
      <c r="R674" s="43">
        <f t="shared" si="6"/>
        <v>-0.00729808825</v>
      </c>
      <c r="S674" s="44"/>
      <c r="T674" s="42">
        <v>5122.75</v>
      </c>
      <c r="U674" s="43">
        <f t="shared" si="7"/>
        <v>0.003950989463</v>
      </c>
      <c r="V674" s="44"/>
      <c r="W674" s="45">
        <v>506.5</v>
      </c>
      <c r="X674" s="43">
        <f t="shared" si="8"/>
        <v>-0.01158124633</v>
      </c>
      <c r="Y674" s="44"/>
      <c r="Z674" s="45">
        <v>75.45</v>
      </c>
      <c r="AA674" s="46">
        <f t="shared" si="9"/>
        <v>-0.02033523664</v>
      </c>
      <c r="AB674" s="44"/>
      <c r="AC674" s="45">
        <v>658.0</v>
      </c>
      <c r="AD674" s="46">
        <f t="shared" si="10"/>
        <v>-0.005153869222</v>
      </c>
      <c r="AE674" s="47"/>
      <c r="AF674" s="42">
        <v>15752.4</v>
      </c>
      <c r="AG674" s="46">
        <f t="shared" si="11"/>
        <v>-0.01079699084</v>
      </c>
      <c r="AH674" s="47"/>
    </row>
    <row r="675">
      <c r="A675" s="41">
        <v>44393.0</v>
      </c>
      <c r="B675" s="42">
        <v>3158.55</v>
      </c>
      <c r="C675" s="43">
        <f t="shared" si="1"/>
        <v>-0.01906641429</v>
      </c>
      <c r="D675" s="44"/>
      <c r="E675" s="42">
        <v>1522.35</v>
      </c>
      <c r="F675" s="43">
        <f t="shared" si="2"/>
        <v>0.001084438417</v>
      </c>
      <c r="G675" s="44"/>
      <c r="H675" s="45">
        <v>359.95</v>
      </c>
      <c r="I675" s="43">
        <f t="shared" si="3"/>
        <v>0.01089396249</v>
      </c>
      <c r="J675" s="44"/>
      <c r="K675" s="42">
        <v>1630.5</v>
      </c>
      <c r="L675" s="43">
        <f t="shared" si="4"/>
        <v>-0.02183890252</v>
      </c>
      <c r="M675" s="44"/>
      <c r="N675" s="45">
        <v>437.93</v>
      </c>
      <c r="O675" s="43">
        <f t="shared" si="5"/>
        <v>0.01804134046</v>
      </c>
      <c r="P675" s="44"/>
      <c r="Q675" s="42">
        <v>1417.86</v>
      </c>
      <c r="R675" s="43">
        <f t="shared" si="6"/>
        <v>-0.001423668371</v>
      </c>
      <c r="S675" s="44"/>
      <c r="T675" s="42">
        <v>5102.55</v>
      </c>
      <c r="U675" s="43">
        <f t="shared" si="7"/>
        <v>-0.02097378897</v>
      </c>
      <c r="V675" s="44"/>
      <c r="W675" s="45">
        <v>512.4</v>
      </c>
      <c r="X675" s="43">
        <f t="shared" si="8"/>
        <v>-0.002728514653</v>
      </c>
      <c r="Y675" s="44"/>
      <c r="Z675" s="45">
        <v>77.0</v>
      </c>
      <c r="AA675" s="46">
        <f t="shared" si="9"/>
        <v>-0.009693129206</v>
      </c>
      <c r="AB675" s="44"/>
      <c r="AC675" s="45">
        <v>661.4</v>
      </c>
      <c r="AD675" s="46">
        <f t="shared" si="10"/>
        <v>-0.01157472524</v>
      </c>
      <c r="AE675" s="47"/>
      <c r="AF675" s="42">
        <v>15923.4</v>
      </c>
      <c r="AG675" s="46">
        <f t="shared" si="11"/>
        <v>-0.00005023926451</v>
      </c>
      <c r="AH675" s="47"/>
    </row>
    <row r="676">
      <c r="A676" s="41">
        <v>44392.0</v>
      </c>
      <c r="B676" s="42">
        <v>3219.35</v>
      </c>
      <c r="C676" s="43">
        <f t="shared" si="1"/>
        <v>0.000217458839</v>
      </c>
      <c r="D676" s="44"/>
      <c r="E676" s="42">
        <v>1520.7</v>
      </c>
      <c r="F676" s="43">
        <f t="shared" si="2"/>
        <v>0.01427247434</v>
      </c>
      <c r="G676" s="44"/>
      <c r="H676" s="45">
        <v>356.05</v>
      </c>
      <c r="I676" s="43">
        <f t="shared" si="3"/>
        <v>0.0129183598</v>
      </c>
      <c r="J676" s="44"/>
      <c r="K676" s="42">
        <v>1666.5</v>
      </c>
      <c r="L676" s="43">
        <f t="shared" si="4"/>
        <v>0.006169608013</v>
      </c>
      <c r="M676" s="44"/>
      <c r="N676" s="45">
        <v>430.1</v>
      </c>
      <c r="O676" s="43">
        <f t="shared" si="5"/>
        <v>0.001163196595</v>
      </c>
      <c r="P676" s="44"/>
      <c r="Q676" s="42">
        <v>1419.88</v>
      </c>
      <c r="R676" s="43">
        <f t="shared" si="6"/>
        <v>0.02098807767</v>
      </c>
      <c r="S676" s="44"/>
      <c r="T676" s="42">
        <v>5210.7</v>
      </c>
      <c r="U676" s="43">
        <f t="shared" si="7"/>
        <v>0.0008063587581</v>
      </c>
      <c r="V676" s="44"/>
      <c r="W676" s="45">
        <v>513.8</v>
      </c>
      <c r="X676" s="43">
        <f t="shared" si="8"/>
        <v>0.0006814310315</v>
      </c>
      <c r="Y676" s="44"/>
      <c r="Z676" s="45">
        <v>77.75</v>
      </c>
      <c r="AA676" s="46">
        <f t="shared" si="9"/>
        <v>0.0293658948</v>
      </c>
      <c r="AB676" s="44"/>
      <c r="AC676" s="45">
        <v>669.1</v>
      </c>
      <c r="AD676" s="46">
        <f t="shared" si="10"/>
        <v>-0.01070323879</v>
      </c>
      <c r="AE676" s="47"/>
      <c r="AF676" s="42">
        <v>15924.2</v>
      </c>
      <c r="AG676" s="46">
        <f t="shared" si="11"/>
        <v>0.004421284086</v>
      </c>
      <c r="AH676" s="47"/>
    </row>
    <row r="677">
      <c r="A677" s="41">
        <v>44391.0</v>
      </c>
      <c r="B677" s="42">
        <v>3218.65</v>
      </c>
      <c r="C677" s="43">
        <f t="shared" si="1"/>
        <v>-0.0005901354377</v>
      </c>
      <c r="D677" s="44"/>
      <c r="E677" s="42">
        <v>1499.15</v>
      </c>
      <c r="F677" s="43">
        <f t="shared" si="2"/>
        <v>-0.001799400685</v>
      </c>
      <c r="G677" s="44"/>
      <c r="H677" s="45">
        <v>351.48</v>
      </c>
      <c r="I677" s="43">
        <f t="shared" si="3"/>
        <v>0.003933982667</v>
      </c>
      <c r="J677" s="44"/>
      <c r="K677" s="42">
        <v>1656.25</v>
      </c>
      <c r="L677" s="43">
        <f t="shared" si="4"/>
        <v>0.02370517574</v>
      </c>
      <c r="M677" s="44"/>
      <c r="N677" s="45">
        <v>429.6</v>
      </c>
      <c r="O677" s="43">
        <f t="shared" si="5"/>
        <v>-0.009452391757</v>
      </c>
      <c r="P677" s="44"/>
      <c r="Q677" s="42">
        <v>1390.39</v>
      </c>
      <c r="R677" s="43">
        <f t="shared" si="6"/>
        <v>0.01137058101</v>
      </c>
      <c r="S677" s="44"/>
      <c r="T677" s="42">
        <v>5206.5</v>
      </c>
      <c r="U677" s="43">
        <f t="shared" si="7"/>
        <v>0.009562525525</v>
      </c>
      <c r="V677" s="44"/>
      <c r="W677" s="45">
        <v>513.45</v>
      </c>
      <c r="X677" s="43">
        <f t="shared" si="8"/>
        <v>-0.00872605886</v>
      </c>
      <c r="Y677" s="44"/>
      <c r="Z677" s="45">
        <v>75.5</v>
      </c>
      <c r="AA677" s="46">
        <f t="shared" si="9"/>
        <v>-0.02291425952</v>
      </c>
      <c r="AB677" s="44"/>
      <c r="AC677" s="45">
        <v>676.3</v>
      </c>
      <c r="AD677" s="46">
        <f t="shared" si="10"/>
        <v>-0.004573291146</v>
      </c>
      <c r="AE677" s="47"/>
      <c r="AF677" s="42">
        <v>15853.95</v>
      </c>
      <c r="AG677" s="46">
        <f t="shared" si="11"/>
        <v>0.002627400355</v>
      </c>
      <c r="AH677" s="47"/>
    </row>
    <row r="678">
      <c r="A678" s="41">
        <v>44390.0</v>
      </c>
      <c r="B678" s="42">
        <v>3220.55</v>
      </c>
      <c r="C678" s="43">
        <f t="shared" si="1"/>
        <v>-0.00563530047</v>
      </c>
      <c r="D678" s="44"/>
      <c r="E678" s="42">
        <v>1501.85</v>
      </c>
      <c r="F678" s="43">
        <f t="shared" si="2"/>
        <v>0.009937014033</v>
      </c>
      <c r="G678" s="44"/>
      <c r="H678" s="45">
        <v>350.1</v>
      </c>
      <c r="I678" s="43">
        <f t="shared" si="3"/>
        <v>0.03154048456</v>
      </c>
      <c r="J678" s="44"/>
      <c r="K678" s="42">
        <v>1617.45</v>
      </c>
      <c r="L678" s="43">
        <f t="shared" si="4"/>
        <v>0.002786034492</v>
      </c>
      <c r="M678" s="44"/>
      <c r="N678" s="45">
        <v>433.68</v>
      </c>
      <c r="O678" s="43">
        <f t="shared" si="5"/>
        <v>0.006314860859</v>
      </c>
      <c r="P678" s="44"/>
      <c r="Q678" s="42">
        <v>1374.67</v>
      </c>
      <c r="R678" s="43">
        <f t="shared" si="6"/>
        <v>-0.006872530512</v>
      </c>
      <c r="S678" s="44"/>
      <c r="T678" s="42">
        <v>5156.95</v>
      </c>
      <c r="U678" s="43">
        <f t="shared" si="7"/>
        <v>-0.0460814115</v>
      </c>
      <c r="V678" s="44"/>
      <c r="W678" s="45">
        <v>517.95</v>
      </c>
      <c r="X678" s="43">
        <f t="shared" si="8"/>
        <v>0.002706623209</v>
      </c>
      <c r="Y678" s="44"/>
      <c r="Z678" s="45">
        <v>77.25</v>
      </c>
      <c r="AA678" s="46">
        <f t="shared" si="9"/>
        <v>0.001295336969</v>
      </c>
      <c r="AB678" s="44"/>
      <c r="AC678" s="45">
        <v>679.4</v>
      </c>
      <c r="AD678" s="46">
        <f t="shared" si="10"/>
        <v>-0.007697703052</v>
      </c>
      <c r="AE678" s="47"/>
      <c r="AF678" s="42">
        <v>15812.35</v>
      </c>
      <c r="AG678" s="46">
        <f t="shared" si="11"/>
        <v>0.007602016617</v>
      </c>
      <c r="AH678" s="47"/>
    </row>
    <row r="679">
      <c r="A679" s="41">
        <v>44389.0</v>
      </c>
      <c r="B679" s="42">
        <v>3238.75</v>
      </c>
      <c r="C679" s="43">
        <f t="shared" si="1"/>
        <v>0.05254944062</v>
      </c>
      <c r="D679" s="44"/>
      <c r="E679" s="42">
        <v>1487.0</v>
      </c>
      <c r="F679" s="43">
        <f t="shared" si="2"/>
        <v>-0.01003688586</v>
      </c>
      <c r="G679" s="44"/>
      <c r="H679" s="45">
        <v>339.23</v>
      </c>
      <c r="I679" s="43">
        <f t="shared" si="3"/>
        <v>0.03702402967</v>
      </c>
      <c r="J679" s="44"/>
      <c r="K679" s="42">
        <v>1612.95</v>
      </c>
      <c r="L679" s="43">
        <f t="shared" si="4"/>
        <v>0.002141228766</v>
      </c>
      <c r="M679" s="44"/>
      <c r="N679" s="45">
        <v>430.95</v>
      </c>
      <c r="O679" s="43">
        <f t="shared" si="5"/>
        <v>0.01519786091</v>
      </c>
      <c r="P679" s="44"/>
      <c r="Q679" s="42">
        <v>1384.15</v>
      </c>
      <c r="R679" s="43">
        <f t="shared" si="6"/>
        <v>-0.000346723109</v>
      </c>
      <c r="S679" s="44"/>
      <c r="T679" s="42">
        <v>5400.15</v>
      </c>
      <c r="U679" s="43">
        <f t="shared" si="7"/>
        <v>0.003385259283</v>
      </c>
      <c r="V679" s="44"/>
      <c r="W679" s="45">
        <v>516.55</v>
      </c>
      <c r="X679" s="43">
        <f t="shared" si="8"/>
        <v>-0.005309661555</v>
      </c>
      <c r="Y679" s="44"/>
      <c r="Z679" s="45">
        <v>77.15</v>
      </c>
      <c r="AA679" s="46">
        <f t="shared" si="9"/>
        <v>-0.008389852375</v>
      </c>
      <c r="AB679" s="44"/>
      <c r="AC679" s="45">
        <v>684.65</v>
      </c>
      <c r="AD679" s="46">
        <f t="shared" si="10"/>
        <v>0.01575183459</v>
      </c>
      <c r="AE679" s="47"/>
      <c r="AF679" s="42">
        <v>15692.6</v>
      </c>
      <c r="AG679" s="46">
        <f t="shared" si="11"/>
        <v>0.0001784439691</v>
      </c>
      <c r="AH679" s="47"/>
    </row>
    <row r="680">
      <c r="A680" s="41">
        <v>44386.0</v>
      </c>
      <c r="B680" s="42">
        <v>3072.95</v>
      </c>
      <c r="C680" s="43">
        <f t="shared" si="1"/>
        <v>0.01076404962</v>
      </c>
      <c r="D680" s="44"/>
      <c r="E680" s="42">
        <v>1502.0</v>
      </c>
      <c r="F680" s="43">
        <f t="shared" si="2"/>
        <v>-0.01220879033</v>
      </c>
      <c r="G680" s="44"/>
      <c r="H680" s="45">
        <v>326.9</v>
      </c>
      <c r="I680" s="43">
        <f t="shared" si="3"/>
        <v>0.03587605275</v>
      </c>
      <c r="J680" s="44"/>
      <c r="K680" s="42">
        <v>1609.5</v>
      </c>
      <c r="L680" s="43">
        <f t="shared" si="4"/>
        <v>0.00517022362</v>
      </c>
      <c r="M680" s="44"/>
      <c r="N680" s="45">
        <v>424.45</v>
      </c>
      <c r="O680" s="43">
        <f t="shared" si="5"/>
        <v>-0.002470734829</v>
      </c>
      <c r="P680" s="44"/>
      <c r="Q680" s="42">
        <v>1384.63</v>
      </c>
      <c r="R680" s="43">
        <f t="shared" si="6"/>
        <v>-0.0085934349</v>
      </c>
      <c r="S680" s="44"/>
      <c r="T680" s="42">
        <v>5381.9</v>
      </c>
      <c r="U680" s="43">
        <f t="shared" si="7"/>
        <v>0.0008364856938</v>
      </c>
      <c r="V680" s="44"/>
      <c r="W680" s="45">
        <v>519.3</v>
      </c>
      <c r="X680" s="43">
        <f t="shared" si="8"/>
        <v>0.009577783273</v>
      </c>
      <c r="Y680" s="44"/>
      <c r="Z680" s="45">
        <v>77.8</v>
      </c>
      <c r="AA680" s="46">
        <f t="shared" si="9"/>
        <v>-0.002567395505</v>
      </c>
      <c r="AB680" s="44"/>
      <c r="AC680" s="45">
        <v>673.95</v>
      </c>
      <c r="AD680" s="46">
        <f t="shared" si="10"/>
        <v>-0.01150709754</v>
      </c>
      <c r="AE680" s="47"/>
      <c r="AF680" s="42">
        <v>15689.8</v>
      </c>
      <c r="AG680" s="46">
        <f t="shared" si="11"/>
        <v>-0.002425385606</v>
      </c>
      <c r="AH680" s="47"/>
    </row>
    <row r="681">
      <c r="A681" s="41">
        <v>44385.0</v>
      </c>
      <c r="B681" s="42">
        <v>3040.05</v>
      </c>
      <c r="C681" s="43">
        <f t="shared" si="1"/>
        <v>-0.001479144338</v>
      </c>
      <c r="D681" s="44"/>
      <c r="E681" s="42">
        <v>1520.45</v>
      </c>
      <c r="F681" s="43">
        <f t="shared" si="2"/>
        <v>-0.01245134471</v>
      </c>
      <c r="G681" s="44"/>
      <c r="H681" s="45">
        <v>315.38</v>
      </c>
      <c r="I681" s="43">
        <f t="shared" si="3"/>
        <v>-0.00379771328</v>
      </c>
      <c r="J681" s="44"/>
      <c r="K681" s="42">
        <v>1601.2</v>
      </c>
      <c r="L681" s="43">
        <f t="shared" si="4"/>
        <v>-0.003584624258</v>
      </c>
      <c r="M681" s="44"/>
      <c r="N681" s="45">
        <v>425.5</v>
      </c>
      <c r="O681" s="43">
        <f t="shared" si="5"/>
        <v>0.003885328959</v>
      </c>
      <c r="P681" s="44"/>
      <c r="Q681" s="42">
        <v>1396.58</v>
      </c>
      <c r="R681" s="43">
        <f t="shared" si="6"/>
        <v>-0.004935600915</v>
      </c>
      <c r="S681" s="44"/>
      <c r="T681" s="42">
        <v>5377.4</v>
      </c>
      <c r="U681" s="43">
        <f t="shared" si="7"/>
        <v>0.0083754382</v>
      </c>
      <c r="V681" s="44"/>
      <c r="W681" s="45">
        <v>514.35</v>
      </c>
      <c r="X681" s="43">
        <f t="shared" si="8"/>
        <v>-0.008903571834</v>
      </c>
      <c r="Y681" s="44"/>
      <c r="Z681" s="45">
        <v>78.0</v>
      </c>
      <c r="AA681" s="46">
        <f t="shared" si="9"/>
        <v>-0.01337173697</v>
      </c>
      <c r="AB681" s="44"/>
      <c r="AC681" s="45">
        <v>681.75</v>
      </c>
      <c r="AD681" s="46">
        <f t="shared" si="10"/>
        <v>-0.01578961024</v>
      </c>
      <c r="AE681" s="47"/>
      <c r="AF681" s="42">
        <v>15727.9</v>
      </c>
      <c r="AG681" s="46">
        <f t="shared" si="11"/>
        <v>-0.009602209977</v>
      </c>
      <c r="AH681" s="47"/>
    </row>
    <row r="682">
      <c r="A682" s="41">
        <v>44384.0</v>
      </c>
      <c r="B682" s="42">
        <v>3044.55</v>
      </c>
      <c r="C682" s="43">
        <f t="shared" si="1"/>
        <v>0.008361211357</v>
      </c>
      <c r="D682" s="44"/>
      <c r="E682" s="42">
        <v>1539.5</v>
      </c>
      <c r="F682" s="43">
        <f t="shared" si="2"/>
        <v>0.003122766184</v>
      </c>
      <c r="G682" s="44"/>
      <c r="H682" s="45">
        <v>316.58</v>
      </c>
      <c r="I682" s="43">
        <f t="shared" si="3"/>
        <v>-0.01858917556</v>
      </c>
      <c r="J682" s="44"/>
      <c r="K682" s="42">
        <v>1606.95</v>
      </c>
      <c r="L682" s="43">
        <f t="shared" si="4"/>
        <v>0.00702546096</v>
      </c>
      <c r="M682" s="44"/>
      <c r="N682" s="45">
        <v>423.85</v>
      </c>
      <c r="O682" s="43">
        <f t="shared" si="5"/>
        <v>0.01155643297</v>
      </c>
      <c r="P682" s="44"/>
      <c r="Q682" s="42">
        <v>1403.49</v>
      </c>
      <c r="R682" s="43">
        <f t="shared" si="6"/>
        <v>-0.03517067548</v>
      </c>
      <c r="S682" s="44"/>
      <c r="T682" s="42">
        <v>5332.55</v>
      </c>
      <c r="U682" s="43">
        <f t="shared" si="7"/>
        <v>-0.01430863319</v>
      </c>
      <c r="V682" s="44"/>
      <c r="W682" s="45">
        <v>518.95</v>
      </c>
      <c r="X682" s="43">
        <f t="shared" si="8"/>
        <v>-0.004326305839</v>
      </c>
      <c r="Y682" s="44"/>
      <c r="Z682" s="45">
        <v>79.05</v>
      </c>
      <c r="AA682" s="46">
        <f t="shared" si="9"/>
        <v>-0.01132087562</v>
      </c>
      <c r="AB682" s="44"/>
      <c r="AC682" s="45">
        <v>692.6</v>
      </c>
      <c r="AD682" s="46">
        <f t="shared" si="10"/>
        <v>0.004993677828</v>
      </c>
      <c r="AE682" s="47"/>
      <c r="AF682" s="42">
        <v>15879.65</v>
      </c>
      <c r="AG682" s="46">
        <f t="shared" si="11"/>
        <v>0.003874078522</v>
      </c>
      <c r="AH682" s="47"/>
    </row>
    <row r="683">
      <c r="A683" s="41">
        <v>44383.0</v>
      </c>
      <c r="B683" s="42">
        <v>3019.2</v>
      </c>
      <c r="C683" s="43">
        <f t="shared" si="1"/>
        <v>0.05818180275</v>
      </c>
      <c r="D683" s="44"/>
      <c r="E683" s="42">
        <v>1534.7</v>
      </c>
      <c r="F683" s="43">
        <f t="shared" si="2"/>
        <v>0.0259077573</v>
      </c>
      <c r="G683" s="44"/>
      <c r="H683" s="45">
        <v>322.52</v>
      </c>
      <c r="I683" s="43">
        <f t="shared" si="3"/>
        <v>0.009658298589</v>
      </c>
      <c r="J683" s="44"/>
      <c r="K683" s="42">
        <v>1595.7</v>
      </c>
      <c r="L683" s="43">
        <f t="shared" si="4"/>
        <v>-0.02111411739</v>
      </c>
      <c r="M683" s="44"/>
      <c r="N683" s="45">
        <v>418.98</v>
      </c>
      <c r="O683" s="43">
        <f t="shared" si="5"/>
        <v>-0.01009258041</v>
      </c>
      <c r="P683" s="44"/>
      <c r="Q683" s="42">
        <v>1453.73</v>
      </c>
      <c r="R683" s="43">
        <f t="shared" si="6"/>
        <v>0.003403941933</v>
      </c>
      <c r="S683" s="44"/>
      <c r="T683" s="42">
        <v>5409.4</v>
      </c>
      <c r="U683" s="43">
        <f t="shared" si="7"/>
        <v>-0.01235541919</v>
      </c>
      <c r="V683" s="44"/>
      <c r="W683" s="45">
        <v>521.2</v>
      </c>
      <c r="X683" s="43">
        <f t="shared" si="8"/>
        <v>0.004229962085</v>
      </c>
      <c r="Y683" s="44"/>
      <c r="Z683" s="45">
        <v>79.95</v>
      </c>
      <c r="AA683" s="46">
        <f t="shared" si="9"/>
        <v>-0.0136648089</v>
      </c>
      <c r="AB683" s="44"/>
      <c r="AC683" s="45">
        <v>689.15</v>
      </c>
      <c r="AD683" s="46">
        <f t="shared" si="10"/>
        <v>-0.007301149287</v>
      </c>
      <c r="AE683" s="47"/>
      <c r="AF683" s="42">
        <v>15818.25</v>
      </c>
      <c r="AG683" s="46">
        <f t="shared" si="11"/>
        <v>-0.001017294086</v>
      </c>
      <c r="AH683" s="47"/>
    </row>
    <row r="684">
      <c r="A684" s="41">
        <v>44382.0</v>
      </c>
      <c r="B684" s="42">
        <v>2848.55</v>
      </c>
      <c r="C684" s="43">
        <f t="shared" si="1"/>
        <v>-0.005828062876</v>
      </c>
      <c r="D684" s="44"/>
      <c r="E684" s="42">
        <v>1495.45</v>
      </c>
      <c r="F684" s="43">
        <f t="shared" si="2"/>
        <v>0.01011484336</v>
      </c>
      <c r="G684" s="44"/>
      <c r="H684" s="45">
        <v>319.42</v>
      </c>
      <c r="I684" s="43">
        <f t="shared" si="3"/>
        <v>-0.001439074236</v>
      </c>
      <c r="J684" s="44"/>
      <c r="K684" s="42">
        <v>1629.75</v>
      </c>
      <c r="L684" s="43">
        <f t="shared" si="4"/>
        <v>0.01150945331</v>
      </c>
      <c r="M684" s="44"/>
      <c r="N684" s="45">
        <v>423.23</v>
      </c>
      <c r="O684" s="43">
        <f t="shared" si="5"/>
        <v>0.02342755295</v>
      </c>
      <c r="P684" s="44"/>
      <c r="Q684" s="42">
        <v>1448.79</v>
      </c>
      <c r="R684" s="43">
        <f t="shared" si="6"/>
        <v>-0.008850892356</v>
      </c>
      <c r="S684" s="44"/>
      <c r="T684" s="42">
        <v>5476.65</v>
      </c>
      <c r="U684" s="43">
        <f t="shared" si="7"/>
        <v>0.02057858492</v>
      </c>
      <c r="V684" s="44"/>
      <c r="W684" s="45">
        <v>519.0</v>
      </c>
      <c r="X684" s="43">
        <f t="shared" si="8"/>
        <v>0.01729709824</v>
      </c>
      <c r="Y684" s="44"/>
      <c r="Z684" s="45">
        <v>81.05</v>
      </c>
      <c r="AA684" s="46">
        <f t="shared" si="9"/>
        <v>0.006188138559</v>
      </c>
      <c r="AB684" s="44"/>
      <c r="AC684" s="45">
        <v>694.2</v>
      </c>
      <c r="AD684" s="46">
        <f t="shared" si="10"/>
        <v>0.02125571363</v>
      </c>
      <c r="AE684" s="47"/>
      <c r="AF684" s="42">
        <v>15834.35</v>
      </c>
      <c r="AG684" s="46">
        <f t="shared" si="11"/>
        <v>0.007107904519</v>
      </c>
      <c r="AH684" s="47"/>
    </row>
    <row r="685">
      <c r="A685" s="41">
        <v>44379.0</v>
      </c>
      <c r="B685" s="42">
        <v>2865.2</v>
      </c>
      <c r="C685" s="43">
        <f t="shared" si="1"/>
        <v>0.003986716244</v>
      </c>
      <c r="D685" s="44"/>
      <c r="E685" s="42">
        <v>1480.4</v>
      </c>
      <c r="F685" s="43">
        <f t="shared" si="2"/>
        <v>-0.004280208075</v>
      </c>
      <c r="G685" s="44"/>
      <c r="H685" s="45">
        <v>319.88</v>
      </c>
      <c r="I685" s="43">
        <f t="shared" si="3"/>
        <v>-0.009706397759</v>
      </c>
      <c r="J685" s="44"/>
      <c r="K685" s="42">
        <v>1611.1</v>
      </c>
      <c r="L685" s="43">
        <f t="shared" si="4"/>
        <v>0.01318315928</v>
      </c>
      <c r="M685" s="44"/>
      <c r="N685" s="45">
        <v>413.43</v>
      </c>
      <c r="O685" s="43">
        <f t="shared" si="5"/>
        <v>0.003028066412</v>
      </c>
      <c r="P685" s="44"/>
      <c r="Q685" s="42">
        <v>1461.67</v>
      </c>
      <c r="R685" s="43">
        <f t="shared" si="6"/>
        <v>-0.01048754827</v>
      </c>
      <c r="S685" s="44"/>
      <c r="T685" s="42">
        <v>5365.1</v>
      </c>
      <c r="U685" s="43">
        <f t="shared" si="7"/>
        <v>0.008977569716</v>
      </c>
      <c r="V685" s="44"/>
      <c r="W685" s="45">
        <v>510.1</v>
      </c>
      <c r="X685" s="43">
        <f t="shared" si="8"/>
        <v>0.007773716884</v>
      </c>
      <c r="Y685" s="44"/>
      <c r="Z685" s="45">
        <v>80.55</v>
      </c>
      <c r="AA685" s="46">
        <f t="shared" si="9"/>
        <v>0.01500966265</v>
      </c>
      <c r="AB685" s="44"/>
      <c r="AC685" s="45">
        <v>679.6</v>
      </c>
      <c r="AD685" s="46">
        <f t="shared" si="10"/>
        <v>-0.01082990242</v>
      </c>
      <c r="AE685" s="47"/>
      <c r="AF685" s="42">
        <v>15722.2</v>
      </c>
      <c r="AG685" s="46">
        <f t="shared" si="11"/>
        <v>0.002687711396</v>
      </c>
      <c r="AH685" s="47"/>
    </row>
    <row r="686">
      <c r="A686" s="41">
        <v>44378.0</v>
      </c>
      <c r="B686" s="42">
        <v>2853.8</v>
      </c>
      <c r="C686" s="43">
        <f t="shared" si="1"/>
        <v>0.0008062678999</v>
      </c>
      <c r="D686" s="44"/>
      <c r="E686" s="42">
        <v>1486.75</v>
      </c>
      <c r="F686" s="43">
        <f t="shared" si="2"/>
        <v>-0.007471597588</v>
      </c>
      <c r="G686" s="44"/>
      <c r="H686" s="45">
        <v>323.0</v>
      </c>
      <c r="I686" s="43">
        <f t="shared" si="3"/>
        <v>0.00870652266</v>
      </c>
      <c r="J686" s="44"/>
      <c r="K686" s="42">
        <v>1590.0</v>
      </c>
      <c r="L686" s="43">
        <f t="shared" si="4"/>
        <v>0.003149608903</v>
      </c>
      <c r="M686" s="44"/>
      <c r="N686" s="45">
        <v>412.18</v>
      </c>
      <c r="O686" s="43">
        <f t="shared" si="5"/>
        <v>0.01124745007</v>
      </c>
      <c r="P686" s="44"/>
      <c r="Q686" s="42">
        <v>1477.08</v>
      </c>
      <c r="R686" s="43">
        <f t="shared" si="6"/>
        <v>0.007304485476</v>
      </c>
      <c r="S686" s="44"/>
      <c r="T686" s="42">
        <v>5317.15</v>
      </c>
      <c r="U686" s="43">
        <f t="shared" si="7"/>
        <v>0.07849310946</v>
      </c>
      <c r="V686" s="44"/>
      <c r="W686" s="45">
        <v>506.15</v>
      </c>
      <c r="X686" s="43">
        <f t="shared" si="8"/>
        <v>-0.01392998785</v>
      </c>
      <c r="Y686" s="44"/>
      <c r="Z686" s="45">
        <v>79.35</v>
      </c>
      <c r="AA686" s="46">
        <f t="shared" si="9"/>
        <v>0.003155572199</v>
      </c>
      <c r="AB686" s="44"/>
      <c r="AC686" s="45">
        <v>687.0</v>
      </c>
      <c r="AD686" s="46">
        <f t="shared" si="10"/>
        <v>-0.01638611753</v>
      </c>
      <c r="AE686" s="47"/>
      <c r="AF686" s="42">
        <v>15680.0</v>
      </c>
      <c r="AG686" s="46">
        <f t="shared" si="11"/>
        <v>-0.002643187374</v>
      </c>
      <c r="AH686" s="47"/>
    </row>
    <row r="687">
      <c r="A687" s="41">
        <v>44377.0</v>
      </c>
      <c r="B687" s="42">
        <v>2851.5</v>
      </c>
      <c r="C687" s="43">
        <f t="shared" si="1"/>
        <v>-0.0006310475599</v>
      </c>
      <c r="D687" s="44"/>
      <c r="E687" s="42">
        <v>1497.9</v>
      </c>
      <c r="F687" s="43">
        <f t="shared" si="2"/>
        <v>-0.002766714543</v>
      </c>
      <c r="G687" s="44"/>
      <c r="H687" s="45">
        <v>320.2</v>
      </c>
      <c r="I687" s="43">
        <f t="shared" si="3"/>
        <v>-0.01226057106</v>
      </c>
      <c r="J687" s="44"/>
      <c r="K687" s="42">
        <v>1585.0</v>
      </c>
      <c r="L687" s="43">
        <f t="shared" si="4"/>
        <v>-0.00201689215</v>
      </c>
      <c r="M687" s="44"/>
      <c r="N687" s="45">
        <v>407.57</v>
      </c>
      <c r="O687" s="43">
        <f t="shared" si="5"/>
        <v>-0.004479976158</v>
      </c>
      <c r="P687" s="44"/>
      <c r="Q687" s="42">
        <v>1466.33</v>
      </c>
      <c r="R687" s="43">
        <f t="shared" si="6"/>
        <v>0.04394320076</v>
      </c>
      <c r="S687" s="44"/>
      <c r="T687" s="42">
        <v>4915.75</v>
      </c>
      <c r="U687" s="43">
        <f t="shared" si="7"/>
        <v>-0.007518832414</v>
      </c>
      <c r="V687" s="44"/>
      <c r="W687" s="45">
        <v>513.25</v>
      </c>
      <c r="X687" s="43">
        <f t="shared" si="8"/>
        <v>-0.01181497377</v>
      </c>
      <c r="Y687" s="44"/>
      <c r="Z687" s="45">
        <v>79.1</v>
      </c>
      <c r="AA687" s="46">
        <f t="shared" si="9"/>
        <v>0.0006323111181</v>
      </c>
      <c r="AB687" s="44"/>
      <c r="AC687" s="45">
        <v>698.35</v>
      </c>
      <c r="AD687" s="46">
        <f t="shared" si="10"/>
        <v>0.005816265993</v>
      </c>
      <c r="AE687" s="47"/>
      <c r="AF687" s="42">
        <v>15721.5</v>
      </c>
      <c r="AG687" s="46">
        <f t="shared" si="11"/>
        <v>-0.001712745434</v>
      </c>
      <c r="AH687" s="47"/>
    </row>
    <row r="688">
      <c r="A688" s="41">
        <v>44376.0</v>
      </c>
      <c r="B688" s="42">
        <v>2853.3</v>
      </c>
      <c r="C688" s="43">
        <f t="shared" si="1"/>
        <v>-0.005016659854</v>
      </c>
      <c r="D688" s="44"/>
      <c r="E688" s="42">
        <v>1502.05</v>
      </c>
      <c r="F688" s="43">
        <f t="shared" si="2"/>
        <v>-0.004185496411</v>
      </c>
      <c r="G688" s="44"/>
      <c r="H688" s="45">
        <v>324.15</v>
      </c>
      <c r="I688" s="43">
        <f t="shared" si="3"/>
        <v>-0.01232539518</v>
      </c>
      <c r="J688" s="44"/>
      <c r="K688" s="42">
        <v>1588.2</v>
      </c>
      <c r="L688" s="43">
        <f t="shared" si="4"/>
        <v>0.004923319924</v>
      </c>
      <c r="M688" s="44"/>
      <c r="N688" s="45">
        <v>409.4</v>
      </c>
      <c r="O688" s="43">
        <f t="shared" si="5"/>
        <v>-0.002195926221</v>
      </c>
      <c r="P688" s="44"/>
      <c r="Q688" s="42">
        <v>1403.29</v>
      </c>
      <c r="R688" s="43">
        <f t="shared" si="6"/>
        <v>0.03998977364</v>
      </c>
      <c r="S688" s="44"/>
      <c r="T688" s="42">
        <v>4952.85</v>
      </c>
      <c r="U688" s="43">
        <f t="shared" si="7"/>
        <v>-0.005085123661</v>
      </c>
      <c r="V688" s="44"/>
      <c r="W688" s="45">
        <v>519.35</v>
      </c>
      <c r="X688" s="43">
        <f t="shared" si="8"/>
        <v>-0.008245492545</v>
      </c>
      <c r="Y688" s="44"/>
      <c r="Z688" s="45">
        <v>79.05</v>
      </c>
      <c r="AA688" s="46">
        <f t="shared" si="9"/>
        <v>0.01273091669</v>
      </c>
      <c r="AB688" s="44"/>
      <c r="AC688" s="45">
        <v>694.3</v>
      </c>
      <c r="AD688" s="46">
        <f t="shared" si="10"/>
        <v>-0.01024547741</v>
      </c>
      <c r="AE688" s="47"/>
      <c r="AF688" s="42">
        <v>15748.45</v>
      </c>
      <c r="AG688" s="46">
        <f t="shared" si="11"/>
        <v>-0.004197939514</v>
      </c>
      <c r="AH688" s="47"/>
    </row>
    <row r="689">
      <c r="A689" s="41">
        <v>44375.0</v>
      </c>
      <c r="B689" s="42">
        <v>2867.65</v>
      </c>
      <c r="C689" s="43">
        <f t="shared" si="1"/>
        <v>0.004456062803</v>
      </c>
      <c r="D689" s="44"/>
      <c r="E689" s="42">
        <v>1508.35</v>
      </c>
      <c r="F689" s="43">
        <f t="shared" si="2"/>
        <v>-0.004465105237</v>
      </c>
      <c r="G689" s="44"/>
      <c r="H689" s="45">
        <v>328.17</v>
      </c>
      <c r="I689" s="43">
        <f t="shared" si="3"/>
        <v>-0.01617106677</v>
      </c>
      <c r="J689" s="44"/>
      <c r="K689" s="42">
        <v>1580.4</v>
      </c>
      <c r="L689" s="43">
        <f t="shared" si="4"/>
        <v>-0.0007590133192</v>
      </c>
      <c r="M689" s="44"/>
      <c r="N689" s="45">
        <v>410.3</v>
      </c>
      <c r="O689" s="43">
        <f t="shared" si="5"/>
        <v>0.00832114444</v>
      </c>
      <c r="P689" s="44"/>
      <c r="Q689" s="42">
        <v>1348.28</v>
      </c>
      <c r="R689" s="43">
        <f t="shared" si="6"/>
        <v>0.03050630946</v>
      </c>
      <c r="S689" s="44"/>
      <c r="T689" s="42">
        <v>4978.1</v>
      </c>
      <c r="U689" s="43">
        <f t="shared" si="7"/>
        <v>0.004812590463</v>
      </c>
      <c r="V689" s="44"/>
      <c r="W689" s="45">
        <v>523.65</v>
      </c>
      <c r="X689" s="43">
        <f t="shared" si="8"/>
        <v>-0.01563197953</v>
      </c>
      <c r="Y689" s="44"/>
      <c r="Z689" s="45">
        <v>78.05</v>
      </c>
      <c r="AA689" s="46">
        <f t="shared" si="9"/>
        <v>-0.007022052474</v>
      </c>
      <c r="AB689" s="44"/>
      <c r="AC689" s="45">
        <v>701.45</v>
      </c>
      <c r="AD689" s="46">
        <f t="shared" si="10"/>
        <v>0.003713494234</v>
      </c>
      <c r="AE689" s="47"/>
      <c r="AF689" s="42">
        <v>15814.7</v>
      </c>
      <c r="AG689" s="46">
        <f t="shared" si="11"/>
        <v>-0.002882396814</v>
      </c>
      <c r="AH689" s="47"/>
    </row>
    <row r="690">
      <c r="A690" s="41">
        <v>44372.0</v>
      </c>
      <c r="B690" s="42">
        <v>2854.9</v>
      </c>
      <c r="C690" s="43">
        <f t="shared" si="1"/>
        <v>0.002086310881</v>
      </c>
      <c r="D690" s="44"/>
      <c r="E690" s="42">
        <v>1515.1</v>
      </c>
      <c r="F690" s="43">
        <f t="shared" si="2"/>
        <v>0.005858325127</v>
      </c>
      <c r="G690" s="44"/>
      <c r="H690" s="45">
        <v>333.52</v>
      </c>
      <c r="I690" s="43">
        <f t="shared" si="3"/>
        <v>0.01243001583</v>
      </c>
      <c r="J690" s="44"/>
      <c r="K690" s="42">
        <v>1581.6</v>
      </c>
      <c r="L690" s="43">
        <f t="shared" si="4"/>
        <v>-0.005422801611</v>
      </c>
      <c r="M690" s="44"/>
      <c r="N690" s="45">
        <v>406.9</v>
      </c>
      <c r="O690" s="43">
        <f t="shared" si="5"/>
        <v>0.009060336256</v>
      </c>
      <c r="P690" s="44"/>
      <c r="Q690" s="42">
        <v>1307.77</v>
      </c>
      <c r="R690" s="43">
        <f t="shared" si="6"/>
        <v>0.0176736336</v>
      </c>
      <c r="S690" s="44"/>
      <c r="T690" s="42">
        <v>4954.2</v>
      </c>
      <c r="U690" s="43">
        <f t="shared" si="7"/>
        <v>0.03395584355</v>
      </c>
      <c r="V690" s="44"/>
      <c r="W690" s="45">
        <v>531.9</v>
      </c>
      <c r="X690" s="43">
        <f t="shared" si="8"/>
        <v>0.003484160029</v>
      </c>
      <c r="Y690" s="44"/>
      <c r="Z690" s="45">
        <v>78.6</v>
      </c>
      <c r="AA690" s="46">
        <f t="shared" si="9"/>
        <v>-0.001906578271</v>
      </c>
      <c r="AB690" s="44"/>
      <c r="AC690" s="45">
        <v>698.85</v>
      </c>
      <c r="AD690" s="46">
        <f t="shared" si="10"/>
        <v>0.0001431024616</v>
      </c>
      <c r="AE690" s="47"/>
      <c r="AF690" s="42">
        <v>15860.35</v>
      </c>
      <c r="AG690" s="46">
        <f t="shared" si="11"/>
        <v>0.004416957148</v>
      </c>
      <c r="AH690" s="47"/>
    </row>
    <row r="691">
      <c r="A691" s="41">
        <v>44371.0</v>
      </c>
      <c r="B691" s="42">
        <v>2848.95</v>
      </c>
      <c r="C691" s="43">
        <f t="shared" si="1"/>
        <v>0.01088760634</v>
      </c>
      <c r="D691" s="44"/>
      <c r="E691" s="42">
        <v>1506.25</v>
      </c>
      <c r="F691" s="43">
        <f t="shared" si="2"/>
        <v>0.01387170234</v>
      </c>
      <c r="G691" s="44"/>
      <c r="H691" s="45">
        <v>329.4</v>
      </c>
      <c r="I691" s="43">
        <f t="shared" si="3"/>
        <v>0.02188311423</v>
      </c>
      <c r="J691" s="44"/>
      <c r="K691" s="42">
        <v>1590.2</v>
      </c>
      <c r="L691" s="43">
        <f t="shared" si="4"/>
        <v>-0.007673913593</v>
      </c>
      <c r="M691" s="44"/>
      <c r="N691" s="45">
        <v>403.23</v>
      </c>
      <c r="O691" s="43">
        <f t="shared" si="5"/>
        <v>-0.01303375396</v>
      </c>
      <c r="P691" s="44"/>
      <c r="Q691" s="42">
        <v>1284.86</v>
      </c>
      <c r="R691" s="43">
        <f t="shared" si="6"/>
        <v>0.005682099551</v>
      </c>
      <c r="S691" s="44"/>
      <c r="T691" s="42">
        <v>4788.8</v>
      </c>
      <c r="U691" s="43">
        <f t="shared" si="7"/>
        <v>0.001264163235</v>
      </c>
      <c r="V691" s="44"/>
      <c r="W691" s="45">
        <v>530.05</v>
      </c>
      <c r="X691" s="43">
        <f t="shared" si="8"/>
        <v>-0.01153588408</v>
      </c>
      <c r="Y691" s="44"/>
      <c r="Z691" s="45">
        <v>78.75</v>
      </c>
      <c r="AA691" s="46">
        <f t="shared" si="9"/>
        <v>-0.003169574761</v>
      </c>
      <c r="AB691" s="44"/>
      <c r="AC691" s="45">
        <v>698.75</v>
      </c>
      <c r="AD691" s="46">
        <f t="shared" si="10"/>
        <v>0.0008590450811</v>
      </c>
      <c r="AE691" s="47"/>
      <c r="AF691" s="42">
        <v>15790.45</v>
      </c>
      <c r="AG691" s="46">
        <f t="shared" si="11"/>
        <v>0.006576170395</v>
      </c>
      <c r="AH691" s="47"/>
    </row>
    <row r="692">
      <c r="A692" s="41">
        <v>44370.0</v>
      </c>
      <c r="B692" s="42">
        <v>2818.1</v>
      </c>
      <c r="C692" s="43">
        <f t="shared" si="1"/>
        <v>0.002647125685</v>
      </c>
      <c r="D692" s="44"/>
      <c r="E692" s="42">
        <v>1485.5</v>
      </c>
      <c r="F692" s="43">
        <f t="shared" si="2"/>
        <v>0.001145051147</v>
      </c>
      <c r="G692" s="44"/>
      <c r="H692" s="45">
        <v>322.27</v>
      </c>
      <c r="I692" s="43">
        <f t="shared" si="3"/>
        <v>0.004197832623</v>
      </c>
      <c r="J692" s="44"/>
      <c r="K692" s="42">
        <v>1602.45</v>
      </c>
      <c r="L692" s="43">
        <f t="shared" si="4"/>
        <v>-0.005445534904</v>
      </c>
      <c r="M692" s="44"/>
      <c r="N692" s="45">
        <v>408.52</v>
      </c>
      <c r="O692" s="43">
        <f t="shared" si="5"/>
        <v>-0.004786333924</v>
      </c>
      <c r="P692" s="44"/>
      <c r="Q692" s="42">
        <v>1277.58</v>
      </c>
      <c r="R692" s="43">
        <f t="shared" si="6"/>
        <v>-0.008441236565</v>
      </c>
      <c r="S692" s="44"/>
      <c r="T692" s="42">
        <v>4782.75</v>
      </c>
      <c r="U692" s="43">
        <f t="shared" si="7"/>
        <v>-0.01867354753</v>
      </c>
      <c r="V692" s="44"/>
      <c r="W692" s="45">
        <v>536.2</v>
      </c>
      <c r="X692" s="43">
        <f t="shared" si="8"/>
        <v>-0.01048198457</v>
      </c>
      <c r="Y692" s="44"/>
      <c r="Z692" s="45">
        <v>79.0</v>
      </c>
      <c r="AA692" s="46">
        <f t="shared" si="9"/>
        <v>-0.01070202219</v>
      </c>
      <c r="AB692" s="44"/>
      <c r="AC692" s="45">
        <v>698.15</v>
      </c>
      <c r="AD692" s="46">
        <f t="shared" si="10"/>
        <v>-0.007491740652</v>
      </c>
      <c r="AE692" s="47"/>
      <c r="AF692" s="42">
        <v>15686.95</v>
      </c>
      <c r="AG692" s="46">
        <f t="shared" si="11"/>
        <v>-0.005454610993</v>
      </c>
      <c r="AH692" s="47"/>
    </row>
    <row r="693">
      <c r="A693" s="41">
        <v>44369.0</v>
      </c>
      <c r="B693" s="42">
        <v>2810.65</v>
      </c>
      <c r="C693" s="43">
        <f t="shared" si="1"/>
        <v>-0.0006579942085</v>
      </c>
      <c r="D693" s="44"/>
      <c r="E693" s="42">
        <v>1483.8</v>
      </c>
      <c r="F693" s="43">
        <f t="shared" si="2"/>
        <v>-0.003296891128</v>
      </c>
      <c r="G693" s="44"/>
      <c r="H693" s="45">
        <v>320.92</v>
      </c>
      <c r="I693" s="43">
        <f t="shared" si="3"/>
        <v>-0.01992970483</v>
      </c>
      <c r="J693" s="44"/>
      <c r="K693" s="42">
        <v>1611.2</v>
      </c>
      <c r="L693" s="43">
        <f t="shared" si="4"/>
        <v>0.0247895947</v>
      </c>
      <c r="M693" s="44"/>
      <c r="N693" s="45">
        <v>410.48</v>
      </c>
      <c r="O693" s="43">
        <f t="shared" si="5"/>
        <v>0.0136870836</v>
      </c>
      <c r="P693" s="44"/>
      <c r="Q693" s="42">
        <v>1288.41</v>
      </c>
      <c r="R693" s="43">
        <f t="shared" si="6"/>
        <v>0.006572259853</v>
      </c>
      <c r="S693" s="44"/>
      <c r="T693" s="42">
        <v>4872.9</v>
      </c>
      <c r="U693" s="43">
        <f t="shared" si="7"/>
        <v>-0.02127869455</v>
      </c>
      <c r="V693" s="44"/>
      <c r="W693" s="45">
        <v>541.85</v>
      </c>
      <c r="X693" s="43">
        <f t="shared" si="8"/>
        <v>-0.003040496192</v>
      </c>
      <c r="Y693" s="44"/>
      <c r="Z693" s="45">
        <v>79.85</v>
      </c>
      <c r="AA693" s="46">
        <f t="shared" si="9"/>
        <v>0.003135781811</v>
      </c>
      <c r="AB693" s="44"/>
      <c r="AC693" s="45">
        <v>703.4</v>
      </c>
      <c r="AD693" s="46">
        <f t="shared" si="10"/>
        <v>0.02847962928</v>
      </c>
      <c r="AE693" s="47"/>
      <c r="AF693" s="42">
        <v>15772.75</v>
      </c>
      <c r="AG693" s="46">
        <f t="shared" si="11"/>
        <v>0.001665649155</v>
      </c>
      <c r="AH693" s="47"/>
    </row>
    <row r="694">
      <c r="A694" s="41">
        <v>44368.0</v>
      </c>
      <c r="B694" s="42">
        <v>2812.5</v>
      </c>
      <c r="C694" s="43">
        <f t="shared" si="1"/>
        <v>-0.004257590253</v>
      </c>
      <c r="D694" s="44"/>
      <c r="E694" s="42">
        <v>1488.7</v>
      </c>
      <c r="F694" s="43">
        <f t="shared" si="2"/>
        <v>0.005996312392</v>
      </c>
      <c r="G694" s="44"/>
      <c r="H694" s="45">
        <v>327.38</v>
      </c>
      <c r="I694" s="43">
        <f t="shared" si="3"/>
        <v>-0.006211956638</v>
      </c>
      <c r="J694" s="44"/>
      <c r="K694" s="42">
        <v>1571.75</v>
      </c>
      <c r="L694" s="43">
        <f t="shared" si="4"/>
        <v>-0.00861555486</v>
      </c>
      <c r="M694" s="44"/>
      <c r="N694" s="45">
        <v>404.9</v>
      </c>
      <c r="O694" s="43">
        <f t="shared" si="5"/>
        <v>0.01292585732</v>
      </c>
      <c r="P694" s="44"/>
      <c r="Q694" s="42">
        <v>1279.97</v>
      </c>
      <c r="R694" s="43">
        <f t="shared" si="6"/>
        <v>0.009924314957</v>
      </c>
      <c r="S694" s="44"/>
      <c r="T694" s="42">
        <v>4977.7</v>
      </c>
      <c r="U694" s="43">
        <f t="shared" si="7"/>
        <v>-0.004219944216</v>
      </c>
      <c r="V694" s="44"/>
      <c r="W694" s="45">
        <v>543.5</v>
      </c>
      <c r="X694" s="43">
        <f t="shared" si="8"/>
        <v>0.009242209965</v>
      </c>
      <c r="Y694" s="44"/>
      <c r="Z694" s="45">
        <v>79.6</v>
      </c>
      <c r="AA694" s="46">
        <f t="shared" si="9"/>
        <v>-0.0211319237</v>
      </c>
      <c r="AB694" s="44"/>
      <c r="AC694" s="45">
        <v>683.65</v>
      </c>
      <c r="AD694" s="46">
        <f t="shared" si="10"/>
        <v>-0.006851338754</v>
      </c>
      <c r="AE694" s="47"/>
      <c r="AF694" s="42">
        <v>15746.5</v>
      </c>
      <c r="AG694" s="46">
        <f t="shared" si="11"/>
        <v>0.004018478292</v>
      </c>
      <c r="AH694" s="47"/>
    </row>
    <row r="695">
      <c r="A695" s="41">
        <v>44365.0</v>
      </c>
      <c r="B695" s="42">
        <v>2824.5</v>
      </c>
      <c r="C695" s="43">
        <f t="shared" si="1"/>
        <v>0.005663021854</v>
      </c>
      <c r="D695" s="44"/>
      <c r="E695" s="42">
        <v>1479.8</v>
      </c>
      <c r="F695" s="43">
        <f t="shared" si="2"/>
        <v>0.009301129547</v>
      </c>
      <c r="G695" s="44"/>
      <c r="H695" s="45">
        <v>329.42</v>
      </c>
      <c r="I695" s="43">
        <f t="shared" si="3"/>
        <v>0.0216956206</v>
      </c>
      <c r="J695" s="44"/>
      <c r="K695" s="42">
        <v>1585.35</v>
      </c>
      <c r="L695" s="43">
        <f t="shared" si="4"/>
        <v>-0.01340830213</v>
      </c>
      <c r="M695" s="44"/>
      <c r="N695" s="45">
        <v>399.7</v>
      </c>
      <c r="O695" s="43">
        <f t="shared" si="5"/>
        <v>-0.01797606206</v>
      </c>
      <c r="P695" s="44"/>
      <c r="Q695" s="42">
        <v>1267.33</v>
      </c>
      <c r="R695" s="43">
        <f t="shared" si="6"/>
        <v>-0.006214229299</v>
      </c>
      <c r="S695" s="44"/>
      <c r="T695" s="42">
        <v>4998.75</v>
      </c>
      <c r="U695" s="43">
        <f t="shared" si="7"/>
        <v>0.01019432161</v>
      </c>
      <c r="V695" s="44"/>
      <c r="W695" s="45">
        <v>538.5</v>
      </c>
      <c r="X695" s="43">
        <f t="shared" si="8"/>
        <v>-0.02076707913</v>
      </c>
      <c r="Y695" s="44"/>
      <c r="Z695" s="45">
        <v>81.3</v>
      </c>
      <c r="AA695" s="46">
        <f t="shared" si="9"/>
        <v>0.0211319237</v>
      </c>
      <c r="AB695" s="44"/>
      <c r="AC695" s="45">
        <v>688.35</v>
      </c>
      <c r="AD695" s="46">
        <f t="shared" si="10"/>
        <v>0.01566649905</v>
      </c>
      <c r="AE695" s="47"/>
      <c r="AF695" s="42">
        <v>15683.35</v>
      </c>
      <c r="AG695" s="46">
        <f t="shared" si="11"/>
        <v>-0.0005131515105</v>
      </c>
      <c r="AH695" s="47"/>
    </row>
    <row r="696">
      <c r="A696" s="41">
        <v>44364.0</v>
      </c>
      <c r="B696" s="42">
        <v>2808.55</v>
      </c>
      <c r="C696" s="43">
        <f t="shared" si="1"/>
        <v>0.01427238112</v>
      </c>
      <c r="D696" s="44"/>
      <c r="E696" s="42">
        <v>1466.1</v>
      </c>
      <c r="F696" s="43">
        <f t="shared" si="2"/>
        <v>-0.01253956174</v>
      </c>
      <c r="G696" s="44"/>
      <c r="H696" s="45">
        <v>322.35</v>
      </c>
      <c r="I696" s="43">
        <f t="shared" si="3"/>
        <v>-0.01554475318</v>
      </c>
      <c r="J696" s="44"/>
      <c r="K696" s="42">
        <v>1606.75</v>
      </c>
      <c r="L696" s="43">
        <f t="shared" si="4"/>
        <v>0.01350292294</v>
      </c>
      <c r="M696" s="44"/>
      <c r="N696" s="45">
        <v>406.95</v>
      </c>
      <c r="O696" s="43">
        <f t="shared" si="5"/>
        <v>0.0052972098</v>
      </c>
      <c r="P696" s="44"/>
      <c r="Q696" s="42">
        <v>1275.23</v>
      </c>
      <c r="R696" s="43">
        <f t="shared" si="6"/>
        <v>0.0110153332</v>
      </c>
      <c r="S696" s="44"/>
      <c r="T696" s="42">
        <v>4948.05</v>
      </c>
      <c r="U696" s="43">
        <f t="shared" si="7"/>
        <v>0.01044226174</v>
      </c>
      <c r="V696" s="44"/>
      <c r="W696" s="45">
        <v>549.8</v>
      </c>
      <c r="X696" s="43">
        <f t="shared" si="8"/>
        <v>-0.02594283997</v>
      </c>
      <c r="Y696" s="44"/>
      <c r="Z696" s="45">
        <v>79.6</v>
      </c>
      <c r="AA696" s="46">
        <f t="shared" si="9"/>
        <v>-0.02051672836</v>
      </c>
      <c r="AB696" s="44"/>
      <c r="AC696" s="45">
        <v>677.65</v>
      </c>
      <c r="AD696" s="46">
        <f t="shared" si="10"/>
        <v>-0.008449409219</v>
      </c>
      <c r="AE696" s="47"/>
      <c r="AF696" s="42">
        <v>15691.4</v>
      </c>
      <c r="AG696" s="46">
        <f t="shared" si="11"/>
        <v>-0.004841239058</v>
      </c>
      <c r="AH696" s="47"/>
    </row>
    <row r="697">
      <c r="A697" s="41">
        <v>44363.0</v>
      </c>
      <c r="B697" s="42">
        <v>2768.75</v>
      </c>
      <c r="C697" s="43">
        <f t="shared" si="1"/>
        <v>-0.007556031272</v>
      </c>
      <c r="D697" s="44"/>
      <c r="E697" s="42">
        <v>1484.6</v>
      </c>
      <c r="F697" s="43">
        <f t="shared" si="2"/>
        <v>-0.003798515417</v>
      </c>
      <c r="G697" s="44"/>
      <c r="H697" s="45">
        <v>327.4</v>
      </c>
      <c r="I697" s="43">
        <f t="shared" si="3"/>
        <v>0.02693244351</v>
      </c>
      <c r="J697" s="44"/>
      <c r="K697" s="42">
        <v>1585.2</v>
      </c>
      <c r="L697" s="43">
        <f t="shared" si="4"/>
        <v>-0.02035661927</v>
      </c>
      <c r="M697" s="44"/>
      <c r="N697" s="45">
        <v>404.8</v>
      </c>
      <c r="O697" s="43">
        <f t="shared" si="5"/>
        <v>-0.01203206658</v>
      </c>
      <c r="P697" s="44"/>
      <c r="Q697" s="42">
        <v>1261.26</v>
      </c>
      <c r="R697" s="43">
        <f t="shared" si="6"/>
        <v>-0.005660810158</v>
      </c>
      <c r="S697" s="44"/>
      <c r="T697" s="42">
        <v>4896.65</v>
      </c>
      <c r="U697" s="43">
        <f t="shared" si="7"/>
        <v>0.0000306336572</v>
      </c>
      <c r="V697" s="44"/>
      <c r="W697" s="45">
        <v>564.25</v>
      </c>
      <c r="X697" s="43">
        <f t="shared" si="8"/>
        <v>-0.007503897493</v>
      </c>
      <c r="Y697" s="44"/>
      <c r="Z697" s="45">
        <v>81.25</v>
      </c>
      <c r="AA697" s="46">
        <f t="shared" si="9"/>
        <v>-0.04217492505</v>
      </c>
      <c r="AB697" s="44"/>
      <c r="AC697" s="45">
        <v>683.4</v>
      </c>
      <c r="AD697" s="46">
        <f t="shared" si="10"/>
        <v>-0.001900446446</v>
      </c>
      <c r="AE697" s="47"/>
      <c r="AF697" s="42">
        <v>15767.55</v>
      </c>
      <c r="AG697" s="46">
        <f t="shared" si="11"/>
        <v>-0.006429243812</v>
      </c>
      <c r="AH697" s="47"/>
    </row>
    <row r="698">
      <c r="A698" s="41">
        <v>44362.0</v>
      </c>
      <c r="B698" s="42">
        <v>2789.75</v>
      </c>
      <c r="C698" s="43">
        <f t="shared" si="1"/>
        <v>-0.008423958009</v>
      </c>
      <c r="D698" s="44"/>
      <c r="E698" s="42">
        <v>1490.25</v>
      </c>
      <c r="F698" s="43">
        <f t="shared" si="2"/>
        <v>0.007273494032</v>
      </c>
      <c r="G698" s="44"/>
      <c r="H698" s="45">
        <v>318.7</v>
      </c>
      <c r="I698" s="43">
        <f t="shared" si="3"/>
        <v>0.04351230612</v>
      </c>
      <c r="J698" s="44"/>
      <c r="K698" s="42">
        <v>1617.8</v>
      </c>
      <c r="L698" s="43">
        <f t="shared" si="4"/>
        <v>-0.00253109991</v>
      </c>
      <c r="M698" s="44"/>
      <c r="N698" s="45">
        <v>409.7</v>
      </c>
      <c r="O698" s="43">
        <f t="shared" si="5"/>
        <v>-0.0002928543559</v>
      </c>
      <c r="P698" s="44"/>
      <c r="Q698" s="42">
        <v>1268.42</v>
      </c>
      <c r="R698" s="43">
        <f t="shared" si="6"/>
        <v>0.007001638578</v>
      </c>
      <c r="S698" s="44"/>
      <c r="T698" s="42">
        <v>4896.5</v>
      </c>
      <c r="U698" s="43">
        <f t="shared" si="7"/>
        <v>0.04430417267</v>
      </c>
      <c r="V698" s="44"/>
      <c r="W698" s="45">
        <v>568.5</v>
      </c>
      <c r="X698" s="43">
        <f t="shared" si="8"/>
        <v>-0.00245959365</v>
      </c>
      <c r="Y698" s="44"/>
      <c r="Z698" s="45">
        <v>84.75</v>
      </c>
      <c r="AA698" s="46">
        <f t="shared" si="9"/>
        <v>-0.01405998557</v>
      </c>
      <c r="AB698" s="44"/>
      <c r="AC698" s="45">
        <v>684.7</v>
      </c>
      <c r="AD698" s="46">
        <f t="shared" si="10"/>
        <v>0.00527164788</v>
      </c>
      <c r="AE698" s="47"/>
      <c r="AF698" s="42">
        <v>15869.25</v>
      </c>
      <c r="AG698" s="46">
        <f t="shared" si="11"/>
        <v>0.003623615519</v>
      </c>
      <c r="AH698" s="47"/>
    </row>
    <row r="699">
      <c r="A699" s="41">
        <v>44361.0</v>
      </c>
      <c r="B699" s="42">
        <v>2813.35</v>
      </c>
      <c r="C699" s="43">
        <f t="shared" si="1"/>
        <v>-0.0131184734</v>
      </c>
      <c r="D699" s="44"/>
      <c r="E699" s="42">
        <v>1479.45</v>
      </c>
      <c r="F699" s="43">
        <f t="shared" si="2"/>
        <v>-0.004653053105</v>
      </c>
      <c r="G699" s="44"/>
      <c r="H699" s="45">
        <v>305.13</v>
      </c>
      <c r="I699" s="43">
        <f t="shared" si="3"/>
        <v>-0.003663846553</v>
      </c>
      <c r="J699" s="44"/>
      <c r="K699" s="42">
        <v>1621.9</v>
      </c>
      <c r="L699" s="43">
        <f t="shared" si="4"/>
        <v>-0.009938732117</v>
      </c>
      <c r="M699" s="44"/>
      <c r="N699" s="45">
        <v>409.82</v>
      </c>
      <c r="O699" s="43">
        <f t="shared" si="5"/>
        <v>-0.01981123936</v>
      </c>
      <c r="P699" s="44"/>
      <c r="Q699" s="42">
        <v>1259.57</v>
      </c>
      <c r="R699" s="43">
        <f t="shared" si="6"/>
        <v>0.001668627028</v>
      </c>
      <c r="S699" s="44"/>
      <c r="T699" s="42">
        <v>4684.3</v>
      </c>
      <c r="U699" s="43">
        <f t="shared" si="7"/>
        <v>-0.0009815218643</v>
      </c>
      <c r="V699" s="44"/>
      <c r="W699" s="45">
        <v>569.9</v>
      </c>
      <c r="X699" s="43">
        <f t="shared" si="8"/>
        <v>0.01342539154</v>
      </c>
      <c r="Y699" s="44"/>
      <c r="Z699" s="45">
        <v>85.95</v>
      </c>
      <c r="AA699" s="46">
        <f t="shared" si="9"/>
        <v>0.04826674097</v>
      </c>
      <c r="AB699" s="44"/>
      <c r="AC699" s="45">
        <v>681.1</v>
      </c>
      <c r="AD699" s="46">
        <f t="shared" si="10"/>
        <v>-0.00724137312</v>
      </c>
      <c r="AE699" s="47"/>
      <c r="AF699" s="42">
        <v>15811.85</v>
      </c>
      <c r="AG699" s="46">
        <f t="shared" si="11"/>
        <v>0.0007908589773</v>
      </c>
      <c r="AH699" s="47"/>
    </row>
    <row r="700">
      <c r="A700" s="41">
        <v>44358.0</v>
      </c>
      <c r="B700" s="42">
        <v>2850.5</v>
      </c>
      <c r="C700" s="43">
        <f t="shared" si="1"/>
        <v>-0.003292241696</v>
      </c>
      <c r="D700" s="44"/>
      <c r="E700" s="42">
        <v>1486.35</v>
      </c>
      <c r="F700" s="43">
        <f t="shared" si="2"/>
        <v>0.003572154503</v>
      </c>
      <c r="G700" s="44"/>
      <c r="H700" s="45">
        <v>306.25</v>
      </c>
      <c r="I700" s="43">
        <f t="shared" si="3"/>
        <v>0.04867588499</v>
      </c>
      <c r="J700" s="44"/>
      <c r="K700" s="42">
        <v>1638.1</v>
      </c>
      <c r="L700" s="43">
        <f t="shared" si="4"/>
        <v>-0.00158594641</v>
      </c>
      <c r="M700" s="44"/>
      <c r="N700" s="45">
        <v>418.02</v>
      </c>
      <c r="O700" s="43">
        <f t="shared" si="5"/>
        <v>0.002203277067</v>
      </c>
      <c r="P700" s="44"/>
      <c r="Q700" s="42">
        <v>1257.47</v>
      </c>
      <c r="R700" s="43">
        <f t="shared" si="6"/>
        <v>0.0006125282094</v>
      </c>
      <c r="S700" s="44"/>
      <c r="T700" s="42">
        <v>4688.9</v>
      </c>
      <c r="U700" s="43">
        <f t="shared" si="7"/>
        <v>-0.009266155915</v>
      </c>
      <c r="V700" s="44"/>
      <c r="W700" s="45">
        <v>562.3</v>
      </c>
      <c r="X700" s="43">
        <f t="shared" si="8"/>
        <v>-0.006116769215</v>
      </c>
      <c r="Y700" s="44"/>
      <c r="Z700" s="45">
        <v>81.9</v>
      </c>
      <c r="AA700" s="46">
        <f t="shared" si="9"/>
        <v>0.01104983619</v>
      </c>
      <c r="AB700" s="44"/>
      <c r="AC700" s="45">
        <v>686.05</v>
      </c>
      <c r="AD700" s="46">
        <f t="shared" si="10"/>
        <v>-0.01526084656</v>
      </c>
      <c r="AE700" s="47"/>
      <c r="AF700" s="42">
        <v>15799.35</v>
      </c>
      <c r="AG700" s="46">
        <f t="shared" si="11"/>
        <v>0.003906515078</v>
      </c>
      <c r="AH700" s="47"/>
    </row>
    <row r="701">
      <c r="A701" s="41">
        <v>44357.0</v>
      </c>
      <c r="B701" s="42">
        <v>2859.9</v>
      </c>
      <c r="C701" s="43">
        <f t="shared" si="1"/>
        <v>-0.001188146631</v>
      </c>
      <c r="D701" s="44"/>
      <c r="E701" s="42">
        <v>1481.05</v>
      </c>
      <c r="F701" s="43">
        <f t="shared" si="2"/>
        <v>0.0005065257508</v>
      </c>
      <c r="G701" s="44"/>
      <c r="H701" s="45">
        <v>291.7</v>
      </c>
      <c r="I701" s="43">
        <f t="shared" si="3"/>
        <v>0.0146769448</v>
      </c>
      <c r="J701" s="44"/>
      <c r="K701" s="42">
        <v>1640.7</v>
      </c>
      <c r="L701" s="43">
        <f t="shared" si="4"/>
        <v>0.005347361221</v>
      </c>
      <c r="M701" s="44"/>
      <c r="N701" s="45">
        <v>417.1</v>
      </c>
      <c r="O701" s="43">
        <f t="shared" si="5"/>
        <v>-0.007761696378</v>
      </c>
      <c r="P701" s="44"/>
      <c r="Q701" s="42">
        <v>1256.7</v>
      </c>
      <c r="R701" s="43">
        <f t="shared" si="6"/>
        <v>0.01222529667</v>
      </c>
      <c r="S701" s="44"/>
      <c r="T701" s="42">
        <v>4732.55</v>
      </c>
      <c r="U701" s="43">
        <f t="shared" si="7"/>
        <v>0.01173245905</v>
      </c>
      <c r="V701" s="44"/>
      <c r="W701" s="45">
        <v>565.75</v>
      </c>
      <c r="X701" s="43">
        <f t="shared" si="8"/>
        <v>0.01774376721</v>
      </c>
      <c r="Y701" s="44"/>
      <c r="Z701" s="45">
        <v>81.0</v>
      </c>
      <c r="AA701" s="46">
        <f t="shared" si="9"/>
        <v>0.02121102603</v>
      </c>
      <c r="AB701" s="44"/>
      <c r="AC701" s="45">
        <v>696.6</v>
      </c>
      <c r="AD701" s="46">
        <f t="shared" si="10"/>
        <v>-0.01453638251</v>
      </c>
      <c r="AE701" s="47"/>
      <c r="AF701" s="42">
        <v>15737.75</v>
      </c>
      <c r="AG701" s="46">
        <f t="shared" si="11"/>
        <v>0.006527908535</v>
      </c>
      <c r="AH701" s="47"/>
    </row>
    <row r="702">
      <c r="A702" s="41">
        <v>44356.0</v>
      </c>
      <c r="B702" s="42">
        <v>2863.3</v>
      </c>
      <c r="C702" s="43">
        <f t="shared" si="1"/>
        <v>-0.005954367576</v>
      </c>
      <c r="D702" s="44"/>
      <c r="E702" s="42">
        <v>1480.3</v>
      </c>
      <c r="F702" s="43">
        <f t="shared" si="2"/>
        <v>-0.001856008092</v>
      </c>
      <c r="G702" s="44"/>
      <c r="H702" s="45">
        <v>287.45</v>
      </c>
      <c r="I702" s="43">
        <f t="shared" si="3"/>
        <v>-0.01638956725</v>
      </c>
      <c r="J702" s="44"/>
      <c r="K702" s="42">
        <v>1631.95</v>
      </c>
      <c r="L702" s="43">
        <f t="shared" si="4"/>
        <v>0.001256955574</v>
      </c>
      <c r="M702" s="44"/>
      <c r="N702" s="45">
        <v>420.35</v>
      </c>
      <c r="O702" s="43">
        <f t="shared" si="5"/>
        <v>-0.03195683652</v>
      </c>
      <c r="P702" s="44"/>
      <c r="Q702" s="42">
        <v>1241.43</v>
      </c>
      <c r="R702" s="43">
        <f t="shared" si="6"/>
        <v>-0.009954876862</v>
      </c>
      <c r="S702" s="44"/>
      <c r="T702" s="42">
        <v>4677.35</v>
      </c>
      <c r="U702" s="43">
        <f t="shared" si="7"/>
        <v>0.003973805993</v>
      </c>
      <c r="V702" s="44"/>
      <c r="W702" s="45">
        <v>555.8</v>
      </c>
      <c r="X702" s="43">
        <f t="shared" si="8"/>
        <v>-0.02680554566</v>
      </c>
      <c r="Y702" s="44"/>
      <c r="Z702" s="45">
        <v>79.3</v>
      </c>
      <c r="AA702" s="46">
        <f t="shared" si="9"/>
        <v>-0.047408077</v>
      </c>
      <c r="AB702" s="44"/>
      <c r="AC702" s="45">
        <v>706.8</v>
      </c>
      <c r="AD702" s="46">
        <f t="shared" si="10"/>
        <v>-0.01027526811</v>
      </c>
      <c r="AE702" s="47"/>
      <c r="AF702" s="42">
        <v>15635.35</v>
      </c>
      <c r="AG702" s="46">
        <f t="shared" si="11"/>
        <v>-0.006677219877</v>
      </c>
      <c r="AH702" s="47"/>
    </row>
    <row r="703">
      <c r="A703" s="41">
        <v>44355.0</v>
      </c>
      <c r="B703" s="42">
        <v>2880.4</v>
      </c>
      <c r="C703" s="43">
        <f t="shared" si="1"/>
        <v>0.003181698371</v>
      </c>
      <c r="D703" s="44"/>
      <c r="E703" s="42">
        <v>1483.05</v>
      </c>
      <c r="F703" s="43">
        <f t="shared" si="2"/>
        <v>-0.01126432508</v>
      </c>
      <c r="G703" s="44"/>
      <c r="H703" s="45">
        <v>292.2</v>
      </c>
      <c r="I703" s="43">
        <f t="shared" si="3"/>
        <v>-0.001607195107</v>
      </c>
      <c r="J703" s="44"/>
      <c r="K703" s="42">
        <v>1629.9</v>
      </c>
      <c r="L703" s="43">
        <f t="shared" si="4"/>
        <v>0.01374517787</v>
      </c>
      <c r="M703" s="44"/>
      <c r="N703" s="45">
        <v>434.0</v>
      </c>
      <c r="O703" s="43">
        <f t="shared" si="5"/>
        <v>0.02090830746</v>
      </c>
      <c r="P703" s="44"/>
      <c r="Q703" s="42">
        <v>1253.85</v>
      </c>
      <c r="R703" s="43">
        <f t="shared" si="6"/>
        <v>0.02082384482</v>
      </c>
      <c r="S703" s="44"/>
      <c r="T703" s="42">
        <v>4658.8</v>
      </c>
      <c r="U703" s="43">
        <f t="shared" si="7"/>
        <v>-0.0006222842323</v>
      </c>
      <c r="V703" s="44"/>
      <c r="W703" s="45">
        <v>570.9</v>
      </c>
      <c r="X703" s="43">
        <f t="shared" si="8"/>
        <v>-0.0159864395</v>
      </c>
      <c r="Y703" s="44"/>
      <c r="Z703" s="45">
        <v>83.15</v>
      </c>
      <c r="AA703" s="46">
        <f t="shared" si="9"/>
        <v>-0.02141664248</v>
      </c>
      <c r="AB703" s="44"/>
      <c r="AC703" s="45">
        <v>714.1</v>
      </c>
      <c r="AD703" s="46">
        <f t="shared" si="10"/>
        <v>-0.007811449959</v>
      </c>
      <c r="AE703" s="47"/>
      <c r="AF703" s="42">
        <v>15740.1</v>
      </c>
      <c r="AG703" s="46">
        <f t="shared" si="11"/>
        <v>-0.00073352548</v>
      </c>
      <c r="AH703" s="47"/>
    </row>
    <row r="704">
      <c r="A704" s="41">
        <v>44354.0</v>
      </c>
      <c r="B704" s="42">
        <v>2871.25</v>
      </c>
      <c r="C704" s="43">
        <f t="shared" si="1"/>
        <v>0.01148934649</v>
      </c>
      <c r="D704" s="44"/>
      <c r="E704" s="42">
        <v>1499.85</v>
      </c>
      <c r="F704" s="43">
        <f t="shared" si="2"/>
        <v>-0.0007331378628</v>
      </c>
      <c r="G704" s="44"/>
      <c r="H704" s="45">
        <v>292.67</v>
      </c>
      <c r="I704" s="43">
        <f t="shared" si="3"/>
        <v>-0.006233308668</v>
      </c>
      <c r="J704" s="44"/>
      <c r="K704" s="42">
        <v>1607.65</v>
      </c>
      <c r="L704" s="43">
        <f t="shared" si="4"/>
        <v>0.03175572121</v>
      </c>
      <c r="M704" s="44"/>
      <c r="N704" s="45">
        <v>425.02</v>
      </c>
      <c r="O704" s="43">
        <f t="shared" si="5"/>
        <v>-0.03024248832</v>
      </c>
      <c r="P704" s="44"/>
      <c r="Q704" s="42">
        <v>1228.01</v>
      </c>
      <c r="R704" s="43">
        <f t="shared" si="6"/>
        <v>-0.000447778821</v>
      </c>
      <c r="S704" s="44"/>
      <c r="T704" s="42">
        <v>4661.7</v>
      </c>
      <c r="U704" s="43">
        <f t="shared" si="7"/>
        <v>0.01956068475</v>
      </c>
      <c r="V704" s="44"/>
      <c r="W704" s="45">
        <v>580.1</v>
      </c>
      <c r="X704" s="43">
        <f t="shared" si="8"/>
        <v>0.01633682493</v>
      </c>
      <c r="Y704" s="44"/>
      <c r="Z704" s="45">
        <v>84.95</v>
      </c>
      <c r="AA704" s="46">
        <f t="shared" si="9"/>
        <v>0.004719772773</v>
      </c>
      <c r="AB704" s="44"/>
      <c r="AC704" s="45">
        <v>719.7</v>
      </c>
      <c r="AD704" s="46">
        <f t="shared" si="10"/>
        <v>0.008581946967</v>
      </c>
      <c r="AE704" s="47"/>
      <c r="AF704" s="42">
        <v>15751.65</v>
      </c>
      <c r="AG704" s="46">
        <f t="shared" si="11"/>
        <v>0.005181111396</v>
      </c>
      <c r="AH704" s="47"/>
    </row>
    <row r="705">
      <c r="A705" s="41">
        <v>44351.0</v>
      </c>
      <c r="B705" s="42">
        <v>2838.45</v>
      </c>
      <c r="C705" s="43">
        <f t="shared" si="1"/>
        <v>-0.001883057444</v>
      </c>
      <c r="D705" s="44"/>
      <c r="E705" s="42">
        <v>1500.95</v>
      </c>
      <c r="F705" s="43">
        <f t="shared" si="2"/>
        <v>-0.01297387054</v>
      </c>
      <c r="G705" s="44"/>
      <c r="H705" s="45">
        <v>294.5</v>
      </c>
      <c r="I705" s="43">
        <f t="shared" si="3"/>
        <v>-0.00142513003</v>
      </c>
      <c r="J705" s="44"/>
      <c r="K705" s="42">
        <v>1557.4</v>
      </c>
      <c r="L705" s="43">
        <f t="shared" si="4"/>
        <v>-0.01326719294</v>
      </c>
      <c r="M705" s="44"/>
      <c r="N705" s="45">
        <v>438.07</v>
      </c>
      <c r="O705" s="43">
        <f t="shared" si="5"/>
        <v>0.01650267034</v>
      </c>
      <c r="P705" s="44"/>
      <c r="Q705" s="42">
        <v>1228.56</v>
      </c>
      <c r="R705" s="43">
        <f t="shared" si="6"/>
        <v>0.02041768259</v>
      </c>
      <c r="S705" s="44"/>
      <c r="T705" s="42">
        <v>4571.4</v>
      </c>
      <c r="U705" s="43">
        <f t="shared" si="7"/>
        <v>-0.001846742773</v>
      </c>
      <c r="V705" s="44"/>
      <c r="W705" s="45">
        <v>570.7</v>
      </c>
      <c r="X705" s="43">
        <f t="shared" si="8"/>
        <v>0.001841540399</v>
      </c>
      <c r="Y705" s="44"/>
      <c r="Z705" s="45">
        <v>84.55</v>
      </c>
      <c r="AA705" s="46">
        <f t="shared" si="9"/>
        <v>-0.008245040819</v>
      </c>
      <c r="AB705" s="44"/>
      <c r="AC705" s="45">
        <v>713.55</v>
      </c>
      <c r="AD705" s="46">
        <f t="shared" si="10"/>
        <v>0.008090943635</v>
      </c>
      <c r="AE705" s="47"/>
      <c r="AF705" s="42">
        <v>15670.25</v>
      </c>
      <c r="AG705" s="46">
        <f t="shared" si="11"/>
        <v>-0.001281863405</v>
      </c>
      <c r="AH705" s="47"/>
    </row>
    <row r="706">
      <c r="A706" s="41">
        <v>44350.0</v>
      </c>
      <c r="B706" s="42">
        <v>2843.8</v>
      </c>
      <c r="C706" s="43">
        <f t="shared" si="1"/>
        <v>-0.0008435852873</v>
      </c>
      <c r="D706" s="44"/>
      <c r="E706" s="42">
        <v>1520.55</v>
      </c>
      <c r="F706" s="43">
        <f t="shared" si="2"/>
        <v>0.01094388599</v>
      </c>
      <c r="G706" s="44"/>
      <c r="H706" s="45">
        <v>294.92</v>
      </c>
      <c r="I706" s="43">
        <f t="shared" si="3"/>
        <v>0.0240909355</v>
      </c>
      <c r="J706" s="44"/>
      <c r="K706" s="42">
        <v>1578.2</v>
      </c>
      <c r="L706" s="43">
        <f t="shared" si="4"/>
        <v>-0.01246789024</v>
      </c>
      <c r="M706" s="44"/>
      <c r="N706" s="45">
        <v>430.9</v>
      </c>
      <c r="O706" s="43">
        <f t="shared" si="5"/>
        <v>0.06557564885</v>
      </c>
      <c r="P706" s="44"/>
      <c r="Q706" s="42">
        <v>1203.73</v>
      </c>
      <c r="R706" s="43">
        <f t="shared" si="6"/>
        <v>-0.02663326748</v>
      </c>
      <c r="S706" s="44"/>
      <c r="T706" s="42">
        <v>4579.85</v>
      </c>
      <c r="U706" s="43">
        <f t="shared" si="7"/>
        <v>0.01147424872</v>
      </c>
      <c r="V706" s="44"/>
      <c r="W706" s="45">
        <v>569.65</v>
      </c>
      <c r="X706" s="43">
        <f t="shared" si="8"/>
        <v>0.02191844257</v>
      </c>
      <c r="Y706" s="44"/>
      <c r="Z706" s="45">
        <v>85.25</v>
      </c>
      <c r="AA706" s="46">
        <f t="shared" si="9"/>
        <v>0.005292573366</v>
      </c>
      <c r="AB706" s="44"/>
      <c r="AC706" s="45">
        <v>707.8</v>
      </c>
      <c r="AD706" s="46">
        <f t="shared" si="10"/>
        <v>0.02329841681</v>
      </c>
      <c r="AE706" s="47"/>
      <c r="AF706" s="42">
        <v>15690.35</v>
      </c>
      <c r="AG706" s="46">
        <f t="shared" si="11"/>
        <v>0.007301765444</v>
      </c>
      <c r="AH706" s="47"/>
    </row>
    <row r="707">
      <c r="A707" s="41">
        <v>44349.0</v>
      </c>
      <c r="B707" s="42">
        <v>2846.2</v>
      </c>
      <c r="C707" s="43">
        <f t="shared" si="1"/>
        <v>0.0001756882592</v>
      </c>
      <c r="D707" s="44"/>
      <c r="E707" s="42">
        <v>1504.0</v>
      </c>
      <c r="F707" s="43">
        <f t="shared" si="2"/>
        <v>-0.005106619845</v>
      </c>
      <c r="G707" s="44"/>
      <c r="H707" s="45">
        <v>287.9</v>
      </c>
      <c r="I707" s="43">
        <f t="shared" si="3"/>
        <v>-0.02554789614</v>
      </c>
      <c r="J707" s="44"/>
      <c r="K707" s="42">
        <v>1598.0</v>
      </c>
      <c r="L707" s="43">
        <f t="shared" si="4"/>
        <v>0.06676042871</v>
      </c>
      <c r="M707" s="44"/>
      <c r="N707" s="45">
        <v>403.55</v>
      </c>
      <c r="O707" s="43">
        <f t="shared" si="5"/>
        <v>0.02078191968</v>
      </c>
      <c r="P707" s="44"/>
      <c r="Q707" s="42">
        <v>1236.22</v>
      </c>
      <c r="R707" s="43">
        <f t="shared" si="6"/>
        <v>-0.006611221191</v>
      </c>
      <c r="S707" s="44"/>
      <c r="T707" s="42">
        <v>4527.6</v>
      </c>
      <c r="U707" s="43">
        <f t="shared" si="7"/>
        <v>0.02228915107</v>
      </c>
      <c r="V707" s="44"/>
      <c r="W707" s="45">
        <v>557.3</v>
      </c>
      <c r="X707" s="43">
        <f t="shared" si="8"/>
        <v>0.02112595002</v>
      </c>
      <c r="Y707" s="44"/>
      <c r="Z707" s="45">
        <v>84.8</v>
      </c>
      <c r="AA707" s="46">
        <f t="shared" si="9"/>
        <v>0.01007415927</v>
      </c>
      <c r="AB707" s="44"/>
      <c r="AC707" s="45">
        <v>691.5</v>
      </c>
      <c r="AD707" s="46">
        <f t="shared" si="10"/>
        <v>-0.00238327488</v>
      </c>
      <c r="AE707" s="47"/>
      <c r="AF707" s="42">
        <v>15576.2</v>
      </c>
      <c r="AG707" s="46">
        <f t="shared" si="11"/>
        <v>0.00008667444602</v>
      </c>
      <c r="AH707" s="47"/>
    </row>
    <row r="708">
      <c r="A708" s="41">
        <v>44348.0</v>
      </c>
      <c r="B708" s="42">
        <v>2845.7</v>
      </c>
      <c r="C708" s="43">
        <f t="shared" si="1"/>
        <v>-0.001316910193</v>
      </c>
      <c r="D708" s="44"/>
      <c r="E708" s="42">
        <v>1511.7</v>
      </c>
      <c r="F708" s="43">
        <f t="shared" si="2"/>
        <v>-0.002741492361</v>
      </c>
      <c r="G708" s="44"/>
      <c r="H708" s="45">
        <v>295.35</v>
      </c>
      <c r="I708" s="43">
        <f t="shared" si="3"/>
        <v>-0.02398629723</v>
      </c>
      <c r="J708" s="44"/>
      <c r="K708" s="42">
        <v>1494.8</v>
      </c>
      <c r="L708" s="43">
        <f t="shared" si="4"/>
        <v>-0.03909720045</v>
      </c>
      <c r="M708" s="44"/>
      <c r="N708" s="45">
        <v>395.25</v>
      </c>
      <c r="O708" s="43">
        <f t="shared" si="5"/>
        <v>-0.000885123659</v>
      </c>
      <c r="P708" s="44"/>
      <c r="Q708" s="42">
        <v>1244.42</v>
      </c>
      <c r="R708" s="43">
        <f t="shared" si="6"/>
        <v>-0.01940201398</v>
      </c>
      <c r="S708" s="44"/>
      <c r="T708" s="42">
        <v>4427.8</v>
      </c>
      <c r="U708" s="43">
        <f t="shared" si="7"/>
        <v>0.01877352603</v>
      </c>
      <c r="V708" s="44"/>
      <c r="W708" s="45">
        <v>545.65</v>
      </c>
      <c r="X708" s="43">
        <f t="shared" si="8"/>
        <v>-0.006666995789</v>
      </c>
      <c r="Y708" s="44"/>
      <c r="Z708" s="45">
        <v>83.95</v>
      </c>
      <c r="AA708" s="46">
        <f t="shared" si="9"/>
        <v>-0.01946389962</v>
      </c>
      <c r="AB708" s="44"/>
      <c r="AC708" s="45">
        <v>693.15</v>
      </c>
      <c r="AD708" s="46">
        <f t="shared" si="10"/>
        <v>0.01343471788</v>
      </c>
      <c r="AE708" s="47"/>
      <c r="AF708" s="42">
        <v>15574.85</v>
      </c>
      <c r="AG708" s="46">
        <f t="shared" si="11"/>
        <v>-0.0005103080735</v>
      </c>
      <c r="AH708" s="47"/>
    </row>
    <row r="709">
      <c r="A709" s="41">
        <v>44347.0</v>
      </c>
      <c r="B709" s="42">
        <v>2849.45</v>
      </c>
      <c r="C709" s="43">
        <f t="shared" si="1"/>
        <v>0.0145822845</v>
      </c>
      <c r="D709" s="44"/>
      <c r="E709" s="42">
        <v>1515.85</v>
      </c>
      <c r="F709" s="43">
        <f t="shared" si="2"/>
        <v>0.008213870577</v>
      </c>
      <c r="G709" s="44"/>
      <c r="H709" s="45">
        <v>302.52</v>
      </c>
      <c r="I709" s="43">
        <f t="shared" si="3"/>
        <v>0.04693250948</v>
      </c>
      <c r="J709" s="44"/>
      <c r="K709" s="42">
        <v>1554.4</v>
      </c>
      <c r="L709" s="43">
        <f t="shared" si="4"/>
        <v>0.1012302681</v>
      </c>
      <c r="M709" s="44"/>
      <c r="N709" s="45">
        <v>395.6</v>
      </c>
      <c r="O709" s="43">
        <f t="shared" si="5"/>
        <v>0.03242083125</v>
      </c>
      <c r="P709" s="44"/>
      <c r="Q709" s="42">
        <v>1268.8</v>
      </c>
      <c r="R709" s="43">
        <f t="shared" si="6"/>
        <v>0.02413830534</v>
      </c>
      <c r="S709" s="44"/>
      <c r="T709" s="42">
        <v>4345.45</v>
      </c>
      <c r="U709" s="43">
        <f t="shared" si="7"/>
        <v>-0.02641174508</v>
      </c>
      <c r="V709" s="44"/>
      <c r="W709" s="45">
        <v>549.3</v>
      </c>
      <c r="X709" s="43">
        <f t="shared" si="8"/>
        <v>0.009603585952</v>
      </c>
      <c r="Y709" s="44"/>
      <c r="Z709" s="45">
        <v>85.6</v>
      </c>
      <c r="AA709" s="46">
        <f t="shared" si="9"/>
        <v>-0.0248065792</v>
      </c>
      <c r="AB709" s="44"/>
      <c r="AC709" s="45">
        <v>683.9</v>
      </c>
      <c r="AD709" s="46">
        <f t="shared" si="10"/>
        <v>0.02404762397</v>
      </c>
      <c r="AE709" s="47"/>
      <c r="AF709" s="42">
        <v>15582.8</v>
      </c>
      <c r="AG709" s="46">
        <f t="shared" si="11"/>
        <v>0.009487972732</v>
      </c>
      <c r="AH709" s="47"/>
    </row>
    <row r="710">
      <c r="A710" s="41">
        <v>44344.0</v>
      </c>
      <c r="B710" s="42">
        <v>2808.2</v>
      </c>
      <c r="C710" s="43">
        <f t="shared" si="1"/>
        <v>0.001015400324</v>
      </c>
      <c r="D710" s="44"/>
      <c r="E710" s="42">
        <v>1503.45</v>
      </c>
      <c r="F710" s="43">
        <f t="shared" si="2"/>
        <v>0.01393143995</v>
      </c>
      <c r="G710" s="44"/>
      <c r="H710" s="45">
        <v>288.65</v>
      </c>
      <c r="I710" s="43">
        <f t="shared" si="3"/>
        <v>0.02019210206</v>
      </c>
      <c r="J710" s="44"/>
      <c r="K710" s="42">
        <v>1404.75</v>
      </c>
      <c r="L710" s="43">
        <f t="shared" si="4"/>
        <v>0.0490945351</v>
      </c>
      <c r="M710" s="44"/>
      <c r="N710" s="45">
        <v>382.98</v>
      </c>
      <c r="O710" s="43">
        <f t="shared" si="5"/>
        <v>-0.004091051007</v>
      </c>
      <c r="P710" s="44"/>
      <c r="Q710" s="42">
        <v>1238.54</v>
      </c>
      <c r="R710" s="43">
        <f t="shared" si="6"/>
        <v>-0.01825723739</v>
      </c>
      <c r="S710" s="44"/>
      <c r="T710" s="42">
        <v>4461.75</v>
      </c>
      <c r="U710" s="43">
        <f t="shared" si="7"/>
        <v>-0.005074791245</v>
      </c>
      <c r="V710" s="44"/>
      <c r="W710" s="45">
        <v>544.05</v>
      </c>
      <c r="X710" s="43">
        <f t="shared" si="8"/>
        <v>0.01155441056</v>
      </c>
      <c r="Y710" s="44"/>
      <c r="Z710" s="45">
        <v>87.75</v>
      </c>
      <c r="AA710" s="46">
        <f t="shared" si="9"/>
        <v>-0.01020417017</v>
      </c>
      <c r="AB710" s="44"/>
      <c r="AC710" s="45">
        <v>667.65</v>
      </c>
      <c r="AD710" s="46">
        <f t="shared" si="10"/>
        <v>-0.00007488673385</v>
      </c>
      <c r="AE710" s="47"/>
      <c r="AF710" s="42">
        <v>15435.65</v>
      </c>
      <c r="AG710" s="46">
        <f t="shared" si="11"/>
        <v>0.006356139488</v>
      </c>
      <c r="AH710" s="47"/>
    </row>
    <row r="711">
      <c r="A711" s="41">
        <v>44343.0</v>
      </c>
      <c r="B711" s="42">
        <v>2805.35</v>
      </c>
      <c r="C711" s="43">
        <f t="shared" si="1"/>
        <v>-0.02262691468</v>
      </c>
      <c r="D711" s="44"/>
      <c r="E711" s="42">
        <v>1482.65</v>
      </c>
      <c r="F711" s="43">
        <f t="shared" si="2"/>
        <v>0.00378417183</v>
      </c>
      <c r="G711" s="44"/>
      <c r="H711" s="45">
        <v>282.88</v>
      </c>
      <c r="I711" s="43">
        <f t="shared" si="3"/>
        <v>-0.00359928403</v>
      </c>
      <c r="J711" s="44"/>
      <c r="K711" s="42">
        <v>1337.45</v>
      </c>
      <c r="L711" s="43">
        <f t="shared" si="4"/>
        <v>0.007881740247</v>
      </c>
      <c r="M711" s="44"/>
      <c r="N711" s="45">
        <v>384.55</v>
      </c>
      <c r="O711" s="43">
        <f t="shared" si="5"/>
        <v>-0.04557158668</v>
      </c>
      <c r="P711" s="44"/>
      <c r="Q711" s="42">
        <v>1261.36</v>
      </c>
      <c r="R711" s="43">
        <f t="shared" si="6"/>
        <v>0.005174460419</v>
      </c>
      <c r="S711" s="44"/>
      <c r="T711" s="42">
        <v>4484.45</v>
      </c>
      <c r="U711" s="43">
        <f t="shared" si="7"/>
        <v>-0.008006750197</v>
      </c>
      <c r="V711" s="44"/>
      <c r="W711" s="45">
        <v>537.8</v>
      </c>
      <c r="X711" s="43">
        <f t="shared" si="8"/>
        <v>-0.01164630966</v>
      </c>
      <c r="Y711" s="44"/>
      <c r="Z711" s="45">
        <v>88.65</v>
      </c>
      <c r="AA711" s="46">
        <f t="shared" si="9"/>
        <v>0.03910791636</v>
      </c>
      <c r="AB711" s="44"/>
      <c r="AC711" s="45">
        <v>667.7</v>
      </c>
      <c r="AD711" s="46">
        <f t="shared" si="10"/>
        <v>0.00164880499</v>
      </c>
      <c r="AE711" s="47"/>
      <c r="AF711" s="42">
        <v>15337.85</v>
      </c>
      <c r="AG711" s="46">
        <f t="shared" si="11"/>
        <v>0.002376034513</v>
      </c>
      <c r="AH711" s="47"/>
    </row>
    <row r="712">
      <c r="A712" s="41">
        <v>44342.0</v>
      </c>
      <c r="B712" s="42">
        <v>2869.55</v>
      </c>
      <c r="C712" s="43">
        <f t="shared" si="1"/>
        <v>0.0005751684269</v>
      </c>
      <c r="D712" s="44"/>
      <c r="E712" s="42">
        <v>1477.05</v>
      </c>
      <c r="F712" s="43">
        <f t="shared" si="2"/>
        <v>-0.001285521151</v>
      </c>
      <c r="G712" s="44"/>
      <c r="H712" s="45">
        <v>283.9</v>
      </c>
      <c r="I712" s="43">
        <f t="shared" si="3"/>
        <v>0.00554546394</v>
      </c>
      <c r="J712" s="44"/>
      <c r="K712" s="42">
        <v>1326.95</v>
      </c>
      <c r="L712" s="43">
        <f t="shared" si="4"/>
        <v>-0.005411309285</v>
      </c>
      <c r="M712" s="44"/>
      <c r="N712" s="45">
        <v>402.48</v>
      </c>
      <c r="O712" s="43">
        <f t="shared" si="5"/>
        <v>0.04310421318</v>
      </c>
      <c r="P712" s="44"/>
      <c r="Q712" s="42">
        <v>1254.85</v>
      </c>
      <c r="R712" s="43">
        <f t="shared" si="6"/>
        <v>0.00624330036</v>
      </c>
      <c r="S712" s="44"/>
      <c r="T712" s="42">
        <v>4520.5</v>
      </c>
      <c r="U712" s="43">
        <f t="shared" si="7"/>
        <v>0.03929769875</v>
      </c>
      <c r="V712" s="44"/>
      <c r="W712" s="45">
        <v>544.1</v>
      </c>
      <c r="X712" s="43">
        <f t="shared" si="8"/>
        <v>-0.01359944292</v>
      </c>
      <c r="Y712" s="44"/>
      <c r="Z712" s="45">
        <v>85.25</v>
      </c>
      <c r="AA712" s="46">
        <f t="shared" si="9"/>
        <v>-0.02376234668</v>
      </c>
      <c r="AB712" s="44"/>
      <c r="AC712" s="45">
        <v>666.6</v>
      </c>
      <c r="AD712" s="46">
        <f t="shared" si="10"/>
        <v>-0.002247697058</v>
      </c>
      <c r="AE712" s="47"/>
      <c r="AF712" s="42">
        <v>15301.45</v>
      </c>
      <c r="AG712" s="46">
        <f t="shared" si="11"/>
        <v>0.006096400712</v>
      </c>
      <c r="AH712" s="47"/>
    </row>
    <row r="713">
      <c r="A713" s="41">
        <v>44341.0</v>
      </c>
      <c r="B713" s="42">
        <v>2867.9</v>
      </c>
      <c r="C713" s="43">
        <f t="shared" si="1"/>
        <v>-0.02050044185</v>
      </c>
      <c r="D713" s="44"/>
      <c r="E713" s="42">
        <v>1478.95</v>
      </c>
      <c r="F713" s="43">
        <f t="shared" si="2"/>
        <v>-0.02074416116</v>
      </c>
      <c r="G713" s="44"/>
      <c r="H713" s="45">
        <v>282.33</v>
      </c>
      <c r="I713" s="43">
        <f t="shared" si="3"/>
        <v>-0.007656654028</v>
      </c>
      <c r="J713" s="44"/>
      <c r="K713" s="42">
        <v>1334.15</v>
      </c>
      <c r="L713" s="43">
        <f t="shared" si="4"/>
        <v>0.01620830012</v>
      </c>
      <c r="M713" s="44"/>
      <c r="N713" s="45">
        <v>385.5</v>
      </c>
      <c r="O713" s="43">
        <f t="shared" si="5"/>
        <v>0.05895448679</v>
      </c>
      <c r="P713" s="44"/>
      <c r="Q713" s="42">
        <v>1247.04</v>
      </c>
      <c r="R713" s="43">
        <f t="shared" si="6"/>
        <v>0.02848435401</v>
      </c>
      <c r="S713" s="44"/>
      <c r="T713" s="42">
        <v>4346.3</v>
      </c>
      <c r="U713" s="43">
        <f t="shared" si="7"/>
        <v>-0.002229296627</v>
      </c>
      <c r="V713" s="44"/>
      <c r="W713" s="45">
        <v>551.55</v>
      </c>
      <c r="X713" s="43">
        <f t="shared" si="8"/>
        <v>-0.04406936771</v>
      </c>
      <c r="Y713" s="44"/>
      <c r="Z713" s="45">
        <v>87.3</v>
      </c>
      <c r="AA713" s="46">
        <f t="shared" si="9"/>
        <v>-0.01590942647</v>
      </c>
      <c r="AB713" s="44"/>
      <c r="AC713" s="45">
        <v>668.1</v>
      </c>
      <c r="AD713" s="46">
        <f t="shared" si="10"/>
        <v>0.05199466445</v>
      </c>
      <c r="AE713" s="47"/>
      <c r="AF713" s="42">
        <v>15208.45</v>
      </c>
      <c r="AG713" s="46">
        <f t="shared" si="11"/>
        <v>0.0007070938246</v>
      </c>
      <c r="AH713" s="47"/>
    </row>
    <row r="714">
      <c r="A714" s="41">
        <v>44340.0</v>
      </c>
      <c r="B714" s="42">
        <v>2927.3</v>
      </c>
      <c r="C714" s="43">
        <f t="shared" si="1"/>
        <v>0.003781952125</v>
      </c>
      <c r="D714" s="44"/>
      <c r="E714" s="42">
        <v>1509.95</v>
      </c>
      <c r="F714" s="43">
        <f t="shared" si="2"/>
        <v>0.008413051534</v>
      </c>
      <c r="G714" s="44"/>
      <c r="H714" s="45">
        <v>284.5</v>
      </c>
      <c r="I714" s="43">
        <f t="shared" si="3"/>
        <v>0.0155865713</v>
      </c>
      <c r="J714" s="44"/>
      <c r="K714" s="42">
        <v>1312.7</v>
      </c>
      <c r="L714" s="43">
        <f t="shared" si="4"/>
        <v>0.02796412713</v>
      </c>
      <c r="M714" s="44"/>
      <c r="N714" s="45">
        <v>363.43</v>
      </c>
      <c r="O714" s="43">
        <f t="shared" si="5"/>
        <v>-0.007920562134</v>
      </c>
      <c r="P714" s="44"/>
      <c r="Q714" s="42">
        <v>1212.02</v>
      </c>
      <c r="R714" s="43">
        <f t="shared" si="6"/>
        <v>0.01658870868</v>
      </c>
      <c r="S714" s="44"/>
      <c r="T714" s="42">
        <v>4356.0</v>
      </c>
      <c r="U714" s="43">
        <f t="shared" si="7"/>
        <v>0.005132524472</v>
      </c>
      <c r="V714" s="44"/>
      <c r="W714" s="45">
        <v>576.4</v>
      </c>
      <c r="X714" s="43">
        <f t="shared" si="8"/>
        <v>-0.0110422102</v>
      </c>
      <c r="Y714" s="44"/>
      <c r="Z714" s="45">
        <v>88.7</v>
      </c>
      <c r="AA714" s="46">
        <f t="shared" si="9"/>
        <v>0.006219980472</v>
      </c>
      <c r="AB714" s="44"/>
      <c r="AC714" s="45">
        <v>634.25</v>
      </c>
      <c r="AD714" s="46">
        <f t="shared" si="10"/>
        <v>0.07810004194</v>
      </c>
      <c r="AE714" s="47"/>
      <c r="AF714" s="42">
        <v>15197.7</v>
      </c>
      <c r="AG714" s="46">
        <f t="shared" si="11"/>
        <v>0.001474994506</v>
      </c>
      <c r="AH714" s="47"/>
    </row>
    <row r="715">
      <c r="A715" s="41">
        <v>44337.0</v>
      </c>
      <c r="B715" s="42">
        <v>2916.25</v>
      </c>
      <c r="C715" s="43">
        <f t="shared" si="1"/>
        <v>0.004622755932</v>
      </c>
      <c r="D715" s="44"/>
      <c r="E715" s="42">
        <v>1497.3</v>
      </c>
      <c r="F715" s="43">
        <f t="shared" si="2"/>
        <v>0.0440329144</v>
      </c>
      <c r="G715" s="44"/>
      <c r="H715" s="45">
        <v>280.1</v>
      </c>
      <c r="I715" s="43">
        <f t="shared" si="3"/>
        <v>-0.004026157613</v>
      </c>
      <c r="J715" s="44"/>
      <c r="K715" s="42">
        <v>1276.5</v>
      </c>
      <c r="L715" s="43">
        <f t="shared" si="4"/>
        <v>0.01730516102</v>
      </c>
      <c r="M715" s="44"/>
      <c r="N715" s="45">
        <v>366.32</v>
      </c>
      <c r="O715" s="43">
        <f t="shared" si="5"/>
        <v>0.01921042443</v>
      </c>
      <c r="P715" s="44"/>
      <c r="Q715" s="42">
        <v>1192.08</v>
      </c>
      <c r="R715" s="43">
        <f t="shared" si="6"/>
        <v>0.02390606206</v>
      </c>
      <c r="S715" s="44"/>
      <c r="T715" s="42">
        <v>4333.7</v>
      </c>
      <c r="U715" s="43">
        <f t="shared" si="7"/>
        <v>-0.0139889661</v>
      </c>
      <c r="V715" s="44"/>
      <c r="W715" s="45">
        <v>582.8</v>
      </c>
      <c r="X715" s="43">
        <f t="shared" si="8"/>
        <v>0.02220771349</v>
      </c>
      <c r="Y715" s="44"/>
      <c r="Z715" s="45">
        <v>88.15</v>
      </c>
      <c r="AA715" s="46">
        <f t="shared" si="9"/>
        <v>0.003978408203</v>
      </c>
      <c r="AB715" s="44"/>
      <c r="AC715" s="45">
        <v>586.6</v>
      </c>
      <c r="AD715" s="46">
        <f t="shared" si="10"/>
        <v>-0.008487574293</v>
      </c>
      <c r="AE715" s="47"/>
      <c r="AF715" s="42">
        <v>15175.3</v>
      </c>
      <c r="AG715" s="46">
        <f t="shared" si="11"/>
        <v>0.0179019353</v>
      </c>
      <c r="AH715" s="47"/>
    </row>
    <row r="716">
      <c r="A716" s="41">
        <v>44336.0</v>
      </c>
      <c r="B716" s="42">
        <v>2902.8</v>
      </c>
      <c r="C716" s="43">
        <f t="shared" si="1"/>
        <v>0.01969101715</v>
      </c>
      <c r="D716" s="44"/>
      <c r="E716" s="42">
        <v>1432.8</v>
      </c>
      <c r="F716" s="43">
        <f t="shared" si="2"/>
        <v>-0.01757222663</v>
      </c>
      <c r="G716" s="44"/>
      <c r="H716" s="45">
        <v>281.23</v>
      </c>
      <c r="I716" s="43">
        <f t="shared" si="3"/>
        <v>-0.02448184369</v>
      </c>
      <c r="J716" s="44"/>
      <c r="K716" s="42">
        <v>1254.6</v>
      </c>
      <c r="L716" s="43">
        <f t="shared" si="4"/>
        <v>-0.00318319543</v>
      </c>
      <c r="M716" s="44"/>
      <c r="N716" s="45">
        <v>359.35</v>
      </c>
      <c r="O716" s="43">
        <f t="shared" si="5"/>
        <v>-0.007623572857</v>
      </c>
      <c r="P716" s="44"/>
      <c r="Q716" s="42">
        <v>1163.92</v>
      </c>
      <c r="R716" s="43">
        <f t="shared" si="6"/>
        <v>-0.03193528093</v>
      </c>
      <c r="S716" s="44"/>
      <c r="T716" s="42">
        <v>4394.75</v>
      </c>
      <c r="U716" s="43">
        <f t="shared" si="7"/>
        <v>-0.001125710084</v>
      </c>
      <c r="V716" s="44"/>
      <c r="W716" s="45">
        <v>570.0</v>
      </c>
      <c r="X716" s="43">
        <f t="shared" si="8"/>
        <v>0.04659520643</v>
      </c>
      <c r="Y716" s="44"/>
      <c r="Z716" s="45">
        <v>87.8</v>
      </c>
      <c r="AA716" s="46">
        <f t="shared" si="9"/>
        <v>0.005711037796</v>
      </c>
      <c r="AB716" s="44"/>
      <c r="AC716" s="45">
        <v>591.6</v>
      </c>
      <c r="AD716" s="46">
        <f t="shared" si="10"/>
        <v>-0.01368217088</v>
      </c>
      <c r="AE716" s="47"/>
      <c r="AF716" s="42">
        <v>14906.05</v>
      </c>
      <c r="AG716" s="46">
        <f t="shared" si="11"/>
        <v>-0.008291012947</v>
      </c>
      <c r="AH716" s="47"/>
    </row>
    <row r="717">
      <c r="A717" s="41">
        <v>44335.0</v>
      </c>
      <c r="B717" s="42">
        <v>2846.2</v>
      </c>
      <c r="C717" s="43">
        <f t="shared" si="1"/>
        <v>0.01356570533</v>
      </c>
      <c r="D717" s="44"/>
      <c r="E717" s="42">
        <v>1458.2</v>
      </c>
      <c r="F717" s="43">
        <f t="shared" si="2"/>
        <v>-0.01260707011</v>
      </c>
      <c r="G717" s="44"/>
      <c r="H717" s="45">
        <v>288.2</v>
      </c>
      <c r="I717" s="43">
        <f t="shared" si="3"/>
        <v>0.008537380891</v>
      </c>
      <c r="J717" s="44"/>
      <c r="K717" s="42">
        <v>1258.6</v>
      </c>
      <c r="L717" s="43">
        <f t="shared" si="4"/>
        <v>0.01424365923</v>
      </c>
      <c r="M717" s="44"/>
      <c r="N717" s="45">
        <v>362.1</v>
      </c>
      <c r="O717" s="43">
        <f t="shared" si="5"/>
        <v>0.00587194242</v>
      </c>
      <c r="P717" s="44"/>
      <c r="Q717" s="42">
        <v>1201.69</v>
      </c>
      <c r="R717" s="43">
        <f t="shared" si="6"/>
        <v>0.03251108761</v>
      </c>
      <c r="S717" s="44"/>
      <c r="T717" s="42">
        <v>4399.7</v>
      </c>
      <c r="U717" s="43">
        <f t="shared" si="7"/>
        <v>-0.01083951002</v>
      </c>
      <c r="V717" s="44"/>
      <c r="W717" s="45">
        <v>544.05</v>
      </c>
      <c r="X717" s="43">
        <f t="shared" si="8"/>
        <v>-0.00421864162</v>
      </c>
      <c r="Y717" s="44"/>
      <c r="Z717" s="45">
        <v>87.3</v>
      </c>
      <c r="AA717" s="46">
        <f t="shared" si="9"/>
        <v>0.008628181223</v>
      </c>
      <c r="AB717" s="44"/>
      <c r="AC717" s="45">
        <v>599.75</v>
      </c>
      <c r="AD717" s="46">
        <f t="shared" si="10"/>
        <v>-0.01415527961</v>
      </c>
      <c r="AE717" s="47"/>
      <c r="AF717" s="42">
        <v>15030.15</v>
      </c>
      <c r="AG717" s="46">
        <f t="shared" si="11"/>
        <v>-0.005172840083</v>
      </c>
      <c r="AH717" s="47"/>
    </row>
    <row r="718">
      <c r="A718" s="41">
        <v>44334.0</v>
      </c>
      <c r="B718" s="42">
        <v>2807.85</v>
      </c>
      <c r="C718" s="43">
        <f t="shared" si="1"/>
        <v>0.01931020088</v>
      </c>
      <c r="D718" s="44"/>
      <c r="E718" s="42">
        <v>1476.7</v>
      </c>
      <c r="F718" s="43">
        <f t="shared" si="2"/>
        <v>0.02499315887</v>
      </c>
      <c r="G718" s="44"/>
      <c r="H718" s="45">
        <v>285.75</v>
      </c>
      <c r="I718" s="43">
        <f t="shared" si="3"/>
        <v>0.07508563545</v>
      </c>
      <c r="J718" s="44"/>
      <c r="K718" s="42">
        <v>1240.8</v>
      </c>
      <c r="L718" s="43">
        <f t="shared" si="4"/>
        <v>0.01854616359</v>
      </c>
      <c r="M718" s="44"/>
      <c r="N718" s="45">
        <v>359.98</v>
      </c>
      <c r="O718" s="43">
        <f t="shared" si="5"/>
        <v>0.007976614598</v>
      </c>
      <c r="P718" s="44"/>
      <c r="Q718" s="42">
        <v>1163.25</v>
      </c>
      <c r="R718" s="43">
        <f t="shared" si="6"/>
        <v>-0.03082870723</v>
      </c>
      <c r="S718" s="44"/>
      <c r="T718" s="42">
        <v>4447.65</v>
      </c>
      <c r="U718" s="43">
        <f t="shared" si="7"/>
        <v>0.04392864046</v>
      </c>
      <c r="V718" s="44"/>
      <c r="W718" s="45">
        <v>546.35</v>
      </c>
      <c r="X718" s="43">
        <f t="shared" si="8"/>
        <v>0.005506116508</v>
      </c>
      <c r="Y718" s="44"/>
      <c r="Z718" s="45">
        <v>86.55</v>
      </c>
      <c r="AA718" s="46">
        <f t="shared" si="9"/>
        <v>0.0192481883</v>
      </c>
      <c r="AB718" s="44"/>
      <c r="AC718" s="45">
        <v>608.3</v>
      </c>
      <c r="AD718" s="46">
        <f t="shared" si="10"/>
        <v>0.07013252631</v>
      </c>
      <c r="AE718" s="47"/>
      <c r="AF718" s="42">
        <v>15108.1</v>
      </c>
      <c r="AG718" s="46">
        <f t="shared" si="11"/>
        <v>0.01231732534</v>
      </c>
      <c r="AH718" s="47"/>
    </row>
    <row r="719">
      <c r="A719" s="41">
        <v>44333.0</v>
      </c>
      <c r="B719" s="42">
        <v>2754.15</v>
      </c>
      <c r="C719" s="43">
        <f t="shared" si="1"/>
        <v>-0.002139930453</v>
      </c>
      <c r="D719" s="44"/>
      <c r="E719" s="42">
        <v>1440.25</v>
      </c>
      <c r="F719" s="43">
        <f t="shared" si="2"/>
        <v>0.03778172123</v>
      </c>
      <c r="G719" s="44"/>
      <c r="H719" s="45">
        <v>265.08</v>
      </c>
      <c r="I719" s="43">
        <f t="shared" si="3"/>
        <v>0.03770985869</v>
      </c>
      <c r="J719" s="44"/>
      <c r="K719" s="42">
        <v>1218.0</v>
      </c>
      <c r="L719" s="43">
        <f t="shared" si="4"/>
        <v>0.007044458471</v>
      </c>
      <c r="M719" s="44"/>
      <c r="N719" s="45">
        <v>357.12</v>
      </c>
      <c r="O719" s="43">
        <f t="shared" si="5"/>
        <v>-0.02094839696</v>
      </c>
      <c r="P719" s="44"/>
      <c r="Q719" s="42">
        <v>1199.67</v>
      </c>
      <c r="R719" s="43">
        <f t="shared" si="6"/>
        <v>0.05380283166</v>
      </c>
      <c r="S719" s="44"/>
      <c r="T719" s="42">
        <v>4256.5</v>
      </c>
      <c r="U719" s="43">
        <f t="shared" si="7"/>
        <v>-0.008224048037</v>
      </c>
      <c r="V719" s="44"/>
      <c r="W719" s="45">
        <v>543.35</v>
      </c>
      <c r="X719" s="43">
        <f t="shared" si="8"/>
        <v>0.03102762682</v>
      </c>
      <c r="Y719" s="44"/>
      <c r="Z719" s="45">
        <v>84.9</v>
      </c>
      <c r="AA719" s="46">
        <f t="shared" si="9"/>
        <v>-0.01287320294</v>
      </c>
      <c r="AB719" s="44"/>
      <c r="AC719" s="45">
        <v>567.1</v>
      </c>
      <c r="AD719" s="46">
        <f t="shared" si="10"/>
        <v>-0.009913666314</v>
      </c>
      <c r="AE719" s="47"/>
      <c r="AF719" s="42">
        <v>14923.15</v>
      </c>
      <c r="AG719" s="46">
        <f t="shared" si="11"/>
        <v>0.0165775503</v>
      </c>
      <c r="AH719" s="47"/>
    </row>
    <row r="720">
      <c r="A720" s="41">
        <v>44330.0</v>
      </c>
      <c r="B720" s="42">
        <v>2760.05</v>
      </c>
      <c r="C720" s="43">
        <f t="shared" si="1"/>
        <v>-0.00585230072</v>
      </c>
      <c r="D720" s="44"/>
      <c r="E720" s="42">
        <v>1386.85</v>
      </c>
      <c r="F720" s="43">
        <f t="shared" si="2"/>
        <v>-0.009080041569</v>
      </c>
      <c r="G720" s="44"/>
      <c r="H720" s="45">
        <v>255.27</v>
      </c>
      <c r="I720" s="43">
        <f t="shared" si="3"/>
        <v>-0.03165565524</v>
      </c>
      <c r="J720" s="44"/>
      <c r="K720" s="42">
        <v>1209.45</v>
      </c>
      <c r="L720" s="43">
        <f t="shared" si="4"/>
        <v>-0.006798122714</v>
      </c>
      <c r="M720" s="44"/>
      <c r="N720" s="45">
        <v>364.68</v>
      </c>
      <c r="O720" s="43">
        <f t="shared" si="5"/>
        <v>-0.02625106766</v>
      </c>
      <c r="P720" s="44"/>
      <c r="Q720" s="42">
        <v>1136.83</v>
      </c>
      <c r="R720" s="43">
        <f t="shared" si="6"/>
        <v>0.02934903034</v>
      </c>
      <c r="S720" s="44"/>
      <c r="T720" s="42">
        <v>4291.65</v>
      </c>
      <c r="U720" s="43">
        <f t="shared" si="7"/>
        <v>-0.0145729653</v>
      </c>
      <c r="V720" s="44"/>
      <c r="W720" s="45">
        <v>526.75</v>
      </c>
      <c r="X720" s="43">
        <f t="shared" si="8"/>
        <v>0.005234368363</v>
      </c>
      <c r="Y720" s="44"/>
      <c r="Z720" s="45">
        <v>86.0</v>
      </c>
      <c r="AA720" s="46">
        <f t="shared" si="9"/>
        <v>0.02651112555</v>
      </c>
      <c r="AB720" s="44"/>
      <c r="AC720" s="45">
        <v>572.75</v>
      </c>
      <c r="AD720" s="46">
        <f t="shared" si="10"/>
        <v>-0.04255597699</v>
      </c>
      <c r="AE720" s="47"/>
      <c r="AF720" s="42">
        <v>14677.8</v>
      </c>
      <c r="AG720" s="46">
        <f t="shared" si="11"/>
        <v>-0.001273222002</v>
      </c>
      <c r="AH720" s="47"/>
    </row>
    <row r="721">
      <c r="A721" s="41">
        <v>44328.0</v>
      </c>
      <c r="B721" s="42">
        <v>2776.25</v>
      </c>
      <c r="C721" s="43">
        <f t="shared" si="1"/>
        <v>-0.000162076014</v>
      </c>
      <c r="D721" s="44"/>
      <c r="E721" s="42">
        <v>1399.5</v>
      </c>
      <c r="F721" s="43">
        <f t="shared" si="2"/>
        <v>-0.002889711435</v>
      </c>
      <c r="G721" s="44"/>
      <c r="H721" s="45">
        <v>263.48</v>
      </c>
      <c r="I721" s="43">
        <f t="shared" si="3"/>
        <v>-0.009218047895</v>
      </c>
      <c r="J721" s="44"/>
      <c r="K721" s="42">
        <v>1217.7</v>
      </c>
      <c r="L721" s="43">
        <f t="shared" si="4"/>
        <v>-0.005691255356</v>
      </c>
      <c r="M721" s="44"/>
      <c r="N721" s="45">
        <v>374.38</v>
      </c>
      <c r="O721" s="43">
        <f t="shared" si="5"/>
        <v>-0.002507671049</v>
      </c>
      <c r="P721" s="44"/>
      <c r="Q721" s="42">
        <v>1103.95</v>
      </c>
      <c r="R721" s="43">
        <f t="shared" si="6"/>
        <v>-0.04255282061</v>
      </c>
      <c r="S721" s="44"/>
      <c r="T721" s="42">
        <v>4354.65</v>
      </c>
      <c r="U721" s="43">
        <f t="shared" si="7"/>
        <v>-0.02928241622</v>
      </c>
      <c r="V721" s="44"/>
      <c r="W721" s="45">
        <v>524.0</v>
      </c>
      <c r="X721" s="43">
        <f t="shared" si="8"/>
        <v>-0.05015237661</v>
      </c>
      <c r="Y721" s="44"/>
      <c r="Z721" s="45">
        <v>83.75</v>
      </c>
      <c r="AA721" s="46">
        <f t="shared" si="9"/>
        <v>-0.02068020524</v>
      </c>
      <c r="AB721" s="44"/>
      <c r="AC721" s="45">
        <v>597.65</v>
      </c>
      <c r="AD721" s="46">
        <f t="shared" si="10"/>
        <v>-0.02454364409</v>
      </c>
      <c r="AE721" s="47"/>
      <c r="AF721" s="42">
        <v>14696.5</v>
      </c>
      <c r="AG721" s="46">
        <f t="shared" si="11"/>
        <v>-0.01044099883</v>
      </c>
      <c r="AH721" s="47"/>
    </row>
    <row r="722">
      <c r="A722" s="41">
        <v>44327.0</v>
      </c>
      <c r="B722" s="42">
        <v>2776.7</v>
      </c>
      <c r="C722" s="43">
        <f t="shared" si="1"/>
        <v>-0.007838253663</v>
      </c>
      <c r="D722" s="44"/>
      <c r="E722" s="42">
        <v>1403.55</v>
      </c>
      <c r="F722" s="43">
        <f t="shared" si="2"/>
        <v>-0.01154649082</v>
      </c>
      <c r="G722" s="44"/>
      <c r="H722" s="45">
        <v>265.92</v>
      </c>
      <c r="I722" s="43">
        <f t="shared" si="3"/>
        <v>-0.0003007971146</v>
      </c>
      <c r="J722" s="44"/>
      <c r="K722" s="42">
        <v>1224.65</v>
      </c>
      <c r="L722" s="43">
        <f t="shared" si="4"/>
        <v>-0.01277881936</v>
      </c>
      <c r="M722" s="44"/>
      <c r="N722" s="45">
        <v>375.32</v>
      </c>
      <c r="O722" s="43">
        <f t="shared" si="5"/>
        <v>0.01489780469</v>
      </c>
      <c r="P722" s="44"/>
      <c r="Q722" s="42">
        <v>1151.94</v>
      </c>
      <c r="R722" s="43">
        <f t="shared" si="6"/>
        <v>0.001033573869</v>
      </c>
      <c r="S722" s="44"/>
      <c r="T722" s="42">
        <v>4484.05</v>
      </c>
      <c r="U722" s="43">
        <f t="shared" si="7"/>
        <v>-0.02965157554</v>
      </c>
      <c r="V722" s="44"/>
      <c r="W722" s="45">
        <v>550.95</v>
      </c>
      <c r="X722" s="43">
        <f t="shared" si="8"/>
        <v>-0.005791347288</v>
      </c>
      <c r="Y722" s="44"/>
      <c r="Z722" s="45">
        <v>85.5</v>
      </c>
      <c r="AA722" s="46">
        <f t="shared" si="9"/>
        <v>0.009400774285</v>
      </c>
      <c r="AB722" s="44"/>
      <c r="AC722" s="45">
        <v>612.5</v>
      </c>
      <c r="AD722" s="46">
        <f t="shared" si="10"/>
        <v>0.05469326754</v>
      </c>
      <c r="AE722" s="47"/>
      <c r="AF722" s="42">
        <v>14850.75</v>
      </c>
      <c r="AG722" s="46">
        <f t="shared" si="11"/>
        <v>-0.006149094161</v>
      </c>
      <c r="AH722" s="47"/>
    </row>
    <row r="723">
      <c r="A723" s="41">
        <v>44326.0</v>
      </c>
      <c r="B723" s="42">
        <v>2798.55</v>
      </c>
      <c r="C723" s="43">
        <f t="shared" si="1"/>
        <v>0.006812381807</v>
      </c>
      <c r="D723" s="44"/>
      <c r="E723" s="42">
        <v>1419.85</v>
      </c>
      <c r="F723" s="43">
        <f t="shared" si="2"/>
        <v>0.00359839519</v>
      </c>
      <c r="G723" s="44"/>
      <c r="H723" s="45">
        <v>266.0</v>
      </c>
      <c r="I723" s="43">
        <f t="shared" si="3"/>
        <v>0.01560992521</v>
      </c>
      <c r="J723" s="44"/>
      <c r="K723" s="42">
        <v>1240.4</v>
      </c>
      <c r="L723" s="43">
        <f t="shared" si="4"/>
        <v>0.001573310529</v>
      </c>
      <c r="M723" s="44"/>
      <c r="N723" s="45">
        <v>369.77</v>
      </c>
      <c r="O723" s="43">
        <f t="shared" si="5"/>
        <v>-0.03109858981</v>
      </c>
      <c r="P723" s="44"/>
      <c r="Q723" s="42">
        <v>1150.75</v>
      </c>
      <c r="R723" s="43">
        <f t="shared" si="6"/>
        <v>0.02088128836</v>
      </c>
      <c r="S723" s="44"/>
      <c r="T723" s="42">
        <v>4619.0</v>
      </c>
      <c r="U723" s="43">
        <f t="shared" si="7"/>
        <v>-0.01254278892</v>
      </c>
      <c r="V723" s="44"/>
      <c r="W723" s="45">
        <v>554.15</v>
      </c>
      <c r="X723" s="43">
        <f t="shared" si="8"/>
        <v>-0.02626926353</v>
      </c>
      <c r="Y723" s="44"/>
      <c r="Z723" s="45">
        <v>84.7</v>
      </c>
      <c r="AA723" s="46">
        <f t="shared" si="9"/>
        <v>-0.04332181895</v>
      </c>
      <c r="AB723" s="44"/>
      <c r="AC723" s="45">
        <v>579.9</v>
      </c>
      <c r="AD723" s="46">
        <f t="shared" si="10"/>
        <v>0.01022627856</v>
      </c>
      <c r="AE723" s="47"/>
      <c r="AF723" s="42">
        <v>14942.35</v>
      </c>
      <c r="AG723" s="46">
        <f t="shared" si="11"/>
        <v>0.008009315295</v>
      </c>
      <c r="AH723" s="47"/>
    </row>
    <row r="724">
      <c r="A724" s="41">
        <v>44323.0</v>
      </c>
      <c r="B724" s="42">
        <v>2779.55</v>
      </c>
      <c r="C724" s="43">
        <f t="shared" si="1"/>
        <v>0.0004318177796</v>
      </c>
      <c r="D724" s="44"/>
      <c r="E724" s="42">
        <v>1414.75</v>
      </c>
      <c r="F724" s="43">
        <f t="shared" si="2"/>
        <v>0.009837949821</v>
      </c>
      <c r="G724" s="44"/>
      <c r="H724" s="45">
        <v>261.88</v>
      </c>
      <c r="I724" s="43">
        <f t="shared" si="3"/>
        <v>0.0162843088</v>
      </c>
      <c r="J724" s="44"/>
      <c r="K724" s="42">
        <v>1238.45</v>
      </c>
      <c r="L724" s="43">
        <f t="shared" si="4"/>
        <v>0.00198023868</v>
      </c>
      <c r="M724" s="44"/>
      <c r="N724" s="45">
        <v>381.45</v>
      </c>
      <c r="O724" s="43">
        <f t="shared" si="5"/>
        <v>0.006918622308</v>
      </c>
      <c r="P724" s="44"/>
      <c r="Q724" s="42">
        <v>1126.97</v>
      </c>
      <c r="R724" s="43">
        <f t="shared" si="6"/>
        <v>0.02574177098</v>
      </c>
      <c r="S724" s="44"/>
      <c r="T724" s="42">
        <v>4677.3</v>
      </c>
      <c r="U724" s="43">
        <f t="shared" si="7"/>
        <v>-0.01720096459</v>
      </c>
      <c r="V724" s="44"/>
      <c r="W724" s="45">
        <v>568.9</v>
      </c>
      <c r="X724" s="43">
        <f t="shared" si="8"/>
        <v>-0.01984053944</v>
      </c>
      <c r="Y724" s="44"/>
      <c r="Z724" s="45">
        <v>88.45</v>
      </c>
      <c r="AA724" s="46">
        <f t="shared" si="9"/>
        <v>0.04746261161</v>
      </c>
      <c r="AB724" s="44"/>
      <c r="AC724" s="45">
        <v>574.0</v>
      </c>
      <c r="AD724" s="46">
        <f t="shared" si="10"/>
        <v>-0.006944472353</v>
      </c>
      <c r="AE724" s="47"/>
      <c r="AF724" s="42">
        <v>14823.15</v>
      </c>
      <c r="AG724" s="46">
        <f t="shared" si="11"/>
        <v>0.006657000787</v>
      </c>
      <c r="AH724" s="47"/>
    </row>
    <row r="725">
      <c r="A725" s="41">
        <v>44322.0</v>
      </c>
      <c r="B725" s="42">
        <v>2778.35</v>
      </c>
      <c r="C725" s="43">
        <f t="shared" si="1"/>
        <v>0.001152426525</v>
      </c>
      <c r="D725" s="44"/>
      <c r="E725" s="42">
        <v>1400.9</v>
      </c>
      <c r="F725" s="43">
        <f t="shared" si="2"/>
        <v>-0.001212769901</v>
      </c>
      <c r="G725" s="44"/>
      <c r="H725" s="45">
        <v>257.65</v>
      </c>
      <c r="I725" s="43">
        <f t="shared" si="3"/>
        <v>0.01014247041</v>
      </c>
      <c r="J725" s="44"/>
      <c r="K725" s="42">
        <v>1236.0</v>
      </c>
      <c r="L725" s="43">
        <f t="shared" si="4"/>
        <v>0.006412099401</v>
      </c>
      <c r="M725" s="44"/>
      <c r="N725" s="45">
        <v>378.82</v>
      </c>
      <c r="O725" s="43">
        <f t="shared" si="5"/>
        <v>0.01285883818</v>
      </c>
      <c r="P725" s="44"/>
      <c r="Q725" s="42">
        <v>1098.33</v>
      </c>
      <c r="R725" s="43">
        <f t="shared" si="6"/>
        <v>-0.02319187111</v>
      </c>
      <c r="S725" s="44"/>
      <c r="T725" s="42">
        <v>4758.45</v>
      </c>
      <c r="U725" s="43">
        <f t="shared" si="7"/>
        <v>-0.01674477114</v>
      </c>
      <c r="V725" s="44"/>
      <c r="W725" s="45">
        <v>580.3</v>
      </c>
      <c r="X725" s="43">
        <f t="shared" si="8"/>
        <v>0.03811155769</v>
      </c>
      <c r="Y725" s="44"/>
      <c r="Z725" s="45">
        <v>84.35</v>
      </c>
      <c r="AA725" s="46">
        <f t="shared" si="9"/>
        <v>0.04858271681</v>
      </c>
      <c r="AB725" s="44"/>
      <c r="AC725" s="45">
        <v>578.0</v>
      </c>
      <c r="AD725" s="46">
        <f t="shared" si="10"/>
        <v>0.01701240594</v>
      </c>
      <c r="AE725" s="47"/>
      <c r="AF725" s="42">
        <v>14724.8</v>
      </c>
      <c r="AG725" s="46">
        <f t="shared" si="11"/>
        <v>0.007289762419</v>
      </c>
      <c r="AH725" s="47"/>
    </row>
    <row r="726">
      <c r="A726" s="41">
        <v>44321.0</v>
      </c>
      <c r="B726" s="42">
        <v>2775.15</v>
      </c>
      <c r="C726" s="43">
        <f t="shared" si="1"/>
        <v>-0.004816947682</v>
      </c>
      <c r="D726" s="44"/>
      <c r="E726" s="42">
        <v>1402.6</v>
      </c>
      <c r="F726" s="43">
        <f t="shared" si="2"/>
        <v>0.01021166544</v>
      </c>
      <c r="G726" s="44"/>
      <c r="H726" s="45">
        <v>255.05</v>
      </c>
      <c r="I726" s="43">
        <f t="shared" si="3"/>
        <v>0.003338245614</v>
      </c>
      <c r="J726" s="44"/>
      <c r="K726" s="42">
        <v>1228.1</v>
      </c>
      <c r="L726" s="43">
        <f t="shared" si="4"/>
        <v>0.007929737035</v>
      </c>
      <c r="M726" s="44"/>
      <c r="N726" s="45">
        <v>373.98</v>
      </c>
      <c r="O726" s="43">
        <f t="shared" si="5"/>
        <v>-0.02631001573</v>
      </c>
      <c r="P726" s="44"/>
      <c r="Q726" s="42">
        <v>1124.1</v>
      </c>
      <c r="R726" s="43">
        <f t="shared" si="6"/>
        <v>0.02250924926</v>
      </c>
      <c r="S726" s="44"/>
      <c r="T726" s="42">
        <v>4838.8</v>
      </c>
      <c r="U726" s="43">
        <f t="shared" si="7"/>
        <v>0.01044954612</v>
      </c>
      <c r="V726" s="44"/>
      <c r="W726" s="45">
        <v>558.6</v>
      </c>
      <c r="X726" s="43">
        <f t="shared" si="8"/>
        <v>0.01651587562</v>
      </c>
      <c r="Y726" s="44"/>
      <c r="Z726" s="45">
        <v>80.35</v>
      </c>
      <c r="AA726" s="46">
        <f t="shared" si="9"/>
        <v>0.04844797008</v>
      </c>
      <c r="AB726" s="44"/>
      <c r="AC726" s="45">
        <v>568.25</v>
      </c>
      <c r="AD726" s="46">
        <f t="shared" si="10"/>
        <v>-0.002548443754</v>
      </c>
      <c r="AE726" s="47"/>
      <c r="AF726" s="42">
        <v>14617.85</v>
      </c>
      <c r="AG726" s="46">
        <f t="shared" si="11"/>
        <v>0.008336143704</v>
      </c>
      <c r="AH726" s="47"/>
    </row>
    <row r="727">
      <c r="A727" s="41">
        <v>44320.0</v>
      </c>
      <c r="B727" s="42">
        <v>2788.55</v>
      </c>
      <c r="C727" s="43">
        <f t="shared" si="1"/>
        <v>0.001543210183</v>
      </c>
      <c r="D727" s="44"/>
      <c r="E727" s="42">
        <v>1388.35</v>
      </c>
      <c r="F727" s="43">
        <f t="shared" si="2"/>
        <v>-0.01862477127</v>
      </c>
      <c r="G727" s="44"/>
      <c r="H727" s="45">
        <v>254.2</v>
      </c>
      <c r="I727" s="43">
        <f t="shared" si="3"/>
        <v>-0.02907745078</v>
      </c>
      <c r="J727" s="44"/>
      <c r="K727" s="42">
        <v>1218.4</v>
      </c>
      <c r="L727" s="43">
        <f t="shared" si="4"/>
        <v>-0.003604788436</v>
      </c>
      <c r="M727" s="44"/>
      <c r="N727" s="45">
        <v>383.95</v>
      </c>
      <c r="O727" s="43">
        <f t="shared" si="5"/>
        <v>0.0275943312</v>
      </c>
      <c r="P727" s="44"/>
      <c r="Q727" s="42">
        <v>1099.08</v>
      </c>
      <c r="R727" s="43">
        <f t="shared" si="6"/>
        <v>0.02416412832</v>
      </c>
      <c r="S727" s="44"/>
      <c r="T727" s="42">
        <v>4788.5</v>
      </c>
      <c r="U727" s="43">
        <f t="shared" si="7"/>
        <v>-0.01583922811</v>
      </c>
      <c r="V727" s="44"/>
      <c r="W727" s="45">
        <v>549.45</v>
      </c>
      <c r="X727" s="43">
        <f t="shared" si="8"/>
        <v>-0.01741057014</v>
      </c>
      <c r="Y727" s="44"/>
      <c r="Z727" s="45">
        <v>76.55</v>
      </c>
      <c r="AA727" s="46">
        <f t="shared" si="9"/>
        <v>0.04679998391</v>
      </c>
      <c r="AB727" s="44"/>
      <c r="AC727" s="45">
        <v>569.7</v>
      </c>
      <c r="AD727" s="46">
        <f t="shared" si="10"/>
        <v>-0.004902828942</v>
      </c>
      <c r="AE727" s="47"/>
      <c r="AF727" s="42">
        <v>14496.5</v>
      </c>
      <c r="AG727" s="46">
        <f t="shared" si="11"/>
        <v>-0.009450597532</v>
      </c>
      <c r="AH727" s="47"/>
    </row>
    <row r="728">
      <c r="A728" s="41">
        <v>44319.0</v>
      </c>
      <c r="B728" s="42">
        <v>2784.25</v>
      </c>
      <c r="C728" s="43">
        <f t="shared" si="1"/>
        <v>-0.007923985905</v>
      </c>
      <c r="D728" s="44"/>
      <c r="E728" s="42">
        <v>1414.45</v>
      </c>
      <c r="F728" s="43">
        <f t="shared" si="2"/>
        <v>0.001521181862</v>
      </c>
      <c r="G728" s="44"/>
      <c r="H728" s="45">
        <v>261.7</v>
      </c>
      <c r="I728" s="43">
        <f t="shared" si="3"/>
        <v>-0.002976079117</v>
      </c>
      <c r="J728" s="44"/>
      <c r="K728" s="42">
        <v>1222.8</v>
      </c>
      <c r="L728" s="43">
        <f t="shared" si="4"/>
        <v>0.0006135345919</v>
      </c>
      <c r="M728" s="44"/>
      <c r="N728" s="45">
        <v>373.5</v>
      </c>
      <c r="O728" s="43">
        <f t="shared" si="5"/>
        <v>0.04112882427</v>
      </c>
      <c r="P728" s="44"/>
      <c r="Q728" s="42">
        <v>1072.84</v>
      </c>
      <c r="R728" s="43">
        <f t="shared" si="6"/>
        <v>0.05345222083</v>
      </c>
      <c r="S728" s="44"/>
      <c r="T728" s="42">
        <v>4864.95</v>
      </c>
      <c r="U728" s="43">
        <f t="shared" si="7"/>
        <v>-0.010174276</v>
      </c>
      <c r="V728" s="44"/>
      <c r="W728" s="45">
        <v>559.1</v>
      </c>
      <c r="X728" s="43">
        <f t="shared" si="8"/>
        <v>-0.02237348487</v>
      </c>
      <c r="Y728" s="44"/>
      <c r="Z728" s="45">
        <v>73.05</v>
      </c>
      <c r="AA728" s="46">
        <f t="shared" si="9"/>
        <v>0.04837957086</v>
      </c>
      <c r="AB728" s="44"/>
      <c r="AC728" s="45">
        <v>572.5</v>
      </c>
      <c r="AD728" s="46">
        <f t="shared" si="10"/>
        <v>-0.02994029558</v>
      </c>
      <c r="AE728" s="47"/>
      <c r="AF728" s="42">
        <v>14634.15</v>
      </c>
      <c r="AG728" s="46">
        <f t="shared" si="11"/>
        <v>0.0002084383363</v>
      </c>
      <c r="AH728" s="47"/>
    </row>
    <row r="729">
      <c r="A729" s="41">
        <v>44316.0</v>
      </c>
      <c r="B729" s="42">
        <v>2806.4</v>
      </c>
      <c r="C729" s="43">
        <f t="shared" si="1"/>
        <v>0.005036894211</v>
      </c>
      <c r="D729" s="44"/>
      <c r="E729" s="42">
        <v>1412.3</v>
      </c>
      <c r="F729" s="43">
        <f t="shared" si="2"/>
        <v>-0.04174205545</v>
      </c>
      <c r="G729" s="44"/>
      <c r="H729" s="45">
        <v>262.48</v>
      </c>
      <c r="I729" s="43">
        <f t="shared" si="3"/>
        <v>-0.01238112857</v>
      </c>
      <c r="J729" s="44"/>
      <c r="K729" s="42">
        <v>1222.05</v>
      </c>
      <c r="L729" s="43">
        <f t="shared" si="4"/>
        <v>-0.02931129632</v>
      </c>
      <c r="M729" s="44"/>
      <c r="N729" s="45">
        <v>358.45</v>
      </c>
      <c r="O729" s="43">
        <f t="shared" si="5"/>
        <v>-0.0005578022736</v>
      </c>
      <c r="P729" s="44"/>
      <c r="Q729" s="42">
        <v>1017.0</v>
      </c>
      <c r="R729" s="43">
        <f t="shared" si="6"/>
        <v>0.01771748708</v>
      </c>
      <c r="S729" s="44"/>
      <c r="T729" s="42">
        <v>4914.7</v>
      </c>
      <c r="U729" s="43">
        <f t="shared" si="7"/>
        <v>-0.0189955982</v>
      </c>
      <c r="V729" s="44"/>
      <c r="W729" s="45">
        <v>571.75</v>
      </c>
      <c r="X729" s="43">
        <f t="shared" si="8"/>
        <v>-0.03564904011</v>
      </c>
      <c r="Y729" s="44"/>
      <c r="Z729" s="45">
        <v>69.6</v>
      </c>
      <c r="AA729" s="46">
        <f t="shared" si="9"/>
        <v>-0.008583743691</v>
      </c>
      <c r="AB729" s="44"/>
      <c r="AC729" s="45">
        <v>589.9</v>
      </c>
      <c r="AD729" s="46">
        <f t="shared" si="10"/>
        <v>0.05684933643</v>
      </c>
      <c r="AE729" s="47"/>
      <c r="AF729" s="42">
        <v>14631.1</v>
      </c>
      <c r="AG729" s="46">
        <f t="shared" si="11"/>
        <v>-0.0178694723</v>
      </c>
      <c r="AH729" s="47"/>
    </row>
    <row r="730">
      <c r="A730" s="41">
        <v>44315.0</v>
      </c>
      <c r="B730" s="42">
        <v>2792.3</v>
      </c>
      <c r="C730" s="43">
        <f t="shared" si="1"/>
        <v>0.001164592927</v>
      </c>
      <c r="D730" s="44"/>
      <c r="E730" s="42">
        <v>1472.5</v>
      </c>
      <c r="F730" s="43">
        <f t="shared" si="2"/>
        <v>-0.002915948223</v>
      </c>
      <c r="G730" s="44"/>
      <c r="H730" s="45">
        <v>265.75</v>
      </c>
      <c r="I730" s="43">
        <f t="shared" si="3"/>
        <v>-0.0184551794</v>
      </c>
      <c r="J730" s="44"/>
      <c r="K730" s="42">
        <v>1258.4</v>
      </c>
      <c r="L730" s="43">
        <f t="shared" si="4"/>
        <v>-0.02886265395</v>
      </c>
      <c r="M730" s="44"/>
      <c r="N730" s="45">
        <v>358.65</v>
      </c>
      <c r="O730" s="43">
        <f t="shared" si="5"/>
        <v>-0.0324524796</v>
      </c>
      <c r="P730" s="44"/>
      <c r="Q730" s="45">
        <v>999.14</v>
      </c>
      <c r="R730" s="43">
        <f t="shared" si="6"/>
        <v>0.02101720851</v>
      </c>
      <c r="S730" s="44"/>
      <c r="T730" s="42">
        <v>5008.95</v>
      </c>
      <c r="U730" s="43">
        <f t="shared" si="7"/>
        <v>-0.002372929786</v>
      </c>
      <c r="V730" s="44"/>
      <c r="W730" s="45">
        <v>592.5</v>
      </c>
      <c r="X730" s="43">
        <f t="shared" si="8"/>
        <v>0.01479241459</v>
      </c>
      <c r="Y730" s="44"/>
      <c r="Z730" s="45">
        <v>70.2</v>
      </c>
      <c r="AA730" s="46">
        <f t="shared" si="9"/>
        <v>0.00356760992</v>
      </c>
      <c r="AB730" s="44"/>
      <c r="AC730" s="45">
        <v>557.3</v>
      </c>
      <c r="AD730" s="46">
        <f t="shared" si="10"/>
        <v>-0.01070865133</v>
      </c>
      <c r="AE730" s="47"/>
      <c r="AF730" s="42">
        <v>14894.9</v>
      </c>
      <c r="AG730" s="46">
        <f t="shared" si="11"/>
        <v>0.002039688941</v>
      </c>
      <c r="AH730" s="47"/>
    </row>
    <row r="731">
      <c r="A731" s="41">
        <v>44314.0</v>
      </c>
      <c r="B731" s="42">
        <v>2789.05</v>
      </c>
      <c r="C731" s="43">
        <f t="shared" si="1"/>
        <v>-0.001307833751</v>
      </c>
      <c r="D731" s="44"/>
      <c r="E731" s="42">
        <v>1476.8</v>
      </c>
      <c r="F731" s="43">
        <f t="shared" si="2"/>
        <v>0.02613765671</v>
      </c>
      <c r="G731" s="44"/>
      <c r="H731" s="45">
        <v>270.7</v>
      </c>
      <c r="I731" s="43">
        <f t="shared" si="3"/>
        <v>0.0174397027</v>
      </c>
      <c r="J731" s="44"/>
      <c r="K731" s="42">
        <v>1295.25</v>
      </c>
      <c r="L731" s="43">
        <f t="shared" si="4"/>
        <v>0.06112416753</v>
      </c>
      <c r="M731" s="44"/>
      <c r="N731" s="45">
        <v>370.48</v>
      </c>
      <c r="O731" s="43">
        <f t="shared" si="5"/>
        <v>-0.02247285585</v>
      </c>
      <c r="P731" s="44"/>
      <c r="Q731" s="45">
        <v>978.36</v>
      </c>
      <c r="R731" s="43">
        <f t="shared" si="6"/>
        <v>0.004733372907</v>
      </c>
      <c r="S731" s="44"/>
      <c r="T731" s="42">
        <v>5020.85</v>
      </c>
      <c r="U731" s="43">
        <f t="shared" si="7"/>
        <v>0.01420156454</v>
      </c>
      <c r="V731" s="44"/>
      <c r="W731" s="45">
        <v>583.8</v>
      </c>
      <c r="X731" s="43">
        <f t="shared" si="8"/>
        <v>0.0334409426</v>
      </c>
      <c r="Y731" s="44"/>
      <c r="Z731" s="45">
        <v>69.95</v>
      </c>
      <c r="AA731" s="46">
        <f t="shared" si="9"/>
        <v>0.01585047594</v>
      </c>
      <c r="AB731" s="44"/>
      <c r="AC731" s="45">
        <v>563.3</v>
      </c>
      <c r="AD731" s="46">
        <f t="shared" si="10"/>
        <v>-0.00008875870951</v>
      </c>
      <c r="AE731" s="47"/>
      <c r="AF731" s="42">
        <v>14864.55</v>
      </c>
      <c r="AG731" s="46">
        <f t="shared" si="11"/>
        <v>0.01433067862</v>
      </c>
      <c r="AH731" s="47"/>
    </row>
    <row r="732">
      <c r="A732" s="41">
        <v>44313.0</v>
      </c>
      <c r="B732" s="42">
        <v>2792.7</v>
      </c>
      <c r="C732" s="43">
        <f t="shared" si="1"/>
        <v>0.003227891763</v>
      </c>
      <c r="D732" s="44"/>
      <c r="E732" s="42">
        <v>1438.7</v>
      </c>
      <c r="F732" s="43">
        <f t="shared" si="2"/>
        <v>0.02384498416</v>
      </c>
      <c r="G732" s="44"/>
      <c r="H732" s="45">
        <v>266.02</v>
      </c>
      <c r="I732" s="43">
        <f t="shared" si="3"/>
        <v>0.006373171378</v>
      </c>
      <c r="J732" s="44"/>
      <c r="K732" s="42">
        <v>1218.45</v>
      </c>
      <c r="L732" s="43">
        <f t="shared" si="4"/>
        <v>-0.01036913275</v>
      </c>
      <c r="M732" s="44"/>
      <c r="N732" s="45">
        <v>378.9</v>
      </c>
      <c r="O732" s="43">
        <f t="shared" si="5"/>
        <v>-0.02411954483</v>
      </c>
      <c r="P732" s="44"/>
      <c r="Q732" s="45">
        <v>973.74</v>
      </c>
      <c r="R732" s="43">
        <f t="shared" si="6"/>
        <v>0.008228971416</v>
      </c>
      <c r="S732" s="44"/>
      <c r="T732" s="42">
        <v>4950.05</v>
      </c>
      <c r="U732" s="43">
        <f t="shared" si="7"/>
        <v>0.01173513698</v>
      </c>
      <c r="V732" s="44"/>
      <c r="W732" s="45">
        <v>564.6</v>
      </c>
      <c r="X732" s="43">
        <f t="shared" si="8"/>
        <v>0.0219356125</v>
      </c>
      <c r="Y732" s="44"/>
      <c r="Z732" s="45">
        <v>68.85</v>
      </c>
      <c r="AA732" s="46">
        <f t="shared" si="9"/>
        <v>0.01684404526</v>
      </c>
      <c r="AB732" s="44"/>
      <c r="AC732" s="45">
        <v>563.35</v>
      </c>
      <c r="AD732" s="46">
        <f t="shared" si="10"/>
        <v>0.01439259636</v>
      </c>
      <c r="AE732" s="47"/>
      <c r="AF732" s="42">
        <v>14653.05</v>
      </c>
      <c r="AG732" s="46">
        <f t="shared" si="11"/>
        <v>0.0115348737</v>
      </c>
      <c r="AH732" s="47"/>
    </row>
    <row r="733">
      <c r="A733" s="41">
        <v>44312.0</v>
      </c>
      <c r="B733" s="42">
        <v>2783.7</v>
      </c>
      <c r="C733" s="43">
        <f t="shared" si="1"/>
        <v>-0.007426463272</v>
      </c>
      <c r="D733" s="44"/>
      <c r="E733" s="42">
        <v>1404.8</v>
      </c>
      <c r="F733" s="43">
        <f t="shared" si="2"/>
        <v>-0.006633699986</v>
      </c>
      <c r="G733" s="44"/>
      <c r="H733" s="45">
        <v>264.33</v>
      </c>
      <c r="I733" s="43">
        <f t="shared" si="3"/>
        <v>-0.01501924377</v>
      </c>
      <c r="J733" s="44"/>
      <c r="K733" s="42">
        <v>1231.15</v>
      </c>
      <c r="L733" s="43">
        <f t="shared" si="4"/>
        <v>-0.01882825061</v>
      </c>
      <c r="M733" s="44"/>
      <c r="N733" s="45">
        <v>388.15</v>
      </c>
      <c r="O733" s="43">
        <f t="shared" si="5"/>
        <v>0.1342714393</v>
      </c>
      <c r="P733" s="44"/>
      <c r="Q733" s="45">
        <v>965.76</v>
      </c>
      <c r="R733" s="43">
        <f t="shared" si="6"/>
        <v>0.03180214253</v>
      </c>
      <c r="S733" s="44"/>
      <c r="T733" s="42">
        <v>4892.3</v>
      </c>
      <c r="U733" s="43">
        <f t="shared" si="7"/>
        <v>0.003275804989</v>
      </c>
      <c r="V733" s="44"/>
      <c r="W733" s="45">
        <v>552.35</v>
      </c>
      <c r="X733" s="43">
        <f t="shared" si="8"/>
        <v>-0.006496458831</v>
      </c>
      <c r="Y733" s="44"/>
      <c r="Z733" s="45">
        <v>67.7</v>
      </c>
      <c r="AA733" s="46">
        <f t="shared" si="9"/>
        <v>-0.001476015028</v>
      </c>
      <c r="AB733" s="44"/>
      <c r="AC733" s="45">
        <v>555.3</v>
      </c>
      <c r="AD733" s="46">
        <f t="shared" si="10"/>
        <v>0.01059073035</v>
      </c>
      <c r="AE733" s="47"/>
      <c r="AF733" s="42">
        <v>14485.0</v>
      </c>
      <c r="AG733" s="46">
        <f t="shared" si="11"/>
        <v>0.009966658222</v>
      </c>
      <c r="AH733" s="47"/>
    </row>
    <row r="734">
      <c r="A734" s="41">
        <v>44309.0</v>
      </c>
      <c r="B734" s="42">
        <v>2804.45</v>
      </c>
      <c r="C734" s="43">
        <f t="shared" si="1"/>
        <v>-0.01919451505</v>
      </c>
      <c r="D734" s="44"/>
      <c r="E734" s="42">
        <v>1414.15</v>
      </c>
      <c r="F734" s="43">
        <f t="shared" si="2"/>
        <v>-0.005887243133</v>
      </c>
      <c r="G734" s="44"/>
      <c r="H734" s="45">
        <v>268.33</v>
      </c>
      <c r="I734" s="43">
        <f t="shared" si="3"/>
        <v>-0.007203893018</v>
      </c>
      <c r="J734" s="44"/>
      <c r="K734" s="42">
        <v>1254.55</v>
      </c>
      <c r="L734" s="43">
        <f t="shared" si="4"/>
        <v>-0.01926248624</v>
      </c>
      <c r="M734" s="44"/>
      <c r="N734" s="45">
        <v>339.38</v>
      </c>
      <c r="O734" s="43">
        <f t="shared" si="5"/>
        <v>-0.004234055135</v>
      </c>
      <c r="P734" s="44"/>
      <c r="Q734" s="45">
        <v>935.53</v>
      </c>
      <c r="R734" s="43">
        <f t="shared" si="6"/>
        <v>0.0007806109479</v>
      </c>
      <c r="S734" s="44"/>
      <c r="T734" s="42">
        <v>4876.3</v>
      </c>
      <c r="U734" s="43">
        <f t="shared" si="7"/>
        <v>0.01004764297</v>
      </c>
      <c r="V734" s="44"/>
      <c r="W734" s="45">
        <v>555.95</v>
      </c>
      <c r="X734" s="43">
        <f t="shared" si="8"/>
        <v>0.00858064245</v>
      </c>
      <c r="Y734" s="44"/>
      <c r="Z734" s="45">
        <v>67.8</v>
      </c>
      <c r="AA734" s="46">
        <f t="shared" si="9"/>
        <v>0.02312673008</v>
      </c>
      <c r="AB734" s="44"/>
      <c r="AC734" s="45">
        <v>549.45</v>
      </c>
      <c r="AD734" s="46">
        <f t="shared" si="10"/>
        <v>-0.002453988962</v>
      </c>
      <c r="AE734" s="47"/>
      <c r="AF734" s="42">
        <v>14341.35</v>
      </c>
      <c r="AG734" s="46">
        <f t="shared" si="11"/>
        <v>-0.004508225741</v>
      </c>
      <c r="AH734" s="47"/>
    </row>
    <row r="735">
      <c r="A735" s="41">
        <v>44308.0</v>
      </c>
      <c r="B735" s="42">
        <v>2858.8</v>
      </c>
      <c r="C735" s="43">
        <f t="shared" si="1"/>
        <v>-0.00006995697649</v>
      </c>
      <c r="D735" s="44"/>
      <c r="E735" s="42">
        <v>1422.5</v>
      </c>
      <c r="F735" s="43">
        <f t="shared" si="2"/>
        <v>0.02210545251</v>
      </c>
      <c r="G735" s="44"/>
      <c r="H735" s="45">
        <v>270.27</v>
      </c>
      <c r="I735" s="43">
        <f t="shared" si="3"/>
        <v>0.03195520371</v>
      </c>
      <c r="J735" s="44"/>
      <c r="K735" s="42">
        <v>1278.95</v>
      </c>
      <c r="L735" s="43">
        <f t="shared" si="4"/>
        <v>0.02409659805</v>
      </c>
      <c r="M735" s="44"/>
      <c r="N735" s="45">
        <v>340.82</v>
      </c>
      <c r="O735" s="43">
        <f t="shared" si="5"/>
        <v>-0.009868405098</v>
      </c>
      <c r="P735" s="44"/>
      <c r="Q735" s="45">
        <v>934.8</v>
      </c>
      <c r="R735" s="43">
        <f t="shared" si="6"/>
        <v>-0.01753891439</v>
      </c>
      <c r="S735" s="44"/>
      <c r="T735" s="42">
        <v>4827.55</v>
      </c>
      <c r="U735" s="43">
        <f t="shared" si="7"/>
        <v>0.01052635819</v>
      </c>
      <c r="V735" s="44"/>
      <c r="W735" s="45">
        <v>551.2</v>
      </c>
      <c r="X735" s="43">
        <f t="shared" si="8"/>
        <v>0.02284607828</v>
      </c>
      <c r="Y735" s="44"/>
      <c r="Z735" s="45">
        <v>66.25</v>
      </c>
      <c r="AA735" s="46">
        <f t="shared" si="9"/>
        <v>-0.02165071505</v>
      </c>
      <c r="AB735" s="44"/>
      <c r="AC735" s="45">
        <v>550.8</v>
      </c>
      <c r="AD735" s="46">
        <f t="shared" si="10"/>
        <v>0.00309119257</v>
      </c>
      <c r="AE735" s="47"/>
      <c r="AF735" s="42">
        <v>14406.15</v>
      </c>
      <c r="AG735" s="46">
        <f t="shared" si="11"/>
        <v>0.007647441421</v>
      </c>
      <c r="AH735" s="47"/>
    </row>
    <row r="736">
      <c r="A736" s="41">
        <v>44306.0</v>
      </c>
      <c r="B736" s="42">
        <v>2859.0</v>
      </c>
      <c r="C736" s="43">
        <f t="shared" si="1"/>
        <v>-0.01473869869</v>
      </c>
      <c r="D736" s="44"/>
      <c r="E736" s="42">
        <v>1391.4</v>
      </c>
      <c r="F736" s="43">
        <f t="shared" si="2"/>
        <v>-0.01497995056</v>
      </c>
      <c r="G736" s="44"/>
      <c r="H736" s="45">
        <v>261.77</v>
      </c>
      <c r="I736" s="43">
        <f t="shared" si="3"/>
        <v>-0.01313111847</v>
      </c>
      <c r="J736" s="44"/>
      <c r="K736" s="42">
        <v>1248.5</v>
      </c>
      <c r="L736" s="43">
        <f t="shared" si="4"/>
        <v>-0.01332690037</v>
      </c>
      <c r="M736" s="44"/>
      <c r="N736" s="45">
        <v>344.2</v>
      </c>
      <c r="O736" s="43">
        <f t="shared" si="5"/>
        <v>0.002239577453</v>
      </c>
      <c r="P736" s="44"/>
      <c r="Q736" s="45">
        <v>951.34</v>
      </c>
      <c r="R736" s="43">
        <f t="shared" si="6"/>
        <v>-0.01266983384</v>
      </c>
      <c r="S736" s="44"/>
      <c r="T736" s="42">
        <v>4777.0</v>
      </c>
      <c r="U736" s="43">
        <f t="shared" si="7"/>
        <v>0.01699518396</v>
      </c>
      <c r="V736" s="44"/>
      <c r="W736" s="45">
        <v>538.75</v>
      </c>
      <c r="X736" s="43">
        <f t="shared" si="8"/>
        <v>0.0153374371</v>
      </c>
      <c r="Y736" s="44"/>
      <c r="Z736" s="45">
        <v>67.7</v>
      </c>
      <c r="AA736" s="46">
        <f t="shared" si="9"/>
        <v>-0.008823586659</v>
      </c>
      <c r="AB736" s="44"/>
      <c r="AC736" s="45">
        <v>549.1</v>
      </c>
      <c r="AD736" s="46">
        <f t="shared" si="10"/>
        <v>-0.004995695934</v>
      </c>
      <c r="AE736" s="47"/>
      <c r="AF736" s="42">
        <v>14296.4</v>
      </c>
      <c r="AG736" s="46">
        <f t="shared" si="11"/>
        <v>-0.004400504731</v>
      </c>
      <c r="AH736" s="47"/>
    </row>
    <row r="737">
      <c r="A737" s="41">
        <v>44305.0</v>
      </c>
      <c r="B737" s="42">
        <v>2901.45</v>
      </c>
      <c r="C737" s="43">
        <f t="shared" si="1"/>
        <v>0.007333516098</v>
      </c>
      <c r="D737" s="44"/>
      <c r="E737" s="42">
        <v>1412.4</v>
      </c>
      <c r="F737" s="43">
        <f t="shared" si="2"/>
        <v>-0.01143955735</v>
      </c>
      <c r="G737" s="44"/>
      <c r="H737" s="45">
        <v>265.23</v>
      </c>
      <c r="I737" s="43">
        <f t="shared" si="3"/>
        <v>0.02829692107</v>
      </c>
      <c r="J737" s="44"/>
      <c r="K737" s="42">
        <v>1265.25</v>
      </c>
      <c r="L737" s="43">
        <f t="shared" si="4"/>
        <v>-0.02620952647</v>
      </c>
      <c r="M737" s="44"/>
      <c r="N737" s="45">
        <v>343.43</v>
      </c>
      <c r="O737" s="43">
        <f t="shared" si="5"/>
        <v>-0.0406554256</v>
      </c>
      <c r="P737" s="44"/>
      <c r="Q737" s="45">
        <v>963.47</v>
      </c>
      <c r="R737" s="43">
        <f t="shared" si="6"/>
        <v>-0.01576554729</v>
      </c>
      <c r="S737" s="44"/>
      <c r="T737" s="42">
        <v>4696.5</v>
      </c>
      <c r="U737" s="43">
        <f t="shared" si="7"/>
        <v>0.004770222425</v>
      </c>
      <c r="V737" s="44"/>
      <c r="W737" s="45">
        <v>530.55</v>
      </c>
      <c r="X737" s="43">
        <f t="shared" si="8"/>
        <v>-0.01876542952</v>
      </c>
      <c r="Y737" s="44"/>
      <c r="Z737" s="45">
        <v>68.3</v>
      </c>
      <c r="AA737" s="46">
        <f t="shared" si="9"/>
        <v>-0.04997470948</v>
      </c>
      <c r="AB737" s="44"/>
      <c r="AC737" s="45">
        <v>551.85</v>
      </c>
      <c r="AD737" s="46">
        <f t="shared" si="10"/>
        <v>-0.0288451485</v>
      </c>
      <c r="AE737" s="47"/>
      <c r="AF737" s="42">
        <v>14359.45</v>
      </c>
      <c r="AG737" s="46">
        <f t="shared" si="11"/>
        <v>-0.01783512263</v>
      </c>
      <c r="AH737" s="47"/>
    </row>
    <row r="738">
      <c r="A738" s="41">
        <v>44302.0</v>
      </c>
      <c r="B738" s="42">
        <v>2880.25</v>
      </c>
      <c r="C738" s="43">
        <f t="shared" si="1"/>
        <v>-0.0008155687308</v>
      </c>
      <c r="D738" s="44"/>
      <c r="E738" s="42">
        <v>1428.65</v>
      </c>
      <c r="F738" s="43">
        <f t="shared" si="2"/>
        <v>-0.00101442947</v>
      </c>
      <c r="G738" s="44"/>
      <c r="H738" s="45">
        <v>257.83</v>
      </c>
      <c r="I738" s="43">
        <f t="shared" si="3"/>
        <v>0.01733118513</v>
      </c>
      <c r="J738" s="44"/>
      <c r="K738" s="42">
        <v>1298.85</v>
      </c>
      <c r="L738" s="43">
        <f t="shared" si="4"/>
        <v>-0.009959097138</v>
      </c>
      <c r="M738" s="44"/>
      <c r="N738" s="45">
        <v>357.68</v>
      </c>
      <c r="O738" s="43">
        <f t="shared" si="5"/>
        <v>-0.009433113427</v>
      </c>
      <c r="P738" s="44"/>
      <c r="Q738" s="45">
        <v>978.78</v>
      </c>
      <c r="R738" s="43">
        <f t="shared" si="6"/>
        <v>0.003161985167</v>
      </c>
      <c r="S738" s="44"/>
      <c r="T738" s="42">
        <v>4674.15</v>
      </c>
      <c r="U738" s="43">
        <f t="shared" si="7"/>
        <v>0.02023916555</v>
      </c>
      <c r="V738" s="44"/>
      <c r="W738" s="45">
        <v>540.6</v>
      </c>
      <c r="X738" s="43">
        <f t="shared" si="8"/>
        <v>0.009852296443</v>
      </c>
      <c r="Y738" s="44"/>
      <c r="Z738" s="45">
        <v>71.8</v>
      </c>
      <c r="AA738" s="46">
        <f t="shared" si="9"/>
        <v>0.03688361343</v>
      </c>
      <c r="AB738" s="44"/>
      <c r="AC738" s="45">
        <v>568.0</v>
      </c>
      <c r="AD738" s="46">
        <f t="shared" si="10"/>
        <v>0.006269613014</v>
      </c>
      <c r="AE738" s="47"/>
      <c r="AF738" s="42">
        <v>14617.85</v>
      </c>
      <c r="AG738" s="46">
        <f t="shared" si="11"/>
        <v>0.002493211745</v>
      </c>
      <c r="AH738" s="47"/>
    </row>
    <row r="739">
      <c r="A739" s="41">
        <v>44301.0</v>
      </c>
      <c r="B739" s="42">
        <v>2882.6</v>
      </c>
      <c r="C739" s="43">
        <f t="shared" si="1"/>
        <v>0.01564594145</v>
      </c>
      <c r="D739" s="44"/>
      <c r="E739" s="42">
        <v>1430.1</v>
      </c>
      <c r="F739" s="43">
        <f t="shared" si="2"/>
        <v>0.02102216652</v>
      </c>
      <c r="G739" s="44"/>
      <c r="H739" s="45">
        <v>253.4</v>
      </c>
      <c r="I739" s="43">
        <f t="shared" si="3"/>
        <v>-0.007078283584</v>
      </c>
      <c r="J739" s="44"/>
      <c r="K739" s="42">
        <v>1311.85</v>
      </c>
      <c r="L739" s="43">
        <f t="shared" si="4"/>
        <v>0.02688562417</v>
      </c>
      <c r="M739" s="44"/>
      <c r="N739" s="45">
        <v>361.07</v>
      </c>
      <c r="O739" s="43">
        <f t="shared" si="5"/>
        <v>0.004997650405</v>
      </c>
      <c r="P739" s="44"/>
      <c r="Q739" s="45">
        <v>975.69</v>
      </c>
      <c r="R739" s="43">
        <f t="shared" si="6"/>
        <v>0.005745754042</v>
      </c>
      <c r="S739" s="44"/>
      <c r="T739" s="42">
        <v>4580.5</v>
      </c>
      <c r="U739" s="43">
        <f t="shared" si="7"/>
        <v>0.005176567126</v>
      </c>
      <c r="V739" s="44"/>
      <c r="W739" s="45">
        <v>535.3</v>
      </c>
      <c r="X739" s="43">
        <f t="shared" si="8"/>
        <v>0.005338340938</v>
      </c>
      <c r="Y739" s="44"/>
      <c r="Z739" s="45">
        <v>69.2</v>
      </c>
      <c r="AA739" s="46">
        <f t="shared" si="9"/>
        <v>-0.02497454098</v>
      </c>
      <c r="AB739" s="44"/>
      <c r="AC739" s="45">
        <v>564.45</v>
      </c>
      <c r="AD739" s="46">
        <f t="shared" si="10"/>
        <v>-0.0162548059</v>
      </c>
      <c r="AE739" s="47"/>
      <c r="AF739" s="42">
        <v>14581.45</v>
      </c>
      <c r="AG739" s="46">
        <f t="shared" si="11"/>
        <v>0.005270543809</v>
      </c>
      <c r="AH739" s="47"/>
    </row>
    <row r="740">
      <c r="A740" s="41">
        <v>44299.0</v>
      </c>
      <c r="B740" s="42">
        <v>2837.85</v>
      </c>
      <c r="C740" s="43">
        <f t="shared" si="1"/>
        <v>0.007800310172</v>
      </c>
      <c r="D740" s="44"/>
      <c r="E740" s="42">
        <v>1400.35</v>
      </c>
      <c r="F740" s="43">
        <f t="shared" si="2"/>
        <v>0.02406707186</v>
      </c>
      <c r="G740" s="44"/>
      <c r="H740" s="45">
        <v>255.2</v>
      </c>
      <c r="I740" s="43">
        <f t="shared" si="3"/>
        <v>-0.01709443336</v>
      </c>
      <c r="J740" s="44"/>
      <c r="K740" s="42">
        <v>1277.05</v>
      </c>
      <c r="L740" s="43">
        <f t="shared" si="4"/>
        <v>0.01439384434</v>
      </c>
      <c r="M740" s="44"/>
      <c r="N740" s="45">
        <v>359.27</v>
      </c>
      <c r="O740" s="43">
        <f t="shared" si="5"/>
        <v>-0.001752020138</v>
      </c>
      <c r="P740" s="44"/>
      <c r="Q740" s="45">
        <v>970.1</v>
      </c>
      <c r="R740" s="43">
        <f t="shared" si="6"/>
        <v>-0.03960323337</v>
      </c>
      <c r="S740" s="44"/>
      <c r="T740" s="42">
        <v>4556.85</v>
      </c>
      <c r="U740" s="43">
        <f t="shared" si="7"/>
        <v>-0.04174457484</v>
      </c>
      <c r="V740" s="44"/>
      <c r="W740" s="45">
        <v>532.45</v>
      </c>
      <c r="X740" s="43">
        <f t="shared" si="8"/>
        <v>0.04141299142</v>
      </c>
      <c r="Y740" s="44"/>
      <c r="Z740" s="45">
        <v>70.95</v>
      </c>
      <c r="AA740" s="46">
        <f t="shared" si="9"/>
        <v>-0.05083512038</v>
      </c>
      <c r="AB740" s="44"/>
      <c r="AC740" s="45">
        <v>573.7</v>
      </c>
      <c r="AD740" s="46">
        <f t="shared" si="10"/>
        <v>0.01483850045</v>
      </c>
      <c r="AE740" s="47"/>
      <c r="AF740" s="42">
        <v>14504.8</v>
      </c>
      <c r="AG740" s="46">
        <f t="shared" si="11"/>
        <v>0.01346513216</v>
      </c>
      <c r="AH740" s="47"/>
    </row>
    <row r="741">
      <c r="A741" s="41">
        <v>44298.0</v>
      </c>
      <c r="B741" s="42">
        <v>2815.8</v>
      </c>
      <c r="C741" s="43">
        <f t="shared" si="1"/>
        <v>-0.06026106067</v>
      </c>
      <c r="D741" s="44"/>
      <c r="E741" s="42">
        <v>1367.05</v>
      </c>
      <c r="F741" s="43">
        <f t="shared" si="2"/>
        <v>-0.03923337369</v>
      </c>
      <c r="G741" s="44"/>
      <c r="H741" s="45">
        <v>259.6</v>
      </c>
      <c r="I741" s="43">
        <f t="shared" si="3"/>
        <v>-0.0599174018</v>
      </c>
      <c r="J741" s="44"/>
      <c r="K741" s="42">
        <v>1258.8</v>
      </c>
      <c r="L741" s="43">
        <f t="shared" si="4"/>
        <v>-0.04139380431</v>
      </c>
      <c r="M741" s="44"/>
      <c r="N741" s="45">
        <v>359.9</v>
      </c>
      <c r="O741" s="43">
        <f t="shared" si="5"/>
        <v>-0.04003257493</v>
      </c>
      <c r="P741" s="44"/>
      <c r="Q741" s="42">
        <v>1009.29</v>
      </c>
      <c r="R741" s="43">
        <f t="shared" si="6"/>
        <v>-0.02641921352</v>
      </c>
      <c r="S741" s="44"/>
      <c r="T741" s="42">
        <v>4751.1</v>
      </c>
      <c r="U741" s="43">
        <f t="shared" si="7"/>
        <v>-0.008446474109</v>
      </c>
      <c r="V741" s="44"/>
      <c r="W741" s="45">
        <v>510.85</v>
      </c>
      <c r="X741" s="43">
        <f t="shared" si="8"/>
        <v>-0.08810372981</v>
      </c>
      <c r="Y741" s="44"/>
      <c r="Z741" s="45">
        <v>74.65</v>
      </c>
      <c r="AA741" s="46">
        <f t="shared" si="9"/>
        <v>-0.05092484072</v>
      </c>
      <c r="AB741" s="44"/>
      <c r="AC741" s="45">
        <v>565.25</v>
      </c>
      <c r="AD741" s="46">
        <f t="shared" si="10"/>
        <v>-0.03835278311</v>
      </c>
      <c r="AE741" s="47"/>
      <c r="AF741" s="42">
        <v>14310.8</v>
      </c>
      <c r="AG741" s="46">
        <f t="shared" si="11"/>
        <v>-0.0359646455</v>
      </c>
      <c r="AH741" s="47"/>
    </row>
    <row r="742">
      <c r="A742" s="41">
        <v>44295.0</v>
      </c>
      <c r="B742" s="42">
        <v>2990.7</v>
      </c>
      <c r="C742" s="43">
        <f t="shared" si="1"/>
        <v>-0.00812552341</v>
      </c>
      <c r="D742" s="44"/>
      <c r="E742" s="42">
        <v>1421.75</v>
      </c>
      <c r="F742" s="43">
        <f t="shared" si="2"/>
        <v>-0.00774206456</v>
      </c>
      <c r="G742" s="44"/>
      <c r="H742" s="45">
        <v>275.63</v>
      </c>
      <c r="I742" s="43">
        <f t="shared" si="3"/>
        <v>0.0198969611</v>
      </c>
      <c r="J742" s="44"/>
      <c r="K742" s="42">
        <v>1312.0</v>
      </c>
      <c r="L742" s="43">
        <f t="shared" si="4"/>
        <v>-0.001256831807</v>
      </c>
      <c r="M742" s="44"/>
      <c r="N742" s="45">
        <v>374.6</v>
      </c>
      <c r="O742" s="43">
        <f t="shared" si="5"/>
        <v>-0.04162039435</v>
      </c>
      <c r="P742" s="44"/>
      <c r="Q742" s="42">
        <v>1036.31</v>
      </c>
      <c r="R742" s="43">
        <f t="shared" si="6"/>
        <v>0.03139546003</v>
      </c>
      <c r="S742" s="44"/>
      <c r="T742" s="42">
        <v>4791.4</v>
      </c>
      <c r="U742" s="43">
        <f t="shared" si="7"/>
        <v>-0.01050521422</v>
      </c>
      <c r="V742" s="44"/>
      <c r="W742" s="45">
        <v>557.9</v>
      </c>
      <c r="X742" s="43">
        <f t="shared" si="8"/>
        <v>-0.009011079398</v>
      </c>
      <c r="Y742" s="44"/>
      <c r="Z742" s="45">
        <v>78.55</v>
      </c>
      <c r="AA742" s="46">
        <f t="shared" si="9"/>
        <v>0.02187989472</v>
      </c>
      <c r="AB742" s="44"/>
      <c r="AC742" s="45">
        <v>587.35</v>
      </c>
      <c r="AD742" s="46">
        <f t="shared" si="10"/>
        <v>-0.004671119793</v>
      </c>
      <c r="AE742" s="47"/>
      <c r="AF742" s="42">
        <v>14834.85</v>
      </c>
      <c r="AG742" s="46">
        <f t="shared" si="11"/>
        <v>-0.00262213344</v>
      </c>
      <c r="AH742" s="47"/>
    </row>
    <row r="743">
      <c r="A743" s="41">
        <v>44294.0</v>
      </c>
      <c r="B743" s="42">
        <v>3015.1</v>
      </c>
      <c r="C743" s="43">
        <f t="shared" si="1"/>
        <v>0.03415776631</v>
      </c>
      <c r="D743" s="44"/>
      <c r="E743" s="42">
        <v>1432.8</v>
      </c>
      <c r="F743" s="43">
        <f t="shared" si="2"/>
        <v>-0.01000008333</v>
      </c>
      <c r="G743" s="44"/>
      <c r="H743" s="45">
        <v>270.2</v>
      </c>
      <c r="I743" s="43">
        <f t="shared" si="3"/>
        <v>0.002890925256</v>
      </c>
      <c r="J743" s="44"/>
      <c r="K743" s="42">
        <v>1313.65</v>
      </c>
      <c r="L743" s="43">
        <f t="shared" si="4"/>
        <v>0.03119756673</v>
      </c>
      <c r="M743" s="44"/>
      <c r="N743" s="45">
        <v>390.52</v>
      </c>
      <c r="O743" s="43">
        <f t="shared" si="5"/>
        <v>0.05019953544</v>
      </c>
      <c r="P743" s="44"/>
      <c r="Q743" s="42">
        <v>1004.28</v>
      </c>
      <c r="R743" s="43">
        <f t="shared" si="6"/>
        <v>0.02548428885</v>
      </c>
      <c r="S743" s="44"/>
      <c r="T743" s="42">
        <v>4842.0</v>
      </c>
      <c r="U743" s="43">
        <f t="shared" si="7"/>
        <v>0.03159681314</v>
      </c>
      <c r="V743" s="44"/>
      <c r="W743" s="45">
        <v>562.95</v>
      </c>
      <c r="X743" s="43">
        <f t="shared" si="8"/>
        <v>-0.02646955587</v>
      </c>
      <c r="Y743" s="44"/>
      <c r="Z743" s="45">
        <v>76.85</v>
      </c>
      <c r="AA743" s="46">
        <f t="shared" si="9"/>
        <v>0.04866004902</v>
      </c>
      <c r="AB743" s="44"/>
      <c r="AC743" s="45">
        <v>590.1</v>
      </c>
      <c r="AD743" s="46">
        <f t="shared" si="10"/>
        <v>0.009278636477</v>
      </c>
      <c r="AE743" s="47"/>
      <c r="AF743" s="42">
        <v>14873.8</v>
      </c>
      <c r="AG743" s="46">
        <f t="shared" si="11"/>
        <v>0.003687760659</v>
      </c>
      <c r="AH743" s="47"/>
    </row>
    <row r="744">
      <c r="A744" s="41">
        <v>44293.0</v>
      </c>
      <c r="B744" s="42">
        <v>2913.85</v>
      </c>
      <c r="C744" s="43">
        <f t="shared" si="1"/>
        <v>0.01930066843</v>
      </c>
      <c r="D744" s="44"/>
      <c r="E744" s="42">
        <v>1447.2</v>
      </c>
      <c r="F744" s="43">
        <f t="shared" si="2"/>
        <v>0.004813945469</v>
      </c>
      <c r="G744" s="44"/>
      <c r="H744" s="45">
        <v>269.42</v>
      </c>
      <c r="I744" s="43">
        <f t="shared" si="3"/>
        <v>0.02716392894</v>
      </c>
      <c r="J744" s="44"/>
      <c r="K744" s="42">
        <v>1273.3</v>
      </c>
      <c r="L744" s="43">
        <f t="shared" si="4"/>
        <v>0.0188284691</v>
      </c>
      <c r="M744" s="44"/>
      <c r="N744" s="45">
        <v>371.4</v>
      </c>
      <c r="O744" s="43">
        <f t="shared" si="5"/>
        <v>0.02026315335</v>
      </c>
      <c r="P744" s="44"/>
      <c r="Q744" s="45">
        <v>979.01</v>
      </c>
      <c r="R744" s="43">
        <f t="shared" si="6"/>
        <v>0.01248814967</v>
      </c>
      <c r="S744" s="44"/>
      <c r="T744" s="42">
        <v>4691.4</v>
      </c>
      <c r="U744" s="43">
        <f t="shared" si="7"/>
        <v>0.0416536486</v>
      </c>
      <c r="V744" s="44"/>
      <c r="W744" s="45">
        <v>578.05</v>
      </c>
      <c r="X744" s="43">
        <f t="shared" si="8"/>
        <v>0.06809123056</v>
      </c>
      <c r="Y744" s="44"/>
      <c r="Z744" s="45">
        <v>73.2</v>
      </c>
      <c r="AA744" s="46">
        <f t="shared" si="9"/>
        <v>0.04827800027</v>
      </c>
      <c r="AB744" s="44"/>
      <c r="AC744" s="45">
        <v>584.65</v>
      </c>
      <c r="AD744" s="46">
        <f t="shared" si="10"/>
        <v>0.01403803788</v>
      </c>
      <c r="AE744" s="47"/>
      <c r="AF744" s="42">
        <v>14819.05</v>
      </c>
      <c r="AG744" s="46">
        <f t="shared" si="11"/>
        <v>0.009189100862</v>
      </c>
      <c r="AH744" s="47"/>
    </row>
    <row r="745">
      <c r="A745" s="41">
        <v>44292.0</v>
      </c>
      <c r="B745" s="42">
        <v>2858.15</v>
      </c>
      <c r="C745" s="43">
        <f t="shared" si="1"/>
        <v>0.01679436865</v>
      </c>
      <c r="D745" s="44"/>
      <c r="E745" s="42">
        <v>1440.25</v>
      </c>
      <c r="F745" s="43">
        <f t="shared" si="2"/>
        <v>-0.006470946676</v>
      </c>
      <c r="G745" s="44"/>
      <c r="H745" s="45">
        <v>262.2</v>
      </c>
      <c r="I745" s="43">
        <f t="shared" si="3"/>
        <v>-0.01069772351</v>
      </c>
      <c r="J745" s="44"/>
      <c r="K745" s="42">
        <v>1249.55</v>
      </c>
      <c r="L745" s="43">
        <f t="shared" si="4"/>
        <v>0.001481630064</v>
      </c>
      <c r="M745" s="44"/>
      <c r="N745" s="45">
        <v>363.95</v>
      </c>
      <c r="O745" s="43">
        <f t="shared" si="5"/>
        <v>-0.006572665042</v>
      </c>
      <c r="P745" s="44"/>
      <c r="Q745" s="45">
        <v>966.86</v>
      </c>
      <c r="R745" s="43">
        <f t="shared" si="6"/>
        <v>-0.01078088829</v>
      </c>
      <c r="S745" s="44"/>
      <c r="T745" s="42">
        <v>4500.0</v>
      </c>
      <c r="U745" s="43">
        <f t="shared" si="7"/>
        <v>0.01491061274</v>
      </c>
      <c r="V745" s="44"/>
      <c r="W745" s="45">
        <v>540.0</v>
      </c>
      <c r="X745" s="43">
        <f t="shared" si="8"/>
        <v>-0.008023282769</v>
      </c>
      <c r="Y745" s="44"/>
      <c r="Z745" s="45">
        <v>69.75</v>
      </c>
      <c r="AA745" s="46">
        <f t="shared" si="9"/>
        <v>0.04846763554</v>
      </c>
      <c r="AB745" s="44"/>
      <c r="AC745" s="45">
        <v>576.5</v>
      </c>
      <c r="AD745" s="46">
        <f t="shared" si="10"/>
        <v>-0.003636052833</v>
      </c>
      <c r="AE745" s="47"/>
      <c r="AF745" s="42">
        <v>14683.5</v>
      </c>
      <c r="AG745" s="46">
        <f t="shared" si="11"/>
        <v>0.00311719037</v>
      </c>
      <c r="AH745" s="47"/>
    </row>
    <row r="746">
      <c r="A746" s="41">
        <v>44291.0</v>
      </c>
      <c r="B746" s="42">
        <v>2810.55</v>
      </c>
      <c r="C746" s="43">
        <f t="shared" si="1"/>
        <v>-0.03806642686</v>
      </c>
      <c r="D746" s="44"/>
      <c r="E746" s="42">
        <v>1449.6</v>
      </c>
      <c r="F746" s="43">
        <f t="shared" si="2"/>
        <v>-0.0253048733</v>
      </c>
      <c r="G746" s="44"/>
      <c r="H746" s="45">
        <v>265.02</v>
      </c>
      <c r="I746" s="43">
        <f t="shared" si="3"/>
        <v>-0.0171340842</v>
      </c>
      <c r="J746" s="44"/>
      <c r="K746" s="42">
        <v>1247.7</v>
      </c>
      <c r="L746" s="43">
        <f t="shared" si="4"/>
        <v>-0.03519909853</v>
      </c>
      <c r="M746" s="44"/>
      <c r="N746" s="45">
        <v>366.35</v>
      </c>
      <c r="O746" s="43">
        <f t="shared" si="5"/>
        <v>-0.0468710837</v>
      </c>
      <c r="P746" s="44"/>
      <c r="Q746" s="45">
        <v>977.34</v>
      </c>
      <c r="R746" s="43">
        <f t="shared" si="6"/>
        <v>0.002838247521</v>
      </c>
      <c r="S746" s="44"/>
      <c r="T746" s="42">
        <v>4433.4</v>
      </c>
      <c r="U746" s="43">
        <f t="shared" si="7"/>
        <v>0.0391819175</v>
      </c>
      <c r="V746" s="44"/>
      <c r="W746" s="45">
        <v>544.35</v>
      </c>
      <c r="X746" s="43">
        <f t="shared" si="8"/>
        <v>-0.03279871175</v>
      </c>
      <c r="Y746" s="44"/>
      <c r="Z746" s="45">
        <v>66.45</v>
      </c>
      <c r="AA746" s="46">
        <f t="shared" si="9"/>
        <v>-0.03402695139</v>
      </c>
      <c r="AB746" s="44"/>
      <c r="AC746" s="45">
        <v>578.6</v>
      </c>
      <c r="AD746" s="46">
        <f t="shared" si="10"/>
        <v>-0.03398220288</v>
      </c>
      <c r="AE746" s="47"/>
      <c r="AF746" s="42">
        <v>14637.8</v>
      </c>
      <c r="AG746" s="46">
        <f t="shared" si="11"/>
        <v>-0.01556030941</v>
      </c>
      <c r="AH746" s="47"/>
    </row>
    <row r="747">
      <c r="A747" s="41">
        <v>44287.0</v>
      </c>
      <c r="B747" s="42">
        <v>2919.6</v>
      </c>
      <c r="C747" s="43">
        <f t="shared" si="1"/>
        <v>0.007684609363</v>
      </c>
      <c r="D747" s="44"/>
      <c r="E747" s="42">
        <v>1486.75</v>
      </c>
      <c r="F747" s="43">
        <f t="shared" si="2"/>
        <v>-0.004630259245</v>
      </c>
      <c r="G747" s="44"/>
      <c r="H747" s="45">
        <v>269.6</v>
      </c>
      <c r="I747" s="43">
        <f t="shared" si="3"/>
        <v>-0.005363926668</v>
      </c>
      <c r="J747" s="44"/>
      <c r="K747" s="42">
        <v>1292.4</v>
      </c>
      <c r="L747" s="43">
        <f t="shared" si="4"/>
        <v>0.00757270468</v>
      </c>
      <c r="M747" s="44"/>
      <c r="N747" s="45">
        <v>383.93</v>
      </c>
      <c r="O747" s="43">
        <f t="shared" si="5"/>
        <v>-0.0165066712</v>
      </c>
      <c r="P747" s="44"/>
      <c r="Q747" s="45">
        <v>974.57</v>
      </c>
      <c r="R747" s="43">
        <f t="shared" si="6"/>
        <v>0.01610527319</v>
      </c>
      <c r="S747" s="44"/>
      <c r="T747" s="42">
        <v>4263.05</v>
      </c>
      <c r="U747" s="43">
        <f t="shared" si="7"/>
        <v>-0.004096639467</v>
      </c>
      <c r="V747" s="44"/>
      <c r="W747" s="45">
        <v>562.5</v>
      </c>
      <c r="X747" s="43">
        <f t="shared" si="8"/>
        <v>0.006599506696</v>
      </c>
      <c r="Y747" s="44"/>
      <c r="Z747" s="45">
        <v>68.75</v>
      </c>
      <c r="AA747" s="46">
        <f t="shared" si="9"/>
        <v>0.02727776941</v>
      </c>
      <c r="AB747" s="44"/>
      <c r="AC747" s="45">
        <v>598.6</v>
      </c>
      <c r="AD747" s="46">
        <f t="shared" si="10"/>
        <v>0.001002841468</v>
      </c>
      <c r="AE747" s="47"/>
      <c r="AF747" s="42">
        <v>14867.35</v>
      </c>
      <c r="AG747" s="46">
        <f t="shared" si="11"/>
        <v>0.01195289291</v>
      </c>
      <c r="AH747" s="47"/>
    </row>
    <row r="748">
      <c r="A748" s="41">
        <v>44286.0</v>
      </c>
      <c r="B748" s="42">
        <v>2897.25</v>
      </c>
      <c r="C748" s="43">
        <f t="shared" si="1"/>
        <v>-0.002017120341</v>
      </c>
      <c r="D748" s="44"/>
      <c r="E748" s="42">
        <v>1493.65</v>
      </c>
      <c r="F748" s="43">
        <f t="shared" si="2"/>
        <v>-0.03941639427</v>
      </c>
      <c r="G748" s="44"/>
      <c r="H748" s="45">
        <v>271.05</v>
      </c>
      <c r="I748" s="43">
        <f t="shared" si="3"/>
        <v>-0.02232773064</v>
      </c>
      <c r="J748" s="44"/>
      <c r="K748" s="42">
        <v>1282.65</v>
      </c>
      <c r="L748" s="43">
        <f t="shared" si="4"/>
        <v>-0.01374365916</v>
      </c>
      <c r="M748" s="44"/>
      <c r="N748" s="45">
        <v>390.32</v>
      </c>
      <c r="O748" s="43">
        <f t="shared" si="5"/>
        <v>-0.0118682152</v>
      </c>
      <c r="P748" s="44"/>
      <c r="Q748" s="45">
        <v>959.0</v>
      </c>
      <c r="R748" s="43">
        <f t="shared" si="6"/>
        <v>-0.0002919281877</v>
      </c>
      <c r="S748" s="44"/>
      <c r="T748" s="42">
        <v>4280.55</v>
      </c>
      <c r="U748" s="43">
        <f t="shared" si="7"/>
        <v>0.02893909732</v>
      </c>
      <c r="V748" s="44"/>
      <c r="W748" s="45">
        <v>558.8</v>
      </c>
      <c r="X748" s="43">
        <f t="shared" si="8"/>
        <v>0.006283119135</v>
      </c>
      <c r="Y748" s="44"/>
      <c r="Z748" s="45">
        <v>66.9</v>
      </c>
      <c r="AA748" s="46">
        <f t="shared" si="9"/>
        <v>0.009009069942</v>
      </c>
      <c r="AB748" s="44"/>
      <c r="AC748" s="45">
        <v>598.0</v>
      </c>
      <c r="AD748" s="46">
        <f t="shared" si="10"/>
        <v>0.0003345041008</v>
      </c>
      <c r="AE748" s="47"/>
      <c r="AF748" s="42">
        <v>14690.7</v>
      </c>
      <c r="AG748" s="46">
        <f t="shared" si="11"/>
        <v>-0.01045520395</v>
      </c>
      <c r="AH748" s="47"/>
    </row>
    <row r="749">
      <c r="A749" s="41">
        <v>44285.0</v>
      </c>
      <c r="B749" s="42">
        <v>2903.1</v>
      </c>
      <c r="C749" s="43">
        <f t="shared" si="1"/>
        <v>0.03391224185</v>
      </c>
      <c r="D749" s="44"/>
      <c r="E749" s="42">
        <v>1553.7</v>
      </c>
      <c r="F749" s="43">
        <f t="shared" si="2"/>
        <v>0.04099096033</v>
      </c>
      <c r="G749" s="44"/>
      <c r="H749" s="45">
        <v>277.17</v>
      </c>
      <c r="I749" s="43">
        <f t="shared" si="3"/>
        <v>0.02221705608</v>
      </c>
      <c r="J749" s="44"/>
      <c r="K749" s="42">
        <v>1300.4</v>
      </c>
      <c r="L749" s="43">
        <f t="shared" si="4"/>
        <v>0.004470142318</v>
      </c>
      <c r="M749" s="44"/>
      <c r="N749" s="45">
        <v>394.98</v>
      </c>
      <c r="O749" s="43">
        <f t="shared" si="5"/>
        <v>0.01320134363</v>
      </c>
      <c r="P749" s="44"/>
      <c r="Q749" s="45">
        <v>959.28</v>
      </c>
      <c r="R749" s="43">
        <f t="shared" si="6"/>
        <v>0.0539369237</v>
      </c>
      <c r="S749" s="44"/>
      <c r="T749" s="42">
        <v>4158.45</v>
      </c>
      <c r="U749" s="43">
        <f t="shared" si="7"/>
        <v>-0.07245850532</v>
      </c>
      <c r="V749" s="44"/>
      <c r="W749" s="45">
        <v>555.3</v>
      </c>
      <c r="X749" s="43">
        <f t="shared" si="8"/>
        <v>0.001171224063</v>
      </c>
      <c r="Y749" s="44"/>
      <c r="Z749" s="45">
        <v>66.3</v>
      </c>
      <c r="AA749" s="46">
        <f t="shared" si="9"/>
        <v>-0.02384613737</v>
      </c>
      <c r="AB749" s="44"/>
      <c r="AC749" s="45">
        <v>597.8</v>
      </c>
      <c r="AD749" s="46">
        <f t="shared" si="10"/>
        <v>0.01415117955</v>
      </c>
      <c r="AE749" s="47"/>
      <c r="AF749" s="42">
        <v>14845.1</v>
      </c>
      <c r="AG749" s="46">
        <f t="shared" si="11"/>
        <v>0.02301787345</v>
      </c>
      <c r="AH749" s="47"/>
    </row>
    <row r="750">
      <c r="A750" s="41">
        <v>44281.0</v>
      </c>
      <c r="B750" s="42">
        <v>2806.3</v>
      </c>
      <c r="C750" s="43">
        <f t="shared" si="1"/>
        <v>0.01029764555</v>
      </c>
      <c r="D750" s="44"/>
      <c r="E750" s="42">
        <v>1491.3</v>
      </c>
      <c r="F750" s="43">
        <f t="shared" si="2"/>
        <v>0.01891989491</v>
      </c>
      <c r="G750" s="44"/>
      <c r="H750" s="45">
        <v>271.08</v>
      </c>
      <c r="I750" s="43">
        <f t="shared" si="3"/>
        <v>-0.001253456385</v>
      </c>
      <c r="J750" s="44"/>
      <c r="K750" s="42">
        <v>1294.6</v>
      </c>
      <c r="L750" s="43">
        <f t="shared" si="4"/>
        <v>0.006431887027</v>
      </c>
      <c r="M750" s="44"/>
      <c r="N750" s="45">
        <v>389.8</v>
      </c>
      <c r="O750" s="43">
        <f t="shared" si="5"/>
        <v>0.0125722875</v>
      </c>
      <c r="P750" s="44"/>
      <c r="Q750" s="45">
        <v>908.91</v>
      </c>
      <c r="R750" s="43">
        <f t="shared" si="6"/>
        <v>0.009406970342</v>
      </c>
      <c r="S750" s="44"/>
      <c r="T750" s="42">
        <v>4470.95</v>
      </c>
      <c r="U750" s="43">
        <f t="shared" si="7"/>
        <v>0.01536021184</v>
      </c>
      <c r="V750" s="44"/>
      <c r="W750" s="45">
        <v>554.65</v>
      </c>
      <c r="X750" s="43">
        <f t="shared" si="8"/>
        <v>0.03140852418</v>
      </c>
      <c r="Y750" s="44"/>
      <c r="Z750" s="45">
        <v>67.9</v>
      </c>
      <c r="AA750" s="46">
        <f t="shared" si="9"/>
        <v>0.01185199059</v>
      </c>
      <c r="AB750" s="44"/>
      <c r="AC750" s="45">
        <v>589.4</v>
      </c>
      <c r="AD750" s="46">
        <f t="shared" si="10"/>
        <v>0.0692777053</v>
      </c>
      <c r="AE750" s="47"/>
      <c r="AF750" s="42">
        <v>14507.3</v>
      </c>
      <c r="AG750" s="46">
        <f t="shared" si="11"/>
        <v>0.01265268924</v>
      </c>
      <c r="AH750" s="47"/>
    </row>
    <row r="751">
      <c r="A751" s="41">
        <v>44280.0</v>
      </c>
      <c r="B751" s="42">
        <v>2777.55</v>
      </c>
      <c r="C751" s="43">
        <f t="shared" si="1"/>
        <v>0.005324585937</v>
      </c>
      <c r="D751" s="44"/>
      <c r="E751" s="42">
        <v>1463.35</v>
      </c>
      <c r="F751" s="43">
        <f t="shared" si="2"/>
        <v>-0.0105026202</v>
      </c>
      <c r="G751" s="44"/>
      <c r="H751" s="45">
        <v>271.42</v>
      </c>
      <c r="I751" s="43">
        <f t="shared" si="3"/>
        <v>-0.01666096267</v>
      </c>
      <c r="J751" s="44"/>
      <c r="K751" s="42">
        <v>1286.3</v>
      </c>
      <c r="L751" s="43">
        <f t="shared" si="4"/>
        <v>-0.001670065443</v>
      </c>
      <c r="M751" s="44"/>
      <c r="N751" s="45">
        <v>384.93</v>
      </c>
      <c r="O751" s="43">
        <f t="shared" si="5"/>
        <v>-0.0008309746252</v>
      </c>
      <c r="P751" s="44"/>
      <c r="Q751" s="45">
        <v>900.4</v>
      </c>
      <c r="R751" s="43">
        <f t="shared" si="6"/>
        <v>-0.0485151163</v>
      </c>
      <c r="S751" s="44"/>
      <c r="T751" s="42">
        <v>4402.8</v>
      </c>
      <c r="U751" s="43">
        <f t="shared" si="7"/>
        <v>-0.06161280905</v>
      </c>
      <c r="V751" s="44"/>
      <c r="W751" s="45">
        <v>537.5</v>
      </c>
      <c r="X751" s="43">
        <f t="shared" si="8"/>
        <v>-0.02025851971</v>
      </c>
      <c r="Y751" s="44"/>
      <c r="Z751" s="45">
        <v>67.1</v>
      </c>
      <c r="AA751" s="46">
        <f t="shared" si="9"/>
        <v>-0.0133236612</v>
      </c>
      <c r="AB751" s="44"/>
      <c r="AC751" s="45">
        <v>549.95</v>
      </c>
      <c r="AD751" s="46">
        <f t="shared" si="10"/>
        <v>-0.01587478092</v>
      </c>
      <c r="AE751" s="47"/>
      <c r="AF751" s="42">
        <v>14324.9</v>
      </c>
      <c r="AG751" s="46">
        <f t="shared" si="11"/>
        <v>-0.01555047388</v>
      </c>
      <c r="AH751" s="47"/>
    </row>
    <row r="752">
      <c r="A752" s="41">
        <v>44279.0</v>
      </c>
      <c r="B752" s="42">
        <v>2762.8</v>
      </c>
      <c r="C752" s="43">
        <f t="shared" si="1"/>
        <v>-0.03719591179</v>
      </c>
      <c r="D752" s="44"/>
      <c r="E752" s="42">
        <v>1478.8</v>
      </c>
      <c r="F752" s="43">
        <f t="shared" si="2"/>
        <v>-0.01433415503</v>
      </c>
      <c r="G752" s="44"/>
      <c r="H752" s="45">
        <v>275.98</v>
      </c>
      <c r="I752" s="43">
        <f t="shared" si="3"/>
        <v>-0.004519087245</v>
      </c>
      <c r="J752" s="44"/>
      <c r="K752" s="42">
        <v>1288.45</v>
      </c>
      <c r="L752" s="43">
        <f t="shared" si="4"/>
        <v>-0.008924318922</v>
      </c>
      <c r="M752" s="44"/>
      <c r="N752" s="45">
        <v>385.25</v>
      </c>
      <c r="O752" s="43">
        <f t="shared" si="5"/>
        <v>-0.009738281978</v>
      </c>
      <c r="P752" s="44"/>
      <c r="Q752" s="45">
        <v>945.16</v>
      </c>
      <c r="R752" s="43">
        <f t="shared" si="6"/>
        <v>-0.02150935677</v>
      </c>
      <c r="S752" s="44"/>
      <c r="T752" s="42">
        <v>4682.6</v>
      </c>
      <c r="U752" s="43">
        <f t="shared" si="7"/>
        <v>-0.019247226</v>
      </c>
      <c r="V752" s="44"/>
      <c r="W752" s="45">
        <v>548.5</v>
      </c>
      <c r="X752" s="43">
        <f t="shared" si="8"/>
        <v>-0.02021364618</v>
      </c>
      <c r="Y752" s="44"/>
      <c r="Z752" s="45">
        <v>68.0</v>
      </c>
      <c r="AA752" s="46">
        <f t="shared" si="9"/>
        <v>0.04666008147</v>
      </c>
      <c r="AB752" s="44"/>
      <c r="AC752" s="45">
        <v>558.75</v>
      </c>
      <c r="AD752" s="46">
        <f t="shared" si="10"/>
        <v>-0.01800252583</v>
      </c>
      <c r="AE752" s="47"/>
      <c r="AF752" s="42">
        <v>14549.4</v>
      </c>
      <c r="AG752" s="46">
        <f t="shared" si="11"/>
        <v>-0.01807355044</v>
      </c>
      <c r="AH752" s="47"/>
    </row>
    <row r="753">
      <c r="A753" s="41">
        <v>44278.0</v>
      </c>
      <c r="B753" s="42">
        <v>2867.5</v>
      </c>
      <c r="C753" s="43">
        <f t="shared" si="1"/>
        <v>0.02512557466</v>
      </c>
      <c r="D753" s="44"/>
      <c r="E753" s="42">
        <v>1500.15</v>
      </c>
      <c r="F753" s="43">
        <f t="shared" si="2"/>
        <v>0.02088110085</v>
      </c>
      <c r="G753" s="44"/>
      <c r="H753" s="45">
        <v>277.23</v>
      </c>
      <c r="I753" s="43">
        <f t="shared" si="3"/>
        <v>-0.006543490666</v>
      </c>
      <c r="J753" s="44"/>
      <c r="K753" s="42">
        <v>1300.0</v>
      </c>
      <c r="L753" s="43">
        <f t="shared" si="4"/>
        <v>0.007334524291</v>
      </c>
      <c r="M753" s="44"/>
      <c r="N753" s="45">
        <v>389.02</v>
      </c>
      <c r="O753" s="43">
        <f t="shared" si="5"/>
        <v>0.0107771082</v>
      </c>
      <c r="P753" s="44"/>
      <c r="Q753" s="45">
        <v>965.71</v>
      </c>
      <c r="R753" s="43">
        <f t="shared" si="6"/>
        <v>-0.01446447457</v>
      </c>
      <c r="S753" s="44"/>
      <c r="T753" s="42">
        <v>4773.6</v>
      </c>
      <c r="U753" s="43">
        <f t="shared" si="7"/>
        <v>0.02016594115</v>
      </c>
      <c r="V753" s="44"/>
      <c r="W753" s="45">
        <v>559.7</v>
      </c>
      <c r="X753" s="43">
        <f t="shared" si="8"/>
        <v>-0.0189369432</v>
      </c>
      <c r="Y753" s="44"/>
      <c r="Z753" s="45">
        <v>64.9</v>
      </c>
      <c r="AA753" s="46">
        <f t="shared" si="9"/>
        <v>0.04813552487</v>
      </c>
      <c r="AB753" s="44"/>
      <c r="AC753" s="45">
        <v>568.9</v>
      </c>
      <c r="AD753" s="46">
        <f t="shared" si="10"/>
        <v>0.01442949836</v>
      </c>
      <c r="AE753" s="47"/>
      <c r="AF753" s="42">
        <v>14814.75</v>
      </c>
      <c r="AG753" s="46">
        <f t="shared" si="11"/>
        <v>0.005302682541</v>
      </c>
      <c r="AH753" s="47"/>
    </row>
    <row r="754">
      <c r="A754" s="41">
        <v>44277.0</v>
      </c>
      <c r="B754" s="42">
        <v>2796.35</v>
      </c>
      <c r="C754" s="43">
        <f t="shared" si="1"/>
        <v>0.01869786827</v>
      </c>
      <c r="D754" s="44"/>
      <c r="E754" s="42">
        <v>1469.15</v>
      </c>
      <c r="F754" s="43">
        <f t="shared" si="2"/>
        <v>-0.01911304875</v>
      </c>
      <c r="G754" s="44"/>
      <c r="H754" s="45">
        <v>279.05</v>
      </c>
      <c r="I754" s="43">
        <f t="shared" si="3"/>
        <v>-0.02599845785</v>
      </c>
      <c r="J754" s="44"/>
      <c r="K754" s="42">
        <v>1290.5</v>
      </c>
      <c r="L754" s="43">
        <f t="shared" si="4"/>
        <v>-0.0008520197255</v>
      </c>
      <c r="M754" s="44"/>
      <c r="N754" s="45">
        <v>384.85</v>
      </c>
      <c r="O754" s="43">
        <f t="shared" si="5"/>
        <v>0.03167745399</v>
      </c>
      <c r="P754" s="44"/>
      <c r="Q754" s="45">
        <v>979.78</v>
      </c>
      <c r="R754" s="43">
        <f t="shared" si="6"/>
        <v>0.01101184652</v>
      </c>
      <c r="S754" s="44"/>
      <c r="T754" s="42">
        <v>4678.3</v>
      </c>
      <c r="U754" s="43">
        <f t="shared" si="7"/>
        <v>0.01637861754</v>
      </c>
      <c r="V754" s="44"/>
      <c r="W754" s="45">
        <v>570.4</v>
      </c>
      <c r="X754" s="43">
        <f t="shared" si="8"/>
        <v>0.03125115211</v>
      </c>
      <c r="Y754" s="44"/>
      <c r="Z754" s="45">
        <v>61.85</v>
      </c>
      <c r="AA754" s="46">
        <f t="shared" si="9"/>
        <v>0.04802247186</v>
      </c>
      <c r="AB754" s="44"/>
      <c r="AC754" s="45">
        <v>560.75</v>
      </c>
      <c r="AD754" s="46">
        <f t="shared" si="10"/>
        <v>0.0003567288007</v>
      </c>
      <c r="AE754" s="47"/>
      <c r="AF754" s="42">
        <v>14736.4</v>
      </c>
      <c r="AG754" s="46">
        <f t="shared" si="11"/>
        <v>-0.0005155968147</v>
      </c>
      <c r="AH754" s="47"/>
    </row>
    <row r="755">
      <c r="A755" s="41">
        <v>44274.0</v>
      </c>
      <c r="B755" s="42">
        <v>2744.55</v>
      </c>
      <c r="C755" s="43">
        <f t="shared" si="1"/>
        <v>-0.0100241017</v>
      </c>
      <c r="D755" s="44"/>
      <c r="E755" s="42">
        <v>1497.5</v>
      </c>
      <c r="F755" s="43">
        <f t="shared" si="2"/>
        <v>0.004350015225</v>
      </c>
      <c r="G755" s="44"/>
      <c r="H755" s="45">
        <v>286.4</v>
      </c>
      <c r="I755" s="43">
        <f t="shared" si="3"/>
        <v>0.03818493691</v>
      </c>
      <c r="J755" s="44"/>
      <c r="K755" s="42">
        <v>1291.6</v>
      </c>
      <c r="L755" s="43">
        <f t="shared" si="4"/>
        <v>0.009334230809</v>
      </c>
      <c r="M755" s="44"/>
      <c r="N755" s="45">
        <v>372.85</v>
      </c>
      <c r="O755" s="43">
        <f t="shared" si="5"/>
        <v>-0.02951844057</v>
      </c>
      <c r="P755" s="44"/>
      <c r="Q755" s="45">
        <v>969.05</v>
      </c>
      <c r="R755" s="43">
        <f t="shared" si="6"/>
        <v>0.04935892399</v>
      </c>
      <c r="S755" s="44"/>
      <c r="T755" s="42">
        <v>4602.3</v>
      </c>
      <c r="U755" s="43">
        <f t="shared" si="7"/>
        <v>0.02692197146</v>
      </c>
      <c r="V755" s="44"/>
      <c r="W755" s="45">
        <v>552.85</v>
      </c>
      <c r="X755" s="43">
        <f t="shared" si="8"/>
        <v>0.04665353187</v>
      </c>
      <c r="Y755" s="44"/>
      <c r="Z755" s="45">
        <v>58.95</v>
      </c>
      <c r="AA755" s="46">
        <f t="shared" si="9"/>
        <v>0.02403549182</v>
      </c>
      <c r="AB755" s="44"/>
      <c r="AC755" s="45">
        <v>560.55</v>
      </c>
      <c r="AD755" s="46">
        <f t="shared" si="10"/>
        <v>0.02684907041</v>
      </c>
      <c r="AE755" s="47"/>
      <c r="AF755" s="42">
        <v>14744.0</v>
      </c>
      <c r="AG755" s="46">
        <f t="shared" si="11"/>
        <v>0.01270585334</v>
      </c>
      <c r="AH755" s="47"/>
    </row>
    <row r="756">
      <c r="A756" s="41">
        <v>44273.0</v>
      </c>
      <c r="B756" s="42">
        <v>2772.2</v>
      </c>
      <c r="C756" s="43">
        <f t="shared" si="1"/>
        <v>-0.03189692249</v>
      </c>
      <c r="D756" s="44"/>
      <c r="E756" s="42">
        <v>1491.0</v>
      </c>
      <c r="F756" s="43">
        <f t="shared" si="2"/>
        <v>-0.002913257372</v>
      </c>
      <c r="G756" s="44"/>
      <c r="H756" s="45">
        <v>275.67</v>
      </c>
      <c r="I756" s="43">
        <f t="shared" si="3"/>
        <v>-0.02482797207</v>
      </c>
      <c r="J756" s="44"/>
      <c r="K756" s="42">
        <v>1279.6</v>
      </c>
      <c r="L756" s="43">
        <f t="shared" si="4"/>
        <v>-0.01923396691</v>
      </c>
      <c r="M756" s="44"/>
      <c r="N756" s="45">
        <v>384.02</v>
      </c>
      <c r="O756" s="43">
        <f t="shared" si="5"/>
        <v>-0.01378404746</v>
      </c>
      <c r="P756" s="44"/>
      <c r="Q756" s="45">
        <v>922.38</v>
      </c>
      <c r="R756" s="43">
        <f t="shared" si="6"/>
        <v>0.01203026948</v>
      </c>
      <c r="S756" s="44"/>
      <c r="T756" s="42">
        <v>4480.05</v>
      </c>
      <c r="U756" s="43">
        <f t="shared" si="7"/>
        <v>-0.06097054026</v>
      </c>
      <c r="V756" s="44"/>
      <c r="W756" s="45">
        <v>527.65</v>
      </c>
      <c r="X756" s="43">
        <f t="shared" si="8"/>
        <v>-0.003688819506</v>
      </c>
      <c r="Y756" s="44"/>
      <c r="Z756" s="45">
        <v>57.55</v>
      </c>
      <c r="AA756" s="46">
        <f t="shared" si="9"/>
        <v>-0.04501821715</v>
      </c>
      <c r="AB756" s="44"/>
      <c r="AC756" s="45">
        <v>545.7</v>
      </c>
      <c r="AD756" s="46">
        <f t="shared" si="10"/>
        <v>0.01216829173</v>
      </c>
      <c r="AE756" s="47"/>
      <c r="AF756" s="42">
        <v>14557.85</v>
      </c>
      <c r="AG756" s="46">
        <f t="shared" si="11"/>
        <v>-0.01116505759</v>
      </c>
      <c r="AH756" s="47"/>
    </row>
    <row r="757">
      <c r="A757" s="41">
        <v>44272.0</v>
      </c>
      <c r="B757" s="42">
        <v>2862.05</v>
      </c>
      <c r="C757" s="43">
        <f t="shared" si="1"/>
        <v>0.004534996347</v>
      </c>
      <c r="D757" s="44"/>
      <c r="E757" s="42">
        <v>1495.35</v>
      </c>
      <c r="F757" s="43">
        <f t="shared" si="2"/>
        <v>-0.01117218603</v>
      </c>
      <c r="G757" s="44"/>
      <c r="H757" s="45">
        <v>282.6</v>
      </c>
      <c r="I757" s="43">
        <f t="shared" si="3"/>
        <v>-0.006103065175</v>
      </c>
      <c r="J757" s="44"/>
      <c r="K757" s="42">
        <v>1304.45</v>
      </c>
      <c r="L757" s="43">
        <f t="shared" si="4"/>
        <v>-0.01366677153</v>
      </c>
      <c r="M757" s="44"/>
      <c r="N757" s="45">
        <v>389.35</v>
      </c>
      <c r="O757" s="43">
        <f t="shared" si="5"/>
        <v>-0.0202129808</v>
      </c>
      <c r="P757" s="44"/>
      <c r="Q757" s="45">
        <v>911.35</v>
      </c>
      <c r="R757" s="43">
        <f t="shared" si="6"/>
        <v>-0.0351567757</v>
      </c>
      <c r="S757" s="44"/>
      <c r="T757" s="42">
        <v>4761.7</v>
      </c>
      <c r="U757" s="43">
        <f t="shared" si="7"/>
        <v>-0.01314380935</v>
      </c>
      <c r="V757" s="44"/>
      <c r="W757" s="45">
        <v>529.6</v>
      </c>
      <c r="X757" s="43">
        <f t="shared" si="8"/>
        <v>-0.02065011477</v>
      </c>
      <c r="Y757" s="44"/>
      <c r="Z757" s="45">
        <v>60.2</v>
      </c>
      <c r="AA757" s="46">
        <f t="shared" si="9"/>
        <v>-0.04466840818</v>
      </c>
      <c r="AB757" s="44"/>
      <c r="AC757" s="45">
        <v>539.1</v>
      </c>
      <c r="AD757" s="46">
        <f t="shared" si="10"/>
        <v>-0.03293342104</v>
      </c>
      <c r="AE757" s="47"/>
      <c r="AF757" s="42">
        <v>14721.3</v>
      </c>
      <c r="AG757" s="46">
        <f t="shared" si="11"/>
        <v>-0.01276688479</v>
      </c>
      <c r="AH757" s="47"/>
    </row>
    <row r="758">
      <c r="A758" s="41">
        <v>44271.0</v>
      </c>
      <c r="B758" s="42">
        <v>2849.1</v>
      </c>
      <c r="C758" s="43">
        <f t="shared" si="1"/>
        <v>-0.03588617327</v>
      </c>
      <c r="D758" s="44"/>
      <c r="E758" s="42">
        <v>1512.15</v>
      </c>
      <c r="F758" s="43">
        <f t="shared" si="2"/>
        <v>-0.01085251377</v>
      </c>
      <c r="G758" s="44"/>
      <c r="H758" s="45">
        <v>284.33</v>
      </c>
      <c r="I758" s="43">
        <f t="shared" si="3"/>
        <v>0.03938251008</v>
      </c>
      <c r="J758" s="44"/>
      <c r="K758" s="42">
        <v>1322.4</v>
      </c>
      <c r="L758" s="43">
        <f t="shared" si="4"/>
        <v>-0.001397993918</v>
      </c>
      <c r="M758" s="44"/>
      <c r="N758" s="45">
        <v>397.3</v>
      </c>
      <c r="O758" s="43">
        <f t="shared" si="5"/>
        <v>0.001965181656</v>
      </c>
      <c r="P758" s="44"/>
      <c r="Q758" s="45">
        <v>943.96</v>
      </c>
      <c r="R758" s="43">
        <f t="shared" si="6"/>
        <v>0.06663402421</v>
      </c>
      <c r="S758" s="44"/>
      <c r="T758" s="42">
        <v>4824.7</v>
      </c>
      <c r="U758" s="43">
        <f t="shared" si="7"/>
        <v>0.01158046474</v>
      </c>
      <c r="V758" s="44"/>
      <c r="W758" s="45">
        <v>540.65</v>
      </c>
      <c r="X758" s="43">
        <f t="shared" si="8"/>
        <v>0.01059883481</v>
      </c>
      <c r="Y758" s="44"/>
      <c r="Z758" s="45">
        <v>62.95</v>
      </c>
      <c r="AA758" s="46">
        <f t="shared" si="9"/>
        <v>0.04300865676</v>
      </c>
      <c r="AB758" s="44"/>
      <c r="AC758" s="45">
        <v>557.15</v>
      </c>
      <c r="AD758" s="46">
        <f t="shared" si="10"/>
        <v>-0.006083941107</v>
      </c>
      <c r="AE758" s="47"/>
      <c r="AF758" s="42">
        <v>14910.45</v>
      </c>
      <c r="AG758" s="46">
        <f t="shared" si="11"/>
        <v>-0.001276811964</v>
      </c>
      <c r="AH758" s="47"/>
    </row>
    <row r="759">
      <c r="A759" s="41">
        <v>44270.0</v>
      </c>
      <c r="B759" s="42">
        <v>2953.2</v>
      </c>
      <c r="C759" s="43">
        <f t="shared" si="1"/>
        <v>0.009680321257</v>
      </c>
      <c r="D759" s="44"/>
      <c r="E759" s="42">
        <v>1528.65</v>
      </c>
      <c r="F759" s="43">
        <f t="shared" si="2"/>
        <v>-0.01512721179</v>
      </c>
      <c r="G759" s="44"/>
      <c r="H759" s="45">
        <v>273.35</v>
      </c>
      <c r="I759" s="43">
        <f t="shared" si="3"/>
        <v>0.02545383146</v>
      </c>
      <c r="J759" s="44"/>
      <c r="K759" s="42">
        <v>1324.25</v>
      </c>
      <c r="L759" s="43">
        <f t="shared" si="4"/>
        <v>-0.01770156432</v>
      </c>
      <c r="M759" s="44"/>
      <c r="N759" s="45">
        <v>396.52</v>
      </c>
      <c r="O759" s="43">
        <f t="shared" si="5"/>
        <v>-0.008287964663</v>
      </c>
      <c r="P759" s="44"/>
      <c r="Q759" s="45">
        <v>883.11</v>
      </c>
      <c r="R759" s="43">
        <f t="shared" si="6"/>
        <v>-0.007153526015</v>
      </c>
      <c r="S759" s="44"/>
      <c r="T759" s="42">
        <v>4769.15</v>
      </c>
      <c r="U759" s="43">
        <f t="shared" si="7"/>
        <v>-0.007197544848</v>
      </c>
      <c r="V759" s="44"/>
      <c r="W759" s="45">
        <v>534.95</v>
      </c>
      <c r="X759" s="43">
        <f t="shared" si="8"/>
        <v>0.005905805776</v>
      </c>
      <c r="Y759" s="44"/>
      <c r="Z759" s="45">
        <v>60.3</v>
      </c>
      <c r="AA759" s="46">
        <f t="shared" si="9"/>
        <v>-0.02132976681</v>
      </c>
      <c r="AB759" s="44"/>
      <c r="AC759" s="45">
        <v>560.55</v>
      </c>
      <c r="AD759" s="46">
        <f t="shared" si="10"/>
        <v>-0.02918375346</v>
      </c>
      <c r="AE759" s="47"/>
      <c r="AF759" s="42">
        <v>14929.5</v>
      </c>
      <c r="AG759" s="46">
        <f t="shared" si="11"/>
        <v>-0.006772287315</v>
      </c>
      <c r="AH759" s="47"/>
    </row>
    <row r="760">
      <c r="A760" s="41">
        <v>44267.0</v>
      </c>
      <c r="B760" s="42">
        <v>2924.75</v>
      </c>
      <c r="C760" s="43">
        <f t="shared" si="1"/>
        <v>0.009067397393</v>
      </c>
      <c r="D760" s="44"/>
      <c r="E760" s="42">
        <v>1551.95</v>
      </c>
      <c r="F760" s="43">
        <f t="shared" si="2"/>
        <v>-0.00244553972</v>
      </c>
      <c r="G760" s="44"/>
      <c r="H760" s="45">
        <v>266.48</v>
      </c>
      <c r="I760" s="43">
        <f t="shared" si="3"/>
        <v>-0.01822085883</v>
      </c>
      <c r="J760" s="44"/>
      <c r="K760" s="42">
        <v>1347.9</v>
      </c>
      <c r="L760" s="43">
        <f t="shared" si="4"/>
        <v>-0.02016041842</v>
      </c>
      <c r="M760" s="44"/>
      <c r="N760" s="45">
        <v>399.82</v>
      </c>
      <c r="O760" s="43">
        <f t="shared" si="5"/>
        <v>0.004512190549</v>
      </c>
      <c r="P760" s="44"/>
      <c r="Q760" s="45">
        <v>889.45</v>
      </c>
      <c r="R760" s="43">
        <f t="shared" si="6"/>
        <v>-0.005896349251</v>
      </c>
      <c r="S760" s="44"/>
      <c r="T760" s="42">
        <v>4803.6</v>
      </c>
      <c r="U760" s="43">
        <f t="shared" si="7"/>
        <v>-0.01368723168</v>
      </c>
      <c r="V760" s="44"/>
      <c r="W760" s="45">
        <v>531.8</v>
      </c>
      <c r="X760" s="43">
        <f t="shared" si="8"/>
        <v>-0.0141899319</v>
      </c>
      <c r="Y760" s="44"/>
      <c r="Z760" s="45">
        <v>61.6</v>
      </c>
      <c r="AA760" s="46">
        <f t="shared" si="9"/>
        <v>0.001624695727</v>
      </c>
      <c r="AB760" s="44"/>
      <c r="AC760" s="45">
        <v>577.15</v>
      </c>
      <c r="AD760" s="46">
        <f t="shared" si="10"/>
        <v>0.006082743816</v>
      </c>
      <c r="AE760" s="47"/>
      <c r="AF760" s="42">
        <v>15030.95</v>
      </c>
      <c r="AG760" s="46">
        <f t="shared" si="11"/>
        <v>-0.0095247486</v>
      </c>
      <c r="AH760" s="47"/>
    </row>
    <row r="761">
      <c r="A761" s="41">
        <v>44265.0</v>
      </c>
      <c r="B761" s="42">
        <v>2898.35</v>
      </c>
      <c r="C761" s="43">
        <f t="shared" si="1"/>
        <v>0.00713287074</v>
      </c>
      <c r="D761" s="44"/>
      <c r="E761" s="42">
        <v>1555.75</v>
      </c>
      <c r="F761" s="43">
        <f t="shared" si="2"/>
        <v>-0.004329358161</v>
      </c>
      <c r="G761" s="44"/>
      <c r="H761" s="45">
        <v>271.38</v>
      </c>
      <c r="I761" s="43">
        <f t="shared" si="3"/>
        <v>-0.01281458608</v>
      </c>
      <c r="J761" s="44"/>
      <c r="K761" s="42">
        <v>1375.35</v>
      </c>
      <c r="L761" s="43">
        <f t="shared" si="4"/>
        <v>-0.01009177899</v>
      </c>
      <c r="M761" s="44"/>
      <c r="N761" s="45">
        <v>398.02</v>
      </c>
      <c r="O761" s="43">
        <f t="shared" si="5"/>
        <v>-0.003536275552</v>
      </c>
      <c r="P761" s="44"/>
      <c r="Q761" s="45">
        <v>894.71</v>
      </c>
      <c r="R761" s="43">
        <f t="shared" si="6"/>
        <v>0.04873707575</v>
      </c>
      <c r="S761" s="44"/>
      <c r="T761" s="42">
        <v>4869.8</v>
      </c>
      <c r="U761" s="43">
        <f t="shared" si="7"/>
        <v>0.001191723826</v>
      </c>
      <c r="V761" s="44"/>
      <c r="W761" s="45">
        <v>539.4</v>
      </c>
      <c r="X761" s="43">
        <f t="shared" si="8"/>
        <v>-0.009226860072</v>
      </c>
      <c r="Y761" s="44"/>
      <c r="Z761" s="45">
        <v>61.5</v>
      </c>
      <c r="AA761" s="46">
        <f t="shared" si="9"/>
        <v>-0.005674924026</v>
      </c>
      <c r="AB761" s="44"/>
      <c r="AC761" s="45">
        <v>573.65</v>
      </c>
      <c r="AD761" s="46">
        <f t="shared" si="10"/>
        <v>-0.01762464628</v>
      </c>
      <c r="AE761" s="47"/>
      <c r="AF761" s="42">
        <v>15174.8</v>
      </c>
      <c r="AG761" s="46">
        <f t="shared" si="11"/>
        <v>0.005047379345</v>
      </c>
      <c r="AH761" s="47"/>
    </row>
    <row r="762">
      <c r="A762" s="41">
        <v>44264.0</v>
      </c>
      <c r="B762" s="42">
        <v>2877.75</v>
      </c>
      <c r="C762" s="43">
        <f t="shared" si="1"/>
        <v>0.04797475524</v>
      </c>
      <c r="D762" s="44"/>
      <c r="E762" s="42">
        <v>1562.5</v>
      </c>
      <c r="F762" s="43">
        <f t="shared" si="2"/>
        <v>0.02790576925</v>
      </c>
      <c r="G762" s="44"/>
      <c r="H762" s="45">
        <v>274.88</v>
      </c>
      <c r="I762" s="43">
        <f t="shared" si="3"/>
        <v>-0.01211347097</v>
      </c>
      <c r="J762" s="44"/>
      <c r="K762" s="42">
        <v>1389.3</v>
      </c>
      <c r="L762" s="43">
        <f t="shared" si="4"/>
        <v>-0.009527633948</v>
      </c>
      <c r="M762" s="44"/>
      <c r="N762" s="45">
        <v>399.43</v>
      </c>
      <c r="O762" s="43">
        <f t="shared" si="5"/>
        <v>0.005850392693</v>
      </c>
      <c r="P762" s="44"/>
      <c r="Q762" s="45">
        <v>852.15</v>
      </c>
      <c r="R762" s="43">
        <f t="shared" si="6"/>
        <v>0.004080366426</v>
      </c>
      <c r="S762" s="44"/>
      <c r="T762" s="42">
        <v>4864.0</v>
      </c>
      <c r="U762" s="43">
        <f t="shared" si="7"/>
        <v>-0.006118170112</v>
      </c>
      <c r="V762" s="44"/>
      <c r="W762" s="45">
        <v>544.4</v>
      </c>
      <c r="X762" s="43">
        <f t="shared" si="8"/>
        <v>0.01900757239</v>
      </c>
      <c r="Y762" s="44"/>
      <c r="Z762" s="45">
        <v>61.85</v>
      </c>
      <c r="AA762" s="46">
        <f t="shared" si="9"/>
        <v>-0.004838719118</v>
      </c>
      <c r="AB762" s="44"/>
      <c r="AC762" s="45">
        <v>583.85</v>
      </c>
      <c r="AD762" s="46">
        <f t="shared" si="10"/>
        <v>-0.02269168568</v>
      </c>
      <c r="AE762" s="47"/>
      <c r="AF762" s="42">
        <v>15098.4</v>
      </c>
      <c r="AG762" s="46">
        <f t="shared" si="11"/>
        <v>0.009462848357</v>
      </c>
      <c r="AH762" s="47"/>
    </row>
    <row r="763">
      <c r="A763" s="41">
        <v>44263.0</v>
      </c>
      <c r="B763" s="42">
        <v>2742.95</v>
      </c>
      <c r="C763" s="43">
        <f t="shared" si="1"/>
        <v>0.002811144197</v>
      </c>
      <c r="D763" s="44"/>
      <c r="E763" s="42">
        <v>1519.5</v>
      </c>
      <c r="F763" s="43">
        <f t="shared" si="2"/>
        <v>-0.00688640203</v>
      </c>
      <c r="G763" s="44"/>
      <c r="H763" s="45">
        <v>278.23</v>
      </c>
      <c r="I763" s="43">
        <f t="shared" si="3"/>
        <v>0.04777533227</v>
      </c>
      <c r="J763" s="44"/>
      <c r="K763" s="42">
        <v>1402.6</v>
      </c>
      <c r="L763" s="43">
        <f t="shared" si="4"/>
        <v>0.01827520464</v>
      </c>
      <c r="M763" s="44"/>
      <c r="N763" s="45">
        <v>397.1</v>
      </c>
      <c r="O763" s="43">
        <f t="shared" si="5"/>
        <v>-0.004898584185</v>
      </c>
      <c r="P763" s="44"/>
      <c r="Q763" s="45">
        <v>848.68</v>
      </c>
      <c r="R763" s="43">
        <f t="shared" si="6"/>
        <v>0.01010175392</v>
      </c>
      <c r="S763" s="44"/>
      <c r="T763" s="42">
        <v>4893.85</v>
      </c>
      <c r="U763" s="43">
        <f t="shared" si="7"/>
        <v>-0.01043809438</v>
      </c>
      <c r="V763" s="44"/>
      <c r="W763" s="45">
        <v>534.15</v>
      </c>
      <c r="X763" s="43">
        <f t="shared" si="8"/>
        <v>0.01385572852</v>
      </c>
      <c r="Y763" s="44"/>
      <c r="Z763" s="45">
        <v>62.15</v>
      </c>
      <c r="AA763" s="46">
        <f t="shared" si="9"/>
        <v>0.007266887045</v>
      </c>
      <c r="AB763" s="44"/>
      <c r="AC763" s="45">
        <v>597.25</v>
      </c>
      <c r="AD763" s="46">
        <f t="shared" si="10"/>
        <v>0.009843178788</v>
      </c>
      <c r="AE763" s="47"/>
      <c r="AF763" s="42">
        <v>14956.2</v>
      </c>
      <c r="AG763" s="46">
        <f t="shared" si="11"/>
        <v>0.001210933336</v>
      </c>
      <c r="AH763" s="47"/>
    </row>
    <row r="764">
      <c r="A764" s="41">
        <v>44260.0</v>
      </c>
      <c r="B764" s="42">
        <v>2735.25</v>
      </c>
      <c r="C764" s="43">
        <f t="shared" si="1"/>
        <v>-0.01504033287</v>
      </c>
      <c r="D764" s="44"/>
      <c r="E764" s="42">
        <v>1530.0</v>
      </c>
      <c r="F764" s="43">
        <f t="shared" si="2"/>
        <v>-0.01430890233</v>
      </c>
      <c r="G764" s="44"/>
      <c r="H764" s="45">
        <v>265.25</v>
      </c>
      <c r="I764" s="43">
        <f t="shared" si="3"/>
        <v>-0.03373188601</v>
      </c>
      <c r="J764" s="44"/>
      <c r="K764" s="42">
        <v>1377.2</v>
      </c>
      <c r="L764" s="43">
        <f t="shared" si="4"/>
        <v>-0.01513324261</v>
      </c>
      <c r="M764" s="44"/>
      <c r="N764" s="45">
        <v>399.05</v>
      </c>
      <c r="O764" s="43">
        <f t="shared" si="5"/>
        <v>-0.0002505637698</v>
      </c>
      <c r="P764" s="44"/>
      <c r="Q764" s="45">
        <v>840.15</v>
      </c>
      <c r="R764" s="43">
        <f t="shared" si="6"/>
        <v>-0.003742319257</v>
      </c>
      <c r="S764" s="44"/>
      <c r="T764" s="42">
        <v>4945.2</v>
      </c>
      <c r="U764" s="43">
        <f t="shared" si="7"/>
        <v>-0.008015994263</v>
      </c>
      <c r="V764" s="44"/>
      <c r="W764" s="45">
        <v>526.8</v>
      </c>
      <c r="X764" s="43">
        <f t="shared" si="8"/>
        <v>-0.01563267545</v>
      </c>
      <c r="Y764" s="44"/>
      <c r="Z764" s="45">
        <v>61.7</v>
      </c>
      <c r="AA764" s="46">
        <f t="shared" si="9"/>
        <v>-0.02560139824</v>
      </c>
      <c r="AB764" s="44"/>
      <c r="AC764" s="45">
        <v>591.4</v>
      </c>
      <c r="AD764" s="46">
        <f t="shared" si="10"/>
        <v>-0.04002356968</v>
      </c>
      <c r="AE764" s="47"/>
      <c r="AF764" s="42">
        <v>14938.1</v>
      </c>
      <c r="AG764" s="46">
        <f t="shared" si="11"/>
        <v>-0.009504099842</v>
      </c>
      <c r="AH764" s="47"/>
    </row>
    <row r="765">
      <c r="A765" s="41">
        <v>44259.0</v>
      </c>
      <c r="B765" s="42">
        <v>2776.7</v>
      </c>
      <c r="C765" s="43">
        <f t="shared" si="1"/>
        <v>0.02975365682</v>
      </c>
      <c r="D765" s="44"/>
      <c r="E765" s="42">
        <v>1552.05</v>
      </c>
      <c r="F765" s="43">
        <f t="shared" si="2"/>
        <v>-0.02217428138</v>
      </c>
      <c r="G765" s="44"/>
      <c r="H765" s="45">
        <v>274.35</v>
      </c>
      <c r="I765" s="43">
        <f t="shared" si="3"/>
        <v>-0.01852607018</v>
      </c>
      <c r="J765" s="44"/>
      <c r="K765" s="42">
        <v>1398.2</v>
      </c>
      <c r="L765" s="43">
        <f t="shared" si="4"/>
        <v>0.0348959346</v>
      </c>
      <c r="M765" s="44"/>
      <c r="N765" s="45">
        <v>399.15</v>
      </c>
      <c r="O765" s="43">
        <f t="shared" si="5"/>
        <v>-0.03797691391</v>
      </c>
      <c r="P765" s="44"/>
      <c r="Q765" s="45">
        <v>843.3</v>
      </c>
      <c r="R765" s="43">
        <f t="shared" si="6"/>
        <v>-0.0008178796039</v>
      </c>
      <c r="S765" s="44"/>
      <c r="T765" s="42">
        <v>4985.0</v>
      </c>
      <c r="U765" s="43">
        <f t="shared" si="7"/>
        <v>-0.01309344413</v>
      </c>
      <c r="V765" s="44"/>
      <c r="W765" s="45">
        <v>535.1</v>
      </c>
      <c r="X765" s="43">
        <f t="shared" si="8"/>
        <v>-0.01031847407</v>
      </c>
      <c r="Y765" s="44"/>
      <c r="Z765" s="45">
        <v>63.3</v>
      </c>
      <c r="AA765" s="46">
        <f t="shared" si="9"/>
        <v>0.04855322542</v>
      </c>
      <c r="AB765" s="44"/>
      <c r="AC765" s="45">
        <v>615.55</v>
      </c>
      <c r="AD765" s="46">
        <f t="shared" si="10"/>
        <v>0.06233695535</v>
      </c>
      <c r="AE765" s="47"/>
      <c r="AF765" s="42">
        <v>15080.75</v>
      </c>
      <c r="AG765" s="46">
        <f t="shared" si="11"/>
        <v>-0.01087184074</v>
      </c>
      <c r="AH765" s="47"/>
    </row>
    <row r="766">
      <c r="A766" s="41">
        <v>44258.0</v>
      </c>
      <c r="B766" s="42">
        <v>2695.3</v>
      </c>
      <c r="C766" s="43">
        <f t="shared" si="1"/>
        <v>0.02414551336</v>
      </c>
      <c r="D766" s="44"/>
      <c r="E766" s="42">
        <v>1586.85</v>
      </c>
      <c r="F766" s="43">
        <f t="shared" si="2"/>
        <v>0.0118224543</v>
      </c>
      <c r="G766" s="44"/>
      <c r="H766" s="45">
        <v>279.48</v>
      </c>
      <c r="I766" s="43">
        <f t="shared" si="3"/>
        <v>-0.006668712195</v>
      </c>
      <c r="J766" s="44"/>
      <c r="K766" s="42">
        <v>1350.25</v>
      </c>
      <c r="L766" s="43">
        <f t="shared" si="4"/>
        <v>0.008889608671</v>
      </c>
      <c r="M766" s="44"/>
      <c r="N766" s="45">
        <v>414.6</v>
      </c>
      <c r="O766" s="43">
        <f t="shared" si="5"/>
        <v>0.003818182063</v>
      </c>
      <c r="P766" s="44"/>
      <c r="Q766" s="45">
        <v>843.99</v>
      </c>
      <c r="R766" s="43">
        <f t="shared" si="6"/>
        <v>-0.00991525404</v>
      </c>
      <c r="S766" s="44"/>
      <c r="T766" s="42">
        <v>5050.7</v>
      </c>
      <c r="U766" s="43">
        <f t="shared" si="7"/>
        <v>0.01762727715</v>
      </c>
      <c r="V766" s="44"/>
      <c r="W766" s="45">
        <v>540.65</v>
      </c>
      <c r="X766" s="43">
        <f t="shared" si="8"/>
        <v>0.003891776595</v>
      </c>
      <c r="Y766" s="44"/>
      <c r="Z766" s="45">
        <v>60.3</v>
      </c>
      <c r="AA766" s="46">
        <f t="shared" si="9"/>
        <v>0.04754715593</v>
      </c>
      <c r="AB766" s="44"/>
      <c r="AC766" s="45">
        <v>578.35</v>
      </c>
      <c r="AD766" s="46">
        <f t="shared" si="10"/>
        <v>0.01051589233</v>
      </c>
      <c r="AE766" s="47"/>
      <c r="AF766" s="42">
        <v>15245.6</v>
      </c>
      <c r="AG766" s="46">
        <f t="shared" si="11"/>
        <v>0.02164866559</v>
      </c>
      <c r="AH766" s="47"/>
    </row>
    <row r="767">
      <c r="A767" s="41">
        <v>44257.0</v>
      </c>
      <c r="B767" s="42">
        <v>2631.0</v>
      </c>
      <c r="C767" s="43">
        <f t="shared" si="1"/>
        <v>-0.01120645179</v>
      </c>
      <c r="D767" s="44"/>
      <c r="E767" s="42">
        <v>1568.2</v>
      </c>
      <c r="F767" s="43">
        <f t="shared" si="2"/>
        <v>0.005948020478</v>
      </c>
      <c r="G767" s="44"/>
      <c r="H767" s="45">
        <v>281.35</v>
      </c>
      <c r="I767" s="43">
        <f t="shared" si="3"/>
        <v>-0.01317039675</v>
      </c>
      <c r="J767" s="44"/>
      <c r="K767" s="42">
        <v>1338.3</v>
      </c>
      <c r="L767" s="43">
        <f t="shared" si="4"/>
        <v>-0.001754419159</v>
      </c>
      <c r="M767" s="44"/>
      <c r="N767" s="45">
        <v>413.02</v>
      </c>
      <c r="O767" s="43">
        <f t="shared" si="5"/>
        <v>-0.003142604177</v>
      </c>
      <c r="P767" s="44"/>
      <c r="Q767" s="45">
        <v>852.4</v>
      </c>
      <c r="R767" s="43">
        <f t="shared" si="6"/>
        <v>0.01251344389</v>
      </c>
      <c r="S767" s="44"/>
      <c r="T767" s="42">
        <v>4962.45</v>
      </c>
      <c r="U767" s="43">
        <f t="shared" si="7"/>
        <v>0.01066636262</v>
      </c>
      <c r="V767" s="44"/>
      <c r="W767" s="45">
        <v>538.55</v>
      </c>
      <c r="X767" s="43">
        <f t="shared" si="8"/>
        <v>0.03063820735</v>
      </c>
      <c r="Y767" s="44"/>
      <c r="Z767" s="45">
        <v>57.5</v>
      </c>
      <c r="AA767" s="46">
        <f t="shared" si="9"/>
        <v>0.01136872761</v>
      </c>
      <c r="AB767" s="44"/>
      <c r="AC767" s="45">
        <v>572.3</v>
      </c>
      <c r="AD767" s="46">
        <f t="shared" si="10"/>
        <v>0.01727219534</v>
      </c>
      <c r="AE767" s="47"/>
      <c r="AF767" s="42">
        <v>14919.1</v>
      </c>
      <c r="AG767" s="46">
        <f t="shared" si="11"/>
        <v>0.01061644403</v>
      </c>
      <c r="AH767" s="47"/>
    </row>
    <row r="768">
      <c r="A768" s="41">
        <v>44256.0</v>
      </c>
      <c r="B768" s="42">
        <v>2660.65</v>
      </c>
      <c r="C768" s="43">
        <f t="shared" si="1"/>
        <v>-0.01026417051</v>
      </c>
      <c r="D768" s="44"/>
      <c r="E768" s="42">
        <v>1558.9</v>
      </c>
      <c r="F768" s="43">
        <f t="shared" si="2"/>
        <v>0.01584101919</v>
      </c>
      <c r="G768" s="44"/>
      <c r="H768" s="45">
        <v>285.08</v>
      </c>
      <c r="I768" s="43">
        <f t="shared" si="3"/>
        <v>0.006439942726</v>
      </c>
      <c r="J768" s="44"/>
      <c r="K768" s="42">
        <v>1340.65</v>
      </c>
      <c r="L768" s="43">
        <f t="shared" si="4"/>
        <v>0.02714311944</v>
      </c>
      <c r="M768" s="44"/>
      <c r="N768" s="45">
        <v>414.32</v>
      </c>
      <c r="O768" s="43">
        <f t="shared" si="5"/>
        <v>0.01831695794</v>
      </c>
      <c r="P768" s="44"/>
      <c r="Q768" s="45">
        <v>841.8</v>
      </c>
      <c r="R768" s="43">
        <f t="shared" si="6"/>
        <v>0.01830624209</v>
      </c>
      <c r="S768" s="44"/>
      <c r="T768" s="42">
        <v>4909.8</v>
      </c>
      <c r="U768" s="43">
        <f t="shared" si="7"/>
        <v>-0.0001120145824</v>
      </c>
      <c r="V768" s="44"/>
      <c r="W768" s="45">
        <v>522.3</v>
      </c>
      <c r="X768" s="43">
        <f t="shared" si="8"/>
        <v>0.006530949069</v>
      </c>
      <c r="Y768" s="44"/>
      <c r="Z768" s="45">
        <v>56.85</v>
      </c>
      <c r="AA768" s="46">
        <f t="shared" si="9"/>
        <v>0.007060929601</v>
      </c>
      <c r="AB768" s="44"/>
      <c r="AC768" s="45">
        <v>562.5</v>
      </c>
      <c r="AD768" s="46">
        <f t="shared" si="10"/>
        <v>0.008301025039</v>
      </c>
      <c r="AE768" s="47"/>
      <c r="AF768" s="42">
        <v>14761.55</v>
      </c>
      <c r="AG768" s="46">
        <f t="shared" si="11"/>
        <v>0.01586885099</v>
      </c>
      <c r="AH768" s="47"/>
    </row>
    <row r="769">
      <c r="A769" s="41">
        <v>44253.0</v>
      </c>
      <c r="B769" s="42">
        <v>2688.1</v>
      </c>
      <c r="C769" s="43">
        <f t="shared" si="1"/>
        <v>0.02506887845</v>
      </c>
      <c r="D769" s="44"/>
      <c r="E769" s="42">
        <v>1534.4</v>
      </c>
      <c r="F769" s="43">
        <f t="shared" si="2"/>
        <v>-0.04585622537</v>
      </c>
      <c r="G769" s="44"/>
      <c r="H769" s="45">
        <v>283.25</v>
      </c>
      <c r="I769" s="43">
        <f t="shared" si="3"/>
        <v>-0.002925988727</v>
      </c>
      <c r="J769" s="44"/>
      <c r="K769" s="42">
        <v>1304.75</v>
      </c>
      <c r="L769" s="43">
        <f t="shared" si="4"/>
        <v>-0.0113929865</v>
      </c>
      <c r="M769" s="44"/>
      <c r="N769" s="45">
        <v>406.8</v>
      </c>
      <c r="O769" s="43">
        <f t="shared" si="5"/>
        <v>0.01660714831</v>
      </c>
      <c r="P769" s="44"/>
      <c r="Q769" s="45">
        <v>826.53</v>
      </c>
      <c r="R769" s="43">
        <f t="shared" si="6"/>
        <v>0.007541706208</v>
      </c>
      <c r="S769" s="44"/>
      <c r="T769" s="42">
        <v>4910.35</v>
      </c>
      <c r="U769" s="43">
        <f t="shared" si="7"/>
        <v>-0.009747969537</v>
      </c>
      <c r="V769" s="44"/>
      <c r="W769" s="45">
        <v>518.9</v>
      </c>
      <c r="X769" s="43">
        <f t="shared" si="8"/>
        <v>-0.01368507888</v>
      </c>
      <c r="Y769" s="44"/>
      <c r="Z769" s="45">
        <v>56.45</v>
      </c>
      <c r="AA769" s="46">
        <f t="shared" si="9"/>
        <v>0</v>
      </c>
      <c r="AB769" s="44"/>
      <c r="AC769" s="45">
        <v>557.85</v>
      </c>
      <c r="AD769" s="46">
        <f t="shared" si="10"/>
        <v>-0.03062769737</v>
      </c>
      <c r="AE769" s="47"/>
      <c r="AF769" s="42">
        <v>14529.15</v>
      </c>
      <c r="AG769" s="46">
        <f t="shared" si="11"/>
        <v>-0.03836225552</v>
      </c>
      <c r="AH769" s="47"/>
    </row>
    <row r="770">
      <c r="A770" s="41">
        <v>44252.0</v>
      </c>
      <c r="B770" s="42">
        <v>2621.55</v>
      </c>
      <c r="C770" s="43">
        <f t="shared" si="1"/>
        <v>-0.002837799849</v>
      </c>
      <c r="D770" s="44"/>
      <c r="E770" s="42">
        <v>1606.4</v>
      </c>
      <c r="F770" s="43">
        <f t="shared" si="2"/>
        <v>-0.00003112501362</v>
      </c>
      <c r="G770" s="44"/>
      <c r="H770" s="45">
        <v>284.08</v>
      </c>
      <c r="I770" s="43">
        <f t="shared" si="3"/>
        <v>0.02567168931</v>
      </c>
      <c r="J770" s="44"/>
      <c r="K770" s="42">
        <v>1319.7</v>
      </c>
      <c r="L770" s="43">
        <f t="shared" si="4"/>
        <v>0.01982081341</v>
      </c>
      <c r="M770" s="44"/>
      <c r="N770" s="45">
        <v>400.1</v>
      </c>
      <c r="O770" s="43">
        <f t="shared" si="5"/>
        <v>0.01905059822</v>
      </c>
      <c r="P770" s="44"/>
      <c r="Q770" s="45">
        <v>820.32</v>
      </c>
      <c r="R770" s="43">
        <f t="shared" si="6"/>
        <v>-0.0111286016</v>
      </c>
      <c r="S770" s="44"/>
      <c r="T770" s="42">
        <v>4958.45</v>
      </c>
      <c r="U770" s="43">
        <f t="shared" si="7"/>
        <v>0.004426485247</v>
      </c>
      <c r="V770" s="44"/>
      <c r="W770" s="45">
        <v>526.05</v>
      </c>
      <c r="X770" s="43">
        <f t="shared" si="8"/>
        <v>0.04182842546</v>
      </c>
      <c r="Y770" s="44"/>
      <c r="Z770" s="45">
        <v>56.45</v>
      </c>
      <c r="AA770" s="46">
        <f t="shared" si="9"/>
        <v>0.02966509664</v>
      </c>
      <c r="AB770" s="44"/>
      <c r="AC770" s="45">
        <v>575.2</v>
      </c>
      <c r="AD770" s="46">
        <f t="shared" si="10"/>
        <v>-0.01063517871</v>
      </c>
      <c r="AE770" s="47"/>
      <c r="AF770" s="42">
        <v>15097.35</v>
      </c>
      <c r="AG770" s="46">
        <f t="shared" si="11"/>
        <v>0.007669751205</v>
      </c>
      <c r="AH770" s="47"/>
    </row>
    <row r="771">
      <c r="A771" s="41">
        <v>44251.0</v>
      </c>
      <c r="B771" s="42">
        <v>2629.0</v>
      </c>
      <c r="C771" s="43">
        <f t="shared" si="1"/>
        <v>-0.01074465543</v>
      </c>
      <c r="D771" s="44"/>
      <c r="E771" s="42">
        <v>1606.45</v>
      </c>
      <c r="F771" s="43">
        <f t="shared" si="2"/>
        <v>0.04931475006</v>
      </c>
      <c r="G771" s="44"/>
      <c r="H771" s="45">
        <v>276.88</v>
      </c>
      <c r="I771" s="43">
        <f t="shared" si="3"/>
        <v>0.01888568289</v>
      </c>
      <c r="J771" s="44"/>
      <c r="K771" s="42">
        <v>1293.8</v>
      </c>
      <c r="L771" s="43">
        <f t="shared" si="4"/>
        <v>-0.004318994837</v>
      </c>
      <c r="M771" s="44"/>
      <c r="N771" s="45">
        <v>392.55</v>
      </c>
      <c r="O771" s="43">
        <f t="shared" si="5"/>
        <v>-0.007613283823</v>
      </c>
      <c r="P771" s="44"/>
      <c r="Q771" s="45">
        <v>829.5</v>
      </c>
      <c r="R771" s="43">
        <f t="shared" si="6"/>
        <v>0.00648269124</v>
      </c>
      <c r="S771" s="44"/>
      <c r="T771" s="42">
        <v>4936.55</v>
      </c>
      <c r="U771" s="43">
        <f t="shared" si="7"/>
        <v>-0.02690090969</v>
      </c>
      <c r="V771" s="44"/>
      <c r="W771" s="45">
        <v>504.5</v>
      </c>
      <c r="X771" s="43">
        <f t="shared" si="8"/>
        <v>-0.02602122752</v>
      </c>
      <c r="Y771" s="44"/>
      <c r="Z771" s="45">
        <v>54.8</v>
      </c>
      <c r="AA771" s="46">
        <f t="shared" si="9"/>
        <v>-0.04548264962</v>
      </c>
      <c r="AB771" s="44"/>
      <c r="AC771" s="45">
        <v>581.35</v>
      </c>
      <c r="AD771" s="46">
        <f t="shared" si="10"/>
        <v>0.04224929054</v>
      </c>
      <c r="AE771" s="47"/>
      <c r="AF771" s="42">
        <v>14982.0</v>
      </c>
      <c r="AG771" s="46">
        <f t="shared" si="11"/>
        <v>0.01847151522</v>
      </c>
      <c r="AH771" s="47"/>
    </row>
    <row r="772">
      <c r="A772" s="41">
        <v>44250.0</v>
      </c>
      <c r="B772" s="42">
        <v>2657.4</v>
      </c>
      <c r="C772" s="43">
        <f t="shared" si="1"/>
        <v>-0.01803093702</v>
      </c>
      <c r="D772" s="44"/>
      <c r="E772" s="42">
        <v>1529.15</v>
      </c>
      <c r="F772" s="43">
        <f t="shared" si="2"/>
        <v>-0.0122517497</v>
      </c>
      <c r="G772" s="44"/>
      <c r="H772" s="45">
        <v>271.7</v>
      </c>
      <c r="I772" s="43">
        <f t="shared" si="3"/>
        <v>0.007944614535</v>
      </c>
      <c r="J772" s="44"/>
      <c r="K772" s="42">
        <v>1299.4</v>
      </c>
      <c r="L772" s="43">
        <f t="shared" si="4"/>
        <v>0.01605868263</v>
      </c>
      <c r="M772" s="44"/>
      <c r="N772" s="45">
        <v>395.55</v>
      </c>
      <c r="O772" s="43">
        <f t="shared" si="5"/>
        <v>0.02685206552</v>
      </c>
      <c r="P772" s="44"/>
      <c r="Q772" s="45">
        <v>824.14</v>
      </c>
      <c r="R772" s="43">
        <f t="shared" si="6"/>
        <v>-0.000836886105</v>
      </c>
      <c r="S772" s="44"/>
      <c r="T772" s="42">
        <v>5071.15</v>
      </c>
      <c r="U772" s="43">
        <f t="shared" si="7"/>
        <v>0.01540051104</v>
      </c>
      <c r="V772" s="44"/>
      <c r="W772" s="45">
        <v>517.8</v>
      </c>
      <c r="X772" s="43">
        <f t="shared" si="8"/>
        <v>-0.02073751986</v>
      </c>
      <c r="Y772" s="44"/>
      <c r="Z772" s="45">
        <v>57.35</v>
      </c>
      <c r="AA772" s="46">
        <f t="shared" si="9"/>
        <v>0.04730913415</v>
      </c>
      <c r="AB772" s="44"/>
      <c r="AC772" s="45">
        <v>557.3</v>
      </c>
      <c r="AD772" s="46">
        <f t="shared" si="10"/>
        <v>0.01464102068</v>
      </c>
      <c r="AE772" s="47"/>
      <c r="AF772" s="42">
        <v>14707.8</v>
      </c>
      <c r="AG772" s="46">
        <f t="shared" si="11"/>
        <v>0.002184900558</v>
      </c>
      <c r="AH772" s="47"/>
    </row>
    <row r="773">
      <c r="A773" s="41">
        <v>44249.0</v>
      </c>
      <c r="B773" s="42">
        <v>2705.75</v>
      </c>
      <c r="C773" s="43">
        <f t="shared" si="1"/>
        <v>0.03595229144</v>
      </c>
      <c r="D773" s="44"/>
      <c r="E773" s="42">
        <v>1548.0</v>
      </c>
      <c r="F773" s="43">
        <f t="shared" si="2"/>
        <v>0.005765945164</v>
      </c>
      <c r="G773" s="44"/>
      <c r="H773" s="45">
        <v>269.55</v>
      </c>
      <c r="I773" s="43">
        <f t="shared" si="3"/>
        <v>-0.04773847673</v>
      </c>
      <c r="J773" s="44"/>
      <c r="K773" s="42">
        <v>1278.7</v>
      </c>
      <c r="L773" s="43">
        <f t="shared" si="4"/>
        <v>0.0005084580143</v>
      </c>
      <c r="M773" s="44"/>
      <c r="N773" s="45">
        <v>385.07</v>
      </c>
      <c r="O773" s="43">
        <f t="shared" si="5"/>
        <v>-0.04588356519</v>
      </c>
      <c r="P773" s="44"/>
      <c r="Q773" s="45">
        <v>824.83</v>
      </c>
      <c r="R773" s="43">
        <f t="shared" si="6"/>
        <v>-0.01146368865</v>
      </c>
      <c r="S773" s="44"/>
      <c r="T773" s="42">
        <v>4993.65</v>
      </c>
      <c r="U773" s="43">
        <f t="shared" si="7"/>
        <v>-0.03473459634</v>
      </c>
      <c r="V773" s="44"/>
      <c r="W773" s="45">
        <v>528.65</v>
      </c>
      <c r="X773" s="43">
        <f t="shared" si="8"/>
        <v>-0.003210578773</v>
      </c>
      <c r="Y773" s="44"/>
      <c r="Z773" s="45">
        <v>54.7</v>
      </c>
      <c r="AA773" s="46">
        <f t="shared" si="9"/>
        <v>0.04869876067</v>
      </c>
      <c r="AB773" s="44"/>
      <c r="AC773" s="45">
        <v>549.2</v>
      </c>
      <c r="AD773" s="46">
        <f t="shared" si="10"/>
        <v>-0.03532988291</v>
      </c>
      <c r="AE773" s="47"/>
      <c r="AF773" s="42">
        <v>14675.7</v>
      </c>
      <c r="AG773" s="46">
        <f t="shared" si="11"/>
        <v>-0.02063972895</v>
      </c>
      <c r="AH773" s="47"/>
    </row>
    <row r="774">
      <c r="A774" s="41">
        <v>44246.0</v>
      </c>
      <c r="B774" s="42">
        <v>2610.2</v>
      </c>
      <c r="C774" s="43">
        <f t="shared" si="1"/>
        <v>-0.02907291256</v>
      </c>
      <c r="D774" s="44"/>
      <c r="E774" s="42">
        <v>1539.1</v>
      </c>
      <c r="F774" s="43">
        <f t="shared" si="2"/>
        <v>-0.009827453503</v>
      </c>
      <c r="G774" s="44"/>
      <c r="H774" s="45">
        <v>282.73</v>
      </c>
      <c r="I774" s="43">
        <f t="shared" si="3"/>
        <v>-0.01359513676</v>
      </c>
      <c r="J774" s="44"/>
      <c r="K774" s="42">
        <v>1278.05</v>
      </c>
      <c r="L774" s="43">
        <f t="shared" si="4"/>
        <v>0.00509885008</v>
      </c>
      <c r="M774" s="44"/>
      <c r="N774" s="45">
        <v>403.15</v>
      </c>
      <c r="O774" s="43">
        <f t="shared" si="5"/>
        <v>-0.03214549419</v>
      </c>
      <c r="P774" s="44"/>
      <c r="Q774" s="45">
        <v>834.34</v>
      </c>
      <c r="R774" s="43">
        <f t="shared" si="6"/>
        <v>-0.01014801308</v>
      </c>
      <c r="S774" s="44"/>
      <c r="T774" s="42">
        <v>5170.15</v>
      </c>
      <c r="U774" s="43">
        <f t="shared" si="7"/>
        <v>-0.02610615899</v>
      </c>
      <c r="V774" s="44"/>
      <c r="W774" s="45">
        <v>530.35</v>
      </c>
      <c r="X774" s="43">
        <f t="shared" si="8"/>
        <v>0.00500922554</v>
      </c>
      <c r="Y774" s="44"/>
      <c r="Z774" s="45">
        <v>52.1</v>
      </c>
      <c r="AA774" s="46">
        <f t="shared" si="9"/>
        <v>0.040142443</v>
      </c>
      <c r="AB774" s="44"/>
      <c r="AC774" s="45">
        <v>568.95</v>
      </c>
      <c r="AD774" s="46">
        <f t="shared" si="10"/>
        <v>0.02284442261</v>
      </c>
      <c r="AE774" s="47"/>
      <c r="AF774" s="42">
        <v>14981.75</v>
      </c>
      <c r="AG774" s="46">
        <f t="shared" si="11"/>
        <v>-0.0091161302</v>
      </c>
      <c r="AH774" s="47"/>
    </row>
    <row r="775">
      <c r="A775" s="41">
        <v>44245.0</v>
      </c>
      <c r="B775" s="42">
        <v>2687.2</v>
      </c>
      <c r="C775" s="43">
        <f t="shared" si="1"/>
        <v>-0.02346472263</v>
      </c>
      <c r="D775" s="44"/>
      <c r="E775" s="42">
        <v>1554.3</v>
      </c>
      <c r="F775" s="43">
        <f t="shared" si="2"/>
        <v>-0.02050504853</v>
      </c>
      <c r="G775" s="44"/>
      <c r="H775" s="45">
        <v>286.6</v>
      </c>
      <c r="I775" s="43">
        <f t="shared" si="3"/>
        <v>-0.002961416675</v>
      </c>
      <c r="J775" s="44"/>
      <c r="K775" s="42">
        <v>1271.55</v>
      </c>
      <c r="L775" s="43">
        <f t="shared" si="4"/>
        <v>-0.001610907368</v>
      </c>
      <c r="M775" s="44"/>
      <c r="N775" s="45">
        <v>416.32</v>
      </c>
      <c r="O775" s="43">
        <f t="shared" si="5"/>
        <v>-0.01478258763</v>
      </c>
      <c r="P775" s="44"/>
      <c r="Q775" s="45">
        <v>842.85</v>
      </c>
      <c r="R775" s="43">
        <f t="shared" si="6"/>
        <v>-0.01182985142</v>
      </c>
      <c r="S775" s="44"/>
      <c r="T775" s="42">
        <v>5306.9</v>
      </c>
      <c r="U775" s="43">
        <f t="shared" si="7"/>
        <v>0.07637028687</v>
      </c>
      <c r="V775" s="44"/>
      <c r="W775" s="45">
        <v>527.7</v>
      </c>
      <c r="X775" s="43">
        <f t="shared" si="8"/>
        <v>-0.0005683432946</v>
      </c>
      <c r="Y775" s="44"/>
      <c r="Z775" s="45">
        <v>50.05</v>
      </c>
      <c r="AA775" s="46">
        <f t="shared" si="9"/>
        <v>0.04809110787</v>
      </c>
      <c r="AB775" s="44"/>
      <c r="AC775" s="45">
        <v>556.1</v>
      </c>
      <c r="AD775" s="46">
        <f t="shared" si="10"/>
        <v>0.02651273591</v>
      </c>
      <c r="AE775" s="47"/>
      <c r="AF775" s="42">
        <v>15118.95</v>
      </c>
      <c r="AG775" s="46">
        <f t="shared" si="11"/>
        <v>-0.005931858919</v>
      </c>
      <c r="AH775" s="47"/>
    </row>
    <row r="776">
      <c r="A776" s="41">
        <v>44244.0</v>
      </c>
      <c r="B776" s="42">
        <v>2751.0</v>
      </c>
      <c r="C776" s="43">
        <f t="shared" si="1"/>
        <v>0.02036221677</v>
      </c>
      <c r="D776" s="44"/>
      <c r="E776" s="42">
        <v>1586.5</v>
      </c>
      <c r="F776" s="43">
        <f t="shared" si="2"/>
        <v>-0.0249923532</v>
      </c>
      <c r="G776" s="44"/>
      <c r="H776" s="45">
        <v>287.45</v>
      </c>
      <c r="I776" s="43">
        <f t="shared" si="3"/>
        <v>0.00810371545</v>
      </c>
      <c r="J776" s="44"/>
      <c r="K776" s="42">
        <v>1273.6</v>
      </c>
      <c r="L776" s="43">
        <f t="shared" si="4"/>
        <v>-0.01267839643</v>
      </c>
      <c r="M776" s="44"/>
      <c r="N776" s="45">
        <v>422.52</v>
      </c>
      <c r="O776" s="43">
        <f t="shared" si="5"/>
        <v>0.001468463825</v>
      </c>
      <c r="P776" s="44"/>
      <c r="Q776" s="45">
        <v>852.88</v>
      </c>
      <c r="R776" s="43">
        <f t="shared" si="6"/>
        <v>-0.01713497314</v>
      </c>
      <c r="S776" s="44"/>
      <c r="T776" s="42">
        <v>4916.7</v>
      </c>
      <c r="U776" s="43">
        <f t="shared" si="7"/>
        <v>-0.03566134632</v>
      </c>
      <c r="V776" s="44"/>
      <c r="W776" s="45">
        <v>528.0</v>
      </c>
      <c r="X776" s="43">
        <f t="shared" si="8"/>
        <v>-0.00009469248622</v>
      </c>
      <c r="Y776" s="44"/>
      <c r="Z776" s="45">
        <v>47.7</v>
      </c>
      <c r="AA776" s="46">
        <f t="shared" si="9"/>
        <v>0.0222584706</v>
      </c>
      <c r="AB776" s="44"/>
      <c r="AC776" s="45">
        <v>541.55</v>
      </c>
      <c r="AD776" s="46">
        <f t="shared" si="10"/>
        <v>0.008158013169</v>
      </c>
      <c r="AE776" s="47"/>
      <c r="AF776" s="42">
        <v>15208.9</v>
      </c>
      <c r="AG776" s="46">
        <f t="shared" si="11"/>
        <v>-0.006850744382</v>
      </c>
      <c r="AH776" s="47"/>
    </row>
    <row r="777">
      <c r="A777" s="41">
        <v>44243.0</v>
      </c>
      <c r="B777" s="42">
        <v>2695.55</v>
      </c>
      <c r="C777" s="43">
        <f t="shared" si="1"/>
        <v>-0.02854385022</v>
      </c>
      <c r="D777" s="44"/>
      <c r="E777" s="42">
        <v>1626.65</v>
      </c>
      <c r="F777" s="43">
        <f t="shared" si="2"/>
        <v>0.006197506925</v>
      </c>
      <c r="G777" s="44"/>
      <c r="H777" s="45">
        <v>285.13</v>
      </c>
      <c r="I777" s="43">
        <f t="shared" si="3"/>
        <v>-0.02192324787</v>
      </c>
      <c r="J777" s="44"/>
      <c r="K777" s="42">
        <v>1289.85</v>
      </c>
      <c r="L777" s="43">
        <f t="shared" si="4"/>
        <v>0.03278336214</v>
      </c>
      <c r="M777" s="44"/>
      <c r="N777" s="45">
        <v>421.9</v>
      </c>
      <c r="O777" s="43">
        <f t="shared" si="5"/>
        <v>0.006945133044</v>
      </c>
      <c r="P777" s="44"/>
      <c r="Q777" s="45">
        <v>867.62</v>
      </c>
      <c r="R777" s="43">
        <f t="shared" si="6"/>
        <v>-0.02758897581</v>
      </c>
      <c r="S777" s="44"/>
      <c r="T777" s="42">
        <v>5095.2</v>
      </c>
      <c r="U777" s="43">
        <f t="shared" si="7"/>
        <v>-0.08023291387</v>
      </c>
      <c r="V777" s="44"/>
      <c r="W777" s="45">
        <v>528.05</v>
      </c>
      <c r="X777" s="43">
        <f t="shared" si="8"/>
        <v>-0.008861294786</v>
      </c>
      <c r="Y777" s="44"/>
      <c r="Z777" s="45">
        <v>46.65</v>
      </c>
      <c r="AA777" s="46">
        <f t="shared" si="9"/>
        <v>0.02057462939</v>
      </c>
      <c r="AB777" s="44"/>
      <c r="AC777" s="45">
        <v>537.15</v>
      </c>
      <c r="AD777" s="46">
        <f t="shared" si="10"/>
        <v>-0.01322318033</v>
      </c>
      <c r="AE777" s="47"/>
      <c r="AF777" s="42">
        <v>15313.45</v>
      </c>
      <c r="AG777" s="46">
        <f t="shared" si="11"/>
        <v>-0.00008162425747</v>
      </c>
      <c r="AH777" s="47"/>
    </row>
    <row r="778">
      <c r="A778" s="41">
        <v>44242.0</v>
      </c>
      <c r="B778" s="42">
        <v>2773.6</v>
      </c>
      <c r="C778" s="43">
        <f t="shared" si="1"/>
        <v>0.0242496944</v>
      </c>
      <c r="D778" s="44"/>
      <c r="E778" s="42">
        <v>1616.6</v>
      </c>
      <c r="F778" s="43">
        <f t="shared" si="2"/>
        <v>0.02166691503</v>
      </c>
      <c r="G778" s="44"/>
      <c r="H778" s="45">
        <v>291.45</v>
      </c>
      <c r="I778" s="43">
        <f t="shared" si="3"/>
        <v>-0.005474778431</v>
      </c>
      <c r="J778" s="44"/>
      <c r="K778" s="42">
        <v>1248.25</v>
      </c>
      <c r="L778" s="43">
        <f t="shared" si="4"/>
        <v>0.0064295982</v>
      </c>
      <c r="M778" s="44"/>
      <c r="N778" s="45">
        <v>418.98</v>
      </c>
      <c r="O778" s="43">
        <f t="shared" si="5"/>
        <v>0.0269972855</v>
      </c>
      <c r="P778" s="44"/>
      <c r="Q778" s="45">
        <v>891.89</v>
      </c>
      <c r="R778" s="43">
        <f t="shared" si="6"/>
        <v>-0.003972410991</v>
      </c>
      <c r="S778" s="44"/>
      <c r="T778" s="42">
        <v>5520.85</v>
      </c>
      <c r="U778" s="43">
        <f t="shared" si="7"/>
        <v>0.02699654067</v>
      </c>
      <c r="V778" s="44"/>
      <c r="W778" s="45">
        <v>532.75</v>
      </c>
      <c r="X778" s="43">
        <f t="shared" si="8"/>
        <v>0.1284094514</v>
      </c>
      <c r="Y778" s="44"/>
      <c r="Z778" s="45">
        <v>45.7</v>
      </c>
      <c r="AA778" s="46">
        <f t="shared" si="9"/>
        <v>0.02660910873</v>
      </c>
      <c r="AB778" s="44"/>
      <c r="AC778" s="45">
        <v>544.3</v>
      </c>
      <c r="AD778" s="46">
        <f t="shared" si="10"/>
        <v>-0.009508208404</v>
      </c>
      <c r="AE778" s="47"/>
      <c r="AF778" s="42">
        <v>15314.7</v>
      </c>
      <c r="AG778" s="46">
        <f t="shared" si="11"/>
        <v>0.009935116828</v>
      </c>
      <c r="AH778" s="47"/>
    </row>
    <row r="779">
      <c r="A779" s="41">
        <v>44239.0</v>
      </c>
      <c r="B779" s="42">
        <v>2707.15</v>
      </c>
      <c r="C779" s="43">
        <f t="shared" si="1"/>
        <v>0.1122735194</v>
      </c>
      <c r="D779" s="44"/>
      <c r="E779" s="42">
        <v>1581.95</v>
      </c>
      <c r="F779" s="43">
        <f t="shared" si="2"/>
        <v>0.006086947748</v>
      </c>
      <c r="G779" s="44"/>
      <c r="H779" s="45">
        <v>293.05</v>
      </c>
      <c r="I779" s="43">
        <f t="shared" si="3"/>
        <v>-0.02460521837</v>
      </c>
      <c r="J779" s="44"/>
      <c r="K779" s="42">
        <v>1240.25</v>
      </c>
      <c r="L779" s="43">
        <f t="shared" si="4"/>
        <v>-0.003501220954</v>
      </c>
      <c r="M779" s="44"/>
      <c r="N779" s="45">
        <v>407.82</v>
      </c>
      <c r="O779" s="43">
        <f t="shared" si="5"/>
        <v>0.0001226106256</v>
      </c>
      <c r="P779" s="44"/>
      <c r="Q779" s="45">
        <v>895.44</v>
      </c>
      <c r="R779" s="43">
        <f t="shared" si="6"/>
        <v>0.01862133655</v>
      </c>
      <c r="S779" s="44"/>
      <c r="T779" s="42">
        <v>5373.8</v>
      </c>
      <c r="U779" s="43">
        <f t="shared" si="7"/>
        <v>-0.008320641009</v>
      </c>
      <c r="V779" s="44"/>
      <c r="W779" s="45">
        <v>468.55</v>
      </c>
      <c r="X779" s="43">
        <f t="shared" si="8"/>
        <v>-0.006488349093</v>
      </c>
      <c r="Y779" s="44"/>
      <c r="Z779" s="45">
        <v>44.5</v>
      </c>
      <c r="AA779" s="46">
        <f t="shared" si="9"/>
        <v>-0.03315220732</v>
      </c>
      <c r="AB779" s="44"/>
      <c r="AC779" s="45">
        <v>549.5</v>
      </c>
      <c r="AD779" s="46">
        <f t="shared" si="10"/>
        <v>0.09250247814</v>
      </c>
      <c r="AE779" s="47"/>
      <c r="AF779" s="42">
        <v>15163.3</v>
      </c>
      <c r="AG779" s="46">
        <f t="shared" si="11"/>
        <v>-0.0006592696849</v>
      </c>
      <c r="AH779" s="47"/>
    </row>
    <row r="780">
      <c r="A780" s="41">
        <v>44238.0</v>
      </c>
      <c r="B780" s="42">
        <v>2419.65</v>
      </c>
      <c r="C780" s="43">
        <f t="shared" si="1"/>
        <v>0.01417223658</v>
      </c>
      <c r="D780" s="44"/>
      <c r="E780" s="42">
        <v>1572.35</v>
      </c>
      <c r="F780" s="43">
        <f t="shared" si="2"/>
        <v>-0.005960513509</v>
      </c>
      <c r="G780" s="44"/>
      <c r="H780" s="45">
        <v>300.35</v>
      </c>
      <c r="I780" s="43">
        <f t="shared" si="3"/>
        <v>0.03782997101</v>
      </c>
      <c r="J780" s="44"/>
      <c r="K780" s="42">
        <v>1244.6</v>
      </c>
      <c r="L780" s="43">
        <f t="shared" si="4"/>
        <v>0.003380284909</v>
      </c>
      <c r="M780" s="44"/>
      <c r="N780" s="45">
        <v>407.77</v>
      </c>
      <c r="O780" s="43">
        <f t="shared" si="5"/>
        <v>0.009461694339</v>
      </c>
      <c r="P780" s="44"/>
      <c r="Q780" s="45">
        <v>878.92</v>
      </c>
      <c r="R780" s="43">
        <f t="shared" si="6"/>
        <v>-0.006226874991</v>
      </c>
      <c r="S780" s="44"/>
      <c r="T780" s="42">
        <v>5418.7</v>
      </c>
      <c r="U780" s="43">
        <f t="shared" si="7"/>
        <v>0.05676985694</v>
      </c>
      <c r="V780" s="44"/>
      <c r="W780" s="45">
        <v>471.6</v>
      </c>
      <c r="X780" s="43">
        <f t="shared" si="8"/>
        <v>0.008197203509</v>
      </c>
      <c r="Y780" s="44"/>
      <c r="Z780" s="45">
        <v>46.0</v>
      </c>
      <c r="AA780" s="46">
        <f t="shared" si="9"/>
        <v>0.01643872634</v>
      </c>
      <c r="AB780" s="44"/>
      <c r="AC780" s="45">
        <v>500.95</v>
      </c>
      <c r="AD780" s="46">
        <f t="shared" si="10"/>
        <v>0.001398322241</v>
      </c>
      <c r="AE780" s="47"/>
      <c r="AF780" s="42">
        <v>15173.3</v>
      </c>
      <c r="AG780" s="46">
        <f t="shared" si="11"/>
        <v>0.004412189537</v>
      </c>
      <c r="AH780" s="47"/>
    </row>
    <row r="781">
      <c r="A781" s="41">
        <v>44237.0</v>
      </c>
      <c r="B781" s="42">
        <v>2385.6</v>
      </c>
      <c r="C781" s="43">
        <f t="shared" si="1"/>
        <v>0.05112563574</v>
      </c>
      <c r="D781" s="44"/>
      <c r="E781" s="42">
        <v>1581.75</v>
      </c>
      <c r="F781" s="43">
        <f t="shared" si="2"/>
        <v>-0.0188507586</v>
      </c>
      <c r="G781" s="44"/>
      <c r="H781" s="45">
        <v>289.2</v>
      </c>
      <c r="I781" s="43">
        <f t="shared" si="3"/>
        <v>-0.004657188237</v>
      </c>
      <c r="J781" s="44"/>
      <c r="K781" s="42">
        <v>1240.4</v>
      </c>
      <c r="L781" s="43">
        <f t="shared" si="4"/>
        <v>-0.00770964307</v>
      </c>
      <c r="M781" s="44"/>
      <c r="N781" s="45">
        <v>403.93</v>
      </c>
      <c r="O781" s="43">
        <f t="shared" si="5"/>
        <v>0.004167809749</v>
      </c>
      <c r="P781" s="44"/>
      <c r="Q781" s="45">
        <v>884.41</v>
      </c>
      <c r="R781" s="43">
        <f t="shared" si="6"/>
        <v>0.03721686519</v>
      </c>
      <c r="S781" s="44"/>
      <c r="T781" s="42">
        <v>5119.65</v>
      </c>
      <c r="U781" s="43">
        <f t="shared" si="7"/>
        <v>0.02978696887</v>
      </c>
      <c r="V781" s="44"/>
      <c r="W781" s="45">
        <v>467.75</v>
      </c>
      <c r="X781" s="43">
        <f t="shared" si="8"/>
        <v>0.01877482856</v>
      </c>
      <c r="Y781" s="44"/>
      <c r="Z781" s="45">
        <v>45.25</v>
      </c>
      <c r="AA781" s="46">
        <f t="shared" si="9"/>
        <v>-0.03581500531</v>
      </c>
      <c r="AB781" s="44"/>
      <c r="AC781" s="45">
        <v>500.25</v>
      </c>
      <c r="AD781" s="46">
        <f t="shared" si="10"/>
        <v>-0.003990030231</v>
      </c>
      <c r="AE781" s="47"/>
      <c r="AF781" s="42">
        <v>15106.5</v>
      </c>
      <c r="AG781" s="46">
        <f t="shared" si="11"/>
        <v>-0.0001853335015</v>
      </c>
      <c r="AH781" s="47"/>
    </row>
    <row r="782">
      <c r="A782" s="41">
        <v>44236.0</v>
      </c>
      <c r="B782" s="42">
        <v>2266.7</v>
      </c>
      <c r="C782" s="43">
        <f t="shared" si="1"/>
        <v>-0.0180779829</v>
      </c>
      <c r="D782" s="44"/>
      <c r="E782" s="42">
        <v>1611.85</v>
      </c>
      <c r="F782" s="43">
        <f t="shared" si="2"/>
        <v>0.004103079954</v>
      </c>
      <c r="G782" s="44"/>
      <c r="H782" s="45">
        <v>290.55</v>
      </c>
      <c r="I782" s="43">
        <f t="shared" si="3"/>
        <v>-0.02000168901</v>
      </c>
      <c r="J782" s="44"/>
      <c r="K782" s="42">
        <v>1250.0</v>
      </c>
      <c r="L782" s="43">
        <f t="shared" si="4"/>
        <v>0.0004000800213</v>
      </c>
      <c r="M782" s="44"/>
      <c r="N782" s="45">
        <v>402.25</v>
      </c>
      <c r="O782" s="43">
        <f t="shared" si="5"/>
        <v>0.004659689729</v>
      </c>
      <c r="P782" s="44"/>
      <c r="Q782" s="45">
        <v>852.1</v>
      </c>
      <c r="R782" s="43">
        <f t="shared" si="6"/>
        <v>-0.03845985938</v>
      </c>
      <c r="S782" s="44"/>
      <c r="T782" s="42">
        <v>4969.4</v>
      </c>
      <c r="U782" s="43">
        <f t="shared" si="7"/>
        <v>-0.01778077249</v>
      </c>
      <c r="V782" s="44"/>
      <c r="W782" s="45">
        <v>459.05</v>
      </c>
      <c r="X782" s="43">
        <f t="shared" si="8"/>
        <v>-0.003370850797</v>
      </c>
      <c r="Y782" s="44"/>
      <c r="Z782" s="45">
        <v>46.9</v>
      </c>
      <c r="AA782" s="46">
        <f t="shared" si="9"/>
        <v>0.04804417383</v>
      </c>
      <c r="AB782" s="44"/>
      <c r="AC782" s="45">
        <v>502.25</v>
      </c>
      <c r="AD782" s="46">
        <f t="shared" si="10"/>
        <v>-0.0003981287999</v>
      </c>
      <c r="AE782" s="47"/>
      <c r="AF782" s="42">
        <v>15109.3</v>
      </c>
      <c r="AG782" s="46">
        <f t="shared" si="11"/>
        <v>-0.0004301061105</v>
      </c>
      <c r="AH782" s="47"/>
    </row>
    <row r="783">
      <c r="A783" s="41">
        <v>44235.0</v>
      </c>
      <c r="B783" s="42">
        <v>2308.05</v>
      </c>
      <c r="C783" s="43">
        <f t="shared" si="1"/>
        <v>0.03077572055</v>
      </c>
      <c r="D783" s="44"/>
      <c r="E783" s="42">
        <v>1605.25</v>
      </c>
      <c r="F783" s="43">
        <f t="shared" si="2"/>
        <v>0.004777004573</v>
      </c>
      <c r="G783" s="44"/>
      <c r="H783" s="45">
        <v>296.42</v>
      </c>
      <c r="I783" s="43">
        <f t="shared" si="3"/>
        <v>0.07155767764</v>
      </c>
      <c r="J783" s="44"/>
      <c r="K783" s="42">
        <v>1249.5</v>
      </c>
      <c r="L783" s="43">
        <f t="shared" si="4"/>
        <v>0.006181531344</v>
      </c>
      <c r="M783" s="44"/>
      <c r="N783" s="45">
        <v>400.38</v>
      </c>
      <c r="O783" s="43">
        <f t="shared" si="5"/>
        <v>-0.002619075841</v>
      </c>
      <c r="P783" s="44"/>
      <c r="Q783" s="45">
        <v>885.51</v>
      </c>
      <c r="R783" s="43">
        <f t="shared" si="6"/>
        <v>0.04274080867</v>
      </c>
      <c r="S783" s="44"/>
      <c r="T783" s="42">
        <v>5058.55</v>
      </c>
      <c r="U783" s="43">
        <f t="shared" si="7"/>
        <v>0.04879362366</v>
      </c>
      <c r="V783" s="44"/>
      <c r="W783" s="45">
        <v>460.6</v>
      </c>
      <c r="X783" s="43">
        <f t="shared" si="8"/>
        <v>0.02084094297</v>
      </c>
      <c r="Y783" s="44"/>
      <c r="Z783" s="45">
        <v>44.7</v>
      </c>
      <c r="AA783" s="46">
        <f t="shared" si="9"/>
        <v>0.04811924834</v>
      </c>
      <c r="AB783" s="44"/>
      <c r="AC783" s="45">
        <v>502.45</v>
      </c>
      <c r="AD783" s="46">
        <f t="shared" si="10"/>
        <v>0.07348812557</v>
      </c>
      <c r="AE783" s="47"/>
      <c r="AF783" s="42">
        <v>15115.8</v>
      </c>
      <c r="AG783" s="46">
        <f t="shared" si="11"/>
        <v>0.01275314763</v>
      </c>
      <c r="AH783" s="47"/>
    </row>
    <row r="784">
      <c r="A784" s="41">
        <v>44232.0</v>
      </c>
      <c r="B784" s="42">
        <v>2238.1</v>
      </c>
      <c r="C784" s="43">
        <f t="shared" si="1"/>
        <v>-0.01681419274</v>
      </c>
      <c r="D784" s="44"/>
      <c r="E784" s="42">
        <v>1597.6</v>
      </c>
      <c r="F784" s="43">
        <f t="shared" si="2"/>
        <v>0.01164743863</v>
      </c>
      <c r="G784" s="44"/>
      <c r="H784" s="45">
        <v>275.95</v>
      </c>
      <c r="I784" s="43">
        <f t="shared" si="3"/>
        <v>0.08971974737</v>
      </c>
      <c r="J784" s="44"/>
      <c r="K784" s="42">
        <v>1241.8</v>
      </c>
      <c r="L784" s="43">
        <f t="shared" si="4"/>
        <v>0.01713747526</v>
      </c>
      <c r="M784" s="44"/>
      <c r="N784" s="45">
        <v>401.43</v>
      </c>
      <c r="O784" s="43">
        <f t="shared" si="5"/>
        <v>-0.007742166269</v>
      </c>
      <c r="P784" s="44"/>
      <c r="Q784" s="45">
        <v>848.46</v>
      </c>
      <c r="R784" s="43">
        <f t="shared" si="6"/>
        <v>0.003766838601</v>
      </c>
      <c r="S784" s="44"/>
      <c r="T784" s="42">
        <v>4817.65</v>
      </c>
      <c r="U784" s="43">
        <f t="shared" si="7"/>
        <v>0.005745407522</v>
      </c>
      <c r="V784" s="44"/>
      <c r="W784" s="45">
        <v>451.1</v>
      </c>
      <c r="X784" s="43">
        <f t="shared" si="8"/>
        <v>-0.02905720541</v>
      </c>
      <c r="Y784" s="44"/>
      <c r="Z784" s="45">
        <v>42.6</v>
      </c>
      <c r="AA784" s="46">
        <f t="shared" si="9"/>
        <v>-0.02090668482</v>
      </c>
      <c r="AB784" s="44"/>
      <c r="AC784" s="45">
        <v>466.85</v>
      </c>
      <c r="AD784" s="46">
        <f t="shared" si="10"/>
        <v>-0.02569259048</v>
      </c>
      <c r="AE784" s="47"/>
      <c r="AF784" s="42">
        <v>14924.25</v>
      </c>
      <c r="AG784" s="46">
        <f t="shared" si="11"/>
        <v>0.001918182742</v>
      </c>
      <c r="AH784" s="47"/>
    </row>
    <row r="785">
      <c r="A785" s="41">
        <v>44231.0</v>
      </c>
      <c r="B785" s="42">
        <v>2276.05</v>
      </c>
      <c r="C785" s="43">
        <f t="shared" si="1"/>
        <v>0.0126674919</v>
      </c>
      <c r="D785" s="44"/>
      <c r="E785" s="42">
        <v>1579.1</v>
      </c>
      <c r="F785" s="43">
        <f t="shared" si="2"/>
        <v>0.002726784403</v>
      </c>
      <c r="G785" s="44"/>
      <c r="H785" s="45">
        <v>252.27</v>
      </c>
      <c r="I785" s="43">
        <f t="shared" si="3"/>
        <v>0.04736413897</v>
      </c>
      <c r="J785" s="44"/>
      <c r="K785" s="42">
        <v>1220.7</v>
      </c>
      <c r="L785" s="43">
        <f t="shared" si="4"/>
        <v>-0.000655147022</v>
      </c>
      <c r="M785" s="44"/>
      <c r="N785" s="45">
        <v>404.55</v>
      </c>
      <c r="O785" s="43">
        <f t="shared" si="5"/>
        <v>-0.01720377675</v>
      </c>
      <c r="P785" s="44"/>
      <c r="Q785" s="45">
        <v>845.27</v>
      </c>
      <c r="R785" s="43">
        <f t="shared" si="6"/>
        <v>0.02187559201</v>
      </c>
      <c r="S785" s="44"/>
      <c r="T785" s="42">
        <v>4790.05</v>
      </c>
      <c r="U785" s="43">
        <f t="shared" si="7"/>
        <v>-0.004166629292</v>
      </c>
      <c r="V785" s="44"/>
      <c r="W785" s="45">
        <v>464.4</v>
      </c>
      <c r="X785" s="43">
        <f t="shared" si="8"/>
        <v>0.009845900475</v>
      </c>
      <c r="Y785" s="44"/>
      <c r="Z785" s="45">
        <v>43.5</v>
      </c>
      <c r="AA785" s="46">
        <f t="shared" si="9"/>
        <v>0.01039870722</v>
      </c>
      <c r="AB785" s="44"/>
      <c r="AC785" s="45">
        <v>479.0</v>
      </c>
      <c r="AD785" s="46">
        <f t="shared" si="10"/>
        <v>0.03084668758</v>
      </c>
      <c r="AE785" s="47"/>
      <c r="AF785" s="42">
        <v>14895.65</v>
      </c>
      <c r="AG785" s="46">
        <f t="shared" si="11"/>
        <v>0.007121327964</v>
      </c>
      <c r="AH785" s="47"/>
    </row>
    <row r="786">
      <c r="A786" s="41">
        <v>44230.0</v>
      </c>
      <c r="B786" s="42">
        <v>2247.4</v>
      </c>
      <c r="C786" s="43">
        <f t="shared" si="1"/>
        <v>-0.009322786391</v>
      </c>
      <c r="D786" s="44"/>
      <c r="E786" s="42">
        <v>1574.8</v>
      </c>
      <c r="F786" s="43">
        <f t="shared" si="2"/>
        <v>0.00908995686</v>
      </c>
      <c r="G786" s="44"/>
      <c r="H786" s="45">
        <v>240.6</v>
      </c>
      <c r="I786" s="43">
        <f t="shared" si="3"/>
        <v>-0.02349570008</v>
      </c>
      <c r="J786" s="44"/>
      <c r="K786" s="42">
        <v>1221.5</v>
      </c>
      <c r="L786" s="43">
        <f t="shared" si="4"/>
        <v>0.008715726937</v>
      </c>
      <c r="M786" s="44"/>
      <c r="N786" s="45">
        <v>411.57</v>
      </c>
      <c r="O786" s="43">
        <f t="shared" si="5"/>
        <v>-0.03382622751</v>
      </c>
      <c r="P786" s="44"/>
      <c r="Q786" s="45">
        <v>826.98</v>
      </c>
      <c r="R786" s="43">
        <f t="shared" si="6"/>
        <v>0.05289966314</v>
      </c>
      <c r="S786" s="44"/>
      <c r="T786" s="42">
        <v>4810.05</v>
      </c>
      <c r="U786" s="43">
        <f t="shared" si="7"/>
        <v>-0.01063955319</v>
      </c>
      <c r="V786" s="44"/>
      <c r="W786" s="45">
        <v>459.85</v>
      </c>
      <c r="X786" s="43">
        <f t="shared" si="8"/>
        <v>0.04617317178</v>
      </c>
      <c r="Y786" s="44"/>
      <c r="Z786" s="45">
        <v>43.05</v>
      </c>
      <c r="AA786" s="46">
        <f t="shared" si="9"/>
        <v>0.04879016417</v>
      </c>
      <c r="AB786" s="44"/>
      <c r="AC786" s="45">
        <v>464.45</v>
      </c>
      <c r="AD786" s="46">
        <f t="shared" si="10"/>
        <v>0.01923867826</v>
      </c>
      <c r="AE786" s="47"/>
      <c r="AF786" s="42">
        <v>14789.95</v>
      </c>
      <c r="AG786" s="46">
        <f t="shared" si="11"/>
        <v>0.00965432904</v>
      </c>
      <c r="AH786" s="47"/>
    </row>
    <row r="787">
      <c r="A787" s="41">
        <v>44229.0</v>
      </c>
      <c r="B787" s="42">
        <v>2268.45</v>
      </c>
      <c r="C787" s="43">
        <f t="shared" si="1"/>
        <v>0.046861192</v>
      </c>
      <c r="D787" s="44"/>
      <c r="E787" s="42">
        <v>1560.55</v>
      </c>
      <c r="F787" s="43">
        <f t="shared" si="2"/>
        <v>0.05519459602</v>
      </c>
      <c r="G787" s="44"/>
      <c r="H787" s="45">
        <v>246.32</v>
      </c>
      <c r="I787" s="43">
        <f t="shared" si="3"/>
        <v>0.05422060173</v>
      </c>
      <c r="J787" s="44"/>
      <c r="K787" s="42">
        <v>1210.9</v>
      </c>
      <c r="L787" s="43">
        <f t="shared" si="4"/>
        <v>0.01820921581</v>
      </c>
      <c r="M787" s="44"/>
      <c r="N787" s="45">
        <v>425.73</v>
      </c>
      <c r="O787" s="43">
        <f t="shared" si="5"/>
        <v>0.05367842233</v>
      </c>
      <c r="P787" s="44"/>
      <c r="Q787" s="45">
        <v>784.37</v>
      </c>
      <c r="R787" s="43">
        <f t="shared" si="6"/>
        <v>0.01628497433</v>
      </c>
      <c r="S787" s="44"/>
      <c r="T787" s="42">
        <v>4861.5</v>
      </c>
      <c r="U787" s="43">
        <f t="shared" si="7"/>
        <v>0.06630771526</v>
      </c>
      <c r="V787" s="44"/>
      <c r="W787" s="45">
        <v>439.1</v>
      </c>
      <c r="X787" s="43">
        <f t="shared" si="8"/>
        <v>-0.00872971929</v>
      </c>
      <c r="Y787" s="44"/>
      <c r="Z787" s="45">
        <v>41.0</v>
      </c>
      <c r="AA787" s="46">
        <f t="shared" si="9"/>
        <v>0.0135054232</v>
      </c>
      <c r="AB787" s="44"/>
      <c r="AC787" s="45">
        <v>455.6</v>
      </c>
      <c r="AD787" s="46">
        <f t="shared" si="10"/>
        <v>0.003407907437</v>
      </c>
      <c r="AE787" s="47"/>
      <c r="AF787" s="42">
        <v>14647.85</v>
      </c>
      <c r="AG787" s="46">
        <f t="shared" si="11"/>
        <v>0.02534958002</v>
      </c>
      <c r="AH787" s="47"/>
    </row>
    <row r="788">
      <c r="A788" s="41">
        <v>44228.0</v>
      </c>
      <c r="B788" s="42">
        <v>2164.6</v>
      </c>
      <c r="C788" s="43">
        <f t="shared" si="1"/>
        <v>0.01569116119</v>
      </c>
      <c r="D788" s="44"/>
      <c r="E788" s="42">
        <v>1476.75</v>
      </c>
      <c r="F788" s="43">
        <f t="shared" si="2"/>
        <v>0.06018033251</v>
      </c>
      <c r="G788" s="44"/>
      <c r="H788" s="45">
        <v>233.32</v>
      </c>
      <c r="I788" s="43">
        <f t="shared" si="3"/>
        <v>0.02196938241</v>
      </c>
      <c r="J788" s="44"/>
      <c r="K788" s="42">
        <v>1189.05</v>
      </c>
      <c r="L788" s="43">
        <f t="shared" si="4"/>
        <v>0.00168343123</v>
      </c>
      <c r="M788" s="44"/>
      <c r="N788" s="45">
        <v>403.48</v>
      </c>
      <c r="O788" s="43">
        <f t="shared" si="5"/>
        <v>0.07381441572</v>
      </c>
      <c r="P788" s="44"/>
      <c r="Q788" s="45">
        <v>771.7</v>
      </c>
      <c r="R788" s="43">
        <f t="shared" si="6"/>
        <v>0.01459346362</v>
      </c>
      <c r="S788" s="44"/>
      <c r="T788" s="42">
        <v>4549.6</v>
      </c>
      <c r="U788" s="43">
        <f t="shared" si="7"/>
        <v>0.04165024904</v>
      </c>
      <c r="V788" s="44"/>
      <c r="W788" s="45">
        <v>442.95</v>
      </c>
      <c r="X788" s="43">
        <f t="shared" si="8"/>
        <v>0.107381847</v>
      </c>
      <c r="Y788" s="44"/>
      <c r="Z788" s="45">
        <v>40.45</v>
      </c>
      <c r="AA788" s="46">
        <f t="shared" si="9"/>
        <v>0.0174568024</v>
      </c>
      <c r="AB788" s="44"/>
      <c r="AC788" s="45">
        <v>454.05</v>
      </c>
      <c r="AD788" s="46">
        <f t="shared" si="10"/>
        <v>0.04631552792</v>
      </c>
      <c r="AE788" s="47"/>
      <c r="AF788" s="42">
        <v>14281.2</v>
      </c>
      <c r="AG788" s="46">
        <f t="shared" si="11"/>
        <v>0.04633330739</v>
      </c>
      <c r="AH788" s="47"/>
    </row>
    <row r="789">
      <c r="A789" s="41">
        <v>44225.0</v>
      </c>
      <c r="B789" s="42">
        <v>2130.9</v>
      </c>
      <c r="C789" s="43">
        <f t="shared" si="1"/>
        <v>0.01042536036</v>
      </c>
      <c r="D789" s="44"/>
      <c r="E789" s="42">
        <v>1390.5</v>
      </c>
      <c r="F789" s="43">
        <f t="shared" si="2"/>
        <v>0.0137948204</v>
      </c>
      <c r="G789" s="44"/>
      <c r="H789" s="45">
        <v>228.25</v>
      </c>
      <c r="I789" s="43">
        <f t="shared" si="3"/>
        <v>-0.03580262775</v>
      </c>
      <c r="J789" s="44"/>
      <c r="K789" s="42">
        <v>1187.05</v>
      </c>
      <c r="L789" s="43">
        <f t="shared" si="4"/>
        <v>0.003417652743</v>
      </c>
      <c r="M789" s="44"/>
      <c r="N789" s="45">
        <v>374.77</v>
      </c>
      <c r="O789" s="43">
        <f t="shared" si="5"/>
        <v>0.03798871628</v>
      </c>
      <c r="P789" s="44"/>
      <c r="Q789" s="45">
        <v>760.52</v>
      </c>
      <c r="R789" s="43">
        <f t="shared" si="6"/>
        <v>0.01653258918</v>
      </c>
      <c r="S789" s="44"/>
      <c r="T789" s="42">
        <v>4364.0</v>
      </c>
      <c r="U789" s="43">
        <f t="shared" si="7"/>
        <v>-0.0388218287</v>
      </c>
      <c r="V789" s="44"/>
      <c r="W789" s="45">
        <v>397.85</v>
      </c>
      <c r="X789" s="43">
        <f t="shared" si="8"/>
        <v>-0.01842911079</v>
      </c>
      <c r="Y789" s="44"/>
      <c r="Z789" s="45">
        <v>39.75</v>
      </c>
      <c r="AA789" s="46">
        <f t="shared" si="9"/>
        <v>0.001258653407</v>
      </c>
      <c r="AB789" s="44"/>
      <c r="AC789" s="45">
        <v>433.5</v>
      </c>
      <c r="AD789" s="46">
        <f t="shared" si="10"/>
        <v>-0.008498960082</v>
      </c>
      <c r="AE789" s="47"/>
      <c r="AF789" s="42">
        <v>13634.6</v>
      </c>
      <c r="AG789" s="46">
        <f t="shared" si="11"/>
        <v>-0.01332884372</v>
      </c>
      <c r="AH789" s="47"/>
    </row>
    <row r="790">
      <c r="A790" s="41">
        <v>44224.0</v>
      </c>
      <c r="B790" s="42">
        <v>2108.8</v>
      </c>
      <c r="C790" s="43">
        <f t="shared" si="1"/>
        <v>-0.01375174728</v>
      </c>
      <c r="D790" s="44"/>
      <c r="E790" s="42">
        <v>1371.45</v>
      </c>
      <c r="F790" s="43">
        <f t="shared" si="2"/>
        <v>-0.0274374019</v>
      </c>
      <c r="G790" s="44"/>
      <c r="H790" s="45">
        <v>236.57</v>
      </c>
      <c r="I790" s="43">
        <f t="shared" si="3"/>
        <v>-0.005816420343</v>
      </c>
      <c r="J790" s="44"/>
      <c r="K790" s="42">
        <v>1183.0</v>
      </c>
      <c r="L790" s="43">
        <f t="shared" si="4"/>
        <v>-0.001393787314</v>
      </c>
      <c r="M790" s="44"/>
      <c r="N790" s="45">
        <v>360.8</v>
      </c>
      <c r="O790" s="43">
        <f t="shared" si="5"/>
        <v>-0.01635662883</v>
      </c>
      <c r="P790" s="44"/>
      <c r="Q790" s="45">
        <v>748.05</v>
      </c>
      <c r="R790" s="43">
        <f t="shared" si="6"/>
        <v>-0.009684919187</v>
      </c>
      <c r="S790" s="44"/>
      <c r="T790" s="42">
        <v>4536.75</v>
      </c>
      <c r="U790" s="43">
        <f t="shared" si="7"/>
        <v>-0.03697794842</v>
      </c>
      <c r="V790" s="44"/>
      <c r="W790" s="45">
        <v>405.25</v>
      </c>
      <c r="X790" s="43">
        <f t="shared" si="8"/>
        <v>-0.01287176828</v>
      </c>
      <c r="Y790" s="44"/>
      <c r="Z790" s="45">
        <v>39.7</v>
      </c>
      <c r="AA790" s="46">
        <f t="shared" si="9"/>
        <v>0.01012666882</v>
      </c>
      <c r="AB790" s="44"/>
      <c r="AC790" s="45">
        <v>437.2</v>
      </c>
      <c r="AD790" s="46">
        <f t="shared" si="10"/>
        <v>0.009768508409</v>
      </c>
      <c r="AE790" s="47"/>
      <c r="AF790" s="42">
        <v>13817.55</v>
      </c>
      <c r="AG790" s="46">
        <f t="shared" si="11"/>
        <v>-0.01079367903</v>
      </c>
      <c r="AH790" s="47"/>
    </row>
    <row r="791">
      <c r="A791" s="41">
        <v>44223.0</v>
      </c>
      <c r="B791" s="42">
        <v>2138.0</v>
      </c>
      <c r="C791" s="43">
        <f t="shared" si="1"/>
        <v>0.007417526146</v>
      </c>
      <c r="D791" s="44"/>
      <c r="E791" s="42">
        <v>1409.6</v>
      </c>
      <c r="F791" s="43">
        <f t="shared" si="2"/>
        <v>-0.03708061153</v>
      </c>
      <c r="G791" s="44"/>
      <c r="H791" s="45">
        <v>237.95</v>
      </c>
      <c r="I791" s="43">
        <f t="shared" si="3"/>
        <v>-0.04831976667</v>
      </c>
      <c r="J791" s="44"/>
      <c r="K791" s="42">
        <v>1184.65</v>
      </c>
      <c r="L791" s="43">
        <f t="shared" si="4"/>
        <v>0.006521025818</v>
      </c>
      <c r="M791" s="44"/>
      <c r="N791" s="45">
        <v>366.75</v>
      </c>
      <c r="O791" s="43">
        <f t="shared" si="5"/>
        <v>0.00511188462</v>
      </c>
      <c r="P791" s="44"/>
      <c r="Q791" s="45">
        <v>755.33</v>
      </c>
      <c r="R791" s="43">
        <f t="shared" si="6"/>
        <v>-0.01647873109</v>
      </c>
      <c r="S791" s="44"/>
      <c r="T791" s="42">
        <v>4707.65</v>
      </c>
      <c r="U791" s="43">
        <f t="shared" si="7"/>
        <v>-0.05741505532</v>
      </c>
      <c r="V791" s="44"/>
      <c r="W791" s="45">
        <v>410.5</v>
      </c>
      <c r="X791" s="43">
        <f t="shared" si="8"/>
        <v>-0.02430633438</v>
      </c>
      <c r="Y791" s="44"/>
      <c r="Z791" s="45">
        <v>39.3</v>
      </c>
      <c r="AA791" s="46">
        <f t="shared" si="9"/>
        <v>-0.01138532223</v>
      </c>
      <c r="AB791" s="44"/>
      <c r="AC791" s="45">
        <v>432.95</v>
      </c>
      <c r="AD791" s="46">
        <f t="shared" si="10"/>
        <v>0.02739576623</v>
      </c>
      <c r="AE791" s="47"/>
      <c r="AF791" s="42">
        <v>13967.5</v>
      </c>
      <c r="AG791" s="46">
        <f t="shared" si="11"/>
        <v>-0.01924445346</v>
      </c>
      <c r="AH791" s="47"/>
    </row>
    <row r="792">
      <c r="A792" s="41">
        <v>44221.0</v>
      </c>
      <c r="B792" s="42">
        <v>2122.2</v>
      </c>
      <c r="C792" s="43">
        <f t="shared" si="1"/>
        <v>0.01049213249</v>
      </c>
      <c r="D792" s="44"/>
      <c r="E792" s="42">
        <v>1462.85</v>
      </c>
      <c r="F792" s="43">
        <f t="shared" si="2"/>
        <v>0.01328123018</v>
      </c>
      <c r="G792" s="44"/>
      <c r="H792" s="45">
        <v>249.73</v>
      </c>
      <c r="I792" s="43">
        <f t="shared" si="3"/>
        <v>0.02096054726</v>
      </c>
      <c r="J792" s="44"/>
      <c r="K792" s="42">
        <v>1176.95</v>
      </c>
      <c r="L792" s="43">
        <f t="shared" si="4"/>
        <v>0.00127529349</v>
      </c>
      <c r="M792" s="44"/>
      <c r="N792" s="45">
        <v>364.88</v>
      </c>
      <c r="O792" s="43">
        <f t="shared" si="5"/>
        <v>-0.009329291048</v>
      </c>
      <c r="P792" s="44"/>
      <c r="Q792" s="45">
        <v>767.88</v>
      </c>
      <c r="R792" s="43">
        <f t="shared" si="6"/>
        <v>-0.003237447976</v>
      </c>
      <c r="S792" s="44"/>
      <c r="T792" s="42">
        <v>4985.85</v>
      </c>
      <c r="U792" s="43">
        <f t="shared" si="7"/>
        <v>-0.06899621427</v>
      </c>
      <c r="V792" s="44"/>
      <c r="W792" s="45">
        <v>420.6</v>
      </c>
      <c r="X792" s="43">
        <f t="shared" si="8"/>
        <v>-0.003678437847</v>
      </c>
      <c r="Y792" s="44"/>
      <c r="Z792" s="45">
        <v>39.75</v>
      </c>
      <c r="AA792" s="46">
        <f t="shared" si="9"/>
        <v>0.001258653407</v>
      </c>
      <c r="AB792" s="44"/>
      <c r="AC792" s="45">
        <v>421.25</v>
      </c>
      <c r="AD792" s="46">
        <f t="shared" si="10"/>
        <v>-0.01741425346</v>
      </c>
      <c r="AE792" s="47"/>
      <c r="AF792" s="42">
        <v>14238.9</v>
      </c>
      <c r="AG792" s="46">
        <f t="shared" si="11"/>
        <v>-0.009297255444</v>
      </c>
      <c r="AH792" s="47"/>
    </row>
    <row r="793">
      <c r="A793" s="41">
        <v>44218.0</v>
      </c>
      <c r="B793" s="42">
        <v>2100.05</v>
      </c>
      <c r="C793" s="43">
        <f t="shared" si="1"/>
        <v>-0.03329582712</v>
      </c>
      <c r="D793" s="44"/>
      <c r="E793" s="42">
        <v>1443.55</v>
      </c>
      <c r="F793" s="43">
        <f t="shared" si="2"/>
        <v>-0.02141702982</v>
      </c>
      <c r="G793" s="44"/>
      <c r="H793" s="45">
        <v>244.55</v>
      </c>
      <c r="I793" s="43">
        <f t="shared" si="3"/>
        <v>0.09890690812</v>
      </c>
      <c r="J793" s="44"/>
      <c r="K793" s="42">
        <v>1175.45</v>
      </c>
      <c r="L793" s="43">
        <f t="shared" si="4"/>
        <v>-0.008218295853</v>
      </c>
      <c r="M793" s="44"/>
      <c r="N793" s="45">
        <v>368.3</v>
      </c>
      <c r="O793" s="43">
        <f t="shared" si="5"/>
        <v>-0.03717702136</v>
      </c>
      <c r="P793" s="44"/>
      <c r="Q793" s="45">
        <v>770.37</v>
      </c>
      <c r="R793" s="43">
        <f t="shared" si="6"/>
        <v>-0.03432247289</v>
      </c>
      <c r="S793" s="44"/>
      <c r="T793" s="42">
        <v>5342.0</v>
      </c>
      <c r="U793" s="43">
        <f t="shared" si="7"/>
        <v>0.02545221401</v>
      </c>
      <c r="V793" s="44"/>
      <c r="W793" s="45">
        <v>422.15</v>
      </c>
      <c r="X793" s="43">
        <f t="shared" si="8"/>
        <v>-0.02237020145</v>
      </c>
      <c r="Y793" s="44"/>
      <c r="Z793" s="45">
        <v>39.7</v>
      </c>
      <c r="AA793" s="46">
        <f t="shared" si="9"/>
        <v>-0.0503482636</v>
      </c>
      <c r="AB793" s="44"/>
      <c r="AC793" s="45">
        <v>428.65</v>
      </c>
      <c r="AD793" s="46">
        <f t="shared" si="10"/>
        <v>0.0009335979205</v>
      </c>
      <c r="AE793" s="47"/>
      <c r="AF793" s="42">
        <v>14371.9</v>
      </c>
      <c r="AG793" s="46">
        <f t="shared" si="11"/>
        <v>-0.01508544003</v>
      </c>
      <c r="AH793" s="47"/>
    </row>
    <row r="794">
      <c r="A794" s="41">
        <v>44217.0</v>
      </c>
      <c r="B794" s="42">
        <v>2171.15</v>
      </c>
      <c r="C794" s="43">
        <f t="shared" si="1"/>
        <v>0.01604120056</v>
      </c>
      <c r="D794" s="44"/>
      <c r="E794" s="42">
        <v>1474.8</v>
      </c>
      <c r="F794" s="43">
        <f t="shared" si="2"/>
        <v>-0.0115951144</v>
      </c>
      <c r="G794" s="44"/>
      <c r="H794" s="45">
        <v>221.52</v>
      </c>
      <c r="I794" s="43">
        <f t="shared" si="3"/>
        <v>0.002350177345</v>
      </c>
      <c r="J794" s="44"/>
      <c r="K794" s="42">
        <v>1185.15</v>
      </c>
      <c r="L794" s="43">
        <f t="shared" si="4"/>
        <v>-0.001770359592</v>
      </c>
      <c r="M794" s="44"/>
      <c r="N794" s="45">
        <v>382.25</v>
      </c>
      <c r="O794" s="43">
        <f t="shared" si="5"/>
        <v>-0.0205333263</v>
      </c>
      <c r="P794" s="44"/>
      <c r="Q794" s="45">
        <v>797.27</v>
      </c>
      <c r="R794" s="43">
        <f t="shared" si="6"/>
        <v>-0.02203153057</v>
      </c>
      <c r="S794" s="44"/>
      <c r="T794" s="42">
        <v>5207.75</v>
      </c>
      <c r="U794" s="43">
        <f t="shared" si="7"/>
        <v>0.007352584594</v>
      </c>
      <c r="V794" s="44"/>
      <c r="W794" s="45">
        <v>431.7</v>
      </c>
      <c r="X794" s="43">
        <f t="shared" si="8"/>
        <v>-0.05793668656</v>
      </c>
      <c r="Y794" s="44"/>
      <c r="Z794" s="45">
        <v>41.75</v>
      </c>
      <c r="AA794" s="46">
        <f t="shared" si="9"/>
        <v>-0.03298296623</v>
      </c>
      <c r="AB794" s="44"/>
      <c r="AC794" s="45">
        <v>428.25</v>
      </c>
      <c r="AD794" s="46">
        <f t="shared" si="10"/>
        <v>-0.01965381181</v>
      </c>
      <c r="AE794" s="47"/>
      <c r="AF794" s="42">
        <v>14590.35</v>
      </c>
      <c r="AG794" s="46">
        <f t="shared" si="11"/>
        <v>-0.003718143982</v>
      </c>
      <c r="AH794" s="47"/>
    </row>
    <row r="795">
      <c r="A795" s="41">
        <v>44216.0</v>
      </c>
      <c r="B795" s="42">
        <v>2136.6</v>
      </c>
      <c r="C795" s="43">
        <f t="shared" si="1"/>
        <v>-0.01278879011</v>
      </c>
      <c r="D795" s="44"/>
      <c r="E795" s="42">
        <v>1492.0</v>
      </c>
      <c r="F795" s="43">
        <f t="shared" si="2"/>
        <v>-0.00791098473</v>
      </c>
      <c r="G795" s="44"/>
      <c r="H795" s="45">
        <v>221.0</v>
      </c>
      <c r="I795" s="43">
        <f t="shared" si="3"/>
        <v>0.06182726778</v>
      </c>
      <c r="J795" s="44"/>
      <c r="K795" s="42">
        <v>1187.25</v>
      </c>
      <c r="L795" s="43">
        <f t="shared" si="4"/>
        <v>0.004304893961</v>
      </c>
      <c r="M795" s="44"/>
      <c r="N795" s="45">
        <v>390.18</v>
      </c>
      <c r="O795" s="43">
        <f t="shared" si="5"/>
        <v>-0.0001281377739</v>
      </c>
      <c r="P795" s="44"/>
      <c r="Q795" s="45">
        <v>815.03</v>
      </c>
      <c r="R795" s="43">
        <f t="shared" si="6"/>
        <v>0.03441234662</v>
      </c>
      <c r="S795" s="44"/>
      <c r="T795" s="42">
        <v>5169.6</v>
      </c>
      <c r="U795" s="43">
        <f t="shared" si="7"/>
        <v>0.04798385052</v>
      </c>
      <c r="V795" s="44"/>
      <c r="W795" s="45">
        <v>457.45</v>
      </c>
      <c r="X795" s="43">
        <f t="shared" si="8"/>
        <v>0.04356284052</v>
      </c>
      <c r="Y795" s="44"/>
      <c r="Z795" s="45">
        <v>43.15</v>
      </c>
      <c r="AA795" s="46">
        <f t="shared" si="9"/>
        <v>0.0414015367</v>
      </c>
      <c r="AB795" s="44"/>
      <c r="AC795" s="45">
        <v>436.75</v>
      </c>
      <c r="AD795" s="46">
        <f t="shared" si="10"/>
        <v>-0.0005722460814</v>
      </c>
      <c r="AE795" s="47"/>
      <c r="AF795" s="42">
        <v>14644.7</v>
      </c>
      <c r="AG795" s="46">
        <f t="shared" si="11"/>
        <v>0.0084722879</v>
      </c>
      <c r="AH795" s="47"/>
    </row>
    <row r="796">
      <c r="A796" s="41">
        <v>44215.0</v>
      </c>
      <c r="B796" s="42">
        <v>2164.1</v>
      </c>
      <c r="C796" s="43">
        <f t="shared" si="1"/>
        <v>0.004167444446</v>
      </c>
      <c r="D796" s="44"/>
      <c r="E796" s="42">
        <v>1503.85</v>
      </c>
      <c r="F796" s="43">
        <f t="shared" si="2"/>
        <v>0.01389399475</v>
      </c>
      <c r="G796" s="44"/>
      <c r="H796" s="45">
        <v>207.75</v>
      </c>
      <c r="I796" s="43">
        <f t="shared" si="3"/>
        <v>0.02248926557</v>
      </c>
      <c r="J796" s="44"/>
      <c r="K796" s="42">
        <v>1182.15</v>
      </c>
      <c r="L796" s="43">
        <f t="shared" si="4"/>
        <v>0.00960483372</v>
      </c>
      <c r="M796" s="44"/>
      <c r="N796" s="45">
        <v>390.23</v>
      </c>
      <c r="O796" s="43">
        <f t="shared" si="5"/>
        <v>0.03528719419</v>
      </c>
      <c r="P796" s="44"/>
      <c r="Q796" s="45">
        <v>787.46</v>
      </c>
      <c r="R796" s="43">
        <f t="shared" si="6"/>
        <v>-0.0089633409</v>
      </c>
      <c r="S796" s="44"/>
      <c r="T796" s="42">
        <v>4927.4</v>
      </c>
      <c r="U796" s="43">
        <f t="shared" si="7"/>
        <v>0.006311224353</v>
      </c>
      <c r="V796" s="44"/>
      <c r="W796" s="45">
        <v>437.95</v>
      </c>
      <c r="X796" s="43">
        <f t="shared" si="8"/>
        <v>0.06777853236</v>
      </c>
      <c r="Y796" s="44"/>
      <c r="Z796" s="45">
        <v>41.4</v>
      </c>
      <c r="AA796" s="46">
        <f t="shared" si="9"/>
        <v>-0.01438873745</v>
      </c>
      <c r="AB796" s="44"/>
      <c r="AC796" s="45">
        <v>437.0</v>
      </c>
      <c r="AD796" s="46">
        <f t="shared" si="10"/>
        <v>0.02749114726</v>
      </c>
      <c r="AE796" s="47"/>
      <c r="AF796" s="42">
        <v>14521.15</v>
      </c>
      <c r="AG796" s="46">
        <f t="shared" si="11"/>
        <v>0.01665521818</v>
      </c>
      <c r="AH796" s="47"/>
    </row>
    <row r="797">
      <c r="A797" s="41">
        <v>44214.0</v>
      </c>
      <c r="B797" s="42">
        <v>2155.1</v>
      </c>
      <c r="C797" s="43">
        <f t="shared" si="1"/>
        <v>-0.01973347748</v>
      </c>
      <c r="D797" s="44"/>
      <c r="E797" s="42">
        <v>1483.1</v>
      </c>
      <c r="F797" s="43">
        <f t="shared" si="2"/>
        <v>0.01115360321</v>
      </c>
      <c r="G797" s="44"/>
      <c r="H797" s="45">
        <v>203.13</v>
      </c>
      <c r="I797" s="43">
        <f t="shared" si="3"/>
        <v>0.002464512288</v>
      </c>
      <c r="J797" s="44"/>
      <c r="K797" s="42">
        <v>1170.85</v>
      </c>
      <c r="L797" s="43">
        <f t="shared" si="4"/>
        <v>-0.006682155485</v>
      </c>
      <c r="M797" s="44"/>
      <c r="N797" s="45">
        <v>376.7</v>
      </c>
      <c r="O797" s="43">
        <f t="shared" si="5"/>
        <v>-0.03372279046</v>
      </c>
      <c r="P797" s="44"/>
      <c r="Q797" s="45">
        <v>794.55</v>
      </c>
      <c r="R797" s="43">
        <f t="shared" si="6"/>
        <v>-0.02274606893</v>
      </c>
      <c r="S797" s="44"/>
      <c r="T797" s="42">
        <v>4896.4</v>
      </c>
      <c r="U797" s="43">
        <f t="shared" si="7"/>
        <v>-0.02365397871</v>
      </c>
      <c r="V797" s="44"/>
      <c r="W797" s="45">
        <v>409.25</v>
      </c>
      <c r="X797" s="43">
        <f t="shared" si="8"/>
        <v>-0.03564306023</v>
      </c>
      <c r="Y797" s="44"/>
      <c r="Z797" s="45">
        <v>42.0</v>
      </c>
      <c r="AA797" s="46">
        <f t="shared" si="9"/>
        <v>-0.038533664</v>
      </c>
      <c r="AB797" s="44"/>
      <c r="AC797" s="45">
        <v>425.15</v>
      </c>
      <c r="AD797" s="46">
        <f t="shared" si="10"/>
        <v>-0.0178336797</v>
      </c>
      <c r="AE797" s="47"/>
      <c r="AF797" s="42">
        <v>14281.3</v>
      </c>
      <c r="AG797" s="46">
        <f t="shared" si="11"/>
        <v>-0.01061476099</v>
      </c>
      <c r="AH797" s="47"/>
    </row>
    <row r="798">
      <c r="A798" s="41">
        <v>44211.0</v>
      </c>
      <c r="B798" s="42">
        <v>2198.05</v>
      </c>
      <c r="C798" s="43">
        <f t="shared" si="1"/>
        <v>-0.003202255669</v>
      </c>
      <c r="D798" s="44"/>
      <c r="E798" s="42">
        <v>1466.65</v>
      </c>
      <c r="F798" s="43">
        <f t="shared" si="2"/>
        <v>-0.001430810355</v>
      </c>
      <c r="G798" s="44"/>
      <c r="H798" s="45">
        <v>202.63</v>
      </c>
      <c r="I798" s="43">
        <f t="shared" si="3"/>
        <v>0.004848134558</v>
      </c>
      <c r="J798" s="44"/>
      <c r="K798" s="42">
        <v>1178.7</v>
      </c>
      <c r="L798" s="43">
        <f t="shared" si="4"/>
        <v>-0.002118734637</v>
      </c>
      <c r="M798" s="44"/>
      <c r="N798" s="45">
        <v>389.62</v>
      </c>
      <c r="O798" s="43">
        <f t="shared" si="5"/>
        <v>0.007652014098</v>
      </c>
      <c r="P798" s="44"/>
      <c r="Q798" s="45">
        <v>812.83</v>
      </c>
      <c r="R798" s="43">
        <f t="shared" si="6"/>
        <v>-0.02644256428</v>
      </c>
      <c r="S798" s="44"/>
      <c r="T798" s="42">
        <v>5013.6</v>
      </c>
      <c r="U798" s="43">
        <f t="shared" si="7"/>
        <v>-0.03266048881</v>
      </c>
      <c r="V798" s="44"/>
      <c r="W798" s="45">
        <v>424.1</v>
      </c>
      <c r="X798" s="43">
        <f t="shared" si="8"/>
        <v>-0.004822120488</v>
      </c>
      <c r="Y798" s="44"/>
      <c r="Z798" s="45">
        <v>43.65</v>
      </c>
      <c r="AA798" s="46">
        <f t="shared" si="9"/>
        <v>0.01152086476</v>
      </c>
      <c r="AB798" s="44"/>
      <c r="AC798" s="45">
        <v>432.8</v>
      </c>
      <c r="AD798" s="46">
        <f t="shared" si="10"/>
        <v>-0.03518692363</v>
      </c>
      <c r="AE798" s="47"/>
      <c r="AF798" s="42">
        <v>14433.7</v>
      </c>
      <c r="AG798" s="46">
        <f t="shared" si="11"/>
        <v>-0.01115436326</v>
      </c>
      <c r="AH798" s="47"/>
    </row>
    <row r="799">
      <c r="A799" s="41">
        <v>44210.0</v>
      </c>
      <c r="B799" s="42">
        <v>2205.1</v>
      </c>
      <c r="C799" s="43">
        <f t="shared" si="1"/>
        <v>-0.01583692613</v>
      </c>
      <c r="D799" s="44"/>
      <c r="E799" s="42">
        <v>1468.75</v>
      </c>
      <c r="F799" s="43">
        <f t="shared" si="2"/>
        <v>-0.00129278102</v>
      </c>
      <c r="G799" s="44"/>
      <c r="H799" s="45">
        <v>201.65</v>
      </c>
      <c r="I799" s="43">
        <f t="shared" si="3"/>
        <v>0.01978279114</v>
      </c>
      <c r="J799" s="44"/>
      <c r="K799" s="42">
        <v>1181.2</v>
      </c>
      <c r="L799" s="43">
        <f t="shared" si="4"/>
        <v>0.00156743164</v>
      </c>
      <c r="M799" s="44"/>
      <c r="N799" s="45">
        <v>386.65</v>
      </c>
      <c r="O799" s="43">
        <f t="shared" si="5"/>
        <v>-0.02288370869</v>
      </c>
      <c r="P799" s="44"/>
      <c r="Q799" s="45">
        <v>834.61</v>
      </c>
      <c r="R799" s="43">
        <f t="shared" si="6"/>
        <v>0.01605174779</v>
      </c>
      <c r="S799" s="44"/>
      <c r="T799" s="42">
        <v>5180.05</v>
      </c>
      <c r="U799" s="43">
        <f t="shared" si="7"/>
        <v>-0.01523076302</v>
      </c>
      <c r="V799" s="44"/>
      <c r="W799" s="45">
        <v>426.15</v>
      </c>
      <c r="X799" s="43">
        <f t="shared" si="8"/>
        <v>-0.004098126454</v>
      </c>
      <c r="Y799" s="44"/>
      <c r="Z799" s="45">
        <v>43.15</v>
      </c>
      <c r="AA799" s="46">
        <f t="shared" si="9"/>
        <v>0.04867429603</v>
      </c>
      <c r="AB799" s="44"/>
      <c r="AC799" s="45">
        <v>448.3</v>
      </c>
      <c r="AD799" s="46">
        <f t="shared" si="10"/>
        <v>0.01982493404</v>
      </c>
      <c r="AE799" s="47"/>
      <c r="AF799" s="42">
        <v>14595.6</v>
      </c>
      <c r="AG799" s="46">
        <f t="shared" si="11"/>
        <v>0.002109021733</v>
      </c>
      <c r="AH799" s="47"/>
    </row>
    <row r="800">
      <c r="A800" s="41">
        <v>44209.0</v>
      </c>
      <c r="B800" s="42">
        <v>2240.3</v>
      </c>
      <c r="C800" s="43">
        <f t="shared" si="1"/>
        <v>0.01985842495</v>
      </c>
      <c r="D800" s="44"/>
      <c r="E800" s="42">
        <v>1470.65</v>
      </c>
      <c r="F800" s="43">
        <f t="shared" si="2"/>
        <v>-0.007013055356</v>
      </c>
      <c r="G800" s="44"/>
      <c r="H800" s="45">
        <v>197.7</v>
      </c>
      <c r="I800" s="43">
        <f t="shared" si="3"/>
        <v>-0.03494130769</v>
      </c>
      <c r="J800" s="44"/>
      <c r="K800" s="42">
        <v>1179.35</v>
      </c>
      <c r="L800" s="43">
        <f t="shared" si="4"/>
        <v>-0.003005611322</v>
      </c>
      <c r="M800" s="44"/>
      <c r="N800" s="45">
        <v>395.6</v>
      </c>
      <c r="O800" s="43">
        <f t="shared" si="5"/>
        <v>-0.03489953684</v>
      </c>
      <c r="P800" s="44"/>
      <c r="Q800" s="45">
        <v>821.32</v>
      </c>
      <c r="R800" s="43">
        <f t="shared" si="6"/>
        <v>0.01170807212</v>
      </c>
      <c r="S800" s="44"/>
      <c r="T800" s="42">
        <v>5259.55</v>
      </c>
      <c r="U800" s="43">
        <f t="shared" si="7"/>
        <v>-0.02072656928</v>
      </c>
      <c r="V800" s="44"/>
      <c r="W800" s="45">
        <v>427.9</v>
      </c>
      <c r="X800" s="43">
        <f t="shared" si="8"/>
        <v>-0.03479310707</v>
      </c>
      <c r="Y800" s="44"/>
      <c r="Z800" s="45">
        <v>41.1</v>
      </c>
      <c r="AA800" s="46">
        <f t="shared" si="9"/>
        <v>-0.01329324711</v>
      </c>
      <c r="AB800" s="44"/>
      <c r="AC800" s="45">
        <v>439.5</v>
      </c>
      <c r="AD800" s="46">
        <f t="shared" si="10"/>
        <v>-0.01378397149</v>
      </c>
      <c r="AE800" s="47"/>
      <c r="AF800" s="42">
        <v>14564.85</v>
      </c>
      <c r="AG800" s="46">
        <f t="shared" si="11"/>
        <v>0.00009612644755</v>
      </c>
      <c r="AH800" s="47"/>
    </row>
    <row r="801">
      <c r="A801" s="41">
        <v>44208.0</v>
      </c>
      <c r="B801" s="42">
        <v>2196.25</v>
      </c>
      <c r="C801" s="43">
        <f t="shared" si="1"/>
        <v>-0.0135671951</v>
      </c>
      <c r="D801" s="44"/>
      <c r="E801" s="42">
        <v>1481.0</v>
      </c>
      <c r="F801" s="43">
        <f t="shared" si="2"/>
        <v>0.02015447852</v>
      </c>
      <c r="G801" s="44"/>
      <c r="H801" s="45">
        <v>204.73</v>
      </c>
      <c r="I801" s="43">
        <f t="shared" si="3"/>
        <v>0.02788482679</v>
      </c>
      <c r="J801" s="44"/>
      <c r="K801" s="42">
        <v>1182.9</v>
      </c>
      <c r="L801" s="43">
        <f t="shared" si="4"/>
        <v>0.04637107882</v>
      </c>
      <c r="M801" s="44"/>
      <c r="N801" s="45">
        <v>409.65</v>
      </c>
      <c r="O801" s="43">
        <f t="shared" si="5"/>
        <v>-0.003946796528</v>
      </c>
      <c r="P801" s="44"/>
      <c r="Q801" s="45">
        <v>811.76</v>
      </c>
      <c r="R801" s="43">
        <f t="shared" si="6"/>
        <v>0.008797329706</v>
      </c>
      <c r="S801" s="44"/>
      <c r="T801" s="42">
        <v>5369.7</v>
      </c>
      <c r="U801" s="43">
        <f t="shared" si="7"/>
        <v>-0.02013230985</v>
      </c>
      <c r="V801" s="44"/>
      <c r="W801" s="45">
        <v>443.05</v>
      </c>
      <c r="X801" s="43">
        <f t="shared" si="8"/>
        <v>0.03736711107</v>
      </c>
      <c r="Y801" s="44"/>
      <c r="Z801" s="45">
        <v>41.65</v>
      </c>
      <c r="AA801" s="46">
        <f t="shared" si="9"/>
        <v>0.008438868646</v>
      </c>
      <c r="AB801" s="44"/>
      <c r="AC801" s="45">
        <v>445.6</v>
      </c>
      <c r="AD801" s="46">
        <f t="shared" si="10"/>
        <v>0.01367021232</v>
      </c>
      <c r="AE801" s="47"/>
      <c r="AF801" s="42">
        <v>14563.45</v>
      </c>
      <c r="AG801" s="46">
        <f t="shared" si="11"/>
        <v>0.005418593411</v>
      </c>
      <c r="AH801" s="47"/>
    </row>
    <row r="802">
      <c r="A802" s="41">
        <v>44207.0</v>
      </c>
      <c r="B802" s="42">
        <v>2226.25</v>
      </c>
      <c r="C802" s="43">
        <f t="shared" si="1"/>
        <v>-0.0116333607</v>
      </c>
      <c r="D802" s="44"/>
      <c r="E802" s="42">
        <v>1451.45</v>
      </c>
      <c r="F802" s="43">
        <f t="shared" si="2"/>
        <v>0.01373543151</v>
      </c>
      <c r="G802" s="44"/>
      <c r="H802" s="45">
        <v>199.1</v>
      </c>
      <c r="I802" s="43">
        <f t="shared" si="3"/>
        <v>-0.007655204622</v>
      </c>
      <c r="J802" s="44"/>
      <c r="K802" s="42">
        <v>1129.3</v>
      </c>
      <c r="L802" s="43">
        <f t="shared" si="4"/>
        <v>0.000531443768</v>
      </c>
      <c r="M802" s="44"/>
      <c r="N802" s="45">
        <v>411.27</v>
      </c>
      <c r="O802" s="43">
        <f t="shared" si="5"/>
        <v>0.03960496281</v>
      </c>
      <c r="P802" s="44"/>
      <c r="Q802" s="45">
        <v>804.65</v>
      </c>
      <c r="R802" s="43">
        <f t="shared" si="6"/>
        <v>0.0262535145</v>
      </c>
      <c r="S802" s="44"/>
      <c r="T802" s="42">
        <v>5478.9</v>
      </c>
      <c r="U802" s="43">
        <f t="shared" si="7"/>
        <v>0.01224868634</v>
      </c>
      <c r="V802" s="44"/>
      <c r="W802" s="45">
        <v>426.8</v>
      </c>
      <c r="X802" s="43">
        <f t="shared" si="8"/>
        <v>-0.01164699865</v>
      </c>
      <c r="Y802" s="44"/>
      <c r="Z802" s="45">
        <v>41.3</v>
      </c>
      <c r="AA802" s="46">
        <f t="shared" si="9"/>
        <v>-0.03684314508</v>
      </c>
      <c r="AB802" s="44"/>
      <c r="AC802" s="45">
        <v>439.55</v>
      </c>
      <c r="AD802" s="46">
        <f t="shared" si="10"/>
        <v>-0.006801976118</v>
      </c>
      <c r="AE802" s="47"/>
      <c r="AF802" s="42">
        <v>14484.75</v>
      </c>
      <c r="AG802" s="46">
        <f t="shared" si="11"/>
        <v>0.009538085629</v>
      </c>
      <c r="AH802" s="47"/>
    </row>
    <row r="803">
      <c r="A803" s="41">
        <v>44204.0</v>
      </c>
      <c r="B803" s="42">
        <v>2252.3</v>
      </c>
      <c r="C803" s="43">
        <f t="shared" si="1"/>
        <v>-0.01978260399</v>
      </c>
      <c r="D803" s="44"/>
      <c r="E803" s="42">
        <v>1431.65</v>
      </c>
      <c r="F803" s="43">
        <f t="shared" si="2"/>
        <v>0.0108150919</v>
      </c>
      <c r="G803" s="44"/>
      <c r="H803" s="45">
        <v>200.63</v>
      </c>
      <c r="I803" s="43">
        <f t="shared" si="3"/>
        <v>0.02923238391</v>
      </c>
      <c r="J803" s="44"/>
      <c r="K803" s="42">
        <v>1128.7</v>
      </c>
      <c r="L803" s="43">
        <f t="shared" si="4"/>
        <v>0.003461285905</v>
      </c>
      <c r="M803" s="44"/>
      <c r="N803" s="45">
        <v>395.3</v>
      </c>
      <c r="O803" s="43">
        <f t="shared" si="5"/>
        <v>0.04859412976</v>
      </c>
      <c r="P803" s="44"/>
      <c r="Q803" s="45">
        <v>783.8</v>
      </c>
      <c r="R803" s="43">
        <f t="shared" si="6"/>
        <v>0.03281108698</v>
      </c>
      <c r="S803" s="44"/>
      <c r="T803" s="42">
        <v>5412.2</v>
      </c>
      <c r="U803" s="43">
        <f t="shared" si="7"/>
        <v>0.01882845209</v>
      </c>
      <c r="V803" s="44"/>
      <c r="W803" s="45">
        <v>431.8</v>
      </c>
      <c r="X803" s="43">
        <f t="shared" si="8"/>
        <v>0.001042692558</v>
      </c>
      <c r="Y803" s="44"/>
      <c r="Z803" s="45">
        <v>42.85</v>
      </c>
      <c r="AA803" s="46">
        <f t="shared" si="9"/>
        <v>-0.005817352066</v>
      </c>
      <c r="AB803" s="44"/>
      <c r="AC803" s="45">
        <v>442.55</v>
      </c>
      <c r="AD803" s="46">
        <f t="shared" si="10"/>
        <v>0.02574954876</v>
      </c>
      <c r="AE803" s="47"/>
      <c r="AF803" s="42">
        <v>14347.25</v>
      </c>
      <c r="AG803" s="46">
        <f t="shared" si="11"/>
        <v>0.0147380549</v>
      </c>
      <c r="AH803" s="47"/>
    </row>
    <row r="804">
      <c r="A804" s="41">
        <v>44203.0</v>
      </c>
      <c r="B804" s="42">
        <v>2297.3</v>
      </c>
      <c r="C804" s="43">
        <f t="shared" si="1"/>
        <v>0.049318097</v>
      </c>
      <c r="D804" s="44"/>
      <c r="E804" s="42">
        <v>1416.25</v>
      </c>
      <c r="F804" s="43">
        <f t="shared" si="2"/>
        <v>-0.003031587206</v>
      </c>
      <c r="G804" s="44"/>
      <c r="H804" s="45">
        <v>194.85</v>
      </c>
      <c r="I804" s="43">
        <f t="shared" si="3"/>
        <v>-0.01593598371</v>
      </c>
      <c r="J804" s="44"/>
      <c r="K804" s="42">
        <v>1124.8</v>
      </c>
      <c r="L804" s="43">
        <f t="shared" si="4"/>
        <v>-0.00004445135911</v>
      </c>
      <c r="M804" s="44"/>
      <c r="N804" s="45">
        <v>376.55</v>
      </c>
      <c r="O804" s="43">
        <f t="shared" si="5"/>
        <v>-0.01875803129</v>
      </c>
      <c r="P804" s="44"/>
      <c r="Q804" s="45">
        <v>758.5</v>
      </c>
      <c r="R804" s="43">
        <f t="shared" si="6"/>
        <v>-0.01348805887</v>
      </c>
      <c r="S804" s="44"/>
      <c r="T804" s="42">
        <v>5311.25</v>
      </c>
      <c r="U804" s="43">
        <f t="shared" si="7"/>
        <v>0.009734209234</v>
      </c>
      <c r="V804" s="44"/>
      <c r="W804" s="45">
        <v>431.35</v>
      </c>
      <c r="X804" s="43">
        <f t="shared" si="8"/>
        <v>-0.008081318513</v>
      </c>
      <c r="Y804" s="44"/>
      <c r="Z804" s="45">
        <v>43.1</v>
      </c>
      <c r="AA804" s="46">
        <f t="shared" si="9"/>
        <v>-0.003474236268</v>
      </c>
      <c r="AB804" s="44"/>
      <c r="AC804" s="45">
        <v>431.3</v>
      </c>
      <c r="AD804" s="46">
        <f t="shared" si="10"/>
        <v>-0.006125416436</v>
      </c>
      <c r="AE804" s="47"/>
      <c r="AF804" s="42">
        <v>14137.35</v>
      </c>
      <c r="AG804" s="46">
        <f t="shared" si="11"/>
        <v>-0.0006293399916</v>
      </c>
      <c r="AH804" s="47"/>
    </row>
    <row r="805">
      <c r="A805" s="41">
        <v>44202.0</v>
      </c>
      <c r="B805" s="42">
        <v>2186.75</v>
      </c>
      <c r="C805" s="43">
        <f t="shared" si="1"/>
        <v>0.04257651477</v>
      </c>
      <c r="D805" s="44"/>
      <c r="E805" s="42">
        <v>1420.55</v>
      </c>
      <c r="F805" s="43">
        <f t="shared" si="2"/>
        <v>-0.004319964572</v>
      </c>
      <c r="G805" s="44"/>
      <c r="H805" s="45">
        <v>197.98</v>
      </c>
      <c r="I805" s="43">
        <f t="shared" si="3"/>
        <v>-0.02882589132</v>
      </c>
      <c r="J805" s="44"/>
      <c r="K805" s="42">
        <v>1124.85</v>
      </c>
      <c r="L805" s="43">
        <f t="shared" si="4"/>
        <v>0.0061083187</v>
      </c>
      <c r="M805" s="44"/>
      <c r="N805" s="45">
        <v>383.68</v>
      </c>
      <c r="O805" s="43">
        <f t="shared" si="5"/>
        <v>0.004571526097</v>
      </c>
      <c r="P805" s="44"/>
      <c r="Q805" s="45">
        <v>768.8</v>
      </c>
      <c r="R805" s="43">
        <f t="shared" si="6"/>
        <v>-0.006211159822</v>
      </c>
      <c r="S805" s="44"/>
      <c r="T805" s="42">
        <v>5259.8</v>
      </c>
      <c r="U805" s="43">
        <f t="shared" si="7"/>
        <v>-0.04363638851</v>
      </c>
      <c r="V805" s="44"/>
      <c r="W805" s="45">
        <v>434.85</v>
      </c>
      <c r="X805" s="43">
        <f t="shared" si="8"/>
        <v>-0.005503969863</v>
      </c>
      <c r="Y805" s="44"/>
      <c r="Z805" s="45">
        <v>43.25</v>
      </c>
      <c r="AA805" s="46">
        <f t="shared" si="9"/>
        <v>-0.01946254907</v>
      </c>
      <c r="AB805" s="44"/>
      <c r="AC805" s="45">
        <v>433.95</v>
      </c>
      <c r="AD805" s="46">
        <f t="shared" si="10"/>
        <v>0.04416898824</v>
      </c>
      <c r="AE805" s="47"/>
      <c r="AF805" s="42">
        <v>14146.25</v>
      </c>
      <c r="AG805" s="46">
        <f t="shared" si="11"/>
        <v>-0.003757181422</v>
      </c>
      <c r="AH805" s="47"/>
    </row>
    <row r="806">
      <c r="A806" s="41">
        <v>44201.0</v>
      </c>
      <c r="B806" s="42">
        <v>2095.6</v>
      </c>
      <c r="C806" s="43">
        <f t="shared" si="1"/>
        <v>0.06569717392</v>
      </c>
      <c r="D806" s="44"/>
      <c r="E806" s="42">
        <v>1426.7</v>
      </c>
      <c r="F806" s="43">
        <f t="shared" si="2"/>
        <v>0.007528089867</v>
      </c>
      <c r="G806" s="44"/>
      <c r="H806" s="45">
        <v>203.77</v>
      </c>
      <c r="I806" s="43">
        <f t="shared" si="3"/>
        <v>0.005511553739</v>
      </c>
      <c r="J806" s="44"/>
      <c r="K806" s="42">
        <v>1118.0</v>
      </c>
      <c r="L806" s="43">
        <f t="shared" si="4"/>
        <v>0.01791442895</v>
      </c>
      <c r="M806" s="44"/>
      <c r="N806" s="45">
        <v>381.93</v>
      </c>
      <c r="O806" s="43">
        <f t="shared" si="5"/>
        <v>-0.01267041784</v>
      </c>
      <c r="P806" s="44"/>
      <c r="Q806" s="45">
        <v>773.59</v>
      </c>
      <c r="R806" s="43">
        <f t="shared" si="6"/>
        <v>0.01996293177</v>
      </c>
      <c r="S806" s="44"/>
      <c r="T806" s="42">
        <v>5494.4</v>
      </c>
      <c r="U806" s="43">
        <f t="shared" si="7"/>
        <v>0.1283344203</v>
      </c>
      <c r="V806" s="44"/>
      <c r="W806" s="45">
        <v>437.25</v>
      </c>
      <c r="X806" s="43">
        <f t="shared" si="8"/>
        <v>-0.01362883106</v>
      </c>
      <c r="Y806" s="44"/>
      <c r="Z806" s="45">
        <v>44.1</v>
      </c>
      <c r="AA806" s="46">
        <f t="shared" si="9"/>
        <v>0.002270148535</v>
      </c>
      <c r="AB806" s="44"/>
      <c r="AC806" s="45">
        <v>415.2</v>
      </c>
      <c r="AD806" s="46">
        <f t="shared" si="10"/>
        <v>0.00337756654</v>
      </c>
      <c r="AE806" s="47"/>
      <c r="AF806" s="42">
        <v>14199.5</v>
      </c>
      <c r="AG806" s="46">
        <f t="shared" si="11"/>
        <v>0.004701339997</v>
      </c>
      <c r="AH806" s="47"/>
    </row>
    <row r="807">
      <c r="A807" s="41">
        <v>44200.0</v>
      </c>
      <c r="B807" s="42">
        <v>1962.35</v>
      </c>
      <c r="C807" s="43">
        <f t="shared" si="1"/>
        <v>0.02012627128</v>
      </c>
      <c r="D807" s="44"/>
      <c r="E807" s="42">
        <v>1416.0</v>
      </c>
      <c r="F807" s="43">
        <f t="shared" si="2"/>
        <v>-0.006370905553</v>
      </c>
      <c r="G807" s="44"/>
      <c r="H807" s="45">
        <v>202.65</v>
      </c>
      <c r="I807" s="43">
        <f t="shared" si="3"/>
        <v>0.017673142</v>
      </c>
      <c r="J807" s="44"/>
      <c r="K807" s="42">
        <v>1098.15</v>
      </c>
      <c r="L807" s="43">
        <f t="shared" si="4"/>
        <v>0.004609249461</v>
      </c>
      <c r="M807" s="44"/>
      <c r="N807" s="45">
        <v>386.8</v>
      </c>
      <c r="O807" s="43">
        <f t="shared" si="5"/>
        <v>-0.01521458928</v>
      </c>
      <c r="P807" s="44"/>
      <c r="Q807" s="45">
        <v>758.3</v>
      </c>
      <c r="R807" s="43">
        <f t="shared" si="6"/>
        <v>0.01474619879</v>
      </c>
      <c r="S807" s="44"/>
      <c r="T807" s="42">
        <v>4832.65</v>
      </c>
      <c r="U807" s="43">
        <f t="shared" si="7"/>
        <v>0.01626136893</v>
      </c>
      <c r="V807" s="44"/>
      <c r="W807" s="45">
        <v>443.25</v>
      </c>
      <c r="X807" s="43">
        <f t="shared" si="8"/>
        <v>0.07468951134</v>
      </c>
      <c r="Y807" s="44"/>
      <c r="Z807" s="45">
        <v>44.0</v>
      </c>
      <c r="AA807" s="46">
        <f t="shared" si="9"/>
        <v>-0.0146646734</v>
      </c>
      <c r="AB807" s="44"/>
      <c r="AC807" s="45">
        <v>413.8</v>
      </c>
      <c r="AD807" s="46">
        <f t="shared" si="10"/>
        <v>0.02545413979</v>
      </c>
      <c r="AE807" s="47"/>
      <c r="AF807" s="42">
        <v>14132.9</v>
      </c>
      <c r="AG807" s="46">
        <f t="shared" si="11"/>
        <v>0.008127526854</v>
      </c>
      <c r="AH807" s="47"/>
    </row>
    <row r="808">
      <c r="A808" s="41">
        <v>44197.0</v>
      </c>
      <c r="B808" s="42">
        <v>1923.25</v>
      </c>
      <c r="C808" s="43">
        <f t="shared" si="1"/>
        <v>0.003359334418</v>
      </c>
      <c r="D808" s="44"/>
      <c r="E808" s="42">
        <v>1425.05</v>
      </c>
      <c r="F808" s="43">
        <f t="shared" si="2"/>
        <v>-0.007863461631</v>
      </c>
      <c r="G808" s="44"/>
      <c r="H808" s="45">
        <v>199.1</v>
      </c>
      <c r="I808" s="43">
        <f t="shared" si="3"/>
        <v>-0.002908874111</v>
      </c>
      <c r="J808" s="44"/>
      <c r="K808" s="42">
        <v>1093.1</v>
      </c>
      <c r="L808" s="43">
        <f t="shared" si="4"/>
        <v>-0.0007773027986</v>
      </c>
      <c r="M808" s="44"/>
      <c r="N808" s="45">
        <v>392.73</v>
      </c>
      <c r="O808" s="43">
        <f t="shared" si="5"/>
        <v>0.01400022867</v>
      </c>
      <c r="P808" s="44"/>
      <c r="Q808" s="45">
        <v>747.2</v>
      </c>
      <c r="R808" s="43">
        <f t="shared" si="6"/>
        <v>-0.01300394609</v>
      </c>
      <c r="S808" s="44"/>
      <c r="T808" s="42">
        <v>4754.7</v>
      </c>
      <c r="U808" s="43">
        <f t="shared" si="7"/>
        <v>-0.0006727919014</v>
      </c>
      <c r="V808" s="44"/>
      <c r="W808" s="45">
        <v>411.35</v>
      </c>
      <c r="X808" s="43">
        <f t="shared" si="8"/>
        <v>0.05934156295</v>
      </c>
      <c r="Y808" s="44"/>
      <c r="Z808" s="45">
        <v>44.65</v>
      </c>
      <c r="AA808" s="46">
        <f t="shared" si="9"/>
        <v>-0.004469281182</v>
      </c>
      <c r="AB808" s="44"/>
      <c r="AC808" s="45">
        <v>403.4</v>
      </c>
      <c r="AD808" s="46">
        <f t="shared" si="10"/>
        <v>0.01021561145</v>
      </c>
      <c r="AE808" s="47"/>
      <c r="AF808" s="42">
        <v>14018.5</v>
      </c>
      <c r="AG808" s="46">
        <f t="shared" si="11"/>
        <v>0.00262497807</v>
      </c>
      <c r="AH808" s="47"/>
    </row>
    <row r="809">
      <c r="A809" s="48">
        <v>44196.0</v>
      </c>
      <c r="B809" s="42">
        <v>1916.8</v>
      </c>
      <c r="C809" s="43">
        <f t="shared" si="1"/>
        <v>-0.01308698725</v>
      </c>
      <c r="D809" s="49"/>
      <c r="E809" s="42">
        <v>1436.3</v>
      </c>
      <c r="F809" s="43">
        <f t="shared" si="2"/>
        <v>0.002649192849</v>
      </c>
      <c r="G809" s="49"/>
      <c r="H809" s="45">
        <v>199.68</v>
      </c>
      <c r="I809" s="43">
        <f t="shared" si="3"/>
        <v>0.004014457419</v>
      </c>
      <c r="J809" s="49"/>
      <c r="K809" s="42">
        <v>1093.95</v>
      </c>
      <c r="L809" s="43">
        <f t="shared" si="4"/>
        <v>0.004718826761</v>
      </c>
      <c r="M809" s="49"/>
      <c r="N809" s="45">
        <v>387.27</v>
      </c>
      <c r="O809" s="43">
        <f t="shared" si="5"/>
        <v>0.0149588502</v>
      </c>
      <c r="P809" s="49"/>
      <c r="Q809" s="45">
        <v>756.98</v>
      </c>
      <c r="R809" s="43">
        <f t="shared" si="6"/>
        <v>-0.01000290943</v>
      </c>
      <c r="S809" s="49"/>
      <c r="T809" s="42">
        <v>4757.9</v>
      </c>
      <c r="U809" s="43">
        <f t="shared" si="7"/>
        <v>-0.004152864729</v>
      </c>
      <c r="V809" s="49"/>
      <c r="W809" s="45">
        <v>387.65</v>
      </c>
      <c r="X809" s="43">
        <f t="shared" si="8"/>
        <v>0.007119310375</v>
      </c>
      <c r="Y809" s="49"/>
      <c r="Z809" s="45">
        <v>44.85</v>
      </c>
      <c r="AA809" s="46">
        <f t="shared" si="9"/>
        <v>-0.0187747094</v>
      </c>
      <c r="AB809" s="49"/>
      <c r="AC809" s="45">
        <v>399.3</v>
      </c>
      <c r="AD809" s="46">
        <f t="shared" si="10"/>
        <v>0.001127607712</v>
      </c>
      <c r="AE809" s="47"/>
      <c r="AF809" s="42">
        <v>13981.75</v>
      </c>
      <c r="AG809" s="46">
        <f t="shared" si="11"/>
        <v>-0.00001430425874</v>
      </c>
      <c r="AH809" s="47"/>
    </row>
    <row r="810">
      <c r="A810" s="48">
        <v>44195.0</v>
      </c>
      <c r="B810" s="42">
        <v>1942.05</v>
      </c>
      <c r="C810" s="43">
        <f t="shared" si="1"/>
        <v>0.01624828105</v>
      </c>
      <c r="D810" s="49"/>
      <c r="E810" s="42">
        <v>1432.5</v>
      </c>
      <c r="F810" s="43">
        <f t="shared" si="2"/>
        <v>0.003706686763</v>
      </c>
      <c r="G810" s="49"/>
      <c r="H810" s="45">
        <v>198.88</v>
      </c>
      <c r="I810" s="43">
        <f t="shared" si="3"/>
        <v>-0.01457548016</v>
      </c>
      <c r="J810" s="49"/>
      <c r="K810" s="42">
        <v>1088.8</v>
      </c>
      <c r="L810" s="43">
        <f t="shared" si="4"/>
        <v>-0.001147394393</v>
      </c>
      <c r="M810" s="49"/>
      <c r="N810" s="45">
        <v>381.52</v>
      </c>
      <c r="O810" s="43">
        <f t="shared" si="5"/>
        <v>0.008951668433</v>
      </c>
      <c r="P810" s="49"/>
      <c r="Q810" s="45">
        <v>764.59</v>
      </c>
      <c r="R810" s="43">
        <f t="shared" si="6"/>
        <v>0.02802477759</v>
      </c>
      <c r="S810" s="49"/>
      <c r="T810" s="42">
        <v>4777.7</v>
      </c>
      <c r="U810" s="43">
        <f t="shared" si="7"/>
        <v>0.01570550005</v>
      </c>
      <c r="V810" s="49"/>
      <c r="W810" s="45">
        <v>384.9</v>
      </c>
      <c r="X810" s="43">
        <f t="shared" si="8"/>
        <v>0.004557002873</v>
      </c>
      <c r="Y810" s="49"/>
      <c r="Z810" s="45">
        <v>45.7</v>
      </c>
      <c r="AA810" s="46">
        <f t="shared" si="9"/>
        <v>0.01432531385</v>
      </c>
      <c r="AB810" s="49"/>
      <c r="AC810" s="45">
        <v>398.85</v>
      </c>
      <c r="AD810" s="46">
        <f t="shared" si="10"/>
        <v>0.003516266338</v>
      </c>
      <c r="AE810" s="47"/>
      <c r="AF810" s="42">
        <v>13981.95</v>
      </c>
      <c r="AG810" s="46">
        <f t="shared" si="11"/>
        <v>0.003535794159</v>
      </c>
      <c r="AH810" s="47"/>
    </row>
    <row r="811">
      <c r="A811" s="48">
        <v>44194.0</v>
      </c>
      <c r="B811" s="42">
        <v>1910.75</v>
      </c>
      <c r="C811" s="43">
        <f t="shared" si="1"/>
        <v>0.002593967209</v>
      </c>
      <c r="D811" s="49"/>
      <c r="E811" s="42">
        <v>1427.2</v>
      </c>
      <c r="F811" s="43">
        <f t="shared" si="2"/>
        <v>0.01010554189</v>
      </c>
      <c r="G811" s="49"/>
      <c r="H811" s="45">
        <v>201.8</v>
      </c>
      <c r="I811" s="43">
        <f t="shared" si="3"/>
        <v>0.001984127635</v>
      </c>
      <c r="J811" s="49"/>
      <c r="K811" s="42">
        <v>1090.05</v>
      </c>
      <c r="L811" s="43">
        <f t="shared" si="4"/>
        <v>0.008753395982</v>
      </c>
      <c r="M811" s="49"/>
      <c r="N811" s="45">
        <v>378.12</v>
      </c>
      <c r="O811" s="43">
        <f t="shared" si="5"/>
        <v>0.02468600095</v>
      </c>
      <c r="P811" s="49"/>
      <c r="Q811" s="45">
        <v>743.46</v>
      </c>
      <c r="R811" s="43">
        <f t="shared" si="6"/>
        <v>0.01162135204</v>
      </c>
      <c r="S811" s="49"/>
      <c r="T811" s="42">
        <v>4703.25</v>
      </c>
      <c r="U811" s="43">
        <f t="shared" si="7"/>
        <v>0.01583728964</v>
      </c>
      <c r="V811" s="49"/>
      <c r="W811" s="45">
        <v>383.15</v>
      </c>
      <c r="X811" s="43">
        <f t="shared" si="8"/>
        <v>-0.008317136963</v>
      </c>
      <c r="Y811" s="49"/>
      <c r="Z811" s="45">
        <v>45.05</v>
      </c>
      <c r="AA811" s="46">
        <f t="shared" si="9"/>
        <v>-0.004429686092</v>
      </c>
      <c r="AB811" s="49"/>
      <c r="AC811" s="45">
        <v>397.45</v>
      </c>
      <c r="AD811" s="46">
        <f t="shared" si="10"/>
        <v>0.0125326028</v>
      </c>
      <c r="AE811" s="47"/>
      <c r="AF811" s="42">
        <v>13932.6</v>
      </c>
      <c r="AG811" s="46">
        <f t="shared" si="11"/>
        <v>0.004272496411</v>
      </c>
      <c r="AH811" s="47"/>
    </row>
    <row r="812">
      <c r="A812" s="48">
        <v>44193.0</v>
      </c>
      <c r="B812" s="42">
        <v>1905.8</v>
      </c>
      <c r="C812" s="43">
        <f t="shared" si="1"/>
        <v>-0.003875364892</v>
      </c>
      <c r="D812" s="49"/>
      <c r="E812" s="42">
        <v>1412.85</v>
      </c>
      <c r="F812" s="43">
        <f t="shared" si="2"/>
        <v>0.01121028128</v>
      </c>
      <c r="G812" s="49"/>
      <c r="H812" s="45">
        <v>201.4</v>
      </c>
      <c r="I812" s="43">
        <f t="shared" si="3"/>
        <v>0.002485708464</v>
      </c>
      <c r="J812" s="49"/>
      <c r="K812" s="42">
        <v>1080.55</v>
      </c>
      <c r="L812" s="43">
        <f t="shared" si="4"/>
        <v>0.007477798947</v>
      </c>
      <c r="M812" s="49"/>
      <c r="N812" s="45">
        <v>368.9</v>
      </c>
      <c r="O812" s="43">
        <f t="shared" si="5"/>
        <v>-0.007023259555</v>
      </c>
      <c r="P812" s="49"/>
      <c r="Q812" s="45">
        <v>734.87</v>
      </c>
      <c r="R812" s="43">
        <f t="shared" si="6"/>
        <v>0.01600780374</v>
      </c>
      <c r="S812" s="49"/>
      <c r="T812" s="42">
        <v>4629.35</v>
      </c>
      <c r="U812" s="43">
        <f t="shared" si="7"/>
        <v>0.001296918919</v>
      </c>
      <c r="V812" s="49"/>
      <c r="W812" s="45">
        <v>386.35</v>
      </c>
      <c r="X812" s="43">
        <f t="shared" si="8"/>
        <v>0.0262241329</v>
      </c>
      <c r="Y812" s="49"/>
      <c r="Z812" s="45">
        <v>45.25</v>
      </c>
      <c r="AA812" s="46">
        <f t="shared" si="9"/>
        <v>0.04867967304</v>
      </c>
      <c r="AB812" s="49"/>
      <c r="AC812" s="45">
        <v>392.5</v>
      </c>
      <c r="AD812" s="46">
        <f t="shared" si="10"/>
        <v>0.0007646234602</v>
      </c>
      <c r="AE812" s="47"/>
      <c r="AF812" s="42">
        <v>13873.2</v>
      </c>
      <c r="AG812" s="46">
        <f t="shared" si="11"/>
        <v>0.008974644317</v>
      </c>
      <c r="AH812" s="47"/>
    </row>
    <row r="813">
      <c r="A813" s="48">
        <v>44189.0</v>
      </c>
      <c r="B813" s="42">
        <v>1913.2</v>
      </c>
      <c r="C813" s="43">
        <f t="shared" si="1"/>
        <v>-0.01145928428</v>
      </c>
      <c r="D813" s="49"/>
      <c r="E813" s="42">
        <v>1397.1</v>
      </c>
      <c r="F813" s="43">
        <f t="shared" si="2"/>
        <v>0.01547231298</v>
      </c>
      <c r="G813" s="49"/>
      <c r="H813" s="45">
        <v>200.9</v>
      </c>
      <c r="I813" s="43">
        <f t="shared" si="3"/>
        <v>0.002891183909</v>
      </c>
      <c r="J813" s="49"/>
      <c r="K813" s="42">
        <v>1072.5</v>
      </c>
      <c r="L813" s="43">
        <f t="shared" si="4"/>
        <v>0.01153480225</v>
      </c>
      <c r="M813" s="49"/>
      <c r="N813" s="45">
        <v>371.5</v>
      </c>
      <c r="O813" s="43">
        <f t="shared" si="5"/>
        <v>0.01019989093</v>
      </c>
      <c r="P813" s="49"/>
      <c r="Q813" s="45">
        <v>723.2</v>
      </c>
      <c r="R813" s="43">
        <f t="shared" si="6"/>
        <v>-0.003437117312</v>
      </c>
      <c r="S813" s="49"/>
      <c r="T813" s="42">
        <v>4623.35</v>
      </c>
      <c r="U813" s="43">
        <f t="shared" si="7"/>
        <v>-0.009096892837</v>
      </c>
      <c r="V813" s="49"/>
      <c r="W813" s="45">
        <v>376.35</v>
      </c>
      <c r="X813" s="43">
        <f t="shared" si="8"/>
        <v>0.0002657454175</v>
      </c>
      <c r="Y813" s="49"/>
      <c r="Z813" s="45">
        <v>43.1</v>
      </c>
      <c r="AA813" s="46">
        <f t="shared" si="9"/>
        <v>0.04873216121</v>
      </c>
      <c r="AB813" s="49"/>
      <c r="AC813" s="45">
        <v>392.2</v>
      </c>
      <c r="AD813" s="46">
        <f t="shared" si="10"/>
        <v>0.0008928002634</v>
      </c>
      <c r="AE813" s="47"/>
      <c r="AF813" s="42">
        <v>13749.25</v>
      </c>
      <c r="AG813" s="46">
        <f t="shared" si="11"/>
        <v>0.01083360535</v>
      </c>
      <c r="AH813" s="47"/>
    </row>
    <row r="814">
      <c r="A814" s="48">
        <v>44188.0</v>
      </c>
      <c r="B814" s="42">
        <v>1935.25</v>
      </c>
      <c r="C814" s="43">
        <f t="shared" si="1"/>
        <v>0.02957662955</v>
      </c>
      <c r="D814" s="49"/>
      <c r="E814" s="42">
        <v>1375.65</v>
      </c>
      <c r="F814" s="43">
        <f t="shared" si="2"/>
        <v>0.001855389345</v>
      </c>
      <c r="G814" s="49"/>
      <c r="H814" s="45">
        <v>200.32</v>
      </c>
      <c r="I814" s="43">
        <f t="shared" si="3"/>
        <v>0.03888530615</v>
      </c>
      <c r="J814" s="49"/>
      <c r="K814" s="42">
        <v>1060.2</v>
      </c>
      <c r="L814" s="43">
        <f t="shared" si="4"/>
        <v>0.02024698181</v>
      </c>
      <c r="M814" s="49"/>
      <c r="N814" s="45">
        <v>367.73</v>
      </c>
      <c r="O814" s="43">
        <f t="shared" si="5"/>
        <v>0.008685256978</v>
      </c>
      <c r="P814" s="49"/>
      <c r="Q814" s="45">
        <v>725.69</v>
      </c>
      <c r="R814" s="43">
        <f t="shared" si="6"/>
        <v>0.05464308435</v>
      </c>
      <c r="S814" s="49"/>
      <c r="T814" s="42">
        <v>4665.6</v>
      </c>
      <c r="U814" s="43">
        <f t="shared" si="7"/>
        <v>0.008815750967</v>
      </c>
      <c r="V814" s="49"/>
      <c r="W814" s="45">
        <v>376.25</v>
      </c>
      <c r="X814" s="43">
        <f t="shared" si="8"/>
        <v>0.04193002787</v>
      </c>
      <c r="Y814" s="49"/>
      <c r="Z814" s="45">
        <v>41.05</v>
      </c>
      <c r="AA814" s="46">
        <f t="shared" si="9"/>
        <v>0.04866836891</v>
      </c>
      <c r="AB814" s="49"/>
      <c r="AC814" s="45">
        <v>391.85</v>
      </c>
      <c r="AD814" s="46">
        <f t="shared" si="10"/>
        <v>0.01426484383</v>
      </c>
      <c r="AE814" s="47"/>
      <c r="AF814" s="42">
        <v>13601.1</v>
      </c>
      <c r="AG814" s="46">
        <f t="shared" si="11"/>
        <v>0.009960403619</v>
      </c>
      <c r="AH814" s="47"/>
    </row>
    <row r="815">
      <c r="A815" s="48">
        <v>44187.0</v>
      </c>
      <c r="B815" s="42">
        <v>1878.85</v>
      </c>
      <c r="C815" s="43">
        <f t="shared" si="1"/>
        <v>-0.01814347916</v>
      </c>
      <c r="D815" s="49"/>
      <c r="E815" s="42">
        <v>1373.1</v>
      </c>
      <c r="F815" s="43">
        <f t="shared" si="2"/>
        <v>0.0003277792982</v>
      </c>
      <c r="G815" s="49"/>
      <c r="H815" s="45">
        <v>192.68</v>
      </c>
      <c r="I815" s="43">
        <f t="shared" si="3"/>
        <v>-0.0103264032</v>
      </c>
      <c r="J815" s="49"/>
      <c r="K815" s="42">
        <v>1038.95</v>
      </c>
      <c r="L815" s="43">
        <f t="shared" si="4"/>
        <v>-0.003027320252</v>
      </c>
      <c r="M815" s="49"/>
      <c r="N815" s="45">
        <v>364.55</v>
      </c>
      <c r="O815" s="43">
        <f t="shared" si="5"/>
        <v>0.0138104667</v>
      </c>
      <c r="P815" s="49"/>
      <c r="Q815" s="45">
        <v>687.1</v>
      </c>
      <c r="R815" s="43">
        <f t="shared" si="6"/>
        <v>0.050106705</v>
      </c>
      <c r="S815" s="49"/>
      <c r="T815" s="42">
        <v>4624.65</v>
      </c>
      <c r="U815" s="43">
        <f t="shared" si="7"/>
        <v>0.0318111287</v>
      </c>
      <c r="V815" s="49"/>
      <c r="W815" s="45">
        <v>360.8</v>
      </c>
      <c r="X815" s="43">
        <f t="shared" si="8"/>
        <v>0.01662862322</v>
      </c>
      <c r="Y815" s="49"/>
      <c r="Z815" s="45">
        <v>39.1</v>
      </c>
      <c r="AA815" s="46">
        <f t="shared" si="9"/>
        <v>-0.02150620522</v>
      </c>
      <c r="AB815" s="49"/>
      <c r="AC815" s="45">
        <v>386.3</v>
      </c>
      <c r="AD815" s="46">
        <f t="shared" si="10"/>
        <v>0.01802321217</v>
      </c>
      <c r="AE815" s="47"/>
      <c r="AF815" s="42">
        <v>13466.3</v>
      </c>
      <c r="AG815" s="46">
        <f t="shared" si="11"/>
        <v>0.01029317123</v>
      </c>
      <c r="AH815" s="47"/>
    </row>
    <row r="816">
      <c r="A816" s="48">
        <v>44186.0</v>
      </c>
      <c r="B816" s="42">
        <v>1913.25</v>
      </c>
      <c r="C816" s="43">
        <f t="shared" si="1"/>
        <v>0.01646832554</v>
      </c>
      <c r="D816" s="49"/>
      <c r="E816" s="42">
        <v>1372.65</v>
      </c>
      <c r="F816" s="43">
        <f t="shared" si="2"/>
        <v>-0.02780351509</v>
      </c>
      <c r="G816" s="49"/>
      <c r="H816" s="45">
        <v>194.68</v>
      </c>
      <c r="I816" s="43">
        <f t="shared" si="3"/>
        <v>-0.01665728859</v>
      </c>
      <c r="J816" s="49"/>
      <c r="K816" s="42">
        <v>1042.1</v>
      </c>
      <c r="L816" s="43">
        <f t="shared" si="4"/>
        <v>-0.0183508834</v>
      </c>
      <c r="M816" s="49"/>
      <c r="N816" s="45">
        <v>359.55</v>
      </c>
      <c r="O816" s="43">
        <f t="shared" si="5"/>
        <v>-0.073106219</v>
      </c>
      <c r="P816" s="49"/>
      <c r="Q816" s="45">
        <v>653.52</v>
      </c>
      <c r="R816" s="43">
        <f t="shared" si="6"/>
        <v>0.002558662925</v>
      </c>
      <c r="S816" s="49"/>
      <c r="T816" s="42">
        <v>4479.85</v>
      </c>
      <c r="U816" s="43">
        <f t="shared" si="7"/>
        <v>-0.03604033157</v>
      </c>
      <c r="V816" s="49"/>
      <c r="W816" s="45">
        <v>354.85</v>
      </c>
      <c r="X816" s="43">
        <f t="shared" si="8"/>
        <v>-0.05549749212</v>
      </c>
      <c r="Y816" s="49"/>
      <c r="Z816" s="45">
        <v>39.95</v>
      </c>
      <c r="AA816" s="46">
        <f t="shared" si="9"/>
        <v>-0.05123071421</v>
      </c>
      <c r="AB816" s="49"/>
      <c r="AC816" s="45">
        <v>379.4</v>
      </c>
      <c r="AD816" s="46">
        <f t="shared" si="10"/>
        <v>-0.06591310311</v>
      </c>
      <c r="AE816" s="47"/>
      <c r="AF816" s="42">
        <v>13328.4</v>
      </c>
      <c r="AG816" s="46">
        <f t="shared" si="11"/>
        <v>-0.03190870566</v>
      </c>
      <c r="AH816" s="47"/>
    </row>
    <row r="817">
      <c r="A817" s="48">
        <v>44183.0</v>
      </c>
      <c r="B817" s="42">
        <v>1882.0</v>
      </c>
      <c r="C817" s="43">
        <f t="shared" si="1"/>
        <v>-0.02609128667</v>
      </c>
      <c r="D817" s="49"/>
      <c r="E817" s="42">
        <v>1411.35</v>
      </c>
      <c r="F817" s="43">
        <f t="shared" si="2"/>
        <v>-0.02134563985</v>
      </c>
      <c r="G817" s="49"/>
      <c r="H817" s="45">
        <v>197.95</v>
      </c>
      <c r="I817" s="43">
        <f t="shared" si="3"/>
        <v>0.01783941295</v>
      </c>
      <c r="J817" s="49"/>
      <c r="K817" s="42">
        <v>1061.4</v>
      </c>
      <c r="L817" s="43">
        <f t="shared" si="4"/>
        <v>-0.0269099542</v>
      </c>
      <c r="M817" s="49"/>
      <c r="N817" s="45">
        <v>386.82</v>
      </c>
      <c r="O817" s="43">
        <f t="shared" si="5"/>
        <v>-0.0004652244792</v>
      </c>
      <c r="P817" s="49"/>
      <c r="Q817" s="45">
        <v>651.85</v>
      </c>
      <c r="R817" s="43">
        <f t="shared" si="6"/>
        <v>0.001335554338</v>
      </c>
      <c r="S817" s="49"/>
      <c r="T817" s="42">
        <v>4644.25</v>
      </c>
      <c r="U817" s="43">
        <f t="shared" si="7"/>
        <v>0.0181428116</v>
      </c>
      <c r="V817" s="49"/>
      <c r="W817" s="45">
        <v>375.1</v>
      </c>
      <c r="X817" s="43">
        <f t="shared" si="8"/>
        <v>0.001734374392</v>
      </c>
      <c r="Y817" s="49"/>
      <c r="Z817" s="45">
        <v>42.05</v>
      </c>
      <c r="AA817" s="46">
        <f t="shared" si="9"/>
        <v>-0.01884625862</v>
      </c>
      <c r="AB817" s="49"/>
      <c r="AC817" s="45">
        <v>405.25</v>
      </c>
      <c r="AD817" s="46">
        <f t="shared" si="10"/>
        <v>-0.008599561596</v>
      </c>
      <c r="AE817" s="47"/>
      <c r="AF817" s="42">
        <v>13760.55</v>
      </c>
      <c r="AG817" s="46">
        <f t="shared" si="11"/>
        <v>0.001443570997</v>
      </c>
      <c r="AH817" s="47"/>
    </row>
    <row r="818">
      <c r="A818" s="48">
        <v>44182.0</v>
      </c>
      <c r="B818" s="42">
        <v>1931.75</v>
      </c>
      <c r="C818" s="43">
        <f t="shared" si="1"/>
        <v>-0.004545110218</v>
      </c>
      <c r="D818" s="49"/>
      <c r="E818" s="42">
        <v>1441.8</v>
      </c>
      <c r="F818" s="43">
        <f t="shared" si="2"/>
        <v>0.02180629789</v>
      </c>
      <c r="G818" s="49"/>
      <c r="H818" s="45">
        <v>194.45</v>
      </c>
      <c r="I818" s="43">
        <f t="shared" si="3"/>
        <v>-0.004003290093</v>
      </c>
      <c r="J818" s="49"/>
      <c r="K818" s="42">
        <v>1090.35</v>
      </c>
      <c r="L818" s="43">
        <f t="shared" si="4"/>
        <v>0.004550162969</v>
      </c>
      <c r="M818" s="49"/>
      <c r="N818" s="45">
        <v>387.0</v>
      </c>
      <c r="O818" s="43">
        <f t="shared" si="5"/>
        <v>0.003287050182</v>
      </c>
      <c r="P818" s="49"/>
      <c r="Q818" s="45">
        <v>650.98</v>
      </c>
      <c r="R818" s="43">
        <f t="shared" si="6"/>
        <v>-0.0006910266627</v>
      </c>
      <c r="S818" s="49"/>
      <c r="T818" s="42">
        <v>4560.75</v>
      </c>
      <c r="U818" s="43">
        <f t="shared" si="7"/>
        <v>-0.008819188564</v>
      </c>
      <c r="V818" s="49"/>
      <c r="W818" s="45">
        <v>374.45</v>
      </c>
      <c r="X818" s="43">
        <f t="shared" si="8"/>
        <v>-0.008112285994</v>
      </c>
      <c r="Y818" s="49"/>
      <c r="Z818" s="45">
        <v>42.85</v>
      </c>
      <c r="AA818" s="46">
        <f t="shared" si="9"/>
        <v>-0.005817352066</v>
      </c>
      <c r="AB818" s="49"/>
      <c r="AC818" s="45">
        <v>408.75</v>
      </c>
      <c r="AD818" s="46">
        <f t="shared" si="10"/>
        <v>0.002204262465</v>
      </c>
      <c r="AE818" s="47"/>
      <c r="AF818" s="42">
        <v>13740.7</v>
      </c>
      <c r="AG818" s="46">
        <f t="shared" si="11"/>
        <v>0.004229970498</v>
      </c>
      <c r="AH818" s="47"/>
    </row>
    <row r="819">
      <c r="A819" s="48">
        <v>44181.0</v>
      </c>
      <c r="B819" s="42">
        <v>1940.55</v>
      </c>
      <c r="C819" s="43">
        <f t="shared" si="1"/>
        <v>0.001650378156</v>
      </c>
      <c r="D819" s="49"/>
      <c r="E819" s="42">
        <v>1410.7</v>
      </c>
      <c r="F819" s="43">
        <f t="shared" si="2"/>
        <v>0.01384747323</v>
      </c>
      <c r="G819" s="49"/>
      <c r="H819" s="45">
        <v>195.23</v>
      </c>
      <c r="I819" s="43">
        <f t="shared" si="3"/>
        <v>0.02968379084</v>
      </c>
      <c r="J819" s="49"/>
      <c r="K819" s="42">
        <v>1085.4</v>
      </c>
      <c r="L819" s="43">
        <f t="shared" si="4"/>
        <v>-0.00133502149</v>
      </c>
      <c r="M819" s="49"/>
      <c r="N819" s="45">
        <v>385.73</v>
      </c>
      <c r="O819" s="43">
        <f t="shared" si="5"/>
        <v>0.00007777763378</v>
      </c>
      <c r="P819" s="49"/>
      <c r="Q819" s="45">
        <v>651.43</v>
      </c>
      <c r="R819" s="43">
        <f t="shared" si="6"/>
        <v>0.0001535202189</v>
      </c>
      <c r="S819" s="49"/>
      <c r="T819" s="42">
        <v>4601.15</v>
      </c>
      <c r="U819" s="43">
        <f t="shared" si="7"/>
        <v>-0.008203331646</v>
      </c>
      <c r="V819" s="49"/>
      <c r="W819" s="45">
        <v>377.5</v>
      </c>
      <c r="X819" s="43">
        <f t="shared" si="8"/>
        <v>0.0006624710411</v>
      </c>
      <c r="Y819" s="49"/>
      <c r="Z819" s="45">
        <v>43.1</v>
      </c>
      <c r="AA819" s="46">
        <f t="shared" si="9"/>
        <v>0.04873216121</v>
      </c>
      <c r="AB819" s="49"/>
      <c r="AC819" s="45">
        <v>407.85</v>
      </c>
      <c r="AD819" s="46">
        <f t="shared" si="10"/>
        <v>-0.01230597315</v>
      </c>
      <c r="AE819" s="47"/>
      <c r="AF819" s="42">
        <v>13682.7</v>
      </c>
      <c r="AG819" s="46">
        <f t="shared" si="11"/>
        <v>0.008429237577</v>
      </c>
      <c r="AH819" s="47"/>
    </row>
    <row r="820">
      <c r="A820" s="48">
        <v>44180.0</v>
      </c>
      <c r="B820" s="42">
        <v>1937.35</v>
      </c>
      <c r="C820" s="43">
        <f t="shared" si="1"/>
        <v>0.0003872016982</v>
      </c>
      <c r="D820" s="49"/>
      <c r="E820" s="42">
        <v>1391.3</v>
      </c>
      <c r="F820" s="43">
        <f t="shared" si="2"/>
        <v>0.01385970909</v>
      </c>
      <c r="G820" s="49"/>
      <c r="H820" s="45">
        <v>189.52</v>
      </c>
      <c r="I820" s="43">
        <f t="shared" si="3"/>
        <v>-0.01440607433</v>
      </c>
      <c r="J820" s="49"/>
      <c r="K820" s="42">
        <v>1086.85</v>
      </c>
      <c r="L820" s="43">
        <f t="shared" si="4"/>
        <v>-0.001562931273</v>
      </c>
      <c r="M820" s="49"/>
      <c r="N820" s="45">
        <v>385.7</v>
      </c>
      <c r="O820" s="43">
        <f t="shared" si="5"/>
        <v>-0.0004665750882</v>
      </c>
      <c r="P820" s="49"/>
      <c r="Q820" s="45">
        <v>651.33</v>
      </c>
      <c r="R820" s="43">
        <f t="shared" si="6"/>
        <v>0.0165799688</v>
      </c>
      <c r="S820" s="49"/>
      <c r="T820" s="42">
        <v>4639.05</v>
      </c>
      <c r="U820" s="43">
        <f t="shared" si="7"/>
        <v>-0.007195357303</v>
      </c>
      <c r="V820" s="49"/>
      <c r="W820" s="45">
        <v>377.25</v>
      </c>
      <c r="X820" s="43">
        <f t="shared" si="8"/>
        <v>0.01468651231</v>
      </c>
      <c r="Y820" s="49"/>
      <c r="Z820" s="45">
        <v>41.05</v>
      </c>
      <c r="AA820" s="46">
        <f t="shared" si="9"/>
        <v>-0.03235752634</v>
      </c>
      <c r="AB820" s="49"/>
      <c r="AC820" s="45">
        <v>412.9</v>
      </c>
      <c r="AD820" s="46">
        <f t="shared" si="10"/>
        <v>0.02179055493</v>
      </c>
      <c r="AE820" s="47"/>
      <c r="AF820" s="42">
        <v>13567.85</v>
      </c>
      <c r="AG820" s="46">
        <f t="shared" si="11"/>
        <v>0.0007151810376</v>
      </c>
      <c r="AH820" s="47"/>
    </row>
    <row r="821">
      <c r="A821" s="48">
        <v>44179.0</v>
      </c>
      <c r="B821" s="42">
        <v>1936.6</v>
      </c>
      <c r="C821" s="43">
        <f t="shared" si="1"/>
        <v>-0.006279940338</v>
      </c>
      <c r="D821" s="49"/>
      <c r="E821" s="42">
        <v>1372.15</v>
      </c>
      <c r="F821" s="43">
        <f t="shared" si="2"/>
        <v>-0.007731576292</v>
      </c>
      <c r="G821" s="49"/>
      <c r="H821" s="45">
        <v>192.27</v>
      </c>
      <c r="I821" s="43">
        <f t="shared" si="3"/>
        <v>-0.004825287594</v>
      </c>
      <c r="J821" s="49"/>
      <c r="K821" s="42">
        <v>1088.55</v>
      </c>
      <c r="L821" s="43">
        <f t="shared" si="4"/>
        <v>0.05092831721</v>
      </c>
      <c r="M821" s="49"/>
      <c r="N821" s="45">
        <v>385.88</v>
      </c>
      <c r="O821" s="43">
        <f t="shared" si="5"/>
        <v>0.007622007947</v>
      </c>
      <c r="P821" s="49"/>
      <c r="Q821" s="45">
        <v>640.62</v>
      </c>
      <c r="R821" s="43">
        <f t="shared" si="6"/>
        <v>-0.02322115617</v>
      </c>
      <c r="S821" s="49"/>
      <c r="T821" s="42">
        <v>4672.55</v>
      </c>
      <c r="U821" s="43">
        <f t="shared" si="7"/>
        <v>0.03289433938</v>
      </c>
      <c r="V821" s="49"/>
      <c r="W821" s="45">
        <v>371.75</v>
      </c>
      <c r="X821" s="43">
        <f t="shared" si="8"/>
        <v>0.006612263482</v>
      </c>
      <c r="Y821" s="49"/>
      <c r="Z821" s="45">
        <v>42.4</v>
      </c>
      <c r="AA821" s="46">
        <f t="shared" si="9"/>
        <v>-0.05058549679</v>
      </c>
      <c r="AB821" s="49"/>
      <c r="AC821" s="45">
        <v>404.0</v>
      </c>
      <c r="AD821" s="46">
        <f t="shared" si="10"/>
        <v>0.007827585472</v>
      </c>
      <c r="AE821" s="47"/>
      <c r="AF821" s="42">
        <v>13558.15</v>
      </c>
      <c r="AG821" s="46">
        <f t="shared" si="11"/>
        <v>0.003272757058</v>
      </c>
      <c r="AH821" s="47"/>
    </row>
    <row r="822">
      <c r="A822" s="48">
        <v>44176.0</v>
      </c>
      <c r="B822" s="42">
        <v>1948.8</v>
      </c>
      <c r="C822" s="43">
        <f t="shared" si="1"/>
        <v>-0.01509991132</v>
      </c>
      <c r="D822" s="49"/>
      <c r="E822" s="42">
        <v>1382.8</v>
      </c>
      <c r="F822" s="43">
        <f t="shared" si="2"/>
        <v>-0.002203240737</v>
      </c>
      <c r="G822" s="49"/>
      <c r="H822" s="45">
        <v>193.2</v>
      </c>
      <c r="I822" s="43">
        <f t="shared" si="3"/>
        <v>-0.005059642164</v>
      </c>
      <c r="J822" s="49"/>
      <c r="K822" s="42">
        <v>1034.5</v>
      </c>
      <c r="L822" s="43">
        <f t="shared" si="4"/>
        <v>0.002855692752</v>
      </c>
      <c r="M822" s="49"/>
      <c r="N822" s="45">
        <v>382.95</v>
      </c>
      <c r="O822" s="43">
        <f t="shared" si="5"/>
        <v>0.009181596506</v>
      </c>
      <c r="P822" s="49"/>
      <c r="Q822" s="45">
        <v>655.67</v>
      </c>
      <c r="R822" s="43">
        <f t="shared" si="6"/>
        <v>0.06103173107</v>
      </c>
      <c r="S822" s="49"/>
      <c r="T822" s="42">
        <v>4521.35</v>
      </c>
      <c r="U822" s="43">
        <f t="shared" si="7"/>
        <v>-0.01531991554</v>
      </c>
      <c r="V822" s="49"/>
      <c r="W822" s="45">
        <v>369.3</v>
      </c>
      <c r="X822" s="43">
        <f t="shared" si="8"/>
        <v>0.008020161253</v>
      </c>
      <c r="Y822" s="49"/>
      <c r="Z822" s="45">
        <v>44.6</v>
      </c>
      <c r="AA822" s="46">
        <f t="shared" si="9"/>
        <v>0.01127407657</v>
      </c>
      <c r="AB822" s="49"/>
      <c r="AC822" s="45">
        <v>400.85</v>
      </c>
      <c r="AD822" s="46">
        <f t="shared" si="10"/>
        <v>-0.003486493384</v>
      </c>
      <c r="AE822" s="47"/>
      <c r="AF822" s="42">
        <v>13513.85</v>
      </c>
      <c r="AG822" s="46">
        <f t="shared" si="11"/>
        <v>0.002634100696</v>
      </c>
      <c r="AH822" s="47"/>
    </row>
    <row r="823">
      <c r="A823" s="48">
        <v>44175.0</v>
      </c>
      <c r="B823" s="42">
        <v>1978.45</v>
      </c>
      <c r="C823" s="43">
        <f t="shared" si="1"/>
        <v>-0.03102817799</v>
      </c>
      <c r="D823" s="49"/>
      <c r="E823" s="42">
        <v>1385.85</v>
      </c>
      <c r="F823" s="43">
        <f t="shared" si="2"/>
        <v>-0.01528824464</v>
      </c>
      <c r="G823" s="49"/>
      <c r="H823" s="45">
        <v>194.18</v>
      </c>
      <c r="I823" s="43">
        <f t="shared" si="3"/>
        <v>-0.02652729359</v>
      </c>
      <c r="J823" s="49"/>
      <c r="K823" s="42">
        <v>1031.55</v>
      </c>
      <c r="L823" s="43">
        <f t="shared" si="4"/>
        <v>-0.01667947053</v>
      </c>
      <c r="M823" s="49"/>
      <c r="N823" s="45">
        <v>379.45</v>
      </c>
      <c r="O823" s="43">
        <f t="shared" si="5"/>
        <v>-0.0006059568375</v>
      </c>
      <c r="P823" s="49"/>
      <c r="Q823" s="45">
        <v>616.85</v>
      </c>
      <c r="R823" s="43">
        <f t="shared" si="6"/>
        <v>0.02551527398</v>
      </c>
      <c r="S823" s="49"/>
      <c r="T823" s="42">
        <v>4591.15</v>
      </c>
      <c r="U823" s="43">
        <f t="shared" si="7"/>
        <v>0.04631726512</v>
      </c>
      <c r="V823" s="49"/>
      <c r="W823" s="45">
        <v>366.35</v>
      </c>
      <c r="X823" s="43">
        <f t="shared" si="8"/>
        <v>-0.009778700766</v>
      </c>
      <c r="Y823" s="49"/>
      <c r="Z823" s="45">
        <v>44.1</v>
      </c>
      <c r="AA823" s="46">
        <f t="shared" si="9"/>
        <v>-0.05083967678</v>
      </c>
      <c r="AB823" s="49"/>
      <c r="AC823" s="45">
        <v>402.25</v>
      </c>
      <c r="AD823" s="46">
        <f t="shared" si="10"/>
        <v>-0.002978778422</v>
      </c>
      <c r="AE823" s="47"/>
      <c r="AF823" s="42">
        <v>13478.3</v>
      </c>
      <c r="AG823" s="46">
        <f t="shared" si="11"/>
        <v>-0.003761936352</v>
      </c>
      <c r="AH823" s="47"/>
    </row>
    <row r="824">
      <c r="A824" s="41">
        <v>44174.0</v>
      </c>
      <c r="B824" s="42">
        <v>2040.8</v>
      </c>
      <c r="C824" s="43">
        <f t="shared" si="1"/>
        <v>-0.01526895699</v>
      </c>
      <c r="D824" s="44"/>
      <c r="E824" s="42">
        <v>1407.2</v>
      </c>
      <c r="F824" s="43">
        <f t="shared" si="2"/>
        <v>0.02220317544</v>
      </c>
      <c r="G824" s="44"/>
      <c r="H824" s="45">
        <v>199.4</v>
      </c>
      <c r="I824" s="43">
        <f t="shared" si="3"/>
        <v>-0.005152201078</v>
      </c>
      <c r="J824" s="44"/>
      <c r="K824" s="42">
        <v>1048.9</v>
      </c>
      <c r="L824" s="43">
        <f t="shared" si="4"/>
        <v>-0.01415240755</v>
      </c>
      <c r="M824" s="44"/>
      <c r="N824" s="45">
        <v>379.68</v>
      </c>
      <c r="O824" s="43">
        <f t="shared" si="5"/>
        <v>0.00411718713</v>
      </c>
      <c r="P824" s="44"/>
      <c r="Q824" s="45">
        <v>601.31</v>
      </c>
      <c r="R824" s="43">
        <f t="shared" si="6"/>
        <v>0.003615314863</v>
      </c>
      <c r="S824" s="44"/>
      <c r="T824" s="42">
        <v>4383.35</v>
      </c>
      <c r="U824" s="43">
        <f t="shared" si="7"/>
        <v>0.02639852804</v>
      </c>
      <c r="V824" s="44"/>
      <c r="W824" s="45">
        <v>369.95</v>
      </c>
      <c r="X824" s="43">
        <f t="shared" si="8"/>
        <v>-0.008344597546</v>
      </c>
      <c r="Y824" s="44"/>
      <c r="Z824" s="45">
        <v>46.4</v>
      </c>
      <c r="AA824" s="46">
        <f t="shared" si="9"/>
        <v>-0.05043085363</v>
      </c>
      <c r="AB824" s="44"/>
      <c r="AC824" s="45">
        <v>403.45</v>
      </c>
      <c r="AD824" s="46">
        <f t="shared" si="10"/>
        <v>-0.002722773959</v>
      </c>
      <c r="AE824" s="47"/>
      <c r="AF824" s="42">
        <v>13529.1</v>
      </c>
      <c r="AG824" s="46">
        <f t="shared" si="11"/>
        <v>0.01011447202</v>
      </c>
      <c r="AH824" s="47"/>
    </row>
    <row r="825">
      <c r="A825" s="41">
        <v>44173.0</v>
      </c>
      <c r="B825" s="42">
        <v>2072.2</v>
      </c>
      <c r="C825" s="43">
        <f t="shared" si="1"/>
        <v>-0.02802743351</v>
      </c>
      <c r="D825" s="44"/>
      <c r="E825" s="42">
        <v>1376.3</v>
      </c>
      <c r="F825" s="43">
        <f t="shared" si="2"/>
        <v>0.002947010555</v>
      </c>
      <c r="G825" s="44"/>
      <c r="H825" s="45">
        <v>200.43</v>
      </c>
      <c r="I825" s="43">
        <f t="shared" si="3"/>
        <v>0.007763430843</v>
      </c>
      <c r="J825" s="44"/>
      <c r="K825" s="42">
        <v>1063.85</v>
      </c>
      <c r="L825" s="43">
        <f t="shared" si="4"/>
        <v>-0.003752877698</v>
      </c>
      <c r="M825" s="44"/>
      <c r="N825" s="45">
        <v>378.12</v>
      </c>
      <c r="O825" s="43">
        <f t="shared" si="5"/>
        <v>0.03115851546</v>
      </c>
      <c r="P825" s="44"/>
      <c r="Q825" s="45">
        <v>599.14</v>
      </c>
      <c r="R825" s="43">
        <f t="shared" si="6"/>
        <v>-0.01569880555</v>
      </c>
      <c r="S825" s="44"/>
      <c r="T825" s="42">
        <v>4269.15</v>
      </c>
      <c r="U825" s="43">
        <f t="shared" si="7"/>
        <v>-0.0108795482</v>
      </c>
      <c r="V825" s="44"/>
      <c r="W825" s="45">
        <v>373.05</v>
      </c>
      <c r="X825" s="43">
        <f t="shared" si="8"/>
        <v>0.02318590747</v>
      </c>
      <c r="Y825" s="44"/>
      <c r="Z825" s="45">
        <v>48.8</v>
      </c>
      <c r="AA825" s="46">
        <f t="shared" si="9"/>
        <v>-0.05093462352</v>
      </c>
      <c r="AB825" s="44"/>
      <c r="AC825" s="45">
        <v>404.55</v>
      </c>
      <c r="AD825" s="46">
        <f t="shared" si="10"/>
        <v>-0.01423511582</v>
      </c>
      <c r="AE825" s="47"/>
      <c r="AF825" s="42">
        <v>13392.95</v>
      </c>
      <c r="AG825" s="46">
        <f t="shared" si="11"/>
        <v>0.002781445377</v>
      </c>
      <c r="AH825" s="47"/>
    </row>
    <row r="826">
      <c r="A826" s="41">
        <v>44172.0</v>
      </c>
      <c r="B826" s="42">
        <v>2131.1</v>
      </c>
      <c r="C826" s="43">
        <f t="shared" si="1"/>
        <v>-0.016082269</v>
      </c>
      <c r="D826" s="44"/>
      <c r="E826" s="42">
        <v>1372.25</v>
      </c>
      <c r="F826" s="43">
        <f t="shared" si="2"/>
        <v>-0.009681530378</v>
      </c>
      <c r="G826" s="44"/>
      <c r="H826" s="45">
        <v>198.88</v>
      </c>
      <c r="I826" s="43">
        <f t="shared" si="3"/>
        <v>0.01193742046</v>
      </c>
      <c r="J826" s="44"/>
      <c r="K826" s="42">
        <v>1067.85</v>
      </c>
      <c r="L826" s="43">
        <f t="shared" si="4"/>
        <v>0.00601138334</v>
      </c>
      <c r="M826" s="44"/>
      <c r="N826" s="45">
        <v>366.52</v>
      </c>
      <c r="O826" s="43">
        <f t="shared" si="5"/>
        <v>-0.01712310389</v>
      </c>
      <c r="P826" s="44"/>
      <c r="Q826" s="45">
        <v>608.62</v>
      </c>
      <c r="R826" s="43">
        <f t="shared" si="6"/>
        <v>0.0005752368902</v>
      </c>
      <c r="S826" s="44"/>
      <c r="T826" s="42">
        <v>4315.85</v>
      </c>
      <c r="U826" s="43">
        <f t="shared" si="7"/>
        <v>0.01867486465</v>
      </c>
      <c r="V826" s="44"/>
      <c r="W826" s="45">
        <v>364.5</v>
      </c>
      <c r="X826" s="43">
        <f t="shared" si="8"/>
        <v>-0.01430055014</v>
      </c>
      <c r="Y826" s="44"/>
      <c r="Z826" s="45">
        <v>51.35</v>
      </c>
      <c r="AA826" s="46">
        <f t="shared" si="9"/>
        <v>0.02664193095</v>
      </c>
      <c r="AB826" s="44"/>
      <c r="AC826" s="45">
        <v>410.35</v>
      </c>
      <c r="AD826" s="46">
        <f t="shared" si="10"/>
        <v>-0.005589321963</v>
      </c>
      <c r="AE826" s="47"/>
      <c r="AF826" s="42">
        <v>13355.75</v>
      </c>
      <c r="AG826" s="46">
        <f t="shared" si="11"/>
        <v>0.007304376382</v>
      </c>
      <c r="AH826" s="47"/>
    </row>
    <row r="827">
      <c r="A827" s="41">
        <v>44169.0</v>
      </c>
      <c r="B827" s="42">
        <v>2165.65</v>
      </c>
      <c r="C827" s="43">
        <f t="shared" si="1"/>
        <v>0.035412951</v>
      </c>
      <c r="D827" s="44"/>
      <c r="E827" s="42">
        <v>1385.6</v>
      </c>
      <c r="F827" s="43">
        <f t="shared" si="2"/>
        <v>0.006080806344</v>
      </c>
      <c r="G827" s="44"/>
      <c r="H827" s="45">
        <v>196.52</v>
      </c>
      <c r="I827" s="43">
        <f t="shared" si="3"/>
        <v>0.01151526325</v>
      </c>
      <c r="J827" s="44"/>
      <c r="K827" s="42">
        <v>1061.45</v>
      </c>
      <c r="L827" s="43">
        <f t="shared" si="4"/>
        <v>0.006426939565</v>
      </c>
      <c r="M827" s="44"/>
      <c r="N827" s="45">
        <v>372.85</v>
      </c>
      <c r="O827" s="43">
        <f t="shared" si="5"/>
        <v>-0.01398251691</v>
      </c>
      <c r="P827" s="44"/>
      <c r="Q827" s="45">
        <v>608.27</v>
      </c>
      <c r="R827" s="43">
        <f t="shared" si="6"/>
        <v>-0.01124727817</v>
      </c>
      <c r="S827" s="44"/>
      <c r="T827" s="42">
        <v>4236.0</v>
      </c>
      <c r="U827" s="43">
        <f t="shared" si="7"/>
        <v>0.01864536517</v>
      </c>
      <c r="V827" s="44"/>
      <c r="W827" s="45">
        <v>369.75</v>
      </c>
      <c r="X827" s="43">
        <f t="shared" si="8"/>
        <v>-0.002566008566</v>
      </c>
      <c r="Y827" s="44"/>
      <c r="Z827" s="45">
        <v>50.0</v>
      </c>
      <c r="AA827" s="46">
        <f t="shared" si="9"/>
        <v>0.04814037533</v>
      </c>
      <c r="AB827" s="44"/>
      <c r="AC827" s="45">
        <v>412.65</v>
      </c>
      <c r="AD827" s="46">
        <f t="shared" si="10"/>
        <v>-0.01192426053</v>
      </c>
      <c r="AE827" s="47"/>
      <c r="AF827" s="42">
        <v>13258.55</v>
      </c>
      <c r="AG827" s="46">
        <f t="shared" si="11"/>
        <v>0.009445953432</v>
      </c>
      <c r="AH827" s="47"/>
    </row>
    <row r="828">
      <c r="A828" s="41">
        <v>44168.0</v>
      </c>
      <c r="B828" s="42">
        <v>2090.3</v>
      </c>
      <c r="C828" s="43">
        <f t="shared" si="1"/>
        <v>-0.003724576935</v>
      </c>
      <c r="D828" s="44"/>
      <c r="E828" s="42">
        <v>1377.2</v>
      </c>
      <c r="F828" s="43">
        <f t="shared" si="2"/>
        <v>-0.02137178842</v>
      </c>
      <c r="G828" s="44"/>
      <c r="H828" s="45">
        <v>194.27</v>
      </c>
      <c r="I828" s="43">
        <f t="shared" si="3"/>
        <v>-0.008763669157</v>
      </c>
      <c r="J828" s="44"/>
      <c r="K828" s="42">
        <v>1054.65</v>
      </c>
      <c r="L828" s="43">
        <f t="shared" si="4"/>
        <v>0.01750403371</v>
      </c>
      <c r="M828" s="44"/>
      <c r="N828" s="45">
        <v>378.1</v>
      </c>
      <c r="O828" s="43">
        <f t="shared" si="5"/>
        <v>-0.015431757</v>
      </c>
      <c r="P828" s="44"/>
      <c r="Q828" s="45">
        <v>615.15</v>
      </c>
      <c r="R828" s="43">
        <f t="shared" si="6"/>
        <v>0.01784502259</v>
      </c>
      <c r="S828" s="44"/>
      <c r="T828" s="42">
        <v>4157.75</v>
      </c>
      <c r="U828" s="43">
        <f t="shared" si="7"/>
        <v>-0.01130023086</v>
      </c>
      <c r="V828" s="44"/>
      <c r="W828" s="45">
        <v>370.7</v>
      </c>
      <c r="X828" s="43">
        <f t="shared" si="8"/>
        <v>-0.01126621359</v>
      </c>
      <c r="Y828" s="44"/>
      <c r="Z828" s="45">
        <v>47.65</v>
      </c>
      <c r="AA828" s="46">
        <f t="shared" si="9"/>
        <v>0.04837052505</v>
      </c>
      <c r="AB828" s="44"/>
      <c r="AC828" s="45">
        <v>417.6</v>
      </c>
      <c r="AD828" s="46">
        <f t="shared" si="10"/>
        <v>0.01885480076</v>
      </c>
      <c r="AE828" s="47"/>
      <c r="AF828" s="42">
        <v>13133.9</v>
      </c>
      <c r="AG828" s="46">
        <f t="shared" si="11"/>
        <v>0.00153537585</v>
      </c>
      <c r="AH828" s="47"/>
    </row>
    <row r="829">
      <c r="A829" s="41">
        <v>44167.0</v>
      </c>
      <c r="B829" s="42">
        <v>2098.1</v>
      </c>
      <c r="C829" s="43">
        <f t="shared" si="1"/>
        <v>0.01633787722</v>
      </c>
      <c r="D829" s="44"/>
      <c r="E829" s="42">
        <v>1406.95</v>
      </c>
      <c r="F829" s="43">
        <f t="shared" si="2"/>
        <v>-0.01855523705</v>
      </c>
      <c r="G829" s="44"/>
      <c r="H829" s="45">
        <v>195.98</v>
      </c>
      <c r="I829" s="43">
        <f t="shared" si="3"/>
        <v>0.009896755393</v>
      </c>
      <c r="J829" s="44"/>
      <c r="K829" s="42">
        <v>1036.35</v>
      </c>
      <c r="L829" s="43">
        <f t="shared" si="4"/>
        <v>-0.003034903695</v>
      </c>
      <c r="M829" s="44"/>
      <c r="N829" s="45">
        <v>383.98</v>
      </c>
      <c r="O829" s="43">
        <f t="shared" si="5"/>
        <v>0.1081481072</v>
      </c>
      <c r="P829" s="44"/>
      <c r="Q829" s="45">
        <v>604.27</v>
      </c>
      <c r="R829" s="43">
        <f t="shared" si="6"/>
        <v>0.002850468445</v>
      </c>
      <c r="S829" s="44"/>
      <c r="T829" s="42">
        <v>4205.0</v>
      </c>
      <c r="U829" s="43">
        <f t="shared" si="7"/>
        <v>-0.0004279702388</v>
      </c>
      <c r="V829" s="44"/>
      <c r="W829" s="45">
        <v>374.9</v>
      </c>
      <c r="X829" s="43">
        <f t="shared" si="8"/>
        <v>0.0002667733776</v>
      </c>
      <c r="Y829" s="44"/>
      <c r="Z829" s="45">
        <v>45.4</v>
      </c>
      <c r="AA829" s="46">
        <f t="shared" si="9"/>
        <v>0.04851487167</v>
      </c>
      <c r="AB829" s="44"/>
      <c r="AC829" s="45">
        <v>409.8</v>
      </c>
      <c r="AD829" s="46">
        <f t="shared" si="10"/>
        <v>0.000366099217</v>
      </c>
      <c r="AE829" s="47"/>
      <c r="AF829" s="42">
        <v>13113.75</v>
      </c>
      <c r="AG829" s="46">
        <f t="shared" si="11"/>
        <v>0.0003584666817</v>
      </c>
      <c r="AH829" s="47"/>
    </row>
    <row r="830">
      <c r="A830" s="41">
        <v>44166.0</v>
      </c>
      <c r="B830" s="42">
        <v>2064.1</v>
      </c>
      <c r="C830" s="43">
        <f t="shared" si="1"/>
        <v>0.01668313385</v>
      </c>
      <c r="D830" s="44"/>
      <c r="E830" s="42">
        <v>1433.3</v>
      </c>
      <c r="F830" s="43">
        <f t="shared" si="2"/>
        <v>-0.005253739273</v>
      </c>
      <c r="G830" s="44"/>
      <c r="H830" s="45">
        <v>194.05</v>
      </c>
      <c r="I830" s="43">
        <f t="shared" si="3"/>
        <v>0.003872471601</v>
      </c>
      <c r="J830" s="44"/>
      <c r="K830" s="42">
        <v>1039.5</v>
      </c>
      <c r="L830" s="43">
        <f t="shared" si="4"/>
        <v>-0.003505153278</v>
      </c>
      <c r="M830" s="44"/>
      <c r="N830" s="45">
        <v>344.62</v>
      </c>
      <c r="O830" s="43">
        <f t="shared" si="5"/>
        <v>0.009768407875</v>
      </c>
      <c r="P830" s="44"/>
      <c r="Q830" s="45">
        <v>602.55</v>
      </c>
      <c r="R830" s="43">
        <f t="shared" si="6"/>
        <v>0.01190361059</v>
      </c>
      <c r="S830" s="44"/>
      <c r="T830" s="42">
        <v>4206.8</v>
      </c>
      <c r="U830" s="43">
        <f t="shared" si="7"/>
        <v>-0.02338841391</v>
      </c>
      <c r="V830" s="44"/>
      <c r="W830" s="45">
        <v>374.8</v>
      </c>
      <c r="X830" s="43">
        <f t="shared" si="8"/>
        <v>-0.03641528749</v>
      </c>
      <c r="Y830" s="44"/>
      <c r="Z830" s="45">
        <v>43.25</v>
      </c>
      <c r="AA830" s="46">
        <f t="shared" si="9"/>
        <v>0.04855897702</v>
      </c>
      <c r="AB830" s="44"/>
      <c r="AC830" s="45">
        <v>409.65</v>
      </c>
      <c r="AD830" s="46">
        <f t="shared" si="10"/>
        <v>0.008826831859</v>
      </c>
      <c r="AE830" s="47"/>
      <c r="AF830" s="42">
        <v>13109.05</v>
      </c>
      <c r="AG830" s="46">
        <f t="shared" si="11"/>
        <v>0.01074479238</v>
      </c>
      <c r="AH830" s="47"/>
    </row>
    <row r="831">
      <c r="A831" s="48">
        <v>44162.0</v>
      </c>
      <c r="B831" s="42">
        <v>2029.95</v>
      </c>
      <c r="C831" s="43">
        <f t="shared" si="1"/>
        <v>0.06689438974</v>
      </c>
      <c r="D831" s="49"/>
      <c r="E831" s="42">
        <v>1440.85</v>
      </c>
      <c r="F831" s="43">
        <f t="shared" si="2"/>
        <v>0.009904178606</v>
      </c>
      <c r="G831" s="49"/>
      <c r="H831" s="45">
        <v>193.3</v>
      </c>
      <c r="I831" s="43">
        <f t="shared" si="3"/>
        <v>0.0177457684</v>
      </c>
      <c r="J831" s="49"/>
      <c r="K831" s="42">
        <v>1043.15</v>
      </c>
      <c r="L831" s="43">
        <f t="shared" si="4"/>
        <v>0.004178780787</v>
      </c>
      <c r="M831" s="49"/>
      <c r="N831" s="45">
        <v>341.27</v>
      </c>
      <c r="O831" s="43">
        <f t="shared" si="5"/>
        <v>0.03752847217</v>
      </c>
      <c r="P831" s="49"/>
      <c r="Q831" s="45">
        <v>595.42</v>
      </c>
      <c r="R831" s="43">
        <f t="shared" si="6"/>
        <v>-0.005259731719</v>
      </c>
      <c r="S831" s="49"/>
      <c r="T831" s="42">
        <v>4306.35</v>
      </c>
      <c r="U831" s="43">
        <f t="shared" si="7"/>
        <v>0.02989905541</v>
      </c>
      <c r="V831" s="49"/>
      <c r="W831" s="45">
        <v>388.7</v>
      </c>
      <c r="X831" s="43">
        <f t="shared" si="8"/>
        <v>0.07614840512</v>
      </c>
      <c r="Y831" s="49"/>
      <c r="Z831" s="45">
        <v>41.2</v>
      </c>
      <c r="AA831" s="46">
        <f t="shared" si="9"/>
        <v>0.04848681213</v>
      </c>
      <c r="AB831" s="49"/>
      <c r="AC831" s="45">
        <v>406.05</v>
      </c>
      <c r="AD831" s="46">
        <f t="shared" si="10"/>
        <v>-0.003319199064</v>
      </c>
      <c r="AE831" s="47"/>
      <c r="AF831" s="42">
        <v>12968.95</v>
      </c>
      <c r="AG831" s="46">
        <f t="shared" si="11"/>
        <v>-0.001390818129</v>
      </c>
      <c r="AH831" s="47"/>
    </row>
    <row r="832">
      <c r="A832" s="48">
        <v>44161.0</v>
      </c>
      <c r="B832" s="42">
        <v>1898.6</v>
      </c>
      <c r="C832" s="43">
        <f t="shared" si="1"/>
        <v>-0.01637732338</v>
      </c>
      <c r="D832" s="49"/>
      <c r="E832" s="42">
        <v>1426.65</v>
      </c>
      <c r="F832" s="43">
        <f t="shared" si="2"/>
        <v>0.01685879933</v>
      </c>
      <c r="G832" s="49"/>
      <c r="H832" s="45">
        <v>189.9</v>
      </c>
      <c r="I832" s="43">
        <f t="shared" si="3"/>
        <v>-0.0002632618154</v>
      </c>
      <c r="J832" s="49"/>
      <c r="K832" s="42">
        <v>1038.8</v>
      </c>
      <c r="L832" s="43">
        <f t="shared" si="4"/>
        <v>-0.004610073474</v>
      </c>
      <c r="M832" s="49"/>
      <c r="N832" s="45">
        <v>328.7</v>
      </c>
      <c r="O832" s="43">
        <f t="shared" si="5"/>
        <v>0.0006086427455</v>
      </c>
      <c r="P832" s="49"/>
      <c r="Q832" s="45">
        <v>598.56</v>
      </c>
      <c r="R832" s="43">
        <f t="shared" si="6"/>
        <v>-0.005448242802</v>
      </c>
      <c r="S832" s="49"/>
      <c r="T832" s="42">
        <v>4179.5</v>
      </c>
      <c r="U832" s="43">
        <f t="shared" si="7"/>
        <v>0.03350148486</v>
      </c>
      <c r="V832" s="49"/>
      <c r="W832" s="45">
        <v>360.2</v>
      </c>
      <c r="X832" s="43">
        <f t="shared" si="8"/>
        <v>0.0206163953</v>
      </c>
      <c r="Y832" s="49"/>
      <c r="Z832" s="45">
        <v>39.25</v>
      </c>
      <c r="AA832" s="46">
        <f t="shared" si="9"/>
        <v>-0.008877674032</v>
      </c>
      <c r="AB832" s="49"/>
      <c r="AC832" s="45">
        <v>407.4</v>
      </c>
      <c r="AD832" s="46">
        <f t="shared" si="10"/>
        <v>0.01920633972</v>
      </c>
      <c r="AE832" s="47"/>
      <c r="AF832" s="42">
        <v>12987.0</v>
      </c>
      <c r="AG832" s="46">
        <f t="shared" si="11"/>
        <v>0.009951562855</v>
      </c>
      <c r="AH832" s="47"/>
    </row>
    <row r="833">
      <c r="A833" s="48">
        <v>44160.0</v>
      </c>
      <c r="B833" s="42">
        <v>1929.95</v>
      </c>
      <c r="C833" s="43">
        <f t="shared" si="1"/>
        <v>-0.01197495736</v>
      </c>
      <c r="D833" s="49"/>
      <c r="E833" s="42">
        <v>1402.8</v>
      </c>
      <c r="F833" s="43">
        <f t="shared" si="2"/>
        <v>-0.0249220924</v>
      </c>
      <c r="G833" s="49"/>
      <c r="H833" s="45">
        <v>189.95</v>
      </c>
      <c r="I833" s="43">
        <f t="shared" si="3"/>
        <v>-0.002366242724</v>
      </c>
      <c r="J833" s="49"/>
      <c r="K833" s="42">
        <v>1043.6</v>
      </c>
      <c r="L833" s="43">
        <f t="shared" si="4"/>
        <v>0.01049954259</v>
      </c>
      <c r="M833" s="49"/>
      <c r="N833" s="45">
        <v>328.5</v>
      </c>
      <c r="O833" s="43">
        <f t="shared" si="5"/>
        <v>0.006811578485</v>
      </c>
      <c r="P833" s="49"/>
      <c r="Q833" s="45">
        <v>601.83</v>
      </c>
      <c r="R833" s="43">
        <f t="shared" si="6"/>
        <v>-0.005749189496</v>
      </c>
      <c r="S833" s="49"/>
      <c r="T833" s="42">
        <v>4041.8</v>
      </c>
      <c r="U833" s="43">
        <f t="shared" si="7"/>
        <v>-0.001508090821</v>
      </c>
      <c r="V833" s="49"/>
      <c r="W833" s="45">
        <v>352.85</v>
      </c>
      <c r="X833" s="43">
        <f t="shared" si="8"/>
        <v>-0.0206163953</v>
      </c>
      <c r="Y833" s="49"/>
      <c r="Z833" s="45">
        <v>39.6</v>
      </c>
      <c r="AA833" s="46">
        <f t="shared" si="9"/>
        <v>0.04652001563</v>
      </c>
      <c r="AB833" s="49"/>
      <c r="AC833" s="45">
        <v>399.65</v>
      </c>
      <c r="AD833" s="46">
        <f t="shared" si="10"/>
        <v>-0.02788238852</v>
      </c>
      <c r="AE833" s="47"/>
      <c r="AF833" s="42">
        <v>12858.4</v>
      </c>
      <c r="AG833" s="46">
        <f t="shared" si="11"/>
        <v>-0.01518539766</v>
      </c>
      <c r="AH833" s="47"/>
    </row>
    <row r="834">
      <c r="A834" s="48">
        <v>44159.0</v>
      </c>
      <c r="B834" s="42">
        <v>1953.2</v>
      </c>
      <c r="C834" s="43">
        <f t="shared" si="1"/>
        <v>0.00706462548</v>
      </c>
      <c r="D834" s="49"/>
      <c r="E834" s="42">
        <v>1438.2</v>
      </c>
      <c r="F834" s="43">
        <f t="shared" si="2"/>
        <v>0.03078469588</v>
      </c>
      <c r="G834" s="49"/>
      <c r="H834" s="45">
        <v>190.4</v>
      </c>
      <c r="I834" s="43">
        <f t="shared" si="3"/>
        <v>0.04276058456</v>
      </c>
      <c r="J834" s="49"/>
      <c r="K834" s="42">
        <v>1032.7</v>
      </c>
      <c r="L834" s="43">
        <f t="shared" si="4"/>
        <v>0.0296798515</v>
      </c>
      <c r="M834" s="49"/>
      <c r="N834" s="45">
        <v>326.27</v>
      </c>
      <c r="O834" s="43">
        <f t="shared" si="5"/>
        <v>-0.003304675447</v>
      </c>
      <c r="P834" s="49"/>
      <c r="Q834" s="45">
        <v>605.3</v>
      </c>
      <c r="R834" s="43">
        <f t="shared" si="6"/>
        <v>0.04812460015</v>
      </c>
      <c r="S834" s="49"/>
      <c r="T834" s="42">
        <v>4047.9</v>
      </c>
      <c r="U834" s="43">
        <f t="shared" si="7"/>
        <v>-0.002602899198</v>
      </c>
      <c r="V834" s="49"/>
      <c r="W834" s="45">
        <v>360.2</v>
      </c>
      <c r="X834" s="43">
        <f t="shared" si="8"/>
        <v>0.02388089326</v>
      </c>
      <c r="Y834" s="49"/>
      <c r="Z834" s="45">
        <v>37.8</v>
      </c>
      <c r="AA834" s="46">
        <f t="shared" si="9"/>
        <v>0.04879016417</v>
      </c>
      <c r="AB834" s="49"/>
      <c r="AC834" s="45">
        <v>410.95</v>
      </c>
      <c r="AD834" s="46">
        <f t="shared" si="10"/>
        <v>-0.003400950685</v>
      </c>
      <c r="AE834" s="47"/>
      <c r="AF834" s="42">
        <v>13055.15</v>
      </c>
      <c r="AG834" s="46">
        <f t="shared" si="11"/>
        <v>0.009907092147</v>
      </c>
      <c r="AH834" s="47"/>
    </row>
    <row r="835">
      <c r="A835" s="48">
        <v>44158.0</v>
      </c>
      <c r="B835" s="42">
        <v>1939.45</v>
      </c>
      <c r="C835" s="43">
        <f t="shared" si="1"/>
        <v>0.01073049537</v>
      </c>
      <c r="D835" s="49"/>
      <c r="E835" s="42">
        <v>1394.6</v>
      </c>
      <c r="F835" s="43">
        <f t="shared" si="2"/>
        <v>-0.006468350972</v>
      </c>
      <c r="G835" s="49"/>
      <c r="H835" s="45">
        <v>182.43</v>
      </c>
      <c r="I835" s="43">
        <f t="shared" si="3"/>
        <v>-0.01019832688</v>
      </c>
      <c r="J835" s="49"/>
      <c r="K835" s="42">
        <v>1002.5</v>
      </c>
      <c r="L835" s="43">
        <f t="shared" si="4"/>
        <v>0.01436705277</v>
      </c>
      <c r="M835" s="49"/>
      <c r="N835" s="45">
        <v>327.35</v>
      </c>
      <c r="O835" s="43">
        <f t="shared" si="5"/>
        <v>-0.004054698176</v>
      </c>
      <c r="P835" s="49"/>
      <c r="Q835" s="45">
        <v>576.86</v>
      </c>
      <c r="R835" s="43">
        <f t="shared" si="6"/>
        <v>0.009177651601</v>
      </c>
      <c r="S835" s="49"/>
      <c r="T835" s="42">
        <v>4058.45</v>
      </c>
      <c r="U835" s="43">
        <f t="shared" si="7"/>
        <v>0.01941881056</v>
      </c>
      <c r="V835" s="49"/>
      <c r="W835" s="45">
        <v>351.7</v>
      </c>
      <c r="X835" s="43">
        <f t="shared" si="8"/>
        <v>0.0369259356</v>
      </c>
      <c r="Y835" s="49"/>
      <c r="Z835" s="45">
        <v>36.0</v>
      </c>
      <c r="AA835" s="46">
        <f t="shared" si="9"/>
        <v>0.04837358428</v>
      </c>
      <c r="AB835" s="49"/>
      <c r="AC835" s="45">
        <v>412.35</v>
      </c>
      <c r="AD835" s="46">
        <f t="shared" si="10"/>
        <v>0.005715343581</v>
      </c>
      <c r="AE835" s="47"/>
      <c r="AF835" s="42">
        <v>12926.45</v>
      </c>
      <c r="AG835" s="46">
        <f t="shared" si="11"/>
        <v>0.005227756181</v>
      </c>
      <c r="AH835" s="47"/>
    </row>
    <row r="836">
      <c r="A836" s="48">
        <v>44155.0</v>
      </c>
      <c r="B836" s="42">
        <v>1918.75</v>
      </c>
      <c r="C836" s="43">
        <f t="shared" si="1"/>
        <v>0.01650020357</v>
      </c>
      <c r="D836" s="49"/>
      <c r="E836" s="42">
        <v>1403.65</v>
      </c>
      <c r="F836" s="43">
        <f t="shared" si="2"/>
        <v>0.0210950947</v>
      </c>
      <c r="G836" s="49"/>
      <c r="H836" s="45">
        <v>184.3</v>
      </c>
      <c r="I836" s="43">
        <f t="shared" si="3"/>
        <v>0.01679792186</v>
      </c>
      <c r="J836" s="49"/>
      <c r="K836" s="45">
        <v>988.2</v>
      </c>
      <c r="L836" s="43">
        <f t="shared" si="4"/>
        <v>0.0033957611</v>
      </c>
      <c r="M836" s="49"/>
      <c r="N836" s="45">
        <v>328.68</v>
      </c>
      <c r="O836" s="43">
        <f t="shared" si="5"/>
        <v>0.01301483668</v>
      </c>
      <c r="P836" s="49"/>
      <c r="Q836" s="45">
        <v>571.59</v>
      </c>
      <c r="R836" s="43">
        <f t="shared" si="6"/>
        <v>0.01034037174</v>
      </c>
      <c r="S836" s="49"/>
      <c r="T836" s="42">
        <v>3980.4</v>
      </c>
      <c r="U836" s="43">
        <f t="shared" si="7"/>
        <v>0.03742150866</v>
      </c>
      <c r="V836" s="49"/>
      <c r="W836" s="45">
        <v>338.95</v>
      </c>
      <c r="X836" s="43">
        <f t="shared" si="8"/>
        <v>0.0195135409</v>
      </c>
      <c r="Y836" s="49"/>
      <c r="Z836" s="45">
        <v>34.3</v>
      </c>
      <c r="AA836" s="46">
        <f t="shared" si="9"/>
        <v>-0.02873760977</v>
      </c>
      <c r="AB836" s="49"/>
      <c r="AC836" s="45">
        <v>410.0</v>
      </c>
      <c r="AD836" s="46">
        <f t="shared" si="10"/>
        <v>0.004277427848</v>
      </c>
      <c r="AE836" s="47"/>
      <c r="AF836" s="42">
        <v>12859.05</v>
      </c>
      <c r="AG836" s="46">
        <f t="shared" si="11"/>
        <v>0.006816057913</v>
      </c>
      <c r="AH836" s="47"/>
    </row>
    <row r="837">
      <c r="A837" s="48">
        <v>44154.0</v>
      </c>
      <c r="B837" s="42">
        <v>1887.35</v>
      </c>
      <c r="C837" s="43">
        <f t="shared" si="1"/>
        <v>-0.00718003243</v>
      </c>
      <c r="D837" s="49"/>
      <c r="E837" s="42">
        <v>1374.35</v>
      </c>
      <c r="F837" s="43">
        <f t="shared" si="2"/>
        <v>-0.02468640121</v>
      </c>
      <c r="G837" s="49"/>
      <c r="H837" s="45">
        <v>181.23</v>
      </c>
      <c r="I837" s="43">
        <f t="shared" si="3"/>
        <v>-0.01679792186</v>
      </c>
      <c r="J837" s="49"/>
      <c r="K837" s="45">
        <v>984.85</v>
      </c>
      <c r="L837" s="43">
        <f t="shared" si="4"/>
        <v>-0.004053306456</v>
      </c>
      <c r="M837" s="49"/>
      <c r="N837" s="45">
        <v>324.43</v>
      </c>
      <c r="O837" s="43">
        <f t="shared" si="5"/>
        <v>-0.01149244196</v>
      </c>
      <c r="P837" s="49"/>
      <c r="Q837" s="45">
        <v>565.71</v>
      </c>
      <c r="R837" s="43">
        <f t="shared" si="6"/>
        <v>-0.004796595156</v>
      </c>
      <c r="S837" s="49"/>
      <c r="T837" s="42">
        <v>3834.2</v>
      </c>
      <c r="U837" s="43">
        <f t="shared" si="7"/>
        <v>-0.03336848663</v>
      </c>
      <c r="V837" s="49"/>
      <c r="W837" s="45">
        <v>332.4</v>
      </c>
      <c r="X837" s="43">
        <f t="shared" si="8"/>
        <v>-0.006895545236</v>
      </c>
      <c r="Y837" s="49"/>
      <c r="Z837" s="45">
        <v>35.3</v>
      </c>
      <c r="AA837" s="46">
        <f t="shared" si="9"/>
        <v>-0.04161488124</v>
      </c>
      <c r="AB837" s="49"/>
      <c r="AC837" s="45">
        <v>408.25</v>
      </c>
      <c r="AD837" s="46">
        <f t="shared" si="10"/>
        <v>0</v>
      </c>
      <c r="AE837" s="47"/>
      <c r="AF837" s="42">
        <v>12771.7</v>
      </c>
      <c r="AG837" s="46">
        <f t="shared" si="11"/>
        <v>-0.01295625467</v>
      </c>
      <c r="AH837" s="47"/>
    </row>
    <row r="838">
      <c r="A838" s="48">
        <v>44153.0</v>
      </c>
      <c r="B838" s="42">
        <v>1900.95</v>
      </c>
      <c r="C838" s="43">
        <f t="shared" si="1"/>
        <v>-0.005848353303</v>
      </c>
      <c r="D838" s="49"/>
      <c r="E838" s="42">
        <v>1408.7</v>
      </c>
      <c r="F838" s="43">
        <f t="shared" si="2"/>
        <v>0.0001774843375</v>
      </c>
      <c r="G838" s="49"/>
      <c r="H838" s="45">
        <v>184.3</v>
      </c>
      <c r="I838" s="43">
        <f t="shared" si="3"/>
        <v>0.004459194947</v>
      </c>
      <c r="J838" s="49"/>
      <c r="K838" s="45">
        <v>988.85</v>
      </c>
      <c r="L838" s="43">
        <f t="shared" si="4"/>
        <v>0.00827604937</v>
      </c>
      <c r="M838" s="49"/>
      <c r="N838" s="45">
        <v>328.18</v>
      </c>
      <c r="O838" s="43">
        <f t="shared" si="5"/>
        <v>0.03608103136</v>
      </c>
      <c r="P838" s="49"/>
      <c r="Q838" s="45">
        <v>568.43</v>
      </c>
      <c r="R838" s="43">
        <f t="shared" si="6"/>
        <v>-0.0251717811</v>
      </c>
      <c r="S838" s="49"/>
      <c r="T838" s="42">
        <v>3964.3</v>
      </c>
      <c r="U838" s="43">
        <f t="shared" si="7"/>
        <v>0.009899251261</v>
      </c>
      <c r="V838" s="49"/>
      <c r="W838" s="45">
        <v>334.7</v>
      </c>
      <c r="X838" s="43">
        <f t="shared" si="8"/>
        <v>0.03713147198</v>
      </c>
      <c r="Y838" s="49"/>
      <c r="Z838" s="45">
        <v>36.8</v>
      </c>
      <c r="AA838" s="46">
        <f t="shared" si="9"/>
        <v>-0.02945326691</v>
      </c>
      <c r="AB838" s="49"/>
      <c r="AC838" s="45">
        <v>408.25</v>
      </c>
      <c r="AD838" s="46">
        <f t="shared" si="10"/>
        <v>-0.001957666109</v>
      </c>
      <c r="AE838" s="47"/>
      <c r="AF838" s="42">
        <v>12938.25</v>
      </c>
      <c r="AG838" s="46">
        <f t="shared" si="11"/>
        <v>0.004962731663</v>
      </c>
      <c r="AH838" s="47"/>
    </row>
    <row r="839">
      <c r="A839" s="48">
        <v>44152.0</v>
      </c>
      <c r="B839" s="42">
        <v>1912.1</v>
      </c>
      <c r="C839" s="43">
        <f t="shared" si="1"/>
        <v>0.0197534679</v>
      </c>
      <c r="D839" s="49"/>
      <c r="E839" s="42">
        <v>1408.45</v>
      </c>
      <c r="F839" s="43">
        <f t="shared" si="2"/>
        <v>0.03588785164</v>
      </c>
      <c r="G839" s="49"/>
      <c r="H839" s="45">
        <v>183.48</v>
      </c>
      <c r="I839" s="43">
        <f t="shared" si="3"/>
        <v>0.000872410088</v>
      </c>
      <c r="J839" s="49"/>
      <c r="K839" s="45">
        <v>980.7</v>
      </c>
      <c r="L839" s="43">
        <f t="shared" si="4"/>
        <v>-0.007365486782</v>
      </c>
      <c r="M839" s="49"/>
      <c r="N839" s="45">
        <v>316.55</v>
      </c>
      <c r="O839" s="43">
        <f t="shared" si="5"/>
        <v>0.03301414114</v>
      </c>
      <c r="P839" s="49"/>
      <c r="Q839" s="45">
        <v>582.92</v>
      </c>
      <c r="R839" s="43">
        <f t="shared" si="6"/>
        <v>0.00231861262</v>
      </c>
      <c r="S839" s="49"/>
      <c r="T839" s="42">
        <v>3925.25</v>
      </c>
      <c r="U839" s="43">
        <f t="shared" si="7"/>
        <v>0.01677581345</v>
      </c>
      <c r="V839" s="49"/>
      <c r="W839" s="45">
        <v>322.5</v>
      </c>
      <c r="X839" s="43">
        <f t="shared" si="8"/>
        <v>0.04033761573</v>
      </c>
      <c r="Y839" s="49"/>
      <c r="Z839" s="45">
        <v>37.9</v>
      </c>
      <c r="AA839" s="46">
        <f t="shared" si="9"/>
        <v>0.03626992589</v>
      </c>
      <c r="AB839" s="49"/>
      <c r="AC839" s="45">
        <v>409.05</v>
      </c>
      <c r="AD839" s="46">
        <f t="shared" si="10"/>
        <v>-0.008883538799</v>
      </c>
      <c r="AE839" s="47"/>
      <c r="AF839" s="42">
        <v>12874.2</v>
      </c>
      <c r="AG839" s="46">
        <f t="shared" si="11"/>
        <v>0.007324298124</v>
      </c>
      <c r="AH839" s="47"/>
    </row>
    <row r="840">
      <c r="A840" s="48">
        <v>44148.0</v>
      </c>
      <c r="B840" s="42">
        <v>1874.7</v>
      </c>
      <c r="C840" s="43">
        <f t="shared" si="1"/>
        <v>0.01274962582</v>
      </c>
      <c r="D840" s="49"/>
      <c r="E840" s="42">
        <v>1358.8</v>
      </c>
      <c r="F840" s="43">
        <f t="shared" si="2"/>
        <v>-0.009448889198</v>
      </c>
      <c r="G840" s="49"/>
      <c r="H840" s="45">
        <v>183.32</v>
      </c>
      <c r="I840" s="43">
        <f t="shared" si="3"/>
        <v>0.0004910653488</v>
      </c>
      <c r="J840" s="49"/>
      <c r="K840" s="45">
        <v>987.95</v>
      </c>
      <c r="L840" s="43">
        <f t="shared" si="4"/>
        <v>-0.01207318855</v>
      </c>
      <c r="M840" s="49"/>
      <c r="N840" s="45">
        <v>306.27</v>
      </c>
      <c r="O840" s="43">
        <f t="shared" si="5"/>
        <v>-0.01532584633</v>
      </c>
      <c r="P840" s="49"/>
      <c r="Q840" s="45">
        <v>581.57</v>
      </c>
      <c r="R840" s="43">
        <f t="shared" si="6"/>
        <v>0.02023534294</v>
      </c>
      <c r="S840" s="49"/>
      <c r="T840" s="42">
        <v>3859.95</v>
      </c>
      <c r="U840" s="43">
        <f t="shared" si="7"/>
        <v>0.04861142135</v>
      </c>
      <c r="V840" s="49"/>
      <c r="W840" s="45">
        <v>309.75</v>
      </c>
      <c r="X840" s="43">
        <f t="shared" si="8"/>
        <v>-0.02155772107</v>
      </c>
      <c r="Y840" s="49"/>
      <c r="Z840" s="45">
        <v>36.55</v>
      </c>
      <c r="AA840" s="46">
        <f t="shared" si="9"/>
        <v>0.04762804899</v>
      </c>
      <c r="AB840" s="49"/>
      <c r="AC840" s="45">
        <v>412.7</v>
      </c>
      <c r="AD840" s="46">
        <f t="shared" si="10"/>
        <v>0.03163145998</v>
      </c>
      <c r="AE840" s="47"/>
      <c r="AF840" s="42">
        <v>12780.25</v>
      </c>
      <c r="AG840" s="46">
        <f t="shared" si="11"/>
        <v>0.004729383487</v>
      </c>
      <c r="AH840" s="47"/>
    </row>
    <row r="841">
      <c r="A841" s="48">
        <v>44147.0</v>
      </c>
      <c r="B841" s="42">
        <v>1850.95</v>
      </c>
      <c r="C841" s="43">
        <f t="shared" si="1"/>
        <v>-0.002751552856</v>
      </c>
      <c r="D841" s="49"/>
      <c r="E841" s="42">
        <v>1371.7</v>
      </c>
      <c r="F841" s="43">
        <f t="shared" si="2"/>
        <v>-0.01321692877</v>
      </c>
      <c r="G841" s="49"/>
      <c r="H841" s="45">
        <v>183.23</v>
      </c>
      <c r="I841" s="43">
        <f t="shared" si="3"/>
        <v>0.001146757805</v>
      </c>
      <c r="J841" s="49"/>
      <c r="K841" s="45">
        <v>999.95</v>
      </c>
      <c r="L841" s="43">
        <f t="shared" si="4"/>
        <v>-0.02844307575</v>
      </c>
      <c r="M841" s="49"/>
      <c r="N841" s="45">
        <v>311.0</v>
      </c>
      <c r="O841" s="43">
        <f t="shared" si="5"/>
        <v>0.03095656322</v>
      </c>
      <c r="P841" s="49"/>
      <c r="Q841" s="45">
        <v>569.92</v>
      </c>
      <c r="R841" s="43">
        <f t="shared" si="6"/>
        <v>-0.01288338383</v>
      </c>
      <c r="S841" s="49"/>
      <c r="T841" s="42">
        <v>3676.8</v>
      </c>
      <c r="U841" s="43">
        <f t="shared" si="7"/>
        <v>0.03671623666</v>
      </c>
      <c r="V841" s="49"/>
      <c r="W841" s="45">
        <v>316.5</v>
      </c>
      <c r="X841" s="43">
        <f t="shared" si="8"/>
        <v>0.03914488664</v>
      </c>
      <c r="Y841" s="49"/>
      <c r="Z841" s="45">
        <v>34.85</v>
      </c>
      <c r="AA841" s="46">
        <f t="shared" si="9"/>
        <v>0.04850326128</v>
      </c>
      <c r="AB841" s="49"/>
      <c r="AC841" s="45">
        <v>399.85</v>
      </c>
      <c r="AD841" s="46">
        <f t="shared" si="10"/>
        <v>0.0005003127059</v>
      </c>
      <c r="AE841" s="47"/>
      <c r="AF841" s="42">
        <v>12719.95</v>
      </c>
      <c r="AG841" s="46">
        <f t="shared" si="11"/>
        <v>0.002294305582</v>
      </c>
      <c r="AH841" s="47"/>
    </row>
    <row r="842">
      <c r="A842" s="48">
        <v>44146.0</v>
      </c>
      <c r="B842" s="42">
        <v>1856.05</v>
      </c>
      <c r="C842" s="43">
        <f t="shared" si="1"/>
        <v>-0.006230382428</v>
      </c>
      <c r="D842" s="49"/>
      <c r="E842" s="42">
        <v>1389.95</v>
      </c>
      <c r="F842" s="43">
        <f t="shared" si="2"/>
        <v>-0.002658429501</v>
      </c>
      <c r="G842" s="49"/>
      <c r="H842" s="45">
        <v>183.02</v>
      </c>
      <c r="I842" s="43">
        <f t="shared" si="3"/>
        <v>-0.002728216894</v>
      </c>
      <c r="J842" s="49"/>
      <c r="K842" s="42">
        <v>1028.8</v>
      </c>
      <c r="L842" s="43">
        <f t="shared" si="4"/>
        <v>0.009080763469</v>
      </c>
      <c r="M842" s="49"/>
      <c r="N842" s="45">
        <v>301.52</v>
      </c>
      <c r="O842" s="43">
        <f t="shared" si="5"/>
        <v>0.006555000429</v>
      </c>
      <c r="P842" s="49"/>
      <c r="Q842" s="45">
        <v>577.31</v>
      </c>
      <c r="R842" s="43">
        <f t="shared" si="6"/>
        <v>0.03572438143</v>
      </c>
      <c r="S842" s="49"/>
      <c r="T842" s="42">
        <v>3544.25</v>
      </c>
      <c r="U842" s="43">
        <f t="shared" si="7"/>
        <v>0.002132483032</v>
      </c>
      <c r="V842" s="49"/>
      <c r="W842" s="45">
        <v>304.35</v>
      </c>
      <c r="X842" s="43">
        <f t="shared" si="8"/>
        <v>-0.02642611424</v>
      </c>
      <c r="Y842" s="49"/>
      <c r="Z842" s="45">
        <v>33.2</v>
      </c>
      <c r="AA842" s="46">
        <f t="shared" si="9"/>
        <v>0.04623319504</v>
      </c>
      <c r="AB842" s="49"/>
      <c r="AC842" s="45">
        <v>399.65</v>
      </c>
      <c r="AD842" s="46">
        <f t="shared" si="10"/>
        <v>-0.001500187805</v>
      </c>
      <c r="AE842" s="47"/>
      <c r="AF842" s="42">
        <v>12690.8</v>
      </c>
      <c r="AG842" s="46">
        <f t="shared" si="11"/>
        <v>-0.004587281211</v>
      </c>
      <c r="AH842" s="47"/>
    </row>
    <row r="843">
      <c r="A843" s="48">
        <v>44145.0</v>
      </c>
      <c r="B843" s="42">
        <v>1867.65</v>
      </c>
      <c r="C843" s="43">
        <f t="shared" si="1"/>
        <v>-0.02119116196</v>
      </c>
      <c r="D843" s="49"/>
      <c r="E843" s="42">
        <v>1393.65</v>
      </c>
      <c r="F843" s="43">
        <f t="shared" si="2"/>
        <v>0.03884622726</v>
      </c>
      <c r="G843" s="49"/>
      <c r="H843" s="45">
        <v>183.52</v>
      </c>
      <c r="I843" s="43">
        <f t="shared" si="3"/>
        <v>0.08378681213</v>
      </c>
      <c r="J843" s="49"/>
      <c r="K843" s="42">
        <v>1019.5</v>
      </c>
      <c r="L843" s="43">
        <f t="shared" si="4"/>
        <v>-0.00835149295</v>
      </c>
      <c r="M843" s="49"/>
      <c r="N843" s="45">
        <v>299.55</v>
      </c>
      <c r="O843" s="43">
        <f t="shared" si="5"/>
        <v>-0.00708550442</v>
      </c>
      <c r="P843" s="49"/>
      <c r="Q843" s="45">
        <v>557.05</v>
      </c>
      <c r="R843" s="43">
        <f t="shared" si="6"/>
        <v>-0.004334904506</v>
      </c>
      <c r="S843" s="49"/>
      <c r="T843" s="42">
        <v>3536.7</v>
      </c>
      <c r="U843" s="43">
        <f t="shared" si="7"/>
        <v>-0.02667196746</v>
      </c>
      <c r="V843" s="49"/>
      <c r="W843" s="45">
        <v>312.5</v>
      </c>
      <c r="X843" s="43">
        <f t="shared" si="8"/>
        <v>0.02298207639</v>
      </c>
      <c r="Y843" s="49"/>
      <c r="Z843" s="45">
        <v>31.7</v>
      </c>
      <c r="AA843" s="46">
        <f t="shared" si="9"/>
        <v>-0.009419221916</v>
      </c>
      <c r="AB843" s="49"/>
      <c r="AC843" s="45">
        <v>400.25</v>
      </c>
      <c r="AD843" s="46">
        <f t="shared" si="10"/>
        <v>0.0308263135</v>
      </c>
      <c r="AE843" s="47"/>
      <c r="AF843" s="42">
        <v>12749.15</v>
      </c>
      <c r="AG843" s="46">
        <f t="shared" si="11"/>
        <v>0.009302575925</v>
      </c>
      <c r="AH843" s="47"/>
    </row>
    <row r="844">
      <c r="A844" s="41">
        <v>44144.0</v>
      </c>
      <c r="B844" s="42">
        <v>1907.65</v>
      </c>
      <c r="C844" s="43">
        <f t="shared" si="1"/>
        <v>0.01747681471</v>
      </c>
      <c r="D844" s="44"/>
      <c r="E844" s="42">
        <v>1340.55</v>
      </c>
      <c r="F844" s="43">
        <f t="shared" si="2"/>
        <v>0.02484834438</v>
      </c>
      <c r="G844" s="49"/>
      <c r="H844" s="45">
        <v>168.77</v>
      </c>
      <c r="I844" s="43">
        <f t="shared" si="3"/>
        <v>0.03172385091</v>
      </c>
      <c r="J844" s="44"/>
      <c r="K844" s="42">
        <v>1028.05</v>
      </c>
      <c r="L844" s="43">
        <f t="shared" si="4"/>
        <v>-0.005142147743</v>
      </c>
      <c r="M844" s="49"/>
      <c r="N844" s="45">
        <v>301.68</v>
      </c>
      <c r="O844" s="43">
        <f t="shared" si="5"/>
        <v>0.07279312799</v>
      </c>
      <c r="P844" s="49"/>
      <c r="Q844" s="45">
        <v>559.47</v>
      </c>
      <c r="R844" s="43">
        <f t="shared" si="6"/>
        <v>-0.03431257056</v>
      </c>
      <c r="S844" s="44"/>
      <c r="T844" s="42">
        <v>3632.3</v>
      </c>
      <c r="U844" s="43">
        <f t="shared" si="7"/>
        <v>0.01011346395</v>
      </c>
      <c r="V844" s="44"/>
      <c r="W844" s="45">
        <v>305.4</v>
      </c>
      <c r="X844" s="43">
        <f t="shared" si="8"/>
        <v>0.005911347263</v>
      </c>
      <c r="Y844" s="44"/>
      <c r="Z844" s="45">
        <v>32.0</v>
      </c>
      <c r="AA844" s="46">
        <f t="shared" si="9"/>
        <v>0.003129893009</v>
      </c>
      <c r="AB844" s="49"/>
      <c r="AC844" s="45">
        <v>388.1</v>
      </c>
      <c r="AD844" s="46">
        <f t="shared" si="10"/>
        <v>0.0200397077</v>
      </c>
      <c r="AE844" s="47"/>
      <c r="AF844" s="42">
        <v>12631.1</v>
      </c>
      <c r="AG844" s="46">
        <f t="shared" si="11"/>
        <v>0.01355424732</v>
      </c>
      <c r="AH844" s="47"/>
    </row>
    <row r="845">
      <c r="A845" s="41">
        <v>44141.0</v>
      </c>
      <c r="B845" s="42">
        <v>1874.6</v>
      </c>
      <c r="C845" s="43">
        <f t="shared" si="1"/>
        <v>0.006046194079</v>
      </c>
      <c r="D845" s="44"/>
      <c r="E845" s="42">
        <v>1307.65</v>
      </c>
      <c r="F845" s="43">
        <f t="shared" si="2"/>
        <v>0.0298448524</v>
      </c>
      <c r="G845" s="44"/>
      <c r="H845" s="45">
        <v>163.5</v>
      </c>
      <c r="I845" s="43">
        <f t="shared" si="3"/>
        <v>0.0003058571671</v>
      </c>
      <c r="J845" s="44"/>
      <c r="K845" s="42">
        <v>1033.35</v>
      </c>
      <c r="L845" s="43">
        <f t="shared" si="4"/>
        <v>-0.00977449581</v>
      </c>
      <c r="M845" s="44"/>
      <c r="N845" s="45">
        <v>280.5</v>
      </c>
      <c r="O845" s="43">
        <f t="shared" si="5"/>
        <v>0.0164265146</v>
      </c>
      <c r="P845" s="44"/>
      <c r="Q845" s="45">
        <v>579.0</v>
      </c>
      <c r="R845" s="43">
        <f t="shared" si="6"/>
        <v>0.01291551715</v>
      </c>
      <c r="S845" s="44"/>
      <c r="T845" s="42">
        <v>3595.75</v>
      </c>
      <c r="U845" s="43">
        <f t="shared" si="7"/>
        <v>-0.007839592493</v>
      </c>
      <c r="V845" s="44"/>
      <c r="W845" s="45">
        <v>303.6</v>
      </c>
      <c r="X845" s="43">
        <f t="shared" si="8"/>
        <v>-0.008037441776</v>
      </c>
      <c r="Y845" s="44"/>
      <c r="Z845" s="45">
        <v>31.9</v>
      </c>
      <c r="AA845" s="46">
        <f t="shared" si="9"/>
        <v>0.04324132417</v>
      </c>
      <c r="AB845" s="44"/>
      <c r="AC845" s="45">
        <v>380.4</v>
      </c>
      <c r="AD845" s="46">
        <f t="shared" si="10"/>
        <v>0.006196868667</v>
      </c>
      <c r="AE845" s="47"/>
      <c r="AF845" s="42">
        <v>12461.05</v>
      </c>
      <c r="AG845" s="46">
        <f t="shared" si="11"/>
        <v>0.01597633133</v>
      </c>
      <c r="AH845" s="47"/>
    </row>
    <row r="846">
      <c r="A846" s="41">
        <v>44140.0</v>
      </c>
      <c r="B846" s="42">
        <v>1863.3</v>
      </c>
      <c r="C846" s="43">
        <f t="shared" si="1"/>
        <v>-0.003936854801</v>
      </c>
      <c r="D846" s="44"/>
      <c r="E846" s="42">
        <v>1269.2</v>
      </c>
      <c r="F846" s="43">
        <f t="shared" si="2"/>
        <v>0.00934068376</v>
      </c>
      <c r="G846" s="44"/>
      <c r="H846" s="45">
        <v>163.45</v>
      </c>
      <c r="I846" s="43">
        <f t="shared" si="3"/>
        <v>0.02164586677</v>
      </c>
      <c r="J846" s="44"/>
      <c r="K846" s="42">
        <v>1043.5</v>
      </c>
      <c r="L846" s="43">
        <f t="shared" si="4"/>
        <v>0.009048964326</v>
      </c>
      <c r="M846" s="44"/>
      <c r="N846" s="45">
        <v>275.93</v>
      </c>
      <c r="O846" s="43">
        <f t="shared" si="5"/>
        <v>0.003448842612</v>
      </c>
      <c r="P846" s="44"/>
      <c r="Q846" s="45">
        <v>571.57</v>
      </c>
      <c r="R846" s="43">
        <f t="shared" si="6"/>
        <v>-0.001660708892</v>
      </c>
      <c r="S846" s="44"/>
      <c r="T846" s="42">
        <v>3624.05</v>
      </c>
      <c r="U846" s="43">
        <f t="shared" si="7"/>
        <v>0.003856712203</v>
      </c>
      <c r="V846" s="44"/>
      <c r="W846" s="45">
        <v>306.05</v>
      </c>
      <c r="X846" s="43">
        <f t="shared" si="8"/>
        <v>0.04135990533</v>
      </c>
      <c r="Y846" s="44"/>
      <c r="Z846" s="45">
        <v>30.55</v>
      </c>
      <c r="AA846" s="46">
        <f t="shared" si="9"/>
        <v>0</v>
      </c>
      <c r="AB846" s="44"/>
      <c r="AC846" s="45">
        <v>378.05</v>
      </c>
      <c r="AD846" s="46">
        <f t="shared" si="10"/>
        <v>-0.07452355265</v>
      </c>
      <c r="AE846" s="47"/>
      <c r="AF846" s="42">
        <v>12263.55</v>
      </c>
      <c r="AG846" s="46">
        <f t="shared" si="11"/>
        <v>0.01174971533</v>
      </c>
      <c r="AH846" s="47"/>
    </row>
    <row r="847">
      <c r="A847" s="41">
        <v>44139.0</v>
      </c>
      <c r="B847" s="42">
        <v>1870.65</v>
      </c>
      <c r="C847" s="43">
        <f t="shared" si="1"/>
        <v>0.01600422132</v>
      </c>
      <c r="D847" s="44"/>
      <c r="E847" s="42">
        <v>1257.4</v>
      </c>
      <c r="F847" s="43">
        <f t="shared" si="2"/>
        <v>0.007543891925</v>
      </c>
      <c r="G847" s="44"/>
      <c r="H847" s="45">
        <v>159.95</v>
      </c>
      <c r="I847" s="43">
        <f t="shared" si="3"/>
        <v>0.002817344171</v>
      </c>
      <c r="J847" s="44"/>
      <c r="K847" s="42">
        <v>1034.1</v>
      </c>
      <c r="L847" s="43">
        <f t="shared" si="4"/>
        <v>0.02160291234</v>
      </c>
      <c r="M847" s="44"/>
      <c r="N847" s="45">
        <v>274.98</v>
      </c>
      <c r="O847" s="43">
        <f t="shared" si="5"/>
        <v>-0.002868817219</v>
      </c>
      <c r="P847" s="44"/>
      <c r="Q847" s="45">
        <v>572.52</v>
      </c>
      <c r="R847" s="43">
        <f t="shared" si="6"/>
        <v>0.01444392343</v>
      </c>
      <c r="S847" s="44"/>
      <c r="T847" s="42">
        <v>3610.1</v>
      </c>
      <c r="U847" s="43">
        <f t="shared" si="7"/>
        <v>0.01705551075</v>
      </c>
      <c r="V847" s="44"/>
      <c r="W847" s="45">
        <v>293.65</v>
      </c>
      <c r="X847" s="43">
        <f t="shared" si="8"/>
        <v>-0.009827256316</v>
      </c>
      <c r="Y847" s="44"/>
      <c r="Z847" s="45">
        <v>30.55</v>
      </c>
      <c r="AA847" s="46">
        <f t="shared" si="9"/>
        <v>-0.001635323341</v>
      </c>
      <c r="AB847" s="44"/>
      <c r="AC847" s="45">
        <v>407.3</v>
      </c>
      <c r="AD847" s="46">
        <f t="shared" si="10"/>
        <v>0.0232236454</v>
      </c>
      <c r="AE847" s="47"/>
      <c r="AF847" s="42">
        <v>12120.3</v>
      </c>
      <c r="AG847" s="46">
        <f t="shared" si="11"/>
        <v>0.01762930196</v>
      </c>
      <c r="AH847" s="47"/>
    </row>
    <row r="848">
      <c r="A848" s="41">
        <v>44138.0</v>
      </c>
      <c r="B848" s="42">
        <v>1840.95</v>
      </c>
      <c r="C848" s="43">
        <f t="shared" si="1"/>
        <v>0.01676154598</v>
      </c>
      <c r="D848" s="44"/>
      <c r="E848" s="42">
        <v>1247.95</v>
      </c>
      <c r="F848" s="43">
        <f t="shared" si="2"/>
        <v>0.0265523881</v>
      </c>
      <c r="G848" s="44"/>
      <c r="H848" s="45">
        <v>159.5</v>
      </c>
      <c r="I848" s="43">
        <f t="shared" si="3"/>
        <v>-0.003129893009</v>
      </c>
      <c r="J848" s="44"/>
      <c r="K848" s="42">
        <v>1012.0</v>
      </c>
      <c r="L848" s="43">
        <f t="shared" si="4"/>
        <v>-0.006696893258</v>
      </c>
      <c r="M848" s="44"/>
      <c r="N848" s="45">
        <v>275.77</v>
      </c>
      <c r="O848" s="43">
        <f t="shared" si="5"/>
        <v>-0.006253748218</v>
      </c>
      <c r="P848" s="44"/>
      <c r="Q848" s="45">
        <v>564.31</v>
      </c>
      <c r="R848" s="43">
        <f t="shared" si="6"/>
        <v>0.01451176302</v>
      </c>
      <c r="S848" s="44"/>
      <c r="T848" s="42">
        <v>3549.05</v>
      </c>
      <c r="U848" s="43">
        <f t="shared" si="7"/>
        <v>-0.0007323221981</v>
      </c>
      <c r="V848" s="44"/>
      <c r="W848" s="45">
        <v>296.55</v>
      </c>
      <c r="X848" s="43">
        <f t="shared" si="8"/>
        <v>0.01187259536</v>
      </c>
      <c r="Y848" s="44"/>
      <c r="Z848" s="45">
        <v>30.6</v>
      </c>
      <c r="AA848" s="46">
        <f t="shared" si="9"/>
        <v>0.008203491453</v>
      </c>
      <c r="AB848" s="44"/>
      <c r="AC848" s="45">
        <v>397.95</v>
      </c>
      <c r="AD848" s="46">
        <f t="shared" si="10"/>
        <v>-0.002259037105</v>
      </c>
      <c r="AE848" s="47"/>
      <c r="AF848" s="42">
        <v>11908.5</v>
      </c>
      <c r="AG848" s="46">
        <f t="shared" si="11"/>
        <v>0.00800948553</v>
      </c>
      <c r="AH848" s="47"/>
    </row>
    <row r="849">
      <c r="A849" s="41">
        <v>44137.0</v>
      </c>
      <c r="B849" s="42">
        <v>1810.35</v>
      </c>
      <c r="C849" s="43">
        <f t="shared" si="1"/>
        <v>-0.0224219129</v>
      </c>
      <c r="D849" s="44"/>
      <c r="E849" s="42">
        <v>1215.25</v>
      </c>
      <c r="F849" s="43">
        <f t="shared" si="2"/>
        <v>0.02643142029</v>
      </c>
      <c r="G849" s="44"/>
      <c r="H849" s="45">
        <v>160.0</v>
      </c>
      <c r="I849" s="43">
        <f t="shared" si="3"/>
        <v>-0.001561280567</v>
      </c>
      <c r="J849" s="44"/>
      <c r="K849" s="42">
        <v>1018.8</v>
      </c>
      <c r="L849" s="43">
        <f t="shared" si="4"/>
        <v>0.008823659151</v>
      </c>
      <c r="M849" s="44"/>
      <c r="N849" s="45">
        <v>277.5</v>
      </c>
      <c r="O849" s="43">
        <f t="shared" si="5"/>
        <v>-0.0170431265</v>
      </c>
      <c r="P849" s="44"/>
      <c r="Q849" s="45">
        <v>556.18</v>
      </c>
      <c r="R849" s="43">
        <f t="shared" si="6"/>
        <v>-0.0126493504</v>
      </c>
      <c r="S849" s="44"/>
      <c r="T849" s="42">
        <v>3551.65</v>
      </c>
      <c r="U849" s="43">
        <f t="shared" si="7"/>
        <v>0.0007604991494</v>
      </c>
      <c r="V849" s="44"/>
      <c r="W849" s="45">
        <v>293.05</v>
      </c>
      <c r="X849" s="43">
        <f t="shared" si="8"/>
        <v>0.06995611587</v>
      </c>
      <c r="Y849" s="44"/>
      <c r="Z849" s="45">
        <v>30.35</v>
      </c>
      <c r="AA849" s="46">
        <f t="shared" si="9"/>
        <v>-0.03401137541</v>
      </c>
      <c r="AB849" s="44"/>
      <c r="AC849" s="45">
        <v>398.85</v>
      </c>
      <c r="AD849" s="46">
        <f t="shared" si="10"/>
        <v>0.0169409867</v>
      </c>
      <c r="AE849" s="47"/>
      <c r="AF849" s="42">
        <v>11813.5</v>
      </c>
      <c r="AG849" s="46">
        <f t="shared" si="11"/>
        <v>0.01229433801</v>
      </c>
      <c r="AH849" s="47"/>
    </row>
    <row r="850">
      <c r="A850" s="48">
        <v>44134.0</v>
      </c>
      <c r="B850" s="42">
        <v>1851.4</v>
      </c>
      <c r="C850" s="43">
        <f t="shared" si="1"/>
        <v>-0.02169236098</v>
      </c>
      <c r="D850" s="49"/>
      <c r="E850" s="42">
        <v>1183.55</v>
      </c>
      <c r="F850" s="43">
        <f t="shared" si="2"/>
        <v>-0.003079196781</v>
      </c>
      <c r="G850" s="44"/>
      <c r="H850" s="45">
        <v>160.25</v>
      </c>
      <c r="I850" s="43">
        <f t="shared" si="3"/>
        <v>0.002686913854</v>
      </c>
      <c r="J850" s="49"/>
      <c r="K850" s="42">
        <v>1009.85</v>
      </c>
      <c r="L850" s="43">
        <f t="shared" si="4"/>
        <v>-0.01362170997</v>
      </c>
      <c r="M850" s="44"/>
      <c r="N850" s="45">
        <v>282.27</v>
      </c>
      <c r="O850" s="43">
        <f t="shared" si="5"/>
        <v>-0.0204435824</v>
      </c>
      <c r="P850" s="44"/>
      <c r="Q850" s="45">
        <v>563.26</v>
      </c>
      <c r="R850" s="43">
        <f t="shared" si="6"/>
        <v>-0.02600553083</v>
      </c>
      <c r="S850" s="49"/>
      <c r="T850" s="42">
        <v>3548.95</v>
      </c>
      <c r="U850" s="43">
        <f t="shared" si="7"/>
        <v>-0.01496238446</v>
      </c>
      <c r="V850" s="49"/>
      <c r="W850" s="45">
        <v>273.25</v>
      </c>
      <c r="X850" s="43">
        <f t="shared" si="8"/>
        <v>0.08852628917</v>
      </c>
      <c r="Y850" s="49"/>
      <c r="Z850" s="45">
        <v>31.4</v>
      </c>
      <c r="AA850" s="46">
        <f t="shared" si="9"/>
        <v>0.04727856835</v>
      </c>
      <c r="AB850" s="44"/>
      <c r="AC850" s="45">
        <v>392.15</v>
      </c>
      <c r="AD850" s="46">
        <f t="shared" si="10"/>
        <v>0.00319264686</v>
      </c>
      <c r="AE850" s="47"/>
      <c r="AF850" s="42">
        <v>11669.15</v>
      </c>
      <c r="AG850" s="46">
        <f t="shared" si="11"/>
        <v>0.002295000696</v>
      </c>
      <c r="AH850" s="47"/>
    </row>
    <row r="851">
      <c r="A851" s="48">
        <v>44133.0</v>
      </c>
      <c r="B851" s="42">
        <v>1892.0</v>
      </c>
      <c r="C851" s="43">
        <f t="shared" si="1"/>
        <v>-0.0001585497982</v>
      </c>
      <c r="D851" s="49"/>
      <c r="E851" s="42">
        <v>1187.2</v>
      </c>
      <c r="F851" s="43">
        <f t="shared" si="2"/>
        <v>-0.01869213301</v>
      </c>
      <c r="G851" s="49"/>
      <c r="H851" s="45">
        <v>159.82</v>
      </c>
      <c r="I851" s="43">
        <f t="shared" si="3"/>
        <v>0.001878875733</v>
      </c>
      <c r="J851" s="49"/>
      <c r="K851" s="42">
        <v>1023.7</v>
      </c>
      <c r="L851" s="43">
        <f t="shared" si="4"/>
        <v>0.001857737029</v>
      </c>
      <c r="M851" s="49"/>
      <c r="N851" s="45">
        <v>288.1</v>
      </c>
      <c r="O851" s="43">
        <f t="shared" si="5"/>
        <v>-0.004916737165</v>
      </c>
      <c r="P851" s="49"/>
      <c r="Q851" s="45">
        <v>578.1</v>
      </c>
      <c r="R851" s="43">
        <f t="shared" si="6"/>
        <v>-0.01090725972</v>
      </c>
      <c r="S851" s="49"/>
      <c r="T851" s="42">
        <v>3602.45</v>
      </c>
      <c r="U851" s="43">
        <f t="shared" si="7"/>
        <v>0.01117969452</v>
      </c>
      <c r="V851" s="49"/>
      <c r="W851" s="45">
        <v>250.1</v>
      </c>
      <c r="X851" s="43">
        <f t="shared" si="8"/>
        <v>0.02777111682</v>
      </c>
      <c r="Y851" s="49"/>
      <c r="Z851" s="45">
        <v>29.95</v>
      </c>
      <c r="AA851" s="46">
        <f t="shared" si="9"/>
        <v>0.04787238846</v>
      </c>
      <c r="AB851" s="49"/>
      <c r="AC851" s="45">
        <v>390.9</v>
      </c>
      <c r="AD851" s="46">
        <f t="shared" si="10"/>
        <v>0.01806967079</v>
      </c>
      <c r="AE851" s="47"/>
      <c r="AF851" s="42">
        <v>11642.4</v>
      </c>
      <c r="AG851" s="46">
        <f t="shared" si="11"/>
        <v>-0.002436389174</v>
      </c>
      <c r="AH851" s="47"/>
    </row>
    <row r="852">
      <c r="A852" s="48">
        <v>44132.0</v>
      </c>
      <c r="B852" s="42">
        <v>1892.3</v>
      </c>
      <c r="C852" s="43">
        <f t="shared" si="1"/>
        <v>0.0032287973</v>
      </c>
      <c r="D852" s="49"/>
      <c r="E852" s="42">
        <v>1209.6</v>
      </c>
      <c r="F852" s="43">
        <f t="shared" si="2"/>
        <v>-0.01924159745</v>
      </c>
      <c r="G852" s="49"/>
      <c r="H852" s="45">
        <v>159.52</v>
      </c>
      <c r="I852" s="43">
        <f t="shared" si="3"/>
        <v>-0.005813061342</v>
      </c>
      <c r="J852" s="49"/>
      <c r="K852" s="42">
        <v>1021.8</v>
      </c>
      <c r="L852" s="43">
        <f t="shared" si="4"/>
        <v>-0.003370707375</v>
      </c>
      <c r="M852" s="49"/>
      <c r="N852" s="45">
        <v>289.52</v>
      </c>
      <c r="O852" s="43">
        <f t="shared" si="5"/>
        <v>0.004326838298</v>
      </c>
      <c r="P852" s="49"/>
      <c r="Q852" s="45">
        <v>584.44</v>
      </c>
      <c r="R852" s="43">
        <f t="shared" si="6"/>
        <v>0.00912714639</v>
      </c>
      <c r="S852" s="49"/>
      <c r="T852" s="42">
        <v>3562.4</v>
      </c>
      <c r="U852" s="43">
        <f t="shared" si="7"/>
        <v>-0.00431361135</v>
      </c>
      <c r="V852" s="49"/>
      <c r="W852" s="45">
        <v>243.25</v>
      </c>
      <c r="X852" s="43">
        <f t="shared" si="8"/>
        <v>-0.02235865497</v>
      </c>
      <c r="Y852" s="49"/>
      <c r="Z852" s="45">
        <v>28.55</v>
      </c>
      <c r="AA852" s="46">
        <f t="shared" si="9"/>
        <v>0.0484399628</v>
      </c>
      <c r="AB852" s="49"/>
      <c r="AC852" s="45">
        <v>383.9</v>
      </c>
      <c r="AD852" s="46">
        <f t="shared" si="10"/>
        <v>-0.01537994775</v>
      </c>
      <c r="AE852" s="47"/>
      <c r="AF852" s="42">
        <v>11670.8</v>
      </c>
      <c r="AG852" s="46">
        <f t="shared" si="11"/>
        <v>-0.005025565696</v>
      </c>
      <c r="AH852" s="47"/>
    </row>
    <row r="853">
      <c r="A853" s="48">
        <v>44131.0</v>
      </c>
      <c r="B853" s="42">
        <v>1886.2</v>
      </c>
      <c r="C853" s="43">
        <f t="shared" si="1"/>
        <v>-0.003308062774</v>
      </c>
      <c r="D853" s="49"/>
      <c r="E853" s="42">
        <v>1233.1</v>
      </c>
      <c r="F853" s="43">
        <f t="shared" si="2"/>
        <v>0.01816743912</v>
      </c>
      <c r="G853" s="49"/>
      <c r="H853" s="45">
        <v>160.45</v>
      </c>
      <c r="I853" s="43">
        <f t="shared" si="3"/>
        <v>-0.01619718892</v>
      </c>
      <c r="J853" s="49"/>
      <c r="K853" s="42">
        <v>1025.25</v>
      </c>
      <c r="L853" s="43">
        <f t="shared" si="4"/>
        <v>-0.004185328282</v>
      </c>
      <c r="M853" s="49"/>
      <c r="N853" s="45">
        <v>288.27</v>
      </c>
      <c r="O853" s="43">
        <f t="shared" si="5"/>
        <v>0.02796573321</v>
      </c>
      <c r="P853" s="49"/>
      <c r="Q853" s="45">
        <v>579.13</v>
      </c>
      <c r="R853" s="43">
        <f t="shared" si="6"/>
        <v>-0.01915472516</v>
      </c>
      <c r="S853" s="49"/>
      <c r="T853" s="42">
        <v>3577.8</v>
      </c>
      <c r="U853" s="43">
        <f t="shared" si="7"/>
        <v>0.01897536602</v>
      </c>
      <c r="V853" s="49"/>
      <c r="W853" s="45">
        <v>248.75</v>
      </c>
      <c r="X853" s="43">
        <f t="shared" si="8"/>
        <v>0.007464979688</v>
      </c>
      <c r="Y853" s="49"/>
      <c r="Z853" s="45">
        <v>27.2</v>
      </c>
      <c r="AA853" s="46">
        <f t="shared" si="9"/>
        <v>0.009233675947</v>
      </c>
      <c r="AB853" s="49"/>
      <c r="AC853" s="45">
        <v>389.85</v>
      </c>
      <c r="AD853" s="46">
        <f t="shared" si="10"/>
        <v>-0.01867788242</v>
      </c>
      <c r="AE853" s="47"/>
      <c r="AF853" s="42">
        <v>11729.6</v>
      </c>
      <c r="AG853" s="46">
        <f t="shared" si="11"/>
        <v>-0.01353168537</v>
      </c>
      <c r="AH853" s="47"/>
    </row>
    <row r="854">
      <c r="A854" s="48">
        <v>44130.0</v>
      </c>
      <c r="B854" s="42">
        <v>1892.45</v>
      </c>
      <c r="C854" s="43">
        <f t="shared" si="1"/>
        <v>0.001004493872</v>
      </c>
      <c r="D854" s="49"/>
      <c r="E854" s="42">
        <v>1210.9</v>
      </c>
      <c r="F854" s="43">
        <f t="shared" si="2"/>
        <v>-0.02035464887</v>
      </c>
      <c r="G854" s="49"/>
      <c r="H854" s="45">
        <v>163.07</v>
      </c>
      <c r="I854" s="43">
        <f t="shared" si="3"/>
        <v>0.003624639201</v>
      </c>
      <c r="J854" s="49"/>
      <c r="K854" s="42">
        <v>1029.55</v>
      </c>
      <c r="L854" s="43">
        <f t="shared" si="4"/>
        <v>0.001506646539</v>
      </c>
      <c r="M854" s="49"/>
      <c r="N854" s="45">
        <v>280.32</v>
      </c>
      <c r="O854" s="43">
        <f t="shared" si="5"/>
        <v>-0.01039809216</v>
      </c>
      <c r="P854" s="49"/>
      <c r="Q854" s="45">
        <v>590.33</v>
      </c>
      <c r="R854" s="43">
        <f t="shared" si="6"/>
        <v>-0.005271261931</v>
      </c>
      <c r="S854" s="49"/>
      <c r="T854" s="42">
        <v>3510.55</v>
      </c>
      <c r="U854" s="43">
        <f t="shared" si="7"/>
        <v>-0.03762479652</v>
      </c>
      <c r="V854" s="49"/>
      <c r="W854" s="45">
        <v>246.9</v>
      </c>
      <c r="X854" s="43">
        <f t="shared" si="8"/>
        <v>-0.01845959319</v>
      </c>
      <c r="Y854" s="49"/>
      <c r="Z854" s="45">
        <v>26.95</v>
      </c>
      <c r="AA854" s="46">
        <f t="shared" si="9"/>
        <v>0.03781168774</v>
      </c>
      <c r="AB854" s="49"/>
      <c r="AC854" s="45">
        <v>397.2</v>
      </c>
      <c r="AD854" s="46">
        <f t="shared" si="10"/>
        <v>0.03184615945</v>
      </c>
      <c r="AE854" s="47"/>
      <c r="AF854" s="42">
        <v>11889.4</v>
      </c>
      <c r="AG854" s="46">
        <f t="shared" si="11"/>
        <v>0.01028450783</v>
      </c>
      <c r="AH854" s="47"/>
    </row>
    <row r="855">
      <c r="A855" s="48">
        <v>44127.0</v>
      </c>
      <c r="B855" s="42">
        <v>1890.55</v>
      </c>
      <c r="C855" s="43">
        <f t="shared" si="1"/>
        <v>-0.009266394259</v>
      </c>
      <c r="D855" s="49"/>
      <c r="E855" s="42">
        <v>1235.8</v>
      </c>
      <c r="F855" s="43">
        <f t="shared" si="2"/>
        <v>0.002025030055</v>
      </c>
      <c r="G855" s="49"/>
      <c r="H855" s="45">
        <v>162.48</v>
      </c>
      <c r="I855" s="43">
        <f t="shared" si="3"/>
        <v>-0.01569354103</v>
      </c>
      <c r="J855" s="49"/>
      <c r="K855" s="42">
        <v>1028.0</v>
      </c>
      <c r="L855" s="43">
        <f t="shared" si="4"/>
        <v>0.002629914339</v>
      </c>
      <c r="M855" s="49"/>
      <c r="N855" s="45">
        <v>283.25</v>
      </c>
      <c r="O855" s="43">
        <f t="shared" si="5"/>
        <v>0.00442282897</v>
      </c>
      <c r="P855" s="49"/>
      <c r="Q855" s="45">
        <v>593.45</v>
      </c>
      <c r="R855" s="43">
        <f t="shared" si="6"/>
        <v>0.01444368663</v>
      </c>
      <c r="S855" s="49"/>
      <c r="T855" s="42">
        <v>3645.15</v>
      </c>
      <c r="U855" s="43">
        <f t="shared" si="7"/>
        <v>0.07022520827</v>
      </c>
      <c r="V855" s="49"/>
      <c r="W855" s="45">
        <v>251.5</v>
      </c>
      <c r="X855" s="43">
        <f t="shared" si="8"/>
        <v>0.03397010822</v>
      </c>
      <c r="Y855" s="49"/>
      <c r="Z855" s="45">
        <v>25.95</v>
      </c>
      <c r="AA855" s="46">
        <f t="shared" si="9"/>
        <v>0.01749315745</v>
      </c>
      <c r="AB855" s="49"/>
      <c r="AC855" s="45">
        <v>384.75</v>
      </c>
      <c r="AD855" s="46">
        <f t="shared" si="10"/>
        <v>-0.00207711356</v>
      </c>
      <c r="AE855" s="47"/>
      <c r="AF855" s="42">
        <v>11767.75</v>
      </c>
      <c r="AG855" s="46">
        <f t="shared" si="11"/>
        <v>-0.01372283446</v>
      </c>
      <c r="AH855" s="47"/>
    </row>
    <row r="856">
      <c r="A856" s="48">
        <v>44126.0</v>
      </c>
      <c r="B856" s="42">
        <v>1908.15</v>
      </c>
      <c r="C856" s="43">
        <f t="shared" si="1"/>
        <v>-0.01905066699</v>
      </c>
      <c r="D856" s="49"/>
      <c r="E856" s="42">
        <v>1233.3</v>
      </c>
      <c r="F856" s="43">
        <f t="shared" si="2"/>
        <v>-0.01080655678</v>
      </c>
      <c r="G856" s="49"/>
      <c r="H856" s="45">
        <v>165.05</v>
      </c>
      <c r="I856" s="43">
        <f t="shared" si="3"/>
        <v>0.01403317721</v>
      </c>
      <c r="J856" s="49"/>
      <c r="K856" s="42">
        <v>1025.3</v>
      </c>
      <c r="L856" s="43">
        <f t="shared" si="4"/>
        <v>0.004888550995</v>
      </c>
      <c r="M856" s="49"/>
      <c r="N856" s="45">
        <v>282.0</v>
      </c>
      <c r="O856" s="43">
        <f t="shared" si="5"/>
        <v>0.009620597987</v>
      </c>
      <c r="P856" s="49"/>
      <c r="Q856" s="45">
        <v>584.94</v>
      </c>
      <c r="R856" s="43">
        <f t="shared" si="6"/>
        <v>-0.00608464104</v>
      </c>
      <c r="S856" s="49"/>
      <c r="T856" s="42">
        <v>3397.95</v>
      </c>
      <c r="U856" s="43">
        <f t="shared" si="7"/>
        <v>-0.02751708294</v>
      </c>
      <c r="V856" s="49"/>
      <c r="W856" s="45">
        <v>243.1</v>
      </c>
      <c r="X856" s="43">
        <f t="shared" si="8"/>
        <v>0.002265006631</v>
      </c>
      <c r="Y856" s="49"/>
      <c r="Z856" s="45">
        <v>25.5</v>
      </c>
      <c r="AA856" s="46">
        <f t="shared" si="9"/>
        <v>0.01780462463</v>
      </c>
      <c r="AB856" s="49"/>
      <c r="AC856" s="45">
        <v>385.55</v>
      </c>
      <c r="AD856" s="46">
        <f t="shared" si="10"/>
        <v>-0.02661705438</v>
      </c>
      <c r="AE856" s="47"/>
      <c r="AF856" s="42">
        <v>11930.35</v>
      </c>
      <c r="AG856" s="46">
        <f t="shared" si="11"/>
        <v>0.0028455372</v>
      </c>
      <c r="AH856" s="47"/>
    </row>
    <row r="857">
      <c r="A857" s="48">
        <v>44125.0</v>
      </c>
      <c r="B857" s="42">
        <v>1944.85</v>
      </c>
      <c r="C857" s="43">
        <f t="shared" si="1"/>
        <v>0.03242482273</v>
      </c>
      <c r="D857" s="49"/>
      <c r="E857" s="42">
        <v>1246.7</v>
      </c>
      <c r="F857" s="43">
        <f t="shared" si="2"/>
        <v>0.01841672679</v>
      </c>
      <c r="G857" s="49"/>
      <c r="H857" s="45">
        <v>162.75</v>
      </c>
      <c r="I857" s="43">
        <f t="shared" si="3"/>
        <v>0.01423291353</v>
      </c>
      <c r="J857" s="49"/>
      <c r="K857" s="42">
        <v>1020.3</v>
      </c>
      <c r="L857" s="43">
        <f t="shared" si="4"/>
        <v>0.001863933438</v>
      </c>
      <c r="M857" s="49"/>
      <c r="N857" s="45">
        <v>279.3</v>
      </c>
      <c r="O857" s="43">
        <f t="shared" si="5"/>
        <v>-0.01598329177</v>
      </c>
      <c r="P857" s="49"/>
      <c r="Q857" s="45">
        <v>588.51</v>
      </c>
      <c r="R857" s="43">
        <f t="shared" si="6"/>
        <v>-0.02354353775</v>
      </c>
      <c r="S857" s="49"/>
      <c r="T857" s="42">
        <v>3492.75</v>
      </c>
      <c r="U857" s="43">
        <f t="shared" si="7"/>
        <v>0.00525319844</v>
      </c>
      <c r="V857" s="49"/>
      <c r="W857" s="45">
        <v>242.55</v>
      </c>
      <c r="X857" s="43">
        <f t="shared" si="8"/>
        <v>0.009735965045</v>
      </c>
      <c r="Y857" s="49"/>
      <c r="Z857" s="45">
        <v>25.05</v>
      </c>
      <c r="AA857" s="46">
        <f t="shared" si="9"/>
        <v>0.04699536859</v>
      </c>
      <c r="AB857" s="49"/>
      <c r="AC857" s="45">
        <v>395.95</v>
      </c>
      <c r="AD857" s="46">
        <f t="shared" si="10"/>
        <v>0.01066405942</v>
      </c>
      <c r="AE857" s="47"/>
      <c r="AF857" s="42">
        <v>11896.45</v>
      </c>
      <c r="AG857" s="46">
        <f t="shared" si="11"/>
        <v>-0.003457234889</v>
      </c>
      <c r="AH857" s="47"/>
    </row>
    <row r="858">
      <c r="A858" s="48">
        <v>44124.0</v>
      </c>
      <c r="B858" s="42">
        <v>1882.8</v>
      </c>
      <c r="C858" s="43">
        <f t="shared" si="1"/>
        <v>0.0460850945</v>
      </c>
      <c r="D858" s="49"/>
      <c r="E858" s="42">
        <v>1223.95</v>
      </c>
      <c r="F858" s="43">
        <f t="shared" si="2"/>
        <v>0.01680781071</v>
      </c>
      <c r="G858" s="49"/>
      <c r="H858" s="45">
        <v>160.45</v>
      </c>
      <c r="I858" s="43">
        <f t="shared" si="3"/>
        <v>0.005123730279</v>
      </c>
      <c r="J858" s="49"/>
      <c r="K858" s="42">
        <v>1018.4</v>
      </c>
      <c r="L858" s="43">
        <f t="shared" si="4"/>
        <v>-0.0002454529847</v>
      </c>
      <c r="M858" s="49"/>
      <c r="N858" s="45">
        <v>283.8</v>
      </c>
      <c r="O858" s="43">
        <f t="shared" si="5"/>
        <v>-0.003868476778</v>
      </c>
      <c r="P858" s="49"/>
      <c r="Q858" s="45">
        <v>602.53</v>
      </c>
      <c r="R858" s="43">
        <f t="shared" si="6"/>
        <v>0.0001659806138</v>
      </c>
      <c r="S858" s="49"/>
      <c r="T858" s="42">
        <v>3474.45</v>
      </c>
      <c r="U858" s="43">
        <f t="shared" si="7"/>
        <v>-0.0005035500383</v>
      </c>
      <c r="V858" s="49"/>
      <c r="W858" s="45">
        <v>240.2</v>
      </c>
      <c r="X858" s="43">
        <f t="shared" si="8"/>
        <v>0.0012497398</v>
      </c>
      <c r="Y858" s="49"/>
      <c r="Z858" s="45">
        <v>23.9</v>
      </c>
      <c r="AA858" s="46">
        <f t="shared" si="9"/>
        <v>0.04711792298</v>
      </c>
      <c r="AB858" s="49"/>
      <c r="AC858" s="45">
        <v>391.75</v>
      </c>
      <c r="AD858" s="46">
        <f t="shared" si="10"/>
        <v>0.02141464703</v>
      </c>
      <c r="AE858" s="47"/>
      <c r="AF858" s="42">
        <v>11937.65</v>
      </c>
      <c r="AG858" s="46">
        <f t="shared" si="11"/>
        <v>0.003427814781</v>
      </c>
      <c r="AH858" s="47"/>
    </row>
    <row r="859">
      <c r="A859" s="48">
        <v>44123.0</v>
      </c>
      <c r="B859" s="42">
        <v>1798.0</v>
      </c>
      <c r="C859" s="43">
        <f t="shared" si="1"/>
        <v>0.02386425722</v>
      </c>
      <c r="D859" s="49"/>
      <c r="E859" s="42">
        <v>1203.55</v>
      </c>
      <c r="F859" s="43">
        <f t="shared" si="2"/>
        <v>0.003495779497</v>
      </c>
      <c r="G859" s="49"/>
      <c r="H859" s="45">
        <v>159.63</v>
      </c>
      <c r="I859" s="43">
        <f t="shared" si="3"/>
        <v>-0.01331693607</v>
      </c>
      <c r="J859" s="49"/>
      <c r="K859" s="42">
        <v>1018.65</v>
      </c>
      <c r="L859" s="43">
        <f t="shared" si="4"/>
        <v>-0.017853708</v>
      </c>
      <c r="M859" s="49"/>
      <c r="N859" s="45">
        <v>284.9</v>
      </c>
      <c r="O859" s="43">
        <f t="shared" si="5"/>
        <v>-0.005181358742</v>
      </c>
      <c r="P859" s="49"/>
      <c r="Q859" s="45">
        <v>602.43</v>
      </c>
      <c r="R859" s="43">
        <f t="shared" si="6"/>
        <v>-0.04066063496</v>
      </c>
      <c r="S859" s="49"/>
      <c r="T859" s="42">
        <v>3476.2</v>
      </c>
      <c r="U859" s="43">
        <f t="shared" si="7"/>
        <v>-0.03507743218</v>
      </c>
      <c r="V859" s="49"/>
      <c r="W859" s="45">
        <v>239.9</v>
      </c>
      <c r="X859" s="43">
        <f t="shared" si="8"/>
        <v>0.01110773236</v>
      </c>
      <c r="Y859" s="49"/>
      <c r="Z859" s="45">
        <v>22.8</v>
      </c>
      <c r="AA859" s="46">
        <f t="shared" si="9"/>
        <v>-0.006557400546</v>
      </c>
      <c r="AB859" s="49"/>
      <c r="AC859" s="45">
        <v>383.45</v>
      </c>
      <c r="AD859" s="46">
        <f t="shared" si="10"/>
        <v>0.001304801855</v>
      </c>
      <c r="AE859" s="47"/>
      <c r="AF859" s="42">
        <v>11896.8</v>
      </c>
      <c r="AG859" s="46">
        <f t="shared" si="11"/>
        <v>0.001998330482</v>
      </c>
      <c r="AH859" s="47"/>
    </row>
    <row r="860">
      <c r="A860" s="48">
        <v>44120.0</v>
      </c>
      <c r="B860" s="42">
        <v>1755.6</v>
      </c>
      <c r="C860" s="43">
        <f t="shared" si="1"/>
        <v>0.01871470255</v>
      </c>
      <c r="D860" s="49"/>
      <c r="E860" s="42">
        <v>1199.35</v>
      </c>
      <c r="F860" s="43">
        <f t="shared" si="2"/>
        <v>0.02541722575</v>
      </c>
      <c r="G860" s="49"/>
      <c r="H860" s="45">
        <v>161.77</v>
      </c>
      <c r="I860" s="43">
        <f t="shared" si="3"/>
        <v>-0.01308091241</v>
      </c>
      <c r="J860" s="49"/>
      <c r="K860" s="42">
        <v>1037.0</v>
      </c>
      <c r="L860" s="43">
        <f t="shared" si="4"/>
        <v>0.006578971098</v>
      </c>
      <c r="M860" s="49"/>
      <c r="N860" s="45">
        <v>286.38</v>
      </c>
      <c r="O860" s="43">
        <f t="shared" si="5"/>
        <v>0.01328713</v>
      </c>
      <c r="P860" s="49"/>
      <c r="Q860" s="45">
        <v>627.43</v>
      </c>
      <c r="R860" s="43">
        <f t="shared" si="6"/>
        <v>-0.03076055028</v>
      </c>
      <c r="S860" s="49"/>
      <c r="T860" s="42">
        <v>3600.3</v>
      </c>
      <c r="U860" s="43">
        <f t="shared" si="7"/>
        <v>-0.002080992968</v>
      </c>
      <c r="V860" s="49"/>
      <c r="W860" s="45">
        <v>237.25</v>
      </c>
      <c r="X860" s="43">
        <f t="shared" si="8"/>
        <v>-0.0002107259517</v>
      </c>
      <c r="Y860" s="49"/>
      <c r="Z860" s="45">
        <v>22.95</v>
      </c>
      <c r="AA860" s="46">
        <f t="shared" si="9"/>
        <v>-0.01083434217</v>
      </c>
      <c r="AB860" s="49"/>
      <c r="AC860" s="45">
        <v>382.95</v>
      </c>
      <c r="AD860" s="46">
        <f t="shared" si="10"/>
        <v>0.03210676417</v>
      </c>
      <c r="AE860" s="47"/>
      <c r="AF860" s="42">
        <v>11873.05</v>
      </c>
      <c r="AG860" s="46">
        <f t="shared" si="11"/>
        <v>0.009358871805</v>
      </c>
      <c r="AH860" s="47"/>
    </row>
    <row r="861">
      <c r="A861" s="48">
        <v>44119.0</v>
      </c>
      <c r="B861" s="42">
        <v>1723.05</v>
      </c>
      <c r="C861" s="43">
        <f t="shared" si="1"/>
        <v>-0.004574414462</v>
      </c>
      <c r="D861" s="49"/>
      <c r="E861" s="42">
        <v>1169.25</v>
      </c>
      <c r="F861" s="43">
        <f t="shared" si="2"/>
        <v>-0.03549674365</v>
      </c>
      <c r="G861" s="49"/>
      <c r="H861" s="45">
        <v>163.9</v>
      </c>
      <c r="I861" s="43">
        <f t="shared" si="3"/>
        <v>-0.0006099420744</v>
      </c>
      <c r="J861" s="49"/>
      <c r="K861" s="42">
        <v>1030.2</v>
      </c>
      <c r="L861" s="43">
        <f t="shared" si="4"/>
        <v>-0.02117777052</v>
      </c>
      <c r="M861" s="49"/>
      <c r="N861" s="45">
        <v>282.6</v>
      </c>
      <c r="O861" s="43">
        <f t="shared" si="5"/>
        <v>0.003651385733</v>
      </c>
      <c r="P861" s="49"/>
      <c r="Q861" s="45">
        <v>647.03</v>
      </c>
      <c r="R861" s="43">
        <f t="shared" si="6"/>
        <v>0.005051141821</v>
      </c>
      <c r="S861" s="49"/>
      <c r="T861" s="42">
        <v>3607.8</v>
      </c>
      <c r="U861" s="43">
        <f t="shared" si="7"/>
        <v>-0.03613449115</v>
      </c>
      <c r="V861" s="49"/>
      <c r="W861" s="45">
        <v>237.3</v>
      </c>
      <c r="X861" s="43">
        <f t="shared" si="8"/>
        <v>-0.05033413247</v>
      </c>
      <c r="Y861" s="49"/>
      <c r="Z861" s="45">
        <v>23.2</v>
      </c>
      <c r="AA861" s="46">
        <f t="shared" si="9"/>
        <v>-0.02972618027</v>
      </c>
      <c r="AB861" s="49"/>
      <c r="AC861" s="45">
        <v>370.85</v>
      </c>
      <c r="AD861" s="46">
        <f t="shared" si="10"/>
        <v>0.03554405041</v>
      </c>
      <c r="AE861" s="47"/>
      <c r="AF861" s="42">
        <v>11762.45</v>
      </c>
      <c r="AG861" s="46">
        <f t="shared" si="11"/>
        <v>0.007004311401</v>
      </c>
      <c r="AH861" s="47"/>
    </row>
    <row r="862">
      <c r="A862" s="48">
        <v>44118.0</v>
      </c>
      <c r="B862" s="42">
        <v>1730.95</v>
      </c>
      <c r="C862" s="43">
        <f t="shared" si="1"/>
        <v>0.01328874908</v>
      </c>
      <c r="D862" s="49"/>
      <c r="E862" s="42">
        <v>1211.5</v>
      </c>
      <c r="F862" s="43">
        <f t="shared" si="2"/>
        <v>0.01083020607</v>
      </c>
      <c r="G862" s="49"/>
      <c r="H862" s="45">
        <v>164.0</v>
      </c>
      <c r="I862" s="43">
        <f t="shared" si="3"/>
        <v>-0.003834103836</v>
      </c>
      <c r="J862" s="49"/>
      <c r="K862" s="42">
        <v>1052.25</v>
      </c>
      <c r="L862" s="43">
        <f t="shared" si="4"/>
        <v>-0.008469614613</v>
      </c>
      <c r="M862" s="49"/>
      <c r="N862" s="45">
        <v>281.57</v>
      </c>
      <c r="O862" s="43">
        <f t="shared" si="5"/>
        <v>-0.02049388913</v>
      </c>
      <c r="P862" s="49"/>
      <c r="Q862" s="45">
        <v>643.77</v>
      </c>
      <c r="R862" s="43">
        <f t="shared" si="6"/>
        <v>-0.05931438132</v>
      </c>
      <c r="S862" s="49"/>
      <c r="T862" s="42">
        <v>3740.55</v>
      </c>
      <c r="U862" s="43">
        <f t="shared" si="7"/>
        <v>0.04403747084</v>
      </c>
      <c r="V862" s="49"/>
      <c r="W862" s="45">
        <v>249.55</v>
      </c>
      <c r="X862" s="43">
        <f t="shared" si="8"/>
        <v>0.02803922006</v>
      </c>
      <c r="Y862" s="49"/>
      <c r="Z862" s="45">
        <v>23.9</v>
      </c>
      <c r="AA862" s="46">
        <f t="shared" si="9"/>
        <v>0.01687803779</v>
      </c>
      <c r="AB862" s="49"/>
      <c r="AC862" s="45">
        <v>357.9</v>
      </c>
      <c r="AD862" s="46">
        <f t="shared" si="10"/>
        <v>-0.01923269244</v>
      </c>
      <c r="AE862" s="47"/>
      <c r="AF862" s="42">
        <v>11680.35</v>
      </c>
      <c r="AG862" s="46">
        <f t="shared" si="11"/>
        <v>-0.02458329232</v>
      </c>
      <c r="AH862" s="47"/>
    </row>
    <row r="863">
      <c r="A863" s="48">
        <v>44117.0</v>
      </c>
      <c r="B863" s="42">
        <v>1708.1</v>
      </c>
      <c r="C863" s="43">
        <f t="shared" si="1"/>
        <v>0.03188279328</v>
      </c>
      <c r="D863" s="49"/>
      <c r="E863" s="42">
        <v>1198.45</v>
      </c>
      <c r="F863" s="43">
        <f t="shared" si="2"/>
        <v>-0.01260329273</v>
      </c>
      <c r="G863" s="49"/>
      <c r="H863" s="45">
        <v>164.63</v>
      </c>
      <c r="I863" s="43">
        <f t="shared" si="3"/>
        <v>0.002006506617</v>
      </c>
      <c r="J863" s="49"/>
      <c r="K863" s="42">
        <v>1061.2</v>
      </c>
      <c r="L863" s="43">
        <f t="shared" si="4"/>
        <v>-0.01885615468</v>
      </c>
      <c r="M863" s="49"/>
      <c r="N863" s="45">
        <v>287.4</v>
      </c>
      <c r="O863" s="43">
        <f t="shared" si="5"/>
        <v>0.01815263229</v>
      </c>
      <c r="P863" s="49"/>
      <c r="Q863" s="45">
        <v>683.11</v>
      </c>
      <c r="R863" s="43">
        <f t="shared" si="6"/>
        <v>0.01828922928</v>
      </c>
      <c r="S863" s="49"/>
      <c r="T863" s="42">
        <v>3579.4</v>
      </c>
      <c r="U863" s="43">
        <f t="shared" si="7"/>
        <v>0.02840717752</v>
      </c>
      <c r="V863" s="49"/>
      <c r="W863" s="45">
        <v>242.65</v>
      </c>
      <c r="X863" s="43">
        <f t="shared" si="8"/>
        <v>-0.02563199724</v>
      </c>
      <c r="Y863" s="49"/>
      <c r="Z863" s="45">
        <v>23.5</v>
      </c>
      <c r="AA863" s="46">
        <f t="shared" si="9"/>
        <v>-0.008474626991</v>
      </c>
      <c r="AB863" s="49"/>
      <c r="AC863" s="45">
        <v>364.85</v>
      </c>
      <c r="AD863" s="46">
        <f t="shared" si="10"/>
        <v>0.003431947908</v>
      </c>
      <c r="AE863" s="47"/>
      <c r="AF863" s="42">
        <v>11971.05</v>
      </c>
      <c r="AG863" s="46">
        <f t="shared" si="11"/>
        <v>0.003057869698</v>
      </c>
      <c r="AH863" s="47"/>
    </row>
    <row r="864">
      <c r="A864" s="48">
        <v>44116.0</v>
      </c>
      <c r="B864" s="42">
        <v>1654.5</v>
      </c>
      <c r="C864" s="43">
        <f t="shared" si="1"/>
        <v>0.005667282909</v>
      </c>
      <c r="D864" s="49"/>
      <c r="E864" s="42">
        <v>1213.65</v>
      </c>
      <c r="F864" s="43">
        <f t="shared" si="2"/>
        <v>-0.01626384329</v>
      </c>
      <c r="G864" s="49"/>
      <c r="H864" s="45">
        <v>164.3</v>
      </c>
      <c r="I864" s="43">
        <f t="shared" si="3"/>
        <v>-0.01659914376</v>
      </c>
      <c r="J864" s="49"/>
      <c r="K864" s="42">
        <v>1081.4</v>
      </c>
      <c r="L864" s="43">
        <f t="shared" si="4"/>
        <v>-0.008379808694</v>
      </c>
      <c r="M864" s="49"/>
      <c r="N864" s="45">
        <v>282.23</v>
      </c>
      <c r="O864" s="43">
        <f t="shared" si="5"/>
        <v>-0.0007792024195</v>
      </c>
      <c r="P864" s="49"/>
      <c r="Q864" s="45">
        <v>670.73</v>
      </c>
      <c r="R864" s="43">
        <f t="shared" si="6"/>
        <v>0.03170204826</v>
      </c>
      <c r="S864" s="49"/>
      <c r="T864" s="42">
        <v>3479.15</v>
      </c>
      <c r="U864" s="43">
        <f t="shared" si="7"/>
        <v>0.006415777372</v>
      </c>
      <c r="V864" s="49"/>
      <c r="W864" s="45">
        <v>248.95</v>
      </c>
      <c r="X864" s="43">
        <f t="shared" si="8"/>
        <v>-0.01909745727</v>
      </c>
      <c r="Y864" s="49"/>
      <c r="Z864" s="45">
        <v>23.7</v>
      </c>
      <c r="AA864" s="46">
        <f t="shared" si="9"/>
        <v>-0.01880933196</v>
      </c>
      <c r="AB864" s="49"/>
      <c r="AC864" s="45">
        <v>363.6</v>
      </c>
      <c r="AD864" s="46">
        <f t="shared" si="10"/>
        <v>-0.01893402609</v>
      </c>
      <c r="AE864" s="47"/>
      <c r="AF864" s="42">
        <v>11934.5</v>
      </c>
      <c r="AG864" s="46">
        <f t="shared" si="11"/>
        <v>0.0002975012016</v>
      </c>
      <c r="AH864" s="47"/>
    </row>
    <row r="865">
      <c r="A865" s="41">
        <v>44113.0</v>
      </c>
      <c r="B865" s="42">
        <v>1645.15</v>
      </c>
      <c r="C865" s="43">
        <f t="shared" si="1"/>
        <v>0.03560812354</v>
      </c>
      <c r="D865" s="44"/>
      <c r="E865" s="42">
        <v>1233.55</v>
      </c>
      <c r="F865" s="43">
        <f t="shared" si="2"/>
        <v>0.0344314219</v>
      </c>
      <c r="G865" s="49"/>
      <c r="H865" s="45">
        <v>167.05</v>
      </c>
      <c r="I865" s="43">
        <f t="shared" si="3"/>
        <v>-0.01042141336</v>
      </c>
      <c r="J865" s="44"/>
      <c r="K865" s="42">
        <v>1090.5</v>
      </c>
      <c r="L865" s="43">
        <f t="shared" si="4"/>
        <v>0.0193048145</v>
      </c>
      <c r="M865" s="49"/>
      <c r="N865" s="45">
        <v>282.45</v>
      </c>
      <c r="O865" s="43">
        <f t="shared" si="5"/>
        <v>0.0007792024195</v>
      </c>
      <c r="P865" s="49"/>
      <c r="Q865" s="45">
        <v>649.8</v>
      </c>
      <c r="R865" s="43">
        <f t="shared" si="6"/>
        <v>-0.0009998078126</v>
      </c>
      <c r="S865" s="44"/>
      <c r="T865" s="42">
        <v>3456.9</v>
      </c>
      <c r="U865" s="43">
        <f t="shared" si="7"/>
        <v>-0.001084198992</v>
      </c>
      <c r="V865" s="44"/>
      <c r="W865" s="45">
        <v>253.75</v>
      </c>
      <c r="X865" s="43">
        <f t="shared" si="8"/>
        <v>0.009105367738</v>
      </c>
      <c r="Y865" s="44"/>
      <c r="Z865" s="45">
        <v>24.15</v>
      </c>
      <c r="AA865" s="46">
        <f t="shared" si="9"/>
        <v>0.02941388521</v>
      </c>
      <c r="AB865" s="49"/>
      <c r="AC865" s="45">
        <v>370.55</v>
      </c>
      <c r="AD865" s="46">
        <f t="shared" si="10"/>
        <v>0.001755689559</v>
      </c>
      <c r="AE865" s="47"/>
      <c r="AF865" s="42">
        <v>11930.95</v>
      </c>
      <c r="AG865" s="46">
        <f t="shared" si="11"/>
        <v>0.001404898082</v>
      </c>
      <c r="AH865" s="47"/>
    </row>
    <row r="866">
      <c r="A866" s="41">
        <v>44112.0</v>
      </c>
      <c r="B866" s="42">
        <v>1587.6</v>
      </c>
      <c r="C866" s="43">
        <f t="shared" si="1"/>
        <v>0.002333281841</v>
      </c>
      <c r="D866" s="44"/>
      <c r="E866" s="42">
        <v>1191.8</v>
      </c>
      <c r="F866" s="43">
        <f t="shared" si="2"/>
        <v>0.02510698774</v>
      </c>
      <c r="G866" s="44"/>
      <c r="H866" s="45">
        <v>168.8</v>
      </c>
      <c r="I866" s="43">
        <f t="shared" si="3"/>
        <v>-0.01382578281</v>
      </c>
      <c r="J866" s="44"/>
      <c r="K866" s="42">
        <v>1069.65</v>
      </c>
      <c r="L866" s="43">
        <f t="shared" si="4"/>
        <v>-0.005221700521</v>
      </c>
      <c r="M866" s="44"/>
      <c r="N866" s="45">
        <v>282.23</v>
      </c>
      <c r="O866" s="43">
        <f t="shared" si="5"/>
        <v>-0.02536386865</v>
      </c>
      <c r="P866" s="44"/>
      <c r="Q866" s="45">
        <v>650.45</v>
      </c>
      <c r="R866" s="43">
        <f t="shared" si="6"/>
        <v>-0.009471492055</v>
      </c>
      <c r="S866" s="44"/>
      <c r="T866" s="42">
        <v>3460.65</v>
      </c>
      <c r="U866" s="43">
        <f t="shared" si="7"/>
        <v>0.0003034572474</v>
      </c>
      <c r="V866" s="44"/>
      <c r="W866" s="45">
        <v>251.45</v>
      </c>
      <c r="X866" s="43">
        <f t="shared" si="8"/>
        <v>-0.01146710865</v>
      </c>
      <c r="Y866" s="44"/>
      <c r="Z866" s="45">
        <v>23.45</v>
      </c>
      <c r="AA866" s="46">
        <f t="shared" si="9"/>
        <v>-0.03766135464</v>
      </c>
      <c r="AB866" s="44"/>
      <c r="AC866" s="45">
        <v>369.9</v>
      </c>
      <c r="AD866" s="46">
        <f t="shared" si="10"/>
        <v>0.01059936544</v>
      </c>
      <c r="AE866" s="47"/>
      <c r="AF866" s="42">
        <v>11914.2</v>
      </c>
      <c r="AG866" s="46">
        <f t="shared" si="11"/>
        <v>0.006703521701</v>
      </c>
      <c r="AH866" s="47"/>
    </row>
    <row r="867">
      <c r="A867" s="41">
        <v>44111.0</v>
      </c>
      <c r="B867" s="42">
        <v>1583.9</v>
      </c>
      <c r="C867" s="43">
        <f t="shared" si="1"/>
        <v>0.01312317262</v>
      </c>
      <c r="D867" s="44"/>
      <c r="E867" s="42">
        <v>1162.25</v>
      </c>
      <c r="F867" s="43">
        <f t="shared" si="2"/>
        <v>0.01573947986</v>
      </c>
      <c r="G867" s="44"/>
      <c r="H867" s="45">
        <v>171.15</v>
      </c>
      <c r="I867" s="43">
        <f t="shared" si="3"/>
        <v>-0.00942086521</v>
      </c>
      <c r="J867" s="44"/>
      <c r="K867" s="42">
        <v>1075.25</v>
      </c>
      <c r="L867" s="43">
        <f t="shared" si="4"/>
        <v>-0.005009519266</v>
      </c>
      <c r="M867" s="44"/>
      <c r="N867" s="45">
        <v>289.48</v>
      </c>
      <c r="O867" s="43">
        <f t="shared" si="5"/>
        <v>-0.002036063166</v>
      </c>
      <c r="P867" s="44"/>
      <c r="Q867" s="45">
        <v>656.64</v>
      </c>
      <c r="R867" s="43">
        <f t="shared" si="6"/>
        <v>0.04332268199</v>
      </c>
      <c r="S867" s="44"/>
      <c r="T867" s="42">
        <v>3459.6</v>
      </c>
      <c r="U867" s="43">
        <f t="shared" si="7"/>
        <v>-0.000447928339</v>
      </c>
      <c r="V867" s="44"/>
      <c r="W867" s="45">
        <v>254.35</v>
      </c>
      <c r="X867" s="43">
        <f t="shared" si="8"/>
        <v>-0.02580913605</v>
      </c>
      <c r="Y867" s="44"/>
      <c r="Z867" s="45">
        <v>24.35</v>
      </c>
      <c r="AA867" s="46">
        <f t="shared" si="9"/>
        <v>-0.04024688051</v>
      </c>
      <c r="AB867" s="44"/>
      <c r="AC867" s="45">
        <v>366.0</v>
      </c>
      <c r="AD867" s="46">
        <f t="shared" si="10"/>
        <v>0.005891638608</v>
      </c>
      <c r="AE867" s="47"/>
      <c r="AF867" s="42">
        <v>11834.6</v>
      </c>
      <c r="AG867" s="46">
        <f t="shared" si="11"/>
        <v>0.008123590443</v>
      </c>
      <c r="AH867" s="47"/>
    </row>
    <row r="868">
      <c r="A868" s="41">
        <v>44110.0</v>
      </c>
      <c r="B868" s="42">
        <v>1563.25</v>
      </c>
      <c r="C868" s="43">
        <f t="shared" si="1"/>
        <v>0.009512556868</v>
      </c>
      <c r="D868" s="44"/>
      <c r="E868" s="42">
        <v>1144.1</v>
      </c>
      <c r="F868" s="43">
        <f t="shared" si="2"/>
        <v>0.02634702644</v>
      </c>
      <c r="G868" s="44"/>
      <c r="H868" s="45">
        <v>172.77</v>
      </c>
      <c r="I868" s="43">
        <f t="shared" si="3"/>
        <v>-0.01139515093</v>
      </c>
      <c r="J868" s="44"/>
      <c r="K868" s="42">
        <v>1080.65</v>
      </c>
      <c r="L868" s="43">
        <f t="shared" si="4"/>
        <v>-0.001387091031</v>
      </c>
      <c r="M868" s="44"/>
      <c r="N868" s="45">
        <v>290.07</v>
      </c>
      <c r="O868" s="43">
        <f t="shared" si="5"/>
        <v>-0.0375858195</v>
      </c>
      <c r="P868" s="44"/>
      <c r="Q868" s="45">
        <v>628.8</v>
      </c>
      <c r="R868" s="43">
        <f t="shared" si="6"/>
        <v>-0.02865669335</v>
      </c>
      <c r="S868" s="44"/>
      <c r="T868" s="42">
        <v>3461.15</v>
      </c>
      <c r="U868" s="43">
        <f t="shared" si="7"/>
        <v>-0.007684596746</v>
      </c>
      <c r="V868" s="44"/>
      <c r="W868" s="45">
        <v>261.0</v>
      </c>
      <c r="X868" s="43">
        <f t="shared" si="8"/>
        <v>0.03350527666</v>
      </c>
      <c r="Y868" s="44"/>
      <c r="Z868" s="45">
        <v>25.35</v>
      </c>
      <c r="AA868" s="46">
        <f t="shared" si="9"/>
        <v>-0.01371226186</v>
      </c>
      <c r="AB868" s="44"/>
      <c r="AC868" s="45">
        <v>363.85</v>
      </c>
      <c r="AD868" s="46">
        <f t="shared" si="10"/>
        <v>0.009388443943</v>
      </c>
      <c r="AE868" s="47"/>
      <c r="AF868" s="42">
        <v>11738.85</v>
      </c>
      <c r="AG868" s="46">
        <f t="shared" si="11"/>
        <v>0.006533862249</v>
      </c>
      <c r="AH868" s="47"/>
    </row>
    <row r="869">
      <c r="A869" s="41">
        <v>44109.0</v>
      </c>
      <c r="B869" s="42">
        <v>1548.45</v>
      </c>
      <c r="C869" s="43">
        <f t="shared" si="1"/>
        <v>0.0115946152</v>
      </c>
      <c r="D869" s="44"/>
      <c r="E869" s="42">
        <v>1114.35</v>
      </c>
      <c r="F869" s="43">
        <f t="shared" si="2"/>
        <v>0.006662789696</v>
      </c>
      <c r="G869" s="44"/>
      <c r="H869" s="45">
        <v>174.75</v>
      </c>
      <c r="I869" s="43">
        <f t="shared" si="3"/>
        <v>0.01035384573</v>
      </c>
      <c r="J869" s="44"/>
      <c r="K869" s="42">
        <v>1082.15</v>
      </c>
      <c r="L869" s="43">
        <f t="shared" si="4"/>
        <v>0.01306843386</v>
      </c>
      <c r="M869" s="44"/>
      <c r="N869" s="45">
        <v>301.18</v>
      </c>
      <c r="O869" s="43">
        <f t="shared" si="5"/>
        <v>-0.0006638343313</v>
      </c>
      <c r="P869" s="44"/>
      <c r="Q869" s="45">
        <v>647.08</v>
      </c>
      <c r="R869" s="43">
        <f t="shared" si="6"/>
        <v>-0.02344495744</v>
      </c>
      <c r="S869" s="44"/>
      <c r="T869" s="42">
        <v>3487.85</v>
      </c>
      <c r="U869" s="43">
        <f t="shared" si="7"/>
        <v>-0.03418678702</v>
      </c>
      <c r="V869" s="44"/>
      <c r="W869" s="45">
        <v>252.4</v>
      </c>
      <c r="X869" s="43">
        <f t="shared" si="8"/>
        <v>-0.02000458944</v>
      </c>
      <c r="Y869" s="44"/>
      <c r="Z869" s="45">
        <v>25.7</v>
      </c>
      <c r="AA869" s="46">
        <f t="shared" si="9"/>
        <v>0.04577913766</v>
      </c>
      <c r="AB869" s="44"/>
      <c r="AC869" s="45">
        <v>360.45</v>
      </c>
      <c r="AD869" s="46">
        <f t="shared" si="10"/>
        <v>0.02216079469</v>
      </c>
      <c r="AE869" s="47"/>
      <c r="AF869" s="42">
        <v>11662.4</v>
      </c>
      <c r="AG869" s="46">
        <f t="shared" si="11"/>
        <v>0.01373169435</v>
      </c>
      <c r="AH869" s="47"/>
    </row>
    <row r="870">
      <c r="A870" s="41">
        <v>44105.0</v>
      </c>
      <c r="B870" s="42">
        <v>1530.6</v>
      </c>
      <c r="C870" s="43">
        <f t="shared" si="1"/>
        <v>0.0156384362</v>
      </c>
      <c r="D870" s="44"/>
      <c r="E870" s="42">
        <v>1106.95</v>
      </c>
      <c r="F870" s="43">
        <f t="shared" si="2"/>
        <v>0.02594458167</v>
      </c>
      <c r="G870" s="44"/>
      <c r="H870" s="45">
        <v>172.95</v>
      </c>
      <c r="I870" s="43">
        <f t="shared" si="3"/>
        <v>0.0429443183</v>
      </c>
      <c r="J870" s="44"/>
      <c r="K870" s="42">
        <v>1068.1</v>
      </c>
      <c r="L870" s="43">
        <f t="shared" si="4"/>
        <v>0.03186649053</v>
      </c>
      <c r="M870" s="44"/>
      <c r="N870" s="45">
        <v>301.38</v>
      </c>
      <c r="O870" s="43">
        <f t="shared" si="5"/>
        <v>0.004656121223</v>
      </c>
      <c r="P870" s="44"/>
      <c r="Q870" s="45">
        <v>662.43</v>
      </c>
      <c r="R870" s="43">
        <f t="shared" si="6"/>
        <v>0.01817359395</v>
      </c>
      <c r="S870" s="44"/>
      <c r="T870" s="42">
        <v>3609.15</v>
      </c>
      <c r="U870" s="43">
        <f t="shared" si="7"/>
        <v>-0.007054289074</v>
      </c>
      <c r="V870" s="44"/>
      <c r="W870" s="45">
        <v>257.5</v>
      </c>
      <c r="X870" s="43">
        <f t="shared" si="8"/>
        <v>0.03296459538</v>
      </c>
      <c r="Y870" s="44"/>
      <c r="Z870" s="45">
        <v>24.55</v>
      </c>
      <c r="AA870" s="46">
        <f t="shared" si="9"/>
        <v>0.02474353038</v>
      </c>
      <c r="AB870" s="44"/>
      <c r="AC870" s="45">
        <v>352.55</v>
      </c>
      <c r="AD870" s="46">
        <f t="shared" si="10"/>
        <v>-0.01044027542</v>
      </c>
      <c r="AE870" s="47"/>
      <c r="AF870" s="42">
        <v>11503.35</v>
      </c>
      <c r="AG870" s="46">
        <f t="shared" si="11"/>
        <v>0.007539204046</v>
      </c>
      <c r="AH870" s="47"/>
    </row>
    <row r="871">
      <c r="A871" s="41">
        <v>44104.0</v>
      </c>
      <c r="B871" s="42">
        <v>1506.85</v>
      </c>
      <c r="C871" s="43">
        <f t="shared" si="1"/>
        <v>-0.01013527766</v>
      </c>
      <c r="D871" s="44"/>
      <c r="E871" s="42">
        <v>1078.6</v>
      </c>
      <c r="F871" s="43">
        <f t="shared" si="2"/>
        <v>0.01499222439</v>
      </c>
      <c r="G871" s="44"/>
      <c r="H871" s="45">
        <v>165.68</v>
      </c>
      <c r="I871" s="43">
        <f t="shared" si="3"/>
        <v>0.001691434498</v>
      </c>
      <c r="J871" s="44"/>
      <c r="K871" s="42">
        <v>1034.6</v>
      </c>
      <c r="L871" s="43">
        <f t="shared" si="4"/>
        <v>-0.01434662229</v>
      </c>
      <c r="M871" s="44"/>
      <c r="N871" s="45">
        <v>299.98</v>
      </c>
      <c r="O871" s="43">
        <f t="shared" si="5"/>
        <v>0.02919051218</v>
      </c>
      <c r="P871" s="44"/>
      <c r="Q871" s="45">
        <v>650.5</v>
      </c>
      <c r="R871" s="43">
        <f t="shared" si="6"/>
        <v>-0.02835661426</v>
      </c>
      <c r="S871" s="44"/>
      <c r="T871" s="42">
        <v>3634.7</v>
      </c>
      <c r="U871" s="43">
        <f t="shared" si="7"/>
        <v>0.0003439664873</v>
      </c>
      <c r="V871" s="44"/>
      <c r="W871" s="45">
        <v>249.15</v>
      </c>
      <c r="X871" s="43">
        <f t="shared" si="8"/>
        <v>-0.01057999688</v>
      </c>
      <c r="Y871" s="44"/>
      <c r="Z871" s="45">
        <v>23.95</v>
      </c>
      <c r="AA871" s="46">
        <f t="shared" si="9"/>
        <v>0.04265038735</v>
      </c>
      <c r="AB871" s="44"/>
      <c r="AC871" s="45">
        <v>356.25</v>
      </c>
      <c r="AD871" s="46">
        <f t="shared" si="10"/>
        <v>-0.02412762631</v>
      </c>
      <c r="AE871" s="47"/>
      <c r="AF871" s="42">
        <v>11416.95</v>
      </c>
      <c r="AG871" s="46">
        <f t="shared" si="11"/>
        <v>0.01494876609</v>
      </c>
      <c r="AH871" s="47"/>
    </row>
    <row r="872">
      <c r="A872" s="41">
        <v>44103.0</v>
      </c>
      <c r="B872" s="42">
        <v>1522.2</v>
      </c>
      <c r="C872" s="43">
        <f t="shared" si="1"/>
        <v>-0.00814568516</v>
      </c>
      <c r="D872" s="44"/>
      <c r="E872" s="42">
        <v>1062.55</v>
      </c>
      <c r="F872" s="43">
        <f t="shared" si="2"/>
        <v>0.007889494094</v>
      </c>
      <c r="G872" s="44"/>
      <c r="H872" s="45">
        <v>165.4</v>
      </c>
      <c r="I872" s="43">
        <f t="shared" si="3"/>
        <v>-0.01589477158</v>
      </c>
      <c r="J872" s="44"/>
      <c r="K872" s="42">
        <v>1049.55</v>
      </c>
      <c r="L872" s="43">
        <f t="shared" si="4"/>
        <v>0.003149158056</v>
      </c>
      <c r="M872" s="44"/>
      <c r="N872" s="45">
        <v>291.35</v>
      </c>
      <c r="O872" s="43">
        <f t="shared" si="5"/>
        <v>0.02003811066</v>
      </c>
      <c r="P872" s="44"/>
      <c r="Q872" s="45">
        <v>669.21</v>
      </c>
      <c r="R872" s="43">
        <f t="shared" si="6"/>
        <v>0.006010164898</v>
      </c>
      <c r="S872" s="44"/>
      <c r="T872" s="42">
        <v>3633.45</v>
      </c>
      <c r="U872" s="43">
        <f t="shared" si="7"/>
        <v>0.01606359968</v>
      </c>
      <c r="V872" s="44"/>
      <c r="W872" s="45">
        <v>251.8</v>
      </c>
      <c r="X872" s="43">
        <f t="shared" si="8"/>
        <v>0.01178481631</v>
      </c>
      <c r="Y872" s="44"/>
      <c r="Z872" s="45">
        <v>22.95</v>
      </c>
      <c r="AA872" s="46">
        <f t="shared" si="9"/>
        <v>0.04683129968</v>
      </c>
      <c r="AB872" s="44"/>
      <c r="AC872" s="45">
        <v>364.95</v>
      </c>
      <c r="AD872" s="46">
        <f t="shared" si="10"/>
        <v>-0.02689896584</v>
      </c>
      <c r="AE872" s="47"/>
      <c r="AF872" s="42">
        <v>11247.55</v>
      </c>
      <c r="AG872" s="46">
        <f t="shared" si="11"/>
        <v>0.002238546192</v>
      </c>
      <c r="AH872" s="47"/>
    </row>
    <row r="873">
      <c r="A873" s="41">
        <v>44102.0</v>
      </c>
      <c r="B873" s="42">
        <v>1534.65</v>
      </c>
      <c r="C873" s="43">
        <f t="shared" si="1"/>
        <v>0.02277056946</v>
      </c>
      <c r="D873" s="44"/>
      <c r="E873" s="42">
        <v>1054.2</v>
      </c>
      <c r="F873" s="43">
        <f t="shared" si="2"/>
        <v>0.009722695979</v>
      </c>
      <c r="G873" s="44"/>
      <c r="H873" s="45">
        <v>168.05</v>
      </c>
      <c r="I873" s="43">
        <f t="shared" si="3"/>
        <v>-0.006524341056</v>
      </c>
      <c r="J873" s="44"/>
      <c r="K873" s="42">
        <v>1046.25</v>
      </c>
      <c r="L873" s="43">
        <f t="shared" si="4"/>
        <v>0.02012956245</v>
      </c>
      <c r="M873" s="44"/>
      <c r="N873" s="45">
        <v>285.57</v>
      </c>
      <c r="O873" s="43">
        <f t="shared" si="5"/>
        <v>0.009747248909</v>
      </c>
      <c r="P873" s="44"/>
      <c r="Q873" s="45">
        <v>665.2</v>
      </c>
      <c r="R873" s="43">
        <f t="shared" si="6"/>
        <v>0.04499925293</v>
      </c>
      <c r="S873" s="44"/>
      <c r="T873" s="42">
        <v>3575.55</v>
      </c>
      <c r="U873" s="43">
        <f t="shared" si="7"/>
        <v>0.03570130211</v>
      </c>
      <c r="V873" s="44"/>
      <c r="W873" s="45">
        <v>248.85</v>
      </c>
      <c r="X873" s="43">
        <f t="shared" si="8"/>
        <v>0.04164277196</v>
      </c>
      <c r="Y873" s="44"/>
      <c r="Z873" s="45">
        <v>21.9</v>
      </c>
      <c r="AA873" s="46">
        <f t="shared" si="9"/>
        <v>0.006872879288</v>
      </c>
      <c r="AB873" s="44"/>
      <c r="AC873" s="45">
        <v>374.9</v>
      </c>
      <c r="AD873" s="46">
        <f t="shared" si="10"/>
        <v>-0.01430109119</v>
      </c>
      <c r="AE873" s="47"/>
      <c r="AF873" s="42">
        <v>11222.4</v>
      </c>
      <c r="AG873" s="46">
        <f t="shared" si="11"/>
        <v>-0.0004587983573</v>
      </c>
      <c r="AH873" s="47"/>
    </row>
    <row r="874">
      <c r="A874" s="41">
        <v>44099.0</v>
      </c>
      <c r="B874" s="42">
        <v>1500.1</v>
      </c>
      <c r="C874" s="43">
        <f t="shared" si="1"/>
        <v>0.01342211949</v>
      </c>
      <c r="D874" s="44"/>
      <c r="E874" s="42">
        <v>1044.0</v>
      </c>
      <c r="F874" s="43">
        <f t="shared" si="2"/>
        <v>0.01311241309</v>
      </c>
      <c r="G874" s="44"/>
      <c r="H874" s="45">
        <v>169.15</v>
      </c>
      <c r="I874" s="43">
        <f t="shared" si="3"/>
        <v>0.05686286189</v>
      </c>
      <c r="J874" s="44"/>
      <c r="K874" s="42">
        <v>1025.4</v>
      </c>
      <c r="L874" s="43">
        <f t="shared" si="4"/>
        <v>-0.0009747539518</v>
      </c>
      <c r="M874" s="44"/>
      <c r="N874" s="45">
        <v>282.8</v>
      </c>
      <c r="O874" s="43">
        <f t="shared" si="5"/>
        <v>0.02108350385</v>
      </c>
      <c r="P874" s="44"/>
      <c r="Q874" s="45">
        <v>635.93</v>
      </c>
      <c r="R874" s="43">
        <f t="shared" si="6"/>
        <v>0.04402584871</v>
      </c>
      <c r="S874" s="44"/>
      <c r="T874" s="42">
        <v>3450.15</v>
      </c>
      <c r="U874" s="43">
        <f t="shared" si="7"/>
        <v>0.0218001865</v>
      </c>
      <c r="V874" s="44"/>
      <c r="W874" s="45">
        <v>238.7</v>
      </c>
      <c r="X874" s="43">
        <f t="shared" si="8"/>
        <v>0.03799816793</v>
      </c>
      <c r="Y874" s="44"/>
      <c r="Z874" s="45">
        <v>21.75</v>
      </c>
      <c r="AA874" s="46">
        <f t="shared" si="9"/>
        <v>0.002301496988</v>
      </c>
      <c r="AB874" s="44"/>
      <c r="AC874" s="45">
        <v>380.3</v>
      </c>
      <c r="AD874" s="46">
        <f t="shared" si="10"/>
        <v>0.01336794442</v>
      </c>
      <c r="AE874" s="47"/>
      <c r="AF874" s="42">
        <v>11227.55</v>
      </c>
      <c r="AG874" s="46">
        <f t="shared" si="11"/>
        <v>0.01591752718</v>
      </c>
      <c r="AH874" s="47"/>
    </row>
    <row r="875">
      <c r="A875" s="41">
        <v>44098.0</v>
      </c>
      <c r="B875" s="42">
        <v>1480.1</v>
      </c>
      <c r="C875" s="43">
        <f t="shared" si="1"/>
        <v>-0.01388864621</v>
      </c>
      <c r="D875" s="44"/>
      <c r="E875" s="42">
        <v>1030.4</v>
      </c>
      <c r="F875" s="43">
        <f t="shared" si="2"/>
        <v>-0.01622060448</v>
      </c>
      <c r="G875" s="44"/>
      <c r="H875" s="45">
        <v>159.8</v>
      </c>
      <c r="I875" s="43">
        <f t="shared" si="3"/>
        <v>0.01564108577</v>
      </c>
      <c r="J875" s="44"/>
      <c r="K875" s="42">
        <v>1026.4</v>
      </c>
      <c r="L875" s="43">
        <f t="shared" si="4"/>
        <v>-0.009647390301</v>
      </c>
      <c r="M875" s="44"/>
      <c r="N875" s="45">
        <v>276.9</v>
      </c>
      <c r="O875" s="43">
        <f t="shared" si="5"/>
        <v>0.009871605169</v>
      </c>
      <c r="P875" s="44"/>
      <c r="Q875" s="45">
        <v>608.54</v>
      </c>
      <c r="R875" s="43">
        <f t="shared" si="6"/>
        <v>0.03236485206</v>
      </c>
      <c r="S875" s="44"/>
      <c r="T875" s="42">
        <v>3375.75</v>
      </c>
      <c r="U875" s="43">
        <f t="shared" si="7"/>
        <v>-0.00382884516</v>
      </c>
      <c r="V875" s="44"/>
      <c r="W875" s="45">
        <v>229.8</v>
      </c>
      <c r="X875" s="43">
        <f t="shared" si="8"/>
        <v>-0.0006525285713</v>
      </c>
      <c r="Y875" s="44"/>
      <c r="Z875" s="45">
        <v>21.7</v>
      </c>
      <c r="AA875" s="46">
        <f t="shared" si="9"/>
        <v>-0.04944827541</v>
      </c>
      <c r="AB875" s="44"/>
      <c r="AC875" s="45">
        <v>375.25</v>
      </c>
      <c r="AD875" s="46">
        <f t="shared" si="10"/>
        <v>0.01112090245</v>
      </c>
      <c r="AE875" s="47"/>
      <c r="AF875" s="42">
        <v>11050.25</v>
      </c>
      <c r="AG875" s="46">
        <f t="shared" si="11"/>
        <v>0.02239316112</v>
      </c>
      <c r="AH875" s="47"/>
    </row>
    <row r="876">
      <c r="A876" s="41">
        <v>44097.0</v>
      </c>
      <c r="B876" s="42">
        <v>1500.8</v>
      </c>
      <c r="C876" s="43">
        <f t="shared" si="1"/>
        <v>-0.002096681024</v>
      </c>
      <c r="D876" s="44"/>
      <c r="E876" s="42">
        <v>1047.25</v>
      </c>
      <c r="F876" s="43">
        <f t="shared" si="2"/>
        <v>0.01137985536</v>
      </c>
      <c r="G876" s="44"/>
      <c r="H876" s="45">
        <v>157.32</v>
      </c>
      <c r="I876" s="43">
        <f t="shared" si="3"/>
        <v>-0.03485456804</v>
      </c>
      <c r="J876" s="44"/>
      <c r="K876" s="42">
        <v>1036.35</v>
      </c>
      <c r="L876" s="43">
        <f t="shared" si="4"/>
        <v>-0.01027176162</v>
      </c>
      <c r="M876" s="44"/>
      <c r="N876" s="45">
        <v>274.18</v>
      </c>
      <c r="O876" s="43">
        <f t="shared" si="5"/>
        <v>-0.0363155394</v>
      </c>
      <c r="P876" s="44"/>
      <c r="Q876" s="45">
        <v>589.16</v>
      </c>
      <c r="R876" s="43">
        <f t="shared" si="6"/>
        <v>-0.03710268235</v>
      </c>
      <c r="S876" s="44"/>
      <c r="T876" s="42">
        <v>3388.7</v>
      </c>
      <c r="U876" s="43">
        <f t="shared" si="7"/>
        <v>0.01168006986</v>
      </c>
      <c r="V876" s="44"/>
      <c r="W876" s="45">
        <v>229.95</v>
      </c>
      <c r="X876" s="43">
        <f t="shared" si="8"/>
        <v>-0.00477224333</v>
      </c>
      <c r="Y876" s="44"/>
      <c r="Z876" s="45">
        <v>22.8</v>
      </c>
      <c r="AA876" s="46">
        <f t="shared" si="9"/>
        <v>-0.0043763746</v>
      </c>
      <c r="AB876" s="44"/>
      <c r="AC876" s="45">
        <v>371.1</v>
      </c>
      <c r="AD876" s="46">
        <f t="shared" si="10"/>
        <v>-0.0160388362</v>
      </c>
      <c r="AE876" s="47"/>
      <c r="AF876" s="42">
        <v>10805.55</v>
      </c>
      <c r="AG876" s="46">
        <f t="shared" si="11"/>
        <v>-0.02975047788</v>
      </c>
      <c r="AH876" s="47"/>
    </row>
    <row r="877">
      <c r="A877" s="41">
        <v>44096.0</v>
      </c>
      <c r="B877" s="42">
        <v>1503.95</v>
      </c>
      <c r="C877" s="43">
        <f t="shared" si="1"/>
        <v>-0.01733614045</v>
      </c>
      <c r="D877" s="44"/>
      <c r="E877" s="42">
        <v>1035.4</v>
      </c>
      <c r="F877" s="43">
        <f t="shared" si="2"/>
        <v>-0.0133354497</v>
      </c>
      <c r="G877" s="44"/>
      <c r="H877" s="45">
        <v>162.9</v>
      </c>
      <c r="I877" s="43">
        <f t="shared" si="3"/>
        <v>0.006651909228</v>
      </c>
      <c r="J877" s="44"/>
      <c r="K877" s="42">
        <v>1047.05</v>
      </c>
      <c r="L877" s="43">
        <f t="shared" si="4"/>
        <v>-0.01854620978</v>
      </c>
      <c r="M877" s="44"/>
      <c r="N877" s="45">
        <v>284.32</v>
      </c>
      <c r="O877" s="43">
        <f t="shared" si="5"/>
        <v>-0.03409146048</v>
      </c>
      <c r="P877" s="44"/>
      <c r="Q877" s="45">
        <v>611.43</v>
      </c>
      <c r="R877" s="43">
        <f t="shared" si="6"/>
        <v>0.03944774774</v>
      </c>
      <c r="S877" s="44"/>
      <c r="T877" s="42">
        <v>3349.35</v>
      </c>
      <c r="U877" s="43">
        <f t="shared" si="7"/>
        <v>-0.01580293696</v>
      </c>
      <c r="V877" s="44"/>
      <c r="W877" s="45">
        <v>231.05</v>
      </c>
      <c r="X877" s="43">
        <f t="shared" si="8"/>
        <v>-0.0008652390763</v>
      </c>
      <c r="Y877" s="44"/>
      <c r="Z877" s="45">
        <v>22.9</v>
      </c>
      <c r="AA877" s="46">
        <f t="shared" si="9"/>
        <v>-0.05107492994</v>
      </c>
      <c r="AB877" s="44"/>
      <c r="AC877" s="45">
        <v>377.1</v>
      </c>
      <c r="AD877" s="46">
        <f t="shared" si="10"/>
        <v>0.01711729411</v>
      </c>
      <c r="AE877" s="47"/>
      <c r="AF877" s="42">
        <v>11131.85</v>
      </c>
      <c r="AG877" s="46">
        <f t="shared" si="11"/>
        <v>-0.001956429692</v>
      </c>
      <c r="AH877" s="47"/>
    </row>
    <row r="878">
      <c r="A878" s="41">
        <v>44095.0</v>
      </c>
      <c r="B878" s="42">
        <v>1530.25</v>
      </c>
      <c r="C878" s="43">
        <f t="shared" si="1"/>
        <v>-0.01691221545</v>
      </c>
      <c r="D878" s="44"/>
      <c r="E878" s="42">
        <v>1049.3</v>
      </c>
      <c r="F878" s="43">
        <f t="shared" si="2"/>
        <v>-0.007595213575</v>
      </c>
      <c r="G878" s="44"/>
      <c r="H878" s="45">
        <v>161.82</v>
      </c>
      <c r="I878" s="43">
        <f t="shared" si="3"/>
        <v>-0.04086648741</v>
      </c>
      <c r="J878" s="44"/>
      <c r="K878" s="42">
        <v>1066.65</v>
      </c>
      <c r="L878" s="43">
        <f t="shared" si="4"/>
        <v>-0.020369571</v>
      </c>
      <c r="M878" s="44"/>
      <c r="N878" s="45">
        <v>294.18</v>
      </c>
      <c r="O878" s="43">
        <f t="shared" si="5"/>
        <v>-0.01330426512</v>
      </c>
      <c r="P878" s="44"/>
      <c r="Q878" s="45">
        <v>587.78</v>
      </c>
      <c r="R878" s="43">
        <f t="shared" si="6"/>
        <v>0.01482575081</v>
      </c>
      <c r="S878" s="44"/>
      <c r="T878" s="42">
        <v>3402.7</v>
      </c>
      <c r="U878" s="43">
        <f t="shared" si="7"/>
        <v>-0.02455856371</v>
      </c>
      <c r="V878" s="44"/>
      <c r="W878" s="45">
        <v>231.25</v>
      </c>
      <c r="X878" s="43">
        <f t="shared" si="8"/>
        <v>-0.03984421936</v>
      </c>
      <c r="Y878" s="44"/>
      <c r="Z878" s="45">
        <v>24.1</v>
      </c>
      <c r="AA878" s="46">
        <f t="shared" si="9"/>
        <v>-0.05056688954</v>
      </c>
      <c r="AB878" s="44"/>
      <c r="AC878" s="45">
        <v>370.7</v>
      </c>
      <c r="AD878" s="46">
        <f t="shared" si="10"/>
        <v>-0.02095505439</v>
      </c>
      <c r="AE878" s="47"/>
      <c r="AF878" s="42">
        <v>11153.65</v>
      </c>
      <c r="AG878" s="46">
        <f t="shared" si="11"/>
        <v>-0.008650217747</v>
      </c>
      <c r="AH878" s="47"/>
    </row>
    <row r="879">
      <c r="A879" s="41">
        <v>44092.0</v>
      </c>
      <c r="B879" s="42">
        <v>1556.35</v>
      </c>
      <c r="C879" s="43">
        <f t="shared" si="1"/>
        <v>-0.01880873333</v>
      </c>
      <c r="D879" s="44"/>
      <c r="E879" s="42">
        <v>1057.3</v>
      </c>
      <c r="F879" s="43">
        <f t="shared" si="2"/>
        <v>-0.02457034247</v>
      </c>
      <c r="G879" s="44"/>
      <c r="H879" s="45">
        <v>168.57</v>
      </c>
      <c r="I879" s="43">
        <f t="shared" si="3"/>
        <v>-0.04353054945</v>
      </c>
      <c r="J879" s="44"/>
      <c r="K879" s="42">
        <v>1088.6</v>
      </c>
      <c r="L879" s="43">
        <f t="shared" si="4"/>
        <v>0.02671790297</v>
      </c>
      <c r="M879" s="44"/>
      <c r="N879" s="45">
        <v>298.12</v>
      </c>
      <c r="O879" s="43">
        <f t="shared" si="5"/>
        <v>-0.06644030746</v>
      </c>
      <c r="P879" s="44"/>
      <c r="Q879" s="45">
        <v>579.13</v>
      </c>
      <c r="R879" s="43">
        <f t="shared" si="6"/>
        <v>-0.02589091743</v>
      </c>
      <c r="S879" s="44"/>
      <c r="T879" s="42">
        <v>3487.3</v>
      </c>
      <c r="U879" s="43">
        <f t="shared" si="7"/>
        <v>-0.008452121931</v>
      </c>
      <c r="V879" s="44"/>
      <c r="W879" s="45">
        <v>240.65</v>
      </c>
      <c r="X879" s="43">
        <f t="shared" si="8"/>
        <v>0.00458143242</v>
      </c>
      <c r="Y879" s="44"/>
      <c r="Z879" s="45">
        <v>25.35</v>
      </c>
      <c r="AA879" s="46">
        <f t="shared" si="9"/>
        <v>-0.003937012959</v>
      </c>
      <c r="AB879" s="44"/>
      <c r="AC879" s="45">
        <v>378.55</v>
      </c>
      <c r="AD879" s="46">
        <f t="shared" si="10"/>
        <v>-0.02800209007</v>
      </c>
      <c r="AE879" s="47"/>
      <c r="AF879" s="42">
        <v>11250.55</v>
      </c>
      <c r="AG879" s="46">
        <f t="shared" si="11"/>
        <v>-0.0223603612</v>
      </c>
      <c r="AH879" s="47"/>
    </row>
    <row r="880">
      <c r="A880" s="41">
        <v>44091.0</v>
      </c>
      <c r="B880" s="42">
        <v>1585.9</v>
      </c>
      <c r="C880" s="43">
        <f t="shared" si="1"/>
        <v>0.001861874719</v>
      </c>
      <c r="D880" s="44"/>
      <c r="E880" s="42">
        <v>1083.6</v>
      </c>
      <c r="F880" s="43">
        <f t="shared" si="2"/>
        <v>-0.00923189471</v>
      </c>
      <c r="G880" s="44"/>
      <c r="H880" s="45">
        <v>176.07</v>
      </c>
      <c r="I880" s="43">
        <f t="shared" si="3"/>
        <v>-0.005155088601</v>
      </c>
      <c r="J880" s="44"/>
      <c r="K880" s="42">
        <v>1059.9</v>
      </c>
      <c r="L880" s="43">
        <f t="shared" si="4"/>
        <v>-0.01316887602</v>
      </c>
      <c r="M880" s="44"/>
      <c r="N880" s="45">
        <v>318.6</v>
      </c>
      <c r="O880" s="43">
        <f t="shared" si="5"/>
        <v>0.009936206659</v>
      </c>
      <c r="P880" s="44"/>
      <c r="Q880" s="45">
        <v>594.32</v>
      </c>
      <c r="R880" s="43">
        <f t="shared" si="6"/>
        <v>0.01642162165</v>
      </c>
      <c r="S880" s="44"/>
      <c r="T880" s="42">
        <v>3516.9</v>
      </c>
      <c r="U880" s="43">
        <f t="shared" si="7"/>
        <v>-0.006490308611</v>
      </c>
      <c r="V880" s="44"/>
      <c r="W880" s="45">
        <v>239.55</v>
      </c>
      <c r="X880" s="43">
        <f t="shared" si="8"/>
        <v>0.003973653665</v>
      </c>
      <c r="Y880" s="44"/>
      <c r="Z880" s="45">
        <v>25.45</v>
      </c>
      <c r="AA880" s="46">
        <f t="shared" si="9"/>
        <v>0.005911347263</v>
      </c>
      <c r="AB880" s="44"/>
      <c r="AC880" s="45">
        <v>389.3</v>
      </c>
      <c r="AD880" s="46">
        <f t="shared" si="10"/>
        <v>0.001156589475</v>
      </c>
      <c r="AE880" s="47"/>
      <c r="AF880" s="42">
        <v>11504.95</v>
      </c>
      <c r="AG880" s="46">
        <f t="shared" si="11"/>
        <v>-0.0009686787416</v>
      </c>
      <c r="AH880" s="47"/>
    </row>
    <row r="881">
      <c r="A881" s="41">
        <v>44090.0</v>
      </c>
      <c r="B881" s="42">
        <v>1582.95</v>
      </c>
      <c r="C881" s="43">
        <f t="shared" si="1"/>
        <v>0.004558845392</v>
      </c>
      <c r="D881" s="44"/>
      <c r="E881" s="42">
        <v>1093.65</v>
      </c>
      <c r="F881" s="43">
        <f t="shared" si="2"/>
        <v>0.02139489689</v>
      </c>
      <c r="G881" s="44"/>
      <c r="H881" s="45">
        <v>176.98</v>
      </c>
      <c r="I881" s="43">
        <f t="shared" si="3"/>
        <v>-0.03998539198</v>
      </c>
      <c r="J881" s="44"/>
      <c r="K881" s="42">
        <v>1073.95</v>
      </c>
      <c r="L881" s="43">
        <f t="shared" si="4"/>
        <v>0.002423904604</v>
      </c>
      <c r="M881" s="44"/>
      <c r="N881" s="45">
        <v>315.45</v>
      </c>
      <c r="O881" s="43">
        <f t="shared" si="5"/>
        <v>-0.00458607588</v>
      </c>
      <c r="P881" s="44"/>
      <c r="Q881" s="45">
        <v>584.64</v>
      </c>
      <c r="R881" s="43">
        <f t="shared" si="6"/>
        <v>0.004182241878</v>
      </c>
      <c r="S881" s="44"/>
      <c r="T881" s="42">
        <v>3539.8</v>
      </c>
      <c r="U881" s="43">
        <f t="shared" si="7"/>
        <v>0.00176719705</v>
      </c>
      <c r="V881" s="44"/>
      <c r="W881" s="45">
        <v>238.6</v>
      </c>
      <c r="X881" s="43">
        <f t="shared" si="8"/>
        <v>0.02417933277</v>
      </c>
      <c r="Y881" s="44"/>
      <c r="Z881" s="45">
        <v>25.3</v>
      </c>
      <c r="AA881" s="46">
        <f t="shared" si="9"/>
        <v>-0.007874056431</v>
      </c>
      <c r="AB881" s="44"/>
      <c r="AC881" s="45">
        <v>388.85</v>
      </c>
      <c r="AD881" s="46">
        <f t="shared" si="10"/>
        <v>0.004252309739</v>
      </c>
      <c r="AE881" s="47"/>
      <c r="AF881" s="42">
        <v>11516.1</v>
      </c>
      <c r="AG881" s="46">
        <f t="shared" si="11"/>
        <v>-0.007651206302</v>
      </c>
      <c r="AH881" s="47"/>
    </row>
    <row r="882">
      <c r="A882" s="41">
        <v>44089.0</v>
      </c>
      <c r="B882" s="42">
        <v>1575.75</v>
      </c>
      <c r="C882" s="43">
        <f t="shared" si="1"/>
        <v>0.02207269362</v>
      </c>
      <c r="D882" s="44"/>
      <c r="E882" s="42">
        <v>1070.5</v>
      </c>
      <c r="F882" s="43">
        <f t="shared" si="2"/>
        <v>0.01179275571</v>
      </c>
      <c r="G882" s="44"/>
      <c r="H882" s="45">
        <v>184.2</v>
      </c>
      <c r="I882" s="43">
        <f t="shared" si="3"/>
        <v>0.0008146639962</v>
      </c>
      <c r="J882" s="44"/>
      <c r="K882" s="42">
        <v>1071.35</v>
      </c>
      <c r="L882" s="43">
        <f t="shared" si="4"/>
        <v>-0.00961434219</v>
      </c>
      <c r="M882" s="44"/>
      <c r="N882" s="45">
        <v>316.9</v>
      </c>
      <c r="O882" s="43">
        <f t="shared" si="5"/>
        <v>0.003952261883</v>
      </c>
      <c r="P882" s="44"/>
      <c r="Q882" s="45">
        <v>582.2</v>
      </c>
      <c r="R882" s="43">
        <f t="shared" si="6"/>
        <v>-0.001493216442</v>
      </c>
      <c r="S882" s="44"/>
      <c r="T882" s="42">
        <v>3533.55</v>
      </c>
      <c r="U882" s="43">
        <f t="shared" si="7"/>
        <v>0.02854814871</v>
      </c>
      <c r="V882" s="44"/>
      <c r="W882" s="45">
        <v>232.9</v>
      </c>
      <c r="X882" s="43">
        <f t="shared" si="8"/>
        <v>0.00344086361</v>
      </c>
      <c r="Y882" s="44"/>
      <c r="Z882" s="45">
        <v>25.5</v>
      </c>
      <c r="AA882" s="46">
        <f t="shared" si="9"/>
        <v>0.04820210182</v>
      </c>
      <c r="AB882" s="44"/>
      <c r="AC882" s="45">
        <v>387.2</v>
      </c>
      <c r="AD882" s="46">
        <f t="shared" si="10"/>
        <v>-0.003995108091</v>
      </c>
      <c r="AE882" s="47"/>
      <c r="AF882" s="42">
        <v>11604.55</v>
      </c>
      <c r="AG882" s="46">
        <f t="shared" si="11"/>
        <v>0.007156369523</v>
      </c>
      <c r="AH882" s="47"/>
    </row>
    <row r="883">
      <c r="A883" s="41">
        <v>44088.0</v>
      </c>
      <c r="B883" s="42">
        <v>1541.35</v>
      </c>
      <c r="C883" s="43">
        <f t="shared" si="1"/>
        <v>0.07100612064</v>
      </c>
      <c r="D883" s="44"/>
      <c r="E883" s="42">
        <v>1057.95</v>
      </c>
      <c r="F883" s="43">
        <f t="shared" si="2"/>
        <v>-0.01937718589</v>
      </c>
      <c r="G883" s="44"/>
      <c r="H883" s="45">
        <v>184.05</v>
      </c>
      <c r="I883" s="43">
        <f t="shared" si="3"/>
        <v>0.04540551551</v>
      </c>
      <c r="J883" s="44"/>
      <c r="K883" s="42">
        <v>1081.7</v>
      </c>
      <c r="L883" s="43">
        <f t="shared" si="4"/>
        <v>0.07002022189</v>
      </c>
      <c r="M883" s="44"/>
      <c r="N883" s="45">
        <v>315.65</v>
      </c>
      <c r="O883" s="43">
        <f t="shared" si="5"/>
        <v>-0.01165367519</v>
      </c>
      <c r="P883" s="44"/>
      <c r="Q883" s="45">
        <v>583.07</v>
      </c>
      <c r="R883" s="43">
        <f t="shared" si="6"/>
        <v>0.01249476951</v>
      </c>
      <c r="S883" s="44"/>
      <c r="T883" s="42">
        <v>3434.1</v>
      </c>
      <c r="U883" s="43">
        <f t="shared" si="7"/>
        <v>0.01444529037</v>
      </c>
      <c r="V883" s="44"/>
      <c r="W883" s="45">
        <v>232.1</v>
      </c>
      <c r="X883" s="43">
        <f t="shared" si="8"/>
        <v>0.03351534805</v>
      </c>
      <c r="Y883" s="44"/>
      <c r="Z883" s="45">
        <v>24.3</v>
      </c>
      <c r="AA883" s="46">
        <f t="shared" si="9"/>
        <v>0.04848156981</v>
      </c>
      <c r="AB883" s="44"/>
      <c r="AC883" s="45">
        <v>388.75</v>
      </c>
      <c r="AD883" s="46">
        <f t="shared" si="10"/>
        <v>0.01177321316</v>
      </c>
      <c r="AE883" s="47"/>
      <c r="AF883" s="42">
        <v>11521.8</v>
      </c>
      <c r="AG883" s="46">
        <f t="shared" si="11"/>
        <v>0.007120536491</v>
      </c>
      <c r="AH883" s="47"/>
    </row>
    <row r="884">
      <c r="A884" s="41">
        <v>44085.0</v>
      </c>
      <c r="B884" s="42">
        <v>1435.7</v>
      </c>
      <c r="C884" s="43">
        <f t="shared" si="1"/>
        <v>-0.007183166134</v>
      </c>
      <c r="D884" s="44"/>
      <c r="E884" s="42">
        <v>1078.65</v>
      </c>
      <c r="F884" s="43">
        <f t="shared" si="2"/>
        <v>-0.0109718969</v>
      </c>
      <c r="G884" s="44"/>
      <c r="H884" s="45">
        <v>175.88</v>
      </c>
      <c r="I884" s="43">
        <f t="shared" si="3"/>
        <v>0.03547517787</v>
      </c>
      <c r="J884" s="44"/>
      <c r="K884" s="42">
        <v>1008.55</v>
      </c>
      <c r="L884" s="43">
        <f t="shared" si="4"/>
        <v>0.0052689256</v>
      </c>
      <c r="M884" s="44"/>
      <c r="N884" s="45">
        <v>319.35</v>
      </c>
      <c r="O884" s="43">
        <f t="shared" si="5"/>
        <v>0.04204919678</v>
      </c>
      <c r="P884" s="44"/>
      <c r="Q884" s="45">
        <v>575.83</v>
      </c>
      <c r="R884" s="43">
        <f t="shared" si="6"/>
        <v>0.132323928</v>
      </c>
      <c r="S884" s="44"/>
      <c r="T884" s="42">
        <v>3384.85</v>
      </c>
      <c r="U884" s="43">
        <f t="shared" si="7"/>
        <v>-0.0005464037173</v>
      </c>
      <c r="V884" s="44"/>
      <c r="W884" s="45">
        <v>224.45</v>
      </c>
      <c r="X884" s="43">
        <f t="shared" si="8"/>
        <v>0.01435968134</v>
      </c>
      <c r="Y884" s="44"/>
      <c r="Z884" s="45">
        <v>23.15</v>
      </c>
      <c r="AA884" s="46">
        <f t="shared" si="9"/>
        <v>0.002162163004</v>
      </c>
      <c r="AB884" s="44"/>
      <c r="AC884" s="45">
        <v>384.2</v>
      </c>
      <c r="AD884" s="46">
        <f t="shared" si="10"/>
        <v>0.001041666761</v>
      </c>
      <c r="AE884" s="47"/>
      <c r="AF884" s="42">
        <v>11440.05</v>
      </c>
      <c r="AG884" s="46">
        <f t="shared" si="11"/>
        <v>-0.002130586499</v>
      </c>
      <c r="AH884" s="47"/>
    </row>
    <row r="885">
      <c r="A885" s="41">
        <v>44084.0</v>
      </c>
      <c r="B885" s="42">
        <v>1446.05</v>
      </c>
      <c r="C885" s="43">
        <f t="shared" si="1"/>
        <v>0.006556490627</v>
      </c>
      <c r="D885" s="44"/>
      <c r="E885" s="42">
        <v>1090.55</v>
      </c>
      <c r="F885" s="43">
        <f t="shared" si="2"/>
        <v>-0.00544113274</v>
      </c>
      <c r="G885" s="44"/>
      <c r="H885" s="45">
        <v>169.75</v>
      </c>
      <c r="I885" s="43">
        <f t="shared" si="3"/>
        <v>-0.004819003214</v>
      </c>
      <c r="J885" s="44"/>
      <c r="K885" s="42">
        <v>1003.25</v>
      </c>
      <c r="L885" s="43">
        <f t="shared" si="4"/>
        <v>-0.001842308884</v>
      </c>
      <c r="M885" s="44"/>
      <c r="N885" s="45">
        <v>306.2</v>
      </c>
      <c r="O885" s="43">
        <f t="shared" si="5"/>
        <v>-0.003423265223</v>
      </c>
      <c r="P885" s="44"/>
      <c r="Q885" s="45">
        <v>504.46</v>
      </c>
      <c r="R885" s="43">
        <f t="shared" si="6"/>
        <v>0.02291852611</v>
      </c>
      <c r="S885" s="44"/>
      <c r="T885" s="42">
        <v>3386.7</v>
      </c>
      <c r="U885" s="43">
        <f t="shared" si="7"/>
        <v>0.03210404116</v>
      </c>
      <c r="V885" s="44"/>
      <c r="W885" s="45">
        <v>221.25</v>
      </c>
      <c r="X885" s="43">
        <f t="shared" si="8"/>
        <v>0.003168857337</v>
      </c>
      <c r="Y885" s="44"/>
      <c r="Z885" s="45">
        <v>23.1</v>
      </c>
      <c r="AA885" s="46">
        <f t="shared" si="9"/>
        <v>0.04879016417</v>
      </c>
      <c r="AB885" s="44"/>
      <c r="AC885" s="45">
        <v>383.8</v>
      </c>
      <c r="AD885" s="46">
        <f t="shared" si="10"/>
        <v>0.04326221975</v>
      </c>
      <c r="AE885" s="47"/>
      <c r="AF885" s="42">
        <v>11464.45</v>
      </c>
      <c r="AG885" s="46">
        <f t="shared" si="11"/>
        <v>0.001326717399</v>
      </c>
      <c r="AH885" s="47"/>
    </row>
    <row r="886">
      <c r="A886" s="41">
        <v>44083.0</v>
      </c>
      <c r="B886" s="42">
        <v>1436.6</v>
      </c>
      <c r="C886" s="43">
        <f t="shared" si="1"/>
        <v>-0.02104253276</v>
      </c>
      <c r="D886" s="44"/>
      <c r="E886" s="42">
        <v>1096.5</v>
      </c>
      <c r="F886" s="43">
        <f t="shared" si="2"/>
        <v>-0.01444150135</v>
      </c>
      <c r="G886" s="44"/>
      <c r="H886" s="45">
        <v>170.57</v>
      </c>
      <c r="I886" s="43">
        <f t="shared" si="3"/>
        <v>0.01977565926</v>
      </c>
      <c r="J886" s="44"/>
      <c r="K886" s="42">
        <v>1005.1</v>
      </c>
      <c r="L886" s="43">
        <f t="shared" si="4"/>
        <v>0.01085363394</v>
      </c>
      <c r="M886" s="44"/>
      <c r="N886" s="45">
        <v>307.25</v>
      </c>
      <c r="O886" s="43">
        <f t="shared" si="5"/>
        <v>-0.01367338226</v>
      </c>
      <c r="P886" s="44"/>
      <c r="Q886" s="45">
        <v>493.03</v>
      </c>
      <c r="R886" s="43">
        <f t="shared" si="6"/>
        <v>0.005511784941</v>
      </c>
      <c r="S886" s="44"/>
      <c r="T886" s="42">
        <v>3279.7</v>
      </c>
      <c r="U886" s="43">
        <f t="shared" si="7"/>
        <v>-0.01043413877</v>
      </c>
      <c r="V886" s="44"/>
      <c r="W886" s="45">
        <v>220.55</v>
      </c>
      <c r="X886" s="43">
        <f t="shared" si="8"/>
        <v>-0.007228402831</v>
      </c>
      <c r="Y886" s="44"/>
      <c r="Z886" s="45">
        <v>22.0</v>
      </c>
      <c r="AA886" s="46">
        <f t="shared" si="9"/>
        <v>-0.05095232717</v>
      </c>
      <c r="AB886" s="44"/>
      <c r="AC886" s="45">
        <v>367.55</v>
      </c>
      <c r="AD886" s="46">
        <f t="shared" si="10"/>
        <v>-0.02033329327</v>
      </c>
      <c r="AE886" s="47"/>
      <c r="AF886" s="42">
        <v>11449.25</v>
      </c>
      <c r="AG886" s="46">
        <f t="shared" si="11"/>
        <v>0.01507030029</v>
      </c>
      <c r="AH886" s="47"/>
    </row>
    <row r="887">
      <c r="A887" s="41">
        <v>44082.0</v>
      </c>
      <c r="B887" s="42">
        <v>1467.15</v>
      </c>
      <c r="C887" s="43">
        <f t="shared" si="1"/>
        <v>-0.005268447461</v>
      </c>
      <c r="D887" s="44"/>
      <c r="E887" s="42">
        <v>1112.45</v>
      </c>
      <c r="F887" s="43">
        <f t="shared" si="2"/>
        <v>0.001754425876</v>
      </c>
      <c r="G887" s="44"/>
      <c r="H887" s="45">
        <v>167.23</v>
      </c>
      <c r="I887" s="43">
        <f t="shared" si="3"/>
        <v>0.02102923588</v>
      </c>
      <c r="J887" s="44"/>
      <c r="K887" s="45">
        <v>994.25</v>
      </c>
      <c r="L887" s="43">
        <f t="shared" si="4"/>
        <v>-0.0479157084</v>
      </c>
      <c r="M887" s="44"/>
      <c r="N887" s="45">
        <v>311.48</v>
      </c>
      <c r="O887" s="43">
        <f t="shared" si="5"/>
        <v>-0.01076120423</v>
      </c>
      <c r="P887" s="44"/>
      <c r="Q887" s="45">
        <v>490.32</v>
      </c>
      <c r="R887" s="43">
        <f t="shared" si="6"/>
        <v>-0.01087231805</v>
      </c>
      <c r="S887" s="44"/>
      <c r="T887" s="42">
        <v>3314.1</v>
      </c>
      <c r="U887" s="43">
        <f t="shared" si="7"/>
        <v>0.006402274008</v>
      </c>
      <c r="V887" s="44"/>
      <c r="W887" s="45">
        <v>222.15</v>
      </c>
      <c r="X887" s="43">
        <f t="shared" si="8"/>
        <v>-0.01917134062</v>
      </c>
      <c r="Y887" s="44"/>
      <c r="Z887" s="45">
        <v>23.15</v>
      </c>
      <c r="AA887" s="46">
        <f t="shared" si="9"/>
        <v>-0.050537069</v>
      </c>
      <c r="AB887" s="44"/>
      <c r="AC887" s="45">
        <v>375.1</v>
      </c>
      <c r="AD887" s="46">
        <f t="shared" si="10"/>
        <v>-0.03458557965</v>
      </c>
      <c r="AE887" s="47"/>
      <c r="AF887" s="42">
        <v>11278.0</v>
      </c>
      <c r="AG887" s="46">
        <f t="shared" si="11"/>
        <v>-0.003483021045</v>
      </c>
      <c r="AH887" s="47"/>
    </row>
    <row r="888">
      <c r="A888" s="41">
        <v>44081.0</v>
      </c>
      <c r="B888" s="42">
        <v>1474.9</v>
      </c>
      <c r="C888" s="43">
        <f t="shared" si="1"/>
        <v>-0.009883870036</v>
      </c>
      <c r="D888" s="44"/>
      <c r="E888" s="42">
        <v>1110.5</v>
      </c>
      <c r="F888" s="43">
        <f t="shared" si="2"/>
        <v>-0.007893125561</v>
      </c>
      <c r="G888" s="44"/>
      <c r="H888" s="45">
        <v>163.75</v>
      </c>
      <c r="I888" s="43">
        <f t="shared" si="3"/>
        <v>-0.03922071315</v>
      </c>
      <c r="J888" s="44"/>
      <c r="K888" s="42">
        <v>1043.05</v>
      </c>
      <c r="L888" s="43">
        <f t="shared" si="4"/>
        <v>-0.03021805862</v>
      </c>
      <c r="M888" s="44"/>
      <c r="N888" s="45">
        <v>314.85</v>
      </c>
      <c r="O888" s="43">
        <f t="shared" si="5"/>
        <v>-0.009577618137</v>
      </c>
      <c r="P888" s="44"/>
      <c r="Q888" s="45">
        <v>495.68</v>
      </c>
      <c r="R888" s="43">
        <f t="shared" si="6"/>
        <v>0.01256652448</v>
      </c>
      <c r="S888" s="44"/>
      <c r="T888" s="42">
        <v>3292.95</v>
      </c>
      <c r="U888" s="43">
        <f t="shared" si="7"/>
        <v>-0.01355804718</v>
      </c>
      <c r="V888" s="44"/>
      <c r="W888" s="45">
        <v>226.45</v>
      </c>
      <c r="X888" s="43">
        <f t="shared" si="8"/>
        <v>-0.03301059774</v>
      </c>
      <c r="Y888" s="44"/>
      <c r="Z888" s="45">
        <v>24.35</v>
      </c>
      <c r="AA888" s="46">
        <f t="shared" si="9"/>
        <v>-0.01021459341</v>
      </c>
      <c r="AB888" s="44"/>
      <c r="AC888" s="45">
        <v>388.3</v>
      </c>
      <c r="AD888" s="46">
        <f t="shared" si="10"/>
        <v>0.006848014358</v>
      </c>
      <c r="AE888" s="47"/>
      <c r="AF888" s="42">
        <v>11317.35</v>
      </c>
      <c r="AG888" s="46">
        <f t="shared" si="11"/>
        <v>-0.003325632465</v>
      </c>
      <c r="AH888" s="47"/>
    </row>
    <row r="889">
      <c r="A889" s="41">
        <v>44078.0</v>
      </c>
      <c r="B889" s="42">
        <v>1489.55</v>
      </c>
      <c r="C889" s="43">
        <f t="shared" si="1"/>
        <v>-0.003016492433</v>
      </c>
      <c r="D889" s="44"/>
      <c r="E889" s="42">
        <v>1119.3</v>
      </c>
      <c r="F889" s="43">
        <f t="shared" si="2"/>
        <v>-0.01031028598</v>
      </c>
      <c r="G889" s="44"/>
      <c r="H889" s="45">
        <v>170.3</v>
      </c>
      <c r="I889" s="43">
        <f t="shared" si="3"/>
        <v>-0.002756034231</v>
      </c>
      <c r="J889" s="44"/>
      <c r="K889" s="42">
        <v>1075.05</v>
      </c>
      <c r="L889" s="43">
        <f t="shared" si="4"/>
        <v>-0.005426855314</v>
      </c>
      <c r="M889" s="44"/>
      <c r="N889" s="45">
        <v>317.88</v>
      </c>
      <c r="O889" s="43">
        <f t="shared" si="5"/>
        <v>-0.0208272763</v>
      </c>
      <c r="P889" s="44"/>
      <c r="Q889" s="45">
        <v>489.49</v>
      </c>
      <c r="R889" s="43">
        <f t="shared" si="6"/>
        <v>-0.005338235986</v>
      </c>
      <c r="S889" s="44"/>
      <c r="T889" s="42">
        <v>3337.9</v>
      </c>
      <c r="U889" s="43">
        <f t="shared" si="7"/>
        <v>-0.02842757563</v>
      </c>
      <c r="V889" s="44"/>
      <c r="W889" s="45">
        <v>234.05</v>
      </c>
      <c r="X889" s="43">
        <f t="shared" si="8"/>
        <v>-0.04204320965</v>
      </c>
      <c r="Y889" s="44"/>
      <c r="Z889" s="45">
        <v>24.6</v>
      </c>
      <c r="AA889" s="46">
        <f t="shared" si="9"/>
        <v>0.04787594805</v>
      </c>
      <c r="AB889" s="44"/>
      <c r="AC889" s="45">
        <v>385.65</v>
      </c>
      <c r="AD889" s="46">
        <f t="shared" si="10"/>
        <v>-0.01556601829</v>
      </c>
      <c r="AE889" s="47"/>
      <c r="AF889" s="42">
        <v>11355.05</v>
      </c>
      <c r="AG889" s="46">
        <f t="shared" si="11"/>
        <v>0.00186875575</v>
      </c>
      <c r="AH889" s="47"/>
    </row>
    <row r="890">
      <c r="A890" s="41">
        <v>44077.0</v>
      </c>
      <c r="B890" s="42">
        <v>1494.05</v>
      </c>
      <c r="C890" s="43">
        <f t="shared" si="1"/>
        <v>0.004528157736</v>
      </c>
      <c r="D890" s="44"/>
      <c r="E890" s="42">
        <v>1130.9</v>
      </c>
      <c r="F890" s="43">
        <f t="shared" si="2"/>
        <v>-0.002869695795</v>
      </c>
      <c r="G890" s="44"/>
      <c r="H890" s="45">
        <v>170.77</v>
      </c>
      <c r="I890" s="43">
        <f t="shared" si="3"/>
        <v>0.04491234976</v>
      </c>
      <c r="J890" s="44"/>
      <c r="K890" s="42">
        <v>1080.9</v>
      </c>
      <c r="L890" s="43">
        <f t="shared" si="4"/>
        <v>-0.002817749052</v>
      </c>
      <c r="M890" s="44"/>
      <c r="N890" s="45">
        <v>324.57</v>
      </c>
      <c r="O890" s="43">
        <f t="shared" si="5"/>
        <v>-0.02218183022</v>
      </c>
      <c r="P890" s="44"/>
      <c r="Q890" s="45">
        <v>492.11</v>
      </c>
      <c r="R890" s="43">
        <f t="shared" si="6"/>
        <v>-0.03476683732</v>
      </c>
      <c r="S890" s="44"/>
      <c r="T890" s="42">
        <v>3434.15</v>
      </c>
      <c r="U890" s="43">
        <f t="shared" si="7"/>
        <v>-0.01146525971</v>
      </c>
      <c r="V890" s="44"/>
      <c r="W890" s="45">
        <v>244.1</v>
      </c>
      <c r="X890" s="43">
        <f t="shared" si="8"/>
        <v>0.005751864666</v>
      </c>
      <c r="Y890" s="44"/>
      <c r="Z890" s="45">
        <v>23.45</v>
      </c>
      <c r="AA890" s="46">
        <f t="shared" si="9"/>
        <v>0.04804417383</v>
      </c>
      <c r="AB890" s="44"/>
      <c r="AC890" s="45">
        <v>391.7</v>
      </c>
      <c r="AD890" s="46">
        <f t="shared" si="10"/>
        <v>-0.02246718256</v>
      </c>
      <c r="AE890" s="47"/>
      <c r="AF890" s="42">
        <v>11333.85</v>
      </c>
      <c r="AG890" s="46">
        <f t="shared" si="11"/>
        <v>-0.01693732449</v>
      </c>
      <c r="AH890" s="47"/>
    </row>
    <row r="891">
      <c r="A891" s="41">
        <v>44076.0</v>
      </c>
      <c r="B891" s="42">
        <v>1487.3</v>
      </c>
      <c r="C891" s="43">
        <f t="shared" si="1"/>
        <v>-0.007201866759</v>
      </c>
      <c r="D891" s="44"/>
      <c r="E891" s="42">
        <v>1134.15</v>
      </c>
      <c r="F891" s="43">
        <f t="shared" si="2"/>
        <v>0.006058078622</v>
      </c>
      <c r="G891" s="44"/>
      <c r="H891" s="45">
        <v>163.27</v>
      </c>
      <c r="I891" s="43">
        <f t="shared" si="3"/>
        <v>-0.001835761132</v>
      </c>
      <c r="J891" s="44"/>
      <c r="K891" s="42">
        <v>1083.95</v>
      </c>
      <c r="L891" s="43">
        <f t="shared" si="4"/>
        <v>-0.01469840331</v>
      </c>
      <c r="M891" s="44"/>
      <c r="N891" s="45">
        <v>331.85</v>
      </c>
      <c r="O891" s="43">
        <f t="shared" si="5"/>
        <v>0.007319171314</v>
      </c>
      <c r="P891" s="44"/>
      <c r="Q891" s="45">
        <v>509.52</v>
      </c>
      <c r="R891" s="43">
        <f t="shared" si="6"/>
        <v>0.008593895285</v>
      </c>
      <c r="S891" s="44"/>
      <c r="T891" s="42">
        <v>3473.75</v>
      </c>
      <c r="U891" s="43">
        <f t="shared" si="7"/>
        <v>0.05040355567</v>
      </c>
      <c r="V891" s="44"/>
      <c r="W891" s="45">
        <v>242.7</v>
      </c>
      <c r="X891" s="43">
        <f t="shared" si="8"/>
        <v>0.005163700413</v>
      </c>
      <c r="Y891" s="44"/>
      <c r="Z891" s="45">
        <v>22.35</v>
      </c>
      <c r="AA891" s="46">
        <f t="shared" si="9"/>
        <v>0.04811924834</v>
      </c>
      <c r="AB891" s="44"/>
      <c r="AC891" s="45">
        <v>400.6</v>
      </c>
      <c r="AD891" s="46">
        <f t="shared" si="10"/>
        <v>0.008775285095</v>
      </c>
      <c r="AE891" s="47"/>
      <c r="AF891" s="42">
        <v>11527.45</v>
      </c>
      <c r="AG891" s="46">
        <f t="shared" si="11"/>
        <v>-0.0006547439903</v>
      </c>
      <c r="AH891" s="47"/>
    </row>
    <row r="892">
      <c r="A892" s="41">
        <v>44075.0</v>
      </c>
      <c r="B892" s="42">
        <v>1498.05</v>
      </c>
      <c r="C892" s="43">
        <f t="shared" si="1"/>
        <v>0.005656634834</v>
      </c>
      <c r="D892" s="44"/>
      <c r="E892" s="42">
        <v>1127.3</v>
      </c>
      <c r="F892" s="43">
        <f t="shared" si="2"/>
        <v>0.01020894675</v>
      </c>
      <c r="G892" s="44"/>
      <c r="H892" s="45">
        <v>163.57</v>
      </c>
      <c r="I892" s="43">
        <f t="shared" si="3"/>
        <v>-0.004452991773</v>
      </c>
      <c r="J892" s="44"/>
      <c r="K892" s="42">
        <v>1100.0</v>
      </c>
      <c r="L892" s="43">
        <f t="shared" si="4"/>
        <v>-0.02042631868</v>
      </c>
      <c r="M892" s="44"/>
      <c r="N892" s="45">
        <v>329.43</v>
      </c>
      <c r="O892" s="43">
        <f t="shared" si="5"/>
        <v>0.01061989291</v>
      </c>
      <c r="P892" s="44"/>
      <c r="Q892" s="45">
        <v>505.16</v>
      </c>
      <c r="R892" s="43">
        <f t="shared" si="6"/>
        <v>0.05127662446</v>
      </c>
      <c r="S892" s="44"/>
      <c r="T892" s="42">
        <v>3303.0</v>
      </c>
      <c r="U892" s="43">
        <f t="shared" si="7"/>
        <v>0.01198494545</v>
      </c>
      <c r="V892" s="44"/>
      <c r="W892" s="45">
        <v>241.45</v>
      </c>
      <c r="X892" s="43">
        <f t="shared" si="8"/>
        <v>0.03906334306</v>
      </c>
      <c r="Y892" s="44"/>
      <c r="Z892" s="45">
        <v>21.3</v>
      </c>
      <c r="AA892" s="46">
        <f t="shared" si="9"/>
        <v>-0.05035388615</v>
      </c>
      <c r="AB892" s="44"/>
      <c r="AC892" s="45">
        <v>397.1</v>
      </c>
      <c r="AD892" s="46">
        <f t="shared" si="10"/>
        <v>-0.0111439205</v>
      </c>
      <c r="AE892" s="47"/>
      <c r="AF892" s="42">
        <v>11535.0</v>
      </c>
      <c r="AG892" s="46">
        <f t="shared" si="11"/>
        <v>0.005629164732</v>
      </c>
      <c r="AH892" s="47"/>
    </row>
    <row r="893">
      <c r="A893" s="41">
        <v>44074.0</v>
      </c>
      <c r="B893" s="42">
        <v>1489.6</v>
      </c>
      <c r="C893" s="43">
        <f t="shared" si="1"/>
        <v>-0.006957480567</v>
      </c>
      <c r="D893" s="44"/>
      <c r="E893" s="42">
        <v>1115.85</v>
      </c>
      <c r="F893" s="43">
        <f t="shared" si="2"/>
        <v>0.00121057248</v>
      </c>
      <c r="G893" s="44"/>
      <c r="H893" s="45">
        <v>164.3</v>
      </c>
      <c r="I893" s="43">
        <f t="shared" si="3"/>
        <v>-0.03410441201</v>
      </c>
      <c r="J893" s="44"/>
      <c r="K893" s="42">
        <v>1122.7</v>
      </c>
      <c r="L893" s="43">
        <f t="shared" si="4"/>
        <v>-0.02398196469</v>
      </c>
      <c r="M893" s="44"/>
      <c r="N893" s="45">
        <v>325.95</v>
      </c>
      <c r="O893" s="43">
        <f t="shared" si="5"/>
        <v>0.01085793696</v>
      </c>
      <c r="P893" s="44"/>
      <c r="Q893" s="45">
        <v>479.91</v>
      </c>
      <c r="R893" s="43">
        <f t="shared" si="6"/>
        <v>0.003736839312</v>
      </c>
      <c r="S893" s="44"/>
      <c r="T893" s="42">
        <v>3263.65</v>
      </c>
      <c r="U893" s="43">
        <f t="shared" si="7"/>
        <v>-0.03796897106</v>
      </c>
      <c r="V893" s="44"/>
      <c r="W893" s="45">
        <v>232.2</v>
      </c>
      <c r="X893" s="43">
        <f t="shared" si="8"/>
        <v>-0.07286134826</v>
      </c>
      <c r="Y893" s="44"/>
      <c r="Z893" s="45">
        <v>22.4</v>
      </c>
      <c r="AA893" s="46">
        <f t="shared" si="9"/>
        <v>0.04800921919</v>
      </c>
      <c r="AB893" s="44"/>
      <c r="AC893" s="45">
        <v>401.55</v>
      </c>
      <c r="AD893" s="46">
        <f t="shared" si="10"/>
        <v>0.02152244677</v>
      </c>
      <c r="AE893" s="47"/>
      <c r="AF893" s="42">
        <v>11470.25</v>
      </c>
      <c r="AG893" s="46">
        <f t="shared" si="11"/>
        <v>0.007240464307</v>
      </c>
      <c r="AH893" s="47"/>
    </row>
    <row r="894">
      <c r="A894" s="41">
        <v>44071.0</v>
      </c>
      <c r="B894" s="42">
        <v>1500.0</v>
      </c>
      <c r="C894" s="43">
        <f t="shared" si="1"/>
        <v>-0.01173092288</v>
      </c>
      <c r="D894" s="44"/>
      <c r="E894" s="42">
        <v>1114.5</v>
      </c>
      <c r="F894" s="43">
        <f t="shared" si="2"/>
        <v>0.002155754001</v>
      </c>
      <c r="G894" s="44"/>
      <c r="H894" s="45">
        <v>170.0</v>
      </c>
      <c r="I894" s="43">
        <f t="shared" si="3"/>
        <v>-0.01471473473</v>
      </c>
      <c r="J894" s="44"/>
      <c r="K894" s="42">
        <v>1149.95</v>
      </c>
      <c r="L894" s="43">
        <f t="shared" si="4"/>
        <v>-0.01042419526</v>
      </c>
      <c r="M894" s="44"/>
      <c r="N894" s="45">
        <v>322.43</v>
      </c>
      <c r="O894" s="43">
        <f t="shared" si="5"/>
        <v>-0.00876954825</v>
      </c>
      <c r="P894" s="44"/>
      <c r="Q894" s="45">
        <v>478.12</v>
      </c>
      <c r="R894" s="43">
        <f t="shared" si="6"/>
        <v>-0.06067875394</v>
      </c>
      <c r="S894" s="44"/>
      <c r="T894" s="42">
        <v>3389.95</v>
      </c>
      <c r="U894" s="43">
        <f t="shared" si="7"/>
        <v>0.033780003</v>
      </c>
      <c r="V894" s="44"/>
      <c r="W894" s="45">
        <v>249.75</v>
      </c>
      <c r="X894" s="43">
        <f t="shared" si="8"/>
        <v>0.03607850791</v>
      </c>
      <c r="Y894" s="44"/>
      <c r="Z894" s="45">
        <v>21.35</v>
      </c>
      <c r="AA894" s="46">
        <f t="shared" si="9"/>
        <v>0.04797082779</v>
      </c>
      <c r="AB894" s="44"/>
      <c r="AC894" s="45">
        <v>393.0</v>
      </c>
      <c r="AD894" s="46">
        <f t="shared" si="10"/>
        <v>-0.04015001307</v>
      </c>
      <c r="AE894" s="47"/>
      <c r="AF894" s="42">
        <v>11387.5</v>
      </c>
      <c r="AG894" s="46">
        <f t="shared" si="11"/>
        <v>-0.02258388762</v>
      </c>
      <c r="AH894" s="47"/>
    </row>
    <row r="895">
      <c r="A895" s="41">
        <v>44070.0</v>
      </c>
      <c r="B895" s="42">
        <v>1517.7</v>
      </c>
      <c r="C895" s="43">
        <f t="shared" si="1"/>
        <v>0.01379972804</v>
      </c>
      <c r="D895" s="44"/>
      <c r="E895" s="42">
        <v>1112.1</v>
      </c>
      <c r="F895" s="43">
        <f t="shared" si="2"/>
        <v>-0.005693678379</v>
      </c>
      <c r="G895" s="44"/>
      <c r="H895" s="45">
        <v>172.52</v>
      </c>
      <c r="I895" s="43">
        <f t="shared" si="3"/>
        <v>-0.0274428381</v>
      </c>
      <c r="J895" s="44"/>
      <c r="K895" s="42">
        <v>1162.0</v>
      </c>
      <c r="L895" s="43">
        <f t="shared" si="4"/>
        <v>0.01977250727</v>
      </c>
      <c r="M895" s="44"/>
      <c r="N895" s="45">
        <v>325.27</v>
      </c>
      <c r="O895" s="43">
        <f t="shared" si="5"/>
        <v>0.008490456846</v>
      </c>
      <c r="P895" s="44"/>
      <c r="Q895" s="45">
        <v>508.03</v>
      </c>
      <c r="R895" s="43">
        <f t="shared" si="6"/>
        <v>-0.03035940525</v>
      </c>
      <c r="S895" s="44"/>
      <c r="T895" s="42">
        <v>3277.35</v>
      </c>
      <c r="U895" s="43">
        <f t="shared" si="7"/>
        <v>0.008011010056</v>
      </c>
      <c r="V895" s="44"/>
      <c r="W895" s="45">
        <v>240.9</v>
      </c>
      <c r="X895" s="43">
        <f t="shared" si="8"/>
        <v>-0.01810004164</v>
      </c>
      <c r="Y895" s="44"/>
      <c r="Z895" s="45">
        <v>20.35</v>
      </c>
      <c r="AA895" s="46">
        <f t="shared" si="9"/>
        <v>0.04780784582</v>
      </c>
      <c r="AB895" s="44"/>
      <c r="AC895" s="45">
        <v>409.1</v>
      </c>
      <c r="AD895" s="46">
        <f t="shared" si="10"/>
        <v>0.03380883773</v>
      </c>
      <c r="AE895" s="47"/>
      <c r="AF895" s="42">
        <v>11647.6</v>
      </c>
      <c r="AG895" s="46">
        <f t="shared" si="11"/>
        <v>0.007614167959</v>
      </c>
      <c r="AH895" s="47"/>
    </row>
    <row r="896">
      <c r="A896" s="41">
        <v>44069.0</v>
      </c>
      <c r="B896" s="42">
        <v>1496.9</v>
      </c>
      <c r="C896" s="43">
        <f t="shared" si="1"/>
        <v>0.0005011610335</v>
      </c>
      <c r="D896" s="44"/>
      <c r="E896" s="42">
        <v>1118.45</v>
      </c>
      <c r="F896" s="43">
        <f t="shared" si="2"/>
        <v>-0.001116994062</v>
      </c>
      <c r="G896" s="44"/>
      <c r="H896" s="45">
        <v>177.32</v>
      </c>
      <c r="I896" s="43">
        <f t="shared" si="3"/>
        <v>-0.01093703939</v>
      </c>
      <c r="J896" s="44"/>
      <c r="K896" s="42">
        <v>1139.25</v>
      </c>
      <c r="L896" s="43">
        <f t="shared" si="4"/>
        <v>-0.002717392976</v>
      </c>
      <c r="M896" s="44"/>
      <c r="N896" s="45">
        <v>322.52</v>
      </c>
      <c r="O896" s="43">
        <f t="shared" si="5"/>
        <v>-0.007506174524</v>
      </c>
      <c r="P896" s="44"/>
      <c r="Q896" s="45">
        <v>523.69</v>
      </c>
      <c r="R896" s="43">
        <f t="shared" si="6"/>
        <v>-0.0027269017</v>
      </c>
      <c r="S896" s="44"/>
      <c r="T896" s="42">
        <v>3251.2</v>
      </c>
      <c r="U896" s="43">
        <f t="shared" si="7"/>
        <v>-0.01041859358</v>
      </c>
      <c r="V896" s="44"/>
      <c r="W896" s="45">
        <v>245.3</v>
      </c>
      <c r="X896" s="43">
        <f t="shared" si="8"/>
        <v>0.01292458242</v>
      </c>
      <c r="Y896" s="44"/>
      <c r="Z896" s="45">
        <v>19.4</v>
      </c>
      <c r="AA896" s="46">
        <f t="shared" si="9"/>
        <v>0.04750233399</v>
      </c>
      <c r="AB896" s="44"/>
      <c r="AC896" s="45">
        <v>395.5</v>
      </c>
      <c r="AD896" s="46">
        <f t="shared" si="10"/>
        <v>0.004307621003</v>
      </c>
      <c r="AE896" s="47"/>
      <c r="AF896" s="42">
        <v>11559.25</v>
      </c>
      <c r="AG896" s="46">
        <f t="shared" si="11"/>
        <v>0.0008351779133</v>
      </c>
      <c r="AH896" s="47"/>
    </row>
    <row r="897">
      <c r="A897" s="41">
        <v>44068.0</v>
      </c>
      <c r="B897" s="42">
        <v>1496.15</v>
      </c>
      <c r="C897" s="43">
        <f t="shared" si="1"/>
        <v>-0.00243662398</v>
      </c>
      <c r="D897" s="44"/>
      <c r="E897" s="42">
        <v>1119.7</v>
      </c>
      <c r="F897" s="43">
        <f t="shared" si="2"/>
        <v>0.002369510441</v>
      </c>
      <c r="G897" s="44"/>
      <c r="H897" s="45">
        <v>179.27</v>
      </c>
      <c r="I897" s="43">
        <f t="shared" si="3"/>
        <v>-0.006449841653</v>
      </c>
      <c r="J897" s="44"/>
      <c r="K897" s="42">
        <v>1142.35</v>
      </c>
      <c r="L897" s="43">
        <f t="shared" si="4"/>
        <v>0.03705035594</v>
      </c>
      <c r="M897" s="44"/>
      <c r="N897" s="45">
        <v>324.95</v>
      </c>
      <c r="O897" s="43">
        <f t="shared" si="5"/>
        <v>-0.001844735343</v>
      </c>
      <c r="P897" s="44"/>
      <c r="Q897" s="45">
        <v>525.12</v>
      </c>
      <c r="R897" s="43">
        <f t="shared" si="6"/>
        <v>0.01340063188</v>
      </c>
      <c r="S897" s="44"/>
      <c r="T897" s="42">
        <v>3285.25</v>
      </c>
      <c r="U897" s="43">
        <f t="shared" si="7"/>
        <v>0.01423986171</v>
      </c>
      <c r="V897" s="44"/>
      <c r="W897" s="45">
        <v>242.15</v>
      </c>
      <c r="X897" s="43">
        <f t="shared" si="8"/>
        <v>0.0438981644</v>
      </c>
      <c r="Y897" s="44"/>
      <c r="Z897" s="45">
        <v>18.5</v>
      </c>
      <c r="AA897" s="46">
        <f t="shared" si="9"/>
        <v>0.0470349487</v>
      </c>
      <c r="AB897" s="44"/>
      <c r="AC897" s="45">
        <v>393.8</v>
      </c>
      <c r="AD897" s="46">
        <f t="shared" si="10"/>
        <v>0.001270486767</v>
      </c>
      <c r="AE897" s="47"/>
      <c r="AF897" s="42">
        <v>11549.6</v>
      </c>
      <c r="AG897" s="46">
        <f t="shared" si="11"/>
        <v>0.006719728524</v>
      </c>
      <c r="AH897" s="47"/>
    </row>
    <row r="898">
      <c r="A898" s="41">
        <v>44067.0</v>
      </c>
      <c r="B898" s="42">
        <v>1499.8</v>
      </c>
      <c r="C898" s="43">
        <f t="shared" si="1"/>
        <v>-0.01538313743</v>
      </c>
      <c r="D898" s="44"/>
      <c r="E898" s="42">
        <v>1117.05</v>
      </c>
      <c r="F898" s="43">
        <f t="shared" si="2"/>
        <v>0.02851239588</v>
      </c>
      <c r="G898" s="44"/>
      <c r="H898" s="45">
        <v>180.43</v>
      </c>
      <c r="I898" s="43">
        <f t="shared" si="3"/>
        <v>0.0533869795</v>
      </c>
      <c r="J898" s="44"/>
      <c r="K898" s="42">
        <v>1100.8</v>
      </c>
      <c r="L898" s="43">
        <f t="shared" si="4"/>
        <v>0.00875918009</v>
      </c>
      <c r="M898" s="44"/>
      <c r="N898" s="45">
        <v>325.55</v>
      </c>
      <c r="O898" s="43">
        <f t="shared" si="5"/>
        <v>-0.1078393943</v>
      </c>
      <c r="P898" s="44"/>
      <c r="Q898" s="45">
        <v>518.13</v>
      </c>
      <c r="R898" s="43">
        <f t="shared" si="6"/>
        <v>-0.04859438608</v>
      </c>
      <c r="S898" s="44"/>
      <c r="T898" s="42">
        <v>3238.8</v>
      </c>
      <c r="U898" s="43">
        <f t="shared" si="7"/>
        <v>-0.0001543662497</v>
      </c>
      <c r="V898" s="44"/>
      <c r="W898" s="45">
        <v>231.75</v>
      </c>
      <c r="X898" s="43">
        <f t="shared" si="8"/>
        <v>0.01916852417</v>
      </c>
      <c r="Y898" s="44"/>
      <c r="Z898" s="45">
        <v>17.65</v>
      </c>
      <c r="AA898" s="46">
        <f t="shared" si="9"/>
        <v>0.04638512658</v>
      </c>
      <c r="AB898" s="44"/>
      <c r="AC898" s="45">
        <v>393.3</v>
      </c>
      <c r="AD898" s="46">
        <f t="shared" si="10"/>
        <v>0.001654049617</v>
      </c>
      <c r="AE898" s="47"/>
      <c r="AF898" s="42">
        <v>11472.25</v>
      </c>
      <c r="AG898" s="46">
        <f t="shared" si="11"/>
        <v>0.0005056956256</v>
      </c>
      <c r="AH898" s="47"/>
    </row>
    <row r="899">
      <c r="A899" s="41">
        <v>44064.0</v>
      </c>
      <c r="B899" s="42">
        <v>1523.05</v>
      </c>
      <c r="C899" s="43">
        <f t="shared" si="1"/>
        <v>-0.006479080257</v>
      </c>
      <c r="D899" s="44"/>
      <c r="E899" s="42">
        <v>1085.65</v>
      </c>
      <c r="F899" s="43">
        <f t="shared" si="2"/>
        <v>0.02485381934</v>
      </c>
      <c r="G899" s="44"/>
      <c r="H899" s="45">
        <v>171.05</v>
      </c>
      <c r="I899" s="43">
        <f t="shared" si="3"/>
        <v>-0.0002922694745</v>
      </c>
      <c r="J899" s="44"/>
      <c r="K899" s="42">
        <v>1091.2</v>
      </c>
      <c r="L899" s="43">
        <f t="shared" si="4"/>
        <v>0.03967902931</v>
      </c>
      <c r="M899" s="44"/>
      <c r="N899" s="45">
        <v>362.62</v>
      </c>
      <c r="O899" s="43">
        <f t="shared" si="5"/>
        <v>0.0440883126</v>
      </c>
      <c r="P899" s="44"/>
      <c r="Q899" s="45">
        <v>543.93</v>
      </c>
      <c r="R899" s="43">
        <f t="shared" si="6"/>
        <v>0.04720573805</v>
      </c>
      <c r="S899" s="44"/>
      <c r="T899" s="42">
        <v>3239.3</v>
      </c>
      <c r="U899" s="43">
        <f t="shared" si="7"/>
        <v>-0.009356272308</v>
      </c>
      <c r="V899" s="44"/>
      <c r="W899" s="45">
        <v>227.35</v>
      </c>
      <c r="X899" s="43">
        <f t="shared" si="8"/>
        <v>0.002863122758</v>
      </c>
      <c r="Y899" s="44"/>
      <c r="Z899" s="45">
        <v>16.85</v>
      </c>
      <c r="AA899" s="46">
        <f t="shared" si="9"/>
        <v>0.04864180722</v>
      </c>
      <c r="AB899" s="44"/>
      <c r="AC899" s="45">
        <v>392.65</v>
      </c>
      <c r="AD899" s="46">
        <f t="shared" si="10"/>
        <v>-0.003812917685</v>
      </c>
      <c r="AE899" s="47"/>
      <c r="AF899" s="42">
        <v>11466.45</v>
      </c>
      <c r="AG899" s="46">
        <f t="shared" si="11"/>
        <v>0.008306361126</v>
      </c>
      <c r="AH899" s="47"/>
    </row>
    <row r="900">
      <c r="A900" s="41">
        <v>44063.0</v>
      </c>
      <c r="B900" s="42">
        <v>1532.95</v>
      </c>
      <c r="C900" s="43">
        <f t="shared" si="1"/>
        <v>0.003921701814</v>
      </c>
      <c r="D900" s="44"/>
      <c r="E900" s="42">
        <v>1059.0</v>
      </c>
      <c r="F900" s="43">
        <f t="shared" si="2"/>
        <v>-0.007150952565</v>
      </c>
      <c r="G900" s="44"/>
      <c r="H900" s="45">
        <v>171.1</v>
      </c>
      <c r="I900" s="43">
        <f t="shared" si="3"/>
        <v>0.006038063894</v>
      </c>
      <c r="J900" s="44"/>
      <c r="K900" s="42">
        <v>1048.75</v>
      </c>
      <c r="L900" s="43">
        <f t="shared" si="4"/>
        <v>-0.004566435181</v>
      </c>
      <c r="M900" s="44"/>
      <c r="N900" s="45">
        <v>346.98</v>
      </c>
      <c r="O900" s="43">
        <f t="shared" si="5"/>
        <v>0.06682753392</v>
      </c>
      <c r="P900" s="44"/>
      <c r="Q900" s="45">
        <v>518.85</v>
      </c>
      <c r="R900" s="43">
        <f t="shared" si="6"/>
        <v>0.03387164513</v>
      </c>
      <c r="S900" s="44"/>
      <c r="T900" s="42">
        <v>3269.75</v>
      </c>
      <c r="U900" s="43">
        <f t="shared" si="7"/>
        <v>-0.007389102368</v>
      </c>
      <c r="V900" s="44"/>
      <c r="W900" s="45">
        <v>226.7</v>
      </c>
      <c r="X900" s="43">
        <f t="shared" si="8"/>
        <v>0.0002205801266</v>
      </c>
      <c r="Y900" s="44"/>
      <c r="Z900" s="45">
        <v>16.05</v>
      </c>
      <c r="AA900" s="46">
        <f t="shared" si="9"/>
        <v>0.04785602118</v>
      </c>
      <c r="AB900" s="44"/>
      <c r="AC900" s="45">
        <v>394.15</v>
      </c>
      <c r="AD900" s="46">
        <f t="shared" si="10"/>
        <v>0.003049170194</v>
      </c>
      <c r="AE900" s="47"/>
      <c r="AF900" s="42">
        <v>11371.6</v>
      </c>
      <c r="AG900" s="46">
        <f t="shared" si="11"/>
        <v>0.005237229721</v>
      </c>
      <c r="AH900" s="47"/>
    </row>
    <row r="901">
      <c r="A901" s="41">
        <v>44062.0</v>
      </c>
      <c r="B901" s="42">
        <v>1526.95</v>
      </c>
      <c r="C901" s="43">
        <f t="shared" si="1"/>
        <v>0.01295231092</v>
      </c>
      <c r="D901" s="44"/>
      <c r="E901" s="42">
        <v>1066.6</v>
      </c>
      <c r="F901" s="43">
        <f t="shared" si="2"/>
        <v>0.00951446111</v>
      </c>
      <c r="G901" s="44"/>
      <c r="H901" s="45">
        <v>170.07</v>
      </c>
      <c r="I901" s="43">
        <f t="shared" si="3"/>
        <v>0.07564245416</v>
      </c>
      <c r="J901" s="44"/>
      <c r="K901" s="42">
        <v>1053.55</v>
      </c>
      <c r="L901" s="43">
        <f t="shared" si="4"/>
        <v>0.03540663017</v>
      </c>
      <c r="M901" s="44"/>
      <c r="N901" s="45">
        <v>324.55</v>
      </c>
      <c r="O901" s="43">
        <f t="shared" si="5"/>
        <v>0.006894766596</v>
      </c>
      <c r="P901" s="44"/>
      <c r="Q901" s="45">
        <v>501.57</v>
      </c>
      <c r="R901" s="43">
        <f t="shared" si="6"/>
        <v>0.002595226243</v>
      </c>
      <c r="S901" s="44"/>
      <c r="T901" s="42">
        <v>3294.0</v>
      </c>
      <c r="U901" s="43">
        <f t="shared" si="7"/>
        <v>0.005281072747</v>
      </c>
      <c r="V901" s="44"/>
      <c r="W901" s="45">
        <v>226.65</v>
      </c>
      <c r="X901" s="43">
        <f t="shared" si="8"/>
        <v>-0.02246795352</v>
      </c>
      <c r="Y901" s="44"/>
      <c r="Z901" s="45">
        <v>15.3</v>
      </c>
      <c r="AA901" s="46">
        <f t="shared" si="9"/>
        <v>0.04683129968</v>
      </c>
      <c r="AB901" s="44"/>
      <c r="AC901" s="45">
        <v>392.95</v>
      </c>
      <c r="AD901" s="46">
        <f t="shared" si="10"/>
        <v>-0.0008903021256</v>
      </c>
      <c r="AE901" s="47"/>
      <c r="AF901" s="42">
        <v>11312.2</v>
      </c>
      <c r="AG901" s="46">
        <f t="shared" si="11"/>
        <v>-0.008468136833</v>
      </c>
      <c r="AH901" s="47"/>
    </row>
    <row r="902">
      <c r="A902" s="41">
        <v>44061.0</v>
      </c>
      <c r="B902" s="42">
        <v>1507.3</v>
      </c>
      <c r="C902" s="43">
        <f t="shared" si="1"/>
        <v>0.004888196615</v>
      </c>
      <c r="D902" s="44"/>
      <c r="E902" s="42">
        <v>1056.5</v>
      </c>
      <c r="F902" s="43">
        <f t="shared" si="2"/>
        <v>0.02273641078</v>
      </c>
      <c r="G902" s="44"/>
      <c r="H902" s="45">
        <v>157.68</v>
      </c>
      <c r="I902" s="43">
        <f t="shared" si="3"/>
        <v>0.09506921442</v>
      </c>
      <c r="J902" s="44"/>
      <c r="K902" s="42">
        <v>1016.9</v>
      </c>
      <c r="L902" s="43">
        <f t="shared" si="4"/>
        <v>-0.006371633574</v>
      </c>
      <c r="M902" s="44"/>
      <c r="N902" s="45">
        <v>322.32</v>
      </c>
      <c r="O902" s="43">
        <f t="shared" si="5"/>
        <v>-0.002417031947</v>
      </c>
      <c r="P902" s="44"/>
      <c r="Q902" s="45">
        <v>500.27</v>
      </c>
      <c r="R902" s="43">
        <f t="shared" si="6"/>
        <v>0.002441661542</v>
      </c>
      <c r="S902" s="44"/>
      <c r="T902" s="42">
        <v>3276.65</v>
      </c>
      <c r="U902" s="43">
        <f t="shared" si="7"/>
        <v>0.001465984839</v>
      </c>
      <c r="V902" s="44"/>
      <c r="W902" s="45">
        <v>231.8</v>
      </c>
      <c r="X902" s="43">
        <f t="shared" si="8"/>
        <v>0.0878745622</v>
      </c>
      <c r="Y902" s="44"/>
      <c r="Z902" s="45">
        <v>14.6</v>
      </c>
      <c r="AA902" s="46">
        <f t="shared" si="9"/>
        <v>0.04554202045</v>
      </c>
      <c r="AB902" s="44"/>
      <c r="AC902" s="45">
        <v>393.3</v>
      </c>
      <c r="AD902" s="46">
        <f t="shared" si="10"/>
        <v>0.001781397595</v>
      </c>
      <c r="AE902" s="47"/>
      <c r="AF902" s="42">
        <v>11408.4</v>
      </c>
      <c r="AG902" s="46">
        <f t="shared" si="11"/>
        <v>0.002022484923</v>
      </c>
      <c r="AH902" s="47"/>
    </row>
    <row r="903">
      <c r="A903" s="41">
        <v>44060.0</v>
      </c>
      <c r="B903" s="42">
        <v>1499.95</v>
      </c>
      <c r="C903" s="43">
        <f t="shared" si="1"/>
        <v>-0.00565085934</v>
      </c>
      <c r="D903" s="44"/>
      <c r="E903" s="42">
        <v>1032.75</v>
      </c>
      <c r="F903" s="43">
        <f t="shared" si="2"/>
        <v>-0.001644737213</v>
      </c>
      <c r="G903" s="44"/>
      <c r="H903" s="45">
        <v>143.38</v>
      </c>
      <c r="I903" s="43">
        <f t="shared" si="3"/>
        <v>0.01192745495</v>
      </c>
      <c r="J903" s="44"/>
      <c r="K903" s="42">
        <v>1023.4</v>
      </c>
      <c r="L903" s="43">
        <f t="shared" si="4"/>
        <v>-0.007107765672</v>
      </c>
      <c r="M903" s="44"/>
      <c r="N903" s="45">
        <v>323.1</v>
      </c>
      <c r="O903" s="43">
        <f t="shared" si="5"/>
        <v>0.02165020116</v>
      </c>
      <c r="P903" s="44"/>
      <c r="Q903" s="45">
        <v>499.05</v>
      </c>
      <c r="R903" s="43">
        <f t="shared" si="6"/>
        <v>0.01333366535</v>
      </c>
      <c r="S903" s="44"/>
      <c r="T903" s="42">
        <v>3271.85</v>
      </c>
      <c r="U903" s="43">
        <f t="shared" si="7"/>
        <v>0.007885895423</v>
      </c>
      <c r="V903" s="44"/>
      <c r="W903" s="45">
        <v>212.3</v>
      </c>
      <c r="X903" s="43">
        <f t="shared" si="8"/>
        <v>-0.0269533045</v>
      </c>
      <c r="Y903" s="44"/>
      <c r="Z903" s="45">
        <v>13.95</v>
      </c>
      <c r="AA903" s="46">
        <f t="shared" si="9"/>
        <v>0.04771547304</v>
      </c>
      <c r="AB903" s="44"/>
      <c r="AC903" s="45">
        <v>392.6</v>
      </c>
      <c r="AD903" s="46">
        <f t="shared" si="10"/>
        <v>0.0176017906</v>
      </c>
      <c r="AE903" s="47"/>
      <c r="AF903" s="42">
        <v>11385.35</v>
      </c>
      <c r="AG903" s="46">
        <f t="shared" si="11"/>
        <v>0.01221712361</v>
      </c>
      <c r="AH903" s="47"/>
    </row>
    <row r="904">
      <c r="A904" s="41">
        <v>44057.0</v>
      </c>
      <c r="B904" s="42">
        <v>1508.45</v>
      </c>
      <c r="C904" s="43">
        <f t="shared" si="1"/>
        <v>-0.0004970755491</v>
      </c>
      <c r="D904" s="44"/>
      <c r="E904" s="42">
        <v>1034.45</v>
      </c>
      <c r="F904" s="43">
        <f t="shared" si="2"/>
        <v>-0.02350239535</v>
      </c>
      <c r="G904" s="44"/>
      <c r="H904" s="45">
        <v>141.68</v>
      </c>
      <c r="I904" s="43">
        <f t="shared" si="3"/>
        <v>-0.006121821884</v>
      </c>
      <c r="J904" s="44"/>
      <c r="K904" s="42">
        <v>1030.7</v>
      </c>
      <c r="L904" s="43">
        <f t="shared" si="4"/>
        <v>0.01151456906</v>
      </c>
      <c r="M904" s="44"/>
      <c r="N904" s="45">
        <v>316.18</v>
      </c>
      <c r="O904" s="43">
        <f t="shared" si="5"/>
        <v>0.0005061689447</v>
      </c>
      <c r="P904" s="44"/>
      <c r="Q904" s="45">
        <v>492.44</v>
      </c>
      <c r="R904" s="43">
        <f t="shared" si="6"/>
        <v>-0.0003045592544</v>
      </c>
      <c r="S904" s="44"/>
      <c r="T904" s="42">
        <v>3246.15</v>
      </c>
      <c r="U904" s="43">
        <f t="shared" si="7"/>
        <v>-0.008008142944</v>
      </c>
      <c r="V904" s="44"/>
      <c r="W904" s="45">
        <v>218.1</v>
      </c>
      <c r="X904" s="43">
        <f t="shared" si="8"/>
        <v>-0.03181317354</v>
      </c>
      <c r="Y904" s="44"/>
      <c r="Z904" s="45">
        <v>13.3</v>
      </c>
      <c r="AA904" s="46">
        <f t="shared" si="9"/>
        <v>0.007547205635</v>
      </c>
      <c r="AB904" s="44"/>
      <c r="AC904" s="45">
        <v>385.75</v>
      </c>
      <c r="AD904" s="46">
        <f t="shared" si="10"/>
        <v>0.01607142451</v>
      </c>
      <c r="AE904" s="47"/>
      <c r="AF904" s="42">
        <v>11247.1</v>
      </c>
      <c r="AG904" s="46">
        <f t="shared" si="11"/>
        <v>0.006126972858</v>
      </c>
      <c r="AH904" s="47"/>
    </row>
    <row r="905">
      <c r="A905" s="41">
        <v>44056.0</v>
      </c>
      <c r="B905" s="42">
        <v>1509.2</v>
      </c>
      <c r="C905" s="43">
        <f t="shared" si="1"/>
        <v>0.002587495224</v>
      </c>
      <c r="D905" s="44"/>
      <c r="E905" s="42">
        <v>1059.05</v>
      </c>
      <c r="F905" s="43">
        <f t="shared" si="2"/>
        <v>-0.004381116418</v>
      </c>
      <c r="G905" s="44"/>
      <c r="H905" s="45">
        <v>142.55</v>
      </c>
      <c r="I905" s="43">
        <f t="shared" si="3"/>
        <v>-0.01462421606</v>
      </c>
      <c r="J905" s="44"/>
      <c r="K905" s="42">
        <v>1018.9</v>
      </c>
      <c r="L905" s="43">
        <f t="shared" si="4"/>
        <v>0.01992433457</v>
      </c>
      <c r="M905" s="44"/>
      <c r="N905" s="45">
        <v>316.02</v>
      </c>
      <c r="O905" s="43">
        <f t="shared" si="5"/>
        <v>0.05419204535</v>
      </c>
      <c r="P905" s="44"/>
      <c r="Q905" s="45">
        <v>492.59</v>
      </c>
      <c r="R905" s="43">
        <f t="shared" si="6"/>
        <v>-0.01112367505</v>
      </c>
      <c r="S905" s="44"/>
      <c r="T905" s="42">
        <v>3272.25</v>
      </c>
      <c r="U905" s="43">
        <f t="shared" si="7"/>
        <v>0.008470335594</v>
      </c>
      <c r="V905" s="44"/>
      <c r="W905" s="45">
        <v>225.15</v>
      </c>
      <c r="X905" s="43">
        <f t="shared" si="8"/>
        <v>0.07252054831</v>
      </c>
      <c r="Y905" s="44"/>
      <c r="Z905" s="45">
        <v>13.2</v>
      </c>
      <c r="AA905" s="46">
        <f t="shared" si="9"/>
        <v>0.04652001563</v>
      </c>
      <c r="AB905" s="44"/>
      <c r="AC905" s="45">
        <v>379.6</v>
      </c>
      <c r="AD905" s="46">
        <f t="shared" si="10"/>
        <v>0.006607662471</v>
      </c>
      <c r="AE905" s="47"/>
      <c r="AF905" s="42">
        <v>11178.4</v>
      </c>
      <c r="AG905" s="46">
        <f t="shared" si="11"/>
        <v>-0.01085920315</v>
      </c>
      <c r="AH905" s="47"/>
    </row>
    <row r="906">
      <c r="A906" s="41">
        <v>44055.0</v>
      </c>
      <c r="B906" s="42">
        <v>1505.3</v>
      </c>
      <c r="C906" s="43">
        <f t="shared" si="1"/>
        <v>-0.01257587581</v>
      </c>
      <c r="D906" s="44"/>
      <c r="E906" s="42">
        <v>1063.7</v>
      </c>
      <c r="F906" s="43">
        <f t="shared" si="2"/>
        <v>-0.00276949974</v>
      </c>
      <c r="G906" s="44"/>
      <c r="H906" s="45">
        <v>144.65</v>
      </c>
      <c r="I906" s="43">
        <f t="shared" si="3"/>
        <v>-0.007713005664</v>
      </c>
      <c r="J906" s="44"/>
      <c r="K906" s="45">
        <v>998.8</v>
      </c>
      <c r="L906" s="43">
        <f t="shared" si="4"/>
        <v>-0.01129955525</v>
      </c>
      <c r="M906" s="44"/>
      <c r="N906" s="45">
        <v>299.35</v>
      </c>
      <c r="O906" s="43">
        <f t="shared" si="5"/>
        <v>0.0009357976686</v>
      </c>
      <c r="P906" s="44"/>
      <c r="Q906" s="45">
        <v>498.1</v>
      </c>
      <c r="R906" s="43">
        <f t="shared" si="6"/>
        <v>0.02865397181</v>
      </c>
      <c r="S906" s="44"/>
      <c r="T906" s="42">
        <v>3244.65</v>
      </c>
      <c r="U906" s="43">
        <f t="shared" si="7"/>
        <v>-0.04410263203</v>
      </c>
      <c r="V906" s="44"/>
      <c r="W906" s="45">
        <v>209.4</v>
      </c>
      <c r="X906" s="43">
        <f t="shared" si="8"/>
        <v>0.01080312991</v>
      </c>
      <c r="Y906" s="44"/>
      <c r="Z906" s="45">
        <v>12.6</v>
      </c>
      <c r="AA906" s="46">
        <f t="shared" si="9"/>
        <v>0.04879016417</v>
      </c>
      <c r="AB906" s="44"/>
      <c r="AC906" s="45">
        <v>377.1</v>
      </c>
      <c r="AD906" s="46">
        <f t="shared" si="10"/>
        <v>0.03893435798</v>
      </c>
      <c r="AE906" s="47"/>
      <c r="AF906" s="42">
        <v>11300.45</v>
      </c>
      <c r="AG906" s="46">
        <f t="shared" si="11"/>
        <v>-0.0007032644586</v>
      </c>
      <c r="AH906" s="47"/>
    </row>
    <row r="907">
      <c r="A907" s="41">
        <v>44054.0</v>
      </c>
      <c r="B907" s="42">
        <v>1524.35</v>
      </c>
      <c r="C907" s="43">
        <f t="shared" si="1"/>
        <v>-0.02615797713</v>
      </c>
      <c r="D907" s="44"/>
      <c r="E907" s="42">
        <v>1066.65</v>
      </c>
      <c r="F907" s="43">
        <f t="shared" si="2"/>
        <v>0.01511387576</v>
      </c>
      <c r="G907" s="44"/>
      <c r="H907" s="45">
        <v>145.77</v>
      </c>
      <c r="I907" s="43">
        <f t="shared" si="3"/>
        <v>0.04289074469</v>
      </c>
      <c r="J907" s="44"/>
      <c r="K907" s="42">
        <v>1010.15</v>
      </c>
      <c r="L907" s="43">
        <f t="shared" si="4"/>
        <v>0.007203031565</v>
      </c>
      <c r="M907" s="44"/>
      <c r="N907" s="45">
        <v>299.07</v>
      </c>
      <c r="O907" s="43">
        <f t="shared" si="5"/>
        <v>-0.01338512436</v>
      </c>
      <c r="P907" s="44"/>
      <c r="Q907" s="45">
        <v>484.03</v>
      </c>
      <c r="R907" s="43">
        <f t="shared" si="6"/>
        <v>-0.00621989895</v>
      </c>
      <c r="S907" s="44"/>
      <c r="T907" s="42">
        <v>3390.95</v>
      </c>
      <c r="U907" s="43">
        <f t="shared" si="7"/>
        <v>-0.0390823262</v>
      </c>
      <c r="V907" s="44"/>
      <c r="W907" s="45">
        <v>207.15</v>
      </c>
      <c r="X907" s="43">
        <f t="shared" si="8"/>
        <v>-0.01151920585</v>
      </c>
      <c r="Y907" s="44"/>
      <c r="Z907" s="45">
        <v>12.0</v>
      </c>
      <c r="AA907" s="46">
        <f t="shared" si="9"/>
        <v>0.04691691979</v>
      </c>
      <c r="AB907" s="44"/>
      <c r="AC907" s="45">
        <v>362.7</v>
      </c>
      <c r="AD907" s="46">
        <f t="shared" si="10"/>
        <v>-0.03946458068</v>
      </c>
      <c r="AE907" s="47"/>
      <c r="AF907" s="42">
        <v>11308.4</v>
      </c>
      <c r="AG907" s="46">
        <f t="shared" si="11"/>
        <v>-0.001246084055</v>
      </c>
      <c r="AH907" s="47"/>
    </row>
    <row r="908">
      <c r="A908" s="41">
        <v>44053.0</v>
      </c>
      <c r="B908" s="42">
        <v>1564.75</v>
      </c>
      <c r="C908" s="43">
        <f t="shared" si="1"/>
        <v>-0.02255877288</v>
      </c>
      <c r="D908" s="44"/>
      <c r="E908" s="42">
        <v>1050.65</v>
      </c>
      <c r="F908" s="43">
        <f t="shared" si="2"/>
        <v>0.006493219281</v>
      </c>
      <c r="G908" s="44"/>
      <c r="H908" s="45">
        <v>139.65</v>
      </c>
      <c r="I908" s="43">
        <f t="shared" si="3"/>
        <v>-0.005641058909</v>
      </c>
      <c r="J908" s="44"/>
      <c r="K908" s="42">
        <v>1002.9</v>
      </c>
      <c r="L908" s="43">
        <f t="shared" si="4"/>
        <v>0.03691805173</v>
      </c>
      <c r="M908" s="44"/>
      <c r="N908" s="45">
        <v>303.1</v>
      </c>
      <c r="O908" s="43">
        <f t="shared" si="5"/>
        <v>0.01028030941</v>
      </c>
      <c r="P908" s="44"/>
      <c r="Q908" s="45">
        <v>487.05</v>
      </c>
      <c r="R908" s="43">
        <f t="shared" si="6"/>
        <v>-0.009928985713</v>
      </c>
      <c r="S908" s="44"/>
      <c r="T908" s="42">
        <v>3526.1</v>
      </c>
      <c r="U908" s="43">
        <f t="shared" si="7"/>
        <v>0.06236850558</v>
      </c>
      <c r="V908" s="44"/>
      <c r="W908" s="45">
        <v>209.55</v>
      </c>
      <c r="X908" s="43">
        <f t="shared" si="8"/>
        <v>0.00382501064</v>
      </c>
      <c r="Y908" s="44"/>
      <c r="Z908" s="45">
        <v>11.45</v>
      </c>
      <c r="AA908" s="46">
        <f t="shared" si="9"/>
        <v>0.04465027374</v>
      </c>
      <c r="AB908" s="44"/>
      <c r="AC908" s="45">
        <v>377.3</v>
      </c>
      <c r="AD908" s="46">
        <f t="shared" si="10"/>
        <v>-0.02383247537</v>
      </c>
      <c r="AE908" s="47"/>
      <c r="AF908" s="42">
        <v>11322.5</v>
      </c>
      <c r="AG908" s="46">
        <f t="shared" si="11"/>
        <v>0.004634258813</v>
      </c>
      <c r="AH908" s="47"/>
    </row>
    <row r="909">
      <c r="A909" s="41">
        <v>44050.0</v>
      </c>
      <c r="B909" s="42">
        <v>1600.45</v>
      </c>
      <c r="C909" s="43">
        <f t="shared" si="1"/>
        <v>0.02945258776</v>
      </c>
      <c r="D909" s="44"/>
      <c r="E909" s="42">
        <v>1043.85</v>
      </c>
      <c r="F909" s="43">
        <f t="shared" si="2"/>
        <v>0.003022237315</v>
      </c>
      <c r="G909" s="44"/>
      <c r="H909" s="45">
        <v>140.44</v>
      </c>
      <c r="I909" s="43">
        <f t="shared" si="3"/>
        <v>-0.008296448935</v>
      </c>
      <c r="J909" s="44"/>
      <c r="K909" s="45">
        <v>966.55</v>
      </c>
      <c r="L909" s="43">
        <f t="shared" si="4"/>
        <v>0.01779750012</v>
      </c>
      <c r="M909" s="44"/>
      <c r="N909" s="45">
        <v>300.0</v>
      </c>
      <c r="O909" s="43">
        <f t="shared" si="5"/>
        <v>-0.003327790093</v>
      </c>
      <c r="P909" s="44"/>
      <c r="Q909" s="45">
        <v>491.91</v>
      </c>
      <c r="R909" s="43">
        <f t="shared" si="6"/>
        <v>-0.01445059354</v>
      </c>
      <c r="S909" s="44"/>
      <c r="T909" s="42">
        <v>3312.9</v>
      </c>
      <c r="U909" s="43">
        <f t="shared" si="7"/>
        <v>-0.001839593999</v>
      </c>
      <c r="V909" s="44"/>
      <c r="W909" s="45">
        <v>208.75</v>
      </c>
      <c r="X909" s="43">
        <f t="shared" si="8"/>
        <v>0.01496166905</v>
      </c>
      <c r="Y909" s="44"/>
      <c r="Z909" s="45">
        <v>10.95</v>
      </c>
      <c r="AA909" s="46">
        <f t="shared" si="9"/>
        <v>0.04673747785</v>
      </c>
      <c r="AB909" s="44"/>
      <c r="AC909" s="45">
        <v>386.4</v>
      </c>
      <c r="AD909" s="46">
        <f t="shared" si="10"/>
        <v>-0.1654003849</v>
      </c>
      <c r="AE909" s="47"/>
      <c r="AF909" s="42">
        <v>11270.15</v>
      </c>
      <c r="AG909" s="46">
        <f t="shared" si="11"/>
        <v>0.004990181231</v>
      </c>
      <c r="AH909" s="47"/>
    </row>
    <row r="910">
      <c r="A910" s="41">
        <v>44049.0</v>
      </c>
      <c r="B910" s="42">
        <v>1554.0</v>
      </c>
      <c r="C910" s="43">
        <f t="shared" si="1"/>
        <v>-0.004334223014</v>
      </c>
      <c r="D910" s="44"/>
      <c r="E910" s="42">
        <v>1040.7</v>
      </c>
      <c r="F910" s="43">
        <f t="shared" si="2"/>
        <v>0.01271623566</v>
      </c>
      <c r="G910" s="44"/>
      <c r="H910" s="45">
        <v>141.61</v>
      </c>
      <c r="I910" s="43">
        <f t="shared" si="3"/>
        <v>0.007584654471</v>
      </c>
      <c r="J910" s="44"/>
      <c r="K910" s="45">
        <v>949.5</v>
      </c>
      <c r="L910" s="43">
        <f t="shared" si="4"/>
        <v>-0.00802458873</v>
      </c>
      <c r="M910" s="44"/>
      <c r="N910" s="45">
        <v>301.0</v>
      </c>
      <c r="O910" s="43">
        <f t="shared" si="5"/>
        <v>-0.02645752371</v>
      </c>
      <c r="P910" s="44"/>
      <c r="Q910" s="45">
        <v>499.07</v>
      </c>
      <c r="R910" s="43">
        <f t="shared" si="6"/>
        <v>0.03721179204</v>
      </c>
      <c r="S910" s="44"/>
      <c r="T910" s="42">
        <v>3319.0</v>
      </c>
      <c r="U910" s="43">
        <f t="shared" si="7"/>
        <v>-0.01032613391</v>
      </c>
      <c r="V910" s="44"/>
      <c r="W910" s="45">
        <v>205.65</v>
      </c>
      <c r="X910" s="43">
        <f t="shared" si="8"/>
        <v>0.006096836347</v>
      </c>
      <c r="Y910" s="44"/>
      <c r="Z910" s="45">
        <v>10.45</v>
      </c>
      <c r="AA910" s="46">
        <f t="shared" si="9"/>
        <v>0</v>
      </c>
      <c r="AB910" s="44"/>
      <c r="AC910" s="45">
        <v>455.9</v>
      </c>
      <c r="AD910" s="46">
        <f t="shared" si="10"/>
        <v>-0.006340898036</v>
      </c>
      <c r="AE910" s="47"/>
      <c r="AF910" s="42">
        <v>11214.05</v>
      </c>
      <c r="AG910" s="46">
        <f t="shared" si="11"/>
        <v>0.001240285335</v>
      </c>
      <c r="AH910" s="47"/>
    </row>
    <row r="911">
      <c r="A911" s="41">
        <v>44048.0</v>
      </c>
      <c r="B911" s="42">
        <v>1560.75</v>
      </c>
      <c r="C911" s="43">
        <f t="shared" si="1"/>
        <v>0.03723773741</v>
      </c>
      <c r="D911" s="44"/>
      <c r="E911" s="42">
        <v>1027.55</v>
      </c>
      <c r="F911" s="43">
        <f t="shared" si="2"/>
        <v>-0.01362866639</v>
      </c>
      <c r="G911" s="44"/>
      <c r="H911" s="45">
        <v>140.54</v>
      </c>
      <c r="I911" s="43">
        <f t="shared" si="3"/>
        <v>0.01065856508</v>
      </c>
      <c r="J911" s="44"/>
      <c r="K911" s="45">
        <v>957.15</v>
      </c>
      <c r="L911" s="43">
        <f t="shared" si="4"/>
        <v>-0.02062888197</v>
      </c>
      <c r="M911" s="44"/>
      <c r="N911" s="45">
        <v>309.07</v>
      </c>
      <c r="O911" s="43">
        <f t="shared" si="5"/>
        <v>0.01841684707</v>
      </c>
      <c r="P911" s="44"/>
      <c r="Q911" s="45">
        <v>480.84</v>
      </c>
      <c r="R911" s="43">
        <f t="shared" si="6"/>
        <v>0.01950943345</v>
      </c>
      <c r="S911" s="44"/>
      <c r="T911" s="42">
        <v>3353.45</v>
      </c>
      <c r="U911" s="43">
        <f t="shared" si="7"/>
        <v>0.05119206834</v>
      </c>
      <c r="V911" s="44"/>
      <c r="W911" s="45">
        <v>204.4</v>
      </c>
      <c r="X911" s="43">
        <f t="shared" si="8"/>
        <v>0.01901526611</v>
      </c>
      <c r="Y911" s="44"/>
      <c r="Z911" s="45">
        <v>10.45</v>
      </c>
      <c r="AA911" s="46">
        <f t="shared" si="9"/>
        <v>0.02421425812</v>
      </c>
      <c r="AB911" s="44"/>
      <c r="AC911" s="45">
        <v>458.8</v>
      </c>
      <c r="AD911" s="46">
        <f t="shared" si="10"/>
        <v>0.002072765701</v>
      </c>
      <c r="AE911" s="47"/>
      <c r="AF911" s="42">
        <v>11200.15</v>
      </c>
      <c r="AG911" s="46">
        <f t="shared" si="11"/>
        <v>0.008833425149</v>
      </c>
      <c r="AH911" s="47"/>
    </row>
    <row r="912">
      <c r="A912" s="41">
        <v>44047.0</v>
      </c>
      <c r="B912" s="42">
        <v>1503.7</v>
      </c>
      <c r="C912" s="43">
        <f t="shared" si="1"/>
        <v>-0.000565112622</v>
      </c>
      <c r="D912" s="44"/>
      <c r="E912" s="42">
        <v>1041.65</v>
      </c>
      <c r="F912" s="43">
        <f t="shared" si="2"/>
        <v>0.03880799173</v>
      </c>
      <c r="G912" s="44"/>
      <c r="H912" s="45">
        <v>139.05</v>
      </c>
      <c r="I912" s="43">
        <f t="shared" si="3"/>
        <v>-0.01477701158</v>
      </c>
      <c r="J912" s="44"/>
      <c r="K912" s="45">
        <v>977.1</v>
      </c>
      <c r="L912" s="43">
        <f t="shared" si="4"/>
        <v>-0.006630309392</v>
      </c>
      <c r="M912" s="44"/>
      <c r="N912" s="45">
        <v>303.43</v>
      </c>
      <c r="O912" s="43">
        <f t="shared" si="5"/>
        <v>0.01705124987</v>
      </c>
      <c r="P912" s="44"/>
      <c r="Q912" s="45">
        <v>471.55</v>
      </c>
      <c r="R912" s="43">
        <f t="shared" si="6"/>
        <v>-0.008173482887</v>
      </c>
      <c r="S912" s="44"/>
      <c r="T912" s="42">
        <v>3186.1</v>
      </c>
      <c r="U912" s="43">
        <f t="shared" si="7"/>
        <v>0.008652877188</v>
      </c>
      <c r="V912" s="44"/>
      <c r="W912" s="45">
        <v>200.55</v>
      </c>
      <c r="X912" s="43">
        <f t="shared" si="8"/>
        <v>-0.002241315843</v>
      </c>
      <c r="Y912" s="44"/>
      <c r="Z912" s="45">
        <v>10.2</v>
      </c>
      <c r="AA912" s="46">
        <f t="shared" si="9"/>
        <v>0.04512043528</v>
      </c>
      <c r="AB912" s="44"/>
      <c r="AC912" s="45">
        <v>457.85</v>
      </c>
      <c r="AD912" s="46">
        <f t="shared" si="10"/>
        <v>0.004816648612</v>
      </c>
      <c r="AE912" s="47"/>
      <c r="AF912" s="42">
        <v>11101.65</v>
      </c>
      <c r="AG912" s="46">
        <f t="shared" si="11"/>
        <v>0.0005766571167</v>
      </c>
      <c r="AH912" s="47"/>
    </row>
    <row r="913">
      <c r="A913" s="41">
        <v>44046.0</v>
      </c>
      <c r="B913" s="42">
        <v>1504.55</v>
      </c>
      <c r="C913" s="43">
        <f t="shared" si="1"/>
        <v>0.002995409282</v>
      </c>
      <c r="D913" s="44"/>
      <c r="E913" s="42">
        <v>1002.0</v>
      </c>
      <c r="F913" s="43">
        <f t="shared" si="2"/>
        <v>-0.03027555789</v>
      </c>
      <c r="G913" s="44"/>
      <c r="H913" s="45">
        <v>141.12</v>
      </c>
      <c r="I913" s="43">
        <f t="shared" si="3"/>
        <v>-0.003466207976</v>
      </c>
      <c r="J913" s="44"/>
      <c r="K913" s="45">
        <v>983.6</v>
      </c>
      <c r="L913" s="43">
        <f t="shared" si="4"/>
        <v>-0.0324093178</v>
      </c>
      <c r="M913" s="44"/>
      <c r="N913" s="45">
        <v>298.3</v>
      </c>
      <c r="O913" s="43">
        <f t="shared" si="5"/>
        <v>-0.01556710521</v>
      </c>
      <c r="P913" s="44"/>
      <c r="Q913" s="45">
        <v>475.42</v>
      </c>
      <c r="R913" s="43">
        <f t="shared" si="6"/>
        <v>-0.02379852312</v>
      </c>
      <c r="S913" s="44"/>
      <c r="T913" s="42">
        <v>3158.65</v>
      </c>
      <c r="U913" s="43">
        <f t="shared" si="7"/>
        <v>-0.01127020791</v>
      </c>
      <c r="V913" s="44"/>
      <c r="W913" s="45">
        <v>201.0</v>
      </c>
      <c r="X913" s="43">
        <f t="shared" si="8"/>
        <v>-0.007434978488</v>
      </c>
      <c r="Y913" s="44"/>
      <c r="Z913" s="45">
        <v>9.75</v>
      </c>
      <c r="AA913" s="46">
        <f t="shared" si="9"/>
        <v>0.04725288485</v>
      </c>
      <c r="AB913" s="44"/>
      <c r="AC913" s="45">
        <v>455.65</v>
      </c>
      <c r="AD913" s="46">
        <f t="shared" si="10"/>
        <v>0.008264054525</v>
      </c>
      <c r="AE913" s="47"/>
      <c r="AF913" s="42">
        <v>11095.25</v>
      </c>
      <c r="AG913" s="46">
        <f t="shared" si="11"/>
        <v>0.01852523887</v>
      </c>
      <c r="AH913" s="47"/>
    </row>
    <row r="914">
      <c r="A914" s="41">
        <v>44043.0</v>
      </c>
      <c r="B914" s="42">
        <v>1500.05</v>
      </c>
      <c r="C914" s="43">
        <f t="shared" si="1"/>
        <v>0.008905911281</v>
      </c>
      <c r="D914" s="44"/>
      <c r="E914" s="42">
        <v>1032.8</v>
      </c>
      <c r="F914" s="43">
        <f t="shared" si="2"/>
        <v>-0.01713545971</v>
      </c>
      <c r="G914" s="44"/>
      <c r="H914" s="45">
        <v>141.61</v>
      </c>
      <c r="I914" s="43">
        <f t="shared" si="3"/>
        <v>-0.009488070616</v>
      </c>
      <c r="J914" s="44"/>
      <c r="K914" s="42">
        <v>1016.0</v>
      </c>
      <c r="L914" s="43">
        <f t="shared" si="4"/>
        <v>0.00979187884</v>
      </c>
      <c r="M914" s="44"/>
      <c r="N914" s="45">
        <v>302.98</v>
      </c>
      <c r="O914" s="43">
        <f t="shared" si="5"/>
        <v>-0.01805504662</v>
      </c>
      <c r="P914" s="44"/>
      <c r="Q914" s="45">
        <v>486.87</v>
      </c>
      <c r="R914" s="43">
        <f t="shared" si="6"/>
        <v>0.06095330565</v>
      </c>
      <c r="S914" s="44"/>
      <c r="T914" s="42">
        <v>3194.45</v>
      </c>
      <c r="U914" s="43">
        <f t="shared" si="7"/>
        <v>0.00631204206</v>
      </c>
      <c r="V914" s="44"/>
      <c r="W914" s="45">
        <v>202.5</v>
      </c>
      <c r="X914" s="43">
        <f t="shared" si="8"/>
        <v>-0.05617027147</v>
      </c>
      <c r="Y914" s="44"/>
      <c r="Z914" s="45">
        <v>9.3</v>
      </c>
      <c r="AA914" s="46">
        <f t="shared" si="9"/>
        <v>0.04396312342</v>
      </c>
      <c r="AB914" s="44"/>
      <c r="AC914" s="45">
        <v>451.9</v>
      </c>
      <c r="AD914" s="46">
        <f t="shared" si="10"/>
        <v>0.001771872003</v>
      </c>
      <c r="AE914" s="47"/>
      <c r="AF914" s="42">
        <v>10891.6</v>
      </c>
      <c r="AG914" s="46">
        <f t="shared" si="11"/>
        <v>-0.01655850135</v>
      </c>
      <c r="AH914" s="47"/>
    </row>
    <row r="915">
      <c r="A915" s="41">
        <v>44042.0</v>
      </c>
      <c r="B915" s="42">
        <v>1486.75</v>
      </c>
      <c r="C915" s="43">
        <f t="shared" si="1"/>
        <v>0.00593653715</v>
      </c>
      <c r="D915" s="44"/>
      <c r="E915" s="42">
        <v>1050.65</v>
      </c>
      <c r="F915" s="43">
        <f t="shared" si="2"/>
        <v>-0.0131901215</v>
      </c>
      <c r="G915" s="44"/>
      <c r="H915" s="45">
        <v>142.96</v>
      </c>
      <c r="I915" s="43">
        <f t="shared" si="3"/>
        <v>0.007724215077</v>
      </c>
      <c r="J915" s="44"/>
      <c r="K915" s="42">
        <v>1006.1</v>
      </c>
      <c r="L915" s="43">
        <f t="shared" si="4"/>
        <v>0.003235523866</v>
      </c>
      <c r="M915" s="44"/>
      <c r="N915" s="45">
        <v>308.5</v>
      </c>
      <c r="O915" s="43">
        <f t="shared" si="5"/>
        <v>0.00464610872</v>
      </c>
      <c r="P915" s="44"/>
      <c r="Q915" s="45">
        <v>458.08</v>
      </c>
      <c r="R915" s="43">
        <f t="shared" si="6"/>
        <v>0.003039017611</v>
      </c>
      <c r="S915" s="44"/>
      <c r="T915" s="42">
        <v>3174.35</v>
      </c>
      <c r="U915" s="43">
        <f t="shared" si="7"/>
        <v>0.01081639482</v>
      </c>
      <c r="V915" s="44"/>
      <c r="W915" s="45">
        <v>214.2</v>
      </c>
      <c r="X915" s="43">
        <f t="shared" si="8"/>
        <v>-0.03306086226</v>
      </c>
      <c r="Y915" s="44"/>
      <c r="Z915" s="45">
        <v>8.9</v>
      </c>
      <c r="AA915" s="46">
        <f t="shared" si="9"/>
        <v>0.04598511324</v>
      </c>
      <c r="AB915" s="44"/>
      <c r="AC915" s="45">
        <v>451.1</v>
      </c>
      <c r="AD915" s="46">
        <f t="shared" si="10"/>
        <v>0.002552578934</v>
      </c>
      <c r="AE915" s="47"/>
      <c r="AF915" s="42">
        <v>11073.45</v>
      </c>
      <c r="AG915" s="46">
        <f t="shared" si="11"/>
        <v>-0.002588431972</v>
      </c>
      <c r="AH915" s="47"/>
    </row>
    <row r="916">
      <c r="A916" s="41">
        <v>44041.0</v>
      </c>
      <c r="B916" s="42">
        <v>1477.95</v>
      </c>
      <c r="C916" s="43">
        <f t="shared" si="1"/>
        <v>-0.0105667964</v>
      </c>
      <c r="D916" s="44"/>
      <c r="E916" s="42">
        <v>1064.6</v>
      </c>
      <c r="F916" s="43">
        <f t="shared" si="2"/>
        <v>-0.02050042741</v>
      </c>
      <c r="G916" s="44"/>
      <c r="H916" s="45">
        <v>141.86</v>
      </c>
      <c r="I916" s="43">
        <f t="shared" si="3"/>
        <v>0.01806721028</v>
      </c>
      <c r="J916" s="44"/>
      <c r="K916" s="42">
        <v>1002.85</v>
      </c>
      <c r="L916" s="43">
        <f t="shared" si="4"/>
        <v>-0.002191345067</v>
      </c>
      <c r="M916" s="44"/>
      <c r="N916" s="45">
        <v>307.07</v>
      </c>
      <c r="O916" s="43">
        <f t="shared" si="5"/>
        <v>0.03166150964</v>
      </c>
      <c r="P916" s="44"/>
      <c r="Q916" s="45">
        <v>456.69</v>
      </c>
      <c r="R916" s="43">
        <f t="shared" si="6"/>
        <v>0.03050277608</v>
      </c>
      <c r="S916" s="44"/>
      <c r="T916" s="42">
        <v>3140.2</v>
      </c>
      <c r="U916" s="43">
        <f t="shared" si="7"/>
        <v>0.003365314946</v>
      </c>
      <c r="V916" s="44"/>
      <c r="W916" s="45">
        <v>221.4</v>
      </c>
      <c r="X916" s="43">
        <f t="shared" si="8"/>
        <v>0.02631429718</v>
      </c>
      <c r="Y916" s="44"/>
      <c r="Z916" s="45">
        <v>8.5</v>
      </c>
      <c r="AA916" s="46">
        <f t="shared" si="9"/>
        <v>0.03593200923</v>
      </c>
      <c r="AB916" s="44"/>
      <c r="AC916" s="45">
        <v>449.95</v>
      </c>
      <c r="AD916" s="46">
        <f t="shared" si="10"/>
        <v>-0.002109119947</v>
      </c>
      <c r="AE916" s="47"/>
      <c r="AF916" s="42">
        <v>11102.15</v>
      </c>
      <c r="AG916" s="46">
        <f t="shared" si="11"/>
        <v>-0.00902942696</v>
      </c>
      <c r="AH916" s="47"/>
    </row>
    <row r="917">
      <c r="A917" s="41">
        <v>44040.0</v>
      </c>
      <c r="B917" s="42">
        <v>1493.65</v>
      </c>
      <c r="C917" s="43">
        <f t="shared" si="1"/>
        <v>0.006616424077</v>
      </c>
      <c r="D917" s="44"/>
      <c r="E917" s="42">
        <v>1086.65</v>
      </c>
      <c r="F917" s="43">
        <f t="shared" si="2"/>
        <v>0.006601598197</v>
      </c>
      <c r="G917" s="44"/>
      <c r="H917" s="45">
        <v>139.32</v>
      </c>
      <c r="I917" s="43">
        <f t="shared" si="3"/>
        <v>-0.005011824051</v>
      </c>
      <c r="J917" s="44"/>
      <c r="K917" s="42">
        <v>1005.05</v>
      </c>
      <c r="L917" s="43">
        <f t="shared" si="4"/>
        <v>-0.00397200264</v>
      </c>
      <c r="M917" s="44"/>
      <c r="N917" s="45">
        <v>297.5</v>
      </c>
      <c r="O917" s="43">
        <f t="shared" si="5"/>
        <v>0.01907146609</v>
      </c>
      <c r="P917" s="44"/>
      <c r="Q917" s="45">
        <v>442.97</v>
      </c>
      <c r="R917" s="43">
        <f t="shared" si="6"/>
        <v>0.001197185628</v>
      </c>
      <c r="S917" s="44"/>
      <c r="T917" s="42">
        <v>3129.65</v>
      </c>
      <c r="U917" s="43">
        <f t="shared" si="7"/>
        <v>0.005559174515</v>
      </c>
      <c r="V917" s="44"/>
      <c r="W917" s="45">
        <v>215.65</v>
      </c>
      <c r="X917" s="43">
        <f t="shared" si="8"/>
        <v>0.03227986709</v>
      </c>
      <c r="Y917" s="44"/>
      <c r="Z917" s="45">
        <v>8.2</v>
      </c>
      <c r="AA917" s="46">
        <f t="shared" si="9"/>
        <v>-0.01212136053</v>
      </c>
      <c r="AB917" s="44"/>
      <c r="AC917" s="45">
        <v>450.9</v>
      </c>
      <c r="AD917" s="46">
        <f t="shared" si="10"/>
        <v>-0.004646540056</v>
      </c>
      <c r="AE917" s="47"/>
      <c r="AF917" s="42">
        <v>11202.85</v>
      </c>
      <c r="AG917" s="46">
        <f t="shared" si="11"/>
        <v>-0.008683186884</v>
      </c>
      <c r="AH917" s="47"/>
    </row>
    <row r="918">
      <c r="A918" s="41">
        <v>44039.0</v>
      </c>
      <c r="B918" s="42">
        <v>1483.8</v>
      </c>
      <c r="C918" s="43">
        <f t="shared" si="1"/>
        <v>-0.01328912091</v>
      </c>
      <c r="D918" s="44"/>
      <c r="E918" s="42">
        <v>1079.5</v>
      </c>
      <c r="F918" s="43">
        <f t="shared" si="2"/>
        <v>-0.03602681987</v>
      </c>
      <c r="G918" s="44"/>
      <c r="H918" s="45">
        <v>140.02</v>
      </c>
      <c r="I918" s="43">
        <f t="shared" si="3"/>
        <v>-0.0230154882</v>
      </c>
      <c r="J918" s="44"/>
      <c r="K918" s="42">
        <v>1009.05</v>
      </c>
      <c r="L918" s="43">
        <f t="shared" si="4"/>
        <v>-0.008191913162</v>
      </c>
      <c r="M918" s="44"/>
      <c r="N918" s="45">
        <v>291.88</v>
      </c>
      <c r="O918" s="43">
        <f t="shared" si="5"/>
        <v>-0.009173906952</v>
      </c>
      <c r="P918" s="44"/>
      <c r="Q918" s="45">
        <v>442.44</v>
      </c>
      <c r="R918" s="43">
        <f t="shared" si="6"/>
        <v>0.03563795168</v>
      </c>
      <c r="S918" s="44"/>
      <c r="T918" s="42">
        <v>3112.3</v>
      </c>
      <c r="U918" s="43">
        <f t="shared" si="7"/>
        <v>-0.01704378557</v>
      </c>
      <c r="V918" s="44"/>
      <c r="W918" s="45">
        <v>208.8</v>
      </c>
      <c r="X918" s="43">
        <f t="shared" si="8"/>
        <v>-0.01685900075</v>
      </c>
      <c r="Y918" s="44"/>
      <c r="Z918" s="45">
        <v>8.3</v>
      </c>
      <c r="AA918" s="46">
        <f t="shared" si="9"/>
        <v>0.03058342337</v>
      </c>
      <c r="AB918" s="44"/>
      <c r="AC918" s="45">
        <v>453.0</v>
      </c>
      <c r="AD918" s="46">
        <f t="shared" si="10"/>
        <v>0.02209664728</v>
      </c>
      <c r="AE918" s="47"/>
      <c r="AF918" s="42">
        <v>11300.55</v>
      </c>
      <c r="AG918" s="46">
        <f t="shared" si="11"/>
        <v>0.01504551982</v>
      </c>
      <c r="AH918" s="47"/>
    </row>
    <row r="919">
      <c r="A919" s="41">
        <v>44036.0</v>
      </c>
      <c r="B919" s="42">
        <v>1503.65</v>
      </c>
      <c r="C919" s="43">
        <f t="shared" si="1"/>
        <v>-0.02112337538</v>
      </c>
      <c r="D919" s="44"/>
      <c r="E919" s="42">
        <v>1119.1</v>
      </c>
      <c r="F919" s="43">
        <f t="shared" si="2"/>
        <v>-0.01004676155</v>
      </c>
      <c r="G919" s="44"/>
      <c r="H919" s="45">
        <v>143.28</v>
      </c>
      <c r="I919" s="43">
        <f t="shared" si="3"/>
        <v>-0.0255637995</v>
      </c>
      <c r="J919" s="44"/>
      <c r="K919" s="42">
        <v>1017.35</v>
      </c>
      <c r="L919" s="43">
        <f t="shared" si="4"/>
        <v>-0.01192060625</v>
      </c>
      <c r="M919" s="44"/>
      <c r="N919" s="45">
        <v>294.57</v>
      </c>
      <c r="O919" s="43">
        <f t="shared" si="5"/>
        <v>0.001698831613</v>
      </c>
      <c r="P919" s="44"/>
      <c r="Q919" s="45">
        <v>426.95</v>
      </c>
      <c r="R919" s="43">
        <f t="shared" si="6"/>
        <v>0.1039172044</v>
      </c>
      <c r="S919" s="44"/>
      <c r="T919" s="42">
        <v>3165.8</v>
      </c>
      <c r="U919" s="43">
        <f t="shared" si="7"/>
        <v>-0.03308731331</v>
      </c>
      <c r="V919" s="44"/>
      <c r="W919" s="45">
        <v>212.35</v>
      </c>
      <c r="X919" s="43">
        <f t="shared" si="8"/>
        <v>-0.0469159387</v>
      </c>
      <c r="Y919" s="44"/>
      <c r="Z919" s="45">
        <v>8.05</v>
      </c>
      <c r="AA919" s="46">
        <f t="shared" si="9"/>
        <v>0</v>
      </c>
      <c r="AB919" s="44"/>
      <c r="AC919" s="45">
        <v>443.1</v>
      </c>
      <c r="AD919" s="46">
        <f t="shared" si="10"/>
        <v>-0.01189021299</v>
      </c>
      <c r="AE919" s="47"/>
      <c r="AF919" s="42">
        <v>11131.8</v>
      </c>
      <c r="AG919" s="46">
        <f t="shared" si="11"/>
        <v>-0.005585443136</v>
      </c>
      <c r="AH919" s="47"/>
    </row>
    <row r="920">
      <c r="A920" s="41">
        <v>44035.0</v>
      </c>
      <c r="B920" s="42">
        <v>1535.75</v>
      </c>
      <c r="C920" s="43">
        <f t="shared" si="1"/>
        <v>0.02525519959</v>
      </c>
      <c r="D920" s="44"/>
      <c r="E920" s="42">
        <v>1130.4</v>
      </c>
      <c r="F920" s="43">
        <f t="shared" si="2"/>
        <v>0.003589236156</v>
      </c>
      <c r="G920" s="44"/>
      <c r="H920" s="45">
        <v>146.99</v>
      </c>
      <c r="I920" s="43">
        <f t="shared" si="3"/>
        <v>-0.01873622675</v>
      </c>
      <c r="J920" s="44"/>
      <c r="K920" s="42">
        <v>1029.55</v>
      </c>
      <c r="L920" s="43">
        <f t="shared" si="4"/>
        <v>0.003112994391</v>
      </c>
      <c r="M920" s="44"/>
      <c r="N920" s="45">
        <v>294.07</v>
      </c>
      <c r="O920" s="43">
        <f t="shared" si="5"/>
        <v>0.005113879957</v>
      </c>
      <c r="P920" s="44"/>
      <c r="Q920" s="45">
        <v>384.81</v>
      </c>
      <c r="R920" s="43">
        <f t="shared" si="6"/>
        <v>0.05359235216</v>
      </c>
      <c r="S920" s="44"/>
      <c r="T920" s="42">
        <v>3272.3</v>
      </c>
      <c r="U920" s="43">
        <f t="shared" si="7"/>
        <v>0.02595819628</v>
      </c>
      <c r="V920" s="44"/>
      <c r="W920" s="45">
        <v>222.55</v>
      </c>
      <c r="X920" s="43">
        <f t="shared" si="8"/>
        <v>0.007441685036</v>
      </c>
      <c r="Y920" s="44"/>
      <c r="Z920" s="45">
        <v>8.05</v>
      </c>
      <c r="AA920" s="46">
        <f t="shared" si="9"/>
        <v>0</v>
      </c>
      <c r="AB920" s="44"/>
      <c r="AC920" s="45">
        <v>448.4</v>
      </c>
      <c r="AD920" s="46">
        <f t="shared" si="10"/>
        <v>-0.005781648305</v>
      </c>
      <c r="AE920" s="47"/>
      <c r="AF920" s="42">
        <v>11194.15</v>
      </c>
      <c r="AG920" s="46">
        <f t="shared" si="11"/>
        <v>-0.001900971585</v>
      </c>
      <c r="AH920" s="47"/>
    </row>
    <row r="921">
      <c r="A921" s="41">
        <v>44034.0</v>
      </c>
      <c r="B921" s="42">
        <v>1497.45</v>
      </c>
      <c r="C921" s="43">
        <f t="shared" si="1"/>
        <v>-0.01497956759</v>
      </c>
      <c r="D921" s="44"/>
      <c r="E921" s="42">
        <v>1126.35</v>
      </c>
      <c r="F921" s="43">
        <f t="shared" si="2"/>
        <v>-0.01077320676</v>
      </c>
      <c r="G921" s="44"/>
      <c r="H921" s="45">
        <v>149.77</v>
      </c>
      <c r="I921" s="43">
        <f t="shared" si="3"/>
        <v>-0.0215331966</v>
      </c>
      <c r="J921" s="44"/>
      <c r="K921" s="42">
        <v>1026.35</v>
      </c>
      <c r="L921" s="43">
        <f t="shared" si="4"/>
        <v>-0.003501438193</v>
      </c>
      <c r="M921" s="44"/>
      <c r="N921" s="45">
        <v>292.57</v>
      </c>
      <c r="O921" s="43">
        <f t="shared" si="5"/>
        <v>0.006928275759</v>
      </c>
      <c r="P921" s="44"/>
      <c r="Q921" s="45">
        <v>364.73</v>
      </c>
      <c r="R921" s="43">
        <f t="shared" si="6"/>
        <v>0.02226226146</v>
      </c>
      <c r="S921" s="44"/>
      <c r="T921" s="42">
        <v>3188.45</v>
      </c>
      <c r="U921" s="43">
        <f t="shared" si="7"/>
        <v>-0.005551529978</v>
      </c>
      <c r="V921" s="44"/>
      <c r="W921" s="45">
        <v>220.9</v>
      </c>
      <c r="X921" s="43">
        <f t="shared" si="8"/>
        <v>0.03853285562</v>
      </c>
      <c r="Y921" s="44"/>
      <c r="Z921" s="45">
        <v>8.05</v>
      </c>
      <c r="AA921" s="46">
        <f t="shared" si="9"/>
        <v>-0.03058342337</v>
      </c>
      <c r="AB921" s="44"/>
      <c r="AC921" s="45">
        <v>451.0</v>
      </c>
      <c r="AD921" s="46">
        <f t="shared" si="10"/>
        <v>-0.001440204093</v>
      </c>
      <c r="AE921" s="47"/>
      <c r="AF921" s="42">
        <v>11215.45</v>
      </c>
      <c r="AG921" s="46">
        <f t="shared" si="11"/>
        <v>0.007414551118</v>
      </c>
      <c r="AH921" s="47"/>
    </row>
    <row r="922">
      <c r="A922" s="41">
        <v>44033.0</v>
      </c>
      <c r="B922" s="42">
        <v>1520.05</v>
      </c>
      <c r="C922" s="43">
        <f t="shared" si="1"/>
        <v>0.05995052914</v>
      </c>
      <c r="D922" s="44"/>
      <c r="E922" s="42">
        <v>1138.55</v>
      </c>
      <c r="F922" s="43">
        <f t="shared" si="2"/>
        <v>0.004842411294</v>
      </c>
      <c r="G922" s="44"/>
      <c r="H922" s="45">
        <v>153.03</v>
      </c>
      <c r="I922" s="43">
        <f t="shared" si="3"/>
        <v>-0.005863973019</v>
      </c>
      <c r="J922" s="44"/>
      <c r="K922" s="42">
        <v>1029.95</v>
      </c>
      <c r="L922" s="43">
        <f t="shared" si="4"/>
        <v>-0.0005823829332</v>
      </c>
      <c r="M922" s="44"/>
      <c r="N922" s="45">
        <v>290.55</v>
      </c>
      <c r="O922" s="43">
        <f t="shared" si="5"/>
        <v>-0.007201677216</v>
      </c>
      <c r="P922" s="44"/>
      <c r="Q922" s="45">
        <v>356.7</v>
      </c>
      <c r="R922" s="43">
        <f t="shared" si="6"/>
        <v>-0.04524617153</v>
      </c>
      <c r="S922" s="44"/>
      <c r="T922" s="42">
        <v>3206.2</v>
      </c>
      <c r="U922" s="43">
        <f t="shared" si="7"/>
        <v>-0.01524407968</v>
      </c>
      <c r="V922" s="44"/>
      <c r="W922" s="45">
        <v>212.55</v>
      </c>
      <c r="X922" s="43">
        <f t="shared" si="8"/>
        <v>-0.01239057348</v>
      </c>
      <c r="Y922" s="44"/>
      <c r="Z922" s="45">
        <v>8.3</v>
      </c>
      <c r="AA922" s="46">
        <f t="shared" si="9"/>
        <v>-0.04706751086</v>
      </c>
      <c r="AB922" s="44"/>
      <c r="AC922" s="45">
        <v>451.65</v>
      </c>
      <c r="AD922" s="46">
        <f t="shared" si="10"/>
        <v>-0.01166643212</v>
      </c>
      <c r="AE922" s="47"/>
      <c r="AF922" s="42">
        <v>11132.6</v>
      </c>
      <c r="AG922" s="46">
        <f t="shared" si="11"/>
        <v>-0.002659808654</v>
      </c>
      <c r="AH922" s="47"/>
    </row>
    <row r="923">
      <c r="A923" s="41">
        <v>44032.0</v>
      </c>
      <c r="B923" s="42">
        <v>1431.6</v>
      </c>
      <c r="C923" s="43">
        <f t="shared" si="1"/>
        <v>0.01701314349</v>
      </c>
      <c r="D923" s="44"/>
      <c r="E923" s="42">
        <v>1133.05</v>
      </c>
      <c r="F923" s="43">
        <f t="shared" si="2"/>
        <v>0.03101301651</v>
      </c>
      <c r="G923" s="44"/>
      <c r="H923" s="45">
        <v>153.93</v>
      </c>
      <c r="I923" s="43">
        <f t="shared" si="3"/>
        <v>0.01452714986</v>
      </c>
      <c r="J923" s="44"/>
      <c r="K923" s="42">
        <v>1030.55</v>
      </c>
      <c r="L923" s="43">
        <f t="shared" si="4"/>
        <v>0.001359421484</v>
      </c>
      <c r="M923" s="44"/>
      <c r="N923" s="45">
        <v>292.65</v>
      </c>
      <c r="O923" s="43">
        <f t="shared" si="5"/>
        <v>0.000341763503</v>
      </c>
      <c r="P923" s="44"/>
      <c r="Q923" s="45">
        <v>373.21</v>
      </c>
      <c r="R923" s="43">
        <f t="shared" si="6"/>
        <v>-0.01150877183</v>
      </c>
      <c r="S923" s="44"/>
      <c r="T923" s="42">
        <v>3255.45</v>
      </c>
      <c r="U923" s="43">
        <f t="shared" si="7"/>
        <v>0.04561133039</v>
      </c>
      <c r="V923" s="44"/>
      <c r="W923" s="45">
        <v>215.2</v>
      </c>
      <c r="X923" s="43">
        <f t="shared" si="8"/>
        <v>0.0378833179</v>
      </c>
      <c r="Y923" s="44"/>
      <c r="Z923" s="45">
        <v>8.7</v>
      </c>
      <c r="AA923" s="46">
        <f t="shared" si="9"/>
        <v>0.0115608224</v>
      </c>
      <c r="AB923" s="44"/>
      <c r="AC923" s="45">
        <v>456.95</v>
      </c>
      <c r="AD923" s="46">
        <f t="shared" si="10"/>
        <v>0.02369464262</v>
      </c>
      <c r="AE923" s="47"/>
      <c r="AF923" s="42">
        <v>11162.25</v>
      </c>
      <c r="AG923" s="46">
        <f t="shared" si="11"/>
        <v>0.01262612871</v>
      </c>
      <c r="AH923" s="47"/>
    </row>
    <row r="924">
      <c r="A924" s="41">
        <v>44029.0</v>
      </c>
      <c r="B924" s="42">
        <v>1407.45</v>
      </c>
      <c r="C924" s="43">
        <f t="shared" si="1"/>
        <v>0.009853351649</v>
      </c>
      <c r="D924" s="44"/>
      <c r="E924" s="42">
        <v>1098.45</v>
      </c>
      <c r="F924" s="43">
        <f t="shared" si="2"/>
        <v>0.03322841566</v>
      </c>
      <c r="G924" s="44"/>
      <c r="H924" s="45">
        <v>151.71</v>
      </c>
      <c r="I924" s="43">
        <f t="shared" si="3"/>
        <v>0.0004615131119</v>
      </c>
      <c r="J924" s="44"/>
      <c r="K924" s="42">
        <v>1029.15</v>
      </c>
      <c r="L924" s="43">
        <f t="shared" si="4"/>
        <v>0.02873321882</v>
      </c>
      <c r="M924" s="44"/>
      <c r="N924" s="45">
        <v>292.55</v>
      </c>
      <c r="O924" s="43">
        <f t="shared" si="5"/>
        <v>0</v>
      </c>
      <c r="P924" s="44"/>
      <c r="Q924" s="45">
        <v>377.53</v>
      </c>
      <c r="R924" s="43">
        <f t="shared" si="6"/>
        <v>0.004167280978</v>
      </c>
      <c r="S924" s="44"/>
      <c r="T924" s="42">
        <v>3110.3</v>
      </c>
      <c r="U924" s="43">
        <f t="shared" si="7"/>
        <v>0.0235691562</v>
      </c>
      <c r="V924" s="44"/>
      <c r="W924" s="45">
        <v>207.2</v>
      </c>
      <c r="X924" s="43">
        <f t="shared" si="8"/>
        <v>-0.01175496323</v>
      </c>
      <c r="Y924" s="44"/>
      <c r="Z924" s="45">
        <v>8.6</v>
      </c>
      <c r="AA924" s="46">
        <f t="shared" si="9"/>
        <v>0.03550668846</v>
      </c>
      <c r="AB924" s="44"/>
      <c r="AC924" s="45">
        <v>446.25</v>
      </c>
      <c r="AD924" s="46">
        <f t="shared" si="10"/>
        <v>-0.00536374065</v>
      </c>
      <c r="AE924" s="47"/>
      <c r="AF924" s="42">
        <v>11022.2</v>
      </c>
      <c r="AG924" s="46">
        <f t="shared" si="11"/>
        <v>0.01099268045</v>
      </c>
      <c r="AH924" s="47"/>
    </row>
    <row r="925">
      <c r="A925" s="41">
        <v>44028.0</v>
      </c>
      <c r="B925" s="42">
        <v>1393.65</v>
      </c>
      <c r="C925" s="43">
        <f t="shared" si="1"/>
        <v>-0.02231578192</v>
      </c>
      <c r="D925" s="44"/>
      <c r="E925" s="42">
        <v>1062.55</v>
      </c>
      <c r="F925" s="43">
        <f t="shared" si="2"/>
        <v>0.008886006384</v>
      </c>
      <c r="G925" s="44"/>
      <c r="H925" s="45">
        <v>151.64</v>
      </c>
      <c r="I925" s="43">
        <f t="shared" si="3"/>
        <v>-0.0007910349786</v>
      </c>
      <c r="J925" s="44"/>
      <c r="K925" s="42">
        <v>1000.0</v>
      </c>
      <c r="L925" s="43">
        <f t="shared" si="4"/>
        <v>0.002002002671</v>
      </c>
      <c r="M925" s="44"/>
      <c r="N925" s="45">
        <v>292.55</v>
      </c>
      <c r="O925" s="43">
        <f t="shared" si="5"/>
        <v>0.008065251784</v>
      </c>
      <c r="P925" s="44"/>
      <c r="Q925" s="45">
        <v>375.96</v>
      </c>
      <c r="R925" s="43">
        <f t="shared" si="6"/>
        <v>-0.002974611776</v>
      </c>
      <c r="S925" s="44"/>
      <c r="T925" s="42">
        <v>3037.85</v>
      </c>
      <c r="U925" s="43">
        <f t="shared" si="7"/>
        <v>0.0003950942516</v>
      </c>
      <c r="V925" s="44"/>
      <c r="W925" s="45">
        <v>209.65</v>
      </c>
      <c r="X925" s="43">
        <f t="shared" si="8"/>
        <v>0.03618216703</v>
      </c>
      <c r="Y925" s="44"/>
      <c r="Z925" s="45">
        <v>8.3</v>
      </c>
      <c r="AA925" s="46">
        <f t="shared" si="9"/>
        <v>0.006042314456</v>
      </c>
      <c r="AB925" s="44"/>
      <c r="AC925" s="45">
        <v>448.65</v>
      </c>
      <c r="AD925" s="46">
        <f t="shared" si="10"/>
        <v>0.04269045024</v>
      </c>
      <c r="AE925" s="47"/>
      <c r="AF925" s="42">
        <v>10901.7</v>
      </c>
      <c r="AG925" s="46">
        <f t="shared" si="11"/>
        <v>0.0149483068</v>
      </c>
      <c r="AH925" s="47"/>
    </row>
    <row r="926">
      <c r="A926" s="41">
        <v>44027.0</v>
      </c>
      <c r="B926" s="42">
        <v>1425.1</v>
      </c>
      <c r="C926" s="43">
        <f t="shared" si="1"/>
        <v>0.004536271515</v>
      </c>
      <c r="D926" s="44"/>
      <c r="E926" s="42">
        <v>1053.15</v>
      </c>
      <c r="F926" s="43">
        <f t="shared" si="2"/>
        <v>-0.005397740378</v>
      </c>
      <c r="G926" s="44"/>
      <c r="H926" s="45">
        <v>151.76</v>
      </c>
      <c r="I926" s="43">
        <f t="shared" si="3"/>
        <v>-0.01607982878</v>
      </c>
      <c r="J926" s="44"/>
      <c r="K926" s="45">
        <v>998.0</v>
      </c>
      <c r="L926" s="43">
        <f t="shared" si="4"/>
        <v>-0.001001502337</v>
      </c>
      <c r="M926" s="44"/>
      <c r="N926" s="45">
        <v>290.2</v>
      </c>
      <c r="O926" s="43">
        <f t="shared" si="5"/>
        <v>-0.003268257833</v>
      </c>
      <c r="P926" s="44"/>
      <c r="Q926" s="45">
        <v>377.08</v>
      </c>
      <c r="R926" s="43">
        <f t="shared" si="6"/>
        <v>-0.01170590746</v>
      </c>
      <c r="S926" s="44"/>
      <c r="T926" s="42">
        <v>3036.65</v>
      </c>
      <c r="U926" s="43">
        <f t="shared" si="7"/>
        <v>0.04752805612</v>
      </c>
      <c r="V926" s="44"/>
      <c r="W926" s="45">
        <v>202.2</v>
      </c>
      <c r="X926" s="43">
        <f t="shared" si="8"/>
        <v>0.01595248186</v>
      </c>
      <c r="Y926" s="44"/>
      <c r="Z926" s="45">
        <v>8.25</v>
      </c>
      <c r="AA926" s="46">
        <f t="shared" si="9"/>
        <v>-0.02395324102</v>
      </c>
      <c r="AB926" s="44"/>
      <c r="AC926" s="45">
        <v>429.9</v>
      </c>
      <c r="AD926" s="46">
        <f t="shared" si="10"/>
        <v>-0.002439450591</v>
      </c>
      <c r="AE926" s="47"/>
      <c r="AF926" s="42">
        <v>10739.95</v>
      </c>
      <c r="AG926" s="46">
        <f t="shared" si="11"/>
        <v>0.01140092365</v>
      </c>
      <c r="AH926" s="47"/>
    </row>
    <row r="927">
      <c r="A927" s="41">
        <v>44026.0</v>
      </c>
      <c r="B927" s="42">
        <v>1418.65</v>
      </c>
      <c r="C927" s="43">
        <f t="shared" si="1"/>
        <v>-0.003342660701</v>
      </c>
      <c r="D927" s="44"/>
      <c r="E927" s="42">
        <v>1058.85</v>
      </c>
      <c r="F927" s="43">
        <f t="shared" si="2"/>
        <v>-0.0200090823</v>
      </c>
      <c r="G927" s="44"/>
      <c r="H927" s="45">
        <v>154.22</v>
      </c>
      <c r="I927" s="43">
        <f t="shared" si="3"/>
        <v>0.01852086578</v>
      </c>
      <c r="J927" s="44"/>
      <c r="K927" s="45">
        <v>999.0</v>
      </c>
      <c r="L927" s="43">
        <f t="shared" si="4"/>
        <v>0.00235512348</v>
      </c>
      <c r="M927" s="44"/>
      <c r="N927" s="45">
        <v>291.15</v>
      </c>
      <c r="O927" s="43">
        <f t="shared" si="5"/>
        <v>0.01355530974</v>
      </c>
      <c r="P927" s="44"/>
      <c r="Q927" s="45">
        <v>381.52</v>
      </c>
      <c r="R927" s="43">
        <f t="shared" si="6"/>
        <v>0.03743995534</v>
      </c>
      <c r="S927" s="44"/>
      <c r="T927" s="42">
        <v>2895.7</v>
      </c>
      <c r="U927" s="43">
        <f t="shared" si="7"/>
        <v>0.02146716759</v>
      </c>
      <c r="V927" s="44"/>
      <c r="W927" s="45">
        <v>199.0</v>
      </c>
      <c r="X927" s="43">
        <f t="shared" si="8"/>
        <v>-0.03092392361</v>
      </c>
      <c r="Y927" s="44"/>
      <c r="Z927" s="45">
        <v>8.45</v>
      </c>
      <c r="AA927" s="46">
        <f t="shared" si="9"/>
        <v>-0.04625101765</v>
      </c>
      <c r="AB927" s="44"/>
      <c r="AC927" s="45">
        <v>430.95</v>
      </c>
      <c r="AD927" s="46">
        <f t="shared" si="10"/>
        <v>0.01791092657</v>
      </c>
      <c r="AE927" s="47"/>
      <c r="AF927" s="42">
        <v>10618.2</v>
      </c>
      <c r="AG927" s="46">
        <f t="shared" si="11"/>
        <v>0.001022352867</v>
      </c>
      <c r="AH927" s="47"/>
    </row>
    <row r="928">
      <c r="A928" s="41">
        <v>44025.0</v>
      </c>
      <c r="B928" s="42">
        <v>1423.4</v>
      </c>
      <c r="C928" s="43">
        <f t="shared" si="1"/>
        <v>-0.008046784489</v>
      </c>
      <c r="D928" s="44"/>
      <c r="E928" s="42">
        <v>1080.25</v>
      </c>
      <c r="F928" s="43">
        <f t="shared" si="2"/>
        <v>-0.02274333278</v>
      </c>
      <c r="G928" s="44"/>
      <c r="H928" s="45">
        <v>151.39</v>
      </c>
      <c r="I928" s="43">
        <f t="shared" si="3"/>
        <v>-0.002111515136</v>
      </c>
      <c r="J928" s="44"/>
      <c r="K928" s="45">
        <v>996.65</v>
      </c>
      <c r="L928" s="43">
        <f t="shared" si="4"/>
        <v>-0.006949159323</v>
      </c>
      <c r="M928" s="44"/>
      <c r="N928" s="45">
        <v>287.23</v>
      </c>
      <c r="O928" s="43">
        <f t="shared" si="5"/>
        <v>-0.03176392989</v>
      </c>
      <c r="P928" s="44"/>
      <c r="Q928" s="45">
        <v>367.5</v>
      </c>
      <c r="R928" s="43">
        <f t="shared" si="6"/>
        <v>0.01607407678</v>
      </c>
      <c r="S928" s="44"/>
      <c r="T928" s="42">
        <v>2834.2</v>
      </c>
      <c r="U928" s="43">
        <f t="shared" si="7"/>
        <v>-0.01338820685</v>
      </c>
      <c r="V928" s="44"/>
      <c r="W928" s="45">
        <v>205.25</v>
      </c>
      <c r="X928" s="43">
        <f t="shared" si="8"/>
        <v>-0.01547045599</v>
      </c>
      <c r="Y928" s="44"/>
      <c r="Z928" s="45">
        <v>8.85</v>
      </c>
      <c r="AA928" s="46">
        <f t="shared" si="9"/>
        <v>-0.04959694114</v>
      </c>
      <c r="AB928" s="44"/>
      <c r="AC928" s="45">
        <v>423.3</v>
      </c>
      <c r="AD928" s="46">
        <f t="shared" si="10"/>
        <v>-0.005066284769</v>
      </c>
      <c r="AE928" s="47"/>
      <c r="AF928" s="42">
        <v>10607.35</v>
      </c>
      <c r="AG928" s="46">
        <f t="shared" si="11"/>
        <v>-0.01824894583</v>
      </c>
      <c r="AH928" s="47"/>
    </row>
    <row r="929">
      <c r="A929" s="41">
        <v>44022.0</v>
      </c>
      <c r="B929" s="42">
        <v>1434.9</v>
      </c>
      <c r="C929" s="43">
        <f t="shared" si="1"/>
        <v>0.007906285718</v>
      </c>
      <c r="D929" s="44"/>
      <c r="E929" s="42">
        <v>1105.1</v>
      </c>
      <c r="F929" s="43">
        <f t="shared" si="2"/>
        <v>-0.01780276161</v>
      </c>
      <c r="G929" s="44"/>
      <c r="H929" s="45">
        <v>151.71</v>
      </c>
      <c r="I929" s="43">
        <f t="shared" si="3"/>
        <v>0</v>
      </c>
      <c r="J929" s="44"/>
      <c r="K929" s="42">
        <v>1003.6</v>
      </c>
      <c r="L929" s="43">
        <f t="shared" si="4"/>
        <v>0.01046710445</v>
      </c>
      <c r="M929" s="44"/>
      <c r="N929" s="45">
        <v>296.5</v>
      </c>
      <c r="O929" s="43">
        <f t="shared" si="5"/>
        <v>-0.01106836723</v>
      </c>
      <c r="P929" s="44"/>
      <c r="Q929" s="45">
        <v>361.64</v>
      </c>
      <c r="R929" s="43">
        <f t="shared" si="6"/>
        <v>-0.009522046792</v>
      </c>
      <c r="S929" s="44"/>
      <c r="T929" s="42">
        <v>2872.4</v>
      </c>
      <c r="U929" s="43">
        <f t="shared" si="7"/>
        <v>0.003435081277</v>
      </c>
      <c r="V929" s="44"/>
      <c r="W929" s="45">
        <v>208.45</v>
      </c>
      <c r="X929" s="43">
        <f t="shared" si="8"/>
        <v>-0.002156464236</v>
      </c>
      <c r="Y929" s="44"/>
      <c r="Z929" s="45">
        <v>9.3</v>
      </c>
      <c r="AA929" s="46">
        <f t="shared" si="9"/>
        <v>-0.04725288485</v>
      </c>
      <c r="AB929" s="44"/>
      <c r="AC929" s="45">
        <v>425.45</v>
      </c>
      <c r="AD929" s="46">
        <f t="shared" si="10"/>
        <v>-0.01098655277</v>
      </c>
      <c r="AE929" s="47"/>
      <c r="AF929" s="42">
        <v>10802.7</v>
      </c>
      <c r="AG929" s="46">
        <f t="shared" si="11"/>
        <v>0.003212686606</v>
      </c>
      <c r="AH929" s="47"/>
    </row>
    <row r="930">
      <c r="A930" s="41">
        <v>44021.0</v>
      </c>
      <c r="B930" s="42">
        <v>1423.6</v>
      </c>
      <c r="C930" s="43">
        <f t="shared" si="1"/>
        <v>0.00179283967</v>
      </c>
      <c r="D930" s="44"/>
      <c r="E930" s="42">
        <v>1124.95</v>
      </c>
      <c r="F930" s="43">
        <f t="shared" si="2"/>
        <v>0.01306330929</v>
      </c>
      <c r="G930" s="44"/>
      <c r="H930" s="45">
        <v>151.71</v>
      </c>
      <c r="I930" s="43">
        <f t="shared" si="3"/>
        <v>-0.005259363908</v>
      </c>
      <c r="J930" s="44"/>
      <c r="K930" s="45">
        <v>993.15</v>
      </c>
      <c r="L930" s="43">
        <f t="shared" si="4"/>
        <v>0.01108675643</v>
      </c>
      <c r="M930" s="44"/>
      <c r="N930" s="45">
        <v>299.8</v>
      </c>
      <c r="O930" s="43">
        <f t="shared" si="5"/>
        <v>0.02301123837</v>
      </c>
      <c r="P930" s="44"/>
      <c r="Q930" s="45">
        <v>365.1</v>
      </c>
      <c r="R930" s="43">
        <f t="shared" si="6"/>
        <v>-0.01460118114</v>
      </c>
      <c r="S930" s="44"/>
      <c r="T930" s="42">
        <v>2862.55</v>
      </c>
      <c r="U930" s="43">
        <f t="shared" si="7"/>
        <v>0.002063226358</v>
      </c>
      <c r="V930" s="44"/>
      <c r="W930" s="45">
        <v>208.9</v>
      </c>
      <c r="X930" s="43">
        <f t="shared" si="8"/>
        <v>0.01738334454</v>
      </c>
      <c r="Y930" s="44"/>
      <c r="Z930" s="45">
        <v>9.75</v>
      </c>
      <c r="AA930" s="46">
        <f t="shared" si="9"/>
        <v>-0.05001042057</v>
      </c>
      <c r="AB930" s="44"/>
      <c r="AC930" s="45">
        <v>430.15</v>
      </c>
      <c r="AD930" s="46">
        <f t="shared" si="10"/>
        <v>0.004777171916</v>
      </c>
      <c r="AE930" s="47"/>
      <c r="AF930" s="42">
        <v>10768.05</v>
      </c>
      <c r="AG930" s="46">
        <f t="shared" si="11"/>
        <v>-0.004207313391</v>
      </c>
      <c r="AH930" s="47"/>
    </row>
    <row r="931">
      <c r="A931" s="41">
        <v>44020.0</v>
      </c>
      <c r="B931" s="42">
        <v>1421.05</v>
      </c>
      <c r="C931" s="43">
        <f t="shared" si="1"/>
        <v>-0.02728009803</v>
      </c>
      <c r="D931" s="44"/>
      <c r="E931" s="42">
        <v>1110.35</v>
      </c>
      <c r="F931" s="43">
        <f t="shared" si="2"/>
        <v>0.004694208575</v>
      </c>
      <c r="G931" s="44"/>
      <c r="H931" s="45">
        <v>152.51</v>
      </c>
      <c r="I931" s="43">
        <f t="shared" si="3"/>
        <v>0.003744461593</v>
      </c>
      <c r="J931" s="44"/>
      <c r="K931" s="45">
        <v>982.2</v>
      </c>
      <c r="L931" s="43">
        <f t="shared" si="4"/>
        <v>-0.003607819153</v>
      </c>
      <c r="M931" s="44"/>
      <c r="N931" s="45">
        <v>292.98</v>
      </c>
      <c r="O931" s="43">
        <f t="shared" si="5"/>
        <v>-0.001432518407</v>
      </c>
      <c r="P931" s="44"/>
      <c r="Q931" s="45">
        <v>370.47</v>
      </c>
      <c r="R931" s="43">
        <f t="shared" si="6"/>
        <v>0.02916856339</v>
      </c>
      <c r="S931" s="44"/>
      <c r="T931" s="42">
        <v>2856.65</v>
      </c>
      <c r="U931" s="43">
        <f t="shared" si="7"/>
        <v>-0.01956819664</v>
      </c>
      <c r="V931" s="44"/>
      <c r="W931" s="45">
        <v>205.3</v>
      </c>
      <c r="X931" s="43">
        <f t="shared" si="8"/>
        <v>-0.03728921508</v>
      </c>
      <c r="Y931" s="44"/>
      <c r="Z931" s="45">
        <v>10.25</v>
      </c>
      <c r="AA931" s="46">
        <f t="shared" si="9"/>
        <v>-0.04762804899</v>
      </c>
      <c r="AB931" s="44"/>
      <c r="AC931" s="45">
        <v>428.1</v>
      </c>
      <c r="AD931" s="46">
        <f t="shared" si="10"/>
        <v>-0.01736757791</v>
      </c>
      <c r="AE931" s="47"/>
      <c r="AF931" s="42">
        <v>10813.45</v>
      </c>
      <c r="AG931" s="46">
        <f t="shared" si="11"/>
        <v>0.01000974936</v>
      </c>
      <c r="AH931" s="47"/>
    </row>
    <row r="932">
      <c r="A932" s="41">
        <v>44019.0</v>
      </c>
      <c r="B932" s="42">
        <v>1460.35</v>
      </c>
      <c r="C932" s="43">
        <f t="shared" si="1"/>
        <v>0.004323366602</v>
      </c>
      <c r="D932" s="44"/>
      <c r="E932" s="42">
        <v>1105.15</v>
      </c>
      <c r="F932" s="43">
        <f t="shared" si="2"/>
        <v>0.001947332092</v>
      </c>
      <c r="G932" s="44"/>
      <c r="H932" s="45">
        <v>151.94</v>
      </c>
      <c r="I932" s="43">
        <f t="shared" si="3"/>
        <v>0.0245856682</v>
      </c>
      <c r="J932" s="44"/>
      <c r="K932" s="45">
        <v>985.75</v>
      </c>
      <c r="L932" s="43">
        <f t="shared" si="4"/>
        <v>-0.00313987901</v>
      </c>
      <c r="M932" s="44"/>
      <c r="N932" s="45">
        <v>293.4</v>
      </c>
      <c r="O932" s="43">
        <f t="shared" si="5"/>
        <v>0.001876333173</v>
      </c>
      <c r="P932" s="44"/>
      <c r="Q932" s="45">
        <v>359.82</v>
      </c>
      <c r="R932" s="43">
        <f t="shared" si="6"/>
        <v>0.05942682354</v>
      </c>
      <c r="S932" s="44"/>
      <c r="T932" s="42">
        <v>2913.1</v>
      </c>
      <c r="U932" s="43">
        <f t="shared" si="7"/>
        <v>0.04579612687</v>
      </c>
      <c r="V932" s="44"/>
      <c r="W932" s="45">
        <v>213.1</v>
      </c>
      <c r="X932" s="43">
        <f t="shared" si="8"/>
        <v>0.05795924233</v>
      </c>
      <c r="Y932" s="44"/>
      <c r="Z932" s="45">
        <v>10.75</v>
      </c>
      <c r="AA932" s="46">
        <f t="shared" si="9"/>
        <v>0.04762804899</v>
      </c>
      <c r="AB932" s="44"/>
      <c r="AC932" s="45">
        <v>435.6</v>
      </c>
      <c r="AD932" s="46">
        <f t="shared" si="10"/>
        <v>0.01293918237</v>
      </c>
      <c r="AE932" s="47"/>
      <c r="AF932" s="42">
        <v>10705.75</v>
      </c>
      <c r="AG932" s="46">
        <f t="shared" si="11"/>
        <v>-0.008732745891</v>
      </c>
      <c r="AH932" s="47"/>
    </row>
    <row r="933">
      <c r="A933" s="41">
        <v>44018.0</v>
      </c>
      <c r="B933" s="42">
        <v>1454.05</v>
      </c>
      <c r="C933" s="43">
        <f t="shared" si="1"/>
        <v>0.02874382546</v>
      </c>
      <c r="D933" s="44"/>
      <c r="E933" s="42">
        <v>1103.0</v>
      </c>
      <c r="F933" s="43">
        <f t="shared" si="2"/>
        <v>0.0266903002</v>
      </c>
      <c r="G933" s="44"/>
      <c r="H933" s="45">
        <v>148.25</v>
      </c>
      <c r="I933" s="43">
        <f t="shared" si="3"/>
        <v>-0.004039049584</v>
      </c>
      <c r="J933" s="44"/>
      <c r="K933" s="45">
        <v>988.85</v>
      </c>
      <c r="L933" s="43">
        <f t="shared" si="4"/>
        <v>-0.01505523493</v>
      </c>
      <c r="M933" s="44"/>
      <c r="N933" s="45">
        <v>292.85</v>
      </c>
      <c r="O933" s="43">
        <f t="shared" si="5"/>
        <v>0.004277532401</v>
      </c>
      <c r="P933" s="44"/>
      <c r="Q933" s="45">
        <v>339.06</v>
      </c>
      <c r="R933" s="43">
        <f t="shared" si="6"/>
        <v>0.04238267024</v>
      </c>
      <c r="S933" s="44"/>
      <c r="T933" s="42">
        <v>2782.7</v>
      </c>
      <c r="U933" s="43">
        <f t="shared" si="7"/>
        <v>0.004971549976</v>
      </c>
      <c r="V933" s="44"/>
      <c r="W933" s="45">
        <v>201.1</v>
      </c>
      <c r="X933" s="43">
        <f t="shared" si="8"/>
        <v>0.02212257138</v>
      </c>
      <c r="Y933" s="44"/>
      <c r="Z933" s="45">
        <v>10.25</v>
      </c>
      <c r="AA933" s="46">
        <f t="shared" si="9"/>
        <v>0.04489531991</v>
      </c>
      <c r="AB933" s="44"/>
      <c r="AC933" s="45">
        <v>430.0</v>
      </c>
      <c r="AD933" s="46">
        <f t="shared" si="10"/>
        <v>-0.003482301836</v>
      </c>
      <c r="AE933" s="47"/>
      <c r="AF933" s="42">
        <v>10799.65</v>
      </c>
      <c r="AG933" s="46">
        <f t="shared" si="11"/>
        <v>0.003339009655</v>
      </c>
      <c r="AH933" s="47"/>
    </row>
    <row r="934">
      <c r="A934" s="41">
        <v>44015.0</v>
      </c>
      <c r="B934" s="42">
        <v>1412.85</v>
      </c>
      <c r="C934" s="43">
        <f t="shared" si="1"/>
        <v>0.01267868403</v>
      </c>
      <c r="D934" s="44"/>
      <c r="E934" s="42">
        <v>1073.95</v>
      </c>
      <c r="F934" s="43">
        <f t="shared" si="2"/>
        <v>-0.0142836459</v>
      </c>
      <c r="G934" s="44"/>
      <c r="H934" s="45">
        <v>148.85</v>
      </c>
      <c r="I934" s="43">
        <f t="shared" si="3"/>
        <v>0.04479078238</v>
      </c>
      <c r="J934" s="44"/>
      <c r="K934" s="42">
        <v>1003.85</v>
      </c>
      <c r="L934" s="43">
        <f t="shared" si="4"/>
        <v>0.01293380773</v>
      </c>
      <c r="M934" s="44"/>
      <c r="N934" s="45">
        <v>291.6</v>
      </c>
      <c r="O934" s="43">
        <f t="shared" si="5"/>
        <v>0.03436284721</v>
      </c>
      <c r="P934" s="44"/>
      <c r="Q934" s="45">
        <v>324.99</v>
      </c>
      <c r="R934" s="43">
        <f t="shared" si="6"/>
        <v>0.01547341683</v>
      </c>
      <c r="S934" s="44"/>
      <c r="T934" s="42">
        <v>2768.9</v>
      </c>
      <c r="U934" s="43">
        <f t="shared" si="7"/>
        <v>-0.007412238887</v>
      </c>
      <c r="V934" s="44"/>
      <c r="W934" s="45">
        <v>196.7</v>
      </c>
      <c r="X934" s="43">
        <f t="shared" si="8"/>
        <v>-0.002031488764</v>
      </c>
      <c r="Y934" s="44"/>
      <c r="Z934" s="45">
        <v>9.8</v>
      </c>
      <c r="AA934" s="46">
        <f t="shared" si="9"/>
        <v>0.04700604238</v>
      </c>
      <c r="AB934" s="44"/>
      <c r="AC934" s="45">
        <v>431.5</v>
      </c>
      <c r="AD934" s="46">
        <f t="shared" si="10"/>
        <v>0.003598587667</v>
      </c>
      <c r="AE934" s="47"/>
      <c r="AF934" s="42">
        <v>10763.65</v>
      </c>
      <c r="AG934" s="46">
        <f t="shared" si="11"/>
        <v>0.01462755949</v>
      </c>
      <c r="AH934" s="47"/>
    </row>
    <row r="935">
      <c r="A935" s="41">
        <v>44014.0</v>
      </c>
      <c r="B935" s="42">
        <v>1395.05</v>
      </c>
      <c r="C935" s="43">
        <f t="shared" si="1"/>
        <v>0.009036802511</v>
      </c>
      <c r="D935" s="44"/>
      <c r="E935" s="42">
        <v>1089.4</v>
      </c>
      <c r="F935" s="43">
        <f t="shared" si="2"/>
        <v>0.004415830543</v>
      </c>
      <c r="G935" s="44"/>
      <c r="H935" s="45">
        <v>142.33</v>
      </c>
      <c r="I935" s="43">
        <f t="shared" si="3"/>
        <v>0.058295607</v>
      </c>
      <c r="J935" s="44"/>
      <c r="K935" s="45">
        <v>990.95</v>
      </c>
      <c r="L935" s="43">
        <f t="shared" si="4"/>
        <v>-0.006186986864</v>
      </c>
      <c r="M935" s="44"/>
      <c r="N935" s="45">
        <v>281.75</v>
      </c>
      <c r="O935" s="43">
        <f t="shared" si="5"/>
        <v>0.02417633063</v>
      </c>
      <c r="P935" s="44"/>
      <c r="Q935" s="45">
        <v>320.0</v>
      </c>
      <c r="R935" s="43">
        <f t="shared" si="6"/>
        <v>-0.001623681116</v>
      </c>
      <c r="S935" s="44"/>
      <c r="T935" s="42">
        <v>2789.5</v>
      </c>
      <c r="U935" s="43">
        <f t="shared" si="7"/>
        <v>0.01103031874</v>
      </c>
      <c r="V935" s="44"/>
      <c r="W935" s="45">
        <v>197.1</v>
      </c>
      <c r="X935" s="43">
        <f t="shared" si="8"/>
        <v>0.0005074854207</v>
      </c>
      <c r="Y935" s="44"/>
      <c r="Z935" s="45">
        <v>9.35</v>
      </c>
      <c r="AA935" s="46">
        <f t="shared" si="9"/>
        <v>0.04372281101</v>
      </c>
      <c r="AB935" s="44"/>
      <c r="AC935" s="45">
        <v>429.95</v>
      </c>
      <c r="AD935" s="46">
        <f t="shared" si="10"/>
        <v>0.01759782626</v>
      </c>
      <c r="AE935" s="47"/>
      <c r="AF935" s="42">
        <v>10607.35</v>
      </c>
      <c r="AG935" s="46">
        <f t="shared" si="11"/>
        <v>0.005260172675</v>
      </c>
      <c r="AH935" s="47"/>
    </row>
    <row r="936">
      <c r="A936" s="41">
        <v>44013.0</v>
      </c>
      <c r="B936" s="42">
        <v>1382.5</v>
      </c>
      <c r="C936" s="43">
        <f t="shared" si="1"/>
        <v>0.002534855603</v>
      </c>
      <c r="D936" s="44"/>
      <c r="E936" s="42">
        <v>1084.6</v>
      </c>
      <c r="F936" s="43">
        <f t="shared" si="2"/>
        <v>0.01743865253</v>
      </c>
      <c r="G936" s="44"/>
      <c r="H936" s="45">
        <v>134.27</v>
      </c>
      <c r="I936" s="43">
        <f t="shared" si="3"/>
        <v>-0.005199833437</v>
      </c>
      <c r="J936" s="44"/>
      <c r="K936" s="45">
        <v>997.1</v>
      </c>
      <c r="L936" s="43">
        <f t="shared" si="4"/>
        <v>-0.02290289965</v>
      </c>
      <c r="M936" s="44"/>
      <c r="N936" s="45">
        <v>275.02</v>
      </c>
      <c r="O936" s="43">
        <f t="shared" si="5"/>
        <v>-0.03406516275</v>
      </c>
      <c r="P936" s="44"/>
      <c r="Q936" s="45">
        <v>320.52</v>
      </c>
      <c r="R936" s="43">
        <f t="shared" si="6"/>
        <v>0.006479200092</v>
      </c>
      <c r="S936" s="44"/>
      <c r="T936" s="42">
        <v>2758.9</v>
      </c>
      <c r="U936" s="43">
        <f t="shared" si="7"/>
        <v>-0.001068695478</v>
      </c>
      <c r="V936" s="44"/>
      <c r="W936" s="45">
        <v>197.0</v>
      </c>
      <c r="X936" s="43">
        <f t="shared" si="8"/>
        <v>0.03934254799</v>
      </c>
      <c r="Y936" s="44"/>
      <c r="Z936" s="45">
        <v>8.95</v>
      </c>
      <c r="AA936" s="46">
        <f t="shared" si="9"/>
        <v>0.04572224934</v>
      </c>
      <c r="AB936" s="44"/>
      <c r="AC936" s="45">
        <v>422.45</v>
      </c>
      <c r="AD936" s="46">
        <f t="shared" si="10"/>
        <v>0.02262350364</v>
      </c>
      <c r="AE936" s="47"/>
      <c r="AF936" s="42">
        <v>10551.7</v>
      </c>
      <c r="AG936" s="46">
        <f t="shared" si="11"/>
        <v>0.01159592152</v>
      </c>
      <c r="AH936" s="47"/>
    </row>
    <row r="937">
      <c r="A937" s="41">
        <v>44012.0</v>
      </c>
      <c r="B937" s="42">
        <v>1379.0</v>
      </c>
      <c r="C937" s="43">
        <f t="shared" si="1"/>
        <v>0.01222085433</v>
      </c>
      <c r="D937" s="44"/>
      <c r="E937" s="42">
        <v>1065.85</v>
      </c>
      <c r="F937" s="43">
        <f t="shared" si="2"/>
        <v>-0.009524326164</v>
      </c>
      <c r="G937" s="44"/>
      <c r="H937" s="45">
        <v>134.97</v>
      </c>
      <c r="I937" s="43">
        <f t="shared" si="3"/>
        <v>-0.01061252498</v>
      </c>
      <c r="J937" s="44"/>
      <c r="K937" s="42">
        <v>1020.2</v>
      </c>
      <c r="L937" s="43">
        <f t="shared" si="4"/>
        <v>-0.02502247914</v>
      </c>
      <c r="M937" s="44"/>
      <c r="N937" s="45">
        <v>284.55</v>
      </c>
      <c r="O937" s="43">
        <f t="shared" si="5"/>
        <v>-0.02748730322</v>
      </c>
      <c r="P937" s="44"/>
      <c r="Q937" s="45">
        <v>318.45</v>
      </c>
      <c r="R937" s="43">
        <f t="shared" si="6"/>
        <v>0.004942323504</v>
      </c>
      <c r="S937" s="44"/>
      <c r="T937" s="42">
        <v>2761.85</v>
      </c>
      <c r="U937" s="43">
        <f t="shared" si="7"/>
        <v>-0.0009047809238</v>
      </c>
      <c r="V937" s="44"/>
      <c r="W937" s="45">
        <v>189.4</v>
      </c>
      <c r="X937" s="43">
        <f t="shared" si="8"/>
        <v>-0.01882900815</v>
      </c>
      <c r="Y937" s="44"/>
      <c r="Z937" s="45">
        <v>8.55</v>
      </c>
      <c r="AA937" s="46">
        <f t="shared" si="9"/>
        <v>0.0479133557</v>
      </c>
      <c r="AB937" s="44"/>
      <c r="AC937" s="45">
        <v>413.0</v>
      </c>
      <c r="AD937" s="46">
        <f t="shared" si="10"/>
        <v>-0.01179457649</v>
      </c>
      <c r="AE937" s="47"/>
      <c r="AF937" s="42">
        <v>10430.05</v>
      </c>
      <c r="AG937" s="46">
        <f t="shared" si="11"/>
        <v>0.01234330492</v>
      </c>
      <c r="AH937" s="47"/>
    </row>
    <row r="938">
      <c r="A938" s="41">
        <v>44011.0</v>
      </c>
      <c r="B938" s="42">
        <v>1362.25</v>
      </c>
      <c r="C938" s="43">
        <f t="shared" si="1"/>
        <v>-0.00709534101</v>
      </c>
      <c r="D938" s="44"/>
      <c r="E938" s="42">
        <v>1076.05</v>
      </c>
      <c r="F938" s="43">
        <f t="shared" si="2"/>
        <v>0.01838269818</v>
      </c>
      <c r="G938" s="44"/>
      <c r="H938" s="45">
        <v>136.41</v>
      </c>
      <c r="I938" s="43">
        <f t="shared" si="3"/>
        <v>-0.04234272019</v>
      </c>
      <c r="J938" s="44"/>
      <c r="K938" s="42">
        <v>1046.05</v>
      </c>
      <c r="L938" s="43">
        <f t="shared" si="4"/>
        <v>0.005752376727</v>
      </c>
      <c r="M938" s="44"/>
      <c r="N938" s="45">
        <v>292.48</v>
      </c>
      <c r="O938" s="43">
        <f t="shared" si="5"/>
        <v>-0.000136752137</v>
      </c>
      <c r="P938" s="44"/>
      <c r="Q938" s="45">
        <v>316.88</v>
      </c>
      <c r="R938" s="43">
        <f t="shared" si="6"/>
        <v>0.005062020427</v>
      </c>
      <c r="S938" s="44"/>
      <c r="T938" s="42">
        <v>2764.35</v>
      </c>
      <c r="U938" s="43">
        <f t="shared" si="7"/>
        <v>0.002916325326</v>
      </c>
      <c r="V938" s="44"/>
      <c r="W938" s="45">
        <v>193.0</v>
      </c>
      <c r="X938" s="43">
        <f t="shared" si="8"/>
        <v>-0.04458691901</v>
      </c>
      <c r="Y938" s="44"/>
      <c r="Z938" s="45">
        <v>8.15</v>
      </c>
      <c r="AA938" s="46">
        <f t="shared" si="9"/>
        <v>0.04389419356</v>
      </c>
      <c r="AB938" s="44"/>
      <c r="AC938" s="45">
        <v>417.9</v>
      </c>
      <c r="AD938" s="46">
        <f t="shared" si="10"/>
        <v>-0.0001196386913</v>
      </c>
      <c r="AE938" s="47"/>
      <c r="AF938" s="42">
        <v>10302.1</v>
      </c>
      <c r="AG938" s="46">
        <f t="shared" si="11"/>
        <v>-0.0009992966948</v>
      </c>
      <c r="AH938" s="47"/>
    </row>
    <row r="939">
      <c r="A939" s="41">
        <v>44008.0</v>
      </c>
      <c r="B939" s="42">
        <v>1371.95</v>
      </c>
      <c r="C939" s="43">
        <f t="shared" si="1"/>
        <v>-0.01812978512</v>
      </c>
      <c r="D939" s="44"/>
      <c r="E939" s="42">
        <v>1056.45</v>
      </c>
      <c r="F939" s="43">
        <f t="shared" si="2"/>
        <v>0.02656975787</v>
      </c>
      <c r="G939" s="44"/>
      <c r="H939" s="45">
        <v>142.31</v>
      </c>
      <c r="I939" s="43">
        <f t="shared" si="3"/>
        <v>0.01144888831</v>
      </c>
      <c r="J939" s="44"/>
      <c r="K939" s="42">
        <v>1040.05</v>
      </c>
      <c r="L939" s="43">
        <f t="shared" si="4"/>
        <v>0.02645128521</v>
      </c>
      <c r="M939" s="44"/>
      <c r="N939" s="45">
        <v>292.52</v>
      </c>
      <c r="O939" s="43">
        <f t="shared" si="5"/>
        <v>-0.02558271204</v>
      </c>
      <c r="P939" s="44"/>
      <c r="Q939" s="45">
        <v>315.28</v>
      </c>
      <c r="R939" s="43">
        <f t="shared" si="6"/>
        <v>0.00738574604</v>
      </c>
      <c r="S939" s="44"/>
      <c r="T939" s="42">
        <v>2756.3</v>
      </c>
      <c r="U939" s="43">
        <f t="shared" si="7"/>
        <v>0.003143199746</v>
      </c>
      <c r="V939" s="44"/>
      <c r="W939" s="45">
        <v>201.8</v>
      </c>
      <c r="X939" s="43">
        <f t="shared" si="8"/>
        <v>-0.02035631296</v>
      </c>
      <c r="Y939" s="44"/>
      <c r="Z939" s="45">
        <v>7.8</v>
      </c>
      <c r="AA939" s="46">
        <f t="shared" si="9"/>
        <v>0.0459097013</v>
      </c>
      <c r="AB939" s="44"/>
      <c r="AC939" s="45">
        <v>417.95</v>
      </c>
      <c r="AD939" s="46">
        <f t="shared" si="10"/>
        <v>-0.03722179025</v>
      </c>
      <c r="AE939" s="47"/>
      <c r="AF939" s="42">
        <v>10312.4</v>
      </c>
      <c r="AG939" s="46">
        <f t="shared" si="11"/>
        <v>-0.006822798677</v>
      </c>
      <c r="AH939" s="47"/>
    </row>
    <row r="940">
      <c r="A940" s="41">
        <v>44007.0</v>
      </c>
      <c r="B940" s="42">
        <v>1397.05</v>
      </c>
      <c r="C940" s="43">
        <f t="shared" si="1"/>
        <v>0.03666858804</v>
      </c>
      <c r="D940" s="44"/>
      <c r="E940" s="42">
        <v>1028.75</v>
      </c>
      <c r="F940" s="43">
        <f t="shared" si="2"/>
        <v>-0.003638572844</v>
      </c>
      <c r="G940" s="44"/>
      <c r="H940" s="45">
        <v>140.69</v>
      </c>
      <c r="I940" s="43">
        <f t="shared" si="3"/>
        <v>-0.01369497615</v>
      </c>
      <c r="J940" s="44"/>
      <c r="K940" s="42">
        <v>1012.9</v>
      </c>
      <c r="L940" s="43">
        <f t="shared" si="4"/>
        <v>0.06907044526</v>
      </c>
      <c r="M940" s="44"/>
      <c r="N940" s="45">
        <v>300.1</v>
      </c>
      <c r="O940" s="43">
        <f t="shared" si="5"/>
        <v>0.02565108577</v>
      </c>
      <c r="P940" s="44"/>
      <c r="Q940" s="45">
        <v>312.96</v>
      </c>
      <c r="R940" s="43">
        <f t="shared" si="6"/>
        <v>0.02852150811</v>
      </c>
      <c r="S940" s="44"/>
      <c r="T940" s="42">
        <v>2747.65</v>
      </c>
      <c r="U940" s="43">
        <f t="shared" si="7"/>
        <v>0.01304119441</v>
      </c>
      <c r="V940" s="44"/>
      <c r="W940" s="45">
        <v>205.95</v>
      </c>
      <c r="X940" s="43">
        <f t="shared" si="8"/>
        <v>0.04544543626</v>
      </c>
      <c r="Y940" s="44"/>
      <c r="Z940" s="45">
        <v>7.45</v>
      </c>
      <c r="AA940" s="46">
        <f t="shared" si="9"/>
        <v>0.04811924834</v>
      </c>
      <c r="AB940" s="44"/>
      <c r="AC940" s="45">
        <v>433.8</v>
      </c>
      <c r="AD940" s="46">
        <f t="shared" si="10"/>
        <v>0.01767487873</v>
      </c>
      <c r="AE940" s="47"/>
      <c r="AF940" s="42">
        <v>10383.0</v>
      </c>
      <c r="AG940" s="46">
        <f t="shared" si="11"/>
        <v>0.009104209092</v>
      </c>
      <c r="AH940" s="47"/>
    </row>
    <row r="941">
      <c r="A941" s="41">
        <v>44006.0</v>
      </c>
      <c r="B941" s="42">
        <v>1346.75</v>
      </c>
      <c r="C941" s="43">
        <f t="shared" si="1"/>
        <v>-0.03555849142</v>
      </c>
      <c r="D941" s="44"/>
      <c r="E941" s="42">
        <v>1032.5</v>
      </c>
      <c r="F941" s="43">
        <f t="shared" si="2"/>
        <v>-0.00944676391</v>
      </c>
      <c r="G941" s="44"/>
      <c r="H941" s="45">
        <v>142.63</v>
      </c>
      <c r="I941" s="43">
        <f t="shared" si="3"/>
        <v>0.0071770643</v>
      </c>
      <c r="J941" s="44"/>
      <c r="K941" s="45">
        <v>945.3</v>
      </c>
      <c r="L941" s="43">
        <f t="shared" si="4"/>
        <v>0.005250191043</v>
      </c>
      <c r="M941" s="44"/>
      <c r="N941" s="45">
        <v>292.5</v>
      </c>
      <c r="O941" s="43">
        <f t="shared" si="5"/>
        <v>-0.02341600069</v>
      </c>
      <c r="P941" s="44"/>
      <c r="Q941" s="45">
        <v>304.16</v>
      </c>
      <c r="R941" s="43">
        <f t="shared" si="6"/>
        <v>-0.004101257451</v>
      </c>
      <c r="S941" s="44"/>
      <c r="T941" s="42">
        <v>2712.05</v>
      </c>
      <c r="U941" s="43">
        <f t="shared" si="7"/>
        <v>-0.08569231638</v>
      </c>
      <c r="V941" s="44"/>
      <c r="W941" s="45">
        <v>196.8</v>
      </c>
      <c r="X941" s="43">
        <f t="shared" si="8"/>
        <v>-0.03666703315</v>
      </c>
      <c r="Y941" s="44"/>
      <c r="Z941" s="45">
        <v>7.1</v>
      </c>
      <c r="AA941" s="46">
        <f t="shared" si="9"/>
        <v>0.04317217187</v>
      </c>
      <c r="AB941" s="44"/>
      <c r="AC941" s="45">
        <v>426.2</v>
      </c>
      <c r="AD941" s="46">
        <f t="shared" si="10"/>
        <v>0.02002555219</v>
      </c>
      <c r="AE941" s="47"/>
      <c r="AF941" s="42">
        <v>10288.9</v>
      </c>
      <c r="AG941" s="46">
        <f t="shared" si="11"/>
        <v>-0.001592681771</v>
      </c>
      <c r="AH941" s="47"/>
    </row>
    <row r="942">
      <c r="A942" s="41">
        <v>44005.0</v>
      </c>
      <c r="B942" s="42">
        <v>1395.5</v>
      </c>
      <c r="C942" s="43">
        <f t="shared" si="1"/>
        <v>-0.002504921689</v>
      </c>
      <c r="D942" s="44"/>
      <c r="E942" s="42">
        <v>1042.3</v>
      </c>
      <c r="F942" s="43">
        <f t="shared" si="2"/>
        <v>0.01308533675</v>
      </c>
      <c r="G942" s="44"/>
      <c r="H942" s="45">
        <v>141.61</v>
      </c>
      <c r="I942" s="43">
        <f t="shared" si="3"/>
        <v>-0.02977611285</v>
      </c>
      <c r="J942" s="44"/>
      <c r="K942" s="45">
        <v>940.35</v>
      </c>
      <c r="L942" s="43">
        <f t="shared" si="4"/>
        <v>-0.0110515891</v>
      </c>
      <c r="M942" s="44"/>
      <c r="N942" s="45">
        <v>299.43</v>
      </c>
      <c r="O942" s="43">
        <f t="shared" si="5"/>
        <v>-0.006657149373</v>
      </c>
      <c r="P942" s="44"/>
      <c r="Q942" s="45">
        <v>305.41</v>
      </c>
      <c r="R942" s="43">
        <f t="shared" si="6"/>
        <v>-0.006657336209</v>
      </c>
      <c r="S942" s="44"/>
      <c r="T942" s="42">
        <v>2954.7</v>
      </c>
      <c r="U942" s="43">
        <f t="shared" si="7"/>
        <v>0.06482059745</v>
      </c>
      <c r="V942" s="44"/>
      <c r="W942" s="45">
        <v>204.15</v>
      </c>
      <c r="X942" s="43">
        <f t="shared" si="8"/>
        <v>-0.002690474902</v>
      </c>
      <c r="Y942" s="44"/>
      <c r="Z942" s="45">
        <v>6.8</v>
      </c>
      <c r="AA942" s="46">
        <f t="shared" si="9"/>
        <v>0.04512043528</v>
      </c>
      <c r="AB942" s="44"/>
      <c r="AC942" s="45">
        <v>417.75</v>
      </c>
      <c r="AD942" s="46">
        <f t="shared" si="10"/>
        <v>-0.008936609966</v>
      </c>
      <c r="AE942" s="47"/>
      <c r="AF942" s="42">
        <v>10305.3</v>
      </c>
      <c r="AG942" s="46">
        <f t="shared" si="11"/>
        <v>-0.01595120531</v>
      </c>
      <c r="AH942" s="47"/>
    </row>
    <row r="943">
      <c r="A943" s="41">
        <v>44004.0</v>
      </c>
      <c r="B943" s="42">
        <v>1399.0</v>
      </c>
      <c r="C943" s="43">
        <f t="shared" si="1"/>
        <v>0.01479801617</v>
      </c>
      <c r="D943" s="44"/>
      <c r="E943" s="42">
        <v>1028.75</v>
      </c>
      <c r="F943" s="43">
        <f t="shared" si="2"/>
        <v>-0.004461478716</v>
      </c>
      <c r="G943" s="44"/>
      <c r="H943" s="45">
        <v>145.89</v>
      </c>
      <c r="I943" s="43">
        <f t="shared" si="3"/>
        <v>0.05988375574</v>
      </c>
      <c r="J943" s="44"/>
      <c r="K943" s="45">
        <v>950.8</v>
      </c>
      <c r="L943" s="43">
        <f t="shared" si="4"/>
        <v>-0.007857145864</v>
      </c>
      <c r="M943" s="44"/>
      <c r="N943" s="45">
        <v>301.43</v>
      </c>
      <c r="O943" s="43">
        <f t="shared" si="5"/>
        <v>-0.001061043238</v>
      </c>
      <c r="P943" s="44"/>
      <c r="Q943" s="45">
        <v>307.45</v>
      </c>
      <c r="R943" s="43">
        <f t="shared" si="6"/>
        <v>0.000162641295</v>
      </c>
      <c r="S943" s="44"/>
      <c r="T943" s="42">
        <v>2769.25</v>
      </c>
      <c r="U943" s="43">
        <f t="shared" si="7"/>
        <v>0.03352494897</v>
      </c>
      <c r="V943" s="44"/>
      <c r="W943" s="45">
        <v>204.7</v>
      </c>
      <c r="X943" s="43">
        <f t="shared" si="8"/>
        <v>0.03935750805</v>
      </c>
      <c r="Y943" s="44"/>
      <c r="Z943" s="45">
        <v>6.5</v>
      </c>
      <c r="AA943" s="46">
        <f t="shared" si="9"/>
        <v>0.007722046094</v>
      </c>
      <c r="AB943" s="44"/>
      <c r="AC943" s="45">
        <v>421.5</v>
      </c>
      <c r="AD943" s="46">
        <f t="shared" si="10"/>
        <v>0.01313451718</v>
      </c>
      <c r="AE943" s="47"/>
      <c r="AF943" s="42">
        <v>10471.0</v>
      </c>
      <c r="AG943" s="46">
        <f t="shared" si="11"/>
        <v>0.0153788482</v>
      </c>
      <c r="AH943" s="47"/>
    </row>
    <row r="944">
      <c r="A944" s="41">
        <v>44001.0</v>
      </c>
      <c r="B944" s="42">
        <v>1378.45</v>
      </c>
      <c r="C944" s="43">
        <f t="shared" si="1"/>
        <v>0.1012620586</v>
      </c>
      <c r="D944" s="44"/>
      <c r="E944" s="42">
        <v>1033.35</v>
      </c>
      <c r="F944" s="43">
        <f t="shared" si="2"/>
        <v>0.01305234524</v>
      </c>
      <c r="G944" s="44"/>
      <c r="H944" s="45">
        <v>137.41</v>
      </c>
      <c r="I944" s="43">
        <f t="shared" si="3"/>
        <v>-0.008839356207</v>
      </c>
      <c r="J944" s="44"/>
      <c r="K944" s="45">
        <v>958.3</v>
      </c>
      <c r="L944" s="43">
        <f t="shared" si="4"/>
        <v>-0.008261718552</v>
      </c>
      <c r="M944" s="44"/>
      <c r="N944" s="45">
        <v>301.75</v>
      </c>
      <c r="O944" s="43">
        <f t="shared" si="5"/>
        <v>-0.002085644574</v>
      </c>
      <c r="P944" s="44"/>
      <c r="Q944" s="45">
        <v>307.4</v>
      </c>
      <c r="R944" s="43">
        <f t="shared" si="6"/>
        <v>0.02380085028</v>
      </c>
      <c r="S944" s="44"/>
      <c r="T944" s="42">
        <v>2677.95</v>
      </c>
      <c r="U944" s="43">
        <f t="shared" si="7"/>
        <v>-0.02978047312</v>
      </c>
      <c r="V944" s="44"/>
      <c r="W944" s="45">
        <v>196.8</v>
      </c>
      <c r="X944" s="43">
        <f t="shared" si="8"/>
        <v>0.1004044343</v>
      </c>
      <c r="Y944" s="44"/>
      <c r="Z944" s="45">
        <v>6.45</v>
      </c>
      <c r="AA944" s="46">
        <f t="shared" si="9"/>
        <v>-0.01538491884</v>
      </c>
      <c r="AB944" s="44"/>
      <c r="AC944" s="45">
        <v>416.0</v>
      </c>
      <c r="AD944" s="46">
        <f t="shared" si="10"/>
        <v>0.0168478623</v>
      </c>
      <c r="AE944" s="47"/>
      <c r="AF944" s="42">
        <v>10311.2</v>
      </c>
      <c r="AG944" s="46">
        <f t="shared" si="11"/>
        <v>0.006499468286</v>
      </c>
      <c r="AH944" s="47"/>
    </row>
    <row r="945">
      <c r="A945" s="41">
        <v>44000.0</v>
      </c>
      <c r="B945" s="42">
        <v>1245.7</v>
      </c>
      <c r="C945" s="43">
        <f t="shared" si="1"/>
        <v>0.02211806173</v>
      </c>
      <c r="D945" s="44"/>
      <c r="E945" s="42">
        <v>1019.95</v>
      </c>
      <c r="F945" s="43">
        <f t="shared" si="2"/>
        <v>0.04072191292</v>
      </c>
      <c r="G945" s="44"/>
      <c r="H945" s="45">
        <v>138.63</v>
      </c>
      <c r="I945" s="43">
        <f t="shared" si="3"/>
        <v>-0.004964931948</v>
      </c>
      <c r="J945" s="44"/>
      <c r="K945" s="45">
        <v>966.25</v>
      </c>
      <c r="L945" s="43">
        <f t="shared" si="4"/>
        <v>0.00779224722</v>
      </c>
      <c r="M945" s="44"/>
      <c r="N945" s="45">
        <v>302.38</v>
      </c>
      <c r="O945" s="43">
        <f t="shared" si="5"/>
        <v>0.05621730684</v>
      </c>
      <c r="P945" s="44"/>
      <c r="Q945" s="45">
        <v>300.17</v>
      </c>
      <c r="R945" s="43">
        <f t="shared" si="6"/>
        <v>0.02852026385</v>
      </c>
      <c r="S945" s="44"/>
      <c r="T945" s="42">
        <v>2758.9</v>
      </c>
      <c r="U945" s="43">
        <f t="shared" si="7"/>
        <v>-0.01439443329</v>
      </c>
      <c r="V945" s="44"/>
      <c r="W945" s="45">
        <v>178.0</v>
      </c>
      <c r="X945" s="43">
        <f t="shared" si="8"/>
        <v>0.05662980275</v>
      </c>
      <c r="Y945" s="44"/>
      <c r="Z945" s="45">
        <v>6.55</v>
      </c>
      <c r="AA945" s="46">
        <f t="shared" si="9"/>
        <v>0</v>
      </c>
      <c r="AB945" s="44"/>
      <c r="AC945" s="45">
        <v>409.05</v>
      </c>
      <c r="AD945" s="46">
        <f t="shared" si="10"/>
        <v>0.02112363145</v>
      </c>
      <c r="AE945" s="47"/>
      <c r="AF945" s="42">
        <v>10244.4</v>
      </c>
      <c r="AG945" s="46">
        <f t="shared" si="11"/>
        <v>0.01502286558</v>
      </c>
      <c r="AH945" s="47"/>
    </row>
    <row r="946">
      <c r="A946" s="41">
        <v>43999.0</v>
      </c>
      <c r="B946" s="42">
        <v>1218.45</v>
      </c>
      <c r="C946" s="43">
        <f t="shared" si="1"/>
        <v>0.03427094157</v>
      </c>
      <c r="D946" s="44"/>
      <c r="E946" s="45">
        <v>979.25</v>
      </c>
      <c r="F946" s="43">
        <f t="shared" si="2"/>
        <v>-0.01132192938</v>
      </c>
      <c r="G946" s="44"/>
      <c r="H946" s="45">
        <v>139.32</v>
      </c>
      <c r="I946" s="43">
        <f t="shared" si="3"/>
        <v>0.033574895</v>
      </c>
      <c r="J946" s="44"/>
      <c r="K946" s="45">
        <v>958.75</v>
      </c>
      <c r="L946" s="43">
        <f t="shared" si="4"/>
        <v>0.00538605637</v>
      </c>
      <c r="M946" s="44"/>
      <c r="N946" s="45">
        <v>285.85</v>
      </c>
      <c r="O946" s="43">
        <f t="shared" si="5"/>
        <v>0.007902403052</v>
      </c>
      <c r="P946" s="44"/>
      <c r="Q946" s="45">
        <v>291.73</v>
      </c>
      <c r="R946" s="43">
        <f t="shared" si="6"/>
        <v>-0.01486851813</v>
      </c>
      <c r="S946" s="44"/>
      <c r="T946" s="42">
        <v>2798.9</v>
      </c>
      <c r="U946" s="43">
        <f t="shared" si="7"/>
        <v>-0.005185005425</v>
      </c>
      <c r="V946" s="44"/>
      <c r="W946" s="45">
        <v>168.2</v>
      </c>
      <c r="X946" s="43">
        <f t="shared" si="8"/>
        <v>0.07882961103</v>
      </c>
      <c r="Y946" s="44"/>
      <c r="Z946" s="45">
        <v>6.55</v>
      </c>
      <c r="AA946" s="46">
        <f t="shared" si="9"/>
        <v>-0.02264247675</v>
      </c>
      <c r="AB946" s="44"/>
      <c r="AC946" s="45">
        <v>400.5</v>
      </c>
      <c r="AD946" s="46">
        <f t="shared" si="10"/>
        <v>0.04076997756</v>
      </c>
      <c r="AE946" s="47"/>
      <c r="AF946" s="42">
        <v>10091.65</v>
      </c>
      <c r="AG946" s="46">
        <f t="shared" si="11"/>
        <v>0.02107944749</v>
      </c>
      <c r="AH946" s="47"/>
    </row>
    <row r="947">
      <c r="A947" s="41">
        <v>43998.0</v>
      </c>
      <c r="B947" s="42">
        <v>1177.4</v>
      </c>
      <c r="C947" s="43">
        <f t="shared" si="1"/>
        <v>-0.016468037</v>
      </c>
      <c r="D947" s="44"/>
      <c r="E947" s="45">
        <v>990.4</v>
      </c>
      <c r="F947" s="43">
        <f t="shared" si="2"/>
        <v>0.04180482454</v>
      </c>
      <c r="G947" s="44"/>
      <c r="H947" s="45">
        <v>134.72</v>
      </c>
      <c r="I947" s="43">
        <f t="shared" si="3"/>
        <v>-0.02304012696</v>
      </c>
      <c r="J947" s="44"/>
      <c r="K947" s="45">
        <v>953.6</v>
      </c>
      <c r="L947" s="43">
        <f t="shared" si="4"/>
        <v>0.007684652797</v>
      </c>
      <c r="M947" s="44"/>
      <c r="N947" s="45">
        <v>283.6</v>
      </c>
      <c r="O947" s="43">
        <f t="shared" si="5"/>
        <v>-0.03492594453</v>
      </c>
      <c r="P947" s="44"/>
      <c r="Q947" s="45">
        <v>296.1</v>
      </c>
      <c r="R947" s="43">
        <f t="shared" si="6"/>
        <v>0.02378623523</v>
      </c>
      <c r="S947" s="44"/>
      <c r="T947" s="42">
        <v>2813.45</v>
      </c>
      <c r="U947" s="43">
        <f t="shared" si="7"/>
        <v>0.009678992666</v>
      </c>
      <c r="V947" s="44"/>
      <c r="W947" s="45">
        <v>155.45</v>
      </c>
      <c r="X947" s="43">
        <f t="shared" si="8"/>
        <v>0.0009654063501</v>
      </c>
      <c r="Y947" s="44"/>
      <c r="Z947" s="45">
        <v>6.7</v>
      </c>
      <c r="AA947" s="46">
        <f t="shared" si="9"/>
        <v>-0.007434978488</v>
      </c>
      <c r="AB947" s="44"/>
      <c r="AC947" s="45">
        <v>384.5</v>
      </c>
      <c r="AD947" s="46">
        <f t="shared" si="10"/>
        <v>0.0155956244</v>
      </c>
      <c r="AE947" s="47"/>
      <c r="AF947" s="42">
        <v>9881.15</v>
      </c>
      <c r="AG947" s="46">
        <f t="shared" si="11"/>
        <v>-0.003318997851</v>
      </c>
      <c r="AH947" s="47"/>
    </row>
    <row r="948">
      <c r="A948" s="41">
        <v>43997.0</v>
      </c>
      <c r="B948" s="42">
        <v>1196.95</v>
      </c>
      <c r="C948" s="43">
        <f t="shared" si="1"/>
        <v>0.005067330817</v>
      </c>
      <c r="D948" s="44"/>
      <c r="E948" s="45">
        <v>949.85</v>
      </c>
      <c r="F948" s="43">
        <f t="shared" si="2"/>
        <v>-0.03405068691</v>
      </c>
      <c r="G948" s="44"/>
      <c r="H948" s="45">
        <v>137.86</v>
      </c>
      <c r="I948" s="43">
        <f t="shared" si="3"/>
        <v>-0.01518943648</v>
      </c>
      <c r="J948" s="44"/>
      <c r="K948" s="45">
        <v>946.3</v>
      </c>
      <c r="L948" s="43">
        <f t="shared" si="4"/>
        <v>-0.01458195258</v>
      </c>
      <c r="M948" s="44"/>
      <c r="N948" s="45">
        <v>293.68</v>
      </c>
      <c r="O948" s="43">
        <f t="shared" si="5"/>
        <v>-0.003399282626</v>
      </c>
      <c r="P948" s="44"/>
      <c r="Q948" s="45">
        <v>289.14</v>
      </c>
      <c r="R948" s="43">
        <f t="shared" si="6"/>
        <v>-0.02125009387</v>
      </c>
      <c r="S948" s="44"/>
      <c r="T948" s="42">
        <v>2786.35</v>
      </c>
      <c r="U948" s="43">
        <f t="shared" si="7"/>
        <v>-0.01218167859</v>
      </c>
      <c r="V948" s="44"/>
      <c r="W948" s="45">
        <v>155.3</v>
      </c>
      <c r="X948" s="43">
        <f t="shared" si="8"/>
        <v>-0.03012753626</v>
      </c>
      <c r="Y948" s="44"/>
      <c r="Z948" s="45">
        <v>6.75</v>
      </c>
      <c r="AA948" s="46">
        <f t="shared" si="9"/>
        <v>0.03774032798</v>
      </c>
      <c r="AB948" s="44"/>
      <c r="AC948" s="45">
        <v>378.55</v>
      </c>
      <c r="AD948" s="46">
        <f t="shared" si="10"/>
        <v>-0.01390368672</v>
      </c>
      <c r="AE948" s="47"/>
      <c r="AF948" s="42">
        <v>9914.0</v>
      </c>
      <c r="AG948" s="46">
        <f t="shared" si="11"/>
        <v>0.01016853097</v>
      </c>
      <c r="AH948" s="47"/>
    </row>
    <row r="949">
      <c r="A949" s="41">
        <v>43994.0</v>
      </c>
      <c r="B949" s="42">
        <v>1190.9</v>
      </c>
      <c r="C949" s="43">
        <f t="shared" si="1"/>
        <v>0.02965705209</v>
      </c>
      <c r="D949" s="44"/>
      <c r="E949" s="45">
        <v>982.75</v>
      </c>
      <c r="F949" s="43">
        <f t="shared" si="2"/>
        <v>0.01450303433</v>
      </c>
      <c r="G949" s="44"/>
      <c r="H949" s="45">
        <v>139.97</v>
      </c>
      <c r="I949" s="43">
        <f t="shared" si="3"/>
        <v>-0.02664756574</v>
      </c>
      <c r="J949" s="44"/>
      <c r="K949" s="45">
        <v>960.2</v>
      </c>
      <c r="L949" s="43">
        <f t="shared" si="4"/>
        <v>-0.01118487219</v>
      </c>
      <c r="M949" s="44"/>
      <c r="N949" s="45">
        <v>294.68</v>
      </c>
      <c r="O949" s="43">
        <f t="shared" si="5"/>
        <v>-0.01765909228</v>
      </c>
      <c r="P949" s="44"/>
      <c r="Q949" s="45">
        <v>295.35</v>
      </c>
      <c r="R949" s="43">
        <f t="shared" si="6"/>
        <v>0.01147578698</v>
      </c>
      <c r="S949" s="44"/>
      <c r="T949" s="42">
        <v>2820.5</v>
      </c>
      <c r="U949" s="43">
        <f t="shared" si="7"/>
        <v>0.02891975811</v>
      </c>
      <c r="V949" s="44"/>
      <c r="W949" s="45">
        <v>160.05</v>
      </c>
      <c r="X949" s="43">
        <f t="shared" si="8"/>
        <v>0.05853761026</v>
      </c>
      <c r="Y949" s="44"/>
      <c r="Z949" s="45">
        <v>6.5</v>
      </c>
      <c r="AA949" s="46">
        <f t="shared" si="9"/>
        <v>0.03922071315</v>
      </c>
      <c r="AB949" s="44"/>
      <c r="AC949" s="45">
        <v>383.85</v>
      </c>
      <c r="AD949" s="46">
        <f t="shared" si="10"/>
        <v>-0.02749402369</v>
      </c>
      <c r="AE949" s="47"/>
      <c r="AF949" s="42">
        <v>9813.7</v>
      </c>
      <c r="AG949" s="46">
        <f t="shared" si="11"/>
        <v>-0.01609204567</v>
      </c>
      <c r="AH949" s="47"/>
    </row>
    <row r="950">
      <c r="A950" s="41">
        <v>43993.0</v>
      </c>
      <c r="B950" s="42">
        <v>1156.1</v>
      </c>
      <c r="C950" s="43">
        <f t="shared" si="1"/>
        <v>-0.01118195033</v>
      </c>
      <c r="D950" s="44"/>
      <c r="E950" s="45">
        <v>968.6</v>
      </c>
      <c r="F950" s="43">
        <f t="shared" si="2"/>
        <v>-0.0237201562</v>
      </c>
      <c r="G950" s="44"/>
      <c r="H950" s="45">
        <v>143.75</v>
      </c>
      <c r="I950" s="43">
        <f t="shared" si="3"/>
        <v>0.02472043906</v>
      </c>
      <c r="J950" s="44"/>
      <c r="K950" s="45">
        <v>971.0</v>
      </c>
      <c r="L950" s="43">
        <f t="shared" si="4"/>
        <v>-0.002879475457</v>
      </c>
      <c r="M950" s="44"/>
      <c r="N950" s="45">
        <v>299.93</v>
      </c>
      <c r="O950" s="43">
        <f t="shared" si="5"/>
        <v>-0.01495775596</v>
      </c>
      <c r="P950" s="44"/>
      <c r="Q950" s="45">
        <v>291.98</v>
      </c>
      <c r="R950" s="43">
        <f t="shared" si="6"/>
        <v>-0.008355977065</v>
      </c>
      <c r="S950" s="44"/>
      <c r="T950" s="42">
        <v>2740.1</v>
      </c>
      <c r="U950" s="43">
        <f t="shared" si="7"/>
        <v>-0.00244218168</v>
      </c>
      <c r="V950" s="44"/>
      <c r="W950" s="45">
        <v>150.95</v>
      </c>
      <c r="X950" s="43">
        <f t="shared" si="8"/>
        <v>-0.03098242269</v>
      </c>
      <c r="Y950" s="44"/>
      <c r="Z950" s="45">
        <v>6.25</v>
      </c>
      <c r="AA950" s="46">
        <f t="shared" si="9"/>
        <v>-0.03922071315</v>
      </c>
      <c r="AB950" s="44"/>
      <c r="AC950" s="45">
        <v>394.55</v>
      </c>
      <c r="AD950" s="46">
        <f t="shared" si="10"/>
        <v>0.01185557898</v>
      </c>
      <c r="AE950" s="47"/>
      <c r="AF950" s="42">
        <v>9972.9</v>
      </c>
      <c r="AG950" s="46">
        <f t="shared" si="11"/>
        <v>0.007134657357</v>
      </c>
      <c r="AH950" s="47"/>
    </row>
    <row r="951">
      <c r="A951" s="41">
        <v>43992.0</v>
      </c>
      <c r="B951" s="42">
        <v>1169.1</v>
      </c>
      <c r="C951" s="43">
        <f t="shared" si="1"/>
        <v>-0.0005558287336</v>
      </c>
      <c r="D951" s="44"/>
      <c r="E951" s="45">
        <v>991.85</v>
      </c>
      <c r="F951" s="43">
        <f t="shared" si="2"/>
        <v>0.004597941557</v>
      </c>
      <c r="G951" s="44"/>
      <c r="H951" s="45">
        <v>140.24</v>
      </c>
      <c r="I951" s="43">
        <f t="shared" si="3"/>
        <v>-0.01219008717</v>
      </c>
      <c r="J951" s="44"/>
      <c r="K951" s="45">
        <v>973.8</v>
      </c>
      <c r="L951" s="43">
        <f t="shared" si="4"/>
        <v>0.03991103147</v>
      </c>
      <c r="M951" s="44"/>
      <c r="N951" s="45">
        <v>304.45</v>
      </c>
      <c r="O951" s="43">
        <f t="shared" si="5"/>
        <v>0.01479106429</v>
      </c>
      <c r="P951" s="44"/>
      <c r="Q951" s="45">
        <v>294.43</v>
      </c>
      <c r="R951" s="43">
        <f t="shared" si="6"/>
        <v>0.003061435142</v>
      </c>
      <c r="S951" s="44"/>
      <c r="T951" s="42">
        <v>2746.8</v>
      </c>
      <c r="U951" s="43">
        <f t="shared" si="7"/>
        <v>0.01601883811</v>
      </c>
      <c r="V951" s="44"/>
      <c r="W951" s="45">
        <v>155.7</v>
      </c>
      <c r="X951" s="43">
        <f t="shared" si="8"/>
        <v>0.03463266732</v>
      </c>
      <c r="Y951" s="44"/>
      <c r="Z951" s="45">
        <v>6.5</v>
      </c>
      <c r="AA951" s="46">
        <f t="shared" si="9"/>
        <v>0</v>
      </c>
      <c r="AB951" s="44"/>
      <c r="AC951" s="45">
        <v>389.9</v>
      </c>
      <c r="AD951" s="46">
        <f t="shared" si="10"/>
        <v>-0.05038880749</v>
      </c>
      <c r="AE951" s="47"/>
      <c r="AF951" s="42">
        <v>9902.0</v>
      </c>
      <c r="AG951" s="46">
        <f t="shared" si="11"/>
        <v>-0.02139639975</v>
      </c>
      <c r="AH951" s="47"/>
    </row>
    <row r="952">
      <c r="A952" s="41">
        <v>43991.0</v>
      </c>
      <c r="B952" s="42">
        <v>1169.75</v>
      </c>
      <c r="C952" s="43">
        <f t="shared" si="1"/>
        <v>-0.0005982394846</v>
      </c>
      <c r="D952" s="44"/>
      <c r="E952" s="45">
        <v>987.3</v>
      </c>
      <c r="F952" s="43">
        <f t="shared" si="2"/>
        <v>-0.02855625348</v>
      </c>
      <c r="G952" s="44"/>
      <c r="H952" s="45">
        <v>141.96</v>
      </c>
      <c r="I952" s="43">
        <f t="shared" si="3"/>
        <v>-0.02084352759</v>
      </c>
      <c r="J952" s="44"/>
      <c r="K952" s="45">
        <v>935.7</v>
      </c>
      <c r="L952" s="43">
        <f t="shared" si="4"/>
        <v>0.005143052159</v>
      </c>
      <c r="M952" s="44"/>
      <c r="N952" s="45">
        <v>299.98</v>
      </c>
      <c r="O952" s="43">
        <f t="shared" si="5"/>
        <v>0.02542209388</v>
      </c>
      <c r="P952" s="44"/>
      <c r="Q952" s="45">
        <v>293.53</v>
      </c>
      <c r="R952" s="43">
        <f t="shared" si="6"/>
        <v>0.01092719866</v>
      </c>
      <c r="S952" s="44"/>
      <c r="T952" s="42">
        <v>2703.15</v>
      </c>
      <c r="U952" s="43">
        <f t="shared" si="7"/>
        <v>0.01498322881</v>
      </c>
      <c r="V952" s="44"/>
      <c r="W952" s="45">
        <v>150.4</v>
      </c>
      <c r="X952" s="43">
        <f t="shared" si="8"/>
        <v>0.02524961609</v>
      </c>
      <c r="Y952" s="44"/>
      <c r="Z952" s="45">
        <v>6.5</v>
      </c>
      <c r="AA952" s="46">
        <f t="shared" si="9"/>
        <v>0</v>
      </c>
      <c r="AB952" s="44"/>
      <c r="AC952" s="45">
        <v>410.05</v>
      </c>
      <c r="AD952" s="46">
        <f t="shared" si="10"/>
        <v>-0.02302277304</v>
      </c>
      <c r="AE952" s="47"/>
      <c r="AF952" s="42">
        <v>10116.15</v>
      </c>
      <c r="AG952" s="46">
        <f t="shared" si="11"/>
        <v>0.006893911089</v>
      </c>
      <c r="AH952" s="47"/>
    </row>
    <row r="953">
      <c r="A953" s="41">
        <v>43990.0</v>
      </c>
      <c r="B953" s="42">
        <v>1170.45</v>
      </c>
      <c r="C953" s="43">
        <f t="shared" si="1"/>
        <v>-0.000427094907</v>
      </c>
      <c r="D953" s="44"/>
      <c r="E953" s="42">
        <v>1015.9</v>
      </c>
      <c r="F953" s="43">
        <f t="shared" si="2"/>
        <v>-0.01703103261</v>
      </c>
      <c r="G953" s="44"/>
      <c r="H953" s="45">
        <v>144.95</v>
      </c>
      <c r="I953" s="43">
        <f t="shared" si="3"/>
        <v>0.002071823946</v>
      </c>
      <c r="J953" s="44"/>
      <c r="K953" s="45">
        <v>930.9</v>
      </c>
      <c r="L953" s="43">
        <f t="shared" si="4"/>
        <v>0.006736572592</v>
      </c>
      <c r="M953" s="44"/>
      <c r="N953" s="45">
        <v>292.45</v>
      </c>
      <c r="O953" s="43">
        <f t="shared" si="5"/>
        <v>-0.05157877253</v>
      </c>
      <c r="P953" s="44"/>
      <c r="Q953" s="45">
        <v>290.34</v>
      </c>
      <c r="R953" s="43">
        <f t="shared" si="6"/>
        <v>0.0007924886279</v>
      </c>
      <c r="S953" s="44"/>
      <c r="T953" s="42">
        <v>2662.95</v>
      </c>
      <c r="U953" s="43">
        <f t="shared" si="7"/>
        <v>0.06310379976</v>
      </c>
      <c r="V953" s="44"/>
      <c r="W953" s="45">
        <v>146.65</v>
      </c>
      <c r="X953" s="43">
        <f t="shared" si="8"/>
        <v>0.008560230324</v>
      </c>
      <c r="Y953" s="44"/>
      <c r="Z953" s="45">
        <v>6.5</v>
      </c>
      <c r="AA953" s="46">
        <f t="shared" si="9"/>
        <v>0.0312525435</v>
      </c>
      <c r="AB953" s="44"/>
      <c r="AC953" s="45">
        <v>419.6</v>
      </c>
      <c r="AD953" s="46">
        <f t="shared" si="10"/>
        <v>0.0193713571</v>
      </c>
      <c r="AE953" s="47"/>
      <c r="AF953" s="42">
        <v>10046.65</v>
      </c>
      <c r="AG953" s="46">
        <f t="shared" si="11"/>
        <v>-0.01195219555</v>
      </c>
      <c r="AH953" s="47"/>
    </row>
    <row r="954">
      <c r="A954" s="41">
        <v>43987.0</v>
      </c>
      <c r="B954" s="42">
        <v>1170.95</v>
      </c>
      <c r="C954" s="43">
        <f t="shared" si="1"/>
        <v>0.00853368244</v>
      </c>
      <c r="D954" s="44"/>
      <c r="E954" s="42">
        <v>1033.35</v>
      </c>
      <c r="F954" s="43">
        <f t="shared" si="2"/>
        <v>0.03110739509</v>
      </c>
      <c r="G954" s="44"/>
      <c r="H954" s="45">
        <v>144.65</v>
      </c>
      <c r="I954" s="43">
        <f t="shared" si="3"/>
        <v>0.01350243231</v>
      </c>
      <c r="J954" s="44"/>
      <c r="K954" s="45">
        <v>924.65</v>
      </c>
      <c r="L954" s="43">
        <f t="shared" si="4"/>
        <v>0.02663171092</v>
      </c>
      <c r="M954" s="44"/>
      <c r="N954" s="45">
        <v>307.93</v>
      </c>
      <c r="O954" s="43">
        <f t="shared" si="5"/>
        <v>-0.02212856251</v>
      </c>
      <c r="P954" s="44"/>
      <c r="Q954" s="45">
        <v>290.11</v>
      </c>
      <c r="R954" s="43">
        <f t="shared" si="6"/>
        <v>0.01629838173</v>
      </c>
      <c r="S954" s="44"/>
      <c r="T954" s="42">
        <v>2500.1</v>
      </c>
      <c r="U954" s="43">
        <f t="shared" si="7"/>
        <v>-0.005544379094</v>
      </c>
      <c r="V954" s="44"/>
      <c r="W954" s="45">
        <v>145.4</v>
      </c>
      <c r="X954" s="43">
        <f t="shared" si="8"/>
        <v>0.01944505712</v>
      </c>
      <c r="Y954" s="44"/>
      <c r="Z954" s="45">
        <v>6.3</v>
      </c>
      <c r="AA954" s="46">
        <f t="shared" si="9"/>
        <v>0</v>
      </c>
      <c r="AB954" s="44"/>
      <c r="AC954" s="45">
        <v>411.55</v>
      </c>
      <c r="AD954" s="46">
        <f t="shared" si="10"/>
        <v>0.02198700621</v>
      </c>
      <c r="AE954" s="47"/>
      <c r="AF954" s="42">
        <v>10167.45</v>
      </c>
      <c r="AG954" s="46">
        <f t="shared" si="11"/>
        <v>0.002491433912</v>
      </c>
      <c r="AH954" s="47"/>
    </row>
    <row r="955">
      <c r="A955" s="41">
        <v>43986.0</v>
      </c>
      <c r="B955" s="42">
        <v>1161.0</v>
      </c>
      <c r="C955" s="43">
        <f t="shared" si="1"/>
        <v>-0.001420179698</v>
      </c>
      <c r="D955" s="44"/>
      <c r="E955" s="42">
        <v>1001.7</v>
      </c>
      <c r="F955" s="43">
        <f t="shared" si="2"/>
        <v>-0.02030752363</v>
      </c>
      <c r="G955" s="44"/>
      <c r="H955" s="45">
        <v>142.71</v>
      </c>
      <c r="I955" s="43">
        <f t="shared" si="3"/>
        <v>0.01283515505</v>
      </c>
      <c r="J955" s="44"/>
      <c r="K955" s="45">
        <v>900.35</v>
      </c>
      <c r="L955" s="43">
        <f t="shared" si="4"/>
        <v>-0.0004441730127</v>
      </c>
      <c r="M955" s="44"/>
      <c r="N955" s="45">
        <v>314.82</v>
      </c>
      <c r="O955" s="43">
        <f t="shared" si="5"/>
        <v>0.06197948752</v>
      </c>
      <c r="P955" s="44"/>
      <c r="Q955" s="45">
        <v>285.42</v>
      </c>
      <c r="R955" s="43">
        <f t="shared" si="6"/>
        <v>0.003509760728</v>
      </c>
      <c r="S955" s="44"/>
      <c r="T955" s="42">
        <v>2514.0</v>
      </c>
      <c r="U955" s="43">
        <f t="shared" si="7"/>
        <v>-0.02240037024</v>
      </c>
      <c r="V955" s="44"/>
      <c r="W955" s="45">
        <v>142.6</v>
      </c>
      <c r="X955" s="43">
        <f t="shared" si="8"/>
        <v>-0.08885049823</v>
      </c>
      <c r="Y955" s="44"/>
      <c r="Z955" s="45">
        <v>6.3</v>
      </c>
      <c r="AA955" s="46">
        <f t="shared" si="9"/>
        <v>0</v>
      </c>
      <c r="AB955" s="44"/>
      <c r="AC955" s="45">
        <v>402.6</v>
      </c>
      <c r="AD955" s="46">
        <f t="shared" si="10"/>
        <v>0.03077165867</v>
      </c>
      <c r="AE955" s="47"/>
      <c r="AF955" s="42">
        <v>10142.15</v>
      </c>
      <c r="AG955" s="46">
        <f t="shared" si="11"/>
        <v>0.01120914011</v>
      </c>
      <c r="AH955" s="47"/>
    </row>
    <row r="956">
      <c r="A956" s="41">
        <v>43985.0</v>
      </c>
      <c r="B956" s="42">
        <v>1162.65</v>
      </c>
      <c r="C956" s="43">
        <f t="shared" si="1"/>
        <v>-0.03036889248</v>
      </c>
      <c r="D956" s="44"/>
      <c r="E956" s="42">
        <v>1022.25</v>
      </c>
      <c r="F956" s="43">
        <f t="shared" si="2"/>
        <v>0.02100657993</v>
      </c>
      <c r="G956" s="44"/>
      <c r="H956" s="45">
        <v>140.89</v>
      </c>
      <c r="I956" s="43">
        <f t="shared" si="3"/>
        <v>-0.002976614529</v>
      </c>
      <c r="J956" s="44"/>
      <c r="K956" s="45">
        <v>900.75</v>
      </c>
      <c r="L956" s="43">
        <f t="shared" si="4"/>
        <v>-0.002384055685</v>
      </c>
      <c r="M956" s="44"/>
      <c r="N956" s="45">
        <v>295.9</v>
      </c>
      <c r="O956" s="43">
        <f t="shared" si="5"/>
        <v>-0.02139834238</v>
      </c>
      <c r="P956" s="44"/>
      <c r="Q956" s="45">
        <v>284.42</v>
      </c>
      <c r="R956" s="43">
        <f t="shared" si="6"/>
        <v>0.01730662389</v>
      </c>
      <c r="S956" s="44"/>
      <c r="T956" s="42">
        <v>2570.95</v>
      </c>
      <c r="U956" s="43">
        <f t="shared" si="7"/>
        <v>-0.01221625321</v>
      </c>
      <c r="V956" s="44"/>
      <c r="W956" s="45">
        <v>155.85</v>
      </c>
      <c r="X956" s="43">
        <f t="shared" si="8"/>
        <v>-0.01306791505</v>
      </c>
      <c r="Y956" s="44"/>
      <c r="Z956" s="45">
        <v>6.3</v>
      </c>
      <c r="AA956" s="46">
        <f t="shared" si="9"/>
        <v>-0.04652001563</v>
      </c>
      <c r="AB956" s="44"/>
      <c r="AC956" s="45">
        <v>390.4</v>
      </c>
      <c r="AD956" s="46">
        <f t="shared" si="10"/>
        <v>0.002307989228</v>
      </c>
      <c r="AE956" s="47"/>
      <c r="AF956" s="42">
        <v>10029.1</v>
      </c>
      <c r="AG956" s="46">
        <f t="shared" si="11"/>
        <v>-0.00323036121</v>
      </c>
      <c r="AH956" s="47"/>
    </row>
    <row r="957">
      <c r="A957" s="41">
        <v>43984.0</v>
      </c>
      <c r="B957" s="42">
        <v>1198.5</v>
      </c>
      <c r="C957" s="43">
        <f t="shared" si="1"/>
        <v>-0.006984313749</v>
      </c>
      <c r="D957" s="44"/>
      <c r="E957" s="42">
        <v>1001.0</v>
      </c>
      <c r="F957" s="43">
        <f t="shared" si="2"/>
        <v>0.01342639534</v>
      </c>
      <c r="G957" s="44"/>
      <c r="H957" s="45">
        <v>141.31</v>
      </c>
      <c r="I957" s="43">
        <f t="shared" si="3"/>
        <v>-0.03429304911</v>
      </c>
      <c r="J957" s="44"/>
      <c r="K957" s="45">
        <v>902.9</v>
      </c>
      <c r="L957" s="43">
        <f t="shared" si="4"/>
        <v>0.001662695057</v>
      </c>
      <c r="M957" s="44"/>
      <c r="N957" s="45">
        <v>302.3</v>
      </c>
      <c r="O957" s="43">
        <f t="shared" si="5"/>
        <v>0.01708188596</v>
      </c>
      <c r="P957" s="44"/>
      <c r="Q957" s="45">
        <v>279.54</v>
      </c>
      <c r="R957" s="43">
        <f t="shared" si="6"/>
        <v>0.0003577945582</v>
      </c>
      <c r="S957" s="44"/>
      <c r="T957" s="42">
        <v>2602.55</v>
      </c>
      <c r="U957" s="43">
        <f t="shared" si="7"/>
        <v>-0.02990325193</v>
      </c>
      <c r="V957" s="44"/>
      <c r="W957" s="45">
        <v>157.9</v>
      </c>
      <c r="X957" s="43">
        <f t="shared" si="8"/>
        <v>0.037423722</v>
      </c>
      <c r="Y957" s="44"/>
      <c r="Z957" s="45">
        <v>6.6</v>
      </c>
      <c r="AA957" s="46">
        <f t="shared" si="9"/>
        <v>0.04652001563</v>
      </c>
      <c r="AB957" s="44"/>
      <c r="AC957" s="45">
        <v>389.5</v>
      </c>
      <c r="AD957" s="46">
        <f t="shared" si="10"/>
        <v>-0.005249355886</v>
      </c>
      <c r="AE957" s="47"/>
      <c r="AF957" s="42">
        <v>10061.55</v>
      </c>
      <c r="AG957" s="46">
        <f t="shared" si="11"/>
        <v>0.008228322454</v>
      </c>
      <c r="AH957" s="47"/>
    </row>
    <row r="958">
      <c r="A958" s="41">
        <v>43983.0</v>
      </c>
      <c r="B958" s="42">
        <v>1206.9</v>
      </c>
      <c r="C958" s="43">
        <f t="shared" si="1"/>
        <v>0.0325053879</v>
      </c>
      <c r="D958" s="44"/>
      <c r="E958" s="45">
        <v>987.65</v>
      </c>
      <c r="F958" s="43">
        <f t="shared" si="2"/>
        <v>0.03713106384</v>
      </c>
      <c r="G958" s="44"/>
      <c r="H958" s="45">
        <v>146.24</v>
      </c>
      <c r="I958" s="43">
        <f t="shared" si="3"/>
        <v>0.004798144787</v>
      </c>
      <c r="J958" s="44"/>
      <c r="K958" s="45">
        <v>901.4</v>
      </c>
      <c r="L958" s="43">
        <f t="shared" si="4"/>
        <v>0.01014671135</v>
      </c>
      <c r="M958" s="44"/>
      <c r="N958" s="45">
        <v>297.18</v>
      </c>
      <c r="O958" s="43">
        <f t="shared" si="5"/>
        <v>0.04465980017</v>
      </c>
      <c r="P958" s="44"/>
      <c r="Q958" s="45">
        <v>279.44</v>
      </c>
      <c r="R958" s="43">
        <f t="shared" si="6"/>
        <v>0.01558023437</v>
      </c>
      <c r="S958" s="44"/>
      <c r="T958" s="42">
        <v>2681.55</v>
      </c>
      <c r="U958" s="43">
        <f t="shared" si="7"/>
        <v>-0.0008387151377</v>
      </c>
      <c r="V958" s="44"/>
      <c r="W958" s="45">
        <v>152.1</v>
      </c>
      <c r="X958" s="43">
        <f t="shared" si="8"/>
        <v>0.07082605257</v>
      </c>
      <c r="Y958" s="44"/>
      <c r="Z958" s="45">
        <v>6.3</v>
      </c>
      <c r="AA958" s="46">
        <f t="shared" si="9"/>
        <v>0.04879016417</v>
      </c>
      <c r="AB958" s="44"/>
      <c r="AC958" s="45">
        <v>391.55</v>
      </c>
      <c r="AD958" s="46">
        <f t="shared" si="10"/>
        <v>-0.007252401532</v>
      </c>
      <c r="AE958" s="47"/>
      <c r="AF958" s="42">
        <v>9979.1</v>
      </c>
      <c r="AG958" s="46">
        <f t="shared" si="11"/>
        <v>0.01544570664</v>
      </c>
      <c r="AH958" s="47"/>
    </row>
    <row r="959">
      <c r="A959" s="41">
        <v>43980.0</v>
      </c>
      <c r="B959" s="42">
        <v>1168.3</v>
      </c>
      <c r="C959" s="43">
        <f t="shared" si="1"/>
        <v>0.03275701215</v>
      </c>
      <c r="D959" s="44"/>
      <c r="E959" s="45">
        <v>951.65</v>
      </c>
      <c r="F959" s="43">
        <f t="shared" si="2"/>
        <v>0.006747877363</v>
      </c>
      <c r="G959" s="44"/>
      <c r="H959" s="45">
        <v>145.54</v>
      </c>
      <c r="I959" s="43">
        <f t="shared" si="3"/>
        <v>0.01008226205</v>
      </c>
      <c r="J959" s="44"/>
      <c r="K959" s="45">
        <v>892.3</v>
      </c>
      <c r="L959" s="43">
        <f t="shared" si="4"/>
        <v>0.01912147415</v>
      </c>
      <c r="M959" s="44"/>
      <c r="N959" s="45">
        <v>284.2</v>
      </c>
      <c r="O959" s="43">
        <f t="shared" si="5"/>
        <v>0.07885586826</v>
      </c>
      <c r="P959" s="44"/>
      <c r="Q959" s="45">
        <v>275.12</v>
      </c>
      <c r="R959" s="43">
        <f t="shared" si="6"/>
        <v>0.04802352005</v>
      </c>
      <c r="S959" s="44"/>
      <c r="T959" s="42">
        <v>2683.8</v>
      </c>
      <c r="U959" s="43">
        <f t="shared" si="7"/>
        <v>0.04297766853</v>
      </c>
      <c r="V959" s="44"/>
      <c r="W959" s="45">
        <v>141.7</v>
      </c>
      <c r="X959" s="43">
        <f t="shared" si="8"/>
        <v>0.04769690173</v>
      </c>
      <c r="Y959" s="44"/>
      <c r="Z959" s="45">
        <v>6.0</v>
      </c>
      <c r="AA959" s="46">
        <f t="shared" si="9"/>
        <v>0.04255961442</v>
      </c>
      <c r="AB959" s="44"/>
      <c r="AC959" s="45">
        <v>394.4</v>
      </c>
      <c r="AD959" s="46">
        <f t="shared" si="10"/>
        <v>0.04751055725</v>
      </c>
      <c r="AE959" s="47"/>
      <c r="AF959" s="42">
        <v>9826.15</v>
      </c>
      <c r="AG959" s="46">
        <f t="shared" si="11"/>
        <v>0.02533829252</v>
      </c>
      <c r="AH959" s="47"/>
    </row>
    <row r="960">
      <c r="A960" s="41">
        <v>43979.0</v>
      </c>
      <c r="B960" s="42">
        <v>1130.65</v>
      </c>
      <c r="C960" s="43">
        <f t="shared" si="1"/>
        <v>0.01205664699</v>
      </c>
      <c r="D960" s="44"/>
      <c r="E960" s="45">
        <v>945.25</v>
      </c>
      <c r="F960" s="43">
        <f t="shared" si="2"/>
        <v>0.04500732549</v>
      </c>
      <c r="G960" s="44"/>
      <c r="H960" s="45">
        <v>144.08</v>
      </c>
      <c r="I960" s="43">
        <f t="shared" si="3"/>
        <v>0.02801224752</v>
      </c>
      <c r="J960" s="44"/>
      <c r="K960" s="45">
        <v>875.4</v>
      </c>
      <c r="L960" s="43">
        <f t="shared" si="4"/>
        <v>0.0004570383992</v>
      </c>
      <c r="M960" s="44"/>
      <c r="N960" s="45">
        <v>262.65</v>
      </c>
      <c r="O960" s="43">
        <f t="shared" si="5"/>
        <v>0.06740320804</v>
      </c>
      <c r="P960" s="44"/>
      <c r="Q960" s="45">
        <v>262.22</v>
      </c>
      <c r="R960" s="43">
        <f t="shared" si="6"/>
        <v>-0.01885102004</v>
      </c>
      <c r="S960" s="44"/>
      <c r="T960" s="42">
        <v>2570.9</v>
      </c>
      <c r="U960" s="43">
        <f t="shared" si="7"/>
        <v>0.05558318732</v>
      </c>
      <c r="V960" s="44"/>
      <c r="W960" s="45">
        <v>135.1</v>
      </c>
      <c r="X960" s="43">
        <f t="shared" si="8"/>
        <v>-0.001479290211</v>
      </c>
      <c r="Y960" s="44"/>
      <c r="Z960" s="45">
        <v>5.75</v>
      </c>
      <c r="AA960" s="46">
        <f t="shared" si="9"/>
        <v>0.03540192705</v>
      </c>
      <c r="AB960" s="44"/>
      <c r="AC960" s="45">
        <v>376.1</v>
      </c>
      <c r="AD960" s="46">
        <f t="shared" si="10"/>
        <v>0.06721870272</v>
      </c>
      <c r="AE960" s="47"/>
      <c r="AF960" s="42">
        <v>9580.3</v>
      </c>
      <c r="AG960" s="46">
        <f t="shared" si="11"/>
        <v>0.009459756758</v>
      </c>
      <c r="AH960" s="47"/>
    </row>
    <row r="961">
      <c r="A961" s="41">
        <v>43978.0</v>
      </c>
      <c r="B961" s="42">
        <v>1117.1</v>
      </c>
      <c r="C961" s="43">
        <f t="shared" si="1"/>
        <v>-0.04370031171</v>
      </c>
      <c r="D961" s="44"/>
      <c r="E961" s="45">
        <v>903.65</v>
      </c>
      <c r="F961" s="43">
        <f t="shared" si="2"/>
        <v>0.05838621706</v>
      </c>
      <c r="G961" s="44"/>
      <c r="H961" s="45">
        <v>140.1</v>
      </c>
      <c r="I961" s="43">
        <f t="shared" si="3"/>
        <v>0.02977509972</v>
      </c>
      <c r="J961" s="44"/>
      <c r="K961" s="45">
        <v>875.0</v>
      </c>
      <c r="L961" s="43">
        <f t="shared" si="4"/>
        <v>-0.001883938559</v>
      </c>
      <c r="M961" s="44"/>
      <c r="N961" s="45">
        <v>245.53</v>
      </c>
      <c r="O961" s="43">
        <f t="shared" si="5"/>
        <v>0.005431577685</v>
      </c>
      <c r="P961" s="44"/>
      <c r="Q961" s="45">
        <v>267.21</v>
      </c>
      <c r="R961" s="43">
        <f t="shared" si="6"/>
        <v>0.01778378408</v>
      </c>
      <c r="S961" s="44"/>
      <c r="T961" s="42">
        <v>2431.9</v>
      </c>
      <c r="U961" s="43">
        <f t="shared" si="7"/>
        <v>0.01524786119</v>
      </c>
      <c r="V961" s="44"/>
      <c r="W961" s="45">
        <v>135.3</v>
      </c>
      <c r="X961" s="43">
        <f t="shared" si="8"/>
        <v>0.1026541541</v>
      </c>
      <c r="Y961" s="44"/>
      <c r="Z961" s="45">
        <v>5.55</v>
      </c>
      <c r="AA961" s="46">
        <f t="shared" si="9"/>
        <v>0</v>
      </c>
      <c r="AB961" s="44"/>
      <c r="AC961" s="45">
        <v>351.65</v>
      </c>
      <c r="AD961" s="46">
        <f t="shared" si="10"/>
        <v>0.004274728653</v>
      </c>
      <c r="AE961" s="47"/>
      <c r="AF961" s="42">
        <v>9490.1</v>
      </c>
      <c r="AG961" s="46">
        <f t="shared" si="11"/>
        <v>0.01862851362</v>
      </c>
      <c r="AH961" s="47"/>
    </row>
    <row r="962">
      <c r="A962" s="41">
        <v>43977.0</v>
      </c>
      <c r="B962" s="42">
        <v>1167.0</v>
      </c>
      <c r="C962" s="43">
        <f t="shared" si="1"/>
        <v>0.04962598895</v>
      </c>
      <c r="D962" s="44"/>
      <c r="E962" s="45">
        <v>852.4</v>
      </c>
      <c r="F962" s="43">
        <f t="shared" si="2"/>
        <v>0.01602399401</v>
      </c>
      <c r="G962" s="44"/>
      <c r="H962" s="45">
        <v>135.99</v>
      </c>
      <c r="I962" s="43">
        <f t="shared" si="3"/>
        <v>-0.01814455725</v>
      </c>
      <c r="J962" s="44"/>
      <c r="K962" s="45">
        <v>876.65</v>
      </c>
      <c r="L962" s="43">
        <f t="shared" si="4"/>
        <v>-0.01415812527</v>
      </c>
      <c r="M962" s="44"/>
      <c r="N962" s="45">
        <v>244.2</v>
      </c>
      <c r="O962" s="43">
        <f t="shared" si="5"/>
        <v>-0.01592493843</v>
      </c>
      <c r="P962" s="44"/>
      <c r="Q962" s="45">
        <v>262.5</v>
      </c>
      <c r="R962" s="43">
        <f t="shared" si="6"/>
        <v>0.00297585203</v>
      </c>
      <c r="S962" s="44"/>
      <c r="T962" s="42">
        <v>2395.1</v>
      </c>
      <c r="U962" s="43">
        <f t="shared" si="7"/>
        <v>-0.01170526398</v>
      </c>
      <c r="V962" s="44"/>
      <c r="W962" s="45">
        <v>122.1</v>
      </c>
      <c r="X962" s="43">
        <f t="shared" si="8"/>
        <v>-0.008968669983</v>
      </c>
      <c r="Y962" s="44"/>
      <c r="Z962" s="45">
        <v>5.55</v>
      </c>
      <c r="AA962" s="46">
        <f t="shared" si="9"/>
        <v>-0.008968669983</v>
      </c>
      <c r="AB962" s="44"/>
      <c r="AC962" s="45">
        <v>350.15</v>
      </c>
      <c r="AD962" s="46">
        <f t="shared" si="10"/>
        <v>-0.002994227659</v>
      </c>
      <c r="AE962" s="47"/>
      <c r="AF962" s="42">
        <v>9314.95</v>
      </c>
      <c r="AG962" s="46">
        <f t="shared" si="11"/>
        <v>0.03117347933</v>
      </c>
      <c r="AH962" s="47"/>
    </row>
    <row r="963">
      <c r="A963" s="41">
        <v>43973.0</v>
      </c>
      <c r="B963" s="42">
        <v>1110.5</v>
      </c>
      <c r="C963" s="43">
        <f t="shared" si="1"/>
        <v>0.004738810628</v>
      </c>
      <c r="D963" s="44"/>
      <c r="E963" s="45">
        <v>838.85</v>
      </c>
      <c r="F963" s="43">
        <f t="shared" si="2"/>
        <v>-0.02437709027</v>
      </c>
      <c r="G963" s="44"/>
      <c r="H963" s="45">
        <v>138.48</v>
      </c>
      <c r="I963" s="43">
        <f t="shared" si="3"/>
        <v>0.008339122326</v>
      </c>
      <c r="J963" s="44"/>
      <c r="K963" s="45">
        <v>889.15</v>
      </c>
      <c r="L963" s="43">
        <f t="shared" si="4"/>
        <v>-0.001966237537</v>
      </c>
      <c r="M963" s="44"/>
      <c r="N963" s="45">
        <v>248.12</v>
      </c>
      <c r="O963" s="43">
        <f t="shared" si="5"/>
        <v>0.01559739175</v>
      </c>
      <c r="P963" s="44"/>
      <c r="Q963" s="45">
        <v>261.72</v>
      </c>
      <c r="R963" s="43">
        <f t="shared" si="6"/>
        <v>-0.0003820147504</v>
      </c>
      <c r="S963" s="44"/>
      <c r="T963" s="42">
        <v>2423.3</v>
      </c>
      <c r="U963" s="43">
        <f t="shared" si="7"/>
        <v>-0.01342412076</v>
      </c>
      <c r="V963" s="44"/>
      <c r="W963" s="45">
        <v>123.2</v>
      </c>
      <c r="X963" s="43">
        <f t="shared" si="8"/>
        <v>-0.05257088701</v>
      </c>
      <c r="Y963" s="44"/>
      <c r="Z963" s="45">
        <v>5.6</v>
      </c>
      <c r="AA963" s="46">
        <f t="shared" si="9"/>
        <v>-0.0176995771</v>
      </c>
      <c r="AB963" s="44"/>
      <c r="AC963" s="45">
        <v>351.2</v>
      </c>
      <c r="AD963" s="46">
        <f t="shared" si="10"/>
        <v>0.008148140285</v>
      </c>
      <c r="AE963" s="47"/>
      <c r="AF963" s="42">
        <v>9029.05</v>
      </c>
      <c r="AG963" s="46">
        <f t="shared" si="11"/>
        <v>-0.001129049339</v>
      </c>
      <c r="AH963" s="47"/>
    </row>
    <row r="964">
      <c r="A964" s="41">
        <v>43972.0</v>
      </c>
      <c r="B964" s="42">
        <v>1105.25</v>
      </c>
      <c r="C964" s="43">
        <f t="shared" si="1"/>
        <v>0.01155714019</v>
      </c>
      <c r="D964" s="44"/>
      <c r="E964" s="45">
        <v>859.55</v>
      </c>
      <c r="F964" s="43">
        <f t="shared" si="2"/>
        <v>0.002854398583</v>
      </c>
      <c r="G964" s="44"/>
      <c r="H964" s="45">
        <v>137.33</v>
      </c>
      <c r="I964" s="43">
        <f t="shared" si="3"/>
        <v>-0.0108633745</v>
      </c>
      <c r="J964" s="44"/>
      <c r="K964" s="45">
        <v>890.9</v>
      </c>
      <c r="L964" s="43">
        <f t="shared" si="4"/>
        <v>0.02552217423</v>
      </c>
      <c r="M964" s="44"/>
      <c r="N964" s="45">
        <v>244.28</v>
      </c>
      <c r="O964" s="43">
        <f t="shared" si="5"/>
        <v>0.001638807315</v>
      </c>
      <c r="P964" s="44"/>
      <c r="Q964" s="45">
        <v>261.82</v>
      </c>
      <c r="R964" s="43">
        <f t="shared" si="6"/>
        <v>0.005515142283</v>
      </c>
      <c r="S964" s="44"/>
      <c r="T964" s="42">
        <v>2456.05</v>
      </c>
      <c r="U964" s="43">
        <f t="shared" si="7"/>
        <v>0.02431555374</v>
      </c>
      <c r="V964" s="44"/>
      <c r="W964" s="45">
        <v>129.85</v>
      </c>
      <c r="X964" s="43">
        <f t="shared" si="8"/>
        <v>-0.04000533461</v>
      </c>
      <c r="Y964" s="44"/>
      <c r="Z964" s="45">
        <v>5.7</v>
      </c>
      <c r="AA964" s="46">
        <f t="shared" si="9"/>
        <v>-0.05129329439</v>
      </c>
      <c r="AB964" s="44"/>
      <c r="AC964" s="45">
        <v>348.35</v>
      </c>
      <c r="AD964" s="46">
        <f t="shared" si="10"/>
        <v>-0.03025393308</v>
      </c>
      <c r="AE964" s="47"/>
      <c r="AF964" s="42">
        <v>9039.25</v>
      </c>
      <c r="AG964" s="46">
        <f t="shared" si="11"/>
        <v>-0.007384784601</v>
      </c>
      <c r="AH964" s="47"/>
    </row>
    <row r="965">
      <c r="A965" s="41">
        <v>43971.0</v>
      </c>
      <c r="B965" s="42">
        <v>1092.55</v>
      </c>
      <c r="C965" s="43">
        <f t="shared" si="1"/>
        <v>0.01053537221</v>
      </c>
      <c r="D965" s="44"/>
      <c r="E965" s="45">
        <v>857.1</v>
      </c>
      <c r="F965" s="43">
        <f t="shared" si="2"/>
        <v>0.03134607107</v>
      </c>
      <c r="G965" s="44"/>
      <c r="H965" s="45">
        <v>138.83</v>
      </c>
      <c r="I965" s="43">
        <f t="shared" si="3"/>
        <v>-0.03691029848</v>
      </c>
      <c r="J965" s="44"/>
      <c r="K965" s="45">
        <v>868.45</v>
      </c>
      <c r="L965" s="43">
        <f t="shared" si="4"/>
        <v>-0.0007481799434</v>
      </c>
      <c r="M965" s="44"/>
      <c r="N965" s="45">
        <v>243.88</v>
      </c>
      <c r="O965" s="43">
        <f t="shared" si="5"/>
        <v>-0.003969477109</v>
      </c>
      <c r="P965" s="44"/>
      <c r="Q965" s="45">
        <v>260.38</v>
      </c>
      <c r="R965" s="43">
        <f t="shared" si="6"/>
        <v>0.003462474124</v>
      </c>
      <c r="S965" s="44"/>
      <c r="T965" s="42">
        <v>2397.05</v>
      </c>
      <c r="U965" s="43">
        <f t="shared" si="7"/>
        <v>-0.02697888773</v>
      </c>
      <c r="V965" s="44"/>
      <c r="W965" s="45">
        <v>135.15</v>
      </c>
      <c r="X965" s="43">
        <f t="shared" si="8"/>
        <v>0.06141109453</v>
      </c>
      <c r="Y965" s="44"/>
      <c r="Z965" s="45">
        <v>6.0</v>
      </c>
      <c r="AA965" s="46">
        <f t="shared" si="9"/>
        <v>0</v>
      </c>
      <c r="AB965" s="44"/>
      <c r="AC965" s="45">
        <v>359.05</v>
      </c>
      <c r="AD965" s="46">
        <f t="shared" si="10"/>
        <v>0.02338793557</v>
      </c>
      <c r="AE965" s="47"/>
      <c r="AF965" s="42">
        <v>9106.25</v>
      </c>
      <c r="AG965" s="46">
        <f t="shared" si="11"/>
        <v>0.004369174057</v>
      </c>
      <c r="AH965" s="47"/>
    </row>
    <row r="966">
      <c r="A966" s="41">
        <v>43970.0</v>
      </c>
      <c r="B966" s="42">
        <v>1081.1</v>
      </c>
      <c r="C966" s="43">
        <f t="shared" si="1"/>
        <v>-0.008794807465</v>
      </c>
      <c r="D966" s="44"/>
      <c r="E966" s="45">
        <v>830.65</v>
      </c>
      <c r="F966" s="43">
        <f t="shared" si="2"/>
        <v>-0.007197296108</v>
      </c>
      <c r="G966" s="44"/>
      <c r="H966" s="45">
        <v>144.05</v>
      </c>
      <c r="I966" s="43">
        <f t="shared" si="3"/>
        <v>0.06177940147</v>
      </c>
      <c r="J966" s="44"/>
      <c r="K966" s="45">
        <v>869.1</v>
      </c>
      <c r="L966" s="43">
        <f t="shared" si="4"/>
        <v>0.002246221247</v>
      </c>
      <c r="M966" s="44"/>
      <c r="N966" s="45">
        <v>244.85</v>
      </c>
      <c r="O966" s="43">
        <f t="shared" si="5"/>
        <v>-0.01318611255</v>
      </c>
      <c r="P966" s="44"/>
      <c r="Q966" s="45">
        <v>259.48</v>
      </c>
      <c r="R966" s="43">
        <f t="shared" si="6"/>
        <v>0.002701348457</v>
      </c>
      <c r="S966" s="44"/>
      <c r="T966" s="42">
        <v>2462.6</v>
      </c>
      <c r="U966" s="43">
        <f t="shared" si="7"/>
        <v>0.02412528391</v>
      </c>
      <c r="V966" s="44"/>
      <c r="W966" s="45">
        <v>127.1</v>
      </c>
      <c r="X966" s="43">
        <f t="shared" si="8"/>
        <v>0.01666044089</v>
      </c>
      <c r="Y966" s="44"/>
      <c r="Z966" s="45">
        <v>6.0</v>
      </c>
      <c r="AA966" s="46">
        <f t="shared" si="9"/>
        <v>-0.02469261259</v>
      </c>
      <c r="AB966" s="44"/>
      <c r="AC966" s="45">
        <v>350.75</v>
      </c>
      <c r="AD966" s="46">
        <f t="shared" si="10"/>
        <v>0.0005703693296</v>
      </c>
      <c r="AE966" s="47"/>
      <c r="AF966" s="42">
        <v>9066.55</v>
      </c>
      <c r="AG966" s="46">
        <f t="shared" si="11"/>
        <v>0.02089161639</v>
      </c>
      <c r="AH966" s="47"/>
    </row>
    <row r="967">
      <c r="A967" s="41">
        <v>43969.0</v>
      </c>
      <c r="B967" s="42">
        <v>1090.65</v>
      </c>
      <c r="C967" s="43">
        <f t="shared" si="1"/>
        <v>-0.007808793704</v>
      </c>
      <c r="D967" s="44"/>
      <c r="E967" s="45">
        <v>836.65</v>
      </c>
      <c r="F967" s="43">
        <f t="shared" si="2"/>
        <v>-0.05973482471</v>
      </c>
      <c r="G967" s="44"/>
      <c r="H967" s="45">
        <v>135.42</v>
      </c>
      <c r="I967" s="43">
        <f t="shared" si="3"/>
        <v>0.02701956833</v>
      </c>
      <c r="J967" s="44"/>
      <c r="K967" s="45">
        <v>867.15</v>
      </c>
      <c r="L967" s="43">
        <f t="shared" si="4"/>
        <v>-0.01998011436</v>
      </c>
      <c r="M967" s="44"/>
      <c r="N967" s="45">
        <v>248.1</v>
      </c>
      <c r="O967" s="43">
        <f t="shared" si="5"/>
        <v>0.02406805958</v>
      </c>
      <c r="P967" s="44"/>
      <c r="Q967" s="45">
        <v>258.78</v>
      </c>
      <c r="R967" s="43">
        <f t="shared" si="6"/>
        <v>0.00600765358</v>
      </c>
      <c r="S967" s="44"/>
      <c r="T967" s="42">
        <v>2403.9</v>
      </c>
      <c r="U967" s="43">
        <f t="shared" si="7"/>
        <v>-0.07520232004</v>
      </c>
      <c r="V967" s="44"/>
      <c r="W967" s="45">
        <v>125.0</v>
      </c>
      <c r="X967" s="43">
        <f t="shared" si="8"/>
        <v>-0.1779788074</v>
      </c>
      <c r="Y967" s="44"/>
      <c r="Z967" s="45">
        <v>6.15</v>
      </c>
      <c r="AA967" s="46">
        <f t="shared" si="9"/>
        <v>-0.008097210233</v>
      </c>
      <c r="AB967" s="44"/>
      <c r="AC967" s="45">
        <v>350.55</v>
      </c>
      <c r="AD967" s="46">
        <f t="shared" si="10"/>
        <v>0.002999787979</v>
      </c>
      <c r="AE967" s="47"/>
      <c r="AF967" s="42">
        <v>8879.1</v>
      </c>
      <c r="AG967" s="46">
        <f t="shared" si="11"/>
        <v>0.006309917644</v>
      </c>
      <c r="AH967" s="47"/>
    </row>
    <row r="968">
      <c r="A968" s="41">
        <v>43966.0</v>
      </c>
      <c r="B968" s="42">
        <v>1099.2</v>
      </c>
      <c r="C968" s="43">
        <f t="shared" si="1"/>
        <v>0.007167180483</v>
      </c>
      <c r="D968" s="44"/>
      <c r="E968" s="45">
        <v>888.15</v>
      </c>
      <c r="F968" s="43">
        <f t="shared" si="2"/>
        <v>-0.006229500741</v>
      </c>
      <c r="G968" s="44"/>
      <c r="H968" s="45">
        <v>131.81</v>
      </c>
      <c r="I968" s="43">
        <f t="shared" si="3"/>
        <v>-0.03415693721</v>
      </c>
      <c r="J968" s="44"/>
      <c r="K968" s="45">
        <v>884.65</v>
      </c>
      <c r="L968" s="43">
        <f t="shared" si="4"/>
        <v>0.0005088051669</v>
      </c>
      <c r="M968" s="44"/>
      <c r="N968" s="45">
        <v>242.2</v>
      </c>
      <c r="O968" s="43">
        <f t="shared" si="5"/>
        <v>-0.08010622595</v>
      </c>
      <c r="P968" s="44"/>
      <c r="Q968" s="45">
        <v>257.23</v>
      </c>
      <c r="R968" s="43">
        <f t="shared" si="6"/>
        <v>-0.01071100471</v>
      </c>
      <c r="S968" s="44"/>
      <c r="T968" s="42">
        <v>2591.65</v>
      </c>
      <c r="U968" s="43">
        <f t="shared" si="7"/>
        <v>-0.03940026781</v>
      </c>
      <c r="V968" s="44"/>
      <c r="W968" s="45">
        <v>149.35</v>
      </c>
      <c r="X968" s="43">
        <f t="shared" si="8"/>
        <v>0.007392506784</v>
      </c>
      <c r="Y968" s="44"/>
      <c r="Z968" s="45">
        <v>6.2</v>
      </c>
      <c r="AA968" s="46">
        <f t="shared" si="9"/>
        <v>-0.04725288485</v>
      </c>
      <c r="AB968" s="44"/>
      <c r="AC968" s="45">
        <v>349.5</v>
      </c>
      <c r="AD968" s="46">
        <f t="shared" si="10"/>
        <v>-0.07931613147</v>
      </c>
      <c r="AE968" s="47"/>
      <c r="AF968" s="42">
        <v>8823.25</v>
      </c>
      <c r="AG968" s="46">
        <f t="shared" si="11"/>
        <v>-0.03492540424</v>
      </c>
      <c r="AH968" s="47"/>
    </row>
    <row r="969">
      <c r="A969" s="41">
        <v>43965.0</v>
      </c>
      <c r="B969" s="42">
        <v>1091.35</v>
      </c>
      <c r="C969" s="43">
        <f t="shared" si="1"/>
        <v>-0.03846800969</v>
      </c>
      <c r="D969" s="44"/>
      <c r="E969" s="45">
        <v>893.7</v>
      </c>
      <c r="F969" s="43">
        <f t="shared" si="2"/>
        <v>-0.03728435809</v>
      </c>
      <c r="G969" s="44"/>
      <c r="H969" s="45">
        <v>136.39</v>
      </c>
      <c r="I969" s="43">
        <f t="shared" si="3"/>
        <v>-0.01354521146</v>
      </c>
      <c r="J969" s="44"/>
      <c r="K969" s="45">
        <v>884.2</v>
      </c>
      <c r="L969" s="43">
        <f t="shared" si="4"/>
        <v>-0.004232153708</v>
      </c>
      <c r="M969" s="44"/>
      <c r="N969" s="45">
        <v>262.4</v>
      </c>
      <c r="O969" s="43">
        <f t="shared" si="5"/>
        <v>0.009957952833</v>
      </c>
      <c r="P969" s="44"/>
      <c r="Q969" s="45">
        <v>260.0</v>
      </c>
      <c r="R969" s="43">
        <f t="shared" si="6"/>
        <v>-0.006975613736</v>
      </c>
      <c r="S969" s="44"/>
      <c r="T969" s="42">
        <v>2695.8</v>
      </c>
      <c r="U969" s="43">
        <f t="shared" si="7"/>
        <v>0.02999123492</v>
      </c>
      <c r="V969" s="44"/>
      <c r="W969" s="45">
        <v>148.25</v>
      </c>
      <c r="X969" s="43">
        <f t="shared" si="8"/>
        <v>-0.06179445609</v>
      </c>
      <c r="Y969" s="44"/>
      <c r="Z969" s="45">
        <v>6.5</v>
      </c>
      <c r="AA969" s="46">
        <f t="shared" si="9"/>
        <v>-0.01526747213</v>
      </c>
      <c r="AB969" s="44"/>
      <c r="AC969" s="45">
        <v>378.35</v>
      </c>
      <c r="AD969" s="46">
        <f t="shared" si="10"/>
        <v>-0.0002642706146</v>
      </c>
      <c r="AE969" s="47"/>
      <c r="AF969" s="42">
        <v>9136.85</v>
      </c>
      <c r="AG969" s="46">
        <f t="shared" si="11"/>
        <v>-0.000645528371</v>
      </c>
      <c r="AH969" s="47"/>
    </row>
    <row r="970">
      <c r="A970" s="41">
        <v>43964.0</v>
      </c>
      <c r="B970" s="42">
        <v>1134.15</v>
      </c>
      <c r="C970" s="43">
        <f t="shared" si="1"/>
        <v>0.07177414604</v>
      </c>
      <c r="D970" s="44"/>
      <c r="E970" s="45">
        <v>927.65</v>
      </c>
      <c r="F970" s="43">
        <f t="shared" si="2"/>
        <v>0.02853900225</v>
      </c>
      <c r="G970" s="44"/>
      <c r="H970" s="45">
        <v>138.25</v>
      </c>
      <c r="I970" s="43">
        <f t="shared" si="3"/>
        <v>0.04429395816</v>
      </c>
      <c r="J970" s="44"/>
      <c r="K970" s="45">
        <v>887.95</v>
      </c>
      <c r="L970" s="43">
        <f t="shared" si="4"/>
        <v>0.03611949616</v>
      </c>
      <c r="M970" s="44"/>
      <c r="N970" s="45">
        <v>259.8</v>
      </c>
      <c r="O970" s="43">
        <f t="shared" si="5"/>
        <v>-0.02759869209</v>
      </c>
      <c r="P970" s="44"/>
      <c r="Q970" s="45">
        <v>261.82</v>
      </c>
      <c r="R970" s="43">
        <f t="shared" si="6"/>
        <v>-0.02467211794</v>
      </c>
      <c r="S970" s="44"/>
      <c r="T970" s="42">
        <v>2616.15</v>
      </c>
      <c r="U970" s="43">
        <f t="shared" si="7"/>
        <v>0.03528450673</v>
      </c>
      <c r="V970" s="44"/>
      <c r="W970" s="45">
        <v>157.7</v>
      </c>
      <c r="X970" s="43">
        <f t="shared" si="8"/>
        <v>0.0440771282</v>
      </c>
      <c r="Y970" s="44"/>
      <c r="Z970" s="45">
        <v>6.6</v>
      </c>
      <c r="AA970" s="46">
        <f t="shared" si="9"/>
        <v>0.03861483613</v>
      </c>
      <c r="AB970" s="44"/>
      <c r="AC970" s="45">
        <v>378.45</v>
      </c>
      <c r="AD970" s="46">
        <f t="shared" si="10"/>
        <v>-0.005270798867</v>
      </c>
      <c r="AE970" s="47"/>
      <c r="AF970" s="42">
        <v>9142.75</v>
      </c>
      <c r="AG970" s="46">
        <f t="shared" si="11"/>
        <v>-0.02599694075</v>
      </c>
      <c r="AH970" s="47"/>
    </row>
    <row r="971">
      <c r="A971" s="41">
        <v>43963.0</v>
      </c>
      <c r="B971" s="42">
        <v>1055.6</v>
      </c>
      <c r="C971" s="43">
        <f t="shared" si="1"/>
        <v>-0.01368949992</v>
      </c>
      <c r="D971" s="44"/>
      <c r="E971" s="45">
        <v>901.55</v>
      </c>
      <c r="F971" s="43">
        <f t="shared" si="2"/>
        <v>-0.015682496</v>
      </c>
      <c r="G971" s="44"/>
      <c r="H971" s="45">
        <v>132.26</v>
      </c>
      <c r="I971" s="43">
        <f t="shared" si="3"/>
        <v>0.08576117934</v>
      </c>
      <c r="J971" s="44"/>
      <c r="K971" s="45">
        <v>856.45</v>
      </c>
      <c r="L971" s="43">
        <f t="shared" si="4"/>
        <v>-0.02188498581</v>
      </c>
      <c r="M971" s="44"/>
      <c r="N971" s="45">
        <v>267.07</v>
      </c>
      <c r="O971" s="43">
        <f t="shared" si="5"/>
        <v>0.02902387963</v>
      </c>
      <c r="P971" s="44"/>
      <c r="Q971" s="45">
        <v>268.36</v>
      </c>
      <c r="R971" s="43">
        <f t="shared" si="6"/>
        <v>0.03011045236</v>
      </c>
      <c r="S971" s="44"/>
      <c r="T971" s="42">
        <v>2525.45</v>
      </c>
      <c r="U971" s="43">
        <f t="shared" si="7"/>
        <v>-0.01785621574</v>
      </c>
      <c r="V971" s="44"/>
      <c r="W971" s="45">
        <v>150.9</v>
      </c>
      <c r="X971" s="43">
        <f t="shared" si="8"/>
        <v>-0.006605043828</v>
      </c>
      <c r="Y971" s="44"/>
      <c r="Z971" s="45">
        <v>6.35</v>
      </c>
      <c r="AA971" s="46">
        <f t="shared" si="9"/>
        <v>-0.04616204176</v>
      </c>
      <c r="AB971" s="44"/>
      <c r="AC971" s="45">
        <v>380.45</v>
      </c>
      <c r="AD971" s="46">
        <f t="shared" si="10"/>
        <v>0.04888216472</v>
      </c>
      <c r="AE971" s="47"/>
      <c r="AF971" s="42">
        <v>9383.55</v>
      </c>
      <c r="AG971" s="46">
        <f t="shared" si="11"/>
        <v>0.02012974251</v>
      </c>
      <c r="AH971" s="47"/>
    </row>
    <row r="972">
      <c r="A972" s="41">
        <v>43962.0</v>
      </c>
      <c r="B972" s="42">
        <v>1070.15</v>
      </c>
      <c r="C972" s="43">
        <f t="shared" si="1"/>
        <v>-0.02286420933</v>
      </c>
      <c r="D972" s="44"/>
      <c r="E972" s="45">
        <v>915.8</v>
      </c>
      <c r="F972" s="43">
        <f t="shared" si="2"/>
        <v>-0.01436455846</v>
      </c>
      <c r="G972" s="44"/>
      <c r="H972" s="45">
        <v>121.39</v>
      </c>
      <c r="I972" s="43">
        <f t="shared" si="3"/>
        <v>-0.005340356939</v>
      </c>
      <c r="J972" s="44"/>
      <c r="K972" s="45">
        <v>875.4</v>
      </c>
      <c r="L972" s="43">
        <f t="shared" si="4"/>
        <v>0.01803927544</v>
      </c>
      <c r="M972" s="44"/>
      <c r="N972" s="45">
        <v>259.43</v>
      </c>
      <c r="O972" s="43">
        <f t="shared" si="5"/>
        <v>-0.007947366806</v>
      </c>
      <c r="P972" s="44"/>
      <c r="Q972" s="45">
        <v>260.4</v>
      </c>
      <c r="R972" s="43">
        <f t="shared" si="6"/>
        <v>-0.01266902391</v>
      </c>
      <c r="S972" s="44"/>
      <c r="T972" s="42">
        <v>2570.95</v>
      </c>
      <c r="U972" s="43">
        <f t="shared" si="7"/>
        <v>-0.04821674496</v>
      </c>
      <c r="V972" s="44"/>
      <c r="W972" s="45">
        <v>151.9</v>
      </c>
      <c r="X972" s="43">
        <f t="shared" si="8"/>
        <v>0.0527149066</v>
      </c>
      <c r="Y972" s="44"/>
      <c r="Z972" s="45">
        <v>6.65</v>
      </c>
      <c r="AA972" s="46">
        <f t="shared" si="9"/>
        <v>-0.05129329439</v>
      </c>
      <c r="AB972" s="44"/>
      <c r="AC972" s="45">
        <v>362.3</v>
      </c>
      <c r="AD972" s="46">
        <f t="shared" si="10"/>
        <v>-0.007287759997</v>
      </c>
      <c r="AE972" s="47"/>
      <c r="AF972" s="42">
        <v>9196.55</v>
      </c>
      <c r="AG972" s="46">
        <f t="shared" si="11"/>
        <v>-0.004626888094</v>
      </c>
      <c r="AH972" s="47"/>
    </row>
    <row r="973">
      <c r="A973" s="41">
        <v>43959.0</v>
      </c>
      <c r="B973" s="42">
        <v>1094.9</v>
      </c>
      <c r="C973" s="43">
        <f t="shared" si="1"/>
        <v>0.00503594893</v>
      </c>
      <c r="D973" s="44"/>
      <c r="E973" s="45">
        <v>929.05</v>
      </c>
      <c r="F973" s="43">
        <f t="shared" si="2"/>
        <v>0.004368821166</v>
      </c>
      <c r="G973" s="44"/>
      <c r="H973" s="45">
        <v>122.04</v>
      </c>
      <c r="I973" s="43">
        <f t="shared" si="3"/>
        <v>0.00369413054</v>
      </c>
      <c r="J973" s="44"/>
      <c r="K973" s="45">
        <v>859.75</v>
      </c>
      <c r="L973" s="43">
        <f t="shared" si="4"/>
        <v>-0.002555615029</v>
      </c>
      <c r="M973" s="44"/>
      <c r="N973" s="45">
        <v>261.5</v>
      </c>
      <c r="O973" s="43">
        <f t="shared" si="5"/>
        <v>-0.00742931315</v>
      </c>
      <c r="P973" s="44"/>
      <c r="Q973" s="45">
        <v>263.72</v>
      </c>
      <c r="R973" s="43">
        <f t="shared" si="6"/>
        <v>0.003608809402</v>
      </c>
      <c r="S973" s="44"/>
      <c r="T973" s="42">
        <v>2697.95</v>
      </c>
      <c r="U973" s="43">
        <f t="shared" si="7"/>
        <v>0.0395610294</v>
      </c>
      <c r="V973" s="44"/>
      <c r="W973" s="45">
        <v>144.1</v>
      </c>
      <c r="X973" s="43">
        <f t="shared" si="8"/>
        <v>-0.03243158446</v>
      </c>
      <c r="Y973" s="44"/>
      <c r="Z973" s="45">
        <v>7.0</v>
      </c>
      <c r="AA973" s="46">
        <f t="shared" si="9"/>
        <v>-0.04879016417</v>
      </c>
      <c r="AB973" s="44"/>
      <c r="AC973" s="45">
        <v>364.95</v>
      </c>
      <c r="AD973" s="46">
        <f t="shared" si="10"/>
        <v>0.01713459082</v>
      </c>
      <c r="AE973" s="47"/>
      <c r="AF973" s="42">
        <v>9239.2</v>
      </c>
      <c r="AG973" s="46">
        <f t="shared" si="11"/>
        <v>-0.001330398721</v>
      </c>
      <c r="AH973" s="47"/>
    </row>
    <row r="974">
      <c r="A974" s="41">
        <v>43958.0</v>
      </c>
      <c r="B974" s="42">
        <v>1089.4</v>
      </c>
      <c r="C974" s="43">
        <f t="shared" si="1"/>
        <v>-0.00754444492</v>
      </c>
      <c r="D974" s="44"/>
      <c r="E974" s="45">
        <v>925.0</v>
      </c>
      <c r="F974" s="43">
        <f t="shared" si="2"/>
        <v>-0.02287157515</v>
      </c>
      <c r="G974" s="44"/>
      <c r="H974" s="45">
        <v>121.59</v>
      </c>
      <c r="I974" s="43">
        <f t="shared" si="3"/>
        <v>-0.02861854749</v>
      </c>
      <c r="J974" s="44"/>
      <c r="K974" s="45">
        <v>861.95</v>
      </c>
      <c r="L974" s="43">
        <f t="shared" si="4"/>
        <v>-0.02191711367</v>
      </c>
      <c r="M974" s="44"/>
      <c r="N974" s="45">
        <v>263.45</v>
      </c>
      <c r="O974" s="43">
        <f t="shared" si="5"/>
        <v>-0.02733228923</v>
      </c>
      <c r="P974" s="44"/>
      <c r="Q974" s="45">
        <v>262.77</v>
      </c>
      <c r="R974" s="43">
        <f t="shared" si="6"/>
        <v>-0.005692182947</v>
      </c>
      <c r="S974" s="44"/>
      <c r="T974" s="42">
        <v>2593.3</v>
      </c>
      <c r="U974" s="43">
        <f t="shared" si="7"/>
        <v>-0.02043905774</v>
      </c>
      <c r="V974" s="44"/>
      <c r="W974" s="45">
        <v>148.85</v>
      </c>
      <c r="X974" s="43">
        <f t="shared" si="8"/>
        <v>-0.008029484425</v>
      </c>
      <c r="Y974" s="44"/>
      <c r="Z974" s="45">
        <v>7.35</v>
      </c>
      <c r="AA974" s="46">
        <f t="shared" si="9"/>
        <v>0.0416726964</v>
      </c>
      <c r="AB974" s="44"/>
      <c r="AC974" s="45">
        <v>358.75</v>
      </c>
      <c r="AD974" s="46">
        <f t="shared" si="10"/>
        <v>-0.001810207276</v>
      </c>
      <c r="AE974" s="47"/>
      <c r="AF974" s="42">
        <v>9251.5</v>
      </c>
      <c r="AG974" s="46">
        <f t="shared" si="11"/>
        <v>0.005685482686</v>
      </c>
      <c r="AH974" s="47"/>
    </row>
    <row r="975">
      <c r="A975" s="41">
        <v>43957.0</v>
      </c>
      <c r="B975" s="42">
        <v>1097.65</v>
      </c>
      <c r="C975" s="43">
        <f t="shared" si="1"/>
        <v>0.01500750992</v>
      </c>
      <c r="D975" s="44"/>
      <c r="E975" s="45">
        <v>946.4</v>
      </c>
      <c r="F975" s="43">
        <f t="shared" si="2"/>
        <v>0.03762857469</v>
      </c>
      <c r="G975" s="44"/>
      <c r="H975" s="45">
        <v>125.12</v>
      </c>
      <c r="I975" s="43">
        <f t="shared" si="3"/>
        <v>-0.03224310133</v>
      </c>
      <c r="J975" s="44"/>
      <c r="K975" s="45">
        <v>881.05</v>
      </c>
      <c r="L975" s="43">
        <f t="shared" si="4"/>
        <v>0.003524733609</v>
      </c>
      <c r="M975" s="44"/>
      <c r="N975" s="45">
        <v>270.75</v>
      </c>
      <c r="O975" s="43">
        <f t="shared" si="5"/>
        <v>0.01319844422</v>
      </c>
      <c r="P975" s="44"/>
      <c r="Q975" s="45">
        <v>264.27</v>
      </c>
      <c r="R975" s="43">
        <f t="shared" si="6"/>
        <v>0.04845533545</v>
      </c>
      <c r="S975" s="44"/>
      <c r="T975" s="42">
        <v>2646.85</v>
      </c>
      <c r="U975" s="43">
        <f t="shared" si="7"/>
        <v>0.02111410141</v>
      </c>
      <c r="V975" s="44"/>
      <c r="W975" s="45">
        <v>150.05</v>
      </c>
      <c r="X975" s="43">
        <f t="shared" si="8"/>
        <v>0.05478946359</v>
      </c>
      <c r="Y975" s="44"/>
      <c r="Z975" s="45">
        <v>7.05</v>
      </c>
      <c r="AA975" s="46">
        <f t="shared" si="9"/>
        <v>-0.02797385204</v>
      </c>
      <c r="AB975" s="44"/>
      <c r="AC975" s="45">
        <v>359.4</v>
      </c>
      <c r="AD975" s="46">
        <f t="shared" si="10"/>
        <v>0.02236852073</v>
      </c>
      <c r="AE975" s="47"/>
      <c r="AF975" s="42">
        <v>9199.05</v>
      </c>
      <c r="AG975" s="46">
        <f t="shared" si="11"/>
        <v>-0.00778024439</v>
      </c>
      <c r="AH975" s="47"/>
    </row>
    <row r="976">
      <c r="A976" s="41">
        <v>43956.0</v>
      </c>
      <c r="B976" s="42">
        <v>1081.3</v>
      </c>
      <c r="C976" s="43">
        <f t="shared" si="1"/>
        <v>-0.01491640205</v>
      </c>
      <c r="D976" s="44"/>
      <c r="E976" s="45">
        <v>911.45</v>
      </c>
      <c r="F976" s="43">
        <f t="shared" si="2"/>
        <v>-0.01259249652</v>
      </c>
      <c r="G976" s="44"/>
      <c r="H976" s="45">
        <v>129.22</v>
      </c>
      <c r="I976" s="43">
        <f t="shared" si="3"/>
        <v>-0.0100100936</v>
      </c>
      <c r="J976" s="44"/>
      <c r="K976" s="45">
        <v>877.95</v>
      </c>
      <c r="L976" s="43">
        <f t="shared" si="4"/>
        <v>0.002623176687</v>
      </c>
      <c r="M976" s="44"/>
      <c r="N976" s="45">
        <v>267.2</v>
      </c>
      <c r="O976" s="43">
        <f t="shared" si="5"/>
        <v>0.03690005467</v>
      </c>
      <c r="P976" s="44"/>
      <c r="Q976" s="45">
        <v>251.77</v>
      </c>
      <c r="R976" s="43">
        <f t="shared" si="6"/>
        <v>0.07627652352</v>
      </c>
      <c r="S976" s="44"/>
      <c r="T976" s="42">
        <v>2591.55</v>
      </c>
      <c r="U976" s="43">
        <f t="shared" si="7"/>
        <v>0.03566546542</v>
      </c>
      <c r="V976" s="44"/>
      <c r="W976" s="45">
        <v>142.05</v>
      </c>
      <c r="X976" s="43">
        <f t="shared" si="8"/>
        <v>0.002466961604</v>
      </c>
      <c r="Y976" s="44"/>
      <c r="Z976" s="45">
        <v>7.25</v>
      </c>
      <c r="AA976" s="46">
        <f t="shared" si="9"/>
        <v>-0.04714677843</v>
      </c>
      <c r="AB976" s="44"/>
      <c r="AC976" s="45">
        <v>351.45</v>
      </c>
      <c r="AD976" s="46">
        <f t="shared" si="10"/>
        <v>0.04495629366</v>
      </c>
      <c r="AE976" s="47"/>
      <c r="AF976" s="42">
        <v>9270.9</v>
      </c>
      <c r="AG976" s="46">
        <f t="shared" si="11"/>
        <v>0.007068467717</v>
      </c>
      <c r="AH976" s="47"/>
    </row>
    <row r="977">
      <c r="A977" s="41">
        <v>43955.0</v>
      </c>
      <c r="B977" s="42">
        <v>1097.55</v>
      </c>
      <c r="C977" s="43">
        <f t="shared" si="1"/>
        <v>-0.0196230669</v>
      </c>
      <c r="D977" s="44"/>
      <c r="E977" s="45">
        <v>923.0</v>
      </c>
      <c r="F977" s="43">
        <f t="shared" si="2"/>
        <v>-0.08192442642</v>
      </c>
      <c r="G977" s="44"/>
      <c r="H977" s="45">
        <v>130.52</v>
      </c>
      <c r="I977" s="43">
        <f t="shared" si="3"/>
        <v>-0.02832622636</v>
      </c>
      <c r="J977" s="44"/>
      <c r="K977" s="45">
        <v>875.65</v>
      </c>
      <c r="L977" s="43">
        <f t="shared" si="4"/>
        <v>-0.0111859895</v>
      </c>
      <c r="M977" s="44"/>
      <c r="N977" s="45">
        <v>257.52</v>
      </c>
      <c r="O977" s="43">
        <f t="shared" si="5"/>
        <v>-0.05220154909</v>
      </c>
      <c r="P977" s="44"/>
      <c r="Q977" s="45">
        <v>233.28</v>
      </c>
      <c r="R977" s="43">
        <f t="shared" si="6"/>
        <v>0.008134850206</v>
      </c>
      <c r="S977" s="44"/>
      <c r="T977" s="42">
        <v>2500.75</v>
      </c>
      <c r="U977" s="43">
        <f t="shared" si="7"/>
        <v>-0.01856105263</v>
      </c>
      <c r="V977" s="44"/>
      <c r="W977" s="45">
        <v>141.7</v>
      </c>
      <c r="X977" s="43">
        <f t="shared" si="8"/>
        <v>-0.1180182468</v>
      </c>
      <c r="Y977" s="44"/>
      <c r="Z977" s="45">
        <v>7.6</v>
      </c>
      <c r="AA977" s="46">
        <f t="shared" si="9"/>
        <v>-0.04502368137</v>
      </c>
      <c r="AB977" s="44"/>
      <c r="AC977" s="45">
        <v>336.0</v>
      </c>
      <c r="AD977" s="46">
        <f t="shared" si="10"/>
        <v>-0.03609656151</v>
      </c>
      <c r="AE977" s="47"/>
      <c r="AF977" s="42">
        <v>9205.6</v>
      </c>
      <c r="AG977" s="46">
        <f t="shared" si="11"/>
        <v>-0.009503236539</v>
      </c>
      <c r="AH977" s="47"/>
    </row>
    <row r="978">
      <c r="A978" s="41">
        <v>43951.0</v>
      </c>
      <c r="B978" s="42">
        <v>1119.3</v>
      </c>
      <c r="C978" s="43">
        <f t="shared" si="1"/>
        <v>0.02103630139</v>
      </c>
      <c r="D978" s="44"/>
      <c r="E978" s="42">
        <v>1001.8</v>
      </c>
      <c r="F978" s="43">
        <f t="shared" si="2"/>
        <v>0.02496465997</v>
      </c>
      <c r="G978" s="44"/>
      <c r="H978" s="45">
        <v>134.27</v>
      </c>
      <c r="I978" s="43">
        <f t="shared" si="3"/>
        <v>-0.1012708356</v>
      </c>
      <c r="J978" s="44"/>
      <c r="K978" s="45">
        <v>885.5</v>
      </c>
      <c r="L978" s="43">
        <f t="shared" si="4"/>
        <v>0.02122882735</v>
      </c>
      <c r="M978" s="44"/>
      <c r="N978" s="45">
        <v>271.32</v>
      </c>
      <c r="O978" s="43">
        <f t="shared" si="5"/>
        <v>0.001180115198</v>
      </c>
      <c r="P978" s="44"/>
      <c r="Q978" s="45">
        <v>231.39</v>
      </c>
      <c r="R978" s="43">
        <f t="shared" si="6"/>
        <v>-0.02290013345</v>
      </c>
      <c r="S978" s="44"/>
      <c r="T978" s="42">
        <v>2547.6</v>
      </c>
      <c r="U978" s="43">
        <f t="shared" si="7"/>
        <v>0.04530765766</v>
      </c>
      <c r="V978" s="44"/>
      <c r="W978" s="45">
        <v>159.45</v>
      </c>
      <c r="X978" s="43">
        <f t="shared" si="8"/>
        <v>0.05677112788</v>
      </c>
      <c r="Y978" s="44"/>
      <c r="Z978" s="45">
        <v>7.95</v>
      </c>
      <c r="AA978" s="46">
        <f t="shared" si="9"/>
        <v>-0.006269613014</v>
      </c>
      <c r="AB978" s="44"/>
      <c r="AC978" s="45">
        <v>348.35</v>
      </c>
      <c r="AD978" s="46">
        <f t="shared" si="10"/>
        <v>-0.06850473744</v>
      </c>
      <c r="AE978" s="47"/>
      <c r="AF978" s="42">
        <v>9293.5</v>
      </c>
      <c r="AG978" s="46">
        <f t="shared" si="11"/>
        <v>-0.05916079551</v>
      </c>
      <c r="AH978" s="47"/>
    </row>
    <row r="979">
      <c r="A979" s="41">
        <v>43950.0</v>
      </c>
      <c r="B979" s="42">
        <v>1096.0</v>
      </c>
      <c r="C979" s="43">
        <f t="shared" si="1"/>
        <v>-0.01233240149</v>
      </c>
      <c r="D979" s="44"/>
      <c r="E979" s="45">
        <v>977.1</v>
      </c>
      <c r="F979" s="43">
        <f t="shared" si="2"/>
        <v>0.0479001704</v>
      </c>
      <c r="G979" s="44"/>
      <c r="H979" s="45">
        <v>148.58</v>
      </c>
      <c r="I979" s="43">
        <f t="shared" si="3"/>
        <v>0.0356250853</v>
      </c>
      <c r="J979" s="44"/>
      <c r="K979" s="45">
        <v>866.9</v>
      </c>
      <c r="L979" s="43">
        <f t="shared" si="4"/>
        <v>0.007816837232</v>
      </c>
      <c r="M979" s="44"/>
      <c r="N979" s="45">
        <v>271.0</v>
      </c>
      <c r="O979" s="43">
        <f t="shared" si="5"/>
        <v>0.01094529061</v>
      </c>
      <c r="P979" s="44"/>
      <c r="Q979" s="45">
        <v>236.75</v>
      </c>
      <c r="R979" s="43">
        <f t="shared" si="6"/>
        <v>0.002114165692</v>
      </c>
      <c r="S979" s="44"/>
      <c r="T979" s="42">
        <v>2434.75</v>
      </c>
      <c r="U979" s="43">
        <f t="shared" si="7"/>
        <v>0.01760973618</v>
      </c>
      <c r="V979" s="44"/>
      <c r="W979" s="45">
        <v>150.65</v>
      </c>
      <c r="X979" s="43">
        <f t="shared" si="8"/>
        <v>0.02316705928</v>
      </c>
      <c r="Y979" s="44"/>
      <c r="Z979" s="45">
        <v>8.0</v>
      </c>
      <c r="AA979" s="46">
        <f t="shared" si="9"/>
        <v>0</v>
      </c>
      <c r="AB979" s="44"/>
      <c r="AC979" s="45">
        <v>373.05</v>
      </c>
      <c r="AD979" s="46">
        <f t="shared" si="10"/>
        <v>0.01880593879</v>
      </c>
      <c r="AE979" s="47"/>
      <c r="AF979" s="42">
        <v>9859.9</v>
      </c>
      <c r="AG979" s="46">
        <f t="shared" si="11"/>
        <v>0.03158414825</v>
      </c>
      <c r="AH979" s="47"/>
    </row>
    <row r="980">
      <c r="A980" s="41">
        <v>43949.0</v>
      </c>
      <c r="B980" s="42">
        <v>1109.6</v>
      </c>
      <c r="C980" s="43">
        <f t="shared" si="1"/>
        <v>0.005512643304</v>
      </c>
      <c r="D980" s="44"/>
      <c r="E980" s="45">
        <v>931.4</v>
      </c>
      <c r="F980" s="43">
        <f t="shared" si="2"/>
        <v>0.001826877086</v>
      </c>
      <c r="G980" s="44"/>
      <c r="H980" s="45">
        <v>143.38</v>
      </c>
      <c r="I980" s="43">
        <f t="shared" si="3"/>
        <v>0.0611870969</v>
      </c>
      <c r="J980" s="44"/>
      <c r="K980" s="45">
        <v>860.15</v>
      </c>
      <c r="L980" s="43">
        <f t="shared" si="4"/>
        <v>-0.002844291571</v>
      </c>
      <c r="M980" s="44"/>
      <c r="N980" s="45">
        <v>268.05</v>
      </c>
      <c r="O980" s="43">
        <f t="shared" si="5"/>
        <v>0.008617513051</v>
      </c>
      <c r="P980" s="44"/>
      <c r="Q980" s="45">
        <v>236.25</v>
      </c>
      <c r="R980" s="43">
        <f t="shared" si="6"/>
        <v>-0.0001269760652</v>
      </c>
      <c r="S980" s="44"/>
      <c r="T980" s="42">
        <v>2392.25</v>
      </c>
      <c r="U980" s="43">
        <f t="shared" si="7"/>
        <v>0.02948251714</v>
      </c>
      <c r="V980" s="44"/>
      <c r="W980" s="45">
        <v>147.2</v>
      </c>
      <c r="X980" s="43">
        <f t="shared" si="8"/>
        <v>0.09171610277</v>
      </c>
      <c r="Y980" s="44"/>
      <c r="Z980" s="45">
        <v>8.0</v>
      </c>
      <c r="AA980" s="46">
        <f t="shared" si="9"/>
        <v>-0.02469261259</v>
      </c>
      <c r="AB980" s="44"/>
      <c r="AC980" s="45">
        <v>366.1</v>
      </c>
      <c r="AD980" s="46">
        <f t="shared" si="10"/>
        <v>0.02461067112</v>
      </c>
      <c r="AE980" s="47"/>
      <c r="AF980" s="42">
        <v>9553.35</v>
      </c>
      <c r="AG980" s="46">
        <f t="shared" si="11"/>
        <v>0.01821617108</v>
      </c>
      <c r="AH980" s="47"/>
    </row>
    <row r="981">
      <c r="A981" s="41">
        <v>43948.0</v>
      </c>
      <c r="B981" s="42">
        <v>1103.5</v>
      </c>
      <c r="C981" s="43">
        <f t="shared" si="1"/>
        <v>0.01203405898</v>
      </c>
      <c r="D981" s="44"/>
      <c r="E981" s="45">
        <v>929.7</v>
      </c>
      <c r="F981" s="43">
        <f t="shared" si="2"/>
        <v>-0.008941299028</v>
      </c>
      <c r="G981" s="44"/>
      <c r="H981" s="45">
        <v>134.87</v>
      </c>
      <c r="I981" s="43">
        <f t="shared" si="3"/>
        <v>0.01245959342</v>
      </c>
      <c r="J981" s="44"/>
      <c r="K981" s="45">
        <v>862.6</v>
      </c>
      <c r="L981" s="43">
        <f t="shared" si="4"/>
        <v>0.01377400089</v>
      </c>
      <c r="M981" s="44"/>
      <c r="N981" s="45">
        <v>265.75</v>
      </c>
      <c r="O981" s="43">
        <f t="shared" si="5"/>
        <v>-0.01827045602</v>
      </c>
      <c r="P981" s="44"/>
      <c r="Q981" s="45">
        <v>236.28</v>
      </c>
      <c r="R981" s="43">
        <f t="shared" si="6"/>
        <v>0.00978190082</v>
      </c>
      <c r="S981" s="44"/>
      <c r="T981" s="42">
        <v>2322.75</v>
      </c>
      <c r="U981" s="43">
        <f t="shared" si="7"/>
        <v>-0.001871028644</v>
      </c>
      <c r="V981" s="44"/>
      <c r="W981" s="45">
        <v>134.3</v>
      </c>
      <c r="X981" s="43">
        <f t="shared" si="8"/>
        <v>0.01047913781</v>
      </c>
      <c r="Y981" s="44"/>
      <c r="Z981" s="45">
        <v>8.2</v>
      </c>
      <c r="AA981" s="46">
        <f t="shared" si="9"/>
        <v>0.01846206284</v>
      </c>
      <c r="AB981" s="44"/>
      <c r="AC981" s="45">
        <v>357.2</v>
      </c>
      <c r="AD981" s="46">
        <f t="shared" si="10"/>
        <v>-0.004190535536</v>
      </c>
      <c r="AE981" s="47"/>
      <c r="AF981" s="42">
        <v>9380.9</v>
      </c>
      <c r="AG981" s="46">
        <f t="shared" si="11"/>
        <v>0.01056634633</v>
      </c>
      <c r="AH981" s="47"/>
    </row>
    <row r="982">
      <c r="A982" s="41">
        <v>43945.0</v>
      </c>
      <c r="B982" s="42">
        <v>1090.3</v>
      </c>
      <c r="C982" s="43">
        <f t="shared" si="1"/>
        <v>-0.05270017366</v>
      </c>
      <c r="D982" s="44"/>
      <c r="E982" s="45">
        <v>938.05</v>
      </c>
      <c r="F982" s="43">
        <f t="shared" si="2"/>
        <v>-0.0178557306</v>
      </c>
      <c r="G982" s="44"/>
      <c r="H982" s="45">
        <v>133.2</v>
      </c>
      <c r="I982" s="43">
        <f t="shared" si="3"/>
        <v>0.05327090845</v>
      </c>
      <c r="J982" s="44"/>
      <c r="K982" s="45">
        <v>850.8</v>
      </c>
      <c r="L982" s="43">
        <f t="shared" si="4"/>
        <v>-0.02093586585</v>
      </c>
      <c r="M982" s="44"/>
      <c r="N982" s="45">
        <v>270.65</v>
      </c>
      <c r="O982" s="43">
        <f t="shared" si="5"/>
        <v>-0.01692596094</v>
      </c>
      <c r="P982" s="44"/>
      <c r="Q982" s="45">
        <v>233.98</v>
      </c>
      <c r="R982" s="43">
        <f t="shared" si="6"/>
        <v>0.00136857433</v>
      </c>
      <c r="S982" s="44"/>
      <c r="T982" s="42">
        <v>2327.1</v>
      </c>
      <c r="U982" s="43">
        <f t="shared" si="7"/>
        <v>-0.05669635876</v>
      </c>
      <c r="V982" s="44"/>
      <c r="W982" s="45">
        <v>132.9</v>
      </c>
      <c r="X982" s="43">
        <f t="shared" si="8"/>
        <v>-0.1329668992</v>
      </c>
      <c r="Y982" s="44"/>
      <c r="Z982" s="45">
        <v>8.05</v>
      </c>
      <c r="AA982" s="46">
        <f t="shared" si="9"/>
        <v>0.03154835773</v>
      </c>
      <c r="AB982" s="44"/>
      <c r="AC982" s="45">
        <v>358.7</v>
      </c>
      <c r="AD982" s="46">
        <f t="shared" si="10"/>
        <v>-0.006668543745</v>
      </c>
      <c r="AE982" s="47"/>
      <c r="AF982" s="42">
        <v>9282.3</v>
      </c>
      <c r="AG982" s="46">
        <f t="shared" si="11"/>
        <v>0.0138747229</v>
      </c>
      <c r="AH982" s="47"/>
    </row>
    <row r="983">
      <c r="A983" s="41">
        <v>43944.0</v>
      </c>
      <c r="B983" s="42">
        <v>1149.3</v>
      </c>
      <c r="C983" s="43">
        <f t="shared" si="1"/>
        <v>0.002919074069</v>
      </c>
      <c r="D983" s="44"/>
      <c r="E983" s="45">
        <v>954.95</v>
      </c>
      <c r="F983" s="43">
        <f t="shared" si="2"/>
        <v>0.0279809075</v>
      </c>
      <c r="G983" s="44"/>
      <c r="H983" s="45">
        <v>126.29</v>
      </c>
      <c r="I983" s="43">
        <f t="shared" si="3"/>
        <v>-0.03102837005</v>
      </c>
      <c r="J983" s="44"/>
      <c r="K983" s="45">
        <v>868.8</v>
      </c>
      <c r="L983" s="43">
        <f t="shared" si="4"/>
        <v>-0.02011177316</v>
      </c>
      <c r="M983" s="44"/>
      <c r="N983" s="45">
        <v>275.27</v>
      </c>
      <c r="O983" s="43">
        <f t="shared" si="5"/>
        <v>0.02322694546</v>
      </c>
      <c r="P983" s="44"/>
      <c r="Q983" s="45">
        <v>233.66</v>
      </c>
      <c r="R983" s="43">
        <f t="shared" si="6"/>
        <v>-0.02602157466</v>
      </c>
      <c r="S983" s="44"/>
      <c r="T983" s="42">
        <v>2462.85</v>
      </c>
      <c r="U983" s="43">
        <f t="shared" si="7"/>
        <v>-0.01363061733</v>
      </c>
      <c r="V983" s="44"/>
      <c r="W983" s="45">
        <v>151.8</v>
      </c>
      <c r="X983" s="43">
        <f t="shared" si="8"/>
        <v>0.009597955527</v>
      </c>
      <c r="Y983" s="44"/>
      <c r="Z983" s="45">
        <v>7.8</v>
      </c>
      <c r="AA983" s="46">
        <f t="shared" si="9"/>
        <v>0.0259754864</v>
      </c>
      <c r="AB983" s="44"/>
      <c r="AC983" s="45">
        <v>361.1</v>
      </c>
      <c r="AD983" s="46">
        <f t="shared" si="10"/>
        <v>-0.01838438389</v>
      </c>
      <c r="AE983" s="47"/>
      <c r="AF983" s="42">
        <v>9154.4</v>
      </c>
      <c r="AG983" s="46">
        <f t="shared" si="11"/>
        <v>-0.01727326996</v>
      </c>
      <c r="AH983" s="47"/>
    </row>
    <row r="984">
      <c r="A984" s="41">
        <v>43943.0</v>
      </c>
      <c r="B984" s="42">
        <v>1145.95</v>
      </c>
      <c r="C984" s="43">
        <f t="shared" si="1"/>
        <v>0.0080606736</v>
      </c>
      <c r="D984" s="44"/>
      <c r="E984" s="45">
        <v>928.6</v>
      </c>
      <c r="F984" s="43">
        <f t="shared" si="2"/>
        <v>0.007512533644</v>
      </c>
      <c r="G984" s="44"/>
      <c r="H984" s="45">
        <v>130.27</v>
      </c>
      <c r="I984" s="43">
        <f t="shared" si="3"/>
        <v>-0.01160052695</v>
      </c>
      <c r="J984" s="44"/>
      <c r="K984" s="45">
        <v>886.45</v>
      </c>
      <c r="L984" s="43">
        <f t="shared" si="4"/>
        <v>0.04057760376</v>
      </c>
      <c r="M984" s="44"/>
      <c r="N984" s="45">
        <v>268.95</v>
      </c>
      <c r="O984" s="43">
        <f t="shared" si="5"/>
        <v>-0.01090886292</v>
      </c>
      <c r="P984" s="44"/>
      <c r="Q984" s="45">
        <v>239.82</v>
      </c>
      <c r="R984" s="43">
        <f t="shared" si="6"/>
        <v>-0.008594435414</v>
      </c>
      <c r="S984" s="44"/>
      <c r="T984" s="42">
        <v>2496.65</v>
      </c>
      <c r="U984" s="43">
        <f t="shared" si="7"/>
        <v>0.0448496475</v>
      </c>
      <c r="V984" s="44"/>
      <c r="W984" s="45">
        <v>150.35</v>
      </c>
      <c r="X984" s="43">
        <f t="shared" si="8"/>
        <v>0.04558612401</v>
      </c>
      <c r="Y984" s="44"/>
      <c r="Z984" s="45">
        <v>7.6</v>
      </c>
      <c r="AA984" s="46">
        <f t="shared" si="9"/>
        <v>0.04714677843</v>
      </c>
      <c r="AB984" s="44"/>
      <c r="AC984" s="45">
        <v>367.8</v>
      </c>
      <c r="AD984" s="46">
        <f t="shared" si="10"/>
        <v>0.002177464116</v>
      </c>
      <c r="AE984" s="47"/>
      <c r="AF984" s="42">
        <v>9313.9</v>
      </c>
      <c r="AG984" s="46">
        <f t="shared" si="11"/>
        <v>0.01368581238</v>
      </c>
      <c r="AH984" s="47"/>
    </row>
    <row r="985">
      <c r="A985" s="41">
        <v>43942.0</v>
      </c>
      <c r="B985" s="42">
        <v>1136.75</v>
      </c>
      <c r="C985" s="43">
        <f t="shared" si="1"/>
        <v>-0.006139023885</v>
      </c>
      <c r="D985" s="44"/>
      <c r="E985" s="45">
        <v>921.65</v>
      </c>
      <c r="F985" s="43">
        <f t="shared" si="2"/>
        <v>-0.02486064279</v>
      </c>
      <c r="G985" s="44"/>
      <c r="H985" s="45">
        <v>131.79</v>
      </c>
      <c r="I985" s="43">
        <f t="shared" si="3"/>
        <v>0.007005282588</v>
      </c>
      <c r="J985" s="44"/>
      <c r="K985" s="45">
        <v>851.2</v>
      </c>
      <c r="L985" s="43">
        <f t="shared" si="4"/>
        <v>-0.04715528032</v>
      </c>
      <c r="M985" s="44"/>
      <c r="N985" s="45">
        <v>271.9</v>
      </c>
      <c r="O985" s="43">
        <f t="shared" si="5"/>
        <v>-0.01453163692</v>
      </c>
      <c r="P985" s="44"/>
      <c r="Q985" s="45">
        <v>241.89</v>
      </c>
      <c r="R985" s="43">
        <f t="shared" si="6"/>
        <v>0.02274630828</v>
      </c>
      <c r="S985" s="44"/>
      <c r="T985" s="42">
        <v>2387.15</v>
      </c>
      <c r="U985" s="43">
        <f t="shared" si="7"/>
        <v>-0.02388358558</v>
      </c>
      <c r="V985" s="44"/>
      <c r="W985" s="45">
        <v>143.65</v>
      </c>
      <c r="X985" s="43">
        <f t="shared" si="8"/>
        <v>-0.08087237224</v>
      </c>
      <c r="Y985" s="44"/>
      <c r="Z985" s="45">
        <v>7.25</v>
      </c>
      <c r="AA985" s="46">
        <f t="shared" si="9"/>
        <v>-0.04714677843</v>
      </c>
      <c r="AB985" s="44"/>
      <c r="AC985" s="45">
        <v>367.0</v>
      </c>
      <c r="AD985" s="46">
        <f t="shared" si="10"/>
        <v>0.003411808154</v>
      </c>
      <c r="AE985" s="47"/>
      <c r="AF985" s="42">
        <v>9187.3</v>
      </c>
      <c r="AG985" s="46">
        <f t="shared" si="11"/>
        <v>0.02266075638</v>
      </c>
      <c r="AH985" s="47"/>
    </row>
    <row r="986">
      <c r="A986" s="41">
        <v>43941.0</v>
      </c>
      <c r="B986" s="42">
        <v>1143.75</v>
      </c>
      <c r="C986" s="43">
        <f t="shared" si="1"/>
        <v>0.01342302033</v>
      </c>
      <c r="D986" s="44"/>
      <c r="E986" s="45">
        <v>944.85</v>
      </c>
      <c r="F986" s="43">
        <f t="shared" si="2"/>
        <v>0.03725196922</v>
      </c>
      <c r="G986" s="44"/>
      <c r="H986" s="45">
        <v>130.87</v>
      </c>
      <c r="I986" s="43">
        <f t="shared" si="3"/>
        <v>-0.07398788941</v>
      </c>
      <c r="J986" s="44"/>
      <c r="K986" s="45">
        <v>892.3</v>
      </c>
      <c r="L986" s="43">
        <f t="shared" si="4"/>
        <v>-0.00274195074</v>
      </c>
      <c r="M986" s="44"/>
      <c r="N986" s="45">
        <v>275.88</v>
      </c>
      <c r="O986" s="43">
        <f t="shared" si="5"/>
        <v>-0.01724924182</v>
      </c>
      <c r="P986" s="44"/>
      <c r="Q986" s="45">
        <v>236.45</v>
      </c>
      <c r="R986" s="43">
        <f t="shared" si="6"/>
        <v>-0.02921588889</v>
      </c>
      <c r="S986" s="44"/>
      <c r="T986" s="42">
        <v>2444.85</v>
      </c>
      <c r="U986" s="43">
        <f t="shared" si="7"/>
        <v>-0.01691243621</v>
      </c>
      <c r="V986" s="44"/>
      <c r="W986" s="45">
        <v>155.75</v>
      </c>
      <c r="X986" s="43">
        <f t="shared" si="8"/>
        <v>-0.1256351305</v>
      </c>
      <c r="Y986" s="44"/>
      <c r="Z986" s="45">
        <v>7.6</v>
      </c>
      <c r="AA986" s="46">
        <f t="shared" si="9"/>
        <v>-0.05129329439</v>
      </c>
      <c r="AB986" s="44"/>
      <c r="AC986" s="45">
        <v>365.75</v>
      </c>
      <c r="AD986" s="46">
        <f t="shared" si="10"/>
        <v>-0.01236344802</v>
      </c>
      <c r="AE986" s="47"/>
      <c r="AF986" s="42">
        <v>8981.45</v>
      </c>
      <c r="AG986" s="46">
        <f t="shared" si="11"/>
        <v>-0.03074247351</v>
      </c>
      <c r="AH986" s="47"/>
    </row>
    <row r="987">
      <c r="A987" s="41">
        <v>43938.0</v>
      </c>
      <c r="B987" s="42">
        <v>1128.5</v>
      </c>
      <c r="C987" s="43">
        <f t="shared" si="1"/>
        <v>0.02990666956</v>
      </c>
      <c r="D987" s="44"/>
      <c r="E987" s="45">
        <v>910.3</v>
      </c>
      <c r="F987" s="43">
        <f t="shared" si="2"/>
        <v>0.03413643931</v>
      </c>
      <c r="G987" s="44"/>
      <c r="H987" s="45">
        <v>140.92</v>
      </c>
      <c r="I987" s="43">
        <f t="shared" si="3"/>
        <v>0.0462564763</v>
      </c>
      <c r="J987" s="44"/>
      <c r="K987" s="45">
        <v>894.75</v>
      </c>
      <c r="L987" s="43">
        <f t="shared" si="4"/>
        <v>0.02003735727</v>
      </c>
      <c r="M987" s="44"/>
      <c r="N987" s="45">
        <v>280.68</v>
      </c>
      <c r="O987" s="43">
        <f t="shared" si="5"/>
        <v>0.05296732442</v>
      </c>
      <c r="P987" s="44"/>
      <c r="Q987" s="45">
        <v>243.46</v>
      </c>
      <c r="R987" s="43">
        <f t="shared" si="6"/>
        <v>-0.008181343188</v>
      </c>
      <c r="S987" s="44"/>
      <c r="T987" s="42">
        <v>2486.55</v>
      </c>
      <c r="U987" s="43">
        <f t="shared" si="7"/>
        <v>0.05714067148</v>
      </c>
      <c r="V987" s="44"/>
      <c r="W987" s="45">
        <v>176.6</v>
      </c>
      <c r="X987" s="43">
        <f t="shared" si="8"/>
        <v>0.1024705218</v>
      </c>
      <c r="Y987" s="44"/>
      <c r="Z987" s="45">
        <v>8.0</v>
      </c>
      <c r="AA987" s="46">
        <f t="shared" si="9"/>
        <v>-0.04879016417</v>
      </c>
      <c r="AB987" s="44"/>
      <c r="AC987" s="45">
        <v>370.3</v>
      </c>
      <c r="AD987" s="46">
        <f t="shared" si="10"/>
        <v>-0.01766641235</v>
      </c>
      <c r="AE987" s="47"/>
      <c r="AF987" s="42">
        <v>9261.85</v>
      </c>
      <c r="AG987" s="46">
        <f t="shared" si="11"/>
        <v>-0.0005289120726</v>
      </c>
      <c r="AH987" s="47"/>
    </row>
    <row r="988">
      <c r="A988" s="41">
        <v>43937.0</v>
      </c>
      <c r="B988" s="42">
        <v>1095.25</v>
      </c>
      <c r="C988" s="43">
        <f t="shared" si="1"/>
        <v>0.01244877006</v>
      </c>
      <c r="D988" s="44"/>
      <c r="E988" s="45">
        <v>879.75</v>
      </c>
      <c r="F988" s="43">
        <f t="shared" si="2"/>
        <v>0.01887552096</v>
      </c>
      <c r="G988" s="44"/>
      <c r="H988" s="45">
        <v>134.55</v>
      </c>
      <c r="I988" s="43">
        <f t="shared" si="3"/>
        <v>0.1130284702</v>
      </c>
      <c r="J988" s="44"/>
      <c r="K988" s="45">
        <v>877.0</v>
      </c>
      <c r="L988" s="43">
        <f t="shared" si="4"/>
        <v>-0.02449791666</v>
      </c>
      <c r="M988" s="44"/>
      <c r="N988" s="45">
        <v>266.2</v>
      </c>
      <c r="O988" s="43">
        <f t="shared" si="5"/>
        <v>0.02749706732</v>
      </c>
      <c r="P988" s="44"/>
      <c r="Q988" s="45">
        <v>245.46</v>
      </c>
      <c r="R988" s="43">
        <f t="shared" si="6"/>
        <v>-0.007185076274</v>
      </c>
      <c r="S988" s="44"/>
      <c r="T988" s="42">
        <v>2348.45</v>
      </c>
      <c r="U988" s="43">
        <f t="shared" si="7"/>
        <v>-0.005732012977</v>
      </c>
      <c r="V988" s="44"/>
      <c r="W988" s="45">
        <v>159.4</v>
      </c>
      <c r="X988" s="43">
        <f t="shared" si="8"/>
        <v>0.03673947778</v>
      </c>
      <c r="Y988" s="44"/>
      <c r="Z988" s="45">
        <v>8.4</v>
      </c>
      <c r="AA988" s="46">
        <f t="shared" si="9"/>
        <v>0.04879016417</v>
      </c>
      <c r="AB988" s="44"/>
      <c r="AC988" s="45">
        <v>376.9</v>
      </c>
      <c r="AD988" s="46">
        <f t="shared" si="10"/>
        <v>0.01564307586</v>
      </c>
      <c r="AE988" s="47"/>
      <c r="AF988" s="42">
        <v>9266.75</v>
      </c>
      <c r="AG988" s="46">
        <f t="shared" si="11"/>
        <v>0.03000846763</v>
      </c>
      <c r="AH988" s="47"/>
    </row>
    <row r="989">
      <c r="A989" s="41">
        <v>43936.0</v>
      </c>
      <c r="B989" s="42">
        <v>1081.7</v>
      </c>
      <c r="C989" s="43">
        <f t="shared" si="1"/>
        <v>0.03566597743</v>
      </c>
      <c r="D989" s="44"/>
      <c r="E989" s="45">
        <v>863.3</v>
      </c>
      <c r="F989" s="43">
        <f t="shared" si="2"/>
        <v>-0.03645244804</v>
      </c>
      <c r="G989" s="44"/>
      <c r="H989" s="45">
        <v>120.17</v>
      </c>
      <c r="I989" s="43">
        <f t="shared" si="3"/>
        <v>-0.003488955192</v>
      </c>
      <c r="J989" s="44"/>
      <c r="K989" s="45">
        <v>898.75</v>
      </c>
      <c r="L989" s="43">
        <f t="shared" si="4"/>
        <v>-0.01023946957</v>
      </c>
      <c r="M989" s="44"/>
      <c r="N989" s="45">
        <v>258.98</v>
      </c>
      <c r="O989" s="43">
        <f t="shared" si="5"/>
        <v>-0.02918609841</v>
      </c>
      <c r="P989" s="44"/>
      <c r="Q989" s="45">
        <v>247.23</v>
      </c>
      <c r="R989" s="43">
        <f t="shared" si="6"/>
        <v>-0.01907032674</v>
      </c>
      <c r="S989" s="44"/>
      <c r="T989" s="42">
        <v>2361.95</v>
      </c>
      <c r="U989" s="43">
        <f t="shared" si="7"/>
        <v>0.08877765654</v>
      </c>
      <c r="V989" s="44"/>
      <c r="W989" s="45">
        <v>153.65</v>
      </c>
      <c r="X989" s="43">
        <f t="shared" si="8"/>
        <v>0.02304249415</v>
      </c>
      <c r="Y989" s="44"/>
      <c r="Z989" s="45">
        <v>8.0</v>
      </c>
      <c r="AA989" s="46">
        <f t="shared" si="9"/>
        <v>0.09156719353</v>
      </c>
      <c r="AB989" s="44"/>
      <c r="AC989" s="45">
        <v>371.05</v>
      </c>
      <c r="AD989" s="46">
        <f t="shared" si="10"/>
        <v>-0.03313316599</v>
      </c>
      <c r="AE989" s="47"/>
      <c r="AF989" s="42">
        <v>8992.8</v>
      </c>
      <c r="AG989" s="46">
        <f t="shared" si="11"/>
        <v>0.007534316619</v>
      </c>
      <c r="AH989" s="47"/>
    </row>
    <row r="990">
      <c r="A990" s="41">
        <v>43934.0</v>
      </c>
      <c r="B990" s="42">
        <v>1043.8</v>
      </c>
      <c r="C990" s="43">
        <f t="shared" si="1"/>
        <v>0.0751845017</v>
      </c>
      <c r="D990" s="44"/>
      <c r="E990" s="45">
        <v>895.35</v>
      </c>
      <c r="F990" s="43">
        <f t="shared" si="2"/>
        <v>-0.03263308682</v>
      </c>
      <c r="G990" s="44"/>
      <c r="H990" s="45">
        <v>120.59</v>
      </c>
      <c r="I990" s="43">
        <f t="shared" si="3"/>
        <v>-0.01946273711</v>
      </c>
      <c r="J990" s="44"/>
      <c r="K990" s="45">
        <v>908.0</v>
      </c>
      <c r="L990" s="43">
        <f t="shared" si="4"/>
        <v>-0.00778897032</v>
      </c>
      <c r="M990" s="44"/>
      <c r="N990" s="45">
        <v>266.65</v>
      </c>
      <c r="O990" s="43">
        <f t="shared" si="5"/>
        <v>0.08700796769</v>
      </c>
      <c r="P990" s="44"/>
      <c r="Q990" s="45">
        <v>251.99</v>
      </c>
      <c r="R990" s="43">
        <f t="shared" si="6"/>
        <v>-0.009950723765</v>
      </c>
      <c r="S990" s="44"/>
      <c r="T990" s="42">
        <v>2161.3</v>
      </c>
      <c r="U990" s="43">
        <f t="shared" si="7"/>
        <v>-0.03663613038</v>
      </c>
      <c r="V990" s="44"/>
      <c r="W990" s="45">
        <v>150.15</v>
      </c>
      <c r="X990" s="43">
        <f t="shared" si="8"/>
        <v>-0.1344051367</v>
      </c>
      <c r="Y990" s="44"/>
      <c r="Z990" s="45">
        <v>7.3</v>
      </c>
      <c r="AA990" s="46">
        <f t="shared" si="9"/>
        <v>0.09325749349</v>
      </c>
      <c r="AB990" s="44"/>
      <c r="AC990" s="45">
        <v>383.55</v>
      </c>
      <c r="AD990" s="46">
        <f t="shared" si="10"/>
        <v>0.003525958599</v>
      </c>
      <c r="AE990" s="47"/>
      <c r="AF990" s="42">
        <v>8925.3</v>
      </c>
      <c r="AG990" s="46">
        <f t="shared" si="11"/>
        <v>-0.007651069878</v>
      </c>
      <c r="AH990" s="47"/>
    </row>
    <row r="991">
      <c r="A991" s="41">
        <v>43930.0</v>
      </c>
      <c r="B991" s="45">
        <v>968.2</v>
      </c>
      <c r="C991" s="43">
        <f t="shared" si="1"/>
        <v>0.01535169222</v>
      </c>
      <c r="D991" s="44"/>
      <c r="E991" s="45">
        <v>925.05</v>
      </c>
      <c r="F991" s="43">
        <f t="shared" si="2"/>
        <v>0.03986304686</v>
      </c>
      <c r="G991" s="44"/>
      <c r="H991" s="45">
        <v>122.96</v>
      </c>
      <c r="I991" s="43">
        <f t="shared" si="3"/>
        <v>-0.05828732167</v>
      </c>
      <c r="J991" s="44"/>
      <c r="K991" s="45">
        <v>915.1</v>
      </c>
      <c r="L991" s="43">
        <f t="shared" si="4"/>
        <v>0.01686083251</v>
      </c>
      <c r="M991" s="44"/>
      <c r="N991" s="45">
        <v>244.43</v>
      </c>
      <c r="O991" s="43">
        <f t="shared" si="5"/>
        <v>-0.1264594379</v>
      </c>
      <c r="P991" s="44"/>
      <c r="Q991" s="45">
        <v>254.51</v>
      </c>
      <c r="R991" s="43">
        <f t="shared" si="6"/>
        <v>-0.007320590935</v>
      </c>
      <c r="S991" s="44"/>
      <c r="T991" s="42">
        <v>2241.95</v>
      </c>
      <c r="U991" s="43">
        <f t="shared" si="7"/>
        <v>-0.00529384216</v>
      </c>
      <c r="V991" s="44"/>
      <c r="W991" s="45">
        <v>171.75</v>
      </c>
      <c r="X991" s="43">
        <f t="shared" si="8"/>
        <v>0.1304170955</v>
      </c>
      <c r="Y991" s="44"/>
      <c r="Z991" s="45">
        <v>6.65</v>
      </c>
      <c r="AA991" s="46">
        <f t="shared" si="9"/>
        <v>0.09455858263</v>
      </c>
      <c r="AB991" s="44"/>
      <c r="AC991" s="45">
        <v>382.2</v>
      </c>
      <c r="AD991" s="46">
        <f t="shared" si="10"/>
        <v>0.02102000851</v>
      </c>
      <c r="AE991" s="47"/>
      <c r="AF991" s="42">
        <v>8993.85</v>
      </c>
      <c r="AG991" s="46">
        <f t="shared" si="11"/>
        <v>-0.01304024112</v>
      </c>
      <c r="AH991" s="47"/>
    </row>
    <row r="992">
      <c r="A992" s="41">
        <v>43929.0</v>
      </c>
      <c r="B992" s="45">
        <v>953.45</v>
      </c>
      <c r="C992" s="43">
        <f t="shared" si="1"/>
        <v>-0.01333561462</v>
      </c>
      <c r="D992" s="44"/>
      <c r="E992" s="45">
        <v>888.9</v>
      </c>
      <c r="F992" s="43">
        <f t="shared" si="2"/>
        <v>-0.008067270643</v>
      </c>
      <c r="G992" s="44"/>
      <c r="H992" s="45">
        <v>130.34</v>
      </c>
      <c r="I992" s="43">
        <f t="shared" si="3"/>
        <v>0.1455944779</v>
      </c>
      <c r="J992" s="44"/>
      <c r="K992" s="45">
        <v>899.8</v>
      </c>
      <c r="L992" s="43">
        <f t="shared" si="4"/>
        <v>-0.02263584175</v>
      </c>
      <c r="M992" s="44"/>
      <c r="N992" s="45">
        <v>277.38</v>
      </c>
      <c r="O992" s="43">
        <f t="shared" si="5"/>
        <v>0.02696644823</v>
      </c>
      <c r="P992" s="44"/>
      <c r="Q992" s="45">
        <v>256.38</v>
      </c>
      <c r="R992" s="43">
        <f t="shared" si="6"/>
        <v>0.005357958808</v>
      </c>
      <c r="S992" s="44"/>
      <c r="T992" s="42">
        <v>2253.85</v>
      </c>
      <c r="U992" s="43">
        <f t="shared" si="7"/>
        <v>-0.04521634499</v>
      </c>
      <c r="V992" s="44"/>
      <c r="W992" s="45">
        <v>150.75</v>
      </c>
      <c r="X992" s="43">
        <f t="shared" si="8"/>
        <v>0.1442496088</v>
      </c>
      <c r="Y992" s="44"/>
      <c r="Z992" s="45">
        <v>6.05</v>
      </c>
      <c r="AA992" s="46">
        <f t="shared" si="9"/>
        <v>0.04220035449</v>
      </c>
      <c r="AB992" s="44"/>
      <c r="AC992" s="45">
        <v>374.25</v>
      </c>
      <c r="AD992" s="46">
        <f t="shared" si="10"/>
        <v>0.1145318136</v>
      </c>
      <c r="AE992" s="47"/>
      <c r="AF992" s="42">
        <v>9111.9</v>
      </c>
      <c r="AG992" s="46">
        <f t="shared" si="11"/>
        <v>0.04067041852</v>
      </c>
      <c r="AH992" s="47"/>
    </row>
    <row r="993">
      <c r="A993" s="41">
        <v>43928.0</v>
      </c>
      <c r="B993" s="45">
        <v>966.25</v>
      </c>
      <c r="C993" s="43">
        <f t="shared" si="1"/>
        <v>0.05679625433</v>
      </c>
      <c r="D993" s="44"/>
      <c r="E993" s="45">
        <v>896.1</v>
      </c>
      <c r="F993" s="43">
        <f t="shared" si="2"/>
        <v>0.09627594005</v>
      </c>
      <c r="G993" s="44"/>
      <c r="H993" s="45">
        <v>112.68</v>
      </c>
      <c r="I993" s="43">
        <f t="shared" si="3"/>
        <v>-0.006633963563</v>
      </c>
      <c r="J993" s="44"/>
      <c r="K993" s="45">
        <v>920.4</v>
      </c>
      <c r="L993" s="43">
        <f t="shared" si="4"/>
        <v>0.03532998677</v>
      </c>
      <c r="M993" s="44"/>
      <c r="N993" s="45">
        <v>270.0</v>
      </c>
      <c r="O993" s="43">
        <f t="shared" si="5"/>
        <v>0.06483486134</v>
      </c>
      <c r="P993" s="44"/>
      <c r="Q993" s="45">
        <v>255.01</v>
      </c>
      <c r="R993" s="43">
        <f t="shared" si="6"/>
        <v>0.004204741434</v>
      </c>
      <c r="S993" s="44"/>
      <c r="T993" s="42">
        <v>2358.1</v>
      </c>
      <c r="U993" s="43">
        <f t="shared" si="7"/>
        <v>0.1613895451</v>
      </c>
      <c r="V993" s="44"/>
      <c r="W993" s="45">
        <v>130.5</v>
      </c>
      <c r="X993" s="43">
        <f t="shared" si="8"/>
        <v>0.04586341679</v>
      </c>
      <c r="Y993" s="44"/>
      <c r="Z993" s="45">
        <v>5.8</v>
      </c>
      <c r="AA993" s="46">
        <f t="shared" si="9"/>
        <v>0.04405998979</v>
      </c>
      <c r="AB993" s="44"/>
      <c r="AC993" s="45">
        <v>333.75</v>
      </c>
      <c r="AD993" s="46">
        <f t="shared" si="10"/>
        <v>0.01372674091</v>
      </c>
      <c r="AE993" s="47"/>
      <c r="AF993" s="42">
        <v>8748.75</v>
      </c>
      <c r="AG993" s="46">
        <f t="shared" si="11"/>
        <v>-0.004954131774</v>
      </c>
      <c r="AH993" s="47"/>
    </row>
    <row r="994">
      <c r="A994" s="41">
        <v>43924.0</v>
      </c>
      <c r="B994" s="45">
        <v>912.9</v>
      </c>
      <c r="C994" s="43">
        <f t="shared" si="1"/>
        <v>-0.009322170707</v>
      </c>
      <c r="D994" s="44"/>
      <c r="E994" s="45">
        <v>813.85</v>
      </c>
      <c r="F994" s="43">
        <f t="shared" si="2"/>
        <v>-0.01922785127</v>
      </c>
      <c r="G994" s="44"/>
      <c r="H994" s="45">
        <v>113.43</v>
      </c>
      <c r="I994" s="43">
        <f t="shared" si="3"/>
        <v>0.009477904335</v>
      </c>
      <c r="J994" s="44"/>
      <c r="K994" s="45">
        <v>888.45</v>
      </c>
      <c r="L994" s="43">
        <f t="shared" si="4"/>
        <v>-0.02204129971</v>
      </c>
      <c r="M994" s="44"/>
      <c r="N994" s="45">
        <v>253.05</v>
      </c>
      <c r="O994" s="43">
        <f t="shared" si="5"/>
        <v>-0.01166846877</v>
      </c>
      <c r="P994" s="44"/>
      <c r="Q994" s="45">
        <v>253.94</v>
      </c>
      <c r="R994" s="43">
        <f t="shared" si="6"/>
        <v>-0.01006963156</v>
      </c>
      <c r="S994" s="44"/>
      <c r="T994" s="42">
        <v>2006.65</v>
      </c>
      <c r="U994" s="43">
        <f t="shared" si="7"/>
        <v>-0.003631302801</v>
      </c>
      <c r="V994" s="44"/>
      <c r="W994" s="45">
        <v>124.65</v>
      </c>
      <c r="X994" s="43">
        <f t="shared" si="8"/>
        <v>-0.1362853187</v>
      </c>
      <c r="Y994" s="44"/>
      <c r="Z994" s="45">
        <v>5.55</v>
      </c>
      <c r="AA994" s="46">
        <f t="shared" si="9"/>
        <v>0.0460911072</v>
      </c>
      <c r="AB994" s="44"/>
      <c r="AC994" s="45">
        <v>329.2</v>
      </c>
      <c r="AD994" s="46">
        <f t="shared" si="10"/>
        <v>0.07799438165</v>
      </c>
      <c r="AE994" s="47"/>
      <c r="AF994" s="42">
        <v>8792.2</v>
      </c>
      <c r="AG994" s="46">
        <f t="shared" si="11"/>
        <v>0.08400290579</v>
      </c>
      <c r="AH994" s="47"/>
    </row>
    <row r="995">
      <c r="A995" s="41">
        <v>43922.0</v>
      </c>
      <c r="B995" s="45">
        <v>921.45</v>
      </c>
      <c r="C995" s="43">
        <f t="shared" si="1"/>
        <v>-0.01518607536</v>
      </c>
      <c r="D995" s="44"/>
      <c r="E995" s="45">
        <v>829.65</v>
      </c>
      <c r="F995" s="43">
        <f t="shared" si="2"/>
        <v>-0.03813532954</v>
      </c>
      <c r="G995" s="44"/>
      <c r="H995" s="45">
        <v>112.36</v>
      </c>
      <c r="I995" s="43">
        <f t="shared" si="3"/>
        <v>-0.03136481368</v>
      </c>
      <c r="J995" s="44"/>
      <c r="K995" s="45">
        <v>908.25</v>
      </c>
      <c r="L995" s="43">
        <f t="shared" si="4"/>
        <v>-0.006529694796</v>
      </c>
      <c r="M995" s="44"/>
      <c r="N995" s="45">
        <v>256.02</v>
      </c>
      <c r="O995" s="43">
        <f t="shared" si="5"/>
        <v>-0.004792808286</v>
      </c>
      <c r="P995" s="44"/>
      <c r="Q995" s="45">
        <v>256.51</v>
      </c>
      <c r="R995" s="43">
        <f t="shared" si="6"/>
        <v>-0.05395436406</v>
      </c>
      <c r="S995" s="44"/>
      <c r="T995" s="42">
        <v>2013.95</v>
      </c>
      <c r="U995" s="43">
        <f t="shared" si="7"/>
        <v>-0.01042242085</v>
      </c>
      <c r="V995" s="44"/>
      <c r="W995" s="45">
        <v>142.85</v>
      </c>
      <c r="X995" s="43">
        <f t="shared" si="8"/>
        <v>-0.06766191966</v>
      </c>
      <c r="Y995" s="44"/>
      <c r="Z995" s="45">
        <v>5.3</v>
      </c>
      <c r="AA995" s="46">
        <f t="shared" si="9"/>
        <v>0.04831857727</v>
      </c>
      <c r="AB995" s="44"/>
      <c r="AC995" s="45">
        <v>304.5</v>
      </c>
      <c r="AD995" s="46">
        <f t="shared" si="10"/>
        <v>-0.04180673118</v>
      </c>
      <c r="AE995" s="47"/>
      <c r="AF995" s="42">
        <v>8083.8</v>
      </c>
      <c r="AG995" s="46">
        <f t="shared" si="11"/>
        <v>-0.02081164135</v>
      </c>
      <c r="AH995" s="47"/>
    </row>
    <row r="996">
      <c r="A996" s="41">
        <v>43921.0</v>
      </c>
      <c r="B996" s="45">
        <v>935.55</v>
      </c>
      <c r="C996" s="43">
        <f t="shared" si="1"/>
        <v>0.01703269766</v>
      </c>
      <c r="D996" s="44"/>
      <c r="E996" s="45">
        <v>861.9</v>
      </c>
      <c r="F996" s="43">
        <f t="shared" si="2"/>
        <v>0.03572757542</v>
      </c>
      <c r="G996" s="44"/>
      <c r="H996" s="45">
        <v>115.94</v>
      </c>
      <c r="I996" s="43">
        <f t="shared" si="3"/>
        <v>-0.0310800256</v>
      </c>
      <c r="J996" s="44"/>
      <c r="K996" s="45">
        <v>914.2</v>
      </c>
      <c r="L996" s="43">
        <f t="shared" si="4"/>
        <v>0.01548794979</v>
      </c>
      <c r="M996" s="44"/>
      <c r="N996" s="45">
        <v>257.25</v>
      </c>
      <c r="O996" s="43">
        <f t="shared" si="5"/>
        <v>-0.1029669829</v>
      </c>
      <c r="P996" s="44"/>
      <c r="Q996" s="45">
        <v>270.73</v>
      </c>
      <c r="R996" s="43">
        <f t="shared" si="6"/>
        <v>-0.01524900338</v>
      </c>
      <c r="S996" s="44"/>
      <c r="T996" s="42">
        <v>2035.05</v>
      </c>
      <c r="U996" s="43">
        <f t="shared" si="7"/>
        <v>-0.0529920546</v>
      </c>
      <c r="V996" s="44"/>
      <c r="W996" s="45">
        <v>152.85</v>
      </c>
      <c r="X996" s="43">
        <f t="shared" si="8"/>
        <v>-0.04883689423</v>
      </c>
      <c r="Y996" s="44"/>
      <c r="Z996" s="45">
        <v>5.05</v>
      </c>
      <c r="AA996" s="46">
        <f t="shared" si="9"/>
        <v>0.03015303817</v>
      </c>
      <c r="AB996" s="44"/>
      <c r="AC996" s="45">
        <v>317.5</v>
      </c>
      <c r="AD996" s="46">
        <f t="shared" si="10"/>
        <v>-0.04360237764</v>
      </c>
      <c r="AE996" s="47"/>
      <c r="AF996" s="42">
        <v>8253.8</v>
      </c>
      <c r="AG996" s="46">
        <f t="shared" si="11"/>
        <v>-0.04082684076</v>
      </c>
      <c r="AH996" s="47"/>
    </row>
    <row r="997">
      <c r="A997" s="41">
        <v>43920.0</v>
      </c>
      <c r="B997" s="45">
        <v>919.75</v>
      </c>
      <c r="C997" s="43">
        <f t="shared" si="1"/>
        <v>-0.0132309207</v>
      </c>
      <c r="D997" s="44"/>
      <c r="E997" s="45">
        <v>831.65</v>
      </c>
      <c r="F997" s="43">
        <f t="shared" si="2"/>
        <v>-0.08391534491</v>
      </c>
      <c r="G997" s="44"/>
      <c r="H997" s="45">
        <v>119.6</v>
      </c>
      <c r="I997" s="43">
        <f t="shared" si="3"/>
        <v>0.05827058037</v>
      </c>
      <c r="J997" s="44"/>
      <c r="K997" s="45">
        <v>900.15</v>
      </c>
      <c r="L997" s="43">
        <f t="shared" si="4"/>
        <v>-0.01269472838</v>
      </c>
      <c r="M997" s="44"/>
      <c r="N997" s="45">
        <v>285.15</v>
      </c>
      <c r="O997" s="43">
        <f t="shared" si="5"/>
        <v>0.05737504157</v>
      </c>
      <c r="P997" s="44"/>
      <c r="Q997" s="45">
        <v>274.89</v>
      </c>
      <c r="R997" s="43">
        <f t="shared" si="6"/>
        <v>0.002878014336</v>
      </c>
      <c r="S997" s="44"/>
      <c r="T997" s="42">
        <v>2145.8</v>
      </c>
      <c r="U997" s="43">
        <f t="shared" si="7"/>
        <v>0.04545316196</v>
      </c>
      <c r="V997" s="44"/>
      <c r="W997" s="45">
        <v>160.5</v>
      </c>
      <c r="X997" s="43">
        <f t="shared" si="8"/>
        <v>-0.05249195266</v>
      </c>
      <c r="Y997" s="44"/>
      <c r="Z997" s="45">
        <v>4.9</v>
      </c>
      <c r="AA997" s="46">
        <f t="shared" si="9"/>
        <v>-0.04000533461</v>
      </c>
      <c r="AB997" s="44"/>
      <c r="AC997" s="45">
        <v>331.65</v>
      </c>
      <c r="AD997" s="46">
        <f t="shared" si="10"/>
        <v>0.0862304641</v>
      </c>
      <c r="AE997" s="47"/>
      <c r="AF997" s="42">
        <v>8597.75</v>
      </c>
      <c r="AG997" s="46">
        <f t="shared" si="11"/>
        <v>0.03752473131</v>
      </c>
      <c r="AH997" s="47"/>
    </row>
    <row r="998">
      <c r="A998" s="41">
        <v>43917.0</v>
      </c>
      <c r="B998" s="45">
        <v>932.0</v>
      </c>
      <c r="C998" s="43">
        <f t="shared" si="1"/>
        <v>-0.005350467553</v>
      </c>
      <c r="D998" s="44"/>
      <c r="E998" s="45">
        <v>904.45</v>
      </c>
      <c r="F998" s="43">
        <f t="shared" si="2"/>
        <v>0.003710784907</v>
      </c>
      <c r="G998" s="44"/>
      <c r="H998" s="45">
        <v>112.83</v>
      </c>
      <c r="I998" s="43">
        <f t="shared" si="3"/>
        <v>-0.03680436271</v>
      </c>
      <c r="J998" s="44"/>
      <c r="K998" s="45">
        <v>911.65</v>
      </c>
      <c r="L998" s="43">
        <f t="shared" si="4"/>
        <v>0.008648047508</v>
      </c>
      <c r="M998" s="44"/>
      <c r="N998" s="45">
        <v>269.25</v>
      </c>
      <c r="O998" s="43">
        <f t="shared" si="5"/>
        <v>-0.05660322003</v>
      </c>
      <c r="P998" s="44"/>
      <c r="Q998" s="45">
        <v>274.1</v>
      </c>
      <c r="R998" s="43">
        <f t="shared" si="6"/>
        <v>0.016627811</v>
      </c>
      <c r="S998" s="44"/>
      <c r="T998" s="42">
        <v>2050.45</v>
      </c>
      <c r="U998" s="43">
        <f t="shared" si="7"/>
        <v>0.01086127747</v>
      </c>
      <c r="V998" s="44"/>
      <c r="W998" s="45">
        <v>169.15</v>
      </c>
      <c r="X998" s="43">
        <f t="shared" si="8"/>
        <v>0.008013101194</v>
      </c>
      <c r="Y998" s="44"/>
      <c r="Z998" s="45">
        <v>5.1</v>
      </c>
      <c r="AA998" s="46">
        <f t="shared" si="9"/>
        <v>0.009852296443</v>
      </c>
      <c r="AB998" s="44"/>
      <c r="AC998" s="45">
        <v>304.25</v>
      </c>
      <c r="AD998" s="46">
        <f t="shared" si="10"/>
        <v>-0.01613858485</v>
      </c>
      <c r="AE998" s="47"/>
      <c r="AF998" s="42">
        <v>8281.1</v>
      </c>
      <c r="AG998" s="46">
        <f t="shared" si="11"/>
        <v>-0.0447677807</v>
      </c>
      <c r="AH998" s="47"/>
    </row>
    <row r="999">
      <c r="A999" s="41">
        <v>43916.0</v>
      </c>
      <c r="B999" s="45">
        <v>937.0</v>
      </c>
      <c r="C999" s="43">
        <f t="shared" si="1"/>
        <v>-0.02892655011</v>
      </c>
      <c r="D999" s="44"/>
      <c r="E999" s="45">
        <v>901.1</v>
      </c>
      <c r="F999" s="43">
        <f t="shared" si="2"/>
        <v>0.05047007849</v>
      </c>
      <c r="G999" s="44"/>
      <c r="H999" s="45">
        <v>117.06</v>
      </c>
      <c r="I999" s="43">
        <f t="shared" si="3"/>
        <v>-0.03178073266</v>
      </c>
      <c r="J999" s="44"/>
      <c r="K999" s="45">
        <v>903.8</v>
      </c>
      <c r="L999" s="43">
        <f t="shared" si="4"/>
        <v>-0.01749379701</v>
      </c>
      <c r="M999" s="44"/>
      <c r="N999" s="45">
        <v>284.93</v>
      </c>
      <c r="O999" s="43">
        <f t="shared" si="5"/>
        <v>0.001756358468</v>
      </c>
      <c r="P999" s="44"/>
      <c r="Q999" s="45">
        <v>269.58</v>
      </c>
      <c r="R999" s="43">
        <f t="shared" si="6"/>
        <v>-0.01322911969</v>
      </c>
      <c r="S999" s="44"/>
      <c r="T999" s="42">
        <v>2028.3</v>
      </c>
      <c r="U999" s="43">
        <f t="shared" si="7"/>
        <v>0.1038114304</v>
      </c>
      <c r="V999" s="44"/>
      <c r="W999" s="45">
        <v>167.8</v>
      </c>
      <c r="X999" s="43">
        <f t="shared" si="8"/>
        <v>0.06112757903</v>
      </c>
      <c r="Y999" s="44"/>
      <c r="Z999" s="45">
        <v>5.05</v>
      </c>
      <c r="AA999" s="46">
        <f t="shared" si="9"/>
        <v>-0.03883983332</v>
      </c>
      <c r="AB999" s="44"/>
      <c r="AC999" s="45">
        <v>309.2</v>
      </c>
      <c r="AD999" s="46">
        <f t="shared" si="10"/>
        <v>0.01138408782</v>
      </c>
      <c r="AE999" s="47"/>
      <c r="AF999" s="42">
        <v>8660.25</v>
      </c>
      <c r="AG999" s="46">
        <f t="shared" si="11"/>
        <v>0.002173197709</v>
      </c>
      <c r="AH999" s="47"/>
    </row>
    <row r="1000">
      <c r="A1000" s="41">
        <v>43915.0</v>
      </c>
      <c r="B1000" s="45">
        <v>964.5</v>
      </c>
      <c r="C1000" s="43">
        <f t="shared" si="1"/>
        <v>0.03604897291</v>
      </c>
      <c r="D1000" s="44"/>
      <c r="E1000" s="45">
        <v>856.75</v>
      </c>
      <c r="F1000" s="43">
        <f t="shared" si="2"/>
        <v>0.1097471289</v>
      </c>
      <c r="G1000" s="44"/>
      <c r="H1000" s="45">
        <v>120.84</v>
      </c>
      <c r="I1000" s="43">
        <f t="shared" si="3"/>
        <v>-0.01657813922</v>
      </c>
      <c r="J1000" s="44"/>
      <c r="K1000" s="45">
        <v>919.75</v>
      </c>
      <c r="L1000" s="43">
        <f t="shared" si="4"/>
        <v>0.01241708375</v>
      </c>
      <c r="M1000" s="44"/>
      <c r="N1000" s="45">
        <v>284.43</v>
      </c>
      <c r="O1000" s="43">
        <f t="shared" si="5"/>
        <v>0.05003025351</v>
      </c>
      <c r="P1000" s="44"/>
      <c r="Q1000" s="45">
        <v>273.17</v>
      </c>
      <c r="R1000" s="43">
        <f t="shared" si="6"/>
        <v>0.06031808316</v>
      </c>
      <c r="S1000" s="44"/>
      <c r="T1000" s="42">
        <v>1828.3</v>
      </c>
      <c r="U1000" s="43">
        <f t="shared" si="7"/>
        <v>0.03079815221</v>
      </c>
      <c r="V1000" s="44"/>
      <c r="W1000" s="45">
        <v>157.85</v>
      </c>
      <c r="X1000" s="43">
        <f t="shared" si="8"/>
        <v>0.09740296048</v>
      </c>
      <c r="Y1000" s="44"/>
      <c r="Z1000" s="45">
        <v>5.25</v>
      </c>
      <c r="AA1000" s="46">
        <f t="shared" si="9"/>
        <v>-0.04652001563</v>
      </c>
      <c r="AB1000" s="44"/>
      <c r="AC1000" s="45">
        <v>305.7</v>
      </c>
      <c r="AD1000" s="46">
        <f t="shared" si="10"/>
        <v>0.0673119634</v>
      </c>
      <c r="AE1000" s="47"/>
      <c r="AF1000" s="42">
        <v>8641.45</v>
      </c>
      <c r="AG1000" s="46">
        <f t="shared" si="11"/>
        <v>0.03816658483</v>
      </c>
      <c r="AH1000" s="47"/>
    </row>
    <row r="1001">
      <c r="A1001" s="41">
        <v>43914.0</v>
      </c>
      <c r="B1001" s="45">
        <v>930.35</v>
      </c>
      <c r="C1001" s="43">
        <f t="shared" si="1"/>
        <v>0.04321643196</v>
      </c>
      <c r="D1001" s="44"/>
      <c r="E1001" s="45">
        <v>767.7</v>
      </c>
      <c r="F1001" s="43">
        <f t="shared" si="2"/>
        <v>-0.005002446683</v>
      </c>
      <c r="G1001" s="44"/>
      <c r="H1001" s="45">
        <v>122.86</v>
      </c>
      <c r="I1001" s="43">
        <f t="shared" si="3"/>
        <v>0.07134441679</v>
      </c>
      <c r="J1001" s="44"/>
      <c r="K1001" s="45">
        <v>908.4</v>
      </c>
      <c r="L1001" s="43">
        <f t="shared" si="4"/>
        <v>0.0362616433</v>
      </c>
      <c r="M1001" s="44"/>
      <c r="N1001" s="45">
        <v>270.55</v>
      </c>
      <c r="O1001" s="43">
        <f t="shared" si="5"/>
        <v>-0.007621960054</v>
      </c>
      <c r="P1001" s="44"/>
      <c r="Q1001" s="45">
        <v>257.18</v>
      </c>
      <c r="R1001" s="43">
        <f t="shared" si="6"/>
        <v>0.02591818638</v>
      </c>
      <c r="S1001" s="44"/>
      <c r="T1001" s="42">
        <v>1772.85</v>
      </c>
      <c r="U1001" s="43">
        <f t="shared" si="7"/>
        <v>0.04712052064</v>
      </c>
      <c r="V1001" s="44"/>
      <c r="W1001" s="45">
        <v>143.2</v>
      </c>
      <c r="X1001" s="43">
        <f t="shared" si="8"/>
        <v>0.0512197893</v>
      </c>
      <c r="Y1001" s="44"/>
      <c r="Z1001" s="45">
        <v>5.5</v>
      </c>
      <c r="AA1001" s="46">
        <f t="shared" si="9"/>
        <v>-0.0180185055</v>
      </c>
      <c r="AB1001" s="44"/>
      <c r="AC1001" s="45">
        <v>285.8</v>
      </c>
      <c r="AD1001" s="46">
        <f t="shared" si="10"/>
        <v>0.02282678959</v>
      </c>
      <c r="AE1001" s="47"/>
      <c r="AF1001" s="42">
        <v>8317.85</v>
      </c>
      <c r="AG1001" s="46">
        <f t="shared" si="11"/>
        <v>0.06414546796</v>
      </c>
      <c r="AH1001" s="47"/>
    </row>
    <row r="1002">
      <c r="A1002" s="41">
        <v>43913.0</v>
      </c>
      <c r="B1002" s="45">
        <v>891.0</v>
      </c>
      <c r="C1002" s="43">
        <f t="shared" si="1"/>
        <v>-0.09943389699</v>
      </c>
      <c r="D1002" s="44"/>
      <c r="E1002" s="45">
        <v>771.55</v>
      </c>
      <c r="F1002" s="43">
        <f t="shared" si="2"/>
        <v>-0.1347538322</v>
      </c>
      <c r="G1002" s="44"/>
      <c r="H1002" s="45">
        <v>114.4</v>
      </c>
      <c r="I1002" s="43">
        <f t="shared" si="3"/>
        <v>0.07146220149</v>
      </c>
      <c r="J1002" s="44"/>
      <c r="K1002" s="45">
        <v>876.05</v>
      </c>
      <c r="L1002" s="43">
        <f t="shared" si="4"/>
        <v>-0.09805117807</v>
      </c>
      <c r="M1002" s="44"/>
      <c r="N1002" s="45">
        <v>272.62</v>
      </c>
      <c r="O1002" s="43">
        <f t="shared" si="5"/>
        <v>-0.06987283048</v>
      </c>
      <c r="P1002" s="44"/>
      <c r="Q1002" s="45">
        <v>250.6</v>
      </c>
      <c r="R1002" s="43">
        <f t="shared" si="6"/>
        <v>0.06785340008</v>
      </c>
      <c r="S1002" s="44"/>
      <c r="T1002" s="42">
        <v>1691.25</v>
      </c>
      <c r="U1002" s="43">
        <f t="shared" si="7"/>
        <v>-0.1431816485</v>
      </c>
      <c r="V1002" s="44"/>
      <c r="W1002" s="45">
        <v>136.05</v>
      </c>
      <c r="X1002" s="43">
        <f t="shared" si="8"/>
        <v>-0.3509622222</v>
      </c>
      <c r="Y1002" s="44"/>
      <c r="Z1002" s="45">
        <v>5.6</v>
      </c>
      <c r="AA1002" s="46">
        <f t="shared" si="9"/>
        <v>-0.0436750635</v>
      </c>
      <c r="AB1002" s="44"/>
      <c r="AC1002" s="45">
        <v>279.35</v>
      </c>
      <c r="AD1002" s="46">
        <f t="shared" si="10"/>
        <v>-0.06847964393</v>
      </c>
      <c r="AE1002" s="47"/>
      <c r="AF1002" s="42">
        <v>7801.05</v>
      </c>
      <c r="AG1002" s="46">
        <f t="shared" si="11"/>
        <v>0.02476231718</v>
      </c>
      <c r="AH1002" s="47"/>
    </row>
    <row r="1003">
      <c r="A1003" s="41">
        <v>43910.0</v>
      </c>
      <c r="B1003" s="45">
        <v>984.15</v>
      </c>
      <c r="C1003" s="43">
        <f t="shared" si="1"/>
        <v>-0.04950843773</v>
      </c>
      <c r="D1003" s="44"/>
      <c r="E1003" s="45">
        <v>882.85</v>
      </c>
      <c r="F1003" s="43">
        <f t="shared" si="2"/>
        <v>-0.01428274392</v>
      </c>
      <c r="G1003" s="44"/>
      <c r="H1003" s="45">
        <v>106.51</v>
      </c>
      <c r="I1003" s="43">
        <f t="shared" si="3"/>
        <v>-0.2193244191</v>
      </c>
      <c r="J1003" s="44"/>
      <c r="K1003" s="45">
        <v>966.3</v>
      </c>
      <c r="L1003" s="43">
        <f t="shared" si="4"/>
        <v>-0.003563961315</v>
      </c>
      <c r="M1003" s="44"/>
      <c r="N1003" s="45">
        <v>292.35</v>
      </c>
      <c r="O1003" s="43">
        <f t="shared" si="5"/>
        <v>-0.1027918012</v>
      </c>
      <c r="P1003" s="44"/>
      <c r="Q1003" s="45">
        <v>234.16</v>
      </c>
      <c r="R1003" s="43">
        <f t="shared" si="6"/>
        <v>-0.08482743716</v>
      </c>
      <c r="S1003" s="44"/>
      <c r="T1003" s="42">
        <v>1951.6</v>
      </c>
      <c r="U1003" s="43">
        <f t="shared" si="7"/>
        <v>-0.01341140586</v>
      </c>
      <c r="V1003" s="44"/>
      <c r="W1003" s="45">
        <v>193.25</v>
      </c>
      <c r="X1003" s="43">
        <f t="shared" si="8"/>
        <v>0.05040854937</v>
      </c>
      <c r="Y1003" s="44"/>
      <c r="Z1003" s="45">
        <v>5.85</v>
      </c>
      <c r="AA1003" s="46">
        <f t="shared" si="9"/>
        <v>0.0436750635</v>
      </c>
      <c r="AB1003" s="44"/>
      <c r="AC1003" s="45">
        <v>299.15</v>
      </c>
      <c r="AD1003" s="46">
        <f t="shared" si="10"/>
        <v>-0.1038885989</v>
      </c>
      <c r="AE1003" s="47"/>
      <c r="AF1003" s="42">
        <v>7610.25</v>
      </c>
      <c r="AG1003" s="46">
        <f t="shared" si="11"/>
        <v>-0.1390375423</v>
      </c>
      <c r="AH1003" s="47"/>
    </row>
    <row r="1004">
      <c r="A1004" s="41">
        <v>43909.0</v>
      </c>
      <c r="B1004" s="42">
        <v>1034.1</v>
      </c>
      <c r="C1004" s="43">
        <f t="shared" si="1"/>
        <v>-0.06454758695</v>
      </c>
      <c r="D1004" s="44"/>
      <c r="E1004" s="45">
        <v>895.55</v>
      </c>
      <c r="F1004" s="43">
        <f t="shared" si="2"/>
        <v>0.02104509389</v>
      </c>
      <c r="G1004" s="44"/>
      <c r="H1004" s="45">
        <v>132.63</v>
      </c>
      <c r="I1004" s="43">
        <f t="shared" si="3"/>
        <v>0.05350608458</v>
      </c>
      <c r="J1004" s="44"/>
      <c r="K1004" s="45">
        <v>969.75</v>
      </c>
      <c r="L1004" s="43">
        <f t="shared" si="4"/>
        <v>-0.03630135096</v>
      </c>
      <c r="M1004" s="44"/>
      <c r="N1004" s="45">
        <v>324.0</v>
      </c>
      <c r="O1004" s="43">
        <f t="shared" si="5"/>
        <v>0.001173527821</v>
      </c>
      <c r="P1004" s="44"/>
      <c r="Q1004" s="45">
        <v>254.89</v>
      </c>
      <c r="R1004" s="43">
        <f t="shared" si="6"/>
        <v>-0.03177812234</v>
      </c>
      <c r="S1004" s="44"/>
      <c r="T1004" s="42">
        <v>1977.95</v>
      </c>
      <c r="U1004" s="43">
        <f t="shared" si="7"/>
        <v>-0.002978446343</v>
      </c>
      <c r="V1004" s="44"/>
      <c r="W1004" s="45">
        <v>183.75</v>
      </c>
      <c r="X1004" s="43">
        <f t="shared" si="8"/>
        <v>-0.08723810865</v>
      </c>
      <c r="Y1004" s="44"/>
      <c r="Z1004" s="45">
        <v>5.6</v>
      </c>
      <c r="AA1004" s="46">
        <f t="shared" si="9"/>
        <v>-0.0436750635</v>
      </c>
      <c r="AB1004" s="44"/>
      <c r="AC1004" s="45">
        <v>331.9</v>
      </c>
      <c r="AD1004" s="46">
        <f t="shared" si="10"/>
        <v>0.1491916194</v>
      </c>
      <c r="AE1004" s="47"/>
      <c r="AF1004" s="42">
        <v>8745.45</v>
      </c>
      <c r="AG1004" s="46">
        <f t="shared" si="11"/>
        <v>0.05669138925</v>
      </c>
      <c r="AH1004" s="47"/>
    </row>
    <row r="1005">
      <c r="A1005" s="41">
        <v>43908.0</v>
      </c>
      <c r="B1005" s="42">
        <v>1103.05</v>
      </c>
      <c r="C1005" s="43">
        <f t="shared" si="1"/>
        <v>-0.05734223066</v>
      </c>
      <c r="D1005" s="44"/>
      <c r="E1005" s="45">
        <v>876.9</v>
      </c>
      <c r="F1005" s="43">
        <f t="shared" si="2"/>
        <v>-0.1061470691</v>
      </c>
      <c r="G1005" s="44"/>
      <c r="H1005" s="45">
        <v>125.72</v>
      </c>
      <c r="I1005" s="43">
        <f t="shared" si="3"/>
        <v>-0.01844169216</v>
      </c>
      <c r="J1005" s="44"/>
      <c r="K1005" s="42">
        <v>1005.6</v>
      </c>
      <c r="L1005" s="43">
        <f t="shared" si="4"/>
        <v>-0.01446331701</v>
      </c>
      <c r="M1005" s="44"/>
      <c r="N1005" s="45">
        <v>323.62</v>
      </c>
      <c r="O1005" s="43">
        <f t="shared" si="5"/>
        <v>0.1532086603</v>
      </c>
      <c r="P1005" s="44"/>
      <c r="Q1005" s="45">
        <v>263.12</v>
      </c>
      <c r="R1005" s="43">
        <f t="shared" si="6"/>
        <v>-0.08082589834</v>
      </c>
      <c r="S1005" s="44"/>
      <c r="T1005" s="42">
        <v>1983.85</v>
      </c>
      <c r="U1005" s="43">
        <f t="shared" si="7"/>
        <v>-0.05780229642</v>
      </c>
      <c r="V1005" s="44"/>
      <c r="W1005" s="45">
        <v>200.5</v>
      </c>
      <c r="X1005" s="43">
        <f t="shared" si="8"/>
        <v>-0.08092472794</v>
      </c>
      <c r="Y1005" s="44"/>
      <c r="Z1005" s="45">
        <v>5.85</v>
      </c>
      <c r="AA1005" s="46">
        <f t="shared" si="9"/>
        <v>0.03478611609</v>
      </c>
      <c r="AB1005" s="44"/>
      <c r="AC1005" s="45">
        <v>285.9</v>
      </c>
      <c r="AD1005" s="46">
        <f t="shared" si="10"/>
        <v>-0.042792769</v>
      </c>
      <c r="AE1005" s="47"/>
      <c r="AF1005" s="42">
        <v>8263.45</v>
      </c>
      <c r="AG1005" s="46">
        <f t="shared" si="11"/>
        <v>-0.02454664625</v>
      </c>
      <c r="AH1005" s="47"/>
    </row>
    <row r="1006">
      <c r="A1006" s="41">
        <v>43907.0</v>
      </c>
      <c r="B1006" s="42">
        <v>1168.15</v>
      </c>
      <c r="C1006" s="43">
        <f t="shared" si="1"/>
        <v>-0.00852411077</v>
      </c>
      <c r="D1006" s="44"/>
      <c r="E1006" s="45">
        <v>975.1</v>
      </c>
      <c r="F1006" s="43">
        <f t="shared" si="2"/>
        <v>-0.0247151241</v>
      </c>
      <c r="G1006" s="44"/>
      <c r="H1006" s="45">
        <v>128.06</v>
      </c>
      <c r="I1006" s="43">
        <f t="shared" si="3"/>
        <v>-0.1300112263</v>
      </c>
      <c r="J1006" s="44"/>
      <c r="K1006" s="42">
        <v>1020.25</v>
      </c>
      <c r="L1006" s="43">
        <f t="shared" si="4"/>
        <v>-0.0188845147</v>
      </c>
      <c r="M1006" s="44"/>
      <c r="N1006" s="45">
        <v>277.65</v>
      </c>
      <c r="O1006" s="43">
        <f t="shared" si="5"/>
        <v>-0.1538264782</v>
      </c>
      <c r="P1006" s="44"/>
      <c r="Q1006" s="45">
        <v>285.27</v>
      </c>
      <c r="R1006" s="43">
        <f t="shared" si="6"/>
        <v>-0.03985823232</v>
      </c>
      <c r="S1006" s="44"/>
      <c r="T1006" s="42">
        <v>2101.9</v>
      </c>
      <c r="U1006" s="43">
        <f t="shared" si="7"/>
        <v>-0.03783547546</v>
      </c>
      <c r="V1006" s="44"/>
      <c r="W1006" s="45">
        <v>217.4</v>
      </c>
      <c r="X1006" s="43">
        <f t="shared" si="8"/>
        <v>-0.04892157885</v>
      </c>
      <c r="Y1006" s="44"/>
      <c r="Z1006" s="45">
        <v>5.65</v>
      </c>
      <c r="AA1006" s="46">
        <f t="shared" si="9"/>
        <v>0.04525659159</v>
      </c>
      <c r="AB1006" s="44"/>
      <c r="AC1006" s="45">
        <v>298.4</v>
      </c>
      <c r="AD1006" s="46">
        <f t="shared" si="10"/>
        <v>-0.1347663871</v>
      </c>
      <c r="AE1006" s="47"/>
      <c r="AF1006" s="42">
        <v>8468.8</v>
      </c>
      <c r="AG1006" s="46">
        <f t="shared" si="11"/>
        <v>-0.05716792583</v>
      </c>
      <c r="AH1006" s="47"/>
    </row>
    <row r="1007">
      <c r="A1007" s="41">
        <v>43906.0</v>
      </c>
      <c r="B1007" s="42">
        <v>1178.15</v>
      </c>
      <c r="C1007" s="43">
        <f t="shared" si="1"/>
        <v>-0.02989290533</v>
      </c>
      <c r="D1007" s="44"/>
      <c r="E1007" s="45">
        <v>999.5</v>
      </c>
      <c r="F1007" s="43">
        <f t="shared" si="2"/>
        <v>-0.06797184016</v>
      </c>
      <c r="G1007" s="44"/>
      <c r="H1007" s="45">
        <v>145.84</v>
      </c>
      <c r="I1007" s="43">
        <f t="shared" si="3"/>
        <v>-0.05463725827</v>
      </c>
      <c r="J1007" s="44"/>
      <c r="K1007" s="42">
        <v>1039.7</v>
      </c>
      <c r="L1007" s="43">
        <f t="shared" si="4"/>
        <v>-0.03031396274</v>
      </c>
      <c r="M1007" s="44"/>
      <c r="N1007" s="45">
        <v>323.82</v>
      </c>
      <c r="O1007" s="43">
        <f t="shared" si="5"/>
        <v>-0.02816487224</v>
      </c>
      <c r="P1007" s="44"/>
      <c r="Q1007" s="45">
        <v>296.87</v>
      </c>
      <c r="R1007" s="43">
        <f t="shared" si="6"/>
        <v>-0.01288526671</v>
      </c>
      <c r="S1007" s="44"/>
      <c r="T1007" s="42">
        <v>2182.95</v>
      </c>
      <c r="U1007" s="43">
        <f t="shared" si="7"/>
        <v>-0.04894394161</v>
      </c>
      <c r="V1007" s="44"/>
      <c r="W1007" s="45">
        <v>228.3</v>
      </c>
      <c r="X1007" s="43">
        <f t="shared" si="8"/>
        <v>-0.072025209</v>
      </c>
      <c r="Y1007" s="44"/>
      <c r="Z1007" s="45">
        <v>5.4</v>
      </c>
      <c r="AA1007" s="46">
        <f t="shared" si="9"/>
        <v>0.04740223889</v>
      </c>
      <c r="AB1007" s="44"/>
      <c r="AC1007" s="45">
        <v>341.45</v>
      </c>
      <c r="AD1007" s="46">
        <f t="shared" si="10"/>
        <v>-0.03849390956</v>
      </c>
      <c r="AE1007" s="47"/>
      <c r="AF1007" s="42">
        <v>8967.05</v>
      </c>
      <c r="AG1007" s="46">
        <f t="shared" si="11"/>
        <v>-0.02536408746</v>
      </c>
      <c r="AH1007" s="47"/>
    </row>
    <row r="1008">
      <c r="A1008" s="41">
        <v>43903.0</v>
      </c>
      <c r="B1008" s="42">
        <v>1213.9</v>
      </c>
      <c r="C1008" s="43">
        <f t="shared" si="1"/>
        <v>0.0587394035</v>
      </c>
      <c r="D1008" s="44"/>
      <c r="E1008" s="42">
        <v>1069.8</v>
      </c>
      <c r="F1008" s="43">
        <f t="shared" si="2"/>
        <v>0.04639538951</v>
      </c>
      <c r="G1008" s="44"/>
      <c r="H1008" s="45">
        <v>154.03</v>
      </c>
      <c r="I1008" s="43">
        <f t="shared" si="3"/>
        <v>-0.04618059085</v>
      </c>
      <c r="J1008" s="44"/>
      <c r="K1008" s="42">
        <v>1071.7</v>
      </c>
      <c r="L1008" s="43">
        <f t="shared" si="4"/>
        <v>0.03286602864</v>
      </c>
      <c r="M1008" s="44"/>
      <c r="N1008" s="45">
        <v>333.07</v>
      </c>
      <c r="O1008" s="43">
        <f t="shared" si="5"/>
        <v>-0.1203850391</v>
      </c>
      <c r="P1008" s="44"/>
      <c r="Q1008" s="45">
        <v>300.72</v>
      </c>
      <c r="R1008" s="43">
        <f t="shared" si="6"/>
        <v>-0.08084047397</v>
      </c>
      <c r="S1008" s="44"/>
      <c r="T1008" s="42">
        <v>2292.45</v>
      </c>
      <c r="U1008" s="43">
        <f t="shared" si="7"/>
        <v>-0.03079743465</v>
      </c>
      <c r="V1008" s="44"/>
      <c r="W1008" s="45">
        <v>245.35</v>
      </c>
      <c r="X1008" s="43">
        <f t="shared" si="8"/>
        <v>0.009007225686</v>
      </c>
      <c r="Y1008" s="44"/>
      <c r="Z1008" s="45">
        <v>5.15</v>
      </c>
      <c r="AA1008" s="46">
        <f t="shared" si="9"/>
        <v>0.02955880224</v>
      </c>
      <c r="AB1008" s="44"/>
      <c r="AC1008" s="45">
        <v>354.85</v>
      </c>
      <c r="AD1008" s="46">
        <f t="shared" si="10"/>
        <v>-0.09085537197</v>
      </c>
      <c r="AE1008" s="47"/>
      <c r="AF1008" s="42">
        <v>9197.4</v>
      </c>
      <c r="AG1008" s="46">
        <f t="shared" si="11"/>
        <v>-0.0791741923</v>
      </c>
      <c r="AH1008" s="47"/>
    </row>
    <row r="1009">
      <c r="A1009" s="41">
        <v>43902.0</v>
      </c>
      <c r="B1009" s="42">
        <v>1144.65</v>
      </c>
      <c r="C1009" s="43">
        <f t="shared" si="1"/>
        <v>-0.1159321414</v>
      </c>
      <c r="D1009" s="44"/>
      <c r="E1009" s="42">
        <v>1021.3</v>
      </c>
      <c r="F1009" s="43">
        <f t="shared" si="2"/>
        <v>-0.08670126657</v>
      </c>
      <c r="G1009" s="44"/>
      <c r="H1009" s="45">
        <v>161.31</v>
      </c>
      <c r="I1009" s="43">
        <f t="shared" si="3"/>
        <v>-0.01745266446</v>
      </c>
      <c r="J1009" s="44"/>
      <c r="K1009" s="42">
        <v>1037.05</v>
      </c>
      <c r="L1009" s="43">
        <f t="shared" si="4"/>
        <v>-0.07605528524</v>
      </c>
      <c r="M1009" s="44"/>
      <c r="N1009" s="45">
        <v>375.68</v>
      </c>
      <c r="O1009" s="43">
        <f t="shared" si="5"/>
        <v>-0.01738944802</v>
      </c>
      <c r="P1009" s="44"/>
      <c r="Q1009" s="45">
        <v>326.04</v>
      </c>
      <c r="R1009" s="43">
        <f t="shared" si="6"/>
        <v>0.008996301971</v>
      </c>
      <c r="S1009" s="44"/>
      <c r="T1009" s="42">
        <v>2364.15</v>
      </c>
      <c r="U1009" s="43">
        <f t="shared" si="7"/>
        <v>-0.07496867826</v>
      </c>
      <c r="V1009" s="44"/>
      <c r="W1009" s="45">
        <v>243.15</v>
      </c>
      <c r="X1009" s="43">
        <f t="shared" si="8"/>
        <v>-0.07504757348</v>
      </c>
      <c r="Y1009" s="44"/>
      <c r="Z1009" s="45">
        <v>5.0</v>
      </c>
      <c r="AA1009" s="46">
        <f t="shared" si="9"/>
        <v>-0.04879016417</v>
      </c>
      <c r="AB1009" s="44"/>
      <c r="AC1009" s="45">
        <v>388.6</v>
      </c>
      <c r="AD1009" s="46">
        <f t="shared" si="10"/>
        <v>0.03256253694</v>
      </c>
      <c r="AE1009" s="47"/>
      <c r="AF1009" s="42">
        <v>9955.2</v>
      </c>
      <c r="AG1009" s="46">
        <f t="shared" si="11"/>
        <v>0.03735849766</v>
      </c>
      <c r="AH1009" s="47"/>
    </row>
    <row r="1010">
      <c r="A1010" s="41">
        <v>43901.0</v>
      </c>
      <c r="B1010" s="42">
        <v>1285.35</v>
      </c>
      <c r="C1010" s="43">
        <f t="shared" si="1"/>
        <v>-0.02576700105</v>
      </c>
      <c r="D1010" s="44"/>
      <c r="E1010" s="42">
        <v>1113.8</v>
      </c>
      <c r="F1010" s="43">
        <f t="shared" si="2"/>
        <v>0.005852972452</v>
      </c>
      <c r="G1010" s="44"/>
      <c r="H1010" s="45">
        <v>164.15</v>
      </c>
      <c r="I1010" s="43">
        <f t="shared" si="3"/>
        <v>-0.02633313154</v>
      </c>
      <c r="J1010" s="44"/>
      <c r="K1010" s="42">
        <v>1119.0</v>
      </c>
      <c r="L1010" s="43">
        <f t="shared" si="4"/>
        <v>0.005466208333</v>
      </c>
      <c r="M1010" s="44"/>
      <c r="N1010" s="45">
        <v>382.27</v>
      </c>
      <c r="O1010" s="43">
        <f t="shared" si="5"/>
        <v>-0.07241738629</v>
      </c>
      <c r="P1010" s="44"/>
      <c r="Q1010" s="45">
        <v>323.12</v>
      </c>
      <c r="R1010" s="43">
        <f t="shared" si="6"/>
        <v>-0.05810189039</v>
      </c>
      <c r="S1010" s="44"/>
      <c r="T1010" s="42">
        <v>2548.2</v>
      </c>
      <c r="U1010" s="43">
        <f t="shared" si="7"/>
        <v>0.006891283253</v>
      </c>
      <c r="V1010" s="44"/>
      <c r="W1010" s="45">
        <v>262.1</v>
      </c>
      <c r="X1010" s="43">
        <f t="shared" si="8"/>
        <v>-0.04440199606</v>
      </c>
      <c r="Y1010" s="44"/>
      <c r="Z1010" s="45">
        <v>5.25</v>
      </c>
      <c r="AA1010" s="46">
        <f t="shared" si="9"/>
        <v>-0.03738753207</v>
      </c>
      <c r="AB1010" s="44"/>
      <c r="AC1010" s="45">
        <v>376.15</v>
      </c>
      <c r="AD1010" s="46">
        <f t="shared" si="10"/>
        <v>-0.04801129615</v>
      </c>
      <c r="AE1010" s="47"/>
      <c r="AF1010" s="42">
        <v>9590.15</v>
      </c>
      <c r="AG1010" s="46">
        <f t="shared" si="11"/>
        <v>-0.0866689532</v>
      </c>
      <c r="AH1010" s="47"/>
    </row>
    <row r="1011">
      <c r="A1011" s="41">
        <v>43899.0</v>
      </c>
      <c r="B1011" s="42">
        <v>1318.9</v>
      </c>
      <c r="C1011" s="43">
        <f t="shared" si="1"/>
        <v>-0.005708144858</v>
      </c>
      <c r="D1011" s="44"/>
      <c r="E1011" s="42">
        <v>1107.3</v>
      </c>
      <c r="F1011" s="43">
        <f t="shared" si="2"/>
        <v>-0.0246199216</v>
      </c>
      <c r="G1011" s="44"/>
      <c r="H1011" s="45">
        <v>168.53</v>
      </c>
      <c r="I1011" s="43">
        <f t="shared" si="3"/>
        <v>0.002078941083</v>
      </c>
      <c r="J1011" s="44"/>
      <c r="K1011" s="42">
        <v>1112.9</v>
      </c>
      <c r="L1011" s="43">
        <f t="shared" si="4"/>
        <v>-0.01745835738</v>
      </c>
      <c r="M1011" s="44"/>
      <c r="N1011" s="45">
        <v>410.98</v>
      </c>
      <c r="O1011" s="43">
        <f t="shared" si="5"/>
        <v>0.0123145522</v>
      </c>
      <c r="P1011" s="44"/>
      <c r="Q1011" s="45">
        <v>342.45</v>
      </c>
      <c r="R1011" s="43">
        <f t="shared" si="6"/>
        <v>-0.001167372086</v>
      </c>
      <c r="S1011" s="44"/>
      <c r="T1011" s="42">
        <v>2530.7</v>
      </c>
      <c r="U1011" s="43">
        <f t="shared" si="7"/>
        <v>-0.0454219804</v>
      </c>
      <c r="V1011" s="44"/>
      <c r="W1011" s="45">
        <v>274.0</v>
      </c>
      <c r="X1011" s="43">
        <f t="shared" si="8"/>
        <v>-0.02362385581</v>
      </c>
      <c r="Y1011" s="44"/>
      <c r="Z1011" s="45">
        <v>5.45</v>
      </c>
      <c r="AA1011" s="46">
        <f t="shared" si="9"/>
        <v>-0.04485056617</v>
      </c>
      <c r="AB1011" s="44"/>
      <c r="AC1011" s="45">
        <v>394.65</v>
      </c>
      <c r="AD1011" s="46">
        <f t="shared" si="10"/>
        <v>-0.05568626639</v>
      </c>
      <c r="AE1011" s="47"/>
      <c r="AF1011" s="42">
        <v>10458.4</v>
      </c>
      <c r="AG1011" s="46">
        <f t="shared" si="11"/>
        <v>0.0006647584996</v>
      </c>
      <c r="AH1011" s="47"/>
    </row>
    <row r="1012">
      <c r="A1012" s="41">
        <v>43896.0</v>
      </c>
      <c r="B1012" s="42">
        <v>1326.45</v>
      </c>
      <c r="C1012" s="43">
        <f t="shared" si="1"/>
        <v>-0.03003920147</v>
      </c>
      <c r="D1012" s="44"/>
      <c r="E1012" s="42">
        <v>1134.9</v>
      </c>
      <c r="F1012" s="43">
        <f t="shared" si="2"/>
        <v>-0.0143906256</v>
      </c>
      <c r="G1012" s="44"/>
      <c r="H1012" s="45">
        <v>168.18</v>
      </c>
      <c r="I1012" s="43">
        <f t="shared" si="3"/>
        <v>-0.02883462778</v>
      </c>
      <c r="J1012" s="44"/>
      <c r="K1012" s="42">
        <v>1132.5</v>
      </c>
      <c r="L1012" s="43">
        <f t="shared" si="4"/>
        <v>-0.00572310609</v>
      </c>
      <c r="M1012" s="44"/>
      <c r="N1012" s="45">
        <v>405.95</v>
      </c>
      <c r="O1012" s="43">
        <f t="shared" si="5"/>
        <v>-0.03080524934</v>
      </c>
      <c r="P1012" s="44"/>
      <c r="Q1012" s="45">
        <v>342.85</v>
      </c>
      <c r="R1012" s="43">
        <f t="shared" si="6"/>
        <v>-0.01651734808</v>
      </c>
      <c r="S1012" s="44"/>
      <c r="T1012" s="42">
        <v>2648.3</v>
      </c>
      <c r="U1012" s="43">
        <f t="shared" si="7"/>
        <v>-0.02090668482</v>
      </c>
      <c r="V1012" s="44"/>
      <c r="W1012" s="45">
        <v>280.55</v>
      </c>
      <c r="X1012" s="43">
        <f t="shared" si="8"/>
        <v>-0.03157603147</v>
      </c>
      <c r="Y1012" s="44"/>
      <c r="Z1012" s="45">
        <v>5.7</v>
      </c>
      <c r="AA1012" s="46">
        <f t="shared" si="9"/>
        <v>-0.05129329439</v>
      </c>
      <c r="AB1012" s="44"/>
      <c r="AC1012" s="45">
        <v>417.25</v>
      </c>
      <c r="AD1012" s="46">
        <f t="shared" si="10"/>
        <v>-0.06292697764</v>
      </c>
      <c r="AE1012" s="47"/>
      <c r="AF1012" s="42">
        <v>10451.45</v>
      </c>
      <c r="AG1012" s="46">
        <f t="shared" si="11"/>
        <v>-0.0501949969</v>
      </c>
      <c r="AH1012" s="47"/>
    </row>
    <row r="1013">
      <c r="A1013" s="41">
        <v>43895.0</v>
      </c>
      <c r="B1013" s="42">
        <v>1366.9</v>
      </c>
      <c r="C1013" s="43">
        <f t="shared" si="1"/>
        <v>0.01853340603</v>
      </c>
      <c r="D1013" s="44"/>
      <c r="E1013" s="42">
        <v>1151.35</v>
      </c>
      <c r="F1013" s="43">
        <f t="shared" si="2"/>
        <v>0.00217372488</v>
      </c>
      <c r="G1013" s="44"/>
      <c r="H1013" s="45">
        <v>173.1</v>
      </c>
      <c r="I1013" s="43">
        <f t="shared" si="3"/>
        <v>-0.02583327303</v>
      </c>
      <c r="J1013" s="44"/>
      <c r="K1013" s="42">
        <v>1139.0</v>
      </c>
      <c r="L1013" s="43">
        <f t="shared" si="4"/>
        <v>0.007711837272</v>
      </c>
      <c r="M1013" s="44"/>
      <c r="N1013" s="45">
        <v>418.65</v>
      </c>
      <c r="O1013" s="43">
        <f t="shared" si="5"/>
        <v>-0.01658216368</v>
      </c>
      <c r="P1013" s="44"/>
      <c r="Q1013" s="45">
        <v>348.56</v>
      </c>
      <c r="R1013" s="43">
        <f t="shared" si="6"/>
        <v>-0.01104163916</v>
      </c>
      <c r="S1013" s="44"/>
      <c r="T1013" s="42">
        <v>2704.25</v>
      </c>
      <c r="U1013" s="43">
        <f t="shared" si="7"/>
        <v>0.0186248059</v>
      </c>
      <c r="V1013" s="44"/>
      <c r="W1013" s="45">
        <v>289.55</v>
      </c>
      <c r="X1013" s="43">
        <f t="shared" si="8"/>
        <v>-0.0206791954</v>
      </c>
      <c r="Y1013" s="44"/>
      <c r="Z1013" s="45">
        <v>6.0</v>
      </c>
      <c r="AA1013" s="46">
        <f t="shared" si="9"/>
        <v>-0.03278982282</v>
      </c>
      <c r="AB1013" s="44"/>
      <c r="AC1013" s="45">
        <v>444.35</v>
      </c>
      <c r="AD1013" s="46">
        <f t="shared" si="10"/>
        <v>-0.04789493056</v>
      </c>
      <c r="AE1013" s="47"/>
      <c r="AF1013" s="42">
        <v>10989.45</v>
      </c>
      <c r="AG1013" s="46">
        <f t="shared" si="11"/>
        <v>-0.0251198713</v>
      </c>
      <c r="AH1013" s="47"/>
    </row>
    <row r="1014">
      <c r="A1014" s="41">
        <v>43894.0</v>
      </c>
      <c r="B1014" s="42">
        <v>1341.8</v>
      </c>
      <c r="C1014" s="43">
        <f t="shared" si="1"/>
        <v>-0.03977807525</v>
      </c>
      <c r="D1014" s="44"/>
      <c r="E1014" s="42">
        <v>1148.85</v>
      </c>
      <c r="F1014" s="43">
        <f t="shared" si="2"/>
        <v>-0.02827725789</v>
      </c>
      <c r="G1014" s="44"/>
      <c r="H1014" s="45">
        <v>177.63</v>
      </c>
      <c r="I1014" s="43">
        <f t="shared" si="3"/>
        <v>-0.01541843851</v>
      </c>
      <c r="J1014" s="44"/>
      <c r="K1014" s="42">
        <v>1130.25</v>
      </c>
      <c r="L1014" s="43">
        <f t="shared" si="4"/>
        <v>-0.008194600443</v>
      </c>
      <c r="M1014" s="44"/>
      <c r="N1014" s="45">
        <v>425.65</v>
      </c>
      <c r="O1014" s="43">
        <f t="shared" si="5"/>
        <v>-0.01508591512</v>
      </c>
      <c r="P1014" s="44"/>
      <c r="Q1014" s="45">
        <v>352.43</v>
      </c>
      <c r="R1014" s="43">
        <f t="shared" si="6"/>
        <v>0.002329414155</v>
      </c>
      <c r="S1014" s="44"/>
      <c r="T1014" s="42">
        <v>2654.35</v>
      </c>
      <c r="U1014" s="43">
        <f t="shared" si="7"/>
        <v>-0.04941159216</v>
      </c>
      <c r="V1014" s="44"/>
      <c r="W1014" s="45">
        <v>295.6</v>
      </c>
      <c r="X1014" s="43">
        <f t="shared" si="8"/>
        <v>-0.03523129415</v>
      </c>
      <c r="Y1014" s="44"/>
      <c r="Z1014" s="45">
        <v>6.2</v>
      </c>
      <c r="AA1014" s="46">
        <f t="shared" si="9"/>
        <v>-0.04725288485</v>
      </c>
      <c r="AB1014" s="44"/>
      <c r="AC1014" s="45">
        <v>466.15</v>
      </c>
      <c r="AD1014" s="46">
        <f t="shared" si="10"/>
        <v>-0.02708873709</v>
      </c>
      <c r="AE1014" s="47"/>
      <c r="AF1014" s="42">
        <v>11269.0</v>
      </c>
      <c r="AG1014" s="46">
        <f t="shared" si="11"/>
        <v>0.001598579381</v>
      </c>
      <c r="AH1014" s="47"/>
    </row>
    <row r="1015">
      <c r="A1015" s="41">
        <v>43893.0</v>
      </c>
      <c r="B1015" s="42">
        <v>1396.25</v>
      </c>
      <c r="C1015" s="43">
        <f t="shared" si="1"/>
        <v>-0.004252360389</v>
      </c>
      <c r="D1015" s="44"/>
      <c r="E1015" s="42">
        <v>1181.8</v>
      </c>
      <c r="F1015" s="43">
        <f t="shared" si="2"/>
        <v>0.00186330197</v>
      </c>
      <c r="G1015" s="44"/>
      <c r="H1015" s="45">
        <v>180.39</v>
      </c>
      <c r="I1015" s="43">
        <f t="shared" si="3"/>
        <v>-0.01463816585</v>
      </c>
      <c r="J1015" s="44"/>
      <c r="K1015" s="42">
        <v>1139.55</v>
      </c>
      <c r="L1015" s="43">
        <f t="shared" si="4"/>
        <v>-0.007126492069</v>
      </c>
      <c r="M1015" s="44"/>
      <c r="N1015" s="45">
        <v>432.12</v>
      </c>
      <c r="O1015" s="43">
        <f t="shared" si="5"/>
        <v>0.03453855081</v>
      </c>
      <c r="P1015" s="44"/>
      <c r="Q1015" s="45">
        <v>351.61</v>
      </c>
      <c r="R1015" s="43">
        <f t="shared" si="6"/>
        <v>-0.004653414747</v>
      </c>
      <c r="S1015" s="44"/>
      <c r="T1015" s="42">
        <v>2788.8</v>
      </c>
      <c r="U1015" s="43">
        <f t="shared" si="7"/>
        <v>0.03783756229</v>
      </c>
      <c r="V1015" s="44"/>
      <c r="W1015" s="45">
        <v>306.2</v>
      </c>
      <c r="X1015" s="43">
        <f t="shared" si="8"/>
        <v>0.01381146585</v>
      </c>
      <c r="Y1015" s="44"/>
      <c r="Z1015" s="45">
        <v>6.5</v>
      </c>
      <c r="AA1015" s="46">
        <f t="shared" si="9"/>
        <v>-0.04512043528</v>
      </c>
      <c r="AB1015" s="44"/>
      <c r="AC1015" s="45">
        <v>478.95</v>
      </c>
      <c r="AD1015" s="46">
        <f t="shared" si="10"/>
        <v>-0.02189039397</v>
      </c>
      <c r="AE1015" s="47"/>
      <c r="AF1015" s="42">
        <v>11251.0</v>
      </c>
      <c r="AG1015" s="46">
        <f t="shared" si="11"/>
        <v>-0.004637704894</v>
      </c>
      <c r="AH1015" s="47"/>
    </row>
    <row r="1016">
      <c r="A1016" s="41">
        <v>43892.0</v>
      </c>
      <c r="B1016" s="42">
        <v>1402.2</v>
      </c>
      <c r="C1016" s="43">
        <f t="shared" si="1"/>
        <v>0.01050282977</v>
      </c>
      <c r="D1016" s="44"/>
      <c r="E1016" s="42">
        <v>1179.6</v>
      </c>
      <c r="F1016" s="43">
        <f t="shared" si="2"/>
        <v>0.001654470629</v>
      </c>
      <c r="G1016" s="44"/>
      <c r="H1016" s="45">
        <v>183.05</v>
      </c>
      <c r="I1016" s="43">
        <f t="shared" si="3"/>
        <v>0.005423036489</v>
      </c>
      <c r="J1016" s="44"/>
      <c r="K1016" s="42">
        <v>1147.7</v>
      </c>
      <c r="L1016" s="43">
        <f t="shared" si="4"/>
        <v>-0.008934439446</v>
      </c>
      <c r="M1016" s="44"/>
      <c r="N1016" s="45">
        <v>417.45</v>
      </c>
      <c r="O1016" s="43">
        <f t="shared" si="5"/>
        <v>0.03176028949</v>
      </c>
      <c r="P1016" s="44"/>
      <c r="Q1016" s="45">
        <v>353.25</v>
      </c>
      <c r="R1016" s="43">
        <f t="shared" si="6"/>
        <v>0.01313615037</v>
      </c>
      <c r="S1016" s="44"/>
      <c r="T1016" s="42">
        <v>2685.25</v>
      </c>
      <c r="U1016" s="43">
        <f t="shared" si="7"/>
        <v>0.03482335726</v>
      </c>
      <c r="V1016" s="44"/>
      <c r="W1016" s="45">
        <v>302.0</v>
      </c>
      <c r="X1016" s="43">
        <f t="shared" si="8"/>
        <v>-0.014790738</v>
      </c>
      <c r="Y1016" s="44"/>
      <c r="Z1016" s="45">
        <v>6.8</v>
      </c>
      <c r="AA1016" s="46">
        <f t="shared" si="9"/>
        <v>-0.02898753687</v>
      </c>
      <c r="AB1016" s="44"/>
      <c r="AC1016" s="45">
        <v>489.55</v>
      </c>
      <c r="AD1016" s="46">
        <f t="shared" si="10"/>
        <v>-0.01339169856</v>
      </c>
      <c r="AE1016" s="47"/>
      <c r="AF1016" s="42">
        <v>11303.3</v>
      </c>
      <c r="AG1016" s="46">
        <f t="shared" si="11"/>
        <v>0.01520350375</v>
      </c>
      <c r="AH1016" s="47"/>
    </row>
    <row r="1017">
      <c r="A1017" s="41">
        <v>43889.0</v>
      </c>
      <c r="B1017" s="42">
        <v>1387.55</v>
      </c>
      <c r="C1017" s="43">
        <f t="shared" si="1"/>
        <v>-0.01636920038</v>
      </c>
      <c r="D1017" s="44"/>
      <c r="E1017" s="42">
        <v>1177.65</v>
      </c>
      <c r="F1017" s="43">
        <f t="shared" si="2"/>
        <v>-0.01834219106</v>
      </c>
      <c r="G1017" s="44"/>
      <c r="H1017" s="45">
        <v>182.06</v>
      </c>
      <c r="I1017" s="43">
        <f t="shared" si="3"/>
        <v>-0.01936527009</v>
      </c>
      <c r="J1017" s="44"/>
      <c r="K1017" s="42">
        <v>1158.0</v>
      </c>
      <c r="L1017" s="43">
        <f t="shared" si="4"/>
        <v>-0.01877768555</v>
      </c>
      <c r="M1017" s="44"/>
      <c r="N1017" s="45">
        <v>404.4</v>
      </c>
      <c r="O1017" s="43">
        <f t="shared" si="5"/>
        <v>-0.05725594727</v>
      </c>
      <c r="P1017" s="44"/>
      <c r="Q1017" s="45">
        <v>348.64</v>
      </c>
      <c r="R1017" s="43">
        <f t="shared" si="6"/>
        <v>0.003361540853</v>
      </c>
      <c r="S1017" s="44"/>
      <c r="T1017" s="42">
        <v>2593.35</v>
      </c>
      <c r="U1017" s="43">
        <f t="shared" si="7"/>
        <v>0.01013466542</v>
      </c>
      <c r="V1017" s="44"/>
      <c r="W1017" s="45">
        <v>306.5</v>
      </c>
      <c r="X1017" s="43">
        <f t="shared" si="8"/>
        <v>-0.02592529064</v>
      </c>
      <c r="Y1017" s="44"/>
      <c r="Z1017" s="45">
        <v>7.0</v>
      </c>
      <c r="AA1017" s="46">
        <f t="shared" si="9"/>
        <v>0</v>
      </c>
      <c r="AB1017" s="44"/>
      <c r="AC1017" s="45">
        <v>496.15</v>
      </c>
      <c r="AD1017" s="46">
        <f t="shared" si="10"/>
        <v>-0.02684591525</v>
      </c>
      <c r="AE1017" s="47"/>
      <c r="AF1017" s="42">
        <v>11132.75</v>
      </c>
      <c r="AG1017" s="46">
        <f t="shared" si="11"/>
        <v>-0.006178801363</v>
      </c>
      <c r="AH1017" s="47"/>
    </row>
    <row r="1018">
      <c r="A1018" s="41">
        <v>43888.0</v>
      </c>
      <c r="B1018" s="42">
        <v>1410.45</v>
      </c>
      <c r="C1018" s="43">
        <f t="shared" si="1"/>
        <v>-0.01401036716</v>
      </c>
      <c r="D1018" s="44"/>
      <c r="E1018" s="42">
        <v>1199.45</v>
      </c>
      <c r="F1018" s="43">
        <f t="shared" si="2"/>
        <v>0.0001667569938</v>
      </c>
      <c r="G1018" s="44"/>
      <c r="H1018" s="45">
        <v>185.62</v>
      </c>
      <c r="I1018" s="43">
        <f t="shared" si="3"/>
        <v>0.002427251118</v>
      </c>
      <c r="J1018" s="44"/>
      <c r="K1018" s="42">
        <v>1179.95</v>
      </c>
      <c r="L1018" s="43">
        <f t="shared" si="4"/>
        <v>-0.02084151337</v>
      </c>
      <c r="M1018" s="44"/>
      <c r="N1018" s="45">
        <v>428.23</v>
      </c>
      <c r="O1018" s="43">
        <f t="shared" si="5"/>
        <v>-0.032101834</v>
      </c>
      <c r="P1018" s="44"/>
      <c r="Q1018" s="45">
        <v>347.47</v>
      </c>
      <c r="R1018" s="43">
        <f t="shared" si="6"/>
        <v>-0.02369044489</v>
      </c>
      <c r="S1018" s="44"/>
      <c r="T1018" s="42">
        <v>2567.2</v>
      </c>
      <c r="U1018" s="43">
        <f t="shared" si="7"/>
        <v>-0.01664934644</v>
      </c>
      <c r="V1018" s="44"/>
      <c r="W1018" s="45">
        <v>314.55</v>
      </c>
      <c r="X1018" s="43">
        <f t="shared" si="8"/>
        <v>-0.01122275274</v>
      </c>
      <c r="Y1018" s="44"/>
      <c r="Z1018" s="45">
        <v>7.0</v>
      </c>
      <c r="AA1018" s="46">
        <f t="shared" si="9"/>
        <v>-0.04879016417</v>
      </c>
      <c r="AB1018" s="44"/>
      <c r="AC1018" s="45">
        <v>509.65</v>
      </c>
      <c r="AD1018" s="46">
        <f t="shared" si="10"/>
        <v>-0.006551629556</v>
      </c>
      <c r="AE1018" s="47"/>
      <c r="AF1018" s="42">
        <v>11201.75</v>
      </c>
      <c r="AG1018" s="46">
        <f t="shared" si="11"/>
        <v>-0.03780165911</v>
      </c>
      <c r="AH1018" s="47"/>
    </row>
    <row r="1019">
      <c r="A1019" s="41">
        <v>43887.0</v>
      </c>
      <c r="B1019" s="42">
        <v>1430.35</v>
      </c>
      <c r="C1019" s="43">
        <f t="shared" si="1"/>
        <v>-0.007418147448</v>
      </c>
      <c r="D1019" s="44"/>
      <c r="E1019" s="42">
        <v>1199.25</v>
      </c>
      <c r="F1019" s="43">
        <f t="shared" si="2"/>
        <v>-0.0008751641491</v>
      </c>
      <c r="G1019" s="44"/>
      <c r="H1019" s="45">
        <v>185.17</v>
      </c>
      <c r="I1019" s="43">
        <f t="shared" si="3"/>
        <v>-0.01068954395</v>
      </c>
      <c r="J1019" s="44"/>
      <c r="K1019" s="42">
        <v>1204.8</v>
      </c>
      <c r="L1019" s="43">
        <f t="shared" si="4"/>
        <v>0.01534792281</v>
      </c>
      <c r="M1019" s="44"/>
      <c r="N1019" s="45">
        <v>442.2</v>
      </c>
      <c r="O1019" s="43">
        <f t="shared" si="5"/>
        <v>-0.03876832681</v>
      </c>
      <c r="P1019" s="44"/>
      <c r="Q1019" s="45">
        <v>355.8</v>
      </c>
      <c r="R1019" s="43">
        <f t="shared" si="6"/>
        <v>-0.006275936771</v>
      </c>
      <c r="S1019" s="44"/>
      <c r="T1019" s="42">
        <v>2610.3</v>
      </c>
      <c r="U1019" s="43">
        <f t="shared" si="7"/>
        <v>-0.01494352795</v>
      </c>
      <c r="V1019" s="44"/>
      <c r="W1019" s="45">
        <v>318.1</v>
      </c>
      <c r="X1019" s="43">
        <f t="shared" si="8"/>
        <v>-0.02253572719</v>
      </c>
      <c r="Y1019" s="44"/>
      <c r="Z1019" s="45">
        <v>7.35</v>
      </c>
      <c r="AA1019" s="46">
        <f t="shared" si="9"/>
        <v>-0.04000533461</v>
      </c>
      <c r="AB1019" s="44"/>
      <c r="AC1019" s="45">
        <v>513.0</v>
      </c>
      <c r="AD1019" s="46">
        <f t="shared" si="10"/>
        <v>-0.005443248276</v>
      </c>
      <c r="AE1019" s="47"/>
      <c r="AF1019" s="42">
        <v>11633.3</v>
      </c>
      <c r="AG1019" s="46">
        <f t="shared" si="11"/>
        <v>-0.003877869289</v>
      </c>
      <c r="AH1019" s="47"/>
    </row>
    <row r="1020">
      <c r="A1020" s="41">
        <v>43886.0</v>
      </c>
      <c r="B1020" s="42">
        <v>1441.0</v>
      </c>
      <c r="C1020" s="43">
        <f t="shared" si="1"/>
        <v>-0.03618670186</v>
      </c>
      <c r="D1020" s="44"/>
      <c r="E1020" s="42">
        <v>1200.3</v>
      </c>
      <c r="F1020" s="43">
        <f t="shared" si="2"/>
        <v>-0.008007510892</v>
      </c>
      <c r="G1020" s="44"/>
      <c r="H1020" s="45">
        <v>187.16</v>
      </c>
      <c r="I1020" s="43">
        <f t="shared" si="3"/>
        <v>0.0004275331403</v>
      </c>
      <c r="J1020" s="44"/>
      <c r="K1020" s="42">
        <v>1186.45</v>
      </c>
      <c r="L1020" s="43">
        <f t="shared" si="4"/>
        <v>-0.0155968958</v>
      </c>
      <c r="M1020" s="44"/>
      <c r="N1020" s="45">
        <v>459.68</v>
      </c>
      <c r="O1020" s="43">
        <f t="shared" si="5"/>
        <v>-0.01564875827</v>
      </c>
      <c r="P1020" s="44"/>
      <c r="Q1020" s="45">
        <v>358.04</v>
      </c>
      <c r="R1020" s="43">
        <f t="shared" si="6"/>
        <v>0.005713981151</v>
      </c>
      <c r="S1020" s="44"/>
      <c r="T1020" s="42">
        <v>2649.6</v>
      </c>
      <c r="U1020" s="43">
        <f t="shared" si="7"/>
        <v>-0.02222624735</v>
      </c>
      <c r="V1020" s="44"/>
      <c r="W1020" s="45">
        <v>325.35</v>
      </c>
      <c r="X1020" s="43">
        <f t="shared" si="8"/>
        <v>0.006475508289</v>
      </c>
      <c r="Y1020" s="44"/>
      <c r="Z1020" s="45">
        <v>7.65</v>
      </c>
      <c r="AA1020" s="46">
        <f t="shared" si="9"/>
        <v>-0.05096644359</v>
      </c>
      <c r="AB1020" s="44"/>
      <c r="AC1020" s="45">
        <v>515.8</v>
      </c>
      <c r="AD1020" s="46">
        <f t="shared" si="10"/>
        <v>-0.04954690799</v>
      </c>
      <c r="AE1020" s="47"/>
      <c r="AF1020" s="42">
        <v>11678.5</v>
      </c>
      <c r="AG1020" s="46">
        <f t="shared" si="11"/>
        <v>-0.01017200504</v>
      </c>
      <c r="AH1020" s="47"/>
    </row>
    <row r="1021">
      <c r="A1021" s="41">
        <v>43885.0</v>
      </c>
      <c r="B1021" s="42">
        <v>1494.1</v>
      </c>
      <c r="C1021" s="43">
        <f t="shared" si="1"/>
        <v>0.01476613823</v>
      </c>
      <c r="D1021" s="44"/>
      <c r="E1021" s="42">
        <v>1209.95</v>
      </c>
      <c r="F1021" s="43">
        <f t="shared" si="2"/>
        <v>-0.005891943458</v>
      </c>
      <c r="G1021" s="44"/>
      <c r="H1021" s="45">
        <v>187.08</v>
      </c>
      <c r="I1021" s="43">
        <f t="shared" si="3"/>
        <v>-0.01100401822</v>
      </c>
      <c r="J1021" s="44"/>
      <c r="K1021" s="42">
        <v>1205.1</v>
      </c>
      <c r="L1021" s="43">
        <f t="shared" si="4"/>
        <v>-0.01796886405</v>
      </c>
      <c r="M1021" s="44"/>
      <c r="N1021" s="45">
        <v>466.93</v>
      </c>
      <c r="O1021" s="43">
        <f t="shared" si="5"/>
        <v>0.07548781594</v>
      </c>
      <c r="P1021" s="44"/>
      <c r="Q1021" s="45">
        <v>356.0</v>
      </c>
      <c r="R1021" s="43">
        <f t="shared" si="6"/>
        <v>-0.01108996379</v>
      </c>
      <c r="S1021" s="44"/>
      <c r="T1021" s="42">
        <v>2709.15</v>
      </c>
      <c r="U1021" s="43">
        <f t="shared" si="7"/>
        <v>-0.04732755777</v>
      </c>
      <c r="V1021" s="44"/>
      <c r="W1021" s="45">
        <v>323.25</v>
      </c>
      <c r="X1021" s="43">
        <f t="shared" si="8"/>
        <v>-0.02670895126</v>
      </c>
      <c r="Y1021" s="44"/>
      <c r="Z1021" s="45">
        <v>8.05</v>
      </c>
      <c r="AA1021" s="46">
        <f t="shared" si="9"/>
        <v>-0.03658944743</v>
      </c>
      <c r="AB1021" s="44"/>
      <c r="AC1021" s="45">
        <v>542.0</v>
      </c>
      <c r="AD1021" s="46">
        <f t="shared" si="10"/>
        <v>-0.01100928551</v>
      </c>
      <c r="AE1021" s="47"/>
      <c r="AF1021" s="42">
        <v>11797.9</v>
      </c>
      <c r="AG1021" s="46">
        <f t="shared" si="11"/>
        <v>-0.00266640866</v>
      </c>
      <c r="AH1021" s="47"/>
    </row>
    <row r="1022">
      <c r="A1022" s="41">
        <v>43881.0</v>
      </c>
      <c r="B1022" s="42">
        <v>1472.2</v>
      </c>
      <c r="C1022" s="43">
        <f t="shared" si="1"/>
        <v>0.006986719626</v>
      </c>
      <c r="D1022" s="44"/>
      <c r="E1022" s="42">
        <v>1217.1</v>
      </c>
      <c r="F1022" s="43">
        <f t="shared" si="2"/>
        <v>-0.008264171732</v>
      </c>
      <c r="G1022" s="44"/>
      <c r="H1022" s="45">
        <v>189.15</v>
      </c>
      <c r="I1022" s="43">
        <f t="shared" si="3"/>
        <v>-0.008370893072</v>
      </c>
      <c r="J1022" s="44"/>
      <c r="K1022" s="42">
        <v>1226.95</v>
      </c>
      <c r="L1022" s="43">
        <f t="shared" si="4"/>
        <v>-0.01717109842</v>
      </c>
      <c r="M1022" s="44"/>
      <c r="N1022" s="45">
        <v>432.98</v>
      </c>
      <c r="O1022" s="43">
        <f t="shared" si="5"/>
        <v>0.01219938216</v>
      </c>
      <c r="P1022" s="44"/>
      <c r="Q1022" s="45">
        <v>359.97</v>
      </c>
      <c r="R1022" s="43">
        <f t="shared" si="6"/>
        <v>0.005990627983</v>
      </c>
      <c r="S1022" s="44"/>
      <c r="T1022" s="42">
        <v>2840.45</v>
      </c>
      <c r="U1022" s="43">
        <f t="shared" si="7"/>
        <v>-0.003338959942</v>
      </c>
      <c r="V1022" s="44"/>
      <c r="W1022" s="45">
        <v>332.0</v>
      </c>
      <c r="X1022" s="43">
        <f t="shared" si="8"/>
        <v>0.008165779534</v>
      </c>
      <c r="Y1022" s="44"/>
      <c r="Z1022" s="45">
        <v>8.35</v>
      </c>
      <c r="AA1022" s="46">
        <f t="shared" si="9"/>
        <v>-0.01190490251</v>
      </c>
      <c r="AB1022" s="44"/>
      <c r="AC1022" s="45">
        <v>548.0</v>
      </c>
      <c r="AD1022" s="46">
        <f t="shared" si="10"/>
        <v>-0.003733896237</v>
      </c>
      <c r="AE1022" s="47"/>
      <c r="AF1022" s="42">
        <v>11829.4</v>
      </c>
      <c r="AG1022" s="46">
        <f t="shared" si="11"/>
        <v>-0.02103359608</v>
      </c>
      <c r="AH1022" s="47"/>
    </row>
    <row r="1023">
      <c r="A1023" s="41">
        <v>43880.0</v>
      </c>
      <c r="B1023" s="42">
        <v>1461.95</v>
      </c>
      <c r="C1023" s="43">
        <f t="shared" si="1"/>
        <v>0.04062393395</v>
      </c>
      <c r="D1023" s="44"/>
      <c r="E1023" s="42">
        <v>1227.2</v>
      </c>
      <c r="F1023" s="43">
        <f t="shared" si="2"/>
        <v>0.01143244233</v>
      </c>
      <c r="G1023" s="44"/>
      <c r="H1023" s="45">
        <v>190.74</v>
      </c>
      <c r="I1023" s="43">
        <f t="shared" si="3"/>
        <v>0.008635268486</v>
      </c>
      <c r="J1023" s="44"/>
      <c r="K1023" s="42">
        <v>1248.2</v>
      </c>
      <c r="L1023" s="43">
        <f t="shared" si="4"/>
        <v>0.0603067145</v>
      </c>
      <c r="M1023" s="44"/>
      <c r="N1023" s="45">
        <v>427.73</v>
      </c>
      <c r="O1023" s="43">
        <f t="shared" si="5"/>
        <v>-0.01293817335</v>
      </c>
      <c r="P1023" s="44"/>
      <c r="Q1023" s="45">
        <v>357.82</v>
      </c>
      <c r="R1023" s="43">
        <f t="shared" si="6"/>
        <v>-0.002010163165</v>
      </c>
      <c r="S1023" s="44"/>
      <c r="T1023" s="42">
        <v>2849.95</v>
      </c>
      <c r="U1023" s="43">
        <f t="shared" si="7"/>
        <v>0.02229982154</v>
      </c>
      <c r="V1023" s="44"/>
      <c r="W1023" s="45">
        <v>329.3</v>
      </c>
      <c r="X1023" s="43">
        <f t="shared" si="8"/>
        <v>0.004260505532</v>
      </c>
      <c r="Y1023" s="44"/>
      <c r="Z1023" s="45">
        <v>8.45</v>
      </c>
      <c r="AA1023" s="46">
        <f t="shared" si="9"/>
        <v>0.01190490251</v>
      </c>
      <c r="AB1023" s="44"/>
      <c r="AC1023" s="45">
        <v>550.05</v>
      </c>
      <c r="AD1023" s="46">
        <f t="shared" si="10"/>
        <v>-0.00787726469</v>
      </c>
      <c r="AE1023" s="47"/>
      <c r="AF1023" s="42">
        <v>12080.85</v>
      </c>
      <c r="AG1023" s="46">
        <f t="shared" si="11"/>
        <v>-0.003722106603</v>
      </c>
      <c r="AH1023" s="47"/>
    </row>
    <row r="1024">
      <c r="A1024" s="41">
        <v>43879.0</v>
      </c>
      <c r="B1024" s="42">
        <v>1403.75</v>
      </c>
      <c r="C1024" s="43">
        <f t="shared" si="1"/>
        <v>-0.01017072041</v>
      </c>
      <c r="D1024" s="44"/>
      <c r="E1024" s="42">
        <v>1213.25</v>
      </c>
      <c r="F1024" s="43">
        <f t="shared" si="2"/>
        <v>-0.00320935101</v>
      </c>
      <c r="G1024" s="44"/>
      <c r="H1024" s="45">
        <v>189.1</v>
      </c>
      <c r="I1024" s="43">
        <f t="shared" si="3"/>
        <v>0.01298719553</v>
      </c>
      <c r="J1024" s="44"/>
      <c r="K1024" s="42">
        <v>1175.15</v>
      </c>
      <c r="L1024" s="43">
        <f t="shared" si="4"/>
        <v>0.008674712005</v>
      </c>
      <c r="M1024" s="44"/>
      <c r="N1024" s="45">
        <v>433.3</v>
      </c>
      <c r="O1024" s="43">
        <f t="shared" si="5"/>
        <v>0.01375678153</v>
      </c>
      <c r="P1024" s="44"/>
      <c r="Q1024" s="45">
        <v>358.54</v>
      </c>
      <c r="R1024" s="43">
        <f t="shared" si="6"/>
        <v>0.01681940929</v>
      </c>
      <c r="S1024" s="44"/>
      <c r="T1024" s="42">
        <v>2787.1</v>
      </c>
      <c r="U1024" s="43">
        <f t="shared" si="7"/>
        <v>-0.01159340219</v>
      </c>
      <c r="V1024" s="44"/>
      <c r="W1024" s="45">
        <v>327.9</v>
      </c>
      <c r="X1024" s="43">
        <f t="shared" si="8"/>
        <v>-0.01076828484</v>
      </c>
      <c r="Y1024" s="44"/>
      <c r="Z1024" s="45">
        <v>8.35</v>
      </c>
      <c r="AA1024" s="46">
        <f t="shared" si="9"/>
        <v>-0.04679216151</v>
      </c>
      <c r="AB1024" s="44"/>
      <c r="AC1024" s="45">
        <v>554.4</v>
      </c>
      <c r="AD1024" s="46">
        <f t="shared" si="10"/>
        <v>0.03468555799</v>
      </c>
      <c r="AE1024" s="47"/>
      <c r="AF1024" s="42">
        <v>12125.9</v>
      </c>
      <c r="AG1024" s="46">
        <f t="shared" si="11"/>
        <v>0.01106220648</v>
      </c>
      <c r="AH1024" s="47"/>
    </row>
    <row r="1025">
      <c r="A1025" s="41">
        <v>43878.0</v>
      </c>
      <c r="B1025" s="42">
        <v>1418.1</v>
      </c>
      <c r="C1025" s="43">
        <f t="shared" si="1"/>
        <v>-0.004046522878</v>
      </c>
      <c r="D1025" s="44"/>
      <c r="E1025" s="42">
        <v>1217.15</v>
      </c>
      <c r="F1025" s="43">
        <f t="shared" si="2"/>
        <v>-0.001805869565</v>
      </c>
      <c r="G1025" s="44"/>
      <c r="H1025" s="45">
        <v>186.66</v>
      </c>
      <c r="I1025" s="43">
        <f t="shared" si="3"/>
        <v>0.002682261144</v>
      </c>
      <c r="J1025" s="44"/>
      <c r="K1025" s="42">
        <v>1165.0</v>
      </c>
      <c r="L1025" s="43">
        <f t="shared" si="4"/>
        <v>-0.01258146461</v>
      </c>
      <c r="M1025" s="44"/>
      <c r="N1025" s="45">
        <v>427.38</v>
      </c>
      <c r="O1025" s="43">
        <f t="shared" si="5"/>
        <v>-0.009478081736</v>
      </c>
      <c r="P1025" s="44"/>
      <c r="Q1025" s="45">
        <v>352.56</v>
      </c>
      <c r="R1025" s="43">
        <f t="shared" si="6"/>
        <v>0.007830670593</v>
      </c>
      <c r="S1025" s="44"/>
      <c r="T1025" s="42">
        <v>2819.6</v>
      </c>
      <c r="U1025" s="43">
        <f t="shared" si="7"/>
        <v>-0.01077659356</v>
      </c>
      <c r="V1025" s="44"/>
      <c r="W1025" s="45">
        <v>331.45</v>
      </c>
      <c r="X1025" s="43">
        <f t="shared" si="8"/>
        <v>-0.003914488588</v>
      </c>
      <c r="Y1025" s="44"/>
      <c r="Z1025" s="45">
        <v>8.75</v>
      </c>
      <c r="AA1025" s="46">
        <f t="shared" si="9"/>
        <v>-0.02259983192</v>
      </c>
      <c r="AB1025" s="44"/>
      <c r="AC1025" s="45">
        <v>535.5</v>
      </c>
      <c r="AD1025" s="46">
        <f t="shared" si="10"/>
        <v>-0.02916892632</v>
      </c>
      <c r="AE1025" s="47"/>
      <c r="AF1025" s="42">
        <v>11992.5</v>
      </c>
      <c r="AG1025" s="46">
        <f t="shared" si="11"/>
        <v>-0.004434597068</v>
      </c>
      <c r="AH1025" s="47"/>
    </row>
    <row r="1026">
      <c r="A1026" s="41">
        <v>43875.0</v>
      </c>
      <c r="B1026" s="42">
        <v>1423.85</v>
      </c>
      <c r="C1026" s="43">
        <f t="shared" si="1"/>
        <v>0.005846322209</v>
      </c>
      <c r="D1026" s="44"/>
      <c r="E1026" s="42">
        <v>1219.35</v>
      </c>
      <c r="F1026" s="43">
        <f t="shared" si="2"/>
        <v>-0.01792184512</v>
      </c>
      <c r="G1026" s="44"/>
      <c r="H1026" s="45">
        <v>186.16</v>
      </c>
      <c r="I1026" s="43">
        <f t="shared" si="3"/>
        <v>-0.01445242871</v>
      </c>
      <c r="J1026" s="44"/>
      <c r="K1026" s="42">
        <v>1179.75</v>
      </c>
      <c r="L1026" s="43">
        <f t="shared" si="4"/>
        <v>-0.005157265404</v>
      </c>
      <c r="M1026" s="44"/>
      <c r="N1026" s="45">
        <v>431.45</v>
      </c>
      <c r="O1026" s="43">
        <f t="shared" si="5"/>
        <v>-0.006238467552</v>
      </c>
      <c r="P1026" s="44"/>
      <c r="Q1026" s="45">
        <v>349.81</v>
      </c>
      <c r="R1026" s="43">
        <f t="shared" si="6"/>
        <v>-0.0002286694308</v>
      </c>
      <c r="S1026" s="44"/>
      <c r="T1026" s="42">
        <v>2850.15</v>
      </c>
      <c r="U1026" s="43">
        <f t="shared" si="7"/>
        <v>-0.00510946185</v>
      </c>
      <c r="V1026" s="44"/>
      <c r="W1026" s="45">
        <v>332.75</v>
      </c>
      <c r="X1026" s="43">
        <f t="shared" si="8"/>
        <v>-0.01269147308</v>
      </c>
      <c r="Y1026" s="44"/>
      <c r="Z1026" s="45">
        <v>8.95</v>
      </c>
      <c r="AA1026" s="46">
        <f t="shared" si="9"/>
        <v>-0.01111122543</v>
      </c>
      <c r="AB1026" s="44"/>
      <c r="AC1026" s="45">
        <v>551.35</v>
      </c>
      <c r="AD1026" s="46">
        <f t="shared" si="10"/>
        <v>-0.01592404662</v>
      </c>
      <c r="AE1026" s="47"/>
      <c r="AF1026" s="42">
        <v>12045.8</v>
      </c>
      <c r="AG1026" s="46">
        <f t="shared" si="11"/>
        <v>-0.005600354052</v>
      </c>
      <c r="AH1026" s="47"/>
    </row>
    <row r="1027">
      <c r="A1027" s="41">
        <v>43874.0</v>
      </c>
      <c r="B1027" s="42">
        <v>1415.55</v>
      </c>
      <c r="C1027" s="43">
        <f t="shared" si="1"/>
        <v>-0.002469485486</v>
      </c>
      <c r="D1027" s="44"/>
      <c r="E1027" s="42">
        <v>1241.4</v>
      </c>
      <c r="F1027" s="43">
        <f t="shared" si="2"/>
        <v>-0.006103456146</v>
      </c>
      <c r="G1027" s="44"/>
      <c r="H1027" s="45">
        <v>188.87</v>
      </c>
      <c r="I1027" s="43">
        <f t="shared" si="3"/>
        <v>0.003022512045</v>
      </c>
      <c r="J1027" s="44"/>
      <c r="K1027" s="42">
        <v>1185.85</v>
      </c>
      <c r="L1027" s="43">
        <f t="shared" si="4"/>
        <v>-0.02131689854</v>
      </c>
      <c r="M1027" s="44"/>
      <c r="N1027" s="45">
        <v>434.15</v>
      </c>
      <c r="O1027" s="43">
        <f t="shared" si="5"/>
        <v>-0.02283978918</v>
      </c>
      <c r="P1027" s="44"/>
      <c r="Q1027" s="45">
        <v>349.89</v>
      </c>
      <c r="R1027" s="43">
        <f t="shared" si="6"/>
        <v>0.0001429122664</v>
      </c>
      <c r="S1027" s="44"/>
      <c r="T1027" s="42">
        <v>2864.75</v>
      </c>
      <c r="U1027" s="43">
        <f t="shared" si="7"/>
        <v>-0.03127133944</v>
      </c>
      <c r="V1027" s="44"/>
      <c r="W1027" s="45">
        <v>337.0</v>
      </c>
      <c r="X1027" s="43">
        <f t="shared" si="8"/>
        <v>-0.00547460123</v>
      </c>
      <c r="Y1027" s="44"/>
      <c r="Z1027" s="45">
        <v>9.05</v>
      </c>
      <c r="AA1027" s="46">
        <f t="shared" si="9"/>
        <v>0.04520543677</v>
      </c>
      <c r="AB1027" s="44"/>
      <c r="AC1027" s="45">
        <v>560.2</v>
      </c>
      <c r="AD1027" s="46">
        <f t="shared" si="10"/>
        <v>-0.01030021538</v>
      </c>
      <c r="AE1027" s="47"/>
      <c r="AF1027" s="42">
        <v>12113.45</v>
      </c>
      <c r="AG1027" s="46">
        <f t="shared" si="11"/>
        <v>-0.005039515608</v>
      </c>
      <c r="AH1027" s="47"/>
    </row>
    <row r="1028">
      <c r="A1028" s="41">
        <v>43873.0</v>
      </c>
      <c r="B1028" s="42">
        <v>1419.05</v>
      </c>
      <c r="C1028" s="43">
        <f t="shared" si="1"/>
        <v>-0.001443585977</v>
      </c>
      <c r="D1028" s="44"/>
      <c r="E1028" s="42">
        <v>1249.0</v>
      </c>
      <c r="F1028" s="43">
        <f t="shared" si="2"/>
        <v>0.006748097587</v>
      </c>
      <c r="G1028" s="44"/>
      <c r="H1028" s="45">
        <v>188.3</v>
      </c>
      <c r="I1028" s="43">
        <f t="shared" si="3"/>
        <v>-0.005138131388</v>
      </c>
      <c r="J1028" s="44"/>
      <c r="K1028" s="42">
        <v>1211.4</v>
      </c>
      <c r="L1028" s="43">
        <f t="shared" si="4"/>
        <v>-0.02119528043</v>
      </c>
      <c r="M1028" s="44"/>
      <c r="N1028" s="45">
        <v>444.18</v>
      </c>
      <c r="O1028" s="43">
        <f t="shared" si="5"/>
        <v>0.007185010236</v>
      </c>
      <c r="P1028" s="44"/>
      <c r="Q1028" s="45">
        <v>349.84</v>
      </c>
      <c r="R1028" s="43">
        <f t="shared" si="6"/>
        <v>0.001516127016</v>
      </c>
      <c r="S1028" s="44"/>
      <c r="T1028" s="42">
        <v>2955.75</v>
      </c>
      <c r="U1028" s="43">
        <f t="shared" si="7"/>
        <v>-0.01464317276</v>
      </c>
      <c r="V1028" s="44"/>
      <c r="W1028" s="45">
        <v>338.85</v>
      </c>
      <c r="X1028" s="43">
        <f t="shared" si="8"/>
        <v>0.01651454627</v>
      </c>
      <c r="Y1028" s="44"/>
      <c r="Z1028" s="45">
        <v>8.65</v>
      </c>
      <c r="AA1028" s="46">
        <f t="shared" si="9"/>
        <v>0.005797117684</v>
      </c>
      <c r="AB1028" s="44"/>
      <c r="AC1028" s="45">
        <v>566.0</v>
      </c>
      <c r="AD1028" s="46">
        <f t="shared" si="10"/>
        <v>-0.009145332822</v>
      </c>
      <c r="AE1028" s="47"/>
      <c r="AF1028" s="42">
        <v>12174.65</v>
      </c>
      <c r="AG1028" s="46">
        <f t="shared" si="11"/>
        <v>-0.002178386436</v>
      </c>
      <c r="AH1028" s="47"/>
    </row>
    <row r="1029">
      <c r="A1029" s="41">
        <v>43872.0</v>
      </c>
      <c r="B1029" s="42">
        <v>1421.1</v>
      </c>
      <c r="C1029" s="43">
        <f t="shared" si="1"/>
        <v>0.0002815117198</v>
      </c>
      <c r="D1029" s="44"/>
      <c r="E1029" s="42">
        <v>1240.6</v>
      </c>
      <c r="F1029" s="43">
        <f t="shared" si="2"/>
        <v>0.0002418477177</v>
      </c>
      <c r="G1029" s="44"/>
      <c r="H1029" s="45">
        <v>189.27</v>
      </c>
      <c r="I1029" s="43">
        <f t="shared" si="3"/>
        <v>-0.00174202277</v>
      </c>
      <c r="J1029" s="44"/>
      <c r="K1029" s="42">
        <v>1237.35</v>
      </c>
      <c r="L1029" s="43">
        <f t="shared" si="4"/>
        <v>-0.02718598548</v>
      </c>
      <c r="M1029" s="44"/>
      <c r="N1029" s="45">
        <v>441.0</v>
      </c>
      <c r="O1029" s="43">
        <f t="shared" si="5"/>
        <v>-0.00203873669</v>
      </c>
      <c r="P1029" s="44"/>
      <c r="Q1029" s="45">
        <v>349.31</v>
      </c>
      <c r="R1029" s="43">
        <f t="shared" si="6"/>
        <v>0.0002863196492</v>
      </c>
      <c r="S1029" s="44"/>
      <c r="T1029" s="42">
        <v>2999.35</v>
      </c>
      <c r="U1029" s="43">
        <f t="shared" si="7"/>
        <v>-0.004789551987</v>
      </c>
      <c r="V1029" s="44"/>
      <c r="W1029" s="45">
        <v>333.3</v>
      </c>
      <c r="X1029" s="43">
        <f t="shared" si="8"/>
        <v>-0.006876989279</v>
      </c>
      <c r="Y1029" s="44"/>
      <c r="Z1029" s="45">
        <v>8.6</v>
      </c>
      <c r="AA1029" s="46">
        <f t="shared" si="9"/>
        <v>-0.05100255445</v>
      </c>
      <c r="AB1029" s="44"/>
      <c r="AC1029" s="45">
        <v>571.2</v>
      </c>
      <c r="AD1029" s="46">
        <f t="shared" si="10"/>
        <v>-0.006108754488</v>
      </c>
      <c r="AE1029" s="47"/>
      <c r="AF1029" s="42">
        <v>12201.2</v>
      </c>
      <c r="AG1029" s="46">
        <f t="shared" si="11"/>
        <v>0.007676175435</v>
      </c>
      <c r="AH1029" s="47"/>
    </row>
    <row r="1030">
      <c r="A1030" s="41">
        <v>43871.0</v>
      </c>
      <c r="B1030" s="42">
        <v>1420.7</v>
      </c>
      <c r="C1030" s="43">
        <f t="shared" si="1"/>
        <v>0.004020176801</v>
      </c>
      <c r="D1030" s="44"/>
      <c r="E1030" s="42">
        <v>1240.3</v>
      </c>
      <c r="F1030" s="43">
        <f t="shared" si="2"/>
        <v>-0.001530715304</v>
      </c>
      <c r="G1030" s="44"/>
      <c r="H1030" s="45">
        <v>189.6</v>
      </c>
      <c r="I1030" s="43">
        <f t="shared" si="3"/>
        <v>0.009645524991</v>
      </c>
      <c r="J1030" s="44"/>
      <c r="K1030" s="42">
        <v>1271.45</v>
      </c>
      <c r="L1030" s="43">
        <f t="shared" si="4"/>
        <v>-0.007131691669</v>
      </c>
      <c r="M1030" s="44"/>
      <c r="N1030" s="45">
        <v>441.9</v>
      </c>
      <c r="O1030" s="43">
        <f t="shared" si="5"/>
        <v>0.007313394245</v>
      </c>
      <c r="P1030" s="44"/>
      <c r="Q1030" s="45">
        <v>349.21</v>
      </c>
      <c r="R1030" s="43">
        <f t="shared" si="6"/>
        <v>-0.001716689501</v>
      </c>
      <c r="S1030" s="44"/>
      <c r="T1030" s="42">
        <v>3013.75</v>
      </c>
      <c r="U1030" s="43">
        <f t="shared" si="7"/>
        <v>-0.02119234604</v>
      </c>
      <c r="V1030" s="44"/>
      <c r="W1030" s="45">
        <v>335.6</v>
      </c>
      <c r="X1030" s="43">
        <f t="shared" si="8"/>
        <v>-0.01287857338</v>
      </c>
      <c r="Y1030" s="44"/>
      <c r="Z1030" s="45">
        <v>9.05</v>
      </c>
      <c r="AA1030" s="46">
        <f t="shared" si="9"/>
        <v>-0.02185879381</v>
      </c>
      <c r="AB1030" s="44"/>
      <c r="AC1030" s="45">
        <v>574.7</v>
      </c>
      <c r="AD1030" s="46">
        <f t="shared" si="10"/>
        <v>0.003922770144</v>
      </c>
      <c r="AE1030" s="47"/>
      <c r="AF1030" s="42">
        <v>12107.9</v>
      </c>
      <c r="AG1030" s="46">
        <f t="shared" si="11"/>
        <v>0.00632992163</v>
      </c>
      <c r="AH1030" s="47"/>
    </row>
    <row r="1031">
      <c r="A1031" s="41">
        <v>43868.0</v>
      </c>
      <c r="B1031" s="42">
        <v>1415.0</v>
      </c>
      <c r="C1031" s="43">
        <f t="shared" si="1"/>
        <v>0.01495221876</v>
      </c>
      <c r="D1031" s="44"/>
      <c r="E1031" s="42">
        <v>1242.2</v>
      </c>
      <c r="F1031" s="43">
        <f t="shared" si="2"/>
        <v>0.001933924857</v>
      </c>
      <c r="G1031" s="44"/>
      <c r="H1031" s="45">
        <v>187.78</v>
      </c>
      <c r="I1031" s="43">
        <f t="shared" si="3"/>
        <v>-0.0124895781</v>
      </c>
      <c r="J1031" s="44"/>
      <c r="K1031" s="42">
        <v>1280.55</v>
      </c>
      <c r="L1031" s="43">
        <f t="shared" si="4"/>
        <v>0.001641266488</v>
      </c>
      <c r="M1031" s="44"/>
      <c r="N1031" s="45">
        <v>438.68</v>
      </c>
      <c r="O1031" s="43">
        <f t="shared" si="5"/>
        <v>0.006173847155</v>
      </c>
      <c r="P1031" s="44"/>
      <c r="Q1031" s="45">
        <v>349.81</v>
      </c>
      <c r="R1031" s="43">
        <f t="shared" si="6"/>
        <v>-0.01218920918</v>
      </c>
      <c r="S1031" s="44"/>
      <c r="T1031" s="42">
        <v>3078.3</v>
      </c>
      <c r="U1031" s="43">
        <f t="shared" si="7"/>
        <v>0.002276571817</v>
      </c>
      <c r="V1031" s="44"/>
      <c r="W1031" s="45">
        <v>339.95</v>
      </c>
      <c r="X1031" s="43">
        <f t="shared" si="8"/>
        <v>-0.0007351319893</v>
      </c>
      <c r="Y1031" s="44"/>
      <c r="Z1031" s="45">
        <v>9.25</v>
      </c>
      <c r="AA1031" s="46">
        <f t="shared" si="9"/>
        <v>-0.04233436383</v>
      </c>
      <c r="AB1031" s="44"/>
      <c r="AC1031" s="45">
        <v>572.45</v>
      </c>
      <c r="AD1031" s="46">
        <f t="shared" si="10"/>
        <v>-0.004792411037</v>
      </c>
      <c r="AE1031" s="47"/>
      <c r="AF1031" s="42">
        <v>12031.5</v>
      </c>
      <c r="AG1031" s="46">
        <f t="shared" si="11"/>
        <v>-0.005540869175</v>
      </c>
      <c r="AH1031" s="47"/>
    </row>
    <row r="1032">
      <c r="A1032" s="41">
        <v>43867.0</v>
      </c>
      <c r="B1032" s="42">
        <v>1394.0</v>
      </c>
      <c r="C1032" s="43">
        <f t="shared" si="1"/>
        <v>0.0003587443985</v>
      </c>
      <c r="D1032" s="44"/>
      <c r="E1032" s="42">
        <v>1239.8</v>
      </c>
      <c r="F1032" s="43">
        <f t="shared" si="2"/>
        <v>-0.00390428961</v>
      </c>
      <c r="G1032" s="44"/>
      <c r="H1032" s="45">
        <v>190.14</v>
      </c>
      <c r="I1032" s="43">
        <f t="shared" si="3"/>
        <v>-0.02061284724</v>
      </c>
      <c r="J1032" s="44"/>
      <c r="K1032" s="42">
        <v>1278.45</v>
      </c>
      <c r="L1032" s="43">
        <f t="shared" si="4"/>
        <v>0.009865074994</v>
      </c>
      <c r="M1032" s="44"/>
      <c r="N1032" s="45">
        <v>435.98</v>
      </c>
      <c r="O1032" s="43">
        <f t="shared" si="5"/>
        <v>-0.01540890593</v>
      </c>
      <c r="P1032" s="44"/>
      <c r="Q1032" s="45">
        <v>354.1</v>
      </c>
      <c r="R1032" s="43">
        <f t="shared" si="6"/>
        <v>0.005919774832</v>
      </c>
      <c r="S1032" s="44"/>
      <c r="T1032" s="42">
        <v>3071.3</v>
      </c>
      <c r="U1032" s="43">
        <f t="shared" si="7"/>
        <v>0.02773095533</v>
      </c>
      <c r="V1032" s="44"/>
      <c r="W1032" s="45">
        <v>340.2</v>
      </c>
      <c r="X1032" s="43">
        <f t="shared" si="8"/>
        <v>-0.00717583807</v>
      </c>
      <c r="Y1032" s="44"/>
      <c r="Z1032" s="45">
        <v>9.65</v>
      </c>
      <c r="AA1032" s="46">
        <f t="shared" si="9"/>
        <v>0.0477544313</v>
      </c>
      <c r="AB1032" s="44"/>
      <c r="AC1032" s="45">
        <v>575.2</v>
      </c>
      <c r="AD1032" s="46">
        <f t="shared" si="10"/>
        <v>-0.01655210203</v>
      </c>
      <c r="AE1032" s="47"/>
      <c r="AF1032" s="42">
        <v>12098.35</v>
      </c>
      <c r="AG1032" s="46">
        <f t="shared" si="11"/>
        <v>-0.003267828442</v>
      </c>
      <c r="AH1032" s="47"/>
    </row>
    <row r="1033">
      <c r="A1033" s="41">
        <v>43866.0</v>
      </c>
      <c r="B1033" s="42">
        <v>1393.5</v>
      </c>
      <c r="C1033" s="43">
        <f t="shared" si="1"/>
        <v>0.008214486312</v>
      </c>
      <c r="D1033" s="44"/>
      <c r="E1033" s="42">
        <v>1244.65</v>
      </c>
      <c r="F1033" s="43">
        <f t="shared" si="2"/>
        <v>0.01200281136</v>
      </c>
      <c r="G1033" s="44"/>
      <c r="H1033" s="45">
        <v>194.1</v>
      </c>
      <c r="I1033" s="43">
        <f t="shared" si="3"/>
        <v>-0.03288953366</v>
      </c>
      <c r="J1033" s="44"/>
      <c r="K1033" s="42">
        <v>1265.9</v>
      </c>
      <c r="L1033" s="43">
        <f t="shared" si="4"/>
        <v>-0.009904184088</v>
      </c>
      <c r="M1033" s="44"/>
      <c r="N1033" s="45">
        <v>442.75</v>
      </c>
      <c r="O1033" s="43">
        <f t="shared" si="5"/>
        <v>0.005957859661</v>
      </c>
      <c r="P1033" s="44"/>
      <c r="Q1033" s="45">
        <v>352.01</v>
      </c>
      <c r="R1033" s="43">
        <f t="shared" si="6"/>
        <v>-0.01225380966</v>
      </c>
      <c r="S1033" s="44"/>
      <c r="T1033" s="42">
        <v>2987.3</v>
      </c>
      <c r="U1033" s="43">
        <f t="shared" si="7"/>
        <v>0.008589659557</v>
      </c>
      <c r="V1033" s="44"/>
      <c r="W1033" s="45">
        <v>342.65</v>
      </c>
      <c r="X1033" s="43">
        <f t="shared" si="8"/>
        <v>0.03082182044</v>
      </c>
      <c r="Y1033" s="44"/>
      <c r="Z1033" s="45">
        <v>9.2</v>
      </c>
      <c r="AA1033" s="46">
        <f t="shared" si="9"/>
        <v>0.01092907053</v>
      </c>
      <c r="AB1033" s="44"/>
      <c r="AC1033" s="45">
        <v>584.8</v>
      </c>
      <c r="AD1033" s="46">
        <f t="shared" si="10"/>
        <v>-0.0164508077</v>
      </c>
      <c r="AE1033" s="47"/>
      <c r="AF1033" s="42">
        <v>12137.95</v>
      </c>
      <c r="AG1033" s="46">
        <f t="shared" si="11"/>
        <v>0.004028551993</v>
      </c>
      <c r="AH1033" s="47"/>
    </row>
    <row r="1034">
      <c r="A1034" s="41">
        <v>43865.0</v>
      </c>
      <c r="B1034" s="42">
        <v>1382.1</v>
      </c>
      <c r="C1034" s="43">
        <f t="shared" si="1"/>
        <v>0.02035628607</v>
      </c>
      <c r="D1034" s="44"/>
      <c r="E1034" s="42">
        <v>1229.8</v>
      </c>
      <c r="F1034" s="43">
        <f t="shared" si="2"/>
        <v>0.03054807007</v>
      </c>
      <c r="G1034" s="44"/>
      <c r="H1034" s="45">
        <v>200.59</v>
      </c>
      <c r="I1034" s="43">
        <f t="shared" si="3"/>
        <v>-0.004724849016</v>
      </c>
      <c r="J1034" s="44"/>
      <c r="K1034" s="42">
        <v>1278.5</v>
      </c>
      <c r="L1034" s="43">
        <f t="shared" si="4"/>
        <v>-0.001758328088</v>
      </c>
      <c r="M1034" s="44"/>
      <c r="N1034" s="45">
        <v>440.12</v>
      </c>
      <c r="O1034" s="43">
        <f t="shared" si="5"/>
        <v>0.0205913596</v>
      </c>
      <c r="P1034" s="44"/>
      <c r="Q1034" s="45">
        <v>356.35</v>
      </c>
      <c r="R1034" s="43">
        <f t="shared" si="6"/>
        <v>-0.00383716353</v>
      </c>
      <c r="S1034" s="44"/>
      <c r="T1034" s="42">
        <v>2961.75</v>
      </c>
      <c r="U1034" s="43">
        <f t="shared" si="7"/>
        <v>0.05220444403</v>
      </c>
      <c r="V1034" s="44"/>
      <c r="W1034" s="45">
        <v>332.25</v>
      </c>
      <c r="X1034" s="43">
        <f t="shared" si="8"/>
        <v>0.02221637325</v>
      </c>
      <c r="Y1034" s="44"/>
      <c r="Z1034" s="45">
        <v>9.1</v>
      </c>
      <c r="AA1034" s="46">
        <f t="shared" si="9"/>
        <v>0.04495138786</v>
      </c>
      <c r="AB1034" s="44"/>
      <c r="AC1034" s="45">
        <v>594.5</v>
      </c>
      <c r="AD1034" s="46">
        <f t="shared" si="10"/>
        <v>0.04850845448</v>
      </c>
      <c r="AE1034" s="47"/>
      <c r="AF1034" s="42">
        <v>12089.15</v>
      </c>
      <c r="AG1034" s="46">
        <f t="shared" si="11"/>
        <v>0.009098979215</v>
      </c>
      <c r="AH1034" s="47"/>
    </row>
    <row r="1035">
      <c r="A1035" s="41">
        <v>43864.0</v>
      </c>
      <c r="B1035" s="42">
        <v>1354.25</v>
      </c>
      <c r="C1035" s="43">
        <f t="shared" si="1"/>
        <v>0.01968670269</v>
      </c>
      <c r="D1035" s="44"/>
      <c r="E1035" s="42">
        <v>1192.8</v>
      </c>
      <c r="F1035" s="43">
        <f t="shared" si="2"/>
        <v>-0.004934151763</v>
      </c>
      <c r="G1035" s="44"/>
      <c r="H1035" s="45">
        <v>201.54</v>
      </c>
      <c r="I1035" s="43">
        <f t="shared" si="3"/>
        <v>0.002235303814</v>
      </c>
      <c r="J1035" s="44"/>
      <c r="K1035" s="42">
        <v>1280.75</v>
      </c>
      <c r="L1035" s="43">
        <f t="shared" si="4"/>
        <v>0.004264398786</v>
      </c>
      <c r="M1035" s="44"/>
      <c r="N1035" s="45">
        <v>431.15</v>
      </c>
      <c r="O1035" s="43">
        <f t="shared" si="5"/>
        <v>0.04015539545</v>
      </c>
      <c r="P1035" s="44"/>
      <c r="Q1035" s="45">
        <v>357.72</v>
      </c>
      <c r="R1035" s="43">
        <f t="shared" si="6"/>
        <v>0.01172563943</v>
      </c>
      <c r="S1035" s="44"/>
      <c r="T1035" s="42">
        <v>2811.1</v>
      </c>
      <c r="U1035" s="43">
        <f t="shared" si="7"/>
        <v>0.04921535504</v>
      </c>
      <c r="V1035" s="44"/>
      <c r="W1035" s="45">
        <v>324.95</v>
      </c>
      <c r="X1035" s="43">
        <f t="shared" si="8"/>
        <v>0.01989187578</v>
      </c>
      <c r="Y1035" s="44"/>
      <c r="Z1035" s="45">
        <v>8.7</v>
      </c>
      <c r="AA1035" s="46">
        <f t="shared" si="9"/>
        <v>-0.05588045839</v>
      </c>
      <c r="AB1035" s="44"/>
      <c r="AC1035" s="45">
        <v>566.35</v>
      </c>
      <c r="AD1035" s="46">
        <f t="shared" si="10"/>
        <v>0.03815127549</v>
      </c>
      <c r="AE1035" s="47"/>
      <c r="AF1035" s="42">
        <v>11979.65</v>
      </c>
      <c r="AG1035" s="46">
        <f t="shared" si="11"/>
        <v>0.02294554928</v>
      </c>
      <c r="AH1035" s="47"/>
    </row>
    <row r="1036">
      <c r="A1036" s="41">
        <v>43862.0</v>
      </c>
      <c r="B1036" s="42">
        <v>1327.85</v>
      </c>
      <c r="C1036" s="43">
        <f t="shared" si="1"/>
        <v>-0.04282473221</v>
      </c>
      <c r="D1036" s="44"/>
      <c r="E1036" s="42">
        <v>1198.7</v>
      </c>
      <c r="F1036" s="43">
        <f t="shared" si="2"/>
        <v>-0.02276386955</v>
      </c>
      <c r="G1036" s="44"/>
      <c r="H1036" s="45">
        <v>201.09</v>
      </c>
      <c r="I1036" s="43">
        <f t="shared" si="3"/>
        <v>0.03501850503</v>
      </c>
      <c r="J1036" s="44"/>
      <c r="K1036" s="42">
        <v>1275.3</v>
      </c>
      <c r="L1036" s="43">
        <f t="shared" si="4"/>
        <v>0.006371702973</v>
      </c>
      <c r="M1036" s="44"/>
      <c r="N1036" s="45">
        <v>414.18</v>
      </c>
      <c r="O1036" s="43">
        <f t="shared" si="5"/>
        <v>-0.02654116484</v>
      </c>
      <c r="P1036" s="44"/>
      <c r="Q1036" s="45">
        <v>353.55</v>
      </c>
      <c r="R1036" s="43">
        <f t="shared" si="6"/>
        <v>-0.0002828054317</v>
      </c>
      <c r="S1036" s="44"/>
      <c r="T1036" s="42">
        <v>2676.1</v>
      </c>
      <c r="U1036" s="43">
        <f t="shared" si="7"/>
        <v>-0.06213358196</v>
      </c>
      <c r="V1036" s="44"/>
      <c r="W1036" s="45">
        <v>318.55</v>
      </c>
      <c r="X1036" s="43">
        <f t="shared" si="8"/>
        <v>-0.02786126662</v>
      </c>
      <c r="Y1036" s="44"/>
      <c r="Z1036" s="45">
        <v>9.2</v>
      </c>
      <c r="AA1036" s="46">
        <f t="shared" si="9"/>
        <v>-0.04255961442</v>
      </c>
      <c r="AB1036" s="44"/>
      <c r="AC1036" s="45">
        <v>545.15</v>
      </c>
      <c r="AD1036" s="46">
        <f t="shared" si="10"/>
        <v>0.004412177394</v>
      </c>
      <c r="AE1036" s="47"/>
      <c r="AF1036" s="42">
        <v>11707.9</v>
      </c>
      <c r="AG1036" s="46">
        <f t="shared" si="11"/>
        <v>0.003940997195</v>
      </c>
      <c r="AH1036" s="47"/>
    </row>
    <row r="1037">
      <c r="A1037" s="41">
        <v>43861.0</v>
      </c>
      <c r="B1037" s="42">
        <v>1385.95</v>
      </c>
      <c r="C1037" s="43">
        <f t="shared" si="1"/>
        <v>0.002854099735</v>
      </c>
      <c r="D1037" s="44"/>
      <c r="E1037" s="42">
        <v>1226.3</v>
      </c>
      <c r="F1037" s="43">
        <f t="shared" si="2"/>
        <v>0.0002038860692</v>
      </c>
      <c r="G1037" s="44"/>
      <c r="H1037" s="45">
        <v>194.17</v>
      </c>
      <c r="I1037" s="43">
        <f t="shared" si="3"/>
        <v>-0.004470601727</v>
      </c>
      <c r="J1037" s="44"/>
      <c r="K1037" s="42">
        <v>1267.2</v>
      </c>
      <c r="L1037" s="43">
        <f t="shared" si="4"/>
        <v>-0.02127615243</v>
      </c>
      <c r="M1037" s="44"/>
      <c r="N1037" s="45">
        <v>425.32</v>
      </c>
      <c r="O1037" s="43">
        <f t="shared" si="5"/>
        <v>-0.03188535078</v>
      </c>
      <c r="P1037" s="44"/>
      <c r="Q1037" s="45">
        <v>353.65</v>
      </c>
      <c r="R1037" s="43">
        <f t="shared" si="6"/>
        <v>0.0111177022</v>
      </c>
      <c r="S1037" s="44"/>
      <c r="T1037" s="42">
        <v>2847.65</v>
      </c>
      <c r="U1037" s="43">
        <f t="shared" si="7"/>
        <v>0.008145032865</v>
      </c>
      <c r="V1037" s="44"/>
      <c r="W1037" s="45">
        <v>327.55</v>
      </c>
      <c r="X1037" s="43">
        <f t="shared" si="8"/>
        <v>0.002139365119</v>
      </c>
      <c r="Y1037" s="44"/>
      <c r="Z1037" s="45">
        <v>9.6</v>
      </c>
      <c r="AA1037" s="46">
        <f t="shared" si="9"/>
        <v>-0.05077232537</v>
      </c>
      <c r="AB1037" s="44"/>
      <c r="AC1037" s="45">
        <v>542.75</v>
      </c>
      <c r="AD1037" s="46">
        <f t="shared" si="10"/>
        <v>-0.04371049497</v>
      </c>
      <c r="AE1037" s="47"/>
      <c r="AF1037" s="42">
        <v>11661.85</v>
      </c>
      <c r="AG1037" s="46">
        <f t="shared" si="11"/>
        <v>-0.02542048796</v>
      </c>
      <c r="AH1037" s="47"/>
    </row>
    <row r="1038">
      <c r="A1038" s="41">
        <v>43860.0</v>
      </c>
      <c r="B1038" s="42">
        <v>1382.0</v>
      </c>
      <c r="C1038" s="43">
        <f t="shared" si="1"/>
        <v>-0.01436806327</v>
      </c>
      <c r="D1038" s="44"/>
      <c r="E1038" s="42">
        <v>1226.05</v>
      </c>
      <c r="F1038" s="43">
        <f t="shared" si="2"/>
        <v>-0.007961372731</v>
      </c>
      <c r="G1038" s="44"/>
      <c r="H1038" s="45">
        <v>195.04</v>
      </c>
      <c r="I1038" s="43">
        <f t="shared" si="3"/>
        <v>-0.02035138371</v>
      </c>
      <c r="J1038" s="44"/>
      <c r="K1038" s="42">
        <v>1294.45</v>
      </c>
      <c r="L1038" s="43">
        <f t="shared" si="4"/>
        <v>0.01682741377</v>
      </c>
      <c r="M1038" s="44"/>
      <c r="N1038" s="45">
        <v>439.1</v>
      </c>
      <c r="O1038" s="43">
        <f t="shared" si="5"/>
        <v>0.005205966639</v>
      </c>
      <c r="P1038" s="44"/>
      <c r="Q1038" s="45">
        <v>349.74</v>
      </c>
      <c r="R1038" s="43">
        <f t="shared" si="6"/>
        <v>0.01698450552</v>
      </c>
      <c r="S1038" s="44"/>
      <c r="T1038" s="42">
        <v>2824.55</v>
      </c>
      <c r="U1038" s="43">
        <f t="shared" si="7"/>
        <v>-0.002934212166</v>
      </c>
      <c r="V1038" s="44"/>
      <c r="W1038" s="45">
        <v>326.85</v>
      </c>
      <c r="X1038" s="43">
        <f t="shared" si="8"/>
        <v>-0.002444615427</v>
      </c>
      <c r="Y1038" s="44"/>
      <c r="Z1038" s="45">
        <v>10.1</v>
      </c>
      <c r="AA1038" s="46">
        <f t="shared" si="9"/>
        <v>-0.04831857727</v>
      </c>
      <c r="AB1038" s="44"/>
      <c r="AC1038" s="45">
        <v>567.0</v>
      </c>
      <c r="AD1038" s="46">
        <f t="shared" si="10"/>
        <v>-0.01017731192</v>
      </c>
      <c r="AE1038" s="47"/>
      <c r="AF1038" s="42">
        <v>11962.1</v>
      </c>
      <c r="AG1038" s="46">
        <f t="shared" si="11"/>
        <v>-0.00614222342</v>
      </c>
      <c r="AH1038" s="47"/>
    </row>
    <row r="1039">
      <c r="A1039" s="41">
        <v>43859.0</v>
      </c>
      <c r="B1039" s="42">
        <v>1402.0</v>
      </c>
      <c r="C1039" s="43">
        <f t="shared" si="1"/>
        <v>0.008991803226</v>
      </c>
      <c r="D1039" s="44"/>
      <c r="E1039" s="42">
        <v>1235.85</v>
      </c>
      <c r="F1039" s="43">
        <f t="shared" si="2"/>
        <v>0.01028861681</v>
      </c>
      <c r="G1039" s="44"/>
      <c r="H1039" s="45">
        <v>199.05</v>
      </c>
      <c r="I1039" s="43">
        <f t="shared" si="3"/>
        <v>-0.01411741203</v>
      </c>
      <c r="J1039" s="44"/>
      <c r="K1039" s="42">
        <v>1272.85</v>
      </c>
      <c r="L1039" s="43">
        <f t="shared" si="4"/>
        <v>0.03962461291</v>
      </c>
      <c r="M1039" s="44"/>
      <c r="N1039" s="45">
        <v>436.82</v>
      </c>
      <c r="O1039" s="43">
        <f t="shared" si="5"/>
        <v>0.03101492345</v>
      </c>
      <c r="P1039" s="44"/>
      <c r="Q1039" s="45">
        <v>343.85</v>
      </c>
      <c r="R1039" s="43">
        <f t="shared" si="6"/>
        <v>-0.01689872383</v>
      </c>
      <c r="S1039" s="44"/>
      <c r="T1039" s="42">
        <v>2832.85</v>
      </c>
      <c r="U1039" s="43">
        <f t="shared" si="7"/>
        <v>0.0241160628</v>
      </c>
      <c r="V1039" s="44"/>
      <c r="W1039" s="45">
        <v>327.65</v>
      </c>
      <c r="X1039" s="43">
        <f t="shared" si="8"/>
        <v>0.005662269318</v>
      </c>
      <c r="Y1039" s="44"/>
      <c r="Z1039" s="45">
        <v>10.6</v>
      </c>
      <c r="AA1039" s="46">
        <f t="shared" si="9"/>
        <v>0.04338029563</v>
      </c>
      <c r="AB1039" s="44"/>
      <c r="AC1039" s="45">
        <v>572.8</v>
      </c>
      <c r="AD1039" s="46">
        <f t="shared" si="10"/>
        <v>-0.01188785747</v>
      </c>
      <c r="AE1039" s="47"/>
      <c r="AF1039" s="42">
        <v>12035.8</v>
      </c>
      <c r="AG1039" s="46">
        <f t="shared" si="11"/>
        <v>-0.007754960177</v>
      </c>
      <c r="AH1039" s="47"/>
    </row>
    <row r="1040">
      <c r="A1040" s="41">
        <v>43858.0</v>
      </c>
      <c r="B1040" s="42">
        <v>1389.45</v>
      </c>
      <c r="C1040" s="43">
        <f t="shared" si="1"/>
        <v>0.003532808289</v>
      </c>
      <c r="D1040" s="44"/>
      <c r="E1040" s="42">
        <v>1223.2</v>
      </c>
      <c r="F1040" s="43">
        <f t="shared" si="2"/>
        <v>0.0082088788</v>
      </c>
      <c r="G1040" s="44"/>
      <c r="H1040" s="45">
        <v>201.88</v>
      </c>
      <c r="I1040" s="43">
        <f t="shared" si="3"/>
        <v>-0.02398196469</v>
      </c>
      <c r="J1040" s="44"/>
      <c r="K1040" s="42">
        <v>1223.4</v>
      </c>
      <c r="L1040" s="43">
        <f t="shared" si="4"/>
        <v>0.02114732698</v>
      </c>
      <c r="M1040" s="44"/>
      <c r="N1040" s="45">
        <v>423.48</v>
      </c>
      <c r="O1040" s="43">
        <f t="shared" si="5"/>
        <v>0.01398225091</v>
      </c>
      <c r="P1040" s="44"/>
      <c r="Q1040" s="45">
        <v>349.71</v>
      </c>
      <c r="R1040" s="43">
        <f t="shared" si="6"/>
        <v>-0.03035997749</v>
      </c>
      <c r="S1040" s="44"/>
      <c r="T1040" s="42">
        <v>2765.35</v>
      </c>
      <c r="U1040" s="43">
        <f t="shared" si="7"/>
        <v>0.02391543623</v>
      </c>
      <c r="V1040" s="44"/>
      <c r="W1040" s="45">
        <v>325.8</v>
      </c>
      <c r="X1040" s="43">
        <f t="shared" si="8"/>
        <v>-0.01114090119</v>
      </c>
      <c r="Y1040" s="44"/>
      <c r="Z1040" s="45">
        <v>10.15</v>
      </c>
      <c r="AA1040" s="46">
        <f t="shared" si="9"/>
        <v>0.04534781998</v>
      </c>
      <c r="AB1040" s="44"/>
      <c r="AC1040" s="45">
        <v>579.65</v>
      </c>
      <c r="AD1040" s="46">
        <f t="shared" si="10"/>
        <v>0.01372264021</v>
      </c>
      <c r="AE1040" s="47"/>
      <c r="AF1040" s="42">
        <v>12129.5</v>
      </c>
      <c r="AG1040" s="46">
        <f t="shared" si="11"/>
        <v>0.006094630055</v>
      </c>
      <c r="AH1040" s="47"/>
    </row>
    <row r="1041">
      <c r="A1041" s="41">
        <v>43857.0</v>
      </c>
      <c r="B1041" s="42">
        <v>1384.55</v>
      </c>
      <c r="C1041" s="43">
        <f t="shared" si="1"/>
        <v>0.006521525958</v>
      </c>
      <c r="D1041" s="44"/>
      <c r="E1041" s="42">
        <v>1213.2</v>
      </c>
      <c r="F1041" s="43">
        <f t="shared" si="2"/>
        <v>-0.02551252196</v>
      </c>
      <c r="G1041" s="44"/>
      <c r="H1041" s="45">
        <v>206.78</v>
      </c>
      <c r="I1041" s="43">
        <f t="shared" si="3"/>
        <v>0.01074521096</v>
      </c>
      <c r="J1041" s="44"/>
      <c r="K1041" s="42">
        <v>1197.8</v>
      </c>
      <c r="L1041" s="43">
        <f t="shared" si="4"/>
        <v>0.01501447615</v>
      </c>
      <c r="M1041" s="44"/>
      <c r="N1041" s="45">
        <v>417.6</v>
      </c>
      <c r="O1041" s="43">
        <f t="shared" si="5"/>
        <v>0.01983136334</v>
      </c>
      <c r="P1041" s="44"/>
      <c r="Q1041" s="45">
        <v>360.49</v>
      </c>
      <c r="R1041" s="43">
        <f t="shared" si="6"/>
        <v>0.001165760096</v>
      </c>
      <c r="S1041" s="44"/>
      <c r="T1041" s="42">
        <v>2700.0</v>
      </c>
      <c r="U1041" s="43">
        <f t="shared" si="7"/>
        <v>-0.00297704568</v>
      </c>
      <c r="V1041" s="44"/>
      <c r="W1041" s="45">
        <v>329.45</v>
      </c>
      <c r="X1041" s="43">
        <f t="shared" si="8"/>
        <v>0.01729855612</v>
      </c>
      <c r="Y1041" s="44"/>
      <c r="Z1041" s="45">
        <v>9.7</v>
      </c>
      <c r="AA1041" s="46">
        <f t="shared" si="9"/>
        <v>0.04750233399</v>
      </c>
      <c r="AB1041" s="44"/>
      <c r="AC1041" s="45">
        <v>571.75</v>
      </c>
      <c r="AD1041" s="46">
        <f t="shared" si="10"/>
        <v>0.002714656424</v>
      </c>
      <c r="AE1041" s="47"/>
      <c r="AF1041" s="42">
        <v>12055.8</v>
      </c>
      <c r="AG1041" s="46">
        <f t="shared" si="11"/>
        <v>-0.00522859705</v>
      </c>
      <c r="AH1041" s="47"/>
    </row>
    <row r="1042">
      <c r="A1042" s="41">
        <v>43854.0</v>
      </c>
      <c r="B1042" s="42">
        <v>1375.55</v>
      </c>
      <c r="C1042" s="43">
        <f t="shared" si="1"/>
        <v>0.05510572898</v>
      </c>
      <c r="D1042" s="44"/>
      <c r="E1042" s="42">
        <v>1244.55</v>
      </c>
      <c r="F1042" s="43">
        <f t="shared" si="2"/>
        <v>-0.0002410219342</v>
      </c>
      <c r="G1042" s="44"/>
      <c r="H1042" s="45">
        <v>204.57</v>
      </c>
      <c r="I1042" s="43">
        <f t="shared" si="3"/>
        <v>-0.02142403676</v>
      </c>
      <c r="J1042" s="44"/>
      <c r="K1042" s="42">
        <v>1179.95</v>
      </c>
      <c r="L1042" s="43">
        <f t="shared" si="4"/>
        <v>0.02484093496</v>
      </c>
      <c r="M1042" s="44"/>
      <c r="N1042" s="45">
        <v>409.4</v>
      </c>
      <c r="O1042" s="43">
        <f t="shared" si="5"/>
        <v>-0.04009872374</v>
      </c>
      <c r="P1042" s="44"/>
      <c r="Q1042" s="45">
        <v>360.07</v>
      </c>
      <c r="R1042" s="43">
        <f t="shared" si="6"/>
        <v>-0.01115756279</v>
      </c>
      <c r="S1042" s="44"/>
      <c r="T1042" s="42">
        <v>2708.05</v>
      </c>
      <c r="U1042" s="43">
        <f t="shared" si="7"/>
        <v>0.04399196004</v>
      </c>
      <c r="V1042" s="44"/>
      <c r="W1042" s="45">
        <v>323.8</v>
      </c>
      <c r="X1042" s="43">
        <f t="shared" si="8"/>
        <v>0.0009269273026</v>
      </c>
      <c r="Y1042" s="44"/>
      <c r="Z1042" s="45">
        <v>9.25</v>
      </c>
      <c r="AA1042" s="46">
        <f t="shared" si="9"/>
        <v>0.0442060925</v>
      </c>
      <c r="AB1042" s="44"/>
      <c r="AC1042" s="45">
        <v>570.2</v>
      </c>
      <c r="AD1042" s="46">
        <f t="shared" si="10"/>
        <v>0.01564257957</v>
      </c>
      <c r="AE1042" s="47"/>
      <c r="AF1042" s="42">
        <v>12119.0</v>
      </c>
      <c r="AG1042" s="46">
        <f t="shared" si="11"/>
        <v>-0.01060860066</v>
      </c>
      <c r="AH1042" s="47"/>
    </row>
    <row r="1043">
      <c r="A1043" s="41">
        <v>43853.0</v>
      </c>
      <c r="B1043" s="42">
        <v>1301.8</v>
      </c>
      <c r="C1043" s="43">
        <f t="shared" si="1"/>
        <v>0.001768347057</v>
      </c>
      <c r="D1043" s="44"/>
      <c r="E1043" s="42">
        <v>1244.85</v>
      </c>
      <c r="F1043" s="43">
        <f t="shared" si="2"/>
        <v>0.003218412079</v>
      </c>
      <c r="G1043" s="44"/>
      <c r="H1043" s="45">
        <v>209.0</v>
      </c>
      <c r="I1043" s="43">
        <f t="shared" si="3"/>
        <v>0.03036055897</v>
      </c>
      <c r="J1043" s="44"/>
      <c r="K1043" s="42">
        <v>1151.0</v>
      </c>
      <c r="L1043" s="43">
        <f t="shared" si="4"/>
        <v>-0.009210278499</v>
      </c>
      <c r="M1043" s="44"/>
      <c r="N1043" s="45">
        <v>426.15</v>
      </c>
      <c r="O1043" s="43">
        <f t="shared" si="5"/>
        <v>-0.03186968712</v>
      </c>
      <c r="P1043" s="44"/>
      <c r="Q1043" s="45">
        <v>364.11</v>
      </c>
      <c r="R1043" s="43">
        <f t="shared" si="6"/>
        <v>-0.01225602545</v>
      </c>
      <c r="S1043" s="44"/>
      <c r="T1043" s="42">
        <v>2591.5</v>
      </c>
      <c r="U1043" s="43">
        <f t="shared" si="7"/>
        <v>0.02330634643</v>
      </c>
      <c r="V1043" s="44"/>
      <c r="W1043" s="45">
        <v>323.5</v>
      </c>
      <c r="X1043" s="43">
        <f t="shared" si="8"/>
        <v>0.01872129561</v>
      </c>
      <c r="Y1043" s="44"/>
      <c r="Z1043" s="45">
        <v>8.85</v>
      </c>
      <c r="AA1043" s="46">
        <f t="shared" si="9"/>
        <v>0.04625101765</v>
      </c>
      <c r="AB1043" s="44"/>
      <c r="AC1043" s="45">
        <v>561.35</v>
      </c>
      <c r="AD1043" s="46">
        <f t="shared" si="10"/>
        <v>0.01516744356</v>
      </c>
      <c r="AE1043" s="47"/>
      <c r="AF1043" s="42">
        <v>12248.25</v>
      </c>
      <c r="AG1043" s="46">
        <f t="shared" si="11"/>
        <v>0.005559072142</v>
      </c>
      <c r="AH1043" s="47"/>
    </row>
    <row r="1044">
      <c r="A1044" s="41">
        <v>43852.0</v>
      </c>
      <c r="B1044" s="42">
        <v>1299.5</v>
      </c>
      <c r="C1044" s="43">
        <f t="shared" si="1"/>
        <v>0.007569941911</v>
      </c>
      <c r="D1044" s="44"/>
      <c r="E1044" s="42">
        <v>1240.85</v>
      </c>
      <c r="F1044" s="43">
        <f t="shared" si="2"/>
        <v>-0.002816676577</v>
      </c>
      <c r="G1044" s="44"/>
      <c r="H1044" s="45">
        <v>202.75</v>
      </c>
      <c r="I1044" s="43">
        <f t="shared" si="3"/>
        <v>0.01270677741</v>
      </c>
      <c r="J1044" s="44"/>
      <c r="K1044" s="42">
        <v>1161.65</v>
      </c>
      <c r="L1044" s="43">
        <f t="shared" si="4"/>
        <v>0.0006889128367</v>
      </c>
      <c r="M1044" s="44"/>
      <c r="N1044" s="45">
        <v>439.95</v>
      </c>
      <c r="O1044" s="43">
        <f t="shared" si="5"/>
        <v>-0.01197483808</v>
      </c>
      <c r="P1044" s="44"/>
      <c r="Q1044" s="45">
        <v>368.6</v>
      </c>
      <c r="R1044" s="43">
        <f t="shared" si="6"/>
        <v>0.01721184628</v>
      </c>
      <c r="S1044" s="44"/>
      <c r="T1044" s="42">
        <v>2531.8</v>
      </c>
      <c r="U1044" s="43">
        <f t="shared" si="7"/>
        <v>-0.01415793204</v>
      </c>
      <c r="V1044" s="44"/>
      <c r="W1044" s="45">
        <v>317.5</v>
      </c>
      <c r="X1044" s="43">
        <f t="shared" si="8"/>
        <v>0.008063922265</v>
      </c>
      <c r="Y1044" s="44"/>
      <c r="Z1044" s="45">
        <v>8.45</v>
      </c>
      <c r="AA1044" s="46">
        <f t="shared" si="9"/>
        <v>0.04849434994</v>
      </c>
      <c r="AB1044" s="44"/>
      <c r="AC1044" s="45">
        <v>552.9</v>
      </c>
      <c r="AD1044" s="46">
        <f t="shared" si="10"/>
        <v>0.004713569278</v>
      </c>
      <c r="AE1044" s="47"/>
      <c r="AF1044" s="42">
        <v>12180.35</v>
      </c>
      <c r="AG1044" s="46">
        <f t="shared" si="11"/>
        <v>0.006048459494</v>
      </c>
      <c r="AH1044" s="47"/>
    </row>
    <row r="1045">
      <c r="A1045" s="41">
        <v>43851.0</v>
      </c>
      <c r="B1045" s="42">
        <v>1289.7</v>
      </c>
      <c r="C1045" s="43">
        <f t="shared" si="1"/>
        <v>0.009074154368</v>
      </c>
      <c r="D1045" s="44"/>
      <c r="E1045" s="42">
        <v>1244.35</v>
      </c>
      <c r="F1045" s="43">
        <f t="shared" si="2"/>
        <v>-0.008442582906</v>
      </c>
      <c r="G1045" s="44"/>
      <c r="H1045" s="45">
        <v>200.19</v>
      </c>
      <c r="I1045" s="43">
        <f t="shared" si="3"/>
        <v>0.04239673895</v>
      </c>
      <c r="J1045" s="44"/>
      <c r="K1045" s="42">
        <v>1160.85</v>
      </c>
      <c r="L1045" s="43">
        <f t="shared" si="4"/>
        <v>0.01357320116</v>
      </c>
      <c r="M1045" s="44"/>
      <c r="N1045" s="45">
        <v>445.25</v>
      </c>
      <c r="O1045" s="43">
        <f t="shared" si="5"/>
        <v>-0.005755443793</v>
      </c>
      <c r="P1045" s="44"/>
      <c r="Q1045" s="45">
        <v>362.31</v>
      </c>
      <c r="R1045" s="43">
        <f t="shared" si="6"/>
        <v>0.01672712634</v>
      </c>
      <c r="S1045" s="44"/>
      <c r="T1045" s="42">
        <v>2567.9</v>
      </c>
      <c r="U1045" s="43">
        <f t="shared" si="7"/>
        <v>-0.009225586791</v>
      </c>
      <c r="V1045" s="44"/>
      <c r="W1045" s="45">
        <v>314.95</v>
      </c>
      <c r="X1045" s="43">
        <f t="shared" si="8"/>
        <v>-0.01340396951</v>
      </c>
      <c r="Y1045" s="44"/>
      <c r="Z1045" s="45">
        <v>8.05</v>
      </c>
      <c r="AA1045" s="46">
        <f t="shared" si="9"/>
        <v>-0.04849434994</v>
      </c>
      <c r="AB1045" s="44"/>
      <c r="AC1045" s="45">
        <v>550.3</v>
      </c>
      <c r="AD1045" s="46">
        <f t="shared" si="10"/>
        <v>-0.00226891235</v>
      </c>
      <c r="AE1045" s="47"/>
      <c r="AF1045" s="42">
        <v>12106.9</v>
      </c>
      <c r="AG1045" s="46">
        <f t="shared" si="11"/>
        <v>-0.005186043526</v>
      </c>
      <c r="AH1045" s="47"/>
    </row>
    <row r="1046">
      <c r="A1046" s="41">
        <v>43850.0</v>
      </c>
      <c r="B1046" s="42">
        <v>1278.05</v>
      </c>
      <c r="C1046" s="43">
        <f t="shared" si="1"/>
        <v>0.01077732269</v>
      </c>
      <c r="D1046" s="44"/>
      <c r="E1046" s="42">
        <v>1254.9</v>
      </c>
      <c r="F1046" s="43">
        <f t="shared" si="2"/>
        <v>-0.01835783183</v>
      </c>
      <c r="G1046" s="44"/>
      <c r="H1046" s="45">
        <v>191.88</v>
      </c>
      <c r="I1046" s="43">
        <f t="shared" si="3"/>
        <v>0.0003648779003</v>
      </c>
      <c r="J1046" s="44"/>
      <c r="K1046" s="42">
        <v>1145.2</v>
      </c>
      <c r="L1046" s="43">
        <f t="shared" si="4"/>
        <v>0.009034752917</v>
      </c>
      <c r="M1046" s="44"/>
      <c r="N1046" s="45">
        <v>447.82</v>
      </c>
      <c r="O1046" s="43">
        <f t="shared" si="5"/>
        <v>0.01652632457</v>
      </c>
      <c r="P1046" s="44"/>
      <c r="Q1046" s="45">
        <v>356.3</v>
      </c>
      <c r="R1046" s="43">
        <f t="shared" si="6"/>
        <v>0.01672625277</v>
      </c>
      <c r="S1046" s="44"/>
      <c r="T1046" s="42">
        <v>2591.7</v>
      </c>
      <c r="U1046" s="43">
        <f t="shared" si="7"/>
        <v>-0.003370475924</v>
      </c>
      <c r="V1046" s="44"/>
      <c r="W1046" s="45">
        <v>319.2</v>
      </c>
      <c r="X1046" s="43">
        <f t="shared" si="8"/>
        <v>-0.01877625182</v>
      </c>
      <c r="Y1046" s="44"/>
      <c r="Z1046" s="45">
        <v>8.45</v>
      </c>
      <c r="AA1046" s="46">
        <f t="shared" si="9"/>
        <v>-0.04625101765</v>
      </c>
      <c r="AB1046" s="44"/>
      <c r="AC1046" s="45">
        <v>551.55</v>
      </c>
      <c r="AD1046" s="46">
        <f t="shared" si="10"/>
        <v>0.001088435482</v>
      </c>
      <c r="AE1046" s="47"/>
      <c r="AF1046" s="42">
        <v>12169.85</v>
      </c>
      <c r="AG1046" s="46">
        <f t="shared" si="11"/>
        <v>-0.004484643334</v>
      </c>
      <c r="AH1046" s="47"/>
    </row>
    <row r="1047">
      <c r="A1047" s="41">
        <v>43847.0</v>
      </c>
      <c r="B1047" s="42">
        <v>1264.35</v>
      </c>
      <c r="C1047" s="43">
        <f t="shared" si="1"/>
        <v>-0.009485459292</v>
      </c>
      <c r="D1047" s="44"/>
      <c r="E1047" s="42">
        <v>1278.15</v>
      </c>
      <c r="F1047" s="43">
        <f t="shared" si="2"/>
        <v>-0.007405131664</v>
      </c>
      <c r="G1047" s="44"/>
      <c r="H1047" s="45">
        <v>191.81</v>
      </c>
      <c r="I1047" s="43">
        <f t="shared" si="3"/>
        <v>-0.01021819622</v>
      </c>
      <c r="J1047" s="44"/>
      <c r="K1047" s="42">
        <v>1134.9</v>
      </c>
      <c r="L1047" s="43">
        <f t="shared" si="4"/>
        <v>0.01276952707</v>
      </c>
      <c r="M1047" s="44"/>
      <c r="N1047" s="45">
        <v>440.48</v>
      </c>
      <c r="O1047" s="43">
        <f t="shared" si="5"/>
        <v>0.007817436368</v>
      </c>
      <c r="P1047" s="44"/>
      <c r="Q1047" s="45">
        <v>350.39</v>
      </c>
      <c r="R1047" s="43">
        <f t="shared" si="6"/>
        <v>-0.001539953535</v>
      </c>
      <c r="S1047" s="44"/>
      <c r="T1047" s="42">
        <v>2600.45</v>
      </c>
      <c r="U1047" s="43">
        <f t="shared" si="7"/>
        <v>0.007565704936</v>
      </c>
      <c r="V1047" s="44"/>
      <c r="W1047" s="45">
        <v>325.25</v>
      </c>
      <c r="X1047" s="43">
        <f t="shared" si="8"/>
        <v>-0.005671817152</v>
      </c>
      <c r="Y1047" s="44"/>
      <c r="Z1047" s="45">
        <v>8.85</v>
      </c>
      <c r="AA1047" s="46">
        <f t="shared" si="9"/>
        <v>-0.04959694114</v>
      </c>
      <c r="AB1047" s="44"/>
      <c r="AC1047" s="45">
        <v>550.95</v>
      </c>
      <c r="AD1047" s="46">
        <f t="shared" si="10"/>
        <v>-0.006242386942</v>
      </c>
      <c r="AE1047" s="47"/>
      <c r="AF1047" s="42">
        <v>12224.55</v>
      </c>
      <c r="AG1047" s="46">
        <f t="shared" si="11"/>
        <v>-0.01040010351</v>
      </c>
      <c r="AH1047" s="47"/>
    </row>
    <row r="1048">
      <c r="A1048" s="41">
        <v>43846.0</v>
      </c>
      <c r="B1048" s="42">
        <v>1276.4</v>
      </c>
      <c r="C1048" s="43">
        <f t="shared" si="1"/>
        <v>-0.02914645338</v>
      </c>
      <c r="D1048" s="44"/>
      <c r="E1048" s="42">
        <v>1287.65</v>
      </c>
      <c r="F1048" s="43">
        <f t="shared" si="2"/>
        <v>0.002643961259</v>
      </c>
      <c r="G1048" s="44"/>
      <c r="H1048" s="45">
        <v>193.78</v>
      </c>
      <c r="I1048" s="43">
        <f t="shared" si="3"/>
        <v>-0.01891381843</v>
      </c>
      <c r="J1048" s="44"/>
      <c r="K1048" s="42">
        <v>1120.5</v>
      </c>
      <c r="L1048" s="43">
        <f t="shared" si="4"/>
        <v>0.0006695681536</v>
      </c>
      <c r="M1048" s="44"/>
      <c r="N1048" s="45">
        <v>437.05</v>
      </c>
      <c r="O1048" s="43">
        <f t="shared" si="5"/>
        <v>-0.001600366139</v>
      </c>
      <c r="P1048" s="44"/>
      <c r="Q1048" s="45">
        <v>350.93</v>
      </c>
      <c r="R1048" s="43">
        <f t="shared" si="6"/>
        <v>0.004684250661</v>
      </c>
      <c r="S1048" s="44"/>
      <c r="T1048" s="42">
        <v>2580.85</v>
      </c>
      <c r="U1048" s="43">
        <f t="shared" si="7"/>
        <v>0.02310621635</v>
      </c>
      <c r="V1048" s="44"/>
      <c r="W1048" s="45">
        <v>327.1</v>
      </c>
      <c r="X1048" s="43">
        <f t="shared" si="8"/>
        <v>-0.01381426143</v>
      </c>
      <c r="Y1048" s="44"/>
      <c r="Z1048" s="45">
        <v>9.3</v>
      </c>
      <c r="AA1048" s="46">
        <f t="shared" si="9"/>
        <v>-0.04725288485</v>
      </c>
      <c r="AB1048" s="44"/>
      <c r="AC1048" s="45">
        <v>554.4</v>
      </c>
      <c r="AD1048" s="46">
        <f t="shared" si="10"/>
        <v>-0.006562116226</v>
      </c>
      <c r="AE1048" s="47"/>
      <c r="AF1048" s="42">
        <v>12352.35</v>
      </c>
      <c r="AG1048" s="46">
        <f t="shared" si="11"/>
        <v>-0.0002549796941</v>
      </c>
      <c r="AH1048" s="47"/>
    </row>
    <row r="1049">
      <c r="A1049" s="41">
        <v>43845.0</v>
      </c>
      <c r="B1049" s="42">
        <v>1314.15</v>
      </c>
      <c r="C1049" s="43">
        <f t="shared" si="1"/>
        <v>0.01101813052</v>
      </c>
      <c r="D1049" s="44"/>
      <c r="E1049" s="42">
        <v>1284.25</v>
      </c>
      <c r="F1049" s="43">
        <f t="shared" si="2"/>
        <v>-0.004079655974</v>
      </c>
      <c r="G1049" s="44"/>
      <c r="H1049" s="45">
        <v>197.48</v>
      </c>
      <c r="I1049" s="43">
        <f t="shared" si="3"/>
        <v>0.007318593349</v>
      </c>
      <c r="J1049" s="44"/>
      <c r="K1049" s="42">
        <v>1119.75</v>
      </c>
      <c r="L1049" s="43">
        <f t="shared" si="4"/>
        <v>0.02098215723</v>
      </c>
      <c r="M1049" s="44"/>
      <c r="N1049" s="45">
        <v>437.75</v>
      </c>
      <c r="O1049" s="43">
        <f t="shared" si="5"/>
        <v>0.01897966505</v>
      </c>
      <c r="P1049" s="44"/>
      <c r="Q1049" s="45">
        <v>349.29</v>
      </c>
      <c r="R1049" s="43">
        <f t="shared" si="6"/>
        <v>-0.0118395099</v>
      </c>
      <c r="S1049" s="44"/>
      <c r="T1049" s="42">
        <v>2521.9</v>
      </c>
      <c r="U1049" s="43">
        <f t="shared" si="7"/>
        <v>-0.009451996767</v>
      </c>
      <c r="V1049" s="44"/>
      <c r="W1049" s="45">
        <v>331.65</v>
      </c>
      <c r="X1049" s="43">
        <f t="shared" si="8"/>
        <v>0.03419791961</v>
      </c>
      <c r="Y1049" s="44"/>
      <c r="Z1049" s="45">
        <v>9.75</v>
      </c>
      <c r="AA1049" s="46">
        <f t="shared" si="9"/>
        <v>-0.05001042057</v>
      </c>
      <c r="AB1049" s="44"/>
      <c r="AC1049" s="45">
        <v>558.05</v>
      </c>
      <c r="AD1049" s="46">
        <f t="shared" si="10"/>
        <v>0.001703807075</v>
      </c>
      <c r="AE1049" s="47"/>
      <c r="AF1049" s="42">
        <v>12355.5</v>
      </c>
      <c r="AG1049" s="46">
        <f t="shared" si="11"/>
        <v>0.0009879023266</v>
      </c>
      <c r="AH1049" s="47"/>
    </row>
    <row r="1050">
      <c r="A1050" s="41">
        <v>43844.0</v>
      </c>
      <c r="B1050" s="42">
        <v>1299.75</v>
      </c>
      <c r="C1050" s="43">
        <f t="shared" si="1"/>
        <v>0.01855931513</v>
      </c>
      <c r="D1050" s="44"/>
      <c r="E1050" s="42">
        <v>1289.5</v>
      </c>
      <c r="F1050" s="43">
        <f t="shared" si="2"/>
        <v>0.002717920524</v>
      </c>
      <c r="G1050" s="44"/>
      <c r="H1050" s="45">
        <v>196.04</v>
      </c>
      <c r="I1050" s="43">
        <f t="shared" si="3"/>
        <v>0.00814365944</v>
      </c>
      <c r="J1050" s="44"/>
      <c r="K1050" s="42">
        <v>1096.5</v>
      </c>
      <c r="L1050" s="43">
        <f t="shared" si="4"/>
        <v>-0.0003647305593</v>
      </c>
      <c r="M1050" s="44"/>
      <c r="N1050" s="45">
        <v>429.52</v>
      </c>
      <c r="O1050" s="43">
        <f t="shared" si="5"/>
        <v>0.002540941981</v>
      </c>
      <c r="P1050" s="44"/>
      <c r="Q1050" s="45">
        <v>353.45</v>
      </c>
      <c r="R1050" s="43">
        <f t="shared" si="6"/>
        <v>0.0349801767</v>
      </c>
      <c r="S1050" s="44"/>
      <c r="T1050" s="42">
        <v>2545.85</v>
      </c>
      <c r="U1050" s="43">
        <f t="shared" si="7"/>
        <v>0.006502229718</v>
      </c>
      <c r="V1050" s="44"/>
      <c r="W1050" s="45">
        <v>320.5</v>
      </c>
      <c r="X1050" s="43">
        <f t="shared" si="8"/>
        <v>0.001717542775</v>
      </c>
      <c r="Y1050" s="44"/>
      <c r="Z1050" s="45">
        <v>10.25</v>
      </c>
      <c r="AA1050" s="46">
        <f t="shared" si="9"/>
        <v>-0.04762804899</v>
      </c>
      <c r="AB1050" s="44"/>
      <c r="AC1050" s="45">
        <v>557.1</v>
      </c>
      <c r="AD1050" s="46">
        <f t="shared" si="10"/>
        <v>-0.01752635939</v>
      </c>
      <c r="AE1050" s="47"/>
      <c r="AF1050" s="42">
        <v>12343.3</v>
      </c>
      <c r="AG1050" s="46">
        <f t="shared" si="11"/>
        <v>-0.00153811312</v>
      </c>
      <c r="AH1050" s="47"/>
    </row>
    <row r="1051">
      <c r="A1051" s="41">
        <v>43843.0</v>
      </c>
      <c r="B1051" s="42">
        <v>1275.85</v>
      </c>
      <c r="C1051" s="43">
        <f t="shared" si="1"/>
        <v>0.0001959669998</v>
      </c>
      <c r="D1051" s="44"/>
      <c r="E1051" s="42">
        <v>1286.0</v>
      </c>
      <c r="F1051" s="43">
        <f t="shared" si="2"/>
        <v>0.002569394492</v>
      </c>
      <c r="G1051" s="44"/>
      <c r="H1051" s="45">
        <v>194.45</v>
      </c>
      <c r="I1051" s="43">
        <f t="shared" si="3"/>
        <v>-0.01460103538</v>
      </c>
      <c r="J1051" s="44"/>
      <c r="K1051" s="42">
        <v>1096.9</v>
      </c>
      <c r="L1051" s="43">
        <f t="shared" si="4"/>
        <v>-0.00472943128</v>
      </c>
      <c r="M1051" s="44"/>
      <c r="N1051" s="45">
        <v>428.43</v>
      </c>
      <c r="O1051" s="43">
        <f t="shared" si="5"/>
        <v>-0.01429870369</v>
      </c>
      <c r="P1051" s="44"/>
      <c r="Q1051" s="45">
        <v>341.3</v>
      </c>
      <c r="R1051" s="43">
        <f t="shared" si="6"/>
        <v>0.001671481116</v>
      </c>
      <c r="S1051" s="44"/>
      <c r="T1051" s="42">
        <v>2529.35</v>
      </c>
      <c r="U1051" s="43">
        <f t="shared" si="7"/>
        <v>-0.007660307439</v>
      </c>
      <c r="V1051" s="44"/>
      <c r="W1051" s="45">
        <v>319.95</v>
      </c>
      <c r="X1051" s="43">
        <f t="shared" si="8"/>
        <v>0.01845332704</v>
      </c>
      <c r="Y1051" s="44"/>
      <c r="Z1051" s="45">
        <v>10.75</v>
      </c>
      <c r="AA1051" s="46">
        <f t="shared" si="9"/>
        <v>-0.04546237408</v>
      </c>
      <c r="AB1051" s="44"/>
      <c r="AC1051" s="45">
        <v>566.95</v>
      </c>
      <c r="AD1051" s="46">
        <f t="shared" si="10"/>
        <v>0.009125201748</v>
      </c>
      <c r="AE1051" s="47"/>
      <c r="AF1051" s="42">
        <v>12362.3</v>
      </c>
      <c r="AG1051" s="46">
        <f t="shared" si="11"/>
        <v>0.002652698701</v>
      </c>
      <c r="AH1051" s="47"/>
    </row>
    <row r="1052">
      <c r="A1052" s="41">
        <v>43840.0</v>
      </c>
      <c r="B1052" s="42">
        <v>1275.6</v>
      </c>
      <c r="C1052" s="43">
        <f t="shared" si="1"/>
        <v>-0.001175226366</v>
      </c>
      <c r="D1052" s="44"/>
      <c r="E1052" s="42">
        <v>1282.7</v>
      </c>
      <c r="F1052" s="43">
        <f t="shared" si="2"/>
        <v>0.008848575803</v>
      </c>
      <c r="G1052" s="44"/>
      <c r="H1052" s="45">
        <v>197.31</v>
      </c>
      <c r="I1052" s="43">
        <f t="shared" si="3"/>
        <v>-0.001266239691</v>
      </c>
      <c r="J1052" s="44"/>
      <c r="K1052" s="42">
        <v>1102.1</v>
      </c>
      <c r="L1052" s="43">
        <f t="shared" si="4"/>
        <v>-0.008537986951</v>
      </c>
      <c r="M1052" s="44"/>
      <c r="N1052" s="45">
        <v>434.6</v>
      </c>
      <c r="O1052" s="43">
        <f t="shared" si="5"/>
        <v>-0.01514021362</v>
      </c>
      <c r="P1052" s="44"/>
      <c r="Q1052" s="45">
        <v>340.73</v>
      </c>
      <c r="R1052" s="43">
        <f t="shared" si="6"/>
        <v>-0.007951165863</v>
      </c>
      <c r="S1052" s="44"/>
      <c r="T1052" s="42">
        <v>2548.8</v>
      </c>
      <c r="U1052" s="43">
        <f t="shared" si="7"/>
        <v>-0.00391573842</v>
      </c>
      <c r="V1052" s="44"/>
      <c r="W1052" s="45">
        <v>314.1</v>
      </c>
      <c r="X1052" s="43">
        <f t="shared" si="8"/>
        <v>0.02481996868</v>
      </c>
      <c r="Y1052" s="44"/>
      <c r="Z1052" s="45">
        <v>11.25</v>
      </c>
      <c r="AA1052" s="46">
        <f t="shared" si="9"/>
        <v>-0.01324522675</v>
      </c>
      <c r="AB1052" s="44"/>
      <c r="AC1052" s="45">
        <v>561.8</v>
      </c>
      <c r="AD1052" s="46">
        <f t="shared" si="10"/>
        <v>-0.003110146018</v>
      </c>
      <c r="AE1052" s="47"/>
      <c r="AF1052" s="42">
        <v>12329.55</v>
      </c>
      <c r="AG1052" s="46">
        <f t="shared" si="11"/>
        <v>0.00591793514</v>
      </c>
      <c r="AH1052" s="47"/>
    </row>
    <row r="1053">
      <c r="A1053" s="41">
        <v>43839.0</v>
      </c>
      <c r="B1053" s="42">
        <v>1277.1</v>
      </c>
      <c r="C1053" s="43">
        <f t="shared" si="1"/>
        <v>0.001292825002</v>
      </c>
      <c r="D1053" s="44"/>
      <c r="E1053" s="42">
        <v>1271.4</v>
      </c>
      <c r="F1053" s="43">
        <f t="shared" si="2"/>
        <v>0.0111520909</v>
      </c>
      <c r="G1053" s="44"/>
      <c r="H1053" s="45">
        <v>197.56</v>
      </c>
      <c r="I1053" s="43">
        <f t="shared" si="3"/>
        <v>0.03476416713</v>
      </c>
      <c r="J1053" s="44"/>
      <c r="K1053" s="42">
        <v>1111.55</v>
      </c>
      <c r="L1053" s="43">
        <f t="shared" si="4"/>
        <v>0.006815489811</v>
      </c>
      <c r="M1053" s="44"/>
      <c r="N1053" s="45">
        <v>441.23</v>
      </c>
      <c r="O1053" s="43">
        <f t="shared" si="5"/>
        <v>0.01491014345</v>
      </c>
      <c r="P1053" s="44"/>
      <c r="Q1053" s="45">
        <v>343.45</v>
      </c>
      <c r="R1053" s="43">
        <f t="shared" si="6"/>
        <v>0.003996912823</v>
      </c>
      <c r="S1053" s="44"/>
      <c r="T1053" s="42">
        <v>2558.8</v>
      </c>
      <c r="U1053" s="43">
        <f t="shared" si="7"/>
        <v>0.003562693403</v>
      </c>
      <c r="V1053" s="44"/>
      <c r="W1053" s="45">
        <v>306.4</v>
      </c>
      <c r="X1053" s="43">
        <f t="shared" si="8"/>
        <v>0.03927293384</v>
      </c>
      <c r="Y1053" s="44"/>
      <c r="Z1053" s="45">
        <v>11.4</v>
      </c>
      <c r="AA1053" s="46">
        <f t="shared" si="9"/>
        <v>0</v>
      </c>
      <c r="AB1053" s="44"/>
      <c r="AC1053" s="45">
        <v>563.55</v>
      </c>
      <c r="AD1053" s="46">
        <f t="shared" si="10"/>
        <v>0.00373333767</v>
      </c>
      <c r="AE1053" s="47"/>
      <c r="AF1053" s="42">
        <v>12256.8</v>
      </c>
      <c r="AG1053" s="46">
        <f t="shared" si="11"/>
        <v>0.003342503122</v>
      </c>
      <c r="AH1053" s="47"/>
    </row>
    <row r="1054">
      <c r="A1054" s="41">
        <v>43838.0</v>
      </c>
      <c r="B1054" s="42">
        <v>1275.45</v>
      </c>
      <c r="C1054" s="43">
        <f t="shared" si="1"/>
        <v>-0.005902028116</v>
      </c>
      <c r="D1054" s="44"/>
      <c r="E1054" s="42">
        <v>1257.3</v>
      </c>
      <c r="F1054" s="43">
        <f t="shared" si="2"/>
        <v>-0.00262123348</v>
      </c>
      <c r="G1054" s="44"/>
      <c r="H1054" s="45">
        <v>190.81</v>
      </c>
      <c r="I1054" s="43">
        <f t="shared" si="3"/>
        <v>0.05765487311</v>
      </c>
      <c r="J1054" s="44"/>
      <c r="K1054" s="42">
        <v>1104.0</v>
      </c>
      <c r="L1054" s="43">
        <f t="shared" si="4"/>
        <v>-0.002442666434</v>
      </c>
      <c r="M1054" s="44"/>
      <c r="N1054" s="45">
        <v>434.7</v>
      </c>
      <c r="O1054" s="43">
        <f t="shared" si="5"/>
        <v>0.01880933196</v>
      </c>
      <c r="P1054" s="44"/>
      <c r="Q1054" s="45">
        <v>342.08</v>
      </c>
      <c r="R1054" s="43">
        <f t="shared" si="6"/>
        <v>0.002780991532</v>
      </c>
      <c r="S1054" s="44"/>
      <c r="T1054" s="42">
        <v>2549.7</v>
      </c>
      <c r="U1054" s="43">
        <f t="shared" si="7"/>
        <v>0.003969116876</v>
      </c>
      <c r="V1054" s="44"/>
      <c r="W1054" s="45">
        <v>294.6</v>
      </c>
      <c r="X1054" s="43">
        <f t="shared" si="8"/>
        <v>-0.000509035389</v>
      </c>
      <c r="Y1054" s="44"/>
      <c r="Z1054" s="45">
        <v>11.4</v>
      </c>
      <c r="AA1054" s="46">
        <f t="shared" si="9"/>
        <v>-0.04711792298</v>
      </c>
      <c r="AB1054" s="44"/>
      <c r="AC1054" s="45">
        <v>561.45</v>
      </c>
      <c r="AD1054" s="46">
        <f t="shared" si="10"/>
        <v>0.01543600603</v>
      </c>
      <c r="AE1054" s="47"/>
      <c r="AF1054" s="42">
        <v>12215.9</v>
      </c>
      <c r="AG1054" s="46">
        <f t="shared" si="11"/>
        <v>0.0157214603</v>
      </c>
      <c r="AH1054" s="47"/>
    </row>
    <row r="1055">
      <c r="A1055" s="41">
        <v>43837.0</v>
      </c>
      <c r="B1055" s="42">
        <v>1283.0</v>
      </c>
      <c r="C1055" s="43">
        <f t="shared" si="1"/>
        <v>0.02011522486</v>
      </c>
      <c r="D1055" s="44"/>
      <c r="E1055" s="42">
        <v>1260.6</v>
      </c>
      <c r="F1055" s="43">
        <f t="shared" si="2"/>
        <v>0.01571058277</v>
      </c>
      <c r="G1055" s="44"/>
      <c r="H1055" s="45">
        <v>180.12</v>
      </c>
      <c r="I1055" s="43">
        <f t="shared" si="3"/>
        <v>0.002779787191</v>
      </c>
      <c r="J1055" s="44"/>
      <c r="K1055" s="42">
        <v>1106.7</v>
      </c>
      <c r="L1055" s="43">
        <f t="shared" si="4"/>
        <v>-0.006305191128</v>
      </c>
      <c r="M1055" s="44"/>
      <c r="N1055" s="45">
        <v>426.6</v>
      </c>
      <c r="O1055" s="43">
        <f t="shared" si="5"/>
        <v>-0.00584318596</v>
      </c>
      <c r="P1055" s="44"/>
      <c r="Q1055" s="45">
        <v>341.13</v>
      </c>
      <c r="R1055" s="43">
        <f t="shared" si="6"/>
        <v>0.0007331271131</v>
      </c>
      <c r="S1055" s="44"/>
      <c r="T1055" s="42">
        <v>2539.6</v>
      </c>
      <c r="U1055" s="43">
        <f t="shared" si="7"/>
        <v>0.007807212372</v>
      </c>
      <c r="V1055" s="44"/>
      <c r="W1055" s="45">
        <v>294.75</v>
      </c>
      <c r="X1055" s="43">
        <f t="shared" si="8"/>
        <v>0.01108753363</v>
      </c>
      <c r="Y1055" s="44"/>
      <c r="Z1055" s="45">
        <v>11.95</v>
      </c>
      <c r="AA1055" s="46">
        <f t="shared" si="9"/>
        <v>-0.01247417423</v>
      </c>
      <c r="AB1055" s="44"/>
      <c r="AC1055" s="45">
        <v>552.85</v>
      </c>
      <c r="AD1055" s="46">
        <f t="shared" si="10"/>
        <v>-0.006310875615</v>
      </c>
      <c r="AE1055" s="47"/>
      <c r="AF1055" s="42">
        <v>12025.35</v>
      </c>
      <c r="AG1055" s="46">
        <f t="shared" si="11"/>
        <v>-0.002292521655</v>
      </c>
      <c r="AH1055" s="47"/>
    </row>
    <row r="1056">
      <c r="A1056" s="41">
        <v>43836.0</v>
      </c>
      <c r="B1056" s="42">
        <v>1257.45</v>
      </c>
      <c r="C1056" s="43">
        <f t="shared" si="1"/>
        <v>-0.0178132789</v>
      </c>
      <c r="D1056" s="44"/>
      <c r="E1056" s="42">
        <v>1240.95</v>
      </c>
      <c r="F1056" s="43">
        <f t="shared" si="2"/>
        <v>-0.02187904836</v>
      </c>
      <c r="G1056" s="44"/>
      <c r="H1056" s="45">
        <v>179.62</v>
      </c>
      <c r="I1056" s="43">
        <f t="shared" si="3"/>
        <v>-0.009088956384</v>
      </c>
      <c r="J1056" s="44"/>
      <c r="K1056" s="42">
        <v>1113.7</v>
      </c>
      <c r="L1056" s="43">
        <f t="shared" si="4"/>
        <v>-0.004166579357</v>
      </c>
      <c r="M1056" s="44"/>
      <c r="N1056" s="45">
        <v>429.1</v>
      </c>
      <c r="O1056" s="43">
        <f t="shared" si="5"/>
        <v>-0.005345741958</v>
      </c>
      <c r="P1056" s="44"/>
      <c r="Q1056" s="45">
        <v>340.88</v>
      </c>
      <c r="R1056" s="43">
        <f t="shared" si="6"/>
        <v>0.00005867339457</v>
      </c>
      <c r="S1056" s="44"/>
      <c r="T1056" s="42">
        <v>2519.85</v>
      </c>
      <c r="U1056" s="43">
        <f t="shared" si="7"/>
        <v>-0.01871381249</v>
      </c>
      <c r="V1056" s="44"/>
      <c r="W1056" s="45">
        <v>291.5</v>
      </c>
      <c r="X1056" s="43">
        <f t="shared" si="8"/>
        <v>-0.03885780261</v>
      </c>
      <c r="Y1056" s="44"/>
      <c r="Z1056" s="45">
        <v>12.1</v>
      </c>
      <c r="AA1056" s="46">
        <f t="shared" si="9"/>
        <v>0.02087758502</v>
      </c>
      <c r="AB1056" s="44"/>
      <c r="AC1056" s="45">
        <v>556.35</v>
      </c>
      <c r="AD1056" s="46">
        <f t="shared" si="10"/>
        <v>-0.01046006587</v>
      </c>
      <c r="AE1056" s="47"/>
      <c r="AF1056" s="42">
        <v>12052.95</v>
      </c>
      <c r="AG1056" s="46">
        <f t="shared" si="11"/>
        <v>0.004982127913</v>
      </c>
      <c r="AH1056" s="47"/>
    </row>
    <row r="1057">
      <c r="A1057" s="41">
        <v>43833.0</v>
      </c>
      <c r="B1057" s="42">
        <v>1280.05</v>
      </c>
      <c r="C1057" s="43">
        <f t="shared" si="1"/>
        <v>0.04788435993</v>
      </c>
      <c r="D1057" s="44"/>
      <c r="E1057" s="42">
        <v>1268.4</v>
      </c>
      <c r="F1057" s="43">
        <f t="shared" si="2"/>
        <v>-0.01436339587</v>
      </c>
      <c r="G1057" s="44"/>
      <c r="H1057" s="45">
        <v>181.26</v>
      </c>
      <c r="I1057" s="43">
        <f t="shared" si="3"/>
        <v>-0.003579594647</v>
      </c>
      <c r="J1057" s="44"/>
      <c r="K1057" s="42">
        <v>1118.35</v>
      </c>
      <c r="L1057" s="43">
        <f t="shared" si="4"/>
        <v>0.01913847627</v>
      </c>
      <c r="M1057" s="44"/>
      <c r="N1057" s="45">
        <v>431.4</v>
      </c>
      <c r="O1057" s="43">
        <f t="shared" si="5"/>
        <v>0.006744995917</v>
      </c>
      <c r="P1057" s="44"/>
      <c r="Q1057" s="45">
        <v>340.86</v>
      </c>
      <c r="R1057" s="43">
        <f t="shared" si="6"/>
        <v>-0.01661298263</v>
      </c>
      <c r="S1057" s="44"/>
      <c r="T1057" s="42">
        <v>2567.45</v>
      </c>
      <c r="U1057" s="43">
        <f t="shared" si="7"/>
        <v>0.01264065904</v>
      </c>
      <c r="V1057" s="44"/>
      <c r="W1057" s="45">
        <v>303.05</v>
      </c>
      <c r="X1057" s="43">
        <f t="shared" si="8"/>
        <v>-0.02009050832</v>
      </c>
      <c r="Y1057" s="44"/>
      <c r="Z1057" s="45">
        <v>11.85</v>
      </c>
      <c r="AA1057" s="46">
        <f t="shared" si="9"/>
        <v>0.04752514186</v>
      </c>
      <c r="AB1057" s="44"/>
      <c r="AC1057" s="45">
        <v>562.2</v>
      </c>
      <c r="AD1057" s="46">
        <f t="shared" si="10"/>
        <v>-0.01325224801</v>
      </c>
      <c r="AE1057" s="47"/>
      <c r="AF1057" s="42">
        <v>11993.05</v>
      </c>
      <c r="AG1057" s="46">
        <f t="shared" si="11"/>
        <v>-0.01929068024</v>
      </c>
      <c r="AH1057" s="47"/>
    </row>
    <row r="1058">
      <c r="A1058" s="41">
        <v>43832.0</v>
      </c>
      <c r="B1058" s="42">
        <v>1220.2</v>
      </c>
      <c r="C1058" s="43">
        <f t="shared" si="1"/>
        <v>0.03647085055</v>
      </c>
      <c r="D1058" s="44"/>
      <c r="E1058" s="42">
        <v>1286.75</v>
      </c>
      <c r="F1058" s="43">
        <f t="shared" si="2"/>
        <v>0.0063539302</v>
      </c>
      <c r="G1058" s="44"/>
      <c r="H1058" s="45">
        <v>181.91</v>
      </c>
      <c r="I1058" s="43">
        <f t="shared" si="3"/>
        <v>0.01166693724</v>
      </c>
      <c r="J1058" s="44"/>
      <c r="K1058" s="42">
        <v>1097.15</v>
      </c>
      <c r="L1058" s="43">
        <f t="shared" si="4"/>
        <v>0.02440326832</v>
      </c>
      <c r="M1058" s="44"/>
      <c r="N1058" s="45">
        <v>428.5</v>
      </c>
      <c r="O1058" s="43">
        <f t="shared" si="5"/>
        <v>0.02151330788</v>
      </c>
      <c r="P1058" s="44"/>
      <c r="Q1058" s="45">
        <v>346.57</v>
      </c>
      <c r="R1058" s="43">
        <f t="shared" si="6"/>
        <v>-0.02670545312</v>
      </c>
      <c r="S1058" s="44"/>
      <c r="T1058" s="42">
        <v>2535.2</v>
      </c>
      <c r="U1058" s="43">
        <f t="shared" si="7"/>
        <v>-0.01191984</v>
      </c>
      <c r="V1058" s="44"/>
      <c r="W1058" s="45">
        <v>309.2</v>
      </c>
      <c r="X1058" s="43">
        <f t="shared" si="8"/>
        <v>0.02075068329</v>
      </c>
      <c r="Y1058" s="44"/>
      <c r="Z1058" s="45">
        <v>11.3</v>
      </c>
      <c r="AA1058" s="46">
        <f t="shared" si="9"/>
        <v>0.03146326946</v>
      </c>
      <c r="AB1058" s="44"/>
      <c r="AC1058" s="45">
        <v>569.7</v>
      </c>
      <c r="AD1058" s="46">
        <f t="shared" si="10"/>
        <v>-0.004029084893</v>
      </c>
      <c r="AE1058" s="47"/>
      <c r="AF1058" s="42">
        <v>12226.65</v>
      </c>
      <c r="AG1058" s="46">
        <f t="shared" si="11"/>
        <v>-0.004533064189</v>
      </c>
      <c r="AH1058" s="47"/>
    </row>
    <row r="1059">
      <c r="A1059" s="41">
        <v>43831.0</v>
      </c>
      <c r="B1059" s="42">
        <v>1176.5</v>
      </c>
      <c r="C1059" s="43">
        <f t="shared" si="1"/>
        <v>0.006523569727</v>
      </c>
      <c r="D1059" s="44"/>
      <c r="E1059" s="42">
        <v>1278.6</v>
      </c>
      <c r="F1059" s="43">
        <f t="shared" si="2"/>
        <v>0.00509665117</v>
      </c>
      <c r="G1059" s="44"/>
      <c r="H1059" s="45">
        <v>179.8</v>
      </c>
      <c r="I1059" s="43">
        <f t="shared" si="3"/>
        <v>0.009331501233</v>
      </c>
      <c r="J1059" s="44"/>
      <c r="K1059" s="42">
        <v>1070.7</v>
      </c>
      <c r="L1059" s="43">
        <f t="shared" si="4"/>
        <v>0.009713597879</v>
      </c>
      <c r="M1059" s="44"/>
      <c r="N1059" s="45">
        <v>419.38</v>
      </c>
      <c r="O1059" s="43">
        <f t="shared" si="5"/>
        <v>-0.006061993341</v>
      </c>
      <c r="P1059" s="44"/>
      <c r="Q1059" s="45">
        <v>355.95</v>
      </c>
      <c r="R1059" s="43">
        <f t="shared" si="6"/>
        <v>0.009853130914</v>
      </c>
      <c r="S1059" s="44"/>
      <c r="T1059" s="42">
        <v>2565.6</v>
      </c>
      <c r="U1059" s="43">
        <f t="shared" si="7"/>
        <v>0.01395330401</v>
      </c>
      <c r="V1059" s="44"/>
      <c r="W1059" s="45">
        <v>302.85</v>
      </c>
      <c r="X1059" s="43">
        <f t="shared" si="8"/>
        <v>-0.008712145185</v>
      </c>
      <c r="Y1059" s="44"/>
      <c r="Z1059" s="45">
        <v>10.95</v>
      </c>
      <c r="AA1059" s="46">
        <f t="shared" si="9"/>
        <v>0.01379332213</v>
      </c>
      <c r="AB1059" s="44"/>
      <c r="AC1059" s="45">
        <v>572.0</v>
      </c>
      <c r="AD1059" s="46">
        <f t="shared" si="10"/>
        <v>-0.001746725335</v>
      </c>
      <c r="AE1059" s="47"/>
      <c r="AF1059" s="42">
        <v>12282.2</v>
      </c>
      <c r="AG1059" s="46">
        <f t="shared" si="11"/>
        <v>0.008150564032</v>
      </c>
      <c r="AH1059" s="47"/>
    </row>
    <row r="1060">
      <c r="A1060" s="48">
        <v>43830.0</v>
      </c>
      <c r="B1060" s="42">
        <v>1168.85</v>
      </c>
      <c r="C1060" s="43">
        <f t="shared" si="1"/>
        <v>0.007169412726</v>
      </c>
      <c r="D1060" s="49"/>
      <c r="E1060" s="42">
        <v>1272.1</v>
      </c>
      <c r="F1060" s="43">
        <f t="shared" si="2"/>
        <v>-0.007869278154</v>
      </c>
      <c r="G1060" s="44"/>
      <c r="H1060" s="45">
        <v>178.13</v>
      </c>
      <c r="I1060" s="43">
        <f t="shared" si="3"/>
        <v>0.01749910157</v>
      </c>
      <c r="J1060" s="49"/>
      <c r="K1060" s="42">
        <v>1060.35</v>
      </c>
      <c r="L1060" s="43">
        <f t="shared" si="4"/>
        <v>-0.001272354734</v>
      </c>
      <c r="M1060" s="44"/>
      <c r="N1060" s="45">
        <v>421.93</v>
      </c>
      <c r="O1060" s="43">
        <f t="shared" si="5"/>
        <v>0.01331317082</v>
      </c>
      <c r="P1060" s="44"/>
      <c r="Q1060" s="45">
        <v>352.46</v>
      </c>
      <c r="R1060" s="43">
        <f t="shared" si="6"/>
        <v>0.04672539606</v>
      </c>
      <c r="S1060" s="49"/>
      <c r="T1060" s="42">
        <v>2530.05</v>
      </c>
      <c r="U1060" s="43">
        <f t="shared" si="7"/>
        <v>-0.005439616085</v>
      </c>
      <c r="V1060" s="49"/>
      <c r="W1060" s="45">
        <v>305.5</v>
      </c>
      <c r="X1060" s="43">
        <f t="shared" si="8"/>
        <v>-0.0004908778631</v>
      </c>
      <c r="Y1060" s="49"/>
      <c r="Z1060" s="45">
        <v>10.8</v>
      </c>
      <c r="AA1060" s="46">
        <f t="shared" si="9"/>
        <v>-0.009216655105</v>
      </c>
      <c r="AB1060" s="44"/>
      <c r="AC1060" s="45">
        <v>573.0</v>
      </c>
      <c r="AD1060" s="46">
        <f t="shared" si="10"/>
        <v>0.001921565793</v>
      </c>
      <c r="AE1060" s="47"/>
      <c r="AF1060" s="42">
        <v>12182.5</v>
      </c>
      <c r="AG1060" s="46">
        <f t="shared" si="11"/>
        <v>0.001153959214</v>
      </c>
      <c r="AH1060" s="47"/>
    </row>
    <row r="1061">
      <c r="A1061" s="48">
        <v>43829.0</v>
      </c>
      <c r="B1061" s="42">
        <v>1160.5</v>
      </c>
      <c r="C1061" s="43">
        <f t="shared" si="1"/>
        <v>0.0003878390947</v>
      </c>
      <c r="D1061" s="49"/>
      <c r="E1061" s="42">
        <v>1282.15</v>
      </c>
      <c r="F1061" s="43">
        <f t="shared" si="2"/>
        <v>0.005592177724</v>
      </c>
      <c r="G1061" s="49"/>
      <c r="H1061" s="45">
        <v>175.04</v>
      </c>
      <c r="I1061" s="43">
        <f t="shared" si="3"/>
        <v>-0.02666373682</v>
      </c>
      <c r="J1061" s="49"/>
      <c r="K1061" s="42">
        <v>1061.7</v>
      </c>
      <c r="L1061" s="43">
        <f t="shared" si="4"/>
        <v>0.005477913207</v>
      </c>
      <c r="M1061" s="49"/>
      <c r="N1061" s="45">
        <v>416.35</v>
      </c>
      <c r="O1061" s="43">
        <f t="shared" si="5"/>
        <v>-0.007370393986</v>
      </c>
      <c r="P1061" s="49"/>
      <c r="Q1061" s="45">
        <v>336.37</v>
      </c>
      <c r="R1061" s="43">
        <f t="shared" si="6"/>
        <v>0.003275567219</v>
      </c>
      <c r="S1061" s="49"/>
      <c r="T1061" s="42">
        <v>2543.85</v>
      </c>
      <c r="U1061" s="43">
        <f t="shared" si="7"/>
        <v>-0.008961825722</v>
      </c>
      <c r="V1061" s="49"/>
      <c r="W1061" s="45">
        <v>305.65</v>
      </c>
      <c r="X1061" s="43">
        <f t="shared" si="8"/>
        <v>0.004098030487</v>
      </c>
      <c r="Y1061" s="49"/>
      <c r="Z1061" s="45">
        <v>10.9</v>
      </c>
      <c r="AA1061" s="46">
        <f t="shared" si="9"/>
        <v>-0.01818231908</v>
      </c>
      <c r="AB1061" s="49"/>
      <c r="AC1061" s="45">
        <v>571.9</v>
      </c>
      <c r="AD1061" s="46">
        <f t="shared" si="10"/>
        <v>-0.0083580497</v>
      </c>
      <c r="AE1061" s="47"/>
      <c r="AF1061" s="42">
        <v>12168.45</v>
      </c>
      <c r="AG1061" s="46">
        <f t="shared" si="11"/>
        <v>-0.007156837498</v>
      </c>
      <c r="AH1061" s="47"/>
    </row>
    <row r="1062">
      <c r="A1062" s="48">
        <v>43826.0</v>
      </c>
      <c r="B1062" s="42">
        <v>1160.05</v>
      </c>
      <c r="C1062" s="43">
        <f t="shared" si="1"/>
        <v>0.0001293131319</v>
      </c>
      <c r="D1062" s="49"/>
      <c r="E1062" s="42">
        <v>1275.0</v>
      </c>
      <c r="F1062" s="43">
        <f t="shared" si="2"/>
        <v>0.003575010192</v>
      </c>
      <c r="G1062" s="49"/>
      <c r="H1062" s="45">
        <v>179.77</v>
      </c>
      <c r="I1062" s="43">
        <f t="shared" si="3"/>
        <v>0.01813077647</v>
      </c>
      <c r="J1062" s="49"/>
      <c r="K1062" s="42">
        <v>1055.9</v>
      </c>
      <c r="L1062" s="43">
        <f t="shared" si="4"/>
        <v>-0.0003787520166</v>
      </c>
      <c r="M1062" s="49"/>
      <c r="N1062" s="45">
        <v>419.43</v>
      </c>
      <c r="O1062" s="43">
        <f t="shared" si="5"/>
        <v>-0.005824266741</v>
      </c>
      <c r="P1062" s="49"/>
      <c r="Q1062" s="45">
        <v>335.27</v>
      </c>
      <c r="R1062" s="43">
        <f t="shared" si="6"/>
        <v>-0.009174240081</v>
      </c>
      <c r="S1062" s="49"/>
      <c r="T1062" s="42">
        <v>2566.75</v>
      </c>
      <c r="U1062" s="43">
        <f t="shared" si="7"/>
        <v>0.01483631036</v>
      </c>
      <c r="V1062" s="49"/>
      <c r="W1062" s="45">
        <v>304.4</v>
      </c>
      <c r="X1062" s="43">
        <f t="shared" si="8"/>
        <v>0.0109001905</v>
      </c>
      <c r="Y1062" s="49"/>
      <c r="Z1062" s="45">
        <v>11.1</v>
      </c>
      <c r="AA1062" s="46">
        <f t="shared" si="9"/>
        <v>0.04138521616</v>
      </c>
      <c r="AB1062" s="49"/>
      <c r="AC1062" s="45">
        <v>576.7</v>
      </c>
      <c r="AD1062" s="46">
        <f t="shared" si="10"/>
        <v>0.006349227679</v>
      </c>
      <c r="AE1062" s="47"/>
      <c r="AF1062" s="42">
        <v>12255.85</v>
      </c>
      <c r="AG1062" s="46">
        <f t="shared" si="11"/>
        <v>0.000820352961</v>
      </c>
      <c r="AH1062" s="47"/>
    </row>
    <row r="1063">
      <c r="A1063" s="48">
        <v>43825.0</v>
      </c>
      <c r="B1063" s="42">
        <v>1159.9</v>
      </c>
      <c r="C1063" s="43">
        <f t="shared" si="1"/>
        <v>0.0008625151475</v>
      </c>
      <c r="D1063" s="49"/>
      <c r="E1063" s="42">
        <v>1270.45</v>
      </c>
      <c r="F1063" s="43">
        <f t="shared" si="2"/>
        <v>-0.01461191805</v>
      </c>
      <c r="G1063" s="49"/>
      <c r="H1063" s="45">
        <v>176.54</v>
      </c>
      <c r="I1063" s="43">
        <f t="shared" si="3"/>
        <v>0.01679367737</v>
      </c>
      <c r="J1063" s="49"/>
      <c r="K1063" s="42">
        <v>1056.3</v>
      </c>
      <c r="L1063" s="43">
        <f t="shared" si="4"/>
        <v>0.001136686681</v>
      </c>
      <c r="M1063" s="49"/>
      <c r="N1063" s="45">
        <v>421.88</v>
      </c>
      <c r="O1063" s="43">
        <f t="shared" si="5"/>
        <v>0.0445444257</v>
      </c>
      <c r="P1063" s="49"/>
      <c r="Q1063" s="45">
        <v>338.36</v>
      </c>
      <c r="R1063" s="43">
        <f t="shared" si="6"/>
        <v>0.01275986558</v>
      </c>
      <c r="S1063" s="49"/>
      <c r="T1063" s="42">
        <v>2528.95</v>
      </c>
      <c r="U1063" s="43">
        <f t="shared" si="7"/>
        <v>-0.0135888198</v>
      </c>
      <c r="V1063" s="49"/>
      <c r="W1063" s="45">
        <v>301.1</v>
      </c>
      <c r="X1063" s="43">
        <f t="shared" si="8"/>
        <v>-0.002487769755</v>
      </c>
      <c r="Y1063" s="49"/>
      <c r="Z1063" s="45">
        <v>10.65</v>
      </c>
      <c r="AA1063" s="46">
        <f t="shared" si="9"/>
        <v>0.02375408601</v>
      </c>
      <c r="AB1063" s="49"/>
      <c r="AC1063" s="45">
        <v>573.05</v>
      </c>
      <c r="AD1063" s="46">
        <f t="shared" si="10"/>
        <v>0.01017284928</v>
      </c>
      <c r="AE1063" s="47"/>
      <c r="AF1063" s="42">
        <v>12245.8</v>
      </c>
      <c r="AG1063" s="46">
        <f t="shared" si="11"/>
        <v>0.009785757354</v>
      </c>
      <c r="AH1063" s="47"/>
    </row>
    <row r="1064">
      <c r="A1064" s="48">
        <v>43823.0</v>
      </c>
      <c r="B1064" s="42">
        <v>1158.9</v>
      </c>
      <c r="C1064" s="43">
        <f t="shared" si="1"/>
        <v>-0.003058567443</v>
      </c>
      <c r="D1064" s="49"/>
      <c r="E1064" s="42">
        <v>1289.15</v>
      </c>
      <c r="F1064" s="43">
        <f t="shared" si="2"/>
        <v>-0.0102256298</v>
      </c>
      <c r="G1064" s="49"/>
      <c r="H1064" s="45">
        <v>173.6</v>
      </c>
      <c r="I1064" s="43">
        <f t="shared" si="3"/>
        <v>0.001441130095</v>
      </c>
      <c r="J1064" s="49"/>
      <c r="K1064" s="42">
        <v>1055.1</v>
      </c>
      <c r="L1064" s="43">
        <f t="shared" si="4"/>
        <v>-0.01135599434</v>
      </c>
      <c r="M1064" s="49"/>
      <c r="N1064" s="45">
        <v>403.5</v>
      </c>
      <c r="O1064" s="43">
        <f t="shared" si="5"/>
        <v>0.03279973613</v>
      </c>
      <c r="P1064" s="49"/>
      <c r="Q1064" s="45">
        <v>334.07</v>
      </c>
      <c r="R1064" s="43">
        <f t="shared" si="6"/>
        <v>-0.0001496580317</v>
      </c>
      <c r="S1064" s="49"/>
      <c r="T1064" s="42">
        <v>2563.55</v>
      </c>
      <c r="U1064" s="43">
        <f t="shared" si="7"/>
        <v>-0.0112489307</v>
      </c>
      <c r="V1064" s="49"/>
      <c r="W1064" s="45">
        <v>301.85</v>
      </c>
      <c r="X1064" s="43">
        <f t="shared" si="8"/>
        <v>-0.006439384919</v>
      </c>
      <c r="Y1064" s="49"/>
      <c r="Z1064" s="45">
        <v>10.4</v>
      </c>
      <c r="AA1064" s="46">
        <f t="shared" si="9"/>
        <v>-0.04695698309</v>
      </c>
      <c r="AB1064" s="49"/>
      <c r="AC1064" s="45">
        <v>567.25</v>
      </c>
      <c r="AD1064" s="46">
        <f t="shared" si="10"/>
        <v>-0.01391768275</v>
      </c>
      <c r="AE1064" s="47"/>
      <c r="AF1064" s="42">
        <v>12126.55</v>
      </c>
      <c r="AG1064" s="46">
        <f t="shared" si="11"/>
        <v>-0.007230600375</v>
      </c>
      <c r="AH1064" s="47"/>
    </row>
    <row r="1065">
      <c r="A1065" s="48">
        <v>43822.0</v>
      </c>
      <c r="B1065" s="42">
        <v>1162.45</v>
      </c>
      <c r="C1065" s="43">
        <f t="shared" si="1"/>
        <v>0.007035747163</v>
      </c>
      <c r="D1065" s="49"/>
      <c r="E1065" s="42">
        <v>1302.4</v>
      </c>
      <c r="F1065" s="43">
        <f t="shared" si="2"/>
        <v>0.004386140693</v>
      </c>
      <c r="G1065" s="49"/>
      <c r="H1065" s="45">
        <v>173.35</v>
      </c>
      <c r="I1065" s="43">
        <f t="shared" si="3"/>
        <v>0.004741537737</v>
      </c>
      <c r="J1065" s="49"/>
      <c r="K1065" s="42">
        <v>1067.15</v>
      </c>
      <c r="L1065" s="43">
        <f t="shared" si="4"/>
        <v>0.002298474169</v>
      </c>
      <c r="M1065" s="49"/>
      <c r="N1065" s="45">
        <v>390.48</v>
      </c>
      <c r="O1065" s="43">
        <f t="shared" si="5"/>
        <v>0.02386896602</v>
      </c>
      <c r="P1065" s="49"/>
      <c r="Q1065" s="45">
        <v>334.12</v>
      </c>
      <c r="R1065" s="43">
        <f t="shared" si="6"/>
        <v>-0.001704520381</v>
      </c>
      <c r="S1065" s="49"/>
      <c r="T1065" s="42">
        <v>2592.55</v>
      </c>
      <c r="U1065" s="43">
        <f t="shared" si="7"/>
        <v>-0.01900780266</v>
      </c>
      <c r="V1065" s="49"/>
      <c r="W1065" s="45">
        <v>303.8</v>
      </c>
      <c r="X1065" s="43">
        <f t="shared" si="8"/>
        <v>-0.009826479331</v>
      </c>
      <c r="Y1065" s="49"/>
      <c r="Z1065" s="45">
        <v>10.9</v>
      </c>
      <c r="AA1065" s="46">
        <f t="shared" si="9"/>
        <v>0</v>
      </c>
      <c r="AB1065" s="49"/>
      <c r="AC1065" s="45">
        <v>575.2</v>
      </c>
      <c r="AD1065" s="46">
        <f t="shared" si="10"/>
        <v>-0.01149487615</v>
      </c>
      <c r="AE1065" s="47"/>
      <c r="AF1065" s="42">
        <v>12214.55</v>
      </c>
      <c r="AG1065" s="46">
        <f t="shared" si="11"/>
        <v>-0.003938347963</v>
      </c>
      <c r="AH1065" s="47"/>
    </row>
    <row r="1066">
      <c r="A1066" s="48">
        <v>43819.0</v>
      </c>
      <c r="B1066" s="42">
        <v>1154.3</v>
      </c>
      <c r="C1066" s="43">
        <f t="shared" si="1"/>
        <v>-0.002465985805</v>
      </c>
      <c r="D1066" s="49"/>
      <c r="E1066" s="42">
        <v>1296.7</v>
      </c>
      <c r="F1066" s="43">
        <f t="shared" si="2"/>
        <v>0.006111022692</v>
      </c>
      <c r="G1066" s="49"/>
      <c r="H1066" s="45">
        <v>172.53</v>
      </c>
      <c r="I1066" s="43">
        <f t="shared" si="3"/>
        <v>0.01289211381</v>
      </c>
      <c r="J1066" s="49"/>
      <c r="K1066" s="42">
        <v>1064.7</v>
      </c>
      <c r="L1066" s="43">
        <f t="shared" si="4"/>
        <v>0.009578933689</v>
      </c>
      <c r="M1066" s="49"/>
      <c r="N1066" s="45">
        <v>381.27</v>
      </c>
      <c r="O1066" s="43">
        <f t="shared" si="5"/>
        <v>-0.005779682647</v>
      </c>
      <c r="P1066" s="49"/>
      <c r="Q1066" s="45">
        <v>334.69</v>
      </c>
      <c r="R1066" s="43">
        <f t="shared" si="6"/>
        <v>-0.0197036136</v>
      </c>
      <c r="S1066" s="49"/>
      <c r="T1066" s="42">
        <v>2642.3</v>
      </c>
      <c r="U1066" s="43">
        <f t="shared" si="7"/>
        <v>0.01893066151</v>
      </c>
      <c r="V1066" s="49"/>
      <c r="W1066" s="45">
        <v>306.8</v>
      </c>
      <c r="X1066" s="43">
        <f t="shared" si="8"/>
        <v>0.006704301132</v>
      </c>
      <c r="Y1066" s="49"/>
      <c r="Z1066" s="45">
        <v>10.9</v>
      </c>
      <c r="AA1066" s="46">
        <f t="shared" si="9"/>
        <v>-0.02267670867</v>
      </c>
      <c r="AB1066" s="49"/>
      <c r="AC1066" s="45">
        <v>581.85</v>
      </c>
      <c r="AD1066" s="46">
        <f t="shared" si="10"/>
        <v>0.000687698815</v>
      </c>
      <c r="AE1066" s="47"/>
      <c r="AF1066" s="42">
        <v>12262.75</v>
      </c>
      <c r="AG1066" s="46">
        <f t="shared" si="11"/>
        <v>-0.0007377351865</v>
      </c>
      <c r="AH1066" s="47"/>
    </row>
    <row r="1067">
      <c r="A1067" s="48">
        <v>43818.0</v>
      </c>
      <c r="B1067" s="42">
        <v>1157.15</v>
      </c>
      <c r="C1067" s="43">
        <f t="shared" si="1"/>
        <v>-0.02188215009</v>
      </c>
      <c r="D1067" s="49"/>
      <c r="E1067" s="42">
        <v>1288.8</v>
      </c>
      <c r="F1067" s="43">
        <f t="shared" si="2"/>
        <v>-0.002750713626</v>
      </c>
      <c r="G1067" s="49"/>
      <c r="H1067" s="45">
        <v>170.32</v>
      </c>
      <c r="I1067" s="43">
        <f t="shared" si="3"/>
        <v>-0.007428889712</v>
      </c>
      <c r="J1067" s="49"/>
      <c r="K1067" s="42">
        <v>1054.55</v>
      </c>
      <c r="L1067" s="43">
        <f t="shared" si="4"/>
        <v>-0.0007109510454</v>
      </c>
      <c r="M1067" s="49"/>
      <c r="N1067" s="45">
        <v>383.48</v>
      </c>
      <c r="O1067" s="43">
        <f t="shared" si="5"/>
        <v>-0.0003650110847</v>
      </c>
      <c r="P1067" s="49"/>
      <c r="Q1067" s="45">
        <v>341.35</v>
      </c>
      <c r="R1067" s="43">
        <f t="shared" si="6"/>
        <v>-0.003947085016</v>
      </c>
      <c r="S1067" s="49"/>
      <c r="T1067" s="42">
        <v>2592.75</v>
      </c>
      <c r="U1067" s="43">
        <f t="shared" si="7"/>
        <v>-0.01418870918</v>
      </c>
      <c r="V1067" s="49"/>
      <c r="W1067" s="45">
        <v>304.75</v>
      </c>
      <c r="X1067" s="43">
        <f t="shared" si="8"/>
        <v>-0.01336395378</v>
      </c>
      <c r="Y1067" s="49"/>
      <c r="Z1067" s="45">
        <v>11.15</v>
      </c>
      <c r="AA1067" s="46">
        <f t="shared" si="9"/>
        <v>-0.02217385749</v>
      </c>
      <c r="AB1067" s="49"/>
      <c r="AC1067" s="45">
        <v>581.45</v>
      </c>
      <c r="AD1067" s="46">
        <f t="shared" si="10"/>
        <v>0.02076620085</v>
      </c>
      <c r="AE1067" s="47"/>
      <c r="AF1067" s="42">
        <v>12271.8</v>
      </c>
      <c r="AG1067" s="46">
        <f t="shared" si="11"/>
        <v>0.0009864868419</v>
      </c>
      <c r="AH1067" s="47"/>
    </row>
    <row r="1068">
      <c r="A1068" s="48">
        <v>43817.0</v>
      </c>
      <c r="B1068" s="42">
        <v>1182.75</v>
      </c>
      <c r="C1068" s="43">
        <f t="shared" si="1"/>
        <v>0.02721110579</v>
      </c>
      <c r="D1068" s="49"/>
      <c r="E1068" s="42">
        <v>1292.35</v>
      </c>
      <c r="F1068" s="43">
        <f t="shared" si="2"/>
        <v>0.01657959919</v>
      </c>
      <c r="G1068" s="49"/>
      <c r="H1068" s="45">
        <v>171.59</v>
      </c>
      <c r="I1068" s="43">
        <f t="shared" si="3"/>
        <v>0.02025147211</v>
      </c>
      <c r="J1068" s="49"/>
      <c r="K1068" s="42">
        <v>1055.3</v>
      </c>
      <c r="L1068" s="43">
        <f t="shared" si="4"/>
        <v>0.004987304612</v>
      </c>
      <c r="M1068" s="49"/>
      <c r="N1068" s="45">
        <v>383.62</v>
      </c>
      <c r="O1068" s="43">
        <f t="shared" si="5"/>
        <v>-0.01088883516</v>
      </c>
      <c r="P1068" s="49"/>
      <c r="Q1068" s="45">
        <v>342.7</v>
      </c>
      <c r="R1068" s="43">
        <f t="shared" si="6"/>
        <v>0.01754430965</v>
      </c>
      <c r="S1068" s="49"/>
      <c r="T1068" s="42">
        <v>2629.8</v>
      </c>
      <c r="U1068" s="43">
        <f t="shared" si="7"/>
        <v>0.009052946719</v>
      </c>
      <c r="V1068" s="49"/>
      <c r="W1068" s="45">
        <v>308.85</v>
      </c>
      <c r="X1068" s="43">
        <f t="shared" si="8"/>
        <v>-0.006133008249</v>
      </c>
      <c r="Y1068" s="49"/>
      <c r="Z1068" s="45">
        <v>11.4</v>
      </c>
      <c r="AA1068" s="46">
        <f t="shared" si="9"/>
        <v>-0.02169282461</v>
      </c>
      <c r="AB1068" s="49"/>
      <c r="AC1068" s="45">
        <v>569.5</v>
      </c>
      <c r="AD1068" s="46">
        <f t="shared" si="10"/>
        <v>-0.006737567597</v>
      </c>
      <c r="AE1068" s="47"/>
      <c r="AF1068" s="42">
        <v>12259.7</v>
      </c>
      <c r="AG1068" s="46">
        <f t="shared" si="11"/>
        <v>0.00310849121</v>
      </c>
      <c r="AH1068" s="47"/>
    </row>
    <row r="1069">
      <c r="A1069" s="48">
        <v>43816.0</v>
      </c>
      <c r="B1069" s="42">
        <v>1151.0</v>
      </c>
      <c r="C1069" s="43">
        <f t="shared" si="1"/>
        <v>0.0008257100489</v>
      </c>
      <c r="D1069" s="49"/>
      <c r="E1069" s="42">
        <v>1271.1</v>
      </c>
      <c r="F1069" s="43">
        <f t="shared" si="2"/>
        <v>0.01087633574</v>
      </c>
      <c r="G1069" s="49"/>
      <c r="H1069" s="45">
        <v>168.15</v>
      </c>
      <c r="I1069" s="43">
        <f t="shared" si="3"/>
        <v>-0.006815850953</v>
      </c>
      <c r="J1069" s="49"/>
      <c r="K1069" s="42">
        <v>1050.05</v>
      </c>
      <c r="L1069" s="43">
        <f t="shared" si="4"/>
        <v>0.01337411781</v>
      </c>
      <c r="M1069" s="49"/>
      <c r="N1069" s="45">
        <v>387.82</v>
      </c>
      <c r="O1069" s="43">
        <f t="shared" si="5"/>
        <v>0.003099015961</v>
      </c>
      <c r="P1069" s="49"/>
      <c r="Q1069" s="45">
        <v>336.74</v>
      </c>
      <c r="R1069" s="43">
        <f t="shared" si="6"/>
        <v>0.002586938895</v>
      </c>
      <c r="S1069" s="49"/>
      <c r="T1069" s="42">
        <v>2606.1</v>
      </c>
      <c r="U1069" s="43">
        <f t="shared" si="7"/>
        <v>-0.01392735063</v>
      </c>
      <c r="V1069" s="49"/>
      <c r="W1069" s="45">
        <v>310.75</v>
      </c>
      <c r="X1069" s="43">
        <f t="shared" si="8"/>
        <v>0.005323881253</v>
      </c>
      <c r="Y1069" s="49"/>
      <c r="Z1069" s="45">
        <v>11.65</v>
      </c>
      <c r="AA1069" s="46">
        <f t="shared" si="9"/>
        <v>-0.02542509837</v>
      </c>
      <c r="AB1069" s="49"/>
      <c r="AC1069" s="45">
        <v>573.35</v>
      </c>
      <c r="AD1069" s="46">
        <f t="shared" si="10"/>
        <v>-0.004090341197</v>
      </c>
      <c r="AE1069" s="47"/>
      <c r="AF1069" s="42">
        <v>12221.65</v>
      </c>
      <c r="AG1069" s="46">
        <f t="shared" si="11"/>
        <v>0.004645992943</v>
      </c>
      <c r="AH1069" s="47"/>
    </row>
    <row r="1070">
      <c r="A1070" s="48">
        <v>43815.0</v>
      </c>
      <c r="B1070" s="42">
        <v>1150.05</v>
      </c>
      <c r="C1070" s="43">
        <f t="shared" si="1"/>
        <v>0.008294817489</v>
      </c>
      <c r="D1070" s="49"/>
      <c r="E1070" s="42">
        <v>1257.35</v>
      </c>
      <c r="F1070" s="43">
        <f t="shared" si="2"/>
        <v>-0.005156286214</v>
      </c>
      <c r="G1070" s="49"/>
      <c r="H1070" s="45">
        <v>169.3</v>
      </c>
      <c r="I1070" s="43">
        <f t="shared" si="3"/>
        <v>-0.0002952901247</v>
      </c>
      <c r="J1070" s="49"/>
      <c r="K1070" s="42">
        <v>1036.1</v>
      </c>
      <c r="L1070" s="43">
        <f t="shared" si="4"/>
        <v>-0.0004342267214</v>
      </c>
      <c r="M1070" s="49"/>
      <c r="N1070" s="45">
        <v>386.62</v>
      </c>
      <c r="O1070" s="43">
        <f t="shared" si="5"/>
        <v>-0.0148394292</v>
      </c>
      <c r="P1070" s="49"/>
      <c r="Q1070" s="45">
        <v>335.87</v>
      </c>
      <c r="R1070" s="43">
        <f t="shared" si="6"/>
        <v>0.00008932426202</v>
      </c>
      <c r="S1070" s="49"/>
      <c r="T1070" s="42">
        <v>2642.65</v>
      </c>
      <c r="U1070" s="43">
        <f t="shared" si="7"/>
        <v>0.008035528548</v>
      </c>
      <c r="V1070" s="49"/>
      <c r="W1070" s="45">
        <v>309.1</v>
      </c>
      <c r="X1070" s="43">
        <f t="shared" si="8"/>
        <v>-0.02365839245</v>
      </c>
      <c r="Y1070" s="49"/>
      <c r="Z1070" s="45">
        <v>11.95</v>
      </c>
      <c r="AA1070" s="46">
        <f t="shared" si="9"/>
        <v>-0.01247417423</v>
      </c>
      <c r="AB1070" s="49"/>
      <c r="AC1070" s="45">
        <v>575.7</v>
      </c>
      <c r="AD1070" s="46">
        <f t="shared" si="10"/>
        <v>0.004700974967</v>
      </c>
      <c r="AE1070" s="47"/>
      <c r="AF1070" s="42">
        <v>12165.0</v>
      </c>
      <c r="AG1070" s="46">
        <f t="shared" si="11"/>
        <v>0.009170569184</v>
      </c>
      <c r="AH1070" s="47"/>
    </row>
    <row r="1071">
      <c r="A1071" s="48">
        <v>43812.0</v>
      </c>
      <c r="B1071" s="42">
        <v>1140.55</v>
      </c>
      <c r="C1071" s="43">
        <f t="shared" si="1"/>
        <v>-0.003238798349</v>
      </c>
      <c r="D1071" s="49"/>
      <c r="E1071" s="42">
        <v>1263.85</v>
      </c>
      <c r="F1071" s="43">
        <f t="shared" si="2"/>
        <v>0.0001978278508</v>
      </c>
      <c r="G1071" s="49"/>
      <c r="H1071" s="45">
        <v>169.35</v>
      </c>
      <c r="I1071" s="43">
        <f t="shared" si="3"/>
        <v>-0.01587567393</v>
      </c>
      <c r="J1071" s="49"/>
      <c r="K1071" s="42">
        <v>1036.55</v>
      </c>
      <c r="L1071" s="43">
        <f t="shared" si="4"/>
        <v>-0.01327315301</v>
      </c>
      <c r="M1071" s="49"/>
      <c r="N1071" s="45">
        <v>392.4</v>
      </c>
      <c r="O1071" s="43">
        <f t="shared" si="5"/>
        <v>0.02573609771</v>
      </c>
      <c r="P1071" s="49"/>
      <c r="Q1071" s="45">
        <v>335.84</v>
      </c>
      <c r="R1071" s="43">
        <f t="shared" si="6"/>
        <v>0.0005063215846</v>
      </c>
      <c r="S1071" s="49"/>
      <c r="T1071" s="42">
        <v>2621.5</v>
      </c>
      <c r="U1071" s="43">
        <f t="shared" si="7"/>
        <v>0.0372086247</v>
      </c>
      <c r="V1071" s="49"/>
      <c r="W1071" s="45">
        <v>316.5</v>
      </c>
      <c r="X1071" s="43">
        <f t="shared" si="8"/>
        <v>0.01096031939</v>
      </c>
      <c r="Y1071" s="49"/>
      <c r="Z1071" s="45">
        <v>12.1</v>
      </c>
      <c r="AA1071" s="46">
        <f t="shared" si="9"/>
        <v>0.04652001563</v>
      </c>
      <c r="AB1071" s="49"/>
      <c r="AC1071" s="45">
        <v>573.0</v>
      </c>
      <c r="AD1071" s="46">
        <f t="shared" si="10"/>
        <v>-0.008082432214</v>
      </c>
      <c r="AE1071" s="47"/>
      <c r="AF1071" s="42">
        <v>12053.95</v>
      </c>
      <c r="AG1071" s="46">
        <f t="shared" si="11"/>
        <v>-0.002713267463</v>
      </c>
      <c r="AH1071" s="47"/>
    </row>
    <row r="1072">
      <c r="A1072" s="48">
        <v>43811.0</v>
      </c>
      <c r="B1072" s="42">
        <v>1144.25</v>
      </c>
      <c r="C1072" s="43">
        <f t="shared" si="1"/>
        <v>-0.005534144895</v>
      </c>
      <c r="D1072" s="49"/>
      <c r="E1072" s="42">
        <v>1263.6</v>
      </c>
      <c r="F1072" s="43">
        <f t="shared" si="2"/>
        <v>0.01182173897</v>
      </c>
      <c r="G1072" s="49"/>
      <c r="H1072" s="45">
        <v>172.06</v>
      </c>
      <c r="I1072" s="43">
        <f t="shared" si="3"/>
        <v>0.02328421278</v>
      </c>
      <c r="J1072" s="49"/>
      <c r="K1072" s="42">
        <v>1050.4</v>
      </c>
      <c r="L1072" s="43">
        <f t="shared" si="4"/>
        <v>0.0002380328973</v>
      </c>
      <c r="M1072" s="49"/>
      <c r="N1072" s="45">
        <v>382.43</v>
      </c>
      <c r="O1072" s="43">
        <f t="shared" si="5"/>
        <v>0.01477801013</v>
      </c>
      <c r="P1072" s="49"/>
      <c r="Q1072" s="45">
        <v>335.67</v>
      </c>
      <c r="R1072" s="43">
        <f t="shared" si="6"/>
        <v>0.001878606806</v>
      </c>
      <c r="S1072" s="49"/>
      <c r="T1072" s="42">
        <v>2525.75</v>
      </c>
      <c r="U1072" s="43">
        <f t="shared" si="7"/>
        <v>-0.01489397595</v>
      </c>
      <c r="V1072" s="49"/>
      <c r="W1072" s="45">
        <v>313.05</v>
      </c>
      <c r="X1072" s="43">
        <f t="shared" si="8"/>
        <v>0.03329040063</v>
      </c>
      <c r="Y1072" s="49"/>
      <c r="Z1072" s="45">
        <v>11.55</v>
      </c>
      <c r="AA1072" s="46">
        <f t="shared" si="9"/>
        <v>0.03524593906</v>
      </c>
      <c r="AB1072" s="49"/>
      <c r="AC1072" s="45">
        <v>577.65</v>
      </c>
      <c r="AD1072" s="46">
        <f t="shared" si="10"/>
        <v>0.02800024939</v>
      </c>
      <c r="AE1072" s="47"/>
      <c r="AF1072" s="42">
        <v>12086.7</v>
      </c>
      <c r="AG1072" s="46">
        <f t="shared" si="11"/>
        <v>0.00955179031</v>
      </c>
      <c r="AH1072" s="47"/>
    </row>
    <row r="1073">
      <c r="A1073" s="48">
        <v>43810.0</v>
      </c>
      <c r="B1073" s="42">
        <v>1150.6</v>
      </c>
      <c r="C1073" s="43">
        <f t="shared" si="1"/>
        <v>-0.0001303582682</v>
      </c>
      <c r="D1073" s="49"/>
      <c r="E1073" s="42">
        <v>1248.75</v>
      </c>
      <c r="F1073" s="43">
        <f t="shared" si="2"/>
        <v>-0.0006004203122</v>
      </c>
      <c r="G1073" s="49"/>
      <c r="H1073" s="45">
        <v>168.1</v>
      </c>
      <c r="I1073" s="43">
        <f t="shared" si="3"/>
        <v>-0.007998857638</v>
      </c>
      <c r="J1073" s="49"/>
      <c r="K1073" s="42">
        <v>1050.15</v>
      </c>
      <c r="L1073" s="43">
        <f t="shared" si="4"/>
        <v>0.00266984664</v>
      </c>
      <c r="M1073" s="49"/>
      <c r="N1073" s="45">
        <v>376.82</v>
      </c>
      <c r="O1073" s="43">
        <f t="shared" si="5"/>
        <v>-0.01383621804</v>
      </c>
      <c r="P1073" s="49"/>
      <c r="Q1073" s="45">
        <v>335.04</v>
      </c>
      <c r="R1073" s="43">
        <f t="shared" si="6"/>
        <v>-0.007434094126</v>
      </c>
      <c r="S1073" s="49"/>
      <c r="T1073" s="42">
        <v>2563.65</v>
      </c>
      <c r="U1073" s="43">
        <f t="shared" si="7"/>
        <v>0.02536131661</v>
      </c>
      <c r="V1073" s="49"/>
      <c r="W1073" s="45">
        <v>302.8</v>
      </c>
      <c r="X1073" s="43">
        <f t="shared" si="8"/>
        <v>-0.003461637018</v>
      </c>
      <c r="Y1073" s="49"/>
      <c r="Z1073" s="45">
        <v>11.15</v>
      </c>
      <c r="AA1073" s="46">
        <f t="shared" si="9"/>
        <v>-0.0481493439</v>
      </c>
      <c r="AB1073" s="49"/>
      <c r="AC1073" s="45">
        <v>561.7</v>
      </c>
      <c r="AD1073" s="46">
        <f t="shared" si="10"/>
        <v>0.005265753611</v>
      </c>
      <c r="AE1073" s="47"/>
      <c r="AF1073" s="42">
        <v>11971.8</v>
      </c>
      <c r="AG1073" s="46">
        <f t="shared" si="11"/>
        <v>0.005162906458</v>
      </c>
      <c r="AH1073" s="47"/>
    </row>
    <row r="1074">
      <c r="A1074" s="48">
        <v>43809.0</v>
      </c>
      <c r="B1074" s="42">
        <v>1150.75</v>
      </c>
      <c r="C1074" s="43">
        <f t="shared" si="1"/>
        <v>-0.000347538993</v>
      </c>
      <c r="D1074" s="49"/>
      <c r="E1074" s="42">
        <v>1249.5</v>
      </c>
      <c r="F1074" s="43">
        <f t="shared" si="2"/>
        <v>0.005255884835</v>
      </c>
      <c r="G1074" s="49"/>
      <c r="H1074" s="45">
        <v>169.45</v>
      </c>
      <c r="I1074" s="43">
        <f t="shared" si="3"/>
        <v>-0.00600143011</v>
      </c>
      <c r="J1074" s="49"/>
      <c r="K1074" s="42">
        <v>1047.35</v>
      </c>
      <c r="L1074" s="43">
        <f t="shared" si="4"/>
        <v>0.009400999737</v>
      </c>
      <c r="M1074" s="49"/>
      <c r="N1074" s="45">
        <v>382.07</v>
      </c>
      <c r="O1074" s="43">
        <f t="shared" si="5"/>
        <v>0.01473891291</v>
      </c>
      <c r="P1074" s="49"/>
      <c r="Q1074" s="45">
        <v>337.54</v>
      </c>
      <c r="R1074" s="43">
        <f t="shared" si="6"/>
        <v>0.002461996053</v>
      </c>
      <c r="S1074" s="49"/>
      <c r="T1074" s="42">
        <v>2499.45</v>
      </c>
      <c r="U1074" s="43">
        <f t="shared" si="7"/>
        <v>0.005556628574</v>
      </c>
      <c r="V1074" s="49"/>
      <c r="W1074" s="45">
        <v>303.85</v>
      </c>
      <c r="X1074" s="43">
        <f t="shared" si="8"/>
        <v>-0.007704324642</v>
      </c>
      <c r="Y1074" s="49"/>
      <c r="Z1074" s="45">
        <v>11.7</v>
      </c>
      <c r="AA1074" s="46">
        <f t="shared" si="9"/>
        <v>-0.03774032798</v>
      </c>
      <c r="AB1074" s="49"/>
      <c r="AC1074" s="45">
        <v>558.75</v>
      </c>
      <c r="AD1074" s="46">
        <f t="shared" si="10"/>
        <v>0.009350063622</v>
      </c>
      <c r="AE1074" s="47"/>
      <c r="AF1074" s="42">
        <v>11910.15</v>
      </c>
      <c r="AG1074" s="46">
        <f t="shared" si="11"/>
        <v>0.004489435086</v>
      </c>
      <c r="AH1074" s="47"/>
    </row>
    <row r="1075">
      <c r="A1075" s="41">
        <v>43808.0</v>
      </c>
      <c r="B1075" s="42">
        <v>1151.15</v>
      </c>
      <c r="C1075" s="43">
        <f t="shared" si="1"/>
        <v>0.005575170153</v>
      </c>
      <c r="D1075" s="44"/>
      <c r="E1075" s="42">
        <v>1242.95</v>
      </c>
      <c r="F1075" s="43">
        <f t="shared" si="2"/>
        <v>-0.002490961513</v>
      </c>
      <c r="G1075" s="49"/>
      <c r="H1075" s="45">
        <v>170.47</v>
      </c>
      <c r="I1075" s="43">
        <f t="shared" si="3"/>
        <v>0.005411459591</v>
      </c>
      <c r="J1075" s="44"/>
      <c r="K1075" s="42">
        <v>1037.55</v>
      </c>
      <c r="L1075" s="43">
        <f t="shared" si="4"/>
        <v>0.003765937243</v>
      </c>
      <c r="M1075" s="49"/>
      <c r="N1075" s="45">
        <v>376.48</v>
      </c>
      <c r="O1075" s="43">
        <f t="shared" si="5"/>
        <v>-0.004637551209</v>
      </c>
      <c r="P1075" s="49"/>
      <c r="Q1075" s="45">
        <v>336.71</v>
      </c>
      <c r="R1075" s="43">
        <f t="shared" si="6"/>
        <v>-0.01004706894</v>
      </c>
      <c r="S1075" s="44"/>
      <c r="T1075" s="42">
        <v>2485.6</v>
      </c>
      <c r="U1075" s="43">
        <f t="shared" si="7"/>
        <v>0.01669393035</v>
      </c>
      <c r="V1075" s="44"/>
      <c r="W1075" s="45">
        <v>306.2</v>
      </c>
      <c r="X1075" s="43">
        <f t="shared" si="8"/>
        <v>0.01895713244</v>
      </c>
      <c r="Y1075" s="44"/>
      <c r="Z1075" s="45">
        <v>12.15</v>
      </c>
      <c r="AA1075" s="46">
        <f t="shared" si="9"/>
        <v>-0.008196767204</v>
      </c>
      <c r="AB1075" s="49"/>
      <c r="AC1075" s="45">
        <v>553.55</v>
      </c>
      <c r="AD1075" s="46">
        <f t="shared" si="10"/>
        <v>-0.01024451806</v>
      </c>
      <c r="AE1075" s="47"/>
      <c r="AF1075" s="42">
        <v>11856.8</v>
      </c>
      <c r="AG1075" s="46">
        <f t="shared" si="11"/>
        <v>-0.006783163146</v>
      </c>
      <c r="AH1075" s="47"/>
    </row>
    <row r="1076">
      <c r="A1076" s="41">
        <v>43805.0</v>
      </c>
      <c r="B1076" s="42">
        <v>1144.75</v>
      </c>
      <c r="C1076" s="43">
        <f t="shared" si="1"/>
        <v>-0.00726769524</v>
      </c>
      <c r="D1076" s="44"/>
      <c r="E1076" s="42">
        <v>1246.05</v>
      </c>
      <c r="F1076" s="43">
        <f t="shared" si="2"/>
        <v>0.0003612064334</v>
      </c>
      <c r="G1076" s="44"/>
      <c r="H1076" s="45">
        <v>169.55</v>
      </c>
      <c r="I1076" s="43">
        <f t="shared" si="3"/>
        <v>-0.003767591435</v>
      </c>
      <c r="J1076" s="44"/>
      <c r="K1076" s="42">
        <v>1033.65</v>
      </c>
      <c r="L1076" s="43">
        <f t="shared" si="4"/>
        <v>-0.002946363858</v>
      </c>
      <c r="M1076" s="44"/>
      <c r="N1076" s="45">
        <v>378.23</v>
      </c>
      <c r="O1076" s="43">
        <f t="shared" si="5"/>
        <v>0.005966525702</v>
      </c>
      <c r="P1076" s="44"/>
      <c r="Q1076" s="45">
        <v>340.11</v>
      </c>
      <c r="R1076" s="43">
        <f t="shared" si="6"/>
        <v>-0.01273790924</v>
      </c>
      <c r="S1076" s="44"/>
      <c r="T1076" s="42">
        <v>2444.45</v>
      </c>
      <c r="U1076" s="43">
        <f t="shared" si="7"/>
        <v>-0.002022947858</v>
      </c>
      <c r="V1076" s="44"/>
      <c r="W1076" s="45">
        <v>300.45</v>
      </c>
      <c r="X1076" s="43">
        <f t="shared" si="8"/>
        <v>-0.002659134025</v>
      </c>
      <c r="Y1076" s="44"/>
      <c r="Z1076" s="45">
        <v>12.25</v>
      </c>
      <c r="AA1076" s="46">
        <f t="shared" si="9"/>
        <v>-0.02817087697</v>
      </c>
      <c r="AB1076" s="44"/>
      <c r="AC1076" s="45">
        <v>559.25</v>
      </c>
      <c r="AD1076" s="46">
        <f t="shared" si="10"/>
        <v>-0.00552783148</v>
      </c>
      <c r="AE1076" s="47"/>
      <c r="AF1076" s="42">
        <v>11937.5</v>
      </c>
      <c r="AG1076" s="46">
        <f t="shared" si="11"/>
        <v>0.001341213161</v>
      </c>
      <c r="AH1076" s="47"/>
    </row>
    <row r="1077">
      <c r="A1077" s="41">
        <v>43804.0</v>
      </c>
      <c r="B1077" s="42">
        <v>1153.1</v>
      </c>
      <c r="C1077" s="43">
        <f t="shared" si="1"/>
        <v>-0.02733099999</v>
      </c>
      <c r="D1077" s="44"/>
      <c r="E1077" s="42">
        <v>1245.6</v>
      </c>
      <c r="F1077" s="43">
        <f t="shared" si="2"/>
        <v>-0.004845339342</v>
      </c>
      <c r="G1077" s="44"/>
      <c r="H1077" s="45">
        <v>170.19</v>
      </c>
      <c r="I1077" s="43">
        <f t="shared" si="3"/>
        <v>0.002176407435</v>
      </c>
      <c r="J1077" s="44"/>
      <c r="K1077" s="42">
        <v>1036.7</v>
      </c>
      <c r="L1077" s="43">
        <f t="shared" si="4"/>
        <v>-0.01569560406</v>
      </c>
      <c r="M1077" s="44"/>
      <c r="N1077" s="45">
        <v>375.98</v>
      </c>
      <c r="O1077" s="43">
        <f t="shared" si="5"/>
        <v>-0.004431890274</v>
      </c>
      <c r="P1077" s="44"/>
      <c r="Q1077" s="45">
        <v>344.47</v>
      </c>
      <c r="R1077" s="43">
        <f t="shared" si="6"/>
        <v>0.002819892271</v>
      </c>
      <c r="S1077" s="44"/>
      <c r="T1077" s="42">
        <v>2449.4</v>
      </c>
      <c r="U1077" s="43">
        <f t="shared" si="7"/>
        <v>0.00138905934</v>
      </c>
      <c r="V1077" s="44"/>
      <c r="W1077" s="45">
        <v>301.25</v>
      </c>
      <c r="X1077" s="43">
        <f t="shared" si="8"/>
        <v>-0.001326920082</v>
      </c>
      <c r="Y1077" s="44"/>
      <c r="Z1077" s="45">
        <v>12.6</v>
      </c>
      <c r="AA1077" s="46">
        <f t="shared" si="9"/>
        <v>0.04463215402</v>
      </c>
      <c r="AB1077" s="44"/>
      <c r="AC1077" s="45">
        <v>562.35</v>
      </c>
      <c r="AD1077" s="46">
        <f t="shared" si="10"/>
        <v>-0.009292513436</v>
      </c>
      <c r="AE1077" s="47"/>
      <c r="AF1077" s="42">
        <v>11921.5</v>
      </c>
      <c r="AG1077" s="46">
        <f t="shared" si="11"/>
        <v>-0.00809531612</v>
      </c>
      <c r="AH1077" s="47"/>
    </row>
    <row r="1078">
      <c r="A1078" s="41">
        <v>43803.0</v>
      </c>
      <c r="B1078" s="42">
        <v>1185.05</v>
      </c>
      <c r="C1078" s="43">
        <f t="shared" si="1"/>
        <v>0.03002302541</v>
      </c>
      <c r="D1078" s="44"/>
      <c r="E1078" s="42">
        <v>1251.65</v>
      </c>
      <c r="F1078" s="43">
        <f t="shared" si="2"/>
        <v>-0.002991566021</v>
      </c>
      <c r="G1078" s="44"/>
      <c r="H1078" s="45">
        <v>169.82</v>
      </c>
      <c r="I1078" s="43">
        <f t="shared" si="3"/>
        <v>-0.01554223515</v>
      </c>
      <c r="J1078" s="44"/>
      <c r="K1078" s="42">
        <v>1053.1</v>
      </c>
      <c r="L1078" s="43">
        <f t="shared" si="4"/>
        <v>-0.009121692852</v>
      </c>
      <c r="M1078" s="44"/>
      <c r="N1078" s="45">
        <v>377.65</v>
      </c>
      <c r="O1078" s="43">
        <f t="shared" si="5"/>
        <v>-0.01607557405</v>
      </c>
      <c r="P1078" s="44"/>
      <c r="Q1078" s="45">
        <v>343.5</v>
      </c>
      <c r="R1078" s="43">
        <f t="shared" si="6"/>
        <v>0.003850197266</v>
      </c>
      <c r="S1078" s="44"/>
      <c r="T1078" s="42">
        <v>2446.0</v>
      </c>
      <c r="U1078" s="43">
        <f t="shared" si="7"/>
        <v>-0.0428346856</v>
      </c>
      <c r="V1078" s="44"/>
      <c r="W1078" s="45">
        <v>301.65</v>
      </c>
      <c r="X1078" s="43">
        <f t="shared" si="8"/>
        <v>-0.001159612488</v>
      </c>
      <c r="Y1078" s="44"/>
      <c r="Z1078" s="45">
        <v>12.05</v>
      </c>
      <c r="AA1078" s="46">
        <f t="shared" si="9"/>
        <v>-0.04463215402</v>
      </c>
      <c r="AB1078" s="44"/>
      <c r="AC1078" s="45">
        <v>567.6</v>
      </c>
      <c r="AD1078" s="46">
        <f t="shared" si="10"/>
        <v>0.02091847161</v>
      </c>
      <c r="AE1078" s="47"/>
      <c r="AF1078" s="42">
        <v>12018.4</v>
      </c>
      <c r="AG1078" s="46">
        <f t="shared" si="11"/>
        <v>-0.002061376532</v>
      </c>
      <c r="AH1078" s="47"/>
    </row>
    <row r="1079">
      <c r="A1079" s="41">
        <v>43802.0</v>
      </c>
      <c r="B1079" s="42">
        <v>1150.0</v>
      </c>
      <c r="C1079" s="43">
        <f t="shared" si="1"/>
        <v>-0.004468263296</v>
      </c>
      <c r="D1079" s="44"/>
      <c r="E1079" s="42">
        <v>1255.4</v>
      </c>
      <c r="F1079" s="43">
        <f t="shared" si="2"/>
        <v>-0.008210584967</v>
      </c>
      <c r="G1079" s="44"/>
      <c r="H1079" s="45">
        <v>172.48</v>
      </c>
      <c r="I1079" s="43">
        <f t="shared" si="3"/>
        <v>-0.01804128221</v>
      </c>
      <c r="J1079" s="44"/>
      <c r="K1079" s="42">
        <v>1062.75</v>
      </c>
      <c r="L1079" s="43">
        <f t="shared" si="4"/>
        <v>0.002355158884</v>
      </c>
      <c r="M1079" s="44"/>
      <c r="N1079" s="45">
        <v>383.77</v>
      </c>
      <c r="O1079" s="43">
        <f t="shared" si="5"/>
        <v>0.027446747</v>
      </c>
      <c r="P1079" s="44"/>
      <c r="Q1079" s="45">
        <v>342.18</v>
      </c>
      <c r="R1079" s="43">
        <f t="shared" si="6"/>
        <v>0.0146903447</v>
      </c>
      <c r="S1079" s="44"/>
      <c r="T1079" s="42">
        <v>2553.05</v>
      </c>
      <c r="U1079" s="43">
        <f t="shared" si="7"/>
        <v>0.01535394861</v>
      </c>
      <c r="V1079" s="44"/>
      <c r="W1079" s="45">
        <v>302.0</v>
      </c>
      <c r="X1079" s="43">
        <f t="shared" si="8"/>
        <v>-0.01821065828</v>
      </c>
      <c r="Y1079" s="44"/>
      <c r="Z1079" s="45">
        <v>12.6</v>
      </c>
      <c r="AA1079" s="46">
        <f t="shared" si="9"/>
        <v>-0.04272494467</v>
      </c>
      <c r="AB1079" s="44"/>
      <c r="AC1079" s="45">
        <v>555.85</v>
      </c>
      <c r="AD1079" s="46">
        <f t="shared" si="10"/>
        <v>-0.007884639001</v>
      </c>
      <c r="AE1079" s="47"/>
      <c r="AF1079" s="42">
        <v>12043.2</v>
      </c>
      <c r="AG1079" s="46">
        <f t="shared" si="11"/>
        <v>0.004076985687</v>
      </c>
      <c r="AH1079" s="47"/>
    </row>
    <row r="1080">
      <c r="A1080" s="41">
        <v>43801.0</v>
      </c>
      <c r="B1080" s="42">
        <v>1155.15</v>
      </c>
      <c r="C1080" s="43">
        <f t="shared" si="1"/>
        <v>-0.001686669229</v>
      </c>
      <c r="D1080" s="44"/>
      <c r="E1080" s="42">
        <v>1265.75</v>
      </c>
      <c r="F1080" s="43">
        <f t="shared" si="2"/>
        <v>-0.007242130287</v>
      </c>
      <c r="G1080" s="44"/>
      <c r="H1080" s="45">
        <v>175.62</v>
      </c>
      <c r="I1080" s="43">
        <f t="shared" si="3"/>
        <v>0.009842148572</v>
      </c>
      <c r="J1080" s="44"/>
      <c r="K1080" s="42">
        <v>1060.25</v>
      </c>
      <c r="L1080" s="43">
        <f t="shared" si="4"/>
        <v>0.002171656032</v>
      </c>
      <c r="M1080" s="44"/>
      <c r="N1080" s="45">
        <v>373.38</v>
      </c>
      <c r="O1080" s="43">
        <f t="shared" si="5"/>
        <v>-0.007391332197</v>
      </c>
      <c r="P1080" s="44"/>
      <c r="Q1080" s="45">
        <v>337.19</v>
      </c>
      <c r="R1080" s="43">
        <f t="shared" si="6"/>
        <v>-0.007946044438</v>
      </c>
      <c r="S1080" s="44"/>
      <c r="T1080" s="42">
        <v>2514.15</v>
      </c>
      <c r="U1080" s="43">
        <f t="shared" si="7"/>
        <v>-0.04647391188</v>
      </c>
      <c r="V1080" s="44"/>
      <c r="W1080" s="45">
        <v>307.55</v>
      </c>
      <c r="X1080" s="43">
        <f t="shared" si="8"/>
        <v>-0.01484616585</v>
      </c>
      <c r="Y1080" s="44"/>
      <c r="Z1080" s="45">
        <v>13.15</v>
      </c>
      <c r="AA1080" s="46">
        <f t="shared" si="9"/>
        <v>-0.04097407421</v>
      </c>
      <c r="AB1080" s="44"/>
      <c r="AC1080" s="45">
        <v>560.25</v>
      </c>
      <c r="AD1080" s="46">
        <f t="shared" si="10"/>
        <v>-0.0207558787</v>
      </c>
      <c r="AE1080" s="47"/>
      <c r="AF1080" s="42">
        <v>11994.2</v>
      </c>
      <c r="AG1080" s="46">
        <f t="shared" si="11"/>
        <v>-0.004492071574</v>
      </c>
      <c r="AH1080" s="47"/>
    </row>
    <row r="1081">
      <c r="A1081" s="48">
        <v>43798.0</v>
      </c>
      <c r="B1081" s="42">
        <v>1157.1</v>
      </c>
      <c r="C1081" s="43">
        <f t="shared" si="1"/>
        <v>0.002119607152</v>
      </c>
      <c r="D1081" s="49"/>
      <c r="E1081" s="42">
        <v>1274.95</v>
      </c>
      <c r="F1081" s="43">
        <f t="shared" si="2"/>
        <v>0.007597713942</v>
      </c>
      <c r="G1081" s="44"/>
      <c r="H1081" s="45">
        <v>173.9</v>
      </c>
      <c r="I1081" s="43">
        <f t="shared" si="3"/>
        <v>0.007909286966</v>
      </c>
      <c r="J1081" s="49"/>
      <c r="K1081" s="42">
        <v>1057.95</v>
      </c>
      <c r="L1081" s="43">
        <f t="shared" si="4"/>
        <v>0.01169437172</v>
      </c>
      <c r="M1081" s="44"/>
      <c r="N1081" s="45">
        <v>376.15</v>
      </c>
      <c r="O1081" s="43">
        <f t="shared" si="5"/>
        <v>-0.0003986975932</v>
      </c>
      <c r="P1081" s="44"/>
      <c r="Q1081" s="45">
        <v>339.88</v>
      </c>
      <c r="R1081" s="43">
        <f t="shared" si="6"/>
        <v>-0.004608641272</v>
      </c>
      <c r="S1081" s="49"/>
      <c r="T1081" s="42">
        <v>2633.75</v>
      </c>
      <c r="U1081" s="43">
        <f t="shared" si="7"/>
        <v>0.0351035241</v>
      </c>
      <c r="V1081" s="49"/>
      <c r="W1081" s="45">
        <v>312.15</v>
      </c>
      <c r="X1081" s="43">
        <f t="shared" si="8"/>
        <v>-0.01557564864</v>
      </c>
      <c r="Y1081" s="49"/>
      <c r="Z1081" s="45">
        <v>13.7</v>
      </c>
      <c r="AA1081" s="46">
        <f t="shared" si="9"/>
        <v>0</v>
      </c>
      <c r="AB1081" s="44"/>
      <c r="AC1081" s="45">
        <v>572.0</v>
      </c>
      <c r="AD1081" s="46">
        <f t="shared" si="10"/>
        <v>-0.01216348619</v>
      </c>
      <c r="AE1081" s="47"/>
      <c r="AF1081" s="42">
        <v>12048.2</v>
      </c>
      <c r="AG1081" s="46">
        <f t="shared" si="11"/>
        <v>-0.0006513374428</v>
      </c>
      <c r="AH1081" s="47"/>
    </row>
    <row r="1082">
      <c r="A1082" s="48">
        <v>43797.0</v>
      </c>
      <c r="B1082" s="42">
        <v>1154.65</v>
      </c>
      <c r="C1082" s="43">
        <f t="shared" si="1"/>
        <v>0.003644097564</v>
      </c>
      <c r="D1082" s="49"/>
      <c r="E1082" s="42">
        <v>1265.3</v>
      </c>
      <c r="F1082" s="43">
        <f t="shared" si="2"/>
        <v>-0.01030004782</v>
      </c>
      <c r="G1082" s="49"/>
      <c r="H1082" s="45">
        <v>172.53</v>
      </c>
      <c r="I1082" s="43">
        <f t="shared" si="3"/>
        <v>-0.0001738676871</v>
      </c>
      <c r="J1082" s="49"/>
      <c r="K1082" s="42">
        <v>1045.65</v>
      </c>
      <c r="L1082" s="43">
        <f t="shared" si="4"/>
        <v>-0.002292593066</v>
      </c>
      <c r="M1082" s="49"/>
      <c r="N1082" s="45">
        <v>376.3</v>
      </c>
      <c r="O1082" s="43">
        <f t="shared" si="5"/>
        <v>0.012703253</v>
      </c>
      <c r="P1082" s="49"/>
      <c r="Q1082" s="45">
        <v>341.45</v>
      </c>
      <c r="R1082" s="43">
        <f t="shared" si="6"/>
        <v>0.007260146817</v>
      </c>
      <c r="S1082" s="49"/>
      <c r="T1082" s="42">
        <v>2542.9</v>
      </c>
      <c r="U1082" s="43">
        <f t="shared" si="7"/>
        <v>-0.002062443646</v>
      </c>
      <c r="V1082" s="49"/>
      <c r="W1082" s="45">
        <v>317.05</v>
      </c>
      <c r="X1082" s="43">
        <f t="shared" si="8"/>
        <v>0.005534923595</v>
      </c>
      <c r="Y1082" s="49"/>
      <c r="Z1082" s="45">
        <v>13.7</v>
      </c>
      <c r="AA1082" s="46">
        <f t="shared" si="9"/>
        <v>-0.01808367543</v>
      </c>
      <c r="AB1082" s="49"/>
      <c r="AC1082" s="45">
        <v>579.0</v>
      </c>
      <c r="AD1082" s="46">
        <f t="shared" si="10"/>
        <v>0.04621576058</v>
      </c>
      <c r="AE1082" s="47"/>
      <c r="AF1082" s="42">
        <v>12056.05</v>
      </c>
      <c r="AG1082" s="46">
        <f t="shared" si="11"/>
        <v>-0.007857206885</v>
      </c>
      <c r="AH1082" s="47"/>
    </row>
    <row r="1083">
      <c r="A1083" s="48">
        <v>43796.0</v>
      </c>
      <c r="B1083" s="42">
        <v>1150.45</v>
      </c>
      <c r="C1083" s="43">
        <f t="shared" si="1"/>
        <v>0.0005651559764</v>
      </c>
      <c r="D1083" s="49"/>
      <c r="E1083" s="42">
        <v>1278.4</v>
      </c>
      <c r="F1083" s="43">
        <f t="shared" si="2"/>
        <v>0.002623902502</v>
      </c>
      <c r="G1083" s="49"/>
      <c r="H1083" s="45">
        <v>172.56</v>
      </c>
      <c r="I1083" s="43">
        <f t="shared" si="3"/>
        <v>-0.01346937994</v>
      </c>
      <c r="J1083" s="49"/>
      <c r="K1083" s="42">
        <v>1048.05</v>
      </c>
      <c r="L1083" s="43">
        <f t="shared" si="4"/>
        <v>0.006797536945</v>
      </c>
      <c r="M1083" s="49"/>
      <c r="N1083" s="45">
        <v>371.55</v>
      </c>
      <c r="O1083" s="43">
        <f t="shared" si="5"/>
        <v>-0.01038859111</v>
      </c>
      <c r="P1083" s="49"/>
      <c r="Q1083" s="45">
        <v>338.98</v>
      </c>
      <c r="R1083" s="43">
        <f t="shared" si="6"/>
        <v>0.004701577329</v>
      </c>
      <c r="S1083" s="49"/>
      <c r="T1083" s="42">
        <v>2548.15</v>
      </c>
      <c r="U1083" s="43">
        <f t="shared" si="7"/>
        <v>-0.01665699815</v>
      </c>
      <c r="V1083" s="49"/>
      <c r="W1083" s="45">
        <v>315.3</v>
      </c>
      <c r="X1083" s="43">
        <f t="shared" si="8"/>
        <v>0.01405324949</v>
      </c>
      <c r="Y1083" s="49"/>
      <c r="Z1083" s="45">
        <v>13.95</v>
      </c>
      <c r="AA1083" s="46">
        <f t="shared" si="9"/>
        <v>-0.007142887512</v>
      </c>
      <c r="AB1083" s="49"/>
      <c r="AC1083" s="45">
        <v>552.85</v>
      </c>
      <c r="AD1083" s="46">
        <f t="shared" si="10"/>
        <v>0.002535544236</v>
      </c>
      <c r="AE1083" s="47"/>
      <c r="AF1083" s="42">
        <v>12151.15</v>
      </c>
      <c r="AG1083" s="46">
        <f t="shared" si="11"/>
        <v>0.004160513344</v>
      </c>
      <c r="AH1083" s="47"/>
    </row>
    <row r="1084">
      <c r="A1084" s="48">
        <v>43795.0</v>
      </c>
      <c r="B1084" s="42">
        <v>1149.8</v>
      </c>
      <c r="C1084" s="43">
        <f t="shared" si="1"/>
        <v>-0.01119987492</v>
      </c>
      <c r="D1084" s="49"/>
      <c r="E1084" s="42">
        <v>1275.05</v>
      </c>
      <c r="F1084" s="43">
        <f t="shared" si="2"/>
        <v>0.003102726209</v>
      </c>
      <c r="G1084" s="49"/>
      <c r="H1084" s="45">
        <v>174.9</v>
      </c>
      <c r="I1084" s="43">
        <f t="shared" si="3"/>
        <v>0.00286287055</v>
      </c>
      <c r="J1084" s="49"/>
      <c r="K1084" s="42">
        <v>1040.95</v>
      </c>
      <c r="L1084" s="43">
        <f t="shared" si="4"/>
        <v>-0.01074945257</v>
      </c>
      <c r="M1084" s="49"/>
      <c r="N1084" s="45">
        <v>375.43</v>
      </c>
      <c r="O1084" s="43">
        <f t="shared" si="5"/>
        <v>-0.01315129495</v>
      </c>
      <c r="P1084" s="49"/>
      <c r="Q1084" s="45">
        <v>337.39</v>
      </c>
      <c r="R1084" s="43">
        <f t="shared" si="6"/>
        <v>0.001483063688</v>
      </c>
      <c r="S1084" s="49"/>
      <c r="T1084" s="42">
        <v>2590.95</v>
      </c>
      <c r="U1084" s="43">
        <f t="shared" si="7"/>
        <v>-0.01560542138</v>
      </c>
      <c r="V1084" s="49"/>
      <c r="W1084" s="45">
        <v>310.9</v>
      </c>
      <c r="X1084" s="43">
        <f t="shared" si="8"/>
        <v>-0.02069149103</v>
      </c>
      <c r="Y1084" s="49"/>
      <c r="Z1084" s="45">
        <v>14.05</v>
      </c>
      <c r="AA1084" s="46">
        <f t="shared" si="9"/>
        <v>-0.04862068701</v>
      </c>
      <c r="AB1084" s="49"/>
      <c r="AC1084" s="45">
        <v>551.45</v>
      </c>
      <c r="AD1084" s="46">
        <f t="shared" si="10"/>
        <v>-0.01028333074</v>
      </c>
      <c r="AE1084" s="47"/>
      <c r="AF1084" s="42">
        <v>12100.7</v>
      </c>
      <c r="AG1084" s="46">
        <f t="shared" si="11"/>
        <v>0.005219910437</v>
      </c>
      <c r="AH1084" s="47"/>
    </row>
    <row r="1085">
      <c r="A1085" s="48">
        <v>43794.0</v>
      </c>
      <c r="B1085" s="42">
        <v>1162.75</v>
      </c>
      <c r="C1085" s="43">
        <f t="shared" si="1"/>
        <v>-0.00004300058051</v>
      </c>
      <c r="D1085" s="49"/>
      <c r="E1085" s="42">
        <v>1271.1</v>
      </c>
      <c r="F1085" s="43">
        <f t="shared" si="2"/>
        <v>0.005008193129</v>
      </c>
      <c r="G1085" s="49"/>
      <c r="H1085" s="45">
        <v>174.4</v>
      </c>
      <c r="I1085" s="43">
        <f t="shared" si="3"/>
        <v>-0.01259240023</v>
      </c>
      <c r="J1085" s="49"/>
      <c r="K1085" s="42">
        <v>1052.2</v>
      </c>
      <c r="L1085" s="43">
        <f t="shared" si="4"/>
        <v>0.0174967913</v>
      </c>
      <c r="M1085" s="49"/>
      <c r="N1085" s="45">
        <v>380.4</v>
      </c>
      <c r="O1085" s="43">
        <f t="shared" si="5"/>
        <v>-0.01939533627</v>
      </c>
      <c r="P1085" s="49"/>
      <c r="Q1085" s="45">
        <v>336.89</v>
      </c>
      <c r="R1085" s="43">
        <f t="shared" si="6"/>
        <v>0.003866290802</v>
      </c>
      <c r="S1085" s="49"/>
      <c r="T1085" s="42">
        <v>2631.7</v>
      </c>
      <c r="U1085" s="43">
        <f t="shared" si="7"/>
        <v>0.01019735</v>
      </c>
      <c r="V1085" s="49"/>
      <c r="W1085" s="45">
        <v>317.4</v>
      </c>
      <c r="X1085" s="43">
        <f t="shared" si="8"/>
        <v>0.009655793263</v>
      </c>
      <c r="Y1085" s="49"/>
      <c r="Z1085" s="45">
        <v>14.75</v>
      </c>
      <c r="AA1085" s="46">
        <f t="shared" si="9"/>
        <v>0.0450682854</v>
      </c>
      <c r="AB1085" s="49"/>
      <c r="AC1085" s="45">
        <v>557.15</v>
      </c>
      <c r="AD1085" s="46">
        <f t="shared" si="10"/>
        <v>-0.003583269981</v>
      </c>
      <c r="AE1085" s="47"/>
      <c r="AF1085" s="42">
        <v>12037.7</v>
      </c>
      <c r="AG1085" s="46">
        <f t="shared" si="11"/>
        <v>-0.00299028278</v>
      </c>
      <c r="AH1085" s="47"/>
    </row>
    <row r="1086">
      <c r="A1086" s="48">
        <v>43791.0</v>
      </c>
      <c r="B1086" s="42">
        <v>1162.8</v>
      </c>
      <c r="C1086" s="43">
        <f t="shared" si="1"/>
        <v>-0.003262645635</v>
      </c>
      <c r="D1086" s="49"/>
      <c r="E1086" s="42">
        <v>1264.75</v>
      </c>
      <c r="F1086" s="43">
        <f t="shared" si="2"/>
        <v>-0.01459937237</v>
      </c>
      <c r="G1086" s="49"/>
      <c r="H1086" s="45">
        <v>176.61</v>
      </c>
      <c r="I1086" s="43">
        <f t="shared" si="3"/>
        <v>0.01230574408</v>
      </c>
      <c r="J1086" s="49"/>
      <c r="K1086" s="42">
        <v>1033.95</v>
      </c>
      <c r="L1086" s="43">
        <f t="shared" si="4"/>
        <v>-0.01134791232</v>
      </c>
      <c r="M1086" s="49"/>
      <c r="N1086" s="45">
        <v>387.85</v>
      </c>
      <c r="O1086" s="43">
        <f t="shared" si="5"/>
        <v>0.08204290191</v>
      </c>
      <c r="P1086" s="49"/>
      <c r="Q1086" s="45">
        <v>335.59</v>
      </c>
      <c r="R1086" s="43">
        <f t="shared" si="6"/>
        <v>0.0002086096177</v>
      </c>
      <c r="S1086" s="49"/>
      <c r="T1086" s="42">
        <v>2605.0</v>
      </c>
      <c r="U1086" s="43">
        <f t="shared" si="7"/>
        <v>0.01100078642</v>
      </c>
      <c r="V1086" s="49"/>
      <c r="W1086" s="45">
        <v>314.35</v>
      </c>
      <c r="X1086" s="43">
        <f t="shared" si="8"/>
        <v>-0.008552475317</v>
      </c>
      <c r="Y1086" s="49"/>
      <c r="Z1086" s="45">
        <v>14.1</v>
      </c>
      <c r="AA1086" s="46">
        <f t="shared" si="9"/>
        <v>0.01788956475</v>
      </c>
      <c r="AB1086" s="49"/>
      <c r="AC1086" s="45">
        <v>559.15</v>
      </c>
      <c r="AD1086" s="46">
        <f t="shared" si="10"/>
        <v>0.001790030013</v>
      </c>
      <c r="AE1086" s="47"/>
      <c r="AF1086" s="42">
        <v>12073.75</v>
      </c>
      <c r="AG1086" s="46">
        <f t="shared" si="11"/>
        <v>0.01328592192</v>
      </c>
      <c r="AH1086" s="47"/>
    </row>
    <row r="1087">
      <c r="A1087" s="48">
        <v>43790.0</v>
      </c>
      <c r="B1087" s="42">
        <v>1166.6</v>
      </c>
      <c r="C1087" s="43">
        <f t="shared" si="1"/>
        <v>-0.01048826498</v>
      </c>
      <c r="D1087" s="49"/>
      <c r="E1087" s="42">
        <v>1283.35</v>
      </c>
      <c r="F1087" s="43">
        <f t="shared" si="2"/>
        <v>0.00782262369</v>
      </c>
      <c r="G1087" s="49"/>
      <c r="H1087" s="45">
        <v>174.45</v>
      </c>
      <c r="I1087" s="43">
        <f t="shared" si="3"/>
        <v>-0.003547726312</v>
      </c>
      <c r="J1087" s="49"/>
      <c r="K1087" s="42">
        <v>1045.75</v>
      </c>
      <c r="L1087" s="43">
        <f t="shared" si="4"/>
        <v>-0.01150421511</v>
      </c>
      <c r="M1087" s="49"/>
      <c r="N1087" s="45">
        <v>357.3</v>
      </c>
      <c r="O1087" s="43">
        <f t="shared" si="5"/>
        <v>-0.009110347603</v>
      </c>
      <c r="P1087" s="49"/>
      <c r="Q1087" s="45">
        <v>335.52</v>
      </c>
      <c r="R1087" s="43">
        <f t="shared" si="6"/>
        <v>-0.02199056927</v>
      </c>
      <c r="S1087" s="49"/>
      <c r="T1087" s="42">
        <v>2576.5</v>
      </c>
      <c r="U1087" s="43">
        <f t="shared" si="7"/>
        <v>-0.005689200089</v>
      </c>
      <c r="V1087" s="49"/>
      <c r="W1087" s="45">
        <v>317.05</v>
      </c>
      <c r="X1087" s="43">
        <f t="shared" si="8"/>
        <v>-0.008948956809</v>
      </c>
      <c r="Y1087" s="49"/>
      <c r="Z1087" s="45">
        <v>13.85</v>
      </c>
      <c r="AA1087" s="46">
        <f t="shared" si="9"/>
        <v>-0.01788956475</v>
      </c>
      <c r="AB1087" s="49"/>
      <c r="AC1087" s="45">
        <v>558.15</v>
      </c>
      <c r="AD1087" s="46">
        <f t="shared" si="10"/>
        <v>-0.0334744546</v>
      </c>
      <c r="AE1087" s="47"/>
      <c r="AF1087" s="42">
        <v>11914.4</v>
      </c>
      <c r="AG1087" s="46">
        <f t="shared" si="11"/>
        <v>-0.004522090544</v>
      </c>
      <c r="AH1087" s="47"/>
    </row>
    <row r="1088">
      <c r="A1088" s="48">
        <v>43789.0</v>
      </c>
      <c r="B1088" s="42">
        <v>1178.9</v>
      </c>
      <c r="C1088" s="43">
        <f t="shared" si="1"/>
        <v>0.00297328512</v>
      </c>
      <c r="D1088" s="49"/>
      <c r="E1088" s="42">
        <v>1273.35</v>
      </c>
      <c r="F1088" s="43">
        <f t="shared" si="2"/>
        <v>0.001139377395</v>
      </c>
      <c r="G1088" s="49"/>
      <c r="H1088" s="45">
        <v>175.07</v>
      </c>
      <c r="I1088" s="43">
        <f t="shared" si="3"/>
        <v>0.02229502073</v>
      </c>
      <c r="J1088" s="49"/>
      <c r="K1088" s="42">
        <v>1057.85</v>
      </c>
      <c r="L1088" s="43">
        <f t="shared" si="4"/>
        <v>0.0309119885</v>
      </c>
      <c r="M1088" s="49"/>
      <c r="N1088" s="45">
        <v>360.57</v>
      </c>
      <c r="O1088" s="43">
        <f t="shared" si="5"/>
        <v>0.01754210076</v>
      </c>
      <c r="P1088" s="49"/>
      <c r="Q1088" s="45">
        <v>342.98</v>
      </c>
      <c r="R1088" s="43">
        <f t="shared" si="6"/>
        <v>0.03268778126</v>
      </c>
      <c r="S1088" s="49"/>
      <c r="T1088" s="42">
        <v>2591.2</v>
      </c>
      <c r="U1088" s="43">
        <f t="shared" si="7"/>
        <v>-0.0182600219</v>
      </c>
      <c r="V1088" s="49"/>
      <c r="W1088" s="45">
        <v>319.9</v>
      </c>
      <c r="X1088" s="43">
        <f t="shared" si="8"/>
        <v>-0.01704674783</v>
      </c>
      <c r="Y1088" s="49"/>
      <c r="Z1088" s="45">
        <v>14.1</v>
      </c>
      <c r="AA1088" s="46">
        <f t="shared" si="9"/>
        <v>-0.02797385204</v>
      </c>
      <c r="AB1088" s="49"/>
      <c r="AC1088" s="45">
        <v>577.15</v>
      </c>
      <c r="AD1088" s="46">
        <f t="shared" si="10"/>
        <v>-0.001731152514</v>
      </c>
      <c r="AE1088" s="47"/>
      <c r="AF1088" s="42">
        <v>11968.4</v>
      </c>
      <c r="AG1088" s="46">
        <f t="shared" si="11"/>
        <v>-0.002561803842</v>
      </c>
      <c r="AH1088" s="47"/>
    </row>
    <row r="1089">
      <c r="A1089" s="48">
        <v>43788.0</v>
      </c>
      <c r="B1089" s="42">
        <v>1175.4</v>
      </c>
      <c r="C1089" s="43">
        <f t="shared" si="1"/>
        <v>0.008072309834</v>
      </c>
      <c r="D1089" s="49"/>
      <c r="E1089" s="42">
        <v>1271.9</v>
      </c>
      <c r="F1089" s="43">
        <f t="shared" si="2"/>
        <v>0.00777446249</v>
      </c>
      <c r="G1089" s="49"/>
      <c r="H1089" s="45">
        <v>171.21</v>
      </c>
      <c r="I1089" s="43">
        <f t="shared" si="3"/>
        <v>0.007445439641</v>
      </c>
      <c r="J1089" s="49"/>
      <c r="K1089" s="42">
        <v>1025.65</v>
      </c>
      <c r="L1089" s="43">
        <f t="shared" si="4"/>
        <v>0.009748527983</v>
      </c>
      <c r="M1089" s="49"/>
      <c r="N1089" s="45">
        <v>354.3</v>
      </c>
      <c r="O1089" s="43">
        <f t="shared" si="5"/>
        <v>-0.03761278616</v>
      </c>
      <c r="P1089" s="49"/>
      <c r="Q1089" s="45">
        <v>331.95</v>
      </c>
      <c r="R1089" s="43">
        <f t="shared" si="6"/>
        <v>0.007863340078</v>
      </c>
      <c r="S1089" s="49"/>
      <c r="T1089" s="42">
        <v>2638.95</v>
      </c>
      <c r="U1089" s="43">
        <f t="shared" si="7"/>
        <v>-0.03291266472</v>
      </c>
      <c r="V1089" s="49"/>
      <c r="W1089" s="45">
        <v>325.4</v>
      </c>
      <c r="X1089" s="43">
        <f t="shared" si="8"/>
        <v>-0.01358281088</v>
      </c>
      <c r="Y1089" s="49"/>
      <c r="Z1089" s="45">
        <v>14.5</v>
      </c>
      <c r="AA1089" s="46">
        <f t="shared" si="9"/>
        <v>-0.03056265041</v>
      </c>
      <c r="AB1089" s="49"/>
      <c r="AC1089" s="45">
        <v>578.15</v>
      </c>
      <c r="AD1089" s="46">
        <f t="shared" si="10"/>
        <v>0.01744788221</v>
      </c>
      <c r="AE1089" s="47"/>
      <c r="AF1089" s="42">
        <v>11999.1</v>
      </c>
      <c r="AG1089" s="46">
        <f t="shared" si="11"/>
        <v>0.004929163837</v>
      </c>
      <c r="AH1089" s="47"/>
    </row>
    <row r="1090">
      <c r="A1090" s="48">
        <v>43787.0</v>
      </c>
      <c r="B1090" s="42">
        <v>1165.95</v>
      </c>
      <c r="C1090" s="43">
        <f t="shared" si="1"/>
        <v>0.004943801312</v>
      </c>
      <c r="D1090" s="49"/>
      <c r="E1090" s="42">
        <v>1262.05</v>
      </c>
      <c r="F1090" s="43">
        <f t="shared" si="2"/>
        <v>-0.01248072265</v>
      </c>
      <c r="G1090" s="49"/>
      <c r="H1090" s="45">
        <v>169.94</v>
      </c>
      <c r="I1090" s="43">
        <f t="shared" si="3"/>
        <v>0.004836911453</v>
      </c>
      <c r="J1090" s="49"/>
      <c r="K1090" s="42">
        <v>1015.7</v>
      </c>
      <c r="L1090" s="43">
        <f t="shared" si="4"/>
        <v>-0.0003445305805</v>
      </c>
      <c r="M1090" s="49"/>
      <c r="N1090" s="45">
        <v>367.88</v>
      </c>
      <c r="O1090" s="43">
        <f t="shared" si="5"/>
        <v>0.002940057652</v>
      </c>
      <c r="P1090" s="49"/>
      <c r="Q1090" s="45">
        <v>329.35</v>
      </c>
      <c r="R1090" s="43">
        <f t="shared" si="6"/>
        <v>0.01888062951</v>
      </c>
      <c r="S1090" s="49"/>
      <c r="T1090" s="42">
        <v>2727.25</v>
      </c>
      <c r="U1090" s="43">
        <f t="shared" si="7"/>
        <v>0.03308320163</v>
      </c>
      <c r="V1090" s="49"/>
      <c r="W1090" s="45">
        <v>329.85</v>
      </c>
      <c r="X1090" s="43">
        <f t="shared" si="8"/>
        <v>0.002124431755</v>
      </c>
      <c r="Y1090" s="49"/>
      <c r="Z1090" s="45">
        <v>14.95</v>
      </c>
      <c r="AA1090" s="46">
        <f t="shared" si="9"/>
        <v>-0.03289770351</v>
      </c>
      <c r="AB1090" s="49"/>
      <c r="AC1090" s="45">
        <v>568.15</v>
      </c>
      <c r="AD1090" s="46">
        <f t="shared" si="10"/>
        <v>-0.001758551407</v>
      </c>
      <c r="AE1090" s="47"/>
      <c r="AF1090" s="42">
        <v>11940.1</v>
      </c>
      <c r="AG1090" s="46">
        <f t="shared" si="11"/>
        <v>0.004667453047</v>
      </c>
      <c r="AH1090" s="47"/>
    </row>
    <row r="1091">
      <c r="A1091" s="48">
        <v>43784.0</v>
      </c>
      <c r="B1091" s="42">
        <v>1160.2</v>
      </c>
      <c r="C1091" s="43">
        <f t="shared" si="1"/>
        <v>0.0000861957506</v>
      </c>
      <c r="D1091" s="49"/>
      <c r="E1091" s="42">
        <v>1277.9</v>
      </c>
      <c r="F1091" s="43">
        <f t="shared" si="2"/>
        <v>0.003135044499</v>
      </c>
      <c r="G1091" s="49"/>
      <c r="H1091" s="45">
        <v>169.12</v>
      </c>
      <c r="I1091" s="43">
        <f t="shared" si="3"/>
        <v>0.007954924704</v>
      </c>
      <c r="J1091" s="49"/>
      <c r="K1091" s="42">
        <v>1016.05</v>
      </c>
      <c r="L1091" s="43">
        <f t="shared" si="4"/>
        <v>0.005873224691</v>
      </c>
      <c r="M1091" s="49"/>
      <c r="N1091" s="45">
        <v>366.8</v>
      </c>
      <c r="O1091" s="43">
        <f t="shared" si="5"/>
        <v>0.02792164802</v>
      </c>
      <c r="P1091" s="49"/>
      <c r="Q1091" s="45">
        <v>323.19</v>
      </c>
      <c r="R1091" s="43">
        <f t="shared" si="6"/>
        <v>-0.007552091132</v>
      </c>
      <c r="S1091" s="49"/>
      <c r="T1091" s="42">
        <v>2638.5</v>
      </c>
      <c r="U1091" s="43">
        <f t="shared" si="7"/>
        <v>0.0106688</v>
      </c>
      <c r="V1091" s="49"/>
      <c r="W1091" s="45">
        <v>329.15</v>
      </c>
      <c r="X1091" s="43">
        <f t="shared" si="8"/>
        <v>0.06333412241</v>
      </c>
      <c r="Y1091" s="49"/>
      <c r="Z1091" s="45">
        <v>15.45</v>
      </c>
      <c r="AA1091" s="46">
        <f t="shared" si="9"/>
        <v>-0.04431104632</v>
      </c>
      <c r="AB1091" s="49"/>
      <c r="AC1091" s="45">
        <v>569.15</v>
      </c>
      <c r="AD1091" s="46">
        <f t="shared" si="10"/>
        <v>-0.002719657771</v>
      </c>
      <c r="AE1091" s="47"/>
      <c r="AF1091" s="42">
        <v>11884.5</v>
      </c>
      <c r="AG1091" s="46">
        <f t="shared" si="11"/>
        <v>-0.0009209439695</v>
      </c>
      <c r="AH1091" s="47"/>
    </row>
    <row r="1092">
      <c r="A1092" s="48">
        <v>43783.0</v>
      </c>
      <c r="B1092" s="42">
        <v>1160.1</v>
      </c>
      <c r="C1092" s="43">
        <f t="shared" si="1"/>
        <v>-0.01878630947</v>
      </c>
      <c r="D1092" s="49"/>
      <c r="E1092" s="42">
        <v>1273.9</v>
      </c>
      <c r="F1092" s="43">
        <f t="shared" si="2"/>
        <v>0.0129176775</v>
      </c>
      <c r="G1092" s="49"/>
      <c r="H1092" s="45">
        <v>167.78</v>
      </c>
      <c r="I1092" s="43">
        <f t="shared" si="3"/>
        <v>0.001789656267</v>
      </c>
      <c r="J1092" s="49"/>
      <c r="K1092" s="42">
        <v>1010.1</v>
      </c>
      <c r="L1092" s="43">
        <f t="shared" si="4"/>
        <v>-0.01356952975</v>
      </c>
      <c r="M1092" s="49"/>
      <c r="N1092" s="45">
        <v>356.7</v>
      </c>
      <c r="O1092" s="43">
        <f t="shared" si="5"/>
        <v>0.002245299849</v>
      </c>
      <c r="P1092" s="49"/>
      <c r="Q1092" s="45">
        <v>325.64</v>
      </c>
      <c r="R1092" s="43">
        <f t="shared" si="6"/>
        <v>-0.01925212668</v>
      </c>
      <c r="S1092" s="49"/>
      <c r="T1092" s="42">
        <v>2610.5</v>
      </c>
      <c r="U1092" s="43">
        <f t="shared" si="7"/>
        <v>0.004068791119</v>
      </c>
      <c r="V1092" s="49"/>
      <c r="W1092" s="45">
        <v>308.95</v>
      </c>
      <c r="X1092" s="43">
        <f t="shared" si="8"/>
        <v>0.0384377215</v>
      </c>
      <c r="Y1092" s="49"/>
      <c r="Z1092" s="45">
        <v>16.15</v>
      </c>
      <c r="AA1092" s="46">
        <f t="shared" si="9"/>
        <v>-0.03049016676</v>
      </c>
      <c r="AB1092" s="49"/>
      <c r="AC1092" s="45">
        <v>570.7</v>
      </c>
      <c r="AD1092" s="46">
        <f t="shared" si="10"/>
        <v>-0.008201773575</v>
      </c>
      <c r="AE1092" s="47"/>
      <c r="AF1092" s="42">
        <v>11895.45</v>
      </c>
      <c r="AG1092" s="46">
        <f t="shared" si="11"/>
        <v>0.001964864491</v>
      </c>
      <c r="AH1092" s="47"/>
    </row>
    <row r="1093">
      <c r="A1093" s="48">
        <v>43782.0</v>
      </c>
      <c r="B1093" s="42">
        <v>1182.1</v>
      </c>
      <c r="C1093" s="43">
        <f t="shared" si="1"/>
        <v>0.01848465685</v>
      </c>
      <c r="D1093" s="49"/>
      <c r="E1093" s="42">
        <v>1257.55</v>
      </c>
      <c r="F1093" s="43">
        <f t="shared" si="2"/>
        <v>-0.005709090557</v>
      </c>
      <c r="G1093" s="49"/>
      <c r="H1093" s="45">
        <v>167.48</v>
      </c>
      <c r="I1093" s="43">
        <f t="shared" si="3"/>
        <v>0.02938625921</v>
      </c>
      <c r="J1093" s="49"/>
      <c r="K1093" s="42">
        <v>1023.9</v>
      </c>
      <c r="L1093" s="43">
        <f t="shared" si="4"/>
        <v>-0.01449546651</v>
      </c>
      <c r="M1093" s="49"/>
      <c r="N1093" s="45">
        <v>355.9</v>
      </c>
      <c r="O1093" s="43">
        <f t="shared" si="5"/>
        <v>-0.01878838929</v>
      </c>
      <c r="P1093" s="49"/>
      <c r="Q1093" s="45">
        <v>331.97</v>
      </c>
      <c r="R1093" s="43">
        <f t="shared" si="6"/>
        <v>0.06309966764</v>
      </c>
      <c r="S1093" s="49"/>
      <c r="T1093" s="42">
        <v>2599.9</v>
      </c>
      <c r="U1093" s="43">
        <f t="shared" si="7"/>
        <v>0.01409947051</v>
      </c>
      <c r="V1093" s="49"/>
      <c r="W1093" s="45">
        <v>297.3</v>
      </c>
      <c r="X1093" s="43">
        <f t="shared" si="8"/>
        <v>0.001851696514</v>
      </c>
      <c r="Y1093" s="49"/>
      <c r="Z1093" s="45">
        <v>16.65</v>
      </c>
      <c r="AA1093" s="46">
        <f t="shared" si="9"/>
        <v>0.0429513872</v>
      </c>
      <c r="AB1093" s="49"/>
      <c r="AC1093" s="45">
        <v>575.4</v>
      </c>
      <c r="AD1093" s="46">
        <f t="shared" si="10"/>
        <v>-0.002776815391</v>
      </c>
      <c r="AE1093" s="47"/>
      <c r="AF1093" s="42">
        <v>11872.1</v>
      </c>
      <c r="AG1093" s="46">
        <f t="shared" si="11"/>
        <v>0.00266947408</v>
      </c>
      <c r="AH1093" s="47"/>
    </row>
    <row r="1094">
      <c r="A1094" s="48">
        <v>43780.0</v>
      </c>
      <c r="B1094" s="42">
        <v>1160.45</v>
      </c>
      <c r="C1094" s="43">
        <f t="shared" si="1"/>
        <v>-0.0190343746</v>
      </c>
      <c r="D1094" s="49"/>
      <c r="E1094" s="42">
        <v>1264.75</v>
      </c>
      <c r="F1094" s="43">
        <f t="shared" si="2"/>
        <v>0.007260928204</v>
      </c>
      <c r="G1094" s="49"/>
      <c r="H1094" s="45">
        <v>162.63</v>
      </c>
      <c r="I1094" s="43">
        <f t="shared" si="3"/>
        <v>-0.02465811801</v>
      </c>
      <c r="J1094" s="49"/>
      <c r="K1094" s="42">
        <v>1038.85</v>
      </c>
      <c r="L1094" s="43">
        <f t="shared" si="4"/>
        <v>-0.0268772114</v>
      </c>
      <c r="M1094" s="49"/>
      <c r="N1094" s="45">
        <v>362.65</v>
      </c>
      <c r="O1094" s="43">
        <f t="shared" si="5"/>
        <v>-0.02308727863</v>
      </c>
      <c r="P1094" s="49"/>
      <c r="Q1094" s="45">
        <v>311.67</v>
      </c>
      <c r="R1094" s="43">
        <f t="shared" si="6"/>
        <v>0.01255969371</v>
      </c>
      <c r="S1094" s="49"/>
      <c r="T1094" s="42">
        <v>2563.5</v>
      </c>
      <c r="U1094" s="43">
        <f t="shared" si="7"/>
        <v>0.01908082817</v>
      </c>
      <c r="V1094" s="49"/>
      <c r="W1094" s="45">
        <v>296.75</v>
      </c>
      <c r="X1094" s="43">
        <f t="shared" si="8"/>
        <v>0.0003370407851</v>
      </c>
      <c r="Y1094" s="49"/>
      <c r="Z1094" s="45">
        <v>15.95</v>
      </c>
      <c r="AA1094" s="46">
        <f t="shared" si="9"/>
        <v>-0.02170627858</v>
      </c>
      <c r="AB1094" s="49"/>
      <c r="AC1094" s="45">
        <v>577.0</v>
      </c>
      <c r="AD1094" s="46">
        <f t="shared" si="10"/>
        <v>-0.009229375041</v>
      </c>
      <c r="AE1094" s="47"/>
      <c r="AF1094" s="42">
        <v>11840.45</v>
      </c>
      <c r="AG1094" s="46">
        <f t="shared" si="11"/>
        <v>-0.006146378474</v>
      </c>
      <c r="AH1094" s="47"/>
    </row>
    <row r="1095">
      <c r="A1095" s="41">
        <v>43777.0</v>
      </c>
      <c r="B1095" s="42">
        <v>1182.75</v>
      </c>
      <c r="C1095" s="43">
        <f t="shared" si="1"/>
        <v>0.01679637066</v>
      </c>
      <c r="D1095" s="44"/>
      <c r="E1095" s="42">
        <v>1255.6</v>
      </c>
      <c r="F1095" s="43">
        <f t="shared" si="2"/>
        <v>-0.006430379797</v>
      </c>
      <c r="G1095" s="49"/>
      <c r="H1095" s="45">
        <v>166.69</v>
      </c>
      <c r="I1095" s="43">
        <f t="shared" si="3"/>
        <v>-0.02809755121</v>
      </c>
      <c r="J1095" s="44"/>
      <c r="K1095" s="42">
        <v>1067.15</v>
      </c>
      <c r="L1095" s="43">
        <f t="shared" si="4"/>
        <v>0.007147253823</v>
      </c>
      <c r="M1095" s="49"/>
      <c r="N1095" s="45">
        <v>371.12</v>
      </c>
      <c r="O1095" s="43">
        <f t="shared" si="5"/>
        <v>0.01422004966</v>
      </c>
      <c r="P1095" s="49"/>
      <c r="Q1095" s="45">
        <v>307.78</v>
      </c>
      <c r="R1095" s="43">
        <f t="shared" si="6"/>
        <v>0.002928450341</v>
      </c>
      <c r="S1095" s="44"/>
      <c r="T1095" s="42">
        <v>2515.05</v>
      </c>
      <c r="U1095" s="43">
        <f t="shared" si="7"/>
        <v>0.0093876773</v>
      </c>
      <c r="V1095" s="44"/>
      <c r="W1095" s="45">
        <v>296.65</v>
      </c>
      <c r="X1095" s="43">
        <f t="shared" si="8"/>
        <v>-0.004372694488</v>
      </c>
      <c r="Y1095" s="44"/>
      <c r="Z1095" s="45">
        <v>16.3</v>
      </c>
      <c r="AA1095" s="46">
        <f t="shared" si="9"/>
        <v>-0.0302137786</v>
      </c>
      <c r="AB1095" s="49"/>
      <c r="AC1095" s="45">
        <v>582.35</v>
      </c>
      <c r="AD1095" s="46">
        <f t="shared" si="10"/>
        <v>0.01985757858</v>
      </c>
      <c r="AE1095" s="47"/>
      <c r="AF1095" s="42">
        <v>11913.45</v>
      </c>
      <c r="AG1095" s="46">
        <f t="shared" si="11"/>
        <v>0.0004449743164</v>
      </c>
      <c r="AH1095" s="47"/>
    </row>
    <row r="1096">
      <c r="A1096" s="41">
        <v>43776.0</v>
      </c>
      <c r="B1096" s="42">
        <v>1163.05</v>
      </c>
      <c r="C1096" s="43">
        <f t="shared" si="1"/>
        <v>0.02041241724</v>
      </c>
      <c r="D1096" s="44"/>
      <c r="E1096" s="42">
        <v>1263.7</v>
      </c>
      <c r="F1096" s="43">
        <f t="shared" si="2"/>
        <v>0.005594475678</v>
      </c>
      <c r="G1096" s="44"/>
      <c r="H1096" s="45">
        <v>171.44</v>
      </c>
      <c r="I1096" s="43">
        <f t="shared" si="3"/>
        <v>-0.04007509877</v>
      </c>
      <c r="J1096" s="44"/>
      <c r="K1096" s="42">
        <v>1059.55</v>
      </c>
      <c r="L1096" s="43">
        <f t="shared" si="4"/>
        <v>0.000424798817</v>
      </c>
      <c r="M1096" s="44"/>
      <c r="N1096" s="45">
        <v>365.88</v>
      </c>
      <c r="O1096" s="43">
        <f t="shared" si="5"/>
        <v>0.02241508895</v>
      </c>
      <c r="P1096" s="44"/>
      <c r="Q1096" s="45">
        <v>306.88</v>
      </c>
      <c r="R1096" s="43">
        <f t="shared" si="6"/>
        <v>0.004801655504</v>
      </c>
      <c r="S1096" s="44"/>
      <c r="T1096" s="42">
        <v>2491.55</v>
      </c>
      <c r="U1096" s="43">
        <f t="shared" si="7"/>
        <v>-0.01297955678</v>
      </c>
      <c r="V1096" s="44"/>
      <c r="W1096" s="45">
        <v>297.95</v>
      </c>
      <c r="X1096" s="43">
        <f t="shared" si="8"/>
        <v>-0.01482495711</v>
      </c>
      <c r="Y1096" s="44"/>
      <c r="Z1096" s="45">
        <v>16.8</v>
      </c>
      <c r="AA1096" s="46">
        <f t="shared" si="9"/>
        <v>0.04879016417</v>
      </c>
      <c r="AB1096" s="44"/>
      <c r="AC1096" s="45">
        <v>570.9</v>
      </c>
      <c r="AD1096" s="46">
        <f t="shared" si="10"/>
        <v>-0.01512414748</v>
      </c>
      <c r="AE1096" s="47"/>
      <c r="AF1096" s="42">
        <v>11908.15</v>
      </c>
      <c r="AG1096" s="46">
        <f t="shared" si="11"/>
        <v>-0.008687272969</v>
      </c>
      <c r="AH1096" s="47"/>
    </row>
    <row r="1097">
      <c r="A1097" s="41">
        <v>43775.0</v>
      </c>
      <c r="B1097" s="42">
        <v>1139.55</v>
      </c>
      <c r="C1097" s="43">
        <f t="shared" si="1"/>
        <v>0.008327323251</v>
      </c>
      <c r="D1097" s="44"/>
      <c r="E1097" s="42">
        <v>1256.65</v>
      </c>
      <c r="F1097" s="43">
        <f t="shared" si="2"/>
        <v>0.01374137761</v>
      </c>
      <c r="G1097" s="44"/>
      <c r="H1097" s="45">
        <v>178.45</v>
      </c>
      <c r="I1097" s="43">
        <f t="shared" si="3"/>
        <v>-0.01903867902</v>
      </c>
      <c r="J1097" s="44"/>
      <c r="K1097" s="42">
        <v>1059.1</v>
      </c>
      <c r="L1097" s="43">
        <f t="shared" si="4"/>
        <v>-0.0009909166789</v>
      </c>
      <c r="M1097" s="44"/>
      <c r="N1097" s="45">
        <v>357.77</v>
      </c>
      <c r="O1097" s="43">
        <f t="shared" si="5"/>
        <v>0.02195716735</v>
      </c>
      <c r="P1097" s="44"/>
      <c r="Q1097" s="45">
        <v>305.41</v>
      </c>
      <c r="R1097" s="43">
        <f t="shared" si="6"/>
        <v>0.01664008813</v>
      </c>
      <c r="S1097" s="44"/>
      <c r="T1097" s="42">
        <v>2524.1</v>
      </c>
      <c r="U1097" s="43">
        <f t="shared" si="7"/>
        <v>0.01279896262</v>
      </c>
      <c r="V1097" s="44"/>
      <c r="W1097" s="45">
        <v>302.4</v>
      </c>
      <c r="X1097" s="43">
        <f t="shared" si="8"/>
        <v>-0.04588850314</v>
      </c>
      <c r="Y1097" s="44"/>
      <c r="Z1097" s="45">
        <v>16.0</v>
      </c>
      <c r="AA1097" s="46">
        <f t="shared" si="9"/>
        <v>0.04800921919</v>
      </c>
      <c r="AB1097" s="44"/>
      <c r="AC1097" s="45">
        <v>579.6</v>
      </c>
      <c r="AD1097" s="46">
        <f t="shared" si="10"/>
        <v>-0.001379310564</v>
      </c>
      <c r="AE1097" s="47"/>
      <c r="AF1097" s="42">
        <v>12012.05</v>
      </c>
      <c r="AG1097" s="46">
        <f t="shared" si="11"/>
        <v>0.003836839152</v>
      </c>
      <c r="AH1097" s="47"/>
    </row>
    <row r="1098">
      <c r="A1098" s="41">
        <v>43774.0</v>
      </c>
      <c r="B1098" s="42">
        <v>1130.1</v>
      </c>
      <c r="C1098" s="43">
        <f t="shared" si="1"/>
        <v>-0.001503161342</v>
      </c>
      <c r="D1098" s="44"/>
      <c r="E1098" s="42">
        <v>1239.5</v>
      </c>
      <c r="F1098" s="43">
        <f t="shared" si="2"/>
        <v>0.002140247551</v>
      </c>
      <c r="G1098" s="44"/>
      <c r="H1098" s="45">
        <v>181.88</v>
      </c>
      <c r="I1098" s="43">
        <f t="shared" si="3"/>
        <v>0.01529115667</v>
      </c>
      <c r="J1098" s="44"/>
      <c r="K1098" s="42">
        <v>1060.15</v>
      </c>
      <c r="L1098" s="43">
        <f t="shared" si="4"/>
        <v>-0.0008485763285</v>
      </c>
      <c r="M1098" s="44"/>
      <c r="N1098" s="45">
        <v>350.0</v>
      </c>
      <c r="O1098" s="43">
        <f t="shared" si="5"/>
        <v>-0.007457835369</v>
      </c>
      <c r="P1098" s="44"/>
      <c r="Q1098" s="45">
        <v>300.37</v>
      </c>
      <c r="R1098" s="43">
        <f t="shared" si="6"/>
        <v>0.005173662636</v>
      </c>
      <c r="S1098" s="44"/>
      <c r="T1098" s="42">
        <v>2492.0</v>
      </c>
      <c r="U1098" s="43">
        <f t="shared" si="7"/>
        <v>-0.01410550542</v>
      </c>
      <c r="V1098" s="44"/>
      <c r="W1098" s="45">
        <v>316.6</v>
      </c>
      <c r="X1098" s="43">
        <f t="shared" si="8"/>
        <v>0.00189693386</v>
      </c>
      <c r="Y1098" s="44"/>
      <c r="Z1098" s="45">
        <v>15.25</v>
      </c>
      <c r="AA1098" s="46">
        <f t="shared" si="9"/>
        <v>0.04698850944</v>
      </c>
      <c r="AB1098" s="44"/>
      <c r="AC1098" s="45">
        <v>580.4</v>
      </c>
      <c r="AD1098" s="46">
        <f t="shared" si="10"/>
        <v>0.006135253637</v>
      </c>
      <c r="AE1098" s="47"/>
      <c r="AF1098" s="42">
        <v>11966.05</v>
      </c>
      <c r="AG1098" s="46">
        <f t="shared" si="11"/>
        <v>0.00409073875</v>
      </c>
      <c r="AH1098" s="47"/>
    </row>
    <row r="1099">
      <c r="A1099" s="41">
        <v>43773.0</v>
      </c>
      <c r="B1099" s="42">
        <v>1131.8</v>
      </c>
      <c r="C1099" s="43">
        <f t="shared" si="1"/>
        <v>0.01697485681</v>
      </c>
      <c r="D1099" s="44"/>
      <c r="E1099" s="42">
        <v>1236.85</v>
      </c>
      <c r="F1099" s="43">
        <f t="shared" si="2"/>
        <v>-0.002583876443</v>
      </c>
      <c r="G1099" s="44"/>
      <c r="H1099" s="45">
        <v>179.12</v>
      </c>
      <c r="I1099" s="43">
        <f t="shared" si="3"/>
        <v>-0.01149023216</v>
      </c>
      <c r="J1099" s="44"/>
      <c r="K1099" s="42">
        <v>1061.05</v>
      </c>
      <c r="L1099" s="43">
        <f t="shared" si="4"/>
        <v>-0.006762811667</v>
      </c>
      <c r="M1099" s="44"/>
      <c r="N1099" s="45">
        <v>352.62</v>
      </c>
      <c r="O1099" s="43">
        <f t="shared" si="5"/>
        <v>-0.01974034646</v>
      </c>
      <c r="P1099" s="44"/>
      <c r="Q1099" s="45">
        <v>298.82</v>
      </c>
      <c r="R1099" s="43">
        <f t="shared" si="6"/>
        <v>0.001339495211</v>
      </c>
      <c r="S1099" s="44"/>
      <c r="T1099" s="42">
        <v>2527.4</v>
      </c>
      <c r="U1099" s="43">
        <f t="shared" si="7"/>
        <v>-0.03456999958</v>
      </c>
      <c r="V1099" s="44"/>
      <c r="W1099" s="45">
        <v>316.0</v>
      </c>
      <c r="X1099" s="43">
        <f t="shared" si="8"/>
        <v>0.00890024947</v>
      </c>
      <c r="Y1099" s="44"/>
      <c r="Z1099" s="45">
        <v>14.55</v>
      </c>
      <c r="AA1099" s="46">
        <f t="shared" si="9"/>
        <v>0.04570215348</v>
      </c>
      <c r="AB1099" s="44"/>
      <c r="AC1099" s="45">
        <v>576.85</v>
      </c>
      <c r="AD1099" s="46">
        <f t="shared" si="10"/>
        <v>-0.003201941206</v>
      </c>
      <c r="AE1099" s="47"/>
      <c r="AF1099" s="42">
        <v>11917.2</v>
      </c>
      <c r="AG1099" s="46">
        <f t="shared" si="11"/>
        <v>-0.002020245044</v>
      </c>
      <c r="AH1099" s="47"/>
    </row>
    <row r="1100">
      <c r="A1100" s="41">
        <v>43770.0</v>
      </c>
      <c r="B1100" s="42">
        <v>1112.75</v>
      </c>
      <c r="C1100" s="43">
        <f t="shared" si="1"/>
        <v>-0.003856852929</v>
      </c>
      <c r="D1100" s="44"/>
      <c r="E1100" s="42">
        <v>1240.05</v>
      </c>
      <c r="F1100" s="43">
        <f t="shared" si="2"/>
        <v>0.007853019632</v>
      </c>
      <c r="G1100" s="44"/>
      <c r="H1100" s="45">
        <v>181.19</v>
      </c>
      <c r="I1100" s="43">
        <f t="shared" si="3"/>
        <v>-0.01092307153</v>
      </c>
      <c r="J1100" s="44"/>
      <c r="K1100" s="42">
        <v>1068.25</v>
      </c>
      <c r="L1100" s="43">
        <f t="shared" si="4"/>
        <v>0.003704489477</v>
      </c>
      <c r="M1100" s="44"/>
      <c r="N1100" s="45">
        <v>359.65</v>
      </c>
      <c r="O1100" s="43">
        <f t="shared" si="5"/>
        <v>0.001669681757</v>
      </c>
      <c r="P1100" s="44"/>
      <c r="Q1100" s="45">
        <v>298.42</v>
      </c>
      <c r="R1100" s="43">
        <f t="shared" si="6"/>
        <v>-0.02655271972</v>
      </c>
      <c r="S1100" s="44"/>
      <c r="T1100" s="42">
        <v>2616.3</v>
      </c>
      <c r="U1100" s="43">
        <f t="shared" si="7"/>
        <v>0.01824438779</v>
      </c>
      <c r="V1100" s="44"/>
      <c r="W1100" s="45">
        <v>313.2</v>
      </c>
      <c r="X1100" s="43">
        <f t="shared" si="8"/>
        <v>0.02653018751</v>
      </c>
      <c r="Y1100" s="44"/>
      <c r="Z1100" s="45">
        <v>13.9</v>
      </c>
      <c r="AA1100" s="46">
        <f t="shared" si="9"/>
        <v>-0.03880557442</v>
      </c>
      <c r="AB1100" s="44"/>
      <c r="AC1100" s="45">
        <v>578.7</v>
      </c>
      <c r="AD1100" s="46">
        <f t="shared" si="10"/>
        <v>-0.003450063798</v>
      </c>
      <c r="AE1100" s="47"/>
      <c r="AF1100" s="42">
        <v>11941.3</v>
      </c>
      <c r="AG1100" s="46">
        <f t="shared" si="11"/>
        <v>0.004254807757</v>
      </c>
      <c r="AH1100" s="47"/>
    </row>
    <row r="1101">
      <c r="A1101" s="48">
        <v>43769.0</v>
      </c>
      <c r="B1101" s="42">
        <v>1117.05</v>
      </c>
      <c r="C1101" s="43">
        <f t="shared" si="1"/>
        <v>0.004171438465</v>
      </c>
      <c r="D1101" s="49"/>
      <c r="E1101" s="42">
        <v>1230.35</v>
      </c>
      <c r="F1101" s="43">
        <f t="shared" si="2"/>
        <v>-0.01452399759</v>
      </c>
      <c r="G1101" s="44"/>
      <c r="H1101" s="45">
        <v>183.18</v>
      </c>
      <c r="I1101" s="43">
        <f t="shared" si="3"/>
        <v>-0.0005457621704</v>
      </c>
      <c r="J1101" s="49"/>
      <c r="K1101" s="42">
        <v>1064.3</v>
      </c>
      <c r="L1101" s="43">
        <f t="shared" si="4"/>
        <v>-0.004593399218</v>
      </c>
      <c r="M1101" s="44"/>
      <c r="N1101" s="45">
        <v>359.05</v>
      </c>
      <c r="O1101" s="43">
        <f t="shared" si="5"/>
        <v>-0.002642376894</v>
      </c>
      <c r="P1101" s="44"/>
      <c r="Q1101" s="45">
        <v>306.45</v>
      </c>
      <c r="R1101" s="43">
        <f t="shared" si="6"/>
        <v>-0.008771986073</v>
      </c>
      <c r="S1101" s="49"/>
      <c r="T1101" s="42">
        <v>2569.0</v>
      </c>
      <c r="U1101" s="43">
        <f t="shared" si="7"/>
        <v>0.05484387329</v>
      </c>
      <c r="V1101" s="49"/>
      <c r="W1101" s="45">
        <v>305.0</v>
      </c>
      <c r="X1101" s="43">
        <f t="shared" si="8"/>
        <v>-0.006861650839</v>
      </c>
      <c r="Y1101" s="49"/>
      <c r="Z1101" s="45">
        <v>14.45</v>
      </c>
      <c r="AA1101" s="46">
        <f t="shared" si="9"/>
        <v>-0.0137459209</v>
      </c>
      <c r="AB1101" s="44"/>
      <c r="AC1101" s="45">
        <v>580.7</v>
      </c>
      <c r="AD1101" s="46">
        <f t="shared" si="10"/>
        <v>-0.01308773653</v>
      </c>
      <c r="AE1101" s="47"/>
      <c r="AF1101" s="42">
        <v>11890.6</v>
      </c>
      <c r="AG1101" s="46">
        <f t="shared" si="11"/>
        <v>0.001106527573</v>
      </c>
      <c r="AH1101" s="47"/>
    </row>
    <row r="1102">
      <c r="A1102" s="48">
        <v>43768.0</v>
      </c>
      <c r="B1102" s="42">
        <v>1112.4</v>
      </c>
      <c r="C1102" s="43">
        <f t="shared" si="1"/>
        <v>-0.01361597786</v>
      </c>
      <c r="D1102" s="49"/>
      <c r="E1102" s="42">
        <v>1248.35</v>
      </c>
      <c r="F1102" s="43">
        <f t="shared" si="2"/>
        <v>0.004697200358</v>
      </c>
      <c r="G1102" s="49"/>
      <c r="H1102" s="45">
        <v>183.28</v>
      </c>
      <c r="I1102" s="43">
        <f t="shared" si="3"/>
        <v>0.0225125376</v>
      </c>
      <c r="J1102" s="49"/>
      <c r="K1102" s="42">
        <v>1069.2</v>
      </c>
      <c r="L1102" s="43">
        <f t="shared" si="4"/>
        <v>-0.01268574899</v>
      </c>
      <c r="M1102" s="49"/>
      <c r="N1102" s="45">
        <v>360.0</v>
      </c>
      <c r="O1102" s="43">
        <f t="shared" si="5"/>
        <v>0.001946337331</v>
      </c>
      <c r="P1102" s="49"/>
      <c r="Q1102" s="45">
        <v>309.15</v>
      </c>
      <c r="R1102" s="43">
        <f t="shared" si="6"/>
        <v>0.02874496562</v>
      </c>
      <c r="S1102" s="49"/>
      <c r="T1102" s="42">
        <v>2431.9</v>
      </c>
      <c r="U1102" s="43">
        <f t="shared" si="7"/>
        <v>0.010312459</v>
      </c>
      <c r="V1102" s="49"/>
      <c r="W1102" s="45">
        <v>307.1</v>
      </c>
      <c r="X1102" s="43">
        <f t="shared" si="8"/>
        <v>0.03360965298</v>
      </c>
      <c r="Y1102" s="49"/>
      <c r="Z1102" s="45">
        <v>14.65</v>
      </c>
      <c r="AA1102" s="46">
        <f t="shared" si="9"/>
        <v>-0.003407158322</v>
      </c>
      <c r="AB1102" s="49"/>
      <c r="AC1102" s="45">
        <v>588.35</v>
      </c>
      <c r="AD1102" s="46">
        <f t="shared" si="10"/>
        <v>-0.007619406994</v>
      </c>
      <c r="AE1102" s="47"/>
      <c r="AF1102" s="42">
        <v>11877.45</v>
      </c>
      <c r="AG1102" s="46">
        <f t="shared" si="11"/>
        <v>0.002811791133</v>
      </c>
      <c r="AH1102" s="47"/>
    </row>
    <row r="1103">
      <c r="A1103" s="48">
        <v>43767.0</v>
      </c>
      <c r="B1103" s="42">
        <v>1127.65</v>
      </c>
      <c r="C1103" s="43">
        <f t="shared" si="1"/>
        <v>-0.01461357931</v>
      </c>
      <c r="D1103" s="49"/>
      <c r="E1103" s="42">
        <v>1242.5</v>
      </c>
      <c r="F1103" s="43">
        <f t="shared" si="2"/>
        <v>0.003870660425</v>
      </c>
      <c r="G1103" s="49"/>
      <c r="H1103" s="45">
        <v>179.2</v>
      </c>
      <c r="I1103" s="43">
        <f t="shared" si="3"/>
        <v>-0.007449859329</v>
      </c>
      <c r="J1103" s="49"/>
      <c r="K1103" s="42">
        <v>1082.85</v>
      </c>
      <c r="L1103" s="43">
        <f t="shared" si="4"/>
        <v>0.008672115934</v>
      </c>
      <c r="M1103" s="49"/>
      <c r="N1103" s="45">
        <v>359.3</v>
      </c>
      <c r="O1103" s="43">
        <f t="shared" si="5"/>
        <v>-0.01842099298</v>
      </c>
      <c r="P1103" s="49"/>
      <c r="Q1103" s="45">
        <v>300.39</v>
      </c>
      <c r="R1103" s="43">
        <f t="shared" si="6"/>
        <v>-0.003389833755</v>
      </c>
      <c r="S1103" s="49"/>
      <c r="T1103" s="42">
        <v>2406.95</v>
      </c>
      <c r="U1103" s="43">
        <f t="shared" si="7"/>
        <v>0.04304112614</v>
      </c>
      <c r="V1103" s="49"/>
      <c r="W1103" s="45">
        <v>296.95</v>
      </c>
      <c r="X1103" s="43">
        <f t="shared" si="8"/>
        <v>0.03321085773</v>
      </c>
      <c r="Y1103" s="49"/>
      <c r="Z1103" s="45">
        <v>14.7</v>
      </c>
      <c r="AA1103" s="46">
        <f t="shared" si="9"/>
        <v>-0.02020270732</v>
      </c>
      <c r="AB1103" s="49"/>
      <c r="AC1103" s="45">
        <v>592.85</v>
      </c>
      <c r="AD1103" s="46">
        <f t="shared" si="10"/>
        <v>-0.007478083834</v>
      </c>
      <c r="AE1103" s="47"/>
      <c r="AF1103" s="42">
        <v>11844.1</v>
      </c>
      <c r="AG1103" s="46">
        <f t="shared" si="11"/>
        <v>0.004845350018</v>
      </c>
      <c r="AH1103" s="47"/>
    </row>
    <row r="1104">
      <c r="A1104" s="48">
        <v>43765.0</v>
      </c>
      <c r="B1104" s="42">
        <v>1144.25</v>
      </c>
      <c r="C1104" s="43">
        <f t="shared" si="1"/>
        <v>0.02576047554</v>
      </c>
      <c r="D1104" s="49"/>
      <c r="E1104" s="42">
        <v>1237.7</v>
      </c>
      <c r="F1104" s="43">
        <f t="shared" si="2"/>
        <v>0.00705398798</v>
      </c>
      <c r="G1104" s="49"/>
      <c r="H1104" s="45">
        <v>180.54</v>
      </c>
      <c r="I1104" s="43">
        <f t="shared" si="3"/>
        <v>-0.01653475007</v>
      </c>
      <c r="J1104" s="49"/>
      <c r="K1104" s="42">
        <v>1073.5</v>
      </c>
      <c r="L1104" s="43">
        <f t="shared" si="4"/>
        <v>0.006964109378</v>
      </c>
      <c r="M1104" s="49"/>
      <c r="N1104" s="45">
        <v>365.98</v>
      </c>
      <c r="O1104" s="43">
        <f t="shared" si="5"/>
        <v>-0.001965387978</v>
      </c>
      <c r="P1104" s="49"/>
      <c r="Q1104" s="45">
        <v>301.41</v>
      </c>
      <c r="R1104" s="43">
        <f t="shared" si="6"/>
        <v>0.00779380444</v>
      </c>
      <c r="S1104" s="49"/>
      <c r="T1104" s="42">
        <v>2305.55</v>
      </c>
      <c r="U1104" s="43">
        <f t="shared" si="7"/>
        <v>0.01785488213</v>
      </c>
      <c r="V1104" s="49"/>
      <c r="W1104" s="45">
        <v>287.25</v>
      </c>
      <c r="X1104" s="43">
        <f t="shared" si="8"/>
        <v>0.004710817401</v>
      </c>
      <c r="Y1104" s="49"/>
      <c r="Z1104" s="45">
        <v>15.0</v>
      </c>
      <c r="AA1104" s="46">
        <f t="shared" si="9"/>
        <v>0.02360986564</v>
      </c>
      <c r="AB1104" s="49"/>
      <c r="AC1104" s="45">
        <v>597.3</v>
      </c>
      <c r="AD1104" s="46">
        <f t="shared" si="10"/>
        <v>-0.005842600712</v>
      </c>
      <c r="AE1104" s="47"/>
      <c r="AF1104" s="42">
        <v>11786.85</v>
      </c>
      <c r="AG1104" s="46">
        <f t="shared" si="11"/>
        <v>0.01364162267</v>
      </c>
      <c r="AH1104" s="47"/>
    </row>
    <row r="1105">
      <c r="A1105" s="48">
        <v>43763.0</v>
      </c>
      <c r="B1105" s="42">
        <v>1115.15</v>
      </c>
      <c r="C1105" s="43">
        <f t="shared" si="1"/>
        <v>-0.0003138098786</v>
      </c>
      <c r="D1105" s="49"/>
      <c r="E1105" s="42">
        <v>1229.0</v>
      </c>
      <c r="F1105" s="43">
        <f t="shared" si="2"/>
        <v>-0.005760431328</v>
      </c>
      <c r="G1105" s="49"/>
      <c r="H1105" s="45">
        <v>183.55</v>
      </c>
      <c r="I1105" s="43">
        <f t="shared" si="3"/>
        <v>0.009139980986</v>
      </c>
      <c r="J1105" s="49"/>
      <c r="K1105" s="42">
        <v>1066.05</v>
      </c>
      <c r="L1105" s="43">
        <f t="shared" si="4"/>
        <v>-0.0005157902255</v>
      </c>
      <c r="M1105" s="49"/>
      <c r="N1105" s="45">
        <v>366.7</v>
      </c>
      <c r="O1105" s="43">
        <f t="shared" si="5"/>
        <v>0.01442035563</v>
      </c>
      <c r="P1105" s="49"/>
      <c r="Q1105" s="45">
        <v>299.07</v>
      </c>
      <c r="R1105" s="43">
        <f t="shared" si="6"/>
        <v>-0.005235875962</v>
      </c>
      <c r="S1105" s="49"/>
      <c r="T1105" s="42">
        <v>2264.75</v>
      </c>
      <c r="U1105" s="43">
        <f t="shared" si="7"/>
        <v>-0.01846192822</v>
      </c>
      <c r="V1105" s="49"/>
      <c r="W1105" s="45">
        <v>285.9</v>
      </c>
      <c r="X1105" s="43">
        <f t="shared" si="8"/>
        <v>-0.02453050969</v>
      </c>
      <c r="Y1105" s="49"/>
      <c r="Z1105" s="45">
        <v>14.65</v>
      </c>
      <c r="AA1105" s="46">
        <f t="shared" si="9"/>
        <v>-0.003407158322</v>
      </c>
      <c r="AB1105" s="49"/>
      <c r="AC1105" s="45">
        <v>600.8</v>
      </c>
      <c r="AD1105" s="46">
        <f t="shared" si="10"/>
        <v>0.02111007284</v>
      </c>
      <c r="AE1105" s="47"/>
      <c r="AF1105" s="42">
        <v>11627.15</v>
      </c>
      <c r="AG1105" s="46">
        <f t="shared" si="11"/>
        <v>0.0037266776</v>
      </c>
      <c r="AH1105" s="47"/>
    </row>
    <row r="1106">
      <c r="A1106" s="48">
        <v>43762.0</v>
      </c>
      <c r="B1106" s="42">
        <v>1115.5</v>
      </c>
      <c r="C1106" s="43">
        <f t="shared" si="1"/>
        <v>0.01126899462</v>
      </c>
      <c r="D1106" s="49"/>
      <c r="E1106" s="42">
        <v>1236.1</v>
      </c>
      <c r="F1106" s="43">
        <f t="shared" si="2"/>
        <v>-0.004439608535</v>
      </c>
      <c r="G1106" s="49"/>
      <c r="H1106" s="45">
        <v>181.88</v>
      </c>
      <c r="I1106" s="43">
        <f t="shared" si="3"/>
        <v>-0.01441072973</v>
      </c>
      <c r="J1106" s="49"/>
      <c r="K1106" s="42">
        <v>1066.6</v>
      </c>
      <c r="L1106" s="43">
        <f t="shared" si="4"/>
        <v>-0.01067783442</v>
      </c>
      <c r="M1106" s="49"/>
      <c r="N1106" s="45">
        <v>361.45</v>
      </c>
      <c r="O1106" s="43">
        <f t="shared" si="5"/>
        <v>-0.01551057106</v>
      </c>
      <c r="P1106" s="49"/>
      <c r="Q1106" s="45">
        <v>300.64</v>
      </c>
      <c r="R1106" s="43">
        <f t="shared" si="6"/>
        <v>-0.01006097976</v>
      </c>
      <c r="S1106" s="49"/>
      <c r="T1106" s="42">
        <v>2306.95</v>
      </c>
      <c r="U1106" s="43">
        <f t="shared" si="7"/>
        <v>-0.01821238836</v>
      </c>
      <c r="V1106" s="49"/>
      <c r="W1106" s="45">
        <v>293.0</v>
      </c>
      <c r="X1106" s="43">
        <f t="shared" si="8"/>
        <v>0.01478452235</v>
      </c>
      <c r="Y1106" s="49"/>
      <c r="Z1106" s="45">
        <v>14.7</v>
      </c>
      <c r="AA1106" s="46">
        <f t="shared" si="9"/>
        <v>-0.006779686985</v>
      </c>
      <c r="AB1106" s="49"/>
      <c r="AC1106" s="45">
        <v>588.25</v>
      </c>
      <c r="AD1106" s="46">
        <f t="shared" si="10"/>
        <v>0.002212390283</v>
      </c>
      <c r="AE1106" s="47"/>
      <c r="AF1106" s="42">
        <v>11583.9</v>
      </c>
      <c r="AG1106" s="46">
        <f t="shared" si="11"/>
        <v>0.0001122310234</v>
      </c>
      <c r="AH1106" s="47"/>
    </row>
    <row r="1107">
      <c r="A1107" s="48">
        <v>43761.0</v>
      </c>
      <c r="B1107" s="42">
        <v>1103.0</v>
      </c>
      <c r="C1107" s="43">
        <f t="shared" si="1"/>
        <v>-0.01636580004</v>
      </c>
      <c r="D1107" s="49"/>
      <c r="E1107" s="42">
        <v>1241.6</v>
      </c>
      <c r="F1107" s="43">
        <f t="shared" si="2"/>
        <v>0.001854166358</v>
      </c>
      <c r="G1107" s="49"/>
      <c r="H1107" s="45">
        <v>184.52</v>
      </c>
      <c r="I1107" s="43">
        <f t="shared" si="3"/>
        <v>0.02998106784</v>
      </c>
      <c r="J1107" s="49"/>
      <c r="K1107" s="42">
        <v>1078.05</v>
      </c>
      <c r="L1107" s="43">
        <f t="shared" si="4"/>
        <v>-0.002038642229</v>
      </c>
      <c r="M1107" s="49"/>
      <c r="N1107" s="45">
        <v>367.1</v>
      </c>
      <c r="O1107" s="43">
        <f t="shared" si="5"/>
        <v>0.01288571633</v>
      </c>
      <c r="P1107" s="49"/>
      <c r="Q1107" s="45">
        <v>303.68</v>
      </c>
      <c r="R1107" s="43">
        <f t="shared" si="6"/>
        <v>0.009961197614</v>
      </c>
      <c r="S1107" s="49"/>
      <c r="T1107" s="42">
        <v>2349.35</v>
      </c>
      <c r="U1107" s="43">
        <f t="shared" si="7"/>
        <v>-0.02039210347</v>
      </c>
      <c r="V1107" s="49"/>
      <c r="W1107" s="45">
        <v>288.7</v>
      </c>
      <c r="X1107" s="43">
        <f t="shared" si="8"/>
        <v>-0.0200606813</v>
      </c>
      <c r="Y1107" s="49"/>
      <c r="Z1107" s="45">
        <v>14.8</v>
      </c>
      <c r="AA1107" s="46">
        <f t="shared" si="9"/>
        <v>-0.003372684479</v>
      </c>
      <c r="AB1107" s="49"/>
      <c r="AC1107" s="45">
        <v>586.95</v>
      </c>
      <c r="AD1107" s="46">
        <f t="shared" si="10"/>
        <v>-0.04350686135</v>
      </c>
      <c r="AE1107" s="47"/>
      <c r="AF1107" s="42">
        <v>11582.6</v>
      </c>
      <c r="AG1107" s="46">
        <f t="shared" si="11"/>
        <v>-0.001854511954</v>
      </c>
      <c r="AH1107" s="47"/>
    </row>
    <row r="1108">
      <c r="A1108" s="48">
        <v>43760.0</v>
      </c>
      <c r="B1108" s="42">
        <v>1121.2</v>
      </c>
      <c r="C1108" s="43">
        <f t="shared" si="1"/>
        <v>-0.007729592925</v>
      </c>
      <c r="D1108" s="49"/>
      <c r="E1108" s="42">
        <v>1239.3</v>
      </c>
      <c r="F1108" s="43">
        <f t="shared" si="2"/>
        <v>0.008345873505</v>
      </c>
      <c r="G1108" s="49"/>
      <c r="H1108" s="45">
        <v>179.07</v>
      </c>
      <c r="I1108" s="43">
        <f t="shared" si="3"/>
        <v>-0.01968545736</v>
      </c>
      <c r="J1108" s="49"/>
      <c r="K1108" s="42">
        <v>1080.25</v>
      </c>
      <c r="L1108" s="43">
        <f t="shared" si="4"/>
        <v>-0.009076939322</v>
      </c>
      <c r="M1108" s="49"/>
      <c r="N1108" s="45">
        <v>362.4</v>
      </c>
      <c r="O1108" s="43">
        <f t="shared" si="5"/>
        <v>-0.01198637443</v>
      </c>
      <c r="P1108" s="49"/>
      <c r="Q1108" s="45">
        <v>300.67</v>
      </c>
      <c r="R1108" s="43">
        <f t="shared" si="6"/>
        <v>-0.02642139942</v>
      </c>
      <c r="S1108" s="49"/>
      <c r="T1108" s="42">
        <v>2397.75</v>
      </c>
      <c r="U1108" s="43">
        <f t="shared" si="7"/>
        <v>0.04164341406</v>
      </c>
      <c r="V1108" s="49"/>
      <c r="W1108" s="45">
        <v>294.55</v>
      </c>
      <c r="X1108" s="43">
        <f t="shared" si="8"/>
        <v>-0.0266325095</v>
      </c>
      <c r="Y1108" s="49"/>
      <c r="Z1108" s="45">
        <v>14.85</v>
      </c>
      <c r="AA1108" s="46">
        <f t="shared" si="9"/>
        <v>-0.01669487857</v>
      </c>
      <c r="AB1108" s="49"/>
      <c r="AC1108" s="45">
        <v>613.05</v>
      </c>
      <c r="AD1108" s="46">
        <f t="shared" si="10"/>
        <v>0.008353856936</v>
      </c>
      <c r="AE1108" s="47"/>
      <c r="AF1108" s="42">
        <v>11604.1</v>
      </c>
      <c r="AG1108" s="46">
        <f t="shared" si="11"/>
        <v>0.00135820083</v>
      </c>
      <c r="AH1108" s="47"/>
    </row>
    <row r="1109">
      <c r="A1109" s="48">
        <v>43756.0</v>
      </c>
      <c r="B1109" s="42">
        <v>1129.9</v>
      </c>
      <c r="C1109" s="43">
        <f t="shared" si="1"/>
        <v>0.05704388658</v>
      </c>
      <c r="D1109" s="49"/>
      <c r="E1109" s="42">
        <v>1229.0</v>
      </c>
      <c r="F1109" s="43">
        <f t="shared" si="2"/>
        <v>0.007349971839</v>
      </c>
      <c r="G1109" s="49"/>
      <c r="H1109" s="45">
        <v>182.63</v>
      </c>
      <c r="I1109" s="43">
        <f t="shared" si="3"/>
        <v>-0.003934646313</v>
      </c>
      <c r="J1109" s="49"/>
      <c r="K1109" s="42">
        <v>1090.1</v>
      </c>
      <c r="L1109" s="43">
        <f t="shared" si="4"/>
        <v>0.001836379177</v>
      </c>
      <c r="M1109" s="49"/>
      <c r="N1109" s="45">
        <v>366.77</v>
      </c>
      <c r="O1109" s="43">
        <f t="shared" si="5"/>
        <v>0.01696563783</v>
      </c>
      <c r="P1109" s="49"/>
      <c r="Q1109" s="45">
        <v>308.72</v>
      </c>
      <c r="R1109" s="43">
        <f t="shared" si="6"/>
        <v>-0.006135582913</v>
      </c>
      <c r="S1109" s="49"/>
      <c r="T1109" s="42">
        <v>2299.95</v>
      </c>
      <c r="U1109" s="43">
        <f t="shared" si="7"/>
        <v>0.006215060403</v>
      </c>
      <c r="V1109" s="49"/>
      <c r="W1109" s="45">
        <v>302.5</v>
      </c>
      <c r="X1109" s="43">
        <f t="shared" si="8"/>
        <v>0.05085841723</v>
      </c>
      <c r="Y1109" s="49"/>
      <c r="Z1109" s="45">
        <v>15.1</v>
      </c>
      <c r="AA1109" s="46">
        <f t="shared" si="9"/>
        <v>0.04746653724</v>
      </c>
      <c r="AB1109" s="49"/>
      <c r="AC1109" s="45">
        <v>607.95</v>
      </c>
      <c r="AD1109" s="46">
        <f t="shared" si="10"/>
        <v>-0.005822313385</v>
      </c>
      <c r="AE1109" s="47"/>
      <c r="AF1109" s="42">
        <v>11588.35</v>
      </c>
      <c r="AG1109" s="46">
        <f t="shared" si="11"/>
        <v>-0.00632254732</v>
      </c>
      <c r="AH1109" s="47"/>
    </row>
    <row r="1110">
      <c r="A1110" s="48">
        <v>43755.0</v>
      </c>
      <c r="B1110" s="42">
        <v>1067.25</v>
      </c>
      <c r="C1110" s="43">
        <f t="shared" si="1"/>
        <v>0.01496263725</v>
      </c>
      <c r="D1110" s="49"/>
      <c r="E1110" s="42">
        <v>1220.0</v>
      </c>
      <c r="F1110" s="43">
        <f t="shared" si="2"/>
        <v>-0.0009012331117</v>
      </c>
      <c r="G1110" s="49"/>
      <c r="H1110" s="45">
        <v>183.35</v>
      </c>
      <c r="I1110" s="43">
        <f t="shared" si="3"/>
        <v>0.03141271493</v>
      </c>
      <c r="J1110" s="49"/>
      <c r="K1110" s="42">
        <v>1088.1</v>
      </c>
      <c r="L1110" s="43">
        <f t="shared" si="4"/>
        <v>-0.006184311609</v>
      </c>
      <c r="M1110" s="49"/>
      <c r="N1110" s="45">
        <v>360.6</v>
      </c>
      <c r="O1110" s="43">
        <f t="shared" si="5"/>
        <v>0.02892228828</v>
      </c>
      <c r="P1110" s="49"/>
      <c r="Q1110" s="45">
        <v>310.62</v>
      </c>
      <c r="R1110" s="43">
        <f t="shared" si="6"/>
        <v>0.02569594881</v>
      </c>
      <c r="S1110" s="49"/>
      <c r="T1110" s="42">
        <v>2285.7</v>
      </c>
      <c r="U1110" s="43">
        <f t="shared" si="7"/>
        <v>0.0119050335</v>
      </c>
      <c r="V1110" s="49"/>
      <c r="W1110" s="45">
        <v>287.5</v>
      </c>
      <c r="X1110" s="43">
        <f t="shared" si="8"/>
        <v>0.0605811445</v>
      </c>
      <c r="Y1110" s="49"/>
      <c r="Z1110" s="45">
        <v>14.4</v>
      </c>
      <c r="AA1110" s="46">
        <f t="shared" si="9"/>
        <v>0.04618938247</v>
      </c>
      <c r="AB1110" s="49"/>
      <c r="AC1110" s="45">
        <v>611.5</v>
      </c>
      <c r="AD1110" s="46">
        <f t="shared" si="10"/>
        <v>0.01998580024</v>
      </c>
      <c r="AE1110" s="47"/>
      <c r="AF1110" s="42">
        <v>11661.85</v>
      </c>
      <c r="AG1110" s="46">
        <f t="shared" si="11"/>
        <v>0.006495149339</v>
      </c>
      <c r="AH1110" s="47"/>
    </row>
    <row r="1111">
      <c r="A1111" s="48">
        <v>43754.0</v>
      </c>
      <c r="B1111" s="42">
        <v>1051.4</v>
      </c>
      <c r="C1111" s="43">
        <f t="shared" si="1"/>
        <v>-0.009136374472</v>
      </c>
      <c r="D1111" s="49"/>
      <c r="E1111" s="42">
        <v>1221.1</v>
      </c>
      <c r="F1111" s="43">
        <f t="shared" si="2"/>
        <v>-0.001595647087</v>
      </c>
      <c r="G1111" s="49"/>
      <c r="H1111" s="45">
        <v>177.68</v>
      </c>
      <c r="I1111" s="43">
        <f t="shared" si="3"/>
        <v>0.006436699994</v>
      </c>
      <c r="J1111" s="49"/>
      <c r="K1111" s="42">
        <v>1094.85</v>
      </c>
      <c r="L1111" s="43">
        <f t="shared" si="4"/>
        <v>0.00004566939923</v>
      </c>
      <c r="M1111" s="49"/>
      <c r="N1111" s="45">
        <v>350.32</v>
      </c>
      <c r="O1111" s="43">
        <f t="shared" si="5"/>
        <v>0.007420705924</v>
      </c>
      <c r="P1111" s="49"/>
      <c r="Q1111" s="45">
        <v>302.74</v>
      </c>
      <c r="R1111" s="43">
        <f t="shared" si="6"/>
        <v>0.01086010574</v>
      </c>
      <c r="S1111" s="49"/>
      <c r="T1111" s="42">
        <v>2258.65</v>
      </c>
      <c r="U1111" s="43">
        <f t="shared" si="7"/>
        <v>-0.0243183713</v>
      </c>
      <c r="V1111" s="49"/>
      <c r="W1111" s="45">
        <v>270.6</v>
      </c>
      <c r="X1111" s="43">
        <f t="shared" si="8"/>
        <v>-0.0336120296</v>
      </c>
      <c r="Y1111" s="49"/>
      <c r="Z1111" s="45">
        <v>13.75</v>
      </c>
      <c r="AA1111" s="46">
        <f t="shared" si="9"/>
        <v>0.04842659391</v>
      </c>
      <c r="AB1111" s="49"/>
      <c r="AC1111" s="45">
        <v>599.4</v>
      </c>
      <c r="AD1111" s="46">
        <f t="shared" si="10"/>
        <v>-0.008803312397</v>
      </c>
      <c r="AE1111" s="47"/>
      <c r="AF1111" s="42">
        <v>11586.35</v>
      </c>
      <c r="AG1111" s="46">
        <f t="shared" si="11"/>
        <v>0.01061599057</v>
      </c>
      <c r="AH1111" s="47"/>
    </row>
    <row r="1112">
      <c r="A1112" s="48">
        <v>43753.0</v>
      </c>
      <c r="B1112" s="42">
        <v>1061.05</v>
      </c>
      <c r="C1112" s="43">
        <f t="shared" si="1"/>
        <v>0.02442286904</v>
      </c>
      <c r="D1112" s="49"/>
      <c r="E1112" s="42">
        <v>1223.05</v>
      </c>
      <c r="F1112" s="43">
        <f t="shared" si="2"/>
        <v>0.01536622132</v>
      </c>
      <c r="G1112" s="49"/>
      <c r="H1112" s="45">
        <v>176.54</v>
      </c>
      <c r="I1112" s="43">
        <f t="shared" si="3"/>
        <v>-0.01506662186</v>
      </c>
      <c r="J1112" s="49"/>
      <c r="K1112" s="42">
        <v>1094.8</v>
      </c>
      <c r="L1112" s="43">
        <f t="shared" si="4"/>
        <v>-0.0009129919378</v>
      </c>
      <c r="M1112" s="49"/>
      <c r="N1112" s="45">
        <v>347.73</v>
      </c>
      <c r="O1112" s="43">
        <f t="shared" si="5"/>
        <v>0.001237356819</v>
      </c>
      <c r="P1112" s="49"/>
      <c r="Q1112" s="45">
        <v>299.47</v>
      </c>
      <c r="R1112" s="43">
        <f t="shared" si="6"/>
        <v>0.0200343969</v>
      </c>
      <c r="S1112" s="49"/>
      <c r="T1112" s="42">
        <v>2314.25</v>
      </c>
      <c r="U1112" s="43">
        <f t="shared" si="7"/>
        <v>0.02142260571</v>
      </c>
      <c r="V1112" s="49"/>
      <c r="W1112" s="45">
        <v>279.85</v>
      </c>
      <c r="X1112" s="43">
        <f t="shared" si="8"/>
        <v>-0.01858625058</v>
      </c>
      <c r="Y1112" s="49"/>
      <c r="Z1112" s="45">
        <v>13.1</v>
      </c>
      <c r="AA1112" s="46">
        <f t="shared" si="9"/>
        <v>-0.02264247675</v>
      </c>
      <c r="AB1112" s="49"/>
      <c r="AC1112" s="45">
        <v>604.7</v>
      </c>
      <c r="AD1112" s="46">
        <f t="shared" si="10"/>
        <v>0.01617106173</v>
      </c>
      <c r="AE1112" s="47"/>
      <c r="AF1112" s="42">
        <v>11464.0</v>
      </c>
      <c r="AG1112" s="46">
        <f t="shared" si="11"/>
        <v>0.003118955189</v>
      </c>
      <c r="AH1112" s="47"/>
    </row>
    <row r="1113">
      <c r="A1113" s="48">
        <v>43752.0</v>
      </c>
      <c r="B1113" s="42">
        <v>1035.45</v>
      </c>
      <c r="C1113" s="43">
        <f t="shared" si="1"/>
        <v>-0.004576887521</v>
      </c>
      <c r="D1113" s="49"/>
      <c r="E1113" s="42">
        <v>1204.4</v>
      </c>
      <c r="F1113" s="43">
        <f t="shared" si="2"/>
        <v>0.004660461165</v>
      </c>
      <c r="G1113" s="49"/>
      <c r="H1113" s="45">
        <v>179.22</v>
      </c>
      <c r="I1113" s="43">
        <f t="shared" si="3"/>
        <v>0.0115608224</v>
      </c>
      <c r="J1113" s="49"/>
      <c r="K1113" s="42">
        <v>1095.8</v>
      </c>
      <c r="L1113" s="43">
        <f t="shared" si="4"/>
        <v>0.003565392084</v>
      </c>
      <c r="M1113" s="49"/>
      <c r="N1113" s="45">
        <v>347.3</v>
      </c>
      <c r="O1113" s="43">
        <f t="shared" si="5"/>
        <v>0.0006624710411</v>
      </c>
      <c r="P1113" s="49"/>
      <c r="Q1113" s="45">
        <v>293.53</v>
      </c>
      <c r="R1113" s="43">
        <f t="shared" si="6"/>
        <v>0.006734032181</v>
      </c>
      <c r="S1113" s="49"/>
      <c r="T1113" s="42">
        <v>2265.2</v>
      </c>
      <c r="U1113" s="43">
        <f t="shared" si="7"/>
        <v>0.002541634423</v>
      </c>
      <c r="V1113" s="49"/>
      <c r="W1113" s="45">
        <v>285.1</v>
      </c>
      <c r="X1113" s="43">
        <f t="shared" si="8"/>
        <v>0.004041829595</v>
      </c>
      <c r="Y1113" s="49"/>
      <c r="Z1113" s="45">
        <v>13.4</v>
      </c>
      <c r="AA1113" s="46">
        <f t="shared" si="9"/>
        <v>0.01125715452</v>
      </c>
      <c r="AB1113" s="49"/>
      <c r="AC1113" s="45">
        <v>595.0</v>
      </c>
      <c r="AD1113" s="46">
        <f t="shared" si="10"/>
        <v>0.02855510443</v>
      </c>
      <c r="AE1113" s="47"/>
      <c r="AF1113" s="42">
        <v>11428.3</v>
      </c>
      <c r="AG1113" s="46">
        <f t="shared" si="11"/>
        <v>0.007655031244</v>
      </c>
      <c r="AH1113" s="47"/>
    </row>
    <row r="1114">
      <c r="A1114" s="48">
        <v>43749.0</v>
      </c>
      <c r="B1114" s="42">
        <v>1040.2</v>
      </c>
      <c r="C1114" s="43">
        <f t="shared" si="1"/>
        <v>-0.0001922522355</v>
      </c>
      <c r="D1114" s="49"/>
      <c r="E1114" s="42">
        <v>1198.8</v>
      </c>
      <c r="F1114" s="43">
        <f t="shared" si="2"/>
        <v>-0.001458728664</v>
      </c>
      <c r="G1114" s="49"/>
      <c r="H1114" s="45">
        <v>177.16</v>
      </c>
      <c r="I1114" s="43">
        <f t="shared" si="3"/>
        <v>0.006626103813</v>
      </c>
      <c r="J1114" s="49"/>
      <c r="K1114" s="42">
        <v>1091.9</v>
      </c>
      <c r="L1114" s="43">
        <f t="shared" si="4"/>
        <v>0.001925104871</v>
      </c>
      <c r="M1114" s="49"/>
      <c r="N1114" s="45">
        <v>347.07</v>
      </c>
      <c r="O1114" s="43">
        <f t="shared" si="5"/>
        <v>-0.001238176296</v>
      </c>
      <c r="P1114" s="49"/>
      <c r="Q1114" s="45">
        <v>291.56</v>
      </c>
      <c r="R1114" s="43">
        <f t="shared" si="6"/>
        <v>0.01475365796</v>
      </c>
      <c r="S1114" s="49"/>
      <c r="T1114" s="42">
        <v>2259.45</v>
      </c>
      <c r="U1114" s="43">
        <f t="shared" si="7"/>
        <v>-0.01065361929</v>
      </c>
      <c r="V1114" s="49"/>
      <c r="W1114" s="45">
        <v>283.95</v>
      </c>
      <c r="X1114" s="43">
        <f t="shared" si="8"/>
        <v>0.002291759487</v>
      </c>
      <c r="Y1114" s="49"/>
      <c r="Z1114" s="45">
        <v>13.25</v>
      </c>
      <c r="AA1114" s="46">
        <f t="shared" si="9"/>
        <v>-0.0442876802</v>
      </c>
      <c r="AB1114" s="49"/>
      <c r="AC1114" s="45">
        <v>578.25</v>
      </c>
      <c r="AD1114" s="46">
        <f t="shared" si="10"/>
        <v>0.02459750254</v>
      </c>
      <c r="AE1114" s="47"/>
      <c r="AF1114" s="42">
        <v>11341.15</v>
      </c>
      <c r="AG1114" s="46">
        <f t="shared" si="11"/>
        <v>0.003188175551</v>
      </c>
      <c r="AH1114" s="47"/>
    </row>
    <row r="1115">
      <c r="A1115" s="48">
        <v>43748.0</v>
      </c>
      <c r="B1115" s="42">
        <v>1040.4</v>
      </c>
      <c r="C1115" s="43">
        <f t="shared" si="1"/>
        <v>-0.007993724207</v>
      </c>
      <c r="D1115" s="49"/>
      <c r="E1115" s="42">
        <v>1200.55</v>
      </c>
      <c r="F1115" s="43">
        <f t="shared" si="2"/>
        <v>-0.02272918698</v>
      </c>
      <c r="G1115" s="49"/>
      <c r="H1115" s="45">
        <v>175.99</v>
      </c>
      <c r="I1115" s="43">
        <f t="shared" si="3"/>
        <v>0.03816439302</v>
      </c>
      <c r="J1115" s="49"/>
      <c r="K1115" s="42">
        <v>1089.8</v>
      </c>
      <c r="L1115" s="43">
        <f t="shared" si="4"/>
        <v>-0.001008850455</v>
      </c>
      <c r="M1115" s="49"/>
      <c r="N1115" s="45">
        <v>347.5</v>
      </c>
      <c r="O1115" s="43">
        <f t="shared" si="5"/>
        <v>-0.004249948965</v>
      </c>
      <c r="P1115" s="49"/>
      <c r="Q1115" s="45">
        <v>287.29</v>
      </c>
      <c r="R1115" s="43">
        <f t="shared" si="6"/>
        <v>0.01476261535</v>
      </c>
      <c r="S1115" s="49"/>
      <c r="T1115" s="42">
        <v>2283.65</v>
      </c>
      <c r="U1115" s="43">
        <f t="shared" si="7"/>
        <v>-0.04668918821</v>
      </c>
      <c r="V1115" s="49"/>
      <c r="W1115" s="45">
        <v>283.3</v>
      </c>
      <c r="X1115" s="43">
        <f t="shared" si="8"/>
        <v>-0.044528495</v>
      </c>
      <c r="Y1115" s="49"/>
      <c r="Z1115" s="45">
        <v>13.85</v>
      </c>
      <c r="AA1115" s="46">
        <f t="shared" si="9"/>
        <v>-0.02495673197</v>
      </c>
      <c r="AB1115" s="49"/>
      <c r="AC1115" s="45">
        <v>564.2</v>
      </c>
      <c r="AD1115" s="46">
        <f t="shared" si="10"/>
        <v>-0.0040682819</v>
      </c>
      <c r="AE1115" s="47"/>
      <c r="AF1115" s="42">
        <v>11305.05</v>
      </c>
      <c r="AG1115" s="46">
        <f t="shared" si="11"/>
        <v>0.006255677111</v>
      </c>
      <c r="AH1115" s="47"/>
    </row>
    <row r="1116">
      <c r="A1116" s="41">
        <v>43747.0</v>
      </c>
      <c r="B1116" s="42">
        <v>1048.75</v>
      </c>
      <c r="C1116" s="43">
        <f t="shared" si="1"/>
        <v>0.01551908534</v>
      </c>
      <c r="D1116" s="44"/>
      <c r="E1116" s="42">
        <v>1228.15</v>
      </c>
      <c r="F1116" s="43">
        <f t="shared" si="2"/>
        <v>0.03416410602</v>
      </c>
      <c r="G1116" s="49"/>
      <c r="H1116" s="45">
        <v>169.4</v>
      </c>
      <c r="I1116" s="43">
        <f t="shared" si="3"/>
        <v>0.001181335046</v>
      </c>
      <c r="J1116" s="44"/>
      <c r="K1116" s="42">
        <v>1090.9</v>
      </c>
      <c r="L1116" s="43">
        <f t="shared" si="4"/>
        <v>0.001284168219</v>
      </c>
      <c r="M1116" s="49"/>
      <c r="N1116" s="45">
        <v>348.98</v>
      </c>
      <c r="O1116" s="43">
        <f t="shared" si="5"/>
        <v>-0.02266514383</v>
      </c>
      <c r="P1116" s="49"/>
      <c r="Q1116" s="45">
        <v>283.08</v>
      </c>
      <c r="R1116" s="43">
        <f t="shared" si="6"/>
        <v>-0.01242775342</v>
      </c>
      <c r="S1116" s="44"/>
      <c r="T1116" s="42">
        <v>2392.8</v>
      </c>
      <c r="U1116" s="43">
        <f t="shared" si="7"/>
        <v>0.02458082512</v>
      </c>
      <c r="V1116" s="44"/>
      <c r="W1116" s="45">
        <v>296.2</v>
      </c>
      <c r="X1116" s="43">
        <f t="shared" si="8"/>
        <v>0.01943132554</v>
      </c>
      <c r="Y1116" s="44"/>
      <c r="Z1116" s="45">
        <v>14.2</v>
      </c>
      <c r="AA1116" s="46">
        <f t="shared" si="9"/>
        <v>-0.01745244995</v>
      </c>
      <c r="AB1116" s="49"/>
      <c r="AC1116" s="45">
        <v>566.5</v>
      </c>
      <c r="AD1116" s="46">
        <f t="shared" si="10"/>
        <v>-0.007912129188</v>
      </c>
      <c r="AE1116" s="47"/>
      <c r="AF1116" s="42">
        <v>11234.55</v>
      </c>
      <c r="AG1116" s="46">
        <f t="shared" si="11"/>
        <v>-0.006985173327</v>
      </c>
      <c r="AH1116" s="47"/>
    </row>
    <row r="1117">
      <c r="A1117" s="41">
        <v>43745.0</v>
      </c>
      <c r="B1117" s="42">
        <v>1032.6</v>
      </c>
      <c r="C1117" s="43">
        <f t="shared" si="1"/>
        <v>0.005194564682</v>
      </c>
      <c r="D1117" s="44"/>
      <c r="E1117" s="42">
        <v>1186.9</v>
      </c>
      <c r="F1117" s="43">
        <f t="shared" si="2"/>
        <v>-0.00235630842</v>
      </c>
      <c r="G1117" s="44"/>
      <c r="H1117" s="45">
        <v>169.2</v>
      </c>
      <c r="I1117" s="43">
        <f t="shared" si="3"/>
        <v>0.01482567121</v>
      </c>
      <c r="J1117" s="44"/>
      <c r="K1117" s="42">
        <v>1089.5</v>
      </c>
      <c r="L1117" s="43">
        <f t="shared" si="4"/>
        <v>0.002895422203</v>
      </c>
      <c r="M1117" s="44"/>
      <c r="N1117" s="45">
        <v>356.98</v>
      </c>
      <c r="O1117" s="43">
        <f t="shared" si="5"/>
        <v>-0.003551308907</v>
      </c>
      <c r="P1117" s="44"/>
      <c r="Q1117" s="45">
        <v>286.62</v>
      </c>
      <c r="R1117" s="43">
        <f t="shared" si="6"/>
        <v>-0.002439280577</v>
      </c>
      <c r="S1117" s="44"/>
      <c r="T1117" s="42">
        <v>2334.7</v>
      </c>
      <c r="U1117" s="43">
        <f t="shared" si="7"/>
        <v>0.02799344562</v>
      </c>
      <c r="V1117" s="44"/>
      <c r="W1117" s="45">
        <v>290.5</v>
      </c>
      <c r="X1117" s="43">
        <f t="shared" si="8"/>
        <v>0.002930278749</v>
      </c>
      <c r="Y1117" s="44"/>
      <c r="Z1117" s="45">
        <v>14.45</v>
      </c>
      <c r="AA1117" s="46">
        <f t="shared" si="9"/>
        <v>-0.02393276621</v>
      </c>
      <c r="AB1117" s="44"/>
      <c r="AC1117" s="45">
        <v>571.0</v>
      </c>
      <c r="AD1117" s="46">
        <f t="shared" si="10"/>
        <v>-0.004891693891</v>
      </c>
      <c r="AE1117" s="47"/>
      <c r="AF1117" s="42">
        <v>11313.3</v>
      </c>
      <c r="AG1117" s="46">
        <f t="shared" si="11"/>
        <v>0.01665836193</v>
      </c>
      <c r="AH1117" s="47"/>
    </row>
    <row r="1118">
      <c r="A1118" s="41">
        <v>43742.0</v>
      </c>
      <c r="B1118" s="42">
        <v>1027.25</v>
      </c>
      <c r="C1118" s="43">
        <f t="shared" si="1"/>
        <v>0.00004867482782</v>
      </c>
      <c r="D1118" s="44"/>
      <c r="E1118" s="42">
        <v>1189.7</v>
      </c>
      <c r="F1118" s="43">
        <f t="shared" si="2"/>
        <v>-0.02805529493</v>
      </c>
      <c r="G1118" s="44"/>
      <c r="H1118" s="45">
        <v>166.71</v>
      </c>
      <c r="I1118" s="43">
        <f t="shared" si="3"/>
        <v>0.01200871324</v>
      </c>
      <c r="J1118" s="44"/>
      <c r="K1118" s="42">
        <v>1086.35</v>
      </c>
      <c r="L1118" s="43">
        <f t="shared" si="4"/>
        <v>-0.00856997523</v>
      </c>
      <c r="M1118" s="44"/>
      <c r="N1118" s="45">
        <v>358.25</v>
      </c>
      <c r="O1118" s="43">
        <f t="shared" si="5"/>
        <v>0.01623718365</v>
      </c>
      <c r="P1118" s="44"/>
      <c r="Q1118" s="45">
        <v>287.32</v>
      </c>
      <c r="R1118" s="43">
        <f t="shared" si="6"/>
        <v>0.0326517749</v>
      </c>
      <c r="S1118" s="44"/>
      <c r="T1118" s="42">
        <v>2270.25</v>
      </c>
      <c r="U1118" s="43">
        <f t="shared" si="7"/>
        <v>0.0675309174</v>
      </c>
      <c r="V1118" s="44"/>
      <c r="W1118" s="45">
        <v>289.65</v>
      </c>
      <c r="X1118" s="43">
        <f t="shared" si="8"/>
        <v>-0.001552393585</v>
      </c>
      <c r="Y1118" s="44"/>
      <c r="Z1118" s="45">
        <v>14.8</v>
      </c>
      <c r="AA1118" s="46">
        <f t="shared" si="9"/>
        <v>0.04845238339</v>
      </c>
      <c r="AB1118" s="44"/>
      <c r="AC1118" s="45">
        <v>573.8</v>
      </c>
      <c r="AD1118" s="46">
        <f t="shared" si="10"/>
        <v>-0.06901610812</v>
      </c>
      <c r="AE1118" s="47"/>
      <c r="AF1118" s="42">
        <v>11126.4</v>
      </c>
      <c r="AG1118" s="46">
        <f t="shared" si="11"/>
        <v>-0.004336106053</v>
      </c>
      <c r="AH1118" s="47"/>
    </row>
    <row r="1119">
      <c r="A1119" s="41">
        <v>43741.0</v>
      </c>
      <c r="B1119" s="42">
        <v>1027.2</v>
      </c>
      <c r="C1119" s="43">
        <f t="shared" si="1"/>
        <v>-0.01161453242</v>
      </c>
      <c r="D1119" s="44"/>
      <c r="E1119" s="42">
        <v>1223.55</v>
      </c>
      <c r="F1119" s="43">
        <f t="shared" si="2"/>
        <v>-0.02042662079</v>
      </c>
      <c r="G1119" s="44"/>
      <c r="H1119" s="45">
        <v>164.72</v>
      </c>
      <c r="I1119" s="43">
        <f t="shared" si="3"/>
        <v>-0.04068599693</v>
      </c>
      <c r="J1119" s="44"/>
      <c r="K1119" s="42">
        <v>1095.7</v>
      </c>
      <c r="L1119" s="43">
        <f t="shared" si="4"/>
        <v>-0.005869389191</v>
      </c>
      <c r="M1119" s="44"/>
      <c r="N1119" s="45">
        <v>352.48</v>
      </c>
      <c r="O1119" s="43">
        <f t="shared" si="5"/>
        <v>0.01330877847</v>
      </c>
      <c r="P1119" s="44"/>
      <c r="Q1119" s="45">
        <v>278.09</v>
      </c>
      <c r="R1119" s="43">
        <f t="shared" si="6"/>
        <v>-0.0003595311752</v>
      </c>
      <c r="S1119" s="44"/>
      <c r="T1119" s="42">
        <v>2122.0</v>
      </c>
      <c r="U1119" s="43">
        <f t="shared" si="7"/>
        <v>0.02771319257</v>
      </c>
      <c r="V1119" s="44"/>
      <c r="W1119" s="45">
        <v>290.1</v>
      </c>
      <c r="X1119" s="43">
        <f t="shared" si="8"/>
        <v>-0.01182229138</v>
      </c>
      <c r="Y1119" s="44"/>
      <c r="Z1119" s="45">
        <v>14.1</v>
      </c>
      <c r="AA1119" s="46">
        <f t="shared" si="9"/>
        <v>0.04719569134</v>
      </c>
      <c r="AB1119" s="44"/>
      <c r="AC1119" s="45">
        <v>614.8</v>
      </c>
      <c r="AD1119" s="46">
        <f t="shared" si="10"/>
        <v>-0.02735501254</v>
      </c>
      <c r="AE1119" s="47"/>
      <c r="AF1119" s="42">
        <v>11174.75</v>
      </c>
      <c r="AG1119" s="46">
        <f t="shared" si="11"/>
        <v>-0.01238412804</v>
      </c>
      <c r="AH1119" s="47"/>
    </row>
    <row r="1120">
      <c r="A1120" s="41">
        <v>43739.0</v>
      </c>
      <c r="B1120" s="42">
        <v>1039.2</v>
      </c>
      <c r="C1120" s="43">
        <f t="shared" si="1"/>
        <v>-0.01067225559</v>
      </c>
      <c r="D1120" s="44"/>
      <c r="E1120" s="42">
        <v>1248.8</v>
      </c>
      <c r="F1120" s="43">
        <f t="shared" si="2"/>
        <v>0.01724424356</v>
      </c>
      <c r="G1120" s="44"/>
      <c r="H1120" s="45">
        <v>171.56</v>
      </c>
      <c r="I1120" s="43">
        <f t="shared" si="3"/>
        <v>0.001458278906</v>
      </c>
      <c r="J1120" s="44"/>
      <c r="K1120" s="42">
        <v>1102.15</v>
      </c>
      <c r="L1120" s="43">
        <f t="shared" si="4"/>
        <v>-0.008987302222</v>
      </c>
      <c r="M1120" s="44"/>
      <c r="N1120" s="45">
        <v>347.82</v>
      </c>
      <c r="O1120" s="43">
        <f t="shared" si="5"/>
        <v>0.0004888780347</v>
      </c>
      <c r="P1120" s="44"/>
      <c r="Q1120" s="45">
        <v>278.19</v>
      </c>
      <c r="R1120" s="43">
        <f t="shared" si="6"/>
        <v>-0.006163789448</v>
      </c>
      <c r="S1120" s="44"/>
      <c r="T1120" s="42">
        <v>2064.0</v>
      </c>
      <c r="U1120" s="43">
        <f t="shared" si="7"/>
        <v>0.02097919127</v>
      </c>
      <c r="V1120" s="44"/>
      <c r="W1120" s="45">
        <v>293.55</v>
      </c>
      <c r="X1120" s="43">
        <f t="shared" si="8"/>
        <v>-0.04740223889</v>
      </c>
      <c r="Y1120" s="44"/>
      <c r="Z1120" s="45">
        <v>13.45</v>
      </c>
      <c r="AA1120" s="46">
        <f t="shared" si="9"/>
        <v>-0.05073551804</v>
      </c>
      <c r="AB1120" s="44"/>
      <c r="AC1120" s="45">
        <v>631.85</v>
      </c>
      <c r="AD1120" s="46">
        <f t="shared" si="10"/>
        <v>-0.01312860333</v>
      </c>
      <c r="AE1120" s="47"/>
      <c r="AF1120" s="42">
        <v>11314.0</v>
      </c>
      <c r="AG1120" s="46">
        <f t="shared" si="11"/>
        <v>-0.004048713516</v>
      </c>
      <c r="AH1120" s="47"/>
    </row>
    <row r="1121">
      <c r="A1121" s="41">
        <v>43738.0</v>
      </c>
      <c r="B1121" s="42">
        <v>1050.35</v>
      </c>
      <c r="C1121" s="43">
        <f t="shared" si="1"/>
        <v>-0.01572753036</v>
      </c>
      <c r="D1121" s="44"/>
      <c r="E1121" s="42">
        <v>1227.45</v>
      </c>
      <c r="F1121" s="43">
        <f t="shared" si="2"/>
        <v>-0.01355390644</v>
      </c>
      <c r="G1121" s="44"/>
      <c r="H1121" s="45">
        <v>171.31</v>
      </c>
      <c r="I1121" s="43">
        <f t="shared" si="3"/>
        <v>0.01062185392</v>
      </c>
      <c r="J1121" s="44"/>
      <c r="K1121" s="42">
        <v>1112.1</v>
      </c>
      <c r="L1121" s="43">
        <f t="shared" si="4"/>
        <v>-0.0047544382</v>
      </c>
      <c r="M1121" s="44"/>
      <c r="N1121" s="45">
        <v>347.65</v>
      </c>
      <c r="O1121" s="43">
        <f t="shared" si="5"/>
        <v>-0.003101757276</v>
      </c>
      <c r="P1121" s="44"/>
      <c r="Q1121" s="45">
        <v>279.91</v>
      </c>
      <c r="R1121" s="43">
        <f t="shared" si="6"/>
        <v>-0.0158080842</v>
      </c>
      <c r="S1121" s="44"/>
      <c r="T1121" s="42">
        <v>2021.15</v>
      </c>
      <c r="U1121" s="43">
        <f t="shared" si="7"/>
        <v>-0.01453892355</v>
      </c>
      <c r="V1121" s="44"/>
      <c r="W1121" s="45">
        <v>307.8</v>
      </c>
      <c r="X1121" s="43">
        <f t="shared" si="8"/>
        <v>-0.00905568931</v>
      </c>
      <c r="Y1121" s="44"/>
      <c r="Z1121" s="45">
        <v>14.15</v>
      </c>
      <c r="AA1121" s="46">
        <f t="shared" si="9"/>
        <v>-0.04828524116</v>
      </c>
      <c r="AB1121" s="44"/>
      <c r="AC1121" s="45">
        <v>640.2</v>
      </c>
      <c r="AD1121" s="46">
        <f t="shared" si="10"/>
        <v>0.05696547805</v>
      </c>
      <c r="AE1121" s="47"/>
      <c r="AF1121" s="42">
        <v>11359.9</v>
      </c>
      <c r="AG1121" s="46">
        <f t="shared" si="11"/>
        <v>-0.01003321408</v>
      </c>
      <c r="AH1121" s="47"/>
    </row>
    <row r="1122">
      <c r="A1122" s="41">
        <v>43735.0</v>
      </c>
      <c r="B1122" s="42">
        <v>1067.0</v>
      </c>
      <c r="C1122" s="43">
        <f t="shared" si="1"/>
        <v>0.02442905782</v>
      </c>
      <c r="D1122" s="44"/>
      <c r="E1122" s="42">
        <v>1244.2</v>
      </c>
      <c r="F1122" s="43">
        <f t="shared" si="2"/>
        <v>0.00136727411</v>
      </c>
      <c r="G1122" s="44"/>
      <c r="H1122" s="45">
        <v>169.5</v>
      </c>
      <c r="I1122" s="43">
        <f t="shared" si="3"/>
        <v>0.02436523256</v>
      </c>
      <c r="J1122" s="44"/>
      <c r="K1122" s="42">
        <v>1117.4</v>
      </c>
      <c r="L1122" s="43">
        <f t="shared" si="4"/>
        <v>-0.01514339395</v>
      </c>
      <c r="M1122" s="44"/>
      <c r="N1122" s="45">
        <v>348.73</v>
      </c>
      <c r="O1122" s="43">
        <f t="shared" si="5"/>
        <v>0.01394706638</v>
      </c>
      <c r="P1122" s="44"/>
      <c r="Q1122" s="45">
        <v>284.37</v>
      </c>
      <c r="R1122" s="43">
        <f t="shared" si="6"/>
        <v>-0.004841095542</v>
      </c>
      <c r="S1122" s="44"/>
      <c r="T1122" s="42">
        <v>2050.75</v>
      </c>
      <c r="U1122" s="43">
        <f t="shared" si="7"/>
        <v>-0.008255479689</v>
      </c>
      <c r="V1122" s="44"/>
      <c r="W1122" s="45">
        <v>310.6</v>
      </c>
      <c r="X1122" s="43">
        <f t="shared" si="8"/>
        <v>0.001611084608</v>
      </c>
      <c r="Y1122" s="44"/>
      <c r="Z1122" s="45">
        <v>14.85</v>
      </c>
      <c r="AA1122" s="46">
        <f t="shared" si="9"/>
        <v>-0.04927104901</v>
      </c>
      <c r="AB1122" s="44"/>
      <c r="AC1122" s="45">
        <v>604.75</v>
      </c>
      <c r="AD1122" s="46">
        <f t="shared" si="10"/>
        <v>0.02274535718</v>
      </c>
      <c r="AE1122" s="47"/>
      <c r="AF1122" s="42">
        <v>11474.45</v>
      </c>
      <c r="AG1122" s="46">
        <f t="shared" si="11"/>
        <v>-0.003301890818</v>
      </c>
      <c r="AH1122" s="47"/>
    </row>
    <row r="1123">
      <c r="A1123" s="41">
        <v>43734.0</v>
      </c>
      <c r="B1123" s="42">
        <v>1041.25</v>
      </c>
      <c r="C1123" s="43">
        <f t="shared" si="1"/>
        <v>-0.0274236324</v>
      </c>
      <c r="D1123" s="44"/>
      <c r="E1123" s="42">
        <v>1242.5</v>
      </c>
      <c r="F1123" s="43">
        <f t="shared" si="2"/>
        <v>0.002256064127</v>
      </c>
      <c r="G1123" s="44"/>
      <c r="H1123" s="45">
        <v>165.42</v>
      </c>
      <c r="I1123" s="43">
        <f t="shared" si="3"/>
        <v>-0.03124417317</v>
      </c>
      <c r="J1123" s="44"/>
      <c r="K1123" s="42">
        <v>1134.45</v>
      </c>
      <c r="L1123" s="43">
        <f t="shared" si="4"/>
        <v>0.02241876623</v>
      </c>
      <c r="M1123" s="44"/>
      <c r="N1123" s="45">
        <v>343.9</v>
      </c>
      <c r="O1123" s="43">
        <f t="shared" si="5"/>
        <v>-0.03884038719</v>
      </c>
      <c r="P1123" s="44"/>
      <c r="Q1123" s="45">
        <v>285.75</v>
      </c>
      <c r="R1123" s="43">
        <f t="shared" si="6"/>
        <v>0.007728828215</v>
      </c>
      <c r="S1123" s="44"/>
      <c r="T1123" s="42">
        <v>2067.75</v>
      </c>
      <c r="U1123" s="43">
        <f t="shared" si="7"/>
        <v>0.005139529847</v>
      </c>
      <c r="V1123" s="44"/>
      <c r="W1123" s="45">
        <v>310.1</v>
      </c>
      <c r="X1123" s="43">
        <f t="shared" si="8"/>
        <v>0.04636646713</v>
      </c>
      <c r="Y1123" s="44"/>
      <c r="Z1123" s="45">
        <v>15.6</v>
      </c>
      <c r="AA1123" s="46">
        <f t="shared" si="9"/>
        <v>0.0226914112</v>
      </c>
      <c r="AB1123" s="44"/>
      <c r="AC1123" s="45">
        <v>591.15</v>
      </c>
      <c r="AD1123" s="46">
        <f t="shared" si="10"/>
        <v>-0.045308237</v>
      </c>
      <c r="AE1123" s="47"/>
      <c r="AF1123" s="42">
        <v>11512.4</v>
      </c>
      <c r="AG1123" s="46">
        <f t="shared" si="11"/>
        <v>-0.005094537003</v>
      </c>
      <c r="AH1123" s="47"/>
    </row>
    <row r="1124">
      <c r="A1124" s="41">
        <v>43733.0</v>
      </c>
      <c r="B1124" s="42">
        <v>1070.2</v>
      </c>
      <c r="C1124" s="43">
        <f t="shared" si="1"/>
        <v>-0.06212952953</v>
      </c>
      <c r="D1124" s="44"/>
      <c r="E1124" s="42">
        <v>1239.7</v>
      </c>
      <c r="F1124" s="43">
        <f t="shared" si="2"/>
        <v>-0.011309525</v>
      </c>
      <c r="G1124" s="44"/>
      <c r="H1124" s="45">
        <v>170.67</v>
      </c>
      <c r="I1124" s="43">
        <f t="shared" si="3"/>
        <v>-0.01199781427</v>
      </c>
      <c r="J1124" s="44"/>
      <c r="K1124" s="42">
        <v>1109.3</v>
      </c>
      <c r="L1124" s="43">
        <f t="shared" si="4"/>
        <v>-0.007051613581</v>
      </c>
      <c r="M1124" s="44"/>
      <c r="N1124" s="45">
        <v>357.52</v>
      </c>
      <c r="O1124" s="43">
        <f t="shared" si="5"/>
        <v>-0.003629565366</v>
      </c>
      <c r="P1124" s="44"/>
      <c r="Q1124" s="45">
        <v>283.55</v>
      </c>
      <c r="R1124" s="43">
        <f t="shared" si="6"/>
        <v>-0.003169016737</v>
      </c>
      <c r="S1124" s="44"/>
      <c r="T1124" s="42">
        <v>2057.15</v>
      </c>
      <c r="U1124" s="43">
        <f t="shared" si="7"/>
        <v>-0.01210349732</v>
      </c>
      <c r="V1124" s="44"/>
      <c r="W1124" s="45">
        <v>296.05</v>
      </c>
      <c r="X1124" s="43">
        <f t="shared" si="8"/>
        <v>-0.02369937354</v>
      </c>
      <c r="Y1124" s="44"/>
      <c r="Z1124" s="45">
        <v>15.25</v>
      </c>
      <c r="AA1124" s="46">
        <f t="shared" si="9"/>
        <v>0.04698850944</v>
      </c>
      <c r="AB1124" s="44"/>
      <c r="AC1124" s="45">
        <v>618.55</v>
      </c>
      <c r="AD1124" s="46">
        <f t="shared" si="10"/>
        <v>0.0301150963</v>
      </c>
      <c r="AE1124" s="47"/>
      <c r="AF1124" s="42">
        <v>11571.2</v>
      </c>
      <c r="AG1124" s="46">
        <f t="shared" si="11"/>
        <v>0.01138578402</v>
      </c>
      <c r="AH1124" s="47"/>
    </row>
    <row r="1125">
      <c r="A1125" s="41">
        <v>43732.0</v>
      </c>
      <c r="B1125" s="42">
        <v>1138.8</v>
      </c>
      <c r="C1125" s="43">
        <f t="shared" si="1"/>
        <v>0.01941808586</v>
      </c>
      <c r="D1125" s="44"/>
      <c r="E1125" s="42">
        <v>1253.8</v>
      </c>
      <c r="F1125" s="43">
        <f t="shared" si="2"/>
        <v>-0.002747856212</v>
      </c>
      <c r="G1125" s="44"/>
      <c r="H1125" s="45">
        <v>172.73</v>
      </c>
      <c r="I1125" s="43">
        <f t="shared" si="3"/>
        <v>-0.005196916651</v>
      </c>
      <c r="J1125" s="44"/>
      <c r="K1125" s="42">
        <v>1117.15</v>
      </c>
      <c r="L1125" s="43">
        <f t="shared" si="4"/>
        <v>-0.01563156301</v>
      </c>
      <c r="M1125" s="44"/>
      <c r="N1125" s="45">
        <v>358.82</v>
      </c>
      <c r="O1125" s="43">
        <f t="shared" si="5"/>
        <v>0.009351881121</v>
      </c>
      <c r="P1125" s="44"/>
      <c r="Q1125" s="45">
        <v>284.45</v>
      </c>
      <c r="R1125" s="43">
        <f t="shared" si="6"/>
        <v>-0.05252473835</v>
      </c>
      <c r="S1125" s="44"/>
      <c r="T1125" s="42">
        <v>2082.2</v>
      </c>
      <c r="U1125" s="43">
        <f t="shared" si="7"/>
        <v>-0.006343300386</v>
      </c>
      <c r="V1125" s="44"/>
      <c r="W1125" s="45">
        <v>303.15</v>
      </c>
      <c r="X1125" s="43">
        <f t="shared" si="8"/>
        <v>0.002642445799</v>
      </c>
      <c r="Y1125" s="44"/>
      <c r="Z1125" s="45">
        <v>14.55</v>
      </c>
      <c r="AA1125" s="46">
        <f t="shared" si="9"/>
        <v>0.04570215348</v>
      </c>
      <c r="AB1125" s="44"/>
      <c r="AC1125" s="45">
        <v>600.2</v>
      </c>
      <c r="AD1125" s="46">
        <f t="shared" si="10"/>
        <v>0.03234007393</v>
      </c>
      <c r="AE1125" s="47"/>
      <c r="AF1125" s="42">
        <v>11440.2</v>
      </c>
      <c r="AG1125" s="46">
        <f t="shared" si="11"/>
        <v>-0.01285387068</v>
      </c>
      <c r="AH1125" s="47"/>
    </row>
    <row r="1126">
      <c r="A1126" s="41">
        <v>43731.0</v>
      </c>
      <c r="B1126" s="42">
        <v>1116.9</v>
      </c>
      <c r="C1126" s="43">
        <f t="shared" si="1"/>
        <v>0.02791765704</v>
      </c>
      <c r="D1126" s="44"/>
      <c r="E1126" s="42">
        <v>1257.25</v>
      </c>
      <c r="F1126" s="43">
        <f t="shared" si="2"/>
        <v>0.04693862818</v>
      </c>
      <c r="G1126" s="44"/>
      <c r="H1126" s="45">
        <v>173.63</v>
      </c>
      <c r="I1126" s="43">
        <f t="shared" si="3"/>
        <v>0.0159065237</v>
      </c>
      <c r="J1126" s="44"/>
      <c r="K1126" s="42">
        <v>1134.75</v>
      </c>
      <c r="L1126" s="43">
        <f t="shared" si="4"/>
        <v>0.05725950367</v>
      </c>
      <c r="M1126" s="44"/>
      <c r="N1126" s="45">
        <v>355.48</v>
      </c>
      <c r="O1126" s="43">
        <f t="shared" si="5"/>
        <v>-0.02629136903</v>
      </c>
      <c r="P1126" s="44"/>
      <c r="Q1126" s="45">
        <v>299.79</v>
      </c>
      <c r="R1126" s="43">
        <f t="shared" si="6"/>
        <v>-0.03042084656</v>
      </c>
      <c r="S1126" s="44"/>
      <c r="T1126" s="42">
        <v>2095.45</v>
      </c>
      <c r="U1126" s="43">
        <f t="shared" si="7"/>
        <v>0.00617522307</v>
      </c>
      <c r="V1126" s="44"/>
      <c r="W1126" s="45">
        <v>302.35</v>
      </c>
      <c r="X1126" s="43">
        <f t="shared" si="8"/>
        <v>0.0404981949</v>
      </c>
      <c r="Y1126" s="44"/>
      <c r="Z1126" s="45">
        <v>13.9</v>
      </c>
      <c r="AA1126" s="46">
        <f t="shared" si="9"/>
        <v>0.02550229281</v>
      </c>
      <c r="AB1126" s="44"/>
      <c r="AC1126" s="45">
        <v>581.1</v>
      </c>
      <c r="AD1126" s="46">
        <f t="shared" si="10"/>
        <v>-0.005406114338</v>
      </c>
      <c r="AE1126" s="47"/>
      <c r="AF1126" s="42">
        <v>11588.2</v>
      </c>
      <c r="AG1126" s="46">
        <f t="shared" si="11"/>
        <v>-0.001035000351</v>
      </c>
      <c r="AH1126" s="47"/>
    </row>
    <row r="1127">
      <c r="A1127" s="41">
        <v>43728.0</v>
      </c>
      <c r="B1127" s="42">
        <v>1086.15</v>
      </c>
      <c r="C1127" s="43">
        <f t="shared" si="1"/>
        <v>0.06288572703</v>
      </c>
      <c r="D1127" s="44"/>
      <c r="E1127" s="42">
        <v>1199.6</v>
      </c>
      <c r="F1127" s="43">
        <f t="shared" si="2"/>
        <v>0.08572389792</v>
      </c>
      <c r="G1127" s="44"/>
      <c r="H1127" s="45">
        <v>170.89</v>
      </c>
      <c r="I1127" s="43">
        <f t="shared" si="3"/>
        <v>0.01896267353</v>
      </c>
      <c r="J1127" s="44"/>
      <c r="K1127" s="42">
        <v>1071.6</v>
      </c>
      <c r="L1127" s="43">
        <f t="shared" si="4"/>
        <v>0.0214108627</v>
      </c>
      <c r="M1127" s="44"/>
      <c r="N1127" s="45">
        <v>364.95</v>
      </c>
      <c r="O1127" s="43">
        <f t="shared" si="5"/>
        <v>0.01838973359</v>
      </c>
      <c r="P1127" s="44"/>
      <c r="Q1127" s="45">
        <v>309.05</v>
      </c>
      <c r="R1127" s="43">
        <f t="shared" si="6"/>
        <v>0.03342746338</v>
      </c>
      <c r="S1127" s="44"/>
      <c r="T1127" s="42">
        <v>2082.55</v>
      </c>
      <c r="U1127" s="43">
        <f t="shared" si="7"/>
        <v>0.07685060571</v>
      </c>
      <c r="V1127" s="44"/>
      <c r="W1127" s="45">
        <v>290.35</v>
      </c>
      <c r="X1127" s="43">
        <f t="shared" si="8"/>
        <v>0.09741330251</v>
      </c>
      <c r="Y1127" s="44"/>
      <c r="Z1127" s="45">
        <v>13.55</v>
      </c>
      <c r="AA1127" s="46">
        <f t="shared" si="9"/>
        <v>-0.05037035939</v>
      </c>
      <c r="AB1127" s="44"/>
      <c r="AC1127" s="45">
        <v>584.25</v>
      </c>
      <c r="AD1127" s="46">
        <f t="shared" si="10"/>
        <v>0.05605655188</v>
      </c>
      <c r="AE1127" s="47"/>
      <c r="AF1127" s="42">
        <v>11600.2</v>
      </c>
      <c r="AG1127" s="46">
        <f t="shared" si="11"/>
        <v>0.02850540991</v>
      </c>
      <c r="AH1127" s="47"/>
    </row>
    <row r="1128">
      <c r="A1128" s="41">
        <v>43727.0</v>
      </c>
      <c r="B1128" s="42">
        <v>1019.95</v>
      </c>
      <c r="C1128" s="43">
        <f t="shared" si="1"/>
        <v>-0.0008330271216</v>
      </c>
      <c r="D1128" s="44"/>
      <c r="E1128" s="42">
        <v>1101.05</v>
      </c>
      <c r="F1128" s="43">
        <f t="shared" si="2"/>
        <v>0.0065332612</v>
      </c>
      <c r="G1128" s="44"/>
      <c r="H1128" s="45">
        <v>167.68</v>
      </c>
      <c r="I1128" s="43">
        <f t="shared" si="3"/>
        <v>0.02115492483</v>
      </c>
      <c r="J1128" s="44"/>
      <c r="K1128" s="42">
        <v>1048.9</v>
      </c>
      <c r="L1128" s="43">
        <f t="shared" si="4"/>
        <v>-0.01085704632</v>
      </c>
      <c r="M1128" s="44"/>
      <c r="N1128" s="45">
        <v>358.3</v>
      </c>
      <c r="O1128" s="43">
        <f t="shared" si="5"/>
        <v>0.005373047012</v>
      </c>
      <c r="P1128" s="44"/>
      <c r="Q1128" s="45">
        <v>298.89</v>
      </c>
      <c r="R1128" s="43">
        <f t="shared" si="6"/>
        <v>0.007354085428</v>
      </c>
      <c r="S1128" s="44"/>
      <c r="T1128" s="42">
        <v>1928.5</v>
      </c>
      <c r="U1128" s="43">
        <f t="shared" si="7"/>
        <v>-0.02801962536</v>
      </c>
      <c r="V1128" s="44"/>
      <c r="W1128" s="45">
        <v>263.4</v>
      </c>
      <c r="X1128" s="43">
        <f t="shared" si="8"/>
        <v>-0.01525884367</v>
      </c>
      <c r="Y1128" s="44"/>
      <c r="Z1128" s="45">
        <v>14.25</v>
      </c>
      <c r="AA1128" s="46">
        <f t="shared" si="9"/>
        <v>-0.05129329439</v>
      </c>
      <c r="AB1128" s="44"/>
      <c r="AC1128" s="45">
        <v>552.4</v>
      </c>
      <c r="AD1128" s="46">
        <f t="shared" si="10"/>
        <v>0.06188695878</v>
      </c>
      <c r="AE1128" s="47"/>
      <c r="AF1128" s="42">
        <v>11274.2</v>
      </c>
      <c r="AG1128" s="46">
        <f t="shared" si="11"/>
        <v>0.05182469043</v>
      </c>
      <c r="AH1128" s="47"/>
    </row>
    <row r="1129">
      <c r="A1129" s="41">
        <v>43726.0</v>
      </c>
      <c r="B1129" s="42">
        <v>1020.8</v>
      </c>
      <c r="C1129" s="43">
        <f t="shared" si="1"/>
        <v>0.0008330271216</v>
      </c>
      <c r="D1129" s="44"/>
      <c r="E1129" s="42">
        <v>1093.88</v>
      </c>
      <c r="F1129" s="43">
        <f t="shared" si="2"/>
        <v>-0.0107204773</v>
      </c>
      <c r="G1129" s="44"/>
      <c r="H1129" s="45">
        <v>164.17</v>
      </c>
      <c r="I1129" s="43">
        <f t="shared" si="3"/>
        <v>0</v>
      </c>
      <c r="J1129" s="44"/>
      <c r="K1129" s="42">
        <v>1060.35</v>
      </c>
      <c r="L1129" s="43">
        <f t="shared" si="4"/>
        <v>-0.005595669739</v>
      </c>
      <c r="M1129" s="44"/>
      <c r="N1129" s="45">
        <v>356.38</v>
      </c>
      <c r="O1129" s="43">
        <f t="shared" si="5"/>
        <v>-0.02082656565</v>
      </c>
      <c r="P1129" s="44"/>
      <c r="Q1129" s="45">
        <v>296.7</v>
      </c>
      <c r="R1129" s="43">
        <f t="shared" si="6"/>
        <v>0.01063947962</v>
      </c>
      <c r="S1129" s="44"/>
      <c r="T1129" s="42">
        <v>1983.3</v>
      </c>
      <c r="U1129" s="43">
        <f t="shared" si="7"/>
        <v>0.02973226558</v>
      </c>
      <c r="V1129" s="44"/>
      <c r="W1129" s="45">
        <v>267.45</v>
      </c>
      <c r="X1129" s="43">
        <f t="shared" si="8"/>
        <v>0.008259855483</v>
      </c>
      <c r="Y1129" s="44"/>
      <c r="Z1129" s="45">
        <v>15.0</v>
      </c>
      <c r="AA1129" s="46">
        <f t="shared" si="9"/>
        <v>-0.04242071588</v>
      </c>
      <c r="AB1129" s="44"/>
      <c r="AC1129" s="45">
        <v>519.25</v>
      </c>
      <c r="AD1129" s="46">
        <f t="shared" si="10"/>
        <v>-0.01253544954</v>
      </c>
      <c r="AE1129" s="47"/>
      <c r="AF1129" s="42">
        <v>10704.8</v>
      </c>
      <c r="AG1129" s="46">
        <f t="shared" si="11"/>
        <v>-0.0126107183</v>
      </c>
      <c r="AH1129" s="47"/>
    </row>
    <row r="1130">
      <c r="A1130" s="41">
        <v>43725.0</v>
      </c>
      <c r="B1130" s="42">
        <v>1019.95</v>
      </c>
      <c r="C1130" s="43">
        <f t="shared" si="1"/>
        <v>-0.01498592732</v>
      </c>
      <c r="D1130" s="44"/>
      <c r="E1130" s="42">
        <v>1105.67</v>
      </c>
      <c r="F1130" s="43">
        <f t="shared" si="2"/>
        <v>-0.01473261974</v>
      </c>
      <c r="G1130" s="44"/>
      <c r="H1130" s="45">
        <v>164.17</v>
      </c>
      <c r="I1130" s="43">
        <f t="shared" si="3"/>
        <v>0.003478052138</v>
      </c>
      <c r="J1130" s="44"/>
      <c r="K1130" s="42">
        <v>1066.3</v>
      </c>
      <c r="L1130" s="43">
        <f t="shared" si="4"/>
        <v>-0.007055609486</v>
      </c>
      <c r="M1130" s="44"/>
      <c r="N1130" s="45">
        <v>363.88</v>
      </c>
      <c r="O1130" s="43">
        <f t="shared" si="5"/>
        <v>0.04600192565</v>
      </c>
      <c r="P1130" s="44"/>
      <c r="Q1130" s="45">
        <v>293.56</v>
      </c>
      <c r="R1130" s="43">
        <f t="shared" si="6"/>
        <v>0.02315747866</v>
      </c>
      <c r="S1130" s="44"/>
      <c r="T1130" s="42">
        <v>1925.2</v>
      </c>
      <c r="U1130" s="43">
        <f t="shared" si="7"/>
        <v>-0.008405258128</v>
      </c>
      <c r="V1130" s="44"/>
      <c r="W1130" s="45">
        <v>265.25</v>
      </c>
      <c r="X1130" s="43">
        <f t="shared" si="8"/>
        <v>-0.02494544837</v>
      </c>
      <c r="Y1130" s="44"/>
      <c r="Z1130" s="45">
        <v>15.65</v>
      </c>
      <c r="AA1130" s="46">
        <f t="shared" si="9"/>
        <v>0.04575961715</v>
      </c>
      <c r="AB1130" s="44"/>
      <c r="AC1130" s="45">
        <v>525.8</v>
      </c>
      <c r="AD1130" s="46">
        <f t="shared" si="10"/>
        <v>0.01003496738</v>
      </c>
      <c r="AE1130" s="47"/>
      <c r="AF1130" s="42">
        <v>10840.65</v>
      </c>
      <c r="AG1130" s="46">
        <f t="shared" si="11"/>
        <v>0.002128519959</v>
      </c>
      <c r="AH1130" s="47"/>
    </row>
    <row r="1131">
      <c r="A1131" s="41">
        <v>43724.0</v>
      </c>
      <c r="B1131" s="42">
        <v>1035.35</v>
      </c>
      <c r="C1131" s="43">
        <f t="shared" si="1"/>
        <v>0.01283128176</v>
      </c>
      <c r="D1131" s="44"/>
      <c r="E1131" s="42">
        <v>1122.08</v>
      </c>
      <c r="F1131" s="43">
        <f t="shared" si="2"/>
        <v>-0.005900141516</v>
      </c>
      <c r="G1131" s="44"/>
      <c r="H1131" s="45">
        <v>163.6</v>
      </c>
      <c r="I1131" s="43">
        <f t="shared" si="3"/>
        <v>-0.02653955523</v>
      </c>
      <c r="J1131" s="44"/>
      <c r="K1131" s="42">
        <v>1073.85</v>
      </c>
      <c r="L1131" s="43">
        <f t="shared" si="4"/>
        <v>-0.006081021408</v>
      </c>
      <c r="M1131" s="44"/>
      <c r="N1131" s="45">
        <v>347.52</v>
      </c>
      <c r="O1131" s="43">
        <f t="shared" si="5"/>
        <v>-0.03805574103</v>
      </c>
      <c r="P1131" s="44"/>
      <c r="Q1131" s="45">
        <v>286.84</v>
      </c>
      <c r="R1131" s="43">
        <f t="shared" si="6"/>
        <v>-0.01236914861</v>
      </c>
      <c r="S1131" s="44"/>
      <c r="T1131" s="42">
        <v>1941.45</v>
      </c>
      <c r="U1131" s="43">
        <f t="shared" si="7"/>
        <v>0.02276614266</v>
      </c>
      <c r="V1131" s="44"/>
      <c r="W1131" s="45">
        <v>271.95</v>
      </c>
      <c r="X1131" s="43">
        <f t="shared" si="8"/>
        <v>-0.0107891693</v>
      </c>
      <c r="Y1131" s="44"/>
      <c r="Z1131" s="45">
        <v>14.95</v>
      </c>
      <c r="AA1131" s="46">
        <f t="shared" si="9"/>
        <v>0.04795439312</v>
      </c>
      <c r="AB1131" s="44"/>
      <c r="AC1131" s="45">
        <v>520.55</v>
      </c>
      <c r="AD1131" s="46">
        <f t="shared" si="10"/>
        <v>-0.01968773467</v>
      </c>
      <c r="AE1131" s="47"/>
      <c r="AF1131" s="42">
        <v>10817.6</v>
      </c>
      <c r="AG1131" s="46">
        <f t="shared" si="11"/>
        <v>-0.01703896665</v>
      </c>
      <c r="AH1131" s="47"/>
    </row>
    <row r="1132">
      <c r="A1132" s="41">
        <v>43721.0</v>
      </c>
      <c r="B1132" s="42">
        <v>1022.15</v>
      </c>
      <c r="C1132" s="43">
        <f t="shared" si="1"/>
        <v>0.00181155035</v>
      </c>
      <c r="D1132" s="44"/>
      <c r="E1132" s="42">
        <v>1128.72</v>
      </c>
      <c r="F1132" s="43">
        <f t="shared" si="2"/>
        <v>-0.005918379214</v>
      </c>
      <c r="G1132" s="44"/>
      <c r="H1132" s="45">
        <v>168.0</v>
      </c>
      <c r="I1132" s="43">
        <f t="shared" si="3"/>
        <v>-0.03209833956</v>
      </c>
      <c r="J1132" s="44"/>
      <c r="K1132" s="42">
        <v>1080.4</v>
      </c>
      <c r="L1132" s="43">
        <f t="shared" si="4"/>
        <v>0.01826086936</v>
      </c>
      <c r="M1132" s="44"/>
      <c r="N1132" s="45">
        <v>361.0</v>
      </c>
      <c r="O1132" s="43">
        <f t="shared" si="5"/>
        <v>0.03366277992</v>
      </c>
      <c r="P1132" s="44"/>
      <c r="Q1132" s="45">
        <v>290.41</v>
      </c>
      <c r="R1132" s="43">
        <f t="shared" si="6"/>
        <v>0.01575655559</v>
      </c>
      <c r="S1132" s="44"/>
      <c r="T1132" s="42">
        <v>1897.75</v>
      </c>
      <c r="U1132" s="43">
        <f t="shared" si="7"/>
        <v>0.01885669096</v>
      </c>
      <c r="V1132" s="44"/>
      <c r="W1132" s="45">
        <v>274.9</v>
      </c>
      <c r="X1132" s="43">
        <f t="shared" si="8"/>
        <v>-0.005622577613</v>
      </c>
      <c r="Y1132" s="44"/>
      <c r="Z1132" s="45">
        <v>14.25</v>
      </c>
      <c r="AA1132" s="46">
        <f t="shared" si="9"/>
        <v>-0.024264622</v>
      </c>
      <c r="AB1132" s="44"/>
      <c r="AC1132" s="45">
        <v>530.9</v>
      </c>
      <c r="AD1132" s="46">
        <f t="shared" si="10"/>
        <v>-0.002633560589</v>
      </c>
      <c r="AE1132" s="47"/>
      <c r="AF1132" s="42">
        <v>11003.5</v>
      </c>
      <c r="AG1132" s="46">
        <f t="shared" si="11"/>
        <v>-0.00655817273</v>
      </c>
      <c r="AH1132" s="47"/>
    </row>
    <row r="1133">
      <c r="A1133" s="41">
        <v>43720.0</v>
      </c>
      <c r="B1133" s="42">
        <v>1020.3</v>
      </c>
      <c r="C1133" s="43">
        <f t="shared" si="1"/>
        <v>0.005060316873</v>
      </c>
      <c r="D1133" s="44"/>
      <c r="E1133" s="42">
        <v>1135.42</v>
      </c>
      <c r="F1133" s="43">
        <f t="shared" si="2"/>
        <v>0.008641979952</v>
      </c>
      <c r="G1133" s="44"/>
      <c r="H1133" s="45">
        <v>173.48</v>
      </c>
      <c r="I1133" s="43">
        <f t="shared" si="3"/>
        <v>0.04485796995</v>
      </c>
      <c r="J1133" s="44"/>
      <c r="K1133" s="42">
        <v>1060.85</v>
      </c>
      <c r="L1133" s="43">
        <f t="shared" si="4"/>
        <v>-0.008775073318</v>
      </c>
      <c r="M1133" s="44"/>
      <c r="N1133" s="45">
        <v>349.05</v>
      </c>
      <c r="O1133" s="43">
        <f t="shared" si="5"/>
        <v>0.002955229029</v>
      </c>
      <c r="P1133" s="44"/>
      <c r="Q1133" s="45">
        <v>285.87</v>
      </c>
      <c r="R1133" s="43">
        <f t="shared" si="6"/>
        <v>0.006738995705</v>
      </c>
      <c r="S1133" s="44"/>
      <c r="T1133" s="42">
        <v>1862.3</v>
      </c>
      <c r="U1133" s="43">
        <f t="shared" si="7"/>
        <v>-0.05271257348</v>
      </c>
      <c r="V1133" s="44"/>
      <c r="W1133" s="45">
        <v>276.45</v>
      </c>
      <c r="X1133" s="43">
        <f t="shared" si="8"/>
        <v>0.001810282898</v>
      </c>
      <c r="Y1133" s="44"/>
      <c r="Z1133" s="45">
        <v>14.6</v>
      </c>
      <c r="AA1133" s="46">
        <f t="shared" si="9"/>
        <v>0.04554202045</v>
      </c>
      <c r="AB1133" s="44"/>
      <c r="AC1133" s="45">
        <v>532.3</v>
      </c>
      <c r="AD1133" s="46">
        <f t="shared" si="10"/>
        <v>0.02434042964</v>
      </c>
      <c r="AE1133" s="47"/>
      <c r="AF1133" s="42">
        <v>11075.9</v>
      </c>
      <c r="AG1133" s="46">
        <f t="shared" si="11"/>
        <v>0.008441164058</v>
      </c>
      <c r="AH1133" s="47"/>
    </row>
    <row r="1134">
      <c r="A1134" s="41">
        <v>43719.0</v>
      </c>
      <c r="B1134" s="42">
        <v>1015.15</v>
      </c>
      <c r="C1134" s="43">
        <f t="shared" si="1"/>
        <v>0.0163872969</v>
      </c>
      <c r="D1134" s="44"/>
      <c r="E1134" s="42">
        <v>1125.65</v>
      </c>
      <c r="F1134" s="43">
        <f t="shared" si="2"/>
        <v>0.0007554045106</v>
      </c>
      <c r="G1134" s="44"/>
      <c r="H1134" s="45">
        <v>165.87</v>
      </c>
      <c r="I1134" s="43">
        <f t="shared" si="3"/>
        <v>-0.01043550312</v>
      </c>
      <c r="J1134" s="44"/>
      <c r="K1134" s="42">
        <v>1070.2</v>
      </c>
      <c r="L1134" s="43">
        <f t="shared" si="4"/>
        <v>-0.01681724098</v>
      </c>
      <c r="M1134" s="44"/>
      <c r="N1134" s="45">
        <v>348.02</v>
      </c>
      <c r="O1134" s="43">
        <f t="shared" si="5"/>
        <v>-0.001234798497</v>
      </c>
      <c r="P1134" s="44"/>
      <c r="Q1134" s="45">
        <v>283.95</v>
      </c>
      <c r="R1134" s="43">
        <f t="shared" si="6"/>
        <v>0.008736769225</v>
      </c>
      <c r="S1134" s="44"/>
      <c r="T1134" s="42">
        <v>1963.1</v>
      </c>
      <c r="U1134" s="43">
        <f t="shared" si="7"/>
        <v>-0.05565314121</v>
      </c>
      <c r="V1134" s="44"/>
      <c r="W1134" s="45">
        <v>275.95</v>
      </c>
      <c r="X1134" s="43">
        <f t="shared" si="8"/>
        <v>0.01148076392</v>
      </c>
      <c r="Y1134" s="44"/>
      <c r="Z1134" s="45">
        <v>13.95</v>
      </c>
      <c r="AA1134" s="46">
        <f t="shared" si="9"/>
        <v>0.04771547304</v>
      </c>
      <c r="AB1134" s="44"/>
      <c r="AC1134" s="45">
        <v>519.5</v>
      </c>
      <c r="AD1134" s="46">
        <f t="shared" si="10"/>
        <v>0.003181185504</v>
      </c>
      <c r="AE1134" s="47"/>
      <c r="AF1134" s="42">
        <v>10982.8</v>
      </c>
      <c r="AG1134" s="46">
        <f t="shared" si="11"/>
        <v>-0.004805059544</v>
      </c>
      <c r="AH1134" s="47"/>
    </row>
    <row r="1135">
      <c r="A1135" s="41">
        <v>43717.0</v>
      </c>
      <c r="B1135" s="45">
        <v>998.65</v>
      </c>
      <c r="C1135" s="43">
        <f t="shared" si="1"/>
        <v>0.01757709781</v>
      </c>
      <c r="D1135" s="44"/>
      <c r="E1135" s="42">
        <v>1124.8</v>
      </c>
      <c r="F1135" s="43">
        <f t="shared" si="2"/>
        <v>0.001646090907</v>
      </c>
      <c r="G1135" s="44"/>
      <c r="H1135" s="45">
        <v>167.61</v>
      </c>
      <c r="I1135" s="43">
        <f t="shared" si="3"/>
        <v>0.03120803452</v>
      </c>
      <c r="J1135" s="44"/>
      <c r="K1135" s="42">
        <v>1088.35</v>
      </c>
      <c r="L1135" s="43">
        <f t="shared" si="4"/>
        <v>0.006082687756</v>
      </c>
      <c r="M1135" s="44"/>
      <c r="N1135" s="45">
        <v>348.45</v>
      </c>
      <c r="O1135" s="43">
        <f t="shared" si="5"/>
        <v>0.002442354493</v>
      </c>
      <c r="P1135" s="44"/>
      <c r="Q1135" s="45">
        <v>281.48</v>
      </c>
      <c r="R1135" s="43">
        <f t="shared" si="6"/>
        <v>0.005414661277</v>
      </c>
      <c r="S1135" s="44"/>
      <c r="T1135" s="42">
        <v>2075.45</v>
      </c>
      <c r="U1135" s="43">
        <f t="shared" si="7"/>
        <v>0.009877819088</v>
      </c>
      <c r="V1135" s="44"/>
      <c r="W1135" s="45">
        <v>272.8</v>
      </c>
      <c r="X1135" s="43">
        <f t="shared" si="8"/>
        <v>0.0132843282</v>
      </c>
      <c r="Y1135" s="44"/>
      <c r="Z1135" s="45">
        <v>13.3</v>
      </c>
      <c r="AA1135" s="46">
        <f t="shared" si="9"/>
        <v>0.04616204176</v>
      </c>
      <c r="AB1135" s="44"/>
      <c r="AC1135" s="45">
        <v>517.85</v>
      </c>
      <c r="AD1135" s="46">
        <f t="shared" si="10"/>
        <v>0.007073330203</v>
      </c>
      <c r="AE1135" s="47"/>
      <c r="AF1135" s="42">
        <v>11035.7</v>
      </c>
      <c r="AG1135" s="46">
        <f t="shared" si="11"/>
        <v>0.002962965131</v>
      </c>
      <c r="AH1135" s="47"/>
    </row>
    <row r="1136">
      <c r="A1136" s="41">
        <v>43714.0</v>
      </c>
      <c r="B1136" s="45">
        <v>981.25</v>
      </c>
      <c r="C1136" s="43">
        <f t="shared" si="1"/>
        <v>-0.01732672852</v>
      </c>
      <c r="D1136" s="44"/>
      <c r="E1136" s="42">
        <v>1122.95</v>
      </c>
      <c r="F1136" s="43">
        <f t="shared" si="2"/>
        <v>0.004793517857</v>
      </c>
      <c r="G1136" s="44"/>
      <c r="H1136" s="45">
        <v>162.46</v>
      </c>
      <c r="I1136" s="43">
        <f t="shared" si="3"/>
        <v>-0.01490741194</v>
      </c>
      <c r="J1136" s="44"/>
      <c r="K1136" s="42">
        <v>1081.75</v>
      </c>
      <c r="L1136" s="43">
        <f t="shared" si="4"/>
        <v>0.006724663022</v>
      </c>
      <c r="M1136" s="44"/>
      <c r="N1136" s="45">
        <v>347.6</v>
      </c>
      <c r="O1136" s="43">
        <f t="shared" si="5"/>
        <v>0.01717776686</v>
      </c>
      <c r="P1136" s="44"/>
      <c r="Q1136" s="45">
        <v>279.96</v>
      </c>
      <c r="R1136" s="43">
        <f t="shared" si="6"/>
        <v>-0.01531293214</v>
      </c>
      <c r="S1136" s="44"/>
      <c r="T1136" s="42">
        <v>2055.05</v>
      </c>
      <c r="U1136" s="43">
        <f t="shared" si="7"/>
        <v>-0.05659054544</v>
      </c>
      <c r="V1136" s="44"/>
      <c r="W1136" s="45">
        <v>269.2</v>
      </c>
      <c r="X1136" s="43">
        <f t="shared" si="8"/>
        <v>0.002976192673</v>
      </c>
      <c r="Y1136" s="44"/>
      <c r="Z1136" s="45">
        <v>12.7</v>
      </c>
      <c r="AA1136" s="46">
        <f t="shared" si="9"/>
        <v>0.04839654086</v>
      </c>
      <c r="AB1136" s="44"/>
      <c r="AC1136" s="45">
        <v>514.2</v>
      </c>
      <c r="AD1136" s="46">
        <f t="shared" si="10"/>
        <v>0.01904445504</v>
      </c>
      <c r="AE1136" s="47"/>
      <c r="AF1136" s="42">
        <v>11003.05</v>
      </c>
      <c r="AG1136" s="46">
        <f t="shared" si="11"/>
        <v>0.005180143023</v>
      </c>
      <c r="AH1136" s="47"/>
    </row>
    <row r="1137">
      <c r="A1137" s="41">
        <v>43713.0</v>
      </c>
      <c r="B1137" s="45">
        <v>998.4</v>
      </c>
      <c r="C1137" s="43">
        <f t="shared" si="1"/>
        <v>-0.0001001552407</v>
      </c>
      <c r="D1137" s="44"/>
      <c r="E1137" s="42">
        <v>1117.58</v>
      </c>
      <c r="F1137" s="43">
        <f t="shared" si="2"/>
        <v>-0.005621350896</v>
      </c>
      <c r="G1137" s="44"/>
      <c r="H1137" s="45">
        <v>164.9</v>
      </c>
      <c r="I1137" s="43">
        <f t="shared" si="3"/>
        <v>0.005046063539</v>
      </c>
      <c r="J1137" s="44"/>
      <c r="K1137" s="42">
        <v>1074.5</v>
      </c>
      <c r="L1137" s="43">
        <f t="shared" si="4"/>
        <v>0.001769829534</v>
      </c>
      <c r="M1137" s="44"/>
      <c r="N1137" s="45">
        <v>341.68</v>
      </c>
      <c r="O1137" s="43">
        <f t="shared" si="5"/>
        <v>0.04483230793</v>
      </c>
      <c r="P1137" s="44"/>
      <c r="Q1137" s="45">
        <v>284.28</v>
      </c>
      <c r="R1137" s="43">
        <f t="shared" si="6"/>
        <v>0.01281569564</v>
      </c>
      <c r="S1137" s="44"/>
      <c r="T1137" s="42">
        <v>2174.7</v>
      </c>
      <c r="U1137" s="43">
        <f t="shared" si="7"/>
        <v>0.02641847681</v>
      </c>
      <c r="V1137" s="44"/>
      <c r="W1137" s="45">
        <v>268.4</v>
      </c>
      <c r="X1137" s="43">
        <f t="shared" si="8"/>
        <v>-0.005017199041</v>
      </c>
      <c r="Y1137" s="44"/>
      <c r="Z1137" s="45">
        <v>12.1</v>
      </c>
      <c r="AA1137" s="46">
        <f t="shared" si="9"/>
        <v>0.04652001563</v>
      </c>
      <c r="AB1137" s="44"/>
      <c r="AC1137" s="45">
        <v>504.5</v>
      </c>
      <c r="AD1137" s="46">
        <f t="shared" si="10"/>
        <v>-0.0208902806</v>
      </c>
      <c r="AE1137" s="47"/>
      <c r="AF1137" s="42">
        <v>10946.2</v>
      </c>
      <c r="AG1137" s="46">
        <f t="shared" si="11"/>
        <v>0.009020851203</v>
      </c>
      <c r="AH1137" s="47"/>
    </row>
    <row r="1138">
      <c r="A1138" s="41">
        <v>43712.0</v>
      </c>
      <c r="B1138" s="45">
        <v>998.5</v>
      </c>
      <c r="C1138" s="43">
        <f t="shared" si="1"/>
        <v>0.009711501088</v>
      </c>
      <c r="D1138" s="44"/>
      <c r="E1138" s="42">
        <v>1123.88</v>
      </c>
      <c r="F1138" s="43">
        <f t="shared" si="2"/>
        <v>0.0165164003</v>
      </c>
      <c r="G1138" s="44"/>
      <c r="H1138" s="45">
        <v>164.07</v>
      </c>
      <c r="I1138" s="43">
        <f t="shared" si="3"/>
        <v>0.0243696319</v>
      </c>
      <c r="J1138" s="44"/>
      <c r="K1138" s="42">
        <v>1072.6</v>
      </c>
      <c r="L1138" s="43">
        <f t="shared" si="4"/>
        <v>-0.01361195145</v>
      </c>
      <c r="M1138" s="44"/>
      <c r="N1138" s="45">
        <v>326.7</v>
      </c>
      <c r="O1138" s="43">
        <f t="shared" si="5"/>
        <v>-0.02529714661</v>
      </c>
      <c r="P1138" s="44"/>
      <c r="Q1138" s="45">
        <v>280.66</v>
      </c>
      <c r="R1138" s="43">
        <f t="shared" si="6"/>
        <v>0.00356939271</v>
      </c>
      <c r="S1138" s="44"/>
      <c r="T1138" s="42">
        <v>2118.0</v>
      </c>
      <c r="U1138" s="43">
        <f t="shared" si="7"/>
        <v>0.03923959907</v>
      </c>
      <c r="V1138" s="44"/>
      <c r="W1138" s="45">
        <v>269.75</v>
      </c>
      <c r="X1138" s="43">
        <f t="shared" si="8"/>
        <v>0.008189139381</v>
      </c>
      <c r="Y1138" s="44"/>
      <c r="Z1138" s="45">
        <v>11.55</v>
      </c>
      <c r="AA1138" s="46">
        <f t="shared" si="9"/>
        <v>0.04879016417</v>
      </c>
      <c r="AB1138" s="44"/>
      <c r="AC1138" s="45">
        <v>515.15</v>
      </c>
      <c r="AD1138" s="46">
        <f t="shared" si="10"/>
        <v>0.02406677721</v>
      </c>
      <c r="AE1138" s="47"/>
      <c r="AF1138" s="42">
        <v>10847.9</v>
      </c>
      <c r="AG1138" s="46">
        <f t="shared" si="11"/>
        <v>0.0002996420452</v>
      </c>
      <c r="AH1138" s="47"/>
    </row>
    <row r="1139">
      <c r="A1139" s="41">
        <v>43711.0</v>
      </c>
      <c r="B1139" s="45">
        <v>988.85</v>
      </c>
      <c r="C1139" s="43">
        <f t="shared" si="1"/>
        <v>-0.03999442864</v>
      </c>
      <c r="D1139" s="44"/>
      <c r="E1139" s="42">
        <v>1105.47</v>
      </c>
      <c r="F1139" s="43">
        <f t="shared" si="2"/>
        <v>-0.007659627255</v>
      </c>
      <c r="G1139" s="44"/>
      <c r="H1139" s="45">
        <v>160.12</v>
      </c>
      <c r="I1139" s="43">
        <f t="shared" si="3"/>
        <v>0.02261196575</v>
      </c>
      <c r="J1139" s="44"/>
      <c r="K1139" s="42">
        <v>1087.3</v>
      </c>
      <c r="L1139" s="43">
        <f t="shared" si="4"/>
        <v>-0.0212028508</v>
      </c>
      <c r="M1139" s="44"/>
      <c r="N1139" s="45">
        <v>335.07</v>
      </c>
      <c r="O1139" s="43">
        <f t="shared" si="5"/>
        <v>-0.02237005281</v>
      </c>
      <c r="P1139" s="44"/>
      <c r="Q1139" s="45">
        <v>279.66</v>
      </c>
      <c r="R1139" s="43">
        <f t="shared" si="6"/>
        <v>0.01176166782</v>
      </c>
      <c r="S1139" s="44"/>
      <c r="T1139" s="42">
        <v>2036.5</v>
      </c>
      <c r="U1139" s="43">
        <f t="shared" si="7"/>
        <v>0.004799123221</v>
      </c>
      <c r="V1139" s="44"/>
      <c r="W1139" s="45">
        <v>267.55</v>
      </c>
      <c r="X1139" s="43">
        <f t="shared" si="8"/>
        <v>-0.004289050864</v>
      </c>
      <c r="Y1139" s="44"/>
      <c r="Z1139" s="45">
        <v>11.0</v>
      </c>
      <c r="AA1139" s="46">
        <f t="shared" si="9"/>
        <v>0.04652001563</v>
      </c>
      <c r="AB1139" s="44"/>
      <c r="AC1139" s="45">
        <v>502.9</v>
      </c>
      <c r="AD1139" s="46">
        <f t="shared" si="10"/>
        <v>0.02201425787</v>
      </c>
      <c r="AE1139" s="47"/>
      <c r="AF1139" s="42">
        <v>10844.65</v>
      </c>
      <c r="AG1139" s="46">
        <f t="shared" si="11"/>
        <v>0.004320200042</v>
      </c>
      <c r="AH1139" s="47"/>
    </row>
    <row r="1140">
      <c r="A1140" s="41">
        <v>43707.0</v>
      </c>
      <c r="B1140" s="42">
        <v>1029.2</v>
      </c>
      <c r="C1140" s="43">
        <f t="shared" si="1"/>
        <v>-0.02419008334</v>
      </c>
      <c r="D1140" s="44"/>
      <c r="E1140" s="42">
        <v>1113.97</v>
      </c>
      <c r="F1140" s="43">
        <f t="shared" si="2"/>
        <v>0.0004489458826</v>
      </c>
      <c r="G1140" s="44"/>
      <c r="H1140" s="45">
        <v>156.54</v>
      </c>
      <c r="I1140" s="43">
        <f t="shared" si="3"/>
        <v>-0.06844760127</v>
      </c>
      <c r="J1140" s="44"/>
      <c r="K1140" s="42">
        <v>1110.6</v>
      </c>
      <c r="L1140" s="43">
        <f t="shared" si="4"/>
        <v>0.001036012795</v>
      </c>
      <c r="M1140" s="44"/>
      <c r="N1140" s="45">
        <v>342.65</v>
      </c>
      <c r="O1140" s="43">
        <f t="shared" si="5"/>
        <v>-0.01549296174</v>
      </c>
      <c r="P1140" s="44"/>
      <c r="Q1140" s="45">
        <v>276.39</v>
      </c>
      <c r="R1140" s="43">
        <f t="shared" si="6"/>
        <v>0.02172567347</v>
      </c>
      <c r="S1140" s="44"/>
      <c r="T1140" s="42">
        <v>2026.75</v>
      </c>
      <c r="U1140" s="43">
        <f t="shared" si="7"/>
        <v>0.01208706375</v>
      </c>
      <c r="V1140" s="44"/>
      <c r="W1140" s="45">
        <v>268.7</v>
      </c>
      <c r="X1140" s="43">
        <f t="shared" si="8"/>
        <v>0.004662882644</v>
      </c>
      <c r="Y1140" s="44"/>
      <c r="Z1140" s="45">
        <v>10.5</v>
      </c>
      <c r="AA1140" s="46">
        <f t="shared" si="9"/>
        <v>0.04879016417</v>
      </c>
      <c r="AB1140" s="44"/>
      <c r="AC1140" s="45">
        <v>491.95</v>
      </c>
      <c r="AD1140" s="46">
        <f t="shared" si="10"/>
        <v>-0.03269473914</v>
      </c>
      <c r="AE1140" s="47"/>
      <c r="AF1140" s="42">
        <v>10797.9</v>
      </c>
      <c r="AG1140" s="46">
        <f t="shared" si="11"/>
        <v>-0.0206550078</v>
      </c>
      <c r="AH1140" s="47"/>
    </row>
    <row r="1141">
      <c r="A1141" s="41">
        <v>43706.0</v>
      </c>
      <c r="B1141" s="42">
        <v>1054.4</v>
      </c>
      <c r="C1141" s="43">
        <f t="shared" si="1"/>
        <v>-0.008640484361</v>
      </c>
      <c r="D1141" s="44"/>
      <c r="E1141" s="42">
        <v>1113.47</v>
      </c>
      <c r="F1141" s="43">
        <f t="shared" si="2"/>
        <v>-0.009190041526</v>
      </c>
      <c r="G1141" s="44"/>
      <c r="H1141" s="45">
        <v>167.63</v>
      </c>
      <c r="I1141" s="43">
        <f t="shared" si="3"/>
        <v>0.01976086953</v>
      </c>
      <c r="J1141" s="44"/>
      <c r="K1141" s="42">
        <v>1109.45</v>
      </c>
      <c r="L1141" s="43">
        <f t="shared" si="4"/>
        <v>-0.02259202692</v>
      </c>
      <c r="M1141" s="44"/>
      <c r="N1141" s="45">
        <v>348.0</v>
      </c>
      <c r="O1141" s="43">
        <f t="shared" si="5"/>
        <v>0.01558051847</v>
      </c>
      <c r="P1141" s="44"/>
      <c r="Q1141" s="45">
        <v>270.45</v>
      </c>
      <c r="R1141" s="43">
        <f t="shared" si="6"/>
        <v>0.01437534065</v>
      </c>
      <c r="S1141" s="44"/>
      <c r="T1141" s="42">
        <v>2002.4</v>
      </c>
      <c r="U1141" s="43">
        <f t="shared" si="7"/>
        <v>-0.0009733575361</v>
      </c>
      <c r="V1141" s="44"/>
      <c r="W1141" s="45">
        <v>267.45</v>
      </c>
      <c r="X1141" s="43">
        <f t="shared" si="8"/>
        <v>0.003746024234</v>
      </c>
      <c r="Y1141" s="44"/>
      <c r="Z1141" s="45">
        <v>10.0</v>
      </c>
      <c r="AA1141" s="46">
        <f t="shared" si="9"/>
        <v>0.0460439385</v>
      </c>
      <c r="AB1141" s="44"/>
      <c r="AC1141" s="45">
        <v>508.3</v>
      </c>
      <c r="AD1141" s="46">
        <f t="shared" si="10"/>
        <v>0.02298494302</v>
      </c>
      <c r="AE1141" s="47"/>
      <c r="AF1141" s="42">
        <v>11023.25</v>
      </c>
      <c r="AG1141" s="46">
        <f t="shared" si="11"/>
        <v>0.006822485507</v>
      </c>
      <c r="AH1141" s="47"/>
    </row>
    <row r="1142">
      <c r="A1142" s="41">
        <v>43705.0</v>
      </c>
      <c r="B1142" s="42">
        <v>1063.55</v>
      </c>
      <c r="C1142" s="43">
        <f t="shared" si="1"/>
        <v>-0.003941261612</v>
      </c>
      <c r="D1142" s="44"/>
      <c r="E1142" s="42">
        <v>1123.75</v>
      </c>
      <c r="F1142" s="43">
        <f t="shared" si="2"/>
        <v>-0.005519776896</v>
      </c>
      <c r="G1142" s="44"/>
      <c r="H1142" s="45">
        <v>164.35</v>
      </c>
      <c r="I1142" s="43">
        <f t="shared" si="3"/>
        <v>-0.01767075501</v>
      </c>
      <c r="J1142" s="44"/>
      <c r="K1142" s="42">
        <v>1134.8</v>
      </c>
      <c r="L1142" s="43">
        <f t="shared" si="4"/>
        <v>-0.01239205787</v>
      </c>
      <c r="M1142" s="44"/>
      <c r="N1142" s="45">
        <v>342.62</v>
      </c>
      <c r="O1142" s="43">
        <f t="shared" si="5"/>
        <v>0.002103664657</v>
      </c>
      <c r="P1142" s="44"/>
      <c r="Q1142" s="45">
        <v>266.59</v>
      </c>
      <c r="R1142" s="43">
        <f t="shared" si="6"/>
        <v>-0.01015123477</v>
      </c>
      <c r="S1142" s="44"/>
      <c r="T1142" s="42">
        <v>2004.35</v>
      </c>
      <c r="U1142" s="43">
        <f t="shared" si="7"/>
        <v>0.0005239978661</v>
      </c>
      <c r="V1142" s="44"/>
      <c r="W1142" s="45">
        <v>266.45</v>
      </c>
      <c r="X1142" s="43">
        <f t="shared" si="8"/>
        <v>-0.01397581678</v>
      </c>
      <c r="Y1142" s="44"/>
      <c r="Z1142" s="45">
        <v>9.55</v>
      </c>
      <c r="AA1142" s="46">
        <f t="shared" si="9"/>
        <v>0.04826674097</v>
      </c>
      <c r="AB1142" s="44"/>
      <c r="AC1142" s="45">
        <v>496.75</v>
      </c>
      <c r="AD1142" s="46">
        <f t="shared" si="10"/>
        <v>0.02352570436</v>
      </c>
      <c r="AE1142" s="47"/>
      <c r="AF1142" s="42">
        <v>10948.3</v>
      </c>
      <c r="AG1142" s="46">
        <f t="shared" si="11"/>
        <v>-0.008893231421</v>
      </c>
      <c r="AH1142" s="47"/>
    </row>
    <row r="1143">
      <c r="A1143" s="41">
        <v>43704.0</v>
      </c>
      <c r="B1143" s="42">
        <v>1067.75</v>
      </c>
      <c r="C1143" s="43">
        <f t="shared" si="1"/>
        <v>0.04027582356</v>
      </c>
      <c r="D1143" s="44"/>
      <c r="E1143" s="42">
        <v>1129.97</v>
      </c>
      <c r="F1143" s="43">
        <f t="shared" si="2"/>
        <v>0.001674011152</v>
      </c>
      <c r="G1143" s="44"/>
      <c r="H1143" s="45">
        <v>167.28</v>
      </c>
      <c r="I1143" s="43">
        <f t="shared" si="3"/>
        <v>-0.008452934432</v>
      </c>
      <c r="J1143" s="44"/>
      <c r="K1143" s="42">
        <v>1148.95</v>
      </c>
      <c r="L1143" s="43">
        <f t="shared" si="4"/>
        <v>0.06202633922</v>
      </c>
      <c r="M1143" s="44"/>
      <c r="N1143" s="45">
        <v>341.9</v>
      </c>
      <c r="O1143" s="43">
        <f t="shared" si="5"/>
        <v>-0.01845974437</v>
      </c>
      <c r="P1143" s="44"/>
      <c r="Q1143" s="45">
        <v>269.31</v>
      </c>
      <c r="R1143" s="43">
        <f t="shared" si="6"/>
        <v>0.01315660914</v>
      </c>
      <c r="S1143" s="44"/>
      <c r="T1143" s="42">
        <v>2003.3</v>
      </c>
      <c r="U1143" s="43">
        <f t="shared" si="7"/>
        <v>0.04910719141</v>
      </c>
      <c r="V1143" s="44"/>
      <c r="W1143" s="45">
        <v>270.2</v>
      </c>
      <c r="X1143" s="43">
        <f t="shared" si="8"/>
        <v>-0.01030936966</v>
      </c>
      <c r="Y1143" s="44"/>
      <c r="Z1143" s="45">
        <v>9.1</v>
      </c>
      <c r="AA1143" s="46">
        <f t="shared" si="9"/>
        <v>0.04495138786</v>
      </c>
      <c r="AB1143" s="44"/>
      <c r="AC1143" s="45">
        <v>485.2</v>
      </c>
      <c r="AD1143" s="46">
        <f t="shared" si="10"/>
        <v>-0.02161144253</v>
      </c>
      <c r="AE1143" s="47"/>
      <c r="AF1143" s="42">
        <v>11046.1</v>
      </c>
      <c r="AG1143" s="46">
        <f t="shared" si="11"/>
        <v>-0.005349549695</v>
      </c>
      <c r="AH1143" s="47"/>
    </row>
    <row r="1144">
      <c r="A1144" s="41">
        <v>43703.0</v>
      </c>
      <c r="B1144" s="42">
        <v>1025.6</v>
      </c>
      <c r="C1144" s="43">
        <f t="shared" si="1"/>
        <v>0.03462132219</v>
      </c>
      <c r="D1144" s="44"/>
      <c r="E1144" s="42">
        <v>1128.08</v>
      </c>
      <c r="F1144" s="43">
        <f t="shared" si="2"/>
        <v>0.04230681201</v>
      </c>
      <c r="G1144" s="44"/>
      <c r="H1144" s="45">
        <v>168.7</v>
      </c>
      <c r="I1144" s="43">
        <f t="shared" si="3"/>
        <v>0.03972350699</v>
      </c>
      <c r="J1144" s="44"/>
      <c r="K1144" s="42">
        <v>1079.85</v>
      </c>
      <c r="L1144" s="43">
        <f t="shared" si="4"/>
        <v>0.003897012587</v>
      </c>
      <c r="M1144" s="44"/>
      <c r="N1144" s="45">
        <v>348.27</v>
      </c>
      <c r="O1144" s="43">
        <f t="shared" si="5"/>
        <v>0.08957537038</v>
      </c>
      <c r="P1144" s="44"/>
      <c r="Q1144" s="45">
        <v>265.79</v>
      </c>
      <c r="R1144" s="43">
        <f t="shared" si="6"/>
        <v>0.004525065227</v>
      </c>
      <c r="S1144" s="44"/>
      <c r="T1144" s="42">
        <v>1907.3</v>
      </c>
      <c r="U1144" s="43">
        <f t="shared" si="7"/>
        <v>-0.01666423599</v>
      </c>
      <c r="V1144" s="44"/>
      <c r="W1144" s="45">
        <v>273.0</v>
      </c>
      <c r="X1144" s="43">
        <f t="shared" si="8"/>
        <v>0.04629328397</v>
      </c>
      <c r="Y1144" s="44"/>
      <c r="Z1144" s="45">
        <v>8.7</v>
      </c>
      <c r="AA1144" s="46">
        <f t="shared" si="9"/>
        <v>-0.1036348897</v>
      </c>
      <c r="AB1144" s="44"/>
      <c r="AC1144" s="45">
        <v>495.8</v>
      </c>
      <c r="AD1144" s="46">
        <f t="shared" si="10"/>
        <v>0.01227756278</v>
      </c>
      <c r="AE1144" s="47"/>
      <c r="AF1144" s="42">
        <v>11105.35</v>
      </c>
      <c r="AG1144" s="46">
        <f t="shared" si="11"/>
        <v>0.0042863912</v>
      </c>
      <c r="AH1144" s="47"/>
    </row>
    <row r="1145">
      <c r="A1145" s="41">
        <v>43700.0</v>
      </c>
      <c r="B1145" s="45">
        <v>990.7</v>
      </c>
      <c r="C1145" s="43">
        <f t="shared" si="1"/>
        <v>-0.003727776218</v>
      </c>
      <c r="D1145" s="44"/>
      <c r="E1145" s="42">
        <v>1081.35</v>
      </c>
      <c r="F1145" s="43">
        <f t="shared" si="2"/>
        <v>-0.005257344705</v>
      </c>
      <c r="G1145" s="44"/>
      <c r="H1145" s="45">
        <v>162.13</v>
      </c>
      <c r="I1145" s="43">
        <f t="shared" si="3"/>
        <v>0.05255038599</v>
      </c>
      <c r="J1145" s="44"/>
      <c r="K1145" s="42">
        <v>1075.65</v>
      </c>
      <c r="L1145" s="43">
        <f t="shared" si="4"/>
        <v>-0.002275102548</v>
      </c>
      <c r="M1145" s="44"/>
      <c r="N1145" s="45">
        <v>318.43</v>
      </c>
      <c r="O1145" s="43">
        <f t="shared" si="5"/>
        <v>0.01966257492</v>
      </c>
      <c r="P1145" s="44"/>
      <c r="Q1145" s="45">
        <v>264.59</v>
      </c>
      <c r="R1145" s="43">
        <f t="shared" si="6"/>
        <v>-0.02016642411</v>
      </c>
      <c r="S1145" s="44"/>
      <c r="T1145" s="42">
        <v>1939.35</v>
      </c>
      <c r="U1145" s="43">
        <f t="shared" si="7"/>
        <v>-0.05716844006</v>
      </c>
      <c r="V1145" s="44"/>
      <c r="W1145" s="45">
        <v>260.65</v>
      </c>
      <c r="X1145" s="43">
        <f t="shared" si="8"/>
        <v>0.04512338649</v>
      </c>
      <c r="Y1145" s="44"/>
      <c r="Z1145" s="45">
        <v>9.65</v>
      </c>
      <c r="AA1145" s="46">
        <f t="shared" si="9"/>
        <v>-0.1032858261</v>
      </c>
      <c r="AB1145" s="44"/>
      <c r="AC1145" s="45">
        <v>489.75</v>
      </c>
      <c r="AD1145" s="46">
        <f t="shared" si="10"/>
        <v>0.004092077321</v>
      </c>
      <c r="AE1145" s="47"/>
      <c r="AF1145" s="42">
        <v>11057.85</v>
      </c>
      <c r="AG1145" s="46">
        <f t="shared" si="11"/>
        <v>0.02088054224</v>
      </c>
      <c r="AH1145" s="47"/>
    </row>
    <row r="1146">
      <c r="A1146" s="41">
        <v>43699.0</v>
      </c>
      <c r="B1146" s="45">
        <v>994.4</v>
      </c>
      <c r="C1146" s="43">
        <f t="shared" si="1"/>
        <v>-0.0106032803</v>
      </c>
      <c r="D1146" s="44"/>
      <c r="E1146" s="42">
        <v>1087.05</v>
      </c>
      <c r="F1146" s="43">
        <f t="shared" si="2"/>
        <v>-0.02351958666</v>
      </c>
      <c r="G1146" s="44"/>
      <c r="H1146" s="45">
        <v>153.83</v>
      </c>
      <c r="I1146" s="43">
        <f t="shared" si="3"/>
        <v>0.01078406582</v>
      </c>
      <c r="J1146" s="44"/>
      <c r="K1146" s="42">
        <v>1078.1</v>
      </c>
      <c r="L1146" s="43">
        <f t="shared" si="4"/>
        <v>0.006327368277</v>
      </c>
      <c r="M1146" s="44"/>
      <c r="N1146" s="45">
        <v>312.23</v>
      </c>
      <c r="O1146" s="43">
        <f t="shared" si="5"/>
        <v>-0.01143233533</v>
      </c>
      <c r="P1146" s="44"/>
      <c r="Q1146" s="45">
        <v>269.98</v>
      </c>
      <c r="R1146" s="43">
        <f t="shared" si="6"/>
        <v>-0.0543167213</v>
      </c>
      <c r="S1146" s="44"/>
      <c r="T1146" s="42">
        <v>2053.45</v>
      </c>
      <c r="U1146" s="43">
        <f t="shared" si="7"/>
        <v>-0.04095736728</v>
      </c>
      <c r="V1146" s="44"/>
      <c r="W1146" s="45">
        <v>249.15</v>
      </c>
      <c r="X1146" s="43">
        <f t="shared" si="8"/>
        <v>-0.0257541968</v>
      </c>
      <c r="Y1146" s="44"/>
      <c r="Z1146" s="45">
        <v>10.7</v>
      </c>
      <c r="AA1146" s="46">
        <f t="shared" si="9"/>
        <v>-0.1020841261</v>
      </c>
      <c r="AB1146" s="44"/>
      <c r="AC1146" s="45">
        <v>487.75</v>
      </c>
      <c r="AD1146" s="46">
        <f t="shared" si="10"/>
        <v>0.01123665243</v>
      </c>
      <c r="AE1146" s="47"/>
      <c r="AF1146" s="42">
        <v>10829.35</v>
      </c>
      <c r="AG1146" s="46">
        <f t="shared" si="11"/>
        <v>0.008159261239</v>
      </c>
      <c r="AH1146" s="47"/>
    </row>
    <row r="1147">
      <c r="A1147" s="41">
        <v>43698.0</v>
      </c>
      <c r="B1147" s="42">
        <v>1005.0</v>
      </c>
      <c r="C1147" s="43">
        <f t="shared" si="1"/>
        <v>-0.02238440528</v>
      </c>
      <c r="D1147" s="44"/>
      <c r="E1147" s="42">
        <v>1112.92</v>
      </c>
      <c r="F1147" s="43">
        <f t="shared" si="2"/>
        <v>0.002356942824</v>
      </c>
      <c r="G1147" s="44"/>
      <c r="H1147" s="45">
        <v>152.18</v>
      </c>
      <c r="I1147" s="43">
        <f t="shared" si="3"/>
        <v>-0.02119577432</v>
      </c>
      <c r="J1147" s="44"/>
      <c r="K1147" s="42">
        <v>1071.3</v>
      </c>
      <c r="L1147" s="43">
        <f t="shared" si="4"/>
        <v>-0.01661652173</v>
      </c>
      <c r="M1147" s="44"/>
      <c r="N1147" s="45">
        <v>315.82</v>
      </c>
      <c r="O1147" s="43">
        <f t="shared" si="5"/>
        <v>-0.01486583939</v>
      </c>
      <c r="P1147" s="44"/>
      <c r="Q1147" s="45">
        <v>285.05</v>
      </c>
      <c r="R1147" s="43">
        <f t="shared" si="6"/>
        <v>0.05006619282</v>
      </c>
      <c r="S1147" s="44"/>
      <c r="T1147" s="42">
        <v>2139.3</v>
      </c>
      <c r="U1147" s="43">
        <f t="shared" si="7"/>
        <v>-0.01092500581</v>
      </c>
      <c r="V1147" s="44"/>
      <c r="W1147" s="45">
        <v>255.65</v>
      </c>
      <c r="X1147" s="43">
        <f t="shared" si="8"/>
        <v>-0.01340476604</v>
      </c>
      <c r="Y1147" s="44"/>
      <c r="Z1147" s="45">
        <v>11.85</v>
      </c>
      <c r="AA1147" s="46">
        <f t="shared" si="9"/>
        <v>-0.2222993132</v>
      </c>
      <c r="AB1147" s="44"/>
      <c r="AC1147" s="45">
        <v>482.3</v>
      </c>
      <c r="AD1147" s="46">
        <f t="shared" si="10"/>
        <v>-0.001450326578</v>
      </c>
      <c r="AE1147" s="47"/>
      <c r="AF1147" s="42">
        <v>10741.35</v>
      </c>
      <c r="AG1147" s="46">
        <f t="shared" si="11"/>
        <v>-0.01637613611</v>
      </c>
      <c r="AH1147" s="47"/>
    </row>
    <row r="1148">
      <c r="A1148" s="41">
        <v>43697.0</v>
      </c>
      <c r="B1148" s="42">
        <v>1027.75</v>
      </c>
      <c r="C1148" s="43">
        <f t="shared" si="1"/>
        <v>0.001850409566</v>
      </c>
      <c r="D1148" s="44"/>
      <c r="E1148" s="42">
        <v>1110.3</v>
      </c>
      <c r="F1148" s="43">
        <f t="shared" si="2"/>
        <v>0.006215801593</v>
      </c>
      <c r="G1148" s="44"/>
      <c r="H1148" s="45">
        <v>155.44</v>
      </c>
      <c r="I1148" s="43">
        <f t="shared" si="3"/>
        <v>-0.02735028819</v>
      </c>
      <c r="J1148" s="44"/>
      <c r="K1148" s="42">
        <v>1089.25</v>
      </c>
      <c r="L1148" s="43">
        <f t="shared" si="4"/>
        <v>-0.006953049374</v>
      </c>
      <c r="M1148" s="44"/>
      <c r="N1148" s="45">
        <v>320.55</v>
      </c>
      <c r="O1148" s="43">
        <f t="shared" si="5"/>
        <v>0.0195312556</v>
      </c>
      <c r="P1148" s="44"/>
      <c r="Q1148" s="45">
        <v>271.13</v>
      </c>
      <c r="R1148" s="43">
        <f t="shared" si="6"/>
        <v>-0.02058842571</v>
      </c>
      <c r="S1148" s="44"/>
      <c r="T1148" s="42">
        <v>2162.8</v>
      </c>
      <c r="U1148" s="43">
        <f t="shared" si="7"/>
        <v>-0.007783574127</v>
      </c>
      <c r="V1148" s="44"/>
      <c r="W1148" s="45">
        <v>259.1</v>
      </c>
      <c r="X1148" s="43">
        <f t="shared" si="8"/>
        <v>-0.01930303604</v>
      </c>
      <c r="Y1148" s="44"/>
      <c r="Z1148" s="45">
        <v>14.8</v>
      </c>
      <c r="AA1148" s="46">
        <f t="shared" si="9"/>
        <v>-0.2204371897</v>
      </c>
      <c r="AB1148" s="44"/>
      <c r="AC1148" s="45">
        <v>483.0</v>
      </c>
      <c r="AD1148" s="46">
        <f t="shared" si="10"/>
        <v>0.01638611</v>
      </c>
      <c r="AE1148" s="47"/>
      <c r="AF1148" s="42">
        <v>10918.7</v>
      </c>
      <c r="AG1148" s="46">
        <f t="shared" si="11"/>
        <v>-0.008962618747</v>
      </c>
      <c r="AH1148" s="47"/>
    </row>
    <row r="1149">
      <c r="A1149" s="41">
        <v>43696.0</v>
      </c>
      <c r="B1149" s="42">
        <v>1025.85</v>
      </c>
      <c r="C1149" s="43">
        <f t="shared" si="1"/>
        <v>0.01181589017</v>
      </c>
      <c r="D1149" s="44"/>
      <c r="E1149" s="42">
        <v>1103.42</v>
      </c>
      <c r="F1149" s="43">
        <f t="shared" si="2"/>
        <v>-0.009408035044</v>
      </c>
      <c r="G1149" s="44"/>
      <c r="H1149" s="45">
        <v>159.75</v>
      </c>
      <c r="I1149" s="43">
        <f t="shared" si="3"/>
        <v>0.02876662783</v>
      </c>
      <c r="J1149" s="44"/>
      <c r="K1149" s="42">
        <v>1096.85</v>
      </c>
      <c r="L1149" s="43">
        <f t="shared" si="4"/>
        <v>-0.01020440157</v>
      </c>
      <c r="M1149" s="44"/>
      <c r="N1149" s="45">
        <v>314.35</v>
      </c>
      <c r="O1149" s="43">
        <f t="shared" si="5"/>
        <v>-0.009592779306</v>
      </c>
      <c r="P1149" s="44"/>
      <c r="Q1149" s="45">
        <v>276.77</v>
      </c>
      <c r="R1149" s="43">
        <f t="shared" si="6"/>
        <v>0.04236326911</v>
      </c>
      <c r="S1149" s="44"/>
      <c r="T1149" s="42">
        <v>2179.7</v>
      </c>
      <c r="U1149" s="43">
        <f t="shared" si="7"/>
        <v>-0.003663510989</v>
      </c>
      <c r="V1149" s="44"/>
      <c r="W1149" s="45">
        <v>264.15</v>
      </c>
      <c r="X1149" s="43">
        <f t="shared" si="8"/>
        <v>-0.004532585664</v>
      </c>
      <c r="Y1149" s="44"/>
      <c r="Z1149" s="45">
        <v>18.45</v>
      </c>
      <c r="AA1149" s="46">
        <f t="shared" si="9"/>
        <v>0.02469261259</v>
      </c>
      <c r="AB1149" s="44"/>
      <c r="AC1149" s="45">
        <v>475.15</v>
      </c>
      <c r="AD1149" s="46">
        <f t="shared" si="10"/>
        <v>0.02127060944</v>
      </c>
      <c r="AE1149" s="47"/>
      <c r="AF1149" s="42">
        <v>11017.0</v>
      </c>
      <c r="AG1149" s="46">
        <f t="shared" si="11"/>
        <v>-0.003343772513</v>
      </c>
      <c r="AH1149" s="47"/>
    </row>
    <row r="1150">
      <c r="A1150" s="41">
        <v>43693.0</v>
      </c>
      <c r="B1150" s="42">
        <v>1013.8</v>
      </c>
      <c r="C1150" s="43">
        <f t="shared" si="1"/>
        <v>0.02486771176</v>
      </c>
      <c r="D1150" s="44"/>
      <c r="E1150" s="42">
        <v>1113.85</v>
      </c>
      <c r="F1150" s="43">
        <f t="shared" si="2"/>
        <v>-0.0007807697709</v>
      </c>
      <c r="G1150" s="44"/>
      <c r="H1150" s="45">
        <v>155.22</v>
      </c>
      <c r="I1150" s="43">
        <f t="shared" si="3"/>
        <v>0.01244667955</v>
      </c>
      <c r="J1150" s="44"/>
      <c r="K1150" s="42">
        <v>1108.1</v>
      </c>
      <c r="L1150" s="43">
        <f t="shared" si="4"/>
        <v>0.02148168254</v>
      </c>
      <c r="M1150" s="44"/>
      <c r="N1150" s="45">
        <v>317.38</v>
      </c>
      <c r="O1150" s="43">
        <f t="shared" si="5"/>
        <v>-0.002894540153</v>
      </c>
      <c r="P1150" s="44"/>
      <c r="Q1150" s="45">
        <v>265.29</v>
      </c>
      <c r="R1150" s="43">
        <f t="shared" si="6"/>
        <v>0.0397953439</v>
      </c>
      <c r="S1150" s="44"/>
      <c r="T1150" s="42">
        <v>2187.7</v>
      </c>
      <c r="U1150" s="43">
        <f t="shared" si="7"/>
        <v>0.003801154081</v>
      </c>
      <c r="V1150" s="44"/>
      <c r="W1150" s="45">
        <v>265.35</v>
      </c>
      <c r="X1150" s="43">
        <f t="shared" si="8"/>
        <v>-0.0003767897558</v>
      </c>
      <c r="Y1150" s="44"/>
      <c r="Z1150" s="45">
        <v>18.0</v>
      </c>
      <c r="AA1150" s="46">
        <f t="shared" si="9"/>
        <v>0.005571045049</v>
      </c>
      <c r="AB1150" s="44"/>
      <c r="AC1150" s="45">
        <v>465.15</v>
      </c>
      <c r="AD1150" s="46">
        <f t="shared" si="10"/>
        <v>-0.008349438357</v>
      </c>
      <c r="AE1150" s="47"/>
      <c r="AF1150" s="42">
        <v>11053.9</v>
      </c>
      <c r="AG1150" s="46">
        <f t="shared" si="11"/>
        <v>0.0005519937521</v>
      </c>
      <c r="AH1150" s="47"/>
    </row>
    <row r="1151">
      <c r="A1151" s="41">
        <v>43691.0</v>
      </c>
      <c r="B1151" s="45">
        <v>988.9</v>
      </c>
      <c r="C1151" s="43">
        <f t="shared" si="1"/>
        <v>0.01929714278</v>
      </c>
      <c r="D1151" s="44"/>
      <c r="E1151" s="42">
        <v>1114.72</v>
      </c>
      <c r="F1151" s="43">
        <f t="shared" si="2"/>
        <v>0.004090095549</v>
      </c>
      <c r="G1151" s="44"/>
      <c r="H1151" s="45">
        <v>153.3</v>
      </c>
      <c r="I1151" s="43">
        <f t="shared" si="3"/>
        <v>-0.03196883064</v>
      </c>
      <c r="J1151" s="44"/>
      <c r="K1151" s="42">
        <v>1084.55</v>
      </c>
      <c r="L1151" s="43">
        <f t="shared" si="4"/>
        <v>-0.02495007637</v>
      </c>
      <c r="M1151" s="44"/>
      <c r="N1151" s="45">
        <v>318.3</v>
      </c>
      <c r="O1151" s="43">
        <f t="shared" si="5"/>
        <v>-0.01744049189</v>
      </c>
      <c r="P1151" s="44"/>
      <c r="Q1151" s="45">
        <v>254.94</v>
      </c>
      <c r="R1151" s="43">
        <f t="shared" si="6"/>
        <v>-0.01502733927</v>
      </c>
      <c r="S1151" s="44"/>
      <c r="T1151" s="42">
        <v>2179.4</v>
      </c>
      <c r="U1151" s="43">
        <f t="shared" si="7"/>
        <v>0.0008262566456</v>
      </c>
      <c r="V1151" s="44"/>
      <c r="W1151" s="45">
        <v>265.45</v>
      </c>
      <c r="X1151" s="43">
        <f t="shared" si="8"/>
        <v>0.01403664928</v>
      </c>
      <c r="Y1151" s="44"/>
      <c r="Z1151" s="45">
        <v>17.9</v>
      </c>
      <c r="AA1151" s="46">
        <f t="shared" si="9"/>
        <v>-0.01386984786</v>
      </c>
      <c r="AB1151" s="44"/>
      <c r="AC1151" s="45">
        <v>469.05</v>
      </c>
      <c r="AD1151" s="46">
        <f t="shared" si="10"/>
        <v>-0.01449837556</v>
      </c>
      <c r="AE1151" s="47"/>
      <c r="AF1151" s="42">
        <v>11047.8</v>
      </c>
      <c r="AG1151" s="46">
        <f t="shared" si="11"/>
        <v>0.001666878432</v>
      </c>
      <c r="AH1151" s="47"/>
    </row>
    <row r="1152">
      <c r="A1152" s="41">
        <v>43690.0</v>
      </c>
      <c r="B1152" s="45">
        <v>970.0</v>
      </c>
      <c r="C1152" s="43">
        <f t="shared" si="1"/>
        <v>-0.020661365</v>
      </c>
      <c r="D1152" s="44"/>
      <c r="E1152" s="42">
        <v>1110.17</v>
      </c>
      <c r="F1152" s="43">
        <f t="shared" si="2"/>
        <v>-0.02739191413</v>
      </c>
      <c r="G1152" s="44"/>
      <c r="H1152" s="45">
        <v>158.28</v>
      </c>
      <c r="I1152" s="43">
        <f t="shared" si="3"/>
        <v>-0.00315397978</v>
      </c>
      <c r="J1152" s="44"/>
      <c r="K1152" s="42">
        <v>1111.95</v>
      </c>
      <c r="L1152" s="43">
        <f t="shared" si="4"/>
        <v>0.0103506088</v>
      </c>
      <c r="M1152" s="44"/>
      <c r="N1152" s="45">
        <v>323.9</v>
      </c>
      <c r="O1152" s="43">
        <f t="shared" si="5"/>
        <v>-0.004313007302</v>
      </c>
      <c r="P1152" s="44"/>
      <c r="Q1152" s="45">
        <v>258.8</v>
      </c>
      <c r="R1152" s="43">
        <f t="shared" si="6"/>
        <v>-0.02476800463</v>
      </c>
      <c r="S1152" s="44"/>
      <c r="T1152" s="42">
        <v>2177.6</v>
      </c>
      <c r="U1152" s="43">
        <f t="shared" si="7"/>
        <v>-0.01336546296</v>
      </c>
      <c r="V1152" s="44"/>
      <c r="W1152" s="45">
        <v>261.75</v>
      </c>
      <c r="X1152" s="43">
        <f t="shared" si="8"/>
        <v>-0.03951454993</v>
      </c>
      <c r="Y1152" s="44"/>
      <c r="Z1152" s="45">
        <v>18.15</v>
      </c>
      <c r="AA1152" s="46">
        <f t="shared" si="9"/>
        <v>-0.008230499137</v>
      </c>
      <c r="AB1152" s="44"/>
      <c r="AC1152" s="45">
        <v>475.9</v>
      </c>
      <c r="AD1152" s="46">
        <f t="shared" si="10"/>
        <v>0.003894946763</v>
      </c>
      <c r="AE1152" s="47"/>
      <c r="AF1152" s="42">
        <v>11029.4</v>
      </c>
      <c r="AG1152" s="46">
        <f t="shared" si="11"/>
        <v>0.009432893528</v>
      </c>
      <c r="AH1152" s="47"/>
    </row>
    <row r="1153">
      <c r="A1153" s="41">
        <v>43686.0</v>
      </c>
      <c r="B1153" s="45">
        <v>990.25</v>
      </c>
      <c r="C1153" s="43">
        <f t="shared" si="1"/>
        <v>0.01865307369</v>
      </c>
      <c r="D1153" s="44"/>
      <c r="E1153" s="42">
        <v>1141.0</v>
      </c>
      <c r="F1153" s="43">
        <f t="shared" si="2"/>
        <v>0.02163462866</v>
      </c>
      <c r="G1153" s="44"/>
      <c r="H1153" s="45">
        <v>158.78</v>
      </c>
      <c r="I1153" s="43">
        <f t="shared" si="3"/>
        <v>-0.02929339404</v>
      </c>
      <c r="J1153" s="44"/>
      <c r="K1153" s="42">
        <v>1100.5</v>
      </c>
      <c r="L1153" s="43">
        <f t="shared" si="4"/>
        <v>-0.01196807782</v>
      </c>
      <c r="M1153" s="44"/>
      <c r="N1153" s="45">
        <v>325.3</v>
      </c>
      <c r="O1153" s="43">
        <f t="shared" si="5"/>
        <v>0.01449121222</v>
      </c>
      <c r="P1153" s="44"/>
      <c r="Q1153" s="45">
        <v>265.29</v>
      </c>
      <c r="R1153" s="43">
        <f t="shared" si="6"/>
        <v>-0.0118783598</v>
      </c>
      <c r="S1153" s="44"/>
      <c r="T1153" s="42">
        <v>2206.9</v>
      </c>
      <c r="U1153" s="43">
        <f t="shared" si="7"/>
        <v>0.01465210958</v>
      </c>
      <c r="V1153" s="44"/>
      <c r="W1153" s="45">
        <v>272.3</v>
      </c>
      <c r="X1153" s="43">
        <f t="shared" si="8"/>
        <v>0.003679180015</v>
      </c>
      <c r="Y1153" s="44"/>
      <c r="Z1153" s="45">
        <v>18.3</v>
      </c>
      <c r="AA1153" s="46">
        <f t="shared" si="9"/>
        <v>0.01375537507</v>
      </c>
      <c r="AB1153" s="44"/>
      <c r="AC1153" s="45">
        <v>474.05</v>
      </c>
      <c r="AD1153" s="46">
        <f t="shared" si="10"/>
        <v>-0.02407243838</v>
      </c>
      <c r="AE1153" s="47"/>
      <c r="AF1153" s="42">
        <v>10925.85</v>
      </c>
      <c r="AG1153" s="46">
        <f t="shared" si="11"/>
        <v>-0.01668255885</v>
      </c>
      <c r="AH1153" s="47"/>
    </row>
    <row r="1154">
      <c r="A1154" s="41">
        <v>43685.0</v>
      </c>
      <c r="B1154" s="45">
        <v>971.95</v>
      </c>
      <c r="C1154" s="43">
        <f t="shared" si="1"/>
        <v>-0.0004114591428</v>
      </c>
      <c r="D1154" s="44"/>
      <c r="E1154" s="42">
        <v>1116.58</v>
      </c>
      <c r="F1154" s="43">
        <f t="shared" si="2"/>
        <v>0.02225956489</v>
      </c>
      <c r="G1154" s="44"/>
      <c r="H1154" s="45">
        <v>163.5</v>
      </c>
      <c r="I1154" s="43">
        <f t="shared" si="3"/>
        <v>0.02746863343</v>
      </c>
      <c r="J1154" s="44"/>
      <c r="K1154" s="42">
        <v>1113.75</v>
      </c>
      <c r="L1154" s="43">
        <f t="shared" si="4"/>
        <v>0.01871500349</v>
      </c>
      <c r="M1154" s="44"/>
      <c r="N1154" s="45">
        <v>320.62</v>
      </c>
      <c r="O1154" s="43">
        <f t="shared" si="5"/>
        <v>-0.00816939639</v>
      </c>
      <c r="P1154" s="44"/>
      <c r="Q1154" s="45">
        <v>268.46</v>
      </c>
      <c r="R1154" s="43">
        <f t="shared" si="6"/>
        <v>0.003245968711</v>
      </c>
      <c r="S1154" s="44"/>
      <c r="T1154" s="42">
        <v>2174.8</v>
      </c>
      <c r="U1154" s="43">
        <f t="shared" si="7"/>
        <v>0.00988871789</v>
      </c>
      <c r="V1154" s="44"/>
      <c r="W1154" s="45">
        <v>271.3</v>
      </c>
      <c r="X1154" s="43">
        <f t="shared" si="8"/>
        <v>-0.006978908032</v>
      </c>
      <c r="Y1154" s="44"/>
      <c r="Z1154" s="45">
        <v>18.05</v>
      </c>
      <c r="AA1154" s="46">
        <f t="shared" si="9"/>
        <v>0</v>
      </c>
      <c r="AB1154" s="44"/>
      <c r="AC1154" s="45">
        <v>485.6</v>
      </c>
      <c r="AD1154" s="46">
        <f t="shared" si="10"/>
        <v>0.006715248129</v>
      </c>
      <c r="AE1154" s="47"/>
      <c r="AF1154" s="42">
        <v>11109.65</v>
      </c>
      <c r="AG1154" s="46">
        <f t="shared" si="11"/>
        <v>0.006973169918</v>
      </c>
      <c r="AH1154" s="47"/>
    </row>
    <row r="1155">
      <c r="A1155" s="41">
        <v>43684.0</v>
      </c>
      <c r="B1155" s="45">
        <v>972.35</v>
      </c>
      <c r="C1155" s="43">
        <f t="shared" si="1"/>
        <v>0.01163736012</v>
      </c>
      <c r="D1155" s="44"/>
      <c r="E1155" s="42">
        <v>1092.0</v>
      </c>
      <c r="F1155" s="43">
        <f t="shared" si="2"/>
        <v>-0.002332442575</v>
      </c>
      <c r="G1155" s="44"/>
      <c r="H1155" s="45">
        <v>159.07</v>
      </c>
      <c r="I1155" s="43">
        <f t="shared" si="3"/>
        <v>0.05790938264</v>
      </c>
      <c r="J1155" s="44"/>
      <c r="K1155" s="42">
        <v>1093.1</v>
      </c>
      <c r="L1155" s="43">
        <f t="shared" si="4"/>
        <v>-0.005792358445</v>
      </c>
      <c r="M1155" s="44"/>
      <c r="N1155" s="45">
        <v>323.25</v>
      </c>
      <c r="O1155" s="43">
        <f t="shared" si="5"/>
        <v>0.01895658158</v>
      </c>
      <c r="P1155" s="44"/>
      <c r="Q1155" s="45">
        <v>267.59</v>
      </c>
      <c r="R1155" s="43">
        <f t="shared" si="6"/>
        <v>0.01551644884</v>
      </c>
      <c r="S1155" s="44"/>
      <c r="T1155" s="42">
        <v>2153.4</v>
      </c>
      <c r="U1155" s="43">
        <f t="shared" si="7"/>
        <v>0.001091893382</v>
      </c>
      <c r="V1155" s="44"/>
      <c r="W1155" s="45">
        <v>273.2</v>
      </c>
      <c r="X1155" s="43">
        <f t="shared" si="8"/>
        <v>0.01828474619</v>
      </c>
      <c r="Y1155" s="44"/>
      <c r="Z1155" s="45">
        <v>18.05</v>
      </c>
      <c r="AA1155" s="46">
        <f t="shared" si="9"/>
        <v>-0.01101939525</v>
      </c>
      <c r="AB1155" s="44"/>
      <c r="AC1155" s="45">
        <v>482.35</v>
      </c>
      <c r="AD1155" s="46">
        <f t="shared" si="10"/>
        <v>-0.002174476653</v>
      </c>
      <c r="AE1155" s="47"/>
      <c r="AF1155" s="42">
        <v>11032.45</v>
      </c>
      <c r="AG1155" s="46">
        <f t="shared" si="11"/>
        <v>0.01616906609</v>
      </c>
      <c r="AH1155" s="47"/>
    </row>
    <row r="1156">
      <c r="A1156" s="41">
        <v>43683.0</v>
      </c>
      <c r="B1156" s="45">
        <v>961.1</v>
      </c>
      <c r="C1156" s="43">
        <f t="shared" si="1"/>
        <v>0.00621006562</v>
      </c>
      <c r="D1156" s="44"/>
      <c r="E1156" s="42">
        <v>1094.55</v>
      </c>
      <c r="F1156" s="43">
        <f t="shared" si="2"/>
        <v>0.004514308293</v>
      </c>
      <c r="G1156" s="44"/>
      <c r="H1156" s="45">
        <v>150.12</v>
      </c>
      <c r="I1156" s="43">
        <f t="shared" si="3"/>
        <v>0.01821715421</v>
      </c>
      <c r="J1156" s="44"/>
      <c r="K1156" s="42">
        <v>1099.45</v>
      </c>
      <c r="L1156" s="43">
        <f t="shared" si="4"/>
        <v>0.01553687387</v>
      </c>
      <c r="M1156" s="44"/>
      <c r="N1156" s="45">
        <v>317.18</v>
      </c>
      <c r="O1156" s="43">
        <f t="shared" si="5"/>
        <v>0.0125316911</v>
      </c>
      <c r="P1156" s="44"/>
      <c r="Q1156" s="45">
        <v>263.47</v>
      </c>
      <c r="R1156" s="43">
        <f t="shared" si="6"/>
        <v>-0.006054432541</v>
      </c>
      <c r="S1156" s="44"/>
      <c r="T1156" s="42">
        <v>2151.05</v>
      </c>
      <c r="U1156" s="43">
        <f t="shared" si="7"/>
        <v>-0.001115112208</v>
      </c>
      <c r="V1156" s="44"/>
      <c r="W1156" s="45">
        <v>268.25</v>
      </c>
      <c r="X1156" s="43">
        <f t="shared" si="8"/>
        <v>0.02720742165</v>
      </c>
      <c r="Y1156" s="44"/>
      <c r="Z1156" s="45">
        <v>18.25</v>
      </c>
      <c r="AA1156" s="46">
        <f t="shared" si="9"/>
        <v>0.03060044045</v>
      </c>
      <c r="AB1156" s="44"/>
      <c r="AC1156" s="45">
        <v>483.4</v>
      </c>
      <c r="AD1156" s="46">
        <f t="shared" si="10"/>
        <v>-0.02905255042</v>
      </c>
      <c r="AE1156" s="47"/>
      <c r="AF1156" s="42">
        <v>10855.5</v>
      </c>
      <c r="AG1156" s="46">
        <f t="shared" si="11"/>
        <v>-0.008507762147</v>
      </c>
      <c r="AH1156" s="47"/>
    </row>
    <row r="1157">
      <c r="A1157" s="41">
        <v>43682.0</v>
      </c>
      <c r="B1157" s="45">
        <v>955.15</v>
      </c>
      <c r="C1157" s="43">
        <f t="shared" si="1"/>
        <v>-0.008133093161</v>
      </c>
      <c r="D1157" s="44"/>
      <c r="E1157" s="42">
        <v>1089.62</v>
      </c>
      <c r="F1157" s="43">
        <f t="shared" si="2"/>
        <v>-0.01597819853</v>
      </c>
      <c r="G1157" s="44"/>
      <c r="H1157" s="45">
        <v>147.41</v>
      </c>
      <c r="I1157" s="43">
        <f t="shared" si="3"/>
        <v>0.02028439315</v>
      </c>
      <c r="J1157" s="44"/>
      <c r="K1157" s="42">
        <v>1082.5</v>
      </c>
      <c r="L1157" s="43">
        <f t="shared" si="4"/>
        <v>0.005140209053</v>
      </c>
      <c r="M1157" s="44"/>
      <c r="N1157" s="45">
        <v>313.23</v>
      </c>
      <c r="O1157" s="43">
        <f t="shared" si="5"/>
        <v>0.001757441618</v>
      </c>
      <c r="P1157" s="44"/>
      <c r="Q1157" s="45">
        <v>265.07</v>
      </c>
      <c r="R1157" s="43">
        <f t="shared" si="6"/>
        <v>0.03196899306</v>
      </c>
      <c r="S1157" s="44"/>
      <c r="T1157" s="42">
        <v>2153.45</v>
      </c>
      <c r="U1157" s="43">
        <f t="shared" si="7"/>
        <v>-0.01472767093</v>
      </c>
      <c r="V1157" s="44"/>
      <c r="W1157" s="45">
        <v>261.05</v>
      </c>
      <c r="X1157" s="43">
        <f t="shared" si="8"/>
        <v>-0.02103744789</v>
      </c>
      <c r="Y1157" s="44"/>
      <c r="Z1157" s="45">
        <v>17.7</v>
      </c>
      <c r="AA1157" s="46">
        <f t="shared" si="9"/>
        <v>-0.02510592113</v>
      </c>
      <c r="AB1157" s="44"/>
      <c r="AC1157" s="45">
        <v>497.65</v>
      </c>
      <c r="AD1157" s="46">
        <f t="shared" si="10"/>
        <v>-0.006309801094</v>
      </c>
      <c r="AE1157" s="47"/>
      <c r="AF1157" s="42">
        <v>10948.25</v>
      </c>
      <c r="AG1157" s="46">
        <f t="shared" si="11"/>
        <v>0.007853929606</v>
      </c>
      <c r="AH1157" s="47"/>
    </row>
    <row r="1158">
      <c r="A1158" s="41">
        <v>43679.0</v>
      </c>
      <c r="B1158" s="45">
        <v>962.95</v>
      </c>
      <c r="C1158" s="43">
        <f t="shared" si="1"/>
        <v>0.007871388414</v>
      </c>
      <c r="D1158" s="44"/>
      <c r="E1158" s="42">
        <v>1107.17</v>
      </c>
      <c r="F1158" s="43">
        <f t="shared" si="2"/>
        <v>-0.003363287467</v>
      </c>
      <c r="G1158" s="44"/>
      <c r="H1158" s="45">
        <v>144.45</v>
      </c>
      <c r="I1158" s="43">
        <f t="shared" si="3"/>
        <v>-0.004627559455</v>
      </c>
      <c r="J1158" s="44"/>
      <c r="K1158" s="42">
        <v>1076.95</v>
      </c>
      <c r="L1158" s="43">
        <f t="shared" si="4"/>
        <v>-0.01369473852</v>
      </c>
      <c r="M1158" s="44"/>
      <c r="N1158" s="45">
        <v>312.68</v>
      </c>
      <c r="O1158" s="43">
        <f t="shared" si="5"/>
        <v>-0.01491949078</v>
      </c>
      <c r="P1158" s="44"/>
      <c r="Q1158" s="45">
        <v>256.73</v>
      </c>
      <c r="R1158" s="43">
        <f t="shared" si="6"/>
        <v>-0.02845431663</v>
      </c>
      <c r="S1158" s="44"/>
      <c r="T1158" s="42">
        <v>2185.4</v>
      </c>
      <c r="U1158" s="43">
        <f t="shared" si="7"/>
        <v>-0.01442370919</v>
      </c>
      <c r="V1158" s="44"/>
      <c r="W1158" s="45">
        <v>266.6</v>
      </c>
      <c r="X1158" s="43">
        <f t="shared" si="8"/>
        <v>0.02660742291</v>
      </c>
      <c r="Y1158" s="44"/>
      <c r="Z1158" s="45">
        <v>18.15</v>
      </c>
      <c r="AA1158" s="46">
        <f t="shared" si="9"/>
        <v>-0.02449102001</v>
      </c>
      <c r="AB1158" s="44"/>
      <c r="AC1158" s="45">
        <v>500.8</v>
      </c>
      <c r="AD1158" s="46">
        <f t="shared" si="10"/>
        <v>-0.005774032966</v>
      </c>
      <c r="AE1158" s="47"/>
      <c r="AF1158" s="42">
        <v>10862.6</v>
      </c>
      <c r="AG1158" s="46">
        <f t="shared" si="11"/>
        <v>-0.01232863815</v>
      </c>
      <c r="AH1158" s="47"/>
    </row>
    <row r="1159">
      <c r="A1159" s="41">
        <v>43678.0</v>
      </c>
      <c r="B1159" s="45">
        <v>955.4</v>
      </c>
      <c r="C1159" s="43">
        <f t="shared" si="1"/>
        <v>-0.01103373326</v>
      </c>
      <c r="D1159" s="44"/>
      <c r="E1159" s="42">
        <v>1110.9</v>
      </c>
      <c r="F1159" s="43">
        <f t="shared" si="2"/>
        <v>-0.01111808858</v>
      </c>
      <c r="G1159" s="44"/>
      <c r="H1159" s="45">
        <v>145.12</v>
      </c>
      <c r="I1159" s="43">
        <f t="shared" si="3"/>
        <v>-0.01021501358</v>
      </c>
      <c r="J1159" s="44"/>
      <c r="K1159" s="42">
        <v>1091.8</v>
      </c>
      <c r="L1159" s="43">
        <f t="shared" si="4"/>
        <v>-0.02349002577</v>
      </c>
      <c r="M1159" s="44"/>
      <c r="N1159" s="45">
        <v>317.38</v>
      </c>
      <c r="O1159" s="43">
        <f t="shared" si="5"/>
        <v>-0.02018065149</v>
      </c>
      <c r="P1159" s="44"/>
      <c r="Q1159" s="45">
        <v>264.14</v>
      </c>
      <c r="R1159" s="43">
        <f t="shared" si="6"/>
        <v>0.02185440137</v>
      </c>
      <c r="S1159" s="44"/>
      <c r="T1159" s="42">
        <v>2217.15</v>
      </c>
      <c r="U1159" s="43">
        <f t="shared" si="7"/>
        <v>-0.01243838943</v>
      </c>
      <c r="V1159" s="44"/>
      <c r="W1159" s="45">
        <v>259.6</v>
      </c>
      <c r="X1159" s="43">
        <f t="shared" si="8"/>
        <v>-0.0001925854604</v>
      </c>
      <c r="Y1159" s="44"/>
      <c r="Z1159" s="45">
        <v>18.6</v>
      </c>
      <c r="AA1159" s="46">
        <f t="shared" si="9"/>
        <v>0.01899650069</v>
      </c>
      <c r="AB1159" s="44"/>
      <c r="AC1159" s="45">
        <v>503.7</v>
      </c>
      <c r="AD1159" s="46">
        <f t="shared" si="10"/>
        <v>-0.02305945279</v>
      </c>
      <c r="AE1159" s="47"/>
      <c r="AF1159" s="42">
        <v>10997.35</v>
      </c>
      <c r="AG1159" s="46">
        <f t="shared" si="11"/>
        <v>0.001578898603</v>
      </c>
      <c r="AH1159" s="47"/>
    </row>
    <row r="1160">
      <c r="A1160" s="41">
        <v>43677.0</v>
      </c>
      <c r="B1160" s="45">
        <v>966.0</v>
      </c>
      <c r="C1160" s="43">
        <f t="shared" si="1"/>
        <v>0.01297197216</v>
      </c>
      <c r="D1160" s="44"/>
      <c r="E1160" s="42">
        <v>1123.32</v>
      </c>
      <c r="F1160" s="43">
        <f t="shared" si="2"/>
        <v>-0.0002670298288</v>
      </c>
      <c r="G1160" s="44"/>
      <c r="H1160" s="45">
        <v>146.61</v>
      </c>
      <c r="I1160" s="43">
        <f t="shared" si="3"/>
        <v>0.01622809456</v>
      </c>
      <c r="J1160" s="44"/>
      <c r="K1160" s="42">
        <v>1117.75</v>
      </c>
      <c r="L1160" s="43">
        <f t="shared" si="4"/>
        <v>-0.01355124591</v>
      </c>
      <c r="M1160" s="44"/>
      <c r="N1160" s="45">
        <v>323.85</v>
      </c>
      <c r="O1160" s="43">
        <f t="shared" si="5"/>
        <v>0.006661011384</v>
      </c>
      <c r="P1160" s="44"/>
      <c r="Q1160" s="45">
        <v>258.43</v>
      </c>
      <c r="R1160" s="43">
        <f t="shared" si="6"/>
        <v>-0.005017765662</v>
      </c>
      <c r="S1160" s="44"/>
      <c r="T1160" s="42">
        <v>2244.9</v>
      </c>
      <c r="U1160" s="43">
        <f t="shared" si="7"/>
        <v>0.006726658137</v>
      </c>
      <c r="V1160" s="44"/>
      <c r="W1160" s="45">
        <v>259.65</v>
      </c>
      <c r="X1160" s="43">
        <f t="shared" si="8"/>
        <v>0.06462838974</v>
      </c>
      <c r="Y1160" s="44"/>
      <c r="Z1160" s="45">
        <v>18.25</v>
      </c>
      <c r="AA1160" s="46">
        <f t="shared" si="9"/>
        <v>-0.02969178981</v>
      </c>
      <c r="AB1160" s="44"/>
      <c r="AC1160" s="45">
        <v>515.45</v>
      </c>
      <c r="AD1160" s="46">
        <f t="shared" si="10"/>
        <v>0.007106381817</v>
      </c>
      <c r="AE1160" s="47"/>
      <c r="AF1160" s="42">
        <v>10980.0</v>
      </c>
      <c r="AG1160" s="46">
        <f t="shared" si="11"/>
        <v>-0.01248998045</v>
      </c>
      <c r="AH1160" s="47"/>
    </row>
    <row r="1161">
      <c r="A1161" s="41">
        <v>43676.0</v>
      </c>
      <c r="B1161" s="45">
        <v>953.55</v>
      </c>
      <c r="C1161" s="43">
        <f t="shared" si="1"/>
        <v>-0.02725866359</v>
      </c>
      <c r="D1161" s="44"/>
      <c r="E1161" s="42">
        <v>1123.62</v>
      </c>
      <c r="F1161" s="43">
        <f t="shared" si="2"/>
        <v>0.003530548227</v>
      </c>
      <c r="G1161" s="44"/>
      <c r="H1161" s="45">
        <v>144.25</v>
      </c>
      <c r="I1161" s="43">
        <f t="shared" si="3"/>
        <v>0</v>
      </c>
      <c r="J1161" s="44"/>
      <c r="K1161" s="42">
        <v>1133.0</v>
      </c>
      <c r="L1161" s="43">
        <f t="shared" si="4"/>
        <v>-0.02251600487</v>
      </c>
      <c r="M1161" s="44"/>
      <c r="N1161" s="45">
        <v>321.7</v>
      </c>
      <c r="O1161" s="43">
        <f t="shared" si="5"/>
        <v>-0.04764973587</v>
      </c>
      <c r="P1161" s="44"/>
      <c r="Q1161" s="45">
        <v>259.73</v>
      </c>
      <c r="R1161" s="43">
        <f t="shared" si="6"/>
        <v>0.03291560237</v>
      </c>
      <c r="S1161" s="44"/>
      <c r="T1161" s="42">
        <v>2229.85</v>
      </c>
      <c r="U1161" s="43">
        <f t="shared" si="7"/>
        <v>-0.001747468856</v>
      </c>
      <c r="V1161" s="44"/>
      <c r="W1161" s="45">
        <v>243.4</v>
      </c>
      <c r="X1161" s="43">
        <f t="shared" si="8"/>
        <v>-0.01952869222</v>
      </c>
      <c r="Y1161" s="44"/>
      <c r="Z1161" s="45">
        <v>18.8</v>
      </c>
      <c r="AA1161" s="46">
        <f t="shared" si="9"/>
        <v>-0.0210534092</v>
      </c>
      <c r="AB1161" s="44"/>
      <c r="AC1161" s="45">
        <v>511.8</v>
      </c>
      <c r="AD1161" s="46">
        <f t="shared" si="10"/>
        <v>-0.002634276366</v>
      </c>
      <c r="AE1161" s="47"/>
      <c r="AF1161" s="42">
        <v>11118.0</v>
      </c>
      <c r="AG1161" s="46">
        <f t="shared" si="11"/>
        <v>0.002936489315</v>
      </c>
      <c r="AH1161" s="47"/>
    </row>
    <row r="1162">
      <c r="A1162" s="41">
        <v>43675.0</v>
      </c>
      <c r="B1162" s="45">
        <v>979.9</v>
      </c>
      <c r="C1162" s="43">
        <f t="shared" si="1"/>
        <v>-0.002395332797</v>
      </c>
      <c r="D1162" s="44"/>
      <c r="E1162" s="42">
        <v>1119.66</v>
      </c>
      <c r="F1162" s="43">
        <f t="shared" si="2"/>
        <v>-0.01459388073</v>
      </c>
      <c r="G1162" s="44"/>
      <c r="H1162" s="45">
        <v>144.25</v>
      </c>
      <c r="I1162" s="43">
        <f t="shared" si="3"/>
        <v>-0.0003465603916</v>
      </c>
      <c r="J1162" s="44"/>
      <c r="K1162" s="42">
        <v>1158.8</v>
      </c>
      <c r="L1162" s="43">
        <f t="shared" si="4"/>
        <v>0.001036090578</v>
      </c>
      <c r="M1162" s="44"/>
      <c r="N1162" s="45">
        <v>337.4</v>
      </c>
      <c r="O1162" s="43">
        <f t="shared" si="5"/>
        <v>0.005349195519</v>
      </c>
      <c r="P1162" s="44"/>
      <c r="Q1162" s="45">
        <v>251.32</v>
      </c>
      <c r="R1162" s="43">
        <f t="shared" si="6"/>
        <v>-0.06018449539</v>
      </c>
      <c r="S1162" s="44"/>
      <c r="T1162" s="42">
        <v>2233.75</v>
      </c>
      <c r="U1162" s="43">
        <f t="shared" si="7"/>
        <v>0.003206029179</v>
      </c>
      <c r="V1162" s="44"/>
      <c r="W1162" s="45">
        <v>248.2</v>
      </c>
      <c r="X1162" s="43">
        <f t="shared" si="8"/>
        <v>0.01114161227</v>
      </c>
      <c r="Y1162" s="44"/>
      <c r="Z1162" s="45">
        <v>19.2</v>
      </c>
      <c r="AA1162" s="46">
        <f t="shared" si="9"/>
        <v>-0.04580953603</v>
      </c>
      <c r="AB1162" s="44"/>
      <c r="AC1162" s="45">
        <v>513.15</v>
      </c>
      <c r="AD1162" s="46">
        <f t="shared" si="10"/>
        <v>-0.004569103365</v>
      </c>
      <c r="AE1162" s="47"/>
      <c r="AF1162" s="42">
        <v>11085.4</v>
      </c>
      <c r="AG1162" s="46">
        <f t="shared" si="11"/>
        <v>-0.009320100148</v>
      </c>
      <c r="AH1162" s="47"/>
    </row>
    <row r="1163">
      <c r="A1163" s="41">
        <v>43672.0</v>
      </c>
      <c r="B1163" s="45">
        <v>982.25</v>
      </c>
      <c r="C1163" s="43">
        <f t="shared" si="1"/>
        <v>0.006178374986</v>
      </c>
      <c r="D1163" s="44"/>
      <c r="E1163" s="42">
        <v>1136.12</v>
      </c>
      <c r="F1163" s="43">
        <f t="shared" si="2"/>
        <v>-0.003839046097</v>
      </c>
      <c r="G1163" s="44"/>
      <c r="H1163" s="45">
        <v>144.3</v>
      </c>
      <c r="I1163" s="43">
        <f t="shared" si="3"/>
        <v>-0.02078050294</v>
      </c>
      <c r="J1163" s="44"/>
      <c r="K1163" s="42">
        <v>1157.6</v>
      </c>
      <c r="L1163" s="43">
        <f t="shared" si="4"/>
        <v>-0.008858367967</v>
      </c>
      <c r="M1163" s="44"/>
      <c r="N1163" s="45">
        <v>335.6</v>
      </c>
      <c r="O1163" s="43">
        <f t="shared" si="5"/>
        <v>-0.01308446482</v>
      </c>
      <c r="P1163" s="44"/>
      <c r="Q1163" s="45">
        <v>266.91</v>
      </c>
      <c r="R1163" s="43">
        <f t="shared" si="6"/>
        <v>-0.05343404582</v>
      </c>
      <c r="S1163" s="44"/>
      <c r="T1163" s="42">
        <v>2226.6</v>
      </c>
      <c r="U1163" s="43">
        <f t="shared" si="7"/>
        <v>-0.008296575794</v>
      </c>
      <c r="V1163" s="44"/>
      <c r="W1163" s="45">
        <v>245.45</v>
      </c>
      <c r="X1163" s="43">
        <f t="shared" si="8"/>
        <v>-0.01456041902</v>
      </c>
      <c r="Y1163" s="44"/>
      <c r="Z1163" s="45">
        <v>20.1</v>
      </c>
      <c r="AA1163" s="46">
        <f t="shared" si="9"/>
        <v>-0.01970507108</v>
      </c>
      <c r="AB1163" s="44"/>
      <c r="AC1163" s="45">
        <v>515.5</v>
      </c>
      <c r="AD1163" s="46">
        <f t="shared" si="10"/>
        <v>-0.007055555292</v>
      </c>
      <c r="AE1163" s="47"/>
      <c r="AF1163" s="42">
        <v>11189.2</v>
      </c>
      <c r="AG1163" s="46">
        <f t="shared" si="11"/>
        <v>-0.008463351739</v>
      </c>
      <c r="AH1163" s="47"/>
    </row>
    <row r="1164">
      <c r="A1164" s="41">
        <v>43671.0</v>
      </c>
      <c r="B1164" s="45">
        <v>976.2</v>
      </c>
      <c r="C1164" s="43">
        <f t="shared" si="1"/>
        <v>0.004363120645</v>
      </c>
      <c r="D1164" s="44"/>
      <c r="E1164" s="42">
        <v>1140.49</v>
      </c>
      <c r="F1164" s="43">
        <f t="shared" si="2"/>
        <v>0.002255960156</v>
      </c>
      <c r="G1164" s="44"/>
      <c r="H1164" s="45">
        <v>147.33</v>
      </c>
      <c r="I1164" s="43">
        <f t="shared" si="3"/>
        <v>0.02043406261</v>
      </c>
      <c r="J1164" s="44"/>
      <c r="K1164" s="42">
        <v>1167.9</v>
      </c>
      <c r="L1164" s="43">
        <f t="shared" si="4"/>
        <v>-0.00589065604</v>
      </c>
      <c r="M1164" s="44"/>
      <c r="N1164" s="45">
        <v>340.02</v>
      </c>
      <c r="O1164" s="43">
        <f t="shared" si="5"/>
        <v>-0.01482979069</v>
      </c>
      <c r="P1164" s="44"/>
      <c r="Q1164" s="45">
        <v>281.56</v>
      </c>
      <c r="R1164" s="43">
        <f t="shared" si="6"/>
        <v>0.004092750877</v>
      </c>
      <c r="S1164" s="44"/>
      <c r="T1164" s="42">
        <v>2245.15</v>
      </c>
      <c r="U1164" s="43">
        <f t="shared" si="7"/>
        <v>0.04525989089</v>
      </c>
      <c r="V1164" s="44"/>
      <c r="W1164" s="45">
        <v>249.05</v>
      </c>
      <c r="X1164" s="43">
        <f t="shared" si="8"/>
        <v>0.04307474756</v>
      </c>
      <c r="Y1164" s="44"/>
      <c r="Z1164" s="45">
        <v>20.5</v>
      </c>
      <c r="AA1164" s="46">
        <f t="shared" si="9"/>
        <v>0.01227009259</v>
      </c>
      <c r="AB1164" s="44"/>
      <c r="AC1164" s="45">
        <v>519.15</v>
      </c>
      <c r="AD1164" s="46">
        <f t="shared" si="10"/>
        <v>-0.01690342496</v>
      </c>
      <c r="AE1164" s="47"/>
      <c r="AF1164" s="42">
        <v>11284.3</v>
      </c>
      <c r="AG1164" s="46">
        <f t="shared" si="11"/>
        <v>0.002853157601</v>
      </c>
      <c r="AH1164" s="47"/>
    </row>
    <row r="1165">
      <c r="A1165" s="41">
        <v>43670.0</v>
      </c>
      <c r="B1165" s="45">
        <v>971.95</v>
      </c>
      <c r="C1165" s="43">
        <f t="shared" si="1"/>
        <v>0.004072275532</v>
      </c>
      <c r="D1165" s="44"/>
      <c r="E1165" s="42">
        <v>1137.92</v>
      </c>
      <c r="F1165" s="43">
        <f t="shared" si="2"/>
        <v>0.007657194385</v>
      </c>
      <c r="G1165" s="44"/>
      <c r="H1165" s="45">
        <v>144.35</v>
      </c>
      <c r="I1165" s="43">
        <f t="shared" si="3"/>
        <v>-0.00821005681</v>
      </c>
      <c r="J1165" s="44"/>
      <c r="K1165" s="42">
        <v>1174.8</v>
      </c>
      <c r="L1165" s="43">
        <f t="shared" si="4"/>
        <v>-0.008053962403</v>
      </c>
      <c r="M1165" s="44"/>
      <c r="N1165" s="45">
        <v>345.1</v>
      </c>
      <c r="O1165" s="43">
        <f t="shared" si="5"/>
        <v>0.01247975142</v>
      </c>
      <c r="P1165" s="44"/>
      <c r="Q1165" s="45">
        <v>280.41</v>
      </c>
      <c r="R1165" s="43">
        <f t="shared" si="6"/>
        <v>0.0007134958028</v>
      </c>
      <c r="S1165" s="44"/>
      <c r="T1165" s="42">
        <v>2145.8</v>
      </c>
      <c r="U1165" s="43">
        <f t="shared" si="7"/>
        <v>-0.009300450883</v>
      </c>
      <c r="V1165" s="44"/>
      <c r="W1165" s="45">
        <v>238.55</v>
      </c>
      <c r="X1165" s="43">
        <f t="shared" si="8"/>
        <v>-0.04508036395</v>
      </c>
      <c r="Y1165" s="44"/>
      <c r="Z1165" s="45">
        <v>20.25</v>
      </c>
      <c r="AA1165" s="46">
        <f t="shared" si="9"/>
        <v>-0.04111824693</v>
      </c>
      <c r="AB1165" s="44"/>
      <c r="AC1165" s="45">
        <v>528.0</v>
      </c>
      <c r="AD1165" s="46">
        <f t="shared" si="10"/>
        <v>-0.005289018752</v>
      </c>
      <c r="AE1165" s="47"/>
      <c r="AF1165" s="42">
        <v>11252.15</v>
      </c>
      <c r="AG1165" s="46">
        <f t="shared" si="11"/>
        <v>-0.001700450385</v>
      </c>
      <c r="AH1165" s="47"/>
    </row>
    <row r="1166">
      <c r="A1166" s="41">
        <v>43669.0</v>
      </c>
      <c r="B1166" s="45">
        <v>968.0</v>
      </c>
      <c r="C1166" s="43">
        <f t="shared" si="1"/>
        <v>0.01090636622</v>
      </c>
      <c r="D1166" s="44"/>
      <c r="E1166" s="42">
        <v>1129.24</v>
      </c>
      <c r="F1166" s="43">
        <f t="shared" si="2"/>
        <v>-0.01479385837</v>
      </c>
      <c r="G1166" s="44"/>
      <c r="H1166" s="45">
        <v>145.54</v>
      </c>
      <c r="I1166" s="43">
        <f t="shared" si="3"/>
        <v>0.002407733423</v>
      </c>
      <c r="J1166" s="44"/>
      <c r="K1166" s="42">
        <v>1184.3</v>
      </c>
      <c r="L1166" s="43">
        <f t="shared" si="4"/>
        <v>0.005630955415</v>
      </c>
      <c r="M1166" s="44"/>
      <c r="N1166" s="45">
        <v>340.82</v>
      </c>
      <c r="O1166" s="43">
        <f t="shared" si="5"/>
        <v>0.01701501346</v>
      </c>
      <c r="P1166" s="44"/>
      <c r="Q1166" s="45">
        <v>280.21</v>
      </c>
      <c r="R1166" s="43">
        <f t="shared" si="6"/>
        <v>-0.02887842907</v>
      </c>
      <c r="S1166" s="44"/>
      <c r="T1166" s="42">
        <v>2165.85</v>
      </c>
      <c r="U1166" s="43">
        <f t="shared" si="7"/>
        <v>-0.009351982774</v>
      </c>
      <c r="V1166" s="44"/>
      <c r="W1166" s="45">
        <v>249.55</v>
      </c>
      <c r="X1166" s="43">
        <f t="shared" si="8"/>
        <v>-0.02140815159</v>
      </c>
      <c r="Y1166" s="44"/>
      <c r="Z1166" s="45">
        <v>21.1</v>
      </c>
      <c r="AA1166" s="46">
        <f t="shared" si="9"/>
        <v>-0.02342027421</v>
      </c>
      <c r="AB1166" s="44"/>
      <c r="AC1166" s="45">
        <v>530.8</v>
      </c>
      <c r="AD1166" s="46">
        <f t="shared" si="10"/>
        <v>-0.01403072311</v>
      </c>
      <c r="AE1166" s="47"/>
      <c r="AF1166" s="42">
        <v>11271.3</v>
      </c>
      <c r="AG1166" s="46">
        <f t="shared" si="11"/>
        <v>-0.005287073175</v>
      </c>
      <c r="AH1166" s="47"/>
    </row>
    <row r="1167">
      <c r="A1167" s="41">
        <v>43668.0</v>
      </c>
      <c r="B1167" s="45">
        <v>957.5</v>
      </c>
      <c r="C1167" s="43">
        <f t="shared" si="1"/>
        <v>-0.02826515741</v>
      </c>
      <c r="D1167" s="44"/>
      <c r="E1167" s="42">
        <v>1146.07</v>
      </c>
      <c r="F1167" s="43">
        <f t="shared" si="2"/>
        <v>-0.03356440084</v>
      </c>
      <c r="G1167" s="44"/>
      <c r="H1167" s="45">
        <v>145.19</v>
      </c>
      <c r="I1167" s="43">
        <f t="shared" si="3"/>
        <v>0.07983036481</v>
      </c>
      <c r="J1167" s="44"/>
      <c r="K1167" s="42">
        <v>1177.65</v>
      </c>
      <c r="L1167" s="43">
        <f t="shared" si="4"/>
        <v>0.009555979036</v>
      </c>
      <c r="M1167" s="44"/>
      <c r="N1167" s="45">
        <v>335.07</v>
      </c>
      <c r="O1167" s="43">
        <f t="shared" si="5"/>
        <v>0.02016799084</v>
      </c>
      <c r="P1167" s="44"/>
      <c r="Q1167" s="45">
        <v>288.42</v>
      </c>
      <c r="R1167" s="43">
        <f t="shared" si="6"/>
        <v>0.005841869316</v>
      </c>
      <c r="S1167" s="44"/>
      <c r="T1167" s="42">
        <v>2186.2</v>
      </c>
      <c r="U1167" s="43">
        <f t="shared" si="7"/>
        <v>0.01595312546</v>
      </c>
      <c r="V1167" s="44"/>
      <c r="W1167" s="45">
        <v>254.95</v>
      </c>
      <c r="X1167" s="43">
        <f t="shared" si="8"/>
        <v>-0.03866237849</v>
      </c>
      <c r="Y1167" s="44"/>
      <c r="Z1167" s="45">
        <v>21.6</v>
      </c>
      <c r="AA1167" s="46">
        <f t="shared" si="9"/>
        <v>-0.0206192872</v>
      </c>
      <c r="AB1167" s="44"/>
      <c r="AC1167" s="45">
        <v>538.3</v>
      </c>
      <c r="AD1167" s="46">
        <f t="shared" si="10"/>
        <v>0.001022257419</v>
      </c>
      <c r="AE1167" s="47"/>
      <c r="AF1167" s="42">
        <v>11331.05</v>
      </c>
      <c r="AG1167" s="46">
        <f t="shared" si="11"/>
        <v>-0.001336141045</v>
      </c>
      <c r="AH1167" s="47"/>
    </row>
    <row r="1168">
      <c r="A1168" s="41">
        <v>43665.0</v>
      </c>
      <c r="B1168" s="45">
        <v>984.95</v>
      </c>
      <c r="C1168" s="43">
        <f t="shared" si="1"/>
        <v>0.008769749776</v>
      </c>
      <c r="D1168" s="44"/>
      <c r="E1168" s="42">
        <v>1185.19</v>
      </c>
      <c r="F1168" s="43">
        <f t="shared" si="2"/>
        <v>-0.01513975143</v>
      </c>
      <c r="G1168" s="44"/>
      <c r="H1168" s="45">
        <v>134.05</v>
      </c>
      <c r="I1168" s="43">
        <f t="shared" si="3"/>
        <v>-0.06449189566</v>
      </c>
      <c r="J1168" s="44"/>
      <c r="K1168" s="42">
        <v>1166.45</v>
      </c>
      <c r="L1168" s="43">
        <f t="shared" si="4"/>
        <v>-0.003081534645</v>
      </c>
      <c r="M1168" s="44"/>
      <c r="N1168" s="45">
        <v>328.38</v>
      </c>
      <c r="O1168" s="43">
        <f t="shared" si="5"/>
        <v>0.003447069594</v>
      </c>
      <c r="P1168" s="44"/>
      <c r="Q1168" s="45">
        <v>286.74</v>
      </c>
      <c r="R1168" s="43">
        <f t="shared" si="6"/>
        <v>-0.004349875493</v>
      </c>
      <c r="S1168" s="44"/>
      <c r="T1168" s="42">
        <v>2151.6</v>
      </c>
      <c r="U1168" s="43">
        <f t="shared" si="7"/>
        <v>-0.02937919522</v>
      </c>
      <c r="V1168" s="44"/>
      <c r="W1168" s="45">
        <v>265.0</v>
      </c>
      <c r="X1168" s="43">
        <f t="shared" si="8"/>
        <v>-0.02165071505</v>
      </c>
      <c r="Y1168" s="44"/>
      <c r="Z1168" s="45">
        <v>22.05</v>
      </c>
      <c r="AA1168" s="46">
        <f t="shared" si="9"/>
        <v>0.02525966676</v>
      </c>
      <c r="AB1168" s="44"/>
      <c r="AC1168" s="45">
        <v>537.75</v>
      </c>
      <c r="AD1168" s="46">
        <f t="shared" si="10"/>
        <v>0.004659840678</v>
      </c>
      <c r="AE1168" s="47"/>
      <c r="AF1168" s="42">
        <v>11346.2</v>
      </c>
      <c r="AG1168" s="46">
        <f t="shared" si="11"/>
        <v>-0.006417641709</v>
      </c>
      <c r="AH1168" s="47"/>
    </row>
    <row r="1169">
      <c r="A1169" s="41">
        <v>43664.0</v>
      </c>
      <c r="B1169" s="45">
        <v>976.35</v>
      </c>
      <c r="C1169" s="43">
        <f t="shared" si="1"/>
        <v>-0.01479249238</v>
      </c>
      <c r="D1169" s="44"/>
      <c r="E1169" s="42">
        <v>1203.27</v>
      </c>
      <c r="F1169" s="43">
        <f t="shared" si="2"/>
        <v>0.006010029218</v>
      </c>
      <c r="G1169" s="44"/>
      <c r="H1169" s="45">
        <v>142.98</v>
      </c>
      <c r="I1169" s="43">
        <f t="shared" si="3"/>
        <v>-0.03585795252</v>
      </c>
      <c r="J1169" s="44"/>
      <c r="K1169" s="42">
        <v>1170.05</v>
      </c>
      <c r="L1169" s="43">
        <f t="shared" si="4"/>
        <v>0.002995808112</v>
      </c>
      <c r="M1169" s="44"/>
      <c r="N1169" s="45">
        <v>327.25</v>
      </c>
      <c r="O1169" s="43">
        <f t="shared" si="5"/>
        <v>-0.000824717123</v>
      </c>
      <c r="P1169" s="44"/>
      <c r="Q1169" s="45">
        <v>287.99</v>
      </c>
      <c r="R1169" s="43">
        <f t="shared" si="6"/>
        <v>-0.05206038785</v>
      </c>
      <c r="S1169" s="44"/>
      <c r="T1169" s="42">
        <v>2215.75</v>
      </c>
      <c r="U1169" s="43">
        <f t="shared" si="7"/>
        <v>-0.01213413863</v>
      </c>
      <c r="V1169" s="44"/>
      <c r="W1169" s="45">
        <v>270.8</v>
      </c>
      <c r="X1169" s="43">
        <f t="shared" si="8"/>
        <v>-0.01992571179</v>
      </c>
      <c r="Y1169" s="44"/>
      <c r="Z1169" s="45">
        <v>21.5</v>
      </c>
      <c r="AA1169" s="46">
        <f t="shared" si="9"/>
        <v>0.0950776487</v>
      </c>
      <c r="AB1169" s="44"/>
      <c r="AC1169" s="45">
        <v>535.25</v>
      </c>
      <c r="AD1169" s="46">
        <f t="shared" si="10"/>
        <v>-0.006888874758</v>
      </c>
      <c r="AE1169" s="47"/>
      <c r="AF1169" s="42">
        <v>11419.25</v>
      </c>
      <c r="AG1169" s="46">
        <f t="shared" si="11"/>
        <v>-0.0154372932</v>
      </c>
      <c r="AH1169" s="47"/>
    </row>
    <row r="1170">
      <c r="A1170" s="41">
        <v>43663.0</v>
      </c>
      <c r="B1170" s="45">
        <v>990.9</v>
      </c>
      <c r="C1170" s="43">
        <f t="shared" si="1"/>
        <v>0.0227618911</v>
      </c>
      <c r="D1170" s="44"/>
      <c r="E1170" s="42">
        <v>1196.06</v>
      </c>
      <c r="F1170" s="43">
        <f t="shared" si="2"/>
        <v>0.002611973021</v>
      </c>
      <c r="G1170" s="44"/>
      <c r="H1170" s="45">
        <v>148.2</v>
      </c>
      <c r="I1170" s="43">
        <f t="shared" si="3"/>
        <v>-0.05742828296</v>
      </c>
      <c r="J1170" s="44"/>
      <c r="K1170" s="42">
        <v>1166.55</v>
      </c>
      <c r="L1170" s="43">
        <f t="shared" si="4"/>
        <v>-0.003636601009</v>
      </c>
      <c r="M1170" s="44"/>
      <c r="N1170" s="45">
        <v>327.52</v>
      </c>
      <c r="O1170" s="43">
        <f t="shared" si="5"/>
        <v>-0.007604136772</v>
      </c>
      <c r="P1170" s="44"/>
      <c r="Q1170" s="45">
        <v>303.38</v>
      </c>
      <c r="R1170" s="43">
        <f t="shared" si="6"/>
        <v>-0.005096096906</v>
      </c>
      <c r="S1170" s="44"/>
      <c r="T1170" s="42">
        <v>2242.8</v>
      </c>
      <c r="U1170" s="43">
        <f t="shared" si="7"/>
        <v>-0.006488623272</v>
      </c>
      <c r="V1170" s="44"/>
      <c r="W1170" s="45">
        <v>276.25</v>
      </c>
      <c r="X1170" s="43">
        <f t="shared" si="8"/>
        <v>-0.002891742481</v>
      </c>
      <c r="Y1170" s="44"/>
      <c r="Z1170" s="45">
        <v>19.55</v>
      </c>
      <c r="AA1170" s="46">
        <f t="shared" si="9"/>
        <v>0.09377682913</v>
      </c>
      <c r="AB1170" s="44"/>
      <c r="AC1170" s="45">
        <v>538.95</v>
      </c>
      <c r="AD1170" s="46">
        <f t="shared" si="10"/>
        <v>-0.02338161805</v>
      </c>
      <c r="AE1170" s="47"/>
      <c r="AF1170" s="42">
        <v>11596.9</v>
      </c>
      <c r="AG1170" s="46">
        <f t="shared" si="11"/>
        <v>-0.007782073597</v>
      </c>
      <c r="AH1170" s="47"/>
    </row>
    <row r="1171">
      <c r="A1171" s="41">
        <v>43662.0</v>
      </c>
      <c r="B1171" s="45">
        <v>968.6</v>
      </c>
      <c r="C1171" s="43">
        <f t="shared" si="1"/>
        <v>0.0008779405114</v>
      </c>
      <c r="D1171" s="44"/>
      <c r="E1171" s="42">
        <v>1192.94</v>
      </c>
      <c r="F1171" s="43">
        <f t="shared" si="2"/>
        <v>-0.001490999832</v>
      </c>
      <c r="G1171" s="44"/>
      <c r="H1171" s="45">
        <v>156.96</v>
      </c>
      <c r="I1171" s="43">
        <f t="shared" si="3"/>
        <v>-0.02024475536</v>
      </c>
      <c r="J1171" s="44"/>
      <c r="K1171" s="42">
        <v>1170.8</v>
      </c>
      <c r="L1171" s="43">
        <f t="shared" si="4"/>
        <v>0.004622900109</v>
      </c>
      <c r="M1171" s="44"/>
      <c r="N1171" s="45">
        <v>330.02</v>
      </c>
      <c r="O1171" s="43">
        <f t="shared" si="5"/>
        <v>0.01440542521</v>
      </c>
      <c r="P1171" s="44"/>
      <c r="Q1171" s="45">
        <v>304.93</v>
      </c>
      <c r="R1171" s="43">
        <f t="shared" si="6"/>
        <v>-0.008327802411</v>
      </c>
      <c r="S1171" s="44"/>
      <c r="T1171" s="42">
        <v>2257.4</v>
      </c>
      <c r="U1171" s="43">
        <f t="shared" si="7"/>
        <v>0.01084534453</v>
      </c>
      <c r="V1171" s="44"/>
      <c r="W1171" s="45">
        <v>277.05</v>
      </c>
      <c r="X1171" s="43">
        <f t="shared" si="8"/>
        <v>0.00470333718</v>
      </c>
      <c r="Y1171" s="44"/>
      <c r="Z1171" s="45">
        <v>17.8</v>
      </c>
      <c r="AA1171" s="46">
        <f t="shared" si="9"/>
        <v>-0.07048987775</v>
      </c>
      <c r="AB1171" s="44"/>
      <c r="AC1171" s="45">
        <v>551.7</v>
      </c>
      <c r="AD1171" s="46">
        <f t="shared" si="10"/>
        <v>-0.001810938561</v>
      </c>
      <c r="AE1171" s="47"/>
      <c r="AF1171" s="42">
        <v>11687.5</v>
      </c>
      <c r="AG1171" s="46">
        <f t="shared" si="11"/>
        <v>0.002132753987</v>
      </c>
      <c r="AH1171" s="47"/>
    </row>
    <row r="1172">
      <c r="A1172" s="41">
        <v>43661.0</v>
      </c>
      <c r="B1172" s="45">
        <v>967.75</v>
      </c>
      <c r="C1172" s="43">
        <f t="shared" si="1"/>
        <v>-0.003764540454</v>
      </c>
      <c r="D1172" s="44"/>
      <c r="E1172" s="42">
        <v>1194.72</v>
      </c>
      <c r="F1172" s="43">
        <f t="shared" si="2"/>
        <v>0.0003599817536</v>
      </c>
      <c r="G1172" s="44"/>
      <c r="H1172" s="45">
        <v>160.17</v>
      </c>
      <c r="I1172" s="43">
        <f t="shared" si="3"/>
        <v>0.005007208309</v>
      </c>
      <c r="J1172" s="44"/>
      <c r="K1172" s="42">
        <v>1165.4</v>
      </c>
      <c r="L1172" s="43">
        <f t="shared" si="4"/>
        <v>-0.0062870425</v>
      </c>
      <c r="M1172" s="44"/>
      <c r="N1172" s="45">
        <v>325.3</v>
      </c>
      <c r="O1172" s="43">
        <f t="shared" si="5"/>
        <v>0.02815155433</v>
      </c>
      <c r="P1172" s="44"/>
      <c r="Q1172" s="45">
        <v>307.48</v>
      </c>
      <c r="R1172" s="43">
        <f t="shared" si="6"/>
        <v>-0.008226767046</v>
      </c>
      <c r="S1172" s="44"/>
      <c r="T1172" s="42">
        <v>2233.05</v>
      </c>
      <c r="U1172" s="43">
        <f t="shared" si="7"/>
        <v>0.01702687689</v>
      </c>
      <c r="V1172" s="44"/>
      <c r="W1172" s="45">
        <v>275.75</v>
      </c>
      <c r="X1172" s="43">
        <f t="shared" si="8"/>
        <v>-0.02152549479</v>
      </c>
      <c r="Y1172" s="44"/>
      <c r="Z1172" s="45">
        <v>19.1</v>
      </c>
      <c r="AA1172" s="46">
        <f t="shared" si="9"/>
        <v>-0.09721222508</v>
      </c>
      <c r="AB1172" s="44"/>
      <c r="AC1172" s="45">
        <v>552.7</v>
      </c>
      <c r="AD1172" s="46">
        <f t="shared" si="10"/>
        <v>0.002173520146</v>
      </c>
      <c r="AE1172" s="47"/>
      <c r="AF1172" s="42">
        <v>11662.6</v>
      </c>
      <c r="AG1172" s="46">
        <f t="shared" si="11"/>
        <v>0.006386857518</v>
      </c>
      <c r="AH1172" s="47"/>
    </row>
    <row r="1173">
      <c r="A1173" s="41">
        <v>43658.0</v>
      </c>
      <c r="B1173" s="45">
        <v>971.4</v>
      </c>
      <c r="C1173" s="43">
        <f t="shared" si="1"/>
        <v>-0.0064645446</v>
      </c>
      <c r="D1173" s="44"/>
      <c r="E1173" s="42">
        <v>1194.29</v>
      </c>
      <c r="F1173" s="43">
        <f t="shared" si="2"/>
        <v>-0.005519409133</v>
      </c>
      <c r="G1173" s="44"/>
      <c r="H1173" s="45">
        <v>159.37</v>
      </c>
      <c r="I1173" s="43">
        <f t="shared" si="3"/>
        <v>0.04013724021</v>
      </c>
      <c r="J1173" s="44"/>
      <c r="K1173" s="42">
        <v>1172.75</v>
      </c>
      <c r="L1173" s="43">
        <f t="shared" si="4"/>
        <v>0.01084520993</v>
      </c>
      <c r="M1173" s="44"/>
      <c r="N1173" s="45">
        <v>316.27</v>
      </c>
      <c r="O1173" s="43">
        <f t="shared" si="5"/>
        <v>-0.02652096034</v>
      </c>
      <c r="P1173" s="44"/>
      <c r="Q1173" s="45">
        <v>310.02</v>
      </c>
      <c r="R1173" s="43">
        <f t="shared" si="6"/>
        <v>-0.001997873896</v>
      </c>
      <c r="S1173" s="44"/>
      <c r="T1173" s="42">
        <v>2195.35</v>
      </c>
      <c r="U1173" s="43">
        <f t="shared" si="7"/>
        <v>-0.04928134169</v>
      </c>
      <c r="V1173" s="44"/>
      <c r="W1173" s="45">
        <v>281.75</v>
      </c>
      <c r="X1173" s="43">
        <f t="shared" si="8"/>
        <v>0.00302141881</v>
      </c>
      <c r="Y1173" s="44"/>
      <c r="Z1173" s="45">
        <v>21.05</v>
      </c>
      <c r="AA1173" s="46">
        <f t="shared" si="9"/>
        <v>-0.03730036141</v>
      </c>
      <c r="AB1173" s="44"/>
      <c r="AC1173" s="45">
        <v>551.5</v>
      </c>
      <c r="AD1173" s="46">
        <f t="shared" si="10"/>
        <v>-0.01153789616</v>
      </c>
      <c r="AE1173" s="47"/>
      <c r="AF1173" s="42">
        <v>11588.35</v>
      </c>
      <c r="AG1173" s="46">
        <f t="shared" si="11"/>
        <v>0.003098419348</v>
      </c>
      <c r="AH1173" s="47"/>
    </row>
    <row r="1174">
      <c r="A1174" s="41">
        <v>43657.0</v>
      </c>
      <c r="B1174" s="45">
        <v>977.7</v>
      </c>
      <c r="C1174" s="43">
        <f t="shared" si="1"/>
        <v>-0.00270677625</v>
      </c>
      <c r="D1174" s="44"/>
      <c r="E1174" s="42">
        <v>1200.9</v>
      </c>
      <c r="F1174" s="43">
        <f t="shared" si="2"/>
        <v>0.007673633963</v>
      </c>
      <c r="G1174" s="44"/>
      <c r="H1174" s="45">
        <v>153.1</v>
      </c>
      <c r="I1174" s="43">
        <f t="shared" si="3"/>
        <v>0.02065602857</v>
      </c>
      <c r="J1174" s="44"/>
      <c r="K1174" s="42">
        <v>1160.1</v>
      </c>
      <c r="L1174" s="43">
        <f t="shared" si="4"/>
        <v>0.007657899712</v>
      </c>
      <c r="M1174" s="44"/>
      <c r="N1174" s="45">
        <v>324.77</v>
      </c>
      <c r="O1174" s="43">
        <f t="shared" si="5"/>
        <v>-0.002798064705</v>
      </c>
      <c r="P1174" s="44"/>
      <c r="Q1174" s="45">
        <v>310.64</v>
      </c>
      <c r="R1174" s="43">
        <f t="shared" si="6"/>
        <v>0.02058776675</v>
      </c>
      <c r="S1174" s="44"/>
      <c r="T1174" s="42">
        <v>2306.25</v>
      </c>
      <c r="U1174" s="43">
        <f t="shared" si="7"/>
        <v>0.03586591319</v>
      </c>
      <c r="V1174" s="44"/>
      <c r="W1174" s="45">
        <v>280.9</v>
      </c>
      <c r="X1174" s="43">
        <f t="shared" si="8"/>
        <v>0.003744988773</v>
      </c>
      <c r="Y1174" s="44"/>
      <c r="Z1174" s="45">
        <v>21.85</v>
      </c>
      <c r="AA1174" s="46">
        <f t="shared" si="9"/>
        <v>-0.02486003732</v>
      </c>
      <c r="AB1174" s="44"/>
      <c r="AC1174" s="45">
        <v>557.9</v>
      </c>
      <c r="AD1174" s="46">
        <f t="shared" si="10"/>
        <v>0</v>
      </c>
      <c r="AE1174" s="47"/>
      <c r="AF1174" s="42">
        <v>11552.5</v>
      </c>
      <c r="AG1174" s="46">
        <f t="shared" si="11"/>
        <v>-0.002628008809</v>
      </c>
      <c r="AH1174" s="47"/>
    </row>
    <row r="1175">
      <c r="A1175" s="41">
        <v>43656.0</v>
      </c>
      <c r="B1175" s="45">
        <v>980.35</v>
      </c>
      <c r="C1175" s="43">
        <f t="shared" si="1"/>
        <v>0.005831218569</v>
      </c>
      <c r="D1175" s="44"/>
      <c r="E1175" s="42">
        <v>1191.72</v>
      </c>
      <c r="F1175" s="43">
        <f t="shared" si="2"/>
        <v>0.004027500031</v>
      </c>
      <c r="G1175" s="44"/>
      <c r="H1175" s="45">
        <v>149.97</v>
      </c>
      <c r="I1175" s="43">
        <f t="shared" si="3"/>
        <v>-0.001665612164</v>
      </c>
      <c r="J1175" s="44"/>
      <c r="K1175" s="42">
        <v>1151.25</v>
      </c>
      <c r="L1175" s="43">
        <f t="shared" si="4"/>
        <v>0.0004344048722</v>
      </c>
      <c r="M1175" s="44"/>
      <c r="N1175" s="45">
        <v>325.68</v>
      </c>
      <c r="O1175" s="43">
        <f t="shared" si="5"/>
        <v>0.003568136668</v>
      </c>
      <c r="P1175" s="44"/>
      <c r="Q1175" s="45">
        <v>304.31</v>
      </c>
      <c r="R1175" s="43">
        <f t="shared" si="6"/>
        <v>-0.01026555373</v>
      </c>
      <c r="S1175" s="44"/>
      <c r="T1175" s="42">
        <v>2225.0</v>
      </c>
      <c r="U1175" s="43">
        <f t="shared" si="7"/>
        <v>0.0008318065293</v>
      </c>
      <c r="V1175" s="44"/>
      <c r="W1175" s="45">
        <v>279.85</v>
      </c>
      <c r="X1175" s="43">
        <f t="shared" si="8"/>
        <v>-0.01154644678</v>
      </c>
      <c r="Y1175" s="44"/>
      <c r="Z1175" s="45">
        <v>22.4</v>
      </c>
      <c r="AA1175" s="46">
        <f t="shared" si="9"/>
        <v>-0.03939240171</v>
      </c>
      <c r="AB1175" s="44"/>
      <c r="AC1175" s="45">
        <v>557.9</v>
      </c>
      <c r="AD1175" s="46">
        <f t="shared" si="10"/>
        <v>0.004581189238</v>
      </c>
      <c r="AE1175" s="47"/>
      <c r="AF1175" s="42">
        <v>11582.9</v>
      </c>
      <c r="AG1175" s="46">
        <f t="shared" si="11"/>
        <v>0.007278493951</v>
      </c>
      <c r="AH1175" s="47"/>
    </row>
    <row r="1176">
      <c r="A1176" s="41">
        <v>43655.0</v>
      </c>
      <c r="B1176" s="45">
        <v>974.65</v>
      </c>
      <c r="C1176" s="43">
        <f t="shared" si="1"/>
        <v>-0.01203420775</v>
      </c>
      <c r="D1176" s="44"/>
      <c r="E1176" s="42">
        <v>1186.93</v>
      </c>
      <c r="F1176" s="43">
        <f t="shared" si="2"/>
        <v>-0.01271652305</v>
      </c>
      <c r="G1176" s="44"/>
      <c r="H1176" s="45">
        <v>150.22</v>
      </c>
      <c r="I1176" s="43">
        <f t="shared" si="3"/>
        <v>0.09401957377</v>
      </c>
      <c r="J1176" s="44"/>
      <c r="K1176" s="42">
        <v>1150.75</v>
      </c>
      <c r="L1176" s="43">
        <f t="shared" si="4"/>
        <v>-0.004378841186</v>
      </c>
      <c r="M1176" s="44"/>
      <c r="N1176" s="45">
        <v>324.52</v>
      </c>
      <c r="O1176" s="43">
        <f t="shared" si="5"/>
        <v>0.03015555366</v>
      </c>
      <c r="P1176" s="44"/>
      <c r="Q1176" s="45">
        <v>307.45</v>
      </c>
      <c r="R1176" s="43">
        <f t="shared" si="6"/>
        <v>0.001301871624</v>
      </c>
      <c r="S1176" s="44"/>
      <c r="T1176" s="42">
        <v>2223.15</v>
      </c>
      <c r="U1176" s="43">
        <f t="shared" si="7"/>
        <v>-0.00641171546</v>
      </c>
      <c r="V1176" s="44"/>
      <c r="W1176" s="45">
        <v>283.1</v>
      </c>
      <c r="X1176" s="43">
        <f t="shared" si="8"/>
        <v>0.02413201384</v>
      </c>
      <c r="Y1176" s="44"/>
      <c r="Z1176" s="45">
        <v>23.3</v>
      </c>
      <c r="AA1176" s="46">
        <f t="shared" si="9"/>
        <v>0.01295914464</v>
      </c>
      <c r="AB1176" s="44"/>
      <c r="AC1176" s="45">
        <v>555.35</v>
      </c>
      <c r="AD1176" s="46">
        <f t="shared" si="10"/>
        <v>0.0115001041</v>
      </c>
      <c r="AE1176" s="47"/>
      <c r="AF1176" s="42">
        <v>11498.9</v>
      </c>
      <c r="AG1176" s="46">
        <f t="shared" si="11"/>
        <v>-0.004944750433</v>
      </c>
      <c r="AH1176" s="47"/>
    </row>
    <row r="1177">
      <c r="A1177" s="41">
        <v>43654.0</v>
      </c>
      <c r="B1177" s="45">
        <v>986.45</v>
      </c>
      <c r="C1177" s="43">
        <f t="shared" si="1"/>
        <v>-0.01414251408</v>
      </c>
      <c r="D1177" s="44"/>
      <c r="E1177" s="42">
        <v>1202.12</v>
      </c>
      <c r="F1177" s="43">
        <f t="shared" si="2"/>
        <v>-0.02572845636</v>
      </c>
      <c r="G1177" s="44"/>
      <c r="H1177" s="45">
        <v>136.74</v>
      </c>
      <c r="I1177" s="43">
        <f t="shared" si="3"/>
        <v>-0.04062890875</v>
      </c>
      <c r="J1177" s="44"/>
      <c r="K1177" s="42">
        <v>1155.8</v>
      </c>
      <c r="L1177" s="43">
        <f t="shared" si="4"/>
        <v>-0.02773096941</v>
      </c>
      <c r="M1177" s="44"/>
      <c r="N1177" s="45">
        <v>314.88</v>
      </c>
      <c r="O1177" s="43">
        <f t="shared" si="5"/>
        <v>0.03047099408</v>
      </c>
      <c r="P1177" s="44"/>
      <c r="Q1177" s="45">
        <v>307.05</v>
      </c>
      <c r="R1177" s="43">
        <f t="shared" si="6"/>
        <v>0.002445586937</v>
      </c>
      <c r="S1177" s="44"/>
      <c r="T1177" s="42">
        <v>2237.45</v>
      </c>
      <c r="U1177" s="43">
        <f t="shared" si="7"/>
        <v>-0.008566744647</v>
      </c>
      <c r="V1177" s="44"/>
      <c r="W1177" s="45">
        <v>276.35</v>
      </c>
      <c r="X1177" s="43">
        <f t="shared" si="8"/>
        <v>-0.04337346806</v>
      </c>
      <c r="Y1177" s="44"/>
      <c r="Z1177" s="45">
        <v>23.0</v>
      </c>
      <c r="AA1177" s="46">
        <f t="shared" si="9"/>
        <v>-0.08936368062</v>
      </c>
      <c r="AB1177" s="44"/>
      <c r="AC1177" s="45">
        <v>549.0</v>
      </c>
      <c r="AD1177" s="46">
        <f t="shared" si="10"/>
        <v>-0.009066245238</v>
      </c>
      <c r="AE1177" s="47"/>
      <c r="AF1177" s="42">
        <v>11555.9</v>
      </c>
      <c r="AG1177" s="46">
        <f t="shared" si="11"/>
        <v>-0.0002336195905</v>
      </c>
      <c r="AH1177" s="47"/>
    </row>
    <row r="1178">
      <c r="A1178" s="41">
        <v>43651.0</v>
      </c>
      <c r="B1178" s="42">
        <v>1000.5</v>
      </c>
      <c r="C1178" s="43">
        <f t="shared" si="1"/>
        <v>0.004156552545</v>
      </c>
      <c r="D1178" s="44"/>
      <c r="E1178" s="42">
        <v>1233.45</v>
      </c>
      <c r="F1178" s="43">
        <f t="shared" si="2"/>
        <v>-0.004602469511</v>
      </c>
      <c r="G1178" s="44"/>
      <c r="H1178" s="45">
        <v>142.41</v>
      </c>
      <c r="I1178" s="43">
        <f t="shared" si="3"/>
        <v>-0.05372345481</v>
      </c>
      <c r="J1178" s="44"/>
      <c r="K1178" s="42">
        <v>1188.3</v>
      </c>
      <c r="L1178" s="43">
        <f t="shared" si="4"/>
        <v>-0.01557280192</v>
      </c>
      <c r="M1178" s="44"/>
      <c r="N1178" s="45">
        <v>305.43</v>
      </c>
      <c r="O1178" s="43">
        <f t="shared" si="5"/>
        <v>-0.05220961477</v>
      </c>
      <c r="P1178" s="44"/>
      <c r="Q1178" s="45">
        <v>306.3</v>
      </c>
      <c r="R1178" s="43">
        <f t="shared" si="6"/>
        <v>-0.02144646504</v>
      </c>
      <c r="S1178" s="44"/>
      <c r="T1178" s="42">
        <v>2256.7</v>
      </c>
      <c r="U1178" s="43">
        <f t="shared" si="7"/>
        <v>-0.01477924416</v>
      </c>
      <c r="V1178" s="44"/>
      <c r="W1178" s="45">
        <v>288.6</v>
      </c>
      <c r="X1178" s="43">
        <f t="shared" si="8"/>
        <v>-0.01068423053</v>
      </c>
      <c r="Y1178" s="44"/>
      <c r="Z1178" s="45">
        <v>25.15</v>
      </c>
      <c r="AA1178" s="46">
        <f t="shared" si="9"/>
        <v>-0.04280809249</v>
      </c>
      <c r="AB1178" s="44"/>
      <c r="AC1178" s="45">
        <v>554.0</v>
      </c>
      <c r="AD1178" s="46">
        <f t="shared" si="10"/>
        <v>-0.03842200493</v>
      </c>
      <c r="AE1178" s="47"/>
      <c r="AF1178" s="42">
        <v>11558.6</v>
      </c>
      <c r="AG1178" s="46">
        <f t="shared" si="11"/>
        <v>-0.02161425193</v>
      </c>
      <c r="AH1178" s="47"/>
    </row>
    <row r="1179">
      <c r="A1179" s="41">
        <v>43650.0</v>
      </c>
      <c r="B1179" s="45">
        <v>996.35</v>
      </c>
      <c r="C1179" s="43">
        <f t="shared" si="1"/>
        <v>-0.0003512204948</v>
      </c>
      <c r="D1179" s="44"/>
      <c r="E1179" s="42">
        <v>1239.14</v>
      </c>
      <c r="F1179" s="43">
        <f t="shared" si="2"/>
        <v>-0.002353700909</v>
      </c>
      <c r="G1179" s="44"/>
      <c r="H1179" s="45">
        <v>150.27</v>
      </c>
      <c r="I1179" s="43">
        <f t="shared" si="3"/>
        <v>-0.04228229729</v>
      </c>
      <c r="J1179" s="44"/>
      <c r="K1179" s="42">
        <v>1206.95</v>
      </c>
      <c r="L1179" s="43">
        <f t="shared" si="4"/>
        <v>0.002114998611</v>
      </c>
      <c r="M1179" s="44"/>
      <c r="N1179" s="45">
        <v>321.8</v>
      </c>
      <c r="O1179" s="43">
        <f t="shared" si="5"/>
        <v>-0.01566289651</v>
      </c>
      <c r="P1179" s="44"/>
      <c r="Q1179" s="45">
        <v>312.94</v>
      </c>
      <c r="R1179" s="43">
        <f t="shared" si="6"/>
        <v>0.01056885149</v>
      </c>
      <c r="S1179" s="44"/>
      <c r="T1179" s="42">
        <v>2290.3</v>
      </c>
      <c r="U1179" s="43">
        <f t="shared" si="7"/>
        <v>0.007318334992</v>
      </c>
      <c r="V1179" s="44"/>
      <c r="W1179" s="45">
        <v>291.7</v>
      </c>
      <c r="X1179" s="43">
        <f t="shared" si="8"/>
        <v>0.0006858710831</v>
      </c>
      <c r="Y1179" s="44"/>
      <c r="Z1179" s="45">
        <v>26.25</v>
      </c>
      <c r="AA1179" s="46">
        <f t="shared" si="9"/>
        <v>-0.01324522675</v>
      </c>
      <c r="AB1179" s="44"/>
      <c r="AC1179" s="45">
        <v>575.7</v>
      </c>
      <c r="AD1179" s="46">
        <f t="shared" si="10"/>
        <v>0.004700974967</v>
      </c>
      <c r="AE1179" s="47"/>
      <c r="AF1179" s="42">
        <v>11811.15</v>
      </c>
      <c r="AG1179" s="46">
        <f t="shared" si="11"/>
        <v>-0.01141527429</v>
      </c>
      <c r="AH1179" s="47"/>
    </row>
    <row r="1180">
      <c r="A1180" s="41">
        <v>43649.0</v>
      </c>
      <c r="B1180" s="45">
        <v>996.7</v>
      </c>
      <c r="C1180" s="43">
        <f t="shared" si="1"/>
        <v>-0.01043001695</v>
      </c>
      <c r="D1180" s="44"/>
      <c r="E1180" s="42">
        <v>1242.06</v>
      </c>
      <c r="F1180" s="43">
        <f t="shared" si="2"/>
        <v>-0.002147347404</v>
      </c>
      <c r="G1180" s="44"/>
      <c r="H1180" s="45">
        <v>156.76</v>
      </c>
      <c r="I1180" s="43">
        <f t="shared" si="3"/>
        <v>0.01452187699</v>
      </c>
      <c r="J1180" s="44"/>
      <c r="K1180" s="42">
        <v>1204.4</v>
      </c>
      <c r="L1180" s="43">
        <f t="shared" si="4"/>
        <v>-0.008021543942</v>
      </c>
      <c r="M1180" s="44"/>
      <c r="N1180" s="45">
        <v>326.88</v>
      </c>
      <c r="O1180" s="43">
        <f t="shared" si="5"/>
        <v>-0.001192387208</v>
      </c>
      <c r="P1180" s="44"/>
      <c r="Q1180" s="45">
        <v>309.65</v>
      </c>
      <c r="R1180" s="43">
        <f t="shared" si="6"/>
        <v>0.007780878938</v>
      </c>
      <c r="S1180" s="44"/>
      <c r="T1180" s="42">
        <v>2273.6</v>
      </c>
      <c r="U1180" s="43">
        <f t="shared" si="7"/>
        <v>-0.005745251862</v>
      </c>
      <c r="V1180" s="44"/>
      <c r="W1180" s="45">
        <v>291.5</v>
      </c>
      <c r="X1180" s="43">
        <f t="shared" si="8"/>
        <v>0.02009769655</v>
      </c>
      <c r="Y1180" s="44"/>
      <c r="Z1180" s="45">
        <v>26.6</v>
      </c>
      <c r="AA1180" s="46">
        <f t="shared" si="9"/>
        <v>-0.007490671729</v>
      </c>
      <c r="AB1180" s="44"/>
      <c r="AC1180" s="45">
        <v>573.0</v>
      </c>
      <c r="AD1180" s="46">
        <f t="shared" si="10"/>
        <v>-0.005916147411</v>
      </c>
      <c r="AE1180" s="47"/>
      <c r="AF1180" s="42">
        <v>11946.75</v>
      </c>
      <c r="AG1180" s="46">
        <f t="shared" si="11"/>
        <v>0.002514301406</v>
      </c>
      <c r="AH1180" s="47"/>
    </row>
    <row r="1181">
      <c r="A1181" s="41">
        <v>43648.0</v>
      </c>
      <c r="B1181" s="42">
        <v>1007.15</v>
      </c>
      <c r="C1181" s="43">
        <f t="shared" si="1"/>
        <v>-0.002528697086</v>
      </c>
      <c r="D1181" s="44"/>
      <c r="E1181" s="42">
        <v>1244.73</v>
      </c>
      <c r="F1181" s="43">
        <f t="shared" si="2"/>
        <v>0.003799194827</v>
      </c>
      <c r="G1181" s="44"/>
      <c r="H1181" s="45">
        <v>154.5</v>
      </c>
      <c r="I1181" s="43">
        <f t="shared" si="3"/>
        <v>0.03109331233</v>
      </c>
      <c r="J1181" s="44"/>
      <c r="K1181" s="42">
        <v>1214.1</v>
      </c>
      <c r="L1181" s="43">
        <f t="shared" si="4"/>
        <v>0.003713335125</v>
      </c>
      <c r="M1181" s="44"/>
      <c r="N1181" s="45">
        <v>327.27</v>
      </c>
      <c r="O1181" s="43">
        <f t="shared" si="5"/>
        <v>-0.0009162544163</v>
      </c>
      <c r="P1181" s="44"/>
      <c r="Q1181" s="45">
        <v>307.25</v>
      </c>
      <c r="R1181" s="43">
        <f t="shared" si="6"/>
        <v>0.006661684173</v>
      </c>
      <c r="S1181" s="44"/>
      <c r="T1181" s="42">
        <v>2286.7</v>
      </c>
      <c r="U1181" s="43">
        <f t="shared" si="7"/>
        <v>0.01884974256</v>
      </c>
      <c r="V1181" s="44"/>
      <c r="W1181" s="45">
        <v>285.7</v>
      </c>
      <c r="X1181" s="43">
        <f t="shared" si="8"/>
        <v>0.009318748754</v>
      </c>
      <c r="Y1181" s="44"/>
      <c r="Z1181" s="45">
        <v>26.8</v>
      </c>
      <c r="AA1181" s="46">
        <f t="shared" si="9"/>
        <v>-0.03303052568</v>
      </c>
      <c r="AB1181" s="44"/>
      <c r="AC1181" s="45">
        <v>576.4</v>
      </c>
      <c r="AD1181" s="46">
        <f t="shared" si="10"/>
        <v>-0.005536346321</v>
      </c>
      <c r="AE1181" s="47"/>
      <c r="AF1181" s="42">
        <v>11916.75</v>
      </c>
      <c r="AG1181" s="46">
        <f t="shared" si="11"/>
        <v>0.0005414014876</v>
      </c>
      <c r="AH1181" s="47"/>
    </row>
    <row r="1182">
      <c r="A1182" s="41">
        <v>43647.0</v>
      </c>
      <c r="B1182" s="42">
        <v>1009.7</v>
      </c>
      <c r="C1182" s="43">
        <f t="shared" si="1"/>
        <v>0.007904786494</v>
      </c>
      <c r="D1182" s="44"/>
      <c r="E1182" s="42">
        <v>1240.01</v>
      </c>
      <c r="F1182" s="43">
        <f t="shared" si="2"/>
        <v>0.01695734709</v>
      </c>
      <c r="G1182" s="44"/>
      <c r="H1182" s="45">
        <v>149.77</v>
      </c>
      <c r="I1182" s="43">
        <f t="shared" si="3"/>
        <v>-0.03735200296</v>
      </c>
      <c r="J1182" s="44"/>
      <c r="K1182" s="42">
        <v>1209.6</v>
      </c>
      <c r="L1182" s="43">
        <f t="shared" si="4"/>
        <v>-0.0428437589</v>
      </c>
      <c r="M1182" s="44"/>
      <c r="N1182" s="45">
        <v>327.57</v>
      </c>
      <c r="O1182" s="43">
        <f t="shared" si="5"/>
        <v>-0.0007629045671</v>
      </c>
      <c r="P1182" s="44"/>
      <c r="Q1182" s="45">
        <v>305.21</v>
      </c>
      <c r="R1182" s="43">
        <f t="shared" si="6"/>
        <v>-0.007247354782</v>
      </c>
      <c r="S1182" s="44"/>
      <c r="T1182" s="42">
        <v>2244.0</v>
      </c>
      <c r="U1182" s="43">
        <f t="shared" si="7"/>
        <v>-0.001402758989</v>
      </c>
      <c r="V1182" s="44"/>
      <c r="W1182" s="45">
        <v>283.05</v>
      </c>
      <c r="X1182" s="43">
        <f t="shared" si="8"/>
        <v>-0.009143724688</v>
      </c>
      <c r="Y1182" s="44"/>
      <c r="Z1182" s="45">
        <v>27.7</v>
      </c>
      <c r="AA1182" s="46">
        <f t="shared" si="9"/>
        <v>-0.03022452291</v>
      </c>
      <c r="AB1182" s="44"/>
      <c r="AC1182" s="45">
        <v>579.6</v>
      </c>
      <c r="AD1182" s="46">
        <f t="shared" si="10"/>
        <v>0.002591346358</v>
      </c>
      <c r="AE1182" s="47"/>
      <c r="AF1182" s="42">
        <v>11910.3</v>
      </c>
      <c r="AG1182" s="46">
        <f t="shared" si="11"/>
        <v>0.003760114458</v>
      </c>
      <c r="AH1182" s="47"/>
    </row>
    <row r="1183">
      <c r="A1183" s="41">
        <v>43644.0</v>
      </c>
      <c r="B1183" s="42">
        <v>1001.75</v>
      </c>
      <c r="C1183" s="43">
        <f t="shared" si="1"/>
        <v>-0.008845217677</v>
      </c>
      <c r="D1183" s="44"/>
      <c r="E1183" s="42">
        <v>1219.16</v>
      </c>
      <c r="F1183" s="43">
        <f t="shared" si="2"/>
        <v>-0.00756669378</v>
      </c>
      <c r="G1183" s="44"/>
      <c r="H1183" s="45">
        <v>155.47</v>
      </c>
      <c r="I1183" s="43">
        <f t="shared" si="3"/>
        <v>-0.01822867555</v>
      </c>
      <c r="J1183" s="44"/>
      <c r="K1183" s="42">
        <v>1262.55</v>
      </c>
      <c r="L1183" s="43">
        <f t="shared" si="4"/>
        <v>0.0747204736</v>
      </c>
      <c r="M1183" s="44"/>
      <c r="N1183" s="45">
        <v>327.82</v>
      </c>
      <c r="O1183" s="43">
        <f t="shared" si="5"/>
        <v>0.03088510388</v>
      </c>
      <c r="P1183" s="44"/>
      <c r="Q1183" s="45">
        <v>307.43</v>
      </c>
      <c r="R1183" s="43">
        <f t="shared" si="6"/>
        <v>-0.002014688405</v>
      </c>
      <c r="S1183" s="44"/>
      <c r="T1183" s="42">
        <v>2247.15</v>
      </c>
      <c r="U1183" s="43">
        <f t="shared" si="7"/>
        <v>0.01843649593</v>
      </c>
      <c r="V1183" s="44"/>
      <c r="W1183" s="45">
        <v>285.65</v>
      </c>
      <c r="X1183" s="43">
        <f t="shared" si="8"/>
        <v>0</v>
      </c>
      <c r="Y1183" s="44"/>
      <c r="Z1183" s="45">
        <v>28.55</v>
      </c>
      <c r="AA1183" s="46">
        <f t="shared" si="9"/>
        <v>-0.03442680775</v>
      </c>
      <c r="AB1183" s="44"/>
      <c r="AC1183" s="45">
        <v>578.1</v>
      </c>
      <c r="AD1183" s="46">
        <f t="shared" si="10"/>
        <v>0.01402278781</v>
      </c>
      <c r="AE1183" s="47"/>
      <c r="AF1183" s="42">
        <v>11865.6</v>
      </c>
      <c r="AG1183" s="46">
        <f t="shared" si="11"/>
        <v>0.006489288006</v>
      </c>
      <c r="AH1183" s="47"/>
    </row>
    <row r="1184">
      <c r="A1184" s="41">
        <v>43643.0</v>
      </c>
      <c r="B1184" s="42">
        <v>1010.65</v>
      </c>
      <c r="C1184" s="43">
        <f t="shared" si="1"/>
        <v>-0.007393566804</v>
      </c>
      <c r="D1184" s="44"/>
      <c r="E1184" s="42">
        <v>1228.42</v>
      </c>
      <c r="F1184" s="43">
        <f t="shared" si="2"/>
        <v>-0.002268634873</v>
      </c>
      <c r="G1184" s="44"/>
      <c r="H1184" s="45">
        <v>158.33</v>
      </c>
      <c r="I1184" s="43">
        <f t="shared" si="3"/>
        <v>0.008053564567</v>
      </c>
      <c r="J1184" s="44"/>
      <c r="K1184" s="42">
        <v>1171.65</v>
      </c>
      <c r="L1184" s="43">
        <f t="shared" si="4"/>
        <v>0.006722498502</v>
      </c>
      <c r="M1184" s="44"/>
      <c r="N1184" s="45">
        <v>317.85</v>
      </c>
      <c r="O1184" s="43">
        <f t="shared" si="5"/>
        <v>-0.008770612212</v>
      </c>
      <c r="P1184" s="44"/>
      <c r="Q1184" s="45">
        <v>308.05</v>
      </c>
      <c r="R1184" s="43">
        <f t="shared" si="6"/>
        <v>0.003577239587</v>
      </c>
      <c r="S1184" s="44"/>
      <c r="T1184" s="42">
        <v>2206.1</v>
      </c>
      <c r="U1184" s="43">
        <f t="shared" si="7"/>
        <v>-0.004409826344</v>
      </c>
      <c r="V1184" s="44"/>
      <c r="W1184" s="45">
        <v>285.65</v>
      </c>
      <c r="X1184" s="43">
        <f t="shared" si="8"/>
        <v>0.01055790205</v>
      </c>
      <c r="Y1184" s="44"/>
      <c r="Z1184" s="45">
        <v>29.55</v>
      </c>
      <c r="AA1184" s="46">
        <f t="shared" si="9"/>
        <v>-0.02341244062</v>
      </c>
      <c r="AB1184" s="44"/>
      <c r="AC1184" s="45">
        <v>570.05</v>
      </c>
      <c r="AD1184" s="46">
        <f t="shared" si="10"/>
        <v>0.000350907978</v>
      </c>
      <c r="AE1184" s="47"/>
      <c r="AF1184" s="42">
        <v>11788.85</v>
      </c>
      <c r="AG1184" s="46">
        <f t="shared" si="11"/>
        <v>-0.004460363546</v>
      </c>
      <c r="AH1184" s="47"/>
    </row>
    <row r="1185">
      <c r="A1185" s="41">
        <v>43642.0</v>
      </c>
      <c r="B1185" s="42">
        <v>1018.15</v>
      </c>
      <c r="C1185" s="43">
        <f t="shared" si="1"/>
        <v>0.01165733132</v>
      </c>
      <c r="D1185" s="44"/>
      <c r="E1185" s="42">
        <v>1231.21</v>
      </c>
      <c r="F1185" s="43">
        <f t="shared" si="2"/>
        <v>0.0160143586</v>
      </c>
      <c r="G1185" s="44"/>
      <c r="H1185" s="45">
        <v>157.06</v>
      </c>
      <c r="I1185" s="43">
        <f t="shared" si="3"/>
        <v>-0.0164812874</v>
      </c>
      <c r="J1185" s="44"/>
      <c r="K1185" s="42">
        <v>1163.8</v>
      </c>
      <c r="L1185" s="43">
        <f t="shared" si="4"/>
        <v>0.002925739975</v>
      </c>
      <c r="M1185" s="44"/>
      <c r="N1185" s="45">
        <v>320.65</v>
      </c>
      <c r="O1185" s="43">
        <f t="shared" si="5"/>
        <v>0.001810463723</v>
      </c>
      <c r="P1185" s="44"/>
      <c r="Q1185" s="45">
        <v>306.95</v>
      </c>
      <c r="R1185" s="43">
        <f t="shared" si="6"/>
        <v>0.002773021922</v>
      </c>
      <c r="S1185" s="44"/>
      <c r="T1185" s="42">
        <v>2215.85</v>
      </c>
      <c r="U1185" s="43">
        <f t="shared" si="7"/>
        <v>-0.001533223903</v>
      </c>
      <c r="V1185" s="44"/>
      <c r="W1185" s="45">
        <v>282.65</v>
      </c>
      <c r="X1185" s="43">
        <f t="shared" si="8"/>
        <v>0.01676814172</v>
      </c>
      <c r="Y1185" s="44"/>
      <c r="Z1185" s="45">
        <v>30.25</v>
      </c>
      <c r="AA1185" s="46">
        <f t="shared" si="9"/>
        <v>0.04392598046</v>
      </c>
      <c r="AB1185" s="44"/>
      <c r="AC1185" s="45">
        <v>569.85</v>
      </c>
      <c r="AD1185" s="46">
        <f t="shared" si="10"/>
        <v>0.001580611499</v>
      </c>
      <c r="AE1185" s="47"/>
      <c r="AF1185" s="42">
        <v>11841.55</v>
      </c>
      <c r="AG1185" s="46">
        <f t="shared" si="11"/>
        <v>-0.0005065621006</v>
      </c>
      <c r="AH1185" s="47"/>
    </row>
    <row r="1186">
      <c r="A1186" s="41">
        <v>43641.0</v>
      </c>
      <c r="B1186" s="42">
        <v>1006.35</v>
      </c>
      <c r="C1186" s="43">
        <f t="shared" si="1"/>
        <v>-0.002927097568</v>
      </c>
      <c r="D1186" s="44"/>
      <c r="E1186" s="42">
        <v>1211.65</v>
      </c>
      <c r="F1186" s="43">
        <f t="shared" si="2"/>
        <v>0.004433533322</v>
      </c>
      <c r="G1186" s="44"/>
      <c r="H1186" s="45">
        <v>159.67</v>
      </c>
      <c r="I1186" s="43">
        <f t="shared" si="3"/>
        <v>0.02331728272</v>
      </c>
      <c r="J1186" s="44"/>
      <c r="K1186" s="42">
        <v>1160.4</v>
      </c>
      <c r="L1186" s="43">
        <f t="shared" si="4"/>
        <v>0.02791976357</v>
      </c>
      <c r="M1186" s="44"/>
      <c r="N1186" s="45">
        <v>320.07</v>
      </c>
      <c r="O1186" s="43">
        <f t="shared" si="5"/>
        <v>-0.009050679929</v>
      </c>
      <c r="P1186" s="44"/>
      <c r="Q1186" s="45">
        <v>306.1</v>
      </c>
      <c r="R1186" s="43">
        <f t="shared" si="6"/>
        <v>-0.001469028257</v>
      </c>
      <c r="S1186" s="44"/>
      <c r="T1186" s="42">
        <v>2219.25</v>
      </c>
      <c r="U1186" s="43">
        <f t="shared" si="7"/>
        <v>0.02027857697</v>
      </c>
      <c r="V1186" s="44"/>
      <c r="W1186" s="45">
        <v>277.95</v>
      </c>
      <c r="X1186" s="43">
        <f t="shared" si="8"/>
        <v>0.0117616483</v>
      </c>
      <c r="Y1186" s="44"/>
      <c r="Z1186" s="45">
        <v>28.95</v>
      </c>
      <c r="AA1186" s="46">
        <f t="shared" si="9"/>
        <v>-0.01372234226</v>
      </c>
      <c r="AB1186" s="44"/>
      <c r="AC1186" s="45">
        <v>568.95</v>
      </c>
      <c r="AD1186" s="46">
        <f t="shared" si="10"/>
        <v>0.02617670831</v>
      </c>
      <c r="AE1186" s="47"/>
      <c r="AF1186" s="42">
        <v>11847.55</v>
      </c>
      <c r="AG1186" s="46">
        <f t="shared" si="11"/>
        <v>0.0043224564</v>
      </c>
      <c r="AH1186" s="47"/>
    </row>
    <row r="1187">
      <c r="A1187" s="41">
        <v>43640.0</v>
      </c>
      <c r="B1187" s="42">
        <v>1009.3</v>
      </c>
      <c r="C1187" s="43">
        <f t="shared" si="1"/>
        <v>-0.001089270791</v>
      </c>
      <c r="D1187" s="44"/>
      <c r="E1187" s="42">
        <v>1206.29</v>
      </c>
      <c r="F1187" s="43">
        <f t="shared" si="2"/>
        <v>0.001551410477</v>
      </c>
      <c r="G1187" s="44"/>
      <c r="H1187" s="45">
        <v>155.99</v>
      </c>
      <c r="I1187" s="43">
        <f t="shared" si="3"/>
        <v>-0.0200552511</v>
      </c>
      <c r="J1187" s="44"/>
      <c r="K1187" s="42">
        <v>1128.45</v>
      </c>
      <c r="L1187" s="43">
        <f t="shared" si="4"/>
        <v>-0.02472611363</v>
      </c>
      <c r="M1187" s="44"/>
      <c r="N1187" s="45">
        <v>322.98</v>
      </c>
      <c r="O1187" s="43">
        <f t="shared" si="5"/>
        <v>-0.007464792984</v>
      </c>
      <c r="P1187" s="44"/>
      <c r="Q1187" s="45">
        <v>306.55</v>
      </c>
      <c r="R1187" s="43">
        <f t="shared" si="6"/>
        <v>-0.02238658743</v>
      </c>
      <c r="S1187" s="44"/>
      <c r="T1187" s="42">
        <v>2174.7</v>
      </c>
      <c r="U1187" s="43">
        <f t="shared" si="7"/>
        <v>0.02545105068</v>
      </c>
      <c r="V1187" s="44"/>
      <c r="W1187" s="45">
        <v>274.7</v>
      </c>
      <c r="X1187" s="43">
        <f t="shared" si="8"/>
        <v>-0.003270946038</v>
      </c>
      <c r="Y1187" s="44"/>
      <c r="Z1187" s="45">
        <v>29.35</v>
      </c>
      <c r="AA1187" s="46">
        <f t="shared" si="9"/>
        <v>0.02065477903</v>
      </c>
      <c r="AB1187" s="44"/>
      <c r="AC1187" s="45">
        <v>554.25</v>
      </c>
      <c r="AD1187" s="46">
        <f t="shared" si="10"/>
        <v>0.001625135786</v>
      </c>
      <c r="AE1187" s="47"/>
      <c r="AF1187" s="42">
        <v>11796.45</v>
      </c>
      <c r="AG1187" s="46">
        <f t="shared" si="11"/>
        <v>0.008239711924</v>
      </c>
      <c r="AH1187" s="47"/>
    </row>
    <row r="1188">
      <c r="A1188" s="41">
        <v>43637.0</v>
      </c>
      <c r="B1188" s="42">
        <v>1010.4</v>
      </c>
      <c r="C1188" s="43">
        <f t="shared" si="1"/>
        <v>0.003321027117</v>
      </c>
      <c r="D1188" s="44"/>
      <c r="E1188" s="42">
        <v>1204.42</v>
      </c>
      <c r="F1188" s="43">
        <f t="shared" si="2"/>
        <v>-0.005018851895</v>
      </c>
      <c r="G1188" s="44"/>
      <c r="H1188" s="45">
        <v>159.15</v>
      </c>
      <c r="I1188" s="43">
        <f t="shared" si="3"/>
        <v>-0.01502943697</v>
      </c>
      <c r="J1188" s="44"/>
      <c r="K1188" s="42">
        <v>1156.7</v>
      </c>
      <c r="L1188" s="43">
        <f t="shared" si="4"/>
        <v>-0.009422058646</v>
      </c>
      <c r="M1188" s="44"/>
      <c r="N1188" s="45">
        <v>325.4</v>
      </c>
      <c r="O1188" s="43">
        <f t="shared" si="5"/>
        <v>-0.009938159925</v>
      </c>
      <c r="P1188" s="44"/>
      <c r="Q1188" s="45">
        <v>313.49</v>
      </c>
      <c r="R1188" s="43">
        <f t="shared" si="6"/>
        <v>-0.002612298395</v>
      </c>
      <c r="S1188" s="44"/>
      <c r="T1188" s="42">
        <v>2120.05</v>
      </c>
      <c r="U1188" s="43">
        <f t="shared" si="7"/>
        <v>0.02362540084</v>
      </c>
      <c r="V1188" s="44"/>
      <c r="W1188" s="45">
        <v>275.6</v>
      </c>
      <c r="X1188" s="43">
        <f t="shared" si="8"/>
        <v>-0.02684965298</v>
      </c>
      <c r="Y1188" s="44"/>
      <c r="Z1188" s="45">
        <v>28.75</v>
      </c>
      <c r="AA1188" s="46">
        <f t="shared" si="9"/>
        <v>-0.01894974878</v>
      </c>
      <c r="AB1188" s="44"/>
      <c r="AC1188" s="45">
        <v>553.35</v>
      </c>
      <c r="AD1188" s="46">
        <f t="shared" si="10"/>
        <v>-0.00009035464203</v>
      </c>
      <c r="AE1188" s="47"/>
      <c r="AF1188" s="42">
        <v>11699.65</v>
      </c>
      <c r="AG1188" s="46">
        <f t="shared" si="11"/>
        <v>-0.002087625498</v>
      </c>
      <c r="AH1188" s="47"/>
    </row>
    <row r="1189">
      <c r="A1189" s="41">
        <v>43636.0</v>
      </c>
      <c r="B1189" s="42">
        <v>1007.05</v>
      </c>
      <c r="C1189" s="43">
        <f t="shared" si="1"/>
        <v>0.01038088875</v>
      </c>
      <c r="D1189" s="44"/>
      <c r="E1189" s="42">
        <v>1210.48</v>
      </c>
      <c r="F1189" s="43">
        <f t="shared" si="2"/>
        <v>-0.0008257775164</v>
      </c>
      <c r="G1189" s="44"/>
      <c r="H1189" s="45">
        <v>161.56</v>
      </c>
      <c r="I1189" s="43">
        <f t="shared" si="3"/>
        <v>0.01095355736</v>
      </c>
      <c r="J1189" s="44"/>
      <c r="K1189" s="42">
        <v>1167.65</v>
      </c>
      <c r="L1189" s="43">
        <f t="shared" si="4"/>
        <v>0.001585635336</v>
      </c>
      <c r="M1189" s="44"/>
      <c r="N1189" s="45">
        <v>328.65</v>
      </c>
      <c r="O1189" s="43">
        <f t="shared" si="5"/>
        <v>-0.002036567721</v>
      </c>
      <c r="P1189" s="44"/>
      <c r="Q1189" s="45">
        <v>314.31</v>
      </c>
      <c r="R1189" s="43">
        <f t="shared" si="6"/>
        <v>0.002070163327</v>
      </c>
      <c r="S1189" s="44"/>
      <c r="T1189" s="42">
        <v>2070.55</v>
      </c>
      <c r="U1189" s="43">
        <f t="shared" si="7"/>
        <v>0.02866016964</v>
      </c>
      <c r="V1189" s="44"/>
      <c r="W1189" s="45">
        <v>283.1</v>
      </c>
      <c r="X1189" s="43">
        <f t="shared" si="8"/>
        <v>-0.00176460254</v>
      </c>
      <c r="Y1189" s="44"/>
      <c r="Z1189" s="45">
        <v>29.3</v>
      </c>
      <c r="AA1189" s="46">
        <f t="shared" si="9"/>
        <v>0.07070081383</v>
      </c>
      <c r="AB1189" s="44"/>
      <c r="AC1189" s="45">
        <v>553.4</v>
      </c>
      <c r="AD1189" s="46">
        <f t="shared" si="10"/>
        <v>0.01419496082</v>
      </c>
      <c r="AE1189" s="47"/>
      <c r="AF1189" s="42">
        <v>11724.1</v>
      </c>
      <c r="AG1189" s="46">
        <f t="shared" si="11"/>
        <v>-0.00914004372</v>
      </c>
      <c r="AH1189" s="47"/>
    </row>
    <row r="1190">
      <c r="A1190" s="41">
        <v>43635.0</v>
      </c>
      <c r="B1190" s="45">
        <v>996.65</v>
      </c>
      <c r="C1190" s="43">
        <f t="shared" si="1"/>
        <v>-0.005453421896</v>
      </c>
      <c r="D1190" s="44"/>
      <c r="E1190" s="42">
        <v>1211.48</v>
      </c>
      <c r="F1190" s="43">
        <f t="shared" si="2"/>
        <v>0.004583406854</v>
      </c>
      <c r="G1190" s="44"/>
      <c r="H1190" s="45">
        <v>159.8</v>
      </c>
      <c r="I1190" s="43">
        <f t="shared" si="3"/>
        <v>0.02220977748</v>
      </c>
      <c r="J1190" s="44"/>
      <c r="K1190" s="42">
        <v>1165.8</v>
      </c>
      <c r="L1190" s="43">
        <f t="shared" si="4"/>
        <v>-0.008413639502</v>
      </c>
      <c r="M1190" s="44"/>
      <c r="N1190" s="45">
        <v>329.32</v>
      </c>
      <c r="O1190" s="43">
        <f t="shared" si="5"/>
        <v>0.01326628046</v>
      </c>
      <c r="P1190" s="44"/>
      <c r="Q1190" s="45">
        <v>313.66</v>
      </c>
      <c r="R1190" s="43">
        <f t="shared" si="6"/>
        <v>-0.004548715597</v>
      </c>
      <c r="S1190" s="44"/>
      <c r="T1190" s="42">
        <v>2012.05</v>
      </c>
      <c r="U1190" s="43">
        <f t="shared" si="7"/>
        <v>-0.0456600523</v>
      </c>
      <c r="V1190" s="44"/>
      <c r="W1190" s="45">
        <v>283.6</v>
      </c>
      <c r="X1190" s="43">
        <f t="shared" si="8"/>
        <v>-0.02197124127</v>
      </c>
      <c r="Y1190" s="44"/>
      <c r="Z1190" s="45">
        <v>27.3</v>
      </c>
      <c r="AA1190" s="46">
        <f t="shared" si="9"/>
        <v>-0.04301738508</v>
      </c>
      <c r="AB1190" s="44"/>
      <c r="AC1190" s="45">
        <v>545.6</v>
      </c>
      <c r="AD1190" s="46">
        <f t="shared" si="10"/>
        <v>0.0269357791</v>
      </c>
      <c r="AE1190" s="47"/>
      <c r="AF1190" s="42">
        <v>11831.75</v>
      </c>
      <c r="AG1190" s="46">
        <f t="shared" si="11"/>
        <v>0.01192879061</v>
      </c>
      <c r="AH1190" s="47"/>
    </row>
    <row r="1191">
      <c r="A1191" s="41">
        <v>43634.0</v>
      </c>
      <c r="B1191" s="42">
        <v>1002.1</v>
      </c>
      <c r="C1191" s="43">
        <f t="shared" si="1"/>
        <v>0.01533502486</v>
      </c>
      <c r="D1191" s="44"/>
      <c r="E1191" s="42">
        <v>1205.94</v>
      </c>
      <c r="F1191" s="43">
        <f t="shared" si="2"/>
        <v>-0.001963343284</v>
      </c>
      <c r="G1191" s="44"/>
      <c r="H1191" s="45">
        <v>156.29</v>
      </c>
      <c r="I1191" s="43">
        <f t="shared" si="3"/>
        <v>-0.03945693246</v>
      </c>
      <c r="J1191" s="44"/>
      <c r="K1191" s="42">
        <v>1175.65</v>
      </c>
      <c r="L1191" s="43">
        <f t="shared" si="4"/>
        <v>0.00008506294663</v>
      </c>
      <c r="M1191" s="44"/>
      <c r="N1191" s="45">
        <v>324.98</v>
      </c>
      <c r="O1191" s="43">
        <f t="shared" si="5"/>
        <v>0.02448339083</v>
      </c>
      <c r="P1191" s="44"/>
      <c r="Q1191" s="45">
        <v>315.09</v>
      </c>
      <c r="R1191" s="43">
        <f t="shared" si="6"/>
        <v>-0.006295795666</v>
      </c>
      <c r="S1191" s="44"/>
      <c r="T1191" s="42">
        <v>2106.05</v>
      </c>
      <c r="U1191" s="43">
        <f t="shared" si="7"/>
        <v>-0.05158882774</v>
      </c>
      <c r="V1191" s="44"/>
      <c r="W1191" s="45">
        <v>289.9</v>
      </c>
      <c r="X1191" s="43">
        <f t="shared" si="8"/>
        <v>-0.00120658465</v>
      </c>
      <c r="Y1191" s="44"/>
      <c r="Z1191" s="45">
        <v>28.5</v>
      </c>
      <c r="AA1191" s="46">
        <f t="shared" si="9"/>
        <v>-0.05129329439</v>
      </c>
      <c r="AB1191" s="44"/>
      <c r="AC1191" s="45">
        <v>531.1</v>
      </c>
      <c r="AD1191" s="46">
        <f t="shared" si="10"/>
        <v>0.006896253301</v>
      </c>
      <c r="AE1191" s="47"/>
      <c r="AF1191" s="42">
        <v>11691.45</v>
      </c>
      <c r="AG1191" s="46">
        <f t="shared" si="11"/>
        <v>-0.000004276620358</v>
      </c>
      <c r="AH1191" s="47"/>
    </row>
    <row r="1192">
      <c r="A1192" s="41">
        <v>43633.0</v>
      </c>
      <c r="B1192" s="45">
        <v>986.85</v>
      </c>
      <c r="C1192" s="43">
        <f t="shared" si="1"/>
        <v>-0.02467160441</v>
      </c>
      <c r="D1192" s="44"/>
      <c r="E1192" s="42">
        <v>1208.31</v>
      </c>
      <c r="F1192" s="43">
        <f t="shared" si="2"/>
        <v>-0.005397923274</v>
      </c>
      <c r="G1192" s="44"/>
      <c r="H1192" s="45">
        <v>162.58</v>
      </c>
      <c r="I1192" s="43">
        <f t="shared" si="3"/>
        <v>-0.02598494916</v>
      </c>
      <c r="J1192" s="44"/>
      <c r="K1192" s="42">
        <v>1175.55</v>
      </c>
      <c r="L1192" s="43">
        <f t="shared" si="4"/>
        <v>0.008757558588</v>
      </c>
      <c r="M1192" s="44"/>
      <c r="N1192" s="45">
        <v>317.12</v>
      </c>
      <c r="O1192" s="43">
        <f t="shared" si="5"/>
        <v>-0.01066442577</v>
      </c>
      <c r="P1192" s="44"/>
      <c r="Q1192" s="45">
        <v>317.08</v>
      </c>
      <c r="R1192" s="43">
        <f t="shared" si="6"/>
        <v>0.02785374728</v>
      </c>
      <c r="S1192" s="44"/>
      <c r="T1192" s="42">
        <v>2217.55</v>
      </c>
      <c r="U1192" s="43">
        <f t="shared" si="7"/>
        <v>0.0121818554</v>
      </c>
      <c r="V1192" s="44"/>
      <c r="W1192" s="45">
        <v>290.25</v>
      </c>
      <c r="X1192" s="43">
        <f t="shared" si="8"/>
        <v>-0.003782673011</v>
      </c>
      <c r="Y1192" s="44"/>
      <c r="Z1192" s="45">
        <v>30.0</v>
      </c>
      <c r="AA1192" s="46">
        <f t="shared" si="9"/>
        <v>-0.01652930195</v>
      </c>
      <c r="AB1192" s="44"/>
      <c r="AC1192" s="45">
        <v>527.45</v>
      </c>
      <c r="AD1192" s="46">
        <f t="shared" si="10"/>
        <v>-0.003595764662</v>
      </c>
      <c r="AE1192" s="47"/>
      <c r="AF1192" s="42">
        <v>11691.5</v>
      </c>
      <c r="AG1192" s="46">
        <f t="shared" si="11"/>
        <v>0.001656419645</v>
      </c>
      <c r="AH1192" s="47"/>
    </row>
    <row r="1193">
      <c r="A1193" s="41">
        <v>43630.0</v>
      </c>
      <c r="B1193" s="42">
        <v>1011.5</v>
      </c>
      <c r="C1193" s="43">
        <f t="shared" si="1"/>
        <v>-0.01081623131</v>
      </c>
      <c r="D1193" s="44"/>
      <c r="E1193" s="42">
        <v>1214.85</v>
      </c>
      <c r="F1193" s="43">
        <f t="shared" si="2"/>
        <v>-0.003935120852</v>
      </c>
      <c r="G1193" s="44"/>
      <c r="H1193" s="45">
        <v>166.86</v>
      </c>
      <c r="I1193" s="43">
        <f t="shared" si="3"/>
        <v>-0.002693241596</v>
      </c>
      <c r="J1193" s="44"/>
      <c r="K1193" s="42">
        <v>1165.3</v>
      </c>
      <c r="L1193" s="43">
        <f t="shared" si="4"/>
        <v>-0.005050299628</v>
      </c>
      <c r="M1193" s="44"/>
      <c r="N1193" s="45">
        <v>320.52</v>
      </c>
      <c r="O1193" s="43">
        <f t="shared" si="5"/>
        <v>-0.01095314796</v>
      </c>
      <c r="P1193" s="44"/>
      <c r="Q1193" s="45">
        <v>308.37</v>
      </c>
      <c r="R1193" s="43">
        <f t="shared" si="6"/>
        <v>-0.01917484196</v>
      </c>
      <c r="S1193" s="44"/>
      <c r="T1193" s="42">
        <v>2190.7</v>
      </c>
      <c r="U1193" s="43">
        <f t="shared" si="7"/>
        <v>0.0005250841968</v>
      </c>
      <c r="V1193" s="44"/>
      <c r="W1193" s="45">
        <v>291.35</v>
      </c>
      <c r="X1193" s="43">
        <f t="shared" si="8"/>
        <v>-0.009870467267</v>
      </c>
      <c r="Y1193" s="44"/>
      <c r="Z1193" s="45">
        <v>30.5</v>
      </c>
      <c r="AA1193" s="46">
        <f t="shared" si="9"/>
        <v>-0.04173960617</v>
      </c>
      <c r="AB1193" s="44"/>
      <c r="AC1193" s="45">
        <v>529.35</v>
      </c>
      <c r="AD1193" s="46">
        <f t="shared" si="10"/>
        <v>-0.01611578025</v>
      </c>
      <c r="AE1193" s="47"/>
      <c r="AF1193" s="42">
        <v>11672.15</v>
      </c>
      <c r="AG1193" s="46">
        <f t="shared" si="11"/>
        <v>-0.01286649842</v>
      </c>
      <c r="AH1193" s="47"/>
    </row>
    <row r="1194">
      <c r="A1194" s="41">
        <v>43629.0</v>
      </c>
      <c r="B1194" s="42">
        <v>1022.5</v>
      </c>
      <c r="C1194" s="43">
        <f t="shared" si="1"/>
        <v>-0.0086664937</v>
      </c>
      <c r="D1194" s="44"/>
      <c r="E1194" s="42">
        <v>1219.64</v>
      </c>
      <c r="F1194" s="43">
        <f t="shared" si="2"/>
        <v>0.007249658367</v>
      </c>
      <c r="G1194" s="44"/>
      <c r="H1194" s="45">
        <v>167.31</v>
      </c>
      <c r="I1194" s="43">
        <f t="shared" si="3"/>
        <v>0.003412666087</v>
      </c>
      <c r="J1194" s="44"/>
      <c r="K1194" s="42">
        <v>1171.2</v>
      </c>
      <c r="L1194" s="43">
        <f t="shared" si="4"/>
        <v>0.01340917461</v>
      </c>
      <c r="M1194" s="44"/>
      <c r="N1194" s="45">
        <v>324.05</v>
      </c>
      <c r="O1194" s="43">
        <f t="shared" si="5"/>
        <v>0.009238656981</v>
      </c>
      <c r="P1194" s="44"/>
      <c r="Q1194" s="45">
        <v>314.34</v>
      </c>
      <c r="R1194" s="43">
        <f t="shared" si="6"/>
        <v>0.009107967665</v>
      </c>
      <c r="S1194" s="44"/>
      <c r="T1194" s="42">
        <v>2189.55</v>
      </c>
      <c r="U1194" s="43">
        <f t="shared" si="7"/>
        <v>-0.0102010404</v>
      </c>
      <c r="V1194" s="44"/>
      <c r="W1194" s="45">
        <v>294.24</v>
      </c>
      <c r="X1194" s="43">
        <f t="shared" si="8"/>
        <v>-0.007314132566</v>
      </c>
      <c r="Y1194" s="44"/>
      <c r="Z1194" s="45">
        <v>31.8</v>
      </c>
      <c r="AA1194" s="46">
        <f t="shared" si="9"/>
        <v>0.006309169193</v>
      </c>
      <c r="AB1194" s="44"/>
      <c r="AC1194" s="45">
        <v>537.95</v>
      </c>
      <c r="AD1194" s="46">
        <f t="shared" si="10"/>
        <v>0.005592334455</v>
      </c>
      <c r="AE1194" s="47"/>
      <c r="AF1194" s="42">
        <v>11823.3</v>
      </c>
      <c r="AG1194" s="46">
        <f t="shared" si="11"/>
        <v>-0.007646215111</v>
      </c>
      <c r="AH1194" s="47"/>
    </row>
    <row r="1195">
      <c r="A1195" s="41">
        <v>43628.0</v>
      </c>
      <c r="B1195" s="42">
        <v>1031.4</v>
      </c>
      <c r="C1195" s="43">
        <f t="shared" si="1"/>
        <v>0.002281056098</v>
      </c>
      <c r="D1195" s="44"/>
      <c r="E1195" s="42">
        <v>1210.83</v>
      </c>
      <c r="F1195" s="43">
        <f t="shared" si="2"/>
        <v>-0.008757163405</v>
      </c>
      <c r="G1195" s="44"/>
      <c r="H1195" s="45">
        <v>166.74</v>
      </c>
      <c r="I1195" s="43">
        <f t="shared" si="3"/>
        <v>0.001680672665</v>
      </c>
      <c r="J1195" s="44"/>
      <c r="K1195" s="42">
        <v>1155.6</v>
      </c>
      <c r="L1195" s="43">
        <f t="shared" si="4"/>
        <v>-0.01566925532</v>
      </c>
      <c r="M1195" s="44"/>
      <c r="N1195" s="45">
        <v>321.07</v>
      </c>
      <c r="O1195" s="43">
        <f t="shared" si="5"/>
        <v>-0.004443968343</v>
      </c>
      <c r="P1195" s="44"/>
      <c r="Q1195" s="45">
        <v>311.49</v>
      </c>
      <c r="R1195" s="43">
        <f t="shared" si="6"/>
        <v>-0.01383685916</v>
      </c>
      <c r="S1195" s="44"/>
      <c r="T1195" s="42">
        <v>2212.0</v>
      </c>
      <c r="U1195" s="43">
        <f t="shared" si="7"/>
        <v>-0.0240308138</v>
      </c>
      <c r="V1195" s="44"/>
      <c r="W1195" s="45">
        <v>296.4</v>
      </c>
      <c r="X1195" s="43">
        <f t="shared" si="8"/>
        <v>-0.02103232261</v>
      </c>
      <c r="Y1195" s="44"/>
      <c r="Z1195" s="45">
        <v>31.6</v>
      </c>
      <c r="AA1195" s="46">
        <f t="shared" si="9"/>
        <v>-0.03268773513</v>
      </c>
      <c r="AB1195" s="44"/>
      <c r="AC1195" s="45">
        <v>534.95</v>
      </c>
      <c r="AD1195" s="46">
        <f t="shared" si="10"/>
        <v>-0.0119850926</v>
      </c>
      <c r="AE1195" s="47"/>
      <c r="AF1195" s="42">
        <v>11914.05</v>
      </c>
      <c r="AG1195" s="46">
        <f t="shared" si="11"/>
        <v>0.0006591030979</v>
      </c>
      <c r="AH1195" s="47"/>
    </row>
    <row r="1196">
      <c r="A1196" s="41">
        <v>43627.0</v>
      </c>
      <c r="B1196" s="42">
        <v>1029.05</v>
      </c>
      <c r="C1196" s="43">
        <f t="shared" si="1"/>
        <v>0.004333754013</v>
      </c>
      <c r="D1196" s="44"/>
      <c r="E1196" s="42">
        <v>1221.48</v>
      </c>
      <c r="F1196" s="43">
        <f t="shared" si="2"/>
        <v>0.003354015453</v>
      </c>
      <c r="G1196" s="44"/>
      <c r="H1196" s="45">
        <v>166.46</v>
      </c>
      <c r="I1196" s="43">
        <f t="shared" si="3"/>
        <v>0.004455423109</v>
      </c>
      <c r="J1196" s="44"/>
      <c r="K1196" s="42">
        <v>1173.85</v>
      </c>
      <c r="L1196" s="43">
        <f t="shared" si="4"/>
        <v>-0.004632097184</v>
      </c>
      <c r="M1196" s="44"/>
      <c r="N1196" s="45">
        <v>322.5</v>
      </c>
      <c r="O1196" s="43">
        <f t="shared" si="5"/>
        <v>-0.007106472052</v>
      </c>
      <c r="P1196" s="44"/>
      <c r="Q1196" s="45">
        <v>315.83</v>
      </c>
      <c r="R1196" s="43">
        <f t="shared" si="6"/>
        <v>-0.0007912519601</v>
      </c>
      <c r="S1196" s="44"/>
      <c r="T1196" s="42">
        <v>2265.8</v>
      </c>
      <c r="U1196" s="43">
        <f t="shared" si="7"/>
        <v>-0.005567489762</v>
      </c>
      <c r="V1196" s="44"/>
      <c r="W1196" s="45">
        <v>302.7</v>
      </c>
      <c r="X1196" s="43">
        <f t="shared" si="8"/>
        <v>0.03154624004</v>
      </c>
      <c r="Y1196" s="44"/>
      <c r="Z1196" s="45">
        <v>32.65</v>
      </c>
      <c r="AA1196" s="46">
        <f t="shared" si="9"/>
        <v>0.009230834776</v>
      </c>
      <c r="AB1196" s="44"/>
      <c r="AC1196" s="45">
        <v>541.4</v>
      </c>
      <c r="AD1196" s="46">
        <f t="shared" si="10"/>
        <v>0.006764609032</v>
      </c>
      <c r="AE1196" s="47"/>
      <c r="AF1196" s="42">
        <v>11906.2</v>
      </c>
      <c r="AG1196" s="46">
        <f t="shared" si="11"/>
        <v>-0.00497659352</v>
      </c>
      <c r="AH1196" s="47"/>
    </row>
    <row r="1197">
      <c r="A1197" s="41">
        <v>43626.0</v>
      </c>
      <c r="B1197" s="42">
        <v>1024.6</v>
      </c>
      <c r="C1197" s="43">
        <f t="shared" si="1"/>
        <v>0.00136732124</v>
      </c>
      <c r="D1197" s="44"/>
      <c r="E1197" s="42">
        <v>1217.39</v>
      </c>
      <c r="F1197" s="43">
        <f t="shared" si="2"/>
        <v>-0.003051058344</v>
      </c>
      <c r="G1197" s="44"/>
      <c r="H1197" s="45">
        <v>165.72</v>
      </c>
      <c r="I1197" s="43">
        <f t="shared" si="3"/>
        <v>-0.003132910142</v>
      </c>
      <c r="J1197" s="44"/>
      <c r="K1197" s="42">
        <v>1179.3</v>
      </c>
      <c r="L1197" s="43">
        <f t="shared" si="4"/>
        <v>0.01409015241</v>
      </c>
      <c r="M1197" s="44"/>
      <c r="N1197" s="45">
        <v>324.8</v>
      </c>
      <c r="O1197" s="43">
        <f t="shared" si="5"/>
        <v>0.0005543408106</v>
      </c>
      <c r="P1197" s="44"/>
      <c r="Q1197" s="45">
        <v>316.08</v>
      </c>
      <c r="R1197" s="43">
        <f t="shared" si="6"/>
        <v>0.03919793437</v>
      </c>
      <c r="S1197" s="44"/>
      <c r="T1197" s="42">
        <v>2278.45</v>
      </c>
      <c r="U1197" s="43">
        <f t="shared" si="7"/>
        <v>-0.01600068968</v>
      </c>
      <c r="V1197" s="44"/>
      <c r="W1197" s="45">
        <v>293.3</v>
      </c>
      <c r="X1197" s="43">
        <f t="shared" si="8"/>
        <v>-0.007202096629</v>
      </c>
      <c r="Y1197" s="44"/>
      <c r="Z1197" s="45">
        <v>32.35</v>
      </c>
      <c r="AA1197" s="46">
        <f t="shared" si="9"/>
        <v>-0.006163347708</v>
      </c>
      <c r="AB1197" s="44"/>
      <c r="AC1197" s="45">
        <v>537.75</v>
      </c>
      <c r="AD1197" s="46">
        <f t="shared" si="10"/>
        <v>0.007466203605</v>
      </c>
      <c r="AE1197" s="47"/>
      <c r="AF1197" s="42">
        <v>11965.6</v>
      </c>
      <c r="AG1197" s="46">
        <f t="shared" si="11"/>
        <v>0.003591720308</v>
      </c>
      <c r="AH1197" s="47"/>
    </row>
    <row r="1198">
      <c r="A1198" s="41">
        <v>43623.0</v>
      </c>
      <c r="B1198" s="42">
        <v>1023.2</v>
      </c>
      <c r="C1198" s="43">
        <f t="shared" si="1"/>
        <v>0.009081376994</v>
      </c>
      <c r="D1198" s="44"/>
      <c r="E1198" s="42">
        <v>1221.11</v>
      </c>
      <c r="F1198" s="43">
        <f t="shared" si="2"/>
        <v>0.009983252262</v>
      </c>
      <c r="G1198" s="44"/>
      <c r="H1198" s="45">
        <v>166.24</v>
      </c>
      <c r="I1198" s="43">
        <f t="shared" si="3"/>
        <v>0.01460322252</v>
      </c>
      <c r="J1198" s="44"/>
      <c r="K1198" s="42">
        <v>1162.8</v>
      </c>
      <c r="L1198" s="43">
        <f t="shared" si="4"/>
        <v>-0.001847277939</v>
      </c>
      <c r="M1198" s="44"/>
      <c r="N1198" s="45">
        <v>324.62</v>
      </c>
      <c r="O1198" s="43">
        <f t="shared" si="5"/>
        <v>0.002992582485</v>
      </c>
      <c r="P1198" s="44"/>
      <c r="Q1198" s="45">
        <v>303.93</v>
      </c>
      <c r="R1198" s="43">
        <f t="shared" si="6"/>
        <v>-0.003547151221</v>
      </c>
      <c r="S1198" s="44"/>
      <c r="T1198" s="42">
        <v>2315.2</v>
      </c>
      <c r="U1198" s="43">
        <f t="shared" si="7"/>
        <v>0.004458785336</v>
      </c>
      <c r="V1198" s="44"/>
      <c r="W1198" s="45">
        <v>295.42</v>
      </c>
      <c r="X1198" s="43">
        <f t="shared" si="8"/>
        <v>0.006758962642</v>
      </c>
      <c r="Y1198" s="44"/>
      <c r="Z1198" s="45">
        <v>32.55</v>
      </c>
      <c r="AA1198" s="46">
        <f t="shared" si="9"/>
        <v>-0.05236798552</v>
      </c>
      <c r="AB1198" s="44"/>
      <c r="AC1198" s="45">
        <v>533.75</v>
      </c>
      <c r="AD1198" s="46">
        <f t="shared" si="10"/>
        <v>0.01786352496</v>
      </c>
      <c r="AE1198" s="47"/>
      <c r="AF1198" s="42">
        <v>11922.7</v>
      </c>
      <c r="AG1198" s="46">
        <f t="shared" si="11"/>
        <v>0.004375179034</v>
      </c>
      <c r="AH1198" s="47"/>
    </row>
    <row r="1199">
      <c r="A1199" s="41">
        <v>43622.0</v>
      </c>
      <c r="B1199" s="42">
        <v>1013.95</v>
      </c>
      <c r="C1199" s="43">
        <f t="shared" si="1"/>
        <v>-0.02276758917</v>
      </c>
      <c r="D1199" s="44"/>
      <c r="E1199" s="42">
        <v>1208.98</v>
      </c>
      <c r="F1199" s="43">
        <f t="shared" si="2"/>
        <v>-0.01188136045</v>
      </c>
      <c r="G1199" s="44"/>
      <c r="H1199" s="45">
        <v>163.83</v>
      </c>
      <c r="I1199" s="43">
        <f t="shared" si="3"/>
        <v>0.01012247532</v>
      </c>
      <c r="J1199" s="44"/>
      <c r="K1199" s="42">
        <v>1164.95</v>
      </c>
      <c r="L1199" s="43">
        <f t="shared" si="4"/>
        <v>0.005724754686</v>
      </c>
      <c r="M1199" s="44"/>
      <c r="N1199" s="45">
        <v>323.65</v>
      </c>
      <c r="O1199" s="43">
        <f t="shared" si="5"/>
        <v>-0.008981635845</v>
      </c>
      <c r="P1199" s="44"/>
      <c r="Q1199" s="45">
        <v>305.01</v>
      </c>
      <c r="R1199" s="43">
        <f t="shared" si="6"/>
        <v>0.01949973229</v>
      </c>
      <c r="S1199" s="44"/>
      <c r="T1199" s="42">
        <v>2304.9</v>
      </c>
      <c r="U1199" s="43">
        <f t="shared" si="7"/>
        <v>0.02259710481</v>
      </c>
      <c r="V1199" s="44"/>
      <c r="W1199" s="45">
        <v>293.43</v>
      </c>
      <c r="X1199" s="43">
        <f t="shared" si="8"/>
        <v>-0.03749164163</v>
      </c>
      <c r="Y1199" s="44"/>
      <c r="Z1199" s="45">
        <v>34.3</v>
      </c>
      <c r="AA1199" s="46">
        <f t="shared" si="9"/>
        <v>-0.03438734231</v>
      </c>
      <c r="AB1199" s="44"/>
      <c r="AC1199" s="45">
        <v>524.3</v>
      </c>
      <c r="AD1199" s="46">
        <f t="shared" si="10"/>
        <v>-0.00009536070193</v>
      </c>
      <c r="AE1199" s="47"/>
      <c r="AF1199" s="42">
        <v>11870.65</v>
      </c>
      <c r="AG1199" s="46">
        <f t="shared" si="11"/>
        <v>0.002268664739</v>
      </c>
      <c r="AH1199" s="47"/>
    </row>
    <row r="1200">
      <c r="A1200" s="41">
        <v>43620.0</v>
      </c>
      <c r="B1200" s="42">
        <v>1037.3</v>
      </c>
      <c r="C1200" s="43">
        <f t="shared" si="1"/>
        <v>-0.01178795575</v>
      </c>
      <c r="D1200" s="44"/>
      <c r="E1200" s="42">
        <v>1223.43</v>
      </c>
      <c r="F1200" s="43">
        <f t="shared" si="2"/>
        <v>-0.001951618462</v>
      </c>
      <c r="G1200" s="44"/>
      <c r="H1200" s="45">
        <v>162.18</v>
      </c>
      <c r="I1200" s="43">
        <f t="shared" si="3"/>
        <v>-0.03614960867</v>
      </c>
      <c r="J1200" s="44"/>
      <c r="K1200" s="42">
        <v>1158.3</v>
      </c>
      <c r="L1200" s="43">
        <f t="shared" si="4"/>
        <v>-0.02388580673</v>
      </c>
      <c r="M1200" s="44"/>
      <c r="N1200" s="45">
        <v>326.57</v>
      </c>
      <c r="O1200" s="43">
        <f t="shared" si="5"/>
        <v>-0.02195760471</v>
      </c>
      <c r="P1200" s="44"/>
      <c r="Q1200" s="45">
        <v>299.12</v>
      </c>
      <c r="R1200" s="43">
        <f t="shared" si="6"/>
        <v>0.009472376089</v>
      </c>
      <c r="S1200" s="44"/>
      <c r="T1200" s="42">
        <v>2253.4</v>
      </c>
      <c r="U1200" s="43">
        <f t="shared" si="7"/>
        <v>-0.02513196041</v>
      </c>
      <c r="V1200" s="44"/>
      <c r="W1200" s="45">
        <v>304.64</v>
      </c>
      <c r="X1200" s="43">
        <f t="shared" si="8"/>
        <v>-0.006021748789</v>
      </c>
      <c r="Y1200" s="44"/>
      <c r="Z1200" s="45">
        <v>35.5</v>
      </c>
      <c r="AA1200" s="46">
        <f t="shared" si="9"/>
        <v>-0.008415196925</v>
      </c>
      <c r="AB1200" s="44"/>
      <c r="AC1200" s="45">
        <v>524.35</v>
      </c>
      <c r="AD1200" s="46">
        <f t="shared" si="10"/>
        <v>-0.02504839056</v>
      </c>
      <c r="AE1200" s="47"/>
      <c r="AF1200" s="42">
        <v>11843.75</v>
      </c>
      <c r="AG1200" s="46">
        <f t="shared" si="11"/>
        <v>-0.01490888862</v>
      </c>
      <c r="AH1200" s="47"/>
    </row>
    <row r="1201">
      <c r="A1201" s="41">
        <v>43619.0</v>
      </c>
      <c r="B1201" s="42">
        <v>1049.6</v>
      </c>
      <c r="C1201" s="43">
        <f t="shared" si="1"/>
        <v>0.006307963189</v>
      </c>
      <c r="D1201" s="44"/>
      <c r="E1201" s="42">
        <v>1225.82</v>
      </c>
      <c r="F1201" s="43">
        <f t="shared" si="2"/>
        <v>0.01300617727</v>
      </c>
      <c r="G1201" s="44"/>
      <c r="H1201" s="45">
        <v>168.15</v>
      </c>
      <c r="I1201" s="43">
        <f t="shared" si="3"/>
        <v>-0.008409382733</v>
      </c>
      <c r="J1201" s="44"/>
      <c r="K1201" s="42">
        <v>1186.3</v>
      </c>
      <c r="L1201" s="43">
        <f t="shared" si="4"/>
        <v>0.008550316641</v>
      </c>
      <c r="M1201" s="44"/>
      <c r="N1201" s="45">
        <v>333.82</v>
      </c>
      <c r="O1201" s="43">
        <f t="shared" si="5"/>
        <v>0.005316365564</v>
      </c>
      <c r="P1201" s="44"/>
      <c r="Q1201" s="45">
        <v>296.3</v>
      </c>
      <c r="R1201" s="43">
        <f t="shared" si="6"/>
        <v>0.01588657908</v>
      </c>
      <c r="S1201" s="44"/>
      <c r="T1201" s="42">
        <v>2310.75</v>
      </c>
      <c r="U1201" s="43">
        <f t="shared" si="7"/>
        <v>0.1181238922</v>
      </c>
      <c r="V1201" s="44"/>
      <c r="W1201" s="45">
        <v>306.48</v>
      </c>
      <c r="X1201" s="43">
        <f t="shared" si="8"/>
        <v>-0.0001957521784</v>
      </c>
      <c r="Y1201" s="44"/>
      <c r="Z1201" s="45">
        <v>35.8</v>
      </c>
      <c r="AA1201" s="46">
        <f t="shared" si="9"/>
        <v>0.009824640429</v>
      </c>
      <c r="AB1201" s="44"/>
      <c r="AC1201" s="45">
        <v>537.65</v>
      </c>
      <c r="AD1201" s="46">
        <f t="shared" si="10"/>
        <v>0.01263411125</v>
      </c>
      <c r="AE1201" s="47"/>
      <c r="AF1201" s="42">
        <v>12021.65</v>
      </c>
      <c r="AG1201" s="46">
        <f t="shared" si="11"/>
        <v>-0.005549532704</v>
      </c>
      <c r="AH1201" s="47"/>
    </row>
    <row r="1202">
      <c r="A1202" s="41">
        <v>43616.0</v>
      </c>
      <c r="B1202" s="42">
        <v>1043.0</v>
      </c>
      <c r="C1202" s="43">
        <f t="shared" si="1"/>
        <v>0.02048646605</v>
      </c>
      <c r="D1202" s="44"/>
      <c r="E1202" s="42">
        <v>1209.98</v>
      </c>
      <c r="F1202" s="43">
        <f t="shared" si="2"/>
        <v>-0.005842500293</v>
      </c>
      <c r="G1202" s="44"/>
      <c r="H1202" s="45">
        <v>169.57</v>
      </c>
      <c r="I1202" s="43">
        <f t="shared" si="3"/>
        <v>-0.006466046512</v>
      </c>
      <c r="J1202" s="44"/>
      <c r="K1202" s="42">
        <v>1176.2</v>
      </c>
      <c r="L1202" s="43">
        <f t="shared" si="4"/>
        <v>0.0008505571662</v>
      </c>
      <c r="M1202" s="44"/>
      <c r="N1202" s="45">
        <v>332.05</v>
      </c>
      <c r="O1202" s="43">
        <f t="shared" si="5"/>
        <v>0.0193088477</v>
      </c>
      <c r="P1202" s="44"/>
      <c r="Q1202" s="45">
        <v>291.63</v>
      </c>
      <c r="R1202" s="43">
        <f t="shared" si="6"/>
        <v>0.004364343084</v>
      </c>
      <c r="S1202" s="44"/>
      <c r="T1202" s="42">
        <v>2053.3</v>
      </c>
      <c r="U1202" s="43">
        <f t="shared" si="7"/>
        <v>-0.05179358319</v>
      </c>
      <c r="V1202" s="44"/>
      <c r="W1202" s="45">
        <v>306.54</v>
      </c>
      <c r="X1202" s="43">
        <f t="shared" si="8"/>
        <v>0.0166445736</v>
      </c>
      <c r="Y1202" s="44"/>
      <c r="Z1202" s="45">
        <v>35.45</v>
      </c>
      <c r="AA1202" s="46">
        <f t="shared" si="9"/>
        <v>-0.025070951</v>
      </c>
      <c r="AB1202" s="44"/>
      <c r="AC1202" s="45">
        <v>530.9</v>
      </c>
      <c r="AD1202" s="46">
        <f t="shared" si="10"/>
        <v>0.001602337871</v>
      </c>
      <c r="AE1202" s="47"/>
      <c r="AF1202" s="42">
        <v>12088.55</v>
      </c>
      <c r="AG1202" s="46">
        <f t="shared" si="11"/>
        <v>0.01380619022</v>
      </c>
      <c r="AH1202" s="47"/>
    </row>
    <row r="1203">
      <c r="A1203" s="41">
        <v>43615.0</v>
      </c>
      <c r="B1203" s="42">
        <v>1021.85</v>
      </c>
      <c r="C1203" s="43">
        <f t="shared" si="1"/>
        <v>-0.01283502476</v>
      </c>
      <c r="D1203" s="44"/>
      <c r="E1203" s="42">
        <v>1217.07</v>
      </c>
      <c r="F1203" s="43">
        <f t="shared" si="2"/>
        <v>0.009327963824</v>
      </c>
      <c r="G1203" s="44"/>
      <c r="H1203" s="45">
        <v>170.67</v>
      </c>
      <c r="I1203" s="43">
        <f t="shared" si="3"/>
        <v>-0.007239216623</v>
      </c>
      <c r="J1203" s="44"/>
      <c r="K1203" s="42">
        <v>1175.2</v>
      </c>
      <c r="L1203" s="43">
        <f t="shared" si="4"/>
        <v>0.005845848826</v>
      </c>
      <c r="M1203" s="44"/>
      <c r="N1203" s="45">
        <v>325.7</v>
      </c>
      <c r="O1203" s="43">
        <f t="shared" si="5"/>
        <v>0.03451580231</v>
      </c>
      <c r="P1203" s="44"/>
      <c r="Q1203" s="45">
        <v>290.36</v>
      </c>
      <c r="R1203" s="43">
        <f t="shared" si="6"/>
        <v>0.006981193033</v>
      </c>
      <c r="S1203" s="44"/>
      <c r="T1203" s="42">
        <v>2162.45</v>
      </c>
      <c r="U1203" s="43">
        <f t="shared" si="7"/>
        <v>0.0534508267</v>
      </c>
      <c r="V1203" s="44"/>
      <c r="W1203" s="45">
        <v>301.48</v>
      </c>
      <c r="X1203" s="43">
        <f t="shared" si="8"/>
        <v>0.02566827746</v>
      </c>
      <c r="Y1203" s="44"/>
      <c r="Z1203" s="45">
        <v>36.35</v>
      </c>
      <c r="AA1203" s="46">
        <f t="shared" si="9"/>
        <v>-0.009582551081</v>
      </c>
      <c r="AB1203" s="44"/>
      <c r="AC1203" s="45">
        <v>530.05</v>
      </c>
      <c r="AD1203" s="46">
        <f t="shared" si="10"/>
        <v>0.0008493370963</v>
      </c>
      <c r="AE1203" s="47"/>
      <c r="AF1203" s="42">
        <v>11922.8</v>
      </c>
      <c r="AG1203" s="46">
        <f t="shared" si="11"/>
        <v>-0.001935589891</v>
      </c>
      <c r="AH1203" s="47"/>
    </row>
    <row r="1204">
      <c r="A1204" s="41">
        <v>43614.0</v>
      </c>
      <c r="B1204" s="42">
        <v>1035.05</v>
      </c>
      <c r="C1204" s="43">
        <f t="shared" si="1"/>
        <v>-0.03147844538</v>
      </c>
      <c r="D1204" s="44"/>
      <c r="E1204" s="42">
        <v>1205.77</v>
      </c>
      <c r="F1204" s="43">
        <f t="shared" si="2"/>
        <v>0.000290313084</v>
      </c>
      <c r="G1204" s="44"/>
      <c r="H1204" s="45">
        <v>171.91</v>
      </c>
      <c r="I1204" s="43">
        <f t="shared" si="3"/>
        <v>-0.02629313349</v>
      </c>
      <c r="J1204" s="44"/>
      <c r="K1204" s="42">
        <v>1168.35</v>
      </c>
      <c r="L1204" s="43">
        <f t="shared" si="4"/>
        <v>-0.02439299994</v>
      </c>
      <c r="M1204" s="44"/>
      <c r="N1204" s="45">
        <v>314.65</v>
      </c>
      <c r="O1204" s="43">
        <f t="shared" si="5"/>
        <v>0.02630840958</v>
      </c>
      <c r="P1204" s="44"/>
      <c r="Q1204" s="45">
        <v>288.34</v>
      </c>
      <c r="R1204" s="43">
        <f t="shared" si="6"/>
        <v>0.003717799317</v>
      </c>
      <c r="S1204" s="44"/>
      <c r="T1204" s="42">
        <v>2049.9</v>
      </c>
      <c r="U1204" s="43">
        <f t="shared" si="7"/>
        <v>0.03861598848</v>
      </c>
      <c r="V1204" s="44"/>
      <c r="W1204" s="45">
        <v>293.84</v>
      </c>
      <c r="X1204" s="43">
        <f t="shared" si="8"/>
        <v>-0.01804342157</v>
      </c>
      <c r="Y1204" s="44"/>
      <c r="Z1204" s="45">
        <v>36.7</v>
      </c>
      <c r="AA1204" s="46">
        <f t="shared" si="9"/>
        <v>-0.03874900267</v>
      </c>
      <c r="AB1204" s="44"/>
      <c r="AC1204" s="45">
        <v>529.6</v>
      </c>
      <c r="AD1204" s="46">
        <f t="shared" si="10"/>
        <v>0.009581252445</v>
      </c>
      <c r="AE1204" s="47"/>
      <c r="AF1204" s="42">
        <v>11945.9</v>
      </c>
      <c r="AG1204" s="46">
        <f t="shared" si="11"/>
        <v>0.007123985268</v>
      </c>
      <c r="AH1204" s="47"/>
    </row>
    <row r="1205">
      <c r="A1205" s="41">
        <v>43613.0</v>
      </c>
      <c r="B1205" s="42">
        <v>1068.15</v>
      </c>
      <c r="C1205" s="43">
        <f t="shared" si="1"/>
        <v>0.03656357148</v>
      </c>
      <c r="D1205" s="44"/>
      <c r="E1205" s="42">
        <v>1205.42</v>
      </c>
      <c r="F1205" s="43">
        <f t="shared" si="2"/>
        <v>0.003257277737</v>
      </c>
      <c r="G1205" s="44"/>
      <c r="H1205" s="45">
        <v>176.49</v>
      </c>
      <c r="I1205" s="43">
        <f t="shared" si="3"/>
        <v>-0.03545661519</v>
      </c>
      <c r="J1205" s="44"/>
      <c r="K1205" s="42">
        <v>1197.2</v>
      </c>
      <c r="L1205" s="43">
        <f t="shared" si="4"/>
        <v>-0.003044142381</v>
      </c>
      <c r="M1205" s="44"/>
      <c r="N1205" s="45">
        <v>306.48</v>
      </c>
      <c r="O1205" s="43">
        <f t="shared" si="5"/>
        <v>-0.0156688217</v>
      </c>
      <c r="P1205" s="44"/>
      <c r="Q1205" s="45">
        <v>287.27</v>
      </c>
      <c r="R1205" s="43">
        <f t="shared" si="6"/>
        <v>-0.003648434353</v>
      </c>
      <c r="S1205" s="44"/>
      <c r="T1205" s="42">
        <v>1972.25</v>
      </c>
      <c r="U1205" s="43">
        <f t="shared" si="7"/>
        <v>0.02168092715</v>
      </c>
      <c r="V1205" s="44"/>
      <c r="W1205" s="45">
        <v>299.19</v>
      </c>
      <c r="X1205" s="43">
        <f t="shared" si="8"/>
        <v>-0.01136602465</v>
      </c>
      <c r="Y1205" s="44"/>
      <c r="Z1205" s="45">
        <v>38.15</v>
      </c>
      <c r="AA1205" s="46">
        <f t="shared" si="9"/>
        <v>0.002624673423</v>
      </c>
      <c r="AB1205" s="44"/>
      <c r="AC1205" s="45">
        <v>524.55</v>
      </c>
      <c r="AD1205" s="46">
        <f t="shared" si="10"/>
        <v>-0.001047968466</v>
      </c>
      <c r="AE1205" s="47"/>
      <c r="AF1205" s="42">
        <v>11861.1</v>
      </c>
      <c r="AG1205" s="46">
        <f t="shared" si="11"/>
        <v>-0.005687314745</v>
      </c>
      <c r="AH1205" s="47"/>
    </row>
    <row r="1206">
      <c r="A1206" s="41">
        <v>43612.0</v>
      </c>
      <c r="B1206" s="42">
        <v>1029.8</v>
      </c>
      <c r="C1206" s="43">
        <f t="shared" si="1"/>
        <v>-0.008942225525</v>
      </c>
      <c r="D1206" s="44"/>
      <c r="E1206" s="42">
        <v>1201.5</v>
      </c>
      <c r="F1206" s="43">
        <f t="shared" si="2"/>
        <v>0.01463845652</v>
      </c>
      <c r="G1206" s="44"/>
      <c r="H1206" s="45">
        <v>182.86</v>
      </c>
      <c r="I1206" s="43">
        <f t="shared" si="3"/>
        <v>0.0152641068</v>
      </c>
      <c r="J1206" s="44"/>
      <c r="K1206" s="42">
        <v>1200.85</v>
      </c>
      <c r="L1206" s="43">
        <f t="shared" si="4"/>
        <v>0.02023074907</v>
      </c>
      <c r="M1206" s="44"/>
      <c r="N1206" s="45">
        <v>311.32</v>
      </c>
      <c r="O1206" s="43">
        <f t="shared" si="5"/>
        <v>0.01111122543</v>
      </c>
      <c r="P1206" s="44"/>
      <c r="Q1206" s="45">
        <v>288.32</v>
      </c>
      <c r="R1206" s="43">
        <f t="shared" si="6"/>
        <v>-0.03727520154</v>
      </c>
      <c r="S1206" s="44"/>
      <c r="T1206" s="42">
        <v>1929.95</v>
      </c>
      <c r="U1206" s="43">
        <f t="shared" si="7"/>
        <v>-0.01909169892</v>
      </c>
      <c r="V1206" s="44"/>
      <c r="W1206" s="45">
        <v>302.61</v>
      </c>
      <c r="X1206" s="43">
        <f t="shared" si="8"/>
        <v>0.01884739814</v>
      </c>
      <c r="Y1206" s="44"/>
      <c r="Z1206" s="45">
        <v>38.05</v>
      </c>
      <c r="AA1206" s="46">
        <f t="shared" si="9"/>
        <v>-0.02977566249</v>
      </c>
      <c r="AB1206" s="44"/>
      <c r="AC1206" s="45">
        <v>525.1</v>
      </c>
      <c r="AD1206" s="46">
        <f t="shared" si="10"/>
        <v>0.003338264343</v>
      </c>
      <c r="AE1206" s="47"/>
      <c r="AF1206" s="42">
        <v>11928.75</v>
      </c>
      <c r="AG1206" s="46">
        <f t="shared" si="11"/>
        <v>0.0003353805553</v>
      </c>
      <c r="AH1206" s="47"/>
    </row>
    <row r="1207">
      <c r="A1207" s="41">
        <v>43609.0</v>
      </c>
      <c r="B1207" s="42">
        <v>1039.05</v>
      </c>
      <c r="C1207" s="43">
        <f t="shared" si="1"/>
        <v>0.04840767633</v>
      </c>
      <c r="D1207" s="44"/>
      <c r="E1207" s="42">
        <v>1184.04</v>
      </c>
      <c r="F1207" s="43">
        <f t="shared" si="2"/>
        <v>0.01753399553</v>
      </c>
      <c r="G1207" s="44"/>
      <c r="H1207" s="45">
        <v>180.09</v>
      </c>
      <c r="I1207" s="43">
        <f t="shared" si="3"/>
        <v>0.02998590215</v>
      </c>
      <c r="J1207" s="44"/>
      <c r="K1207" s="42">
        <v>1176.8</v>
      </c>
      <c r="L1207" s="43">
        <f t="shared" si="4"/>
        <v>0.03797403986</v>
      </c>
      <c r="M1207" s="44"/>
      <c r="N1207" s="45">
        <v>307.88</v>
      </c>
      <c r="O1207" s="43">
        <f t="shared" si="5"/>
        <v>-0.0003896863075</v>
      </c>
      <c r="P1207" s="44"/>
      <c r="Q1207" s="45">
        <v>299.27</v>
      </c>
      <c r="R1207" s="43">
        <f t="shared" si="6"/>
        <v>0.0003342022623</v>
      </c>
      <c r="S1207" s="44"/>
      <c r="T1207" s="42">
        <v>1967.15</v>
      </c>
      <c r="U1207" s="43">
        <f t="shared" si="7"/>
        <v>0.03289149792</v>
      </c>
      <c r="V1207" s="44"/>
      <c r="W1207" s="45">
        <v>296.96</v>
      </c>
      <c r="X1207" s="43">
        <f t="shared" si="8"/>
        <v>0.0455038808</v>
      </c>
      <c r="Y1207" s="44"/>
      <c r="Z1207" s="45">
        <v>39.2</v>
      </c>
      <c r="AA1207" s="46">
        <f t="shared" si="9"/>
        <v>0.02715098907</v>
      </c>
      <c r="AB1207" s="44"/>
      <c r="AC1207" s="45">
        <v>523.35</v>
      </c>
      <c r="AD1207" s="46">
        <f t="shared" si="10"/>
        <v>0.03460351076</v>
      </c>
      <c r="AE1207" s="47"/>
      <c r="AF1207" s="42">
        <v>11924.75</v>
      </c>
      <c r="AG1207" s="46">
        <f t="shared" si="11"/>
        <v>0.006786218897</v>
      </c>
      <c r="AH1207" s="47"/>
    </row>
    <row r="1208">
      <c r="A1208" s="41">
        <v>43608.0</v>
      </c>
      <c r="B1208" s="45">
        <v>989.95</v>
      </c>
      <c r="C1208" s="43">
        <f t="shared" si="1"/>
        <v>0.02609644613</v>
      </c>
      <c r="D1208" s="44"/>
      <c r="E1208" s="42">
        <v>1163.46</v>
      </c>
      <c r="F1208" s="43">
        <f t="shared" si="2"/>
        <v>-0.03108988543</v>
      </c>
      <c r="G1208" s="44"/>
      <c r="H1208" s="45">
        <v>174.77</v>
      </c>
      <c r="I1208" s="43">
        <f t="shared" si="3"/>
        <v>0.0126099267</v>
      </c>
      <c r="J1208" s="44"/>
      <c r="K1208" s="42">
        <v>1132.95</v>
      </c>
      <c r="L1208" s="43">
        <f t="shared" si="4"/>
        <v>0.00004413354812</v>
      </c>
      <c r="M1208" s="44"/>
      <c r="N1208" s="45">
        <v>308.0</v>
      </c>
      <c r="O1208" s="43">
        <f t="shared" si="5"/>
        <v>-0.005084454822</v>
      </c>
      <c r="P1208" s="44"/>
      <c r="Q1208" s="45">
        <v>299.17</v>
      </c>
      <c r="R1208" s="43">
        <f t="shared" si="6"/>
        <v>-0.007459490449</v>
      </c>
      <c r="S1208" s="44"/>
      <c r="T1208" s="42">
        <v>1903.5</v>
      </c>
      <c r="U1208" s="43">
        <f t="shared" si="7"/>
        <v>-0.0106080999</v>
      </c>
      <c r="V1208" s="44"/>
      <c r="W1208" s="45">
        <v>283.75</v>
      </c>
      <c r="X1208" s="43">
        <f t="shared" si="8"/>
        <v>0.0005287741376</v>
      </c>
      <c r="Y1208" s="44"/>
      <c r="Z1208" s="45">
        <v>38.15</v>
      </c>
      <c r="AA1208" s="46">
        <f t="shared" si="9"/>
        <v>-0.01946849289</v>
      </c>
      <c r="AB1208" s="44"/>
      <c r="AC1208" s="45">
        <v>505.55</v>
      </c>
      <c r="AD1208" s="46">
        <f t="shared" si="10"/>
        <v>0.02696499767</v>
      </c>
      <c r="AE1208" s="47"/>
      <c r="AF1208" s="42">
        <v>11844.1</v>
      </c>
      <c r="AG1208" s="46">
        <f t="shared" si="11"/>
        <v>0.0159187061</v>
      </c>
      <c r="AH1208" s="47"/>
    </row>
    <row r="1209">
      <c r="A1209" s="41">
        <v>43607.0</v>
      </c>
      <c r="B1209" s="45">
        <v>964.45</v>
      </c>
      <c r="C1209" s="43">
        <f t="shared" si="1"/>
        <v>0.01725623242</v>
      </c>
      <c r="D1209" s="44"/>
      <c r="E1209" s="42">
        <v>1200.2</v>
      </c>
      <c r="F1209" s="43">
        <f t="shared" si="2"/>
        <v>0.0008502196913</v>
      </c>
      <c r="G1209" s="44"/>
      <c r="H1209" s="45">
        <v>172.58</v>
      </c>
      <c r="I1209" s="43">
        <f t="shared" si="3"/>
        <v>-0.01278156614</v>
      </c>
      <c r="J1209" s="44"/>
      <c r="K1209" s="42">
        <v>1132.9</v>
      </c>
      <c r="L1209" s="43">
        <f t="shared" si="4"/>
        <v>0.02652034773</v>
      </c>
      <c r="M1209" s="44"/>
      <c r="N1209" s="45">
        <v>309.57</v>
      </c>
      <c r="O1209" s="43">
        <f t="shared" si="5"/>
        <v>0.001616449337</v>
      </c>
      <c r="P1209" s="44"/>
      <c r="Q1209" s="45">
        <v>301.41</v>
      </c>
      <c r="R1209" s="43">
        <f t="shared" si="6"/>
        <v>-0.002319725324</v>
      </c>
      <c r="S1209" s="44"/>
      <c r="T1209" s="42">
        <v>1923.8</v>
      </c>
      <c r="U1209" s="43">
        <f t="shared" si="7"/>
        <v>0.0254271062</v>
      </c>
      <c r="V1209" s="44"/>
      <c r="W1209" s="45">
        <v>283.6</v>
      </c>
      <c r="X1209" s="43">
        <f t="shared" si="8"/>
        <v>-0.001057268821</v>
      </c>
      <c r="Y1209" s="44"/>
      <c r="Z1209" s="45">
        <v>38.9</v>
      </c>
      <c r="AA1209" s="46">
        <f t="shared" si="9"/>
        <v>0.02604313854</v>
      </c>
      <c r="AB1209" s="44"/>
      <c r="AC1209" s="45">
        <v>492.1</v>
      </c>
      <c r="AD1209" s="46">
        <f t="shared" si="10"/>
        <v>0.01504865375</v>
      </c>
      <c r="AE1209" s="47"/>
      <c r="AF1209" s="42">
        <v>11657.05</v>
      </c>
      <c r="AG1209" s="46">
        <f t="shared" si="11"/>
        <v>-0.006911775564</v>
      </c>
      <c r="AH1209" s="47"/>
    </row>
    <row r="1210">
      <c r="A1210" s="41">
        <v>43606.0</v>
      </c>
      <c r="B1210" s="45">
        <v>947.95</v>
      </c>
      <c r="C1210" s="43">
        <f t="shared" si="1"/>
        <v>0.03992352877</v>
      </c>
      <c r="D1210" s="44"/>
      <c r="E1210" s="42">
        <v>1199.18</v>
      </c>
      <c r="F1210" s="43">
        <f t="shared" si="2"/>
        <v>-0.01184603412</v>
      </c>
      <c r="G1210" s="44"/>
      <c r="H1210" s="45">
        <v>174.8</v>
      </c>
      <c r="I1210" s="43">
        <f t="shared" si="3"/>
        <v>0.02760875973</v>
      </c>
      <c r="J1210" s="44"/>
      <c r="K1210" s="42">
        <v>1103.25</v>
      </c>
      <c r="L1210" s="43">
        <f t="shared" si="4"/>
        <v>-0.01738705436</v>
      </c>
      <c r="M1210" s="44"/>
      <c r="N1210" s="45">
        <v>309.07</v>
      </c>
      <c r="O1210" s="43">
        <f t="shared" si="5"/>
        <v>0.00272153092</v>
      </c>
      <c r="P1210" s="44"/>
      <c r="Q1210" s="45">
        <v>302.11</v>
      </c>
      <c r="R1210" s="43">
        <f t="shared" si="6"/>
        <v>-0.00748573134</v>
      </c>
      <c r="S1210" s="44"/>
      <c r="T1210" s="42">
        <v>1875.5</v>
      </c>
      <c r="U1210" s="43">
        <f t="shared" si="7"/>
        <v>0.02609055006</v>
      </c>
      <c r="V1210" s="44"/>
      <c r="W1210" s="45">
        <v>283.9</v>
      </c>
      <c r="X1210" s="43">
        <f t="shared" si="8"/>
        <v>-0.005690015703</v>
      </c>
      <c r="Y1210" s="44"/>
      <c r="Z1210" s="45">
        <v>37.9</v>
      </c>
      <c r="AA1210" s="46">
        <f t="shared" si="9"/>
        <v>-0.02475696473</v>
      </c>
      <c r="AB1210" s="44"/>
      <c r="AC1210" s="45">
        <v>484.75</v>
      </c>
      <c r="AD1210" s="46">
        <f t="shared" si="10"/>
        <v>0.00392724771</v>
      </c>
      <c r="AE1210" s="47"/>
      <c r="AF1210" s="42">
        <v>11737.9</v>
      </c>
      <c r="AG1210" s="46">
        <f t="shared" si="11"/>
        <v>0.002456605492</v>
      </c>
      <c r="AH1210" s="47"/>
    </row>
    <row r="1211">
      <c r="A1211" s="41">
        <v>43605.0</v>
      </c>
      <c r="B1211" s="45">
        <v>910.85</v>
      </c>
      <c r="C1211" s="43">
        <f t="shared" si="1"/>
        <v>0.08067876287</v>
      </c>
      <c r="D1211" s="44"/>
      <c r="E1211" s="42">
        <v>1213.47</v>
      </c>
      <c r="F1211" s="43">
        <f t="shared" si="2"/>
        <v>0.02930097991</v>
      </c>
      <c r="G1211" s="44"/>
      <c r="H1211" s="45">
        <v>170.04</v>
      </c>
      <c r="I1211" s="43">
        <f t="shared" si="3"/>
        <v>0.01756096386</v>
      </c>
      <c r="J1211" s="44"/>
      <c r="K1211" s="42">
        <v>1122.6</v>
      </c>
      <c r="L1211" s="43">
        <f t="shared" si="4"/>
        <v>0.03914945255</v>
      </c>
      <c r="M1211" s="44"/>
      <c r="N1211" s="45">
        <v>308.23</v>
      </c>
      <c r="O1211" s="43">
        <f t="shared" si="5"/>
        <v>0.02473316754</v>
      </c>
      <c r="P1211" s="44"/>
      <c r="Q1211" s="45">
        <v>304.38</v>
      </c>
      <c r="R1211" s="43">
        <f t="shared" si="6"/>
        <v>0.007055517053</v>
      </c>
      <c r="S1211" s="44"/>
      <c r="T1211" s="42">
        <v>1827.2</v>
      </c>
      <c r="U1211" s="43">
        <f t="shared" si="7"/>
        <v>0.007829387686</v>
      </c>
      <c r="V1211" s="44"/>
      <c r="W1211" s="45">
        <v>285.52</v>
      </c>
      <c r="X1211" s="43">
        <f t="shared" si="8"/>
        <v>0.05526068869</v>
      </c>
      <c r="Y1211" s="44"/>
      <c r="Z1211" s="45">
        <v>38.85</v>
      </c>
      <c r="AA1211" s="46">
        <f t="shared" si="9"/>
        <v>0.08736243896</v>
      </c>
      <c r="AB1211" s="44"/>
      <c r="AC1211" s="45">
        <v>482.85</v>
      </c>
      <c r="AD1211" s="46">
        <f t="shared" si="10"/>
        <v>-0.02858212326</v>
      </c>
      <c r="AE1211" s="47"/>
      <c r="AF1211" s="42">
        <v>11709.1</v>
      </c>
      <c r="AG1211" s="46">
        <f t="shared" si="11"/>
        <v>-0.01012442078</v>
      </c>
      <c r="AH1211" s="47"/>
    </row>
    <row r="1212">
      <c r="A1212" s="41">
        <v>43602.0</v>
      </c>
      <c r="B1212" s="45">
        <v>840.25</v>
      </c>
      <c r="C1212" s="43">
        <f t="shared" si="1"/>
        <v>-0.006051276178</v>
      </c>
      <c r="D1212" s="44"/>
      <c r="E1212" s="42">
        <v>1178.43</v>
      </c>
      <c r="F1212" s="43">
        <f t="shared" si="2"/>
        <v>0.02202397712</v>
      </c>
      <c r="G1212" s="44"/>
      <c r="H1212" s="45">
        <v>167.08</v>
      </c>
      <c r="I1212" s="43">
        <f t="shared" si="3"/>
        <v>0.01799674153</v>
      </c>
      <c r="J1212" s="44"/>
      <c r="K1212" s="42">
        <v>1079.5</v>
      </c>
      <c r="L1212" s="43">
        <f t="shared" si="4"/>
        <v>-0.03024658646</v>
      </c>
      <c r="M1212" s="44"/>
      <c r="N1212" s="45">
        <v>300.7</v>
      </c>
      <c r="O1212" s="43">
        <f t="shared" si="5"/>
        <v>0.002097309223</v>
      </c>
      <c r="P1212" s="44"/>
      <c r="Q1212" s="45">
        <v>302.24</v>
      </c>
      <c r="R1212" s="43">
        <f t="shared" si="6"/>
        <v>0</v>
      </c>
      <c r="S1212" s="44"/>
      <c r="T1212" s="42">
        <v>1812.95</v>
      </c>
      <c r="U1212" s="43">
        <f t="shared" si="7"/>
        <v>-0.04392041898</v>
      </c>
      <c r="V1212" s="44"/>
      <c r="W1212" s="45">
        <v>270.17</v>
      </c>
      <c r="X1212" s="43">
        <f t="shared" si="8"/>
        <v>0.03840822176</v>
      </c>
      <c r="Y1212" s="44"/>
      <c r="Z1212" s="45">
        <v>35.6</v>
      </c>
      <c r="AA1212" s="46">
        <f t="shared" si="9"/>
        <v>0</v>
      </c>
      <c r="AB1212" s="44"/>
      <c r="AC1212" s="45">
        <v>496.85</v>
      </c>
      <c r="AD1212" s="46">
        <f t="shared" si="10"/>
        <v>0.03637882579</v>
      </c>
      <c r="AE1212" s="47"/>
      <c r="AF1212" s="42">
        <v>11828.25</v>
      </c>
      <c r="AG1212" s="46">
        <f t="shared" si="11"/>
        <v>0.03625038627</v>
      </c>
      <c r="AH1212" s="47"/>
    </row>
    <row r="1213">
      <c r="A1213" s="41">
        <v>43601.0</v>
      </c>
      <c r="B1213" s="45">
        <v>845.35</v>
      </c>
      <c r="C1213" s="43">
        <f t="shared" si="1"/>
        <v>-0.007131310611</v>
      </c>
      <c r="D1213" s="44"/>
      <c r="E1213" s="42">
        <v>1152.76</v>
      </c>
      <c r="F1213" s="43">
        <f t="shared" si="2"/>
        <v>0.01042053056</v>
      </c>
      <c r="G1213" s="44"/>
      <c r="H1213" s="45">
        <v>164.1</v>
      </c>
      <c r="I1213" s="43">
        <f t="shared" si="3"/>
        <v>0.03642632737</v>
      </c>
      <c r="J1213" s="44"/>
      <c r="K1213" s="42">
        <v>1112.65</v>
      </c>
      <c r="L1213" s="43">
        <f t="shared" si="4"/>
        <v>0.02825690438</v>
      </c>
      <c r="M1213" s="44"/>
      <c r="N1213" s="45">
        <v>300.07</v>
      </c>
      <c r="O1213" s="43">
        <f t="shared" si="5"/>
        <v>-0.02689536127</v>
      </c>
      <c r="P1213" s="44"/>
      <c r="Q1213" s="45">
        <v>302.24</v>
      </c>
      <c r="R1213" s="43">
        <f t="shared" si="6"/>
        <v>-0.001157350128</v>
      </c>
      <c r="S1213" s="44"/>
      <c r="T1213" s="42">
        <v>1894.35</v>
      </c>
      <c r="U1213" s="43">
        <f t="shared" si="7"/>
        <v>-0.005527493543</v>
      </c>
      <c r="V1213" s="44"/>
      <c r="W1213" s="45">
        <v>259.99</v>
      </c>
      <c r="X1213" s="43">
        <f t="shared" si="8"/>
        <v>0.00989533025</v>
      </c>
      <c r="Y1213" s="44"/>
      <c r="Z1213" s="45">
        <v>35.6</v>
      </c>
      <c r="AA1213" s="46">
        <f t="shared" si="9"/>
        <v>0.00422238488</v>
      </c>
      <c r="AB1213" s="44"/>
      <c r="AC1213" s="45">
        <v>479.1</v>
      </c>
      <c r="AD1213" s="46">
        <f t="shared" si="10"/>
        <v>0.02119997132</v>
      </c>
      <c r="AE1213" s="47"/>
      <c r="AF1213" s="42">
        <v>11407.15</v>
      </c>
      <c r="AG1213" s="46">
        <f t="shared" si="11"/>
        <v>0.01324131108</v>
      </c>
      <c r="AH1213" s="47"/>
    </row>
    <row r="1214">
      <c r="A1214" s="41">
        <v>43600.0</v>
      </c>
      <c r="B1214" s="45">
        <v>851.4</v>
      </c>
      <c r="C1214" s="43">
        <f t="shared" si="1"/>
        <v>0.006717366606</v>
      </c>
      <c r="D1214" s="44"/>
      <c r="E1214" s="42">
        <v>1140.81</v>
      </c>
      <c r="F1214" s="43">
        <f t="shared" si="2"/>
        <v>-0.0005258038347</v>
      </c>
      <c r="G1214" s="44"/>
      <c r="H1214" s="45">
        <v>158.23</v>
      </c>
      <c r="I1214" s="43">
        <f t="shared" si="3"/>
        <v>-0.05669484605</v>
      </c>
      <c r="J1214" s="44"/>
      <c r="K1214" s="42">
        <v>1081.65</v>
      </c>
      <c r="L1214" s="43">
        <f t="shared" si="4"/>
        <v>0.007889404203</v>
      </c>
      <c r="M1214" s="44"/>
      <c r="N1214" s="45">
        <v>308.25</v>
      </c>
      <c r="O1214" s="43">
        <f t="shared" si="5"/>
        <v>0.03751576027</v>
      </c>
      <c r="P1214" s="44"/>
      <c r="Q1214" s="45">
        <v>302.59</v>
      </c>
      <c r="R1214" s="43">
        <f t="shared" si="6"/>
        <v>-0.003365229174</v>
      </c>
      <c r="S1214" s="44"/>
      <c r="T1214" s="42">
        <v>1904.85</v>
      </c>
      <c r="U1214" s="43">
        <f t="shared" si="7"/>
        <v>0.00347085621</v>
      </c>
      <c r="V1214" s="44"/>
      <c r="W1214" s="45">
        <v>257.43</v>
      </c>
      <c r="X1214" s="43">
        <f t="shared" si="8"/>
        <v>0.008347684611</v>
      </c>
      <c r="Y1214" s="44"/>
      <c r="Z1214" s="45">
        <v>35.45</v>
      </c>
      <c r="AA1214" s="46">
        <f t="shared" si="9"/>
        <v>-0.04414509876</v>
      </c>
      <c r="AB1214" s="44"/>
      <c r="AC1214" s="45">
        <v>469.05</v>
      </c>
      <c r="AD1214" s="46">
        <f t="shared" si="10"/>
        <v>-0.01596819209</v>
      </c>
      <c r="AE1214" s="47"/>
      <c r="AF1214" s="42">
        <v>11257.1</v>
      </c>
      <c r="AG1214" s="46">
        <f t="shared" si="11"/>
        <v>0.008931937084</v>
      </c>
      <c r="AH1214" s="47"/>
    </row>
    <row r="1215">
      <c r="A1215" s="41">
        <v>43599.0</v>
      </c>
      <c r="B1215" s="45">
        <v>845.7</v>
      </c>
      <c r="C1215" s="43">
        <f t="shared" si="1"/>
        <v>0.00753690402</v>
      </c>
      <c r="D1215" s="44"/>
      <c r="E1215" s="42">
        <v>1141.41</v>
      </c>
      <c r="F1215" s="43">
        <f t="shared" si="2"/>
        <v>0.0003066853039</v>
      </c>
      <c r="G1215" s="44"/>
      <c r="H1215" s="45">
        <v>167.46</v>
      </c>
      <c r="I1215" s="43">
        <f t="shared" si="3"/>
        <v>-0.002683604795</v>
      </c>
      <c r="J1215" s="44"/>
      <c r="K1215" s="42">
        <v>1073.15</v>
      </c>
      <c r="L1215" s="43">
        <f t="shared" si="4"/>
        <v>0.009738360589</v>
      </c>
      <c r="M1215" s="44"/>
      <c r="N1215" s="45">
        <v>296.9</v>
      </c>
      <c r="O1215" s="43">
        <f t="shared" si="5"/>
        <v>-0.007449448899</v>
      </c>
      <c r="P1215" s="44"/>
      <c r="Q1215" s="45">
        <v>303.61</v>
      </c>
      <c r="R1215" s="43">
        <f t="shared" si="6"/>
        <v>-0.01630195687</v>
      </c>
      <c r="S1215" s="44"/>
      <c r="T1215" s="42">
        <v>1898.25</v>
      </c>
      <c r="U1215" s="43">
        <f t="shared" si="7"/>
        <v>-0.01167919424</v>
      </c>
      <c r="V1215" s="44"/>
      <c r="W1215" s="45">
        <v>255.29</v>
      </c>
      <c r="X1215" s="43">
        <f t="shared" si="8"/>
        <v>0.02270078663</v>
      </c>
      <c r="Y1215" s="44"/>
      <c r="Z1215" s="45">
        <v>37.05</v>
      </c>
      <c r="AA1215" s="46">
        <f t="shared" si="9"/>
        <v>0.05122226914</v>
      </c>
      <c r="AB1215" s="44"/>
      <c r="AC1215" s="45">
        <v>476.6</v>
      </c>
      <c r="AD1215" s="46">
        <f t="shared" si="10"/>
        <v>0.01543534186</v>
      </c>
      <c r="AE1215" s="47"/>
      <c r="AF1215" s="42">
        <v>11157.0</v>
      </c>
      <c r="AG1215" s="46">
        <f t="shared" si="11"/>
        <v>-0.005813489242</v>
      </c>
      <c r="AH1215" s="47"/>
    </row>
    <row r="1216">
      <c r="A1216" s="41">
        <v>43598.0</v>
      </c>
      <c r="B1216" s="45">
        <v>839.35</v>
      </c>
      <c r="C1216" s="43">
        <f t="shared" si="1"/>
        <v>-0.00593931781</v>
      </c>
      <c r="D1216" s="44"/>
      <c r="E1216" s="42">
        <v>1141.06</v>
      </c>
      <c r="F1216" s="43">
        <f t="shared" si="2"/>
        <v>-0.004058148969</v>
      </c>
      <c r="G1216" s="44"/>
      <c r="H1216" s="45">
        <v>167.91</v>
      </c>
      <c r="I1216" s="43">
        <f t="shared" si="3"/>
        <v>-0.02179633884</v>
      </c>
      <c r="J1216" s="44"/>
      <c r="K1216" s="42">
        <v>1062.75</v>
      </c>
      <c r="L1216" s="43">
        <f t="shared" si="4"/>
        <v>0</v>
      </c>
      <c r="M1216" s="44"/>
      <c r="N1216" s="45">
        <v>299.12</v>
      </c>
      <c r="O1216" s="43">
        <f t="shared" si="5"/>
        <v>0.04056154213</v>
      </c>
      <c r="P1216" s="44"/>
      <c r="Q1216" s="45">
        <v>308.6</v>
      </c>
      <c r="R1216" s="43">
        <f t="shared" si="6"/>
        <v>0.01613728548</v>
      </c>
      <c r="S1216" s="44"/>
      <c r="T1216" s="42">
        <v>1920.55</v>
      </c>
      <c r="U1216" s="43">
        <f t="shared" si="7"/>
        <v>-0.01154436386</v>
      </c>
      <c r="V1216" s="44"/>
      <c r="W1216" s="45">
        <v>249.56</v>
      </c>
      <c r="X1216" s="43">
        <f t="shared" si="8"/>
        <v>-0.03631755476</v>
      </c>
      <c r="Y1216" s="44"/>
      <c r="Z1216" s="45">
        <v>35.2</v>
      </c>
      <c r="AA1216" s="46">
        <f t="shared" si="9"/>
        <v>-0.05660586222</v>
      </c>
      <c r="AB1216" s="44"/>
      <c r="AC1216" s="45">
        <v>469.3</v>
      </c>
      <c r="AD1216" s="46">
        <f t="shared" si="10"/>
        <v>-0.001490471904</v>
      </c>
      <c r="AE1216" s="47"/>
      <c r="AF1216" s="42">
        <v>11222.05</v>
      </c>
      <c r="AG1216" s="46">
        <f t="shared" si="11"/>
        <v>0.006602542956</v>
      </c>
      <c r="AH1216" s="47"/>
    </row>
    <row r="1217">
      <c r="A1217" s="41">
        <v>43595.0</v>
      </c>
      <c r="B1217" s="45">
        <v>844.35</v>
      </c>
      <c r="C1217" s="43">
        <f t="shared" si="1"/>
        <v>0.004748628856</v>
      </c>
      <c r="D1217" s="44"/>
      <c r="E1217" s="42">
        <v>1145.7</v>
      </c>
      <c r="F1217" s="43">
        <f t="shared" si="2"/>
        <v>0.002438162362</v>
      </c>
      <c r="G1217" s="44"/>
      <c r="H1217" s="45">
        <v>171.61</v>
      </c>
      <c r="I1217" s="43">
        <f t="shared" si="3"/>
        <v>-0.0005825469115</v>
      </c>
      <c r="J1217" s="44"/>
      <c r="K1217" s="42">
        <v>1062.75</v>
      </c>
      <c r="L1217" s="43">
        <f t="shared" si="4"/>
        <v>-0.00815298303</v>
      </c>
      <c r="M1217" s="44"/>
      <c r="N1217" s="45">
        <v>287.23</v>
      </c>
      <c r="O1217" s="43">
        <f t="shared" si="5"/>
        <v>-0.0136583441</v>
      </c>
      <c r="P1217" s="44"/>
      <c r="Q1217" s="45">
        <v>303.66</v>
      </c>
      <c r="R1217" s="43">
        <f t="shared" si="6"/>
        <v>0.00009879958512</v>
      </c>
      <c r="S1217" s="44"/>
      <c r="T1217" s="42">
        <v>1942.85</v>
      </c>
      <c r="U1217" s="43">
        <f t="shared" si="7"/>
        <v>0.01752404039</v>
      </c>
      <c r="V1217" s="44"/>
      <c r="W1217" s="45">
        <v>258.79</v>
      </c>
      <c r="X1217" s="43">
        <f t="shared" si="8"/>
        <v>-0.02065161925</v>
      </c>
      <c r="Y1217" s="44"/>
      <c r="Z1217" s="45">
        <v>37.25</v>
      </c>
      <c r="AA1217" s="46">
        <f t="shared" si="9"/>
        <v>0.006734032181</v>
      </c>
      <c r="AB1217" s="44"/>
      <c r="AC1217" s="45">
        <v>470.0</v>
      </c>
      <c r="AD1217" s="46">
        <f t="shared" si="10"/>
        <v>-0.01226490316</v>
      </c>
      <c r="AE1217" s="47"/>
      <c r="AF1217" s="42">
        <v>11148.2</v>
      </c>
      <c r="AG1217" s="46">
        <f t="shared" si="11"/>
        <v>-0.01165567369</v>
      </c>
      <c r="AH1217" s="47"/>
    </row>
    <row r="1218">
      <c r="A1218" s="41">
        <v>43594.0</v>
      </c>
      <c r="B1218" s="45">
        <v>840.35</v>
      </c>
      <c r="C1218" s="43">
        <f t="shared" si="1"/>
        <v>-0.007055434953</v>
      </c>
      <c r="D1218" s="44"/>
      <c r="E1218" s="42">
        <v>1142.91</v>
      </c>
      <c r="F1218" s="43">
        <f t="shared" si="2"/>
        <v>-0.00710561541</v>
      </c>
      <c r="G1218" s="44"/>
      <c r="H1218" s="45">
        <v>171.71</v>
      </c>
      <c r="I1218" s="43">
        <f t="shared" si="3"/>
        <v>0.009185379778</v>
      </c>
      <c r="J1218" s="44"/>
      <c r="K1218" s="42">
        <v>1071.45</v>
      </c>
      <c r="L1218" s="43">
        <f t="shared" si="4"/>
        <v>0.008435309401</v>
      </c>
      <c r="M1218" s="44"/>
      <c r="N1218" s="45">
        <v>291.18</v>
      </c>
      <c r="O1218" s="43">
        <f t="shared" si="5"/>
        <v>-0.02281622707</v>
      </c>
      <c r="P1218" s="44"/>
      <c r="Q1218" s="45">
        <v>303.63</v>
      </c>
      <c r="R1218" s="43">
        <f t="shared" si="6"/>
        <v>-0.003123923555</v>
      </c>
      <c r="S1218" s="44"/>
      <c r="T1218" s="42">
        <v>1909.1</v>
      </c>
      <c r="U1218" s="43">
        <f t="shared" si="7"/>
        <v>-0.02255549755</v>
      </c>
      <c r="V1218" s="44"/>
      <c r="W1218" s="45">
        <v>264.19</v>
      </c>
      <c r="X1218" s="43">
        <f t="shared" si="8"/>
        <v>0.02985181613</v>
      </c>
      <c r="Y1218" s="44"/>
      <c r="Z1218" s="45">
        <v>37.0</v>
      </c>
      <c r="AA1218" s="46">
        <f t="shared" si="9"/>
        <v>-0.05775883415</v>
      </c>
      <c r="AB1218" s="44"/>
      <c r="AC1218" s="45">
        <v>475.8</v>
      </c>
      <c r="AD1218" s="46">
        <f t="shared" si="10"/>
        <v>0.004001268895</v>
      </c>
      <c r="AE1218" s="47"/>
      <c r="AF1218" s="42">
        <v>11278.9</v>
      </c>
      <c r="AG1218" s="46">
        <f t="shared" si="11"/>
        <v>-0.002028281484</v>
      </c>
      <c r="AH1218" s="47"/>
    </row>
    <row r="1219">
      <c r="A1219" s="41">
        <v>43593.0</v>
      </c>
      <c r="B1219" s="45">
        <v>846.3</v>
      </c>
      <c r="C1219" s="43">
        <f t="shared" si="1"/>
        <v>0.000768344256</v>
      </c>
      <c r="D1219" s="44"/>
      <c r="E1219" s="42">
        <v>1151.06</v>
      </c>
      <c r="F1219" s="43">
        <f t="shared" si="2"/>
        <v>-0.006529122715</v>
      </c>
      <c r="G1219" s="44"/>
      <c r="H1219" s="45">
        <v>170.14</v>
      </c>
      <c r="I1219" s="43">
        <f t="shared" si="3"/>
        <v>-0.02415632498</v>
      </c>
      <c r="J1219" s="44"/>
      <c r="K1219" s="42">
        <v>1062.45</v>
      </c>
      <c r="L1219" s="43">
        <f t="shared" si="4"/>
        <v>-0.008481974046</v>
      </c>
      <c r="M1219" s="44"/>
      <c r="N1219" s="45">
        <v>297.9</v>
      </c>
      <c r="O1219" s="43">
        <f t="shared" si="5"/>
        <v>-0.02174901034</v>
      </c>
      <c r="P1219" s="44"/>
      <c r="Q1219" s="45">
        <v>304.58</v>
      </c>
      <c r="R1219" s="43">
        <f t="shared" si="6"/>
        <v>0.002300891789</v>
      </c>
      <c r="S1219" s="44"/>
      <c r="T1219" s="42">
        <v>1952.65</v>
      </c>
      <c r="U1219" s="43">
        <f t="shared" si="7"/>
        <v>-0.004267122849</v>
      </c>
      <c r="V1219" s="44"/>
      <c r="W1219" s="45">
        <v>256.42</v>
      </c>
      <c r="X1219" s="43">
        <f t="shared" si="8"/>
        <v>-0.01735879515</v>
      </c>
      <c r="Y1219" s="44"/>
      <c r="Z1219" s="45">
        <v>39.2</v>
      </c>
      <c r="AA1219" s="46">
        <f t="shared" si="9"/>
        <v>0.06182112816</v>
      </c>
      <c r="AB1219" s="44"/>
      <c r="AC1219" s="45">
        <v>473.9</v>
      </c>
      <c r="AD1219" s="46">
        <f t="shared" si="10"/>
        <v>-0.00693936125</v>
      </c>
      <c r="AE1219" s="47"/>
      <c r="AF1219" s="42">
        <v>11301.8</v>
      </c>
      <c r="AG1219" s="46">
        <f t="shared" si="11"/>
        <v>-0.00508799156</v>
      </c>
      <c r="AH1219" s="47"/>
    </row>
    <row r="1220">
      <c r="A1220" s="41">
        <v>43592.0</v>
      </c>
      <c r="B1220" s="45">
        <v>845.65</v>
      </c>
      <c r="C1220" s="43">
        <f t="shared" si="1"/>
        <v>-0.004836626156</v>
      </c>
      <c r="D1220" s="44"/>
      <c r="E1220" s="42">
        <v>1158.6</v>
      </c>
      <c r="F1220" s="43">
        <f t="shared" si="2"/>
        <v>-0.002620420077</v>
      </c>
      <c r="G1220" s="44"/>
      <c r="H1220" s="45">
        <v>174.3</v>
      </c>
      <c r="I1220" s="43">
        <f t="shared" si="3"/>
        <v>0.009453609719</v>
      </c>
      <c r="J1220" s="44"/>
      <c r="K1220" s="42">
        <v>1071.5</v>
      </c>
      <c r="L1220" s="43">
        <f t="shared" si="4"/>
        <v>-0.0008862147552</v>
      </c>
      <c r="M1220" s="44"/>
      <c r="N1220" s="45">
        <v>304.45</v>
      </c>
      <c r="O1220" s="43">
        <f t="shared" si="5"/>
        <v>-0.01887155403</v>
      </c>
      <c r="P1220" s="44"/>
      <c r="Q1220" s="45">
        <v>303.88</v>
      </c>
      <c r="R1220" s="43">
        <f t="shared" si="6"/>
        <v>-0.02080999951</v>
      </c>
      <c r="S1220" s="44"/>
      <c r="T1220" s="42">
        <v>1961.0</v>
      </c>
      <c r="U1220" s="43">
        <f t="shared" si="7"/>
        <v>-0.01211398782</v>
      </c>
      <c r="V1220" s="44"/>
      <c r="W1220" s="45">
        <v>260.91</v>
      </c>
      <c r="X1220" s="43">
        <f t="shared" si="8"/>
        <v>0.008390473364</v>
      </c>
      <c r="Y1220" s="44"/>
      <c r="Z1220" s="45">
        <v>36.85</v>
      </c>
      <c r="AA1220" s="46">
        <f t="shared" si="9"/>
        <v>-0.02280447582</v>
      </c>
      <c r="AB1220" s="44"/>
      <c r="AC1220" s="45">
        <v>477.2</v>
      </c>
      <c r="AD1220" s="46">
        <f t="shared" si="10"/>
        <v>-0.02616353157</v>
      </c>
      <c r="AE1220" s="47"/>
      <c r="AF1220" s="42">
        <v>11359.45</v>
      </c>
      <c r="AG1220" s="46">
        <f t="shared" si="11"/>
        <v>-0.01211441337</v>
      </c>
      <c r="AH1220" s="47"/>
    </row>
    <row r="1221">
      <c r="A1221" s="41">
        <v>43591.0</v>
      </c>
      <c r="B1221" s="45">
        <v>849.75</v>
      </c>
      <c r="C1221" s="43">
        <f t="shared" si="1"/>
        <v>-0.02607656683</v>
      </c>
      <c r="D1221" s="44"/>
      <c r="E1221" s="42">
        <v>1161.64</v>
      </c>
      <c r="F1221" s="43">
        <f t="shared" si="2"/>
        <v>-0.01682505257</v>
      </c>
      <c r="G1221" s="44"/>
      <c r="H1221" s="45">
        <v>172.66</v>
      </c>
      <c r="I1221" s="43">
        <f t="shared" si="3"/>
        <v>-0.01300438374</v>
      </c>
      <c r="J1221" s="44"/>
      <c r="K1221" s="42">
        <v>1072.45</v>
      </c>
      <c r="L1221" s="43">
        <f t="shared" si="4"/>
        <v>-0.01678225282</v>
      </c>
      <c r="M1221" s="44"/>
      <c r="N1221" s="45">
        <v>310.25</v>
      </c>
      <c r="O1221" s="43">
        <f t="shared" si="5"/>
        <v>0.03436291013</v>
      </c>
      <c r="P1221" s="44"/>
      <c r="Q1221" s="45">
        <v>310.27</v>
      </c>
      <c r="R1221" s="43">
        <f t="shared" si="6"/>
        <v>-0.009111680351</v>
      </c>
      <c r="S1221" s="44"/>
      <c r="T1221" s="42">
        <v>1984.9</v>
      </c>
      <c r="U1221" s="43">
        <f t="shared" si="7"/>
        <v>-0.001158077721</v>
      </c>
      <c r="V1221" s="44"/>
      <c r="W1221" s="45">
        <v>258.73</v>
      </c>
      <c r="X1221" s="43">
        <f t="shared" si="8"/>
        <v>-0.01807854975</v>
      </c>
      <c r="Y1221" s="44"/>
      <c r="Z1221" s="45">
        <v>37.7</v>
      </c>
      <c r="AA1221" s="46">
        <f t="shared" si="9"/>
        <v>0.02144854341</v>
      </c>
      <c r="AB1221" s="44"/>
      <c r="AC1221" s="45">
        <v>489.85</v>
      </c>
      <c r="AD1221" s="46">
        <f t="shared" si="10"/>
        <v>-0.01146813198</v>
      </c>
      <c r="AE1221" s="47"/>
      <c r="AF1221" s="42">
        <v>11497.9</v>
      </c>
      <c r="AG1221" s="46">
        <f t="shared" si="11"/>
        <v>-0.008689814664</v>
      </c>
      <c r="AH1221" s="47"/>
    </row>
    <row r="1222">
      <c r="A1222" s="41">
        <v>43588.0</v>
      </c>
      <c r="B1222" s="45">
        <v>872.2</v>
      </c>
      <c r="C1222" s="43">
        <f t="shared" si="1"/>
        <v>-0.036252985</v>
      </c>
      <c r="D1222" s="44"/>
      <c r="E1222" s="42">
        <v>1181.35</v>
      </c>
      <c r="F1222" s="43">
        <f t="shared" si="2"/>
        <v>0.005151435247</v>
      </c>
      <c r="G1222" s="44"/>
      <c r="H1222" s="45">
        <v>174.92</v>
      </c>
      <c r="I1222" s="43">
        <f t="shared" si="3"/>
        <v>0.004584009861</v>
      </c>
      <c r="J1222" s="44"/>
      <c r="K1222" s="42">
        <v>1090.6</v>
      </c>
      <c r="L1222" s="43">
        <f t="shared" si="4"/>
        <v>0.0006879314174</v>
      </c>
      <c r="M1222" s="44"/>
      <c r="N1222" s="45">
        <v>299.77</v>
      </c>
      <c r="O1222" s="43">
        <f t="shared" si="5"/>
        <v>0.002237548314</v>
      </c>
      <c r="P1222" s="44"/>
      <c r="Q1222" s="45">
        <v>313.11</v>
      </c>
      <c r="R1222" s="43">
        <f t="shared" si="6"/>
        <v>0.01127342478</v>
      </c>
      <c r="S1222" s="44"/>
      <c r="T1222" s="42">
        <v>1987.2</v>
      </c>
      <c r="U1222" s="43">
        <f t="shared" si="7"/>
        <v>0.01702719493</v>
      </c>
      <c r="V1222" s="44"/>
      <c r="W1222" s="45">
        <v>263.45</v>
      </c>
      <c r="X1222" s="43">
        <f t="shared" si="8"/>
        <v>-0.0161527637</v>
      </c>
      <c r="Y1222" s="44"/>
      <c r="Z1222" s="45">
        <v>36.9</v>
      </c>
      <c r="AA1222" s="46">
        <f t="shared" si="9"/>
        <v>0.008163310639</v>
      </c>
      <c r="AB1222" s="44"/>
      <c r="AC1222" s="45">
        <v>495.5</v>
      </c>
      <c r="AD1222" s="46">
        <f t="shared" si="10"/>
        <v>-0.01958495853</v>
      </c>
      <c r="AE1222" s="47"/>
      <c r="AF1222" s="42">
        <v>11598.25</v>
      </c>
      <c r="AG1222" s="46">
        <f t="shared" si="11"/>
        <v>-0.009781077957</v>
      </c>
      <c r="AH1222" s="47"/>
    </row>
    <row r="1223">
      <c r="A1223" s="41">
        <v>43587.0</v>
      </c>
      <c r="B1223" s="45">
        <v>904.4</v>
      </c>
      <c r="C1223" s="43">
        <f t="shared" si="1"/>
        <v>0.001161665184</v>
      </c>
      <c r="D1223" s="44"/>
      <c r="E1223" s="42">
        <v>1175.28</v>
      </c>
      <c r="F1223" s="43">
        <f t="shared" si="2"/>
        <v>0.01641089746</v>
      </c>
      <c r="G1223" s="44"/>
      <c r="H1223" s="45">
        <v>174.12</v>
      </c>
      <c r="I1223" s="43">
        <f t="shared" si="3"/>
        <v>0.02089212479</v>
      </c>
      <c r="J1223" s="44"/>
      <c r="K1223" s="42">
        <v>1089.85</v>
      </c>
      <c r="L1223" s="43">
        <f t="shared" si="4"/>
        <v>0.01344037968</v>
      </c>
      <c r="M1223" s="44"/>
      <c r="N1223" s="45">
        <v>299.1</v>
      </c>
      <c r="O1223" s="43">
        <f t="shared" si="5"/>
        <v>-0.01097267867</v>
      </c>
      <c r="P1223" s="44"/>
      <c r="Q1223" s="45">
        <v>309.6</v>
      </c>
      <c r="R1223" s="43">
        <f t="shared" si="6"/>
        <v>-0.01255011578</v>
      </c>
      <c r="S1223" s="44"/>
      <c r="T1223" s="42">
        <v>1953.65</v>
      </c>
      <c r="U1223" s="43">
        <f t="shared" si="7"/>
        <v>0.01049689332</v>
      </c>
      <c r="V1223" s="44"/>
      <c r="W1223" s="45">
        <v>267.74</v>
      </c>
      <c r="X1223" s="43">
        <f t="shared" si="8"/>
        <v>-0.03674107111</v>
      </c>
      <c r="Y1223" s="44"/>
      <c r="Z1223" s="45">
        <v>36.6</v>
      </c>
      <c r="AA1223" s="46">
        <f t="shared" si="9"/>
        <v>-0.02695580999</v>
      </c>
      <c r="AB1223" s="44"/>
      <c r="AC1223" s="45">
        <v>505.3</v>
      </c>
      <c r="AD1223" s="46">
        <f t="shared" si="10"/>
        <v>-0.01619508331</v>
      </c>
      <c r="AE1223" s="47"/>
      <c r="AF1223" s="42">
        <v>11712.25</v>
      </c>
      <c r="AG1223" s="46">
        <f t="shared" si="11"/>
        <v>-0.001066689524</v>
      </c>
      <c r="AH1223" s="47"/>
    </row>
    <row r="1224">
      <c r="A1224" s="41">
        <v>43585.0</v>
      </c>
      <c r="B1224" s="45">
        <v>903.35</v>
      </c>
      <c r="C1224" s="43">
        <f t="shared" si="1"/>
        <v>0.01219561266</v>
      </c>
      <c r="D1224" s="44"/>
      <c r="E1224" s="42">
        <v>1156.15</v>
      </c>
      <c r="F1224" s="43">
        <f t="shared" si="2"/>
        <v>0.01587590938</v>
      </c>
      <c r="G1224" s="44"/>
      <c r="H1224" s="45">
        <v>170.52</v>
      </c>
      <c r="I1224" s="43">
        <f t="shared" si="3"/>
        <v>-0.05942342047</v>
      </c>
      <c r="J1224" s="44"/>
      <c r="K1224" s="42">
        <v>1075.3</v>
      </c>
      <c r="L1224" s="43">
        <f t="shared" si="4"/>
        <v>-0.005841733892</v>
      </c>
      <c r="M1224" s="44"/>
      <c r="N1224" s="45">
        <v>302.4</v>
      </c>
      <c r="O1224" s="43">
        <f t="shared" si="5"/>
        <v>0.007634891859</v>
      </c>
      <c r="P1224" s="44"/>
      <c r="Q1224" s="45">
        <v>313.51</v>
      </c>
      <c r="R1224" s="43">
        <f t="shared" si="6"/>
        <v>-0.01252056865</v>
      </c>
      <c r="S1224" s="44"/>
      <c r="T1224" s="42">
        <v>1933.25</v>
      </c>
      <c r="U1224" s="43">
        <f t="shared" si="7"/>
        <v>0.01498301757</v>
      </c>
      <c r="V1224" s="44"/>
      <c r="W1224" s="45">
        <v>277.76</v>
      </c>
      <c r="X1224" s="43">
        <f t="shared" si="8"/>
        <v>-0.01351710193</v>
      </c>
      <c r="Y1224" s="44"/>
      <c r="Z1224" s="45">
        <v>37.6</v>
      </c>
      <c r="AA1224" s="46">
        <f t="shared" si="9"/>
        <v>-0.04294739383</v>
      </c>
      <c r="AB1224" s="44"/>
      <c r="AC1224" s="45">
        <v>513.55</v>
      </c>
      <c r="AD1224" s="46">
        <f t="shared" si="10"/>
        <v>0.04043262432</v>
      </c>
      <c r="AE1224" s="47"/>
      <c r="AF1224" s="42">
        <v>11724.75</v>
      </c>
      <c r="AG1224" s="46">
        <f t="shared" si="11"/>
        <v>-0.001993789242</v>
      </c>
      <c r="AH1224" s="47"/>
    </row>
    <row r="1225">
      <c r="A1225" s="41">
        <v>43581.0</v>
      </c>
      <c r="B1225" s="45">
        <v>892.4</v>
      </c>
      <c r="C1225" s="43">
        <f t="shared" si="1"/>
        <v>-0.01440714671</v>
      </c>
      <c r="D1225" s="44"/>
      <c r="E1225" s="42">
        <v>1137.94</v>
      </c>
      <c r="F1225" s="43">
        <f t="shared" si="2"/>
        <v>0.007701337052</v>
      </c>
      <c r="G1225" s="44"/>
      <c r="H1225" s="45">
        <v>180.96</v>
      </c>
      <c r="I1225" s="43">
        <f t="shared" si="3"/>
        <v>-0.02661007609</v>
      </c>
      <c r="J1225" s="44"/>
      <c r="K1225" s="42">
        <v>1081.6</v>
      </c>
      <c r="L1225" s="43">
        <f t="shared" si="4"/>
        <v>0.008635552063</v>
      </c>
      <c r="M1225" s="44"/>
      <c r="N1225" s="45">
        <v>300.1</v>
      </c>
      <c r="O1225" s="43">
        <f t="shared" si="5"/>
        <v>-0.01504782425</v>
      </c>
      <c r="P1225" s="44"/>
      <c r="Q1225" s="45">
        <v>317.46</v>
      </c>
      <c r="R1225" s="43">
        <f t="shared" si="6"/>
        <v>-0.005873224691</v>
      </c>
      <c r="S1225" s="44"/>
      <c r="T1225" s="42">
        <v>1904.5</v>
      </c>
      <c r="U1225" s="43">
        <f t="shared" si="7"/>
        <v>-0.03515830954</v>
      </c>
      <c r="V1225" s="44"/>
      <c r="W1225" s="45">
        <v>281.54</v>
      </c>
      <c r="X1225" s="43">
        <f t="shared" si="8"/>
        <v>-0.01007200217</v>
      </c>
      <c r="Y1225" s="44"/>
      <c r="Z1225" s="45">
        <v>39.25</v>
      </c>
      <c r="AA1225" s="46">
        <f t="shared" si="9"/>
        <v>0</v>
      </c>
      <c r="AB1225" s="44"/>
      <c r="AC1225" s="45">
        <v>493.2</v>
      </c>
      <c r="AD1225" s="46">
        <f t="shared" si="10"/>
        <v>-0.0015195262</v>
      </c>
      <c r="AE1225" s="47"/>
      <c r="AF1225" s="42">
        <v>11748.15</v>
      </c>
      <c r="AG1225" s="46">
        <f t="shared" si="11"/>
        <v>-0.0005531255991</v>
      </c>
      <c r="AH1225" s="47"/>
    </row>
    <row r="1226">
      <c r="A1226" s="41">
        <v>43580.0</v>
      </c>
      <c r="B1226" s="45">
        <v>905.35</v>
      </c>
      <c r="C1226" s="43">
        <f t="shared" si="1"/>
        <v>0.0326131112</v>
      </c>
      <c r="D1226" s="44"/>
      <c r="E1226" s="42">
        <v>1129.21</v>
      </c>
      <c r="F1226" s="43">
        <f t="shared" si="2"/>
        <v>-0.007173929424</v>
      </c>
      <c r="G1226" s="44"/>
      <c r="H1226" s="45">
        <v>185.84</v>
      </c>
      <c r="I1226" s="43">
        <f t="shared" si="3"/>
        <v>-0.01543133379</v>
      </c>
      <c r="J1226" s="44"/>
      <c r="K1226" s="42">
        <v>1072.3</v>
      </c>
      <c r="L1226" s="43">
        <f t="shared" si="4"/>
        <v>0.001773463852</v>
      </c>
      <c r="M1226" s="44"/>
      <c r="N1226" s="45">
        <v>304.65</v>
      </c>
      <c r="O1226" s="43">
        <f t="shared" si="5"/>
        <v>0.01621478279</v>
      </c>
      <c r="P1226" s="44"/>
      <c r="Q1226" s="45">
        <v>319.33</v>
      </c>
      <c r="R1226" s="43">
        <f t="shared" si="6"/>
        <v>-0.001001596378</v>
      </c>
      <c r="S1226" s="44"/>
      <c r="T1226" s="42">
        <v>1972.65</v>
      </c>
      <c r="U1226" s="43">
        <f t="shared" si="7"/>
        <v>-0.02069532416</v>
      </c>
      <c r="V1226" s="44"/>
      <c r="W1226" s="45">
        <v>284.39</v>
      </c>
      <c r="X1226" s="43">
        <f t="shared" si="8"/>
        <v>-0.001581083547</v>
      </c>
      <c r="Y1226" s="44"/>
      <c r="Z1226" s="45">
        <v>39.25</v>
      </c>
      <c r="AA1226" s="46">
        <f t="shared" si="9"/>
        <v>0.04427806602</v>
      </c>
      <c r="AB1226" s="44"/>
      <c r="AC1226" s="45">
        <v>493.95</v>
      </c>
      <c r="AD1226" s="46">
        <f t="shared" si="10"/>
        <v>0.003549159534</v>
      </c>
      <c r="AE1226" s="47"/>
      <c r="AF1226" s="42">
        <v>11754.65</v>
      </c>
      <c r="AG1226" s="46">
        <f t="shared" si="11"/>
        <v>0.009646837462</v>
      </c>
      <c r="AH1226" s="47"/>
    </row>
    <row r="1227">
      <c r="A1227" s="41">
        <v>43579.0</v>
      </c>
      <c r="B1227" s="45">
        <v>876.3</v>
      </c>
      <c r="C1227" s="43">
        <f t="shared" si="1"/>
        <v>0.008710656796</v>
      </c>
      <c r="D1227" s="44"/>
      <c r="E1227" s="42">
        <v>1137.34</v>
      </c>
      <c r="F1227" s="43">
        <f t="shared" si="2"/>
        <v>0.01522067036</v>
      </c>
      <c r="G1227" s="44"/>
      <c r="H1227" s="45">
        <v>188.73</v>
      </c>
      <c r="I1227" s="43">
        <f t="shared" si="3"/>
        <v>0</v>
      </c>
      <c r="J1227" s="44"/>
      <c r="K1227" s="42">
        <v>1070.4</v>
      </c>
      <c r="L1227" s="43">
        <f t="shared" si="4"/>
        <v>0.001776614615</v>
      </c>
      <c r="M1227" s="44"/>
      <c r="N1227" s="45">
        <v>299.75</v>
      </c>
      <c r="O1227" s="43">
        <f t="shared" si="5"/>
        <v>0.001068126541</v>
      </c>
      <c r="P1227" s="44"/>
      <c r="Q1227" s="45">
        <v>319.65</v>
      </c>
      <c r="R1227" s="43">
        <f t="shared" si="6"/>
        <v>0.003290249737</v>
      </c>
      <c r="S1227" s="44"/>
      <c r="T1227" s="42">
        <v>2013.9</v>
      </c>
      <c r="U1227" s="43">
        <f t="shared" si="7"/>
        <v>0.0414397681</v>
      </c>
      <c r="V1227" s="44"/>
      <c r="W1227" s="45">
        <v>284.84</v>
      </c>
      <c r="X1227" s="43">
        <f t="shared" si="8"/>
        <v>0.004151281247</v>
      </c>
      <c r="Y1227" s="44"/>
      <c r="Z1227" s="45">
        <v>37.55</v>
      </c>
      <c r="AA1227" s="46">
        <f t="shared" si="9"/>
        <v>0.07032531672</v>
      </c>
      <c r="AB1227" s="44"/>
      <c r="AC1227" s="45">
        <v>492.2</v>
      </c>
      <c r="AD1227" s="46">
        <f t="shared" si="10"/>
        <v>-0.02279787414</v>
      </c>
      <c r="AE1227" s="47"/>
      <c r="AF1227" s="42">
        <v>11641.8</v>
      </c>
      <c r="AG1227" s="46">
        <f t="shared" si="11"/>
        <v>-0.007219321023</v>
      </c>
      <c r="AH1227" s="47"/>
    </row>
    <row r="1228">
      <c r="A1228" s="41">
        <v>43578.0</v>
      </c>
      <c r="B1228" s="45">
        <v>868.7</v>
      </c>
      <c r="C1228" s="43">
        <f t="shared" si="1"/>
        <v>-0.001437897467</v>
      </c>
      <c r="D1228" s="44"/>
      <c r="E1228" s="42">
        <v>1120.16</v>
      </c>
      <c r="F1228" s="43">
        <f t="shared" si="2"/>
        <v>-0.01036425958</v>
      </c>
      <c r="G1228" s="44"/>
      <c r="H1228" s="45">
        <v>188.73</v>
      </c>
      <c r="I1228" s="43">
        <f t="shared" si="3"/>
        <v>-0.005758832452</v>
      </c>
      <c r="J1228" s="44"/>
      <c r="K1228" s="42">
        <v>1068.5</v>
      </c>
      <c r="L1228" s="43">
        <f t="shared" si="4"/>
        <v>-0.00368995491</v>
      </c>
      <c r="M1228" s="44"/>
      <c r="N1228" s="45">
        <v>299.43</v>
      </c>
      <c r="O1228" s="43">
        <f t="shared" si="5"/>
        <v>-0.005395696544</v>
      </c>
      <c r="P1228" s="44"/>
      <c r="Q1228" s="45">
        <v>318.6</v>
      </c>
      <c r="R1228" s="43">
        <f t="shared" si="6"/>
        <v>0</v>
      </c>
      <c r="S1228" s="44"/>
      <c r="T1228" s="42">
        <v>1932.15</v>
      </c>
      <c r="U1228" s="43">
        <f t="shared" si="7"/>
        <v>0.01901883393</v>
      </c>
      <c r="V1228" s="44"/>
      <c r="W1228" s="45">
        <v>283.66</v>
      </c>
      <c r="X1228" s="43">
        <f t="shared" si="8"/>
        <v>-0.005940159116</v>
      </c>
      <c r="Y1228" s="44"/>
      <c r="Z1228" s="45">
        <v>35.0</v>
      </c>
      <c r="AA1228" s="46">
        <f t="shared" si="9"/>
        <v>0.01874604282</v>
      </c>
      <c r="AB1228" s="44"/>
      <c r="AC1228" s="45">
        <v>503.55</v>
      </c>
      <c r="AD1228" s="46">
        <f t="shared" si="10"/>
        <v>-0.002479299133</v>
      </c>
      <c r="AE1228" s="47"/>
      <c r="AF1228" s="42">
        <v>11726.15</v>
      </c>
      <c r="AG1228" s="46">
        <f t="shared" si="11"/>
        <v>0.01289172051</v>
      </c>
      <c r="AH1228" s="47"/>
    </row>
    <row r="1229">
      <c r="A1229" s="41">
        <v>43577.0</v>
      </c>
      <c r="B1229" s="45">
        <v>869.95</v>
      </c>
      <c r="C1229" s="43">
        <f t="shared" si="1"/>
        <v>-0.0160213239</v>
      </c>
      <c r="D1229" s="44"/>
      <c r="E1229" s="42">
        <v>1131.83</v>
      </c>
      <c r="F1229" s="43">
        <f t="shared" si="2"/>
        <v>-0.01093982643</v>
      </c>
      <c r="G1229" s="44"/>
      <c r="H1229" s="45">
        <v>189.82</v>
      </c>
      <c r="I1229" s="43">
        <f t="shared" si="3"/>
        <v>0.006819109284</v>
      </c>
      <c r="J1229" s="44"/>
      <c r="K1229" s="42">
        <v>1072.45</v>
      </c>
      <c r="L1229" s="43">
        <f t="shared" si="4"/>
        <v>0.002848007154</v>
      </c>
      <c r="M1229" s="44"/>
      <c r="N1229" s="45">
        <v>301.05</v>
      </c>
      <c r="O1229" s="43">
        <f t="shared" si="5"/>
        <v>-0.007215229554</v>
      </c>
      <c r="P1229" s="44"/>
      <c r="Q1229" s="45">
        <v>318.6</v>
      </c>
      <c r="R1229" s="43">
        <f t="shared" si="6"/>
        <v>0.005886721547</v>
      </c>
      <c r="S1229" s="44"/>
      <c r="T1229" s="42">
        <v>1895.75</v>
      </c>
      <c r="U1229" s="43">
        <f t="shared" si="7"/>
        <v>-0.005103662557</v>
      </c>
      <c r="V1229" s="44"/>
      <c r="W1229" s="45">
        <v>285.35</v>
      </c>
      <c r="X1229" s="43">
        <f t="shared" si="8"/>
        <v>-0.0369131911</v>
      </c>
      <c r="Y1229" s="44"/>
      <c r="Z1229" s="45">
        <v>34.35</v>
      </c>
      <c r="AA1229" s="46">
        <f t="shared" si="9"/>
        <v>-0.07160953238</v>
      </c>
      <c r="AB1229" s="44"/>
      <c r="AC1229" s="45">
        <v>504.8</v>
      </c>
      <c r="AD1229" s="46">
        <f t="shared" si="10"/>
        <v>-0.000594118247</v>
      </c>
      <c r="AE1229" s="47"/>
      <c r="AF1229" s="42">
        <v>11575.95</v>
      </c>
      <c r="AG1229" s="46">
        <f t="shared" si="11"/>
        <v>-0.001596865305</v>
      </c>
      <c r="AH1229" s="47"/>
    </row>
    <row r="1230">
      <c r="A1230" s="41">
        <v>43573.0</v>
      </c>
      <c r="B1230" s="45">
        <v>884.0</v>
      </c>
      <c r="C1230" s="43">
        <f t="shared" si="1"/>
        <v>-0.002090573409</v>
      </c>
      <c r="D1230" s="44"/>
      <c r="E1230" s="42">
        <v>1144.28</v>
      </c>
      <c r="F1230" s="43">
        <f t="shared" si="2"/>
        <v>-0.004960236824</v>
      </c>
      <c r="G1230" s="44"/>
      <c r="H1230" s="45">
        <v>188.53</v>
      </c>
      <c r="I1230" s="43">
        <f t="shared" si="3"/>
        <v>-0.02369207729</v>
      </c>
      <c r="J1230" s="44"/>
      <c r="K1230" s="42">
        <v>1069.4</v>
      </c>
      <c r="L1230" s="43">
        <f t="shared" si="4"/>
        <v>-0.00578090188</v>
      </c>
      <c r="M1230" s="44"/>
      <c r="N1230" s="45">
        <v>303.23</v>
      </c>
      <c r="O1230" s="43">
        <f t="shared" si="5"/>
        <v>-0.01079141264</v>
      </c>
      <c r="P1230" s="44"/>
      <c r="Q1230" s="45">
        <v>316.73</v>
      </c>
      <c r="R1230" s="43">
        <f t="shared" si="6"/>
        <v>0.009166374028</v>
      </c>
      <c r="S1230" s="44"/>
      <c r="T1230" s="42">
        <v>1905.45</v>
      </c>
      <c r="U1230" s="43">
        <f t="shared" si="7"/>
        <v>-0.0172736534</v>
      </c>
      <c r="V1230" s="44"/>
      <c r="W1230" s="45">
        <v>296.08</v>
      </c>
      <c r="X1230" s="43">
        <f t="shared" si="8"/>
        <v>-0.005926741487</v>
      </c>
      <c r="Y1230" s="44"/>
      <c r="Z1230" s="45">
        <v>36.9</v>
      </c>
      <c r="AA1230" s="46">
        <f t="shared" si="9"/>
        <v>-0.04633522399</v>
      </c>
      <c r="AB1230" s="44"/>
      <c r="AC1230" s="45">
        <v>505.1</v>
      </c>
      <c r="AD1230" s="46">
        <f t="shared" si="10"/>
        <v>-0.03108957696</v>
      </c>
      <c r="AE1230" s="47"/>
      <c r="AF1230" s="42">
        <v>11594.45</v>
      </c>
      <c r="AG1230" s="46">
        <f t="shared" si="11"/>
        <v>-0.01356497473</v>
      </c>
      <c r="AH1230" s="47"/>
    </row>
    <row r="1231">
      <c r="A1231" s="41">
        <v>43571.0</v>
      </c>
      <c r="B1231" s="45">
        <v>885.85</v>
      </c>
      <c r="C1231" s="43">
        <f t="shared" si="1"/>
        <v>-0.0003386004547</v>
      </c>
      <c r="D1231" s="44"/>
      <c r="E1231" s="42">
        <v>1149.97</v>
      </c>
      <c r="F1231" s="43">
        <f t="shared" si="2"/>
        <v>0.007077343304</v>
      </c>
      <c r="G1231" s="44"/>
      <c r="H1231" s="45">
        <v>193.05</v>
      </c>
      <c r="I1231" s="43">
        <f t="shared" si="3"/>
        <v>0.03034439953</v>
      </c>
      <c r="J1231" s="44"/>
      <c r="K1231" s="42">
        <v>1075.6</v>
      </c>
      <c r="L1231" s="43">
        <f t="shared" si="4"/>
        <v>0.007652860495</v>
      </c>
      <c r="M1231" s="44"/>
      <c r="N1231" s="45">
        <v>306.52</v>
      </c>
      <c r="O1231" s="43">
        <f t="shared" si="5"/>
        <v>-0.02149509902</v>
      </c>
      <c r="P1231" s="44"/>
      <c r="Q1231" s="45">
        <v>313.84</v>
      </c>
      <c r="R1231" s="43">
        <f t="shared" si="6"/>
        <v>0.02105883276</v>
      </c>
      <c r="S1231" s="44"/>
      <c r="T1231" s="42">
        <v>1938.65</v>
      </c>
      <c r="U1231" s="43">
        <f t="shared" si="7"/>
        <v>0.0006191790915</v>
      </c>
      <c r="V1231" s="44"/>
      <c r="W1231" s="45">
        <v>297.84</v>
      </c>
      <c r="X1231" s="43">
        <f t="shared" si="8"/>
        <v>0.005217725133</v>
      </c>
      <c r="Y1231" s="44"/>
      <c r="Z1231" s="45">
        <v>38.65</v>
      </c>
      <c r="AA1231" s="46">
        <f t="shared" si="9"/>
        <v>-0.002583980766</v>
      </c>
      <c r="AB1231" s="44"/>
      <c r="AC1231" s="45">
        <v>521.05</v>
      </c>
      <c r="AD1231" s="46">
        <f t="shared" si="10"/>
        <v>0.01713083267</v>
      </c>
      <c r="AE1231" s="47"/>
      <c r="AF1231" s="42">
        <v>11752.8</v>
      </c>
      <c r="AG1231" s="46">
        <f t="shared" si="11"/>
        <v>-0.002918444974</v>
      </c>
      <c r="AH1231" s="47"/>
    </row>
    <row r="1232">
      <c r="A1232" s="41">
        <v>43570.0</v>
      </c>
      <c r="B1232" s="45">
        <v>886.15</v>
      </c>
      <c r="C1232" s="43">
        <f t="shared" si="1"/>
        <v>0.01260520892</v>
      </c>
      <c r="D1232" s="44"/>
      <c r="E1232" s="42">
        <v>1141.86</v>
      </c>
      <c r="F1232" s="43">
        <f t="shared" si="2"/>
        <v>0.01034353866</v>
      </c>
      <c r="G1232" s="44"/>
      <c r="H1232" s="45">
        <v>187.28</v>
      </c>
      <c r="I1232" s="43">
        <f t="shared" si="3"/>
        <v>0.06884795003</v>
      </c>
      <c r="J1232" s="44"/>
      <c r="K1232" s="42">
        <v>1067.4</v>
      </c>
      <c r="L1232" s="43">
        <f t="shared" si="4"/>
        <v>0.001875469417</v>
      </c>
      <c r="M1232" s="44"/>
      <c r="N1232" s="45">
        <v>313.18</v>
      </c>
      <c r="O1232" s="43">
        <f t="shared" si="5"/>
        <v>-0.01165037065</v>
      </c>
      <c r="P1232" s="44"/>
      <c r="Q1232" s="45">
        <v>307.3</v>
      </c>
      <c r="R1232" s="43">
        <f t="shared" si="6"/>
        <v>0.01577625006</v>
      </c>
      <c r="S1232" s="44"/>
      <c r="T1232" s="42">
        <v>1937.45</v>
      </c>
      <c r="U1232" s="43">
        <f t="shared" si="7"/>
        <v>0.01978198182</v>
      </c>
      <c r="V1232" s="44"/>
      <c r="W1232" s="45">
        <v>296.29</v>
      </c>
      <c r="X1232" s="43">
        <f t="shared" si="8"/>
        <v>0.00006750371273</v>
      </c>
      <c r="Y1232" s="44"/>
      <c r="Z1232" s="45">
        <v>38.75</v>
      </c>
      <c r="AA1232" s="46">
        <f t="shared" si="9"/>
        <v>-0.007712120486</v>
      </c>
      <c r="AB1232" s="44"/>
      <c r="AC1232" s="45">
        <v>512.2</v>
      </c>
      <c r="AD1232" s="46">
        <f t="shared" si="10"/>
        <v>-0.002340094672</v>
      </c>
      <c r="AE1232" s="47"/>
      <c r="AF1232" s="42">
        <v>11787.15</v>
      </c>
      <c r="AG1232" s="46">
        <f t="shared" si="11"/>
        <v>0.008246239892</v>
      </c>
      <c r="AH1232" s="47"/>
    </row>
    <row r="1233">
      <c r="A1233" s="41">
        <v>43567.0</v>
      </c>
      <c r="B1233" s="45">
        <v>875.05</v>
      </c>
      <c r="C1233" s="43">
        <f t="shared" si="1"/>
        <v>0.001257861801</v>
      </c>
      <c r="D1233" s="44"/>
      <c r="E1233" s="42">
        <v>1130.11</v>
      </c>
      <c r="F1233" s="43">
        <f t="shared" si="2"/>
        <v>0.003430322242</v>
      </c>
      <c r="G1233" s="44"/>
      <c r="H1233" s="45">
        <v>174.82</v>
      </c>
      <c r="I1233" s="43">
        <f t="shared" si="3"/>
        <v>0.03723663994</v>
      </c>
      <c r="J1233" s="44"/>
      <c r="K1233" s="42">
        <v>1065.4</v>
      </c>
      <c r="L1233" s="43">
        <f t="shared" si="4"/>
        <v>-0.00159437314</v>
      </c>
      <c r="M1233" s="44"/>
      <c r="N1233" s="45">
        <v>316.85</v>
      </c>
      <c r="O1233" s="43">
        <f t="shared" si="5"/>
        <v>0.01024641382</v>
      </c>
      <c r="P1233" s="44"/>
      <c r="Q1233" s="45">
        <v>302.49</v>
      </c>
      <c r="R1233" s="43">
        <f t="shared" si="6"/>
        <v>-0.007541985788</v>
      </c>
      <c r="S1233" s="44"/>
      <c r="T1233" s="42">
        <v>1899.5</v>
      </c>
      <c r="U1233" s="43">
        <f t="shared" si="7"/>
        <v>-0.003861972302</v>
      </c>
      <c r="V1233" s="44"/>
      <c r="W1233" s="45">
        <v>296.27</v>
      </c>
      <c r="X1233" s="43">
        <f t="shared" si="8"/>
        <v>-0.008436315895</v>
      </c>
      <c r="Y1233" s="44"/>
      <c r="Z1233" s="45">
        <v>39.05</v>
      </c>
      <c r="AA1233" s="46">
        <f t="shared" si="9"/>
        <v>-0.02027952895</v>
      </c>
      <c r="AB1233" s="44"/>
      <c r="AC1233" s="45">
        <v>513.4</v>
      </c>
      <c r="AD1233" s="46">
        <f t="shared" si="10"/>
        <v>-0.001751484344</v>
      </c>
      <c r="AE1233" s="47"/>
      <c r="AF1233" s="42">
        <v>11690.35</v>
      </c>
      <c r="AG1233" s="46">
        <f t="shared" si="11"/>
        <v>0.004019925015</v>
      </c>
      <c r="AH1233" s="47"/>
    </row>
    <row r="1234">
      <c r="A1234" s="41">
        <v>43566.0</v>
      </c>
      <c r="B1234" s="45">
        <v>873.95</v>
      </c>
      <c r="C1234" s="43">
        <f t="shared" si="1"/>
        <v>0.004415018209</v>
      </c>
      <c r="D1234" s="44"/>
      <c r="E1234" s="42">
        <v>1126.24</v>
      </c>
      <c r="F1234" s="43">
        <f t="shared" si="2"/>
        <v>0.008963550514</v>
      </c>
      <c r="G1234" s="44"/>
      <c r="H1234" s="45">
        <v>168.43</v>
      </c>
      <c r="I1234" s="43">
        <f t="shared" si="3"/>
        <v>0.008346796208</v>
      </c>
      <c r="J1234" s="44"/>
      <c r="K1234" s="42">
        <v>1067.1</v>
      </c>
      <c r="L1234" s="43">
        <f t="shared" si="4"/>
        <v>-0.009652449566</v>
      </c>
      <c r="M1234" s="44"/>
      <c r="N1234" s="45">
        <v>313.62</v>
      </c>
      <c r="O1234" s="43">
        <f t="shared" si="5"/>
        <v>-0.03481200587</v>
      </c>
      <c r="P1234" s="44"/>
      <c r="Q1234" s="45">
        <v>304.78</v>
      </c>
      <c r="R1234" s="43">
        <f t="shared" si="6"/>
        <v>-0.01920542563</v>
      </c>
      <c r="S1234" s="44"/>
      <c r="T1234" s="42">
        <v>1906.85</v>
      </c>
      <c r="U1234" s="43">
        <f t="shared" si="7"/>
        <v>-0.004029942126</v>
      </c>
      <c r="V1234" s="44"/>
      <c r="W1234" s="45">
        <v>298.78</v>
      </c>
      <c r="X1234" s="43">
        <f t="shared" si="8"/>
        <v>0.01442851352</v>
      </c>
      <c r="Y1234" s="44"/>
      <c r="Z1234" s="45">
        <v>39.85</v>
      </c>
      <c r="AA1234" s="46">
        <f t="shared" si="9"/>
        <v>0.03446416394</v>
      </c>
      <c r="AB1234" s="44"/>
      <c r="AC1234" s="45">
        <v>514.3</v>
      </c>
      <c r="AD1234" s="46">
        <f t="shared" si="10"/>
        <v>-0.003881239105</v>
      </c>
      <c r="AE1234" s="47"/>
      <c r="AF1234" s="42">
        <v>11643.45</v>
      </c>
      <c r="AG1234" s="46">
        <f t="shared" si="11"/>
        <v>0.00402321526</v>
      </c>
      <c r="AH1234" s="47"/>
    </row>
    <row r="1235">
      <c r="A1235" s="41">
        <v>43565.0</v>
      </c>
      <c r="B1235" s="45">
        <v>870.1</v>
      </c>
      <c r="C1235" s="43">
        <f t="shared" si="1"/>
        <v>0.00587864064</v>
      </c>
      <c r="D1235" s="44"/>
      <c r="E1235" s="42">
        <v>1116.19</v>
      </c>
      <c r="F1235" s="43">
        <f t="shared" si="2"/>
        <v>-0.02206284558</v>
      </c>
      <c r="G1235" s="44"/>
      <c r="H1235" s="45">
        <v>167.03</v>
      </c>
      <c r="I1235" s="43">
        <f t="shared" si="3"/>
        <v>-0.01509238392</v>
      </c>
      <c r="J1235" s="44"/>
      <c r="K1235" s="42">
        <v>1077.45</v>
      </c>
      <c r="L1235" s="43">
        <f t="shared" si="4"/>
        <v>0.02399908544</v>
      </c>
      <c r="M1235" s="44"/>
      <c r="N1235" s="45">
        <v>324.73</v>
      </c>
      <c r="O1235" s="43">
        <f t="shared" si="5"/>
        <v>-0.01260765193</v>
      </c>
      <c r="P1235" s="44"/>
      <c r="Q1235" s="45">
        <v>310.69</v>
      </c>
      <c r="R1235" s="43">
        <f t="shared" si="6"/>
        <v>-0.00401523113</v>
      </c>
      <c r="S1235" s="44"/>
      <c r="T1235" s="42">
        <v>1914.55</v>
      </c>
      <c r="U1235" s="43">
        <f t="shared" si="7"/>
        <v>0.01600581725</v>
      </c>
      <c r="V1235" s="44"/>
      <c r="W1235" s="45">
        <v>294.5</v>
      </c>
      <c r="X1235" s="43">
        <f t="shared" si="8"/>
        <v>-0.006734487965</v>
      </c>
      <c r="Y1235" s="44"/>
      <c r="Z1235" s="45">
        <v>38.5</v>
      </c>
      <c r="AA1235" s="46">
        <f t="shared" si="9"/>
        <v>-0.0180185055</v>
      </c>
      <c r="AB1235" s="44"/>
      <c r="AC1235" s="45">
        <v>516.3</v>
      </c>
      <c r="AD1235" s="46">
        <f t="shared" si="10"/>
        <v>-0.005986307343</v>
      </c>
      <c r="AE1235" s="47"/>
      <c r="AF1235" s="42">
        <v>11596.7</v>
      </c>
      <c r="AG1235" s="46">
        <f t="shared" si="11"/>
        <v>0.001069841783</v>
      </c>
      <c r="AH1235" s="47"/>
    </row>
    <row r="1236">
      <c r="A1236" s="41">
        <v>43564.0</v>
      </c>
      <c r="B1236" s="45">
        <v>865.0</v>
      </c>
      <c r="C1236" s="43">
        <f t="shared" si="1"/>
        <v>-0.001905697455</v>
      </c>
      <c r="D1236" s="44"/>
      <c r="E1236" s="42">
        <v>1141.09</v>
      </c>
      <c r="F1236" s="43">
        <f t="shared" si="2"/>
        <v>-0.0009372605526</v>
      </c>
      <c r="G1236" s="44"/>
      <c r="H1236" s="45">
        <v>169.57</v>
      </c>
      <c r="I1236" s="43">
        <f t="shared" si="3"/>
        <v>-0.01788475491</v>
      </c>
      <c r="J1236" s="44"/>
      <c r="K1236" s="42">
        <v>1051.9</v>
      </c>
      <c r="L1236" s="43">
        <f t="shared" si="4"/>
        <v>-0.005498686589</v>
      </c>
      <c r="M1236" s="44"/>
      <c r="N1236" s="45">
        <v>328.85</v>
      </c>
      <c r="O1236" s="43">
        <f t="shared" si="5"/>
        <v>0.01408689655</v>
      </c>
      <c r="P1236" s="44"/>
      <c r="Q1236" s="45">
        <v>311.94</v>
      </c>
      <c r="R1236" s="43">
        <f t="shared" si="6"/>
        <v>0.0008659258731</v>
      </c>
      <c r="S1236" s="44"/>
      <c r="T1236" s="42">
        <v>1884.15</v>
      </c>
      <c r="U1236" s="43">
        <f t="shared" si="7"/>
        <v>0.01472993284</v>
      </c>
      <c r="V1236" s="44"/>
      <c r="W1236" s="45">
        <v>296.49</v>
      </c>
      <c r="X1236" s="43">
        <f t="shared" si="8"/>
        <v>0.007481795992</v>
      </c>
      <c r="Y1236" s="44"/>
      <c r="Z1236" s="45">
        <v>39.2</v>
      </c>
      <c r="AA1236" s="46">
        <f t="shared" si="9"/>
        <v>0.01283714676</v>
      </c>
      <c r="AB1236" s="44"/>
      <c r="AC1236" s="45">
        <v>519.4</v>
      </c>
      <c r="AD1236" s="46">
        <f t="shared" si="10"/>
        <v>0.00009626955483</v>
      </c>
      <c r="AE1236" s="47"/>
      <c r="AF1236" s="42">
        <v>11584.3</v>
      </c>
      <c r="AG1236" s="46">
        <f t="shared" si="11"/>
        <v>-0.007537794357</v>
      </c>
      <c r="AH1236" s="47"/>
    </row>
    <row r="1237">
      <c r="A1237" s="41">
        <v>43563.0</v>
      </c>
      <c r="B1237" s="45">
        <v>866.65</v>
      </c>
      <c r="C1237" s="43">
        <f t="shared" si="1"/>
        <v>0.00770281514</v>
      </c>
      <c r="D1237" s="44"/>
      <c r="E1237" s="42">
        <v>1142.16</v>
      </c>
      <c r="F1237" s="43">
        <f t="shared" si="2"/>
        <v>-0.007049409755</v>
      </c>
      <c r="G1237" s="44"/>
      <c r="H1237" s="45">
        <v>172.63</v>
      </c>
      <c r="I1237" s="43">
        <f t="shared" si="3"/>
        <v>0.004761360755</v>
      </c>
      <c r="J1237" s="44"/>
      <c r="K1237" s="42">
        <v>1057.7</v>
      </c>
      <c r="L1237" s="43">
        <f t="shared" si="4"/>
        <v>0.0003782505955</v>
      </c>
      <c r="M1237" s="44"/>
      <c r="N1237" s="45">
        <v>324.25</v>
      </c>
      <c r="O1237" s="43">
        <f t="shared" si="5"/>
        <v>0.002624876054</v>
      </c>
      <c r="P1237" s="44"/>
      <c r="Q1237" s="45">
        <v>311.67</v>
      </c>
      <c r="R1237" s="43">
        <f t="shared" si="6"/>
        <v>-0.00460963075</v>
      </c>
      <c r="S1237" s="44"/>
      <c r="T1237" s="42">
        <v>1856.6</v>
      </c>
      <c r="U1237" s="43">
        <f t="shared" si="7"/>
        <v>0.01284744599</v>
      </c>
      <c r="V1237" s="44"/>
      <c r="W1237" s="45">
        <v>294.28</v>
      </c>
      <c r="X1237" s="43">
        <f t="shared" si="8"/>
        <v>-0.008762637478</v>
      </c>
      <c r="Y1237" s="44"/>
      <c r="Z1237" s="45">
        <v>38.7</v>
      </c>
      <c r="AA1237" s="46">
        <f t="shared" si="9"/>
        <v>0.001292825002</v>
      </c>
      <c r="AB1237" s="44"/>
      <c r="AC1237" s="45">
        <v>519.35</v>
      </c>
      <c r="AD1237" s="46">
        <f t="shared" si="10"/>
        <v>0.005405940378</v>
      </c>
      <c r="AE1237" s="47"/>
      <c r="AF1237" s="42">
        <v>11671.95</v>
      </c>
      <c r="AG1237" s="46">
        <f t="shared" si="11"/>
        <v>0.005795573534</v>
      </c>
      <c r="AH1237" s="47"/>
    </row>
    <row r="1238">
      <c r="A1238" s="41">
        <v>43560.0</v>
      </c>
      <c r="B1238" s="45">
        <v>860.0</v>
      </c>
      <c r="C1238" s="43">
        <f t="shared" si="1"/>
        <v>0.01016779636</v>
      </c>
      <c r="D1238" s="44"/>
      <c r="E1238" s="42">
        <v>1150.24</v>
      </c>
      <c r="F1238" s="43">
        <f t="shared" si="2"/>
        <v>0.009433702609</v>
      </c>
      <c r="G1238" s="44"/>
      <c r="H1238" s="45">
        <v>171.81</v>
      </c>
      <c r="I1238" s="43">
        <f t="shared" si="3"/>
        <v>0.01501230328</v>
      </c>
      <c r="J1238" s="44"/>
      <c r="K1238" s="42">
        <v>1057.3</v>
      </c>
      <c r="L1238" s="43">
        <f t="shared" si="4"/>
        <v>-0.0138542146</v>
      </c>
      <c r="M1238" s="44"/>
      <c r="N1238" s="45">
        <v>323.4</v>
      </c>
      <c r="O1238" s="43">
        <f t="shared" si="5"/>
        <v>-0.007547205635</v>
      </c>
      <c r="P1238" s="44"/>
      <c r="Q1238" s="45">
        <v>313.11</v>
      </c>
      <c r="R1238" s="43">
        <f t="shared" si="6"/>
        <v>0.001406245238</v>
      </c>
      <c r="S1238" s="44"/>
      <c r="T1238" s="42">
        <v>1832.9</v>
      </c>
      <c r="U1238" s="43">
        <f t="shared" si="7"/>
        <v>-0.009961674604</v>
      </c>
      <c r="V1238" s="44"/>
      <c r="W1238" s="45">
        <v>296.87</v>
      </c>
      <c r="X1238" s="43">
        <f t="shared" si="8"/>
        <v>0.02117453839</v>
      </c>
      <c r="Y1238" s="44"/>
      <c r="Z1238" s="45">
        <v>38.65</v>
      </c>
      <c r="AA1238" s="46">
        <f t="shared" si="9"/>
        <v>-0.02428234323</v>
      </c>
      <c r="AB1238" s="44"/>
      <c r="AC1238" s="45">
        <v>516.55</v>
      </c>
      <c r="AD1238" s="46">
        <f t="shared" si="10"/>
        <v>-0.02097677605</v>
      </c>
      <c r="AE1238" s="47"/>
      <c r="AF1238" s="42">
        <v>11604.5</v>
      </c>
      <c r="AG1238" s="46">
        <f t="shared" si="11"/>
        <v>-0.005281388442</v>
      </c>
      <c r="AH1238" s="47"/>
    </row>
    <row r="1239">
      <c r="A1239" s="41">
        <v>43559.0</v>
      </c>
      <c r="B1239" s="45">
        <v>851.3</v>
      </c>
      <c r="C1239" s="43">
        <f t="shared" si="1"/>
        <v>0.01526927932</v>
      </c>
      <c r="D1239" s="44"/>
      <c r="E1239" s="42">
        <v>1139.44</v>
      </c>
      <c r="F1239" s="43">
        <f t="shared" si="2"/>
        <v>-0.003845366873</v>
      </c>
      <c r="G1239" s="44"/>
      <c r="H1239" s="45">
        <v>169.25</v>
      </c>
      <c r="I1239" s="43">
        <f t="shared" si="3"/>
        <v>0.0007683896705</v>
      </c>
      <c r="J1239" s="44"/>
      <c r="K1239" s="42">
        <v>1072.05</v>
      </c>
      <c r="L1239" s="43">
        <f t="shared" si="4"/>
        <v>0.01565286136</v>
      </c>
      <c r="M1239" s="44"/>
      <c r="N1239" s="45">
        <v>325.85</v>
      </c>
      <c r="O1239" s="43">
        <f t="shared" si="5"/>
        <v>-0.00413445195</v>
      </c>
      <c r="P1239" s="44"/>
      <c r="Q1239" s="45">
        <v>312.67</v>
      </c>
      <c r="R1239" s="43">
        <f t="shared" si="6"/>
        <v>0.01465900378</v>
      </c>
      <c r="S1239" s="44"/>
      <c r="T1239" s="42">
        <v>1851.25</v>
      </c>
      <c r="U1239" s="43">
        <f t="shared" si="7"/>
        <v>0.0000270091426</v>
      </c>
      <c r="V1239" s="44"/>
      <c r="W1239" s="45">
        <v>290.65</v>
      </c>
      <c r="X1239" s="43">
        <f t="shared" si="8"/>
        <v>-0.006960067868</v>
      </c>
      <c r="Y1239" s="44"/>
      <c r="Z1239" s="45">
        <v>39.6</v>
      </c>
      <c r="AA1239" s="46">
        <f t="shared" si="9"/>
        <v>-0.01379332213</v>
      </c>
      <c r="AB1239" s="44"/>
      <c r="AC1239" s="45">
        <v>527.5</v>
      </c>
      <c r="AD1239" s="46">
        <f t="shared" si="10"/>
        <v>-0.008682576252</v>
      </c>
      <c r="AE1239" s="47"/>
      <c r="AF1239" s="42">
        <v>11665.95</v>
      </c>
      <c r="AG1239" s="46">
        <f t="shared" si="11"/>
        <v>0.005841672909</v>
      </c>
      <c r="AH1239" s="47"/>
    </row>
    <row r="1240">
      <c r="A1240" s="41">
        <v>43558.0</v>
      </c>
      <c r="B1240" s="45">
        <v>838.4</v>
      </c>
      <c r="C1240" s="43">
        <f t="shared" si="1"/>
        <v>-0.02532078985</v>
      </c>
      <c r="D1240" s="44"/>
      <c r="E1240" s="42">
        <v>1143.83</v>
      </c>
      <c r="F1240" s="43">
        <f t="shared" si="2"/>
        <v>-0.0009175475038</v>
      </c>
      <c r="G1240" s="44"/>
      <c r="H1240" s="45">
        <v>169.12</v>
      </c>
      <c r="I1240" s="43">
        <f t="shared" si="3"/>
        <v>0.01735647304</v>
      </c>
      <c r="J1240" s="44"/>
      <c r="K1240" s="42">
        <v>1055.4</v>
      </c>
      <c r="L1240" s="43">
        <f t="shared" si="4"/>
        <v>0.002846571805</v>
      </c>
      <c r="M1240" s="44"/>
      <c r="N1240" s="45">
        <v>327.2</v>
      </c>
      <c r="O1240" s="43">
        <f t="shared" si="5"/>
        <v>-0.01832135433</v>
      </c>
      <c r="P1240" s="44"/>
      <c r="Q1240" s="45">
        <v>308.12</v>
      </c>
      <c r="R1240" s="43">
        <f t="shared" si="6"/>
        <v>-0.01574582143</v>
      </c>
      <c r="S1240" s="44"/>
      <c r="T1240" s="42">
        <v>1851.2</v>
      </c>
      <c r="U1240" s="43">
        <f t="shared" si="7"/>
        <v>0.0238064183</v>
      </c>
      <c r="V1240" s="44"/>
      <c r="W1240" s="45">
        <v>292.68</v>
      </c>
      <c r="X1240" s="43">
        <f t="shared" si="8"/>
        <v>-0.01643519822</v>
      </c>
      <c r="Y1240" s="44"/>
      <c r="Z1240" s="45">
        <v>40.15</v>
      </c>
      <c r="AA1240" s="46">
        <f t="shared" si="9"/>
        <v>-0.01605964102</v>
      </c>
      <c r="AB1240" s="44"/>
      <c r="AC1240" s="45">
        <v>532.1</v>
      </c>
      <c r="AD1240" s="46">
        <f t="shared" si="10"/>
        <v>-0.0005636449186</v>
      </c>
      <c r="AE1240" s="47"/>
      <c r="AF1240" s="42">
        <v>11598.0</v>
      </c>
      <c r="AG1240" s="46">
        <f t="shared" si="11"/>
        <v>-0.003954062363</v>
      </c>
      <c r="AH1240" s="47"/>
    </row>
    <row r="1241">
      <c r="A1241" s="41">
        <v>43557.0</v>
      </c>
      <c r="B1241" s="45">
        <v>859.9</v>
      </c>
      <c r="C1241" s="43">
        <f t="shared" si="1"/>
        <v>0.009816603314</v>
      </c>
      <c r="D1241" s="44"/>
      <c r="E1241" s="42">
        <v>1144.88</v>
      </c>
      <c r="F1241" s="43">
        <f t="shared" si="2"/>
        <v>-0.007353582203</v>
      </c>
      <c r="G1241" s="44"/>
      <c r="H1241" s="45">
        <v>166.21</v>
      </c>
      <c r="I1241" s="43">
        <f t="shared" si="3"/>
        <v>-0.02048544215</v>
      </c>
      <c r="J1241" s="44"/>
      <c r="K1241" s="42">
        <v>1052.4</v>
      </c>
      <c r="L1241" s="43">
        <f t="shared" si="4"/>
        <v>-0.01068012609</v>
      </c>
      <c r="M1241" s="44"/>
      <c r="N1241" s="45">
        <v>333.25</v>
      </c>
      <c r="O1241" s="43">
        <f t="shared" si="5"/>
        <v>0.009436734334</v>
      </c>
      <c r="P1241" s="44"/>
      <c r="Q1241" s="45">
        <v>313.01</v>
      </c>
      <c r="R1241" s="43">
        <f t="shared" si="6"/>
        <v>-0.004240063737</v>
      </c>
      <c r="S1241" s="44"/>
      <c r="T1241" s="42">
        <v>1807.65</v>
      </c>
      <c r="U1241" s="43">
        <f t="shared" si="7"/>
        <v>-0.01545269464</v>
      </c>
      <c r="V1241" s="44"/>
      <c r="W1241" s="45">
        <v>297.53</v>
      </c>
      <c r="X1241" s="43">
        <f t="shared" si="8"/>
        <v>-0.01487884401</v>
      </c>
      <c r="Y1241" s="44"/>
      <c r="Z1241" s="45">
        <v>40.8</v>
      </c>
      <c r="AA1241" s="46">
        <f t="shared" si="9"/>
        <v>0.001226241723</v>
      </c>
      <c r="AB1241" s="44"/>
      <c r="AC1241" s="45">
        <v>532.4</v>
      </c>
      <c r="AD1241" s="46">
        <f t="shared" si="10"/>
        <v>-0.003375214155</v>
      </c>
      <c r="AE1241" s="47"/>
      <c r="AF1241" s="42">
        <v>11643.95</v>
      </c>
      <c r="AG1241" s="46">
        <f t="shared" si="11"/>
        <v>-0.00592967917</v>
      </c>
      <c r="AH1241" s="47"/>
    </row>
    <row r="1242">
      <c r="A1242" s="41">
        <v>43556.0</v>
      </c>
      <c r="B1242" s="45">
        <v>851.5</v>
      </c>
      <c r="C1242" s="43">
        <f t="shared" si="1"/>
        <v>-0.01769339604</v>
      </c>
      <c r="D1242" s="44"/>
      <c r="E1242" s="42">
        <v>1153.33</v>
      </c>
      <c r="F1242" s="43">
        <f t="shared" si="2"/>
        <v>-0.003064672124</v>
      </c>
      <c r="G1242" s="44"/>
      <c r="H1242" s="45">
        <v>169.65</v>
      </c>
      <c r="I1242" s="43">
        <f t="shared" si="3"/>
        <v>-0.009912395306</v>
      </c>
      <c r="J1242" s="44"/>
      <c r="K1242" s="42">
        <v>1063.7</v>
      </c>
      <c r="L1242" s="43">
        <f t="shared" si="4"/>
        <v>-0.01945785915</v>
      </c>
      <c r="M1242" s="44"/>
      <c r="N1242" s="45">
        <v>330.12</v>
      </c>
      <c r="O1242" s="43">
        <f t="shared" si="5"/>
        <v>0.001515748918</v>
      </c>
      <c r="P1242" s="44"/>
      <c r="Q1242" s="45">
        <v>314.34</v>
      </c>
      <c r="R1242" s="43">
        <f t="shared" si="6"/>
        <v>0.0018468402</v>
      </c>
      <c r="S1242" s="44"/>
      <c r="T1242" s="42">
        <v>1835.8</v>
      </c>
      <c r="U1242" s="43">
        <f t="shared" si="7"/>
        <v>-0.003670127952</v>
      </c>
      <c r="V1242" s="44"/>
      <c r="W1242" s="45">
        <v>301.99</v>
      </c>
      <c r="X1242" s="43">
        <f t="shared" si="8"/>
        <v>0.03885917714</v>
      </c>
      <c r="Y1242" s="44"/>
      <c r="Z1242" s="45">
        <v>40.75</v>
      </c>
      <c r="AA1242" s="46">
        <f t="shared" si="9"/>
        <v>-0.04674308055</v>
      </c>
      <c r="AB1242" s="44"/>
      <c r="AC1242" s="45">
        <v>534.2</v>
      </c>
      <c r="AD1242" s="46">
        <f t="shared" si="10"/>
        <v>0.005819973248</v>
      </c>
      <c r="AE1242" s="47"/>
      <c r="AF1242" s="42">
        <v>11713.2</v>
      </c>
      <c r="AG1242" s="46">
        <f t="shared" si="11"/>
        <v>0.003767803673</v>
      </c>
      <c r="AH1242" s="47"/>
    </row>
    <row r="1243">
      <c r="A1243" s="41">
        <v>43553.0</v>
      </c>
      <c r="B1243" s="45">
        <v>866.7</v>
      </c>
      <c r="C1243" s="43">
        <f t="shared" si="1"/>
        <v>0.04706959604</v>
      </c>
      <c r="D1243" s="44"/>
      <c r="E1243" s="42">
        <v>1156.87</v>
      </c>
      <c r="F1243" s="43">
        <f t="shared" si="2"/>
        <v>0.006965344701</v>
      </c>
      <c r="G1243" s="44"/>
      <c r="H1243" s="45">
        <v>171.34</v>
      </c>
      <c r="I1243" s="43">
        <f t="shared" si="3"/>
        <v>0.0537106191</v>
      </c>
      <c r="J1243" s="44"/>
      <c r="K1243" s="42">
        <v>1084.6</v>
      </c>
      <c r="L1243" s="43">
        <f t="shared" si="4"/>
        <v>0.0345662476</v>
      </c>
      <c r="M1243" s="44"/>
      <c r="N1243" s="45">
        <v>329.62</v>
      </c>
      <c r="O1243" s="43">
        <f t="shared" si="5"/>
        <v>0.002095513636</v>
      </c>
      <c r="P1243" s="44"/>
      <c r="Q1243" s="45">
        <v>313.76</v>
      </c>
      <c r="R1243" s="43">
        <f t="shared" si="6"/>
        <v>-0.001114880584</v>
      </c>
      <c r="S1243" s="44"/>
      <c r="T1243" s="42">
        <v>1842.55</v>
      </c>
      <c r="U1243" s="43">
        <f t="shared" si="7"/>
        <v>-0.0148681598</v>
      </c>
      <c r="V1243" s="44"/>
      <c r="W1243" s="45">
        <v>290.48</v>
      </c>
      <c r="X1243" s="43">
        <f t="shared" si="8"/>
        <v>0.0015503612</v>
      </c>
      <c r="Y1243" s="44"/>
      <c r="Z1243" s="45">
        <v>42.7</v>
      </c>
      <c r="AA1243" s="46">
        <f t="shared" si="9"/>
        <v>-0.01626052087</v>
      </c>
      <c r="AB1243" s="44"/>
      <c r="AC1243" s="45">
        <v>531.1</v>
      </c>
      <c r="AD1243" s="46">
        <f t="shared" si="10"/>
        <v>0.01098079947</v>
      </c>
      <c r="AE1243" s="47"/>
      <c r="AF1243" s="42">
        <v>11669.15</v>
      </c>
      <c r="AG1243" s="46">
        <f t="shared" si="11"/>
        <v>0.003885283973</v>
      </c>
      <c r="AH1243" s="47"/>
    </row>
    <row r="1244">
      <c r="A1244" s="41">
        <v>43552.0</v>
      </c>
      <c r="B1244" s="45">
        <v>826.85</v>
      </c>
      <c r="C1244" s="43">
        <f t="shared" si="1"/>
        <v>-0.01369308525</v>
      </c>
      <c r="D1244" s="44"/>
      <c r="E1244" s="42">
        <v>1148.84</v>
      </c>
      <c r="F1244" s="43">
        <f t="shared" si="2"/>
        <v>0.001454697753</v>
      </c>
      <c r="G1244" s="44"/>
      <c r="H1244" s="45">
        <v>162.38</v>
      </c>
      <c r="I1244" s="43">
        <f t="shared" si="3"/>
        <v>-0.02871301078</v>
      </c>
      <c r="J1244" s="44"/>
      <c r="K1244" s="42">
        <v>1047.75</v>
      </c>
      <c r="L1244" s="43">
        <f t="shared" si="4"/>
        <v>0.03013209945</v>
      </c>
      <c r="M1244" s="44"/>
      <c r="N1244" s="45">
        <v>328.93</v>
      </c>
      <c r="O1244" s="43">
        <f t="shared" si="5"/>
        <v>0.009561266002</v>
      </c>
      <c r="P1244" s="44"/>
      <c r="Q1244" s="45">
        <v>314.11</v>
      </c>
      <c r="R1244" s="43">
        <f t="shared" si="6"/>
        <v>-0.01145872249</v>
      </c>
      <c r="S1244" s="44"/>
      <c r="T1244" s="42">
        <v>1870.15</v>
      </c>
      <c r="U1244" s="43">
        <f t="shared" si="7"/>
        <v>0.00008021068678</v>
      </c>
      <c r="V1244" s="44"/>
      <c r="W1244" s="45">
        <v>290.03</v>
      </c>
      <c r="X1244" s="43">
        <f t="shared" si="8"/>
        <v>0.01514706743</v>
      </c>
      <c r="Y1244" s="44"/>
      <c r="Z1244" s="45">
        <v>43.4</v>
      </c>
      <c r="AA1244" s="46">
        <f t="shared" si="9"/>
        <v>0.01509024572</v>
      </c>
      <c r="AB1244" s="44"/>
      <c r="AC1244" s="45">
        <v>525.3</v>
      </c>
      <c r="AD1244" s="46">
        <f t="shared" si="10"/>
        <v>0.0272086249</v>
      </c>
      <c r="AE1244" s="47"/>
      <c r="AF1244" s="42">
        <v>11623.9</v>
      </c>
      <c r="AG1244" s="46">
        <f t="shared" si="11"/>
        <v>0.004647782135</v>
      </c>
      <c r="AH1244" s="47"/>
    </row>
    <row r="1245">
      <c r="A1245" s="41">
        <v>43551.0</v>
      </c>
      <c r="B1245" s="45">
        <v>838.25</v>
      </c>
      <c r="C1245" s="43">
        <f t="shared" si="1"/>
        <v>0.02170721351</v>
      </c>
      <c r="D1245" s="44"/>
      <c r="E1245" s="42">
        <v>1147.17</v>
      </c>
      <c r="F1245" s="43">
        <f t="shared" si="2"/>
        <v>-0.005164600138</v>
      </c>
      <c r="G1245" s="44"/>
      <c r="H1245" s="45">
        <v>167.11</v>
      </c>
      <c r="I1245" s="43">
        <f t="shared" si="3"/>
        <v>-0.01006230395</v>
      </c>
      <c r="J1245" s="44"/>
      <c r="K1245" s="42">
        <v>1016.65</v>
      </c>
      <c r="L1245" s="43">
        <f t="shared" si="4"/>
        <v>-0.007057123138</v>
      </c>
      <c r="M1245" s="44"/>
      <c r="N1245" s="45">
        <v>325.8</v>
      </c>
      <c r="O1245" s="43">
        <f t="shared" si="5"/>
        <v>0.03196654814</v>
      </c>
      <c r="P1245" s="44"/>
      <c r="Q1245" s="45">
        <v>317.73</v>
      </c>
      <c r="R1245" s="43">
        <f t="shared" si="6"/>
        <v>0.02031640292</v>
      </c>
      <c r="S1245" s="44"/>
      <c r="T1245" s="42">
        <v>1870.0</v>
      </c>
      <c r="U1245" s="43">
        <f t="shared" si="7"/>
        <v>-0.007007475753</v>
      </c>
      <c r="V1245" s="44"/>
      <c r="W1245" s="45">
        <v>285.67</v>
      </c>
      <c r="X1245" s="43">
        <f t="shared" si="8"/>
        <v>0.03284349925</v>
      </c>
      <c r="Y1245" s="44"/>
      <c r="Z1245" s="45">
        <v>42.75</v>
      </c>
      <c r="AA1245" s="46">
        <f t="shared" si="9"/>
        <v>-0.024264622</v>
      </c>
      <c r="AB1245" s="44"/>
      <c r="AC1245" s="45">
        <v>511.2</v>
      </c>
      <c r="AD1245" s="46">
        <f t="shared" si="10"/>
        <v>0.01716526313</v>
      </c>
      <c r="AE1245" s="47"/>
      <c r="AF1245" s="42">
        <v>11570.0</v>
      </c>
      <c r="AG1245" s="46">
        <f t="shared" si="11"/>
        <v>0.01085821909</v>
      </c>
      <c r="AH1245" s="47"/>
    </row>
    <row r="1246">
      <c r="A1246" s="41">
        <v>43550.0</v>
      </c>
      <c r="B1246" s="45">
        <v>820.25</v>
      </c>
      <c r="C1246" s="43">
        <f t="shared" si="1"/>
        <v>0.0003048315829</v>
      </c>
      <c r="D1246" s="44"/>
      <c r="E1246" s="42">
        <v>1153.11</v>
      </c>
      <c r="F1246" s="43">
        <f t="shared" si="2"/>
        <v>0.01308486173</v>
      </c>
      <c r="G1246" s="44"/>
      <c r="H1246" s="45">
        <v>168.8</v>
      </c>
      <c r="I1246" s="43">
        <f t="shared" si="3"/>
        <v>-0.008788283877</v>
      </c>
      <c r="J1246" s="44"/>
      <c r="K1246" s="42">
        <v>1023.85</v>
      </c>
      <c r="L1246" s="43">
        <f t="shared" si="4"/>
        <v>-0.01579490201</v>
      </c>
      <c r="M1246" s="44"/>
      <c r="N1246" s="45">
        <v>315.55</v>
      </c>
      <c r="O1246" s="43">
        <f t="shared" si="5"/>
        <v>-0.02796838811</v>
      </c>
      <c r="P1246" s="44"/>
      <c r="Q1246" s="45">
        <v>311.34</v>
      </c>
      <c r="R1246" s="43">
        <f t="shared" si="6"/>
        <v>-0.01959225573</v>
      </c>
      <c r="S1246" s="44"/>
      <c r="T1246" s="42">
        <v>1883.15</v>
      </c>
      <c r="U1246" s="43">
        <f t="shared" si="7"/>
        <v>-0.01108980816</v>
      </c>
      <c r="V1246" s="44"/>
      <c r="W1246" s="45">
        <v>276.44</v>
      </c>
      <c r="X1246" s="43">
        <f t="shared" si="8"/>
        <v>0.03894872005</v>
      </c>
      <c r="Y1246" s="44"/>
      <c r="Z1246" s="45">
        <v>43.8</v>
      </c>
      <c r="AA1246" s="46">
        <f t="shared" si="9"/>
        <v>-0.007959109668</v>
      </c>
      <c r="AB1246" s="44"/>
      <c r="AC1246" s="45">
        <v>502.5</v>
      </c>
      <c r="AD1246" s="46">
        <f t="shared" si="10"/>
        <v>-0.004269479752</v>
      </c>
      <c r="AE1246" s="47"/>
      <c r="AF1246" s="42">
        <v>11445.05</v>
      </c>
      <c r="AG1246" s="46">
        <f t="shared" si="11"/>
        <v>-0.003332129756</v>
      </c>
      <c r="AH1246" s="47"/>
    </row>
    <row r="1247">
      <c r="A1247" s="41">
        <v>43549.0</v>
      </c>
      <c r="B1247" s="45">
        <v>820.0</v>
      </c>
      <c r="C1247" s="43">
        <f t="shared" si="1"/>
        <v>-0.02772192797</v>
      </c>
      <c r="D1247" s="44"/>
      <c r="E1247" s="42">
        <v>1138.12</v>
      </c>
      <c r="F1247" s="43">
        <f t="shared" si="2"/>
        <v>0.00226066324</v>
      </c>
      <c r="G1247" s="44"/>
      <c r="H1247" s="45">
        <v>170.29</v>
      </c>
      <c r="I1247" s="43">
        <f t="shared" si="3"/>
        <v>-0.01440048205</v>
      </c>
      <c r="J1247" s="44"/>
      <c r="K1247" s="42">
        <v>1040.15</v>
      </c>
      <c r="L1247" s="43">
        <f t="shared" si="4"/>
        <v>0.00312944094</v>
      </c>
      <c r="M1247" s="44"/>
      <c r="N1247" s="45">
        <v>324.5</v>
      </c>
      <c r="O1247" s="43">
        <f t="shared" si="5"/>
        <v>-0.01847239764</v>
      </c>
      <c r="P1247" s="44"/>
      <c r="Q1247" s="45">
        <v>317.5</v>
      </c>
      <c r="R1247" s="43">
        <f t="shared" si="6"/>
        <v>0.002649175259</v>
      </c>
      <c r="S1247" s="44"/>
      <c r="T1247" s="42">
        <v>1904.15</v>
      </c>
      <c r="U1247" s="43">
        <f t="shared" si="7"/>
        <v>0.001392666393</v>
      </c>
      <c r="V1247" s="44"/>
      <c r="W1247" s="45">
        <v>265.88</v>
      </c>
      <c r="X1247" s="43">
        <f t="shared" si="8"/>
        <v>-0.01370882272</v>
      </c>
      <c r="Y1247" s="44"/>
      <c r="Z1247" s="45">
        <v>44.15</v>
      </c>
      <c r="AA1247" s="46">
        <f t="shared" si="9"/>
        <v>-0.005646542388</v>
      </c>
      <c r="AB1247" s="44"/>
      <c r="AC1247" s="45">
        <v>504.65</v>
      </c>
      <c r="AD1247" s="46">
        <f t="shared" si="10"/>
        <v>-0.00296794836</v>
      </c>
      <c r="AE1247" s="47"/>
      <c r="AF1247" s="42">
        <v>11483.25</v>
      </c>
      <c r="AG1247" s="46">
        <f t="shared" si="11"/>
        <v>0.01129732869</v>
      </c>
      <c r="AH1247" s="47"/>
    </row>
    <row r="1248">
      <c r="A1248" s="41">
        <v>43546.0</v>
      </c>
      <c r="B1248" s="45">
        <v>843.05</v>
      </c>
      <c r="C1248" s="43">
        <f t="shared" si="1"/>
        <v>0.006306541607</v>
      </c>
      <c r="D1248" s="44"/>
      <c r="E1248" s="42">
        <v>1135.55</v>
      </c>
      <c r="F1248" s="43">
        <f t="shared" si="2"/>
        <v>-0.009989130159</v>
      </c>
      <c r="G1248" s="44"/>
      <c r="H1248" s="45">
        <v>172.76</v>
      </c>
      <c r="I1248" s="43">
        <f t="shared" si="3"/>
        <v>0.01018131377</v>
      </c>
      <c r="J1248" s="44"/>
      <c r="K1248" s="42">
        <v>1036.9</v>
      </c>
      <c r="L1248" s="43">
        <f t="shared" si="4"/>
        <v>-0.008929059372</v>
      </c>
      <c r="M1248" s="44"/>
      <c r="N1248" s="45">
        <v>330.55</v>
      </c>
      <c r="O1248" s="43">
        <f t="shared" si="5"/>
        <v>0.001604675095</v>
      </c>
      <c r="P1248" s="44"/>
      <c r="Q1248" s="45">
        <v>316.66</v>
      </c>
      <c r="R1248" s="43">
        <f t="shared" si="6"/>
        <v>0.006177063213</v>
      </c>
      <c r="S1248" s="44"/>
      <c r="T1248" s="42">
        <v>1901.5</v>
      </c>
      <c r="U1248" s="43">
        <f t="shared" si="7"/>
        <v>-0.002442452595</v>
      </c>
      <c r="V1248" s="44"/>
      <c r="W1248" s="45">
        <v>269.55</v>
      </c>
      <c r="X1248" s="43">
        <f t="shared" si="8"/>
        <v>-0.0184159144</v>
      </c>
      <c r="Y1248" s="44"/>
      <c r="Z1248" s="45">
        <v>44.4</v>
      </c>
      <c r="AA1248" s="46">
        <f t="shared" si="9"/>
        <v>-0.02337335119</v>
      </c>
      <c r="AB1248" s="44"/>
      <c r="AC1248" s="45">
        <v>506.15</v>
      </c>
      <c r="AD1248" s="46">
        <f t="shared" si="10"/>
        <v>-0.01480636943</v>
      </c>
      <c r="AE1248" s="47"/>
      <c r="AF1248" s="42">
        <v>11354.25</v>
      </c>
      <c r="AG1248" s="46">
        <f t="shared" si="11"/>
        <v>-0.009000045407</v>
      </c>
      <c r="AH1248" s="47"/>
    </row>
    <row r="1249">
      <c r="A1249" s="41">
        <v>43544.0</v>
      </c>
      <c r="B1249" s="45">
        <v>837.75</v>
      </c>
      <c r="C1249" s="43">
        <f t="shared" si="1"/>
        <v>0.0008956561279</v>
      </c>
      <c r="D1249" s="44"/>
      <c r="E1249" s="42">
        <v>1146.95</v>
      </c>
      <c r="F1249" s="43">
        <f t="shared" si="2"/>
        <v>0.01368579634</v>
      </c>
      <c r="G1249" s="44"/>
      <c r="H1249" s="45">
        <v>171.01</v>
      </c>
      <c r="I1249" s="43">
        <f t="shared" si="3"/>
        <v>-0.01974414947</v>
      </c>
      <c r="J1249" s="44"/>
      <c r="K1249" s="42">
        <v>1046.2</v>
      </c>
      <c r="L1249" s="43">
        <f t="shared" si="4"/>
        <v>0.002536189899</v>
      </c>
      <c r="M1249" s="44"/>
      <c r="N1249" s="45">
        <v>330.02</v>
      </c>
      <c r="O1249" s="43">
        <f t="shared" si="5"/>
        <v>-0.03205450423</v>
      </c>
      <c r="P1249" s="44"/>
      <c r="Q1249" s="45">
        <v>314.71</v>
      </c>
      <c r="R1249" s="43">
        <f t="shared" si="6"/>
        <v>-0.01284962983</v>
      </c>
      <c r="S1249" s="44"/>
      <c r="T1249" s="42">
        <v>1906.15</v>
      </c>
      <c r="U1249" s="43">
        <f t="shared" si="7"/>
        <v>0.00404773722</v>
      </c>
      <c r="V1249" s="44"/>
      <c r="W1249" s="45">
        <v>274.56</v>
      </c>
      <c r="X1249" s="43">
        <f t="shared" si="8"/>
        <v>-0.001164822496</v>
      </c>
      <c r="Y1249" s="44"/>
      <c r="Z1249" s="45">
        <v>45.45</v>
      </c>
      <c r="AA1249" s="46">
        <f t="shared" si="9"/>
        <v>-0.02606010667</v>
      </c>
      <c r="AB1249" s="44"/>
      <c r="AC1249" s="45">
        <v>513.7</v>
      </c>
      <c r="AD1249" s="46">
        <f t="shared" si="10"/>
        <v>-0.00107009106</v>
      </c>
      <c r="AE1249" s="47"/>
      <c r="AF1249" s="42">
        <v>11456.9</v>
      </c>
      <c r="AG1249" s="46">
        <f t="shared" si="11"/>
        <v>-0.005583628363</v>
      </c>
      <c r="AH1249" s="47"/>
    </row>
    <row r="1250">
      <c r="A1250" s="41">
        <v>43543.0</v>
      </c>
      <c r="B1250" s="45">
        <v>837.0</v>
      </c>
      <c r="C1250" s="43">
        <f t="shared" si="1"/>
        <v>0.005811357457</v>
      </c>
      <c r="D1250" s="44"/>
      <c r="E1250" s="42">
        <v>1131.36</v>
      </c>
      <c r="F1250" s="43">
        <f t="shared" si="2"/>
        <v>0.002788142913</v>
      </c>
      <c r="G1250" s="44"/>
      <c r="H1250" s="45">
        <v>174.42</v>
      </c>
      <c r="I1250" s="43">
        <f t="shared" si="3"/>
        <v>0.0163582735</v>
      </c>
      <c r="J1250" s="44"/>
      <c r="K1250" s="42">
        <v>1043.55</v>
      </c>
      <c r="L1250" s="43">
        <f t="shared" si="4"/>
        <v>0.005766197323</v>
      </c>
      <c r="M1250" s="44"/>
      <c r="N1250" s="45">
        <v>340.77</v>
      </c>
      <c r="O1250" s="43">
        <f t="shared" si="5"/>
        <v>0.00379272781</v>
      </c>
      <c r="P1250" s="44"/>
      <c r="Q1250" s="45">
        <v>318.78</v>
      </c>
      <c r="R1250" s="43">
        <f t="shared" si="6"/>
        <v>-0.0131201533</v>
      </c>
      <c r="S1250" s="44"/>
      <c r="T1250" s="42">
        <v>1898.45</v>
      </c>
      <c r="U1250" s="43">
        <f t="shared" si="7"/>
        <v>0.03404777965</v>
      </c>
      <c r="V1250" s="44"/>
      <c r="W1250" s="45">
        <v>274.88</v>
      </c>
      <c r="X1250" s="43">
        <f t="shared" si="8"/>
        <v>-0.01132244547</v>
      </c>
      <c r="Y1250" s="44"/>
      <c r="Z1250" s="45">
        <v>46.65</v>
      </c>
      <c r="AA1250" s="46">
        <f t="shared" si="9"/>
        <v>0.04381861997</v>
      </c>
      <c r="AB1250" s="44"/>
      <c r="AC1250" s="45">
        <v>514.25</v>
      </c>
      <c r="AD1250" s="46">
        <f t="shared" si="10"/>
        <v>0.007220952532</v>
      </c>
      <c r="AE1250" s="47"/>
      <c r="AF1250" s="42">
        <v>11521.05</v>
      </c>
      <c r="AG1250" s="46">
        <f t="shared" si="11"/>
        <v>-0.0009846683179</v>
      </c>
      <c r="AH1250" s="47"/>
    </row>
    <row r="1251">
      <c r="A1251" s="41">
        <v>43542.0</v>
      </c>
      <c r="B1251" s="45">
        <v>832.15</v>
      </c>
      <c r="C1251" s="43">
        <f t="shared" si="1"/>
        <v>-0.00389793903</v>
      </c>
      <c r="D1251" s="44"/>
      <c r="E1251" s="42">
        <v>1128.21</v>
      </c>
      <c r="F1251" s="43">
        <f t="shared" si="2"/>
        <v>0.00373855449</v>
      </c>
      <c r="G1251" s="44"/>
      <c r="H1251" s="45">
        <v>171.59</v>
      </c>
      <c r="I1251" s="43">
        <f t="shared" si="3"/>
        <v>-0.04048858619</v>
      </c>
      <c r="J1251" s="44"/>
      <c r="K1251" s="42">
        <v>1037.55</v>
      </c>
      <c r="L1251" s="43">
        <f t="shared" si="4"/>
        <v>0.005702702483</v>
      </c>
      <c r="M1251" s="44"/>
      <c r="N1251" s="45">
        <v>339.48</v>
      </c>
      <c r="O1251" s="43">
        <f t="shared" si="5"/>
        <v>0.001355932411</v>
      </c>
      <c r="P1251" s="44"/>
      <c r="Q1251" s="45">
        <v>322.99</v>
      </c>
      <c r="R1251" s="43">
        <f t="shared" si="6"/>
        <v>-0.01609321917</v>
      </c>
      <c r="S1251" s="44"/>
      <c r="T1251" s="42">
        <v>1834.9</v>
      </c>
      <c r="U1251" s="43">
        <f t="shared" si="7"/>
        <v>-0.01774451377</v>
      </c>
      <c r="V1251" s="44"/>
      <c r="W1251" s="45">
        <v>278.01</v>
      </c>
      <c r="X1251" s="43">
        <f t="shared" si="8"/>
        <v>-0.00003596928224</v>
      </c>
      <c r="Y1251" s="44"/>
      <c r="Z1251" s="45">
        <v>44.65</v>
      </c>
      <c r="AA1251" s="46">
        <f t="shared" si="9"/>
        <v>0.01580168319</v>
      </c>
      <c r="AB1251" s="44"/>
      <c r="AC1251" s="45">
        <v>510.55</v>
      </c>
      <c r="AD1251" s="46">
        <f t="shared" si="10"/>
        <v>-0.00293370052</v>
      </c>
      <c r="AE1251" s="47"/>
      <c r="AF1251" s="42">
        <v>11532.4</v>
      </c>
      <c r="AG1251" s="46">
        <f t="shared" si="11"/>
        <v>0.006105800326</v>
      </c>
      <c r="AH1251" s="47"/>
    </row>
    <row r="1252">
      <c r="A1252" s="41">
        <v>43539.0</v>
      </c>
      <c r="B1252" s="45">
        <v>835.4</v>
      </c>
      <c r="C1252" s="43">
        <f t="shared" si="1"/>
        <v>0.008535244459</v>
      </c>
      <c r="D1252" s="44"/>
      <c r="E1252" s="42">
        <v>1124.0</v>
      </c>
      <c r="F1252" s="43">
        <f t="shared" si="2"/>
        <v>0.0126238303</v>
      </c>
      <c r="G1252" s="44"/>
      <c r="H1252" s="45">
        <v>178.68</v>
      </c>
      <c r="I1252" s="43">
        <f t="shared" si="3"/>
        <v>-0.03286564481</v>
      </c>
      <c r="J1252" s="44"/>
      <c r="K1252" s="42">
        <v>1031.65</v>
      </c>
      <c r="L1252" s="43">
        <f t="shared" si="4"/>
        <v>-0.002033505107</v>
      </c>
      <c r="M1252" s="44"/>
      <c r="N1252" s="45">
        <v>339.02</v>
      </c>
      <c r="O1252" s="43">
        <f t="shared" si="5"/>
        <v>-0.001856572947</v>
      </c>
      <c r="P1252" s="44"/>
      <c r="Q1252" s="45">
        <v>328.23</v>
      </c>
      <c r="R1252" s="43">
        <f t="shared" si="6"/>
        <v>-0.0151783769</v>
      </c>
      <c r="S1252" s="44"/>
      <c r="T1252" s="42">
        <v>1867.75</v>
      </c>
      <c r="U1252" s="43">
        <f t="shared" si="7"/>
        <v>-0.01361324897</v>
      </c>
      <c r="V1252" s="44"/>
      <c r="W1252" s="45">
        <v>278.02</v>
      </c>
      <c r="X1252" s="43">
        <f t="shared" si="8"/>
        <v>0.02060504972</v>
      </c>
      <c r="Y1252" s="44"/>
      <c r="Z1252" s="45">
        <v>43.95</v>
      </c>
      <c r="AA1252" s="46">
        <f t="shared" si="9"/>
        <v>0.04181793968</v>
      </c>
      <c r="AB1252" s="44"/>
      <c r="AC1252" s="45">
        <v>512.05</v>
      </c>
      <c r="AD1252" s="46">
        <f t="shared" si="10"/>
        <v>-0.006618029021</v>
      </c>
      <c r="AE1252" s="47"/>
      <c r="AF1252" s="42">
        <v>11462.2</v>
      </c>
      <c r="AG1252" s="46">
        <f t="shared" si="11"/>
        <v>0.003088815666</v>
      </c>
      <c r="AH1252" s="47"/>
    </row>
    <row r="1253">
      <c r="A1253" s="41">
        <v>43538.0</v>
      </c>
      <c r="B1253" s="45">
        <v>828.3</v>
      </c>
      <c r="C1253" s="43">
        <f t="shared" si="1"/>
        <v>-0.001146270223</v>
      </c>
      <c r="D1253" s="44"/>
      <c r="E1253" s="42">
        <v>1109.9</v>
      </c>
      <c r="F1253" s="43">
        <f t="shared" si="2"/>
        <v>-0.0008105552747</v>
      </c>
      <c r="G1253" s="44"/>
      <c r="H1253" s="45">
        <v>184.65</v>
      </c>
      <c r="I1253" s="43">
        <f t="shared" si="3"/>
        <v>0.03051783223</v>
      </c>
      <c r="J1253" s="44"/>
      <c r="K1253" s="42">
        <v>1033.75</v>
      </c>
      <c r="L1253" s="43">
        <f t="shared" si="4"/>
        <v>0.005723725366</v>
      </c>
      <c r="M1253" s="44"/>
      <c r="N1253" s="45">
        <v>339.65</v>
      </c>
      <c r="O1253" s="43">
        <f t="shared" si="5"/>
        <v>0.02338329788</v>
      </c>
      <c r="P1253" s="44"/>
      <c r="Q1253" s="45">
        <v>333.25</v>
      </c>
      <c r="R1253" s="43">
        <f t="shared" si="6"/>
        <v>-0.007533442701</v>
      </c>
      <c r="S1253" s="44"/>
      <c r="T1253" s="42">
        <v>1893.35</v>
      </c>
      <c r="U1253" s="43">
        <f t="shared" si="7"/>
        <v>-0.003216623739</v>
      </c>
      <c r="V1253" s="44"/>
      <c r="W1253" s="45">
        <v>272.35</v>
      </c>
      <c r="X1253" s="43">
        <f t="shared" si="8"/>
        <v>0.005449002842</v>
      </c>
      <c r="Y1253" s="44"/>
      <c r="Z1253" s="45">
        <v>42.15</v>
      </c>
      <c r="AA1253" s="46">
        <f t="shared" si="9"/>
        <v>0.008338344917</v>
      </c>
      <c r="AB1253" s="44"/>
      <c r="AC1253" s="45">
        <v>515.45</v>
      </c>
      <c r="AD1253" s="46">
        <f t="shared" si="10"/>
        <v>0.01308356879</v>
      </c>
      <c r="AE1253" s="47"/>
      <c r="AF1253" s="42">
        <v>11426.85</v>
      </c>
      <c r="AG1253" s="46">
        <f t="shared" si="11"/>
        <v>0.007342995915</v>
      </c>
      <c r="AH1253" s="47"/>
    </row>
    <row r="1254">
      <c r="A1254" s="41">
        <v>43537.0</v>
      </c>
      <c r="B1254" s="45">
        <v>829.25</v>
      </c>
      <c r="C1254" s="43">
        <f t="shared" si="1"/>
        <v>-0.01899244857</v>
      </c>
      <c r="D1254" s="44"/>
      <c r="E1254" s="42">
        <v>1110.8</v>
      </c>
      <c r="F1254" s="43">
        <f t="shared" si="2"/>
        <v>0.02526240939</v>
      </c>
      <c r="G1254" s="44"/>
      <c r="H1254" s="45">
        <v>179.1</v>
      </c>
      <c r="I1254" s="43">
        <f t="shared" si="3"/>
        <v>-0.002063753975</v>
      </c>
      <c r="J1254" s="44"/>
      <c r="K1254" s="42">
        <v>1027.85</v>
      </c>
      <c r="L1254" s="43">
        <f t="shared" si="4"/>
        <v>-0.004271643795</v>
      </c>
      <c r="M1254" s="44"/>
      <c r="N1254" s="45">
        <v>331.8</v>
      </c>
      <c r="O1254" s="43">
        <f t="shared" si="5"/>
        <v>0.05657354077</v>
      </c>
      <c r="P1254" s="44"/>
      <c r="Q1254" s="45">
        <v>335.77</v>
      </c>
      <c r="R1254" s="43">
        <f t="shared" si="6"/>
        <v>0.02628276146</v>
      </c>
      <c r="S1254" s="44"/>
      <c r="T1254" s="42">
        <v>1899.45</v>
      </c>
      <c r="U1254" s="43">
        <f t="shared" si="7"/>
        <v>0.03130978811</v>
      </c>
      <c r="V1254" s="44"/>
      <c r="W1254" s="45">
        <v>270.87</v>
      </c>
      <c r="X1254" s="43">
        <f t="shared" si="8"/>
        <v>-0.01134310934</v>
      </c>
      <c r="Y1254" s="44"/>
      <c r="Z1254" s="45">
        <v>41.8</v>
      </c>
      <c r="AA1254" s="46">
        <f t="shared" si="9"/>
        <v>-0.02013093441</v>
      </c>
      <c r="AB1254" s="44"/>
      <c r="AC1254" s="45">
        <v>508.75</v>
      </c>
      <c r="AD1254" s="46">
        <f t="shared" si="10"/>
        <v>-0.02676393628</v>
      </c>
      <c r="AE1254" s="47"/>
      <c r="AF1254" s="42">
        <v>11343.25</v>
      </c>
      <c r="AG1254" s="46">
        <f t="shared" si="11"/>
        <v>0.0001366544782</v>
      </c>
      <c r="AH1254" s="47"/>
    </row>
    <row r="1255">
      <c r="A1255" s="41">
        <v>43536.0</v>
      </c>
      <c r="B1255" s="45">
        <v>845.15</v>
      </c>
      <c r="C1255" s="43">
        <f t="shared" si="1"/>
        <v>0.02164897371</v>
      </c>
      <c r="D1255" s="44"/>
      <c r="E1255" s="42">
        <v>1083.09</v>
      </c>
      <c r="F1255" s="43">
        <f t="shared" si="2"/>
        <v>0.01979597967</v>
      </c>
      <c r="G1255" s="44"/>
      <c r="H1255" s="45">
        <v>179.47</v>
      </c>
      <c r="I1255" s="43">
        <f t="shared" si="3"/>
        <v>0.02282496452</v>
      </c>
      <c r="J1255" s="44"/>
      <c r="K1255" s="42">
        <v>1032.25</v>
      </c>
      <c r="L1255" s="43">
        <f t="shared" si="4"/>
        <v>0.009294696954</v>
      </c>
      <c r="M1255" s="44"/>
      <c r="N1255" s="45">
        <v>313.55</v>
      </c>
      <c r="O1255" s="43">
        <f t="shared" si="5"/>
        <v>-0.003406724405</v>
      </c>
      <c r="P1255" s="44"/>
      <c r="Q1255" s="45">
        <v>327.06</v>
      </c>
      <c r="R1255" s="43">
        <f t="shared" si="6"/>
        <v>-0.04924723517</v>
      </c>
      <c r="S1255" s="44"/>
      <c r="T1255" s="42">
        <v>1840.9</v>
      </c>
      <c r="U1255" s="43">
        <f t="shared" si="7"/>
        <v>0.02280130647</v>
      </c>
      <c r="V1255" s="44"/>
      <c r="W1255" s="45">
        <v>273.96</v>
      </c>
      <c r="X1255" s="43">
        <f t="shared" si="8"/>
        <v>0.007768452406</v>
      </c>
      <c r="Y1255" s="44"/>
      <c r="Z1255" s="45">
        <v>42.65</v>
      </c>
      <c r="AA1255" s="46">
        <f t="shared" si="9"/>
        <v>0.0984804989</v>
      </c>
      <c r="AB1255" s="44"/>
      <c r="AC1255" s="45">
        <v>522.55</v>
      </c>
      <c r="AD1255" s="46">
        <f t="shared" si="10"/>
        <v>0.0380311043</v>
      </c>
      <c r="AE1255" s="47"/>
      <c r="AF1255" s="42">
        <v>11341.7</v>
      </c>
      <c r="AG1255" s="46">
        <f t="shared" si="11"/>
        <v>0.00357728411</v>
      </c>
      <c r="AH1255" s="47"/>
    </row>
    <row r="1256">
      <c r="A1256" s="41">
        <v>43535.0</v>
      </c>
      <c r="B1256" s="45">
        <v>827.05</v>
      </c>
      <c r="C1256" s="43">
        <f t="shared" si="1"/>
        <v>0.02002875769</v>
      </c>
      <c r="D1256" s="44"/>
      <c r="E1256" s="42">
        <v>1061.86</v>
      </c>
      <c r="F1256" s="43">
        <f t="shared" si="2"/>
        <v>0.0001130156339</v>
      </c>
      <c r="G1256" s="44"/>
      <c r="H1256" s="45">
        <v>175.42</v>
      </c>
      <c r="I1256" s="43">
        <f t="shared" si="3"/>
        <v>0.02166732223</v>
      </c>
      <c r="J1256" s="44"/>
      <c r="K1256" s="42">
        <v>1022.7</v>
      </c>
      <c r="L1256" s="43">
        <f t="shared" si="4"/>
        <v>0.001174053554</v>
      </c>
      <c r="M1256" s="44"/>
      <c r="N1256" s="45">
        <v>314.62</v>
      </c>
      <c r="O1256" s="43">
        <f t="shared" si="5"/>
        <v>-0.01501605502</v>
      </c>
      <c r="P1256" s="44"/>
      <c r="Q1256" s="45">
        <v>343.57</v>
      </c>
      <c r="R1256" s="43">
        <f t="shared" si="6"/>
        <v>0.01755873404</v>
      </c>
      <c r="S1256" s="44"/>
      <c r="T1256" s="42">
        <v>1799.4</v>
      </c>
      <c r="U1256" s="43">
        <f t="shared" si="7"/>
        <v>0.00977306525</v>
      </c>
      <c r="V1256" s="44"/>
      <c r="W1256" s="45">
        <v>271.84</v>
      </c>
      <c r="X1256" s="43">
        <f t="shared" si="8"/>
        <v>0.05287442042</v>
      </c>
      <c r="Y1256" s="44"/>
      <c r="Z1256" s="45">
        <v>38.65</v>
      </c>
      <c r="AA1256" s="46">
        <f t="shared" si="9"/>
        <v>0.0654876562</v>
      </c>
      <c r="AB1256" s="44"/>
      <c r="AC1256" s="45">
        <v>503.05</v>
      </c>
      <c r="AD1256" s="46">
        <f t="shared" si="10"/>
        <v>0.01916670986</v>
      </c>
      <c r="AE1256" s="47"/>
      <c r="AF1256" s="42">
        <v>11301.2</v>
      </c>
      <c r="AG1256" s="46">
        <f t="shared" si="11"/>
        <v>0.01185189168</v>
      </c>
      <c r="AH1256" s="47"/>
    </row>
    <row r="1257">
      <c r="A1257" s="41">
        <v>43532.0</v>
      </c>
      <c r="B1257" s="45">
        <v>810.65</v>
      </c>
      <c r="C1257" s="43">
        <f t="shared" si="1"/>
        <v>0.01004223664</v>
      </c>
      <c r="D1257" s="44"/>
      <c r="E1257" s="42">
        <v>1061.74</v>
      </c>
      <c r="F1257" s="43">
        <f t="shared" si="2"/>
        <v>0.0008008932743</v>
      </c>
      <c r="G1257" s="44"/>
      <c r="H1257" s="45">
        <v>171.66</v>
      </c>
      <c r="I1257" s="43">
        <f t="shared" si="3"/>
        <v>0.01283985628</v>
      </c>
      <c r="J1257" s="44"/>
      <c r="K1257" s="42">
        <v>1021.5</v>
      </c>
      <c r="L1257" s="43">
        <f t="shared" si="4"/>
        <v>-0.01722716388</v>
      </c>
      <c r="M1257" s="44"/>
      <c r="N1257" s="45">
        <v>319.38</v>
      </c>
      <c r="O1257" s="43">
        <f t="shared" si="5"/>
        <v>0.02932556499</v>
      </c>
      <c r="P1257" s="44"/>
      <c r="Q1257" s="45">
        <v>337.59</v>
      </c>
      <c r="R1257" s="43">
        <f t="shared" si="6"/>
        <v>0.04204587378</v>
      </c>
      <c r="S1257" s="44"/>
      <c r="T1257" s="42">
        <v>1781.9</v>
      </c>
      <c r="U1257" s="43">
        <f t="shared" si="7"/>
        <v>0.04305993842</v>
      </c>
      <c r="V1257" s="44"/>
      <c r="W1257" s="45">
        <v>257.84</v>
      </c>
      <c r="X1257" s="43">
        <f t="shared" si="8"/>
        <v>-0.006186224492</v>
      </c>
      <c r="Y1257" s="44"/>
      <c r="Z1257" s="45">
        <v>36.2</v>
      </c>
      <c r="AA1257" s="46">
        <f t="shared" si="9"/>
        <v>-0.008253141757</v>
      </c>
      <c r="AB1257" s="44"/>
      <c r="AC1257" s="45">
        <v>493.5</v>
      </c>
      <c r="AD1257" s="46">
        <f t="shared" si="10"/>
        <v>0.01028574677</v>
      </c>
      <c r="AE1257" s="47"/>
      <c r="AF1257" s="42">
        <v>11168.05</v>
      </c>
      <c r="AG1257" s="46">
        <f t="shared" si="11"/>
        <v>0.01194873573</v>
      </c>
      <c r="AH1257" s="47"/>
    </row>
    <row r="1258">
      <c r="A1258" s="41">
        <v>43531.0</v>
      </c>
      <c r="B1258" s="45">
        <v>802.55</v>
      </c>
      <c r="C1258" s="43">
        <f t="shared" si="1"/>
        <v>0.03338393942</v>
      </c>
      <c r="D1258" s="44"/>
      <c r="E1258" s="42">
        <v>1060.89</v>
      </c>
      <c r="F1258" s="43">
        <f t="shared" si="2"/>
        <v>0.01051803431</v>
      </c>
      <c r="G1258" s="44"/>
      <c r="H1258" s="45">
        <v>169.47</v>
      </c>
      <c r="I1258" s="43">
        <f t="shared" si="3"/>
        <v>-0.001945353872</v>
      </c>
      <c r="J1258" s="44"/>
      <c r="K1258" s="42">
        <v>1039.25</v>
      </c>
      <c r="L1258" s="43">
        <f t="shared" si="4"/>
        <v>0.01122465702</v>
      </c>
      <c r="M1258" s="44"/>
      <c r="N1258" s="45">
        <v>310.15</v>
      </c>
      <c r="O1258" s="43">
        <f t="shared" si="5"/>
        <v>-0.008507957252</v>
      </c>
      <c r="P1258" s="44"/>
      <c r="Q1258" s="45">
        <v>323.69</v>
      </c>
      <c r="R1258" s="43">
        <f t="shared" si="6"/>
        <v>0.01052821104</v>
      </c>
      <c r="S1258" s="44"/>
      <c r="T1258" s="42">
        <v>1706.8</v>
      </c>
      <c r="U1258" s="43">
        <f t="shared" si="7"/>
        <v>-0.01552221381</v>
      </c>
      <c r="V1258" s="44"/>
      <c r="W1258" s="45">
        <v>259.44</v>
      </c>
      <c r="X1258" s="43">
        <f t="shared" si="8"/>
        <v>-0.008061773479</v>
      </c>
      <c r="Y1258" s="44"/>
      <c r="Z1258" s="45">
        <v>36.5</v>
      </c>
      <c r="AA1258" s="46">
        <f t="shared" si="9"/>
        <v>-0.01765151058</v>
      </c>
      <c r="AB1258" s="44"/>
      <c r="AC1258" s="45">
        <v>488.45</v>
      </c>
      <c r="AD1258" s="46">
        <f t="shared" si="10"/>
        <v>0.005851872354</v>
      </c>
      <c r="AE1258" s="47"/>
      <c r="AF1258" s="42">
        <v>11035.4</v>
      </c>
      <c r="AG1258" s="46">
        <f t="shared" si="11"/>
        <v>-0.002063946853</v>
      </c>
      <c r="AH1258" s="47"/>
    </row>
    <row r="1259">
      <c r="A1259" s="41">
        <v>43530.0</v>
      </c>
      <c r="B1259" s="45">
        <v>776.2</v>
      </c>
      <c r="C1259" s="43">
        <f t="shared" si="1"/>
        <v>0.03114212151</v>
      </c>
      <c r="D1259" s="44"/>
      <c r="E1259" s="42">
        <v>1049.79</v>
      </c>
      <c r="F1259" s="43">
        <f t="shared" si="2"/>
        <v>-0.001351737474</v>
      </c>
      <c r="G1259" s="44"/>
      <c r="H1259" s="45">
        <v>169.8</v>
      </c>
      <c r="I1259" s="43">
        <f t="shared" si="3"/>
        <v>0.02873640787</v>
      </c>
      <c r="J1259" s="44"/>
      <c r="K1259" s="42">
        <v>1027.65</v>
      </c>
      <c r="L1259" s="43">
        <f t="shared" si="4"/>
        <v>-0.01468270763</v>
      </c>
      <c r="M1259" s="44"/>
      <c r="N1259" s="45">
        <v>312.8</v>
      </c>
      <c r="O1259" s="43">
        <f t="shared" si="5"/>
        <v>-0.01507127758</v>
      </c>
      <c r="P1259" s="44"/>
      <c r="Q1259" s="45">
        <v>320.3</v>
      </c>
      <c r="R1259" s="43">
        <f t="shared" si="6"/>
        <v>-0.04209249524</v>
      </c>
      <c r="S1259" s="44"/>
      <c r="T1259" s="42">
        <v>1733.5</v>
      </c>
      <c r="U1259" s="43">
        <f t="shared" si="7"/>
        <v>-0.01724303906</v>
      </c>
      <c r="V1259" s="44"/>
      <c r="W1259" s="45">
        <v>261.54</v>
      </c>
      <c r="X1259" s="43">
        <f t="shared" si="8"/>
        <v>0.01661660917</v>
      </c>
      <c r="Y1259" s="44"/>
      <c r="Z1259" s="45">
        <v>37.15</v>
      </c>
      <c r="AA1259" s="46">
        <f t="shared" si="9"/>
        <v>-0.02393731314</v>
      </c>
      <c r="AB1259" s="44"/>
      <c r="AC1259" s="45">
        <v>485.6</v>
      </c>
      <c r="AD1259" s="46">
        <f t="shared" si="10"/>
        <v>-0.002673523443</v>
      </c>
      <c r="AE1259" s="47"/>
      <c r="AF1259" s="42">
        <v>11058.2</v>
      </c>
      <c r="AG1259" s="46">
        <f t="shared" si="11"/>
        <v>0.0004703498766</v>
      </c>
      <c r="AH1259" s="47"/>
    </row>
    <row r="1260">
      <c r="A1260" s="41">
        <v>43529.0</v>
      </c>
      <c r="B1260" s="45">
        <v>752.4</v>
      </c>
      <c r="C1260" s="43">
        <f t="shared" si="1"/>
        <v>0.02844432515</v>
      </c>
      <c r="D1260" s="44"/>
      <c r="E1260" s="42">
        <v>1051.21</v>
      </c>
      <c r="F1260" s="43">
        <f t="shared" si="2"/>
        <v>0.01133674253</v>
      </c>
      <c r="G1260" s="44"/>
      <c r="H1260" s="45">
        <v>164.99</v>
      </c>
      <c r="I1260" s="43">
        <f t="shared" si="3"/>
        <v>0.01121484296</v>
      </c>
      <c r="J1260" s="44"/>
      <c r="K1260" s="42">
        <v>1042.85</v>
      </c>
      <c r="L1260" s="43">
        <f t="shared" si="4"/>
        <v>0.06619881413</v>
      </c>
      <c r="M1260" s="44"/>
      <c r="N1260" s="45">
        <v>317.55</v>
      </c>
      <c r="O1260" s="43">
        <f t="shared" si="5"/>
        <v>0.007332755129</v>
      </c>
      <c r="P1260" s="44"/>
      <c r="Q1260" s="45">
        <v>334.07</v>
      </c>
      <c r="R1260" s="43">
        <f t="shared" si="6"/>
        <v>-0.01924076966</v>
      </c>
      <c r="S1260" s="44"/>
      <c r="T1260" s="42">
        <v>1763.65</v>
      </c>
      <c r="U1260" s="43">
        <f t="shared" si="7"/>
        <v>-0.01839913703</v>
      </c>
      <c r="V1260" s="44"/>
      <c r="W1260" s="45">
        <v>257.23</v>
      </c>
      <c r="X1260" s="43">
        <f t="shared" si="8"/>
        <v>0.0133058747</v>
      </c>
      <c r="Y1260" s="44"/>
      <c r="Z1260" s="45">
        <v>38.05</v>
      </c>
      <c r="AA1260" s="46">
        <f t="shared" si="9"/>
        <v>0.0388528439</v>
      </c>
      <c r="AB1260" s="44"/>
      <c r="AC1260" s="45">
        <v>486.9</v>
      </c>
      <c r="AD1260" s="46">
        <f t="shared" si="10"/>
        <v>0.005044536358</v>
      </c>
      <c r="AE1260" s="47"/>
      <c r="AF1260" s="42">
        <v>11053.0</v>
      </c>
      <c r="AG1260" s="46">
        <f t="shared" si="11"/>
        <v>0.005948171954</v>
      </c>
      <c r="AH1260" s="47"/>
    </row>
    <row r="1261">
      <c r="A1261" s="41">
        <v>43525.0</v>
      </c>
      <c r="B1261" s="45">
        <v>731.3</v>
      </c>
      <c r="C1261" s="43">
        <f t="shared" si="1"/>
        <v>0.008100545428</v>
      </c>
      <c r="D1261" s="44"/>
      <c r="E1261" s="42">
        <v>1039.36</v>
      </c>
      <c r="F1261" s="43">
        <f t="shared" si="2"/>
        <v>0.002784430196</v>
      </c>
      <c r="G1261" s="44"/>
      <c r="H1261" s="45">
        <v>163.15</v>
      </c>
      <c r="I1261" s="43">
        <f t="shared" si="3"/>
        <v>0.01500630253</v>
      </c>
      <c r="J1261" s="44"/>
      <c r="K1261" s="45">
        <v>976.05</v>
      </c>
      <c r="L1261" s="43">
        <f t="shared" si="4"/>
        <v>0.03561470278</v>
      </c>
      <c r="M1261" s="44"/>
      <c r="N1261" s="45">
        <v>315.23</v>
      </c>
      <c r="O1261" s="43">
        <f t="shared" si="5"/>
        <v>0.02271585371</v>
      </c>
      <c r="P1261" s="44"/>
      <c r="Q1261" s="45">
        <v>340.56</v>
      </c>
      <c r="R1261" s="43">
        <f t="shared" si="6"/>
        <v>0.01998939597</v>
      </c>
      <c r="S1261" s="44"/>
      <c r="T1261" s="42">
        <v>1796.4</v>
      </c>
      <c r="U1261" s="43">
        <f t="shared" si="7"/>
        <v>0.003764592224</v>
      </c>
      <c r="V1261" s="44"/>
      <c r="W1261" s="45">
        <v>253.83</v>
      </c>
      <c r="X1261" s="43">
        <f t="shared" si="8"/>
        <v>0.03043930639</v>
      </c>
      <c r="Y1261" s="44"/>
      <c r="Z1261" s="45">
        <v>36.6</v>
      </c>
      <c r="AA1261" s="46">
        <f t="shared" si="9"/>
        <v>0.1280817879</v>
      </c>
      <c r="AB1261" s="44"/>
      <c r="AC1261" s="45">
        <v>484.45</v>
      </c>
      <c r="AD1261" s="46">
        <f t="shared" si="10"/>
        <v>0.01308973604</v>
      </c>
      <c r="AE1261" s="47"/>
      <c r="AF1261" s="42">
        <v>10987.45</v>
      </c>
      <c r="AG1261" s="46">
        <f t="shared" si="11"/>
        <v>0.01134516618</v>
      </c>
      <c r="AH1261" s="47"/>
    </row>
    <row r="1262">
      <c r="A1262" s="41">
        <v>43524.0</v>
      </c>
      <c r="B1262" s="45">
        <v>725.4</v>
      </c>
      <c r="C1262" s="43">
        <f t="shared" si="1"/>
        <v>0.02244465864</v>
      </c>
      <c r="D1262" s="44"/>
      <c r="E1262" s="42">
        <v>1036.47</v>
      </c>
      <c r="F1262" s="43">
        <f t="shared" si="2"/>
        <v>-0.007047191312</v>
      </c>
      <c r="G1262" s="44"/>
      <c r="H1262" s="45">
        <v>160.72</v>
      </c>
      <c r="I1262" s="43">
        <f t="shared" si="3"/>
        <v>0.004239936518</v>
      </c>
      <c r="J1262" s="44"/>
      <c r="K1262" s="45">
        <v>941.9</v>
      </c>
      <c r="L1262" s="43">
        <f t="shared" si="4"/>
        <v>0.002019236565</v>
      </c>
      <c r="M1262" s="44"/>
      <c r="N1262" s="45">
        <v>308.15</v>
      </c>
      <c r="O1262" s="43">
        <f t="shared" si="5"/>
        <v>-0.01161490715</v>
      </c>
      <c r="P1262" s="44"/>
      <c r="Q1262" s="45">
        <v>333.82</v>
      </c>
      <c r="R1262" s="43">
        <f t="shared" si="6"/>
        <v>0.02091702189</v>
      </c>
      <c r="S1262" s="44"/>
      <c r="T1262" s="42">
        <v>1789.65</v>
      </c>
      <c r="U1262" s="43">
        <f t="shared" si="7"/>
        <v>-0.01119627193</v>
      </c>
      <c r="V1262" s="44"/>
      <c r="W1262" s="45">
        <v>246.22</v>
      </c>
      <c r="X1262" s="43">
        <f t="shared" si="8"/>
        <v>0.01156035014</v>
      </c>
      <c r="Y1262" s="44"/>
      <c r="Z1262" s="45">
        <v>32.2</v>
      </c>
      <c r="AA1262" s="46">
        <f t="shared" si="9"/>
        <v>0.0235674694</v>
      </c>
      <c r="AB1262" s="44"/>
      <c r="AC1262" s="45">
        <v>478.15</v>
      </c>
      <c r="AD1262" s="46">
        <f t="shared" si="10"/>
        <v>0.01135778326</v>
      </c>
      <c r="AE1262" s="47"/>
      <c r="AF1262" s="42">
        <v>10863.5</v>
      </c>
      <c r="AG1262" s="46">
        <f t="shared" si="11"/>
        <v>0.006557097746</v>
      </c>
      <c r="AH1262" s="47"/>
    </row>
    <row r="1263">
      <c r="A1263" s="41">
        <v>43523.0</v>
      </c>
      <c r="B1263" s="45">
        <v>709.3</v>
      </c>
      <c r="C1263" s="43">
        <f t="shared" si="1"/>
        <v>0.00331862617</v>
      </c>
      <c r="D1263" s="44"/>
      <c r="E1263" s="42">
        <v>1043.8</v>
      </c>
      <c r="F1263" s="43">
        <f t="shared" si="2"/>
        <v>-0.008756339392</v>
      </c>
      <c r="G1263" s="44"/>
      <c r="H1263" s="45">
        <v>160.04</v>
      </c>
      <c r="I1263" s="43">
        <f t="shared" si="3"/>
        <v>0.01676052088</v>
      </c>
      <c r="J1263" s="44"/>
      <c r="K1263" s="45">
        <v>940.0</v>
      </c>
      <c r="L1263" s="43">
        <f t="shared" si="4"/>
        <v>-0.00429925558</v>
      </c>
      <c r="M1263" s="44"/>
      <c r="N1263" s="45">
        <v>311.75</v>
      </c>
      <c r="O1263" s="43">
        <f t="shared" si="5"/>
        <v>0.06380529629</v>
      </c>
      <c r="P1263" s="44"/>
      <c r="Q1263" s="45">
        <v>326.91</v>
      </c>
      <c r="R1263" s="43">
        <f t="shared" si="6"/>
        <v>0.01668735998</v>
      </c>
      <c r="S1263" s="44"/>
      <c r="T1263" s="42">
        <v>1809.8</v>
      </c>
      <c r="U1263" s="43">
        <f t="shared" si="7"/>
        <v>0.04252598167</v>
      </c>
      <c r="V1263" s="44"/>
      <c r="W1263" s="45">
        <v>243.39</v>
      </c>
      <c r="X1263" s="43">
        <f t="shared" si="8"/>
        <v>0.0138178601</v>
      </c>
      <c r="Y1263" s="44"/>
      <c r="Z1263" s="45">
        <v>31.45</v>
      </c>
      <c r="AA1263" s="46">
        <f t="shared" si="9"/>
        <v>0.0192622328</v>
      </c>
      <c r="AB1263" s="44"/>
      <c r="AC1263" s="45">
        <v>472.75</v>
      </c>
      <c r="AD1263" s="46">
        <f t="shared" si="10"/>
        <v>-0.00253512336</v>
      </c>
      <c r="AE1263" s="47"/>
      <c r="AF1263" s="42">
        <v>10792.5</v>
      </c>
      <c r="AG1263" s="46">
        <f t="shared" si="11"/>
        <v>-0.001310236933</v>
      </c>
      <c r="AH1263" s="47"/>
    </row>
    <row r="1264">
      <c r="A1264" s="41">
        <v>43522.0</v>
      </c>
      <c r="B1264" s="45">
        <v>706.95</v>
      </c>
      <c r="C1264" s="43">
        <f t="shared" si="1"/>
        <v>-0.009642869018</v>
      </c>
      <c r="D1264" s="44"/>
      <c r="E1264" s="42">
        <v>1052.98</v>
      </c>
      <c r="F1264" s="43">
        <f t="shared" si="2"/>
        <v>-0.006965371791</v>
      </c>
      <c r="G1264" s="44"/>
      <c r="H1264" s="45">
        <v>157.38</v>
      </c>
      <c r="I1264" s="43">
        <f t="shared" si="3"/>
        <v>0.02431144239</v>
      </c>
      <c r="J1264" s="44"/>
      <c r="K1264" s="45">
        <v>944.05</v>
      </c>
      <c r="L1264" s="43">
        <f t="shared" si="4"/>
        <v>-0.004439049724</v>
      </c>
      <c r="M1264" s="44"/>
      <c r="N1264" s="45">
        <v>292.48</v>
      </c>
      <c r="O1264" s="43">
        <f t="shared" si="5"/>
        <v>0.01031007827</v>
      </c>
      <c r="P1264" s="44"/>
      <c r="Q1264" s="45">
        <v>321.5</v>
      </c>
      <c r="R1264" s="43">
        <f t="shared" si="6"/>
        <v>0.02198167154</v>
      </c>
      <c r="S1264" s="44"/>
      <c r="T1264" s="42">
        <v>1734.45</v>
      </c>
      <c r="U1264" s="43">
        <f t="shared" si="7"/>
        <v>0.04218743186</v>
      </c>
      <c r="V1264" s="44"/>
      <c r="W1264" s="45">
        <v>240.05</v>
      </c>
      <c r="X1264" s="43">
        <f t="shared" si="8"/>
        <v>0.003045666455</v>
      </c>
      <c r="Y1264" s="44"/>
      <c r="Z1264" s="45">
        <v>30.85</v>
      </c>
      <c r="AA1264" s="46">
        <f t="shared" si="9"/>
        <v>-0.02085079548</v>
      </c>
      <c r="AB1264" s="44"/>
      <c r="AC1264" s="45">
        <v>473.95</v>
      </c>
      <c r="AD1264" s="46">
        <f t="shared" si="10"/>
        <v>0.01477257323</v>
      </c>
      <c r="AE1264" s="47"/>
      <c r="AF1264" s="42">
        <v>10806.65</v>
      </c>
      <c r="AG1264" s="46">
        <f t="shared" si="11"/>
        <v>-0.002647637273</v>
      </c>
      <c r="AH1264" s="47"/>
    </row>
    <row r="1265">
      <c r="A1265" s="41">
        <v>43521.0</v>
      </c>
      <c r="B1265" s="45">
        <v>713.8</v>
      </c>
      <c r="C1265" s="43">
        <f t="shared" si="1"/>
        <v>-0.002029320874</v>
      </c>
      <c r="D1265" s="44"/>
      <c r="E1265" s="42">
        <v>1060.34</v>
      </c>
      <c r="F1265" s="43">
        <f t="shared" si="2"/>
        <v>0.0161049998</v>
      </c>
      <c r="G1265" s="44"/>
      <c r="H1265" s="45">
        <v>153.6</v>
      </c>
      <c r="I1265" s="43">
        <f t="shared" si="3"/>
        <v>-0.01895974766</v>
      </c>
      <c r="J1265" s="44"/>
      <c r="K1265" s="45">
        <v>948.25</v>
      </c>
      <c r="L1265" s="43">
        <f t="shared" si="4"/>
        <v>0.01108147391</v>
      </c>
      <c r="M1265" s="44"/>
      <c r="N1265" s="45">
        <v>289.48</v>
      </c>
      <c r="O1265" s="43">
        <f t="shared" si="5"/>
        <v>-0.02900727651</v>
      </c>
      <c r="P1265" s="44"/>
      <c r="Q1265" s="45">
        <v>314.51</v>
      </c>
      <c r="R1265" s="43">
        <f t="shared" si="6"/>
        <v>0.04710007304</v>
      </c>
      <c r="S1265" s="44"/>
      <c r="T1265" s="42">
        <v>1662.8</v>
      </c>
      <c r="U1265" s="43">
        <f t="shared" si="7"/>
        <v>0.01100573484</v>
      </c>
      <c r="V1265" s="44"/>
      <c r="W1265" s="45">
        <v>239.32</v>
      </c>
      <c r="X1265" s="43">
        <f t="shared" si="8"/>
        <v>0.00696048766</v>
      </c>
      <c r="Y1265" s="44"/>
      <c r="Z1265" s="45">
        <v>31.5</v>
      </c>
      <c r="AA1265" s="46">
        <f t="shared" si="9"/>
        <v>0.009569451016</v>
      </c>
      <c r="AB1265" s="44"/>
      <c r="AC1265" s="45">
        <v>467.0</v>
      </c>
      <c r="AD1265" s="46">
        <f t="shared" si="10"/>
        <v>-0.01593236038</v>
      </c>
      <c r="AE1265" s="47"/>
      <c r="AF1265" s="42">
        <v>10835.3</v>
      </c>
      <c r="AG1265" s="46">
        <f t="shared" si="11"/>
        <v>-0.004126109909</v>
      </c>
      <c r="AH1265" s="47"/>
    </row>
    <row r="1266">
      <c r="A1266" s="41">
        <v>43518.0</v>
      </c>
      <c r="B1266" s="45">
        <v>715.25</v>
      </c>
      <c r="C1266" s="43">
        <f t="shared" si="1"/>
        <v>-0.00146694169</v>
      </c>
      <c r="D1266" s="44"/>
      <c r="E1266" s="42">
        <v>1043.4</v>
      </c>
      <c r="F1266" s="43">
        <f t="shared" si="2"/>
        <v>-0.01162471404</v>
      </c>
      <c r="G1266" s="44"/>
      <c r="H1266" s="45">
        <v>156.54</v>
      </c>
      <c r="I1266" s="43">
        <f t="shared" si="3"/>
        <v>-0.004080077061</v>
      </c>
      <c r="J1266" s="44"/>
      <c r="K1266" s="45">
        <v>937.8</v>
      </c>
      <c r="L1266" s="43">
        <f t="shared" si="4"/>
        <v>-0.009762386531</v>
      </c>
      <c r="M1266" s="44"/>
      <c r="N1266" s="45">
        <v>298.0</v>
      </c>
      <c r="O1266" s="43">
        <f t="shared" si="5"/>
        <v>0.004641628192</v>
      </c>
      <c r="P1266" s="44"/>
      <c r="Q1266" s="45">
        <v>300.04</v>
      </c>
      <c r="R1266" s="43">
        <f t="shared" si="6"/>
        <v>-0.0004331817265</v>
      </c>
      <c r="S1266" s="44"/>
      <c r="T1266" s="42">
        <v>1644.6</v>
      </c>
      <c r="U1266" s="43">
        <f t="shared" si="7"/>
        <v>-0.02894584111</v>
      </c>
      <c r="V1266" s="44"/>
      <c r="W1266" s="45">
        <v>237.66</v>
      </c>
      <c r="X1266" s="43">
        <f t="shared" si="8"/>
        <v>0.01556270146</v>
      </c>
      <c r="Y1266" s="44"/>
      <c r="Z1266" s="45">
        <v>31.2</v>
      </c>
      <c r="AA1266" s="46">
        <f t="shared" si="9"/>
        <v>0</v>
      </c>
      <c r="AB1266" s="44"/>
      <c r="AC1266" s="45">
        <v>474.5</v>
      </c>
      <c r="AD1266" s="46">
        <f t="shared" si="10"/>
        <v>-0.002420671602</v>
      </c>
      <c r="AE1266" s="47"/>
      <c r="AF1266" s="42">
        <v>10880.1</v>
      </c>
      <c r="AG1266" s="46">
        <f t="shared" si="11"/>
        <v>0.008162745613</v>
      </c>
      <c r="AH1266" s="47"/>
    </row>
    <row r="1267">
      <c r="A1267" s="41">
        <v>43517.0</v>
      </c>
      <c r="B1267" s="45">
        <v>716.3</v>
      </c>
      <c r="C1267" s="43">
        <f t="shared" si="1"/>
        <v>0.004337187631</v>
      </c>
      <c r="D1267" s="44"/>
      <c r="E1267" s="42">
        <v>1055.6</v>
      </c>
      <c r="F1267" s="43">
        <f t="shared" si="2"/>
        <v>0.003577821348</v>
      </c>
      <c r="G1267" s="44"/>
      <c r="H1267" s="45">
        <v>157.18</v>
      </c>
      <c r="I1267" s="43">
        <f t="shared" si="3"/>
        <v>-0.006341979653</v>
      </c>
      <c r="J1267" s="44"/>
      <c r="K1267" s="45">
        <v>947.0</v>
      </c>
      <c r="L1267" s="43">
        <f t="shared" si="4"/>
        <v>-0.001055409069</v>
      </c>
      <c r="M1267" s="44"/>
      <c r="N1267" s="45">
        <v>296.62</v>
      </c>
      <c r="O1267" s="43">
        <f t="shared" si="5"/>
        <v>0.007784247517</v>
      </c>
      <c r="P1267" s="44"/>
      <c r="Q1267" s="45">
        <v>300.17</v>
      </c>
      <c r="R1267" s="43">
        <f t="shared" si="6"/>
        <v>-0.04188615808</v>
      </c>
      <c r="S1267" s="44"/>
      <c r="T1267" s="42">
        <v>1692.9</v>
      </c>
      <c r="U1267" s="43">
        <f t="shared" si="7"/>
        <v>-0.01007957519</v>
      </c>
      <c r="V1267" s="44"/>
      <c r="W1267" s="45">
        <v>233.99</v>
      </c>
      <c r="X1267" s="43">
        <f t="shared" si="8"/>
        <v>-0.01130387695</v>
      </c>
      <c r="Y1267" s="44"/>
      <c r="Z1267" s="45">
        <v>31.2</v>
      </c>
      <c r="AA1267" s="46">
        <f t="shared" si="9"/>
        <v>0.03092191034</v>
      </c>
      <c r="AB1267" s="44"/>
      <c r="AC1267" s="45">
        <v>475.65</v>
      </c>
      <c r="AD1267" s="46">
        <f t="shared" si="10"/>
        <v>-0.01450586354</v>
      </c>
      <c r="AE1267" s="47"/>
      <c r="AF1267" s="42">
        <v>10791.65</v>
      </c>
      <c r="AG1267" s="46">
        <f t="shared" si="11"/>
        <v>0.0001668095363</v>
      </c>
      <c r="AH1267" s="47"/>
    </row>
    <row r="1268">
      <c r="A1268" s="41">
        <v>43516.0</v>
      </c>
      <c r="B1268" s="45">
        <v>713.2</v>
      </c>
      <c r="C1268" s="43">
        <f t="shared" si="1"/>
        <v>0.01654098645</v>
      </c>
      <c r="D1268" s="44"/>
      <c r="E1268" s="42">
        <v>1051.83</v>
      </c>
      <c r="F1268" s="43">
        <f t="shared" si="2"/>
        <v>0.01158967618</v>
      </c>
      <c r="G1268" s="44"/>
      <c r="H1268" s="45">
        <v>158.18</v>
      </c>
      <c r="I1268" s="43">
        <f t="shared" si="3"/>
        <v>-0.02349227117</v>
      </c>
      <c r="J1268" s="44"/>
      <c r="K1268" s="45">
        <v>948.0</v>
      </c>
      <c r="L1268" s="43">
        <f t="shared" si="4"/>
        <v>-0.001212344982</v>
      </c>
      <c r="M1268" s="44"/>
      <c r="N1268" s="45">
        <v>294.32</v>
      </c>
      <c r="O1268" s="43">
        <f t="shared" si="5"/>
        <v>-0.02038072898</v>
      </c>
      <c r="P1268" s="44"/>
      <c r="Q1268" s="45">
        <v>313.01</v>
      </c>
      <c r="R1268" s="43">
        <f t="shared" si="6"/>
        <v>0.007439508418</v>
      </c>
      <c r="S1268" s="44"/>
      <c r="T1268" s="42">
        <v>1710.05</v>
      </c>
      <c r="U1268" s="43">
        <f t="shared" si="7"/>
        <v>0.05938821505</v>
      </c>
      <c r="V1268" s="44"/>
      <c r="W1268" s="45">
        <v>236.65</v>
      </c>
      <c r="X1268" s="43">
        <f t="shared" si="8"/>
        <v>0.01980178217</v>
      </c>
      <c r="Y1268" s="44"/>
      <c r="Z1268" s="45">
        <v>30.25</v>
      </c>
      <c r="AA1268" s="46">
        <f t="shared" si="9"/>
        <v>0.04912079733</v>
      </c>
      <c r="AB1268" s="44"/>
      <c r="AC1268" s="45">
        <v>482.6</v>
      </c>
      <c r="AD1268" s="46">
        <f t="shared" si="10"/>
        <v>-0.01908729061</v>
      </c>
      <c r="AE1268" s="47"/>
      <c r="AF1268" s="42">
        <v>10789.85</v>
      </c>
      <c r="AG1268" s="46">
        <f t="shared" si="11"/>
        <v>0.005054528004</v>
      </c>
      <c r="AH1268" s="47"/>
    </row>
    <row r="1269">
      <c r="A1269" s="41">
        <v>43515.0</v>
      </c>
      <c r="B1269" s="45">
        <v>701.5</v>
      </c>
      <c r="C1269" s="43">
        <f t="shared" si="1"/>
        <v>-0.006889965815</v>
      </c>
      <c r="D1269" s="44"/>
      <c r="E1269" s="42">
        <v>1039.71</v>
      </c>
      <c r="F1269" s="43">
        <f t="shared" si="2"/>
        <v>-0.002804539042</v>
      </c>
      <c r="G1269" s="44"/>
      <c r="H1269" s="45">
        <v>161.94</v>
      </c>
      <c r="I1269" s="43">
        <f t="shared" si="3"/>
        <v>0.1257108208</v>
      </c>
      <c r="J1269" s="44"/>
      <c r="K1269" s="45">
        <v>949.15</v>
      </c>
      <c r="L1269" s="43">
        <f t="shared" si="4"/>
        <v>0.00798629129</v>
      </c>
      <c r="M1269" s="44"/>
      <c r="N1269" s="45">
        <v>300.38</v>
      </c>
      <c r="O1269" s="43">
        <f t="shared" si="5"/>
        <v>0.007552249764</v>
      </c>
      <c r="P1269" s="44"/>
      <c r="Q1269" s="45">
        <v>310.69</v>
      </c>
      <c r="R1269" s="43">
        <f t="shared" si="6"/>
        <v>-0.02836844633</v>
      </c>
      <c r="S1269" s="44"/>
      <c r="T1269" s="42">
        <v>1611.45</v>
      </c>
      <c r="U1269" s="43">
        <f t="shared" si="7"/>
        <v>-0.03181947833</v>
      </c>
      <c r="V1269" s="44"/>
      <c r="W1269" s="45">
        <v>232.01</v>
      </c>
      <c r="X1269" s="43">
        <f t="shared" si="8"/>
        <v>0.005705656283</v>
      </c>
      <c r="Y1269" s="44"/>
      <c r="Z1269" s="45">
        <v>28.8</v>
      </c>
      <c r="AA1269" s="46">
        <f t="shared" si="9"/>
        <v>-0.006920442845</v>
      </c>
      <c r="AB1269" s="44"/>
      <c r="AC1269" s="45">
        <v>491.9</v>
      </c>
      <c r="AD1269" s="46">
        <f t="shared" si="10"/>
        <v>0.004380386977</v>
      </c>
      <c r="AE1269" s="47"/>
      <c r="AF1269" s="42">
        <v>10735.45</v>
      </c>
      <c r="AG1269" s="46">
        <f t="shared" si="11"/>
        <v>0.01228705511</v>
      </c>
      <c r="AH1269" s="47"/>
    </row>
    <row r="1270">
      <c r="A1270" s="41">
        <v>43514.0</v>
      </c>
      <c r="B1270" s="45">
        <v>706.35</v>
      </c>
      <c r="C1270" s="43">
        <f t="shared" si="1"/>
        <v>-0.01976515142</v>
      </c>
      <c r="D1270" s="44"/>
      <c r="E1270" s="42">
        <v>1042.63</v>
      </c>
      <c r="F1270" s="43">
        <f t="shared" si="2"/>
        <v>-0.005127676712</v>
      </c>
      <c r="G1270" s="44"/>
      <c r="H1270" s="45">
        <v>142.81</v>
      </c>
      <c r="I1270" s="43">
        <f t="shared" si="3"/>
        <v>0.04658337188</v>
      </c>
      <c r="J1270" s="44"/>
      <c r="K1270" s="45">
        <v>941.6</v>
      </c>
      <c r="L1270" s="43">
        <f t="shared" si="4"/>
        <v>-0.009775765452</v>
      </c>
      <c r="M1270" s="44"/>
      <c r="N1270" s="45">
        <v>298.12</v>
      </c>
      <c r="O1270" s="43">
        <f t="shared" si="5"/>
        <v>0.02338275702</v>
      </c>
      <c r="P1270" s="44"/>
      <c r="Q1270" s="45">
        <v>319.63</v>
      </c>
      <c r="R1270" s="43">
        <f t="shared" si="6"/>
        <v>0.0008763968134</v>
      </c>
      <c r="S1270" s="44"/>
      <c r="T1270" s="42">
        <v>1663.55</v>
      </c>
      <c r="U1270" s="43">
        <f t="shared" si="7"/>
        <v>-0.01952501087</v>
      </c>
      <c r="V1270" s="44"/>
      <c r="W1270" s="45">
        <v>230.69</v>
      </c>
      <c r="X1270" s="43">
        <f t="shared" si="8"/>
        <v>-0.02905069942</v>
      </c>
      <c r="Y1270" s="44"/>
      <c r="Z1270" s="45">
        <v>29.0</v>
      </c>
      <c r="AA1270" s="46">
        <f t="shared" si="9"/>
        <v>-0.01029168604</v>
      </c>
      <c r="AB1270" s="44"/>
      <c r="AC1270" s="45">
        <v>489.75</v>
      </c>
      <c r="AD1270" s="46">
        <f t="shared" si="10"/>
        <v>-0.007627802049</v>
      </c>
      <c r="AE1270" s="47"/>
      <c r="AF1270" s="42">
        <v>10604.35</v>
      </c>
      <c r="AG1270" s="46">
        <f t="shared" si="11"/>
        <v>-0.003445471347</v>
      </c>
      <c r="AH1270" s="47"/>
    </row>
    <row r="1271">
      <c r="A1271" s="41">
        <v>43511.0</v>
      </c>
      <c r="B1271" s="45">
        <v>720.45</v>
      </c>
      <c r="C1271" s="43">
        <f t="shared" si="1"/>
        <v>0.03215847244</v>
      </c>
      <c r="D1271" s="44"/>
      <c r="E1271" s="42">
        <v>1047.99</v>
      </c>
      <c r="F1271" s="43">
        <f t="shared" si="2"/>
        <v>-0.004541243078</v>
      </c>
      <c r="G1271" s="44"/>
      <c r="H1271" s="45">
        <v>136.31</v>
      </c>
      <c r="I1271" s="43">
        <f t="shared" si="3"/>
        <v>-0.01377020775</v>
      </c>
      <c r="J1271" s="44"/>
      <c r="K1271" s="45">
        <v>950.85</v>
      </c>
      <c r="L1271" s="43">
        <f t="shared" si="4"/>
        <v>-0.009524878374</v>
      </c>
      <c r="M1271" s="44"/>
      <c r="N1271" s="45">
        <v>291.23</v>
      </c>
      <c r="O1271" s="43">
        <f t="shared" si="5"/>
        <v>-0.02983579444</v>
      </c>
      <c r="P1271" s="44"/>
      <c r="Q1271" s="45">
        <v>319.35</v>
      </c>
      <c r="R1271" s="43">
        <f t="shared" si="6"/>
        <v>-0.004841868108</v>
      </c>
      <c r="S1271" s="44"/>
      <c r="T1271" s="42">
        <v>1696.35</v>
      </c>
      <c r="U1271" s="43">
        <f t="shared" si="7"/>
        <v>0.007544526089</v>
      </c>
      <c r="V1271" s="44"/>
      <c r="W1271" s="45">
        <v>237.49</v>
      </c>
      <c r="X1271" s="43">
        <f t="shared" si="8"/>
        <v>-0.009763124626</v>
      </c>
      <c r="Y1271" s="44"/>
      <c r="Z1271" s="45">
        <v>29.3</v>
      </c>
      <c r="AA1271" s="46">
        <f t="shared" si="9"/>
        <v>0.01547752307</v>
      </c>
      <c r="AB1271" s="44"/>
      <c r="AC1271" s="45">
        <v>493.5</v>
      </c>
      <c r="AD1271" s="46">
        <f t="shared" si="10"/>
        <v>0.00456969569</v>
      </c>
      <c r="AE1271" s="47"/>
      <c r="AF1271" s="42">
        <v>10640.95</v>
      </c>
      <c r="AG1271" s="46">
        <f t="shared" si="11"/>
        <v>-0.007811753551</v>
      </c>
      <c r="AH1271" s="47"/>
    </row>
    <row r="1272">
      <c r="A1272" s="41">
        <v>43510.0</v>
      </c>
      <c r="B1272" s="45">
        <v>697.65</v>
      </c>
      <c r="C1272" s="43">
        <f t="shared" si="1"/>
        <v>0.008492925671</v>
      </c>
      <c r="D1272" s="44"/>
      <c r="E1272" s="42">
        <v>1052.76</v>
      </c>
      <c r="F1272" s="43">
        <f t="shared" si="2"/>
        <v>-0.01562634878</v>
      </c>
      <c r="G1272" s="44"/>
      <c r="H1272" s="45">
        <v>138.2</v>
      </c>
      <c r="I1272" s="43">
        <f t="shared" si="3"/>
        <v>0.01340346406</v>
      </c>
      <c r="J1272" s="44"/>
      <c r="K1272" s="45">
        <v>959.95</v>
      </c>
      <c r="L1272" s="43">
        <f t="shared" si="4"/>
        <v>-0.0001041666668</v>
      </c>
      <c r="M1272" s="44"/>
      <c r="N1272" s="45">
        <v>300.05</v>
      </c>
      <c r="O1272" s="43">
        <f t="shared" si="5"/>
        <v>0.0322767067</v>
      </c>
      <c r="P1272" s="44"/>
      <c r="Q1272" s="45">
        <v>320.9</v>
      </c>
      <c r="R1272" s="43">
        <f t="shared" si="6"/>
        <v>-0.01809640836</v>
      </c>
      <c r="S1272" s="44"/>
      <c r="T1272" s="42">
        <v>1683.6</v>
      </c>
      <c r="U1272" s="43">
        <f t="shared" si="7"/>
        <v>0.01752617548</v>
      </c>
      <c r="V1272" s="44"/>
      <c r="W1272" s="45">
        <v>239.82</v>
      </c>
      <c r="X1272" s="43">
        <f t="shared" si="8"/>
        <v>-0.002997753931</v>
      </c>
      <c r="Y1272" s="44"/>
      <c r="Z1272" s="45">
        <v>28.85</v>
      </c>
      <c r="AA1272" s="46">
        <f t="shared" si="9"/>
        <v>0.198746878</v>
      </c>
      <c r="AB1272" s="44"/>
      <c r="AC1272" s="45">
        <v>491.25</v>
      </c>
      <c r="AD1272" s="46">
        <f t="shared" si="10"/>
        <v>-0.01364691384</v>
      </c>
      <c r="AE1272" s="47"/>
      <c r="AF1272" s="42">
        <v>10724.4</v>
      </c>
      <c r="AG1272" s="46">
        <f t="shared" si="11"/>
        <v>-0.002016725997</v>
      </c>
      <c r="AH1272" s="47"/>
    </row>
    <row r="1273">
      <c r="A1273" s="41">
        <v>43509.0</v>
      </c>
      <c r="B1273" s="45">
        <v>691.75</v>
      </c>
      <c r="C1273" s="43">
        <f t="shared" si="1"/>
        <v>0.00296789823</v>
      </c>
      <c r="D1273" s="44"/>
      <c r="E1273" s="42">
        <v>1069.34</v>
      </c>
      <c r="F1273" s="43">
        <f t="shared" si="2"/>
        <v>0.006435837621</v>
      </c>
      <c r="G1273" s="44"/>
      <c r="H1273" s="45">
        <v>136.36</v>
      </c>
      <c r="I1273" s="43">
        <f t="shared" si="3"/>
        <v>0.01299103006</v>
      </c>
      <c r="J1273" s="44"/>
      <c r="K1273" s="45">
        <v>960.05</v>
      </c>
      <c r="L1273" s="43">
        <f t="shared" si="4"/>
        <v>-0.005298163235</v>
      </c>
      <c r="M1273" s="44"/>
      <c r="N1273" s="45">
        <v>290.52</v>
      </c>
      <c r="O1273" s="43">
        <f t="shared" si="5"/>
        <v>-0.0004473734094</v>
      </c>
      <c r="P1273" s="44"/>
      <c r="Q1273" s="45">
        <v>326.76</v>
      </c>
      <c r="R1273" s="43">
        <f t="shared" si="6"/>
        <v>0.01850160106</v>
      </c>
      <c r="S1273" s="44"/>
      <c r="T1273" s="42">
        <v>1654.35</v>
      </c>
      <c r="U1273" s="43">
        <f t="shared" si="7"/>
        <v>0.01916270153</v>
      </c>
      <c r="V1273" s="44"/>
      <c r="W1273" s="45">
        <v>240.54</v>
      </c>
      <c r="X1273" s="43">
        <f t="shared" si="8"/>
        <v>0.006255493938</v>
      </c>
      <c r="Y1273" s="44"/>
      <c r="Z1273" s="45">
        <v>23.65</v>
      </c>
      <c r="AA1273" s="46">
        <f t="shared" si="9"/>
        <v>-0.3541347224</v>
      </c>
      <c r="AB1273" s="44"/>
      <c r="AC1273" s="45">
        <v>498.0</v>
      </c>
      <c r="AD1273" s="46">
        <f t="shared" si="10"/>
        <v>0.01823758755</v>
      </c>
      <c r="AE1273" s="47"/>
      <c r="AF1273" s="42">
        <v>10746.05</v>
      </c>
      <c r="AG1273" s="46">
        <f t="shared" si="11"/>
        <v>-0.004419753059</v>
      </c>
      <c r="AH1273" s="47"/>
    </row>
    <row r="1274">
      <c r="A1274" s="41">
        <v>43508.0</v>
      </c>
      <c r="B1274" s="45">
        <v>689.7</v>
      </c>
      <c r="C1274" s="43">
        <f t="shared" si="1"/>
        <v>-0.01002641212</v>
      </c>
      <c r="D1274" s="44"/>
      <c r="E1274" s="42">
        <v>1062.48</v>
      </c>
      <c r="F1274" s="43">
        <f t="shared" si="2"/>
        <v>-0.004666828506</v>
      </c>
      <c r="G1274" s="44"/>
      <c r="H1274" s="45">
        <v>134.6</v>
      </c>
      <c r="I1274" s="43">
        <f t="shared" si="3"/>
        <v>0.009330166583</v>
      </c>
      <c r="J1274" s="44"/>
      <c r="K1274" s="45">
        <v>965.15</v>
      </c>
      <c r="L1274" s="43">
        <f t="shared" si="4"/>
        <v>-0.012458975</v>
      </c>
      <c r="M1274" s="44"/>
      <c r="N1274" s="45">
        <v>290.65</v>
      </c>
      <c r="O1274" s="43">
        <f t="shared" si="5"/>
        <v>0.001032702329</v>
      </c>
      <c r="P1274" s="44"/>
      <c r="Q1274" s="45">
        <v>320.77</v>
      </c>
      <c r="R1274" s="43">
        <f t="shared" si="6"/>
        <v>-0.002335394731</v>
      </c>
      <c r="S1274" s="44"/>
      <c r="T1274" s="42">
        <v>1622.95</v>
      </c>
      <c r="U1274" s="43">
        <f t="shared" si="7"/>
        <v>-0.05145810412</v>
      </c>
      <c r="V1274" s="44"/>
      <c r="W1274" s="45">
        <v>239.04</v>
      </c>
      <c r="X1274" s="43">
        <f t="shared" si="8"/>
        <v>-0.01065256412</v>
      </c>
      <c r="Y1274" s="44"/>
      <c r="Z1274" s="45">
        <v>33.7</v>
      </c>
      <c r="AA1274" s="46">
        <f t="shared" si="9"/>
        <v>-0.01764751681</v>
      </c>
      <c r="AB1274" s="44"/>
      <c r="AC1274" s="45">
        <v>489.0</v>
      </c>
      <c r="AD1274" s="46">
        <f t="shared" si="10"/>
        <v>-0.04674308055</v>
      </c>
      <c r="AE1274" s="47"/>
      <c r="AF1274" s="42">
        <v>10793.65</v>
      </c>
      <c r="AG1274" s="46">
        <f t="shared" si="11"/>
        <v>-0.003491324954</v>
      </c>
      <c r="AH1274" s="47"/>
    </row>
    <row r="1275">
      <c r="A1275" s="41">
        <v>43507.0</v>
      </c>
      <c r="B1275" s="45">
        <v>696.65</v>
      </c>
      <c r="C1275" s="43">
        <f t="shared" si="1"/>
        <v>0.002587137627</v>
      </c>
      <c r="D1275" s="44"/>
      <c r="E1275" s="42">
        <v>1067.45</v>
      </c>
      <c r="F1275" s="43">
        <f t="shared" si="2"/>
        <v>0.00797588901</v>
      </c>
      <c r="G1275" s="44"/>
      <c r="H1275" s="45">
        <v>133.35</v>
      </c>
      <c r="I1275" s="43">
        <f t="shared" si="3"/>
        <v>0.01366626275</v>
      </c>
      <c r="J1275" s="44"/>
      <c r="K1275" s="45">
        <v>977.25</v>
      </c>
      <c r="L1275" s="43">
        <f t="shared" si="4"/>
        <v>-0.005561380695</v>
      </c>
      <c r="M1275" s="44"/>
      <c r="N1275" s="45">
        <v>290.35</v>
      </c>
      <c r="O1275" s="43">
        <f t="shared" si="5"/>
        <v>-0.02942336897</v>
      </c>
      <c r="P1275" s="44"/>
      <c r="Q1275" s="45">
        <v>321.52</v>
      </c>
      <c r="R1275" s="43">
        <f t="shared" si="6"/>
        <v>0.009908343678</v>
      </c>
      <c r="S1275" s="44"/>
      <c r="T1275" s="42">
        <v>1708.65</v>
      </c>
      <c r="U1275" s="43">
        <f t="shared" si="7"/>
        <v>-0.03423021721</v>
      </c>
      <c r="V1275" s="44"/>
      <c r="W1275" s="45">
        <v>241.6</v>
      </c>
      <c r="X1275" s="43">
        <f t="shared" si="8"/>
        <v>-0.0165835834</v>
      </c>
      <c r="Y1275" s="44"/>
      <c r="Z1275" s="45">
        <v>34.3</v>
      </c>
      <c r="AA1275" s="46">
        <f t="shared" si="9"/>
        <v>-0.02447926408</v>
      </c>
      <c r="AB1275" s="44"/>
      <c r="AC1275" s="45">
        <v>512.4</v>
      </c>
      <c r="AD1275" s="46">
        <f t="shared" si="10"/>
        <v>-0.01597246095</v>
      </c>
      <c r="AE1275" s="47"/>
      <c r="AF1275" s="42">
        <v>10831.4</v>
      </c>
      <c r="AG1275" s="46">
        <f t="shared" si="11"/>
        <v>-0.005285414833</v>
      </c>
      <c r="AH1275" s="47"/>
    </row>
    <row r="1276">
      <c r="A1276" s="41">
        <v>43504.0</v>
      </c>
      <c r="B1276" s="45">
        <v>694.85</v>
      </c>
      <c r="C1276" s="43">
        <f t="shared" si="1"/>
        <v>-0.006026275501</v>
      </c>
      <c r="D1276" s="44"/>
      <c r="E1276" s="42">
        <v>1058.97</v>
      </c>
      <c r="F1276" s="43">
        <f t="shared" si="2"/>
        <v>0.002552903185</v>
      </c>
      <c r="G1276" s="44"/>
      <c r="H1276" s="45">
        <v>131.54</v>
      </c>
      <c r="I1276" s="43">
        <f t="shared" si="3"/>
        <v>-0.06959073642</v>
      </c>
      <c r="J1276" s="44"/>
      <c r="K1276" s="45">
        <v>982.7</v>
      </c>
      <c r="L1276" s="43">
        <f t="shared" si="4"/>
        <v>-0.007451561535</v>
      </c>
      <c r="M1276" s="44"/>
      <c r="N1276" s="45">
        <v>299.02</v>
      </c>
      <c r="O1276" s="43">
        <f t="shared" si="5"/>
        <v>0.02143059877</v>
      </c>
      <c r="P1276" s="44"/>
      <c r="Q1276" s="45">
        <v>318.35</v>
      </c>
      <c r="R1276" s="43">
        <f t="shared" si="6"/>
        <v>0.002957092881</v>
      </c>
      <c r="S1276" s="44"/>
      <c r="T1276" s="42">
        <v>1768.15</v>
      </c>
      <c r="U1276" s="43">
        <f t="shared" si="7"/>
        <v>0.00567168239</v>
      </c>
      <c r="V1276" s="44"/>
      <c r="W1276" s="45">
        <v>245.64</v>
      </c>
      <c r="X1276" s="43">
        <f t="shared" si="8"/>
        <v>-0.01883310024</v>
      </c>
      <c r="Y1276" s="44"/>
      <c r="Z1276" s="45">
        <v>35.15</v>
      </c>
      <c r="AA1276" s="46">
        <f t="shared" si="9"/>
        <v>-0.01131553799</v>
      </c>
      <c r="AB1276" s="44"/>
      <c r="AC1276" s="45">
        <v>520.65</v>
      </c>
      <c r="AD1276" s="46">
        <f t="shared" si="10"/>
        <v>0.02076534928</v>
      </c>
      <c r="AE1276" s="47"/>
      <c r="AF1276" s="42">
        <v>10888.8</v>
      </c>
      <c r="AG1276" s="46">
        <f t="shared" si="11"/>
        <v>-0.005020072469</v>
      </c>
      <c r="AH1276" s="47"/>
    </row>
    <row r="1277">
      <c r="A1277" s="41">
        <v>43503.0</v>
      </c>
      <c r="B1277" s="45">
        <v>699.05</v>
      </c>
      <c r="C1277" s="43">
        <f t="shared" si="1"/>
        <v>0.006674107088</v>
      </c>
      <c r="D1277" s="44"/>
      <c r="E1277" s="42">
        <v>1056.27</v>
      </c>
      <c r="F1277" s="43">
        <f t="shared" si="2"/>
        <v>-0.002552903185</v>
      </c>
      <c r="G1277" s="44"/>
      <c r="H1277" s="45">
        <v>141.02</v>
      </c>
      <c r="I1277" s="43">
        <f t="shared" si="3"/>
        <v>-0.02333918182</v>
      </c>
      <c r="J1277" s="44"/>
      <c r="K1277" s="45">
        <v>990.05</v>
      </c>
      <c r="L1277" s="43">
        <f t="shared" si="4"/>
        <v>-0.01094938111</v>
      </c>
      <c r="M1277" s="44"/>
      <c r="N1277" s="45">
        <v>292.68</v>
      </c>
      <c r="O1277" s="43">
        <f t="shared" si="5"/>
        <v>0.02196979556</v>
      </c>
      <c r="P1277" s="44"/>
      <c r="Q1277" s="45">
        <v>317.41</v>
      </c>
      <c r="R1277" s="43">
        <f t="shared" si="6"/>
        <v>-0.01860286488</v>
      </c>
      <c r="S1277" s="44"/>
      <c r="T1277" s="42">
        <v>1758.15</v>
      </c>
      <c r="U1277" s="43">
        <f t="shared" si="7"/>
        <v>0.01152709301</v>
      </c>
      <c r="V1277" s="44"/>
      <c r="W1277" s="45">
        <v>250.31</v>
      </c>
      <c r="X1277" s="43">
        <f t="shared" si="8"/>
        <v>0.003161077398</v>
      </c>
      <c r="Y1277" s="44"/>
      <c r="Z1277" s="45">
        <v>35.55</v>
      </c>
      <c r="AA1277" s="46">
        <f t="shared" si="9"/>
        <v>0.08816278759</v>
      </c>
      <c r="AB1277" s="44"/>
      <c r="AC1277" s="45">
        <v>509.95</v>
      </c>
      <c r="AD1277" s="46">
        <f t="shared" si="10"/>
        <v>-0.006937347672</v>
      </c>
      <c r="AE1277" s="47"/>
      <c r="AF1277" s="42">
        <v>10943.6</v>
      </c>
      <c r="AG1277" s="46">
        <f t="shared" si="11"/>
        <v>-0.01142973421</v>
      </c>
      <c r="AH1277" s="47"/>
    </row>
    <row r="1278">
      <c r="A1278" s="41">
        <v>43502.0</v>
      </c>
      <c r="B1278" s="45">
        <v>694.4</v>
      </c>
      <c r="C1278" s="43">
        <f t="shared" si="1"/>
        <v>0.003462207728</v>
      </c>
      <c r="D1278" s="44"/>
      <c r="E1278" s="42">
        <v>1058.97</v>
      </c>
      <c r="F1278" s="43">
        <f t="shared" si="2"/>
        <v>0.004059334224</v>
      </c>
      <c r="G1278" s="44"/>
      <c r="H1278" s="45">
        <v>144.35</v>
      </c>
      <c r="I1278" s="43">
        <f t="shared" si="3"/>
        <v>0.01107600749</v>
      </c>
      <c r="J1278" s="44"/>
      <c r="K1278" s="42">
        <v>1000.95</v>
      </c>
      <c r="L1278" s="43">
        <f t="shared" si="4"/>
        <v>0.01850270828</v>
      </c>
      <c r="M1278" s="44"/>
      <c r="N1278" s="45">
        <v>286.32</v>
      </c>
      <c r="O1278" s="43">
        <f t="shared" si="5"/>
        <v>0.001642868748</v>
      </c>
      <c r="P1278" s="44"/>
      <c r="Q1278" s="45">
        <v>323.37</v>
      </c>
      <c r="R1278" s="43">
        <f t="shared" si="6"/>
        <v>-0.01552654695</v>
      </c>
      <c r="S1278" s="44"/>
      <c r="T1278" s="42">
        <v>1738.0</v>
      </c>
      <c r="U1278" s="43">
        <f t="shared" si="7"/>
        <v>-0.01311840931</v>
      </c>
      <c r="V1278" s="44"/>
      <c r="W1278" s="45">
        <v>249.52</v>
      </c>
      <c r="X1278" s="43">
        <f t="shared" si="8"/>
        <v>0.008249709759</v>
      </c>
      <c r="Y1278" s="44"/>
      <c r="Z1278" s="45">
        <v>32.55</v>
      </c>
      <c r="AA1278" s="46">
        <f t="shared" si="9"/>
        <v>0.02488464332</v>
      </c>
      <c r="AB1278" s="44"/>
      <c r="AC1278" s="45">
        <v>513.5</v>
      </c>
      <c r="AD1278" s="46">
        <f t="shared" si="10"/>
        <v>0.005957339754</v>
      </c>
      <c r="AE1278" s="47"/>
      <c r="AF1278" s="42">
        <v>11069.4</v>
      </c>
      <c r="AG1278" s="46">
        <f t="shared" si="11"/>
        <v>0.0006280541598</v>
      </c>
      <c r="AH1278" s="47"/>
    </row>
    <row r="1279">
      <c r="A1279" s="41">
        <v>43501.0</v>
      </c>
      <c r="B1279" s="45">
        <v>692.0</v>
      </c>
      <c r="C1279" s="43">
        <f t="shared" si="1"/>
        <v>-0.01077983849</v>
      </c>
      <c r="D1279" s="44"/>
      <c r="E1279" s="42">
        <v>1054.68</v>
      </c>
      <c r="F1279" s="43">
        <f t="shared" si="2"/>
        <v>0.004342482795</v>
      </c>
      <c r="G1279" s="44"/>
      <c r="H1279" s="45">
        <v>142.76</v>
      </c>
      <c r="I1279" s="43">
        <f t="shared" si="3"/>
        <v>0.004915395052</v>
      </c>
      <c r="J1279" s="44"/>
      <c r="K1279" s="45">
        <v>982.6</v>
      </c>
      <c r="L1279" s="43">
        <f t="shared" si="4"/>
        <v>-0.00694711346</v>
      </c>
      <c r="M1279" s="44"/>
      <c r="N1279" s="45">
        <v>285.85</v>
      </c>
      <c r="O1279" s="43">
        <f t="shared" si="5"/>
        <v>-0.0008742023461</v>
      </c>
      <c r="P1279" s="44"/>
      <c r="Q1279" s="45">
        <v>328.43</v>
      </c>
      <c r="R1279" s="43">
        <f t="shared" si="6"/>
        <v>0.02085972756</v>
      </c>
      <c r="S1279" s="44"/>
      <c r="T1279" s="42">
        <v>1760.95</v>
      </c>
      <c r="U1279" s="43">
        <f t="shared" si="7"/>
        <v>0.01903345216</v>
      </c>
      <c r="V1279" s="44"/>
      <c r="W1279" s="45">
        <v>247.47</v>
      </c>
      <c r="X1279" s="43">
        <f t="shared" si="8"/>
        <v>0.01264681476</v>
      </c>
      <c r="Y1279" s="44"/>
      <c r="Z1279" s="45">
        <v>31.75</v>
      </c>
      <c r="AA1279" s="46">
        <f t="shared" si="9"/>
        <v>-0.1476051198</v>
      </c>
      <c r="AB1279" s="44"/>
      <c r="AC1279" s="45">
        <v>510.45</v>
      </c>
      <c r="AD1279" s="46">
        <f t="shared" si="10"/>
        <v>-0.01352358014</v>
      </c>
      <c r="AE1279" s="47"/>
      <c r="AF1279" s="42">
        <v>11062.45</v>
      </c>
      <c r="AG1279" s="46">
        <f t="shared" si="11"/>
        <v>0.01164728035</v>
      </c>
      <c r="AH1279" s="47"/>
    </row>
    <row r="1280">
      <c r="A1280" s="41">
        <v>43500.0</v>
      </c>
      <c r="B1280" s="45">
        <v>699.5</v>
      </c>
      <c r="C1280" s="43">
        <f t="shared" si="1"/>
        <v>-0.01792276928</v>
      </c>
      <c r="D1280" s="44"/>
      <c r="E1280" s="42">
        <v>1050.11</v>
      </c>
      <c r="F1280" s="43">
        <f t="shared" si="2"/>
        <v>0.006889626442</v>
      </c>
      <c r="G1280" s="44"/>
      <c r="H1280" s="45">
        <v>142.06</v>
      </c>
      <c r="I1280" s="43">
        <f t="shared" si="3"/>
        <v>-0.0201393518</v>
      </c>
      <c r="J1280" s="44"/>
      <c r="K1280" s="45">
        <v>989.45</v>
      </c>
      <c r="L1280" s="43">
        <f t="shared" si="4"/>
        <v>-0.005643753957</v>
      </c>
      <c r="M1280" s="44"/>
      <c r="N1280" s="45">
        <v>286.1</v>
      </c>
      <c r="O1280" s="43">
        <f t="shared" si="5"/>
        <v>-0.03829941668</v>
      </c>
      <c r="P1280" s="44"/>
      <c r="Q1280" s="45">
        <v>321.65</v>
      </c>
      <c r="R1280" s="43">
        <f t="shared" si="6"/>
        <v>0.007489502944</v>
      </c>
      <c r="S1280" s="44"/>
      <c r="T1280" s="42">
        <v>1727.75</v>
      </c>
      <c r="U1280" s="43">
        <f t="shared" si="7"/>
        <v>-0.001503716197</v>
      </c>
      <c r="V1280" s="44"/>
      <c r="W1280" s="45">
        <v>244.36</v>
      </c>
      <c r="X1280" s="43">
        <f t="shared" si="8"/>
        <v>0.004470610157</v>
      </c>
      <c r="Y1280" s="44"/>
      <c r="Z1280" s="45">
        <v>36.8</v>
      </c>
      <c r="AA1280" s="46">
        <f t="shared" si="9"/>
        <v>-0.03208831455</v>
      </c>
      <c r="AB1280" s="44"/>
      <c r="AC1280" s="45">
        <v>517.4</v>
      </c>
      <c r="AD1280" s="46">
        <f t="shared" si="10"/>
        <v>-0.002316603353</v>
      </c>
      <c r="AE1280" s="47"/>
      <c r="AF1280" s="42">
        <v>10934.35</v>
      </c>
      <c r="AG1280" s="46">
        <f t="shared" si="11"/>
        <v>0.002023198808</v>
      </c>
      <c r="AH1280" s="47"/>
    </row>
    <row r="1281">
      <c r="A1281" s="41">
        <v>43497.0</v>
      </c>
      <c r="B1281" s="45">
        <v>712.15</v>
      </c>
      <c r="C1281" s="43">
        <f t="shared" si="1"/>
        <v>0.00471516409</v>
      </c>
      <c r="D1281" s="44"/>
      <c r="E1281" s="42">
        <v>1042.9</v>
      </c>
      <c r="F1281" s="43">
        <f t="shared" si="2"/>
        <v>0.005027479023</v>
      </c>
      <c r="G1281" s="44"/>
      <c r="H1281" s="45">
        <v>144.95</v>
      </c>
      <c r="I1281" s="43">
        <f t="shared" si="3"/>
        <v>0.01193712558</v>
      </c>
      <c r="J1281" s="44"/>
      <c r="K1281" s="45">
        <v>995.05</v>
      </c>
      <c r="L1281" s="43">
        <f t="shared" si="4"/>
        <v>-0.0131784466</v>
      </c>
      <c r="M1281" s="44"/>
      <c r="N1281" s="45">
        <v>297.27</v>
      </c>
      <c r="O1281" s="43">
        <f t="shared" si="5"/>
        <v>-0.04820210182</v>
      </c>
      <c r="P1281" s="44"/>
      <c r="Q1281" s="45">
        <v>319.25</v>
      </c>
      <c r="R1281" s="43">
        <f t="shared" si="6"/>
        <v>0.03344260697</v>
      </c>
      <c r="S1281" s="44"/>
      <c r="T1281" s="42">
        <v>1730.35</v>
      </c>
      <c r="U1281" s="43">
        <f t="shared" si="7"/>
        <v>-0.009776654346</v>
      </c>
      <c r="V1281" s="44"/>
      <c r="W1281" s="45">
        <v>243.27</v>
      </c>
      <c r="X1281" s="43">
        <f t="shared" si="8"/>
        <v>0.03688693998</v>
      </c>
      <c r="Y1281" s="44"/>
      <c r="Z1281" s="45">
        <v>38.0</v>
      </c>
      <c r="AA1281" s="46">
        <f t="shared" si="9"/>
        <v>0.01058210933</v>
      </c>
      <c r="AB1281" s="44"/>
      <c r="AC1281" s="45">
        <v>518.6</v>
      </c>
      <c r="AD1281" s="46">
        <f t="shared" si="10"/>
        <v>-0.01599177123</v>
      </c>
      <c r="AE1281" s="47"/>
      <c r="AF1281" s="42">
        <v>10912.25</v>
      </c>
      <c r="AG1281" s="46">
        <f t="shared" si="11"/>
        <v>0.001705960727</v>
      </c>
      <c r="AH1281" s="47"/>
    </row>
    <row r="1282">
      <c r="A1282" s="41">
        <v>43496.0</v>
      </c>
      <c r="B1282" s="45">
        <v>708.8</v>
      </c>
      <c r="C1282" s="43">
        <f t="shared" si="1"/>
        <v>0.007718765087</v>
      </c>
      <c r="D1282" s="44"/>
      <c r="E1282" s="42">
        <v>1037.67</v>
      </c>
      <c r="F1282" s="43">
        <f t="shared" si="2"/>
        <v>0.02200053661</v>
      </c>
      <c r="G1282" s="44"/>
      <c r="H1282" s="45">
        <v>143.23</v>
      </c>
      <c r="I1282" s="43">
        <f t="shared" si="3"/>
        <v>0.02839631405</v>
      </c>
      <c r="J1282" s="44"/>
      <c r="K1282" s="42">
        <v>1008.25</v>
      </c>
      <c r="L1282" s="43">
        <f t="shared" si="4"/>
        <v>0.02054180446</v>
      </c>
      <c r="M1282" s="44"/>
      <c r="N1282" s="45">
        <v>311.95</v>
      </c>
      <c r="O1282" s="43">
        <f t="shared" si="5"/>
        <v>0.03423875362</v>
      </c>
      <c r="P1282" s="44"/>
      <c r="Q1282" s="45">
        <v>308.75</v>
      </c>
      <c r="R1282" s="43">
        <f t="shared" si="6"/>
        <v>0.02735039237</v>
      </c>
      <c r="S1282" s="44"/>
      <c r="T1282" s="42">
        <v>1747.35</v>
      </c>
      <c r="U1282" s="43">
        <f t="shared" si="7"/>
        <v>0.02438862698</v>
      </c>
      <c r="V1282" s="44"/>
      <c r="W1282" s="45">
        <v>234.46</v>
      </c>
      <c r="X1282" s="43">
        <f t="shared" si="8"/>
        <v>0.03555602118</v>
      </c>
      <c r="Y1282" s="44"/>
      <c r="Z1282" s="45">
        <v>37.6</v>
      </c>
      <c r="AA1282" s="46">
        <f t="shared" si="9"/>
        <v>0.003997340433</v>
      </c>
      <c r="AB1282" s="44"/>
      <c r="AC1282" s="45">
        <v>526.96</v>
      </c>
      <c r="AD1282" s="46">
        <f t="shared" si="10"/>
        <v>0.004869892443</v>
      </c>
      <c r="AE1282" s="47"/>
      <c r="AF1282" s="42">
        <v>10893.65</v>
      </c>
      <c r="AG1282" s="46">
        <f t="shared" si="11"/>
        <v>0.005772274205</v>
      </c>
      <c r="AH1282" s="47"/>
    </row>
    <row r="1283">
      <c r="A1283" s="41">
        <v>43495.0</v>
      </c>
      <c r="B1283" s="45">
        <v>703.35</v>
      </c>
      <c r="C1283" s="43">
        <f t="shared" si="1"/>
        <v>-0.003052137089</v>
      </c>
      <c r="D1283" s="44"/>
      <c r="E1283" s="42">
        <v>1015.09</v>
      </c>
      <c r="F1283" s="43">
        <f t="shared" si="2"/>
        <v>-0.01119716246</v>
      </c>
      <c r="G1283" s="44"/>
      <c r="H1283" s="45">
        <v>139.22</v>
      </c>
      <c r="I1283" s="43">
        <f t="shared" si="3"/>
        <v>0.004463328985</v>
      </c>
      <c r="J1283" s="44"/>
      <c r="K1283" s="45">
        <v>987.75</v>
      </c>
      <c r="L1283" s="43">
        <f t="shared" si="4"/>
        <v>-0.001921715975</v>
      </c>
      <c r="M1283" s="44"/>
      <c r="N1283" s="45">
        <v>301.45</v>
      </c>
      <c r="O1283" s="43">
        <f t="shared" si="5"/>
        <v>0.01000175032</v>
      </c>
      <c r="P1283" s="44"/>
      <c r="Q1283" s="45">
        <v>300.42</v>
      </c>
      <c r="R1283" s="43">
        <f t="shared" si="6"/>
        <v>0.0004328211684</v>
      </c>
      <c r="S1283" s="44"/>
      <c r="T1283" s="42">
        <v>1705.25</v>
      </c>
      <c r="U1283" s="43">
        <f t="shared" si="7"/>
        <v>0.009397485606</v>
      </c>
      <c r="V1283" s="44"/>
      <c r="W1283" s="45">
        <v>226.27</v>
      </c>
      <c r="X1283" s="43">
        <f t="shared" si="8"/>
        <v>0.01986273429</v>
      </c>
      <c r="Y1283" s="44"/>
      <c r="Z1283" s="45">
        <v>37.45</v>
      </c>
      <c r="AA1283" s="46">
        <f t="shared" si="9"/>
        <v>0.01208879732</v>
      </c>
      <c r="AB1283" s="44"/>
      <c r="AC1283" s="45">
        <v>524.4</v>
      </c>
      <c r="AD1283" s="46">
        <f t="shared" si="10"/>
        <v>-0.009036091705</v>
      </c>
      <c r="AE1283" s="47"/>
      <c r="AF1283" s="42">
        <v>10830.95</v>
      </c>
      <c r="AG1283" s="46">
        <f t="shared" si="11"/>
        <v>0.01667888451</v>
      </c>
      <c r="AH1283" s="47"/>
    </row>
    <row r="1284">
      <c r="A1284" s="41">
        <v>43494.0</v>
      </c>
      <c r="B1284" s="45">
        <v>705.5</v>
      </c>
      <c r="C1284" s="43">
        <f t="shared" si="1"/>
        <v>0.005258308144</v>
      </c>
      <c r="D1284" s="44"/>
      <c r="E1284" s="42">
        <v>1026.52</v>
      </c>
      <c r="F1284" s="43">
        <f t="shared" si="2"/>
        <v>-0.01281547632</v>
      </c>
      <c r="G1284" s="44"/>
      <c r="H1284" s="45">
        <v>138.6</v>
      </c>
      <c r="I1284" s="43">
        <f t="shared" si="3"/>
        <v>-0.01603240753</v>
      </c>
      <c r="J1284" s="44"/>
      <c r="K1284" s="45">
        <v>989.65</v>
      </c>
      <c r="L1284" s="43">
        <f t="shared" si="4"/>
        <v>-0.009653652325</v>
      </c>
      <c r="M1284" s="44"/>
      <c r="N1284" s="45">
        <v>298.45</v>
      </c>
      <c r="O1284" s="43">
        <f t="shared" si="5"/>
        <v>0.001106324601</v>
      </c>
      <c r="P1284" s="44"/>
      <c r="Q1284" s="45">
        <v>300.29</v>
      </c>
      <c r="R1284" s="43">
        <f t="shared" si="6"/>
        <v>0.0311161767</v>
      </c>
      <c r="S1284" s="44"/>
      <c r="T1284" s="42">
        <v>1689.3</v>
      </c>
      <c r="U1284" s="43">
        <f t="shared" si="7"/>
        <v>0.009337247058</v>
      </c>
      <c r="V1284" s="44"/>
      <c r="W1284" s="45">
        <v>221.82</v>
      </c>
      <c r="X1284" s="43">
        <f t="shared" si="8"/>
        <v>-0.01720751301</v>
      </c>
      <c r="Y1284" s="44"/>
      <c r="Z1284" s="45">
        <v>37.0</v>
      </c>
      <c r="AA1284" s="46">
        <f t="shared" si="9"/>
        <v>0.01360565206</v>
      </c>
      <c r="AB1284" s="44"/>
      <c r="AC1284" s="45">
        <v>529.16</v>
      </c>
      <c r="AD1284" s="46">
        <f t="shared" si="10"/>
        <v>0.02852297938</v>
      </c>
      <c r="AE1284" s="47"/>
      <c r="AF1284" s="42">
        <v>10651.8</v>
      </c>
      <c r="AG1284" s="46">
        <f t="shared" si="11"/>
        <v>-0.0000375516335</v>
      </c>
      <c r="AH1284" s="47"/>
    </row>
    <row r="1285">
      <c r="A1285" s="41">
        <v>43493.0</v>
      </c>
      <c r="B1285" s="45">
        <v>701.8</v>
      </c>
      <c r="C1285" s="43">
        <f t="shared" si="1"/>
        <v>-0.01175734204</v>
      </c>
      <c r="D1285" s="44"/>
      <c r="E1285" s="42">
        <v>1039.76</v>
      </c>
      <c r="F1285" s="43">
        <f t="shared" si="2"/>
        <v>-0.005667911003</v>
      </c>
      <c r="G1285" s="44"/>
      <c r="H1285" s="45">
        <v>140.84</v>
      </c>
      <c r="I1285" s="43">
        <f t="shared" si="3"/>
        <v>-0.0002129849854</v>
      </c>
      <c r="J1285" s="44"/>
      <c r="K1285" s="45">
        <v>999.25</v>
      </c>
      <c r="L1285" s="43">
        <f t="shared" si="4"/>
        <v>0.00125172128</v>
      </c>
      <c r="M1285" s="44"/>
      <c r="N1285" s="45">
        <v>298.12</v>
      </c>
      <c r="O1285" s="43">
        <f t="shared" si="5"/>
        <v>-0.01706145781</v>
      </c>
      <c r="P1285" s="44"/>
      <c r="Q1285" s="45">
        <v>291.09</v>
      </c>
      <c r="R1285" s="43">
        <f t="shared" si="6"/>
        <v>0.03215104925</v>
      </c>
      <c r="S1285" s="44"/>
      <c r="T1285" s="42">
        <v>1673.6</v>
      </c>
      <c r="U1285" s="43">
        <f t="shared" si="7"/>
        <v>-0.01037264289</v>
      </c>
      <c r="V1285" s="44"/>
      <c r="W1285" s="45">
        <v>225.67</v>
      </c>
      <c r="X1285" s="43">
        <f t="shared" si="8"/>
        <v>-0.0171342387</v>
      </c>
      <c r="Y1285" s="44"/>
      <c r="Z1285" s="45">
        <v>36.5</v>
      </c>
      <c r="AA1285" s="46">
        <f t="shared" si="9"/>
        <v>-0.02702867239</v>
      </c>
      <c r="AB1285" s="44"/>
      <c r="AC1285" s="45">
        <v>514.28</v>
      </c>
      <c r="AD1285" s="46">
        <f t="shared" si="10"/>
        <v>-0.0001555451862</v>
      </c>
      <c r="AE1285" s="47"/>
      <c r="AF1285" s="42">
        <v>10652.2</v>
      </c>
      <c r="AG1285" s="46">
        <f t="shared" si="11"/>
        <v>-0.0008773679526</v>
      </c>
      <c r="AH1285" s="47"/>
    </row>
    <row r="1286">
      <c r="A1286" s="41">
        <v>43490.0</v>
      </c>
      <c r="B1286" s="45">
        <v>710.1</v>
      </c>
      <c r="C1286" s="43">
        <f t="shared" si="1"/>
        <v>-0.009600297973</v>
      </c>
      <c r="D1286" s="44"/>
      <c r="E1286" s="42">
        <v>1045.67</v>
      </c>
      <c r="F1286" s="43">
        <f t="shared" si="2"/>
        <v>-0.002979290421</v>
      </c>
      <c r="G1286" s="44"/>
      <c r="H1286" s="45">
        <v>140.87</v>
      </c>
      <c r="I1286" s="43">
        <f t="shared" si="3"/>
        <v>-0.03295697281</v>
      </c>
      <c r="J1286" s="44"/>
      <c r="K1286" s="45">
        <v>998.0</v>
      </c>
      <c r="L1286" s="43">
        <f t="shared" si="4"/>
        <v>-0.006790519402</v>
      </c>
      <c r="M1286" s="44"/>
      <c r="N1286" s="45">
        <v>303.25</v>
      </c>
      <c r="O1286" s="43">
        <f t="shared" si="5"/>
        <v>0.005953382889</v>
      </c>
      <c r="P1286" s="44"/>
      <c r="Q1286" s="45">
        <v>281.88</v>
      </c>
      <c r="R1286" s="43">
        <f t="shared" si="6"/>
        <v>0.005335622518</v>
      </c>
      <c r="S1286" s="44"/>
      <c r="T1286" s="42">
        <v>1691.05</v>
      </c>
      <c r="U1286" s="43">
        <f t="shared" si="7"/>
        <v>-0.01441323588</v>
      </c>
      <c r="V1286" s="44"/>
      <c r="W1286" s="45">
        <v>229.57</v>
      </c>
      <c r="X1286" s="43">
        <f t="shared" si="8"/>
        <v>-0.01005512741</v>
      </c>
      <c r="Y1286" s="44"/>
      <c r="Z1286" s="45">
        <v>37.5</v>
      </c>
      <c r="AA1286" s="46">
        <f t="shared" si="9"/>
        <v>-0.03149866706</v>
      </c>
      <c r="AB1286" s="44"/>
      <c r="AC1286" s="45">
        <v>514.36</v>
      </c>
      <c r="AD1286" s="46">
        <f t="shared" si="10"/>
        <v>-0.02677875133</v>
      </c>
      <c r="AE1286" s="47"/>
      <c r="AF1286" s="42">
        <v>10661.55</v>
      </c>
      <c r="AG1286" s="46">
        <f t="shared" si="11"/>
        <v>-0.01109977304</v>
      </c>
      <c r="AH1286" s="47"/>
    </row>
    <row r="1287">
      <c r="A1287" s="41">
        <v>43489.0</v>
      </c>
      <c r="B1287" s="45">
        <v>716.95</v>
      </c>
      <c r="C1287" s="43">
        <f t="shared" si="1"/>
        <v>0.006085849989</v>
      </c>
      <c r="D1287" s="44"/>
      <c r="E1287" s="42">
        <v>1048.79</v>
      </c>
      <c r="F1287" s="43">
        <f t="shared" si="2"/>
        <v>-0.001495843835</v>
      </c>
      <c r="G1287" s="44"/>
      <c r="H1287" s="45">
        <v>145.59</v>
      </c>
      <c r="I1287" s="43">
        <f t="shared" si="3"/>
        <v>-0.02301761666</v>
      </c>
      <c r="J1287" s="44"/>
      <c r="K1287" s="42">
        <v>1004.8</v>
      </c>
      <c r="L1287" s="43">
        <f t="shared" si="4"/>
        <v>-0.004864740296</v>
      </c>
      <c r="M1287" s="44"/>
      <c r="N1287" s="45">
        <v>301.45</v>
      </c>
      <c r="O1287" s="43">
        <f t="shared" si="5"/>
        <v>-0.0201960727</v>
      </c>
      <c r="P1287" s="44"/>
      <c r="Q1287" s="45">
        <v>280.38</v>
      </c>
      <c r="R1287" s="43">
        <f t="shared" si="6"/>
        <v>0.01803017804</v>
      </c>
      <c r="S1287" s="44"/>
      <c r="T1287" s="42">
        <v>1715.6</v>
      </c>
      <c r="U1287" s="43">
        <f t="shared" si="7"/>
        <v>-0.007809251072</v>
      </c>
      <c r="V1287" s="44"/>
      <c r="W1287" s="45">
        <v>231.89</v>
      </c>
      <c r="X1287" s="43">
        <f t="shared" si="8"/>
        <v>0.01258478682</v>
      </c>
      <c r="Y1287" s="44"/>
      <c r="Z1287" s="45">
        <v>38.7</v>
      </c>
      <c r="AA1287" s="46">
        <f t="shared" si="9"/>
        <v>-0.04546237408</v>
      </c>
      <c r="AB1287" s="44"/>
      <c r="AC1287" s="45">
        <v>528.32</v>
      </c>
      <c r="AD1287" s="46">
        <f t="shared" si="10"/>
        <v>-0.0055117358</v>
      </c>
      <c r="AE1287" s="47"/>
      <c r="AF1287" s="42">
        <v>10780.55</v>
      </c>
      <c r="AG1287" s="46">
        <f t="shared" si="11"/>
        <v>-0.006403062049</v>
      </c>
      <c r="AH1287" s="47"/>
    </row>
    <row r="1288">
      <c r="A1288" s="41">
        <v>43488.0</v>
      </c>
      <c r="B1288" s="45">
        <v>712.6</v>
      </c>
      <c r="C1288" s="43">
        <f t="shared" si="1"/>
        <v>-0.0101226038</v>
      </c>
      <c r="D1288" s="44"/>
      <c r="E1288" s="42">
        <v>1050.36</v>
      </c>
      <c r="F1288" s="43">
        <f t="shared" si="2"/>
        <v>-0.01435813523</v>
      </c>
      <c r="G1288" s="44"/>
      <c r="H1288" s="45">
        <v>148.98</v>
      </c>
      <c r="I1288" s="43">
        <f t="shared" si="3"/>
        <v>0.01637716782</v>
      </c>
      <c r="J1288" s="44"/>
      <c r="K1288" s="42">
        <v>1009.7</v>
      </c>
      <c r="L1288" s="43">
        <f t="shared" si="4"/>
        <v>-0.02223293183</v>
      </c>
      <c r="M1288" s="44"/>
      <c r="N1288" s="45">
        <v>307.6</v>
      </c>
      <c r="O1288" s="43">
        <f t="shared" si="5"/>
        <v>0.01870440092</v>
      </c>
      <c r="P1288" s="44"/>
      <c r="Q1288" s="45">
        <v>275.37</v>
      </c>
      <c r="R1288" s="43">
        <f t="shared" si="6"/>
        <v>0.01312273241</v>
      </c>
      <c r="S1288" s="44"/>
      <c r="T1288" s="42">
        <v>1729.05</v>
      </c>
      <c r="U1288" s="43">
        <f t="shared" si="7"/>
        <v>0.05767396065</v>
      </c>
      <c r="V1288" s="44"/>
      <c r="W1288" s="45">
        <v>228.99</v>
      </c>
      <c r="X1288" s="43">
        <f t="shared" si="8"/>
        <v>0.005034706255</v>
      </c>
      <c r="Y1288" s="44"/>
      <c r="Z1288" s="45">
        <v>40.5</v>
      </c>
      <c r="AA1288" s="46">
        <f t="shared" si="9"/>
        <v>-0.03159436542</v>
      </c>
      <c r="AB1288" s="44"/>
      <c r="AC1288" s="45">
        <v>531.24</v>
      </c>
      <c r="AD1288" s="46">
        <f t="shared" si="10"/>
        <v>0.006269139457</v>
      </c>
      <c r="AE1288" s="47"/>
      <c r="AF1288" s="42">
        <v>10849.8</v>
      </c>
      <c r="AG1288" s="46">
        <f t="shared" si="11"/>
        <v>0.00168809106</v>
      </c>
      <c r="AH1288" s="47"/>
    </row>
    <row r="1289">
      <c r="A1289" s="41">
        <v>43487.0</v>
      </c>
      <c r="B1289" s="45">
        <v>719.85</v>
      </c>
      <c r="C1289" s="43">
        <f t="shared" si="1"/>
        <v>-0.02963230461</v>
      </c>
      <c r="D1289" s="44"/>
      <c r="E1289" s="42">
        <v>1065.55</v>
      </c>
      <c r="F1289" s="43">
        <f t="shared" si="2"/>
        <v>-0.005745743943</v>
      </c>
      <c r="G1289" s="44"/>
      <c r="H1289" s="45">
        <v>146.56</v>
      </c>
      <c r="I1289" s="43">
        <f t="shared" si="3"/>
        <v>-0.005918585936</v>
      </c>
      <c r="J1289" s="44"/>
      <c r="K1289" s="42">
        <v>1032.4</v>
      </c>
      <c r="L1289" s="43">
        <f t="shared" si="4"/>
        <v>-0.002611851545</v>
      </c>
      <c r="M1289" s="44"/>
      <c r="N1289" s="45">
        <v>301.9</v>
      </c>
      <c r="O1289" s="43">
        <f t="shared" si="5"/>
        <v>0.007914643424</v>
      </c>
      <c r="P1289" s="44"/>
      <c r="Q1289" s="45">
        <v>271.78</v>
      </c>
      <c r="R1289" s="43">
        <f t="shared" si="6"/>
        <v>-0.0002575280996</v>
      </c>
      <c r="S1289" s="44"/>
      <c r="T1289" s="42">
        <v>1632.15</v>
      </c>
      <c r="U1289" s="43">
        <f t="shared" si="7"/>
        <v>0.05506844734</v>
      </c>
      <c r="V1289" s="44"/>
      <c r="W1289" s="45">
        <v>227.84</v>
      </c>
      <c r="X1289" s="43">
        <f t="shared" si="8"/>
        <v>-0.02710474627</v>
      </c>
      <c r="Y1289" s="44"/>
      <c r="Z1289" s="45">
        <v>41.8</v>
      </c>
      <c r="AA1289" s="46">
        <f t="shared" si="9"/>
        <v>-0.01070801427</v>
      </c>
      <c r="AB1289" s="44"/>
      <c r="AC1289" s="45">
        <v>527.92</v>
      </c>
      <c r="AD1289" s="46">
        <f t="shared" si="10"/>
        <v>-0.01444285674</v>
      </c>
      <c r="AE1289" s="47"/>
      <c r="AF1289" s="42">
        <v>10831.5</v>
      </c>
      <c r="AG1289" s="46">
        <f t="shared" si="11"/>
        <v>-0.008389214537</v>
      </c>
      <c r="AH1289" s="47"/>
    </row>
    <row r="1290">
      <c r="A1290" s="41">
        <v>43486.0</v>
      </c>
      <c r="B1290" s="45">
        <v>741.5</v>
      </c>
      <c r="C1290" s="43">
        <f t="shared" si="1"/>
        <v>0.01064308592</v>
      </c>
      <c r="D1290" s="44"/>
      <c r="E1290" s="42">
        <v>1071.69</v>
      </c>
      <c r="F1290" s="43">
        <f t="shared" si="2"/>
        <v>0.008367543961</v>
      </c>
      <c r="G1290" s="44"/>
      <c r="H1290" s="45">
        <v>147.43</v>
      </c>
      <c r="I1290" s="43">
        <f t="shared" si="3"/>
        <v>-0.02087534274</v>
      </c>
      <c r="J1290" s="44"/>
      <c r="K1290" s="42">
        <v>1035.1</v>
      </c>
      <c r="L1290" s="43">
        <f t="shared" si="4"/>
        <v>0.005084879839</v>
      </c>
      <c r="M1290" s="44"/>
      <c r="N1290" s="45">
        <v>299.52</v>
      </c>
      <c r="O1290" s="43">
        <f t="shared" si="5"/>
        <v>0.03205892013</v>
      </c>
      <c r="P1290" s="44"/>
      <c r="Q1290" s="45">
        <v>271.85</v>
      </c>
      <c r="R1290" s="43">
        <f t="shared" si="6"/>
        <v>-0.0001839080465</v>
      </c>
      <c r="S1290" s="44"/>
      <c r="T1290" s="42">
        <v>1544.7</v>
      </c>
      <c r="U1290" s="43">
        <f t="shared" si="7"/>
        <v>-0.02221531134</v>
      </c>
      <c r="V1290" s="44"/>
      <c r="W1290" s="45">
        <v>234.1</v>
      </c>
      <c r="X1290" s="43">
        <f t="shared" si="8"/>
        <v>-0.004815384414</v>
      </c>
      <c r="Y1290" s="44"/>
      <c r="Z1290" s="45">
        <v>42.25</v>
      </c>
      <c r="AA1290" s="46">
        <f t="shared" si="9"/>
        <v>-0.01875787707</v>
      </c>
      <c r="AB1290" s="44"/>
      <c r="AC1290" s="45">
        <v>535.6</v>
      </c>
      <c r="AD1290" s="46">
        <f t="shared" si="10"/>
        <v>0.006744124475</v>
      </c>
      <c r="AE1290" s="47"/>
      <c r="AF1290" s="42">
        <v>10922.75</v>
      </c>
      <c r="AG1290" s="46">
        <f t="shared" si="11"/>
        <v>-0.003573292782</v>
      </c>
      <c r="AH1290" s="47"/>
    </row>
    <row r="1291">
      <c r="A1291" s="41">
        <v>43483.0</v>
      </c>
      <c r="B1291" s="45">
        <v>733.65</v>
      </c>
      <c r="C1291" s="43">
        <f t="shared" si="1"/>
        <v>0.02309571479</v>
      </c>
      <c r="D1291" s="44"/>
      <c r="E1291" s="42">
        <v>1062.76</v>
      </c>
      <c r="F1291" s="43">
        <f t="shared" si="2"/>
        <v>-0.0009593048597</v>
      </c>
      <c r="G1291" s="44"/>
      <c r="H1291" s="45">
        <v>150.54</v>
      </c>
      <c r="I1291" s="43">
        <f t="shared" si="3"/>
        <v>-0.002322264919</v>
      </c>
      <c r="J1291" s="44"/>
      <c r="K1291" s="42">
        <v>1029.85</v>
      </c>
      <c r="L1291" s="43">
        <f t="shared" si="4"/>
        <v>0.005354895475</v>
      </c>
      <c r="M1291" s="44"/>
      <c r="N1291" s="45">
        <v>290.07</v>
      </c>
      <c r="O1291" s="43">
        <f t="shared" si="5"/>
        <v>0.004734186495</v>
      </c>
      <c r="P1291" s="44"/>
      <c r="Q1291" s="45">
        <v>271.9</v>
      </c>
      <c r="R1291" s="43">
        <f t="shared" si="6"/>
        <v>-0.01060920871</v>
      </c>
      <c r="S1291" s="44"/>
      <c r="T1291" s="42">
        <v>1579.4</v>
      </c>
      <c r="U1291" s="43">
        <f t="shared" si="7"/>
        <v>-0.02713883474</v>
      </c>
      <c r="V1291" s="44"/>
      <c r="W1291" s="45">
        <v>235.23</v>
      </c>
      <c r="X1291" s="43">
        <f t="shared" si="8"/>
        <v>-0.01690347327</v>
      </c>
      <c r="Y1291" s="44"/>
      <c r="Z1291" s="45">
        <v>43.05</v>
      </c>
      <c r="AA1291" s="46">
        <f t="shared" si="9"/>
        <v>-0.01269491948</v>
      </c>
      <c r="AB1291" s="44"/>
      <c r="AC1291" s="45">
        <v>532.0</v>
      </c>
      <c r="AD1291" s="46">
        <f t="shared" si="10"/>
        <v>-0.02795155467</v>
      </c>
      <c r="AE1291" s="47"/>
      <c r="AF1291" s="42">
        <v>10961.85</v>
      </c>
      <c r="AG1291" s="46">
        <f t="shared" si="11"/>
        <v>0.005020862172</v>
      </c>
      <c r="AH1291" s="47"/>
    </row>
    <row r="1292">
      <c r="A1292" s="41">
        <v>43482.0</v>
      </c>
      <c r="B1292" s="45">
        <v>716.9</v>
      </c>
      <c r="C1292" s="43">
        <f t="shared" si="1"/>
        <v>-0.02241395856</v>
      </c>
      <c r="D1292" s="44"/>
      <c r="E1292" s="42">
        <v>1063.78</v>
      </c>
      <c r="F1292" s="43">
        <f t="shared" si="2"/>
        <v>0.005684592005</v>
      </c>
      <c r="G1292" s="44"/>
      <c r="H1292" s="45">
        <v>150.89</v>
      </c>
      <c r="I1292" s="43">
        <f t="shared" si="3"/>
        <v>-0.006276240336</v>
      </c>
      <c r="J1292" s="44"/>
      <c r="K1292" s="42">
        <v>1024.35</v>
      </c>
      <c r="L1292" s="43">
        <f t="shared" si="4"/>
        <v>0.007889683931</v>
      </c>
      <c r="M1292" s="44"/>
      <c r="N1292" s="45">
        <v>288.7</v>
      </c>
      <c r="O1292" s="43">
        <f t="shared" si="5"/>
        <v>0.0223469073</v>
      </c>
      <c r="P1292" s="44"/>
      <c r="Q1292" s="45">
        <v>274.8</v>
      </c>
      <c r="R1292" s="43">
        <f t="shared" si="6"/>
        <v>0.001565999919</v>
      </c>
      <c r="S1292" s="44"/>
      <c r="T1292" s="42">
        <v>1622.85</v>
      </c>
      <c r="U1292" s="43">
        <f t="shared" si="7"/>
        <v>-0.03303130427</v>
      </c>
      <c r="V1292" s="44"/>
      <c r="W1292" s="45">
        <v>239.24</v>
      </c>
      <c r="X1292" s="43">
        <f t="shared" si="8"/>
        <v>0.003517296985</v>
      </c>
      <c r="Y1292" s="44"/>
      <c r="Z1292" s="45">
        <v>43.6</v>
      </c>
      <c r="AA1292" s="46">
        <f t="shared" si="9"/>
        <v>-0.02491635126</v>
      </c>
      <c r="AB1292" s="44"/>
      <c r="AC1292" s="45">
        <v>547.08</v>
      </c>
      <c r="AD1292" s="46">
        <f t="shared" si="10"/>
        <v>-0.01530956802</v>
      </c>
      <c r="AE1292" s="47"/>
      <c r="AF1292" s="42">
        <v>10906.95</v>
      </c>
      <c r="AG1292" s="46">
        <f t="shared" si="11"/>
        <v>0.0001604610278</v>
      </c>
      <c r="AH1292" s="47"/>
    </row>
    <row r="1293">
      <c r="A1293" s="41">
        <v>43481.0</v>
      </c>
      <c r="B1293" s="45">
        <v>733.15</v>
      </c>
      <c r="C1293" s="43">
        <f t="shared" si="1"/>
        <v>0.02555740707</v>
      </c>
      <c r="D1293" s="44"/>
      <c r="E1293" s="42">
        <v>1057.75</v>
      </c>
      <c r="F1293" s="43">
        <f t="shared" si="2"/>
        <v>-0.0007938233404</v>
      </c>
      <c r="G1293" s="44"/>
      <c r="H1293" s="45">
        <v>151.84</v>
      </c>
      <c r="I1293" s="43">
        <f t="shared" si="3"/>
        <v>0.00495164911</v>
      </c>
      <c r="J1293" s="44"/>
      <c r="K1293" s="42">
        <v>1016.3</v>
      </c>
      <c r="L1293" s="43">
        <f t="shared" si="4"/>
        <v>-0.02083814447</v>
      </c>
      <c r="M1293" s="44"/>
      <c r="N1293" s="45">
        <v>282.32</v>
      </c>
      <c r="O1293" s="43">
        <f t="shared" si="5"/>
        <v>-0.01696354794</v>
      </c>
      <c r="P1293" s="44"/>
      <c r="Q1293" s="45">
        <v>274.37</v>
      </c>
      <c r="R1293" s="43">
        <f t="shared" si="6"/>
        <v>-0.00334752705</v>
      </c>
      <c r="S1293" s="44"/>
      <c r="T1293" s="42">
        <v>1677.35</v>
      </c>
      <c r="U1293" s="43">
        <f t="shared" si="7"/>
        <v>-0.001310733305</v>
      </c>
      <c r="V1293" s="44"/>
      <c r="W1293" s="45">
        <v>238.4</v>
      </c>
      <c r="X1293" s="43">
        <f t="shared" si="8"/>
        <v>0.0009232448513</v>
      </c>
      <c r="Y1293" s="44"/>
      <c r="Z1293" s="45">
        <v>44.7</v>
      </c>
      <c r="AA1293" s="46">
        <f t="shared" si="9"/>
        <v>0.002239642594</v>
      </c>
      <c r="AB1293" s="44"/>
      <c r="AC1293" s="45">
        <v>555.52</v>
      </c>
      <c r="AD1293" s="46">
        <f t="shared" si="10"/>
        <v>-0.003593765098</v>
      </c>
      <c r="AE1293" s="47"/>
      <c r="AF1293" s="42">
        <v>10905.2</v>
      </c>
      <c r="AG1293" s="46">
        <f t="shared" si="11"/>
        <v>0.001367254922</v>
      </c>
      <c r="AH1293" s="47"/>
    </row>
    <row r="1294">
      <c r="A1294" s="41">
        <v>43480.0</v>
      </c>
      <c r="B1294" s="45">
        <v>714.65</v>
      </c>
      <c r="C1294" s="43">
        <f t="shared" si="1"/>
        <v>-0.0004896303389</v>
      </c>
      <c r="D1294" s="44"/>
      <c r="E1294" s="42">
        <v>1058.59</v>
      </c>
      <c r="F1294" s="43">
        <f t="shared" si="2"/>
        <v>0.009586800079</v>
      </c>
      <c r="G1294" s="44"/>
      <c r="H1294" s="45">
        <v>151.09</v>
      </c>
      <c r="I1294" s="43">
        <f t="shared" si="3"/>
        <v>-0.01582488128</v>
      </c>
      <c r="J1294" s="44"/>
      <c r="K1294" s="42">
        <v>1037.7</v>
      </c>
      <c r="L1294" s="43">
        <f t="shared" si="4"/>
        <v>-0.006818753911</v>
      </c>
      <c r="M1294" s="44"/>
      <c r="N1294" s="45">
        <v>287.15</v>
      </c>
      <c r="O1294" s="43">
        <f t="shared" si="5"/>
        <v>-0.005106216698</v>
      </c>
      <c r="P1294" s="44"/>
      <c r="Q1294" s="45">
        <v>275.29</v>
      </c>
      <c r="R1294" s="43">
        <f t="shared" si="6"/>
        <v>0.004441539266</v>
      </c>
      <c r="S1294" s="44"/>
      <c r="T1294" s="42">
        <v>1679.55</v>
      </c>
      <c r="U1294" s="43">
        <f t="shared" si="7"/>
        <v>0.02364674846</v>
      </c>
      <c r="V1294" s="44"/>
      <c r="W1294" s="45">
        <v>238.18</v>
      </c>
      <c r="X1294" s="43">
        <f t="shared" si="8"/>
        <v>0.001302384387</v>
      </c>
      <c r="Y1294" s="44"/>
      <c r="Z1294" s="45">
        <v>44.6</v>
      </c>
      <c r="AA1294" s="46">
        <f t="shared" si="9"/>
        <v>0.01924224622</v>
      </c>
      <c r="AB1294" s="44"/>
      <c r="AC1294" s="45">
        <v>557.52</v>
      </c>
      <c r="AD1294" s="46">
        <f t="shared" si="10"/>
        <v>0.02205225008</v>
      </c>
      <c r="AE1294" s="47"/>
      <c r="AF1294" s="42">
        <v>10890.3</v>
      </c>
      <c r="AG1294" s="46">
        <f t="shared" si="11"/>
        <v>0.0003214385782</v>
      </c>
      <c r="AH1294" s="47"/>
    </row>
    <row r="1295">
      <c r="A1295" s="41">
        <v>43479.0</v>
      </c>
      <c r="B1295" s="45">
        <v>715.0</v>
      </c>
      <c r="C1295" s="43">
        <f t="shared" si="1"/>
        <v>0.02098794489</v>
      </c>
      <c r="D1295" s="44"/>
      <c r="E1295" s="42">
        <v>1048.49</v>
      </c>
      <c r="F1295" s="43">
        <f t="shared" si="2"/>
        <v>-0.004861837567</v>
      </c>
      <c r="G1295" s="44"/>
      <c r="H1295" s="45">
        <v>153.5</v>
      </c>
      <c r="I1295" s="43">
        <f t="shared" si="3"/>
        <v>0.01648695757</v>
      </c>
      <c r="J1295" s="44"/>
      <c r="K1295" s="42">
        <v>1044.8</v>
      </c>
      <c r="L1295" s="43">
        <f t="shared" si="4"/>
        <v>-0.007295299968</v>
      </c>
      <c r="M1295" s="44"/>
      <c r="N1295" s="45">
        <v>288.62</v>
      </c>
      <c r="O1295" s="43">
        <f t="shared" si="5"/>
        <v>0.03659095385</v>
      </c>
      <c r="P1295" s="44"/>
      <c r="Q1295" s="45">
        <v>274.07</v>
      </c>
      <c r="R1295" s="43">
        <f t="shared" si="6"/>
        <v>-0.00389651082</v>
      </c>
      <c r="S1295" s="44"/>
      <c r="T1295" s="42">
        <v>1640.3</v>
      </c>
      <c r="U1295" s="43">
        <f t="shared" si="7"/>
        <v>0.02766064755</v>
      </c>
      <c r="V1295" s="44"/>
      <c r="W1295" s="45">
        <v>237.87</v>
      </c>
      <c r="X1295" s="43">
        <f t="shared" si="8"/>
        <v>0.006072124919</v>
      </c>
      <c r="Y1295" s="44"/>
      <c r="Z1295" s="45">
        <v>43.75</v>
      </c>
      <c r="AA1295" s="46">
        <f t="shared" si="9"/>
        <v>-0.02036269452</v>
      </c>
      <c r="AB1295" s="44"/>
      <c r="AC1295" s="45">
        <v>545.36</v>
      </c>
      <c r="AD1295" s="46">
        <f t="shared" si="10"/>
        <v>-0.0008797654526</v>
      </c>
      <c r="AE1295" s="47"/>
      <c r="AF1295" s="42">
        <v>10886.8</v>
      </c>
      <c r="AG1295" s="46">
        <f t="shared" si="11"/>
        <v>0.01379944577</v>
      </c>
      <c r="AH1295" s="47"/>
    </row>
    <row r="1296">
      <c r="A1296" s="41">
        <v>43476.0</v>
      </c>
      <c r="B1296" s="45">
        <v>700.15</v>
      </c>
      <c r="C1296" s="43">
        <f t="shared" si="1"/>
        <v>-0.006406627836</v>
      </c>
      <c r="D1296" s="44"/>
      <c r="E1296" s="42">
        <v>1053.6</v>
      </c>
      <c r="F1296" s="43">
        <f t="shared" si="2"/>
        <v>0.001605312122</v>
      </c>
      <c r="G1296" s="44"/>
      <c r="H1296" s="45">
        <v>150.99</v>
      </c>
      <c r="I1296" s="43">
        <f t="shared" si="3"/>
        <v>-0.03462760545</v>
      </c>
      <c r="J1296" s="44"/>
      <c r="K1296" s="42">
        <v>1052.45</v>
      </c>
      <c r="L1296" s="43">
        <f t="shared" si="4"/>
        <v>-0.002514769658</v>
      </c>
      <c r="M1296" s="44"/>
      <c r="N1296" s="45">
        <v>278.25</v>
      </c>
      <c r="O1296" s="43">
        <f t="shared" si="5"/>
        <v>-0.006269613014</v>
      </c>
      <c r="P1296" s="44"/>
      <c r="Q1296" s="45">
        <v>275.14</v>
      </c>
      <c r="R1296" s="43">
        <f t="shared" si="6"/>
        <v>0.007002727574</v>
      </c>
      <c r="S1296" s="44"/>
      <c r="T1296" s="42">
        <v>1595.55</v>
      </c>
      <c r="U1296" s="43">
        <f t="shared" si="7"/>
        <v>0.006003381171</v>
      </c>
      <c r="V1296" s="44"/>
      <c r="W1296" s="45">
        <v>236.43</v>
      </c>
      <c r="X1296" s="43">
        <f t="shared" si="8"/>
        <v>-0.01030915276</v>
      </c>
      <c r="Y1296" s="44"/>
      <c r="Z1296" s="45">
        <v>44.65</v>
      </c>
      <c r="AA1296" s="46">
        <f t="shared" si="9"/>
        <v>-0.0177585133</v>
      </c>
      <c r="AB1296" s="44"/>
      <c r="AC1296" s="45">
        <v>545.84</v>
      </c>
      <c r="AD1296" s="46">
        <f t="shared" si="10"/>
        <v>0.005511275294</v>
      </c>
      <c r="AE1296" s="47"/>
      <c r="AF1296" s="42">
        <v>10737.6</v>
      </c>
      <c r="AG1296" s="46">
        <f t="shared" si="11"/>
        <v>-0.00532683176</v>
      </c>
      <c r="AH1296" s="47"/>
    </row>
    <row r="1297">
      <c r="A1297" s="41">
        <v>43475.0</v>
      </c>
      <c r="B1297" s="45">
        <v>704.65</v>
      </c>
      <c r="C1297" s="43">
        <f t="shared" si="1"/>
        <v>0.008193555154</v>
      </c>
      <c r="D1297" s="44"/>
      <c r="E1297" s="42">
        <v>1051.91</v>
      </c>
      <c r="F1297" s="43">
        <f t="shared" si="2"/>
        <v>-0.003927973323</v>
      </c>
      <c r="G1297" s="44"/>
      <c r="H1297" s="45">
        <v>156.31</v>
      </c>
      <c r="I1297" s="43">
        <f t="shared" si="3"/>
        <v>-0.005741276296</v>
      </c>
      <c r="J1297" s="44"/>
      <c r="K1297" s="42">
        <v>1055.1</v>
      </c>
      <c r="L1297" s="43">
        <f t="shared" si="4"/>
        <v>0.001565056875</v>
      </c>
      <c r="M1297" s="44"/>
      <c r="N1297" s="45">
        <v>280.0</v>
      </c>
      <c r="O1297" s="43">
        <f t="shared" si="5"/>
        <v>-0.01471266457</v>
      </c>
      <c r="P1297" s="44"/>
      <c r="Q1297" s="45">
        <v>273.22</v>
      </c>
      <c r="R1297" s="43">
        <f t="shared" si="6"/>
        <v>-0.02651027437</v>
      </c>
      <c r="S1297" s="44"/>
      <c r="T1297" s="42">
        <v>1586.0</v>
      </c>
      <c r="U1297" s="43">
        <f t="shared" si="7"/>
        <v>-0.02656702738</v>
      </c>
      <c r="V1297" s="44"/>
      <c r="W1297" s="45">
        <v>238.88</v>
      </c>
      <c r="X1297" s="43">
        <f t="shared" si="8"/>
        <v>-0.003802206515</v>
      </c>
      <c r="Y1297" s="44"/>
      <c r="Z1297" s="45">
        <v>45.45</v>
      </c>
      <c r="AA1297" s="46">
        <f t="shared" si="9"/>
        <v>0.005515733785</v>
      </c>
      <c r="AB1297" s="44"/>
      <c r="AC1297" s="45">
        <v>542.84</v>
      </c>
      <c r="AD1297" s="46">
        <f t="shared" si="10"/>
        <v>-0.01535566879</v>
      </c>
      <c r="AE1297" s="47"/>
      <c r="AF1297" s="42">
        <v>10794.95</v>
      </c>
      <c r="AG1297" s="46">
        <f t="shared" si="11"/>
        <v>-0.002465704611</v>
      </c>
      <c r="AH1297" s="47"/>
    </row>
    <row r="1298">
      <c r="A1298" s="41">
        <v>43474.0</v>
      </c>
      <c r="B1298" s="45">
        <v>698.9</v>
      </c>
      <c r="C1298" s="43">
        <f t="shared" si="1"/>
        <v>-0.005778095043</v>
      </c>
      <c r="D1298" s="44"/>
      <c r="E1298" s="42">
        <v>1056.05</v>
      </c>
      <c r="F1298" s="43">
        <f t="shared" si="2"/>
        <v>0.006545688649</v>
      </c>
      <c r="G1298" s="44"/>
      <c r="H1298" s="45">
        <v>157.21</v>
      </c>
      <c r="I1298" s="43">
        <f t="shared" si="3"/>
        <v>-0.003175412296</v>
      </c>
      <c r="J1298" s="44"/>
      <c r="K1298" s="42">
        <v>1053.45</v>
      </c>
      <c r="L1298" s="43">
        <f t="shared" si="4"/>
        <v>0.006189317035</v>
      </c>
      <c r="M1298" s="44"/>
      <c r="N1298" s="45">
        <v>284.15</v>
      </c>
      <c r="O1298" s="43">
        <f t="shared" si="5"/>
        <v>-0.01196404112</v>
      </c>
      <c r="P1298" s="44"/>
      <c r="Q1298" s="45">
        <v>280.56</v>
      </c>
      <c r="R1298" s="43">
        <f t="shared" si="6"/>
        <v>-0.004871207342</v>
      </c>
      <c r="S1298" s="44"/>
      <c r="T1298" s="42">
        <v>1628.7</v>
      </c>
      <c r="U1298" s="43">
        <f t="shared" si="7"/>
        <v>0.005726440328</v>
      </c>
      <c r="V1298" s="44"/>
      <c r="W1298" s="45">
        <v>239.79</v>
      </c>
      <c r="X1298" s="43">
        <f t="shared" si="8"/>
        <v>-0.0005836738263</v>
      </c>
      <c r="Y1298" s="44"/>
      <c r="Z1298" s="45">
        <v>45.2</v>
      </c>
      <c r="AA1298" s="46">
        <f t="shared" si="9"/>
        <v>-0.01754430965</v>
      </c>
      <c r="AB1298" s="44"/>
      <c r="AC1298" s="45">
        <v>551.24</v>
      </c>
      <c r="AD1298" s="46">
        <f t="shared" si="10"/>
        <v>0.00669824128</v>
      </c>
      <c r="AE1298" s="47"/>
      <c r="AF1298" s="42">
        <v>10821.6</v>
      </c>
      <c r="AG1298" s="46">
        <f t="shared" si="11"/>
        <v>-0.003095484959</v>
      </c>
      <c r="AH1298" s="47"/>
    </row>
    <row r="1299">
      <c r="A1299" s="41">
        <v>43473.0</v>
      </c>
      <c r="B1299" s="45">
        <v>702.95</v>
      </c>
      <c r="C1299" s="43">
        <f t="shared" si="1"/>
        <v>-0.01517694045</v>
      </c>
      <c r="D1299" s="44"/>
      <c r="E1299" s="42">
        <v>1049.16</v>
      </c>
      <c r="F1299" s="43">
        <f t="shared" si="2"/>
        <v>-0.008362133648</v>
      </c>
      <c r="G1299" s="44"/>
      <c r="H1299" s="45">
        <v>157.71</v>
      </c>
      <c r="I1299" s="43">
        <f t="shared" si="3"/>
        <v>-0.0176606419</v>
      </c>
      <c r="J1299" s="44"/>
      <c r="K1299" s="42">
        <v>1046.95</v>
      </c>
      <c r="L1299" s="43">
        <f t="shared" si="4"/>
        <v>0.007045151471</v>
      </c>
      <c r="M1299" s="44"/>
      <c r="N1299" s="45">
        <v>287.57</v>
      </c>
      <c r="O1299" s="43">
        <f t="shared" si="5"/>
        <v>-0.002292463665</v>
      </c>
      <c r="P1299" s="44"/>
      <c r="Q1299" s="45">
        <v>281.93</v>
      </c>
      <c r="R1299" s="43">
        <f t="shared" si="6"/>
        <v>-0.008968986677</v>
      </c>
      <c r="S1299" s="44"/>
      <c r="T1299" s="42">
        <v>1619.4</v>
      </c>
      <c r="U1299" s="43">
        <f t="shared" si="7"/>
        <v>-0.001604245423</v>
      </c>
      <c r="V1299" s="44"/>
      <c r="W1299" s="45">
        <v>239.93</v>
      </c>
      <c r="X1299" s="43">
        <f t="shared" si="8"/>
        <v>0.001668544166</v>
      </c>
      <c r="Y1299" s="44"/>
      <c r="Z1299" s="45">
        <v>46.0</v>
      </c>
      <c r="AA1299" s="46">
        <f t="shared" si="9"/>
        <v>0.02754995177</v>
      </c>
      <c r="AB1299" s="44"/>
      <c r="AC1299" s="45">
        <v>547.56</v>
      </c>
      <c r="AD1299" s="46">
        <f t="shared" si="10"/>
        <v>0.00593473552</v>
      </c>
      <c r="AE1299" s="47"/>
      <c r="AF1299" s="42">
        <v>10855.15</v>
      </c>
      <c r="AG1299" s="46">
        <f t="shared" si="11"/>
        <v>0.00489443336</v>
      </c>
      <c r="AH1299" s="47"/>
    </row>
    <row r="1300">
      <c r="A1300" s="41">
        <v>43472.0</v>
      </c>
      <c r="B1300" s="45">
        <v>713.7</v>
      </c>
      <c r="C1300" s="43">
        <f t="shared" si="1"/>
        <v>-0.002379120848</v>
      </c>
      <c r="D1300" s="44"/>
      <c r="E1300" s="42">
        <v>1057.97</v>
      </c>
      <c r="F1300" s="43">
        <f t="shared" si="2"/>
        <v>0.001513474943</v>
      </c>
      <c r="G1300" s="44"/>
      <c r="H1300" s="45">
        <v>160.52</v>
      </c>
      <c r="I1300" s="43">
        <f t="shared" si="3"/>
        <v>-0.003234235933</v>
      </c>
      <c r="J1300" s="44"/>
      <c r="K1300" s="42">
        <v>1039.6</v>
      </c>
      <c r="L1300" s="43">
        <f t="shared" si="4"/>
        <v>-0.01830016759</v>
      </c>
      <c r="M1300" s="44"/>
      <c r="N1300" s="45">
        <v>288.23</v>
      </c>
      <c r="O1300" s="43">
        <f t="shared" si="5"/>
        <v>-0.01726671501</v>
      </c>
      <c r="P1300" s="44"/>
      <c r="Q1300" s="45">
        <v>284.47</v>
      </c>
      <c r="R1300" s="43">
        <f t="shared" si="6"/>
        <v>-0.0001054537147</v>
      </c>
      <c r="S1300" s="44"/>
      <c r="T1300" s="42">
        <v>1622.0</v>
      </c>
      <c r="U1300" s="43">
        <f t="shared" si="7"/>
        <v>0.04086695032</v>
      </c>
      <c r="V1300" s="44"/>
      <c r="W1300" s="45">
        <v>239.53</v>
      </c>
      <c r="X1300" s="43">
        <f t="shared" si="8"/>
        <v>-0.008273615432</v>
      </c>
      <c r="Y1300" s="44"/>
      <c r="Z1300" s="45">
        <v>44.75</v>
      </c>
      <c r="AA1300" s="46">
        <f t="shared" si="9"/>
        <v>0.01010676767</v>
      </c>
      <c r="AB1300" s="44"/>
      <c r="AC1300" s="45">
        <v>544.32</v>
      </c>
      <c r="AD1300" s="46">
        <f t="shared" si="10"/>
        <v>-0.00110168569</v>
      </c>
      <c r="AE1300" s="47"/>
      <c r="AF1300" s="42">
        <v>10802.15</v>
      </c>
      <c r="AG1300" s="46">
        <f t="shared" si="11"/>
        <v>0.002813580269</v>
      </c>
      <c r="AH1300" s="47"/>
    </row>
    <row r="1301">
      <c r="A1301" s="41">
        <v>43469.0</v>
      </c>
      <c r="B1301" s="45">
        <v>715.4</v>
      </c>
      <c r="C1301" s="43">
        <f t="shared" si="1"/>
        <v>-0.01243287416</v>
      </c>
      <c r="D1301" s="44"/>
      <c r="E1301" s="42">
        <v>1056.37</v>
      </c>
      <c r="F1301" s="43">
        <f t="shared" si="2"/>
        <v>0.002673088723</v>
      </c>
      <c r="G1301" s="44"/>
      <c r="H1301" s="45">
        <v>161.04</v>
      </c>
      <c r="I1301" s="43">
        <f t="shared" si="3"/>
        <v>-0.02514081766</v>
      </c>
      <c r="J1301" s="44"/>
      <c r="K1301" s="42">
        <v>1058.8</v>
      </c>
      <c r="L1301" s="43">
        <f t="shared" si="4"/>
        <v>-0.01899116902</v>
      </c>
      <c r="M1301" s="44"/>
      <c r="N1301" s="45">
        <v>293.25</v>
      </c>
      <c r="O1301" s="43">
        <f t="shared" si="5"/>
        <v>0.005196770559</v>
      </c>
      <c r="P1301" s="44"/>
      <c r="Q1301" s="45">
        <v>284.5</v>
      </c>
      <c r="R1301" s="43">
        <f t="shared" si="6"/>
        <v>-0.01236610581</v>
      </c>
      <c r="S1301" s="44"/>
      <c r="T1301" s="42">
        <v>1557.05</v>
      </c>
      <c r="U1301" s="43">
        <f t="shared" si="7"/>
        <v>0.04378201367</v>
      </c>
      <c r="V1301" s="44"/>
      <c r="W1301" s="45">
        <v>241.52</v>
      </c>
      <c r="X1301" s="43">
        <f t="shared" si="8"/>
        <v>0.005938432352</v>
      </c>
      <c r="Y1301" s="44"/>
      <c r="Z1301" s="45">
        <v>44.3</v>
      </c>
      <c r="AA1301" s="46">
        <f t="shared" si="9"/>
        <v>0.02167797382</v>
      </c>
      <c r="AB1301" s="44"/>
      <c r="AC1301" s="45">
        <v>544.92</v>
      </c>
      <c r="AD1301" s="46">
        <f t="shared" si="10"/>
        <v>0.004561514678</v>
      </c>
      <c r="AE1301" s="47"/>
      <c r="AF1301" s="42">
        <v>10771.8</v>
      </c>
      <c r="AG1301" s="46">
        <f t="shared" si="11"/>
        <v>0.004135053092</v>
      </c>
      <c r="AH1301" s="47"/>
    </row>
    <row r="1302">
      <c r="A1302" s="41">
        <v>43468.0</v>
      </c>
      <c r="B1302" s="45">
        <v>724.35</v>
      </c>
      <c r="C1302" s="43">
        <f t="shared" si="1"/>
        <v>-0.003858082636</v>
      </c>
      <c r="D1302" s="44"/>
      <c r="E1302" s="42">
        <v>1053.55</v>
      </c>
      <c r="F1302" s="43">
        <f t="shared" si="2"/>
        <v>-0.00788492532</v>
      </c>
      <c r="G1302" s="44"/>
      <c r="H1302" s="45">
        <v>165.14</v>
      </c>
      <c r="I1302" s="43">
        <f t="shared" si="3"/>
        <v>0.004491116367</v>
      </c>
      <c r="J1302" s="44"/>
      <c r="K1302" s="42">
        <v>1079.1</v>
      </c>
      <c r="L1302" s="43">
        <f t="shared" si="4"/>
        <v>0.003853211518</v>
      </c>
      <c r="M1302" s="44"/>
      <c r="N1302" s="45">
        <v>291.73</v>
      </c>
      <c r="O1302" s="43">
        <f t="shared" si="5"/>
        <v>0.009921194747</v>
      </c>
      <c r="P1302" s="44"/>
      <c r="Q1302" s="45">
        <v>288.04</v>
      </c>
      <c r="R1302" s="43">
        <f t="shared" si="6"/>
        <v>-0.06091048896</v>
      </c>
      <c r="S1302" s="44"/>
      <c r="T1302" s="42">
        <v>1490.35</v>
      </c>
      <c r="U1302" s="43">
        <f t="shared" si="7"/>
        <v>0.04102191162</v>
      </c>
      <c r="V1302" s="44"/>
      <c r="W1302" s="45">
        <v>240.09</v>
      </c>
      <c r="X1302" s="43">
        <f t="shared" si="8"/>
        <v>-0.02995218572</v>
      </c>
      <c r="Y1302" s="44"/>
      <c r="Z1302" s="45">
        <v>43.35</v>
      </c>
      <c r="AA1302" s="46">
        <f t="shared" si="9"/>
        <v>-0.02280600553</v>
      </c>
      <c r="AB1302" s="44"/>
      <c r="AC1302" s="45">
        <v>542.44</v>
      </c>
      <c r="AD1302" s="46">
        <f t="shared" si="10"/>
        <v>0.01194331915</v>
      </c>
      <c r="AE1302" s="47"/>
      <c r="AF1302" s="42">
        <v>10727.35</v>
      </c>
      <c r="AG1302" s="46">
        <f t="shared" si="11"/>
        <v>0.005149640345</v>
      </c>
      <c r="AH1302" s="47"/>
    </row>
    <row r="1303">
      <c r="A1303" s="41">
        <v>43467.0</v>
      </c>
      <c r="B1303" s="45">
        <v>727.15</v>
      </c>
      <c r="C1303" s="43">
        <f t="shared" si="1"/>
        <v>0.01092378119</v>
      </c>
      <c r="D1303" s="44"/>
      <c r="E1303" s="42">
        <v>1061.89</v>
      </c>
      <c r="F1303" s="43">
        <f t="shared" si="2"/>
        <v>-0.009158508862</v>
      </c>
      <c r="G1303" s="44"/>
      <c r="H1303" s="45">
        <v>164.4</v>
      </c>
      <c r="I1303" s="43">
        <f t="shared" si="3"/>
        <v>0.007142233456</v>
      </c>
      <c r="J1303" s="44"/>
      <c r="K1303" s="42">
        <v>1074.95</v>
      </c>
      <c r="L1303" s="43">
        <f t="shared" si="4"/>
        <v>-0.01100945527</v>
      </c>
      <c r="M1303" s="44"/>
      <c r="N1303" s="45">
        <v>288.85</v>
      </c>
      <c r="O1303" s="43">
        <f t="shared" si="5"/>
        <v>0.005554605498</v>
      </c>
      <c r="P1303" s="44"/>
      <c r="Q1303" s="45">
        <v>306.13</v>
      </c>
      <c r="R1303" s="43">
        <f t="shared" si="6"/>
        <v>-0.01880101329</v>
      </c>
      <c r="S1303" s="44"/>
      <c r="T1303" s="42">
        <v>1430.45</v>
      </c>
      <c r="U1303" s="43">
        <f t="shared" si="7"/>
        <v>-0.005959347822</v>
      </c>
      <c r="V1303" s="44"/>
      <c r="W1303" s="45">
        <v>247.39</v>
      </c>
      <c r="X1303" s="43">
        <f t="shared" si="8"/>
        <v>-0.01460641513</v>
      </c>
      <c r="Y1303" s="44"/>
      <c r="Z1303" s="45">
        <v>44.35</v>
      </c>
      <c r="AA1303" s="46">
        <f t="shared" si="9"/>
        <v>-0.02998558914</v>
      </c>
      <c r="AB1303" s="44"/>
      <c r="AC1303" s="45">
        <v>536.0</v>
      </c>
      <c r="AD1303" s="46">
        <f t="shared" si="10"/>
        <v>0.001568393465</v>
      </c>
      <c r="AE1303" s="47"/>
      <c r="AF1303" s="42">
        <v>10672.25</v>
      </c>
      <c r="AG1303" s="46">
        <f t="shared" si="11"/>
        <v>-0.01120453376</v>
      </c>
      <c r="AH1303" s="47"/>
    </row>
    <row r="1304">
      <c r="A1304" s="41">
        <v>43466.0</v>
      </c>
      <c r="B1304" s="45">
        <v>719.25</v>
      </c>
      <c r="C1304" s="43">
        <f t="shared" si="1"/>
        <v>0.007956490885</v>
      </c>
      <c r="D1304" s="44"/>
      <c r="E1304" s="42">
        <v>1071.66</v>
      </c>
      <c r="F1304" s="43">
        <f t="shared" si="2"/>
        <v>0.01236548395</v>
      </c>
      <c r="G1304" s="44"/>
      <c r="H1304" s="45">
        <v>163.23</v>
      </c>
      <c r="I1304" s="43">
        <f t="shared" si="3"/>
        <v>0.01288669682</v>
      </c>
      <c r="J1304" s="44"/>
      <c r="K1304" s="42">
        <v>1086.85</v>
      </c>
      <c r="L1304" s="43">
        <f t="shared" si="4"/>
        <v>-0.001516997556</v>
      </c>
      <c r="M1304" s="44"/>
      <c r="N1304" s="45">
        <v>287.25</v>
      </c>
      <c r="O1304" s="43">
        <f t="shared" si="5"/>
        <v>-0.003405855798</v>
      </c>
      <c r="P1304" s="44"/>
      <c r="Q1304" s="45">
        <v>311.94</v>
      </c>
      <c r="R1304" s="43">
        <f t="shared" si="6"/>
        <v>-0.001441545586</v>
      </c>
      <c r="S1304" s="44"/>
      <c r="T1304" s="42">
        <v>1439.0</v>
      </c>
      <c r="U1304" s="43">
        <f t="shared" si="7"/>
        <v>-0.001145972726</v>
      </c>
      <c r="V1304" s="44"/>
      <c r="W1304" s="45">
        <v>251.03</v>
      </c>
      <c r="X1304" s="43">
        <f t="shared" si="8"/>
        <v>-0.003618510022</v>
      </c>
      <c r="Y1304" s="44"/>
      <c r="Z1304" s="45">
        <v>45.7</v>
      </c>
      <c r="AA1304" s="46">
        <f t="shared" si="9"/>
        <v>0.0187747094</v>
      </c>
      <c r="AB1304" s="44"/>
      <c r="AC1304" s="45">
        <v>535.16</v>
      </c>
      <c r="AD1304" s="46">
        <f t="shared" si="10"/>
        <v>-0.02414737967</v>
      </c>
      <c r="AE1304" s="47"/>
      <c r="AF1304" s="42">
        <v>10792.5</v>
      </c>
      <c r="AG1304" s="46">
        <f t="shared" si="11"/>
        <v>-0.01083751726</v>
      </c>
      <c r="AH1304" s="47"/>
    </row>
    <row r="1305">
      <c r="A1305" s="48">
        <v>43465.0</v>
      </c>
      <c r="B1305" s="45">
        <v>713.55</v>
      </c>
      <c r="C1305" s="43">
        <f t="shared" si="1"/>
        <v>0.007525971869</v>
      </c>
      <c r="D1305" s="49"/>
      <c r="E1305" s="42">
        <v>1058.49</v>
      </c>
      <c r="F1305" s="43">
        <f t="shared" si="2"/>
        <v>-0.0005666846268</v>
      </c>
      <c r="G1305" s="44"/>
      <c r="H1305" s="45">
        <v>161.14</v>
      </c>
      <c r="I1305" s="43">
        <f t="shared" si="3"/>
        <v>0.002298780174</v>
      </c>
      <c r="J1305" s="49"/>
      <c r="K1305" s="42">
        <v>1088.5</v>
      </c>
      <c r="L1305" s="43">
        <f t="shared" si="4"/>
        <v>0.02046522619</v>
      </c>
      <c r="M1305" s="44"/>
      <c r="N1305" s="45">
        <v>288.23</v>
      </c>
      <c r="O1305" s="43">
        <f t="shared" si="5"/>
        <v>0.02256117306</v>
      </c>
      <c r="P1305" s="44"/>
      <c r="Q1305" s="45">
        <v>312.39</v>
      </c>
      <c r="R1305" s="43">
        <f t="shared" si="6"/>
        <v>0.005521151636</v>
      </c>
      <c r="S1305" s="49"/>
      <c r="T1305" s="42">
        <v>1440.65</v>
      </c>
      <c r="U1305" s="43">
        <f t="shared" si="7"/>
        <v>-0.009395903177</v>
      </c>
      <c r="V1305" s="49"/>
      <c r="W1305" s="45">
        <v>251.94</v>
      </c>
      <c r="X1305" s="43">
        <f t="shared" si="8"/>
        <v>0.01021312636</v>
      </c>
      <c r="Y1305" s="49"/>
      <c r="Z1305" s="45">
        <v>44.85</v>
      </c>
      <c r="AA1305" s="46">
        <f t="shared" si="9"/>
        <v>-0.01768001854</v>
      </c>
      <c r="AB1305" s="44"/>
      <c r="AC1305" s="45">
        <v>548.24</v>
      </c>
      <c r="AD1305" s="46">
        <f t="shared" si="10"/>
        <v>-0.003495997734</v>
      </c>
      <c r="AE1305" s="47"/>
      <c r="AF1305" s="42">
        <v>10910.1</v>
      </c>
      <c r="AG1305" s="46">
        <f t="shared" si="11"/>
        <v>0.004367872133</v>
      </c>
      <c r="AH1305" s="47"/>
    </row>
    <row r="1306">
      <c r="A1306" s="48">
        <v>43462.0</v>
      </c>
      <c r="B1306" s="45">
        <v>708.2</v>
      </c>
      <c r="C1306" s="43">
        <f t="shared" si="1"/>
        <v>-0.01548246275</v>
      </c>
      <c r="D1306" s="49"/>
      <c r="E1306" s="42">
        <v>1059.09</v>
      </c>
      <c r="F1306" s="43">
        <f t="shared" si="2"/>
        <v>0.008438948663</v>
      </c>
      <c r="G1306" s="49"/>
      <c r="H1306" s="45">
        <v>160.77</v>
      </c>
      <c r="I1306" s="43">
        <f t="shared" si="3"/>
        <v>0.0001866193903</v>
      </c>
      <c r="J1306" s="49"/>
      <c r="K1306" s="42">
        <v>1066.45</v>
      </c>
      <c r="L1306" s="43">
        <f t="shared" si="4"/>
        <v>0.004181452685</v>
      </c>
      <c r="M1306" s="49"/>
      <c r="N1306" s="45">
        <v>281.8</v>
      </c>
      <c r="O1306" s="43">
        <f t="shared" si="5"/>
        <v>0.01267760931</v>
      </c>
      <c r="P1306" s="49"/>
      <c r="Q1306" s="45">
        <v>310.67</v>
      </c>
      <c r="R1306" s="43">
        <f t="shared" si="6"/>
        <v>-0.01244358139</v>
      </c>
      <c r="S1306" s="49"/>
      <c r="T1306" s="42">
        <v>1454.25</v>
      </c>
      <c r="U1306" s="43">
        <f t="shared" si="7"/>
        <v>-0.02136208312</v>
      </c>
      <c r="V1306" s="49"/>
      <c r="W1306" s="45">
        <v>249.38</v>
      </c>
      <c r="X1306" s="43">
        <f t="shared" si="8"/>
        <v>0.01466307854</v>
      </c>
      <c r="Y1306" s="49"/>
      <c r="Z1306" s="45">
        <v>45.65</v>
      </c>
      <c r="AA1306" s="46">
        <f t="shared" si="9"/>
        <v>0.03795098291</v>
      </c>
      <c r="AB1306" s="49"/>
      <c r="AC1306" s="45">
        <v>550.16</v>
      </c>
      <c r="AD1306" s="46">
        <f t="shared" si="10"/>
        <v>0.02547814716</v>
      </c>
      <c r="AE1306" s="47"/>
      <c r="AF1306" s="42">
        <v>10862.55</v>
      </c>
      <c r="AG1306" s="46">
        <f t="shared" si="11"/>
        <v>0.0002439872126</v>
      </c>
      <c r="AH1306" s="47"/>
    </row>
    <row r="1307">
      <c r="A1307" s="48">
        <v>43461.0</v>
      </c>
      <c r="B1307" s="45">
        <v>719.25</v>
      </c>
      <c r="C1307" s="43">
        <f t="shared" si="1"/>
        <v>-0.004231562625</v>
      </c>
      <c r="D1307" s="49"/>
      <c r="E1307" s="42">
        <v>1050.19</v>
      </c>
      <c r="F1307" s="43">
        <f t="shared" si="2"/>
        <v>-0.008183980321</v>
      </c>
      <c r="G1307" s="49"/>
      <c r="H1307" s="45">
        <v>160.74</v>
      </c>
      <c r="I1307" s="43">
        <f t="shared" si="3"/>
        <v>0.002304507264</v>
      </c>
      <c r="J1307" s="49"/>
      <c r="K1307" s="42">
        <v>1062.0</v>
      </c>
      <c r="L1307" s="43">
        <f t="shared" si="4"/>
        <v>0.007608912156</v>
      </c>
      <c r="M1307" s="49"/>
      <c r="N1307" s="45">
        <v>278.25</v>
      </c>
      <c r="O1307" s="43">
        <f t="shared" si="5"/>
        <v>-0.01911532388</v>
      </c>
      <c r="P1307" s="49"/>
      <c r="Q1307" s="45">
        <v>314.56</v>
      </c>
      <c r="R1307" s="43">
        <f t="shared" si="6"/>
        <v>0.0006360109608</v>
      </c>
      <c r="S1307" s="49"/>
      <c r="T1307" s="42">
        <v>1485.65</v>
      </c>
      <c r="U1307" s="43">
        <f t="shared" si="7"/>
        <v>-0.02075046559</v>
      </c>
      <c r="V1307" s="49"/>
      <c r="W1307" s="45">
        <v>245.75</v>
      </c>
      <c r="X1307" s="43">
        <f t="shared" si="8"/>
        <v>0.004854081445</v>
      </c>
      <c r="Y1307" s="49"/>
      <c r="Z1307" s="45">
        <v>43.95</v>
      </c>
      <c r="AA1307" s="46">
        <f t="shared" si="9"/>
        <v>-0.003407158322</v>
      </c>
      <c r="AB1307" s="49"/>
      <c r="AC1307" s="45">
        <v>536.32</v>
      </c>
      <c r="AD1307" s="46">
        <f t="shared" si="10"/>
        <v>0.005909431118</v>
      </c>
      <c r="AE1307" s="47"/>
      <c r="AF1307" s="42">
        <v>10859.9</v>
      </c>
      <c r="AG1307" s="46">
        <f t="shared" si="11"/>
        <v>0.007403093927</v>
      </c>
      <c r="AH1307" s="47"/>
    </row>
    <row r="1308">
      <c r="A1308" s="48">
        <v>43460.0</v>
      </c>
      <c r="B1308" s="45">
        <v>722.3</v>
      </c>
      <c r="C1308" s="43">
        <f t="shared" si="1"/>
        <v>-0.009233166952</v>
      </c>
      <c r="D1308" s="49"/>
      <c r="E1308" s="42">
        <v>1058.82</v>
      </c>
      <c r="F1308" s="43">
        <f t="shared" si="2"/>
        <v>0.01984966189</v>
      </c>
      <c r="G1308" s="49"/>
      <c r="H1308" s="45">
        <v>160.37</v>
      </c>
      <c r="I1308" s="43">
        <f t="shared" si="3"/>
        <v>0.005941416521</v>
      </c>
      <c r="J1308" s="49"/>
      <c r="K1308" s="42">
        <v>1053.95</v>
      </c>
      <c r="L1308" s="43">
        <f t="shared" si="4"/>
        <v>-0.006431194437</v>
      </c>
      <c r="M1308" s="49"/>
      <c r="N1308" s="45">
        <v>283.62</v>
      </c>
      <c r="O1308" s="43">
        <f t="shared" si="5"/>
        <v>0.008853689594</v>
      </c>
      <c r="P1308" s="49"/>
      <c r="Q1308" s="45">
        <v>314.36</v>
      </c>
      <c r="R1308" s="43">
        <f t="shared" si="6"/>
        <v>0.000318157236</v>
      </c>
      <c r="S1308" s="49"/>
      <c r="T1308" s="42">
        <v>1516.8</v>
      </c>
      <c r="U1308" s="43">
        <f t="shared" si="7"/>
        <v>-0.02647911916</v>
      </c>
      <c r="V1308" s="49"/>
      <c r="W1308" s="45">
        <v>244.56</v>
      </c>
      <c r="X1308" s="43">
        <f t="shared" si="8"/>
        <v>-0.002124010275</v>
      </c>
      <c r="Y1308" s="49"/>
      <c r="Z1308" s="45">
        <v>44.1</v>
      </c>
      <c r="AA1308" s="46">
        <f t="shared" si="9"/>
        <v>0.007968169649</v>
      </c>
      <c r="AB1308" s="49"/>
      <c r="AC1308" s="45">
        <v>533.16</v>
      </c>
      <c r="AD1308" s="46">
        <f t="shared" si="10"/>
        <v>0.02100073389</v>
      </c>
      <c r="AE1308" s="47"/>
      <c r="AF1308" s="42">
        <v>10779.8</v>
      </c>
      <c r="AG1308" s="46">
        <f t="shared" si="11"/>
        <v>0.004644435385</v>
      </c>
      <c r="AH1308" s="47"/>
    </row>
    <row r="1309">
      <c r="A1309" s="48">
        <v>43458.0</v>
      </c>
      <c r="B1309" s="45">
        <v>729.0</v>
      </c>
      <c r="C1309" s="43">
        <f t="shared" si="1"/>
        <v>-0.025328096</v>
      </c>
      <c r="D1309" s="49"/>
      <c r="E1309" s="42">
        <v>1038.01</v>
      </c>
      <c r="F1309" s="43">
        <f t="shared" si="2"/>
        <v>-0.01455621424</v>
      </c>
      <c r="G1309" s="49"/>
      <c r="H1309" s="45">
        <v>159.42</v>
      </c>
      <c r="I1309" s="43">
        <f t="shared" si="3"/>
        <v>-0.0001881644563</v>
      </c>
      <c r="J1309" s="49"/>
      <c r="K1309" s="42">
        <v>1060.75</v>
      </c>
      <c r="L1309" s="43">
        <f t="shared" si="4"/>
        <v>0.009757561313</v>
      </c>
      <c r="M1309" s="49"/>
      <c r="N1309" s="45">
        <v>281.12</v>
      </c>
      <c r="O1309" s="43">
        <f t="shared" si="5"/>
        <v>-0.02104896269</v>
      </c>
      <c r="P1309" s="49"/>
      <c r="Q1309" s="45">
        <v>314.26</v>
      </c>
      <c r="R1309" s="43">
        <f t="shared" si="6"/>
        <v>0.008436171973</v>
      </c>
      <c r="S1309" s="49"/>
      <c r="T1309" s="42">
        <v>1557.5</v>
      </c>
      <c r="U1309" s="43">
        <f t="shared" si="7"/>
        <v>-0.01190319289</v>
      </c>
      <c r="V1309" s="49"/>
      <c r="W1309" s="45">
        <v>245.08</v>
      </c>
      <c r="X1309" s="43">
        <f t="shared" si="8"/>
        <v>0.001919582366</v>
      </c>
      <c r="Y1309" s="49"/>
      <c r="Z1309" s="45">
        <v>43.75</v>
      </c>
      <c r="AA1309" s="46">
        <f t="shared" si="9"/>
        <v>0.006880761092</v>
      </c>
      <c r="AB1309" s="49"/>
      <c r="AC1309" s="45">
        <v>522.08</v>
      </c>
      <c r="AD1309" s="46">
        <f t="shared" si="10"/>
        <v>0.003915101151</v>
      </c>
      <c r="AE1309" s="47"/>
      <c r="AF1309" s="42">
        <v>10729.85</v>
      </c>
      <c r="AG1309" s="46">
        <f t="shared" si="11"/>
        <v>0.006202881993</v>
      </c>
      <c r="AH1309" s="47"/>
    </row>
    <row r="1310">
      <c r="A1310" s="48">
        <v>43455.0</v>
      </c>
      <c r="B1310" s="45">
        <v>747.7</v>
      </c>
      <c r="C1310" s="43">
        <f t="shared" si="1"/>
        <v>-0.005933944138</v>
      </c>
      <c r="D1310" s="49"/>
      <c r="E1310" s="42">
        <v>1053.23</v>
      </c>
      <c r="F1310" s="43">
        <f t="shared" si="2"/>
        <v>-0.01237996921</v>
      </c>
      <c r="G1310" s="49"/>
      <c r="H1310" s="45">
        <v>159.45</v>
      </c>
      <c r="I1310" s="43">
        <f t="shared" si="3"/>
        <v>-0.01054315889</v>
      </c>
      <c r="J1310" s="49"/>
      <c r="K1310" s="42">
        <v>1050.45</v>
      </c>
      <c r="L1310" s="43">
        <f t="shared" si="4"/>
        <v>0.02033968424</v>
      </c>
      <c r="M1310" s="49"/>
      <c r="N1310" s="45">
        <v>287.1</v>
      </c>
      <c r="O1310" s="43">
        <f t="shared" si="5"/>
        <v>-0.02136538886</v>
      </c>
      <c r="P1310" s="49"/>
      <c r="Q1310" s="45">
        <v>311.62</v>
      </c>
      <c r="R1310" s="43">
        <f t="shared" si="6"/>
        <v>0.02143993383</v>
      </c>
      <c r="S1310" s="49"/>
      <c r="T1310" s="42">
        <v>1576.15</v>
      </c>
      <c r="U1310" s="43">
        <f t="shared" si="7"/>
        <v>0.007866407863</v>
      </c>
      <c r="V1310" s="49"/>
      <c r="W1310" s="45">
        <v>244.61</v>
      </c>
      <c r="X1310" s="43">
        <f t="shared" si="8"/>
        <v>-0.02928767813</v>
      </c>
      <c r="Y1310" s="49"/>
      <c r="Z1310" s="45">
        <v>43.45</v>
      </c>
      <c r="AA1310" s="46">
        <f t="shared" si="9"/>
        <v>0.07898841132</v>
      </c>
      <c r="AB1310" s="49"/>
      <c r="AC1310" s="45">
        <v>520.04</v>
      </c>
      <c r="AD1310" s="46">
        <f t="shared" si="10"/>
        <v>-0.01002572206</v>
      </c>
      <c r="AE1310" s="47"/>
      <c r="AF1310" s="42">
        <v>10663.5</v>
      </c>
      <c r="AG1310" s="46">
        <f t="shared" si="11"/>
        <v>-0.008451083332</v>
      </c>
      <c r="AH1310" s="47"/>
    </row>
    <row r="1311">
      <c r="A1311" s="48">
        <v>43454.0</v>
      </c>
      <c r="B1311" s="45">
        <v>752.15</v>
      </c>
      <c r="C1311" s="43">
        <f t="shared" si="1"/>
        <v>0.003329341203</v>
      </c>
      <c r="D1311" s="49"/>
      <c r="E1311" s="42">
        <v>1066.35</v>
      </c>
      <c r="F1311" s="43">
        <f t="shared" si="2"/>
        <v>0.00656721025</v>
      </c>
      <c r="G1311" s="49"/>
      <c r="H1311" s="45">
        <v>161.14</v>
      </c>
      <c r="I1311" s="43">
        <f t="shared" si="3"/>
        <v>-0.0159451773</v>
      </c>
      <c r="J1311" s="49"/>
      <c r="K1311" s="42">
        <v>1029.3</v>
      </c>
      <c r="L1311" s="43">
        <f t="shared" si="4"/>
        <v>-0.01063017354</v>
      </c>
      <c r="M1311" s="49"/>
      <c r="N1311" s="45">
        <v>293.3</v>
      </c>
      <c r="O1311" s="43">
        <f t="shared" si="5"/>
        <v>-0.02098521731</v>
      </c>
      <c r="P1311" s="49"/>
      <c r="Q1311" s="45">
        <v>305.01</v>
      </c>
      <c r="R1311" s="43">
        <f t="shared" si="6"/>
        <v>-0.0007210278236</v>
      </c>
      <c r="S1311" s="49"/>
      <c r="T1311" s="42">
        <v>1563.8</v>
      </c>
      <c r="U1311" s="43">
        <f t="shared" si="7"/>
        <v>-0.02063233748</v>
      </c>
      <c r="V1311" s="49"/>
      <c r="W1311" s="45">
        <v>251.88</v>
      </c>
      <c r="X1311" s="43">
        <f t="shared" si="8"/>
        <v>-0.01747388026</v>
      </c>
      <c r="Y1311" s="49"/>
      <c r="Z1311" s="45">
        <v>40.15</v>
      </c>
      <c r="AA1311" s="46">
        <f t="shared" si="9"/>
        <v>-0.02702867239</v>
      </c>
      <c r="AB1311" s="49"/>
      <c r="AC1311" s="45">
        <v>525.28</v>
      </c>
      <c r="AD1311" s="46">
        <f t="shared" si="10"/>
        <v>-0.01496513455</v>
      </c>
      <c r="AE1311" s="47"/>
      <c r="AF1311" s="42">
        <v>10754.0</v>
      </c>
      <c r="AG1311" s="46">
        <f t="shared" si="11"/>
        <v>-0.01821691697</v>
      </c>
      <c r="AH1311" s="47"/>
    </row>
    <row r="1312">
      <c r="A1312" s="48">
        <v>43453.0</v>
      </c>
      <c r="B1312" s="45">
        <v>749.65</v>
      </c>
      <c r="C1312" s="43">
        <f t="shared" si="1"/>
        <v>0.02184700201</v>
      </c>
      <c r="D1312" s="49"/>
      <c r="E1312" s="42">
        <v>1059.37</v>
      </c>
      <c r="F1312" s="43">
        <f t="shared" si="2"/>
        <v>-0.005628991858</v>
      </c>
      <c r="G1312" s="49"/>
      <c r="H1312" s="45">
        <v>163.73</v>
      </c>
      <c r="I1312" s="43">
        <f t="shared" si="3"/>
        <v>-0.01038986167</v>
      </c>
      <c r="J1312" s="49"/>
      <c r="K1312" s="42">
        <v>1040.3</v>
      </c>
      <c r="L1312" s="43">
        <f t="shared" si="4"/>
        <v>-0.004364201349</v>
      </c>
      <c r="M1312" s="49"/>
      <c r="N1312" s="45">
        <v>299.52</v>
      </c>
      <c r="O1312" s="43">
        <f t="shared" si="5"/>
        <v>-0.006986753643</v>
      </c>
      <c r="P1312" s="49"/>
      <c r="Q1312" s="45">
        <v>305.23</v>
      </c>
      <c r="R1312" s="43">
        <f t="shared" si="6"/>
        <v>-0.008222174286</v>
      </c>
      <c r="S1312" s="49"/>
      <c r="T1312" s="42">
        <v>1596.4</v>
      </c>
      <c r="U1312" s="43">
        <f t="shared" si="7"/>
        <v>0.01673917113</v>
      </c>
      <c r="V1312" s="49"/>
      <c r="W1312" s="45">
        <v>256.32</v>
      </c>
      <c r="X1312" s="43">
        <f t="shared" si="8"/>
        <v>0.04938139697</v>
      </c>
      <c r="Y1312" s="49"/>
      <c r="Z1312" s="45">
        <v>41.25</v>
      </c>
      <c r="AA1312" s="46">
        <f t="shared" si="9"/>
        <v>0.02205971806</v>
      </c>
      <c r="AB1312" s="49"/>
      <c r="AC1312" s="45">
        <v>533.2</v>
      </c>
      <c r="AD1312" s="46">
        <f t="shared" si="10"/>
        <v>-0.002996256923</v>
      </c>
      <c r="AE1312" s="47"/>
      <c r="AF1312" s="42">
        <v>10951.7</v>
      </c>
      <c r="AG1312" s="46">
        <f t="shared" si="11"/>
        <v>-0.001423422842</v>
      </c>
      <c r="AH1312" s="47"/>
    </row>
    <row r="1313">
      <c r="A1313" s="48">
        <v>43452.0</v>
      </c>
      <c r="B1313" s="45">
        <v>733.45</v>
      </c>
      <c r="C1313" s="43">
        <f t="shared" si="1"/>
        <v>-0.002383142108</v>
      </c>
      <c r="D1313" s="49"/>
      <c r="E1313" s="42">
        <v>1065.35</v>
      </c>
      <c r="F1313" s="43">
        <f t="shared" si="2"/>
        <v>0.002462314691</v>
      </c>
      <c r="G1313" s="49"/>
      <c r="H1313" s="45">
        <v>165.44</v>
      </c>
      <c r="I1313" s="43">
        <f t="shared" si="3"/>
        <v>0.01148983734</v>
      </c>
      <c r="J1313" s="49"/>
      <c r="K1313" s="42">
        <v>1044.85</v>
      </c>
      <c r="L1313" s="43">
        <f t="shared" si="4"/>
        <v>0.000287163781</v>
      </c>
      <c r="M1313" s="49"/>
      <c r="N1313" s="45">
        <v>301.62</v>
      </c>
      <c r="O1313" s="43">
        <f t="shared" si="5"/>
        <v>-0.002086542562</v>
      </c>
      <c r="P1313" s="49"/>
      <c r="Q1313" s="45">
        <v>307.75</v>
      </c>
      <c r="R1313" s="43">
        <f t="shared" si="6"/>
        <v>0.0009752926651</v>
      </c>
      <c r="S1313" s="49"/>
      <c r="T1313" s="42">
        <v>1569.9</v>
      </c>
      <c r="U1313" s="43">
        <f t="shared" si="7"/>
        <v>-0.01460710786</v>
      </c>
      <c r="V1313" s="49"/>
      <c r="W1313" s="45">
        <v>243.97</v>
      </c>
      <c r="X1313" s="43">
        <f t="shared" si="8"/>
        <v>-0.01003271058</v>
      </c>
      <c r="Y1313" s="49"/>
      <c r="Z1313" s="45">
        <v>40.35</v>
      </c>
      <c r="AA1313" s="46">
        <f t="shared" si="9"/>
        <v>0.003724399091</v>
      </c>
      <c r="AB1313" s="49"/>
      <c r="AC1313" s="45">
        <v>534.8</v>
      </c>
      <c r="AD1313" s="46">
        <f t="shared" si="10"/>
        <v>0.0121906845</v>
      </c>
      <c r="AE1313" s="47"/>
      <c r="AF1313" s="42">
        <v>10967.3</v>
      </c>
      <c r="AG1313" s="46">
        <f t="shared" si="11"/>
        <v>0.005357482187</v>
      </c>
      <c r="AH1313" s="47"/>
    </row>
    <row r="1314">
      <c r="A1314" s="48">
        <v>43451.0</v>
      </c>
      <c r="B1314" s="45">
        <v>735.2</v>
      </c>
      <c r="C1314" s="43">
        <f t="shared" si="1"/>
        <v>0.001633542427</v>
      </c>
      <c r="D1314" s="49"/>
      <c r="E1314" s="42">
        <v>1062.73</v>
      </c>
      <c r="F1314" s="43">
        <f t="shared" si="2"/>
        <v>0.01632669967</v>
      </c>
      <c r="G1314" s="49"/>
      <c r="H1314" s="45">
        <v>163.55</v>
      </c>
      <c r="I1314" s="43">
        <f t="shared" si="3"/>
        <v>-0.006824717246</v>
      </c>
      <c r="J1314" s="49"/>
      <c r="K1314" s="42">
        <v>1044.55</v>
      </c>
      <c r="L1314" s="43">
        <f t="shared" si="4"/>
        <v>-0.01891903469</v>
      </c>
      <c r="M1314" s="49"/>
      <c r="N1314" s="45">
        <v>302.25</v>
      </c>
      <c r="O1314" s="43">
        <f t="shared" si="5"/>
        <v>-0.0001654122905</v>
      </c>
      <c r="P1314" s="49"/>
      <c r="Q1314" s="45">
        <v>307.45</v>
      </c>
      <c r="R1314" s="43">
        <f t="shared" si="6"/>
        <v>0.01174540338</v>
      </c>
      <c r="S1314" s="49"/>
      <c r="T1314" s="42">
        <v>1593.0</v>
      </c>
      <c r="U1314" s="43">
        <f t="shared" si="7"/>
        <v>0.0180847064</v>
      </c>
      <c r="V1314" s="49"/>
      <c r="W1314" s="45">
        <v>246.43</v>
      </c>
      <c r="X1314" s="43">
        <f t="shared" si="8"/>
        <v>0.002153028273</v>
      </c>
      <c r="Y1314" s="49"/>
      <c r="Z1314" s="45">
        <v>40.2</v>
      </c>
      <c r="AA1314" s="46">
        <f t="shared" si="9"/>
        <v>-0.00619964788</v>
      </c>
      <c r="AB1314" s="49"/>
      <c r="AC1314" s="45">
        <v>528.32</v>
      </c>
      <c r="AD1314" s="46">
        <f t="shared" si="10"/>
        <v>-0.002721913067</v>
      </c>
      <c r="AE1314" s="47"/>
      <c r="AF1314" s="42">
        <v>10908.7</v>
      </c>
      <c r="AG1314" s="46">
        <f t="shared" si="11"/>
        <v>0.001867225695</v>
      </c>
      <c r="AH1314" s="47"/>
    </row>
    <row r="1315">
      <c r="A1315" s="48">
        <v>43448.0</v>
      </c>
      <c r="B1315" s="45">
        <v>734.0</v>
      </c>
      <c r="C1315" s="43">
        <f t="shared" si="1"/>
        <v>0.006149660652</v>
      </c>
      <c r="D1315" s="49"/>
      <c r="E1315" s="42">
        <v>1045.52</v>
      </c>
      <c r="F1315" s="43">
        <f t="shared" si="2"/>
        <v>-0.002674513496</v>
      </c>
      <c r="G1315" s="49"/>
      <c r="H1315" s="45">
        <v>164.67</v>
      </c>
      <c r="I1315" s="43">
        <f t="shared" si="3"/>
        <v>-0.003152855337</v>
      </c>
      <c r="J1315" s="49"/>
      <c r="K1315" s="42">
        <v>1064.5</v>
      </c>
      <c r="L1315" s="43">
        <f t="shared" si="4"/>
        <v>0.0245352741</v>
      </c>
      <c r="M1315" s="49"/>
      <c r="N1315" s="45">
        <v>302.3</v>
      </c>
      <c r="O1315" s="43">
        <f t="shared" si="5"/>
        <v>-0.01874481414</v>
      </c>
      <c r="P1315" s="49"/>
      <c r="Q1315" s="45">
        <v>303.86</v>
      </c>
      <c r="R1315" s="43">
        <f t="shared" si="6"/>
        <v>-0.006691182141</v>
      </c>
      <c r="S1315" s="49"/>
      <c r="T1315" s="42">
        <v>1564.45</v>
      </c>
      <c r="U1315" s="43">
        <f t="shared" si="7"/>
        <v>0.005480168185</v>
      </c>
      <c r="V1315" s="49"/>
      <c r="W1315" s="45">
        <v>245.9</v>
      </c>
      <c r="X1315" s="43">
        <f t="shared" si="8"/>
        <v>-0.00697036377</v>
      </c>
      <c r="Y1315" s="49"/>
      <c r="Z1315" s="45">
        <v>40.45</v>
      </c>
      <c r="AA1315" s="46">
        <f t="shared" si="9"/>
        <v>0.03778787119</v>
      </c>
      <c r="AB1315" s="49"/>
      <c r="AC1315" s="45">
        <v>529.76</v>
      </c>
      <c r="AD1315" s="46">
        <f t="shared" si="10"/>
        <v>0.01759576189</v>
      </c>
      <c r="AE1315" s="47"/>
      <c r="AF1315" s="42">
        <v>10888.35</v>
      </c>
      <c r="AG1315" s="46">
        <f t="shared" si="11"/>
        <v>0.007642773837</v>
      </c>
      <c r="AH1315" s="47"/>
    </row>
    <row r="1316">
      <c r="A1316" s="48">
        <v>43447.0</v>
      </c>
      <c r="B1316" s="45">
        <v>729.5</v>
      </c>
      <c r="C1316" s="43">
        <f t="shared" si="1"/>
        <v>0.01081911115</v>
      </c>
      <c r="D1316" s="49"/>
      <c r="E1316" s="42">
        <v>1048.32</v>
      </c>
      <c r="F1316" s="43">
        <f t="shared" si="2"/>
        <v>0.007650912288</v>
      </c>
      <c r="G1316" s="49"/>
      <c r="H1316" s="45">
        <v>165.19</v>
      </c>
      <c r="I1316" s="43">
        <f t="shared" si="3"/>
        <v>-0.0003026359615</v>
      </c>
      <c r="J1316" s="49"/>
      <c r="K1316" s="42">
        <v>1038.7</v>
      </c>
      <c r="L1316" s="43">
        <f t="shared" si="4"/>
        <v>-0.005185339062</v>
      </c>
      <c r="M1316" s="49"/>
      <c r="N1316" s="45">
        <v>308.02</v>
      </c>
      <c r="O1316" s="43">
        <f t="shared" si="5"/>
        <v>-0.005019521865</v>
      </c>
      <c r="P1316" s="49"/>
      <c r="Q1316" s="45">
        <v>305.9</v>
      </c>
      <c r="R1316" s="43">
        <f t="shared" si="6"/>
        <v>-0.006451845509</v>
      </c>
      <c r="S1316" s="49"/>
      <c r="T1316" s="42">
        <v>1555.9</v>
      </c>
      <c r="U1316" s="43">
        <f t="shared" si="7"/>
        <v>-0.007076898421</v>
      </c>
      <c r="V1316" s="49"/>
      <c r="W1316" s="45">
        <v>247.62</v>
      </c>
      <c r="X1316" s="43">
        <f t="shared" si="8"/>
        <v>-0.001210800487</v>
      </c>
      <c r="Y1316" s="49"/>
      <c r="Z1316" s="45">
        <v>38.95</v>
      </c>
      <c r="AA1316" s="46">
        <f t="shared" si="9"/>
        <v>-0.008945746558</v>
      </c>
      <c r="AB1316" s="49"/>
      <c r="AC1316" s="45">
        <v>520.52</v>
      </c>
      <c r="AD1316" s="46">
        <f t="shared" si="10"/>
        <v>0.004467043781</v>
      </c>
      <c r="AE1316" s="47"/>
      <c r="AF1316" s="42">
        <v>10805.45</v>
      </c>
      <c r="AG1316" s="46">
        <f t="shared" si="11"/>
        <v>0.001287215995</v>
      </c>
      <c r="AH1316" s="47"/>
    </row>
    <row r="1317">
      <c r="A1317" s="48">
        <v>43446.0</v>
      </c>
      <c r="B1317" s="45">
        <v>721.65</v>
      </c>
      <c r="C1317" s="43">
        <f t="shared" si="1"/>
        <v>0.01620486672</v>
      </c>
      <c r="D1317" s="49"/>
      <c r="E1317" s="42">
        <v>1040.33</v>
      </c>
      <c r="F1317" s="43">
        <f t="shared" si="2"/>
        <v>0.01241903553</v>
      </c>
      <c r="G1317" s="49"/>
      <c r="H1317" s="45">
        <v>165.24</v>
      </c>
      <c r="I1317" s="43">
        <f t="shared" si="3"/>
        <v>0.0001210433942</v>
      </c>
      <c r="J1317" s="49"/>
      <c r="K1317" s="42">
        <v>1044.1</v>
      </c>
      <c r="L1317" s="43">
        <f t="shared" si="4"/>
        <v>0.02767569947</v>
      </c>
      <c r="M1317" s="49"/>
      <c r="N1317" s="45">
        <v>309.57</v>
      </c>
      <c r="O1317" s="43">
        <f t="shared" si="5"/>
        <v>-0.005476464947</v>
      </c>
      <c r="P1317" s="49"/>
      <c r="Q1317" s="45">
        <v>307.88</v>
      </c>
      <c r="R1317" s="43">
        <f t="shared" si="6"/>
        <v>0.003090388107</v>
      </c>
      <c r="S1317" s="49"/>
      <c r="T1317" s="42">
        <v>1566.95</v>
      </c>
      <c r="U1317" s="43">
        <f t="shared" si="7"/>
        <v>0.01142466134</v>
      </c>
      <c r="V1317" s="49"/>
      <c r="W1317" s="45">
        <v>247.92</v>
      </c>
      <c r="X1317" s="43">
        <f t="shared" si="8"/>
        <v>0.04117163077</v>
      </c>
      <c r="Y1317" s="49"/>
      <c r="Z1317" s="45">
        <v>39.3</v>
      </c>
      <c r="AA1317" s="46">
        <f t="shared" si="9"/>
        <v>0.03232343457</v>
      </c>
      <c r="AB1317" s="49"/>
      <c r="AC1317" s="45">
        <v>518.2</v>
      </c>
      <c r="AD1317" s="46">
        <f t="shared" si="10"/>
        <v>-0.007229688466</v>
      </c>
      <c r="AE1317" s="47"/>
      <c r="AF1317" s="42">
        <v>10791.55</v>
      </c>
      <c r="AG1317" s="46">
        <f t="shared" si="11"/>
        <v>0.005011820061</v>
      </c>
      <c r="AH1317" s="47"/>
    </row>
    <row r="1318">
      <c r="A1318" s="48">
        <v>43445.0</v>
      </c>
      <c r="B1318" s="45">
        <v>710.05</v>
      </c>
      <c r="C1318" s="43">
        <f t="shared" si="1"/>
        <v>-0.00007041509703</v>
      </c>
      <c r="D1318" s="49"/>
      <c r="E1318" s="42">
        <v>1027.49</v>
      </c>
      <c r="F1318" s="43">
        <f t="shared" si="2"/>
        <v>-0.01408058827</v>
      </c>
      <c r="G1318" s="49"/>
      <c r="H1318" s="45">
        <v>165.22</v>
      </c>
      <c r="I1318" s="43">
        <f t="shared" si="3"/>
        <v>0.03460723412</v>
      </c>
      <c r="J1318" s="49"/>
      <c r="K1318" s="42">
        <v>1015.6</v>
      </c>
      <c r="L1318" s="43">
        <f t="shared" si="4"/>
        <v>0.01462993189</v>
      </c>
      <c r="M1318" s="49"/>
      <c r="N1318" s="45">
        <v>311.27</v>
      </c>
      <c r="O1318" s="43">
        <f t="shared" si="5"/>
        <v>0.04676022794</v>
      </c>
      <c r="P1318" s="49"/>
      <c r="Q1318" s="45">
        <v>306.93</v>
      </c>
      <c r="R1318" s="43">
        <f t="shared" si="6"/>
        <v>0.008342787752</v>
      </c>
      <c r="S1318" s="49"/>
      <c r="T1318" s="42">
        <v>1549.15</v>
      </c>
      <c r="U1318" s="43">
        <f t="shared" si="7"/>
        <v>0.08031170855</v>
      </c>
      <c r="V1318" s="49"/>
      <c r="W1318" s="45">
        <v>237.92</v>
      </c>
      <c r="X1318" s="43">
        <f t="shared" si="8"/>
        <v>-0.006702437959</v>
      </c>
      <c r="Y1318" s="49"/>
      <c r="Z1318" s="45">
        <v>38.05</v>
      </c>
      <c r="AA1318" s="46">
        <f t="shared" si="9"/>
        <v>0.02933543691</v>
      </c>
      <c r="AB1318" s="49"/>
      <c r="AC1318" s="45">
        <v>521.96</v>
      </c>
      <c r="AD1318" s="46">
        <f t="shared" si="10"/>
        <v>-0.01377547565</v>
      </c>
      <c r="AE1318" s="47"/>
      <c r="AF1318" s="42">
        <v>10737.6</v>
      </c>
      <c r="AG1318" s="46">
        <f t="shared" si="11"/>
        <v>0.01770631247</v>
      </c>
      <c r="AH1318" s="47"/>
    </row>
    <row r="1319">
      <c r="A1319" s="48">
        <v>43444.0</v>
      </c>
      <c r="B1319" s="45">
        <v>710.1</v>
      </c>
      <c r="C1319" s="43">
        <f t="shared" si="1"/>
        <v>-0.0002816108157</v>
      </c>
      <c r="D1319" s="49"/>
      <c r="E1319" s="42">
        <v>1042.06</v>
      </c>
      <c r="F1319" s="43">
        <f t="shared" si="2"/>
        <v>-0.008980151296</v>
      </c>
      <c r="G1319" s="49"/>
      <c r="H1319" s="45">
        <v>159.6</v>
      </c>
      <c r="I1319" s="43">
        <f t="shared" si="3"/>
        <v>0.01891204654</v>
      </c>
      <c r="J1319" s="49"/>
      <c r="K1319" s="42">
        <v>1000.85</v>
      </c>
      <c r="L1319" s="43">
        <f t="shared" si="4"/>
        <v>0.008428284478</v>
      </c>
      <c r="M1319" s="49"/>
      <c r="N1319" s="45">
        <v>297.05</v>
      </c>
      <c r="O1319" s="43">
        <f t="shared" si="5"/>
        <v>-0.0004375410265</v>
      </c>
      <c r="P1319" s="49"/>
      <c r="Q1319" s="45">
        <v>304.38</v>
      </c>
      <c r="R1319" s="43">
        <f t="shared" si="6"/>
        <v>0.024544782</v>
      </c>
      <c r="S1319" s="49"/>
      <c r="T1319" s="42">
        <v>1429.6</v>
      </c>
      <c r="U1319" s="43">
        <f t="shared" si="7"/>
        <v>-0.05798775025</v>
      </c>
      <c r="V1319" s="49"/>
      <c r="W1319" s="45">
        <v>239.52</v>
      </c>
      <c r="X1319" s="43">
        <f t="shared" si="8"/>
        <v>-0.02286615785</v>
      </c>
      <c r="Y1319" s="49"/>
      <c r="Z1319" s="45">
        <v>36.95</v>
      </c>
      <c r="AA1319" s="46">
        <f t="shared" si="9"/>
        <v>-0.01477528558</v>
      </c>
      <c r="AB1319" s="49"/>
      <c r="AC1319" s="45">
        <v>529.2</v>
      </c>
      <c r="AD1319" s="46">
        <f t="shared" si="10"/>
        <v>-0.003922756992</v>
      </c>
      <c r="AE1319" s="47"/>
      <c r="AF1319" s="42">
        <v>10549.15</v>
      </c>
      <c r="AG1319" s="46">
        <f t="shared" si="11"/>
        <v>0.005770636236</v>
      </c>
      <c r="AH1319" s="47"/>
    </row>
    <row r="1320">
      <c r="A1320" s="41">
        <v>43441.0</v>
      </c>
      <c r="B1320" s="45">
        <v>710.3</v>
      </c>
      <c r="C1320" s="43">
        <f t="shared" si="1"/>
        <v>-0.007154410821</v>
      </c>
      <c r="D1320" s="44"/>
      <c r="E1320" s="42">
        <v>1051.46</v>
      </c>
      <c r="F1320" s="43">
        <f t="shared" si="2"/>
        <v>0.005015122589</v>
      </c>
      <c r="G1320" s="49"/>
      <c r="H1320" s="45">
        <v>156.61</v>
      </c>
      <c r="I1320" s="43">
        <f t="shared" si="3"/>
        <v>-0.02310125453</v>
      </c>
      <c r="J1320" s="44"/>
      <c r="K1320" s="45">
        <v>992.45</v>
      </c>
      <c r="L1320" s="43">
        <f t="shared" si="4"/>
        <v>-0.001711467246</v>
      </c>
      <c r="M1320" s="49"/>
      <c r="N1320" s="45">
        <v>297.18</v>
      </c>
      <c r="O1320" s="43">
        <f t="shared" si="5"/>
        <v>-0.0188996176</v>
      </c>
      <c r="P1320" s="49"/>
      <c r="Q1320" s="45">
        <v>297.0</v>
      </c>
      <c r="R1320" s="43">
        <f t="shared" si="6"/>
        <v>-0.02798848098</v>
      </c>
      <c r="S1320" s="44"/>
      <c r="T1320" s="42">
        <v>1514.95</v>
      </c>
      <c r="U1320" s="43">
        <f t="shared" si="7"/>
        <v>-0.02409755158</v>
      </c>
      <c r="V1320" s="44"/>
      <c r="W1320" s="45">
        <v>245.06</v>
      </c>
      <c r="X1320" s="43">
        <f t="shared" si="8"/>
        <v>-0.002241833535</v>
      </c>
      <c r="Y1320" s="44"/>
      <c r="Z1320" s="45">
        <v>37.5</v>
      </c>
      <c r="AA1320" s="46">
        <f t="shared" si="9"/>
        <v>0.002670228556</v>
      </c>
      <c r="AB1320" s="49"/>
      <c r="AC1320" s="45">
        <v>531.28</v>
      </c>
      <c r="AD1320" s="46">
        <f t="shared" si="10"/>
        <v>0.004905855343</v>
      </c>
      <c r="AE1320" s="47"/>
      <c r="AF1320" s="42">
        <v>10488.45</v>
      </c>
      <c r="AG1320" s="46">
        <f t="shared" si="11"/>
        <v>-0.0193801313</v>
      </c>
      <c r="AH1320" s="47"/>
    </row>
    <row r="1321">
      <c r="A1321" s="41">
        <v>43440.0</v>
      </c>
      <c r="B1321" s="45">
        <v>715.4</v>
      </c>
      <c r="C1321" s="43">
        <f t="shared" si="1"/>
        <v>0.007154410821</v>
      </c>
      <c r="D1321" s="44"/>
      <c r="E1321" s="42">
        <v>1046.2</v>
      </c>
      <c r="F1321" s="43">
        <f t="shared" si="2"/>
        <v>-0.001022226345</v>
      </c>
      <c r="G1321" s="44"/>
      <c r="H1321" s="45">
        <v>160.27</v>
      </c>
      <c r="I1321" s="43">
        <f t="shared" si="3"/>
        <v>0.01312626791</v>
      </c>
      <c r="J1321" s="44"/>
      <c r="K1321" s="45">
        <v>994.15</v>
      </c>
      <c r="L1321" s="43">
        <f t="shared" si="4"/>
        <v>-0.03610536134</v>
      </c>
      <c r="M1321" s="44"/>
      <c r="N1321" s="45">
        <v>302.85</v>
      </c>
      <c r="O1321" s="43">
        <f t="shared" si="5"/>
        <v>0.007723325926</v>
      </c>
      <c r="P1321" s="44"/>
      <c r="Q1321" s="45">
        <v>305.43</v>
      </c>
      <c r="R1321" s="43">
        <f t="shared" si="6"/>
        <v>0.01248636645</v>
      </c>
      <c r="S1321" s="44"/>
      <c r="T1321" s="42">
        <v>1551.9</v>
      </c>
      <c r="U1321" s="43">
        <f t="shared" si="7"/>
        <v>-0.01753338329</v>
      </c>
      <c r="V1321" s="44"/>
      <c r="W1321" s="45">
        <v>245.61</v>
      </c>
      <c r="X1321" s="43">
        <f t="shared" si="8"/>
        <v>-0.03990793331</v>
      </c>
      <c r="Y1321" s="44"/>
      <c r="Z1321" s="45">
        <v>37.4</v>
      </c>
      <c r="AA1321" s="46">
        <f t="shared" si="9"/>
        <v>-0.04572971802</v>
      </c>
      <c r="AB1321" s="44"/>
      <c r="AC1321" s="45">
        <v>528.68</v>
      </c>
      <c r="AD1321" s="46">
        <f t="shared" si="10"/>
        <v>-0.001285395814</v>
      </c>
      <c r="AE1321" s="47"/>
      <c r="AF1321" s="42">
        <v>10693.7</v>
      </c>
      <c r="AG1321" s="46">
        <f t="shared" si="11"/>
        <v>0.00869229722</v>
      </c>
      <c r="AH1321" s="47"/>
    </row>
    <row r="1322">
      <c r="A1322" s="41">
        <v>43439.0</v>
      </c>
      <c r="B1322" s="45">
        <v>710.3</v>
      </c>
      <c r="C1322" s="43">
        <f t="shared" si="1"/>
        <v>-0.00421467328</v>
      </c>
      <c r="D1322" s="44"/>
      <c r="E1322" s="42">
        <v>1047.27</v>
      </c>
      <c r="F1322" s="43">
        <f t="shared" si="2"/>
        <v>0.006523855243</v>
      </c>
      <c r="G1322" s="44"/>
      <c r="H1322" s="45">
        <v>158.18</v>
      </c>
      <c r="I1322" s="43">
        <f t="shared" si="3"/>
        <v>-0.04190877258</v>
      </c>
      <c r="J1322" s="44"/>
      <c r="K1322" s="42">
        <v>1030.7</v>
      </c>
      <c r="L1322" s="43">
        <f t="shared" si="4"/>
        <v>-0.00169643547</v>
      </c>
      <c r="M1322" s="44"/>
      <c r="N1322" s="45">
        <v>300.52</v>
      </c>
      <c r="O1322" s="43">
        <f t="shared" si="5"/>
        <v>-0.009372946887</v>
      </c>
      <c r="P1322" s="44"/>
      <c r="Q1322" s="45">
        <v>301.64</v>
      </c>
      <c r="R1322" s="43">
        <f t="shared" si="6"/>
        <v>-0.00172242507</v>
      </c>
      <c r="S1322" s="44"/>
      <c r="T1322" s="42">
        <v>1579.35</v>
      </c>
      <c r="U1322" s="43">
        <f t="shared" si="7"/>
        <v>-0.03104503642</v>
      </c>
      <c r="V1322" s="44"/>
      <c r="W1322" s="45">
        <v>255.61</v>
      </c>
      <c r="X1322" s="43">
        <f t="shared" si="8"/>
        <v>-0.01625925887</v>
      </c>
      <c r="Y1322" s="44"/>
      <c r="Z1322" s="45">
        <v>39.15</v>
      </c>
      <c r="AA1322" s="46">
        <f t="shared" si="9"/>
        <v>-0.03759841356</v>
      </c>
      <c r="AB1322" s="44"/>
      <c r="AC1322" s="45">
        <v>529.36</v>
      </c>
      <c r="AD1322" s="46">
        <f t="shared" si="10"/>
        <v>-0.01789840718</v>
      </c>
      <c r="AE1322" s="47"/>
      <c r="AF1322" s="42">
        <v>10601.15</v>
      </c>
      <c r="AG1322" s="46">
        <f t="shared" si="11"/>
        <v>-0.0169990602</v>
      </c>
      <c r="AH1322" s="47"/>
    </row>
    <row r="1323">
      <c r="A1323" s="41">
        <v>43438.0</v>
      </c>
      <c r="B1323" s="45">
        <v>713.3</v>
      </c>
      <c r="C1323" s="43">
        <f t="shared" si="1"/>
        <v>0.001753955619</v>
      </c>
      <c r="D1323" s="44"/>
      <c r="E1323" s="42">
        <v>1040.46</v>
      </c>
      <c r="F1323" s="43">
        <f t="shared" si="2"/>
        <v>-0.01321411654</v>
      </c>
      <c r="G1323" s="44"/>
      <c r="H1323" s="45">
        <v>164.95</v>
      </c>
      <c r="I1323" s="43">
        <f t="shared" si="3"/>
        <v>-0.003147511829</v>
      </c>
      <c r="J1323" s="44"/>
      <c r="K1323" s="42">
        <v>1032.45</v>
      </c>
      <c r="L1323" s="43">
        <f t="shared" si="4"/>
        <v>0.00305565898</v>
      </c>
      <c r="M1323" s="44"/>
      <c r="N1323" s="45">
        <v>303.35</v>
      </c>
      <c r="O1323" s="43">
        <f t="shared" si="5"/>
        <v>-0.03252925729</v>
      </c>
      <c r="P1323" s="44"/>
      <c r="Q1323" s="45">
        <v>302.16</v>
      </c>
      <c r="R1323" s="43">
        <f t="shared" si="6"/>
        <v>-0.004293127693</v>
      </c>
      <c r="S1323" s="44"/>
      <c r="T1323" s="42">
        <v>1629.15</v>
      </c>
      <c r="U1323" s="43">
        <f t="shared" si="7"/>
        <v>0.01107916343</v>
      </c>
      <c r="V1323" s="44"/>
      <c r="W1323" s="45">
        <v>259.8</v>
      </c>
      <c r="X1323" s="43">
        <f t="shared" si="8"/>
        <v>-0.01170946682</v>
      </c>
      <c r="Y1323" s="44"/>
      <c r="Z1323" s="45">
        <v>40.65</v>
      </c>
      <c r="AA1323" s="46">
        <f t="shared" si="9"/>
        <v>-0.01100928551</v>
      </c>
      <c r="AB1323" s="44"/>
      <c r="AC1323" s="45">
        <v>538.92</v>
      </c>
      <c r="AD1323" s="46">
        <f t="shared" si="10"/>
        <v>-0.005772662567</v>
      </c>
      <c r="AE1323" s="47"/>
      <c r="AF1323" s="42">
        <v>10782.9</v>
      </c>
      <c r="AG1323" s="46">
        <f t="shared" si="11"/>
        <v>-0.007999155915</v>
      </c>
      <c r="AH1323" s="47"/>
    </row>
    <row r="1324">
      <c r="A1324" s="41">
        <v>43437.0</v>
      </c>
      <c r="B1324" s="45">
        <v>712.05</v>
      </c>
      <c r="C1324" s="43">
        <f t="shared" si="1"/>
        <v>0.0008429926737</v>
      </c>
      <c r="D1324" s="44"/>
      <c r="E1324" s="42">
        <v>1054.3</v>
      </c>
      <c r="F1324" s="43">
        <f t="shared" si="2"/>
        <v>-0.007145047787</v>
      </c>
      <c r="G1324" s="44"/>
      <c r="H1324" s="45">
        <v>165.47</v>
      </c>
      <c r="I1324" s="43">
        <f t="shared" si="3"/>
        <v>0.008618650097</v>
      </c>
      <c r="J1324" s="44"/>
      <c r="K1324" s="42">
        <v>1029.3</v>
      </c>
      <c r="L1324" s="43">
        <f t="shared" si="4"/>
        <v>0.0009720062974</v>
      </c>
      <c r="M1324" s="44"/>
      <c r="N1324" s="45">
        <v>313.38</v>
      </c>
      <c r="O1324" s="43">
        <f t="shared" si="5"/>
        <v>0.001532861001</v>
      </c>
      <c r="P1324" s="44"/>
      <c r="Q1324" s="45">
        <v>303.46</v>
      </c>
      <c r="R1324" s="43">
        <f t="shared" si="6"/>
        <v>0.006280804754</v>
      </c>
      <c r="S1324" s="44"/>
      <c r="T1324" s="42">
        <v>1611.2</v>
      </c>
      <c r="U1324" s="43">
        <f t="shared" si="7"/>
        <v>0.04156705851</v>
      </c>
      <c r="V1324" s="44"/>
      <c r="W1324" s="45">
        <v>262.86</v>
      </c>
      <c r="X1324" s="43">
        <f t="shared" si="8"/>
        <v>0.0002282844434</v>
      </c>
      <c r="Y1324" s="44"/>
      <c r="Z1324" s="45">
        <v>41.1</v>
      </c>
      <c r="AA1324" s="46">
        <f t="shared" si="9"/>
        <v>0.0588773657</v>
      </c>
      <c r="AB1324" s="44"/>
      <c r="AC1324" s="45">
        <v>542.04</v>
      </c>
      <c r="AD1324" s="46">
        <f t="shared" si="10"/>
        <v>-0.003830011311</v>
      </c>
      <c r="AE1324" s="47"/>
      <c r="AF1324" s="42">
        <v>10869.5</v>
      </c>
      <c r="AG1324" s="46">
        <f t="shared" si="11"/>
        <v>-0.001310149246</v>
      </c>
      <c r="AH1324" s="47"/>
    </row>
    <row r="1325">
      <c r="A1325" s="48">
        <v>43434.0</v>
      </c>
      <c r="B1325" s="45">
        <v>711.45</v>
      </c>
      <c r="C1325" s="43">
        <f t="shared" si="1"/>
        <v>0.01330051443</v>
      </c>
      <c r="D1325" s="49"/>
      <c r="E1325" s="42">
        <v>1061.86</v>
      </c>
      <c r="F1325" s="43">
        <f t="shared" si="2"/>
        <v>-0.001223518049</v>
      </c>
      <c r="G1325" s="44"/>
      <c r="H1325" s="45">
        <v>164.05</v>
      </c>
      <c r="I1325" s="43">
        <f t="shared" si="3"/>
        <v>0.01976117738</v>
      </c>
      <c r="J1325" s="49"/>
      <c r="K1325" s="42">
        <v>1028.3</v>
      </c>
      <c r="L1325" s="43">
        <f t="shared" si="4"/>
        <v>0.03121241026</v>
      </c>
      <c r="M1325" s="44"/>
      <c r="N1325" s="45">
        <v>312.9</v>
      </c>
      <c r="O1325" s="43">
        <f t="shared" si="5"/>
        <v>0.01815681078</v>
      </c>
      <c r="P1325" s="44"/>
      <c r="Q1325" s="45">
        <v>301.56</v>
      </c>
      <c r="R1325" s="43">
        <f t="shared" si="6"/>
        <v>-0.001921484772</v>
      </c>
      <c r="S1325" s="49"/>
      <c r="T1325" s="42">
        <v>1545.6</v>
      </c>
      <c r="U1325" s="43">
        <f t="shared" si="7"/>
        <v>-0.0019713992</v>
      </c>
      <c r="V1325" s="49"/>
      <c r="W1325" s="45">
        <v>262.8</v>
      </c>
      <c r="X1325" s="43">
        <f t="shared" si="8"/>
        <v>-0.01525594123</v>
      </c>
      <c r="Y1325" s="49"/>
      <c r="Z1325" s="45">
        <v>38.75</v>
      </c>
      <c r="AA1325" s="46">
        <f t="shared" si="9"/>
        <v>0.01168085961</v>
      </c>
      <c r="AB1325" s="44"/>
      <c r="AC1325" s="45">
        <v>544.12</v>
      </c>
      <c r="AD1325" s="46">
        <f t="shared" si="10"/>
        <v>0.007674748025</v>
      </c>
      <c r="AE1325" s="47"/>
      <c r="AF1325" s="42">
        <v>10883.75</v>
      </c>
      <c r="AG1325" s="46">
        <f t="shared" si="11"/>
        <v>0.0006433675919</v>
      </c>
      <c r="AH1325" s="47"/>
    </row>
    <row r="1326">
      <c r="A1326" s="48">
        <v>43433.0</v>
      </c>
      <c r="B1326" s="45">
        <v>702.05</v>
      </c>
      <c r="C1326" s="43">
        <f t="shared" si="1"/>
        <v>0.001354096348</v>
      </c>
      <c r="D1326" s="49"/>
      <c r="E1326" s="42">
        <v>1063.16</v>
      </c>
      <c r="F1326" s="43">
        <f t="shared" si="2"/>
        <v>0.01981579567</v>
      </c>
      <c r="G1326" s="49"/>
      <c r="H1326" s="45">
        <v>160.84</v>
      </c>
      <c r="I1326" s="43">
        <f t="shared" si="3"/>
        <v>-0.001242699302</v>
      </c>
      <c r="J1326" s="49"/>
      <c r="K1326" s="45">
        <v>996.7</v>
      </c>
      <c r="L1326" s="43">
        <f t="shared" si="4"/>
        <v>-0.008591461438</v>
      </c>
      <c r="M1326" s="49"/>
      <c r="N1326" s="45">
        <v>307.27</v>
      </c>
      <c r="O1326" s="43">
        <f t="shared" si="5"/>
        <v>0.0232779207</v>
      </c>
      <c r="P1326" s="49"/>
      <c r="Q1326" s="45">
        <v>302.14</v>
      </c>
      <c r="R1326" s="43">
        <f t="shared" si="6"/>
        <v>0.01524099469</v>
      </c>
      <c r="S1326" s="49"/>
      <c r="T1326" s="42">
        <v>1548.65</v>
      </c>
      <c r="U1326" s="43">
        <f t="shared" si="7"/>
        <v>0.03904380051</v>
      </c>
      <c r="V1326" s="49"/>
      <c r="W1326" s="45">
        <v>266.84</v>
      </c>
      <c r="X1326" s="43">
        <f t="shared" si="8"/>
        <v>0.03040048449</v>
      </c>
      <c r="Y1326" s="49"/>
      <c r="Z1326" s="45">
        <v>38.3</v>
      </c>
      <c r="AA1326" s="46">
        <f t="shared" si="9"/>
        <v>0.01578980173</v>
      </c>
      <c r="AB1326" s="49"/>
      <c r="AC1326" s="45">
        <v>539.96</v>
      </c>
      <c r="AD1326" s="46">
        <f t="shared" si="10"/>
        <v>0.0001481700995</v>
      </c>
      <c r="AE1326" s="47"/>
      <c r="AF1326" s="42">
        <v>10876.75</v>
      </c>
      <c r="AG1326" s="46">
        <f t="shared" si="11"/>
        <v>0.001660881569</v>
      </c>
      <c r="AH1326" s="47"/>
    </row>
    <row r="1327">
      <c r="A1327" s="48">
        <v>43432.0</v>
      </c>
      <c r="B1327" s="45">
        <v>701.1</v>
      </c>
      <c r="C1327" s="43">
        <f t="shared" si="1"/>
        <v>-0.0124031499</v>
      </c>
      <c r="D1327" s="49"/>
      <c r="E1327" s="42">
        <v>1042.3</v>
      </c>
      <c r="F1327" s="43">
        <f t="shared" si="2"/>
        <v>0.01215260056</v>
      </c>
      <c r="G1327" s="49"/>
      <c r="H1327" s="45">
        <v>161.04</v>
      </c>
      <c r="I1327" s="43">
        <f t="shared" si="3"/>
        <v>0.00635397391</v>
      </c>
      <c r="J1327" s="49"/>
      <c r="K1327" s="42">
        <v>1005.3</v>
      </c>
      <c r="L1327" s="43">
        <f t="shared" si="4"/>
        <v>-0.01794212169</v>
      </c>
      <c r="M1327" s="49"/>
      <c r="N1327" s="45">
        <v>300.2</v>
      </c>
      <c r="O1327" s="43">
        <f t="shared" si="5"/>
        <v>0.001500125292</v>
      </c>
      <c r="P1327" s="49"/>
      <c r="Q1327" s="45">
        <v>297.57</v>
      </c>
      <c r="R1327" s="43">
        <f t="shared" si="6"/>
        <v>-0.009532004144</v>
      </c>
      <c r="S1327" s="49"/>
      <c r="T1327" s="42">
        <v>1489.35</v>
      </c>
      <c r="U1327" s="43">
        <f t="shared" si="7"/>
        <v>0.006601795677</v>
      </c>
      <c r="V1327" s="49"/>
      <c r="W1327" s="45">
        <v>258.85</v>
      </c>
      <c r="X1327" s="43">
        <f t="shared" si="8"/>
        <v>-0.011943077</v>
      </c>
      <c r="Y1327" s="49"/>
      <c r="Z1327" s="45">
        <v>37.7</v>
      </c>
      <c r="AA1327" s="46">
        <f t="shared" si="9"/>
        <v>-0.04410572185</v>
      </c>
      <c r="AB1327" s="49"/>
      <c r="AC1327" s="45">
        <v>539.88</v>
      </c>
      <c r="AD1327" s="46">
        <f t="shared" si="10"/>
        <v>0.0147034033</v>
      </c>
      <c r="AE1327" s="47"/>
      <c r="AF1327" s="42">
        <v>10858.7</v>
      </c>
      <c r="AG1327" s="46">
        <f t="shared" si="11"/>
        <v>0.01203022724</v>
      </c>
      <c r="AH1327" s="47"/>
    </row>
    <row r="1328">
      <c r="A1328" s="48">
        <v>43431.0</v>
      </c>
      <c r="B1328" s="45">
        <v>709.85</v>
      </c>
      <c r="C1328" s="43">
        <f t="shared" si="1"/>
        <v>-0.00953389626</v>
      </c>
      <c r="D1328" s="49"/>
      <c r="E1328" s="42">
        <v>1029.71</v>
      </c>
      <c r="F1328" s="43">
        <f t="shared" si="2"/>
        <v>0.006909247738</v>
      </c>
      <c r="G1328" s="49"/>
      <c r="H1328" s="45">
        <v>160.02</v>
      </c>
      <c r="I1328" s="43">
        <f t="shared" si="3"/>
        <v>0.002314888261</v>
      </c>
      <c r="J1328" s="49"/>
      <c r="K1328" s="42">
        <v>1023.5</v>
      </c>
      <c r="L1328" s="43">
        <f t="shared" si="4"/>
        <v>0.01650080537</v>
      </c>
      <c r="M1328" s="49"/>
      <c r="N1328" s="45">
        <v>299.75</v>
      </c>
      <c r="O1328" s="43">
        <f t="shared" si="5"/>
        <v>-0.00979342212</v>
      </c>
      <c r="P1328" s="49"/>
      <c r="Q1328" s="45">
        <v>300.42</v>
      </c>
      <c r="R1328" s="43">
        <f t="shared" si="6"/>
        <v>0.06359362451</v>
      </c>
      <c r="S1328" s="49"/>
      <c r="T1328" s="42">
        <v>1479.55</v>
      </c>
      <c r="U1328" s="43">
        <f t="shared" si="7"/>
        <v>0.01680081775</v>
      </c>
      <c r="V1328" s="49"/>
      <c r="W1328" s="45">
        <v>261.96</v>
      </c>
      <c r="X1328" s="43">
        <f t="shared" si="8"/>
        <v>0.01612410589</v>
      </c>
      <c r="Y1328" s="49"/>
      <c r="Z1328" s="45">
        <v>39.4</v>
      </c>
      <c r="AA1328" s="46">
        <f t="shared" si="9"/>
        <v>-0.006325131777</v>
      </c>
      <c r="AB1328" s="49"/>
      <c r="AC1328" s="45">
        <v>532.0</v>
      </c>
      <c r="AD1328" s="46">
        <f t="shared" si="10"/>
        <v>-0.00442627978</v>
      </c>
      <c r="AE1328" s="47"/>
      <c r="AF1328" s="42">
        <v>10728.85</v>
      </c>
      <c r="AG1328" s="46">
        <f t="shared" si="11"/>
        <v>0.004039334076</v>
      </c>
      <c r="AH1328" s="47"/>
    </row>
    <row r="1329">
      <c r="A1329" s="48">
        <v>43430.0</v>
      </c>
      <c r="B1329" s="45">
        <v>716.65</v>
      </c>
      <c r="C1329" s="43">
        <f t="shared" si="1"/>
        <v>-0.01248022855</v>
      </c>
      <c r="D1329" s="49"/>
      <c r="E1329" s="42">
        <v>1022.62</v>
      </c>
      <c r="F1329" s="43">
        <f t="shared" si="2"/>
        <v>0.02184809662</v>
      </c>
      <c r="G1329" s="49"/>
      <c r="H1329" s="45">
        <v>159.65</v>
      </c>
      <c r="I1329" s="43">
        <f t="shared" si="3"/>
        <v>-0.01683217281</v>
      </c>
      <c r="J1329" s="49"/>
      <c r="K1329" s="42">
        <v>1006.75</v>
      </c>
      <c r="L1329" s="43">
        <f t="shared" si="4"/>
        <v>-0.01806284806</v>
      </c>
      <c r="M1329" s="49"/>
      <c r="N1329" s="45">
        <v>302.7</v>
      </c>
      <c r="O1329" s="43">
        <f t="shared" si="5"/>
        <v>0.003077078213</v>
      </c>
      <c r="P1329" s="49"/>
      <c r="Q1329" s="45">
        <v>281.91</v>
      </c>
      <c r="R1329" s="43">
        <f t="shared" si="6"/>
        <v>0.001242302323</v>
      </c>
      <c r="S1329" s="49"/>
      <c r="T1329" s="42">
        <v>1454.9</v>
      </c>
      <c r="U1329" s="43">
        <f t="shared" si="7"/>
        <v>0.04322625022</v>
      </c>
      <c r="V1329" s="49"/>
      <c r="W1329" s="45">
        <v>257.77</v>
      </c>
      <c r="X1329" s="43">
        <f t="shared" si="8"/>
        <v>-0.01562772375</v>
      </c>
      <c r="Y1329" s="49"/>
      <c r="Z1329" s="45">
        <v>39.65</v>
      </c>
      <c r="AA1329" s="46">
        <f t="shared" si="9"/>
        <v>-0.006285375815</v>
      </c>
      <c r="AB1329" s="49"/>
      <c r="AC1329" s="45">
        <v>534.36</v>
      </c>
      <c r="AD1329" s="46">
        <f t="shared" si="10"/>
        <v>-0.004853834717</v>
      </c>
      <c r="AE1329" s="47"/>
      <c r="AF1329" s="42">
        <v>10685.6</v>
      </c>
      <c r="AG1329" s="46">
        <f t="shared" si="11"/>
        <v>0.005348559729</v>
      </c>
      <c r="AH1329" s="47"/>
    </row>
    <row r="1330">
      <c r="A1330" s="48">
        <v>43426.0</v>
      </c>
      <c r="B1330" s="45">
        <v>725.65</v>
      </c>
      <c r="C1330" s="43">
        <f t="shared" si="1"/>
        <v>-0.001445932706</v>
      </c>
      <c r="D1330" s="49"/>
      <c r="E1330" s="42">
        <v>1000.52</v>
      </c>
      <c r="F1330" s="43">
        <f t="shared" si="2"/>
        <v>-0.006584836883</v>
      </c>
      <c r="G1330" s="49"/>
      <c r="H1330" s="45">
        <v>162.36</v>
      </c>
      <c r="I1330" s="43">
        <f t="shared" si="3"/>
        <v>-0.02181018527</v>
      </c>
      <c r="J1330" s="49"/>
      <c r="K1330" s="42">
        <v>1025.1</v>
      </c>
      <c r="L1330" s="43">
        <f t="shared" si="4"/>
        <v>0.01276278859</v>
      </c>
      <c r="M1330" s="49"/>
      <c r="N1330" s="45">
        <v>301.77</v>
      </c>
      <c r="O1330" s="43">
        <f t="shared" si="5"/>
        <v>0.0109622089</v>
      </c>
      <c r="P1330" s="49"/>
      <c r="Q1330" s="45">
        <v>281.56</v>
      </c>
      <c r="R1330" s="43">
        <f t="shared" si="6"/>
        <v>0.01835176952</v>
      </c>
      <c r="S1330" s="49"/>
      <c r="T1330" s="42">
        <v>1393.35</v>
      </c>
      <c r="U1330" s="43">
        <f t="shared" si="7"/>
        <v>-0.006010536502</v>
      </c>
      <c r="V1330" s="49"/>
      <c r="W1330" s="45">
        <v>261.83</v>
      </c>
      <c r="X1330" s="43">
        <f t="shared" si="8"/>
        <v>0.01967048921</v>
      </c>
      <c r="Y1330" s="49"/>
      <c r="Z1330" s="45">
        <v>39.9</v>
      </c>
      <c r="AA1330" s="46">
        <f t="shared" si="9"/>
        <v>0.01897590146</v>
      </c>
      <c r="AB1330" s="49"/>
      <c r="AC1330" s="45">
        <v>536.96</v>
      </c>
      <c r="AD1330" s="46">
        <f t="shared" si="10"/>
        <v>-0.001563139996</v>
      </c>
      <c r="AE1330" s="47"/>
      <c r="AF1330" s="42">
        <v>10628.6</v>
      </c>
      <c r="AG1330" s="46">
        <f t="shared" si="11"/>
        <v>0.009628844421</v>
      </c>
      <c r="AH1330" s="47"/>
    </row>
    <row r="1331">
      <c r="A1331" s="48">
        <v>43425.0</v>
      </c>
      <c r="B1331" s="45">
        <v>726.7</v>
      </c>
      <c r="C1331" s="43">
        <f t="shared" si="1"/>
        <v>0.008707124321</v>
      </c>
      <c r="D1331" s="49"/>
      <c r="E1331" s="42">
        <v>1007.13</v>
      </c>
      <c r="F1331" s="43">
        <f t="shared" si="2"/>
        <v>0.003122640669</v>
      </c>
      <c r="G1331" s="49"/>
      <c r="H1331" s="45">
        <v>165.94</v>
      </c>
      <c r="I1331" s="43">
        <f t="shared" si="3"/>
        <v>0.0213791375</v>
      </c>
      <c r="J1331" s="49"/>
      <c r="K1331" s="42">
        <v>1012.1</v>
      </c>
      <c r="L1331" s="43">
        <f t="shared" si="4"/>
        <v>0.0164370887</v>
      </c>
      <c r="M1331" s="49"/>
      <c r="N1331" s="45">
        <v>298.48</v>
      </c>
      <c r="O1331" s="43">
        <f t="shared" si="5"/>
        <v>-0.01046501802</v>
      </c>
      <c r="P1331" s="49"/>
      <c r="Q1331" s="45">
        <v>276.44</v>
      </c>
      <c r="R1331" s="43">
        <f t="shared" si="6"/>
        <v>0.02438698718</v>
      </c>
      <c r="S1331" s="49"/>
      <c r="T1331" s="42">
        <v>1401.75</v>
      </c>
      <c r="U1331" s="43">
        <f t="shared" si="7"/>
        <v>0.001034956642</v>
      </c>
      <c r="V1331" s="49"/>
      <c r="W1331" s="45">
        <v>256.73</v>
      </c>
      <c r="X1331" s="43">
        <f t="shared" si="8"/>
        <v>0.01843714391</v>
      </c>
      <c r="Y1331" s="49"/>
      <c r="Z1331" s="45">
        <v>39.15</v>
      </c>
      <c r="AA1331" s="46">
        <f t="shared" si="9"/>
        <v>0.0311309186</v>
      </c>
      <c r="AB1331" s="49"/>
      <c r="AC1331" s="45">
        <v>537.8</v>
      </c>
      <c r="AD1331" s="46">
        <f t="shared" si="10"/>
        <v>-0.005858595125</v>
      </c>
      <c r="AE1331" s="47"/>
      <c r="AF1331" s="42">
        <v>10526.75</v>
      </c>
      <c r="AG1331" s="46">
        <f t="shared" si="11"/>
        <v>-0.006939081557</v>
      </c>
      <c r="AH1331" s="47"/>
    </row>
    <row r="1332">
      <c r="A1332" s="48">
        <v>43424.0</v>
      </c>
      <c r="B1332" s="45">
        <v>720.4</v>
      </c>
      <c r="C1332" s="43">
        <f t="shared" si="1"/>
        <v>-0.008500690465</v>
      </c>
      <c r="D1332" s="49"/>
      <c r="E1332" s="42">
        <v>1003.99</v>
      </c>
      <c r="F1332" s="43">
        <f t="shared" si="2"/>
        <v>-0.0007168815959</v>
      </c>
      <c r="G1332" s="49"/>
      <c r="H1332" s="45">
        <v>162.43</v>
      </c>
      <c r="I1332" s="43">
        <f t="shared" si="3"/>
        <v>0.01682485754</v>
      </c>
      <c r="J1332" s="49"/>
      <c r="K1332" s="45">
        <v>995.6</v>
      </c>
      <c r="L1332" s="43">
        <f t="shared" si="4"/>
        <v>-0.004659677244</v>
      </c>
      <c r="M1332" s="49"/>
      <c r="N1332" s="45">
        <v>301.62</v>
      </c>
      <c r="O1332" s="43">
        <f t="shared" si="5"/>
        <v>-0.009831493529</v>
      </c>
      <c r="P1332" s="49"/>
      <c r="Q1332" s="45">
        <v>269.78</v>
      </c>
      <c r="R1332" s="43">
        <f t="shared" si="6"/>
        <v>-0.01949150481</v>
      </c>
      <c r="S1332" s="49"/>
      <c r="T1332" s="42">
        <v>1400.3</v>
      </c>
      <c r="U1332" s="43">
        <f t="shared" si="7"/>
        <v>0.01095025931</v>
      </c>
      <c r="V1332" s="49"/>
      <c r="W1332" s="45">
        <v>252.04</v>
      </c>
      <c r="X1332" s="43">
        <f t="shared" si="8"/>
        <v>0.009447759179</v>
      </c>
      <c r="Y1332" s="49"/>
      <c r="Z1332" s="45">
        <v>37.95</v>
      </c>
      <c r="AA1332" s="46">
        <f t="shared" si="9"/>
        <v>-0.01178795575</v>
      </c>
      <c r="AB1332" s="49"/>
      <c r="AC1332" s="45">
        <v>540.96</v>
      </c>
      <c r="AD1332" s="46">
        <f t="shared" si="10"/>
        <v>-0.0002957267506</v>
      </c>
      <c r="AE1332" s="47"/>
      <c r="AF1332" s="42">
        <v>10600.05</v>
      </c>
      <c r="AG1332" s="46">
        <f t="shared" si="11"/>
        <v>-0.005283164303</v>
      </c>
      <c r="AH1332" s="47"/>
    </row>
    <row r="1333">
      <c r="A1333" s="48">
        <v>43423.0</v>
      </c>
      <c r="B1333" s="45">
        <v>726.55</v>
      </c>
      <c r="C1333" s="43">
        <f t="shared" si="1"/>
        <v>0.04238309587</v>
      </c>
      <c r="D1333" s="49"/>
      <c r="E1333" s="42">
        <v>1004.71</v>
      </c>
      <c r="F1333" s="43">
        <f t="shared" si="2"/>
        <v>0.004778945857</v>
      </c>
      <c r="G1333" s="49"/>
      <c r="H1333" s="45">
        <v>159.72</v>
      </c>
      <c r="I1333" s="43">
        <f t="shared" si="3"/>
        <v>-0.06730516378</v>
      </c>
      <c r="J1333" s="49"/>
      <c r="K1333" s="42">
        <v>1000.25</v>
      </c>
      <c r="L1333" s="43">
        <f t="shared" si="4"/>
        <v>-0.002246911443</v>
      </c>
      <c r="M1333" s="49"/>
      <c r="N1333" s="45">
        <v>304.6</v>
      </c>
      <c r="O1333" s="43">
        <f t="shared" si="5"/>
        <v>-0.0299157243</v>
      </c>
      <c r="P1333" s="49"/>
      <c r="Q1333" s="45">
        <v>275.09</v>
      </c>
      <c r="R1333" s="43">
        <f t="shared" si="6"/>
        <v>-0.01336049339</v>
      </c>
      <c r="S1333" s="49"/>
      <c r="T1333" s="42">
        <v>1385.05</v>
      </c>
      <c r="U1333" s="43">
        <f t="shared" si="7"/>
        <v>0.0104876399</v>
      </c>
      <c r="V1333" s="49"/>
      <c r="W1333" s="45">
        <v>249.67</v>
      </c>
      <c r="X1333" s="43">
        <f t="shared" si="8"/>
        <v>-0.005711220269</v>
      </c>
      <c r="Y1333" s="49"/>
      <c r="Z1333" s="45">
        <v>38.4</v>
      </c>
      <c r="AA1333" s="46">
        <f t="shared" si="9"/>
        <v>0.06453852114</v>
      </c>
      <c r="AB1333" s="49"/>
      <c r="AC1333" s="45">
        <v>541.12</v>
      </c>
      <c r="AD1333" s="46">
        <f t="shared" si="10"/>
        <v>0.00422238488</v>
      </c>
      <c r="AE1333" s="47"/>
      <c r="AF1333" s="42">
        <v>10656.2</v>
      </c>
      <c r="AG1333" s="46">
        <f t="shared" si="11"/>
        <v>-0.01000960756</v>
      </c>
      <c r="AH1333" s="47"/>
    </row>
    <row r="1334">
      <c r="A1334" s="48">
        <v>43420.0</v>
      </c>
      <c r="B1334" s="45">
        <v>696.4</v>
      </c>
      <c r="C1334" s="43">
        <f t="shared" si="1"/>
        <v>-0.004298616735</v>
      </c>
      <c r="D1334" s="49"/>
      <c r="E1334" s="45">
        <v>999.92</v>
      </c>
      <c r="F1334" s="43">
        <f t="shared" si="2"/>
        <v>0.0146479222</v>
      </c>
      <c r="G1334" s="49"/>
      <c r="H1334" s="45">
        <v>170.84</v>
      </c>
      <c r="I1334" s="43">
        <f t="shared" si="3"/>
        <v>-0.04302046583</v>
      </c>
      <c r="J1334" s="49"/>
      <c r="K1334" s="42">
        <v>1002.5</v>
      </c>
      <c r="L1334" s="43">
        <f t="shared" si="4"/>
        <v>-0.004578033473</v>
      </c>
      <c r="M1334" s="49"/>
      <c r="N1334" s="45">
        <v>313.85</v>
      </c>
      <c r="O1334" s="43">
        <f t="shared" si="5"/>
        <v>0.03313824526</v>
      </c>
      <c r="P1334" s="49"/>
      <c r="Q1334" s="45">
        <v>278.79</v>
      </c>
      <c r="R1334" s="43">
        <f t="shared" si="6"/>
        <v>0.01172600162</v>
      </c>
      <c r="S1334" s="49"/>
      <c r="T1334" s="42">
        <v>1370.6</v>
      </c>
      <c r="U1334" s="43">
        <f t="shared" si="7"/>
        <v>-0.006943588745</v>
      </c>
      <c r="V1334" s="49"/>
      <c r="W1334" s="45">
        <v>251.1</v>
      </c>
      <c r="X1334" s="43">
        <f t="shared" si="8"/>
        <v>-0.03078372671</v>
      </c>
      <c r="Y1334" s="49"/>
      <c r="Z1334" s="45">
        <v>36.0</v>
      </c>
      <c r="AA1334" s="46">
        <f t="shared" si="9"/>
        <v>0.02817087697</v>
      </c>
      <c r="AB1334" s="49"/>
      <c r="AC1334" s="45">
        <v>538.84</v>
      </c>
      <c r="AD1334" s="46">
        <f t="shared" si="10"/>
        <v>0.002675984649</v>
      </c>
      <c r="AE1334" s="47"/>
      <c r="AF1334" s="42">
        <v>10763.4</v>
      </c>
      <c r="AG1334" s="46">
        <f t="shared" si="11"/>
        <v>0.007572685123</v>
      </c>
      <c r="AH1334" s="47"/>
    </row>
    <row r="1335">
      <c r="A1335" s="48">
        <v>43419.0</v>
      </c>
      <c r="B1335" s="45">
        <v>699.4</v>
      </c>
      <c r="C1335" s="43">
        <f t="shared" si="1"/>
        <v>0.006310979064</v>
      </c>
      <c r="D1335" s="49"/>
      <c r="E1335" s="45">
        <v>985.38</v>
      </c>
      <c r="F1335" s="43">
        <f t="shared" si="2"/>
        <v>0.008847811124</v>
      </c>
      <c r="G1335" s="49"/>
      <c r="H1335" s="45">
        <v>178.35</v>
      </c>
      <c r="I1335" s="43">
        <f t="shared" si="3"/>
        <v>-0.01701175115</v>
      </c>
      <c r="J1335" s="49"/>
      <c r="K1335" s="42">
        <v>1007.1</v>
      </c>
      <c r="L1335" s="43">
        <f t="shared" si="4"/>
        <v>-0.01634860127</v>
      </c>
      <c r="M1335" s="49"/>
      <c r="N1335" s="45">
        <v>303.62</v>
      </c>
      <c r="O1335" s="43">
        <f t="shared" si="5"/>
        <v>0.010262612</v>
      </c>
      <c r="P1335" s="49"/>
      <c r="Q1335" s="45">
        <v>275.54</v>
      </c>
      <c r="R1335" s="43">
        <f t="shared" si="6"/>
        <v>0.02658978017</v>
      </c>
      <c r="S1335" s="49"/>
      <c r="T1335" s="42">
        <v>1380.15</v>
      </c>
      <c r="U1335" s="43">
        <f t="shared" si="7"/>
        <v>0.001849334223</v>
      </c>
      <c r="V1335" s="49"/>
      <c r="W1335" s="45">
        <v>258.95</v>
      </c>
      <c r="X1335" s="43">
        <f t="shared" si="8"/>
        <v>0.01067660341</v>
      </c>
      <c r="Y1335" s="49"/>
      <c r="Z1335" s="45">
        <v>35.0</v>
      </c>
      <c r="AA1335" s="46">
        <f t="shared" si="9"/>
        <v>0.03785022413</v>
      </c>
      <c r="AB1335" s="49"/>
      <c r="AC1335" s="45">
        <v>537.4</v>
      </c>
      <c r="AD1335" s="46">
        <f t="shared" si="10"/>
        <v>-0.01609603564</v>
      </c>
      <c r="AE1335" s="47"/>
      <c r="AF1335" s="42">
        <v>10682.2</v>
      </c>
      <c r="AG1335" s="46">
        <f t="shared" si="11"/>
        <v>0.006150571765</v>
      </c>
      <c r="AH1335" s="47"/>
    </row>
    <row r="1336">
      <c r="A1336" s="48">
        <v>43418.0</v>
      </c>
      <c r="B1336" s="45">
        <v>695.0</v>
      </c>
      <c r="C1336" s="43">
        <f t="shared" si="1"/>
        <v>0.001800180504</v>
      </c>
      <c r="D1336" s="49"/>
      <c r="E1336" s="45">
        <v>976.7</v>
      </c>
      <c r="F1336" s="43">
        <f t="shared" si="2"/>
        <v>0.01544579646</v>
      </c>
      <c r="G1336" s="49"/>
      <c r="H1336" s="45">
        <v>181.41</v>
      </c>
      <c r="I1336" s="43">
        <f t="shared" si="3"/>
        <v>0.02162005423</v>
      </c>
      <c r="J1336" s="49"/>
      <c r="K1336" s="42">
        <v>1023.7</v>
      </c>
      <c r="L1336" s="43">
        <f t="shared" si="4"/>
        <v>0.009471301326</v>
      </c>
      <c r="M1336" s="49"/>
      <c r="N1336" s="45">
        <v>300.52</v>
      </c>
      <c r="O1336" s="43">
        <f t="shared" si="5"/>
        <v>-0.0004324899846</v>
      </c>
      <c r="P1336" s="49"/>
      <c r="Q1336" s="45">
        <v>268.31</v>
      </c>
      <c r="R1336" s="43">
        <f t="shared" si="6"/>
        <v>-0.01211372682</v>
      </c>
      <c r="S1336" s="49"/>
      <c r="T1336" s="42">
        <v>1377.6</v>
      </c>
      <c r="U1336" s="43">
        <f t="shared" si="7"/>
        <v>-0.004779500734</v>
      </c>
      <c r="V1336" s="49"/>
      <c r="W1336" s="45">
        <v>256.2</v>
      </c>
      <c r="X1336" s="43">
        <f t="shared" si="8"/>
        <v>-0.03686099853</v>
      </c>
      <c r="Y1336" s="49"/>
      <c r="Z1336" s="45">
        <v>33.7</v>
      </c>
      <c r="AA1336" s="46">
        <f t="shared" si="9"/>
        <v>-0.05062541562</v>
      </c>
      <c r="AB1336" s="49"/>
      <c r="AC1336" s="45">
        <v>546.12</v>
      </c>
      <c r="AD1336" s="46">
        <f t="shared" si="10"/>
        <v>0.02274256322</v>
      </c>
      <c r="AE1336" s="47"/>
      <c r="AF1336" s="42">
        <v>10616.7</v>
      </c>
      <c r="AG1336" s="46">
        <f t="shared" si="11"/>
        <v>0.003812584244</v>
      </c>
      <c r="AH1336" s="47"/>
    </row>
    <row r="1337">
      <c r="A1337" s="48">
        <v>43417.0</v>
      </c>
      <c r="B1337" s="45">
        <v>693.75</v>
      </c>
      <c r="C1337" s="43">
        <f t="shared" si="1"/>
        <v>-0.002303650864</v>
      </c>
      <c r="D1337" s="49"/>
      <c r="E1337" s="45">
        <v>961.73</v>
      </c>
      <c r="F1337" s="43">
        <f t="shared" si="2"/>
        <v>0.003478952741</v>
      </c>
      <c r="G1337" s="49"/>
      <c r="H1337" s="45">
        <v>177.53</v>
      </c>
      <c r="I1337" s="43">
        <f t="shared" si="3"/>
        <v>0.01281196663</v>
      </c>
      <c r="J1337" s="49"/>
      <c r="K1337" s="42">
        <v>1014.05</v>
      </c>
      <c r="L1337" s="43">
        <f t="shared" si="4"/>
        <v>0.005388982958</v>
      </c>
      <c r="M1337" s="49"/>
      <c r="N1337" s="45">
        <v>300.65</v>
      </c>
      <c r="O1337" s="43">
        <f t="shared" si="5"/>
        <v>-0.0004987945901</v>
      </c>
      <c r="P1337" s="49"/>
      <c r="Q1337" s="45">
        <v>271.58</v>
      </c>
      <c r="R1337" s="43">
        <f t="shared" si="6"/>
        <v>0.009136537322</v>
      </c>
      <c r="S1337" s="49"/>
      <c r="T1337" s="42">
        <v>1384.2</v>
      </c>
      <c r="U1337" s="43">
        <f t="shared" si="7"/>
        <v>0.01085921074</v>
      </c>
      <c r="V1337" s="49"/>
      <c r="W1337" s="45">
        <v>265.82</v>
      </c>
      <c r="X1337" s="43">
        <f t="shared" si="8"/>
        <v>0.004033403512</v>
      </c>
      <c r="Y1337" s="49"/>
      <c r="Z1337" s="45">
        <v>35.45</v>
      </c>
      <c r="AA1337" s="46">
        <f t="shared" si="9"/>
        <v>0.001411432838</v>
      </c>
      <c r="AB1337" s="49"/>
      <c r="AC1337" s="45">
        <v>533.84</v>
      </c>
      <c r="AD1337" s="46">
        <f t="shared" si="10"/>
        <v>-0.004336455394</v>
      </c>
      <c r="AE1337" s="47"/>
      <c r="AF1337" s="42">
        <v>10576.3</v>
      </c>
      <c r="AG1337" s="46">
        <f t="shared" si="11"/>
        <v>-0.000586044594</v>
      </c>
      <c r="AH1337" s="47"/>
    </row>
    <row r="1338">
      <c r="A1338" s="48">
        <v>43416.0</v>
      </c>
      <c r="B1338" s="45">
        <v>695.35</v>
      </c>
      <c r="C1338" s="43">
        <f t="shared" si="1"/>
        <v>0.008086102827</v>
      </c>
      <c r="D1338" s="49"/>
      <c r="E1338" s="45">
        <v>958.39</v>
      </c>
      <c r="F1338" s="43">
        <f t="shared" si="2"/>
        <v>-0.01259782438</v>
      </c>
      <c r="G1338" s="49"/>
      <c r="H1338" s="45">
        <v>175.27</v>
      </c>
      <c r="I1338" s="43">
        <f t="shared" si="3"/>
        <v>0.009861899777</v>
      </c>
      <c r="J1338" s="49"/>
      <c r="K1338" s="42">
        <v>1008.6</v>
      </c>
      <c r="L1338" s="43">
        <f t="shared" si="4"/>
        <v>-0.005043772746</v>
      </c>
      <c r="M1338" s="49"/>
      <c r="N1338" s="45">
        <v>300.8</v>
      </c>
      <c r="O1338" s="43">
        <f t="shared" si="5"/>
        <v>0.01136755805</v>
      </c>
      <c r="P1338" s="49"/>
      <c r="Q1338" s="45">
        <v>269.11</v>
      </c>
      <c r="R1338" s="43">
        <f t="shared" si="6"/>
        <v>-0.02026810594</v>
      </c>
      <c r="S1338" s="49"/>
      <c r="T1338" s="42">
        <v>1369.25</v>
      </c>
      <c r="U1338" s="43">
        <f t="shared" si="7"/>
        <v>-0.02740983034</v>
      </c>
      <c r="V1338" s="49"/>
      <c r="W1338" s="45">
        <v>264.75</v>
      </c>
      <c r="X1338" s="43">
        <f t="shared" si="8"/>
        <v>0.01044148072</v>
      </c>
      <c r="Y1338" s="49"/>
      <c r="Z1338" s="45">
        <v>35.4</v>
      </c>
      <c r="AA1338" s="46">
        <f t="shared" si="9"/>
        <v>-0.0195810452</v>
      </c>
      <c r="AB1338" s="49"/>
      <c r="AC1338" s="45">
        <v>536.16</v>
      </c>
      <c r="AD1338" s="46">
        <f t="shared" si="10"/>
        <v>0.03871353054</v>
      </c>
      <c r="AE1338" s="47"/>
      <c r="AF1338" s="42">
        <v>10582.5</v>
      </c>
      <c r="AG1338" s="46">
        <f t="shared" si="11"/>
        <v>0.009523112887</v>
      </c>
      <c r="AH1338" s="47"/>
    </row>
    <row r="1339">
      <c r="A1339" s="41">
        <v>43413.0</v>
      </c>
      <c r="B1339" s="45">
        <v>689.75</v>
      </c>
      <c r="C1339" s="43">
        <f t="shared" si="1"/>
        <v>-0.001882966953</v>
      </c>
      <c r="D1339" s="44"/>
      <c r="E1339" s="45">
        <v>970.54</v>
      </c>
      <c r="F1339" s="43">
        <f t="shared" si="2"/>
        <v>-0.006429305169</v>
      </c>
      <c r="G1339" s="49"/>
      <c r="H1339" s="45">
        <v>173.55</v>
      </c>
      <c r="I1339" s="43">
        <f t="shared" si="3"/>
        <v>0.006010536502</v>
      </c>
      <c r="J1339" s="44"/>
      <c r="K1339" s="42">
        <v>1013.7</v>
      </c>
      <c r="L1339" s="43">
        <f t="shared" si="4"/>
        <v>-0.01692220163</v>
      </c>
      <c r="M1339" s="49"/>
      <c r="N1339" s="45">
        <v>297.4</v>
      </c>
      <c r="O1339" s="43">
        <f t="shared" si="5"/>
        <v>-0.004696419233</v>
      </c>
      <c r="P1339" s="49"/>
      <c r="Q1339" s="45">
        <v>274.62</v>
      </c>
      <c r="R1339" s="43">
        <f t="shared" si="6"/>
        <v>-0.01585929958</v>
      </c>
      <c r="S1339" s="44"/>
      <c r="T1339" s="42">
        <v>1407.3</v>
      </c>
      <c r="U1339" s="43">
        <f t="shared" si="7"/>
        <v>0.008957787277</v>
      </c>
      <c r="V1339" s="44"/>
      <c r="W1339" s="45">
        <v>262.0</v>
      </c>
      <c r="X1339" s="43">
        <f t="shared" si="8"/>
        <v>0.01267541457</v>
      </c>
      <c r="Y1339" s="44"/>
      <c r="Z1339" s="45">
        <v>36.1</v>
      </c>
      <c r="AA1339" s="46">
        <f t="shared" si="9"/>
        <v>-0.008275909304</v>
      </c>
      <c r="AB1339" s="49"/>
      <c r="AC1339" s="45">
        <v>515.8</v>
      </c>
      <c r="AD1339" s="46">
        <f t="shared" si="10"/>
        <v>-0.03834043797</v>
      </c>
      <c r="AE1339" s="47"/>
      <c r="AF1339" s="42">
        <v>10482.2</v>
      </c>
      <c r="AG1339" s="46">
        <f t="shared" si="11"/>
        <v>-0.009778218544</v>
      </c>
      <c r="AH1339" s="47"/>
    </row>
    <row r="1340">
      <c r="A1340" s="41">
        <v>43411.0</v>
      </c>
      <c r="B1340" s="45">
        <v>691.05</v>
      </c>
      <c r="C1340" s="43">
        <f t="shared" si="1"/>
        <v>0.01142453758</v>
      </c>
      <c r="D1340" s="44"/>
      <c r="E1340" s="45">
        <v>976.8</v>
      </c>
      <c r="F1340" s="43">
        <f t="shared" si="2"/>
        <v>0.005842175649</v>
      </c>
      <c r="G1340" s="44"/>
      <c r="H1340" s="45">
        <v>172.51</v>
      </c>
      <c r="I1340" s="43">
        <f t="shared" si="3"/>
        <v>-0.004164985485</v>
      </c>
      <c r="J1340" s="44"/>
      <c r="K1340" s="42">
        <v>1031.0</v>
      </c>
      <c r="L1340" s="43">
        <f t="shared" si="4"/>
        <v>0.02693566952</v>
      </c>
      <c r="M1340" s="44"/>
      <c r="N1340" s="45">
        <v>298.8</v>
      </c>
      <c r="O1340" s="43">
        <f t="shared" si="5"/>
        <v>-0.008929225717</v>
      </c>
      <c r="P1340" s="44"/>
      <c r="Q1340" s="45">
        <v>279.01</v>
      </c>
      <c r="R1340" s="43">
        <f t="shared" si="6"/>
        <v>-0.01525878336</v>
      </c>
      <c r="S1340" s="44"/>
      <c r="T1340" s="42">
        <v>1394.75</v>
      </c>
      <c r="U1340" s="43">
        <f t="shared" si="7"/>
        <v>0.0135707861</v>
      </c>
      <c r="V1340" s="44"/>
      <c r="W1340" s="45">
        <v>258.7</v>
      </c>
      <c r="X1340" s="43">
        <f t="shared" si="8"/>
        <v>0.002438223241</v>
      </c>
      <c r="Y1340" s="44"/>
      <c r="Z1340" s="45">
        <v>36.4</v>
      </c>
      <c r="AA1340" s="46">
        <f t="shared" si="9"/>
        <v>0.01662088124</v>
      </c>
      <c r="AB1340" s="44"/>
      <c r="AC1340" s="45">
        <v>535.96</v>
      </c>
      <c r="AD1340" s="46">
        <f t="shared" si="10"/>
        <v>0.00366369246</v>
      </c>
      <c r="AE1340" s="47"/>
      <c r="AF1340" s="42">
        <v>10585.2</v>
      </c>
      <c r="AG1340" s="46">
        <f t="shared" si="11"/>
        <v>-0.001288705596</v>
      </c>
      <c r="AH1340" s="47"/>
    </row>
    <row r="1341">
      <c r="A1341" s="41">
        <v>43410.0</v>
      </c>
      <c r="B1341" s="45">
        <v>683.2</v>
      </c>
      <c r="C1341" s="43">
        <f t="shared" si="1"/>
        <v>-0.01546815634</v>
      </c>
      <c r="D1341" s="44"/>
      <c r="E1341" s="45">
        <v>971.11</v>
      </c>
      <c r="F1341" s="43">
        <f t="shared" si="2"/>
        <v>-0.004848643766</v>
      </c>
      <c r="G1341" s="44"/>
      <c r="H1341" s="45">
        <v>173.23</v>
      </c>
      <c r="I1341" s="43">
        <f t="shared" si="3"/>
        <v>0.01143732169</v>
      </c>
      <c r="J1341" s="44"/>
      <c r="K1341" s="42">
        <v>1003.6</v>
      </c>
      <c r="L1341" s="43">
        <f t="shared" si="4"/>
        <v>-0.01787437111</v>
      </c>
      <c r="M1341" s="44"/>
      <c r="N1341" s="45">
        <v>301.48</v>
      </c>
      <c r="O1341" s="43">
        <f t="shared" si="5"/>
        <v>0.00242432412</v>
      </c>
      <c r="P1341" s="44"/>
      <c r="Q1341" s="45">
        <v>283.3</v>
      </c>
      <c r="R1341" s="43">
        <f t="shared" si="6"/>
        <v>0.01497209639</v>
      </c>
      <c r="S1341" s="44"/>
      <c r="T1341" s="42">
        <v>1375.95</v>
      </c>
      <c r="U1341" s="43">
        <f t="shared" si="7"/>
        <v>-0.02426798206</v>
      </c>
      <c r="V1341" s="44"/>
      <c r="W1341" s="45">
        <v>258.07</v>
      </c>
      <c r="X1341" s="43">
        <f t="shared" si="8"/>
        <v>-0.0182765694</v>
      </c>
      <c r="Y1341" s="44"/>
      <c r="Z1341" s="45">
        <v>35.8</v>
      </c>
      <c r="AA1341" s="46">
        <f t="shared" si="9"/>
        <v>-0.01524631057</v>
      </c>
      <c r="AB1341" s="44"/>
      <c r="AC1341" s="45">
        <v>534.0</v>
      </c>
      <c r="AD1341" s="46">
        <f t="shared" si="10"/>
        <v>-0.006049083081</v>
      </c>
      <c r="AE1341" s="47"/>
      <c r="AF1341" s="42">
        <v>10598.85</v>
      </c>
      <c r="AG1341" s="46">
        <f t="shared" si="11"/>
        <v>0.006517178521</v>
      </c>
      <c r="AH1341" s="47"/>
    </row>
    <row r="1342">
      <c r="A1342" s="41">
        <v>43409.0</v>
      </c>
      <c r="B1342" s="45">
        <v>693.85</v>
      </c>
      <c r="C1342" s="43">
        <f t="shared" si="1"/>
        <v>-0.008753105104</v>
      </c>
      <c r="D1342" s="44"/>
      <c r="E1342" s="45">
        <v>975.83</v>
      </c>
      <c r="F1342" s="43">
        <f t="shared" si="2"/>
        <v>0.003356620667</v>
      </c>
      <c r="G1342" s="44"/>
      <c r="H1342" s="45">
        <v>171.26</v>
      </c>
      <c r="I1342" s="43">
        <f t="shared" si="3"/>
        <v>0.01021195564</v>
      </c>
      <c r="J1342" s="44"/>
      <c r="K1342" s="42">
        <v>1021.7</v>
      </c>
      <c r="L1342" s="43">
        <f t="shared" si="4"/>
        <v>0.02602828937</v>
      </c>
      <c r="M1342" s="44"/>
      <c r="N1342" s="45">
        <v>300.75</v>
      </c>
      <c r="O1342" s="43">
        <f t="shared" si="5"/>
        <v>0.03045063788</v>
      </c>
      <c r="P1342" s="44"/>
      <c r="Q1342" s="45">
        <v>279.09</v>
      </c>
      <c r="R1342" s="43">
        <f t="shared" si="6"/>
        <v>-0.006749181975</v>
      </c>
      <c r="S1342" s="44"/>
      <c r="T1342" s="42">
        <v>1409.75</v>
      </c>
      <c r="U1342" s="43">
        <f t="shared" si="7"/>
        <v>-0.04222409677</v>
      </c>
      <c r="V1342" s="44"/>
      <c r="W1342" s="45">
        <v>262.83</v>
      </c>
      <c r="X1342" s="43">
        <f t="shared" si="8"/>
        <v>-0.006862976489</v>
      </c>
      <c r="Y1342" s="44"/>
      <c r="Z1342" s="45">
        <v>36.35</v>
      </c>
      <c r="AA1342" s="46">
        <f t="shared" si="9"/>
        <v>-0.02847650044</v>
      </c>
      <c r="AB1342" s="44"/>
      <c r="AC1342" s="45">
        <v>537.24</v>
      </c>
      <c r="AD1342" s="46">
        <f t="shared" si="10"/>
        <v>0.02586968807</v>
      </c>
      <c r="AE1342" s="47"/>
      <c r="AF1342" s="42">
        <v>10530.0</v>
      </c>
      <c r="AG1342" s="46">
        <f t="shared" si="11"/>
        <v>0.0005699629678</v>
      </c>
      <c r="AH1342" s="47"/>
    </row>
    <row r="1343">
      <c r="A1343" s="41">
        <v>43406.0</v>
      </c>
      <c r="B1343" s="45">
        <v>699.95</v>
      </c>
      <c r="C1343" s="43">
        <f t="shared" si="1"/>
        <v>0.03629621305</v>
      </c>
      <c r="D1343" s="44"/>
      <c r="E1343" s="45">
        <v>972.56</v>
      </c>
      <c r="F1343" s="43">
        <f t="shared" si="2"/>
        <v>0.01928906338</v>
      </c>
      <c r="G1343" s="44"/>
      <c r="H1343" s="45">
        <v>169.52</v>
      </c>
      <c r="I1343" s="43">
        <f t="shared" si="3"/>
        <v>0.00573847228</v>
      </c>
      <c r="J1343" s="44"/>
      <c r="K1343" s="45">
        <v>995.45</v>
      </c>
      <c r="L1343" s="43">
        <f t="shared" si="4"/>
        <v>0.003169415306</v>
      </c>
      <c r="M1343" s="44"/>
      <c r="N1343" s="45">
        <v>291.73</v>
      </c>
      <c r="O1343" s="43">
        <f t="shared" si="5"/>
        <v>0.01704360825</v>
      </c>
      <c r="P1343" s="44"/>
      <c r="Q1343" s="45">
        <v>280.98</v>
      </c>
      <c r="R1343" s="43">
        <f t="shared" si="6"/>
        <v>0.005138097367</v>
      </c>
      <c r="S1343" s="44"/>
      <c r="T1343" s="42">
        <v>1470.55</v>
      </c>
      <c r="U1343" s="43">
        <f t="shared" si="7"/>
        <v>-0.01397821396</v>
      </c>
      <c r="V1343" s="44"/>
      <c r="W1343" s="45">
        <v>264.64</v>
      </c>
      <c r="X1343" s="43">
        <f t="shared" si="8"/>
        <v>-0.01190736202</v>
      </c>
      <c r="Y1343" s="44"/>
      <c r="Z1343" s="45">
        <v>37.4</v>
      </c>
      <c r="AA1343" s="46">
        <f t="shared" si="9"/>
        <v>0.05213800794</v>
      </c>
      <c r="AB1343" s="44"/>
      <c r="AC1343" s="45">
        <v>523.52</v>
      </c>
      <c r="AD1343" s="46">
        <f t="shared" si="10"/>
        <v>-0.007990606041</v>
      </c>
      <c r="AE1343" s="47"/>
      <c r="AF1343" s="42">
        <v>10524.0</v>
      </c>
      <c r="AG1343" s="46">
        <f t="shared" si="11"/>
        <v>-0.002751816511</v>
      </c>
      <c r="AH1343" s="47"/>
    </row>
    <row r="1344">
      <c r="A1344" s="41">
        <v>43405.0</v>
      </c>
      <c r="B1344" s="45">
        <v>675.0</v>
      </c>
      <c r="C1344" s="43">
        <f t="shared" si="1"/>
        <v>0.003487555941</v>
      </c>
      <c r="D1344" s="44"/>
      <c r="E1344" s="45">
        <v>953.98</v>
      </c>
      <c r="F1344" s="43">
        <f t="shared" si="2"/>
        <v>0.0002411242693</v>
      </c>
      <c r="G1344" s="44"/>
      <c r="H1344" s="45">
        <v>168.55</v>
      </c>
      <c r="I1344" s="43">
        <f t="shared" si="3"/>
        <v>0.08013665058</v>
      </c>
      <c r="J1344" s="44"/>
      <c r="K1344" s="45">
        <v>992.3</v>
      </c>
      <c r="L1344" s="43">
        <f t="shared" si="4"/>
        <v>-0.010376293</v>
      </c>
      <c r="M1344" s="44"/>
      <c r="N1344" s="45">
        <v>286.8</v>
      </c>
      <c r="O1344" s="43">
        <f t="shared" si="5"/>
        <v>0.004017823555</v>
      </c>
      <c r="P1344" s="44"/>
      <c r="Q1344" s="45">
        <v>279.54</v>
      </c>
      <c r="R1344" s="43">
        <f t="shared" si="6"/>
        <v>0.001897771584</v>
      </c>
      <c r="S1344" s="44"/>
      <c r="T1344" s="42">
        <v>1491.25</v>
      </c>
      <c r="U1344" s="43">
        <f t="shared" si="7"/>
        <v>-0.05714537473</v>
      </c>
      <c r="V1344" s="44"/>
      <c r="W1344" s="45">
        <v>267.81</v>
      </c>
      <c r="X1344" s="43">
        <f t="shared" si="8"/>
        <v>0.05254988353</v>
      </c>
      <c r="Y1344" s="44"/>
      <c r="Z1344" s="45">
        <v>35.5</v>
      </c>
      <c r="AA1344" s="46">
        <f t="shared" si="9"/>
        <v>0.001409443503</v>
      </c>
      <c r="AB1344" s="44"/>
      <c r="AC1344" s="45">
        <v>527.72</v>
      </c>
      <c r="AD1344" s="46">
        <f t="shared" si="10"/>
        <v>-0.00295175238</v>
      </c>
      <c r="AE1344" s="47"/>
      <c r="AF1344" s="42">
        <v>10553.0</v>
      </c>
      <c r="AG1344" s="46">
        <f t="shared" si="11"/>
        <v>0.01648595029</v>
      </c>
      <c r="AH1344" s="47"/>
    </row>
    <row r="1345">
      <c r="A1345" s="48">
        <v>43404.0</v>
      </c>
      <c r="B1345" s="45">
        <v>672.65</v>
      </c>
      <c r="C1345" s="43">
        <f t="shared" si="1"/>
        <v>0.004171328209</v>
      </c>
      <c r="D1345" s="49"/>
      <c r="E1345" s="45">
        <v>953.75</v>
      </c>
      <c r="F1345" s="43">
        <f t="shared" si="2"/>
        <v>-0.0005241090267</v>
      </c>
      <c r="G1345" s="44"/>
      <c r="H1345" s="45">
        <v>155.57</v>
      </c>
      <c r="I1345" s="43">
        <f t="shared" si="3"/>
        <v>0.009364271341</v>
      </c>
      <c r="J1345" s="49"/>
      <c r="K1345" s="42">
        <v>1002.65</v>
      </c>
      <c r="L1345" s="43">
        <f t="shared" si="4"/>
        <v>0.03424036653</v>
      </c>
      <c r="M1345" s="44"/>
      <c r="N1345" s="45">
        <v>285.65</v>
      </c>
      <c r="O1345" s="43">
        <f t="shared" si="5"/>
        <v>0.03183339838</v>
      </c>
      <c r="P1345" s="44"/>
      <c r="Q1345" s="45">
        <v>279.01</v>
      </c>
      <c r="R1345" s="43">
        <f t="shared" si="6"/>
        <v>-0.01278484678</v>
      </c>
      <c r="S1345" s="49"/>
      <c r="T1345" s="42">
        <v>1578.95</v>
      </c>
      <c r="U1345" s="43">
        <f t="shared" si="7"/>
        <v>-0.00132911412</v>
      </c>
      <c r="V1345" s="49"/>
      <c r="W1345" s="45">
        <v>254.1</v>
      </c>
      <c r="X1345" s="43">
        <f t="shared" si="8"/>
        <v>0.02127951429</v>
      </c>
      <c r="Y1345" s="49"/>
      <c r="Z1345" s="45">
        <v>35.45</v>
      </c>
      <c r="AA1345" s="46">
        <f t="shared" si="9"/>
        <v>0</v>
      </c>
      <c r="AB1345" s="44"/>
      <c r="AC1345" s="45">
        <v>529.28</v>
      </c>
      <c r="AD1345" s="46">
        <f t="shared" si="10"/>
        <v>0.0430065888</v>
      </c>
      <c r="AE1345" s="47"/>
      <c r="AF1345" s="42">
        <v>10380.45</v>
      </c>
      <c r="AG1345" s="46">
        <f t="shared" si="11"/>
        <v>-0.0005922844294</v>
      </c>
      <c r="AH1345" s="47"/>
    </row>
    <row r="1346">
      <c r="A1346" s="48">
        <v>43403.0</v>
      </c>
      <c r="B1346" s="45">
        <v>669.85</v>
      </c>
      <c r="C1346" s="43">
        <f t="shared" si="1"/>
        <v>-0.0003731482561</v>
      </c>
      <c r="D1346" s="49"/>
      <c r="E1346" s="45">
        <v>954.25</v>
      </c>
      <c r="F1346" s="43">
        <f t="shared" si="2"/>
        <v>-0.007059123118</v>
      </c>
      <c r="G1346" s="49"/>
      <c r="H1346" s="45">
        <v>154.12</v>
      </c>
      <c r="I1346" s="43">
        <f t="shared" si="3"/>
        <v>-0.01934196844</v>
      </c>
      <c r="J1346" s="49"/>
      <c r="K1346" s="45">
        <v>968.9</v>
      </c>
      <c r="L1346" s="43">
        <f t="shared" si="4"/>
        <v>0.007406865759</v>
      </c>
      <c r="M1346" s="49"/>
      <c r="N1346" s="45">
        <v>276.7</v>
      </c>
      <c r="O1346" s="43">
        <f t="shared" si="5"/>
        <v>0.0002891635963</v>
      </c>
      <c r="P1346" s="49"/>
      <c r="Q1346" s="45">
        <v>282.6</v>
      </c>
      <c r="R1346" s="43">
        <f t="shared" si="6"/>
        <v>0.0199427645</v>
      </c>
      <c r="S1346" s="49"/>
      <c r="T1346" s="42">
        <v>1581.05</v>
      </c>
      <c r="U1346" s="43">
        <f t="shared" si="7"/>
        <v>-0.005330318088</v>
      </c>
      <c r="V1346" s="49"/>
      <c r="W1346" s="45">
        <v>248.75</v>
      </c>
      <c r="X1346" s="43">
        <f t="shared" si="8"/>
        <v>-0.01970409057</v>
      </c>
      <c r="Y1346" s="49"/>
      <c r="Z1346" s="45">
        <v>35.45</v>
      </c>
      <c r="AA1346" s="46">
        <f t="shared" si="9"/>
        <v>-0.01261404252</v>
      </c>
      <c r="AB1346" s="49"/>
      <c r="AC1346" s="45">
        <v>507.0</v>
      </c>
      <c r="AD1346" s="46">
        <f t="shared" si="10"/>
        <v>0.01654639611</v>
      </c>
      <c r="AE1346" s="47"/>
      <c r="AF1346" s="42">
        <v>10386.6</v>
      </c>
      <c r="AG1346" s="46">
        <f t="shared" si="11"/>
        <v>0.01828566859</v>
      </c>
      <c r="AH1346" s="47"/>
    </row>
    <row r="1347">
      <c r="A1347" s="48">
        <v>43402.0</v>
      </c>
      <c r="B1347" s="45">
        <v>670.1</v>
      </c>
      <c r="C1347" s="43">
        <f t="shared" si="1"/>
        <v>-0.009357662045</v>
      </c>
      <c r="D1347" s="49"/>
      <c r="E1347" s="45">
        <v>961.01</v>
      </c>
      <c r="F1347" s="43">
        <f t="shared" si="2"/>
        <v>-0.01795421096</v>
      </c>
      <c r="G1347" s="49"/>
      <c r="H1347" s="45">
        <v>157.13</v>
      </c>
      <c r="I1347" s="43">
        <f t="shared" si="3"/>
        <v>0.01177915162</v>
      </c>
      <c r="J1347" s="49"/>
      <c r="K1347" s="45">
        <v>961.75</v>
      </c>
      <c r="L1347" s="43">
        <f t="shared" si="4"/>
        <v>0.01746379963</v>
      </c>
      <c r="M1347" s="49"/>
      <c r="N1347" s="45">
        <v>276.62</v>
      </c>
      <c r="O1347" s="43">
        <f t="shared" si="5"/>
        <v>0.02303828079</v>
      </c>
      <c r="P1347" s="49"/>
      <c r="Q1347" s="45">
        <v>277.02</v>
      </c>
      <c r="R1347" s="43">
        <f t="shared" si="6"/>
        <v>0.006337271567</v>
      </c>
      <c r="S1347" s="49"/>
      <c r="T1347" s="42">
        <v>1589.5</v>
      </c>
      <c r="U1347" s="43">
        <f t="shared" si="7"/>
        <v>-0.004738676078</v>
      </c>
      <c r="V1347" s="49"/>
      <c r="W1347" s="45">
        <v>253.7</v>
      </c>
      <c r="X1347" s="43">
        <f t="shared" si="8"/>
        <v>0.05073332009</v>
      </c>
      <c r="Y1347" s="49"/>
      <c r="Z1347" s="45">
        <v>35.9</v>
      </c>
      <c r="AA1347" s="46">
        <f t="shared" si="9"/>
        <v>0.02681882681</v>
      </c>
      <c r="AB1347" s="49"/>
      <c r="AC1347" s="45">
        <v>498.68</v>
      </c>
      <c r="AD1347" s="46">
        <f t="shared" si="10"/>
        <v>0.005711313437</v>
      </c>
      <c r="AE1347" s="47"/>
      <c r="AF1347" s="42">
        <v>10198.4</v>
      </c>
      <c r="AG1347" s="46">
        <f t="shared" si="11"/>
        <v>-0.005129783735</v>
      </c>
      <c r="AH1347" s="47"/>
    </row>
    <row r="1348">
      <c r="A1348" s="48">
        <v>43399.0</v>
      </c>
      <c r="B1348" s="45">
        <v>676.4</v>
      </c>
      <c r="C1348" s="43">
        <f t="shared" si="1"/>
        <v>0.0110752981</v>
      </c>
      <c r="D1348" s="49"/>
      <c r="E1348" s="45">
        <v>978.42</v>
      </c>
      <c r="F1348" s="43">
        <f t="shared" si="2"/>
        <v>-0.003866109078</v>
      </c>
      <c r="G1348" s="49"/>
      <c r="H1348" s="45">
        <v>155.29</v>
      </c>
      <c r="I1348" s="43">
        <f t="shared" si="3"/>
        <v>0.02279634994</v>
      </c>
      <c r="J1348" s="49"/>
      <c r="K1348" s="45">
        <v>945.1</v>
      </c>
      <c r="L1348" s="43">
        <f t="shared" si="4"/>
        <v>-0.0123036412</v>
      </c>
      <c r="M1348" s="49"/>
      <c r="N1348" s="45">
        <v>270.32</v>
      </c>
      <c r="O1348" s="43">
        <f t="shared" si="5"/>
        <v>-0.008289019443</v>
      </c>
      <c r="P1348" s="49"/>
      <c r="Q1348" s="45">
        <v>275.27</v>
      </c>
      <c r="R1348" s="43">
        <f t="shared" si="6"/>
        <v>-0.009004997292</v>
      </c>
      <c r="S1348" s="49"/>
      <c r="T1348" s="42">
        <v>1597.05</v>
      </c>
      <c r="U1348" s="43">
        <f t="shared" si="7"/>
        <v>-0.006521999683</v>
      </c>
      <c r="V1348" s="49"/>
      <c r="W1348" s="45">
        <v>241.15</v>
      </c>
      <c r="X1348" s="43">
        <f t="shared" si="8"/>
        <v>0.02158734149</v>
      </c>
      <c r="Y1348" s="49"/>
      <c r="Z1348" s="45">
        <v>34.95</v>
      </c>
      <c r="AA1348" s="46">
        <f t="shared" si="9"/>
        <v>-0.02960046978</v>
      </c>
      <c r="AB1348" s="49"/>
      <c r="AC1348" s="45">
        <v>495.84</v>
      </c>
      <c r="AD1348" s="46">
        <f t="shared" si="10"/>
        <v>0.07615787876</v>
      </c>
      <c r="AE1348" s="47"/>
      <c r="AF1348" s="42">
        <v>10250.85</v>
      </c>
      <c r="AG1348" s="46">
        <f t="shared" si="11"/>
        <v>0.021780027</v>
      </c>
      <c r="AH1348" s="47"/>
    </row>
    <row r="1349">
      <c r="A1349" s="48">
        <v>43398.0</v>
      </c>
      <c r="B1349" s="45">
        <v>668.95</v>
      </c>
      <c r="C1349" s="43">
        <f t="shared" si="1"/>
        <v>-0.007298215296</v>
      </c>
      <c r="D1349" s="49"/>
      <c r="E1349" s="45">
        <v>982.21</v>
      </c>
      <c r="F1349" s="43">
        <f t="shared" si="2"/>
        <v>-0.01184152452</v>
      </c>
      <c r="G1349" s="49"/>
      <c r="H1349" s="45">
        <v>151.79</v>
      </c>
      <c r="I1349" s="43">
        <f t="shared" si="3"/>
        <v>0.003828387514</v>
      </c>
      <c r="J1349" s="49"/>
      <c r="K1349" s="45">
        <v>956.8</v>
      </c>
      <c r="L1349" s="43">
        <f t="shared" si="4"/>
        <v>-0.01158604985</v>
      </c>
      <c r="M1349" s="49"/>
      <c r="N1349" s="45">
        <v>272.57</v>
      </c>
      <c r="O1349" s="43">
        <f t="shared" si="5"/>
        <v>0.01698311099</v>
      </c>
      <c r="P1349" s="49"/>
      <c r="Q1349" s="45">
        <v>277.76</v>
      </c>
      <c r="R1349" s="43">
        <f t="shared" si="6"/>
        <v>-0.004418507413</v>
      </c>
      <c r="S1349" s="49"/>
      <c r="T1349" s="42">
        <v>1607.5</v>
      </c>
      <c r="U1349" s="43">
        <f t="shared" si="7"/>
        <v>0.02896924045</v>
      </c>
      <c r="V1349" s="49"/>
      <c r="W1349" s="45">
        <v>236.0</v>
      </c>
      <c r="X1349" s="43">
        <f t="shared" si="8"/>
        <v>-0.002074118714</v>
      </c>
      <c r="Y1349" s="49"/>
      <c r="Z1349" s="45">
        <v>36.0</v>
      </c>
      <c r="AA1349" s="46">
        <f t="shared" si="9"/>
        <v>-0.002773926883</v>
      </c>
      <c r="AB1349" s="49"/>
      <c r="AC1349" s="45">
        <v>459.48</v>
      </c>
      <c r="AD1349" s="46">
        <f t="shared" si="10"/>
        <v>0.04304799828</v>
      </c>
      <c r="AE1349" s="47"/>
      <c r="AF1349" s="42">
        <v>10030.0</v>
      </c>
      <c r="AG1349" s="46">
        <f t="shared" si="11"/>
        <v>-0.009417134427</v>
      </c>
      <c r="AH1349" s="47"/>
    </row>
    <row r="1350">
      <c r="A1350" s="48">
        <v>43397.0</v>
      </c>
      <c r="B1350" s="45">
        <v>673.85</v>
      </c>
      <c r="C1350" s="43">
        <f t="shared" si="1"/>
        <v>0.002005422739</v>
      </c>
      <c r="D1350" s="49"/>
      <c r="E1350" s="45">
        <v>993.91</v>
      </c>
      <c r="F1350" s="43">
        <f t="shared" si="2"/>
        <v>0.003719518635</v>
      </c>
      <c r="G1350" s="49"/>
      <c r="H1350" s="45">
        <v>151.21</v>
      </c>
      <c r="I1350" s="43">
        <f t="shared" si="3"/>
        <v>-0.02662473746</v>
      </c>
      <c r="J1350" s="49"/>
      <c r="K1350" s="45">
        <v>967.95</v>
      </c>
      <c r="L1350" s="43">
        <f t="shared" si="4"/>
        <v>0.008507599169</v>
      </c>
      <c r="M1350" s="49"/>
      <c r="N1350" s="45">
        <v>267.98</v>
      </c>
      <c r="O1350" s="43">
        <f t="shared" si="5"/>
        <v>0.0009333408678</v>
      </c>
      <c r="P1350" s="49"/>
      <c r="Q1350" s="45">
        <v>278.99</v>
      </c>
      <c r="R1350" s="43">
        <f t="shared" si="6"/>
        <v>-0.02366135959</v>
      </c>
      <c r="S1350" s="49"/>
      <c r="T1350" s="42">
        <v>1561.6</v>
      </c>
      <c r="U1350" s="43">
        <f t="shared" si="7"/>
        <v>0.04485644113</v>
      </c>
      <c r="V1350" s="49"/>
      <c r="W1350" s="45">
        <v>236.49</v>
      </c>
      <c r="X1350" s="43">
        <f t="shared" si="8"/>
        <v>0.06165320678</v>
      </c>
      <c r="Y1350" s="49"/>
      <c r="Z1350" s="45">
        <v>36.1</v>
      </c>
      <c r="AA1350" s="46">
        <f t="shared" si="9"/>
        <v>-0.02191868571</v>
      </c>
      <c r="AB1350" s="49"/>
      <c r="AC1350" s="45">
        <v>440.12</v>
      </c>
      <c r="AD1350" s="46">
        <f t="shared" si="10"/>
        <v>-0.01452635279</v>
      </c>
      <c r="AE1350" s="47"/>
      <c r="AF1350" s="42">
        <v>10124.9</v>
      </c>
      <c r="AG1350" s="46">
        <f t="shared" si="11"/>
        <v>-0.009813515352</v>
      </c>
      <c r="AH1350" s="47"/>
    </row>
    <row r="1351">
      <c r="A1351" s="48">
        <v>43396.0</v>
      </c>
      <c r="B1351" s="45">
        <v>672.5</v>
      </c>
      <c r="C1351" s="43">
        <f t="shared" si="1"/>
        <v>-0.01695580615</v>
      </c>
      <c r="D1351" s="49"/>
      <c r="E1351" s="45">
        <v>990.22</v>
      </c>
      <c r="F1351" s="43">
        <f t="shared" si="2"/>
        <v>-0.00705429477</v>
      </c>
      <c r="G1351" s="49"/>
      <c r="H1351" s="45">
        <v>155.29</v>
      </c>
      <c r="I1351" s="43">
        <f t="shared" si="3"/>
        <v>0.004776668003</v>
      </c>
      <c r="J1351" s="49"/>
      <c r="K1351" s="45">
        <v>959.75</v>
      </c>
      <c r="L1351" s="43">
        <f t="shared" si="4"/>
        <v>-0.003536329027</v>
      </c>
      <c r="M1351" s="49"/>
      <c r="N1351" s="45">
        <v>267.73</v>
      </c>
      <c r="O1351" s="43">
        <f t="shared" si="5"/>
        <v>-0.001567515436</v>
      </c>
      <c r="P1351" s="49"/>
      <c r="Q1351" s="45">
        <v>285.67</v>
      </c>
      <c r="R1351" s="43">
        <f t="shared" si="6"/>
        <v>0.03356724539</v>
      </c>
      <c r="S1351" s="49"/>
      <c r="T1351" s="42">
        <v>1493.1</v>
      </c>
      <c r="U1351" s="43">
        <f t="shared" si="7"/>
        <v>0.02317176845</v>
      </c>
      <c r="V1351" s="49"/>
      <c r="W1351" s="45">
        <v>222.35</v>
      </c>
      <c r="X1351" s="43">
        <f t="shared" si="8"/>
        <v>-0.03151958505</v>
      </c>
      <c r="Y1351" s="49"/>
      <c r="Z1351" s="45">
        <v>36.9</v>
      </c>
      <c r="AA1351" s="46">
        <f t="shared" si="9"/>
        <v>-0.004056800696</v>
      </c>
      <c r="AB1351" s="49"/>
      <c r="AC1351" s="45">
        <v>446.56</v>
      </c>
      <c r="AD1351" s="46">
        <f t="shared" si="10"/>
        <v>-0.03286494627</v>
      </c>
      <c r="AE1351" s="47"/>
      <c r="AF1351" s="42">
        <v>10224.75</v>
      </c>
      <c r="AG1351" s="46">
        <f t="shared" si="11"/>
        <v>0.007652866909</v>
      </c>
      <c r="AH1351" s="47"/>
    </row>
    <row r="1352">
      <c r="A1352" s="48">
        <v>43395.0</v>
      </c>
      <c r="B1352" s="45">
        <v>684.0</v>
      </c>
      <c r="C1352" s="43">
        <f t="shared" si="1"/>
        <v>-0.000730727106</v>
      </c>
      <c r="D1352" s="49"/>
      <c r="E1352" s="45">
        <v>997.23</v>
      </c>
      <c r="F1352" s="43">
        <f t="shared" si="2"/>
        <v>0.0157058592</v>
      </c>
      <c r="G1352" s="49"/>
      <c r="H1352" s="45">
        <v>154.55</v>
      </c>
      <c r="I1352" s="43">
        <f t="shared" si="3"/>
        <v>-0.01004321839</v>
      </c>
      <c r="J1352" s="49"/>
      <c r="K1352" s="45">
        <v>963.15</v>
      </c>
      <c r="L1352" s="43">
        <f t="shared" si="4"/>
        <v>-0.03444130112</v>
      </c>
      <c r="M1352" s="49"/>
      <c r="N1352" s="45">
        <v>268.15</v>
      </c>
      <c r="O1352" s="43">
        <f t="shared" si="5"/>
        <v>-0.01616548048</v>
      </c>
      <c r="P1352" s="49"/>
      <c r="Q1352" s="45">
        <v>276.24</v>
      </c>
      <c r="R1352" s="43">
        <f t="shared" si="6"/>
        <v>-0.01062250055</v>
      </c>
      <c r="S1352" s="49"/>
      <c r="T1352" s="42">
        <v>1458.9</v>
      </c>
      <c r="U1352" s="43">
        <f t="shared" si="7"/>
        <v>-0.03911789068</v>
      </c>
      <c r="V1352" s="49"/>
      <c r="W1352" s="45">
        <v>229.47</v>
      </c>
      <c r="X1352" s="43">
        <f t="shared" si="8"/>
        <v>0.02976713004</v>
      </c>
      <c r="Y1352" s="49"/>
      <c r="Z1352" s="45">
        <v>37.05</v>
      </c>
      <c r="AA1352" s="46">
        <f t="shared" si="9"/>
        <v>-0.01739174271</v>
      </c>
      <c r="AB1352" s="49"/>
      <c r="AC1352" s="45">
        <v>461.48</v>
      </c>
      <c r="AD1352" s="46">
        <f t="shared" si="10"/>
        <v>0.001821889195</v>
      </c>
      <c r="AE1352" s="47"/>
      <c r="AF1352" s="42">
        <v>10146.8</v>
      </c>
      <c r="AG1352" s="46">
        <f t="shared" si="11"/>
        <v>-0.009655798697</v>
      </c>
      <c r="AH1352" s="47"/>
    </row>
    <row r="1353">
      <c r="A1353" s="48">
        <v>43392.0</v>
      </c>
      <c r="B1353" s="45">
        <v>684.5</v>
      </c>
      <c r="C1353" s="43">
        <f t="shared" si="1"/>
        <v>-0.03078493967</v>
      </c>
      <c r="D1353" s="49"/>
      <c r="E1353" s="45">
        <v>981.69</v>
      </c>
      <c r="F1353" s="43">
        <f t="shared" si="2"/>
        <v>-0.003477733829</v>
      </c>
      <c r="G1353" s="49"/>
      <c r="H1353" s="45">
        <v>156.11</v>
      </c>
      <c r="I1353" s="43">
        <f t="shared" si="3"/>
        <v>0.00346509587</v>
      </c>
      <c r="J1353" s="49"/>
      <c r="K1353" s="45">
        <v>996.9</v>
      </c>
      <c r="L1353" s="43">
        <f t="shared" si="4"/>
        <v>-0.007495163255</v>
      </c>
      <c r="M1353" s="49"/>
      <c r="N1353" s="45">
        <v>272.52</v>
      </c>
      <c r="O1353" s="43">
        <f t="shared" si="5"/>
        <v>0.004671101051</v>
      </c>
      <c r="P1353" s="49"/>
      <c r="Q1353" s="45">
        <v>279.19</v>
      </c>
      <c r="R1353" s="43">
        <f t="shared" si="6"/>
        <v>-0.1663815841</v>
      </c>
      <c r="S1353" s="49"/>
      <c r="T1353" s="42">
        <v>1517.1</v>
      </c>
      <c r="U1353" s="43">
        <f t="shared" si="7"/>
        <v>0.01040261162</v>
      </c>
      <c r="V1353" s="49"/>
      <c r="W1353" s="45">
        <v>222.74</v>
      </c>
      <c r="X1353" s="43">
        <f t="shared" si="8"/>
        <v>-0.01532597048</v>
      </c>
      <c r="Y1353" s="49"/>
      <c r="Z1353" s="45">
        <v>37.7</v>
      </c>
      <c r="AA1353" s="46">
        <f t="shared" si="9"/>
        <v>-0.03261867786</v>
      </c>
      <c r="AB1353" s="49"/>
      <c r="AC1353" s="45">
        <v>460.64</v>
      </c>
      <c r="AD1353" s="46">
        <f t="shared" si="10"/>
        <v>-0.02791516136</v>
      </c>
      <c r="AE1353" s="47"/>
      <c r="AF1353" s="42">
        <v>10245.25</v>
      </c>
      <c r="AG1353" s="46">
        <f t="shared" si="11"/>
        <v>-0.005674312508</v>
      </c>
      <c r="AH1353" s="47"/>
    </row>
    <row r="1354">
      <c r="A1354" s="48">
        <v>43390.0</v>
      </c>
      <c r="B1354" s="45">
        <v>705.9</v>
      </c>
      <c r="C1354" s="43">
        <f t="shared" si="1"/>
        <v>0.003405707847</v>
      </c>
      <c r="D1354" s="49"/>
      <c r="E1354" s="45">
        <v>985.11</v>
      </c>
      <c r="F1354" s="43">
        <f t="shared" si="2"/>
        <v>-0.009144849434</v>
      </c>
      <c r="G1354" s="49"/>
      <c r="H1354" s="45">
        <v>155.57</v>
      </c>
      <c r="I1354" s="43">
        <f t="shared" si="3"/>
        <v>-0.01252012522</v>
      </c>
      <c r="J1354" s="49"/>
      <c r="K1354" s="42">
        <v>1004.4</v>
      </c>
      <c r="L1354" s="43">
        <f t="shared" si="4"/>
        <v>-0.003577821348</v>
      </c>
      <c r="M1354" s="49"/>
      <c r="N1354" s="45">
        <v>271.25</v>
      </c>
      <c r="O1354" s="43">
        <f t="shared" si="5"/>
        <v>-0.03879524158</v>
      </c>
      <c r="P1354" s="49"/>
      <c r="Q1354" s="45">
        <v>329.73</v>
      </c>
      <c r="R1354" s="43">
        <f t="shared" si="6"/>
        <v>-0.03755946782</v>
      </c>
      <c r="S1354" s="49"/>
      <c r="T1354" s="42">
        <v>1501.4</v>
      </c>
      <c r="U1354" s="43">
        <f t="shared" si="7"/>
        <v>-0.03655554636</v>
      </c>
      <c r="V1354" s="49"/>
      <c r="W1354" s="45">
        <v>226.18</v>
      </c>
      <c r="X1354" s="43">
        <f t="shared" si="8"/>
        <v>-0.06665571856</v>
      </c>
      <c r="Y1354" s="49"/>
      <c r="Z1354" s="45">
        <v>38.95</v>
      </c>
      <c r="AA1354" s="46">
        <f t="shared" si="9"/>
        <v>-0.04885129073</v>
      </c>
      <c r="AB1354" s="49"/>
      <c r="AC1354" s="45">
        <v>473.68</v>
      </c>
      <c r="AD1354" s="46">
        <f t="shared" si="10"/>
        <v>-0.01217019512</v>
      </c>
      <c r="AE1354" s="47"/>
      <c r="AF1354" s="42">
        <v>10303.55</v>
      </c>
      <c r="AG1354" s="46">
        <f t="shared" si="11"/>
        <v>-0.01440530581</v>
      </c>
      <c r="AH1354" s="47"/>
    </row>
    <row r="1355">
      <c r="A1355" s="48">
        <v>43389.0</v>
      </c>
      <c r="B1355" s="45">
        <v>703.5</v>
      </c>
      <c r="C1355" s="43">
        <f t="shared" si="1"/>
        <v>-0.0004973887195</v>
      </c>
      <c r="D1355" s="49"/>
      <c r="E1355" s="45">
        <v>994.16</v>
      </c>
      <c r="F1355" s="43">
        <f t="shared" si="2"/>
        <v>-0.007655501426</v>
      </c>
      <c r="G1355" s="49"/>
      <c r="H1355" s="45">
        <v>157.53</v>
      </c>
      <c r="I1355" s="43">
        <f t="shared" si="3"/>
        <v>-0.01004271823</v>
      </c>
      <c r="J1355" s="49"/>
      <c r="K1355" s="42">
        <v>1008.0</v>
      </c>
      <c r="L1355" s="43">
        <f t="shared" si="4"/>
        <v>0.02496174603</v>
      </c>
      <c r="M1355" s="49"/>
      <c r="N1355" s="45">
        <v>281.98</v>
      </c>
      <c r="O1355" s="43">
        <f t="shared" si="5"/>
        <v>0.04256269821</v>
      </c>
      <c r="P1355" s="49"/>
      <c r="Q1355" s="45">
        <v>342.35</v>
      </c>
      <c r="R1355" s="43">
        <f t="shared" si="6"/>
        <v>-0.008579998829</v>
      </c>
      <c r="S1355" s="49"/>
      <c r="T1355" s="42">
        <v>1557.3</v>
      </c>
      <c r="U1355" s="43">
        <f t="shared" si="7"/>
        <v>0.02043468985</v>
      </c>
      <c r="V1355" s="49"/>
      <c r="W1355" s="45">
        <v>241.77</v>
      </c>
      <c r="X1355" s="43">
        <f t="shared" si="8"/>
        <v>0.0125279977</v>
      </c>
      <c r="Y1355" s="49"/>
      <c r="Z1355" s="45">
        <v>40.9</v>
      </c>
      <c r="AA1355" s="46">
        <f t="shared" si="9"/>
        <v>0</v>
      </c>
      <c r="AB1355" s="49"/>
      <c r="AC1355" s="45">
        <v>479.48</v>
      </c>
      <c r="AD1355" s="46">
        <f t="shared" si="10"/>
        <v>-0.003248243392</v>
      </c>
      <c r="AE1355" s="47"/>
      <c r="AF1355" s="42">
        <v>10453.05</v>
      </c>
      <c r="AG1355" s="46">
        <f t="shared" si="11"/>
        <v>-0.01252048413</v>
      </c>
      <c r="AH1355" s="47"/>
    </row>
    <row r="1356">
      <c r="A1356" s="48">
        <v>43388.0</v>
      </c>
      <c r="B1356" s="45">
        <v>703.85</v>
      </c>
      <c r="C1356" s="43">
        <f t="shared" si="1"/>
        <v>0.008704392858</v>
      </c>
      <c r="D1356" s="49"/>
      <c r="E1356" s="42">
        <v>1001.8</v>
      </c>
      <c r="F1356" s="43">
        <f t="shared" si="2"/>
        <v>0.01314248364</v>
      </c>
      <c r="G1356" s="49"/>
      <c r="H1356" s="45">
        <v>159.12</v>
      </c>
      <c r="I1356" s="43">
        <f t="shared" si="3"/>
        <v>0.02372054875</v>
      </c>
      <c r="J1356" s="49"/>
      <c r="K1356" s="45">
        <v>983.15</v>
      </c>
      <c r="L1356" s="43">
        <f t="shared" si="4"/>
        <v>-0.02600287053</v>
      </c>
      <c r="M1356" s="49"/>
      <c r="N1356" s="45">
        <v>270.23</v>
      </c>
      <c r="O1356" s="43">
        <f t="shared" si="5"/>
        <v>0.02814655935</v>
      </c>
      <c r="P1356" s="49"/>
      <c r="Q1356" s="45">
        <v>345.3</v>
      </c>
      <c r="R1356" s="43">
        <f t="shared" si="6"/>
        <v>0.02450873144</v>
      </c>
      <c r="S1356" s="49"/>
      <c r="T1356" s="42">
        <v>1525.8</v>
      </c>
      <c r="U1356" s="43">
        <f t="shared" si="7"/>
        <v>0.02777771793</v>
      </c>
      <c r="V1356" s="49"/>
      <c r="W1356" s="45">
        <v>238.76</v>
      </c>
      <c r="X1356" s="43">
        <f t="shared" si="8"/>
        <v>0.003860684611</v>
      </c>
      <c r="Y1356" s="49"/>
      <c r="Z1356" s="45">
        <v>40.9</v>
      </c>
      <c r="AA1356" s="46">
        <f t="shared" si="9"/>
        <v>0.007361996441</v>
      </c>
      <c r="AB1356" s="49"/>
      <c r="AC1356" s="45">
        <v>481.04</v>
      </c>
      <c r="AD1356" s="46">
        <f t="shared" si="10"/>
        <v>-0.0054731043</v>
      </c>
      <c r="AE1356" s="47"/>
      <c r="AF1356" s="42">
        <v>10584.75</v>
      </c>
      <c r="AG1356" s="46">
        <f t="shared" si="11"/>
        <v>0.006849260681</v>
      </c>
      <c r="AH1356" s="47"/>
    </row>
    <row r="1357">
      <c r="A1357" s="48">
        <v>43385.0</v>
      </c>
      <c r="B1357" s="45">
        <v>697.75</v>
      </c>
      <c r="C1357" s="43">
        <f t="shared" si="1"/>
        <v>0.01349080808</v>
      </c>
      <c r="D1357" s="49"/>
      <c r="E1357" s="45">
        <v>988.72</v>
      </c>
      <c r="F1357" s="43">
        <f t="shared" si="2"/>
        <v>0.022605727</v>
      </c>
      <c r="G1357" s="49"/>
      <c r="H1357" s="45">
        <v>155.39</v>
      </c>
      <c r="I1357" s="43">
        <f t="shared" si="3"/>
        <v>0.01988886565</v>
      </c>
      <c r="J1357" s="49"/>
      <c r="K1357" s="42">
        <v>1009.05</v>
      </c>
      <c r="L1357" s="43">
        <f t="shared" si="4"/>
        <v>-0.001930645881</v>
      </c>
      <c r="M1357" s="49"/>
      <c r="N1357" s="45">
        <v>262.73</v>
      </c>
      <c r="O1357" s="43">
        <f t="shared" si="5"/>
        <v>-0.02629456979</v>
      </c>
      <c r="P1357" s="49"/>
      <c r="Q1357" s="45">
        <v>336.94</v>
      </c>
      <c r="R1357" s="43">
        <f t="shared" si="6"/>
        <v>-0.01942778852</v>
      </c>
      <c r="S1357" s="49"/>
      <c r="T1357" s="42">
        <v>1484.0</v>
      </c>
      <c r="U1357" s="43">
        <f t="shared" si="7"/>
        <v>0.02303966679</v>
      </c>
      <c r="V1357" s="49"/>
      <c r="W1357" s="45">
        <v>237.84</v>
      </c>
      <c r="X1357" s="43">
        <f t="shared" si="8"/>
        <v>0.06919110362</v>
      </c>
      <c r="Y1357" s="49"/>
      <c r="Z1357" s="45">
        <v>40.6</v>
      </c>
      <c r="AA1357" s="46">
        <f t="shared" si="9"/>
        <v>0.03636764417</v>
      </c>
      <c r="AB1357" s="49"/>
      <c r="AC1357" s="45">
        <v>483.68</v>
      </c>
      <c r="AD1357" s="46">
        <f t="shared" si="10"/>
        <v>-0.004455820558</v>
      </c>
      <c r="AE1357" s="47"/>
      <c r="AF1357" s="42">
        <v>10512.5</v>
      </c>
      <c r="AG1357" s="46">
        <f t="shared" si="11"/>
        <v>0.00381225146</v>
      </c>
      <c r="AH1357" s="47"/>
    </row>
    <row r="1358">
      <c r="A1358" s="48">
        <v>43384.0</v>
      </c>
      <c r="B1358" s="45">
        <v>688.4</v>
      </c>
      <c r="C1358" s="43">
        <f t="shared" si="1"/>
        <v>-0.01033283517</v>
      </c>
      <c r="D1358" s="49"/>
      <c r="E1358" s="45">
        <v>966.62</v>
      </c>
      <c r="F1358" s="43">
        <f t="shared" si="2"/>
        <v>-0.0151644838</v>
      </c>
      <c r="G1358" s="49"/>
      <c r="H1358" s="45">
        <v>152.33</v>
      </c>
      <c r="I1358" s="43">
        <f t="shared" si="3"/>
        <v>0.005067633998</v>
      </c>
      <c r="J1358" s="49"/>
      <c r="K1358" s="42">
        <v>1011.0</v>
      </c>
      <c r="L1358" s="43">
        <f t="shared" si="4"/>
        <v>-0.01111505074</v>
      </c>
      <c r="M1358" s="49"/>
      <c r="N1358" s="45">
        <v>269.73</v>
      </c>
      <c r="O1358" s="43">
        <f t="shared" si="5"/>
        <v>0.04067062002</v>
      </c>
      <c r="P1358" s="49"/>
      <c r="Q1358" s="45">
        <v>343.55</v>
      </c>
      <c r="R1358" s="43">
        <f t="shared" si="6"/>
        <v>0.00349905591</v>
      </c>
      <c r="S1358" s="49"/>
      <c r="T1358" s="42">
        <v>1450.2</v>
      </c>
      <c r="U1358" s="43">
        <f t="shared" si="7"/>
        <v>0.01490154183</v>
      </c>
      <c r="V1358" s="49"/>
      <c r="W1358" s="45">
        <v>221.94</v>
      </c>
      <c r="X1358" s="43">
        <f t="shared" si="8"/>
        <v>-0.04867429603</v>
      </c>
      <c r="Y1358" s="49"/>
      <c r="Z1358" s="45">
        <v>39.15</v>
      </c>
      <c r="AA1358" s="46">
        <f t="shared" si="9"/>
        <v>-0.04372964061</v>
      </c>
      <c r="AB1358" s="49"/>
      <c r="AC1358" s="45">
        <v>485.84</v>
      </c>
      <c r="AD1358" s="46">
        <f t="shared" si="10"/>
        <v>0.0214704095</v>
      </c>
      <c r="AE1358" s="47"/>
      <c r="AF1358" s="42">
        <v>10472.5</v>
      </c>
      <c r="AG1358" s="46">
        <f t="shared" si="11"/>
        <v>0.0229737517</v>
      </c>
      <c r="AH1358" s="47"/>
    </row>
    <row r="1359">
      <c r="A1359" s="48">
        <v>43383.0</v>
      </c>
      <c r="B1359" s="45">
        <v>695.55</v>
      </c>
      <c r="C1359" s="43">
        <f t="shared" si="1"/>
        <v>-0.002727927033</v>
      </c>
      <c r="D1359" s="49"/>
      <c r="E1359" s="45">
        <v>981.39</v>
      </c>
      <c r="F1359" s="43">
        <f t="shared" si="2"/>
        <v>0.01359322916</v>
      </c>
      <c r="G1359" s="49"/>
      <c r="H1359" s="45">
        <v>151.56</v>
      </c>
      <c r="I1359" s="43">
        <f t="shared" si="3"/>
        <v>-0.02592134712</v>
      </c>
      <c r="J1359" s="49"/>
      <c r="K1359" s="42">
        <v>1022.3</v>
      </c>
      <c r="L1359" s="43">
        <f t="shared" si="4"/>
        <v>0.01264936271</v>
      </c>
      <c r="M1359" s="49"/>
      <c r="N1359" s="45">
        <v>258.98</v>
      </c>
      <c r="O1359" s="43">
        <f t="shared" si="5"/>
        <v>-0.006312569076</v>
      </c>
      <c r="P1359" s="49"/>
      <c r="Q1359" s="45">
        <v>342.35</v>
      </c>
      <c r="R1359" s="43">
        <f t="shared" si="6"/>
        <v>-0.01245317186</v>
      </c>
      <c r="S1359" s="49"/>
      <c r="T1359" s="42">
        <v>1428.75</v>
      </c>
      <c r="U1359" s="43">
        <f t="shared" si="7"/>
        <v>-0.00624467832</v>
      </c>
      <c r="V1359" s="49"/>
      <c r="W1359" s="45">
        <v>233.01</v>
      </c>
      <c r="X1359" s="43">
        <f t="shared" si="8"/>
        <v>0.09021182989</v>
      </c>
      <c r="Y1359" s="49"/>
      <c r="Z1359" s="45">
        <v>40.9</v>
      </c>
      <c r="AA1359" s="46">
        <f t="shared" si="9"/>
        <v>0.006131227055</v>
      </c>
      <c r="AB1359" s="49"/>
      <c r="AC1359" s="45">
        <v>475.52</v>
      </c>
      <c r="AD1359" s="46">
        <f t="shared" si="10"/>
        <v>-0.03301230491</v>
      </c>
      <c r="AE1359" s="47"/>
      <c r="AF1359" s="42">
        <v>10234.65</v>
      </c>
      <c r="AG1359" s="46">
        <f t="shared" si="11"/>
        <v>-0.02178899668</v>
      </c>
      <c r="AH1359" s="47"/>
    </row>
    <row r="1360">
      <c r="A1360" s="41">
        <v>43382.0</v>
      </c>
      <c r="B1360" s="45">
        <v>697.45</v>
      </c>
      <c r="C1360" s="43">
        <f t="shared" si="1"/>
        <v>-0.01416545023</v>
      </c>
      <c r="D1360" s="44"/>
      <c r="E1360" s="45">
        <v>968.14</v>
      </c>
      <c r="F1360" s="43">
        <f t="shared" si="2"/>
        <v>-0.002269820627</v>
      </c>
      <c r="G1360" s="49"/>
      <c r="H1360" s="45">
        <v>155.54</v>
      </c>
      <c r="I1360" s="43">
        <f t="shared" si="3"/>
        <v>0.04362799358</v>
      </c>
      <c r="J1360" s="44"/>
      <c r="K1360" s="42">
        <v>1009.45</v>
      </c>
      <c r="L1360" s="43">
        <f t="shared" si="4"/>
        <v>-0.004102721951</v>
      </c>
      <c r="M1360" s="49"/>
      <c r="N1360" s="45">
        <v>260.62</v>
      </c>
      <c r="O1360" s="43">
        <f t="shared" si="5"/>
        <v>0.01535011871</v>
      </c>
      <c r="P1360" s="49"/>
      <c r="Q1360" s="45">
        <v>346.64</v>
      </c>
      <c r="R1360" s="43">
        <f t="shared" si="6"/>
        <v>-0.02698097527</v>
      </c>
      <c r="S1360" s="44"/>
      <c r="T1360" s="42">
        <v>1437.7</v>
      </c>
      <c r="U1360" s="43">
        <f t="shared" si="7"/>
        <v>0.02304289948</v>
      </c>
      <c r="V1360" s="44"/>
      <c r="W1360" s="45">
        <v>212.91</v>
      </c>
      <c r="X1360" s="43">
        <f t="shared" si="8"/>
        <v>0.008679709192</v>
      </c>
      <c r="Y1360" s="44"/>
      <c r="Z1360" s="45">
        <v>40.65</v>
      </c>
      <c r="AA1360" s="46">
        <f t="shared" si="9"/>
        <v>-0.003683245416</v>
      </c>
      <c r="AB1360" s="49"/>
      <c r="AC1360" s="45">
        <v>491.48</v>
      </c>
      <c r="AD1360" s="46">
        <f t="shared" si="10"/>
        <v>0.02622181899</v>
      </c>
      <c r="AE1360" s="47"/>
      <c r="AF1360" s="42">
        <v>10460.1</v>
      </c>
      <c r="AG1360" s="46">
        <f t="shared" si="11"/>
        <v>0.01532218703</v>
      </c>
      <c r="AH1360" s="47"/>
    </row>
    <row r="1361">
      <c r="A1361" s="41">
        <v>43381.0</v>
      </c>
      <c r="B1361" s="45">
        <v>707.4</v>
      </c>
      <c r="C1361" s="43">
        <f t="shared" si="1"/>
        <v>-0.02291883436</v>
      </c>
      <c r="D1361" s="44"/>
      <c r="E1361" s="45">
        <v>970.34</v>
      </c>
      <c r="F1361" s="43">
        <f t="shared" si="2"/>
        <v>-0.01038552299</v>
      </c>
      <c r="G1361" s="44"/>
      <c r="H1361" s="45">
        <v>148.9</v>
      </c>
      <c r="I1361" s="43">
        <f t="shared" si="3"/>
        <v>-0.02526575828</v>
      </c>
      <c r="J1361" s="44"/>
      <c r="K1361" s="42">
        <v>1013.6</v>
      </c>
      <c r="L1361" s="43">
        <f t="shared" si="4"/>
        <v>-0.01142813527</v>
      </c>
      <c r="M1361" s="44"/>
      <c r="N1361" s="45">
        <v>256.65</v>
      </c>
      <c r="O1361" s="43">
        <f t="shared" si="5"/>
        <v>-0.01142869582</v>
      </c>
      <c r="P1361" s="44"/>
      <c r="Q1361" s="45">
        <v>356.12</v>
      </c>
      <c r="R1361" s="43">
        <f t="shared" si="6"/>
        <v>-0.00442689356</v>
      </c>
      <c r="S1361" s="44"/>
      <c r="T1361" s="42">
        <v>1404.95</v>
      </c>
      <c r="U1361" s="43">
        <f t="shared" si="7"/>
        <v>-0.02001264691</v>
      </c>
      <c r="V1361" s="44"/>
      <c r="W1361" s="45">
        <v>211.07</v>
      </c>
      <c r="X1361" s="43">
        <f t="shared" si="8"/>
        <v>-0.05152304958</v>
      </c>
      <c r="Y1361" s="44"/>
      <c r="Z1361" s="45">
        <v>40.8</v>
      </c>
      <c r="AA1361" s="46">
        <f t="shared" si="9"/>
        <v>-0.01218041856</v>
      </c>
      <c r="AB1361" s="44"/>
      <c r="AC1361" s="45">
        <v>478.76</v>
      </c>
      <c r="AD1361" s="46">
        <f t="shared" si="10"/>
        <v>-0.001752995148</v>
      </c>
      <c r="AE1361" s="47"/>
      <c r="AF1361" s="42">
        <v>10301.05</v>
      </c>
      <c r="AG1361" s="46">
        <f t="shared" si="11"/>
        <v>-0.004552264376</v>
      </c>
      <c r="AH1361" s="47"/>
    </row>
    <row r="1362">
      <c r="A1362" s="41">
        <v>43378.0</v>
      </c>
      <c r="B1362" s="45">
        <v>723.8</v>
      </c>
      <c r="C1362" s="43">
        <f t="shared" si="1"/>
        <v>-0.01365326001</v>
      </c>
      <c r="D1362" s="44"/>
      <c r="E1362" s="45">
        <v>980.47</v>
      </c>
      <c r="F1362" s="43">
        <f t="shared" si="2"/>
        <v>0.003852506081</v>
      </c>
      <c r="G1362" s="44"/>
      <c r="H1362" s="45">
        <v>152.71</v>
      </c>
      <c r="I1362" s="43">
        <f t="shared" si="3"/>
        <v>-0.06404317878</v>
      </c>
      <c r="J1362" s="44"/>
      <c r="K1362" s="42">
        <v>1025.25</v>
      </c>
      <c r="L1362" s="43">
        <f t="shared" si="4"/>
        <v>-0.00869169569</v>
      </c>
      <c r="M1362" s="44"/>
      <c r="N1362" s="45">
        <v>259.6</v>
      </c>
      <c r="O1362" s="43">
        <f t="shared" si="5"/>
        <v>-0.03490002581</v>
      </c>
      <c r="P1362" s="44"/>
      <c r="Q1362" s="45">
        <v>357.7</v>
      </c>
      <c r="R1362" s="43">
        <f t="shared" si="6"/>
        <v>0.005044853749</v>
      </c>
      <c r="S1362" s="44"/>
      <c r="T1362" s="42">
        <v>1433.35</v>
      </c>
      <c r="U1362" s="43">
        <f t="shared" si="7"/>
        <v>0.04126976397</v>
      </c>
      <c r="V1362" s="44"/>
      <c r="W1362" s="45">
        <v>222.23</v>
      </c>
      <c r="X1362" s="43">
        <f t="shared" si="8"/>
        <v>-0.07099180226</v>
      </c>
      <c r="Y1362" s="44"/>
      <c r="Z1362" s="45">
        <v>41.3</v>
      </c>
      <c r="AA1362" s="46">
        <f t="shared" si="9"/>
        <v>-0.06899287149</v>
      </c>
      <c r="AB1362" s="44"/>
      <c r="AC1362" s="45">
        <v>479.6</v>
      </c>
      <c r="AD1362" s="46">
        <f t="shared" si="10"/>
        <v>-0.01037138523</v>
      </c>
      <c r="AE1362" s="47"/>
      <c r="AF1362" s="42">
        <v>10348.05</v>
      </c>
      <c r="AG1362" s="46">
        <f t="shared" si="11"/>
        <v>0.003058387537</v>
      </c>
      <c r="AH1362" s="47"/>
    </row>
    <row r="1363">
      <c r="A1363" s="41">
        <v>43377.0</v>
      </c>
      <c r="B1363" s="45">
        <v>733.75</v>
      </c>
      <c r="C1363" s="43">
        <f t="shared" si="1"/>
        <v>-0.02177149317</v>
      </c>
      <c r="D1363" s="44"/>
      <c r="E1363" s="45">
        <v>976.7</v>
      </c>
      <c r="F1363" s="43">
        <f t="shared" si="2"/>
        <v>-0.0368078053</v>
      </c>
      <c r="G1363" s="44"/>
      <c r="H1363" s="45">
        <v>162.81</v>
      </c>
      <c r="I1363" s="43">
        <f t="shared" si="3"/>
        <v>-0.008196767204</v>
      </c>
      <c r="J1363" s="44"/>
      <c r="K1363" s="42">
        <v>1034.2</v>
      </c>
      <c r="L1363" s="43">
        <f t="shared" si="4"/>
        <v>-0.03169128514</v>
      </c>
      <c r="M1363" s="44"/>
      <c r="N1363" s="45">
        <v>268.82</v>
      </c>
      <c r="O1363" s="43">
        <f t="shared" si="5"/>
        <v>-0.01047246235</v>
      </c>
      <c r="P1363" s="44"/>
      <c r="Q1363" s="45">
        <v>355.9</v>
      </c>
      <c r="R1363" s="43">
        <f t="shared" si="6"/>
        <v>-0.005044853749</v>
      </c>
      <c r="S1363" s="44"/>
      <c r="T1363" s="42">
        <v>1375.4</v>
      </c>
      <c r="U1363" s="43">
        <f t="shared" si="7"/>
        <v>-0.0126792025</v>
      </c>
      <c r="V1363" s="44"/>
      <c r="W1363" s="45">
        <v>238.58</v>
      </c>
      <c r="X1363" s="43">
        <f t="shared" si="8"/>
        <v>-0.004307917744</v>
      </c>
      <c r="Y1363" s="44"/>
      <c r="Z1363" s="45">
        <v>44.25</v>
      </c>
      <c r="AA1363" s="46">
        <f t="shared" si="9"/>
        <v>-0.01011813017</v>
      </c>
      <c r="AB1363" s="44"/>
      <c r="AC1363" s="45">
        <v>484.6</v>
      </c>
      <c r="AD1363" s="46">
        <f t="shared" si="10"/>
        <v>-0.007974720604</v>
      </c>
      <c r="AE1363" s="47"/>
      <c r="AF1363" s="42">
        <v>10316.45</v>
      </c>
      <c r="AG1363" s="46">
        <f t="shared" si="11"/>
        <v>-0.02704353527</v>
      </c>
      <c r="AH1363" s="47"/>
    </row>
    <row r="1364">
      <c r="A1364" s="41">
        <v>43376.0</v>
      </c>
      <c r="B1364" s="45">
        <v>749.9</v>
      </c>
      <c r="C1364" s="43">
        <f t="shared" si="1"/>
        <v>-0.003726877733</v>
      </c>
      <c r="D1364" s="44"/>
      <c r="E1364" s="42">
        <v>1013.32</v>
      </c>
      <c r="F1364" s="43">
        <f t="shared" si="2"/>
        <v>-0.00210964303</v>
      </c>
      <c r="G1364" s="44"/>
      <c r="H1364" s="45">
        <v>164.15</v>
      </c>
      <c r="I1364" s="43">
        <f t="shared" si="3"/>
        <v>-0.02970961196</v>
      </c>
      <c r="J1364" s="44"/>
      <c r="K1364" s="42">
        <v>1067.5</v>
      </c>
      <c r="L1364" s="43">
        <f t="shared" si="4"/>
        <v>0.03731526971</v>
      </c>
      <c r="M1364" s="44"/>
      <c r="N1364" s="45">
        <v>271.65</v>
      </c>
      <c r="O1364" s="43">
        <f t="shared" si="5"/>
        <v>0.04942537416</v>
      </c>
      <c r="P1364" s="44"/>
      <c r="Q1364" s="45">
        <v>357.7</v>
      </c>
      <c r="R1364" s="43">
        <f t="shared" si="6"/>
        <v>-0.03164385636</v>
      </c>
      <c r="S1364" s="44"/>
      <c r="T1364" s="42">
        <v>1392.95</v>
      </c>
      <c r="U1364" s="43">
        <f t="shared" si="7"/>
        <v>-0.02194066996</v>
      </c>
      <c r="V1364" s="44"/>
      <c r="W1364" s="45">
        <v>239.61</v>
      </c>
      <c r="X1364" s="43">
        <f t="shared" si="8"/>
        <v>-0.03065909569</v>
      </c>
      <c r="Y1364" s="44"/>
      <c r="Z1364" s="45">
        <v>44.7</v>
      </c>
      <c r="AA1364" s="46">
        <f t="shared" si="9"/>
        <v>-0.02212479628</v>
      </c>
      <c r="AB1364" s="44"/>
      <c r="AC1364" s="45">
        <v>488.48</v>
      </c>
      <c r="AD1364" s="46">
        <f t="shared" si="10"/>
        <v>-0.04889934043</v>
      </c>
      <c r="AE1364" s="47"/>
      <c r="AF1364" s="42">
        <v>10599.25</v>
      </c>
      <c r="AG1364" s="46">
        <f t="shared" si="11"/>
        <v>-0.02414191582</v>
      </c>
      <c r="AH1364" s="47"/>
    </row>
    <row r="1365">
      <c r="A1365" s="41">
        <v>43374.0</v>
      </c>
      <c r="B1365" s="45">
        <v>752.7</v>
      </c>
      <c r="C1365" s="43">
        <f t="shared" si="1"/>
        <v>-0.01882005933</v>
      </c>
      <c r="D1365" s="44"/>
      <c r="E1365" s="42">
        <v>1015.46</v>
      </c>
      <c r="F1365" s="43">
        <f t="shared" si="2"/>
        <v>0.01454203163</v>
      </c>
      <c r="G1365" s="44"/>
      <c r="H1365" s="45">
        <v>169.1</v>
      </c>
      <c r="I1365" s="43">
        <f t="shared" si="3"/>
        <v>0.001894164175</v>
      </c>
      <c r="J1365" s="44"/>
      <c r="K1365" s="42">
        <v>1028.4</v>
      </c>
      <c r="L1365" s="43">
        <f t="shared" si="4"/>
        <v>-0.03035904689</v>
      </c>
      <c r="M1365" s="44"/>
      <c r="N1365" s="45">
        <v>258.55</v>
      </c>
      <c r="O1365" s="43">
        <f t="shared" si="5"/>
        <v>-0.01516198319</v>
      </c>
      <c r="P1365" s="44"/>
      <c r="Q1365" s="45">
        <v>369.2</v>
      </c>
      <c r="R1365" s="43">
        <f t="shared" si="6"/>
        <v>-0.02434902901</v>
      </c>
      <c r="S1365" s="44"/>
      <c r="T1365" s="42">
        <v>1423.85</v>
      </c>
      <c r="U1365" s="43">
        <f t="shared" si="7"/>
        <v>0.0004917457071</v>
      </c>
      <c r="V1365" s="44"/>
      <c r="W1365" s="45">
        <v>247.07</v>
      </c>
      <c r="X1365" s="43">
        <f t="shared" si="8"/>
        <v>0.05713222489</v>
      </c>
      <c r="Y1365" s="44"/>
      <c r="Z1365" s="45">
        <v>45.7</v>
      </c>
      <c r="AA1365" s="46">
        <f t="shared" si="9"/>
        <v>0.01989015848</v>
      </c>
      <c r="AB1365" s="44"/>
      <c r="AC1365" s="45">
        <v>512.96</v>
      </c>
      <c r="AD1365" s="46">
        <f t="shared" si="10"/>
        <v>-0.01708650328</v>
      </c>
      <c r="AE1365" s="47"/>
      <c r="AF1365" s="42">
        <v>10858.25</v>
      </c>
      <c r="AG1365" s="46">
        <f t="shared" si="11"/>
        <v>-0.01372437401</v>
      </c>
      <c r="AH1365" s="47"/>
    </row>
    <row r="1366">
      <c r="A1366" s="41">
        <v>43371.0</v>
      </c>
      <c r="B1366" s="45">
        <v>767.0</v>
      </c>
      <c r="C1366" s="43">
        <f t="shared" si="1"/>
        <v>-0.02478800665</v>
      </c>
      <c r="D1366" s="44"/>
      <c r="E1366" s="42">
        <v>1000.8</v>
      </c>
      <c r="F1366" s="43">
        <f t="shared" si="2"/>
        <v>0.01502031581</v>
      </c>
      <c r="G1366" s="44"/>
      <c r="H1366" s="45">
        <v>168.78</v>
      </c>
      <c r="I1366" s="43">
        <f t="shared" si="3"/>
        <v>-0.04029572738</v>
      </c>
      <c r="J1366" s="44"/>
      <c r="K1366" s="42">
        <v>1060.1</v>
      </c>
      <c r="L1366" s="43">
        <f t="shared" si="4"/>
        <v>0.02812506024</v>
      </c>
      <c r="M1366" s="44"/>
      <c r="N1366" s="45">
        <v>262.5</v>
      </c>
      <c r="O1366" s="43">
        <f t="shared" si="5"/>
        <v>-0.04426292487</v>
      </c>
      <c r="P1366" s="44"/>
      <c r="Q1366" s="45">
        <v>378.3</v>
      </c>
      <c r="R1366" s="43">
        <f t="shared" si="6"/>
        <v>-0.03906311315</v>
      </c>
      <c r="S1366" s="44"/>
      <c r="T1366" s="42">
        <v>1423.15</v>
      </c>
      <c r="U1366" s="43">
        <f t="shared" si="7"/>
        <v>-0.02631685204</v>
      </c>
      <c r="V1366" s="44"/>
      <c r="W1366" s="45">
        <v>233.35</v>
      </c>
      <c r="X1366" s="43">
        <f t="shared" si="8"/>
        <v>-0.01057173408</v>
      </c>
      <c r="Y1366" s="44"/>
      <c r="Z1366" s="45">
        <v>44.8</v>
      </c>
      <c r="AA1366" s="46">
        <f t="shared" si="9"/>
        <v>-0.0383188643</v>
      </c>
      <c r="AB1366" s="44"/>
      <c r="AC1366" s="45">
        <v>521.8</v>
      </c>
      <c r="AD1366" s="46">
        <f t="shared" si="10"/>
        <v>0.03876393746</v>
      </c>
      <c r="AE1366" s="47"/>
      <c r="AF1366" s="42">
        <v>11008.3</v>
      </c>
      <c r="AG1366" s="46">
        <f t="shared" si="11"/>
        <v>0.007097061297</v>
      </c>
      <c r="AH1366" s="47"/>
    </row>
    <row r="1367">
      <c r="A1367" s="41">
        <v>43370.0</v>
      </c>
      <c r="B1367" s="45">
        <v>786.25</v>
      </c>
      <c r="C1367" s="43">
        <f t="shared" si="1"/>
        <v>0.003631386783</v>
      </c>
      <c r="D1367" s="44"/>
      <c r="E1367" s="45">
        <v>985.88</v>
      </c>
      <c r="F1367" s="43">
        <f t="shared" si="2"/>
        <v>0.004034988882</v>
      </c>
      <c r="G1367" s="44"/>
      <c r="H1367" s="45">
        <v>175.72</v>
      </c>
      <c r="I1367" s="43">
        <f t="shared" si="3"/>
        <v>-0.02334254863</v>
      </c>
      <c r="J1367" s="44"/>
      <c r="K1367" s="42">
        <v>1030.7</v>
      </c>
      <c r="L1367" s="43">
        <f t="shared" si="4"/>
        <v>-0.01344371803</v>
      </c>
      <c r="M1367" s="44"/>
      <c r="N1367" s="45">
        <v>274.38</v>
      </c>
      <c r="O1367" s="43">
        <f t="shared" si="5"/>
        <v>-0.007877629543</v>
      </c>
      <c r="P1367" s="44"/>
      <c r="Q1367" s="45">
        <v>393.37</v>
      </c>
      <c r="R1367" s="43">
        <f t="shared" si="6"/>
        <v>0.01160841468</v>
      </c>
      <c r="S1367" s="44"/>
      <c r="T1367" s="42">
        <v>1461.1</v>
      </c>
      <c r="U1367" s="43">
        <f t="shared" si="7"/>
        <v>-0.04168945746</v>
      </c>
      <c r="V1367" s="44"/>
      <c r="W1367" s="45">
        <v>235.83</v>
      </c>
      <c r="X1367" s="43">
        <f t="shared" si="8"/>
        <v>-0.03040280934</v>
      </c>
      <c r="Y1367" s="44"/>
      <c r="Z1367" s="45">
        <v>46.55</v>
      </c>
      <c r="AA1367" s="46">
        <f t="shared" si="9"/>
        <v>-0.04515202637</v>
      </c>
      <c r="AB1367" s="44"/>
      <c r="AC1367" s="45">
        <v>501.96</v>
      </c>
      <c r="AD1367" s="46">
        <f t="shared" si="10"/>
        <v>0.01065501769</v>
      </c>
      <c r="AE1367" s="47"/>
      <c r="AF1367" s="42">
        <v>10930.45</v>
      </c>
      <c r="AG1367" s="46">
        <f t="shared" si="11"/>
        <v>-0.004299805785</v>
      </c>
      <c r="AH1367" s="47"/>
    </row>
    <row r="1368">
      <c r="A1368" s="41">
        <v>43369.0</v>
      </c>
      <c r="B1368" s="45">
        <v>783.4</v>
      </c>
      <c r="C1368" s="43">
        <f t="shared" si="1"/>
        <v>0.01582535439</v>
      </c>
      <c r="D1368" s="44"/>
      <c r="E1368" s="45">
        <v>981.91</v>
      </c>
      <c r="F1368" s="43">
        <f t="shared" si="2"/>
        <v>0.00805755047</v>
      </c>
      <c r="G1368" s="44"/>
      <c r="H1368" s="45">
        <v>179.87</v>
      </c>
      <c r="I1368" s="43">
        <f t="shared" si="3"/>
        <v>-0.0172517851</v>
      </c>
      <c r="J1368" s="44"/>
      <c r="K1368" s="42">
        <v>1044.65</v>
      </c>
      <c r="L1368" s="43">
        <f t="shared" si="4"/>
        <v>-0.01269843235</v>
      </c>
      <c r="M1368" s="44"/>
      <c r="N1368" s="45">
        <v>276.55</v>
      </c>
      <c r="O1368" s="43">
        <f t="shared" si="5"/>
        <v>-0.02957108949</v>
      </c>
      <c r="P1368" s="44"/>
      <c r="Q1368" s="45">
        <v>388.83</v>
      </c>
      <c r="R1368" s="43">
        <f t="shared" si="6"/>
        <v>-0.01718553259</v>
      </c>
      <c r="S1368" s="44"/>
      <c r="T1368" s="42">
        <v>1523.3</v>
      </c>
      <c r="U1368" s="43">
        <f t="shared" si="7"/>
        <v>0.002826810547</v>
      </c>
      <c r="V1368" s="44"/>
      <c r="W1368" s="45">
        <v>243.11</v>
      </c>
      <c r="X1368" s="43">
        <f t="shared" si="8"/>
        <v>-0.01214267051</v>
      </c>
      <c r="Y1368" s="44"/>
      <c r="Z1368" s="45">
        <v>48.7</v>
      </c>
      <c r="AA1368" s="46">
        <f t="shared" si="9"/>
        <v>-0.01427139411</v>
      </c>
      <c r="AB1368" s="44"/>
      <c r="AC1368" s="45">
        <v>496.64</v>
      </c>
      <c r="AD1368" s="46">
        <f t="shared" si="10"/>
        <v>-0.01256569417</v>
      </c>
      <c r="AE1368" s="47"/>
      <c r="AF1368" s="42">
        <v>10977.55</v>
      </c>
      <c r="AG1368" s="46">
        <f t="shared" si="11"/>
        <v>-0.006921982035</v>
      </c>
      <c r="AH1368" s="47"/>
    </row>
    <row r="1369">
      <c r="A1369" s="41">
        <v>43368.0</v>
      </c>
      <c r="B1369" s="45">
        <v>771.1</v>
      </c>
      <c r="C1369" s="43">
        <f t="shared" si="1"/>
        <v>-0.01550618169</v>
      </c>
      <c r="D1369" s="44"/>
      <c r="E1369" s="45">
        <v>974.03</v>
      </c>
      <c r="F1369" s="43">
        <f t="shared" si="2"/>
        <v>0.01376950955</v>
      </c>
      <c r="G1369" s="44"/>
      <c r="H1369" s="45">
        <v>183.0</v>
      </c>
      <c r="I1369" s="43">
        <f t="shared" si="3"/>
        <v>0.02725326531</v>
      </c>
      <c r="J1369" s="44"/>
      <c r="K1369" s="42">
        <v>1058.0</v>
      </c>
      <c r="L1369" s="43">
        <f t="shared" si="4"/>
        <v>-0.01993234941</v>
      </c>
      <c r="M1369" s="44"/>
      <c r="N1369" s="45">
        <v>284.85</v>
      </c>
      <c r="O1369" s="43">
        <f t="shared" si="5"/>
        <v>-0.02940370945</v>
      </c>
      <c r="P1369" s="44"/>
      <c r="Q1369" s="45">
        <v>395.57</v>
      </c>
      <c r="R1369" s="43">
        <f t="shared" si="6"/>
        <v>-0.02083955987</v>
      </c>
      <c r="S1369" s="44"/>
      <c r="T1369" s="42">
        <v>1519.0</v>
      </c>
      <c r="U1369" s="43">
        <f t="shared" si="7"/>
        <v>-0.009565689136</v>
      </c>
      <c r="V1369" s="44"/>
      <c r="W1369" s="45">
        <v>246.08</v>
      </c>
      <c r="X1369" s="43">
        <f t="shared" si="8"/>
        <v>0.04114714491</v>
      </c>
      <c r="Y1369" s="44"/>
      <c r="Z1369" s="45">
        <v>49.4</v>
      </c>
      <c r="AA1369" s="46">
        <f t="shared" si="9"/>
        <v>-0.001011633875</v>
      </c>
      <c r="AB1369" s="44"/>
      <c r="AC1369" s="45">
        <v>502.92</v>
      </c>
      <c r="AD1369" s="46">
        <f t="shared" si="10"/>
        <v>0.02569924331</v>
      </c>
      <c r="AE1369" s="47"/>
      <c r="AF1369" s="42">
        <v>11053.8</v>
      </c>
      <c r="AG1369" s="46">
        <f t="shared" si="11"/>
        <v>-0.001234107632</v>
      </c>
      <c r="AH1369" s="47"/>
    </row>
    <row r="1370">
      <c r="A1370" s="41">
        <v>43367.0</v>
      </c>
      <c r="B1370" s="45">
        <v>783.15</v>
      </c>
      <c r="C1370" s="43">
        <f t="shared" si="1"/>
        <v>-0.02671024931</v>
      </c>
      <c r="D1370" s="44"/>
      <c r="E1370" s="45">
        <v>960.71</v>
      </c>
      <c r="F1370" s="43">
        <f t="shared" si="2"/>
        <v>-0.02287548621</v>
      </c>
      <c r="G1370" s="44"/>
      <c r="H1370" s="45">
        <v>178.08</v>
      </c>
      <c r="I1370" s="43">
        <f t="shared" si="3"/>
        <v>-0.0109461609</v>
      </c>
      <c r="J1370" s="44"/>
      <c r="K1370" s="42">
        <v>1079.3</v>
      </c>
      <c r="L1370" s="43">
        <f t="shared" si="4"/>
        <v>-0.01836093075</v>
      </c>
      <c r="M1370" s="44"/>
      <c r="N1370" s="45">
        <v>293.35</v>
      </c>
      <c r="O1370" s="43">
        <f t="shared" si="5"/>
        <v>-0.003301175425</v>
      </c>
      <c r="P1370" s="44"/>
      <c r="Q1370" s="45">
        <v>403.9</v>
      </c>
      <c r="R1370" s="43">
        <f t="shared" si="6"/>
        <v>-0.006711765807</v>
      </c>
      <c r="S1370" s="44"/>
      <c r="T1370" s="42">
        <v>1533.6</v>
      </c>
      <c r="U1370" s="43">
        <f t="shared" si="7"/>
        <v>0.00163148142</v>
      </c>
      <c r="V1370" s="44"/>
      <c r="W1370" s="45">
        <v>236.16</v>
      </c>
      <c r="X1370" s="43">
        <f t="shared" si="8"/>
        <v>-0.07722448129</v>
      </c>
      <c r="Y1370" s="44"/>
      <c r="Z1370" s="45">
        <v>49.45</v>
      </c>
      <c r="AA1370" s="46">
        <f t="shared" si="9"/>
        <v>-0.03770287831</v>
      </c>
      <c r="AB1370" s="44"/>
      <c r="AC1370" s="45">
        <v>490.16</v>
      </c>
      <c r="AD1370" s="46">
        <f t="shared" si="10"/>
        <v>-0.01313354914</v>
      </c>
      <c r="AE1370" s="47"/>
      <c r="AF1370" s="42">
        <v>11067.45</v>
      </c>
      <c r="AG1370" s="46">
        <f t="shared" si="11"/>
        <v>0.009081131713</v>
      </c>
      <c r="AH1370" s="47"/>
    </row>
    <row r="1371">
      <c r="A1371" s="41">
        <v>43364.0</v>
      </c>
      <c r="B1371" s="45">
        <v>804.35</v>
      </c>
      <c r="C1371" s="43">
        <f t="shared" si="1"/>
        <v>0.02817975729</v>
      </c>
      <c r="D1371" s="44"/>
      <c r="E1371" s="45">
        <v>982.94</v>
      </c>
      <c r="F1371" s="43">
        <f t="shared" si="2"/>
        <v>0.004527293808</v>
      </c>
      <c r="G1371" s="44"/>
      <c r="H1371" s="45">
        <v>180.04</v>
      </c>
      <c r="I1371" s="43">
        <f t="shared" si="3"/>
        <v>-0.03782261084</v>
      </c>
      <c r="J1371" s="44"/>
      <c r="K1371" s="42">
        <v>1099.3</v>
      </c>
      <c r="L1371" s="43">
        <f t="shared" si="4"/>
        <v>0.009505601233</v>
      </c>
      <c r="M1371" s="44"/>
      <c r="N1371" s="45">
        <v>294.32</v>
      </c>
      <c r="O1371" s="43">
        <f t="shared" si="5"/>
        <v>-0.06345067768</v>
      </c>
      <c r="P1371" s="44"/>
      <c r="Q1371" s="45">
        <v>406.62</v>
      </c>
      <c r="R1371" s="43">
        <f t="shared" si="6"/>
        <v>0.004189571646</v>
      </c>
      <c r="S1371" s="44"/>
      <c r="T1371" s="42">
        <v>1531.1</v>
      </c>
      <c r="U1371" s="43">
        <f t="shared" si="7"/>
        <v>0.0295957045</v>
      </c>
      <c r="V1371" s="44"/>
      <c r="W1371" s="45">
        <v>255.12</v>
      </c>
      <c r="X1371" s="43">
        <f t="shared" si="8"/>
        <v>-0.03372253492</v>
      </c>
      <c r="Y1371" s="44"/>
      <c r="Z1371" s="45">
        <v>51.35</v>
      </c>
      <c r="AA1371" s="46">
        <f t="shared" si="9"/>
        <v>-0.03914580959</v>
      </c>
      <c r="AB1371" s="44"/>
      <c r="AC1371" s="45">
        <v>496.64</v>
      </c>
      <c r="AD1371" s="46">
        <f t="shared" si="10"/>
        <v>-0.03622381019</v>
      </c>
      <c r="AE1371" s="47"/>
      <c r="AF1371" s="42">
        <v>10967.4</v>
      </c>
      <c r="AG1371" s="46">
        <f t="shared" si="11"/>
        <v>-0.0158932361</v>
      </c>
      <c r="AH1371" s="47"/>
    </row>
    <row r="1372">
      <c r="A1372" s="41">
        <v>43362.0</v>
      </c>
      <c r="B1372" s="45">
        <v>782.0</v>
      </c>
      <c r="C1372" s="43">
        <f t="shared" si="1"/>
        <v>-0.01478781747</v>
      </c>
      <c r="D1372" s="44"/>
      <c r="E1372" s="45">
        <v>978.5</v>
      </c>
      <c r="F1372" s="43">
        <f t="shared" si="2"/>
        <v>-0.01409538835</v>
      </c>
      <c r="G1372" s="44"/>
      <c r="H1372" s="45">
        <v>186.98</v>
      </c>
      <c r="I1372" s="43">
        <f t="shared" si="3"/>
        <v>0.01998662112</v>
      </c>
      <c r="J1372" s="44"/>
      <c r="K1372" s="42">
        <v>1088.9</v>
      </c>
      <c r="L1372" s="43">
        <f t="shared" si="4"/>
        <v>0.009735917254</v>
      </c>
      <c r="M1372" s="44"/>
      <c r="N1372" s="45">
        <v>313.6</v>
      </c>
      <c r="O1372" s="43">
        <f t="shared" si="5"/>
        <v>0.04827690305</v>
      </c>
      <c r="P1372" s="44"/>
      <c r="Q1372" s="45">
        <v>404.92</v>
      </c>
      <c r="R1372" s="43">
        <f t="shared" si="6"/>
        <v>-0.01614380443</v>
      </c>
      <c r="S1372" s="44"/>
      <c r="T1372" s="42">
        <v>1486.45</v>
      </c>
      <c r="U1372" s="43">
        <f t="shared" si="7"/>
        <v>-0.03109676531</v>
      </c>
      <c r="V1372" s="44"/>
      <c r="W1372" s="45">
        <v>263.87</v>
      </c>
      <c r="X1372" s="43">
        <f t="shared" si="8"/>
        <v>-0.0002652469654</v>
      </c>
      <c r="Y1372" s="44"/>
      <c r="Z1372" s="45">
        <v>53.4</v>
      </c>
      <c r="AA1372" s="46">
        <f t="shared" si="9"/>
        <v>0</v>
      </c>
      <c r="AB1372" s="44"/>
      <c r="AC1372" s="45">
        <v>514.96</v>
      </c>
      <c r="AD1372" s="46">
        <f t="shared" si="10"/>
        <v>0.03469469638</v>
      </c>
      <c r="AE1372" s="47"/>
      <c r="AF1372" s="42">
        <v>11143.1</v>
      </c>
      <c r="AG1372" s="46">
        <f t="shared" si="11"/>
        <v>-0.008155576777</v>
      </c>
      <c r="AH1372" s="47"/>
    </row>
    <row r="1373">
      <c r="A1373" s="41">
        <v>43361.0</v>
      </c>
      <c r="B1373" s="45">
        <v>793.65</v>
      </c>
      <c r="C1373" s="43">
        <f t="shared" si="1"/>
        <v>0.0001890180518</v>
      </c>
      <c r="D1373" s="44"/>
      <c r="E1373" s="45">
        <v>992.39</v>
      </c>
      <c r="F1373" s="43">
        <f t="shared" si="2"/>
        <v>-0.001510361364</v>
      </c>
      <c r="G1373" s="44"/>
      <c r="H1373" s="45">
        <v>183.28</v>
      </c>
      <c r="I1373" s="43">
        <f t="shared" si="3"/>
        <v>-0.04382054979</v>
      </c>
      <c r="J1373" s="44"/>
      <c r="K1373" s="42">
        <v>1078.35</v>
      </c>
      <c r="L1373" s="43">
        <f t="shared" si="4"/>
        <v>-0.0285674949</v>
      </c>
      <c r="M1373" s="44"/>
      <c r="N1373" s="45">
        <v>298.82</v>
      </c>
      <c r="O1373" s="43">
        <f t="shared" si="5"/>
        <v>0.004259107332</v>
      </c>
      <c r="P1373" s="44"/>
      <c r="Q1373" s="45">
        <v>411.51</v>
      </c>
      <c r="R1373" s="43">
        <f t="shared" si="6"/>
        <v>-0.008734313901</v>
      </c>
      <c r="S1373" s="44"/>
      <c r="T1373" s="42">
        <v>1533.4</v>
      </c>
      <c r="U1373" s="43">
        <f t="shared" si="7"/>
        <v>-0.02432034316</v>
      </c>
      <c r="V1373" s="44"/>
      <c r="W1373" s="45">
        <v>263.94</v>
      </c>
      <c r="X1373" s="43">
        <f t="shared" si="8"/>
        <v>0.002010050928</v>
      </c>
      <c r="Y1373" s="44"/>
      <c r="Z1373" s="45">
        <v>53.4</v>
      </c>
      <c r="AA1373" s="46">
        <f t="shared" si="9"/>
        <v>-0.0203899557</v>
      </c>
      <c r="AB1373" s="44"/>
      <c r="AC1373" s="45">
        <v>497.4</v>
      </c>
      <c r="AD1373" s="46">
        <f t="shared" si="10"/>
        <v>0.01311334964</v>
      </c>
      <c r="AE1373" s="47"/>
      <c r="AF1373" s="42">
        <v>11234.35</v>
      </c>
      <c r="AG1373" s="46">
        <f t="shared" si="11"/>
        <v>-0.003957674538</v>
      </c>
      <c r="AH1373" s="47"/>
    </row>
    <row r="1374">
      <c r="A1374" s="41">
        <v>43360.0</v>
      </c>
      <c r="B1374" s="45">
        <v>793.5</v>
      </c>
      <c r="C1374" s="43">
        <f t="shared" si="1"/>
        <v>-0.003773589384</v>
      </c>
      <c r="D1374" s="44"/>
      <c r="E1374" s="45">
        <v>993.89</v>
      </c>
      <c r="F1374" s="43">
        <f t="shared" si="2"/>
        <v>-0.01860064393</v>
      </c>
      <c r="G1374" s="44"/>
      <c r="H1374" s="45">
        <v>191.49</v>
      </c>
      <c r="I1374" s="43">
        <f t="shared" si="3"/>
        <v>-0.01980365126</v>
      </c>
      <c r="J1374" s="44"/>
      <c r="K1374" s="42">
        <v>1109.6</v>
      </c>
      <c r="L1374" s="43">
        <f t="shared" si="4"/>
        <v>-0.003912667176</v>
      </c>
      <c r="M1374" s="44"/>
      <c r="N1374" s="45">
        <v>297.55</v>
      </c>
      <c r="O1374" s="43">
        <f t="shared" si="5"/>
        <v>-0.007533307578</v>
      </c>
      <c r="P1374" s="44"/>
      <c r="Q1374" s="45">
        <v>415.12</v>
      </c>
      <c r="R1374" s="43">
        <f t="shared" si="6"/>
        <v>-0.01887546346</v>
      </c>
      <c r="S1374" s="44"/>
      <c r="T1374" s="42">
        <v>1571.15</v>
      </c>
      <c r="U1374" s="43">
        <f t="shared" si="7"/>
        <v>-0.03741614391</v>
      </c>
      <c r="V1374" s="44"/>
      <c r="W1374" s="45">
        <v>263.41</v>
      </c>
      <c r="X1374" s="43">
        <f t="shared" si="8"/>
        <v>-0.005678391999</v>
      </c>
      <c r="Y1374" s="44"/>
      <c r="Z1374" s="45">
        <v>54.5</v>
      </c>
      <c r="AA1374" s="46">
        <f t="shared" si="9"/>
        <v>-0.00822297918</v>
      </c>
      <c r="AB1374" s="44"/>
      <c r="AC1374" s="45">
        <v>490.92</v>
      </c>
      <c r="AD1374" s="46">
        <f t="shared" si="10"/>
        <v>-0.03254535393</v>
      </c>
      <c r="AE1374" s="47"/>
      <c r="AF1374" s="42">
        <v>11278.9</v>
      </c>
      <c r="AG1374" s="46">
        <f t="shared" si="11"/>
        <v>-0.008725970276</v>
      </c>
      <c r="AH1374" s="47"/>
    </row>
    <row r="1375">
      <c r="A1375" s="41">
        <v>43357.0</v>
      </c>
      <c r="B1375" s="45">
        <v>796.5</v>
      </c>
      <c r="C1375" s="43">
        <f t="shared" si="1"/>
        <v>0.006044597173</v>
      </c>
      <c r="D1375" s="44"/>
      <c r="E1375" s="42">
        <v>1012.55</v>
      </c>
      <c r="F1375" s="43">
        <f t="shared" si="2"/>
        <v>0.008788692844</v>
      </c>
      <c r="G1375" s="44"/>
      <c r="H1375" s="45">
        <v>195.32</v>
      </c>
      <c r="I1375" s="43">
        <f t="shared" si="3"/>
        <v>-0.004291413554</v>
      </c>
      <c r="J1375" s="44"/>
      <c r="K1375" s="42">
        <v>1113.95</v>
      </c>
      <c r="L1375" s="43">
        <f t="shared" si="4"/>
        <v>-0.009426235223</v>
      </c>
      <c r="M1375" s="44"/>
      <c r="N1375" s="45">
        <v>299.8</v>
      </c>
      <c r="O1375" s="43">
        <f t="shared" si="5"/>
        <v>-0.01121110286</v>
      </c>
      <c r="P1375" s="44"/>
      <c r="Q1375" s="45">
        <v>423.03</v>
      </c>
      <c r="R1375" s="43">
        <f t="shared" si="6"/>
        <v>0.0001182019126</v>
      </c>
      <c r="S1375" s="44"/>
      <c r="T1375" s="42">
        <v>1631.05</v>
      </c>
      <c r="U1375" s="43">
        <f t="shared" si="7"/>
        <v>0.02087797306</v>
      </c>
      <c r="V1375" s="44"/>
      <c r="W1375" s="45">
        <v>264.91</v>
      </c>
      <c r="X1375" s="43">
        <f t="shared" si="8"/>
        <v>0.01146557739</v>
      </c>
      <c r="Y1375" s="44"/>
      <c r="Z1375" s="45">
        <v>54.95</v>
      </c>
      <c r="AA1375" s="46">
        <f t="shared" si="9"/>
        <v>0.006389798099</v>
      </c>
      <c r="AB1375" s="44"/>
      <c r="AC1375" s="45">
        <v>507.16</v>
      </c>
      <c r="AD1375" s="46">
        <f t="shared" si="10"/>
        <v>-0.01867460606</v>
      </c>
      <c r="AE1375" s="47"/>
      <c r="AF1375" s="42">
        <v>11377.75</v>
      </c>
      <c r="AG1375" s="46">
        <f t="shared" si="11"/>
        <v>-0.01200820791</v>
      </c>
      <c r="AH1375" s="47"/>
    </row>
    <row r="1376">
      <c r="A1376" s="41">
        <v>43355.0</v>
      </c>
      <c r="B1376" s="45">
        <v>791.7</v>
      </c>
      <c r="C1376" s="43">
        <f t="shared" si="1"/>
        <v>-0.01124136559</v>
      </c>
      <c r="D1376" s="44"/>
      <c r="E1376" s="42">
        <v>1003.69</v>
      </c>
      <c r="F1376" s="43">
        <f t="shared" si="2"/>
        <v>0.005705251603</v>
      </c>
      <c r="G1376" s="44"/>
      <c r="H1376" s="45">
        <v>196.16</v>
      </c>
      <c r="I1376" s="43">
        <f t="shared" si="3"/>
        <v>-0.00315570069</v>
      </c>
      <c r="J1376" s="44"/>
      <c r="K1376" s="42">
        <v>1124.5</v>
      </c>
      <c r="L1376" s="43">
        <f t="shared" si="4"/>
        <v>-0.003284949907</v>
      </c>
      <c r="M1376" s="44"/>
      <c r="N1376" s="45">
        <v>303.18</v>
      </c>
      <c r="O1376" s="43">
        <f t="shared" si="5"/>
        <v>0.04048809025</v>
      </c>
      <c r="P1376" s="44"/>
      <c r="Q1376" s="45">
        <v>422.98</v>
      </c>
      <c r="R1376" s="43">
        <f t="shared" si="6"/>
        <v>0.007570310369</v>
      </c>
      <c r="S1376" s="44"/>
      <c r="T1376" s="42">
        <v>1597.35</v>
      </c>
      <c r="U1376" s="43">
        <f t="shared" si="7"/>
        <v>-0.01599189478</v>
      </c>
      <c r="V1376" s="44"/>
      <c r="W1376" s="45">
        <v>261.89</v>
      </c>
      <c r="X1376" s="43">
        <f t="shared" si="8"/>
        <v>-0.001144863505</v>
      </c>
      <c r="Y1376" s="44"/>
      <c r="Z1376" s="45">
        <v>54.6</v>
      </c>
      <c r="AA1376" s="46">
        <f t="shared" si="9"/>
        <v>0.01104983619</v>
      </c>
      <c r="AB1376" s="44"/>
      <c r="AC1376" s="45">
        <v>516.72</v>
      </c>
      <c r="AD1376" s="46">
        <f t="shared" si="10"/>
        <v>0.02341807294</v>
      </c>
      <c r="AE1376" s="47"/>
      <c r="AF1376" s="42">
        <v>11515.2</v>
      </c>
      <c r="AG1376" s="46">
        <f t="shared" si="11"/>
        <v>0.01269838912</v>
      </c>
      <c r="AH1376" s="47"/>
    </row>
    <row r="1377">
      <c r="A1377" s="41">
        <v>43354.0</v>
      </c>
      <c r="B1377" s="45">
        <v>800.65</v>
      </c>
      <c r="C1377" s="43">
        <f t="shared" si="1"/>
        <v>-0.001622364015</v>
      </c>
      <c r="D1377" s="44"/>
      <c r="E1377" s="45">
        <v>997.98</v>
      </c>
      <c r="F1377" s="43">
        <f t="shared" si="2"/>
        <v>-0.02016643339</v>
      </c>
      <c r="G1377" s="44"/>
      <c r="H1377" s="45">
        <v>196.78</v>
      </c>
      <c r="I1377" s="43">
        <f t="shared" si="3"/>
        <v>-0.001421897457</v>
      </c>
      <c r="J1377" s="44"/>
      <c r="K1377" s="42">
        <v>1128.2</v>
      </c>
      <c r="L1377" s="43">
        <f t="shared" si="4"/>
        <v>-0.01905153975</v>
      </c>
      <c r="M1377" s="44"/>
      <c r="N1377" s="45">
        <v>291.15</v>
      </c>
      <c r="O1377" s="43">
        <f t="shared" si="5"/>
        <v>-0.02627047101</v>
      </c>
      <c r="P1377" s="44"/>
      <c r="Q1377" s="45">
        <v>419.79</v>
      </c>
      <c r="R1377" s="43">
        <f t="shared" si="6"/>
        <v>-0.04184769571</v>
      </c>
      <c r="S1377" s="44"/>
      <c r="T1377" s="42">
        <v>1623.1</v>
      </c>
      <c r="U1377" s="43">
        <f t="shared" si="7"/>
        <v>0.009035833232</v>
      </c>
      <c r="V1377" s="44"/>
      <c r="W1377" s="45">
        <v>262.19</v>
      </c>
      <c r="X1377" s="43">
        <f t="shared" si="8"/>
        <v>-0.05819190497</v>
      </c>
      <c r="Y1377" s="44"/>
      <c r="Z1377" s="45">
        <v>54.0</v>
      </c>
      <c r="AA1377" s="46">
        <f t="shared" si="9"/>
        <v>-0.02378886196</v>
      </c>
      <c r="AB1377" s="44"/>
      <c r="AC1377" s="45">
        <v>504.76</v>
      </c>
      <c r="AD1377" s="46">
        <f t="shared" si="10"/>
        <v>-0.004033379662</v>
      </c>
      <c r="AE1377" s="47"/>
      <c r="AF1377" s="42">
        <v>11369.9</v>
      </c>
      <c r="AG1377" s="46">
        <f t="shared" si="11"/>
        <v>0.007273593906</v>
      </c>
      <c r="AH1377" s="47"/>
    </row>
    <row r="1378">
      <c r="A1378" s="41">
        <v>43353.0</v>
      </c>
      <c r="B1378" s="45">
        <v>801.95</v>
      </c>
      <c r="C1378" s="43">
        <f t="shared" si="1"/>
        <v>-0.008752655275</v>
      </c>
      <c r="D1378" s="44"/>
      <c r="E1378" s="42">
        <v>1018.31</v>
      </c>
      <c r="F1378" s="43">
        <f t="shared" si="2"/>
        <v>-0.007708524353</v>
      </c>
      <c r="G1378" s="44"/>
      <c r="H1378" s="45">
        <v>197.06</v>
      </c>
      <c r="I1378" s="43">
        <f t="shared" si="3"/>
        <v>-0.02049293212</v>
      </c>
      <c r="J1378" s="44"/>
      <c r="K1378" s="42">
        <v>1149.9</v>
      </c>
      <c r="L1378" s="43">
        <f t="shared" si="4"/>
        <v>-0.005593510519</v>
      </c>
      <c r="M1378" s="44"/>
      <c r="N1378" s="45">
        <v>298.9</v>
      </c>
      <c r="O1378" s="43">
        <f t="shared" si="5"/>
        <v>-0.01220358637</v>
      </c>
      <c r="P1378" s="44"/>
      <c r="Q1378" s="45">
        <v>437.73</v>
      </c>
      <c r="R1378" s="43">
        <f t="shared" si="6"/>
        <v>-0.008734275929</v>
      </c>
      <c r="S1378" s="44"/>
      <c r="T1378" s="42">
        <v>1608.5</v>
      </c>
      <c r="U1378" s="43">
        <f t="shared" si="7"/>
        <v>-0.01106691564</v>
      </c>
      <c r="V1378" s="44"/>
      <c r="W1378" s="45">
        <v>277.9</v>
      </c>
      <c r="X1378" s="43">
        <f t="shared" si="8"/>
        <v>-0.03562969653</v>
      </c>
      <c r="Y1378" s="44"/>
      <c r="Z1378" s="45">
        <v>55.3</v>
      </c>
      <c r="AA1378" s="46">
        <f t="shared" si="9"/>
        <v>-0.01792162662</v>
      </c>
      <c r="AB1378" s="44"/>
      <c r="AC1378" s="45">
        <v>506.8</v>
      </c>
      <c r="AD1378" s="46">
        <f t="shared" si="10"/>
        <v>-0.03991866636</v>
      </c>
      <c r="AE1378" s="47"/>
      <c r="AF1378" s="42">
        <v>11287.5</v>
      </c>
      <c r="AG1378" s="46">
        <f t="shared" si="11"/>
        <v>-0.0132539695</v>
      </c>
      <c r="AH1378" s="47"/>
    </row>
    <row r="1379">
      <c r="A1379" s="41">
        <v>43350.0</v>
      </c>
      <c r="B1379" s="45">
        <v>809.0</v>
      </c>
      <c r="C1379" s="43">
        <f t="shared" si="1"/>
        <v>-0.002099154935</v>
      </c>
      <c r="D1379" s="44"/>
      <c r="E1379" s="42">
        <v>1026.19</v>
      </c>
      <c r="F1379" s="43">
        <f t="shared" si="2"/>
        <v>0.002312184873</v>
      </c>
      <c r="G1379" s="44"/>
      <c r="H1379" s="45">
        <v>201.14</v>
      </c>
      <c r="I1379" s="43">
        <f t="shared" si="3"/>
        <v>-0.001738569347</v>
      </c>
      <c r="J1379" s="44"/>
      <c r="K1379" s="42">
        <v>1156.35</v>
      </c>
      <c r="L1379" s="43">
        <f t="shared" si="4"/>
        <v>-0.007581341503</v>
      </c>
      <c r="M1379" s="44"/>
      <c r="N1379" s="45">
        <v>302.57</v>
      </c>
      <c r="O1379" s="43">
        <f t="shared" si="5"/>
        <v>-0.000528663485</v>
      </c>
      <c r="P1379" s="44"/>
      <c r="Q1379" s="45">
        <v>441.57</v>
      </c>
      <c r="R1379" s="43">
        <f t="shared" si="6"/>
        <v>0.0175685597</v>
      </c>
      <c r="S1379" s="44"/>
      <c r="T1379" s="42">
        <v>1626.4</v>
      </c>
      <c r="U1379" s="43">
        <f t="shared" si="7"/>
        <v>-0.006465770913</v>
      </c>
      <c r="V1379" s="44"/>
      <c r="W1379" s="45">
        <v>287.98</v>
      </c>
      <c r="X1379" s="43">
        <f t="shared" si="8"/>
        <v>0.02692355265</v>
      </c>
      <c r="Y1379" s="44"/>
      <c r="Z1379" s="45">
        <v>56.3</v>
      </c>
      <c r="AA1379" s="46">
        <f t="shared" si="9"/>
        <v>0.006236100388</v>
      </c>
      <c r="AB1379" s="44"/>
      <c r="AC1379" s="45">
        <v>527.44</v>
      </c>
      <c r="AD1379" s="46">
        <f t="shared" si="10"/>
        <v>0.0004551316167</v>
      </c>
      <c r="AE1379" s="47"/>
      <c r="AF1379" s="42">
        <v>11438.1</v>
      </c>
      <c r="AG1379" s="46">
        <f t="shared" si="11"/>
        <v>-0.01311511295</v>
      </c>
      <c r="AH1379" s="47"/>
    </row>
    <row r="1380">
      <c r="A1380" s="41">
        <v>43349.0</v>
      </c>
      <c r="B1380" s="45">
        <v>810.7</v>
      </c>
      <c r="C1380" s="43">
        <f t="shared" si="1"/>
        <v>0.003150387138</v>
      </c>
      <c r="D1380" s="44"/>
      <c r="E1380" s="42">
        <v>1023.82</v>
      </c>
      <c r="F1380" s="43">
        <f t="shared" si="2"/>
        <v>0.003101050679</v>
      </c>
      <c r="G1380" s="44"/>
      <c r="H1380" s="45">
        <v>201.49</v>
      </c>
      <c r="I1380" s="43">
        <f t="shared" si="3"/>
        <v>-0.0083525333</v>
      </c>
      <c r="J1380" s="44"/>
      <c r="K1380" s="42">
        <v>1165.15</v>
      </c>
      <c r="L1380" s="43">
        <f t="shared" si="4"/>
        <v>0.000429221399</v>
      </c>
      <c r="M1380" s="44"/>
      <c r="N1380" s="45">
        <v>302.73</v>
      </c>
      <c r="O1380" s="43">
        <f t="shared" si="5"/>
        <v>0.001090674839</v>
      </c>
      <c r="P1380" s="44"/>
      <c r="Q1380" s="45">
        <v>433.88</v>
      </c>
      <c r="R1380" s="43">
        <f t="shared" si="6"/>
        <v>0.02698099921</v>
      </c>
      <c r="S1380" s="44"/>
      <c r="T1380" s="42">
        <v>1636.95</v>
      </c>
      <c r="U1380" s="43">
        <f t="shared" si="7"/>
        <v>-0.004175880487</v>
      </c>
      <c r="V1380" s="44"/>
      <c r="W1380" s="45">
        <v>280.33</v>
      </c>
      <c r="X1380" s="43">
        <f t="shared" si="8"/>
        <v>-0.02872760532</v>
      </c>
      <c r="Y1380" s="44"/>
      <c r="Z1380" s="45">
        <v>55.95</v>
      </c>
      <c r="AA1380" s="46">
        <f t="shared" si="9"/>
        <v>-0.006236100388</v>
      </c>
      <c r="AB1380" s="44"/>
      <c r="AC1380" s="45">
        <v>527.2</v>
      </c>
      <c r="AD1380" s="46">
        <f t="shared" si="10"/>
        <v>0.03058436589</v>
      </c>
      <c r="AE1380" s="47"/>
      <c r="AF1380" s="42">
        <v>11589.1</v>
      </c>
      <c r="AG1380" s="46">
        <f t="shared" si="11"/>
        <v>0.004514407044</v>
      </c>
      <c r="AH1380" s="47"/>
    </row>
    <row r="1381">
      <c r="A1381" s="41">
        <v>43348.0</v>
      </c>
      <c r="B1381" s="45">
        <v>808.15</v>
      </c>
      <c r="C1381" s="43">
        <f t="shared" si="1"/>
        <v>0.003160343451</v>
      </c>
      <c r="D1381" s="44"/>
      <c r="E1381" s="42">
        <v>1020.65</v>
      </c>
      <c r="F1381" s="43">
        <f t="shared" si="2"/>
        <v>-0.002905684758</v>
      </c>
      <c r="G1381" s="44"/>
      <c r="H1381" s="45">
        <v>203.18</v>
      </c>
      <c r="I1381" s="43">
        <f t="shared" si="3"/>
        <v>-0.02857683846</v>
      </c>
      <c r="J1381" s="44"/>
      <c r="K1381" s="42">
        <v>1164.65</v>
      </c>
      <c r="L1381" s="43">
        <f t="shared" si="4"/>
        <v>-0.009740752884</v>
      </c>
      <c r="M1381" s="44"/>
      <c r="N1381" s="45">
        <v>302.4</v>
      </c>
      <c r="O1381" s="43">
        <f t="shared" si="5"/>
        <v>-0.01340185609</v>
      </c>
      <c r="P1381" s="44"/>
      <c r="Q1381" s="45">
        <v>422.33</v>
      </c>
      <c r="R1381" s="43">
        <f t="shared" si="6"/>
        <v>0.05145157676</v>
      </c>
      <c r="S1381" s="44"/>
      <c r="T1381" s="42">
        <v>1643.8</v>
      </c>
      <c r="U1381" s="43">
        <f t="shared" si="7"/>
        <v>-0.01500428154</v>
      </c>
      <c r="V1381" s="44"/>
      <c r="W1381" s="45">
        <v>288.5</v>
      </c>
      <c r="X1381" s="43">
        <f t="shared" si="8"/>
        <v>-0.02054996071</v>
      </c>
      <c r="Y1381" s="44"/>
      <c r="Z1381" s="45">
        <v>56.3</v>
      </c>
      <c r="AA1381" s="46">
        <f t="shared" si="9"/>
        <v>0.01341101906</v>
      </c>
      <c r="AB1381" s="44"/>
      <c r="AC1381" s="45">
        <v>511.32</v>
      </c>
      <c r="AD1381" s="46">
        <f t="shared" si="10"/>
        <v>-0.003202252121</v>
      </c>
      <c r="AE1381" s="47"/>
      <c r="AF1381" s="42">
        <v>11536.9</v>
      </c>
      <c r="AG1381" s="46">
        <f t="shared" si="11"/>
        <v>0.005209917993</v>
      </c>
      <c r="AH1381" s="47"/>
    </row>
    <row r="1382">
      <c r="A1382" s="41">
        <v>43347.0</v>
      </c>
      <c r="B1382" s="45">
        <v>805.6</v>
      </c>
      <c r="C1382" s="43">
        <f t="shared" si="1"/>
        <v>0.0008692953047</v>
      </c>
      <c r="D1382" s="44"/>
      <c r="E1382" s="42">
        <v>1023.62</v>
      </c>
      <c r="F1382" s="43">
        <f t="shared" si="2"/>
        <v>-0.01126860052</v>
      </c>
      <c r="G1382" s="44"/>
      <c r="H1382" s="45">
        <v>209.07</v>
      </c>
      <c r="I1382" s="43">
        <f t="shared" si="3"/>
        <v>-0.008999417926</v>
      </c>
      <c r="J1382" s="44"/>
      <c r="K1382" s="42">
        <v>1176.05</v>
      </c>
      <c r="L1382" s="43">
        <f t="shared" si="4"/>
        <v>-0.0005950357197</v>
      </c>
      <c r="M1382" s="44"/>
      <c r="N1382" s="45">
        <v>306.48</v>
      </c>
      <c r="O1382" s="43">
        <f t="shared" si="5"/>
        <v>-0.02646730368</v>
      </c>
      <c r="P1382" s="44"/>
      <c r="Q1382" s="45">
        <v>401.15</v>
      </c>
      <c r="R1382" s="43">
        <f t="shared" si="6"/>
        <v>-0.04327293342</v>
      </c>
      <c r="S1382" s="44"/>
      <c r="T1382" s="42">
        <v>1668.65</v>
      </c>
      <c r="U1382" s="43">
        <f t="shared" si="7"/>
        <v>0.004595085646</v>
      </c>
      <c r="V1382" s="44"/>
      <c r="W1382" s="45">
        <v>294.49</v>
      </c>
      <c r="X1382" s="43">
        <f t="shared" si="8"/>
        <v>-0.02498327548</v>
      </c>
      <c r="Y1382" s="44"/>
      <c r="Z1382" s="45">
        <v>55.55</v>
      </c>
      <c r="AA1382" s="46">
        <f t="shared" si="9"/>
        <v>-0.05003237375</v>
      </c>
      <c r="AB1382" s="44"/>
      <c r="AC1382" s="45">
        <v>512.96</v>
      </c>
      <c r="AD1382" s="46">
        <f t="shared" si="10"/>
        <v>0.01817731128</v>
      </c>
      <c r="AE1382" s="47"/>
      <c r="AF1382" s="42">
        <v>11476.95</v>
      </c>
      <c r="AG1382" s="46">
        <f t="shared" si="11"/>
        <v>-0.003770020445</v>
      </c>
      <c r="AH1382" s="47"/>
    </row>
    <row r="1383">
      <c r="A1383" s="41">
        <v>43346.0</v>
      </c>
      <c r="B1383" s="45">
        <v>804.9</v>
      </c>
      <c r="C1383" s="43">
        <f t="shared" si="1"/>
        <v>0.005356599541</v>
      </c>
      <c r="D1383" s="44"/>
      <c r="E1383" s="42">
        <v>1035.22</v>
      </c>
      <c r="F1383" s="43">
        <f t="shared" si="2"/>
        <v>0.006697286522</v>
      </c>
      <c r="G1383" s="44"/>
      <c r="H1383" s="45">
        <v>210.96</v>
      </c>
      <c r="I1383" s="43">
        <f t="shared" si="3"/>
        <v>-0.01869037737</v>
      </c>
      <c r="J1383" s="44"/>
      <c r="K1383" s="42">
        <v>1176.75</v>
      </c>
      <c r="L1383" s="43">
        <f t="shared" si="4"/>
        <v>0.007121109768</v>
      </c>
      <c r="M1383" s="44"/>
      <c r="N1383" s="45">
        <v>314.7</v>
      </c>
      <c r="O1383" s="43">
        <f t="shared" si="5"/>
        <v>0.02891744456</v>
      </c>
      <c r="P1383" s="44"/>
      <c r="Q1383" s="45">
        <v>418.89</v>
      </c>
      <c r="R1383" s="43">
        <f t="shared" si="6"/>
        <v>0.002868825033</v>
      </c>
      <c r="S1383" s="44"/>
      <c r="T1383" s="42">
        <v>1661.0</v>
      </c>
      <c r="U1383" s="43">
        <f t="shared" si="7"/>
        <v>0.0139438452</v>
      </c>
      <c r="V1383" s="44"/>
      <c r="W1383" s="45">
        <v>301.94</v>
      </c>
      <c r="X1383" s="43">
        <f t="shared" si="8"/>
        <v>0.02247360856</v>
      </c>
      <c r="Y1383" s="44"/>
      <c r="Z1383" s="45">
        <v>58.4</v>
      </c>
      <c r="AA1383" s="46">
        <f t="shared" si="9"/>
        <v>-0.01022155407</v>
      </c>
      <c r="AB1383" s="44"/>
      <c r="AC1383" s="45">
        <v>503.72</v>
      </c>
      <c r="AD1383" s="46">
        <f t="shared" si="10"/>
        <v>-0.03303826589</v>
      </c>
      <c r="AE1383" s="47"/>
      <c r="AF1383" s="42">
        <v>11520.3</v>
      </c>
      <c r="AG1383" s="46">
        <f t="shared" si="11"/>
        <v>-0.005371691057</v>
      </c>
      <c r="AH1383" s="47"/>
    </row>
    <row r="1384">
      <c r="A1384" s="41">
        <v>43343.0</v>
      </c>
      <c r="B1384" s="45">
        <v>800.6</v>
      </c>
      <c r="C1384" s="43">
        <f t="shared" si="1"/>
        <v>-0.004175631632</v>
      </c>
      <c r="D1384" s="44"/>
      <c r="E1384" s="42">
        <v>1028.31</v>
      </c>
      <c r="F1384" s="43">
        <f t="shared" si="2"/>
        <v>-0.002379716237</v>
      </c>
      <c r="G1384" s="44"/>
      <c r="H1384" s="45">
        <v>214.94</v>
      </c>
      <c r="I1384" s="43">
        <f t="shared" si="3"/>
        <v>0.00461657655</v>
      </c>
      <c r="J1384" s="44"/>
      <c r="K1384" s="42">
        <v>1168.4</v>
      </c>
      <c r="L1384" s="43">
        <f t="shared" si="4"/>
        <v>-0.0005561616435</v>
      </c>
      <c r="M1384" s="44"/>
      <c r="N1384" s="45">
        <v>305.73</v>
      </c>
      <c r="O1384" s="43">
        <f t="shared" si="5"/>
        <v>-0.02541592897</v>
      </c>
      <c r="P1384" s="44"/>
      <c r="Q1384" s="45">
        <v>417.69</v>
      </c>
      <c r="R1384" s="43">
        <f t="shared" si="6"/>
        <v>0.01146144352</v>
      </c>
      <c r="S1384" s="44"/>
      <c r="T1384" s="42">
        <v>1638.0</v>
      </c>
      <c r="U1384" s="43">
        <f t="shared" si="7"/>
        <v>0.04610147425</v>
      </c>
      <c r="V1384" s="44"/>
      <c r="W1384" s="45">
        <v>295.23</v>
      </c>
      <c r="X1384" s="43">
        <f t="shared" si="8"/>
        <v>0.009119121345</v>
      </c>
      <c r="Y1384" s="44"/>
      <c r="Z1384" s="45">
        <v>59.0</v>
      </c>
      <c r="AA1384" s="46">
        <f t="shared" si="9"/>
        <v>-0.01179457649</v>
      </c>
      <c r="AB1384" s="44"/>
      <c r="AC1384" s="45">
        <v>520.64</v>
      </c>
      <c r="AD1384" s="46">
        <f t="shared" si="10"/>
        <v>-0.001612098764</v>
      </c>
      <c r="AE1384" s="47"/>
      <c r="AF1384" s="42">
        <v>11582.35</v>
      </c>
      <c r="AG1384" s="46">
        <f t="shared" si="11"/>
        <v>-0.00843839705</v>
      </c>
      <c r="AH1384" s="47"/>
    </row>
    <row r="1385">
      <c r="A1385" s="41">
        <v>43342.0</v>
      </c>
      <c r="B1385" s="45">
        <v>803.95</v>
      </c>
      <c r="C1385" s="43">
        <f t="shared" si="1"/>
        <v>-0.01014797397</v>
      </c>
      <c r="D1385" s="44"/>
      <c r="E1385" s="42">
        <v>1030.76</v>
      </c>
      <c r="F1385" s="43">
        <f t="shared" si="2"/>
        <v>-0.005977674133</v>
      </c>
      <c r="G1385" s="44"/>
      <c r="H1385" s="45">
        <v>213.95</v>
      </c>
      <c r="I1385" s="43">
        <f t="shared" si="3"/>
        <v>-0.002101086334</v>
      </c>
      <c r="J1385" s="44"/>
      <c r="K1385" s="42">
        <v>1169.05</v>
      </c>
      <c r="L1385" s="43">
        <f t="shared" si="4"/>
        <v>-0.008899166691</v>
      </c>
      <c r="M1385" s="44"/>
      <c r="N1385" s="45">
        <v>313.6</v>
      </c>
      <c r="O1385" s="43">
        <f t="shared" si="5"/>
        <v>0.02967711281</v>
      </c>
      <c r="P1385" s="44"/>
      <c r="Q1385" s="45">
        <v>412.93</v>
      </c>
      <c r="R1385" s="43">
        <f t="shared" si="6"/>
        <v>-0.01723849468</v>
      </c>
      <c r="S1385" s="44"/>
      <c r="T1385" s="42">
        <v>1564.2</v>
      </c>
      <c r="U1385" s="43">
        <f t="shared" si="7"/>
        <v>-0.00751548025</v>
      </c>
      <c r="V1385" s="44"/>
      <c r="W1385" s="45">
        <v>292.55</v>
      </c>
      <c r="X1385" s="43">
        <f t="shared" si="8"/>
        <v>0.01030759856</v>
      </c>
      <c r="Y1385" s="44"/>
      <c r="Z1385" s="45">
        <v>59.7</v>
      </c>
      <c r="AA1385" s="46">
        <f t="shared" si="9"/>
        <v>0.01010109599</v>
      </c>
      <c r="AB1385" s="44"/>
      <c r="AC1385" s="45">
        <v>521.48</v>
      </c>
      <c r="AD1385" s="46">
        <f t="shared" si="10"/>
        <v>0.02981809796</v>
      </c>
      <c r="AE1385" s="47"/>
      <c r="AF1385" s="42">
        <v>11680.5</v>
      </c>
      <c r="AG1385" s="46">
        <f t="shared" si="11"/>
        <v>0.000316817443</v>
      </c>
      <c r="AH1385" s="47"/>
    </row>
    <row r="1386">
      <c r="A1386" s="41">
        <v>43341.0</v>
      </c>
      <c r="B1386" s="45">
        <v>812.15</v>
      </c>
      <c r="C1386" s="43">
        <f t="shared" si="1"/>
        <v>0.0138241051</v>
      </c>
      <c r="D1386" s="44"/>
      <c r="E1386" s="42">
        <v>1036.94</v>
      </c>
      <c r="F1386" s="43">
        <f t="shared" si="2"/>
        <v>-0.007838506254</v>
      </c>
      <c r="G1386" s="44"/>
      <c r="H1386" s="45">
        <v>214.4</v>
      </c>
      <c r="I1386" s="43">
        <f t="shared" si="3"/>
        <v>0.01253155113</v>
      </c>
      <c r="J1386" s="44"/>
      <c r="K1386" s="42">
        <v>1179.5</v>
      </c>
      <c r="L1386" s="43">
        <f t="shared" si="4"/>
        <v>-0.02039260027</v>
      </c>
      <c r="M1386" s="44"/>
      <c r="N1386" s="45">
        <v>304.43</v>
      </c>
      <c r="O1386" s="43">
        <f t="shared" si="5"/>
        <v>0.002894834088</v>
      </c>
      <c r="P1386" s="44"/>
      <c r="Q1386" s="45">
        <v>420.11</v>
      </c>
      <c r="R1386" s="43">
        <f t="shared" si="6"/>
        <v>0.002717263435</v>
      </c>
      <c r="S1386" s="44"/>
      <c r="T1386" s="42">
        <v>1576.0</v>
      </c>
      <c r="U1386" s="43">
        <f t="shared" si="7"/>
        <v>0.01896034252</v>
      </c>
      <c r="V1386" s="44"/>
      <c r="W1386" s="45">
        <v>289.55</v>
      </c>
      <c r="X1386" s="43">
        <f t="shared" si="8"/>
        <v>-0.004823437431</v>
      </c>
      <c r="Y1386" s="44"/>
      <c r="Z1386" s="45">
        <v>59.1</v>
      </c>
      <c r="AA1386" s="46">
        <f t="shared" si="9"/>
        <v>-0.005063301957</v>
      </c>
      <c r="AB1386" s="44"/>
      <c r="AC1386" s="45">
        <v>506.16</v>
      </c>
      <c r="AD1386" s="46">
        <f t="shared" si="10"/>
        <v>-0.01256495249</v>
      </c>
      <c r="AE1386" s="47"/>
      <c r="AF1386" s="42">
        <v>11676.8</v>
      </c>
      <c r="AG1386" s="46">
        <f t="shared" si="11"/>
        <v>-0.001292327096</v>
      </c>
      <c r="AH1386" s="47"/>
    </row>
    <row r="1387">
      <c r="A1387" s="41">
        <v>43340.0</v>
      </c>
      <c r="B1387" s="45">
        <v>801.0</v>
      </c>
      <c r="C1387" s="43">
        <f t="shared" si="1"/>
        <v>0.0009367682184</v>
      </c>
      <c r="D1387" s="44"/>
      <c r="E1387" s="42">
        <v>1045.1</v>
      </c>
      <c r="F1387" s="43">
        <f t="shared" si="2"/>
        <v>0.006903498836</v>
      </c>
      <c r="G1387" s="44"/>
      <c r="H1387" s="45">
        <v>211.73</v>
      </c>
      <c r="I1387" s="43">
        <f t="shared" si="3"/>
        <v>0.0006614381796</v>
      </c>
      <c r="J1387" s="44"/>
      <c r="K1387" s="42">
        <v>1203.8</v>
      </c>
      <c r="L1387" s="43">
        <f t="shared" si="4"/>
        <v>-0.005426353849</v>
      </c>
      <c r="M1387" s="44"/>
      <c r="N1387" s="45">
        <v>303.55</v>
      </c>
      <c r="O1387" s="43">
        <f t="shared" si="5"/>
        <v>-0.0008890792031</v>
      </c>
      <c r="P1387" s="44"/>
      <c r="Q1387" s="45">
        <v>418.97</v>
      </c>
      <c r="R1387" s="43">
        <f t="shared" si="6"/>
        <v>-0.008816073259</v>
      </c>
      <c r="S1387" s="44"/>
      <c r="T1387" s="42">
        <v>1546.4</v>
      </c>
      <c r="U1387" s="43">
        <f t="shared" si="7"/>
        <v>-0.03147686074</v>
      </c>
      <c r="V1387" s="44"/>
      <c r="W1387" s="45">
        <v>290.95</v>
      </c>
      <c r="X1387" s="43">
        <f t="shared" si="8"/>
        <v>0.0005156854433</v>
      </c>
      <c r="Y1387" s="44"/>
      <c r="Z1387" s="45">
        <v>59.4</v>
      </c>
      <c r="AA1387" s="46">
        <f t="shared" si="9"/>
        <v>-0.00503779403</v>
      </c>
      <c r="AB1387" s="44"/>
      <c r="AC1387" s="45">
        <v>512.56</v>
      </c>
      <c r="AD1387" s="46">
        <f t="shared" si="10"/>
        <v>0.01454256655</v>
      </c>
      <c r="AE1387" s="47"/>
      <c r="AF1387" s="42">
        <v>11691.9</v>
      </c>
      <c r="AG1387" s="46">
        <f t="shared" si="11"/>
        <v>-0.003977743568</v>
      </c>
      <c r="AH1387" s="47"/>
    </row>
    <row r="1388">
      <c r="A1388" s="41">
        <v>43339.0</v>
      </c>
      <c r="B1388" s="45">
        <v>800.25</v>
      </c>
      <c r="C1388" s="43">
        <f t="shared" si="1"/>
        <v>0.003316960202</v>
      </c>
      <c r="D1388" s="44"/>
      <c r="E1388" s="42">
        <v>1037.91</v>
      </c>
      <c r="F1388" s="43">
        <f t="shared" si="2"/>
        <v>0.005100129865</v>
      </c>
      <c r="G1388" s="44"/>
      <c r="H1388" s="45">
        <v>211.59</v>
      </c>
      <c r="I1388" s="43">
        <f t="shared" si="3"/>
        <v>0.02106245926</v>
      </c>
      <c r="J1388" s="44"/>
      <c r="K1388" s="42">
        <v>1210.35</v>
      </c>
      <c r="L1388" s="43">
        <f t="shared" si="4"/>
        <v>0.01038129081</v>
      </c>
      <c r="M1388" s="44"/>
      <c r="N1388" s="45">
        <v>303.82</v>
      </c>
      <c r="O1388" s="43">
        <f t="shared" si="5"/>
        <v>0.01806757882</v>
      </c>
      <c r="P1388" s="44"/>
      <c r="Q1388" s="45">
        <v>422.68</v>
      </c>
      <c r="R1388" s="43">
        <f t="shared" si="6"/>
        <v>-0.001536625165</v>
      </c>
      <c r="S1388" s="44"/>
      <c r="T1388" s="42">
        <v>1595.85</v>
      </c>
      <c r="U1388" s="43">
        <f t="shared" si="7"/>
        <v>0.01642643625</v>
      </c>
      <c r="V1388" s="44"/>
      <c r="W1388" s="45">
        <v>290.8</v>
      </c>
      <c r="X1388" s="43">
        <f t="shared" si="8"/>
        <v>-0.003021565271</v>
      </c>
      <c r="Y1388" s="44"/>
      <c r="Z1388" s="45">
        <v>59.7</v>
      </c>
      <c r="AA1388" s="46">
        <f t="shared" si="9"/>
        <v>0.007566240383</v>
      </c>
      <c r="AB1388" s="44"/>
      <c r="AC1388" s="45">
        <v>505.16</v>
      </c>
      <c r="AD1388" s="46">
        <f t="shared" si="10"/>
        <v>-0.0249455794</v>
      </c>
      <c r="AE1388" s="47"/>
      <c r="AF1388" s="42">
        <v>11738.5</v>
      </c>
      <c r="AG1388" s="46">
        <f t="shared" si="11"/>
        <v>0.003973467112</v>
      </c>
      <c r="AH1388" s="47"/>
    </row>
    <row r="1389">
      <c r="A1389" s="41">
        <v>43336.0</v>
      </c>
      <c r="B1389" s="45">
        <v>797.6</v>
      </c>
      <c r="C1389" s="43">
        <f t="shared" si="1"/>
        <v>0.009257867552</v>
      </c>
      <c r="D1389" s="44"/>
      <c r="E1389" s="42">
        <v>1032.63</v>
      </c>
      <c r="F1389" s="43">
        <f t="shared" si="2"/>
        <v>-0.004839957861</v>
      </c>
      <c r="G1389" s="44"/>
      <c r="H1389" s="45">
        <v>207.18</v>
      </c>
      <c r="I1389" s="43">
        <f t="shared" si="3"/>
        <v>0.03942924923</v>
      </c>
      <c r="J1389" s="44"/>
      <c r="K1389" s="42">
        <v>1197.85</v>
      </c>
      <c r="L1389" s="43">
        <f t="shared" si="4"/>
        <v>-0.004331715716</v>
      </c>
      <c r="M1389" s="44"/>
      <c r="N1389" s="45">
        <v>298.38</v>
      </c>
      <c r="O1389" s="43">
        <f t="shared" si="5"/>
        <v>-0.01661830321</v>
      </c>
      <c r="P1389" s="44"/>
      <c r="Q1389" s="45">
        <v>423.33</v>
      </c>
      <c r="R1389" s="43">
        <f t="shared" si="6"/>
        <v>-0.018002476</v>
      </c>
      <c r="S1389" s="44"/>
      <c r="T1389" s="42">
        <v>1569.85</v>
      </c>
      <c r="U1389" s="43">
        <f t="shared" si="7"/>
        <v>-0.0231711925</v>
      </c>
      <c r="V1389" s="44"/>
      <c r="W1389" s="45">
        <v>291.68</v>
      </c>
      <c r="X1389" s="43">
        <f t="shared" si="8"/>
        <v>-0.003354214734</v>
      </c>
      <c r="Y1389" s="44"/>
      <c r="Z1389" s="45">
        <v>59.25</v>
      </c>
      <c r="AA1389" s="46">
        <f t="shared" si="9"/>
        <v>-0.02087758502</v>
      </c>
      <c r="AB1389" s="44"/>
      <c r="AC1389" s="45">
        <v>517.92</v>
      </c>
      <c r="AD1389" s="46">
        <f t="shared" si="10"/>
        <v>0.01087136037</v>
      </c>
      <c r="AE1389" s="47"/>
      <c r="AF1389" s="42">
        <v>11691.95</v>
      </c>
      <c r="AG1389" s="46">
        <f t="shared" si="11"/>
        <v>0.01160060409</v>
      </c>
      <c r="AH1389" s="47"/>
    </row>
    <row r="1390">
      <c r="A1390" s="41">
        <v>43335.0</v>
      </c>
      <c r="B1390" s="45">
        <v>790.25</v>
      </c>
      <c r="C1390" s="43">
        <f t="shared" si="1"/>
        <v>-0.01351159597</v>
      </c>
      <c r="D1390" s="44"/>
      <c r="E1390" s="42">
        <v>1037.64</v>
      </c>
      <c r="F1390" s="43">
        <f t="shared" si="2"/>
        <v>-0.007737613844</v>
      </c>
      <c r="G1390" s="44"/>
      <c r="H1390" s="45">
        <v>199.17</v>
      </c>
      <c r="I1390" s="43">
        <f t="shared" si="3"/>
        <v>-0.02298038939</v>
      </c>
      <c r="J1390" s="44"/>
      <c r="K1390" s="42">
        <v>1203.05</v>
      </c>
      <c r="L1390" s="43">
        <f t="shared" si="4"/>
        <v>-0.01173421719</v>
      </c>
      <c r="M1390" s="44"/>
      <c r="N1390" s="45">
        <v>303.38</v>
      </c>
      <c r="O1390" s="43">
        <f t="shared" si="5"/>
        <v>-0.007945148331</v>
      </c>
      <c r="P1390" s="44"/>
      <c r="Q1390" s="45">
        <v>431.02</v>
      </c>
      <c r="R1390" s="43">
        <f t="shared" si="6"/>
        <v>-0.01006472023</v>
      </c>
      <c r="S1390" s="44"/>
      <c r="T1390" s="42">
        <v>1606.65</v>
      </c>
      <c r="U1390" s="43">
        <f t="shared" si="7"/>
        <v>0.05850483051</v>
      </c>
      <c r="V1390" s="44"/>
      <c r="W1390" s="45">
        <v>292.66</v>
      </c>
      <c r="X1390" s="43">
        <f t="shared" si="8"/>
        <v>-0.01002949234</v>
      </c>
      <c r="Y1390" s="44"/>
      <c r="Z1390" s="45">
        <v>60.5</v>
      </c>
      <c r="AA1390" s="46">
        <f t="shared" si="9"/>
        <v>-0.00904983552</v>
      </c>
      <c r="AB1390" s="44"/>
      <c r="AC1390" s="45">
        <v>512.32</v>
      </c>
      <c r="AD1390" s="46">
        <f t="shared" si="10"/>
        <v>-0.004284997402</v>
      </c>
      <c r="AE1390" s="47"/>
      <c r="AF1390" s="42">
        <v>11557.1</v>
      </c>
      <c r="AG1390" s="46">
        <f t="shared" si="11"/>
        <v>-0.002216955642</v>
      </c>
      <c r="AH1390" s="47"/>
    </row>
    <row r="1391">
      <c r="A1391" s="41">
        <v>43333.0</v>
      </c>
      <c r="B1391" s="45">
        <v>801.0</v>
      </c>
      <c r="C1391" s="43">
        <f t="shared" si="1"/>
        <v>0.02030462594</v>
      </c>
      <c r="D1391" s="44"/>
      <c r="E1391" s="42">
        <v>1045.7</v>
      </c>
      <c r="F1391" s="43">
        <f t="shared" si="2"/>
        <v>-0.00006693856477</v>
      </c>
      <c r="G1391" s="44"/>
      <c r="H1391" s="45">
        <v>203.8</v>
      </c>
      <c r="I1391" s="43">
        <f t="shared" si="3"/>
        <v>0.008327017148</v>
      </c>
      <c r="J1391" s="44"/>
      <c r="K1391" s="42">
        <v>1217.25</v>
      </c>
      <c r="L1391" s="43">
        <f t="shared" si="4"/>
        <v>0.008539127439</v>
      </c>
      <c r="M1391" s="44"/>
      <c r="N1391" s="45">
        <v>305.8</v>
      </c>
      <c r="O1391" s="43">
        <f t="shared" si="5"/>
        <v>0.004325889947</v>
      </c>
      <c r="P1391" s="44"/>
      <c r="Q1391" s="45">
        <v>435.38</v>
      </c>
      <c r="R1391" s="43">
        <f t="shared" si="6"/>
        <v>0.02787823622</v>
      </c>
      <c r="S1391" s="44"/>
      <c r="T1391" s="42">
        <v>1515.35</v>
      </c>
      <c r="U1391" s="43">
        <f t="shared" si="7"/>
        <v>0.02299642432</v>
      </c>
      <c r="V1391" s="44"/>
      <c r="W1391" s="45">
        <v>295.61</v>
      </c>
      <c r="X1391" s="43">
        <f t="shared" si="8"/>
        <v>0.006380039967</v>
      </c>
      <c r="Y1391" s="44"/>
      <c r="Z1391" s="45">
        <v>61.05</v>
      </c>
      <c r="AA1391" s="46">
        <f t="shared" si="9"/>
        <v>0.009876623496</v>
      </c>
      <c r="AB1391" s="44"/>
      <c r="AC1391" s="45">
        <v>514.52</v>
      </c>
      <c r="AD1391" s="46">
        <f t="shared" si="10"/>
        <v>0.01283172289</v>
      </c>
      <c r="AE1391" s="47"/>
      <c r="AF1391" s="42">
        <v>11582.75</v>
      </c>
      <c r="AG1391" s="46">
        <f t="shared" si="11"/>
        <v>0.001023596801</v>
      </c>
      <c r="AH1391" s="47"/>
    </row>
    <row r="1392">
      <c r="A1392" s="41">
        <v>43332.0</v>
      </c>
      <c r="B1392" s="45">
        <v>784.9</v>
      </c>
      <c r="C1392" s="43">
        <f t="shared" si="1"/>
        <v>-0.001654891855</v>
      </c>
      <c r="D1392" s="44"/>
      <c r="E1392" s="42">
        <v>1045.77</v>
      </c>
      <c r="F1392" s="43">
        <f t="shared" si="2"/>
        <v>0.009029233253</v>
      </c>
      <c r="G1392" s="44"/>
      <c r="H1392" s="45">
        <v>202.11</v>
      </c>
      <c r="I1392" s="43">
        <f t="shared" si="3"/>
        <v>-0.01463680354</v>
      </c>
      <c r="J1392" s="44"/>
      <c r="K1392" s="42">
        <v>1206.9</v>
      </c>
      <c r="L1392" s="43">
        <f t="shared" si="4"/>
        <v>-0.01243377211</v>
      </c>
      <c r="M1392" s="44"/>
      <c r="N1392" s="45">
        <v>304.48</v>
      </c>
      <c r="O1392" s="43">
        <f t="shared" si="5"/>
        <v>-0.01764426125</v>
      </c>
      <c r="P1392" s="44"/>
      <c r="Q1392" s="45">
        <v>423.41</v>
      </c>
      <c r="R1392" s="43">
        <f t="shared" si="6"/>
        <v>-0.02622313953</v>
      </c>
      <c r="S1392" s="44"/>
      <c r="T1392" s="42">
        <v>1480.9</v>
      </c>
      <c r="U1392" s="43">
        <f t="shared" si="7"/>
        <v>-0.00404340466</v>
      </c>
      <c r="V1392" s="44"/>
      <c r="W1392" s="45">
        <v>293.73</v>
      </c>
      <c r="X1392" s="43">
        <f t="shared" si="8"/>
        <v>-0.0126860178</v>
      </c>
      <c r="Y1392" s="44"/>
      <c r="Z1392" s="45">
        <v>60.45</v>
      </c>
      <c r="AA1392" s="46">
        <f t="shared" si="9"/>
        <v>0.01416100299</v>
      </c>
      <c r="AB1392" s="44"/>
      <c r="AC1392" s="45">
        <v>507.96</v>
      </c>
      <c r="AD1392" s="46">
        <f t="shared" si="10"/>
        <v>0.01068766853</v>
      </c>
      <c r="AE1392" s="47"/>
      <c r="AF1392" s="42">
        <v>11570.9</v>
      </c>
      <c r="AG1392" s="46">
        <f t="shared" si="11"/>
        <v>0.001656384919</v>
      </c>
      <c r="AH1392" s="47"/>
    </row>
    <row r="1393">
      <c r="A1393" s="41">
        <v>43329.0</v>
      </c>
      <c r="B1393" s="45">
        <v>786.2</v>
      </c>
      <c r="C1393" s="43">
        <f t="shared" si="1"/>
        <v>0.005036830439</v>
      </c>
      <c r="D1393" s="44"/>
      <c r="E1393" s="42">
        <v>1036.37</v>
      </c>
      <c r="F1393" s="43">
        <f t="shared" si="2"/>
        <v>0.0008011931449</v>
      </c>
      <c r="G1393" s="44"/>
      <c r="H1393" s="45">
        <v>205.09</v>
      </c>
      <c r="I1393" s="43">
        <f t="shared" si="3"/>
        <v>-0.01471397728</v>
      </c>
      <c r="J1393" s="44"/>
      <c r="K1393" s="42">
        <v>1222.0</v>
      </c>
      <c r="L1393" s="43">
        <f t="shared" si="4"/>
        <v>-0.009569451016</v>
      </c>
      <c r="M1393" s="44"/>
      <c r="N1393" s="45">
        <v>309.9</v>
      </c>
      <c r="O1393" s="43">
        <f t="shared" si="5"/>
        <v>-0.009474177651</v>
      </c>
      <c r="P1393" s="44"/>
      <c r="Q1393" s="45">
        <v>434.66</v>
      </c>
      <c r="R1393" s="43">
        <f t="shared" si="6"/>
        <v>-0.0006899565601</v>
      </c>
      <c r="S1393" s="44"/>
      <c r="T1393" s="42">
        <v>1486.9</v>
      </c>
      <c r="U1393" s="43">
        <f t="shared" si="7"/>
        <v>0.04069870309</v>
      </c>
      <c r="V1393" s="44"/>
      <c r="W1393" s="45">
        <v>297.48</v>
      </c>
      <c r="X1393" s="43">
        <f t="shared" si="8"/>
        <v>0.01520851709</v>
      </c>
      <c r="Y1393" s="44"/>
      <c r="Z1393" s="45">
        <v>59.6</v>
      </c>
      <c r="AA1393" s="46">
        <f t="shared" si="9"/>
        <v>0.006734032181</v>
      </c>
      <c r="AB1393" s="44"/>
      <c r="AC1393" s="45">
        <v>502.56</v>
      </c>
      <c r="AD1393" s="46">
        <f t="shared" si="10"/>
        <v>-0.01626308837</v>
      </c>
      <c r="AE1393" s="47"/>
      <c r="AF1393" s="42">
        <v>11551.75</v>
      </c>
      <c r="AG1393" s="46">
        <f t="shared" si="11"/>
        <v>0.00703662367</v>
      </c>
      <c r="AH1393" s="47"/>
    </row>
    <row r="1394">
      <c r="A1394" s="41">
        <v>43328.0</v>
      </c>
      <c r="B1394" s="45">
        <v>782.25</v>
      </c>
      <c r="C1394" s="43">
        <f t="shared" si="1"/>
        <v>0.003649989644</v>
      </c>
      <c r="D1394" s="44"/>
      <c r="E1394" s="42">
        <v>1035.54</v>
      </c>
      <c r="F1394" s="43">
        <f t="shared" si="2"/>
        <v>-0.006439618551</v>
      </c>
      <c r="G1394" s="44"/>
      <c r="H1394" s="45">
        <v>208.13</v>
      </c>
      <c r="I1394" s="43">
        <f t="shared" si="3"/>
        <v>0.005057692436</v>
      </c>
      <c r="J1394" s="44"/>
      <c r="K1394" s="42">
        <v>1233.75</v>
      </c>
      <c r="L1394" s="43">
        <f t="shared" si="4"/>
        <v>-0.007590169267</v>
      </c>
      <c r="M1394" s="44"/>
      <c r="N1394" s="45">
        <v>312.85</v>
      </c>
      <c r="O1394" s="43">
        <f t="shared" si="5"/>
        <v>-0.01689341793</v>
      </c>
      <c r="P1394" s="44"/>
      <c r="Q1394" s="45">
        <v>434.96</v>
      </c>
      <c r="R1394" s="43">
        <f t="shared" si="6"/>
        <v>0.00453943979</v>
      </c>
      <c r="S1394" s="44"/>
      <c r="T1394" s="42">
        <v>1427.6</v>
      </c>
      <c r="U1394" s="43">
        <f t="shared" si="7"/>
        <v>-0.03320550301</v>
      </c>
      <c r="V1394" s="44"/>
      <c r="W1394" s="45">
        <v>292.99</v>
      </c>
      <c r="X1394" s="43">
        <f t="shared" si="8"/>
        <v>-0.004732971023</v>
      </c>
      <c r="Y1394" s="44"/>
      <c r="Z1394" s="45">
        <v>59.2</v>
      </c>
      <c r="AA1394" s="46">
        <f t="shared" si="9"/>
        <v>-0.01591990053</v>
      </c>
      <c r="AB1394" s="44"/>
      <c r="AC1394" s="45">
        <v>510.8</v>
      </c>
      <c r="AD1394" s="46">
        <f t="shared" si="10"/>
        <v>-0.01121332416</v>
      </c>
      <c r="AE1394" s="47"/>
      <c r="AF1394" s="42">
        <v>11470.75</v>
      </c>
      <c r="AG1394" s="46">
        <f t="shared" si="11"/>
        <v>0.007499225723</v>
      </c>
      <c r="AH1394" s="47"/>
    </row>
    <row r="1395">
      <c r="A1395" s="41">
        <v>43326.0</v>
      </c>
      <c r="B1395" s="45">
        <v>779.4</v>
      </c>
      <c r="C1395" s="43">
        <f t="shared" si="1"/>
        <v>0.03578806895</v>
      </c>
      <c r="D1395" s="44"/>
      <c r="E1395" s="42">
        <v>1042.23</v>
      </c>
      <c r="F1395" s="43">
        <f t="shared" si="2"/>
        <v>-0.001217799194</v>
      </c>
      <c r="G1395" s="44"/>
      <c r="H1395" s="45">
        <v>207.08</v>
      </c>
      <c r="I1395" s="43">
        <f t="shared" si="3"/>
        <v>-0.002411615503</v>
      </c>
      <c r="J1395" s="44"/>
      <c r="K1395" s="42">
        <v>1243.15</v>
      </c>
      <c r="L1395" s="43">
        <f t="shared" si="4"/>
        <v>0.001650397879</v>
      </c>
      <c r="M1395" s="44"/>
      <c r="N1395" s="45">
        <v>318.18</v>
      </c>
      <c r="O1395" s="43">
        <f t="shared" si="5"/>
        <v>-0.01936006186</v>
      </c>
      <c r="P1395" s="44"/>
      <c r="Q1395" s="45">
        <v>432.99</v>
      </c>
      <c r="R1395" s="43">
        <f t="shared" si="6"/>
        <v>-0.0002771042623</v>
      </c>
      <c r="S1395" s="44"/>
      <c r="T1395" s="42">
        <v>1475.8</v>
      </c>
      <c r="U1395" s="43">
        <f t="shared" si="7"/>
        <v>0.003325757299</v>
      </c>
      <c r="V1395" s="44"/>
      <c r="W1395" s="45">
        <v>294.38</v>
      </c>
      <c r="X1395" s="43">
        <f t="shared" si="8"/>
        <v>0.02003772525</v>
      </c>
      <c r="Y1395" s="44"/>
      <c r="Z1395" s="45">
        <v>60.15</v>
      </c>
      <c r="AA1395" s="46">
        <f t="shared" si="9"/>
        <v>-0.01567042376</v>
      </c>
      <c r="AB1395" s="44"/>
      <c r="AC1395" s="45">
        <v>516.56</v>
      </c>
      <c r="AD1395" s="46">
        <f t="shared" si="10"/>
        <v>0.004890364879</v>
      </c>
      <c r="AE1395" s="47"/>
      <c r="AF1395" s="42">
        <v>11385.05</v>
      </c>
      <c r="AG1395" s="46">
        <f t="shared" si="11"/>
        <v>-0.004386481268</v>
      </c>
      <c r="AH1395" s="47"/>
    </row>
    <row r="1396">
      <c r="A1396" s="41">
        <v>43325.0</v>
      </c>
      <c r="B1396" s="45">
        <v>752.0</v>
      </c>
      <c r="C1396" s="43">
        <f t="shared" si="1"/>
        <v>-0.02046729997</v>
      </c>
      <c r="D1396" s="44"/>
      <c r="E1396" s="42">
        <v>1043.5</v>
      </c>
      <c r="F1396" s="43">
        <f t="shared" si="2"/>
        <v>-0.01084656885</v>
      </c>
      <c r="G1396" s="44"/>
      <c r="H1396" s="45">
        <v>207.58</v>
      </c>
      <c r="I1396" s="43">
        <f t="shared" si="3"/>
        <v>0.03141619623</v>
      </c>
      <c r="J1396" s="44"/>
      <c r="K1396" s="42">
        <v>1241.1</v>
      </c>
      <c r="L1396" s="43">
        <f t="shared" si="4"/>
        <v>-0.03105728821</v>
      </c>
      <c r="M1396" s="44"/>
      <c r="N1396" s="45">
        <v>324.4</v>
      </c>
      <c r="O1396" s="43">
        <f t="shared" si="5"/>
        <v>0.01162713665</v>
      </c>
      <c r="P1396" s="44"/>
      <c r="Q1396" s="45">
        <v>433.11</v>
      </c>
      <c r="R1396" s="43">
        <f t="shared" si="6"/>
        <v>0.01890256839</v>
      </c>
      <c r="S1396" s="44"/>
      <c r="T1396" s="42">
        <v>1470.9</v>
      </c>
      <c r="U1396" s="43">
        <f t="shared" si="7"/>
        <v>-0.01048263073</v>
      </c>
      <c r="V1396" s="44"/>
      <c r="W1396" s="45">
        <v>288.54</v>
      </c>
      <c r="X1396" s="43">
        <f t="shared" si="8"/>
        <v>-0.001350719723</v>
      </c>
      <c r="Y1396" s="44"/>
      <c r="Z1396" s="45">
        <v>61.1</v>
      </c>
      <c r="AA1396" s="46">
        <f t="shared" si="9"/>
        <v>0.01400929381</v>
      </c>
      <c r="AB1396" s="44"/>
      <c r="AC1396" s="45">
        <v>514.04</v>
      </c>
      <c r="AD1396" s="46">
        <f t="shared" si="10"/>
        <v>0.004758013734</v>
      </c>
      <c r="AE1396" s="47"/>
      <c r="AF1396" s="42">
        <v>11435.1</v>
      </c>
      <c r="AG1396" s="46">
        <f t="shared" si="11"/>
        <v>0.006963348943</v>
      </c>
      <c r="AH1396" s="47"/>
    </row>
    <row r="1397">
      <c r="A1397" s="41">
        <v>43322.0</v>
      </c>
      <c r="B1397" s="45">
        <v>767.55</v>
      </c>
      <c r="C1397" s="43">
        <f t="shared" si="1"/>
        <v>-0.02133293932</v>
      </c>
      <c r="D1397" s="44"/>
      <c r="E1397" s="42">
        <v>1054.88</v>
      </c>
      <c r="F1397" s="43">
        <f t="shared" si="2"/>
        <v>-0.00191307865</v>
      </c>
      <c r="G1397" s="44"/>
      <c r="H1397" s="45">
        <v>201.16</v>
      </c>
      <c r="I1397" s="43">
        <f t="shared" si="3"/>
        <v>-0.0131366401</v>
      </c>
      <c r="J1397" s="44"/>
      <c r="K1397" s="42">
        <v>1280.25</v>
      </c>
      <c r="L1397" s="43">
        <f t="shared" si="4"/>
        <v>0.01653906572</v>
      </c>
      <c r="M1397" s="44"/>
      <c r="N1397" s="45">
        <v>320.65</v>
      </c>
      <c r="O1397" s="43">
        <f t="shared" si="5"/>
        <v>-0.0103933302</v>
      </c>
      <c r="P1397" s="44"/>
      <c r="Q1397" s="45">
        <v>425.0</v>
      </c>
      <c r="R1397" s="43">
        <f t="shared" si="6"/>
        <v>0.002874716276</v>
      </c>
      <c r="S1397" s="44"/>
      <c r="T1397" s="42">
        <v>1486.4</v>
      </c>
      <c r="U1397" s="43">
        <f t="shared" si="7"/>
        <v>0.0114008576</v>
      </c>
      <c r="V1397" s="44"/>
      <c r="W1397" s="45">
        <v>288.93</v>
      </c>
      <c r="X1397" s="43">
        <f t="shared" si="8"/>
        <v>0.0007617201393</v>
      </c>
      <c r="Y1397" s="44"/>
      <c r="Z1397" s="45">
        <v>60.25</v>
      </c>
      <c r="AA1397" s="46">
        <f t="shared" si="9"/>
        <v>-0.01482728976</v>
      </c>
      <c r="AB1397" s="44"/>
      <c r="AC1397" s="45">
        <v>511.6</v>
      </c>
      <c r="AD1397" s="46">
        <f t="shared" si="10"/>
        <v>0.0004692265668</v>
      </c>
      <c r="AE1397" s="47"/>
      <c r="AF1397" s="42">
        <v>11355.75</v>
      </c>
      <c r="AG1397" s="46">
        <f t="shared" si="11"/>
        <v>-0.006473508744</v>
      </c>
      <c r="AH1397" s="47"/>
    </row>
    <row r="1398">
      <c r="A1398" s="41">
        <v>43321.0</v>
      </c>
      <c r="B1398" s="45">
        <v>784.1</v>
      </c>
      <c r="C1398" s="43">
        <f t="shared" si="1"/>
        <v>0.01109305723</v>
      </c>
      <c r="D1398" s="44"/>
      <c r="E1398" s="42">
        <v>1056.9</v>
      </c>
      <c r="F1398" s="43">
        <f t="shared" si="2"/>
        <v>-0.008385595847</v>
      </c>
      <c r="G1398" s="44"/>
      <c r="H1398" s="45">
        <v>203.82</v>
      </c>
      <c r="I1398" s="43">
        <f t="shared" si="3"/>
        <v>-0.01697800614</v>
      </c>
      <c r="J1398" s="44"/>
      <c r="K1398" s="42">
        <v>1259.25</v>
      </c>
      <c r="L1398" s="43">
        <f t="shared" si="4"/>
        <v>-0.01513210101</v>
      </c>
      <c r="M1398" s="44"/>
      <c r="N1398" s="45">
        <v>324.0</v>
      </c>
      <c r="O1398" s="43">
        <f t="shared" si="5"/>
        <v>0.01179771523</v>
      </c>
      <c r="P1398" s="44"/>
      <c r="Q1398" s="45">
        <v>423.78</v>
      </c>
      <c r="R1398" s="43">
        <f t="shared" si="6"/>
        <v>0.01065164803</v>
      </c>
      <c r="S1398" s="44"/>
      <c r="T1398" s="42">
        <v>1469.55</v>
      </c>
      <c r="U1398" s="43">
        <f t="shared" si="7"/>
        <v>-0.008604972129</v>
      </c>
      <c r="V1398" s="44"/>
      <c r="W1398" s="45">
        <v>288.71</v>
      </c>
      <c r="X1398" s="43">
        <f t="shared" si="8"/>
        <v>-0.005905427001</v>
      </c>
      <c r="Y1398" s="44"/>
      <c r="Z1398" s="45">
        <v>61.15</v>
      </c>
      <c r="AA1398" s="46">
        <f t="shared" si="9"/>
        <v>0.05893961542</v>
      </c>
      <c r="AB1398" s="44"/>
      <c r="AC1398" s="45">
        <v>511.36</v>
      </c>
      <c r="AD1398" s="46">
        <f t="shared" si="10"/>
        <v>-0.005071598277</v>
      </c>
      <c r="AE1398" s="47"/>
      <c r="AF1398" s="42">
        <v>11429.5</v>
      </c>
      <c r="AG1398" s="46">
        <f t="shared" si="11"/>
        <v>-0.003598225732</v>
      </c>
      <c r="AH1398" s="47"/>
    </row>
    <row r="1399">
      <c r="A1399" s="41">
        <v>43320.0</v>
      </c>
      <c r="B1399" s="45">
        <v>775.45</v>
      </c>
      <c r="C1399" s="43">
        <f t="shared" si="1"/>
        <v>0.00232393107</v>
      </c>
      <c r="D1399" s="44"/>
      <c r="E1399" s="42">
        <v>1065.8</v>
      </c>
      <c r="F1399" s="43">
        <f t="shared" si="2"/>
        <v>0.002555335651</v>
      </c>
      <c r="G1399" s="44"/>
      <c r="H1399" s="45">
        <v>207.31</v>
      </c>
      <c r="I1399" s="43">
        <f t="shared" si="3"/>
        <v>-0.01863764165</v>
      </c>
      <c r="J1399" s="44"/>
      <c r="K1399" s="42">
        <v>1278.45</v>
      </c>
      <c r="L1399" s="43">
        <f t="shared" si="4"/>
        <v>0.001408947045</v>
      </c>
      <c r="M1399" s="44"/>
      <c r="N1399" s="45">
        <v>320.2</v>
      </c>
      <c r="O1399" s="43">
        <f t="shared" si="5"/>
        <v>-0.004424923863</v>
      </c>
      <c r="P1399" s="44"/>
      <c r="Q1399" s="45">
        <v>419.29</v>
      </c>
      <c r="R1399" s="43">
        <f t="shared" si="6"/>
        <v>-0.002263172026</v>
      </c>
      <c r="S1399" s="44"/>
      <c r="T1399" s="42">
        <v>1482.25</v>
      </c>
      <c r="U1399" s="43">
        <f t="shared" si="7"/>
        <v>0.01580993406</v>
      </c>
      <c r="V1399" s="44"/>
      <c r="W1399" s="45">
        <v>290.42</v>
      </c>
      <c r="X1399" s="43">
        <f t="shared" si="8"/>
        <v>0.009757525256</v>
      </c>
      <c r="Y1399" s="44"/>
      <c r="Z1399" s="45">
        <v>57.65</v>
      </c>
      <c r="AA1399" s="46">
        <f t="shared" si="9"/>
        <v>-0.0248406777</v>
      </c>
      <c r="AB1399" s="44"/>
      <c r="AC1399" s="45">
        <v>513.96</v>
      </c>
      <c r="AD1399" s="46">
        <f t="shared" si="10"/>
        <v>-0.003030658573</v>
      </c>
      <c r="AE1399" s="47"/>
      <c r="AF1399" s="42">
        <v>11470.7</v>
      </c>
      <c r="AG1399" s="46">
        <f t="shared" si="11"/>
        <v>0.00180622805</v>
      </c>
      <c r="AH1399" s="47"/>
    </row>
    <row r="1400">
      <c r="A1400" s="41">
        <v>43319.0</v>
      </c>
      <c r="B1400" s="45">
        <v>773.65</v>
      </c>
      <c r="C1400" s="43">
        <f t="shared" si="1"/>
        <v>0.01340293323</v>
      </c>
      <c r="D1400" s="44"/>
      <c r="E1400" s="42">
        <v>1063.08</v>
      </c>
      <c r="F1400" s="43">
        <f t="shared" si="2"/>
        <v>0.007819179733</v>
      </c>
      <c r="G1400" s="44"/>
      <c r="H1400" s="45">
        <v>211.21</v>
      </c>
      <c r="I1400" s="43">
        <f t="shared" si="3"/>
        <v>0.01114085033</v>
      </c>
      <c r="J1400" s="44"/>
      <c r="K1400" s="42">
        <v>1276.65</v>
      </c>
      <c r="L1400" s="43">
        <f t="shared" si="4"/>
        <v>0.01336586223</v>
      </c>
      <c r="M1400" s="44"/>
      <c r="N1400" s="45">
        <v>321.62</v>
      </c>
      <c r="O1400" s="43">
        <f t="shared" si="5"/>
        <v>-0.006137460758</v>
      </c>
      <c r="P1400" s="44"/>
      <c r="Q1400" s="45">
        <v>420.24</v>
      </c>
      <c r="R1400" s="43">
        <f t="shared" si="6"/>
        <v>-0.02300574259</v>
      </c>
      <c r="S1400" s="44"/>
      <c r="T1400" s="42">
        <v>1459.0</v>
      </c>
      <c r="U1400" s="43">
        <f t="shared" si="7"/>
        <v>0.04252981482</v>
      </c>
      <c r="V1400" s="44"/>
      <c r="W1400" s="45">
        <v>287.6</v>
      </c>
      <c r="X1400" s="43">
        <f t="shared" si="8"/>
        <v>0.004809879964</v>
      </c>
      <c r="Y1400" s="44"/>
      <c r="Z1400" s="45">
        <v>59.1</v>
      </c>
      <c r="AA1400" s="46">
        <f t="shared" si="9"/>
        <v>-0.0438630511</v>
      </c>
      <c r="AB1400" s="44"/>
      <c r="AC1400" s="45">
        <v>515.52</v>
      </c>
      <c r="AD1400" s="46">
        <f t="shared" si="10"/>
        <v>0.01021650532</v>
      </c>
      <c r="AE1400" s="47"/>
      <c r="AF1400" s="42">
        <v>11450.0</v>
      </c>
      <c r="AG1400" s="46">
        <f t="shared" si="11"/>
        <v>0.005302241679</v>
      </c>
      <c r="AH1400" s="47"/>
    </row>
    <row r="1401">
      <c r="A1401" s="41">
        <v>43318.0</v>
      </c>
      <c r="B1401" s="45">
        <v>763.35</v>
      </c>
      <c r="C1401" s="43">
        <f t="shared" si="1"/>
        <v>0.0006552221437</v>
      </c>
      <c r="D1401" s="44"/>
      <c r="E1401" s="42">
        <v>1054.8</v>
      </c>
      <c r="F1401" s="43">
        <f t="shared" si="2"/>
        <v>-0.003473293701</v>
      </c>
      <c r="G1401" s="44"/>
      <c r="H1401" s="45">
        <v>208.87</v>
      </c>
      <c r="I1401" s="43">
        <f t="shared" si="3"/>
        <v>-0.0001436196953</v>
      </c>
      <c r="J1401" s="44"/>
      <c r="K1401" s="42">
        <v>1259.7</v>
      </c>
      <c r="L1401" s="43">
        <f t="shared" si="4"/>
        <v>-0.01676742554</v>
      </c>
      <c r="M1401" s="44"/>
      <c r="N1401" s="45">
        <v>323.6</v>
      </c>
      <c r="O1401" s="43">
        <f t="shared" si="5"/>
        <v>0.002010672706</v>
      </c>
      <c r="P1401" s="44"/>
      <c r="Q1401" s="45">
        <v>430.02</v>
      </c>
      <c r="R1401" s="43">
        <f t="shared" si="6"/>
        <v>0.007867714251</v>
      </c>
      <c r="S1401" s="44"/>
      <c r="T1401" s="42">
        <v>1398.25</v>
      </c>
      <c r="U1401" s="43">
        <f t="shared" si="7"/>
        <v>0.02399376869</v>
      </c>
      <c r="V1401" s="44"/>
      <c r="W1401" s="45">
        <v>286.22</v>
      </c>
      <c r="X1401" s="43">
        <f t="shared" si="8"/>
        <v>0.0009088049841</v>
      </c>
      <c r="Y1401" s="44"/>
      <c r="Z1401" s="45">
        <v>61.75</v>
      </c>
      <c r="AA1401" s="46">
        <f t="shared" si="9"/>
        <v>-0.0128722614</v>
      </c>
      <c r="AB1401" s="44"/>
      <c r="AC1401" s="45">
        <v>510.28</v>
      </c>
      <c r="AD1401" s="46">
        <f t="shared" si="10"/>
        <v>-0.001644801624</v>
      </c>
      <c r="AE1401" s="47"/>
      <c r="AF1401" s="42">
        <v>11389.45</v>
      </c>
      <c r="AG1401" s="46">
        <f t="shared" si="11"/>
        <v>0.0002063525871</v>
      </c>
      <c r="AH1401" s="47"/>
    </row>
    <row r="1402">
      <c r="A1402" s="41">
        <v>43315.0</v>
      </c>
      <c r="B1402" s="45">
        <v>762.85</v>
      </c>
      <c r="C1402" s="43">
        <f t="shared" si="1"/>
        <v>-0.005751273941</v>
      </c>
      <c r="D1402" s="44"/>
      <c r="E1402" s="42">
        <v>1058.47</v>
      </c>
      <c r="F1402" s="43">
        <f t="shared" si="2"/>
        <v>-0.004016599781</v>
      </c>
      <c r="G1402" s="44"/>
      <c r="H1402" s="45">
        <v>208.9</v>
      </c>
      <c r="I1402" s="43">
        <f t="shared" si="3"/>
        <v>0.02128769308</v>
      </c>
      <c r="J1402" s="44"/>
      <c r="K1402" s="42">
        <v>1281.0</v>
      </c>
      <c r="L1402" s="43">
        <f t="shared" si="4"/>
        <v>0.01047623024</v>
      </c>
      <c r="M1402" s="44"/>
      <c r="N1402" s="45">
        <v>322.95</v>
      </c>
      <c r="O1402" s="43">
        <f t="shared" si="5"/>
        <v>-0.005619727011</v>
      </c>
      <c r="P1402" s="44"/>
      <c r="Q1402" s="45">
        <v>426.65</v>
      </c>
      <c r="R1402" s="43">
        <f t="shared" si="6"/>
        <v>0.02487017435</v>
      </c>
      <c r="S1402" s="44"/>
      <c r="T1402" s="42">
        <v>1365.1</v>
      </c>
      <c r="U1402" s="43">
        <f t="shared" si="7"/>
        <v>0.001649590726</v>
      </c>
      <c r="V1402" s="44"/>
      <c r="W1402" s="45">
        <v>285.96</v>
      </c>
      <c r="X1402" s="43">
        <f t="shared" si="8"/>
        <v>0.007053774575</v>
      </c>
      <c r="Y1402" s="44"/>
      <c r="Z1402" s="45">
        <v>62.55</v>
      </c>
      <c r="AA1402" s="46">
        <f t="shared" si="9"/>
        <v>0.01937106576</v>
      </c>
      <c r="AB1402" s="44"/>
      <c r="AC1402" s="45">
        <v>511.12</v>
      </c>
      <c r="AD1402" s="46">
        <f t="shared" si="10"/>
        <v>-0.009502369187</v>
      </c>
      <c r="AE1402" s="47"/>
      <c r="AF1402" s="42">
        <v>11387.1</v>
      </c>
      <c r="AG1402" s="46">
        <f t="shared" si="11"/>
        <v>0.002312302386</v>
      </c>
      <c r="AH1402" s="47"/>
    </row>
    <row r="1403">
      <c r="A1403" s="41">
        <v>43314.0</v>
      </c>
      <c r="B1403" s="45">
        <v>767.25</v>
      </c>
      <c r="C1403" s="43">
        <f t="shared" si="1"/>
        <v>-0.003772607571</v>
      </c>
      <c r="D1403" s="44"/>
      <c r="E1403" s="42">
        <v>1062.73</v>
      </c>
      <c r="F1403" s="43">
        <f t="shared" si="2"/>
        <v>-0.01329190286</v>
      </c>
      <c r="G1403" s="44"/>
      <c r="H1403" s="45">
        <v>204.5</v>
      </c>
      <c r="I1403" s="43">
        <f t="shared" si="3"/>
        <v>0.004656300534</v>
      </c>
      <c r="J1403" s="44"/>
      <c r="K1403" s="42">
        <v>1267.65</v>
      </c>
      <c r="L1403" s="43">
        <f t="shared" si="4"/>
        <v>0.0231023501</v>
      </c>
      <c r="M1403" s="44"/>
      <c r="N1403" s="45">
        <v>324.77</v>
      </c>
      <c r="O1403" s="43">
        <f t="shared" si="5"/>
        <v>0.001448226176</v>
      </c>
      <c r="P1403" s="44"/>
      <c r="Q1403" s="45">
        <v>416.17</v>
      </c>
      <c r="R1403" s="43">
        <f t="shared" si="6"/>
        <v>0.003369680903</v>
      </c>
      <c r="S1403" s="44"/>
      <c r="T1403" s="42">
        <v>1362.85</v>
      </c>
      <c r="U1403" s="43">
        <f t="shared" si="7"/>
        <v>-0.007784131252</v>
      </c>
      <c r="V1403" s="44"/>
      <c r="W1403" s="45">
        <v>283.95</v>
      </c>
      <c r="X1403" s="43">
        <f t="shared" si="8"/>
        <v>-0.0291535483</v>
      </c>
      <c r="Y1403" s="44"/>
      <c r="Z1403" s="45">
        <v>61.35</v>
      </c>
      <c r="AA1403" s="46">
        <f t="shared" si="9"/>
        <v>-0.03049995645</v>
      </c>
      <c r="AB1403" s="44"/>
      <c r="AC1403" s="45">
        <v>516.0</v>
      </c>
      <c r="AD1403" s="46">
        <f t="shared" si="10"/>
        <v>-0.004254502646</v>
      </c>
      <c r="AE1403" s="47"/>
      <c r="AF1403" s="42">
        <v>11360.8</v>
      </c>
      <c r="AG1403" s="46">
        <f t="shared" si="11"/>
        <v>0.01027192682</v>
      </c>
      <c r="AH1403" s="47"/>
    </row>
    <row r="1404">
      <c r="A1404" s="41">
        <v>43313.0</v>
      </c>
      <c r="B1404" s="45">
        <v>770.15</v>
      </c>
      <c r="C1404" s="43">
        <f t="shared" si="1"/>
        <v>0.002535185159</v>
      </c>
      <c r="D1404" s="44"/>
      <c r="E1404" s="42">
        <v>1076.95</v>
      </c>
      <c r="F1404" s="43">
        <f t="shared" si="2"/>
        <v>-0.009592178081</v>
      </c>
      <c r="G1404" s="44"/>
      <c r="H1404" s="45">
        <v>203.55</v>
      </c>
      <c r="I1404" s="43">
        <f t="shared" si="3"/>
        <v>-0.00778099793</v>
      </c>
      <c r="J1404" s="44"/>
      <c r="K1404" s="42">
        <v>1238.7</v>
      </c>
      <c r="L1404" s="43">
        <f t="shared" si="4"/>
        <v>0.03671155244</v>
      </c>
      <c r="M1404" s="44"/>
      <c r="N1404" s="45">
        <v>324.3</v>
      </c>
      <c r="O1404" s="43">
        <f t="shared" si="5"/>
        <v>-0.001694524013</v>
      </c>
      <c r="P1404" s="44"/>
      <c r="Q1404" s="45">
        <v>414.77</v>
      </c>
      <c r="R1404" s="43">
        <f t="shared" si="6"/>
        <v>0.0001205560044</v>
      </c>
      <c r="S1404" s="44"/>
      <c r="T1404" s="42">
        <v>1373.5</v>
      </c>
      <c r="U1404" s="43">
        <f t="shared" si="7"/>
        <v>0.004816824377</v>
      </c>
      <c r="V1404" s="44"/>
      <c r="W1404" s="45">
        <v>292.35</v>
      </c>
      <c r="X1404" s="43">
        <f t="shared" si="8"/>
        <v>0.02150546162</v>
      </c>
      <c r="Y1404" s="44"/>
      <c r="Z1404" s="45">
        <v>63.25</v>
      </c>
      <c r="AA1404" s="46">
        <f t="shared" si="9"/>
        <v>-0.01256890074</v>
      </c>
      <c r="AB1404" s="44"/>
      <c r="AC1404" s="45">
        <v>518.2</v>
      </c>
      <c r="AD1404" s="46">
        <f t="shared" si="10"/>
        <v>-0.02213830871</v>
      </c>
      <c r="AE1404" s="47"/>
      <c r="AF1404" s="42">
        <v>11244.7</v>
      </c>
      <c r="AG1404" s="46">
        <f t="shared" si="11"/>
        <v>-0.008985979575</v>
      </c>
      <c r="AH1404" s="47"/>
    </row>
    <row r="1405">
      <c r="A1405" s="41">
        <v>43312.0</v>
      </c>
      <c r="B1405" s="45">
        <v>768.2</v>
      </c>
      <c r="C1405" s="43">
        <f t="shared" si="1"/>
        <v>-0.004351362605</v>
      </c>
      <c r="D1405" s="44"/>
      <c r="E1405" s="42">
        <v>1087.33</v>
      </c>
      <c r="F1405" s="43">
        <f t="shared" si="2"/>
        <v>0.004415018209</v>
      </c>
      <c r="G1405" s="44"/>
      <c r="H1405" s="45">
        <v>205.14</v>
      </c>
      <c r="I1405" s="43">
        <f t="shared" si="3"/>
        <v>0.01869765158</v>
      </c>
      <c r="J1405" s="44"/>
      <c r="K1405" s="42">
        <v>1194.05</v>
      </c>
      <c r="L1405" s="43">
        <f t="shared" si="4"/>
        <v>0.001424740435</v>
      </c>
      <c r="M1405" s="44"/>
      <c r="N1405" s="45">
        <v>324.85</v>
      </c>
      <c r="O1405" s="43">
        <f t="shared" si="5"/>
        <v>0.03323833548</v>
      </c>
      <c r="P1405" s="44"/>
      <c r="Q1405" s="45">
        <v>414.72</v>
      </c>
      <c r="R1405" s="43">
        <f t="shared" si="6"/>
        <v>-0.005122851133</v>
      </c>
      <c r="S1405" s="44"/>
      <c r="T1405" s="42">
        <v>1366.9</v>
      </c>
      <c r="U1405" s="43">
        <f t="shared" si="7"/>
        <v>0.01255192701</v>
      </c>
      <c r="V1405" s="44"/>
      <c r="W1405" s="45">
        <v>286.13</v>
      </c>
      <c r="X1405" s="43">
        <f t="shared" si="8"/>
        <v>-0.006201678298</v>
      </c>
      <c r="Y1405" s="44"/>
      <c r="Z1405" s="45">
        <v>64.05</v>
      </c>
      <c r="AA1405" s="46">
        <f t="shared" si="9"/>
        <v>0.003127445864</v>
      </c>
      <c r="AB1405" s="44"/>
      <c r="AC1405" s="45">
        <v>529.8</v>
      </c>
      <c r="AD1405" s="46">
        <f t="shared" si="10"/>
        <v>-0.01058926195</v>
      </c>
      <c r="AE1405" s="47"/>
      <c r="AF1405" s="42">
        <v>11346.2</v>
      </c>
      <c r="AG1405" s="46">
        <f t="shared" si="11"/>
        <v>-0.0009073811227</v>
      </c>
      <c r="AH1405" s="47"/>
    </row>
    <row r="1406">
      <c r="A1406" s="41">
        <v>43311.0</v>
      </c>
      <c r="B1406" s="45">
        <v>771.55</v>
      </c>
      <c r="C1406" s="43">
        <f t="shared" si="1"/>
        <v>-0.03445871611</v>
      </c>
      <c r="D1406" s="44"/>
      <c r="E1406" s="42">
        <v>1082.54</v>
      </c>
      <c r="F1406" s="43">
        <f t="shared" si="2"/>
        <v>-0.01475381732</v>
      </c>
      <c r="G1406" s="44"/>
      <c r="H1406" s="45">
        <v>201.34</v>
      </c>
      <c r="I1406" s="43">
        <f t="shared" si="3"/>
        <v>0.003084119243</v>
      </c>
      <c r="J1406" s="44"/>
      <c r="K1406" s="42">
        <v>1192.35</v>
      </c>
      <c r="L1406" s="43">
        <f t="shared" si="4"/>
        <v>0.03109014566</v>
      </c>
      <c r="M1406" s="44"/>
      <c r="N1406" s="45">
        <v>314.23</v>
      </c>
      <c r="O1406" s="43">
        <f t="shared" si="5"/>
        <v>0.02018776972</v>
      </c>
      <c r="P1406" s="44"/>
      <c r="Q1406" s="45">
        <v>416.85</v>
      </c>
      <c r="R1406" s="43">
        <f t="shared" si="6"/>
        <v>0.009157793848</v>
      </c>
      <c r="S1406" s="44"/>
      <c r="T1406" s="42">
        <v>1349.85</v>
      </c>
      <c r="U1406" s="43">
        <f t="shared" si="7"/>
        <v>-0.03461989197</v>
      </c>
      <c r="V1406" s="44"/>
      <c r="W1406" s="45">
        <v>287.91</v>
      </c>
      <c r="X1406" s="43">
        <f t="shared" si="8"/>
        <v>-0.01639776313</v>
      </c>
      <c r="Y1406" s="44"/>
      <c r="Z1406" s="45">
        <v>63.85</v>
      </c>
      <c r="AA1406" s="46">
        <f t="shared" si="9"/>
        <v>0.008651253328</v>
      </c>
      <c r="AB1406" s="44"/>
      <c r="AC1406" s="45">
        <v>535.44</v>
      </c>
      <c r="AD1406" s="46">
        <f t="shared" si="10"/>
        <v>0.0122516471</v>
      </c>
      <c r="AE1406" s="47"/>
      <c r="AF1406" s="42">
        <v>11356.5</v>
      </c>
      <c r="AG1406" s="46">
        <f t="shared" si="11"/>
        <v>0.003258947895</v>
      </c>
      <c r="AH1406" s="47"/>
    </row>
    <row r="1407">
      <c r="A1407" s="41">
        <v>43308.0</v>
      </c>
      <c r="B1407" s="45">
        <v>798.6</v>
      </c>
      <c r="C1407" s="43">
        <f t="shared" si="1"/>
        <v>0.003826495275</v>
      </c>
      <c r="D1407" s="44"/>
      <c r="E1407" s="42">
        <v>1098.63</v>
      </c>
      <c r="F1407" s="43">
        <f t="shared" si="2"/>
        <v>0.004342082079</v>
      </c>
      <c r="G1407" s="44"/>
      <c r="H1407" s="45">
        <v>200.72</v>
      </c>
      <c r="I1407" s="43">
        <f t="shared" si="3"/>
        <v>-0.001592991177</v>
      </c>
      <c r="J1407" s="44"/>
      <c r="K1407" s="42">
        <v>1155.85</v>
      </c>
      <c r="L1407" s="43">
        <f t="shared" si="4"/>
        <v>0.04784541873</v>
      </c>
      <c r="M1407" s="44"/>
      <c r="N1407" s="45">
        <v>307.95</v>
      </c>
      <c r="O1407" s="43">
        <f t="shared" si="5"/>
        <v>-0.01632965413</v>
      </c>
      <c r="P1407" s="44"/>
      <c r="Q1407" s="45">
        <v>413.05</v>
      </c>
      <c r="R1407" s="43">
        <f t="shared" si="6"/>
        <v>-0.008077685732</v>
      </c>
      <c r="S1407" s="44"/>
      <c r="T1407" s="42">
        <v>1397.4</v>
      </c>
      <c r="U1407" s="43">
        <f t="shared" si="7"/>
        <v>0.001611430762</v>
      </c>
      <c r="V1407" s="44"/>
      <c r="W1407" s="45">
        <v>292.67</v>
      </c>
      <c r="X1407" s="43">
        <f t="shared" si="8"/>
        <v>-0.05390715753</v>
      </c>
      <c r="Y1407" s="44"/>
      <c r="Z1407" s="45">
        <v>63.3</v>
      </c>
      <c r="AA1407" s="46">
        <f t="shared" si="9"/>
        <v>0.01592390336</v>
      </c>
      <c r="AB1407" s="44"/>
      <c r="AC1407" s="45">
        <v>528.92</v>
      </c>
      <c r="AD1407" s="46">
        <f t="shared" si="10"/>
        <v>0.01631631196</v>
      </c>
      <c r="AE1407" s="47"/>
      <c r="AF1407" s="42">
        <v>11319.55</v>
      </c>
      <c r="AG1407" s="46">
        <f t="shared" si="11"/>
        <v>0.00364636056</v>
      </c>
      <c r="AH1407" s="47"/>
    </row>
    <row r="1408">
      <c r="A1408" s="41">
        <v>43307.0</v>
      </c>
      <c r="B1408" s="45">
        <v>795.55</v>
      </c>
      <c r="C1408" s="43">
        <f t="shared" si="1"/>
        <v>0.04643921227</v>
      </c>
      <c r="D1408" s="44"/>
      <c r="E1408" s="42">
        <v>1093.87</v>
      </c>
      <c r="F1408" s="43">
        <f t="shared" si="2"/>
        <v>0.01020853014</v>
      </c>
      <c r="G1408" s="44"/>
      <c r="H1408" s="45">
        <v>201.04</v>
      </c>
      <c r="I1408" s="43">
        <f t="shared" si="3"/>
        <v>-0.04098115416</v>
      </c>
      <c r="J1408" s="44"/>
      <c r="K1408" s="42">
        <v>1101.85</v>
      </c>
      <c r="L1408" s="43">
        <f t="shared" si="4"/>
        <v>0.004001278471</v>
      </c>
      <c r="M1408" s="44"/>
      <c r="N1408" s="45">
        <v>313.02</v>
      </c>
      <c r="O1408" s="43">
        <f t="shared" si="5"/>
        <v>0.02425184335</v>
      </c>
      <c r="P1408" s="44"/>
      <c r="Q1408" s="45">
        <v>416.4</v>
      </c>
      <c r="R1408" s="43">
        <f t="shared" si="6"/>
        <v>-0.01574948269</v>
      </c>
      <c r="S1408" s="44"/>
      <c r="T1408" s="42">
        <v>1395.15</v>
      </c>
      <c r="U1408" s="43">
        <f t="shared" si="7"/>
        <v>-0.05474038008</v>
      </c>
      <c r="V1408" s="44"/>
      <c r="W1408" s="45">
        <v>308.88</v>
      </c>
      <c r="X1408" s="43">
        <f t="shared" si="8"/>
        <v>0.03097199925</v>
      </c>
      <c r="Y1408" s="44"/>
      <c r="Z1408" s="45">
        <v>62.3</v>
      </c>
      <c r="AA1408" s="46">
        <f t="shared" si="9"/>
        <v>0.004020914143</v>
      </c>
      <c r="AB1408" s="44"/>
      <c r="AC1408" s="45">
        <v>520.36</v>
      </c>
      <c r="AD1408" s="46">
        <f t="shared" si="10"/>
        <v>0.004391209244</v>
      </c>
      <c r="AE1408" s="47"/>
      <c r="AF1408" s="42">
        <v>11278.35</v>
      </c>
      <c r="AG1408" s="46">
        <f t="shared" si="11"/>
        <v>0.009895093802</v>
      </c>
      <c r="AH1408" s="47"/>
    </row>
    <row r="1409">
      <c r="A1409" s="41">
        <v>43306.0</v>
      </c>
      <c r="B1409" s="45">
        <v>759.45</v>
      </c>
      <c r="C1409" s="43">
        <f t="shared" si="1"/>
        <v>-0.0182665396</v>
      </c>
      <c r="D1409" s="44"/>
      <c r="E1409" s="42">
        <v>1082.76</v>
      </c>
      <c r="F1409" s="43">
        <f t="shared" si="2"/>
        <v>0.004888355474</v>
      </c>
      <c r="G1409" s="44"/>
      <c r="H1409" s="45">
        <v>209.45</v>
      </c>
      <c r="I1409" s="43">
        <f t="shared" si="3"/>
        <v>0.01656033609</v>
      </c>
      <c r="J1409" s="44"/>
      <c r="K1409" s="42">
        <v>1097.45</v>
      </c>
      <c r="L1409" s="43">
        <f t="shared" si="4"/>
        <v>-0.006403437035</v>
      </c>
      <c r="M1409" s="44"/>
      <c r="N1409" s="45">
        <v>305.52</v>
      </c>
      <c r="O1409" s="43">
        <f t="shared" si="5"/>
        <v>-0.02034671371</v>
      </c>
      <c r="P1409" s="44"/>
      <c r="Q1409" s="45">
        <v>423.01</v>
      </c>
      <c r="R1409" s="43">
        <f t="shared" si="6"/>
        <v>0.0111013204</v>
      </c>
      <c r="S1409" s="44"/>
      <c r="T1409" s="42">
        <v>1473.65</v>
      </c>
      <c r="U1409" s="43">
        <f t="shared" si="7"/>
        <v>0.08482686336</v>
      </c>
      <c r="V1409" s="44"/>
      <c r="W1409" s="45">
        <v>299.46</v>
      </c>
      <c r="X1409" s="43">
        <f t="shared" si="8"/>
        <v>-0.008114984003</v>
      </c>
      <c r="Y1409" s="44"/>
      <c r="Z1409" s="45">
        <v>62.05</v>
      </c>
      <c r="AA1409" s="46">
        <f t="shared" si="9"/>
        <v>-0.02624405093</v>
      </c>
      <c r="AB1409" s="44"/>
      <c r="AC1409" s="45">
        <v>518.08</v>
      </c>
      <c r="AD1409" s="46">
        <f t="shared" si="10"/>
        <v>0.001468031942</v>
      </c>
      <c r="AE1409" s="47"/>
      <c r="AF1409" s="42">
        <v>11167.3</v>
      </c>
      <c r="AG1409" s="46">
        <f t="shared" si="11"/>
        <v>0.003166021309</v>
      </c>
      <c r="AH1409" s="47"/>
    </row>
    <row r="1410">
      <c r="A1410" s="41">
        <v>43305.0</v>
      </c>
      <c r="B1410" s="45">
        <v>773.45</v>
      </c>
      <c r="C1410" s="43">
        <f t="shared" si="1"/>
        <v>0.02792525454</v>
      </c>
      <c r="D1410" s="44"/>
      <c r="E1410" s="42">
        <v>1077.48</v>
      </c>
      <c r="F1410" s="43">
        <f t="shared" si="2"/>
        <v>0.001532524646</v>
      </c>
      <c r="G1410" s="44"/>
      <c r="H1410" s="45">
        <v>206.01</v>
      </c>
      <c r="I1410" s="43">
        <f t="shared" si="3"/>
        <v>0.04655006548</v>
      </c>
      <c r="J1410" s="44"/>
      <c r="K1410" s="42">
        <v>1104.5</v>
      </c>
      <c r="L1410" s="43">
        <f t="shared" si="4"/>
        <v>0.01206891571</v>
      </c>
      <c r="M1410" s="44"/>
      <c r="N1410" s="45">
        <v>311.8</v>
      </c>
      <c r="O1410" s="43">
        <f t="shared" si="5"/>
        <v>-0.01717053314</v>
      </c>
      <c r="P1410" s="44"/>
      <c r="Q1410" s="45">
        <v>418.34</v>
      </c>
      <c r="R1410" s="43">
        <f t="shared" si="6"/>
        <v>-0.01185751771</v>
      </c>
      <c r="S1410" s="44"/>
      <c r="T1410" s="42">
        <v>1353.8</v>
      </c>
      <c r="U1410" s="43">
        <f t="shared" si="7"/>
        <v>0.009872774398</v>
      </c>
      <c r="V1410" s="44"/>
      <c r="W1410" s="45">
        <v>301.9</v>
      </c>
      <c r="X1410" s="43">
        <f t="shared" si="8"/>
        <v>-0.01928940532</v>
      </c>
      <c r="Y1410" s="44"/>
      <c r="Z1410" s="45">
        <v>63.7</v>
      </c>
      <c r="AA1410" s="46">
        <f t="shared" si="9"/>
        <v>0.04577274314</v>
      </c>
      <c r="AB1410" s="44"/>
      <c r="AC1410" s="45">
        <v>517.32</v>
      </c>
      <c r="AD1410" s="46">
        <f t="shared" si="10"/>
        <v>-0.02534680316</v>
      </c>
      <c r="AE1410" s="47"/>
      <c r="AF1410" s="42">
        <v>11132.0</v>
      </c>
      <c r="AG1410" s="46">
        <f t="shared" si="11"/>
        <v>-0.000206590229</v>
      </c>
      <c r="AH1410" s="47"/>
    </row>
    <row r="1411">
      <c r="A1411" s="41">
        <v>43304.0</v>
      </c>
      <c r="B1411" s="45">
        <v>752.15</v>
      </c>
      <c r="C1411" s="43">
        <f t="shared" si="1"/>
        <v>-0.01484636817</v>
      </c>
      <c r="D1411" s="44"/>
      <c r="E1411" s="42">
        <v>1075.83</v>
      </c>
      <c r="F1411" s="43">
        <f t="shared" si="2"/>
        <v>-0.01500083482</v>
      </c>
      <c r="G1411" s="44"/>
      <c r="H1411" s="45">
        <v>196.64</v>
      </c>
      <c r="I1411" s="43">
        <f t="shared" si="3"/>
        <v>0.01609713335</v>
      </c>
      <c r="J1411" s="44"/>
      <c r="K1411" s="42">
        <v>1091.25</v>
      </c>
      <c r="L1411" s="43">
        <f t="shared" si="4"/>
        <v>0.0112891419</v>
      </c>
      <c r="M1411" s="44"/>
      <c r="N1411" s="45">
        <v>317.2</v>
      </c>
      <c r="O1411" s="43">
        <f t="shared" si="5"/>
        <v>-0.02321518919</v>
      </c>
      <c r="P1411" s="44"/>
      <c r="Q1411" s="45">
        <v>423.33</v>
      </c>
      <c r="R1411" s="43">
        <f t="shared" si="6"/>
        <v>0.008826308278</v>
      </c>
      <c r="S1411" s="44"/>
      <c r="T1411" s="42">
        <v>1340.5</v>
      </c>
      <c r="U1411" s="43">
        <f t="shared" si="7"/>
        <v>0.05639077735</v>
      </c>
      <c r="V1411" s="44"/>
      <c r="W1411" s="45">
        <v>307.78</v>
      </c>
      <c r="X1411" s="43">
        <f t="shared" si="8"/>
        <v>0.01209441735</v>
      </c>
      <c r="Y1411" s="44"/>
      <c r="Z1411" s="45">
        <v>60.85</v>
      </c>
      <c r="AA1411" s="46">
        <f t="shared" si="9"/>
        <v>0.02580251343</v>
      </c>
      <c r="AB1411" s="44"/>
      <c r="AC1411" s="45">
        <v>530.6</v>
      </c>
      <c r="AD1411" s="46">
        <f t="shared" si="10"/>
        <v>0.007187471835</v>
      </c>
      <c r="AE1411" s="47"/>
      <c r="AF1411" s="42">
        <v>11134.3</v>
      </c>
      <c r="AG1411" s="46">
        <f t="shared" si="11"/>
        <v>0.004460144078</v>
      </c>
      <c r="AH1411" s="47"/>
    </row>
    <row r="1412">
      <c r="A1412" s="41">
        <v>43301.0</v>
      </c>
      <c r="B1412" s="45">
        <v>763.4</v>
      </c>
      <c r="C1412" s="43">
        <f t="shared" si="1"/>
        <v>-0.01055453149</v>
      </c>
      <c r="D1412" s="44"/>
      <c r="E1412" s="42">
        <v>1092.09</v>
      </c>
      <c r="F1412" s="43">
        <f t="shared" si="2"/>
        <v>0.001346949638</v>
      </c>
      <c r="G1412" s="44"/>
      <c r="H1412" s="45">
        <v>193.5</v>
      </c>
      <c r="I1412" s="43">
        <f t="shared" si="3"/>
        <v>-0.007157784364</v>
      </c>
      <c r="J1412" s="44"/>
      <c r="K1412" s="42">
        <v>1079.0</v>
      </c>
      <c r="L1412" s="43">
        <f t="shared" si="4"/>
        <v>-0.006880814051</v>
      </c>
      <c r="M1412" s="44"/>
      <c r="N1412" s="45">
        <v>324.65</v>
      </c>
      <c r="O1412" s="43">
        <f t="shared" si="5"/>
        <v>0.009750135277</v>
      </c>
      <c r="P1412" s="44"/>
      <c r="Q1412" s="45">
        <v>419.61</v>
      </c>
      <c r="R1412" s="43">
        <f t="shared" si="6"/>
        <v>0.02034327531</v>
      </c>
      <c r="S1412" s="44"/>
      <c r="T1412" s="42">
        <v>1267.0</v>
      </c>
      <c r="U1412" s="43">
        <f t="shared" si="7"/>
        <v>-0.02428827267</v>
      </c>
      <c r="V1412" s="44"/>
      <c r="W1412" s="45">
        <v>304.08</v>
      </c>
      <c r="X1412" s="43">
        <f t="shared" si="8"/>
        <v>0.02060010384</v>
      </c>
      <c r="Y1412" s="44"/>
      <c r="Z1412" s="45">
        <v>59.3</v>
      </c>
      <c r="AA1412" s="46">
        <f t="shared" si="9"/>
        <v>0.01872395127</v>
      </c>
      <c r="AB1412" s="44"/>
      <c r="AC1412" s="45">
        <v>526.8</v>
      </c>
      <c r="AD1412" s="46">
        <f t="shared" si="10"/>
        <v>0.008004616783</v>
      </c>
      <c r="AE1412" s="47"/>
      <c r="AF1412" s="42">
        <v>11084.75</v>
      </c>
      <c r="AG1412" s="46">
        <f t="shared" si="11"/>
        <v>0.006748173941</v>
      </c>
      <c r="AH1412" s="47"/>
    </row>
    <row r="1413">
      <c r="A1413" s="41">
        <v>43300.0</v>
      </c>
      <c r="B1413" s="45">
        <v>771.5</v>
      </c>
      <c r="C1413" s="43">
        <f t="shared" si="1"/>
        <v>-0.01664616348</v>
      </c>
      <c r="D1413" s="44"/>
      <c r="E1413" s="42">
        <v>1090.62</v>
      </c>
      <c r="F1413" s="43">
        <f t="shared" si="2"/>
        <v>0.00453982308</v>
      </c>
      <c r="G1413" s="44"/>
      <c r="H1413" s="45">
        <v>194.89</v>
      </c>
      <c r="I1413" s="43">
        <f t="shared" si="3"/>
        <v>0.004577137771</v>
      </c>
      <c r="J1413" s="44"/>
      <c r="K1413" s="42">
        <v>1086.45</v>
      </c>
      <c r="L1413" s="43">
        <f t="shared" si="4"/>
        <v>-0.01579797261</v>
      </c>
      <c r="M1413" s="44"/>
      <c r="N1413" s="45">
        <v>321.5</v>
      </c>
      <c r="O1413" s="43">
        <f t="shared" si="5"/>
        <v>-0.004716697133</v>
      </c>
      <c r="P1413" s="44"/>
      <c r="Q1413" s="45">
        <v>411.16</v>
      </c>
      <c r="R1413" s="43">
        <f t="shared" si="6"/>
        <v>-0.002550495085</v>
      </c>
      <c r="S1413" s="44"/>
      <c r="T1413" s="42">
        <v>1298.15</v>
      </c>
      <c r="U1413" s="43">
        <f t="shared" si="7"/>
        <v>-0.0385716502</v>
      </c>
      <c r="V1413" s="44"/>
      <c r="W1413" s="45">
        <v>297.88</v>
      </c>
      <c r="X1413" s="43">
        <f t="shared" si="8"/>
        <v>-0.02718845551</v>
      </c>
      <c r="Y1413" s="44"/>
      <c r="Z1413" s="45">
        <v>58.2</v>
      </c>
      <c r="AA1413" s="46">
        <f t="shared" si="9"/>
        <v>0.006031901098</v>
      </c>
      <c r="AB1413" s="44"/>
      <c r="AC1413" s="45">
        <v>522.6</v>
      </c>
      <c r="AD1413" s="46">
        <f t="shared" si="10"/>
        <v>0.002836011559</v>
      </c>
      <c r="AE1413" s="47"/>
      <c r="AF1413" s="42">
        <v>11010.2</v>
      </c>
      <c r="AG1413" s="46">
        <f t="shared" si="11"/>
        <v>0.004834467907</v>
      </c>
      <c r="AH1413" s="47"/>
    </row>
    <row r="1414">
      <c r="A1414" s="41">
        <v>43299.0</v>
      </c>
      <c r="B1414" s="45">
        <v>784.45</v>
      </c>
      <c r="C1414" s="43">
        <f t="shared" si="1"/>
        <v>0.01128144777</v>
      </c>
      <c r="D1414" s="44"/>
      <c r="E1414" s="42">
        <v>1085.68</v>
      </c>
      <c r="F1414" s="43">
        <f t="shared" si="2"/>
        <v>-0.0002578696299</v>
      </c>
      <c r="G1414" s="44"/>
      <c r="H1414" s="45">
        <v>194.0</v>
      </c>
      <c r="I1414" s="43">
        <f t="shared" si="3"/>
        <v>-0.05680898281</v>
      </c>
      <c r="J1414" s="44"/>
      <c r="K1414" s="42">
        <v>1103.75</v>
      </c>
      <c r="L1414" s="43">
        <f t="shared" si="4"/>
        <v>-0.005511398121</v>
      </c>
      <c r="M1414" s="44"/>
      <c r="N1414" s="45">
        <v>323.02</v>
      </c>
      <c r="O1414" s="43">
        <f t="shared" si="5"/>
        <v>0.009862104914</v>
      </c>
      <c r="P1414" s="44"/>
      <c r="Q1414" s="45">
        <v>412.21</v>
      </c>
      <c r="R1414" s="43">
        <f t="shared" si="6"/>
        <v>-0.009801159958</v>
      </c>
      <c r="S1414" s="44"/>
      <c r="T1414" s="42">
        <v>1349.2</v>
      </c>
      <c r="U1414" s="43">
        <f t="shared" si="7"/>
        <v>0.06238647537</v>
      </c>
      <c r="V1414" s="44"/>
      <c r="W1414" s="45">
        <v>306.09</v>
      </c>
      <c r="X1414" s="43">
        <f t="shared" si="8"/>
        <v>-0.03113492412</v>
      </c>
      <c r="Y1414" s="44"/>
      <c r="Z1414" s="45">
        <v>57.85</v>
      </c>
      <c r="AA1414" s="46">
        <f t="shared" si="9"/>
        <v>-0.01543769938</v>
      </c>
      <c r="AB1414" s="44"/>
      <c r="AC1414" s="45">
        <v>521.12</v>
      </c>
      <c r="AD1414" s="46">
        <f t="shared" si="10"/>
        <v>0.001459461795</v>
      </c>
      <c r="AE1414" s="47"/>
      <c r="AF1414" s="42">
        <v>10957.1</v>
      </c>
      <c r="AG1414" s="46">
        <f t="shared" si="11"/>
        <v>-0.002128770881</v>
      </c>
      <c r="AH1414" s="47"/>
    </row>
    <row r="1415">
      <c r="A1415" s="41">
        <v>43298.0</v>
      </c>
      <c r="B1415" s="45">
        <v>775.65</v>
      </c>
      <c r="C1415" s="43">
        <f t="shared" si="1"/>
        <v>-0.01179122921</v>
      </c>
      <c r="D1415" s="44"/>
      <c r="E1415" s="42">
        <v>1085.96</v>
      </c>
      <c r="F1415" s="43">
        <f t="shared" si="2"/>
        <v>0.003634723879</v>
      </c>
      <c r="G1415" s="44"/>
      <c r="H1415" s="45">
        <v>205.34</v>
      </c>
      <c r="I1415" s="43">
        <f t="shared" si="3"/>
        <v>-0.008341464467</v>
      </c>
      <c r="J1415" s="44"/>
      <c r="K1415" s="42">
        <v>1109.85</v>
      </c>
      <c r="L1415" s="43">
        <f t="shared" si="4"/>
        <v>-0.01004087507</v>
      </c>
      <c r="M1415" s="44"/>
      <c r="N1415" s="45">
        <v>319.85</v>
      </c>
      <c r="O1415" s="43">
        <f t="shared" si="5"/>
        <v>-0.02011828919</v>
      </c>
      <c r="P1415" s="44"/>
      <c r="Q1415" s="45">
        <v>416.27</v>
      </c>
      <c r="R1415" s="43">
        <f t="shared" si="6"/>
        <v>0.01283820203</v>
      </c>
      <c r="S1415" s="44"/>
      <c r="T1415" s="42">
        <v>1267.6</v>
      </c>
      <c r="U1415" s="43">
        <f t="shared" si="7"/>
        <v>0.01690606904</v>
      </c>
      <c r="V1415" s="44"/>
      <c r="W1415" s="45">
        <v>315.77</v>
      </c>
      <c r="X1415" s="43">
        <f t="shared" si="8"/>
        <v>0.02624637313</v>
      </c>
      <c r="Y1415" s="44"/>
      <c r="Z1415" s="45">
        <v>58.75</v>
      </c>
      <c r="AA1415" s="46">
        <f t="shared" si="9"/>
        <v>0.07051378433</v>
      </c>
      <c r="AB1415" s="44"/>
      <c r="AC1415" s="45">
        <v>520.36</v>
      </c>
      <c r="AD1415" s="46">
        <f t="shared" si="10"/>
        <v>0.01432301031</v>
      </c>
      <c r="AE1415" s="47"/>
      <c r="AF1415" s="42">
        <v>10980.45</v>
      </c>
      <c r="AG1415" s="46">
        <f t="shared" si="11"/>
        <v>-0.002510404484</v>
      </c>
      <c r="AH1415" s="47"/>
    </row>
    <row r="1416">
      <c r="A1416" s="41">
        <v>43297.0</v>
      </c>
      <c r="B1416" s="45">
        <v>784.85</v>
      </c>
      <c r="C1416" s="43">
        <f t="shared" si="1"/>
        <v>-0.02043075037</v>
      </c>
      <c r="D1416" s="44"/>
      <c r="E1416" s="42">
        <v>1082.02</v>
      </c>
      <c r="F1416" s="43">
        <f t="shared" si="2"/>
        <v>-0.005539057041</v>
      </c>
      <c r="G1416" s="44"/>
      <c r="H1416" s="45">
        <v>207.06</v>
      </c>
      <c r="I1416" s="43">
        <f t="shared" si="3"/>
        <v>-0.006114754602</v>
      </c>
      <c r="J1416" s="44"/>
      <c r="K1416" s="42">
        <v>1121.05</v>
      </c>
      <c r="L1416" s="43">
        <f t="shared" si="4"/>
        <v>-0.01960933743</v>
      </c>
      <c r="M1416" s="44"/>
      <c r="N1416" s="45">
        <v>326.35</v>
      </c>
      <c r="O1416" s="43">
        <f t="shared" si="5"/>
        <v>0.007226909289</v>
      </c>
      <c r="P1416" s="44"/>
      <c r="Q1416" s="45">
        <v>410.96</v>
      </c>
      <c r="R1416" s="43">
        <f t="shared" si="6"/>
        <v>0.0151768816</v>
      </c>
      <c r="S1416" s="44"/>
      <c r="T1416" s="42">
        <v>1246.35</v>
      </c>
      <c r="U1416" s="43">
        <f t="shared" si="7"/>
        <v>-0.03294898462</v>
      </c>
      <c r="V1416" s="44"/>
      <c r="W1416" s="45">
        <v>307.59</v>
      </c>
      <c r="X1416" s="43">
        <f t="shared" si="8"/>
        <v>-0.02523246347</v>
      </c>
      <c r="Y1416" s="44"/>
      <c r="Z1416" s="45">
        <v>54.75</v>
      </c>
      <c r="AA1416" s="46">
        <f t="shared" si="9"/>
        <v>-0.04639547488</v>
      </c>
      <c r="AB1416" s="44"/>
      <c r="AC1416" s="45">
        <v>512.96</v>
      </c>
      <c r="AD1416" s="46">
        <f t="shared" si="10"/>
        <v>0.02143839988</v>
      </c>
      <c r="AE1416" s="47"/>
      <c r="AF1416" s="42">
        <v>11008.05</v>
      </c>
      <c r="AG1416" s="46">
        <f t="shared" si="11"/>
        <v>0.006489001985</v>
      </c>
      <c r="AH1416" s="47"/>
    </row>
    <row r="1417">
      <c r="A1417" s="41">
        <v>43294.0</v>
      </c>
      <c r="B1417" s="45">
        <v>801.05</v>
      </c>
      <c r="C1417" s="43">
        <f t="shared" si="1"/>
        <v>-0.0233199957</v>
      </c>
      <c r="D1417" s="44"/>
      <c r="E1417" s="42">
        <v>1088.03</v>
      </c>
      <c r="F1417" s="43">
        <f t="shared" si="2"/>
        <v>0.006880041895</v>
      </c>
      <c r="G1417" s="44"/>
      <c r="H1417" s="45">
        <v>208.33</v>
      </c>
      <c r="I1417" s="43">
        <f t="shared" si="3"/>
        <v>-0.0004798925133</v>
      </c>
      <c r="J1417" s="44"/>
      <c r="K1417" s="42">
        <v>1143.25</v>
      </c>
      <c r="L1417" s="43">
        <f t="shared" si="4"/>
        <v>-0.01096092049</v>
      </c>
      <c r="M1417" s="44"/>
      <c r="N1417" s="45">
        <v>324.0</v>
      </c>
      <c r="O1417" s="43">
        <f t="shared" si="5"/>
        <v>0.001853568649</v>
      </c>
      <c r="P1417" s="44"/>
      <c r="Q1417" s="45">
        <v>404.77</v>
      </c>
      <c r="R1417" s="43">
        <f t="shared" si="6"/>
        <v>-0.01000487691</v>
      </c>
      <c r="S1417" s="44"/>
      <c r="T1417" s="42">
        <v>1288.1</v>
      </c>
      <c r="U1417" s="43">
        <f t="shared" si="7"/>
        <v>-0.01975543706</v>
      </c>
      <c r="V1417" s="44"/>
      <c r="W1417" s="45">
        <v>315.45</v>
      </c>
      <c r="X1417" s="43">
        <f t="shared" si="8"/>
        <v>0.006456046722</v>
      </c>
      <c r="Y1417" s="44"/>
      <c r="Z1417" s="45">
        <v>57.35</v>
      </c>
      <c r="AA1417" s="46">
        <f t="shared" si="9"/>
        <v>-0.02921169907</v>
      </c>
      <c r="AB1417" s="44"/>
      <c r="AC1417" s="45">
        <v>502.08</v>
      </c>
      <c r="AD1417" s="46">
        <f t="shared" si="10"/>
        <v>-0.01627851039</v>
      </c>
      <c r="AE1417" s="47"/>
      <c r="AF1417" s="42">
        <v>10936.85</v>
      </c>
      <c r="AG1417" s="46">
        <f t="shared" si="11"/>
        <v>-0.007474158884</v>
      </c>
      <c r="AH1417" s="47"/>
    </row>
    <row r="1418">
      <c r="A1418" s="41">
        <v>43293.0</v>
      </c>
      <c r="B1418" s="45">
        <v>819.95</v>
      </c>
      <c r="C1418" s="43">
        <f t="shared" si="1"/>
        <v>-0.01001130832</v>
      </c>
      <c r="D1418" s="44"/>
      <c r="E1418" s="42">
        <v>1080.57</v>
      </c>
      <c r="F1418" s="43">
        <f t="shared" si="2"/>
        <v>0.00820518377</v>
      </c>
      <c r="G1418" s="44"/>
      <c r="H1418" s="45">
        <v>208.43</v>
      </c>
      <c r="I1418" s="43">
        <f t="shared" si="3"/>
        <v>-0.007456657082</v>
      </c>
      <c r="J1418" s="44"/>
      <c r="K1418" s="42">
        <v>1155.85</v>
      </c>
      <c r="L1418" s="43">
        <f t="shared" si="4"/>
        <v>0.02585368781</v>
      </c>
      <c r="M1418" s="44"/>
      <c r="N1418" s="45">
        <v>323.4</v>
      </c>
      <c r="O1418" s="43">
        <f t="shared" si="5"/>
        <v>-0.01433705311</v>
      </c>
      <c r="P1418" s="44"/>
      <c r="Q1418" s="45">
        <v>408.84</v>
      </c>
      <c r="R1418" s="43">
        <f t="shared" si="6"/>
        <v>-0.02976015683</v>
      </c>
      <c r="S1418" s="44"/>
      <c r="T1418" s="42">
        <v>1313.8</v>
      </c>
      <c r="U1418" s="43">
        <f t="shared" si="7"/>
        <v>-0.01169117193</v>
      </c>
      <c r="V1418" s="44"/>
      <c r="W1418" s="45">
        <v>313.42</v>
      </c>
      <c r="X1418" s="43">
        <f t="shared" si="8"/>
        <v>-0.003980326547</v>
      </c>
      <c r="Y1418" s="44"/>
      <c r="Z1418" s="45">
        <v>59.05</v>
      </c>
      <c r="AA1418" s="46">
        <f t="shared" si="9"/>
        <v>-0.008431753158</v>
      </c>
      <c r="AB1418" s="44"/>
      <c r="AC1418" s="45">
        <v>510.32</v>
      </c>
      <c r="AD1418" s="46">
        <f t="shared" si="10"/>
        <v>0.003769440618</v>
      </c>
      <c r="AE1418" s="47"/>
      <c r="AF1418" s="42">
        <v>11018.9</v>
      </c>
      <c r="AG1418" s="46">
        <f t="shared" si="11"/>
        <v>-0.0003901624668</v>
      </c>
      <c r="AH1418" s="47"/>
    </row>
    <row r="1419">
      <c r="A1419" s="41">
        <v>43292.0</v>
      </c>
      <c r="B1419" s="45">
        <v>828.2</v>
      </c>
      <c r="C1419" s="43">
        <f t="shared" si="1"/>
        <v>-0.02079176344</v>
      </c>
      <c r="D1419" s="44"/>
      <c r="E1419" s="42">
        <v>1071.74</v>
      </c>
      <c r="F1419" s="43">
        <f t="shared" si="2"/>
        <v>0.0008587858044</v>
      </c>
      <c r="G1419" s="44"/>
      <c r="H1419" s="45">
        <v>209.99</v>
      </c>
      <c r="I1419" s="43">
        <f t="shared" si="3"/>
        <v>0.008320629489</v>
      </c>
      <c r="J1419" s="44"/>
      <c r="K1419" s="42">
        <v>1126.35</v>
      </c>
      <c r="L1419" s="43">
        <f t="shared" si="4"/>
        <v>-0.01230906945</v>
      </c>
      <c r="M1419" s="44"/>
      <c r="N1419" s="45">
        <v>328.07</v>
      </c>
      <c r="O1419" s="43">
        <f t="shared" si="5"/>
        <v>0.00180001574</v>
      </c>
      <c r="P1419" s="44"/>
      <c r="Q1419" s="45">
        <v>421.19</v>
      </c>
      <c r="R1419" s="43">
        <f t="shared" si="6"/>
        <v>0.0001187183172</v>
      </c>
      <c r="S1419" s="44"/>
      <c r="T1419" s="42">
        <v>1329.25</v>
      </c>
      <c r="U1419" s="43">
        <f t="shared" si="7"/>
        <v>0.02032937876</v>
      </c>
      <c r="V1419" s="44"/>
      <c r="W1419" s="45">
        <v>314.67</v>
      </c>
      <c r="X1419" s="43">
        <f t="shared" si="8"/>
        <v>-0.01143844625</v>
      </c>
      <c r="Y1419" s="44"/>
      <c r="Z1419" s="45">
        <v>59.55</v>
      </c>
      <c r="AA1419" s="46">
        <f t="shared" si="9"/>
        <v>-0.01500028126</v>
      </c>
      <c r="AB1419" s="44"/>
      <c r="AC1419" s="45">
        <v>508.4</v>
      </c>
      <c r="AD1419" s="46">
        <f t="shared" si="10"/>
        <v>-0.01855225086</v>
      </c>
      <c r="AE1419" s="47"/>
      <c r="AF1419" s="42">
        <v>11023.2</v>
      </c>
      <c r="AG1419" s="46">
        <f t="shared" si="11"/>
        <v>0.006817949629</v>
      </c>
      <c r="AH1419" s="47"/>
    </row>
    <row r="1420">
      <c r="A1420" s="41">
        <v>43291.0</v>
      </c>
      <c r="B1420" s="45">
        <v>845.6</v>
      </c>
      <c r="C1420" s="43">
        <f t="shared" si="1"/>
        <v>-0.001359057142</v>
      </c>
      <c r="D1420" s="44"/>
      <c r="E1420" s="42">
        <v>1070.82</v>
      </c>
      <c r="F1420" s="43">
        <f t="shared" si="2"/>
        <v>0.00972193386</v>
      </c>
      <c r="G1420" s="44"/>
      <c r="H1420" s="45">
        <v>208.25</v>
      </c>
      <c r="I1420" s="43">
        <f t="shared" si="3"/>
        <v>0.006842081236</v>
      </c>
      <c r="J1420" s="44"/>
      <c r="K1420" s="42">
        <v>1140.3</v>
      </c>
      <c r="L1420" s="43">
        <f t="shared" si="4"/>
        <v>-0.02258782873</v>
      </c>
      <c r="M1420" s="44"/>
      <c r="N1420" s="45">
        <v>327.48</v>
      </c>
      <c r="O1420" s="43">
        <f t="shared" si="5"/>
        <v>0.005849492217</v>
      </c>
      <c r="P1420" s="44"/>
      <c r="Q1420" s="45">
        <v>421.14</v>
      </c>
      <c r="R1420" s="43">
        <f t="shared" si="6"/>
        <v>-0.01515269769</v>
      </c>
      <c r="S1420" s="44"/>
      <c r="T1420" s="42">
        <v>1302.5</v>
      </c>
      <c r="U1420" s="43">
        <f t="shared" si="7"/>
        <v>0.04078200812</v>
      </c>
      <c r="V1420" s="44"/>
      <c r="W1420" s="45">
        <v>318.29</v>
      </c>
      <c r="X1420" s="43">
        <f t="shared" si="8"/>
        <v>0.05898046223</v>
      </c>
      <c r="Y1420" s="44"/>
      <c r="Z1420" s="45">
        <v>60.45</v>
      </c>
      <c r="AA1420" s="46">
        <f t="shared" si="9"/>
        <v>0.007472014839</v>
      </c>
      <c r="AB1420" s="44"/>
      <c r="AC1420" s="45">
        <v>517.92</v>
      </c>
      <c r="AD1420" s="46">
        <f t="shared" si="10"/>
        <v>-0.04026576942</v>
      </c>
      <c r="AE1420" s="47"/>
      <c r="AF1420" s="42">
        <v>10948.3</v>
      </c>
      <c r="AG1420" s="46">
        <f t="shared" si="11"/>
        <v>0.00009590989957</v>
      </c>
      <c r="AH1420" s="47"/>
    </row>
    <row r="1421">
      <c r="A1421" s="41">
        <v>43290.0</v>
      </c>
      <c r="B1421" s="45">
        <v>846.75</v>
      </c>
      <c r="C1421" s="43">
        <f t="shared" si="1"/>
        <v>-0.01220744076</v>
      </c>
      <c r="D1421" s="44"/>
      <c r="E1421" s="42">
        <v>1060.46</v>
      </c>
      <c r="F1421" s="43">
        <f t="shared" si="2"/>
        <v>0.004944023608</v>
      </c>
      <c r="G1421" s="44"/>
      <c r="H1421" s="45">
        <v>206.83</v>
      </c>
      <c r="I1421" s="43">
        <f t="shared" si="3"/>
        <v>-0.009575437051</v>
      </c>
      <c r="J1421" s="44"/>
      <c r="K1421" s="42">
        <v>1166.35</v>
      </c>
      <c r="L1421" s="43">
        <f t="shared" si="4"/>
        <v>0.0205728471</v>
      </c>
      <c r="M1421" s="44"/>
      <c r="N1421" s="45">
        <v>325.57</v>
      </c>
      <c r="O1421" s="43">
        <f t="shared" si="5"/>
        <v>0.001383147341</v>
      </c>
      <c r="P1421" s="44"/>
      <c r="Q1421" s="45">
        <v>427.57</v>
      </c>
      <c r="R1421" s="43">
        <f t="shared" si="6"/>
        <v>0.006193568186</v>
      </c>
      <c r="S1421" s="44"/>
      <c r="T1421" s="42">
        <v>1250.45</v>
      </c>
      <c r="U1421" s="43">
        <f t="shared" si="7"/>
        <v>0.02719684517</v>
      </c>
      <c r="V1421" s="44"/>
      <c r="W1421" s="45">
        <v>300.06</v>
      </c>
      <c r="X1421" s="43">
        <f t="shared" si="8"/>
        <v>0.009880014056</v>
      </c>
      <c r="Y1421" s="44"/>
      <c r="Z1421" s="45">
        <v>60.0</v>
      </c>
      <c r="AA1421" s="46">
        <f t="shared" si="9"/>
        <v>-0.0008329863039</v>
      </c>
      <c r="AB1421" s="44"/>
      <c r="AC1421" s="45">
        <v>539.2</v>
      </c>
      <c r="AD1421" s="46">
        <f t="shared" si="10"/>
        <v>0.007296585124</v>
      </c>
      <c r="AE1421" s="47"/>
      <c r="AF1421" s="42">
        <v>10947.25</v>
      </c>
      <c r="AG1421" s="46">
        <f t="shared" si="11"/>
        <v>0.008655957789</v>
      </c>
      <c r="AH1421" s="47"/>
    </row>
    <row r="1422">
      <c r="A1422" s="41">
        <v>43287.0</v>
      </c>
      <c r="B1422" s="45">
        <v>857.15</v>
      </c>
      <c r="C1422" s="43">
        <f t="shared" si="1"/>
        <v>0.001342556312</v>
      </c>
      <c r="D1422" s="44"/>
      <c r="E1422" s="42">
        <v>1055.23</v>
      </c>
      <c r="F1422" s="43">
        <f t="shared" si="2"/>
        <v>-0.004057222731</v>
      </c>
      <c r="G1422" s="44"/>
      <c r="H1422" s="45">
        <v>208.82</v>
      </c>
      <c r="I1422" s="43">
        <f t="shared" si="3"/>
        <v>0.006678703504</v>
      </c>
      <c r="J1422" s="44"/>
      <c r="K1422" s="42">
        <v>1142.6</v>
      </c>
      <c r="L1422" s="43">
        <f t="shared" si="4"/>
        <v>0.00711434207</v>
      </c>
      <c r="M1422" s="44"/>
      <c r="N1422" s="45">
        <v>325.12</v>
      </c>
      <c r="O1422" s="43">
        <f t="shared" si="5"/>
        <v>0.01203696749</v>
      </c>
      <c r="P1422" s="44"/>
      <c r="Q1422" s="45">
        <v>424.93</v>
      </c>
      <c r="R1422" s="43">
        <f t="shared" si="6"/>
        <v>0.01790341295</v>
      </c>
      <c r="S1422" s="44"/>
      <c r="T1422" s="42">
        <v>1216.9</v>
      </c>
      <c r="U1422" s="43">
        <f t="shared" si="7"/>
        <v>-0.0109107594</v>
      </c>
      <c r="V1422" s="44"/>
      <c r="W1422" s="45">
        <v>297.11</v>
      </c>
      <c r="X1422" s="43">
        <f t="shared" si="8"/>
        <v>-0.004332427727</v>
      </c>
      <c r="Y1422" s="44"/>
      <c r="Z1422" s="45">
        <v>60.05</v>
      </c>
      <c r="AA1422" s="46">
        <f t="shared" si="9"/>
        <v>0.03129219379</v>
      </c>
      <c r="AB1422" s="44"/>
      <c r="AC1422" s="45">
        <v>535.28</v>
      </c>
      <c r="AD1422" s="46">
        <f t="shared" si="10"/>
        <v>0.02727028555</v>
      </c>
      <c r="AE1422" s="47"/>
      <c r="AF1422" s="42">
        <v>10852.9</v>
      </c>
      <c r="AG1422" s="46">
        <f t="shared" si="11"/>
        <v>0.007421810624</v>
      </c>
      <c r="AH1422" s="47"/>
    </row>
    <row r="1423">
      <c r="A1423" s="41">
        <v>43286.0</v>
      </c>
      <c r="B1423" s="45">
        <v>856.0</v>
      </c>
      <c r="C1423" s="43">
        <f t="shared" si="1"/>
        <v>0.00005841292095</v>
      </c>
      <c r="D1423" s="44"/>
      <c r="E1423" s="42">
        <v>1059.52</v>
      </c>
      <c r="F1423" s="43">
        <f t="shared" si="2"/>
        <v>0.009559286813</v>
      </c>
      <c r="G1423" s="44"/>
      <c r="H1423" s="45">
        <v>207.43</v>
      </c>
      <c r="I1423" s="43">
        <f t="shared" si="3"/>
        <v>-0.009452365078</v>
      </c>
      <c r="J1423" s="44"/>
      <c r="K1423" s="42">
        <v>1134.5</v>
      </c>
      <c r="L1423" s="43">
        <f t="shared" si="4"/>
        <v>-0.02114981266</v>
      </c>
      <c r="M1423" s="44"/>
      <c r="N1423" s="45">
        <v>321.23</v>
      </c>
      <c r="O1423" s="43">
        <f t="shared" si="5"/>
        <v>0.007813028056</v>
      </c>
      <c r="P1423" s="44"/>
      <c r="Q1423" s="45">
        <v>417.39</v>
      </c>
      <c r="R1423" s="43">
        <f t="shared" si="6"/>
        <v>0.01942607203</v>
      </c>
      <c r="S1423" s="44"/>
      <c r="T1423" s="42">
        <v>1230.25</v>
      </c>
      <c r="U1423" s="43">
        <f t="shared" si="7"/>
        <v>0.05565578396</v>
      </c>
      <c r="V1423" s="44"/>
      <c r="W1423" s="45">
        <v>298.4</v>
      </c>
      <c r="X1423" s="43">
        <f t="shared" si="8"/>
        <v>-0.006646762058</v>
      </c>
      <c r="Y1423" s="44"/>
      <c r="Z1423" s="45">
        <v>58.2</v>
      </c>
      <c r="AA1423" s="46">
        <f t="shared" si="9"/>
        <v>0.006896579059</v>
      </c>
      <c r="AB1423" s="44"/>
      <c r="AC1423" s="45">
        <v>520.88</v>
      </c>
      <c r="AD1423" s="46">
        <f t="shared" si="10"/>
        <v>0.02409380558</v>
      </c>
      <c r="AE1423" s="47"/>
      <c r="AF1423" s="42">
        <v>10772.65</v>
      </c>
      <c r="AG1423" s="46">
        <f t="shared" si="11"/>
        <v>0.002128016266</v>
      </c>
      <c r="AH1423" s="47"/>
    </row>
    <row r="1424">
      <c r="A1424" s="41">
        <v>43285.0</v>
      </c>
      <c r="B1424" s="45">
        <v>855.95</v>
      </c>
      <c r="C1424" s="43">
        <f t="shared" si="1"/>
        <v>-0.0004088188114</v>
      </c>
      <c r="D1424" s="44"/>
      <c r="E1424" s="42">
        <v>1049.44</v>
      </c>
      <c r="F1424" s="43">
        <f t="shared" si="2"/>
        <v>0.01598312801</v>
      </c>
      <c r="G1424" s="44"/>
      <c r="H1424" s="45">
        <v>209.4</v>
      </c>
      <c r="I1424" s="43">
        <f t="shared" si="3"/>
        <v>0.01481793686</v>
      </c>
      <c r="J1424" s="44"/>
      <c r="K1424" s="42">
        <v>1158.75</v>
      </c>
      <c r="L1424" s="43">
        <f t="shared" si="4"/>
        <v>0.01171888411</v>
      </c>
      <c r="M1424" s="44"/>
      <c r="N1424" s="45">
        <v>318.73</v>
      </c>
      <c r="O1424" s="43">
        <f t="shared" si="5"/>
        <v>-0.01800281812</v>
      </c>
      <c r="P1424" s="44"/>
      <c r="Q1424" s="45">
        <v>409.36</v>
      </c>
      <c r="R1424" s="43">
        <f t="shared" si="6"/>
        <v>-0.01073946712</v>
      </c>
      <c r="S1424" s="44"/>
      <c r="T1424" s="42">
        <v>1163.65</v>
      </c>
      <c r="U1424" s="43">
        <f t="shared" si="7"/>
        <v>-0.005228433956</v>
      </c>
      <c r="V1424" s="44"/>
      <c r="W1424" s="45">
        <v>300.39</v>
      </c>
      <c r="X1424" s="43">
        <f t="shared" si="8"/>
        <v>-0.006966588685</v>
      </c>
      <c r="Y1424" s="44"/>
      <c r="Z1424" s="45">
        <v>57.8</v>
      </c>
      <c r="AA1424" s="46">
        <f t="shared" si="9"/>
        <v>0.005203827875</v>
      </c>
      <c r="AB1424" s="44"/>
      <c r="AC1424" s="45">
        <v>508.48</v>
      </c>
      <c r="AD1424" s="46">
        <f t="shared" si="10"/>
        <v>-0.01970698976</v>
      </c>
      <c r="AE1424" s="47"/>
      <c r="AF1424" s="42">
        <v>10749.75</v>
      </c>
      <c r="AG1424" s="46">
        <f t="shared" si="11"/>
        <v>-0.001872707585</v>
      </c>
      <c r="AH1424" s="47"/>
    </row>
    <row r="1425">
      <c r="A1425" s="41">
        <v>43284.0</v>
      </c>
      <c r="B1425" s="45">
        <v>856.3</v>
      </c>
      <c r="C1425" s="43">
        <f t="shared" si="1"/>
        <v>-0.005764040296</v>
      </c>
      <c r="D1425" s="44"/>
      <c r="E1425" s="42">
        <v>1032.8</v>
      </c>
      <c r="F1425" s="43">
        <f t="shared" si="2"/>
        <v>-0.001470645414</v>
      </c>
      <c r="G1425" s="44"/>
      <c r="H1425" s="45">
        <v>206.32</v>
      </c>
      <c r="I1425" s="43">
        <f t="shared" si="3"/>
        <v>0.004371697835</v>
      </c>
      <c r="J1425" s="44"/>
      <c r="K1425" s="42">
        <v>1145.25</v>
      </c>
      <c r="L1425" s="43">
        <f t="shared" si="4"/>
        <v>0.03559663972</v>
      </c>
      <c r="M1425" s="44"/>
      <c r="N1425" s="45">
        <v>324.52</v>
      </c>
      <c r="O1425" s="43">
        <f t="shared" si="5"/>
        <v>0.004849655048</v>
      </c>
      <c r="P1425" s="44"/>
      <c r="Q1425" s="45">
        <v>413.78</v>
      </c>
      <c r="R1425" s="43">
        <f t="shared" si="6"/>
        <v>0.02602573048</v>
      </c>
      <c r="S1425" s="44"/>
      <c r="T1425" s="42">
        <v>1169.75</v>
      </c>
      <c r="U1425" s="43">
        <f t="shared" si="7"/>
        <v>-0.02110505708</v>
      </c>
      <c r="V1425" s="44"/>
      <c r="W1425" s="45">
        <v>302.49</v>
      </c>
      <c r="X1425" s="43">
        <f t="shared" si="8"/>
        <v>0.00132323285</v>
      </c>
      <c r="Y1425" s="44"/>
      <c r="Z1425" s="45">
        <v>57.5</v>
      </c>
      <c r="AA1425" s="46">
        <f t="shared" si="9"/>
        <v>-0.0257524961</v>
      </c>
      <c r="AB1425" s="44"/>
      <c r="AC1425" s="45">
        <v>518.6</v>
      </c>
      <c r="AD1425" s="46">
        <f t="shared" si="10"/>
        <v>0.004871080881</v>
      </c>
      <c r="AE1425" s="47"/>
      <c r="AF1425" s="42">
        <v>10769.9</v>
      </c>
      <c r="AG1425" s="46">
        <f t="shared" si="11"/>
        <v>0.006520810444</v>
      </c>
      <c r="AH1425" s="47"/>
    </row>
    <row r="1426">
      <c r="A1426" s="41">
        <v>43283.0</v>
      </c>
      <c r="B1426" s="45">
        <v>861.25</v>
      </c>
      <c r="C1426" s="43">
        <f t="shared" si="1"/>
        <v>-0.009935960663</v>
      </c>
      <c r="D1426" s="44"/>
      <c r="E1426" s="42">
        <v>1034.32</v>
      </c>
      <c r="F1426" s="43">
        <f t="shared" si="2"/>
        <v>-0.0168348334</v>
      </c>
      <c r="G1426" s="44"/>
      <c r="H1426" s="45">
        <v>205.42</v>
      </c>
      <c r="I1426" s="43">
        <f t="shared" si="3"/>
        <v>-0.0008758698434</v>
      </c>
      <c r="J1426" s="44"/>
      <c r="K1426" s="42">
        <v>1105.2</v>
      </c>
      <c r="L1426" s="43">
        <f t="shared" si="4"/>
        <v>-0.02050848756</v>
      </c>
      <c r="M1426" s="44"/>
      <c r="N1426" s="45">
        <v>322.95</v>
      </c>
      <c r="O1426" s="43">
        <f t="shared" si="5"/>
        <v>-0.01606472587</v>
      </c>
      <c r="P1426" s="44"/>
      <c r="Q1426" s="45">
        <v>403.15</v>
      </c>
      <c r="R1426" s="43">
        <f t="shared" si="6"/>
        <v>0.009019844877</v>
      </c>
      <c r="S1426" s="44"/>
      <c r="T1426" s="42">
        <v>1194.7</v>
      </c>
      <c r="U1426" s="43">
        <f t="shared" si="7"/>
        <v>0.00701374119</v>
      </c>
      <c r="V1426" s="44"/>
      <c r="W1426" s="45">
        <v>302.09</v>
      </c>
      <c r="X1426" s="43">
        <f t="shared" si="8"/>
        <v>-0.001422404765</v>
      </c>
      <c r="Y1426" s="44"/>
      <c r="Z1426" s="45">
        <v>59.0</v>
      </c>
      <c r="AA1426" s="46">
        <f t="shared" si="9"/>
        <v>0.05307900915</v>
      </c>
      <c r="AB1426" s="44"/>
      <c r="AC1426" s="45">
        <v>516.08</v>
      </c>
      <c r="AD1426" s="46">
        <f t="shared" si="10"/>
        <v>0.01271418398</v>
      </c>
      <c r="AE1426" s="47"/>
      <c r="AF1426" s="42">
        <v>10699.9</v>
      </c>
      <c r="AG1426" s="46">
        <f t="shared" si="11"/>
        <v>0.003989292276</v>
      </c>
      <c r="AH1426" s="47"/>
    </row>
    <row r="1427">
      <c r="A1427" s="41">
        <v>43280.0</v>
      </c>
      <c r="B1427" s="45">
        <v>869.85</v>
      </c>
      <c r="C1427" s="43">
        <f t="shared" si="1"/>
        <v>0.007906091907</v>
      </c>
      <c r="D1427" s="44"/>
      <c r="E1427" s="42">
        <v>1051.88</v>
      </c>
      <c r="F1427" s="43">
        <f t="shared" si="2"/>
        <v>-0.01057250243</v>
      </c>
      <c r="G1427" s="44"/>
      <c r="H1427" s="45">
        <v>205.6</v>
      </c>
      <c r="I1427" s="43">
        <f t="shared" si="3"/>
        <v>-0.01955463744</v>
      </c>
      <c r="J1427" s="44"/>
      <c r="K1427" s="42">
        <v>1128.1</v>
      </c>
      <c r="L1427" s="43">
        <f t="shared" si="4"/>
        <v>0.007429355523</v>
      </c>
      <c r="M1427" s="44"/>
      <c r="N1427" s="45">
        <v>328.18</v>
      </c>
      <c r="O1427" s="43">
        <f t="shared" si="5"/>
        <v>-0.01548074697</v>
      </c>
      <c r="P1427" s="44"/>
      <c r="Q1427" s="45">
        <v>399.53</v>
      </c>
      <c r="R1427" s="43">
        <f t="shared" si="6"/>
        <v>-0.01327717167</v>
      </c>
      <c r="S1427" s="44"/>
      <c r="T1427" s="42">
        <v>1186.35</v>
      </c>
      <c r="U1427" s="43">
        <f t="shared" si="7"/>
        <v>0.03294718056</v>
      </c>
      <c r="V1427" s="44"/>
      <c r="W1427" s="45">
        <v>302.52</v>
      </c>
      <c r="X1427" s="43">
        <f t="shared" si="8"/>
        <v>0.02982691963</v>
      </c>
      <c r="Y1427" s="44"/>
      <c r="Z1427" s="45">
        <v>55.95</v>
      </c>
      <c r="AA1427" s="46">
        <f t="shared" si="9"/>
        <v>0.005376357036</v>
      </c>
      <c r="AB1427" s="44"/>
      <c r="AC1427" s="45">
        <v>509.56</v>
      </c>
      <c r="AD1427" s="46">
        <f t="shared" si="10"/>
        <v>-0.02373676446</v>
      </c>
      <c r="AE1427" s="47"/>
      <c r="AF1427" s="42">
        <v>10657.3</v>
      </c>
      <c r="AG1427" s="46">
        <f t="shared" si="11"/>
        <v>-0.005334194459</v>
      </c>
      <c r="AH1427" s="47"/>
    </row>
    <row r="1428">
      <c r="A1428" s="41">
        <v>43279.0</v>
      </c>
      <c r="B1428" s="45">
        <v>863.0</v>
      </c>
      <c r="C1428" s="43">
        <f t="shared" si="1"/>
        <v>-0.01272289117</v>
      </c>
      <c r="D1428" s="44"/>
      <c r="E1428" s="42">
        <v>1063.06</v>
      </c>
      <c r="F1428" s="43">
        <f t="shared" si="2"/>
        <v>0.008606531129</v>
      </c>
      <c r="G1428" s="44"/>
      <c r="H1428" s="45">
        <v>209.66</v>
      </c>
      <c r="I1428" s="43">
        <f t="shared" si="3"/>
        <v>0.008574286717</v>
      </c>
      <c r="J1428" s="44"/>
      <c r="K1428" s="42">
        <v>1119.75</v>
      </c>
      <c r="L1428" s="43">
        <f t="shared" si="4"/>
        <v>-0.03682204288</v>
      </c>
      <c r="M1428" s="44"/>
      <c r="N1428" s="45">
        <v>333.3</v>
      </c>
      <c r="O1428" s="43">
        <f t="shared" si="5"/>
        <v>0.02774406823</v>
      </c>
      <c r="P1428" s="44"/>
      <c r="Q1428" s="45">
        <v>404.87</v>
      </c>
      <c r="R1428" s="43">
        <f t="shared" si="6"/>
        <v>0.03593321407</v>
      </c>
      <c r="S1428" s="44"/>
      <c r="T1428" s="42">
        <v>1147.9</v>
      </c>
      <c r="U1428" s="43">
        <f t="shared" si="7"/>
        <v>-0.02910451384</v>
      </c>
      <c r="V1428" s="44"/>
      <c r="W1428" s="45">
        <v>293.63</v>
      </c>
      <c r="X1428" s="43">
        <f t="shared" si="8"/>
        <v>-0.07161631596</v>
      </c>
      <c r="Y1428" s="44"/>
      <c r="Z1428" s="45">
        <v>55.65</v>
      </c>
      <c r="AA1428" s="46">
        <f t="shared" si="9"/>
        <v>0.103067051</v>
      </c>
      <c r="AB1428" s="44"/>
      <c r="AC1428" s="45">
        <v>521.8</v>
      </c>
      <c r="AD1428" s="46">
        <f t="shared" si="10"/>
        <v>0.06484008698</v>
      </c>
      <c r="AE1428" s="47"/>
      <c r="AF1428" s="42">
        <v>10714.3</v>
      </c>
      <c r="AG1428" s="46">
        <f t="shared" si="11"/>
        <v>0.01175412765</v>
      </c>
      <c r="AH1428" s="47"/>
    </row>
    <row r="1429">
      <c r="A1429" s="41">
        <v>43278.0</v>
      </c>
      <c r="B1429" s="45">
        <v>874.05</v>
      </c>
      <c r="C1429" s="43">
        <f t="shared" si="1"/>
        <v>-0.01267602592</v>
      </c>
      <c r="D1429" s="44"/>
      <c r="E1429" s="42">
        <v>1053.95</v>
      </c>
      <c r="F1429" s="43">
        <f t="shared" si="2"/>
        <v>0.008987560915</v>
      </c>
      <c r="G1429" s="44"/>
      <c r="H1429" s="45">
        <v>207.87</v>
      </c>
      <c r="I1429" s="43">
        <f t="shared" si="3"/>
        <v>0.01561168137</v>
      </c>
      <c r="J1429" s="44"/>
      <c r="K1429" s="42">
        <v>1161.75</v>
      </c>
      <c r="L1429" s="43">
        <f t="shared" si="4"/>
        <v>-0.0002581977809</v>
      </c>
      <c r="M1429" s="44"/>
      <c r="N1429" s="45">
        <v>324.18</v>
      </c>
      <c r="O1429" s="43">
        <f t="shared" si="5"/>
        <v>0.01532442217</v>
      </c>
      <c r="P1429" s="44"/>
      <c r="Q1429" s="45">
        <v>390.58</v>
      </c>
      <c r="R1429" s="43">
        <f t="shared" si="6"/>
        <v>-0.02140378818</v>
      </c>
      <c r="S1429" s="44"/>
      <c r="T1429" s="42">
        <v>1181.8</v>
      </c>
      <c r="U1429" s="43">
        <f t="shared" si="7"/>
        <v>-0.0241600048</v>
      </c>
      <c r="V1429" s="44"/>
      <c r="W1429" s="45">
        <v>315.43</v>
      </c>
      <c r="X1429" s="43">
        <f t="shared" si="8"/>
        <v>-0.0124448291</v>
      </c>
      <c r="Y1429" s="44"/>
      <c r="Z1429" s="45">
        <v>50.2</v>
      </c>
      <c r="AA1429" s="46">
        <f t="shared" si="9"/>
        <v>-0.086762342</v>
      </c>
      <c r="AB1429" s="44"/>
      <c r="AC1429" s="45">
        <v>489.04</v>
      </c>
      <c r="AD1429" s="46">
        <f t="shared" si="10"/>
        <v>0.008048002707</v>
      </c>
      <c r="AE1429" s="47"/>
      <c r="AF1429" s="42">
        <v>10589.1</v>
      </c>
      <c r="AG1429" s="46">
        <f t="shared" si="11"/>
        <v>-0.007742095538</v>
      </c>
      <c r="AH1429" s="47"/>
    </row>
    <row r="1430">
      <c r="A1430" s="41">
        <v>43277.0</v>
      </c>
      <c r="B1430" s="45">
        <v>885.2</v>
      </c>
      <c r="C1430" s="43">
        <f t="shared" si="1"/>
        <v>0.002884862142</v>
      </c>
      <c r="D1430" s="44"/>
      <c r="E1430" s="42">
        <v>1044.52</v>
      </c>
      <c r="F1430" s="43">
        <f t="shared" si="2"/>
        <v>-0.0006029660368</v>
      </c>
      <c r="G1430" s="44"/>
      <c r="H1430" s="45">
        <v>204.65</v>
      </c>
      <c r="I1430" s="43">
        <f t="shared" si="3"/>
        <v>-0.02304060192</v>
      </c>
      <c r="J1430" s="44"/>
      <c r="K1430" s="42">
        <v>1162.05</v>
      </c>
      <c r="L1430" s="43">
        <f t="shared" si="4"/>
        <v>-0.00728803706</v>
      </c>
      <c r="M1430" s="44"/>
      <c r="N1430" s="45">
        <v>319.25</v>
      </c>
      <c r="O1430" s="43">
        <f t="shared" si="5"/>
        <v>-0.006711958391</v>
      </c>
      <c r="P1430" s="44"/>
      <c r="Q1430" s="45">
        <v>399.03</v>
      </c>
      <c r="R1430" s="43">
        <f t="shared" si="6"/>
        <v>-0.02872901949</v>
      </c>
      <c r="S1430" s="44"/>
      <c r="T1430" s="42">
        <v>1210.7</v>
      </c>
      <c r="U1430" s="43">
        <f t="shared" si="7"/>
        <v>0.03372498091</v>
      </c>
      <c r="V1430" s="44"/>
      <c r="W1430" s="45">
        <v>319.38</v>
      </c>
      <c r="X1430" s="43">
        <f t="shared" si="8"/>
        <v>-0.01188971023</v>
      </c>
      <c r="Y1430" s="44"/>
      <c r="Z1430" s="45">
        <v>54.75</v>
      </c>
      <c r="AA1430" s="46">
        <f t="shared" si="9"/>
        <v>0.005494519318</v>
      </c>
      <c r="AB1430" s="44"/>
      <c r="AC1430" s="45">
        <v>485.12</v>
      </c>
      <c r="AD1430" s="46">
        <f t="shared" si="10"/>
        <v>-0.02845026479</v>
      </c>
      <c r="AE1430" s="47"/>
      <c r="AF1430" s="42">
        <v>10671.4</v>
      </c>
      <c r="AG1430" s="46">
        <f t="shared" si="11"/>
        <v>-0.009118299416</v>
      </c>
      <c r="AH1430" s="47"/>
    </row>
    <row r="1431">
      <c r="A1431" s="41">
        <v>43276.0</v>
      </c>
      <c r="B1431" s="45">
        <v>882.65</v>
      </c>
      <c r="C1431" s="43">
        <f t="shared" si="1"/>
        <v>0.007505579102</v>
      </c>
      <c r="D1431" s="44"/>
      <c r="E1431" s="42">
        <v>1045.15</v>
      </c>
      <c r="F1431" s="43">
        <f t="shared" si="2"/>
        <v>0.005555276675</v>
      </c>
      <c r="G1431" s="44"/>
      <c r="H1431" s="45">
        <v>209.42</v>
      </c>
      <c r="I1431" s="43">
        <f t="shared" si="3"/>
        <v>-0.006378240482</v>
      </c>
      <c r="J1431" s="44"/>
      <c r="K1431" s="42">
        <v>1170.55</v>
      </c>
      <c r="L1431" s="43">
        <f t="shared" si="4"/>
        <v>0.003251617976</v>
      </c>
      <c r="M1431" s="44"/>
      <c r="N1431" s="45">
        <v>321.4</v>
      </c>
      <c r="O1431" s="43">
        <f t="shared" si="5"/>
        <v>0.003116238109</v>
      </c>
      <c r="P1431" s="44"/>
      <c r="Q1431" s="45">
        <v>410.66</v>
      </c>
      <c r="R1431" s="43">
        <f t="shared" si="6"/>
        <v>-0.004422098223</v>
      </c>
      <c r="S1431" s="44"/>
      <c r="T1431" s="42">
        <v>1170.55</v>
      </c>
      <c r="U1431" s="43">
        <f t="shared" si="7"/>
        <v>-0.02434770793</v>
      </c>
      <c r="V1431" s="44"/>
      <c r="W1431" s="45">
        <v>323.2</v>
      </c>
      <c r="X1431" s="43">
        <f t="shared" si="8"/>
        <v>0.008014705385</v>
      </c>
      <c r="Y1431" s="44"/>
      <c r="Z1431" s="45">
        <v>54.45</v>
      </c>
      <c r="AA1431" s="46">
        <f t="shared" si="9"/>
        <v>-0.0136801039</v>
      </c>
      <c r="AB1431" s="44"/>
      <c r="AC1431" s="45">
        <v>499.12</v>
      </c>
      <c r="AD1431" s="46">
        <f t="shared" si="10"/>
        <v>0.002728514653</v>
      </c>
      <c r="AE1431" s="47"/>
      <c r="AF1431" s="42">
        <v>10769.15</v>
      </c>
      <c r="AG1431" s="46">
        <f t="shared" si="11"/>
        <v>0.0006223411373</v>
      </c>
      <c r="AH1431" s="47"/>
    </row>
    <row r="1432">
      <c r="A1432" s="41">
        <v>43273.0</v>
      </c>
      <c r="B1432" s="45">
        <v>876.05</v>
      </c>
      <c r="C1432" s="43">
        <f t="shared" si="1"/>
        <v>0.006757556353</v>
      </c>
      <c r="D1432" s="44"/>
      <c r="E1432" s="42">
        <v>1039.36</v>
      </c>
      <c r="F1432" s="43">
        <f t="shared" si="2"/>
        <v>0.01243069814</v>
      </c>
      <c r="G1432" s="44"/>
      <c r="H1432" s="45">
        <v>210.76</v>
      </c>
      <c r="I1432" s="43">
        <f t="shared" si="3"/>
        <v>-0.0009484967039</v>
      </c>
      <c r="J1432" s="44"/>
      <c r="K1432" s="42">
        <v>1166.75</v>
      </c>
      <c r="L1432" s="43">
        <f t="shared" si="4"/>
        <v>0.01293958101</v>
      </c>
      <c r="M1432" s="44"/>
      <c r="N1432" s="45">
        <v>320.4</v>
      </c>
      <c r="O1432" s="43">
        <f t="shared" si="5"/>
        <v>0.01439778416</v>
      </c>
      <c r="P1432" s="44"/>
      <c r="Q1432" s="45">
        <v>412.48</v>
      </c>
      <c r="R1432" s="43">
        <f t="shared" si="6"/>
        <v>-0.00613899209</v>
      </c>
      <c r="S1432" s="44"/>
      <c r="T1432" s="42">
        <v>1199.4</v>
      </c>
      <c r="U1432" s="43">
        <f t="shared" si="7"/>
        <v>0.007868124629</v>
      </c>
      <c r="V1432" s="44"/>
      <c r="W1432" s="45">
        <v>320.62</v>
      </c>
      <c r="X1432" s="43">
        <f t="shared" si="8"/>
        <v>-0.003580383345</v>
      </c>
      <c r="Y1432" s="44"/>
      <c r="Z1432" s="45">
        <v>55.2</v>
      </c>
      <c r="AA1432" s="46">
        <f t="shared" si="9"/>
        <v>0.004539272433</v>
      </c>
      <c r="AB1432" s="44"/>
      <c r="AC1432" s="45">
        <v>497.76</v>
      </c>
      <c r="AD1432" s="46">
        <f t="shared" si="10"/>
        <v>-0.002087180657</v>
      </c>
      <c r="AE1432" s="47"/>
      <c r="AF1432" s="42">
        <v>10762.45</v>
      </c>
      <c r="AG1432" s="46">
        <f t="shared" si="11"/>
        <v>-0.005504014488</v>
      </c>
      <c r="AH1432" s="47"/>
    </row>
    <row r="1433">
      <c r="A1433" s="41">
        <v>43272.0</v>
      </c>
      <c r="B1433" s="45">
        <v>870.15</v>
      </c>
      <c r="C1433" s="43">
        <f t="shared" si="1"/>
        <v>-0.00732813722</v>
      </c>
      <c r="D1433" s="44"/>
      <c r="E1433" s="42">
        <v>1026.52</v>
      </c>
      <c r="F1433" s="43">
        <f t="shared" si="2"/>
        <v>0.0007113935329</v>
      </c>
      <c r="G1433" s="44"/>
      <c r="H1433" s="45">
        <v>210.96</v>
      </c>
      <c r="I1433" s="43">
        <f t="shared" si="3"/>
        <v>0.005895234341</v>
      </c>
      <c r="J1433" s="44"/>
      <c r="K1433" s="42">
        <v>1151.75</v>
      </c>
      <c r="L1433" s="43">
        <f t="shared" si="4"/>
        <v>-0.006275039524</v>
      </c>
      <c r="M1433" s="44"/>
      <c r="N1433" s="45">
        <v>315.82</v>
      </c>
      <c r="O1433" s="43">
        <f t="shared" si="5"/>
        <v>-0.009861919649</v>
      </c>
      <c r="P1433" s="44"/>
      <c r="Q1433" s="45">
        <v>415.02</v>
      </c>
      <c r="R1433" s="43">
        <f t="shared" si="6"/>
        <v>0.01014720821</v>
      </c>
      <c r="S1433" s="44"/>
      <c r="T1433" s="42">
        <v>1190.0</v>
      </c>
      <c r="U1433" s="43">
        <f t="shared" si="7"/>
        <v>-0.008159894633</v>
      </c>
      <c r="V1433" s="44"/>
      <c r="W1433" s="45">
        <v>321.77</v>
      </c>
      <c r="X1433" s="43">
        <f t="shared" si="8"/>
        <v>-0.01639835778</v>
      </c>
      <c r="Y1433" s="44"/>
      <c r="Z1433" s="45">
        <v>54.95</v>
      </c>
      <c r="AA1433" s="46">
        <f t="shared" si="9"/>
        <v>0.0295497031</v>
      </c>
      <c r="AB1433" s="44"/>
      <c r="AC1433" s="45">
        <v>498.8</v>
      </c>
      <c r="AD1433" s="46">
        <f t="shared" si="10"/>
        <v>-0.00743022633</v>
      </c>
      <c r="AE1433" s="47"/>
      <c r="AF1433" s="42">
        <v>10821.85</v>
      </c>
      <c r="AG1433" s="46">
        <f t="shared" si="11"/>
        <v>0.007489733778</v>
      </c>
      <c r="AH1433" s="47"/>
    </row>
    <row r="1434">
      <c r="A1434" s="41">
        <v>43271.0</v>
      </c>
      <c r="B1434" s="45">
        <v>876.55</v>
      </c>
      <c r="C1434" s="43">
        <f t="shared" si="1"/>
        <v>-0.01578935493</v>
      </c>
      <c r="D1434" s="44"/>
      <c r="E1434" s="42">
        <v>1025.79</v>
      </c>
      <c r="F1434" s="43">
        <f t="shared" si="2"/>
        <v>0.01600788867</v>
      </c>
      <c r="G1434" s="44"/>
      <c r="H1434" s="45">
        <v>209.72</v>
      </c>
      <c r="I1434" s="43">
        <f t="shared" si="3"/>
        <v>-0.001381840927</v>
      </c>
      <c r="J1434" s="44"/>
      <c r="K1434" s="42">
        <v>1159.0</v>
      </c>
      <c r="L1434" s="43">
        <f t="shared" si="4"/>
        <v>0.01784595784</v>
      </c>
      <c r="M1434" s="44"/>
      <c r="N1434" s="45">
        <v>318.95</v>
      </c>
      <c r="O1434" s="43">
        <f t="shared" si="5"/>
        <v>0.009355430243</v>
      </c>
      <c r="P1434" s="44"/>
      <c r="Q1434" s="45">
        <v>410.83</v>
      </c>
      <c r="R1434" s="43">
        <f t="shared" si="6"/>
        <v>0.01074318701</v>
      </c>
      <c r="S1434" s="44"/>
      <c r="T1434" s="42">
        <v>1199.75</v>
      </c>
      <c r="U1434" s="43">
        <f t="shared" si="7"/>
        <v>0.008117878709</v>
      </c>
      <c r="V1434" s="44"/>
      <c r="W1434" s="45">
        <v>327.09</v>
      </c>
      <c r="X1434" s="43">
        <f t="shared" si="8"/>
        <v>0.008689699264</v>
      </c>
      <c r="Y1434" s="44"/>
      <c r="Z1434" s="45">
        <v>53.35</v>
      </c>
      <c r="AA1434" s="46">
        <f t="shared" si="9"/>
        <v>0.04211148535</v>
      </c>
      <c r="AB1434" s="44"/>
      <c r="AC1434" s="45">
        <v>502.52</v>
      </c>
      <c r="AD1434" s="46">
        <f t="shared" si="10"/>
        <v>-0.01422611521</v>
      </c>
      <c r="AE1434" s="47"/>
      <c r="AF1434" s="42">
        <v>10741.1</v>
      </c>
      <c r="AG1434" s="46">
        <f t="shared" si="11"/>
        <v>-0.002877311909</v>
      </c>
      <c r="AH1434" s="47"/>
    </row>
    <row r="1435">
      <c r="A1435" s="41">
        <v>43270.0</v>
      </c>
      <c r="B1435" s="45">
        <v>890.5</v>
      </c>
      <c r="C1435" s="43">
        <f t="shared" si="1"/>
        <v>-0.02144169241</v>
      </c>
      <c r="D1435" s="44"/>
      <c r="E1435" s="42">
        <v>1009.5</v>
      </c>
      <c r="F1435" s="43">
        <f t="shared" si="2"/>
        <v>0.002151892661</v>
      </c>
      <c r="G1435" s="44"/>
      <c r="H1435" s="45">
        <v>210.01</v>
      </c>
      <c r="I1435" s="43">
        <f t="shared" si="3"/>
        <v>-0.00190285962</v>
      </c>
      <c r="J1435" s="44"/>
      <c r="K1435" s="42">
        <v>1138.5</v>
      </c>
      <c r="L1435" s="43">
        <f t="shared" si="4"/>
        <v>-0.03079029013</v>
      </c>
      <c r="M1435" s="44"/>
      <c r="N1435" s="45">
        <v>315.98</v>
      </c>
      <c r="O1435" s="43">
        <f t="shared" si="5"/>
        <v>0.006923080146</v>
      </c>
      <c r="P1435" s="44"/>
      <c r="Q1435" s="45">
        <v>406.44</v>
      </c>
      <c r="R1435" s="43">
        <f t="shared" si="6"/>
        <v>-0.01475140313</v>
      </c>
      <c r="S1435" s="44"/>
      <c r="T1435" s="42">
        <v>1190.05</v>
      </c>
      <c r="U1435" s="43">
        <f t="shared" si="7"/>
        <v>-0.008909397007</v>
      </c>
      <c r="V1435" s="44"/>
      <c r="W1435" s="45">
        <v>324.26</v>
      </c>
      <c r="X1435" s="43">
        <f t="shared" si="8"/>
        <v>0.005876729666</v>
      </c>
      <c r="Y1435" s="44"/>
      <c r="Z1435" s="45">
        <v>51.15</v>
      </c>
      <c r="AA1435" s="46">
        <f t="shared" si="9"/>
        <v>-0.07166118845</v>
      </c>
      <c r="AB1435" s="44"/>
      <c r="AC1435" s="45">
        <v>509.72</v>
      </c>
      <c r="AD1435" s="46">
        <f t="shared" si="10"/>
        <v>0.00460132559</v>
      </c>
      <c r="AE1435" s="47"/>
      <c r="AF1435" s="42">
        <v>10772.05</v>
      </c>
      <c r="AG1435" s="46">
        <f t="shared" si="11"/>
        <v>0.005734916218</v>
      </c>
      <c r="AH1435" s="47"/>
    </row>
    <row r="1436">
      <c r="A1436" s="41">
        <v>43269.0</v>
      </c>
      <c r="B1436" s="45">
        <v>909.8</v>
      </c>
      <c r="C1436" s="43">
        <f t="shared" si="1"/>
        <v>-0.01413354677</v>
      </c>
      <c r="D1436" s="44"/>
      <c r="E1436" s="42">
        <v>1007.33</v>
      </c>
      <c r="F1436" s="43">
        <f t="shared" si="2"/>
        <v>-0.005168635385</v>
      </c>
      <c r="G1436" s="44"/>
      <c r="H1436" s="45">
        <v>210.41</v>
      </c>
      <c r="I1436" s="43">
        <f t="shared" si="3"/>
        <v>-0.01411033062</v>
      </c>
      <c r="J1436" s="44"/>
      <c r="K1436" s="42">
        <v>1174.1</v>
      </c>
      <c r="L1436" s="43">
        <f t="shared" si="4"/>
        <v>-0.007974253318</v>
      </c>
      <c r="M1436" s="44"/>
      <c r="N1436" s="45">
        <v>313.8</v>
      </c>
      <c r="O1436" s="43">
        <f t="shared" si="5"/>
        <v>-0.03152460533</v>
      </c>
      <c r="P1436" s="44"/>
      <c r="Q1436" s="45">
        <v>412.48</v>
      </c>
      <c r="R1436" s="43">
        <f t="shared" si="6"/>
        <v>0.0175848595</v>
      </c>
      <c r="S1436" s="44"/>
      <c r="T1436" s="42">
        <v>1200.7</v>
      </c>
      <c r="U1436" s="43">
        <f t="shared" si="7"/>
        <v>-0.03847728064</v>
      </c>
      <c r="V1436" s="44"/>
      <c r="W1436" s="45">
        <v>322.36</v>
      </c>
      <c r="X1436" s="43">
        <f t="shared" si="8"/>
        <v>0.0004343913935</v>
      </c>
      <c r="Y1436" s="44"/>
      <c r="Z1436" s="45">
        <v>54.95</v>
      </c>
      <c r="AA1436" s="46">
        <f t="shared" si="9"/>
        <v>-0.02338236023</v>
      </c>
      <c r="AB1436" s="44"/>
      <c r="AC1436" s="45">
        <v>507.38</v>
      </c>
      <c r="AD1436" s="46">
        <f t="shared" si="10"/>
        <v>0.02858879707</v>
      </c>
      <c r="AE1436" s="47"/>
      <c r="AF1436" s="42">
        <v>10710.45</v>
      </c>
      <c r="AG1436" s="46">
        <f t="shared" si="11"/>
        <v>-0.008312344761</v>
      </c>
      <c r="AH1436" s="47"/>
    </row>
    <row r="1437">
      <c r="A1437" s="41">
        <v>43266.0</v>
      </c>
      <c r="B1437" s="45">
        <v>922.75</v>
      </c>
      <c r="C1437" s="43">
        <f t="shared" si="1"/>
        <v>0.0009758213937</v>
      </c>
      <c r="D1437" s="44"/>
      <c r="E1437" s="42">
        <v>1012.55</v>
      </c>
      <c r="F1437" s="43">
        <f t="shared" si="2"/>
        <v>-0.003834424779</v>
      </c>
      <c r="G1437" s="44"/>
      <c r="H1437" s="45">
        <v>213.4</v>
      </c>
      <c r="I1437" s="43">
        <f t="shared" si="3"/>
        <v>-0.00863180444</v>
      </c>
      <c r="J1437" s="44"/>
      <c r="K1437" s="42">
        <v>1183.5</v>
      </c>
      <c r="L1437" s="43">
        <f t="shared" si="4"/>
        <v>-0.0003379234636</v>
      </c>
      <c r="M1437" s="44"/>
      <c r="N1437" s="45">
        <v>323.85</v>
      </c>
      <c r="O1437" s="43">
        <f t="shared" si="5"/>
        <v>0.005107974886</v>
      </c>
      <c r="P1437" s="44"/>
      <c r="Q1437" s="45">
        <v>405.29</v>
      </c>
      <c r="R1437" s="43">
        <f t="shared" si="6"/>
        <v>0.001209742275</v>
      </c>
      <c r="S1437" s="44"/>
      <c r="T1437" s="42">
        <v>1247.8</v>
      </c>
      <c r="U1437" s="43">
        <f t="shared" si="7"/>
        <v>-0.001521521815</v>
      </c>
      <c r="V1437" s="44"/>
      <c r="W1437" s="45">
        <v>322.22</v>
      </c>
      <c r="X1437" s="43">
        <f t="shared" si="8"/>
        <v>0.00572675079</v>
      </c>
      <c r="Y1437" s="44"/>
      <c r="Z1437" s="45">
        <v>56.25</v>
      </c>
      <c r="AA1437" s="46">
        <f t="shared" si="9"/>
        <v>-0.01324522675</v>
      </c>
      <c r="AB1437" s="44"/>
      <c r="AC1437" s="45">
        <v>493.08</v>
      </c>
      <c r="AD1437" s="46">
        <f t="shared" si="10"/>
        <v>-0.02440171559</v>
      </c>
      <c r="AE1437" s="47"/>
      <c r="AF1437" s="42">
        <v>10799.85</v>
      </c>
      <c r="AG1437" s="46">
        <f t="shared" si="11"/>
        <v>-0.001651436361</v>
      </c>
      <c r="AH1437" s="47"/>
    </row>
    <row r="1438">
      <c r="A1438" s="41">
        <v>43265.0</v>
      </c>
      <c r="B1438" s="45">
        <v>921.85</v>
      </c>
      <c r="C1438" s="43">
        <f t="shared" si="1"/>
        <v>0.001737148257</v>
      </c>
      <c r="D1438" s="44"/>
      <c r="E1438" s="42">
        <v>1016.44</v>
      </c>
      <c r="F1438" s="43">
        <f t="shared" si="2"/>
        <v>0.002926240197</v>
      </c>
      <c r="G1438" s="44"/>
      <c r="H1438" s="45">
        <v>215.25</v>
      </c>
      <c r="I1438" s="43">
        <f t="shared" si="3"/>
        <v>0.01795346697</v>
      </c>
      <c r="J1438" s="44"/>
      <c r="K1438" s="42">
        <v>1183.9</v>
      </c>
      <c r="L1438" s="43">
        <f t="shared" si="4"/>
        <v>-0.001982997507</v>
      </c>
      <c r="M1438" s="44"/>
      <c r="N1438" s="45">
        <v>322.2</v>
      </c>
      <c r="O1438" s="43">
        <f t="shared" si="5"/>
        <v>-0.005015335116</v>
      </c>
      <c r="P1438" s="44"/>
      <c r="Q1438" s="45">
        <v>404.8</v>
      </c>
      <c r="R1438" s="43">
        <f t="shared" si="6"/>
        <v>-0.01442120446</v>
      </c>
      <c r="S1438" s="44"/>
      <c r="T1438" s="42">
        <v>1249.7</v>
      </c>
      <c r="U1438" s="43">
        <f t="shared" si="7"/>
        <v>0.02433959017</v>
      </c>
      <c r="V1438" s="44"/>
      <c r="W1438" s="45">
        <v>320.38</v>
      </c>
      <c r="X1438" s="43">
        <f t="shared" si="8"/>
        <v>0.0004995316994</v>
      </c>
      <c r="Y1438" s="44"/>
      <c r="Z1438" s="45">
        <v>57.0</v>
      </c>
      <c r="AA1438" s="46">
        <f t="shared" si="9"/>
        <v>0.002635047638</v>
      </c>
      <c r="AB1438" s="44"/>
      <c r="AC1438" s="45">
        <v>505.26</v>
      </c>
      <c r="AD1438" s="46">
        <f t="shared" si="10"/>
        <v>-0.0319428864</v>
      </c>
      <c r="AE1438" s="47"/>
      <c r="AF1438" s="42">
        <v>10817.7</v>
      </c>
      <c r="AG1438" s="46">
        <f t="shared" si="11"/>
        <v>0.0008924546562</v>
      </c>
      <c r="AH1438" s="47"/>
    </row>
    <row r="1439">
      <c r="A1439" s="41">
        <v>43264.0</v>
      </c>
      <c r="B1439" s="45">
        <v>920.25</v>
      </c>
      <c r="C1439" s="43">
        <f t="shared" si="1"/>
        <v>0.01054164936</v>
      </c>
      <c r="D1439" s="44"/>
      <c r="E1439" s="42">
        <v>1013.47</v>
      </c>
      <c r="F1439" s="43">
        <f t="shared" si="2"/>
        <v>-0.006089152318</v>
      </c>
      <c r="G1439" s="44"/>
      <c r="H1439" s="45">
        <v>211.42</v>
      </c>
      <c r="I1439" s="43">
        <f t="shared" si="3"/>
        <v>0.01630859664</v>
      </c>
      <c r="J1439" s="44"/>
      <c r="K1439" s="42">
        <v>1186.25</v>
      </c>
      <c r="L1439" s="43">
        <f t="shared" si="4"/>
        <v>0.0002107703665</v>
      </c>
      <c r="M1439" s="44"/>
      <c r="N1439" s="45">
        <v>323.82</v>
      </c>
      <c r="O1439" s="43">
        <f t="shared" si="5"/>
        <v>0.01452659416</v>
      </c>
      <c r="P1439" s="44"/>
      <c r="Q1439" s="45">
        <v>410.68</v>
      </c>
      <c r="R1439" s="43">
        <f t="shared" si="6"/>
        <v>0.01610245887</v>
      </c>
      <c r="S1439" s="44"/>
      <c r="T1439" s="42">
        <v>1219.65</v>
      </c>
      <c r="U1439" s="43">
        <f t="shared" si="7"/>
        <v>-0.0123045881</v>
      </c>
      <c r="V1439" s="44"/>
      <c r="W1439" s="45">
        <v>320.22</v>
      </c>
      <c r="X1439" s="43">
        <f t="shared" si="8"/>
        <v>-0.01049992561</v>
      </c>
      <c r="Y1439" s="44"/>
      <c r="Z1439" s="45">
        <v>56.85</v>
      </c>
      <c r="AA1439" s="46">
        <f t="shared" si="9"/>
        <v>-0.01570712921</v>
      </c>
      <c r="AB1439" s="44"/>
      <c r="AC1439" s="45">
        <v>521.66</v>
      </c>
      <c r="AD1439" s="46">
        <f t="shared" si="10"/>
        <v>-0.01151190574</v>
      </c>
      <c r="AE1439" s="47"/>
      <c r="AF1439" s="42">
        <v>10808.05</v>
      </c>
      <c r="AG1439" s="46">
        <f t="shared" si="11"/>
        <v>-0.004491174075</v>
      </c>
      <c r="AH1439" s="47"/>
    </row>
    <row r="1440">
      <c r="A1440" s="41">
        <v>43263.0</v>
      </c>
      <c r="B1440" s="45">
        <v>910.6</v>
      </c>
      <c r="C1440" s="43">
        <f t="shared" si="1"/>
        <v>-0.0007684286014</v>
      </c>
      <c r="D1440" s="44"/>
      <c r="E1440" s="42">
        <v>1019.66</v>
      </c>
      <c r="F1440" s="43">
        <f t="shared" si="2"/>
        <v>0.0007652536012</v>
      </c>
      <c r="G1440" s="44"/>
      <c r="H1440" s="45">
        <v>208.0</v>
      </c>
      <c r="I1440" s="43">
        <f t="shared" si="3"/>
        <v>-0.01398824518</v>
      </c>
      <c r="J1440" s="44"/>
      <c r="K1440" s="42">
        <v>1186.0</v>
      </c>
      <c r="L1440" s="43">
        <f t="shared" si="4"/>
        <v>0.02605314984</v>
      </c>
      <c r="M1440" s="44"/>
      <c r="N1440" s="45">
        <v>319.15</v>
      </c>
      <c r="O1440" s="43">
        <f t="shared" si="5"/>
        <v>-0.01985484798</v>
      </c>
      <c r="P1440" s="44"/>
      <c r="Q1440" s="45">
        <v>404.12</v>
      </c>
      <c r="R1440" s="43">
        <f t="shared" si="6"/>
        <v>-0.02108176259</v>
      </c>
      <c r="S1440" s="44"/>
      <c r="T1440" s="42">
        <v>1234.75</v>
      </c>
      <c r="U1440" s="43">
        <f t="shared" si="7"/>
        <v>0.02992290982</v>
      </c>
      <c r="V1440" s="44"/>
      <c r="W1440" s="45">
        <v>323.6</v>
      </c>
      <c r="X1440" s="43">
        <f t="shared" si="8"/>
        <v>0.02744361191</v>
      </c>
      <c r="Y1440" s="44"/>
      <c r="Z1440" s="45">
        <v>57.75</v>
      </c>
      <c r="AA1440" s="46">
        <f t="shared" si="9"/>
        <v>-0.0180185055</v>
      </c>
      <c r="AB1440" s="44"/>
      <c r="AC1440" s="45">
        <v>527.7</v>
      </c>
      <c r="AD1440" s="46">
        <f t="shared" si="10"/>
        <v>-0.01265410626</v>
      </c>
      <c r="AE1440" s="47"/>
      <c r="AF1440" s="42">
        <v>10856.7</v>
      </c>
      <c r="AG1440" s="46">
        <f t="shared" si="11"/>
        <v>0.001276524341</v>
      </c>
      <c r="AH1440" s="47"/>
    </row>
    <row r="1441">
      <c r="A1441" s="41">
        <v>43262.0</v>
      </c>
      <c r="B1441" s="45">
        <v>911.3</v>
      </c>
      <c r="C1441" s="43">
        <f t="shared" si="1"/>
        <v>-0.006235320754</v>
      </c>
      <c r="D1441" s="44"/>
      <c r="E1441" s="42">
        <v>1018.88</v>
      </c>
      <c r="F1441" s="43">
        <f t="shared" si="2"/>
        <v>-0.003448819847</v>
      </c>
      <c r="G1441" s="44"/>
      <c r="H1441" s="45">
        <v>210.93</v>
      </c>
      <c r="I1441" s="43">
        <f t="shared" si="3"/>
        <v>-0.0201808989</v>
      </c>
      <c r="J1441" s="44"/>
      <c r="K1441" s="42">
        <v>1155.5</v>
      </c>
      <c r="L1441" s="43">
        <f t="shared" si="4"/>
        <v>-0.001858937483</v>
      </c>
      <c r="M1441" s="44"/>
      <c r="N1441" s="45">
        <v>325.55</v>
      </c>
      <c r="O1441" s="43">
        <f t="shared" si="5"/>
        <v>0.01500995298</v>
      </c>
      <c r="P1441" s="44"/>
      <c r="Q1441" s="45">
        <v>412.73</v>
      </c>
      <c r="R1441" s="43">
        <f t="shared" si="6"/>
        <v>0.04228891927</v>
      </c>
      <c r="S1441" s="44"/>
      <c r="T1441" s="42">
        <v>1198.35</v>
      </c>
      <c r="U1441" s="43">
        <f t="shared" si="7"/>
        <v>-0.001500938368</v>
      </c>
      <c r="V1441" s="44"/>
      <c r="W1441" s="45">
        <v>314.84</v>
      </c>
      <c r="X1441" s="43">
        <f t="shared" si="8"/>
        <v>0.005158754236</v>
      </c>
      <c r="Y1441" s="44"/>
      <c r="Z1441" s="45">
        <v>58.8</v>
      </c>
      <c r="AA1441" s="46">
        <f t="shared" si="9"/>
        <v>-0.01936902657</v>
      </c>
      <c r="AB1441" s="44"/>
      <c r="AC1441" s="45">
        <v>534.42</v>
      </c>
      <c r="AD1441" s="46">
        <f t="shared" si="10"/>
        <v>0.01633721182</v>
      </c>
      <c r="AE1441" s="47"/>
      <c r="AF1441" s="42">
        <v>10842.85</v>
      </c>
      <c r="AG1441" s="46">
        <f t="shared" si="11"/>
        <v>0.005168806411</v>
      </c>
      <c r="AH1441" s="47"/>
    </row>
    <row r="1442">
      <c r="A1442" s="41">
        <v>43259.0</v>
      </c>
      <c r="B1442" s="45">
        <v>917.0</v>
      </c>
      <c r="C1442" s="43">
        <f t="shared" si="1"/>
        <v>0.0008182190556</v>
      </c>
      <c r="D1442" s="44"/>
      <c r="E1442" s="42">
        <v>1022.4</v>
      </c>
      <c r="F1442" s="43">
        <f t="shared" si="2"/>
        <v>-0.006249989875</v>
      </c>
      <c r="G1442" s="44"/>
      <c r="H1442" s="45">
        <v>215.23</v>
      </c>
      <c r="I1442" s="43">
        <f t="shared" si="3"/>
        <v>0.02245912856</v>
      </c>
      <c r="J1442" s="44"/>
      <c r="K1442" s="42">
        <v>1157.65</v>
      </c>
      <c r="L1442" s="43">
        <f t="shared" si="4"/>
        <v>-0.01112434966</v>
      </c>
      <c r="M1442" s="44"/>
      <c r="N1442" s="45">
        <v>320.7</v>
      </c>
      <c r="O1442" s="43">
        <f t="shared" si="5"/>
        <v>0.0018101812</v>
      </c>
      <c r="P1442" s="44"/>
      <c r="Q1442" s="45">
        <v>395.64</v>
      </c>
      <c r="R1442" s="43">
        <f t="shared" si="6"/>
        <v>0.03346237732</v>
      </c>
      <c r="S1442" s="44"/>
      <c r="T1442" s="42">
        <v>1200.15</v>
      </c>
      <c r="U1442" s="43">
        <f t="shared" si="7"/>
        <v>-0.01168005326</v>
      </c>
      <c r="V1442" s="44"/>
      <c r="W1442" s="45">
        <v>313.22</v>
      </c>
      <c r="X1442" s="43">
        <f t="shared" si="8"/>
        <v>-0.007949925802</v>
      </c>
      <c r="Y1442" s="44"/>
      <c r="Z1442" s="45">
        <v>59.95</v>
      </c>
      <c r="AA1442" s="46">
        <f t="shared" si="9"/>
        <v>0.03738753207</v>
      </c>
      <c r="AB1442" s="44"/>
      <c r="AC1442" s="45">
        <v>525.76</v>
      </c>
      <c r="AD1442" s="46">
        <f t="shared" si="10"/>
        <v>-0.03608773803</v>
      </c>
      <c r="AE1442" s="47"/>
      <c r="AF1442" s="42">
        <v>10786.95</v>
      </c>
      <c r="AG1442" s="46">
        <f t="shared" si="11"/>
        <v>0.001790801514</v>
      </c>
      <c r="AH1442" s="47"/>
    </row>
    <row r="1443">
      <c r="A1443" s="41">
        <v>43258.0</v>
      </c>
      <c r="B1443" s="45">
        <v>916.25</v>
      </c>
      <c r="C1443" s="43">
        <f t="shared" si="1"/>
        <v>0.006460112251</v>
      </c>
      <c r="D1443" s="44"/>
      <c r="E1443" s="42">
        <v>1028.81</v>
      </c>
      <c r="F1443" s="43">
        <f t="shared" si="2"/>
        <v>0.002355003035</v>
      </c>
      <c r="G1443" s="44"/>
      <c r="H1443" s="45">
        <v>210.45</v>
      </c>
      <c r="I1443" s="43">
        <f t="shared" si="3"/>
        <v>0.04202054254</v>
      </c>
      <c r="J1443" s="44"/>
      <c r="K1443" s="42">
        <v>1170.6</v>
      </c>
      <c r="L1443" s="43">
        <f t="shared" si="4"/>
        <v>0.01675499517</v>
      </c>
      <c r="M1443" s="44"/>
      <c r="N1443" s="45">
        <v>320.12</v>
      </c>
      <c r="O1443" s="43">
        <f t="shared" si="5"/>
        <v>-0.01081225969</v>
      </c>
      <c r="P1443" s="44"/>
      <c r="Q1443" s="45">
        <v>382.62</v>
      </c>
      <c r="R1443" s="43">
        <f t="shared" si="6"/>
        <v>-0.002219061334</v>
      </c>
      <c r="S1443" s="44"/>
      <c r="T1443" s="42">
        <v>1214.25</v>
      </c>
      <c r="U1443" s="43">
        <f t="shared" si="7"/>
        <v>0.002226070669</v>
      </c>
      <c r="V1443" s="44"/>
      <c r="W1443" s="45">
        <v>315.72</v>
      </c>
      <c r="X1443" s="43">
        <f t="shared" si="8"/>
        <v>0.01217312123</v>
      </c>
      <c r="Y1443" s="44"/>
      <c r="Z1443" s="45">
        <v>57.75</v>
      </c>
      <c r="AA1443" s="46">
        <f t="shared" si="9"/>
        <v>0.0026007817</v>
      </c>
      <c r="AB1443" s="44"/>
      <c r="AC1443" s="45">
        <v>545.08</v>
      </c>
      <c r="AD1443" s="46">
        <f t="shared" si="10"/>
        <v>0.01110569091</v>
      </c>
      <c r="AE1443" s="47"/>
      <c r="AF1443" s="42">
        <v>10767.65</v>
      </c>
      <c r="AG1443" s="46">
        <f t="shared" si="11"/>
        <v>-0.00006500742944</v>
      </c>
      <c r="AH1443" s="47"/>
    </row>
    <row r="1444">
      <c r="A1444" s="41">
        <v>43257.0</v>
      </c>
      <c r="B1444" s="45">
        <v>910.35</v>
      </c>
      <c r="C1444" s="43">
        <f t="shared" si="1"/>
        <v>-0.002851973633</v>
      </c>
      <c r="D1444" s="44"/>
      <c r="E1444" s="42">
        <v>1026.39</v>
      </c>
      <c r="F1444" s="43">
        <f t="shared" si="2"/>
        <v>-0.00303516941</v>
      </c>
      <c r="G1444" s="44"/>
      <c r="H1444" s="45">
        <v>201.79</v>
      </c>
      <c r="I1444" s="43">
        <f t="shared" si="3"/>
        <v>0.02880681784</v>
      </c>
      <c r="J1444" s="44"/>
      <c r="K1444" s="42">
        <v>1151.15</v>
      </c>
      <c r="L1444" s="43">
        <f t="shared" si="4"/>
        <v>0.05853650245</v>
      </c>
      <c r="M1444" s="44"/>
      <c r="N1444" s="45">
        <v>323.6</v>
      </c>
      <c r="O1444" s="43">
        <f t="shared" si="5"/>
        <v>-0.02698128766</v>
      </c>
      <c r="P1444" s="44"/>
      <c r="Q1444" s="45">
        <v>383.47</v>
      </c>
      <c r="R1444" s="43">
        <f t="shared" si="6"/>
        <v>0.01317742713</v>
      </c>
      <c r="S1444" s="44"/>
      <c r="T1444" s="42">
        <v>1211.55</v>
      </c>
      <c r="U1444" s="43">
        <f t="shared" si="7"/>
        <v>0.01041265553</v>
      </c>
      <c r="V1444" s="44"/>
      <c r="W1444" s="45">
        <v>311.9</v>
      </c>
      <c r="X1444" s="43">
        <f t="shared" si="8"/>
        <v>0.01232313411</v>
      </c>
      <c r="Y1444" s="44"/>
      <c r="Z1444" s="45">
        <v>57.6</v>
      </c>
      <c r="AA1444" s="46">
        <f t="shared" si="9"/>
        <v>0.03444048998</v>
      </c>
      <c r="AB1444" s="44"/>
      <c r="AC1444" s="45">
        <v>539.06</v>
      </c>
      <c r="AD1444" s="46">
        <f t="shared" si="10"/>
        <v>0.0004824374317</v>
      </c>
      <c r="AE1444" s="47"/>
      <c r="AF1444" s="42">
        <v>10768.35</v>
      </c>
      <c r="AG1444" s="46">
        <f t="shared" si="11"/>
        <v>0.007803144055</v>
      </c>
      <c r="AH1444" s="47"/>
    </row>
    <row r="1445">
      <c r="A1445" s="41">
        <v>43256.0</v>
      </c>
      <c r="B1445" s="45">
        <v>912.95</v>
      </c>
      <c r="C1445" s="43">
        <f t="shared" si="1"/>
        <v>-0.02690890692</v>
      </c>
      <c r="D1445" s="44"/>
      <c r="E1445" s="42">
        <v>1029.51</v>
      </c>
      <c r="F1445" s="43">
        <f t="shared" si="2"/>
        <v>0.008466939</v>
      </c>
      <c r="G1445" s="44"/>
      <c r="H1445" s="45">
        <v>196.06</v>
      </c>
      <c r="I1445" s="43">
        <f t="shared" si="3"/>
        <v>0.04490859165</v>
      </c>
      <c r="J1445" s="44"/>
      <c r="K1445" s="42">
        <v>1085.7</v>
      </c>
      <c r="L1445" s="43">
        <f t="shared" si="4"/>
        <v>-0.03475777523</v>
      </c>
      <c r="M1445" s="44"/>
      <c r="N1445" s="45">
        <v>332.45</v>
      </c>
      <c r="O1445" s="43">
        <f t="shared" si="5"/>
        <v>0.02398824348</v>
      </c>
      <c r="P1445" s="44"/>
      <c r="Q1445" s="45">
        <v>378.45</v>
      </c>
      <c r="R1445" s="43">
        <f t="shared" si="6"/>
        <v>-0.0011355685</v>
      </c>
      <c r="S1445" s="44"/>
      <c r="T1445" s="42">
        <v>1199.0</v>
      </c>
      <c r="U1445" s="43">
        <f t="shared" si="7"/>
        <v>0.00004170228738</v>
      </c>
      <c r="V1445" s="44"/>
      <c r="W1445" s="45">
        <v>308.08</v>
      </c>
      <c r="X1445" s="43">
        <f t="shared" si="8"/>
        <v>-0.02364070131</v>
      </c>
      <c r="Y1445" s="44"/>
      <c r="Z1445" s="45">
        <v>55.65</v>
      </c>
      <c r="AA1445" s="46">
        <f t="shared" si="9"/>
        <v>-0.02221326341</v>
      </c>
      <c r="AB1445" s="44"/>
      <c r="AC1445" s="45">
        <v>538.8</v>
      </c>
      <c r="AD1445" s="46">
        <f t="shared" si="10"/>
        <v>0.009323207566</v>
      </c>
      <c r="AE1445" s="47"/>
      <c r="AF1445" s="42">
        <v>10684.65</v>
      </c>
      <c r="AG1445" s="46">
        <f t="shared" si="11"/>
        <v>0.008600566226</v>
      </c>
      <c r="AH1445" s="47"/>
    </row>
    <row r="1446">
      <c r="A1446" s="41">
        <v>43255.0</v>
      </c>
      <c r="B1446" s="45">
        <v>937.85</v>
      </c>
      <c r="C1446" s="43">
        <f t="shared" si="1"/>
        <v>-0.001917443996</v>
      </c>
      <c r="D1446" s="44"/>
      <c r="E1446" s="42">
        <v>1020.83</v>
      </c>
      <c r="F1446" s="43">
        <f t="shared" si="2"/>
        <v>-0.03098922383</v>
      </c>
      <c r="G1446" s="44"/>
      <c r="H1446" s="45">
        <v>187.45</v>
      </c>
      <c r="I1446" s="43">
        <f t="shared" si="3"/>
        <v>-0.07846154981</v>
      </c>
      <c r="J1446" s="44"/>
      <c r="K1446" s="42">
        <v>1124.1</v>
      </c>
      <c r="L1446" s="43">
        <f t="shared" si="4"/>
        <v>-0.03470779775</v>
      </c>
      <c r="M1446" s="44"/>
      <c r="N1446" s="45">
        <v>324.57</v>
      </c>
      <c r="O1446" s="43">
        <f t="shared" si="5"/>
        <v>-0.01173114821</v>
      </c>
      <c r="P1446" s="44"/>
      <c r="Q1446" s="45">
        <v>378.88</v>
      </c>
      <c r="R1446" s="43">
        <f t="shared" si="6"/>
        <v>-0.02045552586</v>
      </c>
      <c r="S1446" s="44"/>
      <c r="T1446" s="42">
        <v>1198.95</v>
      </c>
      <c r="U1446" s="43">
        <f t="shared" si="7"/>
        <v>-0.0148604676</v>
      </c>
      <c r="V1446" s="44"/>
      <c r="W1446" s="45">
        <v>315.45</v>
      </c>
      <c r="X1446" s="43">
        <f t="shared" si="8"/>
        <v>-0.002754168605</v>
      </c>
      <c r="Y1446" s="44"/>
      <c r="Z1446" s="45">
        <v>56.9</v>
      </c>
      <c r="AA1446" s="46">
        <f t="shared" si="9"/>
        <v>-0.03962620076</v>
      </c>
      <c r="AB1446" s="44"/>
      <c r="AC1446" s="45">
        <v>533.8</v>
      </c>
      <c r="AD1446" s="46">
        <f t="shared" si="10"/>
        <v>0.01601363625</v>
      </c>
      <c r="AE1446" s="47"/>
      <c r="AF1446" s="42">
        <v>10593.15</v>
      </c>
      <c r="AG1446" s="46">
        <f t="shared" si="11"/>
        <v>-0.003331506522</v>
      </c>
      <c r="AH1446" s="47"/>
    </row>
    <row r="1447">
      <c r="A1447" s="41">
        <v>43252.0</v>
      </c>
      <c r="B1447" s="45">
        <v>939.65</v>
      </c>
      <c r="C1447" s="43">
        <f t="shared" si="1"/>
        <v>-0.0004787870819</v>
      </c>
      <c r="D1447" s="44"/>
      <c r="E1447" s="42">
        <v>1052.96</v>
      </c>
      <c r="F1447" s="43">
        <f t="shared" si="2"/>
        <v>-0.0135736953</v>
      </c>
      <c r="G1447" s="44"/>
      <c r="H1447" s="45">
        <v>202.75</v>
      </c>
      <c r="I1447" s="43">
        <f t="shared" si="3"/>
        <v>-0.01653334472</v>
      </c>
      <c r="J1447" s="44"/>
      <c r="K1447" s="42">
        <v>1163.8</v>
      </c>
      <c r="L1447" s="43">
        <f t="shared" si="4"/>
        <v>-0.005868636861</v>
      </c>
      <c r="M1447" s="44"/>
      <c r="N1447" s="45">
        <v>328.4</v>
      </c>
      <c r="O1447" s="43">
        <f t="shared" si="5"/>
        <v>-0.04393529178</v>
      </c>
      <c r="P1447" s="44"/>
      <c r="Q1447" s="45">
        <v>386.71</v>
      </c>
      <c r="R1447" s="43">
        <f t="shared" si="6"/>
        <v>-0.01626177212</v>
      </c>
      <c r="S1447" s="44"/>
      <c r="T1447" s="42">
        <v>1216.9</v>
      </c>
      <c r="U1447" s="43">
        <f t="shared" si="7"/>
        <v>-0.04251338934</v>
      </c>
      <c r="V1447" s="44"/>
      <c r="W1447" s="45">
        <v>316.32</v>
      </c>
      <c r="X1447" s="43">
        <f t="shared" si="8"/>
        <v>0.03401929185</v>
      </c>
      <c r="Y1447" s="44"/>
      <c r="Z1447" s="45">
        <v>59.2</v>
      </c>
      <c r="AA1447" s="46">
        <f t="shared" si="9"/>
        <v>-0.03811563292</v>
      </c>
      <c r="AB1447" s="44"/>
      <c r="AC1447" s="45">
        <v>525.32</v>
      </c>
      <c r="AD1447" s="46">
        <f t="shared" si="10"/>
        <v>-0.01796003603</v>
      </c>
      <c r="AE1447" s="47"/>
      <c r="AF1447" s="42">
        <v>10628.5</v>
      </c>
      <c r="AG1447" s="46">
        <f t="shared" si="11"/>
        <v>-0.006349465873</v>
      </c>
      <c r="AH1447" s="47"/>
    </row>
    <row r="1448">
      <c r="A1448" s="41">
        <v>43251.0</v>
      </c>
      <c r="B1448" s="45">
        <v>940.1</v>
      </c>
      <c r="C1448" s="43">
        <f t="shared" si="1"/>
        <v>-0.01268381871</v>
      </c>
      <c r="D1448" s="44"/>
      <c r="E1448" s="42">
        <v>1067.35</v>
      </c>
      <c r="F1448" s="43">
        <f t="shared" si="2"/>
        <v>0.04351530139</v>
      </c>
      <c r="G1448" s="44"/>
      <c r="H1448" s="45">
        <v>206.13</v>
      </c>
      <c r="I1448" s="43">
        <f t="shared" si="3"/>
        <v>-0.02746584133</v>
      </c>
      <c r="J1448" s="44"/>
      <c r="K1448" s="42">
        <v>1170.65</v>
      </c>
      <c r="L1448" s="43">
        <f t="shared" si="4"/>
        <v>0.003980062173</v>
      </c>
      <c r="M1448" s="44"/>
      <c r="N1448" s="45">
        <v>343.15</v>
      </c>
      <c r="O1448" s="43">
        <f t="shared" si="5"/>
        <v>-0.01331616145</v>
      </c>
      <c r="P1448" s="44"/>
      <c r="Q1448" s="45">
        <v>393.05</v>
      </c>
      <c r="R1448" s="43">
        <f t="shared" si="6"/>
        <v>-0.0003815580332</v>
      </c>
      <c r="S1448" s="44"/>
      <c r="T1448" s="42">
        <v>1269.75</v>
      </c>
      <c r="U1448" s="43">
        <f t="shared" si="7"/>
        <v>-0.02127242439</v>
      </c>
      <c r="V1448" s="44"/>
      <c r="W1448" s="45">
        <v>305.74</v>
      </c>
      <c r="X1448" s="43">
        <f t="shared" si="8"/>
        <v>-0.009343276238</v>
      </c>
      <c r="Y1448" s="44"/>
      <c r="Z1448" s="45">
        <v>61.5</v>
      </c>
      <c r="AA1448" s="46">
        <f t="shared" si="9"/>
        <v>-0.2221674653</v>
      </c>
      <c r="AB1448" s="44"/>
      <c r="AC1448" s="45">
        <v>534.84</v>
      </c>
      <c r="AD1448" s="46">
        <f t="shared" si="10"/>
        <v>-0.03089176667</v>
      </c>
      <c r="AE1448" s="47"/>
      <c r="AF1448" s="42">
        <v>10696.2</v>
      </c>
      <c r="AG1448" s="46">
        <f t="shared" si="11"/>
        <v>-0.003728013612</v>
      </c>
      <c r="AH1448" s="47"/>
    </row>
    <row r="1449">
      <c r="A1449" s="41">
        <v>43250.0</v>
      </c>
      <c r="B1449" s="45">
        <v>952.1</v>
      </c>
      <c r="C1449" s="43">
        <f t="shared" si="1"/>
        <v>-0.0008398950625</v>
      </c>
      <c r="D1449" s="44"/>
      <c r="E1449" s="42">
        <v>1021.9</v>
      </c>
      <c r="F1449" s="43">
        <f t="shared" si="2"/>
        <v>0.007721287513</v>
      </c>
      <c r="G1449" s="44"/>
      <c r="H1449" s="45">
        <v>211.87</v>
      </c>
      <c r="I1449" s="43">
        <f t="shared" si="3"/>
        <v>0.005063062369</v>
      </c>
      <c r="J1449" s="44"/>
      <c r="K1449" s="42">
        <v>1166.0</v>
      </c>
      <c r="L1449" s="43">
        <f t="shared" si="4"/>
        <v>0.01056158109</v>
      </c>
      <c r="M1449" s="44"/>
      <c r="N1449" s="45">
        <v>347.75</v>
      </c>
      <c r="O1449" s="43">
        <f t="shared" si="5"/>
        <v>-0.008646907223</v>
      </c>
      <c r="P1449" s="44"/>
      <c r="Q1449" s="45">
        <v>393.2</v>
      </c>
      <c r="R1449" s="43">
        <f t="shared" si="6"/>
        <v>-0.05058093492</v>
      </c>
      <c r="S1449" s="44"/>
      <c r="T1449" s="42">
        <v>1297.05</v>
      </c>
      <c r="U1449" s="43">
        <f t="shared" si="7"/>
        <v>0.03515052184</v>
      </c>
      <c r="V1449" s="44"/>
      <c r="W1449" s="45">
        <v>308.61</v>
      </c>
      <c r="X1449" s="43">
        <f t="shared" si="8"/>
        <v>-0.00003240283201</v>
      </c>
      <c r="Y1449" s="44"/>
      <c r="Z1449" s="45">
        <v>76.8</v>
      </c>
      <c r="AA1449" s="46">
        <f t="shared" si="9"/>
        <v>-0.007782140442</v>
      </c>
      <c r="AB1449" s="44"/>
      <c r="AC1449" s="45">
        <v>551.62</v>
      </c>
      <c r="AD1449" s="46">
        <f t="shared" si="10"/>
        <v>0.003232076607</v>
      </c>
      <c r="AE1449" s="47"/>
      <c r="AF1449" s="42">
        <v>10736.15</v>
      </c>
      <c r="AG1449" s="46">
        <f t="shared" si="11"/>
        <v>0.01140969264</v>
      </c>
      <c r="AH1449" s="47"/>
    </row>
    <row r="1450">
      <c r="A1450" s="41">
        <v>43249.0</v>
      </c>
      <c r="B1450" s="45">
        <v>952.9</v>
      </c>
      <c r="C1450" s="43">
        <f t="shared" si="1"/>
        <v>-0.003561705001</v>
      </c>
      <c r="D1450" s="44"/>
      <c r="E1450" s="42">
        <v>1014.04</v>
      </c>
      <c r="F1450" s="43">
        <f t="shared" si="2"/>
        <v>-0.004712557974</v>
      </c>
      <c r="G1450" s="44"/>
      <c r="H1450" s="45">
        <v>210.8</v>
      </c>
      <c r="I1450" s="43">
        <f t="shared" si="3"/>
        <v>0.002993089628</v>
      </c>
      <c r="J1450" s="44"/>
      <c r="K1450" s="42">
        <v>1153.75</v>
      </c>
      <c r="L1450" s="43">
        <f t="shared" si="4"/>
        <v>-0.01355880021</v>
      </c>
      <c r="M1450" s="44"/>
      <c r="N1450" s="45">
        <v>350.77</v>
      </c>
      <c r="O1450" s="43">
        <f t="shared" si="5"/>
        <v>-0.01108523648</v>
      </c>
      <c r="P1450" s="44"/>
      <c r="Q1450" s="45">
        <v>413.6</v>
      </c>
      <c r="R1450" s="43">
        <f t="shared" si="6"/>
        <v>-0.006026292795</v>
      </c>
      <c r="S1450" s="44"/>
      <c r="T1450" s="42">
        <v>1252.25</v>
      </c>
      <c r="U1450" s="43">
        <f t="shared" si="7"/>
        <v>0.06870771122</v>
      </c>
      <c r="V1450" s="44"/>
      <c r="W1450" s="45">
        <v>308.62</v>
      </c>
      <c r="X1450" s="43">
        <f t="shared" si="8"/>
        <v>-0.002297921555</v>
      </c>
      <c r="Y1450" s="44"/>
      <c r="Z1450" s="45">
        <v>77.4</v>
      </c>
      <c r="AA1450" s="46">
        <f t="shared" si="9"/>
        <v>-0.005797117684</v>
      </c>
      <c r="AB1450" s="44"/>
      <c r="AC1450" s="45">
        <v>549.84</v>
      </c>
      <c r="AD1450" s="46">
        <f t="shared" si="10"/>
        <v>0.0008733625009</v>
      </c>
      <c r="AE1450" s="47"/>
      <c r="AF1450" s="42">
        <v>10614.35</v>
      </c>
      <c r="AG1450" s="46">
        <f t="shared" si="11"/>
        <v>-0.001783727144</v>
      </c>
      <c r="AH1450" s="47"/>
    </row>
    <row r="1451">
      <c r="A1451" s="41">
        <v>43248.0</v>
      </c>
      <c r="B1451" s="45">
        <v>956.3</v>
      </c>
      <c r="C1451" s="43">
        <f t="shared" si="1"/>
        <v>0.01894865762</v>
      </c>
      <c r="D1451" s="44"/>
      <c r="E1451" s="42">
        <v>1018.83</v>
      </c>
      <c r="F1451" s="43">
        <f t="shared" si="2"/>
        <v>0.01653715413</v>
      </c>
      <c r="G1451" s="44"/>
      <c r="H1451" s="45">
        <v>210.17</v>
      </c>
      <c r="I1451" s="43">
        <f t="shared" si="3"/>
        <v>-0.02569362354</v>
      </c>
      <c r="J1451" s="44"/>
      <c r="K1451" s="42">
        <v>1169.5</v>
      </c>
      <c r="L1451" s="43">
        <f t="shared" si="4"/>
        <v>0.02034231972</v>
      </c>
      <c r="M1451" s="44"/>
      <c r="N1451" s="45">
        <v>354.68</v>
      </c>
      <c r="O1451" s="43">
        <f t="shared" si="5"/>
        <v>-0.01633145918</v>
      </c>
      <c r="P1451" s="44"/>
      <c r="Q1451" s="45">
        <v>416.1</v>
      </c>
      <c r="R1451" s="43">
        <f t="shared" si="6"/>
        <v>0.03136889898</v>
      </c>
      <c r="S1451" s="44"/>
      <c r="T1451" s="42">
        <v>1169.1</v>
      </c>
      <c r="U1451" s="43">
        <f t="shared" si="7"/>
        <v>-0.0003420850115</v>
      </c>
      <c r="V1451" s="44"/>
      <c r="W1451" s="45">
        <v>309.33</v>
      </c>
      <c r="X1451" s="43">
        <f t="shared" si="8"/>
        <v>0.02570498922</v>
      </c>
      <c r="Y1451" s="44"/>
      <c r="Z1451" s="45">
        <v>77.85</v>
      </c>
      <c r="AA1451" s="46">
        <f t="shared" si="9"/>
        <v>0.04130380614</v>
      </c>
      <c r="AB1451" s="44"/>
      <c r="AC1451" s="45">
        <v>549.36</v>
      </c>
      <c r="AD1451" s="46">
        <f t="shared" si="10"/>
        <v>-0.005844254978</v>
      </c>
      <c r="AE1451" s="47"/>
      <c r="AF1451" s="42">
        <v>10633.3</v>
      </c>
      <c r="AG1451" s="46">
        <f t="shared" si="11"/>
        <v>-0.005191844492</v>
      </c>
      <c r="AH1451" s="47"/>
    </row>
    <row r="1452">
      <c r="A1452" s="41">
        <v>43245.0</v>
      </c>
      <c r="B1452" s="45">
        <v>938.35</v>
      </c>
      <c r="C1452" s="43">
        <f t="shared" si="1"/>
        <v>-0.002394955774</v>
      </c>
      <c r="D1452" s="44"/>
      <c r="E1452" s="42">
        <v>1002.12</v>
      </c>
      <c r="F1452" s="43">
        <f t="shared" si="2"/>
        <v>0.01137043024</v>
      </c>
      <c r="G1452" s="44"/>
      <c r="H1452" s="45">
        <v>215.64</v>
      </c>
      <c r="I1452" s="43">
        <f t="shared" si="3"/>
        <v>0.002135463418</v>
      </c>
      <c r="J1452" s="44"/>
      <c r="K1452" s="42">
        <v>1145.95</v>
      </c>
      <c r="L1452" s="43">
        <f t="shared" si="4"/>
        <v>0.02446902399</v>
      </c>
      <c r="M1452" s="44"/>
      <c r="N1452" s="45">
        <v>360.52</v>
      </c>
      <c r="O1452" s="43">
        <f t="shared" si="5"/>
        <v>0.02292243392</v>
      </c>
      <c r="P1452" s="44"/>
      <c r="Q1452" s="45">
        <v>403.25</v>
      </c>
      <c r="R1452" s="43">
        <f t="shared" si="6"/>
        <v>-0.03393709558</v>
      </c>
      <c r="S1452" s="44"/>
      <c r="T1452" s="42">
        <v>1169.5</v>
      </c>
      <c r="U1452" s="43">
        <f t="shared" si="7"/>
        <v>-0.007114435614</v>
      </c>
      <c r="V1452" s="44"/>
      <c r="W1452" s="45">
        <v>301.48</v>
      </c>
      <c r="X1452" s="43">
        <f t="shared" si="8"/>
        <v>0.008862293552</v>
      </c>
      <c r="Y1452" s="44"/>
      <c r="Z1452" s="45">
        <v>74.7</v>
      </c>
      <c r="AA1452" s="46">
        <f t="shared" si="9"/>
        <v>0.03681397312</v>
      </c>
      <c r="AB1452" s="44"/>
      <c r="AC1452" s="45">
        <v>552.58</v>
      </c>
      <c r="AD1452" s="46">
        <f t="shared" si="10"/>
        <v>0.002319093694</v>
      </c>
      <c r="AE1452" s="47"/>
      <c r="AF1452" s="42">
        <v>10688.65</v>
      </c>
      <c r="AG1452" s="46">
        <f t="shared" si="11"/>
        <v>0.007842698625</v>
      </c>
      <c r="AH1452" s="47"/>
    </row>
    <row r="1453">
      <c r="A1453" s="41">
        <v>43244.0</v>
      </c>
      <c r="B1453" s="45">
        <v>940.6</v>
      </c>
      <c r="C1453" s="43">
        <f t="shared" si="1"/>
        <v>0.0009040870667</v>
      </c>
      <c r="D1453" s="44"/>
      <c r="E1453" s="45">
        <v>990.79</v>
      </c>
      <c r="F1453" s="43">
        <f t="shared" si="2"/>
        <v>0.009349274128</v>
      </c>
      <c r="G1453" s="44"/>
      <c r="H1453" s="45">
        <v>215.18</v>
      </c>
      <c r="I1453" s="43">
        <f t="shared" si="3"/>
        <v>0.0152188557</v>
      </c>
      <c r="J1453" s="44"/>
      <c r="K1453" s="42">
        <v>1118.25</v>
      </c>
      <c r="L1453" s="43">
        <f t="shared" si="4"/>
        <v>0.007630198599</v>
      </c>
      <c r="M1453" s="44"/>
      <c r="N1453" s="45">
        <v>352.35</v>
      </c>
      <c r="O1453" s="43">
        <f t="shared" si="5"/>
        <v>0.01928509415</v>
      </c>
      <c r="P1453" s="44"/>
      <c r="Q1453" s="45">
        <v>417.17</v>
      </c>
      <c r="R1453" s="43">
        <f t="shared" si="6"/>
        <v>-0.008687612816</v>
      </c>
      <c r="S1453" s="44"/>
      <c r="T1453" s="42">
        <v>1177.85</v>
      </c>
      <c r="U1453" s="43">
        <f t="shared" si="7"/>
        <v>0.006686993847</v>
      </c>
      <c r="V1453" s="44"/>
      <c r="W1453" s="45">
        <v>298.82</v>
      </c>
      <c r="X1453" s="43">
        <f t="shared" si="8"/>
        <v>0.002278210581</v>
      </c>
      <c r="Y1453" s="44"/>
      <c r="Z1453" s="45">
        <v>72.0</v>
      </c>
      <c r="AA1453" s="46">
        <f t="shared" si="9"/>
        <v>0.0006946856827</v>
      </c>
      <c r="AB1453" s="44"/>
      <c r="AC1453" s="45">
        <v>551.3</v>
      </c>
      <c r="AD1453" s="46">
        <f t="shared" si="10"/>
        <v>-0.001993295939</v>
      </c>
      <c r="AE1453" s="47"/>
      <c r="AF1453" s="42">
        <v>10605.15</v>
      </c>
      <c r="AG1453" s="46">
        <f t="shared" si="11"/>
        <v>0.008646296585</v>
      </c>
      <c r="AH1453" s="47"/>
    </row>
    <row r="1454">
      <c r="A1454" s="41">
        <v>43243.0</v>
      </c>
      <c r="B1454" s="45">
        <v>939.75</v>
      </c>
      <c r="C1454" s="43">
        <f t="shared" si="1"/>
        <v>0.0006919126337</v>
      </c>
      <c r="D1454" s="44"/>
      <c r="E1454" s="45">
        <v>981.57</v>
      </c>
      <c r="F1454" s="43">
        <f t="shared" si="2"/>
        <v>-0.01131546635</v>
      </c>
      <c r="G1454" s="44"/>
      <c r="H1454" s="45">
        <v>211.93</v>
      </c>
      <c r="I1454" s="43">
        <f t="shared" si="3"/>
        <v>-0.004331660806</v>
      </c>
      <c r="J1454" s="44"/>
      <c r="K1454" s="42">
        <v>1109.75</v>
      </c>
      <c r="L1454" s="43">
        <f t="shared" si="4"/>
        <v>-0.004315971273</v>
      </c>
      <c r="M1454" s="44"/>
      <c r="N1454" s="45">
        <v>345.62</v>
      </c>
      <c r="O1454" s="43">
        <f t="shared" si="5"/>
        <v>-0.03169535073</v>
      </c>
      <c r="P1454" s="44"/>
      <c r="Q1454" s="45">
        <v>420.81</v>
      </c>
      <c r="R1454" s="43">
        <f t="shared" si="6"/>
        <v>0.01921821123</v>
      </c>
      <c r="S1454" s="44"/>
      <c r="T1454" s="42">
        <v>1170.0</v>
      </c>
      <c r="U1454" s="43">
        <f t="shared" si="7"/>
        <v>-0.003796204094</v>
      </c>
      <c r="V1454" s="44"/>
      <c r="W1454" s="45">
        <v>298.14</v>
      </c>
      <c r="X1454" s="43">
        <f t="shared" si="8"/>
        <v>-0.02964281476</v>
      </c>
      <c r="Y1454" s="44"/>
      <c r="Z1454" s="45">
        <v>71.95</v>
      </c>
      <c r="AA1454" s="46">
        <f t="shared" si="9"/>
        <v>-0.03281223957</v>
      </c>
      <c r="AB1454" s="44"/>
      <c r="AC1454" s="45">
        <v>552.4</v>
      </c>
      <c r="AD1454" s="46">
        <f t="shared" si="10"/>
        <v>-0.004515495797</v>
      </c>
      <c r="AE1454" s="47"/>
      <c r="AF1454" s="42">
        <v>10513.85</v>
      </c>
      <c r="AG1454" s="46">
        <f t="shared" si="11"/>
        <v>0.007973610107</v>
      </c>
      <c r="AH1454" s="47"/>
    </row>
    <row r="1455">
      <c r="A1455" s="41">
        <v>43242.0</v>
      </c>
      <c r="B1455" s="45">
        <v>939.1</v>
      </c>
      <c r="C1455" s="43">
        <f t="shared" si="1"/>
        <v>-0.01966481377</v>
      </c>
      <c r="D1455" s="44"/>
      <c r="E1455" s="45">
        <v>992.74</v>
      </c>
      <c r="F1455" s="43">
        <f t="shared" si="2"/>
        <v>-0.001580232331</v>
      </c>
      <c r="G1455" s="44"/>
      <c r="H1455" s="45">
        <v>212.85</v>
      </c>
      <c r="I1455" s="43">
        <f t="shared" si="3"/>
        <v>0.1324782208</v>
      </c>
      <c r="J1455" s="44"/>
      <c r="K1455" s="42">
        <v>1114.55</v>
      </c>
      <c r="L1455" s="43">
        <f t="shared" si="4"/>
        <v>0.000358953654</v>
      </c>
      <c r="M1455" s="44"/>
      <c r="N1455" s="45">
        <v>356.75</v>
      </c>
      <c r="O1455" s="43">
        <f t="shared" si="5"/>
        <v>-0.002239956137</v>
      </c>
      <c r="P1455" s="44"/>
      <c r="Q1455" s="45">
        <v>412.8</v>
      </c>
      <c r="R1455" s="43">
        <f t="shared" si="6"/>
        <v>0.004589001753</v>
      </c>
      <c r="S1455" s="44"/>
      <c r="T1455" s="42">
        <v>1174.45</v>
      </c>
      <c r="U1455" s="43">
        <f t="shared" si="7"/>
        <v>-0.008942821683</v>
      </c>
      <c r="V1455" s="44"/>
      <c r="W1455" s="45">
        <v>307.11</v>
      </c>
      <c r="X1455" s="43">
        <f t="shared" si="8"/>
        <v>-0.001431686055</v>
      </c>
      <c r="Y1455" s="44"/>
      <c r="Z1455" s="45">
        <v>74.35</v>
      </c>
      <c r="AA1455" s="46">
        <f t="shared" si="9"/>
        <v>0.03768859894</v>
      </c>
      <c r="AB1455" s="44"/>
      <c r="AC1455" s="45">
        <v>554.9</v>
      </c>
      <c r="AD1455" s="46">
        <f t="shared" si="10"/>
        <v>0.005348572615</v>
      </c>
      <c r="AE1455" s="47"/>
      <c r="AF1455" s="42">
        <v>10430.35</v>
      </c>
      <c r="AG1455" s="46">
        <f t="shared" si="11"/>
        <v>-0.01014457561</v>
      </c>
      <c r="AH1455" s="47"/>
    </row>
    <row r="1456">
      <c r="A1456" s="41">
        <v>43241.0</v>
      </c>
      <c r="B1456" s="45">
        <v>957.75</v>
      </c>
      <c r="C1456" s="43">
        <f t="shared" si="1"/>
        <v>-0.01038700588</v>
      </c>
      <c r="D1456" s="44"/>
      <c r="E1456" s="45">
        <v>994.31</v>
      </c>
      <c r="F1456" s="43">
        <f t="shared" si="2"/>
        <v>-0.00953889574</v>
      </c>
      <c r="G1456" s="44"/>
      <c r="H1456" s="45">
        <v>186.44</v>
      </c>
      <c r="I1456" s="43">
        <f t="shared" si="3"/>
        <v>0.03237869373</v>
      </c>
      <c r="J1456" s="44"/>
      <c r="K1456" s="42">
        <v>1114.15</v>
      </c>
      <c r="L1456" s="43">
        <f t="shared" si="4"/>
        <v>-0.02056524986</v>
      </c>
      <c r="M1456" s="44"/>
      <c r="N1456" s="45">
        <v>357.55</v>
      </c>
      <c r="O1456" s="43">
        <f t="shared" si="5"/>
        <v>0.003361818547</v>
      </c>
      <c r="P1456" s="44"/>
      <c r="Q1456" s="45">
        <v>410.91</v>
      </c>
      <c r="R1456" s="43">
        <f t="shared" si="6"/>
        <v>0.02578529765</v>
      </c>
      <c r="S1456" s="44"/>
      <c r="T1456" s="42">
        <v>1185.0</v>
      </c>
      <c r="U1456" s="43">
        <f t="shared" si="7"/>
        <v>-0.01145314892</v>
      </c>
      <c r="V1456" s="44"/>
      <c r="W1456" s="45">
        <v>307.55</v>
      </c>
      <c r="X1456" s="43">
        <f t="shared" si="8"/>
        <v>-0.01327517436</v>
      </c>
      <c r="Y1456" s="44"/>
      <c r="Z1456" s="45">
        <v>71.6</v>
      </c>
      <c r="AA1456" s="46">
        <f t="shared" si="9"/>
        <v>-0.02550982865</v>
      </c>
      <c r="AB1456" s="44"/>
      <c r="AC1456" s="45">
        <v>551.94</v>
      </c>
      <c r="AD1456" s="46">
        <f t="shared" si="10"/>
        <v>-0.00606916353</v>
      </c>
      <c r="AE1456" s="47"/>
      <c r="AF1456" s="42">
        <v>10536.7</v>
      </c>
      <c r="AG1456" s="46">
        <f t="shared" si="11"/>
        <v>0.001899931224</v>
      </c>
      <c r="AH1456" s="47"/>
    </row>
    <row r="1457">
      <c r="A1457" s="41">
        <v>43238.0</v>
      </c>
      <c r="B1457" s="45">
        <v>967.75</v>
      </c>
      <c r="C1457" s="43">
        <f t="shared" si="1"/>
        <v>-0.00607810669</v>
      </c>
      <c r="D1457" s="44"/>
      <c r="E1457" s="42">
        <v>1003.84</v>
      </c>
      <c r="F1457" s="43">
        <f t="shared" si="2"/>
        <v>-0.007720360258</v>
      </c>
      <c r="G1457" s="44"/>
      <c r="H1457" s="45">
        <v>180.5</v>
      </c>
      <c r="I1457" s="43">
        <f t="shared" si="3"/>
        <v>-0.02727019447</v>
      </c>
      <c r="J1457" s="44"/>
      <c r="K1457" s="42">
        <v>1137.3</v>
      </c>
      <c r="L1457" s="43">
        <f t="shared" si="4"/>
        <v>0.01814480941</v>
      </c>
      <c r="M1457" s="44"/>
      <c r="N1457" s="45">
        <v>356.35</v>
      </c>
      <c r="O1457" s="43">
        <f t="shared" si="5"/>
        <v>0.02127136356</v>
      </c>
      <c r="P1457" s="44"/>
      <c r="Q1457" s="45">
        <v>400.45</v>
      </c>
      <c r="R1457" s="43">
        <f t="shared" si="6"/>
        <v>0.01026602558</v>
      </c>
      <c r="S1457" s="44"/>
      <c r="T1457" s="42">
        <v>1198.65</v>
      </c>
      <c r="U1457" s="43">
        <f t="shared" si="7"/>
        <v>0.02052369812</v>
      </c>
      <c r="V1457" s="44"/>
      <c r="W1457" s="45">
        <v>311.66</v>
      </c>
      <c r="X1457" s="43">
        <f t="shared" si="8"/>
        <v>-0.03108469366</v>
      </c>
      <c r="Y1457" s="44"/>
      <c r="Z1457" s="45">
        <v>73.45</v>
      </c>
      <c r="AA1457" s="46">
        <f t="shared" si="9"/>
        <v>-0.04068583821</v>
      </c>
      <c r="AB1457" s="44"/>
      <c r="AC1457" s="45">
        <v>555.3</v>
      </c>
      <c r="AD1457" s="46">
        <f t="shared" si="10"/>
        <v>-0.006354698535</v>
      </c>
      <c r="AE1457" s="47"/>
      <c r="AF1457" s="42">
        <v>10516.7</v>
      </c>
      <c r="AG1457" s="46">
        <f t="shared" si="11"/>
        <v>-0.007549850905</v>
      </c>
      <c r="AH1457" s="47"/>
    </row>
    <row r="1458">
      <c r="A1458" s="41">
        <v>43237.0</v>
      </c>
      <c r="B1458" s="45">
        <v>973.65</v>
      </c>
      <c r="C1458" s="43">
        <f t="shared" si="1"/>
        <v>-0.001847006836</v>
      </c>
      <c r="D1458" s="44"/>
      <c r="E1458" s="42">
        <v>1011.62</v>
      </c>
      <c r="F1458" s="43">
        <f t="shared" si="2"/>
        <v>0.00216719117</v>
      </c>
      <c r="G1458" s="44"/>
      <c r="H1458" s="45">
        <v>185.49</v>
      </c>
      <c r="I1458" s="43">
        <f t="shared" si="3"/>
        <v>0.01029596177</v>
      </c>
      <c r="J1458" s="44"/>
      <c r="K1458" s="42">
        <v>1116.85</v>
      </c>
      <c r="L1458" s="43">
        <f t="shared" si="4"/>
        <v>0.01130057273</v>
      </c>
      <c r="M1458" s="44"/>
      <c r="N1458" s="45">
        <v>348.85</v>
      </c>
      <c r="O1458" s="43">
        <f t="shared" si="5"/>
        <v>0.01551314458</v>
      </c>
      <c r="P1458" s="44"/>
      <c r="Q1458" s="45">
        <v>396.36</v>
      </c>
      <c r="R1458" s="43">
        <f t="shared" si="6"/>
        <v>-0.01507402657</v>
      </c>
      <c r="S1458" s="44"/>
      <c r="T1458" s="42">
        <v>1174.3</v>
      </c>
      <c r="U1458" s="43">
        <f t="shared" si="7"/>
        <v>-0.005646973928</v>
      </c>
      <c r="V1458" s="44"/>
      <c r="W1458" s="45">
        <v>321.5</v>
      </c>
      <c r="X1458" s="43">
        <f t="shared" si="8"/>
        <v>0.04530324898</v>
      </c>
      <c r="Y1458" s="44"/>
      <c r="Z1458" s="45">
        <v>76.5</v>
      </c>
      <c r="AA1458" s="46">
        <f t="shared" si="9"/>
        <v>0.006557400546</v>
      </c>
      <c r="AB1458" s="44"/>
      <c r="AC1458" s="45">
        <v>558.84</v>
      </c>
      <c r="AD1458" s="46">
        <f t="shared" si="10"/>
        <v>0.003872638231</v>
      </c>
      <c r="AE1458" s="47"/>
      <c r="AF1458" s="42">
        <v>10596.4</v>
      </c>
      <c r="AG1458" s="46">
        <f t="shared" si="11"/>
        <v>-0.008111289778</v>
      </c>
      <c r="AH1458" s="47"/>
    </row>
    <row r="1459">
      <c r="A1459" s="41">
        <v>43236.0</v>
      </c>
      <c r="B1459" s="45">
        <v>975.45</v>
      </c>
      <c r="C1459" s="43">
        <f t="shared" si="1"/>
        <v>0.0192000102</v>
      </c>
      <c r="D1459" s="44"/>
      <c r="E1459" s="42">
        <v>1009.43</v>
      </c>
      <c r="F1459" s="43">
        <f t="shared" si="2"/>
        <v>-0.007117256991</v>
      </c>
      <c r="G1459" s="44"/>
      <c r="H1459" s="45">
        <v>183.59</v>
      </c>
      <c r="I1459" s="43">
        <f t="shared" si="3"/>
        <v>0.01520294916</v>
      </c>
      <c r="J1459" s="44"/>
      <c r="K1459" s="42">
        <v>1104.3</v>
      </c>
      <c r="L1459" s="43">
        <f t="shared" si="4"/>
        <v>0.01252949394</v>
      </c>
      <c r="M1459" s="44"/>
      <c r="N1459" s="45">
        <v>343.48</v>
      </c>
      <c r="O1459" s="43">
        <f t="shared" si="5"/>
        <v>0.003528986528</v>
      </c>
      <c r="P1459" s="44"/>
      <c r="Q1459" s="45">
        <v>402.38</v>
      </c>
      <c r="R1459" s="43">
        <f t="shared" si="6"/>
        <v>0.006032373653</v>
      </c>
      <c r="S1459" s="44"/>
      <c r="T1459" s="42">
        <v>1180.95</v>
      </c>
      <c r="U1459" s="43">
        <f t="shared" si="7"/>
        <v>-0.006961612825</v>
      </c>
      <c r="V1459" s="44"/>
      <c r="W1459" s="45">
        <v>307.26</v>
      </c>
      <c r="X1459" s="43">
        <f t="shared" si="8"/>
        <v>-0.02630589611</v>
      </c>
      <c r="Y1459" s="44"/>
      <c r="Z1459" s="45">
        <v>76.0</v>
      </c>
      <c r="AA1459" s="46">
        <f t="shared" si="9"/>
        <v>-0.01889922658</v>
      </c>
      <c r="AB1459" s="44"/>
      <c r="AC1459" s="45">
        <v>556.68</v>
      </c>
      <c r="AD1459" s="46">
        <f t="shared" si="10"/>
        <v>-0.006838673961</v>
      </c>
      <c r="AE1459" s="47"/>
      <c r="AF1459" s="42">
        <v>10682.7</v>
      </c>
      <c r="AG1459" s="46">
        <f t="shared" si="11"/>
        <v>-0.005451894123</v>
      </c>
      <c r="AH1459" s="47"/>
    </row>
    <row r="1460">
      <c r="A1460" s="41">
        <v>43235.0</v>
      </c>
      <c r="B1460" s="45">
        <v>956.9</v>
      </c>
      <c r="C1460" s="43">
        <f t="shared" si="1"/>
        <v>-0.006406438745</v>
      </c>
      <c r="D1460" s="44"/>
      <c r="E1460" s="42">
        <v>1016.64</v>
      </c>
      <c r="F1460" s="43">
        <f t="shared" si="2"/>
        <v>0.007910097681</v>
      </c>
      <c r="G1460" s="44"/>
      <c r="H1460" s="45">
        <v>180.82</v>
      </c>
      <c r="I1460" s="43">
        <f t="shared" si="3"/>
        <v>0.007326853381</v>
      </c>
      <c r="J1460" s="44"/>
      <c r="K1460" s="42">
        <v>1090.55</v>
      </c>
      <c r="L1460" s="43">
        <f t="shared" si="4"/>
        <v>0.02033277559</v>
      </c>
      <c r="M1460" s="44"/>
      <c r="N1460" s="45">
        <v>342.27</v>
      </c>
      <c r="O1460" s="43">
        <f t="shared" si="5"/>
        <v>0.01655608429</v>
      </c>
      <c r="P1460" s="44"/>
      <c r="Q1460" s="45">
        <v>399.96</v>
      </c>
      <c r="R1460" s="43">
        <f t="shared" si="6"/>
        <v>0.02291276931</v>
      </c>
      <c r="S1460" s="44"/>
      <c r="T1460" s="42">
        <v>1189.2</v>
      </c>
      <c r="U1460" s="43">
        <f t="shared" si="7"/>
        <v>-0.01448423527</v>
      </c>
      <c r="V1460" s="44"/>
      <c r="W1460" s="45">
        <v>315.45</v>
      </c>
      <c r="X1460" s="43">
        <f t="shared" si="8"/>
        <v>0.00199914389</v>
      </c>
      <c r="Y1460" s="44"/>
      <c r="Z1460" s="45">
        <v>77.45</v>
      </c>
      <c r="AA1460" s="46">
        <f t="shared" si="9"/>
        <v>-0.02360556178</v>
      </c>
      <c r="AB1460" s="44"/>
      <c r="AC1460" s="45">
        <v>560.5</v>
      </c>
      <c r="AD1460" s="46">
        <f t="shared" si="10"/>
        <v>0.007881108319</v>
      </c>
      <c r="AE1460" s="47"/>
      <c r="AF1460" s="42">
        <v>10741.1</v>
      </c>
      <c r="AG1460" s="46">
        <f t="shared" si="11"/>
        <v>-0.005639911064</v>
      </c>
      <c r="AH1460" s="47"/>
    </row>
    <row r="1461">
      <c r="A1461" s="41">
        <v>43234.0</v>
      </c>
      <c r="B1461" s="45">
        <v>963.05</v>
      </c>
      <c r="C1461" s="43">
        <f t="shared" si="1"/>
        <v>-0.040346309</v>
      </c>
      <c r="D1461" s="44"/>
      <c r="E1461" s="42">
        <v>1008.63</v>
      </c>
      <c r="F1461" s="43">
        <f t="shared" si="2"/>
        <v>0.004959583186</v>
      </c>
      <c r="G1461" s="44"/>
      <c r="H1461" s="45">
        <v>179.5</v>
      </c>
      <c r="I1461" s="43">
        <f t="shared" si="3"/>
        <v>0.009234709534</v>
      </c>
      <c r="J1461" s="44"/>
      <c r="K1461" s="42">
        <v>1068.6</v>
      </c>
      <c r="L1461" s="43">
        <f t="shared" si="4"/>
        <v>-0.001309267932</v>
      </c>
      <c r="M1461" s="44"/>
      <c r="N1461" s="45">
        <v>336.65</v>
      </c>
      <c r="O1461" s="43">
        <f t="shared" si="5"/>
        <v>0.03398862021</v>
      </c>
      <c r="P1461" s="44"/>
      <c r="Q1461" s="45">
        <v>390.9</v>
      </c>
      <c r="R1461" s="43">
        <f t="shared" si="6"/>
        <v>-0.01815097489</v>
      </c>
      <c r="S1461" s="44"/>
      <c r="T1461" s="42">
        <v>1206.55</v>
      </c>
      <c r="U1461" s="43">
        <f t="shared" si="7"/>
        <v>-0.02940067222</v>
      </c>
      <c r="V1461" s="44"/>
      <c r="W1461" s="45">
        <v>314.82</v>
      </c>
      <c r="X1461" s="43">
        <f t="shared" si="8"/>
        <v>-0.00938974035</v>
      </c>
      <c r="Y1461" s="44"/>
      <c r="Z1461" s="45">
        <v>79.3</v>
      </c>
      <c r="AA1461" s="46">
        <f t="shared" si="9"/>
        <v>0.009502763939</v>
      </c>
      <c r="AB1461" s="44"/>
      <c r="AC1461" s="45">
        <v>556.1</v>
      </c>
      <c r="AD1461" s="46">
        <f t="shared" si="10"/>
        <v>-0.008237868936</v>
      </c>
      <c r="AE1461" s="47"/>
      <c r="AF1461" s="42">
        <v>10801.85</v>
      </c>
      <c r="AG1461" s="46">
        <f t="shared" si="11"/>
        <v>-0.000439642832</v>
      </c>
      <c r="AH1461" s="47"/>
    </row>
    <row r="1462">
      <c r="A1462" s="41">
        <v>43231.0</v>
      </c>
      <c r="B1462" s="42">
        <v>1002.7</v>
      </c>
      <c r="C1462" s="43">
        <f t="shared" si="1"/>
        <v>0.004447894587</v>
      </c>
      <c r="D1462" s="44"/>
      <c r="E1462" s="42">
        <v>1003.64</v>
      </c>
      <c r="F1462" s="43">
        <f t="shared" si="2"/>
        <v>0.009510628405</v>
      </c>
      <c r="G1462" s="44"/>
      <c r="H1462" s="45">
        <v>177.85</v>
      </c>
      <c r="I1462" s="43">
        <f t="shared" si="3"/>
        <v>-0.01799842417</v>
      </c>
      <c r="J1462" s="44"/>
      <c r="K1462" s="42">
        <v>1070.0</v>
      </c>
      <c r="L1462" s="43">
        <f t="shared" si="4"/>
        <v>0.01118380155</v>
      </c>
      <c r="M1462" s="44"/>
      <c r="N1462" s="45">
        <v>325.4</v>
      </c>
      <c r="O1462" s="43">
        <f t="shared" si="5"/>
        <v>0.04993556482</v>
      </c>
      <c r="P1462" s="44"/>
      <c r="Q1462" s="45">
        <v>398.06</v>
      </c>
      <c r="R1462" s="43">
        <f t="shared" si="6"/>
        <v>-0.007732674509</v>
      </c>
      <c r="S1462" s="44"/>
      <c r="T1462" s="42">
        <v>1242.55</v>
      </c>
      <c r="U1462" s="43">
        <f t="shared" si="7"/>
        <v>0.01084284604</v>
      </c>
      <c r="V1462" s="44"/>
      <c r="W1462" s="45">
        <v>317.79</v>
      </c>
      <c r="X1462" s="43">
        <f t="shared" si="8"/>
        <v>0.006915198305</v>
      </c>
      <c r="Y1462" s="44"/>
      <c r="Z1462" s="45">
        <v>78.55</v>
      </c>
      <c r="AA1462" s="46">
        <f t="shared" si="9"/>
        <v>-0.009502763939</v>
      </c>
      <c r="AB1462" s="44"/>
      <c r="AC1462" s="45">
        <v>560.7</v>
      </c>
      <c r="AD1462" s="46">
        <f t="shared" si="10"/>
        <v>-0.003738322111</v>
      </c>
      <c r="AE1462" s="47"/>
      <c r="AF1462" s="42">
        <v>10806.6</v>
      </c>
      <c r="AG1462" s="46">
        <f t="shared" si="11"/>
        <v>0.000009253647094</v>
      </c>
      <c r="AH1462" s="47"/>
    </row>
    <row r="1463">
      <c r="A1463" s="41">
        <v>43230.0</v>
      </c>
      <c r="B1463" s="45">
        <v>998.25</v>
      </c>
      <c r="C1463" s="43">
        <f t="shared" si="1"/>
        <v>-0.002900872295</v>
      </c>
      <c r="D1463" s="44"/>
      <c r="E1463" s="45">
        <v>994.14</v>
      </c>
      <c r="F1463" s="43">
        <f t="shared" si="2"/>
        <v>0.007208002376</v>
      </c>
      <c r="G1463" s="44"/>
      <c r="H1463" s="45">
        <v>181.08</v>
      </c>
      <c r="I1463" s="43">
        <f t="shared" si="3"/>
        <v>0.02760301778</v>
      </c>
      <c r="J1463" s="44"/>
      <c r="K1463" s="42">
        <v>1058.1</v>
      </c>
      <c r="L1463" s="43">
        <f t="shared" si="4"/>
        <v>0.003171074906</v>
      </c>
      <c r="M1463" s="44"/>
      <c r="N1463" s="45">
        <v>309.55</v>
      </c>
      <c r="O1463" s="43">
        <f t="shared" si="5"/>
        <v>0.02099086325</v>
      </c>
      <c r="P1463" s="44"/>
      <c r="Q1463" s="45">
        <v>401.15</v>
      </c>
      <c r="R1463" s="43">
        <f t="shared" si="6"/>
        <v>0.03544572102</v>
      </c>
      <c r="S1463" s="44"/>
      <c r="T1463" s="42">
        <v>1229.15</v>
      </c>
      <c r="U1463" s="43">
        <f t="shared" si="7"/>
        <v>0.003300400266</v>
      </c>
      <c r="V1463" s="44"/>
      <c r="W1463" s="45">
        <v>315.6</v>
      </c>
      <c r="X1463" s="43">
        <f t="shared" si="8"/>
        <v>-0.01512583672</v>
      </c>
      <c r="Y1463" s="44"/>
      <c r="Z1463" s="45">
        <v>79.3</v>
      </c>
      <c r="AA1463" s="46">
        <f t="shared" si="9"/>
        <v>-0.02429269257</v>
      </c>
      <c r="AB1463" s="44"/>
      <c r="AC1463" s="45">
        <v>562.8</v>
      </c>
      <c r="AD1463" s="46">
        <f t="shared" si="10"/>
        <v>0.03636764417</v>
      </c>
      <c r="AE1463" s="47"/>
      <c r="AF1463" s="42">
        <v>10806.5</v>
      </c>
      <c r="AG1463" s="46">
        <f t="shared" si="11"/>
        <v>0.008358529455</v>
      </c>
      <c r="AH1463" s="47"/>
    </row>
    <row r="1464">
      <c r="A1464" s="41">
        <v>43229.0</v>
      </c>
      <c r="B1464" s="42">
        <v>1001.15</v>
      </c>
      <c r="C1464" s="43">
        <f t="shared" si="1"/>
        <v>0.0001498389234</v>
      </c>
      <c r="D1464" s="44"/>
      <c r="E1464" s="45">
        <v>987.0</v>
      </c>
      <c r="F1464" s="43">
        <f t="shared" si="2"/>
        <v>0.005751054798</v>
      </c>
      <c r="G1464" s="44"/>
      <c r="H1464" s="45">
        <v>176.15</v>
      </c>
      <c r="I1464" s="43">
        <f t="shared" si="3"/>
        <v>-0.004418269338</v>
      </c>
      <c r="J1464" s="44"/>
      <c r="K1464" s="42">
        <v>1054.75</v>
      </c>
      <c r="L1464" s="43">
        <f t="shared" si="4"/>
        <v>-0.003690739497</v>
      </c>
      <c r="M1464" s="44"/>
      <c r="N1464" s="45">
        <v>303.12</v>
      </c>
      <c r="O1464" s="43">
        <f t="shared" si="5"/>
        <v>-0.0212169724</v>
      </c>
      <c r="P1464" s="44"/>
      <c r="Q1464" s="45">
        <v>387.18</v>
      </c>
      <c r="R1464" s="43">
        <f t="shared" si="6"/>
        <v>-0.003532160479</v>
      </c>
      <c r="S1464" s="44"/>
      <c r="T1464" s="42">
        <v>1225.1</v>
      </c>
      <c r="U1464" s="43">
        <f t="shared" si="7"/>
        <v>0.009637344168</v>
      </c>
      <c r="V1464" s="44"/>
      <c r="W1464" s="45">
        <v>320.41</v>
      </c>
      <c r="X1464" s="43">
        <f t="shared" si="8"/>
        <v>-0.03676772107</v>
      </c>
      <c r="Y1464" s="44"/>
      <c r="Z1464" s="45">
        <v>81.25</v>
      </c>
      <c r="AA1464" s="46">
        <f t="shared" si="9"/>
        <v>-0.007968169649</v>
      </c>
      <c r="AB1464" s="44"/>
      <c r="AC1464" s="45">
        <v>542.7</v>
      </c>
      <c r="AD1464" s="46">
        <f t="shared" si="10"/>
        <v>-0.01720873289</v>
      </c>
      <c r="AE1464" s="47"/>
      <c r="AF1464" s="42">
        <v>10716.55</v>
      </c>
      <c r="AG1464" s="46">
        <f t="shared" si="11"/>
        <v>-0.002344087846</v>
      </c>
      <c r="AH1464" s="47"/>
    </row>
    <row r="1465">
      <c r="A1465" s="41">
        <v>43228.0</v>
      </c>
      <c r="B1465" s="42">
        <v>1001.0</v>
      </c>
      <c r="C1465" s="43">
        <f t="shared" si="1"/>
        <v>-0.007960241038</v>
      </c>
      <c r="D1465" s="44"/>
      <c r="E1465" s="45">
        <v>981.34</v>
      </c>
      <c r="F1465" s="43">
        <f t="shared" si="2"/>
        <v>-0.005244340827</v>
      </c>
      <c r="G1465" s="44"/>
      <c r="H1465" s="45">
        <v>176.93</v>
      </c>
      <c r="I1465" s="43">
        <f t="shared" si="3"/>
        <v>-0.002934704968</v>
      </c>
      <c r="J1465" s="44"/>
      <c r="K1465" s="42">
        <v>1058.65</v>
      </c>
      <c r="L1465" s="43">
        <f t="shared" si="4"/>
        <v>0.01077908772</v>
      </c>
      <c r="M1465" s="44"/>
      <c r="N1465" s="45">
        <v>309.62</v>
      </c>
      <c r="O1465" s="43">
        <f t="shared" si="5"/>
        <v>-0.005475582979</v>
      </c>
      <c r="P1465" s="44"/>
      <c r="Q1465" s="45">
        <v>388.55</v>
      </c>
      <c r="R1465" s="43">
        <f t="shared" si="6"/>
        <v>0.01141479218</v>
      </c>
      <c r="S1465" s="44"/>
      <c r="T1465" s="42">
        <v>1213.35</v>
      </c>
      <c r="U1465" s="43">
        <f t="shared" si="7"/>
        <v>-0.005957411978</v>
      </c>
      <c r="V1465" s="44"/>
      <c r="W1465" s="45">
        <v>332.41</v>
      </c>
      <c r="X1465" s="43">
        <f t="shared" si="8"/>
        <v>-0.003753363663</v>
      </c>
      <c r="Y1465" s="44"/>
      <c r="Z1465" s="45">
        <v>81.9</v>
      </c>
      <c r="AA1465" s="46">
        <f t="shared" si="9"/>
        <v>-0.003656311203</v>
      </c>
      <c r="AB1465" s="44"/>
      <c r="AC1465" s="45">
        <v>552.12</v>
      </c>
      <c r="AD1465" s="46">
        <f t="shared" si="10"/>
        <v>-0.01359977787</v>
      </c>
      <c r="AE1465" s="47"/>
      <c r="AF1465" s="42">
        <v>10741.7</v>
      </c>
      <c r="AG1465" s="46">
        <f t="shared" si="11"/>
        <v>0.002227452632</v>
      </c>
      <c r="AH1465" s="47"/>
    </row>
    <row r="1466">
      <c r="A1466" s="41">
        <v>43227.0</v>
      </c>
      <c r="B1466" s="42">
        <v>1009.0</v>
      </c>
      <c r="C1466" s="43">
        <f t="shared" si="1"/>
        <v>0.01512873052</v>
      </c>
      <c r="D1466" s="44"/>
      <c r="E1466" s="45">
        <v>986.5</v>
      </c>
      <c r="F1466" s="43">
        <f t="shared" si="2"/>
        <v>-0.00560010359</v>
      </c>
      <c r="G1466" s="44"/>
      <c r="H1466" s="45">
        <v>177.45</v>
      </c>
      <c r="I1466" s="43">
        <f t="shared" si="3"/>
        <v>-0.02267696138</v>
      </c>
      <c r="J1466" s="44"/>
      <c r="K1466" s="42">
        <v>1047.3</v>
      </c>
      <c r="L1466" s="43">
        <f t="shared" si="4"/>
        <v>-0.006566761642</v>
      </c>
      <c r="M1466" s="44"/>
      <c r="N1466" s="45">
        <v>311.32</v>
      </c>
      <c r="O1466" s="43">
        <f t="shared" si="5"/>
        <v>0.004991235466</v>
      </c>
      <c r="P1466" s="44"/>
      <c r="Q1466" s="45">
        <v>384.14</v>
      </c>
      <c r="R1466" s="43">
        <f t="shared" si="6"/>
        <v>-0.01393381469</v>
      </c>
      <c r="S1466" s="44"/>
      <c r="T1466" s="42">
        <v>1220.6</v>
      </c>
      <c r="U1466" s="43">
        <f t="shared" si="7"/>
        <v>0.0123651728</v>
      </c>
      <c r="V1466" s="44"/>
      <c r="W1466" s="45">
        <v>333.66</v>
      </c>
      <c r="X1466" s="43">
        <f t="shared" si="8"/>
        <v>0.01549435247</v>
      </c>
      <c r="Y1466" s="44"/>
      <c r="Z1466" s="45">
        <v>82.2</v>
      </c>
      <c r="AA1466" s="46">
        <f t="shared" si="9"/>
        <v>0.01903649749</v>
      </c>
      <c r="AB1466" s="44"/>
      <c r="AC1466" s="45">
        <v>559.68</v>
      </c>
      <c r="AD1466" s="46">
        <f t="shared" si="10"/>
        <v>0.03598125461</v>
      </c>
      <c r="AE1466" s="47"/>
      <c r="AF1466" s="42">
        <v>10717.8</v>
      </c>
      <c r="AG1466" s="46">
        <f t="shared" si="11"/>
        <v>0.0002146193082</v>
      </c>
      <c r="AH1466" s="47"/>
    </row>
    <row r="1467">
      <c r="A1467" s="41">
        <v>43224.0</v>
      </c>
      <c r="B1467" s="45">
        <v>993.85</v>
      </c>
      <c r="C1467" s="43">
        <f t="shared" si="1"/>
        <v>0.006004811786</v>
      </c>
      <c r="D1467" s="44"/>
      <c r="E1467" s="45">
        <v>992.04</v>
      </c>
      <c r="F1467" s="43">
        <f t="shared" si="2"/>
        <v>0.01041654975</v>
      </c>
      <c r="G1467" s="44"/>
      <c r="H1467" s="45">
        <v>181.52</v>
      </c>
      <c r="I1467" s="43">
        <f t="shared" si="3"/>
        <v>-0.00291553415</v>
      </c>
      <c r="J1467" s="44"/>
      <c r="K1467" s="42">
        <v>1054.2</v>
      </c>
      <c r="L1467" s="43">
        <f t="shared" si="4"/>
        <v>-0.005722543934</v>
      </c>
      <c r="M1467" s="44"/>
      <c r="N1467" s="45">
        <v>309.77</v>
      </c>
      <c r="O1467" s="43">
        <f t="shared" si="5"/>
        <v>-0.01292575367</v>
      </c>
      <c r="P1467" s="44"/>
      <c r="Q1467" s="45">
        <v>389.53</v>
      </c>
      <c r="R1467" s="43">
        <f t="shared" si="6"/>
        <v>0.0062319938</v>
      </c>
      <c r="S1467" s="44"/>
      <c r="T1467" s="42">
        <v>1205.6</v>
      </c>
      <c r="U1467" s="43">
        <f t="shared" si="7"/>
        <v>-0.001947339597</v>
      </c>
      <c r="V1467" s="44"/>
      <c r="W1467" s="45">
        <v>328.53</v>
      </c>
      <c r="X1467" s="43">
        <f t="shared" si="8"/>
        <v>-0.01432481431</v>
      </c>
      <c r="Y1467" s="44"/>
      <c r="Z1467" s="45">
        <v>80.65</v>
      </c>
      <c r="AA1467" s="46">
        <f t="shared" si="9"/>
        <v>-0.01293519729</v>
      </c>
      <c r="AB1467" s="44"/>
      <c r="AC1467" s="45">
        <v>539.9</v>
      </c>
      <c r="AD1467" s="46">
        <f t="shared" si="10"/>
        <v>-0.01152803589</v>
      </c>
      <c r="AE1467" s="47"/>
      <c r="AF1467" s="42">
        <v>10715.5</v>
      </c>
      <c r="AG1467" s="46">
        <f t="shared" si="11"/>
        <v>0.009117072585</v>
      </c>
      <c r="AH1467" s="47"/>
    </row>
    <row r="1468">
      <c r="A1468" s="41">
        <v>43223.0</v>
      </c>
      <c r="B1468" s="45">
        <v>987.9</v>
      </c>
      <c r="C1468" s="43">
        <f t="shared" si="1"/>
        <v>-0.01197378093</v>
      </c>
      <c r="D1468" s="44"/>
      <c r="E1468" s="45">
        <v>981.76</v>
      </c>
      <c r="F1468" s="43">
        <f t="shared" si="2"/>
        <v>-0.0008145312823</v>
      </c>
      <c r="G1468" s="44"/>
      <c r="H1468" s="45">
        <v>182.05</v>
      </c>
      <c r="I1468" s="43">
        <f t="shared" si="3"/>
        <v>0.01650458377</v>
      </c>
      <c r="J1468" s="44"/>
      <c r="K1468" s="42">
        <v>1060.25</v>
      </c>
      <c r="L1468" s="43">
        <f t="shared" si="4"/>
        <v>-0.007797859882</v>
      </c>
      <c r="M1468" s="44"/>
      <c r="N1468" s="45">
        <v>313.8</v>
      </c>
      <c r="O1468" s="43">
        <f t="shared" si="5"/>
        <v>0.007581246426</v>
      </c>
      <c r="P1468" s="44"/>
      <c r="Q1468" s="45">
        <v>387.11</v>
      </c>
      <c r="R1468" s="43">
        <f t="shared" si="6"/>
        <v>-0.004998979695</v>
      </c>
      <c r="S1468" s="44"/>
      <c r="T1468" s="42">
        <v>1207.95</v>
      </c>
      <c r="U1468" s="43">
        <f t="shared" si="7"/>
        <v>-0.02469362216</v>
      </c>
      <c r="V1468" s="44"/>
      <c r="W1468" s="45">
        <v>333.27</v>
      </c>
      <c r="X1468" s="43">
        <f t="shared" si="8"/>
        <v>-0.02612088808</v>
      </c>
      <c r="Y1468" s="44"/>
      <c r="Z1468" s="45">
        <v>81.7</v>
      </c>
      <c r="AA1468" s="46">
        <f t="shared" si="9"/>
        <v>0</v>
      </c>
      <c r="AB1468" s="44"/>
      <c r="AC1468" s="45">
        <v>546.16</v>
      </c>
      <c r="AD1468" s="46">
        <f t="shared" si="10"/>
        <v>0.004587921648</v>
      </c>
      <c r="AE1468" s="47"/>
      <c r="AF1468" s="42">
        <v>10618.25</v>
      </c>
      <c r="AG1468" s="46">
        <f t="shared" si="11"/>
        <v>-0.005765842651</v>
      </c>
      <c r="AH1468" s="47"/>
    </row>
    <row r="1469">
      <c r="A1469" s="41">
        <v>43222.0</v>
      </c>
      <c r="B1469" s="45">
        <v>999.8</v>
      </c>
      <c r="C1469" s="43">
        <f t="shared" si="1"/>
        <v>-0.0004000000053</v>
      </c>
      <c r="D1469" s="44"/>
      <c r="E1469" s="45">
        <v>982.56</v>
      </c>
      <c r="F1469" s="43">
        <f t="shared" si="2"/>
        <v>0.01287564842</v>
      </c>
      <c r="G1469" s="44"/>
      <c r="H1469" s="45">
        <v>179.07</v>
      </c>
      <c r="I1469" s="43">
        <f t="shared" si="3"/>
        <v>0.008468210883</v>
      </c>
      <c r="J1469" s="44"/>
      <c r="K1469" s="42">
        <v>1068.55</v>
      </c>
      <c r="L1469" s="43">
        <f t="shared" si="4"/>
        <v>0.004549192979</v>
      </c>
      <c r="M1469" s="44"/>
      <c r="N1469" s="45">
        <v>311.43</v>
      </c>
      <c r="O1469" s="43">
        <f t="shared" si="5"/>
        <v>0.002411150322</v>
      </c>
      <c r="P1469" s="44"/>
      <c r="Q1469" s="45">
        <v>389.05</v>
      </c>
      <c r="R1469" s="43">
        <f t="shared" si="6"/>
        <v>0.006239706713</v>
      </c>
      <c r="S1469" s="44"/>
      <c r="T1469" s="42">
        <v>1238.15</v>
      </c>
      <c r="U1469" s="43">
        <f t="shared" si="7"/>
        <v>-0.002178298562</v>
      </c>
      <c r="V1469" s="44"/>
      <c r="W1469" s="45">
        <v>342.09</v>
      </c>
      <c r="X1469" s="43">
        <f t="shared" si="8"/>
        <v>-0.01796160574</v>
      </c>
      <c r="Y1469" s="44"/>
      <c r="Z1469" s="45">
        <v>81.7</v>
      </c>
      <c r="AA1469" s="46">
        <f t="shared" si="9"/>
        <v>-0.0259754864</v>
      </c>
      <c r="AB1469" s="44"/>
      <c r="AC1469" s="45">
        <v>543.66</v>
      </c>
      <c r="AD1469" s="46">
        <f t="shared" si="10"/>
        <v>0.02420253662</v>
      </c>
      <c r="AE1469" s="47"/>
      <c r="AF1469" s="42">
        <v>10679.65</v>
      </c>
      <c r="AG1469" s="46">
        <f t="shared" si="11"/>
        <v>-0.003589174652</v>
      </c>
      <c r="AH1469" s="47"/>
    </row>
    <row r="1470">
      <c r="A1470" s="41">
        <v>43220.0</v>
      </c>
      <c r="B1470" s="42">
        <v>1000.2</v>
      </c>
      <c r="C1470" s="43">
        <f t="shared" si="1"/>
        <v>0.02019862651</v>
      </c>
      <c r="D1470" s="44"/>
      <c r="E1470" s="45">
        <v>969.99</v>
      </c>
      <c r="F1470" s="43">
        <f t="shared" si="2"/>
        <v>0.0108109161</v>
      </c>
      <c r="G1470" s="44"/>
      <c r="H1470" s="45">
        <v>177.56</v>
      </c>
      <c r="I1470" s="43">
        <f t="shared" si="3"/>
        <v>-0.02984965026</v>
      </c>
      <c r="J1470" s="44"/>
      <c r="K1470" s="42">
        <v>1063.7</v>
      </c>
      <c r="L1470" s="43">
        <f t="shared" si="4"/>
        <v>0.002541536644</v>
      </c>
      <c r="M1470" s="44"/>
      <c r="N1470" s="45">
        <v>310.68</v>
      </c>
      <c r="O1470" s="43">
        <f t="shared" si="5"/>
        <v>-0.00680056512</v>
      </c>
      <c r="P1470" s="44"/>
      <c r="Q1470" s="45">
        <v>386.63</v>
      </c>
      <c r="R1470" s="43">
        <f t="shared" si="6"/>
        <v>-0.04139395414</v>
      </c>
      <c r="S1470" s="44"/>
      <c r="T1470" s="42">
        <v>1240.85</v>
      </c>
      <c r="U1470" s="43">
        <f t="shared" si="7"/>
        <v>0.02865338158</v>
      </c>
      <c r="V1470" s="44"/>
      <c r="W1470" s="45">
        <v>348.29</v>
      </c>
      <c r="X1470" s="43">
        <f t="shared" si="8"/>
        <v>0.003076881265</v>
      </c>
      <c r="Y1470" s="44"/>
      <c r="Z1470" s="45">
        <v>83.85</v>
      </c>
      <c r="AA1470" s="46">
        <f t="shared" si="9"/>
        <v>0.05642207551</v>
      </c>
      <c r="AB1470" s="44"/>
      <c r="AC1470" s="45">
        <v>530.66</v>
      </c>
      <c r="AD1470" s="46">
        <f t="shared" si="10"/>
        <v>0.01729719429</v>
      </c>
      <c r="AE1470" s="47"/>
      <c r="AF1470" s="42">
        <v>10718.05</v>
      </c>
      <c r="AG1470" s="46">
        <f t="shared" si="11"/>
        <v>-0.001985329723</v>
      </c>
      <c r="AH1470" s="47"/>
    </row>
    <row r="1471">
      <c r="A1471" s="41">
        <v>43217.0</v>
      </c>
      <c r="B1471" s="45">
        <v>980.2</v>
      </c>
      <c r="C1471" s="43">
        <f t="shared" si="1"/>
        <v>0.01417880529</v>
      </c>
      <c r="D1471" s="44"/>
      <c r="E1471" s="45">
        <v>959.56</v>
      </c>
      <c r="F1471" s="43">
        <f t="shared" si="2"/>
        <v>-0.003557797089</v>
      </c>
      <c r="G1471" s="44"/>
      <c r="H1471" s="45">
        <v>182.94</v>
      </c>
      <c r="I1471" s="43">
        <f t="shared" si="3"/>
        <v>-0.01567404706</v>
      </c>
      <c r="J1471" s="44"/>
      <c r="K1471" s="42">
        <v>1061.0</v>
      </c>
      <c r="L1471" s="43">
        <f t="shared" si="4"/>
        <v>0.002595259213</v>
      </c>
      <c r="M1471" s="44"/>
      <c r="N1471" s="45">
        <v>312.8</v>
      </c>
      <c r="O1471" s="43">
        <f t="shared" si="5"/>
        <v>-0.003765280941</v>
      </c>
      <c r="P1471" s="44"/>
      <c r="Q1471" s="45">
        <v>402.97</v>
      </c>
      <c r="R1471" s="43">
        <f t="shared" si="6"/>
        <v>0.04079924701</v>
      </c>
      <c r="S1471" s="44"/>
      <c r="T1471" s="42">
        <v>1205.8</v>
      </c>
      <c r="U1471" s="43">
        <f t="shared" si="7"/>
        <v>-0.0135501754</v>
      </c>
      <c r="V1471" s="44"/>
      <c r="W1471" s="45">
        <v>347.22</v>
      </c>
      <c r="X1471" s="43">
        <f t="shared" si="8"/>
        <v>0.02750458044</v>
      </c>
      <c r="Y1471" s="44"/>
      <c r="Z1471" s="45">
        <v>79.25</v>
      </c>
      <c r="AA1471" s="46">
        <f t="shared" si="9"/>
        <v>-0.03228089106</v>
      </c>
      <c r="AB1471" s="44"/>
      <c r="AC1471" s="45">
        <v>521.56</v>
      </c>
      <c r="AD1471" s="46">
        <f t="shared" si="10"/>
        <v>-0.00474369673</v>
      </c>
      <c r="AE1471" s="47"/>
      <c r="AF1471" s="42">
        <v>10739.35</v>
      </c>
      <c r="AG1471" s="46">
        <f t="shared" si="11"/>
        <v>0.00439070959</v>
      </c>
      <c r="AH1471" s="47"/>
    </row>
    <row r="1472">
      <c r="A1472" s="41">
        <v>43216.0</v>
      </c>
      <c r="B1472" s="45">
        <v>966.4</v>
      </c>
      <c r="C1472" s="43">
        <f t="shared" si="1"/>
        <v>0.008834438792</v>
      </c>
      <c r="D1472" s="44"/>
      <c r="E1472" s="45">
        <v>962.98</v>
      </c>
      <c r="F1472" s="43">
        <f t="shared" si="2"/>
        <v>0.004934374634</v>
      </c>
      <c r="G1472" s="44"/>
      <c r="H1472" s="45">
        <v>185.83</v>
      </c>
      <c r="I1472" s="43">
        <f t="shared" si="3"/>
        <v>0.0001076310409</v>
      </c>
      <c r="J1472" s="44"/>
      <c r="K1472" s="42">
        <v>1058.25</v>
      </c>
      <c r="L1472" s="43">
        <f t="shared" si="4"/>
        <v>0.008588631408</v>
      </c>
      <c r="M1472" s="44"/>
      <c r="N1472" s="45">
        <v>313.98</v>
      </c>
      <c r="O1472" s="43">
        <f t="shared" si="5"/>
        <v>0.02796888268</v>
      </c>
      <c r="P1472" s="44"/>
      <c r="Q1472" s="45">
        <v>386.86</v>
      </c>
      <c r="R1472" s="43">
        <f t="shared" si="6"/>
        <v>0.0003878123554</v>
      </c>
      <c r="S1472" s="44"/>
      <c r="T1472" s="42">
        <v>1222.25</v>
      </c>
      <c r="U1472" s="43">
        <f t="shared" si="7"/>
        <v>0.0003273188524</v>
      </c>
      <c r="V1472" s="44"/>
      <c r="W1472" s="45">
        <v>337.8</v>
      </c>
      <c r="X1472" s="43">
        <f t="shared" si="8"/>
        <v>0.001955730022</v>
      </c>
      <c r="Y1472" s="44"/>
      <c r="Z1472" s="45">
        <v>81.85</v>
      </c>
      <c r="AA1472" s="46">
        <f t="shared" si="9"/>
        <v>0.006742287263</v>
      </c>
      <c r="AB1472" s="44"/>
      <c r="AC1472" s="45">
        <v>524.04</v>
      </c>
      <c r="AD1472" s="46">
        <f t="shared" si="10"/>
        <v>0.01294504028</v>
      </c>
      <c r="AE1472" s="47"/>
      <c r="AF1472" s="42">
        <v>10692.3</v>
      </c>
      <c r="AG1472" s="46">
        <f t="shared" si="11"/>
        <v>0.006992018199</v>
      </c>
      <c r="AH1472" s="47"/>
    </row>
    <row r="1473">
      <c r="A1473" s="41">
        <v>43215.0</v>
      </c>
      <c r="B1473" s="45">
        <v>957.9</v>
      </c>
      <c r="C1473" s="43">
        <f t="shared" si="1"/>
        <v>-0.008316920796</v>
      </c>
      <c r="D1473" s="44"/>
      <c r="E1473" s="45">
        <v>958.24</v>
      </c>
      <c r="F1473" s="43">
        <f t="shared" si="2"/>
        <v>-0.007392461366</v>
      </c>
      <c r="G1473" s="44"/>
      <c r="H1473" s="45">
        <v>185.81</v>
      </c>
      <c r="I1473" s="43">
        <f t="shared" si="3"/>
        <v>0.004098587412</v>
      </c>
      <c r="J1473" s="44"/>
      <c r="K1473" s="42">
        <v>1049.2</v>
      </c>
      <c r="L1473" s="43">
        <f t="shared" si="4"/>
        <v>0.003963237848</v>
      </c>
      <c r="M1473" s="44"/>
      <c r="N1473" s="45">
        <v>305.32</v>
      </c>
      <c r="O1473" s="43">
        <f t="shared" si="5"/>
        <v>0.01717801225</v>
      </c>
      <c r="P1473" s="44"/>
      <c r="Q1473" s="45">
        <v>386.71</v>
      </c>
      <c r="R1473" s="43">
        <f t="shared" si="6"/>
        <v>0.008544064027</v>
      </c>
      <c r="S1473" s="44"/>
      <c r="T1473" s="42">
        <v>1221.85</v>
      </c>
      <c r="U1473" s="43">
        <f t="shared" si="7"/>
        <v>-0.009489553363</v>
      </c>
      <c r="V1473" s="44"/>
      <c r="W1473" s="45">
        <v>337.14</v>
      </c>
      <c r="X1473" s="43">
        <f t="shared" si="8"/>
        <v>0.0216177636</v>
      </c>
      <c r="Y1473" s="44"/>
      <c r="Z1473" s="45">
        <v>81.3</v>
      </c>
      <c r="AA1473" s="46">
        <f t="shared" si="9"/>
        <v>-0.01283244007</v>
      </c>
      <c r="AB1473" s="44"/>
      <c r="AC1473" s="45">
        <v>517.3</v>
      </c>
      <c r="AD1473" s="46">
        <f t="shared" si="10"/>
        <v>-0.02406533249</v>
      </c>
      <c r="AE1473" s="47"/>
      <c r="AF1473" s="42">
        <v>10617.8</v>
      </c>
      <c r="AG1473" s="46">
        <f t="shared" si="11"/>
        <v>0.004460005458</v>
      </c>
      <c r="AH1473" s="47"/>
    </row>
    <row r="1474">
      <c r="A1474" s="41">
        <v>43214.0</v>
      </c>
      <c r="B1474" s="45">
        <v>965.9</v>
      </c>
      <c r="C1474" s="43">
        <f t="shared" si="1"/>
        <v>-0.001448376003</v>
      </c>
      <c r="D1474" s="44"/>
      <c r="E1474" s="45">
        <v>965.35</v>
      </c>
      <c r="F1474" s="43">
        <f t="shared" si="2"/>
        <v>-0.0003935621568</v>
      </c>
      <c r="G1474" s="44"/>
      <c r="H1474" s="45">
        <v>185.05</v>
      </c>
      <c r="I1474" s="43">
        <f t="shared" si="3"/>
        <v>-0.001350074459</v>
      </c>
      <c r="J1474" s="44"/>
      <c r="K1474" s="42">
        <v>1045.05</v>
      </c>
      <c r="L1474" s="43">
        <f t="shared" si="4"/>
        <v>0.002203277067</v>
      </c>
      <c r="M1474" s="44"/>
      <c r="N1474" s="45">
        <v>300.12</v>
      </c>
      <c r="O1474" s="43">
        <f t="shared" si="5"/>
        <v>-0.01498118202</v>
      </c>
      <c r="P1474" s="44"/>
      <c r="Q1474" s="45">
        <v>383.42</v>
      </c>
      <c r="R1474" s="43">
        <f t="shared" si="6"/>
        <v>0.05641001412</v>
      </c>
      <c r="S1474" s="44"/>
      <c r="T1474" s="42">
        <v>1233.5</v>
      </c>
      <c r="U1474" s="43">
        <f t="shared" si="7"/>
        <v>0.01708884233</v>
      </c>
      <c r="V1474" s="44"/>
      <c r="W1474" s="45">
        <v>329.93</v>
      </c>
      <c r="X1474" s="43">
        <f t="shared" si="8"/>
        <v>-0.01031247832</v>
      </c>
      <c r="Y1474" s="44"/>
      <c r="Z1474" s="45">
        <v>82.35</v>
      </c>
      <c r="AA1474" s="46">
        <f t="shared" si="9"/>
        <v>-0.002425713742</v>
      </c>
      <c r="AB1474" s="44"/>
      <c r="AC1474" s="45">
        <v>529.9</v>
      </c>
      <c r="AD1474" s="46">
        <f t="shared" si="10"/>
        <v>-0.008156866697</v>
      </c>
      <c r="AE1474" s="47"/>
      <c r="AF1474" s="42">
        <v>10570.55</v>
      </c>
      <c r="AG1474" s="46">
        <f t="shared" si="11"/>
        <v>-0.004135026591</v>
      </c>
      <c r="AH1474" s="47"/>
    </row>
    <row r="1475">
      <c r="A1475" s="41">
        <v>43213.0</v>
      </c>
      <c r="B1475" s="45">
        <v>967.3</v>
      </c>
      <c r="C1475" s="43">
        <f t="shared" si="1"/>
        <v>0.009452160739</v>
      </c>
      <c r="D1475" s="44"/>
      <c r="E1475" s="45">
        <v>965.73</v>
      </c>
      <c r="F1475" s="43">
        <f t="shared" si="2"/>
        <v>-0.01035285913</v>
      </c>
      <c r="G1475" s="44"/>
      <c r="H1475" s="45">
        <v>185.3</v>
      </c>
      <c r="I1475" s="43">
        <f t="shared" si="3"/>
        <v>-0.01744012534</v>
      </c>
      <c r="J1475" s="44"/>
      <c r="K1475" s="42">
        <v>1042.75</v>
      </c>
      <c r="L1475" s="43">
        <f t="shared" si="4"/>
        <v>-0.001389587899</v>
      </c>
      <c r="M1475" s="44"/>
      <c r="N1475" s="45">
        <v>304.65</v>
      </c>
      <c r="O1475" s="43">
        <f t="shared" si="5"/>
        <v>-0.001738189769</v>
      </c>
      <c r="P1475" s="44"/>
      <c r="Q1475" s="45">
        <v>362.39</v>
      </c>
      <c r="R1475" s="43">
        <f t="shared" si="6"/>
        <v>-0.02775763941</v>
      </c>
      <c r="S1475" s="44"/>
      <c r="T1475" s="42">
        <v>1212.6</v>
      </c>
      <c r="U1475" s="43">
        <f t="shared" si="7"/>
        <v>0.006494738117</v>
      </c>
      <c r="V1475" s="44"/>
      <c r="W1475" s="45">
        <v>333.35</v>
      </c>
      <c r="X1475" s="43">
        <f t="shared" si="8"/>
        <v>0.0646845245</v>
      </c>
      <c r="Y1475" s="44"/>
      <c r="Z1475" s="45">
        <v>82.55</v>
      </c>
      <c r="AA1475" s="46">
        <f t="shared" si="9"/>
        <v>-0.007242035273</v>
      </c>
      <c r="AB1475" s="44"/>
      <c r="AC1475" s="45">
        <v>534.24</v>
      </c>
      <c r="AD1475" s="46">
        <f t="shared" si="10"/>
        <v>0.004013734593</v>
      </c>
      <c r="AE1475" s="47"/>
      <c r="AF1475" s="42">
        <v>10614.35</v>
      </c>
      <c r="AG1475" s="46">
        <f t="shared" si="11"/>
        <v>0.002797296986</v>
      </c>
      <c r="AH1475" s="47"/>
    </row>
    <row r="1476">
      <c r="A1476" s="41">
        <v>43210.0</v>
      </c>
      <c r="B1476" s="45">
        <v>958.2</v>
      </c>
      <c r="C1476" s="43">
        <f t="shared" si="1"/>
        <v>0.003292829318</v>
      </c>
      <c r="D1476" s="44"/>
      <c r="E1476" s="45">
        <v>975.78</v>
      </c>
      <c r="F1476" s="43">
        <f t="shared" si="2"/>
        <v>0.008676777044</v>
      </c>
      <c r="G1476" s="44"/>
      <c r="H1476" s="45">
        <v>188.56</v>
      </c>
      <c r="I1476" s="43">
        <f t="shared" si="3"/>
        <v>-0.003124092451</v>
      </c>
      <c r="J1476" s="44"/>
      <c r="K1476" s="42">
        <v>1044.2</v>
      </c>
      <c r="L1476" s="43">
        <f t="shared" si="4"/>
        <v>0.01870478158</v>
      </c>
      <c r="M1476" s="44"/>
      <c r="N1476" s="45">
        <v>305.18</v>
      </c>
      <c r="O1476" s="43">
        <f t="shared" si="5"/>
        <v>-0.03800000741</v>
      </c>
      <c r="P1476" s="44"/>
      <c r="Q1476" s="45">
        <v>372.59</v>
      </c>
      <c r="R1476" s="43">
        <f t="shared" si="6"/>
        <v>0.01729898713</v>
      </c>
      <c r="S1476" s="44"/>
      <c r="T1476" s="42">
        <v>1204.75</v>
      </c>
      <c r="U1476" s="43">
        <f t="shared" si="7"/>
        <v>-0.01397125489</v>
      </c>
      <c r="V1476" s="44"/>
      <c r="W1476" s="45">
        <v>312.47</v>
      </c>
      <c r="X1476" s="43">
        <f t="shared" si="8"/>
        <v>-0.01136032329</v>
      </c>
      <c r="Y1476" s="44"/>
      <c r="Z1476" s="45">
        <v>83.15</v>
      </c>
      <c r="AA1476" s="46">
        <f t="shared" si="9"/>
        <v>-0.011954715</v>
      </c>
      <c r="AB1476" s="44"/>
      <c r="AC1476" s="45">
        <v>532.1</v>
      </c>
      <c r="AD1476" s="46">
        <f t="shared" si="10"/>
        <v>-0.01072967656</v>
      </c>
      <c r="AE1476" s="47"/>
      <c r="AF1476" s="42">
        <v>10584.7</v>
      </c>
      <c r="AG1476" s="46">
        <f t="shared" si="11"/>
        <v>0.001952834712</v>
      </c>
      <c r="AH1476" s="47"/>
    </row>
    <row r="1477">
      <c r="A1477" s="41">
        <v>43209.0</v>
      </c>
      <c r="B1477" s="45">
        <v>955.05</v>
      </c>
      <c r="C1477" s="43">
        <f t="shared" si="1"/>
        <v>0.02009480128</v>
      </c>
      <c r="D1477" s="44"/>
      <c r="E1477" s="45">
        <v>967.35</v>
      </c>
      <c r="F1477" s="43">
        <f t="shared" si="2"/>
        <v>0.003313489959</v>
      </c>
      <c r="G1477" s="44"/>
      <c r="H1477" s="45">
        <v>189.15</v>
      </c>
      <c r="I1477" s="43">
        <f t="shared" si="3"/>
        <v>0.00307106034</v>
      </c>
      <c r="J1477" s="44"/>
      <c r="K1477" s="42">
        <v>1024.85</v>
      </c>
      <c r="L1477" s="43">
        <f t="shared" si="4"/>
        <v>-0.01813001386</v>
      </c>
      <c r="M1477" s="44"/>
      <c r="N1477" s="45">
        <v>317.0</v>
      </c>
      <c r="O1477" s="43">
        <f t="shared" si="5"/>
        <v>0.01158099721</v>
      </c>
      <c r="P1477" s="44"/>
      <c r="Q1477" s="45">
        <v>366.2</v>
      </c>
      <c r="R1477" s="43">
        <f t="shared" si="6"/>
        <v>0.04764936237</v>
      </c>
      <c r="S1477" s="44"/>
      <c r="T1477" s="42">
        <v>1221.7</v>
      </c>
      <c r="U1477" s="43">
        <f t="shared" si="7"/>
        <v>-0.004736249259</v>
      </c>
      <c r="V1477" s="44"/>
      <c r="W1477" s="45">
        <v>316.04</v>
      </c>
      <c r="X1477" s="43">
        <f t="shared" si="8"/>
        <v>0.0007913521455</v>
      </c>
      <c r="Y1477" s="44"/>
      <c r="Z1477" s="45">
        <v>84.15</v>
      </c>
      <c r="AA1477" s="46">
        <f t="shared" si="9"/>
        <v>0.02649161545</v>
      </c>
      <c r="AB1477" s="44"/>
      <c r="AC1477" s="45">
        <v>537.84</v>
      </c>
      <c r="AD1477" s="46">
        <f t="shared" si="10"/>
        <v>-0.00104066017</v>
      </c>
      <c r="AE1477" s="47"/>
      <c r="AF1477" s="42">
        <v>10564.05</v>
      </c>
      <c r="AG1477" s="46">
        <f t="shared" si="11"/>
        <v>-0.0001183188315</v>
      </c>
      <c r="AH1477" s="47"/>
    </row>
    <row r="1478">
      <c r="A1478" s="41">
        <v>43208.0</v>
      </c>
      <c r="B1478" s="45">
        <v>936.05</v>
      </c>
      <c r="C1478" s="43">
        <f t="shared" si="1"/>
        <v>0.001229322157</v>
      </c>
      <c r="D1478" s="44"/>
      <c r="E1478" s="45">
        <v>964.15</v>
      </c>
      <c r="F1478" s="43">
        <f t="shared" si="2"/>
        <v>-0.008201508601</v>
      </c>
      <c r="G1478" s="44"/>
      <c r="H1478" s="45">
        <v>188.57</v>
      </c>
      <c r="I1478" s="43">
        <f t="shared" si="3"/>
        <v>0.00841415125</v>
      </c>
      <c r="J1478" s="44"/>
      <c r="K1478" s="42">
        <v>1043.6</v>
      </c>
      <c r="L1478" s="43">
        <f t="shared" si="4"/>
        <v>-0.0151680154</v>
      </c>
      <c r="M1478" s="44"/>
      <c r="N1478" s="45">
        <v>313.35</v>
      </c>
      <c r="O1478" s="43">
        <f t="shared" si="5"/>
        <v>0.03712557424</v>
      </c>
      <c r="P1478" s="44"/>
      <c r="Q1478" s="45">
        <v>349.16</v>
      </c>
      <c r="R1478" s="43">
        <f t="shared" si="6"/>
        <v>0.03363888673</v>
      </c>
      <c r="S1478" s="44"/>
      <c r="T1478" s="42">
        <v>1227.5</v>
      </c>
      <c r="U1478" s="43">
        <f t="shared" si="7"/>
        <v>-0.01327202455</v>
      </c>
      <c r="V1478" s="44"/>
      <c r="W1478" s="45">
        <v>315.79</v>
      </c>
      <c r="X1478" s="43">
        <f t="shared" si="8"/>
        <v>-0.005274390435</v>
      </c>
      <c r="Y1478" s="44"/>
      <c r="Z1478" s="45">
        <v>81.95</v>
      </c>
      <c r="AA1478" s="46">
        <f t="shared" si="9"/>
        <v>-0.007294865176</v>
      </c>
      <c r="AB1478" s="44"/>
      <c r="AC1478" s="45">
        <v>538.4</v>
      </c>
      <c r="AD1478" s="46">
        <f t="shared" si="10"/>
        <v>0.0004458646132</v>
      </c>
      <c r="AE1478" s="47"/>
      <c r="AF1478" s="42">
        <v>10565.3</v>
      </c>
      <c r="AG1478" s="46">
        <f t="shared" si="11"/>
        <v>0.00370765899</v>
      </c>
      <c r="AH1478" s="47"/>
    </row>
    <row r="1479">
      <c r="A1479" s="41">
        <v>43207.0</v>
      </c>
      <c r="B1479" s="45">
        <v>934.9</v>
      </c>
      <c r="C1479" s="43">
        <f t="shared" si="1"/>
        <v>-0.02685822965</v>
      </c>
      <c r="D1479" s="44"/>
      <c r="E1479" s="45">
        <v>972.09</v>
      </c>
      <c r="F1479" s="43">
        <f t="shared" si="2"/>
        <v>0.003297306411</v>
      </c>
      <c r="G1479" s="44"/>
      <c r="H1479" s="45">
        <v>186.99</v>
      </c>
      <c r="I1479" s="43">
        <f t="shared" si="3"/>
        <v>-0.005280434703</v>
      </c>
      <c r="J1479" s="44"/>
      <c r="K1479" s="42">
        <v>1059.55</v>
      </c>
      <c r="L1479" s="43">
        <f t="shared" si="4"/>
        <v>-0.009720896478</v>
      </c>
      <c r="M1479" s="44"/>
      <c r="N1479" s="45">
        <v>301.93</v>
      </c>
      <c r="O1479" s="43">
        <f t="shared" si="5"/>
        <v>0.03036394859</v>
      </c>
      <c r="P1479" s="44"/>
      <c r="Q1479" s="45">
        <v>337.61</v>
      </c>
      <c r="R1479" s="43">
        <f t="shared" si="6"/>
        <v>-0.01242215432</v>
      </c>
      <c r="S1479" s="44"/>
      <c r="T1479" s="42">
        <v>1243.9</v>
      </c>
      <c r="U1479" s="43">
        <f t="shared" si="7"/>
        <v>0.01862236098</v>
      </c>
      <c r="V1479" s="44"/>
      <c r="W1479" s="45">
        <v>317.46</v>
      </c>
      <c r="X1479" s="43">
        <f t="shared" si="8"/>
        <v>0.007937930076</v>
      </c>
      <c r="Y1479" s="44"/>
      <c r="Z1479" s="45">
        <v>82.55</v>
      </c>
      <c r="AA1479" s="46">
        <f t="shared" si="9"/>
        <v>0.02266559509</v>
      </c>
      <c r="AB1479" s="44"/>
      <c r="AC1479" s="45">
        <v>538.16</v>
      </c>
      <c r="AD1479" s="46">
        <f t="shared" si="10"/>
        <v>-0.01486591128</v>
      </c>
      <c r="AE1479" s="47"/>
      <c r="AF1479" s="42">
        <v>10526.2</v>
      </c>
      <c r="AG1479" s="46">
        <f t="shared" si="11"/>
        <v>-0.00213524226</v>
      </c>
      <c r="AH1479" s="47"/>
    </row>
    <row r="1480">
      <c r="A1480" s="41">
        <v>43206.0</v>
      </c>
      <c r="B1480" s="45">
        <v>960.35</v>
      </c>
      <c r="C1480" s="43">
        <f t="shared" si="1"/>
        <v>0.002241276902</v>
      </c>
      <c r="D1480" s="44"/>
      <c r="E1480" s="45">
        <v>968.89</v>
      </c>
      <c r="F1480" s="43">
        <f t="shared" si="2"/>
        <v>0.008842872188</v>
      </c>
      <c r="G1480" s="44"/>
      <c r="H1480" s="45">
        <v>187.98</v>
      </c>
      <c r="I1480" s="43">
        <f t="shared" si="3"/>
        <v>0.002556728782</v>
      </c>
      <c r="J1480" s="44"/>
      <c r="K1480" s="42">
        <v>1069.9</v>
      </c>
      <c r="L1480" s="43">
        <f t="shared" si="4"/>
        <v>0.004308736527</v>
      </c>
      <c r="M1480" s="44"/>
      <c r="N1480" s="45">
        <v>292.9</v>
      </c>
      <c r="O1480" s="43">
        <f t="shared" si="5"/>
        <v>0.02122049782</v>
      </c>
      <c r="P1480" s="44"/>
      <c r="Q1480" s="45">
        <v>341.83</v>
      </c>
      <c r="R1480" s="43">
        <f t="shared" si="6"/>
        <v>0.0007316252649</v>
      </c>
      <c r="S1480" s="44"/>
      <c r="T1480" s="42">
        <v>1220.95</v>
      </c>
      <c r="U1480" s="43">
        <f t="shared" si="7"/>
        <v>-0.02022891607</v>
      </c>
      <c r="V1480" s="44"/>
      <c r="W1480" s="45">
        <v>314.95</v>
      </c>
      <c r="X1480" s="43">
        <f t="shared" si="8"/>
        <v>0.003721792663</v>
      </c>
      <c r="Y1480" s="44"/>
      <c r="Z1480" s="45">
        <v>80.7</v>
      </c>
      <c r="AA1480" s="46">
        <f t="shared" si="9"/>
        <v>0.006215060403</v>
      </c>
      <c r="AB1480" s="44"/>
      <c r="AC1480" s="45">
        <v>546.22</v>
      </c>
      <c r="AD1480" s="46">
        <f t="shared" si="10"/>
        <v>0.03063550485</v>
      </c>
      <c r="AE1480" s="47"/>
      <c r="AF1480" s="42">
        <v>10548.7</v>
      </c>
      <c r="AG1480" s="46">
        <f t="shared" si="11"/>
        <v>0.001931010869</v>
      </c>
      <c r="AH1480" s="47"/>
    </row>
    <row r="1481">
      <c r="A1481" s="41">
        <v>43203.0</v>
      </c>
      <c r="B1481" s="45">
        <v>958.2</v>
      </c>
      <c r="C1481" s="43">
        <f t="shared" si="1"/>
        <v>0.0009397024967</v>
      </c>
      <c r="D1481" s="44"/>
      <c r="E1481" s="45">
        <v>960.36</v>
      </c>
      <c r="F1481" s="43">
        <f t="shared" si="2"/>
        <v>-0.001976470253</v>
      </c>
      <c r="G1481" s="44"/>
      <c r="H1481" s="45">
        <v>187.5</v>
      </c>
      <c r="I1481" s="43">
        <f t="shared" si="3"/>
        <v>0.0002133560921</v>
      </c>
      <c r="J1481" s="44"/>
      <c r="K1481" s="42">
        <v>1065.3</v>
      </c>
      <c r="L1481" s="43">
        <f t="shared" si="4"/>
        <v>-0.007341799211</v>
      </c>
      <c r="M1481" s="44"/>
      <c r="N1481" s="45">
        <v>286.75</v>
      </c>
      <c r="O1481" s="43">
        <f t="shared" si="5"/>
        <v>-0.007573688231</v>
      </c>
      <c r="P1481" s="44"/>
      <c r="Q1481" s="45">
        <v>341.58</v>
      </c>
      <c r="R1481" s="43">
        <f t="shared" si="6"/>
        <v>-0.005808963281</v>
      </c>
      <c r="S1481" s="44"/>
      <c r="T1481" s="42">
        <v>1245.9</v>
      </c>
      <c r="U1481" s="43">
        <f t="shared" si="7"/>
        <v>0.00515008783</v>
      </c>
      <c r="V1481" s="44"/>
      <c r="W1481" s="45">
        <v>313.78</v>
      </c>
      <c r="X1481" s="43">
        <f t="shared" si="8"/>
        <v>0.01641935835</v>
      </c>
      <c r="Y1481" s="44"/>
      <c r="Z1481" s="45">
        <v>80.2</v>
      </c>
      <c r="AA1481" s="46">
        <f t="shared" si="9"/>
        <v>-0.002490661312</v>
      </c>
      <c r="AB1481" s="44"/>
      <c r="AC1481" s="45">
        <v>529.74</v>
      </c>
      <c r="AD1481" s="46">
        <f t="shared" si="10"/>
        <v>0.0194040206</v>
      </c>
      <c r="AE1481" s="47"/>
      <c r="AF1481" s="42">
        <v>10528.35</v>
      </c>
      <c r="AG1481" s="46">
        <f t="shared" si="11"/>
        <v>0.004545689549</v>
      </c>
      <c r="AH1481" s="47"/>
    </row>
    <row r="1482">
      <c r="A1482" s="41">
        <v>43202.0</v>
      </c>
      <c r="B1482" s="45">
        <v>957.3</v>
      </c>
      <c r="C1482" s="43">
        <f t="shared" si="1"/>
        <v>-0.017807697</v>
      </c>
      <c r="D1482" s="44"/>
      <c r="E1482" s="45">
        <v>962.26</v>
      </c>
      <c r="F1482" s="43">
        <f t="shared" si="2"/>
        <v>0.005178308568</v>
      </c>
      <c r="G1482" s="44"/>
      <c r="H1482" s="45">
        <v>187.46</v>
      </c>
      <c r="I1482" s="43">
        <f t="shared" si="3"/>
        <v>-0.002078282702</v>
      </c>
      <c r="J1482" s="44"/>
      <c r="K1482" s="42">
        <v>1073.15</v>
      </c>
      <c r="L1482" s="43">
        <f t="shared" si="4"/>
        <v>-0.001164117381</v>
      </c>
      <c r="M1482" s="44"/>
      <c r="N1482" s="45">
        <v>288.93</v>
      </c>
      <c r="O1482" s="43">
        <f t="shared" si="5"/>
        <v>-0.008684020251</v>
      </c>
      <c r="P1482" s="44"/>
      <c r="Q1482" s="45">
        <v>343.57</v>
      </c>
      <c r="R1482" s="43">
        <f t="shared" si="6"/>
        <v>0.02236900521</v>
      </c>
      <c r="S1482" s="44"/>
      <c r="T1482" s="42">
        <v>1239.5</v>
      </c>
      <c r="U1482" s="43">
        <f t="shared" si="7"/>
        <v>0.0100951578</v>
      </c>
      <c r="V1482" s="44"/>
      <c r="W1482" s="45">
        <v>308.67</v>
      </c>
      <c r="X1482" s="43">
        <f t="shared" si="8"/>
        <v>-0.008516455229</v>
      </c>
      <c r="Y1482" s="44"/>
      <c r="Z1482" s="45">
        <v>80.4</v>
      </c>
      <c r="AA1482" s="46">
        <f t="shared" si="9"/>
        <v>-0.01603982568</v>
      </c>
      <c r="AB1482" s="44"/>
      <c r="AC1482" s="45">
        <v>519.56</v>
      </c>
      <c r="AD1482" s="46">
        <f t="shared" si="10"/>
        <v>0.002891233872</v>
      </c>
      <c r="AE1482" s="47"/>
      <c r="AF1482" s="42">
        <v>10480.6</v>
      </c>
      <c r="AG1482" s="46">
        <f t="shared" si="11"/>
        <v>0.002096541953</v>
      </c>
      <c r="AH1482" s="47"/>
    </row>
    <row r="1483">
      <c r="A1483" s="41">
        <v>43201.0</v>
      </c>
      <c r="B1483" s="45">
        <v>974.5</v>
      </c>
      <c r="C1483" s="43">
        <f t="shared" si="1"/>
        <v>0.02815035383</v>
      </c>
      <c r="D1483" s="44"/>
      <c r="E1483" s="45">
        <v>957.29</v>
      </c>
      <c r="F1483" s="43">
        <f t="shared" si="2"/>
        <v>-0.001044070298</v>
      </c>
      <c r="G1483" s="44"/>
      <c r="H1483" s="45">
        <v>187.85</v>
      </c>
      <c r="I1483" s="43">
        <f t="shared" si="3"/>
        <v>0.007534300515</v>
      </c>
      <c r="J1483" s="44"/>
      <c r="K1483" s="42">
        <v>1074.4</v>
      </c>
      <c r="L1483" s="43">
        <f t="shared" si="4"/>
        <v>-0.003994246172</v>
      </c>
      <c r="M1483" s="44"/>
      <c r="N1483" s="45">
        <v>291.45</v>
      </c>
      <c r="O1483" s="43">
        <f t="shared" si="5"/>
        <v>-0.008949369745</v>
      </c>
      <c r="P1483" s="44"/>
      <c r="Q1483" s="45">
        <v>335.97</v>
      </c>
      <c r="R1483" s="43">
        <f t="shared" si="6"/>
        <v>0.01611268488</v>
      </c>
      <c r="S1483" s="44"/>
      <c r="T1483" s="42">
        <v>1227.05</v>
      </c>
      <c r="U1483" s="43">
        <f t="shared" si="7"/>
        <v>0.009786536762</v>
      </c>
      <c r="V1483" s="44"/>
      <c r="W1483" s="45">
        <v>311.31</v>
      </c>
      <c r="X1483" s="43">
        <f t="shared" si="8"/>
        <v>-0.004870711715</v>
      </c>
      <c r="Y1483" s="44"/>
      <c r="Z1483" s="45">
        <v>81.7</v>
      </c>
      <c r="AA1483" s="46">
        <f t="shared" si="9"/>
        <v>0.003064666818</v>
      </c>
      <c r="AB1483" s="44"/>
      <c r="AC1483" s="45">
        <v>518.06</v>
      </c>
      <c r="AD1483" s="46">
        <f t="shared" si="10"/>
        <v>0.01278258172</v>
      </c>
      <c r="AE1483" s="47"/>
      <c r="AF1483" s="42">
        <v>10458.65</v>
      </c>
      <c r="AG1483" s="46">
        <f t="shared" si="11"/>
        <v>0.003975900772</v>
      </c>
      <c r="AH1483" s="47"/>
    </row>
    <row r="1484">
      <c r="A1484" s="41">
        <v>43200.0</v>
      </c>
      <c r="B1484" s="45">
        <v>947.45</v>
      </c>
      <c r="C1484" s="43">
        <f t="shared" si="1"/>
        <v>-0.009245220025</v>
      </c>
      <c r="D1484" s="44"/>
      <c r="E1484" s="45">
        <v>958.29</v>
      </c>
      <c r="F1484" s="43">
        <f t="shared" si="2"/>
        <v>-0.009430602801</v>
      </c>
      <c r="G1484" s="44"/>
      <c r="H1484" s="45">
        <v>186.44</v>
      </c>
      <c r="I1484" s="43">
        <f t="shared" si="3"/>
        <v>0.002362797791</v>
      </c>
      <c r="J1484" s="44"/>
      <c r="K1484" s="42">
        <v>1078.7</v>
      </c>
      <c r="L1484" s="43">
        <f t="shared" si="4"/>
        <v>0.001577214225</v>
      </c>
      <c r="M1484" s="44"/>
      <c r="N1484" s="45">
        <v>294.07</v>
      </c>
      <c r="O1484" s="43">
        <f t="shared" si="5"/>
        <v>0.02283848191</v>
      </c>
      <c r="P1484" s="44"/>
      <c r="Q1484" s="45">
        <v>330.6</v>
      </c>
      <c r="R1484" s="43">
        <f t="shared" si="6"/>
        <v>-0.01319149525</v>
      </c>
      <c r="S1484" s="44"/>
      <c r="T1484" s="42">
        <v>1215.1</v>
      </c>
      <c r="U1484" s="43">
        <f t="shared" si="7"/>
        <v>0.006232864378</v>
      </c>
      <c r="V1484" s="44"/>
      <c r="W1484" s="45">
        <v>312.83</v>
      </c>
      <c r="X1484" s="43">
        <f t="shared" si="8"/>
        <v>0.01659963016</v>
      </c>
      <c r="Y1484" s="44"/>
      <c r="Z1484" s="45">
        <v>81.45</v>
      </c>
      <c r="AA1484" s="46">
        <f t="shared" si="9"/>
        <v>0.00307408788</v>
      </c>
      <c r="AB1484" s="44"/>
      <c r="AC1484" s="45">
        <v>511.48</v>
      </c>
      <c r="AD1484" s="46">
        <f t="shared" si="10"/>
        <v>0.001565312991</v>
      </c>
      <c r="AE1484" s="47"/>
      <c r="AF1484" s="42">
        <v>10417.15</v>
      </c>
      <c r="AG1484" s="46">
        <f t="shared" si="11"/>
        <v>0.001431357536</v>
      </c>
      <c r="AH1484" s="47"/>
    </row>
    <row r="1485">
      <c r="A1485" s="41">
        <v>43199.0</v>
      </c>
      <c r="B1485" s="45">
        <v>956.25</v>
      </c>
      <c r="C1485" s="43">
        <f t="shared" si="1"/>
        <v>-0.0218765997</v>
      </c>
      <c r="D1485" s="44"/>
      <c r="E1485" s="45">
        <v>967.37</v>
      </c>
      <c r="F1485" s="43">
        <f t="shared" si="2"/>
        <v>0.008106202889</v>
      </c>
      <c r="G1485" s="44"/>
      <c r="H1485" s="45">
        <v>186.0</v>
      </c>
      <c r="I1485" s="43">
        <f t="shared" si="3"/>
        <v>-0.004238317458</v>
      </c>
      <c r="J1485" s="44"/>
      <c r="K1485" s="42">
        <v>1077.0</v>
      </c>
      <c r="L1485" s="43">
        <f t="shared" si="4"/>
        <v>0.008391657636</v>
      </c>
      <c r="M1485" s="44"/>
      <c r="N1485" s="45">
        <v>287.43</v>
      </c>
      <c r="O1485" s="43">
        <f t="shared" si="5"/>
        <v>-0.01155322432</v>
      </c>
      <c r="P1485" s="44"/>
      <c r="Q1485" s="45">
        <v>334.99</v>
      </c>
      <c r="R1485" s="43">
        <f t="shared" si="6"/>
        <v>-0.00425969873</v>
      </c>
      <c r="S1485" s="44"/>
      <c r="T1485" s="42">
        <v>1207.55</v>
      </c>
      <c r="U1485" s="43">
        <f t="shared" si="7"/>
        <v>0.004523486227</v>
      </c>
      <c r="V1485" s="44"/>
      <c r="W1485" s="45">
        <v>307.68</v>
      </c>
      <c r="X1485" s="43">
        <f t="shared" si="8"/>
        <v>0.009371650167</v>
      </c>
      <c r="Y1485" s="44"/>
      <c r="Z1485" s="45">
        <v>81.2</v>
      </c>
      <c r="AA1485" s="46">
        <f t="shared" si="9"/>
        <v>-0.01102276929</v>
      </c>
      <c r="AB1485" s="44"/>
      <c r="AC1485" s="45">
        <v>510.68</v>
      </c>
      <c r="AD1485" s="46">
        <f t="shared" si="10"/>
        <v>0.01162048016</v>
      </c>
      <c r="AE1485" s="47"/>
      <c r="AF1485" s="42">
        <v>10402.25</v>
      </c>
      <c r="AG1485" s="46">
        <f t="shared" si="11"/>
        <v>0.002203873549</v>
      </c>
      <c r="AH1485" s="47"/>
    </row>
    <row r="1486">
      <c r="A1486" s="41">
        <v>43196.0</v>
      </c>
      <c r="B1486" s="45">
        <v>977.4</v>
      </c>
      <c r="C1486" s="43">
        <f t="shared" si="1"/>
        <v>-0.008405337176</v>
      </c>
      <c r="D1486" s="44"/>
      <c r="E1486" s="45">
        <v>959.56</v>
      </c>
      <c r="F1486" s="43">
        <f t="shared" si="2"/>
        <v>0.00756323268</v>
      </c>
      <c r="G1486" s="44"/>
      <c r="H1486" s="45">
        <v>186.79</v>
      </c>
      <c r="I1486" s="43">
        <f t="shared" si="3"/>
        <v>-0.00251303434</v>
      </c>
      <c r="J1486" s="44"/>
      <c r="K1486" s="42">
        <v>1068.0</v>
      </c>
      <c r="L1486" s="43">
        <f t="shared" si="4"/>
        <v>-0.001917635816</v>
      </c>
      <c r="M1486" s="44"/>
      <c r="N1486" s="45">
        <v>290.77</v>
      </c>
      <c r="O1486" s="43">
        <f t="shared" si="5"/>
        <v>-0.002507429139</v>
      </c>
      <c r="P1486" s="44"/>
      <c r="Q1486" s="45">
        <v>336.42</v>
      </c>
      <c r="R1486" s="43">
        <f t="shared" si="6"/>
        <v>-0.00993796999</v>
      </c>
      <c r="S1486" s="44"/>
      <c r="T1486" s="42">
        <v>1202.1</v>
      </c>
      <c r="U1486" s="43">
        <f t="shared" si="7"/>
        <v>-0.0002079477643</v>
      </c>
      <c r="V1486" s="44"/>
      <c r="W1486" s="45">
        <v>304.81</v>
      </c>
      <c r="X1486" s="43">
        <f t="shared" si="8"/>
        <v>-0.0004591970692</v>
      </c>
      <c r="Y1486" s="44"/>
      <c r="Z1486" s="45">
        <v>82.1</v>
      </c>
      <c r="AA1486" s="46">
        <f t="shared" si="9"/>
        <v>0.02216839551</v>
      </c>
      <c r="AB1486" s="44"/>
      <c r="AC1486" s="45">
        <v>504.78</v>
      </c>
      <c r="AD1486" s="46">
        <f t="shared" si="10"/>
        <v>-0.001860465653</v>
      </c>
      <c r="AE1486" s="47"/>
      <c r="AF1486" s="42">
        <v>10379.35</v>
      </c>
      <c r="AG1486" s="46">
        <f t="shared" si="11"/>
        <v>0.004611095542</v>
      </c>
      <c r="AH1486" s="47"/>
    </row>
    <row r="1487">
      <c r="A1487" s="41">
        <v>43195.0</v>
      </c>
      <c r="B1487" s="45">
        <v>985.65</v>
      </c>
      <c r="C1487" s="43">
        <f t="shared" si="1"/>
        <v>-0.009994026248</v>
      </c>
      <c r="D1487" s="44"/>
      <c r="E1487" s="45">
        <v>952.33</v>
      </c>
      <c r="F1487" s="43">
        <f t="shared" si="2"/>
        <v>0.01353186316</v>
      </c>
      <c r="G1487" s="44"/>
      <c r="H1487" s="45">
        <v>187.26</v>
      </c>
      <c r="I1487" s="43">
        <f t="shared" si="3"/>
        <v>-0.004156680645</v>
      </c>
      <c r="J1487" s="44"/>
      <c r="K1487" s="42">
        <v>1070.05</v>
      </c>
      <c r="L1487" s="43">
        <f t="shared" si="4"/>
        <v>0.005294116233</v>
      </c>
      <c r="M1487" s="44"/>
      <c r="N1487" s="45">
        <v>291.5</v>
      </c>
      <c r="O1487" s="43">
        <f t="shared" si="5"/>
        <v>-0.008369679058</v>
      </c>
      <c r="P1487" s="44"/>
      <c r="Q1487" s="45">
        <v>339.78</v>
      </c>
      <c r="R1487" s="43">
        <f t="shared" si="6"/>
        <v>0.008393476396</v>
      </c>
      <c r="S1487" s="44"/>
      <c r="T1487" s="42">
        <v>1202.35</v>
      </c>
      <c r="U1487" s="43">
        <f t="shared" si="7"/>
        <v>-0.01461386642</v>
      </c>
      <c r="V1487" s="44"/>
      <c r="W1487" s="45">
        <v>304.95</v>
      </c>
      <c r="X1487" s="43">
        <f t="shared" si="8"/>
        <v>0.0229872304</v>
      </c>
      <c r="Y1487" s="44"/>
      <c r="Z1487" s="45">
        <v>80.3</v>
      </c>
      <c r="AA1487" s="46">
        <f t="shared" si="9"/>
        <v>0.01822230754</v>
      </c>
      <c r="AB1487" s="44"/>
      <c r="AC1487" s="45">
        <v>505.72</v>
      </c>
      <c r="AD1487" s="46">
        <f t="shared" si="10"/>
        <v>0.01956853305</v>
      </c>
      <c r="AE1487" s="47"/>
      <c r="AF1487" s="42">
        <v>10331.6</v>
      </c>
      <c r="AG1487" s="46">
        <f t="shared" si="11"/>
        <v>0.0006244932247</v>
      </c>
      <c r="AH1487" s="47"/>
    </row>
    <row r="1488">
      <c r="A1488" s="41">
        <v>43194.0</v>
      </c>
      <c r="B1488" s="45">
        <v>995.55</v>
      </c>
      <c r="C1488" s="43">
        <f t="shared" si="1"/>
        <v>-0.00385975065</v>
      </c>
      <c r="D1488" s="44"/>
      <c r="E1488" s="45">
        <v>939.53</v>
      </c>
      <c r="F1488" s="43">
        <f t="shared" si="2"/>
        <v>-0.01718986058</v>
      </c>
      <c r="G1488" s="44"/>
      <c r="H1488" s="45">
        <v>188.04</v>
      </c>
      <c r="I1488" s="43">
        <f t="shared" si="3"/>
        <v>0.004423724736</v>
      </c>
      <c r="J1488" s="44"/>
      <c r="K1488" s="42">
        <v>1064.4</v>
      </c>
      <c r="L1488" s="43">
        <f t="shared" si="4"/>
        <v>-0.01482752022</v>
      </c>
      <c r="M1488" s="44"/>
      <c r="N1488" s="45">
        <v>293.95</v>
      </c>
      <c r="O1488" s="43">
        <f t="shared" si="5"/>
        <v>0.01377017031</v>
      </c>
      <c r="P1488" s="44"/>
      <c r="Q1488" s="45">
        <v>336.94</v>
      </c>
      <c r="R1488" s="43">
        <f t="shared" si="6"/>
        <v>-0.002134599091</v>
      </c>
      <c r="S1488" s="44"/>
      <c r="T1488" s="42">
        <v>1220.05</v>
      </c>
      <c r="U1488" s="43">
        <f t="shared" si="7"/>
        <v>-0.008813146113</v>
      </c>
      <c r="V1488" s="44"/>
      <c r="W1488" s="45">
        <v>298.02</v>
      </c>
      <c r="X1488" s="43">
        <f t="shared" si="8"/>
        <v>-0.01746289949</v>
      </c>
      <c r="Y1488" s="44"/>
      <c r="Z1488" s="45">
        <v>78.85</v>
      </c>
      <c r="AA1488" s="46">
        <f t="shared" si="9"/>
        <v>-0.01697620146</v>
      </c>
      <c r="AB1488" s="44"/>
      <c r="AC1488" s="45">
        <v>495.92</v>
      </c>
      <c r="AD1488" s="46">
        <f t="shared" si="10"/>
        <v>-0.00390428961</v>
      </c>
      <c r="AE1488" s="47"/>
      <c r="AF1488" s="42">
        <v>10325.15</v>
      </c>
      <c r="AG1488" s="46">
        <f t="shared" si="11"/>
        <v>0.01923930749</v>
      </c>
      <c r="AH1488" s="47"/>
    </row>
    <row r="1489">
      <c r="A1489" s="41">
        <v>43193.0</v>
      </c>
      <c r="B1489" s="45">
        <v>999.4</v>
      </c>
      <c r="C1489" s="43">
        <f t="shared" si="1"/>
        <v>-0.005438456712</v>
      </c>
      <c r="D1489" s="44"/>
      <c r="E1489" s="45">
        <v>955.82</v>
      </c>
      <c r="F1489" s="43">
        <f t="shared" si="2"/>
        <v>-0.007961360879</v>
      </c>
      <c r="G1489" s="44"/>
      <c r="H1489" s="45">
        <v>187.21</v>
      </c>
      <c r="I1489" s="43">
        <f t="shared" si="3"/>
        <v>-0.01379259041</v>
      </c>
      <c r="J1489" s="44"/>
      <c r="K1489" s="42">
        <v>1080.3</v>
      </c>
      <c r="L1489" s="43">
        <f t="shared" si="4"/>
        <v>0.01182564179</v>
      </c>
      <c r="M1489" s="44"/>
      <c r="N1489" s="45">
        <v>289.93</v>
      </c>
      <c r="O1489" s="43">
        <f t="shared" si="5"/>
        <v>-0.04343300703</v>
      </c>
      <c r="P1489" s="44"/>
      <c r="Q1489" s="45">
        <v>337.66</v>
      </c>
      <c r="R1489" s="43">
        <f t="shared" si="6"/>
        <v>0.003768270908</v>
      </c>
      <c r="S1489" s="44"/>
      <c r="T1489" s="42">
        <v>1230.85</v>
      </c>
      <c r="U1489" s="43">
        <f t="shared" si="7"/>
        <v>0.01944277817</v>
      </c>
      <c r="V1489" s="44"/>
      <c r="W1489" s="45">
        <v>303.27</v>
      </c>
      <c r="X1489" s="43">
        <f t="shared" si="8"/>
        <v>0.02866560809</v>
      </c>
      <c r="Y1489" s="44"/>
      <c r="Z1489" s="45">
        <v>80.2</v>
      </c>
      <c r="AA1489" s="46">
        <f t="shared" si="9"/>
        <v>0.01507566241</v>
      </c>
      <c r="AB1489" s="44"/>
      <c r="AC1489" s="45">
        <v>497.86</v>
      </c>
      <c r="AD1489" s="46">
        <f t="shared" si="10"/>
        <v>-0.01514999275</v>
      </c>
      <c r="AE1489" s="47"/>
      <c r="AF1489" s="42">
        <v>10128.4</v>
      </c>
      <c r="AG1489" s="46">
        <f t="shared" si="11"/>
        <v>-0.0114464226</v>
      </c>
      <c r="AH1489" s="47"/>
    </row>
    <row r="1490">
      <c r="A1490" s="41">
        <v>43192.0</v>
      </c>
      <c r="B1490" s="42">
        <v>1004.85</v>
      </c>
      <c r="C1490" s="43">
        <f t="shared" si="1"/>
        <v>-0.01009959572</v>
      </c>
      <c r="D1490" s="44"/>
      <c r="E1490" s="45">
        <v>963.46</v>
      </c>
      <c r="F1490" s="43">
        <f t="shared" si="2"/>
        <v>0.02363034097</v>
      </c>
      <c r="G1490" s="44"/>
      <c r="H1490" s="45">
        <v>189.81</v>
      </c>
      <c r="I1490" s="43">
        <f t="shared" si="3"/>
        <v>0.0331007083</v>
      </c>
      <c r="J1490" s="44"/>
      <c r="K1490" s="42">
        <v>1067.6</v>
      </c>
      <c r="L1490" s="43">
        <f t="shared" si="4"/>
        <v>-0.0008894507058</v>
      </c>
      <c r="M1490" s="44"/>
      <c r="N1490" s="45">
        <v>302.8</v>
      </c>
      <c r="O1490" s="43">
        <f t="shared" si="5"/>
        <v>-0.006353617081</v>
      </c>
      <c r="P1490" s="44"/>
      <c r="Q1490" s="45">
        <v>336.39</v>
      </c>
      <c r="R1490" s="43">
        <f t="shared" si="6"/>
        <v>-0.01916765833</v>
      </c>
      <c r="S1490" s="44"/>
      <c r="T1490" s="42">
        <v>1207.15</v>
      </c>
      <c r="U1490" s="43">
        <f t="shared" si="7"/>
        <v>0.02665369426</v>
      </c>
      <c r="V1490" s="44"/>
      <c r="W1490" s="45">
        <v>294.7</v>
      </c>
      <c r="X1490" s="43">
        <f t="shared" si="8"/>
        <v>0.01576667008</v>
      </c>
      <c r="Y1490" s="44"/>
      <c r="Z1490" s="45">
        <v>79.0</v>
      </c>
      <c r="AA1490" s="46">
        <f t="shared" si="9"/>
        <v>0.01788042528</v>
      </c>
      <c r="AB1490" s="44"/>
      <c r="AC1490" s="45">
        <v>505.46</v>
      </c>
      <c r="AD1490" s="46">
        <f t="shared" si="10"/>
        <v>0.01792570505</v>
      </c>
      <c r="AE1490" s="47"/>
      <c r="AF1490" s="42">
        <v>10245.0</v>
      </c>
      <c r="AG1490" s="46">
        <f t="shared" si="11"/>
        <v>0.003245867306</v>
      </c>
      <c r="AH1490" s="47"/>
    </row>
    <row r="1491">
      <c r="A1491" s="41">
        <v>43187.0</v>
      </c>
      <c r="B1491" s="42">
        <v>1015.05</v>
      </c>
      <c r="C1491" s="43">
        <f t="shared" si="1"/>
        <v>0.0001477868916</v>
      </c>
      <c r="D1491" s="44"/>
      <c r="E1491" s="45">
        <v>940.96</v>
      </c>
      <c r="F1491" s="43">
        <f t="shared" si="2"/>
        <v>-0.003437377401</v>
      </c>
      <c r="G1491" s="44"/>
      <c r="H1491" s="45">
        <v>183.63</v>
      </c>
      <c r="I1491" s="43">
        <f t="shared" si="3"/>
        <v>0.03745132698</v>
      </c>
      <c r="J1491" s="44"/>
      <c r="K1491" s="42">
        <v>1068.55</v>
      </c>
      <c r="L1491" s="43">
        <f t="shared" si="4"/>
        <v>0.01560947494</v>
      </c>
      <c r="M1491" s="44"/>
      <c r="N1491" s="45">
        <v>304.73</v>
      </c>
      <c r="O1491" s="43">
        <f t="shared" si="5"/>
        <v>0.03008071179</v>
      </c>
      <c r="P1491" s="44"/>
      <c r="Q1491" s="45">
        <v>342.9</v>
      </c>
      <c r="R1491" s="43">
        <f t="shared" si="6"/>
        <v>-0.009837714826</v>
      </c>
      <c r="S1491" s="44"/>
      <c r="T1491" s="42">
        <v>1175.4</v>
      </c>
      <c r="U1491" s="43">
        <f t="shared" si="7"/>
        <v>-0.01477880211</v>
      </c>
      <c r="V1491" s="44"/>
      <c r="W1491" s="45">
        <v>290.09</v>
      </c>
      <c r="X1491" s="43">
        <f t="shared" si="8"/>
        <v>-0.01246975837</v>
      </c>
      <c r="Y1491" s="44"/>
      <c r="Z1491" s="45">
        <v>77.6</v>
      </c>
      <c r="AA1491" s="46">
        <f t="shared" si="9"/>
        <v>0.01623939552</v>
      </c>
      <c r="AB1491" s="44"/>
      <c r="AC1491" s="45">
        <v>496.48</v>
      </c>
      <c r="AD1491" s="46">
        <f t="shared" si="10"/>
        <v>-0.003137194384</v>
      </c>
      <c r="AE1491" s="47"/>
      <c r="AF1491" s="42">
        <v>10211.8</v>
      </c>
      <c r="AG1491" s="46">
        <f t="shared" si="11"/>
        <v>0.009652974022</v>
      </c>
      <c r="AH1491" s="47"/>
    </row>
    <row r="1492">
      <c r="A1492" s="41">
        <v>43186.0</v>
      </c>
      <c r="B1492" s="42">
        <v>1014.9</v>
      </c>
      <c r="C1492" s="43">
        <f t="shared" si="1"/>
        <v>0.02267105892</v>
      </c>
      <c r="D1492" s="44"/>
      <c r="E1492" s="45">
        <v>944.2</v>
      </c>
      <c r="F1492" s="43">
        <f t="shared" si="2"/>
        <v>-0.000444722109</v>
      </c>
      <c r="G1492" s="44"/>
      <c r="H1492" s="45">
        <v>176.88</v>
      </c>
      <c r="I1492" s="43">
        <f t="shared" si="3"/>
        <v>0.01291662102</v>
      </c>
      <c r="J1492" s="44"/>
      <c r="K1492" s="42">
        <v>1052.0</v>
      </c>
      <c r="L1492" s="43">
        <f t="shared" si="4"/>
        <v>0.02453815684</v>
      </c>
      <c r="M1492" s="44"/>
      <c r="N1492" s="45">
        <v>295.7</v>
      </c>
      <c r="O1492" s="43">
        <f t="shared" si="5"/>
        <v>-0.006404876101</v>
      </c>
      <c r="P1492" s="44"/>
      <c r="Q1492" s="45">
        <v>346.29</v>
      </c>
      <c r="R1492" s="43">
        <f t="shared" si="6"/>
        <v>-0.1219934873</v>
      </c>
      <c r="S1492" s="44"/>
      <c r="T1492" s="42">
        <v>1192.9</v>
      </c>
      <c r="U1492" s="43">
        <f t="shared" si="7"/>
        <v>-0.005017152426</v>
      </c>
      <c r="V1492" s="44"/>
      <c r="W1492" s="45">
        <v>293.73</v>
      </c>
      <c r="X1492" s="43">
        <f t="shared" si="8"/>
        <v>0.02150768543</v>
      </c>
      <c r="Y1492" s="44"/>
      <c r="Z1492" s="45">
        <v>76.35</v>
      </c>
      <c r="AA1492" s="46">
        <f t="shared" si="9"/>
        <v>0</v>
      </c>
      <c r="AB1492" s="44"/>
      <c r="AC1492" s="45">
        <v>498.04</v>
      </c>
      <c r="AD1492" s="46">
        <f t="shared" si="10"/>
        <v>0.01586692399</v>
      </c>
      <c r="AE1492" s="47"/>
      <c r="AF1492" s="42">
        <v>10113.7</v>
      </c>
      <c r="AG1492" s="46">
        <f t="shared" si="11"/>
        <v>-0.00694164977</v>
      </c>
      <c r="AH1492" s="47"/>
    </row>
    <row r="1493">
      <c r="A1493" s="41">
        <v>43185.0</v>
      </c>
      <c r="B1493" s="45">
        <v>992.15</v>
      </c>
      <c r="C1493" s="43">
        <f t="shared" si="1"/>
        <v>-0.02183318707</v>
      </c>
      <c r="D1493" s="44"/>
      <c r="E1493" s="45">
        <v>944.62</v>
      </c>
      <c r="F1493" s="43">
        <f t="shared" si="2"/>
        <v>0.02779044864</v>
      </c>
      <c r="G1493" s="44"/>
      <c r="H1493" s="45">
        <v>174.61</v>
      </c>
      <c r="I1493" s="43">
        <f t="shared" si="3"/>
        <v>-0.0021739139</v>
      </c>
      <c r="J1493" s="44"/>
      <c r="K1493" s="42">
        <v>1026.5</v>
      </c>
      <c r="L1493" s="43">
        <f t="shared" si="4"/>
        <v>0.0224119712</v>
      </c>
      <c r="M1493" s="44"/>
      <c r="N1493" s="45">
        <v>297.6</v>
      </c>
      <c r="O1493" s="43">
        <f t="shared" si="5"/>
        <v>-0.01930176396</v>
      </c>
      <c r="P1493" s="44"/>
      <c r="Q1493" s="45">
        <v>391.22</v>
      </c>
      <c r="R1493" s="43">
        <f t="shared" si="6"/>
        <v>0.00646222374</v>
      </c>
      <c r="S1493" s="44"/>
      <c r="T1493" s="42">
        <v>1198.9</v>
      </c>
      <c r="U1493" s="43">
        <f t="shared" si="7"/>
        <v>-0.02601612112</v>
      </c>
      <c r="V1493" s="44"/>
      <c r="W1493" s="45">
        <v>287.48</v>
      </c>
      <c r="X1493" s="43">
        <f t="shared" si="8"/>
        <v>0.03425186228</v>
      </c>
      <c r="Y1493" s="44"/>
      <c r="Z1493" s="45">
        <v>76.35</v>
      </c>
      <c r="AA1493" s="46">
        <f t="shared" si="9"/>
        <v>0.03396930006</v>
      </c>
      <c r="AB1493" s="44"/>
      <c r="AC1493" s="45">
        <v>490.2</v>
      </c>
      <c r="AD1493" s="46">
        <f t="shared" si="10"/>
        <v>0.02261195532</v>
      </c>
      <c r="AE1493" s="47"/>
      <c r="AF1493" s="42">
        <v>10184.15</v>
      </c>
      <c r="AG1493" s="46">
        <f t="shared" si="11"/>
        <v>0.005267108087</v>
      </c>
      <c r="AH1493" s="47"/>
    </row>
    <row r="1494">
      <c r="A1494" s="41">
        <v>43182.0</v>
      </c>
      <c r="B1494" s="42">
        <v>1014.05</v>
      </c>
      <c r="C1494" s="43">
        <f t="shared" si="1"/>
        <v>-0.0008378718546</v>
      </c>
      <c r="D1494" s="44"/>
      <c r="E1494" s="45">
        <v>918.73</v>
      </c>
      <c r="F1494" s="43">
        <f t="shared" si="2"/>
        <v>-0.0141259178</v>
      </c>
      <c r="G1494" s="44"/>
      <c r="H1494" s="45">
        <v>174.99</v>
      </c>
      <c r="I1494" s="43">
        <f t="shared" si="3"/>
        <v>0.006133406061</v>
      </c>
      <c r="J1494" s="44"/>
      <c r="K1494" s="42">
        <v>1003.75</v>
      </c>
      <c r="L1494" s="43">
        <f t="shared" si="4"/>
        <v>-0.0041259721</v>
      </c>
      <c r="M1494" s="44"/>
      <c r="N1494" s="45">
        <v>303.4</v>
      </c>
      <c r="O1494" s="43">
        <f t="shared" si="5"/>
        <v>0.01010360562</v>
      </c>
      <c r="P1494" s="44"/>
      <c r="Q1494" s="45">
        <v>388.7</v>
      </c>
      <c r="R1494" s="43">
        <f t="shared" si="6"/>
        <v>-0.005004180585</v>
      </c>
      <c r="S1494" s="44"/>
      <c r="T1494" s="42">
        <v>1230.5</v>
      </c>
      <c r="U1494" s="43">
        <f t="shared" si="7"/>
        <v>-0.0138011149</v>
      </c>
      <c r="V1494" s="44"/>
      <c r="W1494" s="45">
        <v>277.8</v>
      </c>
      <c r="X1494" s="43">
        <f t="shared" si="8"/>
        <v>-0.02502618879</v>
      </c>
      <c r="Y1494" s="44"/>
      <c r="Z1494" s="45">
        <v>73.8</v>
      </c>
      <c r="AA1494" s="46">
        <f t="shared" si="9"/>
        <v>-0.03134634773</v>
      </c>
      <c r="AB1494" s="44"/>
      <c r="AC1494" s="45">
        <v>479.24</v>
      </c>
      <c r="AD1494" s="46">
        <f t="shared" si="10"/>
        <v>-0.0101312941</v>
      </c>
      <c r="AE1494" s="47"/>
      <c r="AF1494" s="42">
        <v>10130.65</v>
      </c>
      <c r="AG1494" s="46">
        <f t="shared" si="11"/>
        <v>0.01317540807</v>
      </c>
      <c r="AH1494" s="47"/>
    </row>
    <row r="1495">
      <c r="A1495" s="41">
        <v>43181.0</v>
      </c>
      <c r="B1495" s="42">
        <v>1014.9</v>
      </c>
      <c r="C1495" s="43">
        <f t="shared" si="1"/>
        <v>0.0007885658368</v>
      </c>
      <c r="D1495" s="44"/>
      <c r="E1495" s="45">
        <v>931.8</v>
      </c>
      <c r="F1495" s="43">
        <f t="shared" si="2"/>
        <v>0.004744010317</v>
      </c>
      <c r="G1495" s="44"/>
      <c r="H1495" s="45">
        <v>173.92</v>
      </c>
      <c r="I1495" s="43">
        <f t="shared" si="3"/>
        <v>-0.001091860006</v>
      </c>
      <c r="J1495" s="44"/>
      <c r="K1495" s="42">
        <v>1007.9</v>
      </c>
      <c r="L1495" s="43">
        <f t="shared" si="4"/>
        <v>-0.008348819644</v>
      </c>
      <c r="M1495" s="44"/>
      <c r="N1495" s="45">
        <v>300.35</v>
      </c>
      <c r="O1495" s="43">
        <f t="shared" si="5"/>
        <v>-0.002228246428</v>
      </c>
      <c r="P1495" s="44"/>
      <c r="Q1495" s="45">
        <v>390.65</v>
      </c>
      <c r="R1495" s="43">
        <f t="shared" si="6"/>
        <v>-0.00630289033</v>
      </c>
      <c r="S1495" s="44"/>
      <c r="T1495" s="42">
        <v>1247.6</v>
      </c>
      <c r="U1495" s="43">
        <f t="shared" si="7"/>
        <v>-0.01570640053</v>
      </c>
      <c r="V1495" s="44"/>
      <c r="W1495" s="45">
        <v>284.84</v>
      </c>
      <c r="X1495" s="43">
        <f t="shared" si="8"/>
        <v>-0.01615859088</v>
      </c>
      <c r="Y1495" s="44"/>
      <c r="Z1495" s="45">
        <v>76.15</v>
      </c>
      <c r="AA1495" s="46">
        <f t="shared" si="9"/>
        <v>-0.01174948242</v>
      </c>
      <c r="AB1495" s="44"/>
      <c r="AC1495" s="45">
        <v>484.12</v>
      </c>
      <c r="AD1495" s="46">
        <f t="shared" si="10"/>
        <v>0.02454906345</v>
      </c>
      <c r="AE1495" s="47"/>
      <c r="AF1495" s="42">
        <v>9998.05</v>
      </c>
      <c r="AG1495" s="46">
        <f t="shared" si="11"/>
        <v>-0.01160468057</v>
      </c>
      <c r="AH1495" s="47"/>
    </row>
    <row r="1496">
      <c r="A1496" s="41">
        <v>43180.0</v>
      </c>
      <c r="B1496" s="42">
        <v>1014.1</v>
      </c>
      <c r="C1496" s="43">
        <f t="shared" si="1"/>
        <v>-0.0007885658368</v>
      </c>
      <c r="D1496" s="44"/>
      <c r="E1496" s="45">
        <v>927.39</v>
      </c>
      <c r="F1496" s="43">
        <f t="shared" si="2"/>
        <v>0.01049275249</v>
      </c>
      <c r="G1496" s="44"/>
      <c r="H1496" s="45">
        <v>174.11</v>
      </c>
      <c r="I1496" s="43">
        <f t="shared" si="3"/>
        <v>-0.001664228096</v>
      </c>
      <c r="J1496" s="44"/>
      <c r="K1496" s="42">
        <v>1016.35</v>
      </c>
      <c r="L1496" s="43">
        <f t="shared" si="4"/>
        <v>-0.001573022986</v>
      </c>
      <c r="M1496" s="44"/>
      <c r="N1496" s="45">
        <v>301.02</v>
      </c>
      <c r="O1496" s="43">
        <f t="shared" si="5"/>
        <v>-0.008962441141</v>
      </c>
      <c r="P1496" s="44"/>
      <c r="Q1496" s="45">
        <v>393.12</v>
      </c>
      <c r="R1496" s="43">
        <f t="shared" si="6"/>
        <v>-0.01499687275</v>
      </c>
      <c r="S1496" s="44"/>
      <c r="T1496" s="42">
        <v>1267.35</v>
      </c>
      <c r="U1496" s="43">
        <f t="shared" si="7"/>
        <v>-0.004173234403</v>
      </c>
      <c r="V1496" s="44"/>
      <c r="W1496" s="45">
        <v>289.48</v>
      </c>
      <c r="X1496" s="43">
        <f t="shared" si="8"/>
        <v>0.001763333502</v>
      </c>
      <c r="Y1496" s="44"/>
      <c r="Z1496" s="45">
        <v>77.05</v>
      </c>
      <c r="AA1496" s="46">
        <f t="shared" si="9"/>
        <v>-0.0128950852</v>
      </c>
      <c r="AB1496" s="44"/>
      <c r="AC1496" s="45">
        <v>472.38</v>
      </c>
      <c r="AD1496" s="46">
        <f t="shared" si="10"/>
        <v>-0.003128172994</v>
      </c>
      <c r="AE1496" s="47"/>
      <c r="AF1496" s="42">
        <v>10114.75</v>
      </c>
      <c r="AG1496" s="46">
        <f t="shared" si="11"/>
        <v>-0.003996058598</v>
      </c>
      <c r="AH1496" s="47"/>
    </row>
    <row r="1497">
      <c r="A1497" s="41">
        <v>43179.0</v>
      </c>
      <c r="B1497" s="42">
        <v>1014.9</v>
      </c>
      <c r="C1497" s="43">
        <f t="shared" si="1"/>
        <v>-0.00814488581</v>
      </c>
      <c r="D1497" s="44"/>
      <c r="E1497" s="45">
        <v>917.71</v>
      </c>
      <c r="F1497" s="43">
        <f t="shared" si="2"/>
        <v>-0.004197300756</v>
      </c>
      <c r="G1497" s="44"/>
      <c r="H1497" s="45">
        <v>174.4</v>
      </c>
      <c r="I1497" s="43">
        <f t="shared" si="3"/>
        <v>0.02843958934</v>
      </c>
      <c r="J1497" s="44"/>
      <c r="K1497" s="42">
        <v>1017.95</v>
      </c>
      <c r="L1497" s="43">
        <f t="shared" si="4"/>
        <v>0.000638742191</v>
      </c>
      <c r="M1497" s="44"/>
      <c r="N1497" s="45">
        <v>303.73</v>
      </c>
      <c r="O1497" s="43">
        <f t="shared" si="5"/>
        <v>-0.001644845426</v>
      </c>
      <c r="P1497" s="44"/>
      <c r="Q1497" s="45">
        <v>399.06</v>
      </c>
      <c r="R1497" s="43">
        <f t="shared" si="6"/>
        <v>-0.01415781103</v>
      </c>
      <c r="S1497" s="44"/>
      <c r="T1497" s="42">
        <v>1272.65</v>
      </c>
      <c r="U1497" s="43">
        <f t="shared" si="7"/>
        <v>0.0134877947</v>
      </c>
      <c r="V1497" s="44"/>
      <c r="W1497" s="45">
        <v>288.97</v>
      </c>
      <c r="X1497" s="43">
        <f t="shared" si="8"/>
        <v>0.005830717938</v>
      </c>
      <c r="Y1497" s="44"/>
      <c r="Z1497" s="45">
        <v>78.05</v>
      </c>
      <c r="AA1497" s="46">
        <f t="shared" si="9"/>
        <v>-0.01083158089</v>
      </c>
      <c r="AB1497" s="44"/>
      <c r="AC1497" s="45">
        <v>473.86</v>
      </c>
      <c r="AD1497" s="46">
        <f t="shared" si="10"/>
        <v>-0.0004219765444</v>
      </c>
      <c r="AE1497" s="47"/>
      <c r="AF1497" s="42">
        <v>10155.25</v>
      </c>
      <c r="AG1497" s="46">
        <f t="shared" si="11"/>
        <v>0.003047399743</v>
      </c>
      <c r="AH1497" s="47"/>
    </row>
    <row r="1498">
      <c r="A1498" s="41">
        <v>43178.0</v>
      </c>
      <c r="B1498" s="42">
        <v>1023.2</v>
      </c>
      <c r="C1498" s="43">
        <f t="shared" si="1"/>
        <v>-0.01541998259</v>
      </c>
      <c r="D1498" s="44"/>
      <c r="E1498" s="45">
        <v>921.57</v>
      </c>
      <c r="F1498" s="43">
        <f t="shared" si="2"/>
        <v>-0.003109411447</v>
      </c>
      <c r="G1498" s="44"/>
      <c r="H1498" s="45">
        <v>169.51</v>
      </c>
      <c r="I1498" s="43">
        <f t="shared" si="3"/>
        <v>0.02575506104</v>
      </c>
      <c r="J1498" s="44"/>
      <c r="K1498" s="42">
        <v>1017.3</v>
      </c>
      <c r="L1498" s="43">
        <f t="shared" si="4"/>
        <v>0.01625246357</v>
      </c>
      <c r="M1498" s="44"/>
      <c r="N1498" s="45">
        <v>304.23</v>
      </c>
      <c r="O1498" s="43">
        <f t="shared" si="5"/>
        <v>0.02664781467</v>
      </c>
      <c r="P1498" s="44"/>
      <c r="Q1498" s="45">
        <v>404.75</v>
      </c>
      <c r="R1498" s="43">
        <f t="shared" si="6"/>
        <v>0.01103034561</v>
      </c>
      <c r="S1498" s="44"/>
      <c r="T1498" s="42">
        <v>1255.6</v>
      </c>
      <c r="U1498" s="43">
        <f t="shared" si="7"/>
        <v>-0.02353420174</v>
      </c>
      <c r="V1498" s="44"/>
      <c r="W1498" s="45">
        <v>287.29</v>
      </c>
      <c r="X1498" s="43">
        <f t="shared" si="8"/>
        <v>-0.01886100218</v>
      </c>
      <c r="Y1498" s="44"/>
      <c r="Z1498" s="45">
        <v>78.9</v>
      </c>
      <c r="AA1498" s="46">
        <f t="shared" si="9"/>
        <v>-0.01322021143</v>
      </c>
      <c r="AB1498" s="44"/>
      <c r="AC1498" s="45">
        <v>474.06</v>
      </c>
      <c r="AD1498" s="46">
        <f t="shared" si="10"/>
        <v>-0.01170192655</v>
      </c>
      <c r="AE1498" s="47"/>
      <c r="AF1498" s="42">
        <v>10124.35</v>
      </c>
      <c r="AG1498" s="46">
        <f t="shared" si="11"/>
        <v>0.002977458601</v>
      </c>
      <c r="AH1498" s="47"/>
    </row>
    <row r="1499">
      <c r="A1499" s="41">
        <v>43175.0</v>
      </c>
      <c r="B1499" s="42">
        <v>1039.1</v>
      </c>
      <c r="C1499" s="43">
        <f t="shared" si="1"/>
        <v>-0.001922892622</v>
      </c>
      <c r="D1499" s="44"/>
      <c r="E1499" s="45">
        <v>924.44</v>
      </c>
      <c r="F1499" s="43">
        <f t="shared" si="2"/>
        <v>-0.01489223604</v>
      </c>
      <c r="G1499" s="44"/>
      <c r="H1499" s="45">
        <v>165.2</v>
      </c>
      <c r="I1499" s="43">
        <f t="shared" si="3"/>
        <v>-0.04370403599</v>
      </c>
      <c r="J1499" s="44"/>
      <c r="K1499" s="42">
        <v>1000.9</v>
      </c>
      <c r="L1499" s="43">
        <f t="shared" si="4"/>
        <v>0.0006996152402</v>
      </c>
      <c r="M1499" s="44"/>
      <c r="N1499" s="45">
        <v>296.23</v>
      </c>
      <c r="O1499" s="43">
        <f t="shared" si="5"/>
        <v>-0.02694359974</v>
      </c>
      <c r="P1499" s="44"/>
      <c r="Q1499" s="45">
        <v>400.31</v>
      </c>
      <c r="R1499" s="43">
        <f t="shared" si="6"/>
        <v>-0.01691785969</v>
      </c>
      <c r="S1499" s="44"/>
      <c r="T1499" s="42">
        <v>1285.5</v>
      </c>
      <c r="U1499" s="43">
        <f t="shared" si="7"/>
        <v>0.01722252804</v>
      </c>
      <c r="V1499" s="44"/>
      <c r="W1499" s="45">
        <v>292.76</v>
      </c>
      <c r="X1499" s="43">
        <f t="shared" si="8"/>
        <v>-0.01046560691</v>
      </c>
      <c r="Y1499" s="44"/>
      <c r="Z1499" s="45">
        <v>79.95</v>
      </c>
      <c r="AA1499" s="46">
        <f t="shared" si="9"/>
        <v>-0.03381816275</v>
      </c>
      <c r="AB1499" s="44"/>
      <c r="AC1499" s="45">
        <v>479.64</v>
      </c>
      <c r="AD1499" s="46">
        <f t="shared" si="10"/>
        <v>-0.007808645758</v>
      </c>
      <c r="AE1499" s="47"/>
      <c r="AF1499" s="42">
        <v>10094.25</v>
      </c>
      <c r="AG1499" s="46">
        <f t="shared" si="11"/>
        <v>-0.009946162213</v>
      </c>
      <c r="AH1499" s="47"/>
    </row>
    <row r="1500">
      <c r="A1500" s="41">
        <v>43174.0</v>
      </c>
      <c r="B1500" s="42">
        <v>1041.1</v>
      </c>
      <c r="C1500" s="43">
        <f t="shared" si="1"/>
        <v>0.02938736367</v>
      </c>
      <c r="D1500" s="44"/>
      <c r="E1500" s="45">
        <v>938.31</v>
      </c>
      <c r="F1500" s="43">
        <f t="shared" si="2"/>
        <v>0.008702269005</v>
      </c>
      <c r="G1500" s="44"/>
      <c r="H1500" s="45">
        <v>172.58</v>
      </c>
      <c r="I1500" s="43">
        <f t="shared" si="3"/>
        <v>-0.02024790273</v>
      </c>
      <c r="J1500" s="44"/>
      <c r="K1500" s="42">
        <v>1000.2</v>
      </c>
      <c r="L1500" s="43">
        <f t="shared" si="4"/>
        <v>0.01070496465</v>
      </c>
      <c r="M1500" s="44"/>
      <c r="N1500" s="45">
        <v>304.32</v>
      </c>
      <c r="O1500" s="43">
        <f t="shared" si="5"/>
        <v>-0.01558506978</v>
      </c>
      <c r="P1500" s="44"/>
      <c r="Q1500" s="45">
        <v>407.14</v>
      </c>
      <c r="R1500" s="43">
        <f t="shared" si="6"/>
        <v>-0.03416432601</v>
      </c>
      <c r="S1500" s="44"/>
      <c r="T1500" s="42">
        <v>1263.55</v>
      </c>
      <c r="U1500" s="43">
        <f t="shared" si="7"/>
        <v>-0.01761140614</v>
      </c>
      <c r="V1500" s="44"/>
      <c r="W1500" s="45">
        <v>295.84</v>
      </c>
      <c r="X1500" s="43">
        <f t="shared" si="8"/>
        <v>0.009373158347</v>
      </c>
      <c r="Y1500" s="44"/>
      <c r="Z1500" s="45">
        <v>82.7</v>
      </c>
      <c r="AA1500" s="46">
        <f t="shared" si="9"/>
        <v>0.0006047777626</v>
      </c>
      <c r="AB1500" s="44"/>
      <c r="AC1500" s="45">
        <v>483.4</v>
      </c>
      <c r="AD1500" s="46">
        <f t="shared" si="10"/>
        <v>-0.02834899745</v>
      </c>
      <c r="AE1500" s="47"/>
      <c r="AF1500" s="42">
        <v>10195.15</v>
      </c>
      <c r="AG1500" s="46">
        <f t="shared" si="11"/>
        <v>-0.01605459848</v>
      </c>
      <c r="AH1500" s="47"/>
    </row>
    <row r="1501">
      <c r="A1501" s="41">
        <v>43173.0</v>
      </c>
      <c r="B1501" s="42">
        <v>1010.95</v>
      </c>
      <c r="C1501" s="43">
        <f t="shared" si="1"/>
        <v>0.01947724377</v>
      </c>
      <c r="D1501" s="44"/>
      <c r="E1501" s="45">
        <v>930.18</v>
      </c>
      <c r="F1501" s="43">
        <f t="shared" si="2"/>
        <v>0.002281729938</v>
      </c>
      <c r="G1501" s="44"/>
      <c r="H1501" s="45">
        <v>176.11</v>
      </c>
      <c r="I1501" s="43">
        <f t="shared" si="3"/>
        <v>-0.04691999551</v>
      </c>
      <c r="J1501" s="44"/>
      <c r="K1501" s="45">
        <v>989.55</v>
      </c>
      <c r="L1501" s="43">
        <f t="shared" si="4"/>
        <v>-0.008603177356</v>
      </c>
      <c r="M1501" s="44"/>
      <c r="N1501" s="45">
        <v>309.1</v>
      </c>
      <c r="O1501" s="43">
        <f t="shared" si="5"/>
        <v>-0.04125929779</v>
      </c>
      <c r="P1501" s="44"/>
      <c r="Q1501" s="45">
        <v>421.29</v>
      </c>
      <c r="R1501" s="43">
        <f t="shared" si="6"/>
        <v>0.005044867088</v>
      </c>
      <c r="S1501" s="44"/>
      <c r="T1501" s="42">
        <v>1286.0</v>
      </c>
      <c r="U1501" s="43">
        <f t="shared" si="7"/>
        <v>0.02779325443</v>
      </c>
      <c r="V1501" s="44"/>
      <c r="W1501" s="45">
        <v>293.08</v>
      </c>
      <c r="X1501" s="43">
        <f t="shared" si="8"/>
        <v>0.01322338995</v>
      </c>
      <c r="Y1501" s="44"/>
      <c r="Z1501" s="45">
        <v>82.65</v>
      </c>
      <c r="AA1501" s="46">
        <f t="shared" si="9"/>
        <v>0.004851434622</v>
      </c>
      <c r="AB1501" s="44"/>
      <c r="AC1501" s="45">
        <v>497.3</v>
      </c>
      <c r="AD1501" s="46">
        <f t="shared" si="10"/>
        <v>-0.002450243237</v>
      </c>
      <c r="AE1501" s="47"/>
      <c r="AF1501" s="42">
        <v>10360.15</v>
      </c>
      <c r="AG1501" s="46">
        <f t="shared" si="11"/>
        <v>-0.00488661873</v>
      </c>
      <c r="AH1501" s="47"/>
    </row>
    <row r="1502">
      <c r="A1502" s="41">
        <v>43172.0</v>
      </c>
      <c r="B1502" s="45">
        <v>991.45</v>
      </c>
      <c r="C1502" s="43">
        <f t="shared" si="1"/>
        <v>-0.01441971613</v>
      </c>
      <c r="D1502" s="44"/>
      <c r="E1502" s="45">
        <v>928.06</v>
      </c>
      <c r="F1502" s="43">
        <f t="shared" si="2"/>
        <v>-0.003753479598</v>
      </c>
      <c r="G1502" s="44"/>
      <c r="H1502" s="45">
        <v>184.57</v>
      </c>
      <c r="I1502" s="43">
        <f t="shared" si="3"/>
        <v>-0.01404192541</v>
      </c>
      <c r="J1502" s="44"/>
      <c r="K1502" s="45">
        <v>998.1</v>
      </c>
      <c r="L1502" s="43">
        <f t="shared" si="4"/>
        <v>0.009411952611</v>
      </c>
      <c r="M1502" s="44"/>
      <c r="N1502" s="45">
        <v>322.12</v>
      </c>
      <c r="O1502" s="43">
        <f t="shared" si="5"/>
        <v>-0.04678950056</v>
      </c>
      <c r="P1502" s="44"/>
      <c r="Q1502" s="45">
        <v>419.17</v>
      </c>
      <c r="R1502" s="43">
        <f t="shared" si="6"/>
        <v>-0.01164555112</v>
      </c>
      <c r="S1502" s="44"/>
      <c r="T1502" s="42">
        <v>1250.75</v>
      </c>
      <c r="U1502" s="43">
        <f t="shared" si="7"/>
        <v>0.01794945841</v>
      </c>
      <c r="V1502" s="44"/>
      <c r="W1502" s="45">
        <v>289.23</v>
      </c>
      <c r="X1502" s="43">
        <f t="shared" si="8"/>
        <v>0.0004495703221</v>
      </c>
      <c r="Y1502" s="44"/>
      <c r="Z1502" s="45">
        <v>82.25</v>
      </c>
      <c r="AA1502" s="46">
        <f t="shared" si="9"/>
        <v>0.01902481437</v>
      </c>
      <c r="AB1502" s="44"/>
      <c r="AC1502" s="45">
        <v>498.52</v>
      </c>
      <c r="AD1502" s="46">
        <f t="shared" si="10"/>
        <v>0.003939386853</v>
      </c>
      <c r="AE1502" s="47"/>
      <c r="AF1502" s="42">
        <v>10410.9</v>
      </c>
      <c r="AG1502" s="46">
        <f t="shared" si="11"/>
        <v>-0.001530875753</v>
      </c>
      <c r="AH1502" s="47"/>
    </row>
    <row r="1503">
      <c r="A1503" s="41">
        <v>43171.0</v>
      </c>
      <c r="B1503" s="42">
        <v>1005.85</v>
      </c>
      <c r="C1503" s="43">
        <f t="shared" si="1"/>
        <v>0.001492389094</v>
      </c>
      <c r="D1503" s="44"/>
      <c r="E1503" s="45">
        <v>931.55</v>
      </c>
      <c r="F1503" s="43">
        <f t="shared" si="2"/>
        <v>0.008711551466</v>
      </c>
      <c r="G1503" s="44"/>
      <c r="H1503" s="45">
        <v>187.18</v>
      </c>
      <c r="I1503" s="43">
        <f t="shared" si="3"/>
        <v>-0.002880770197</v>
      </c>
      <c r="J1503" s="44"/>
      <c r="K1503" s="45">
        <v>988.75</v>
      </c>
      <c r="L1503" s="43">
        <f t="shared" si="4"/>
        <v>-0.009111336345</v>
      </c>
      <c r="M1503" s="44"/>
      <c r="N1503" s="45">
        <v>337.55</v>
      </c>
      <c r="O1503" s="43">
        <f t="shared" si="5"/>
        <v>-0.007437831284</v>
      </c>
      <c r="P1503" s="44"/>
      <c r="Q1503" s="45">
        <v>424.08</v>
      </c>
      <c r="R1503" s="43">
        <f t="shared" si="6"/>
        <v>0.02797686232</v>
      </c>
      <c r="S1503" s="44"/>
      <c r="T1503" s="42">
        <v>1228.5</v>
      </c>
      <c r="U1503" s="43">
        <f t="shared" si="7"/>
        <v>-0.03314424423</v>
      </c>
      <c r="V1503" s="44"/>
      <c r="W1503" s="45">
        <v>289.1</v>
      </c>
      <c r="X1503" s="43">
        <f t="shared" si="8"/>
        <v>0.03023457532</v>
      </c>
      <c r="Y1503" s="44"/>
      <c r="Z1503" s="45">
        <v>80.7</v>
      </c>
      <c r="AA1503" s="46">
        <f t="shared" si="9"/>
        <v>0.03082974586</v>
      </c>
      <c r="AB1503" s="44"/>
      <c r="AC1503" s="45">
        <v>496.56</v>
      </c>
      <c r="AD1503" s="46">
        <f t="shared" si="10"/>
        <v>0.002540682511</v>
      </c>
      <c r="AE1503" s="47"/>
      <c r="AF1503" s="42">
        <v>10426.85</v>
      </c>
      <c r="AG1503" s="46">
        <f t="shared" si="11"/>
        <v>0.0005228256687</v>
      </c>
      <c r="AH1503" s="47"/>
    </row>
    <row r="1504">
      <c r="A1504" s="41">
        <v>43168.0</v>
      </c>
      <c r="B1504" s="42">
        <v>1004.35</v>
      </c>
      <c r="C1504" s="43">
        <f t="shared" si="1"/>
        <v>-0.009217111834</v>
      </c>
      <c r="D1504" s="44"/>
      <c r="E1504" s="45">
        <v>923.47</v>
      </c>
      <c r="F1504" s="43">
        <f t="shared" si="2"/>
        <v>-0.0009741103896</v>
      </c>
      <c r="G1504" s="44"/>
      <c r="H1504" s="45">
        <v>187.72</v>
      </c>
      <c r="I1504" s="43">
        <f t="shared" si="3"/>
        <v>-0.004305654492</v>
      </c>
      <c r="J1504" s="44"/>
      <c r="K1504" s="45">
        <v>997.8</v>
      </c>
      <c r="L1504" s="43">
        <f t="shared" si="4"/>
        <v>0.01677654304</v>
      </c>
      <c r="M1504" s="44"/>
      <c r="N1504" s="45">
        <v>340.07</v>
      </c>
      <c r="O1504" s="43">
        <f t="shared" si="5"/>
        <v>-0.02740930587</v>
      </c>
      <c r="P1504" s="44"/>
      <c r="Q1504" s="45">
        <v>412.38</v>
      </c>
      <c r="R1504" s="43">
        <f t="shared" si="6"/>
        <v>0.007472439205</v>
      </c>
      <c r="S1504" s="44"/>
      <c r="T1504" s="42">
        <v>1269.9</v>
      </c>
      <c r="U1504" s="43">
        <f t="shared" si="7"/>
        <v>0.052915126</v>
      </c>
      <c r="V1504" s="44"/>
      <c r="W1504" s="45">
        <v>280.49</v>
      </c>
      <c r="X1504" s="43">
        <f t="shared" si="8"/>
        <v>-0.01623176893</v>
      </c>
      <c r="Y1504" s="44"/>
      <c r="Z1504" s="45">
        <v>78.25</v>
      </c>
      <c r="AA1504" s="46">
        <f t="shared" si="9"/>
        <v>-0.01017173424</v>
      </c>
      <c r="AB1504" s="44"/>
      <c r="AC1504" s="45">
        <v>495.3</v>
      </c>
      <c r="AD1504" s="46">
        <f t="shared" si="10"/>
        <v>-0.008403917653</v>
      </c>
      <c r="AE1504" s="47"/>
      <c r="AF1504" s="42">
        <v>10421.4</v>
      </c>
      <c r="AG1504" s="46">
        <f t="shared" si="11"/>
        <v>0.01884476965</v>
      </c>
      <c r="AH1504" s="47"/>
    </row>
    <row r="1505">
      <c r="A1505" s="41">
        <v>43167.0</v>
      </c>
      <c r="B1505" s="42">
        <v>1013.65</v>
      </c>
      <c r="C1505" s="43">
        <f t="shared" si="1"/>
        <v>0.002914517834</v>
      </c>
      <c r="D1505" s="44"/>
      <c r="E1505" s="45">
        <v>924.37</v>
      </c>
      <c r="F1505" s="43">
        <f t="shared" si="2"/>
        <v>0.01099742949</v>
      </c>
      <c r="G1505" s="44"/>
      <c r="H1505" s="45">
        <v>188.53</v>
      </c>
      <c r="I1505" s="43">
        <f t="shared" si="3"/>
        <v>-0.00465683225</v>
      </c>
      <c r="J1505" s="44"/>
      <c r="K1505" s="45">
        <v>981.2</v>
      </c>
      <c r="L1505" s="43">
        <f t="shared" si="4"/>
        <v>-0.02062760684</v>
      </c>
      <c r="M1505" s="44"/>
      <c r="N1505" s="45">
        <v>349.52</v>
      </c>
      <c r="O1505" s="43">
        <f t="shared" si="5"/>
        <v>-0.003085187844</v>
      </c>
      <c r="P1505" s="44"/>
      <c r="Q1505" s="45">
        <v>409.31</v>
      </c>
      <c r="R1505" s="43">
        <f t="shared" si="6"/>
        <v>-0.01626052087</v>
      </c>
      <c r="S1505" s="44"/>
      <c r="T1505" s="42">
        <v>1204.45</v>
      </c>
      <c r="U1505" s="43">
        <f t="shared" si="7"/>
        <v>-0.004184019857</v>
      </c>
      <c r="V1505" s="44"/>
      <c r="W1505" s="45">
        <v>285.08</v>
      </c>
      <c r="X1505" s="43">
        <f t="shared" si="8"/>
        <v>0.008560459512</v>
      </c>
      <c r="Y1505" s="44"/>
      <c r="Z1505" s="45">
        <v>79.05</v>
      </c>
      <c r="AA1505" s="46">
        <f t="shared" si="9"/>
        <v>0.02757468714</v>
      </c>
      <c r="AB1505" s="44"/>
      <c r="AC1505" s="45">
        <v>499.48</v>
      </c>
      <c r="AD1505" s="46">
        <f t="shared" si="10"/>
        <v>-0.001520426012</v>
      </c>
      <c r="AE1505" s="47"/>
      <c r="AF1505" s="42">
        <v>10226.85</v>
      </c>
      <c r="AG1505" s="46">
        <f t="shared" si="11"/>
        <v>-0.001543760535</v>
      </c>
      <c r="AH1505" s="47"/>
    </row>
    <row r="1506">
      <c r="A1506" s="41">
        <v>43166.0</v>
      </c>
      <c r="B1506" s="42">
        <v>1010.7</v>
      </c>
      <c r="C1506" s="43">
        <f t="shared" si="1"/>
        <v>0.0005443254211</v>
      </c>
      <c r="D1506" s="44"/>
      <c r="E1506" s="45">
        <v>914.26</v>
      </c>
      <c r="F1506" s="43">
        <f t="shared" si="2"/>
        <v>-0.007421042813</v>
      </c>
      <c r="G1506" s="44"/>
      <c r="H1506" s="45">
        <v>189.41</v>
      </c>
      <c r="I1506" s="43">
        <f t="shared" si="3"/>
        <v>-0.000211159796</v>
      </c>
      <c r="J1506" s="44"/>
      <c r="K1506" s="42">
        <v>1001.65</v>
      </c>
      <c r="L1506" s="43">
        <f t="shared" si="4"/>
        <v>-0.009489104165</v>
      </c>
      <c r="M1506" s="44"/>
      <c r="N1506" s="45">
        <v>350.6</v>
      </c>
      <c r="O1506" s="43">
        <f t="shared" si="5"/>
        <v>0.03615638847</v>
      </c>
      <c r="P1506" s="44"/>
      <c r="Q1506" s="45">
        <v>416.02</v>
      </c>
      <c r="R1506" s="43">
        <f t="shared" si="6"/>
        <v>-0.002808417491</v>
      </c>
      <c r="S1506" s="44"/>
      <c r="T1506" s="42">
        <v>1209.5</v>
      </c>
      <c r="U1506" s="43">
        <f t="shared" si="7"/>
        <v>-0.01871586461</v>
      </c>
      <c r="V1506" s="44"/>
      <c r="W1506" s="45">
        <v>282.65</v>
      </c>
      <c r="X1506" s="43">
        <f t="shared" si="8"/>
        <v>-0.01468032264</v>
      </c>
      <c r="Y1506" s="44"/>
      <c r="Z1506" s="45">
        <v>76.9</v>
      </c>
      <c r="AA1506" s="46">
        <f t="shared" si="9"/>
        <v>-0.03262201647</v>
      </c>
      <c r="AB1506" s="44"/>
      <c r="AC1506" s="45">
        <v>500.24</v>
      </c>
      <c r="AD1506" s="46">
        <f t="shared" si="10"/>
        <v>-0.001877334737</v>
      </c>
      <c r="AE1506" s="47"/>
      <c r="AF1506" s="42">
        <v>10242.65</v>
      </c>
      <c r="AG1506" s="46">
        <f t="shared" si="11"/>
        <v>0.008672962191</v>
      </c>
      <c r="AH1506" s="47"/>
    </row>
    <row r="1507">
      <c r="A1507" s="41">
        <v>43165.0</v>
      </c>
      <c r="B1507" s="42">
        <v>1010.15</v>
      </c>
      <c r="C1507" s="43">
        <f t="shared" si="1"/>
        <v>-0.0026693046</v>
      </c>
      <c r="D1507" s="44"/>
      <c r="E1507" s="45">
        <v>921.07</v>
      </c>
      <c r="F1507" s="43">
        <f t="shared" si="2"/>
        <v>-0.01276197626</v>
      </c>
      <c r="G1507" s="44"/>
      <c r="H1507" s="45">
        <v>189.45</v>
      </c>
      <c r="I1507" s="43">
        <f t="shared" si="3"/>
        <v>-0.02089394368</v>
      </c>
      <c r="J1507" s="44"/>
      <c r="K1507" s="42">
        <v>1011.2</v>
      </c>
      <c r="L1507" s="43">
        <f t="shared" si="4"/>
        <v>-0.01418881354</v>
      </c>
      <c r="M1507" s="44"/>
      <c r="N1507" s="45">
        <v>338.15</v>
      </c>
      <c r="O1507" s="43">
        <f t="shared" si="5"/>
        <v>0.03604020779</v>
      </c>
      <c r="P1507" s="44"/>
      <c r="Q1507" s="45">
        <v>417.19</v>
      </c>
      <c r="R1507" s="43">
        <f t="shared" si="6"/>
        <v>0.002327786895</v>
      </c>
      <c r="S1507" s="44"/>
      <c r="T1507" s="42">
        <v>1232.35</v>
      </c>
      <c r="U1507" s="43">
        <f t="shared" si="7"/>
        <v>-0.02883334801</v>
      </c>
      <c r="V1507" s="44"/>
      <c r="W1507" s="45">
        <v>286.83</v>
      </c>
      <c r="X1507" s="43">
        <f t="shared" si="8"/>
        <v>-0.01353969123</v>
      </c>
      <c r="Y1507" s="44"/>
      <c r="Z1507" s="45">
        <v>79.45</v>
      </c>
      <c r="AA1507" s="46">
        <f t="shared" si="9"/>
        <v>-0.01001886903</v>
      </c>
      <c r="AB1507" s="44"/>
      <c r="AC1507" s="45">
        <v>501.18</v>
      </c>
      <c r="AD1507" s="46">
        <f t="shared" si="10"/>
        <v>0.01349905999</v>
      </c>
      <c r="AE1507" s="47"/>
      <c r="AF1507" s="42">
        <v>10154.2</v>
      </c>
      <c r="AG1507" s="46">
        <f t="shared" si="11"/>
        <v>-0.009317119173</v>
      </c>
      <c r="AH1507" s="47"/>
    </row>
    <row r="1508">
      <c r="A1508" s="41">
        <v>43164.0</v>
      </c>
      <c r="B1508" s="42">
        <v>1012.85</v>
      </c>
      <c r="C1508" s="43">
        <f t="shared" si="1"/>
        <v>-0.01182690758</v>
      </c>
      <c r="D1508" s="44"/>
      <c r="E1508" s="45">
        <v>932.9</v>
      </c>
      <c r="F1508" s="43">
        <f t="shared" si="2"/>
        <v>-0.002344767374</v>
      </c>
      <c r="G1508" s="44"/>
      <c r="H1508" s="45">
        <v>193.45</v>
      </c>
      <c r="I1508" s="43">
        <f t="shared" si="3"/>
        <v>-0.007980477417</v>
      </c>
      <c r="J1508" s="44"/>
      <c r="K1508" s="42">
        <v>1025.65</v>
      </c>
      <c r="L1508" s="43">
        <f t="shared" si="4"/>
        <v>0.00195188663</v>
      </c>
      <c r="M1508" s="44"/>
      <c r="N1508" s="45">
        <v>326.18</v>
      </c>
      <c r="O1508" s="43">
        <f t="shared" si="5"/>
        <v>0.001933316546</v>
      </c>
      <c r="P1508" s="44"/>
      <c r="Q1508" s="45">
        <v>416.22</v>
      </c>
      <c r="R1508" s="43">
        <f t="shared" si="6"/>
        <v>0.01588641925</v>
      </c>
      <c r="S1508" s="44"/>
      <c r="T1508" s="42">
        <v>1268.4</v>
      </c>
      <c r="U1508" s="43">
        <f t="shared" si="7"/>
        <v>-0.02406939422</v>
      </c>
      <c r="V1508" s="44"/>
      <c r="W1508" s="45">
        <v>290.74</v>
      </c>
      <c r="X1508" s="43">
        <f t="shared" si="8"/>
        <v>0.001514525968</v>
      </c>
      <c r="Y1508" s="44"/>
      <c r="Z1508" s="45">
        <v>80.25</v>
      </c>
      <c r="AA1508" s="46">
        <f t="shared" si="9"/>
        <v>-0.02218205553</v>
      </c>
      <c r="AB1508" s="44"/>
      <c r="AC1508" s="45">
        <v>494.46</v>
      </c>
      <c r="AD1508" s="46">
        <f t="shared" si="10"/>
        <v>-0.03513176716</v>
      </c>
      <c r="AE1508" s="47"/>
      <c r="AF1508" s="42">
        <v>10249.25</v>
      </c>
      <c r="AG1508" s="46">
        <f t="shared" si="11"/>
        <v>-0.01063669463</v>
      </c>
      <c r="AH1508" s="47"/>
    </row>
    <row r="1509">
      <c r="A1509" s="41">
        <v>43160.0</v>
      </c>
      <c r="B1509" s="42">
        <v>1024.9</v>
      </c>
      <c r="C1509" s="43">
        <f t="shared" si="1"/>
        <v>0.01286412398</v>
      </c>
      <c r="D1509" s="44"/>
      <c r="E1509" s="45">
        <v>935.09</v>
      </c>
      <c r="F1509" s="43">
        <f t="shared" si="2"/>
        <v>-0.005247732165</v>
      </c>
      <c r="G1509" s="44"/>
      <c r="H1509" s="45">
        <v>195.0</v>
      </c>
      <c r="I1509" s="43">
        <f t="shared" si="3"/>
        <v>0.008032171697</v>
      </c>
      <c r="J1509" s="44"/>
      <c r="K1509" s="42">
        <v>1023.65</v>
      </c>
      <c r="L1509" s="43">
        <f t="shared" si="4"/>
        <v>-0.003218572953</v>
      </c>
      <c r="M1509" s="44"/>
      <c r="N1509" s="45">
        <v>325.55</v>
      </c>
      <c r="O1509" s="43">
        <f t="shared" si="5"/>
        <v>0.07171724975</v>
      </c>
      <c r="P1509" s="44"/>
      <c r="Q1509" s="45">
        <v>409.66</v>
      </c>
      <c r="R1509" s="43">
        <f t="shared" si="6"/>
        <v>-0.01660693229</v>
      </c>
      <c r="S1509" s="44"/>
      <c r="T1509" s="42">
        <v>1299.3</v>
      </c>
      <c r="U1509" s="43">
        <f t="shared" si="7"/>
        <v>0.01332629933</v>
      </c>
      <c r="V1509" s="44"/>
      <c r="W1509" s="45">
        <v>290.3</v>
      </c>
      <c r="X1509" s="43">
        <f t="shared" si="8"/>
        <v>-0.01263088212</v>
      </c>
      <c r="Y1509" s="44"/>
      <c r="Z1509" s="45">
        <v>82.05</v>
      </c>
      <c r="AA1509" s="46">
        <f t="shared" si="9"/>
        <v>-0.01751781432</v>
      </c>
      <c r="AB1509" s="44"/>
      <c r="AC1509" s="45">
        <v>512.14</v>
      </c>
      <c r="AD1509" s="46">
        <f t="shared" si="10"/>
        <v>-0.02468594518</v>
      </c>
      <c r="AE1509" s="47"/>
      <c r="AF1509" s="42">
        <v>10358.85</v>
      </c>
      <c r="AG1509" s="46">
        <f t="shared" si="11"/>
        <v>-0.009559475599</v>
      </c>
      <c r="AH1509" s="47"/>
    </row>
    <row r="1510">
      <c r="A1510" s="41">
        <v>43159.0</v>
      </c>
      <c r="B1510" s="42">
        <v>1011.8</v>
      </c>
      <c r="C1510" s="43">
        <f t="shared" si="1"/>
        <v>-0.01286412398</v>
      </c>
      <c r="D1510" s="44"/>
      <c r="E1510" s="45">
        <v>940.01</v>
      </c>
      <c r="F1510" s="43">
        <f t="shared" si="2"/>
        <v>-0.009686869418</v>
      </c>
      <c r="G1510" s="44"/>
      <c r="H1510" s="45">
        <v>193.44</v>
      </c>
      <c r="I1510" s="43">
        <f t="shared" si="3"/>
        <v>0.03305695252</v>
      </c>
      <c r="J1510" s="44"/>
      <c r="K1510" s="42">
        <v>1026.95</v>
      </c>
      <c r="L1510" s="43">
        <f t="shared" si="4"/>
        <v>0.002827890719</v>
      </c>
      <c r="M1510" s="44"/>
      <c r="N1510" s="45">
        <v>303.02</v>
      </c>
      <c r="O1510" s="43">
        <f t="shared" si="5"/>
        <v>0.04979720529</v>
      </c>
      <c r="P1510" s="44"/>
      <c r="Q1510" s="45">
        <v>416.52</v>
      </c>
      <c r="R1510" s="43">
        <f t="shared" si="6"/>
        <v>-0.02419358077</v>
      </c>
      <c r="S1510" s="44"/>
      <c r="T1510" s="42">
        <v>1282.1</v>
      </c>
      <c r="U1510" s="43">
        <f t="shared" si="7"/>
        <v>0.02339772556</v>
      </c>
      <c r="V1510" s="44"/>
      <c r="W1510" s="45">
        <v>293.99</v>
      </c>
      <c r="X1510" s="43">
        <f t="shared" si="8"/>
        <v>0.003680358559</v>
      </c>
      <c r="Y1510" s="44"/>
      <c r="Z1510" s="45">
        <v>83.5</v>
      </c>
      <c r="AA1510" s="46">
        <f t="shared" si="9"/>
        <v>0.007814887984</v>
      </c>
      <c r="AB1510" s="44"/>
      <c r="AC1510" s="45">
        <v>524.94</v>
      </c>
      <c r="AD1510" s="46">
        <f t="shared" si="10"/>
        <v>0.006267935674</v>
      </c>
      <c r="AE1510" s="47"/>
      <c r="AF1510" s="42">
        <v>10458.35</v>
      </c>
      <c r="AG1510" s="46">
        <f t="shared" si="11"/>
        <v>-0.003293370421</v>
      </c>
      <c r="AH1510" s="47"/>
    </row>
    <row r="1511">
      <c r="A1511" s="41">
        <v>43158.0</v>
      </c>
      <c r="B1511" s="42">
        <v>1024.9</v>
      </c>
      <c r="C1511" s="43">
        <f t="shared" si="1"/>
        <v>0.00798378105</v>
      </c>
      <c r="D1511" s="44"/>
      <c r="E1511" s="45">
        <v>949.16</v>
      </c>
      <c r="F1511" s="43">
        <f t="shared" si="2"/>
        <v>-0.004719344899</v>
      </c>
      <c r="G1511" s="44"/>
      <c r="H1511" s="45">
        <v>187.15</v>
      </c>
      <c r="I1511" s="43">
        <f t="shared" si="3"/>
        <v>0.001925443179</v>
      </c>
      <c r="J1511" s="44"/>
      <c r="K1511" s="42">
        <v>1024.05</v>
      </c>
      <c r="L1511" s="43">
        <f t="shared" si="4"/>
        <v>-0.002535720869</v>
      </c>
      <c r="M1511" s="44"/>
      <c r="N1511" s="45">
        <v>288.3</v>
      </c>
      <c r="O1511" s="43">
        <f t="shared" si="5"/>
        <v>-0.01367642793</v>
      </c>
      <c r="P1511" s="44"/>
      <c r="Q1511" s="45">
        <v>426.72</v>
      </c>
      <c r="R1511" s="43">
        <f t="shared" si="6"/>
        <v>0.009323418293</v>
      </c>
      <c r="S1511" s="44"/>
      <c r="T1511" s="42">
        <v>1252.45</v>
      </c>
      <c r="U1511" s="43">
        <f t="shared" si="7"/>
        <v>0.01435460204</v>
      </c>
      <c r="V1511" s="44"/>
      <c r="W1511" s="45">
        <v>292.91</v>
      </c>
      <c r="X1511" s="43">
        <f t="shared" si="8"/>
        <v>0.01614131719</v>
      </c>
      <c r="Y1511" s="44"/>
      <c r="Z1511" s="45">
        <v>82.85</v>
      </c>
      <c r="AA1511" s="46">
        <f t="shared" si="9"/>
        <v>0.002416919606</v>
      </c>
      <c r="AB1511" s="44"/>
      <c r="AC1511" s="45">
        <v>521.66</v>
      </c>
      <c r="AD1511" s="46">
        <f t="shared" si="10"/>
        <v>-0.01974023027</v>
      </c>
      <c r="AE1511" s="47"/>
      <c r="AF1511" s="42">
        <v>10492.85</v>
      </c>
      <c r="AG1511" s="46">
        <f t="shared" si="11"/>
        <v>-0.005839286992</v>
      </c>
      <c r="AH1511" s="47"/>
    </row>
    <row r="1512">
      <c r="A1512" s="41">
        <v>43157.0</v>
      </c>
      <c r="B1512" s="42">
        <v>1016.75</v>
      </c>
      <c r="C1512" s="43">
        <f t="shared" si="1"/>
        <v>-0.01217053562</v>
      </c>
      <c r="D1512" s="44"/>
      <c r="E1512" s="45">
        <v>953.65</v>
      </c>
      <c r="F1512" s="43">
        <f t="shared" si="2"/>
        <v>0.01634424069</v>
      </c>
      <c r="G1512" s="44"/>
      <c r="H1512" s="45">
        <v>186.79</v>
      </c>
      <c r="I1512" s="43">
        <f t="shared" si="3"/>
        <v>0.004614732379</v>
      </c>
      <c r="J1512" s="44"/>
      <c r="K1512" s="42">
        <v>1026.65</v>
      </c>
      <c r="L1512" s="43">
        <f t="shared" si="4"/>
        <v>0.01190519414</v>
      </c>
      <c r="M1512" s="44"/>
      <c r="N1512" s="45">
        <v>292.27</v>
      </c>
      <c r="O1512" s="43">
        <f t="shared" si="5"/>
        <v>0.002466514902</v>
      </c>
      <c r="P1512" s="44"/>
      <c r="Q1512" s="45">
        <v>422.76</v>
      </c>
      <c r="R1512" s="43">
        <f t="shared" si="6"/>
        <v>-0.02372521206</v>
      </c>
      <c r="S1512" s="44"/>
      <c r="T1512" s="42">
        <v>1234.6</v>
      </c>
      <c r="U1512" s="43">
        <f t="shared" si="7"/>
        <v>0.03071977074</v>
      </c>
      <c r="V1512" s="44"/>
      <c r="W1512" s="45">
        <v>288.22</v>
      </c>
      <c r="X1512" s="43">
        <f t="shared" si="8"/>
        <v>0.01785324137</v>
      </c>
      <c r="Y1512" s="44"/>
      <c r="Z1512" s="45">
        <v>82.65</v>
      </c>
      <c r="AA1512" s="46">
        <f t="shared" si="9"/>
        <v>0</v>
      </c>
      <c r="AB1512" s="44"/>
      <c r="AC1512" s="45">
        <v>532.06</v>
      </c>
      <c r="AD1512" s="46">
        <f t="shared" si="10"/>
        <v>0.0001879663922</v>
      </c>
      <c r="AE1512" s="47"/>
      <c r="AF1512" s="42">
        <v>10554.3</v>
      </c>
      <c r="AG1512" s="46">
        <f t="shared" si="11"/>
        <v>-0.00267778311</v>
      </c>
      <c r="AH1512" s="47"/>
    </row>
    <row r="1513">
      <c r="A1513" s="41">
        <v>43154.0</v>
      </c>
      <c r="B1513" s="42">
        <v>1029.2</v>
      </c>
      <c r="C1513" s="43">
        <f t="shared" si="1"/>
        <v>0.009518535245</v>
      </c>
      <c r="D1513" s="44"/>
      <c r="E1513" s="45">
        <v>938.19</v>
      </c>
      <c r="F1513" s="43">
        <f t="shared" si="2"/>
        <v>0.01465617061</v>
      </c>
      <c r="G1513" s="44"/>
      <c r="H1513" s="45">
        <v>185.93</v>
      </c>
      <c r="I1513" s="43">
        <f t="shared" si="3"/>
        <v>0.01517397564</v>
      </c>
      <c r="J1513" s="44"/>
      <c r="K1513" s="42">
        <v>1014.5</v>
      </c>
      <c r="L1513" s="43">
        <f t="shared" si="4"/>
        <v>0.004148563832</v>
      </c>
      <c r="M1513" s="44"/>
      <c r="N1513" s="45">
        <v>291.55</v>
      </c>
      <c r="O1513" s="43">
        <f t="shared" si="5"/>
        <v>0.0244079678</v>
      </c>
      <c r="P1513" s="44"/>
      <c r="Q1513" s="45">
        <v>432.91</v>
      </c>
      <c r="R1513" s="43">
        <f t="shared" si="6"/>
        <v>0.05429952645</v>
      </c>
      <c r="S1513" s="44"/>
      <c r="T1513" s="42">
        <v>1197.25</v>
      </c>
      <c r="U1513" s="43">
        <f t="shared" si="7"/>
        <v>0.04030879707</v>
      </c>
      <c r="V1513" s="44"/>
      <c r="W1513" s="45">
        <v>283.12</v>
      </c>
      <c r="X1513" s="43">
        <f t="shared" si="8"/>
        <v>0.02619487068</v>
      </c>
      <c r="Y1513" s="44"/>
      <c r="Z1513" s="45">
        <v>82.65</v>
      </c>
      <c r="AA1513" s="46">
        <f t="shared" si="9"/>
        <v>0.02078314414</v>
      </c>
      <c r="AB1513" s="44"/>
      <c r="AC1513" s="45">
        <v>531.96</v>
      </c>
      <c r="AD1513" s="46">
        <f t="shared" si="10"/>
        <v>0.0001127967967</v>
      </c>
      <c r="AE1513" s="47"/>
      <c r="AF1513" s="42">
        <v>10582.6</v>
      </c>
      <c r="AG1513" s="46">
        <f t="shared" si="11"/>
        <v>0.008688630203</v>
      </c>
      <c r="AH1513" s="47"/>
    </row>
    <row r="1514">
      <c r="A1514" s="41">
        <v>43153.0</v>
      </c>
      <c r="B1514" s="42">
        <v>1019.45</v>
      </c>
      <c r="C1514" s="43">
        <f t="shared" si="1"/>
        <v>-0.01716509043</v>
      </c>
      <c r="D1514" s="44"/>
      <c r="E1514" s="45">
        <v>924.54</v>
      </c>
      <c r="F1514" s="43">
        <f t="shared" si="2"/>
        <v>-0.002268824102</v>
      </c>
      <c r="G1514" s="44"/>
      <c r="H1514" s="45">
        <v>183.13</v>
      </c>
      <c r="I1514" s="43">
        <f t="shared" si="3"/>
        <v>0.02487965569</v>
      </c>
      <c r="J1514" s="44"/>
      <c r="K1514" s="42">
        <v>1010.3</v>
      </c>
      <c r="L1514" s="43">
        <f t="shared" si="4"/>
        <v>-0.01551789143</v>
      </c>
      <c r="M1514" s="44"/>
      <c r="N1514" s="45">
        <v>284.52</v>
      </c>
      <c r="O1514" s="43">
        <f t="shared" si="5"/>
        <v>0.004932713828</v>
      </c>
      <c r="P1514" s="44"/>
      <c r="Q1514" s="45">
        <v>410.03</v>
      </c>
      <c r="R1514" s="43">
        <f t="shared" si="6"/>
        <v>0.04918655519</v>
      </c>
      <c r="S1514" s="44"/>
      <c r="T1514" s="42">
        <v>1149.95</v>
      </c>
      <c r="U1514" s="43">
        <f t="shared" si="7"/>
        <v>-0.02116663235</v>
      </c>
      <c r="V1514" s="44"/>
      <c r="W1514" s="45">
        <v>275.8</v>
      </c>
      <c r="X1514" s="43">
        <f t="shared" si="8"/>
        <v>-0.001883649039</v>
      </c>
      <c r="Y1514" s="44"/>
      <c r="Z1514" s="45">
        <v>80.95</v>
      </c>
      <c r="AA1514" s="46">
        <f t="shared" si="9"/>
        <v>-0.01593170952</v>
      </c>
      <c r="AB1514" s="44"/>
      <c r="AC1514" s="45">
        <v>531.9</v>
      </c>
      <c r="AD1514" s="46">
        <f t="shared" si="10"/>
        <v>-0.002216004963</v>
      </c>
      <c r="AE1514" s="47"/>
      <c r="AF1514" s="42">
        <v>10491.05</v>
      </c>
      <c r="AG1514" s="46">
        <f t="shared" si="11"/>
        <v>0.01038155321</v>
      </c>
      <c r="AH1514" s="47"/>
    </row>
    <row r="1515">
      <c r="A1515" s="41">
        <v>43152.0</v>
      </c>
      <c r="B1515" s="42">
        <v>1037.1</v>
      </c>
      <c r="C1515" s="43">
        <f t="shared" si="1"/>
        <v>0.002993580527</v>
      </c>
      <c r="D1515" s="44"/>
      <c r="E1515" s="45">
        <v>926.64</v>
      </c>
      <c r="F1515" s="43">
        <f t="shared" si="2"/>
        <v>-0.003113941433</v>
      </c>
      <c r="G1515" s="44"/>
      <c r="H1515" s="45">
        <v>178.63</v>
      </c>
      <c r="I1515" s="43">
        <f t="shared" si="3"/>
        <v>-0.01235133094</v>
      </c>
      <c r="J1515" s="44"/>
      <c r="K1515" s="42">
        <v>1026.1</v>
      </c>
      <c r="L1515" s="43">
        <f t="shared" si="4"/>
        <v>-0.003502289795</v>
      </c>
      <c r="M1515" s="44"/>
      <c r="N1515" s="45">
        <v>283.12</v>
      </c>
      <c r="O1515" s="43">
        <f t="shared" si="5"/>
        <v>-0.03259383063</v>
      </c>
      <c r="P1515" s="44"/>
      <c r="Q1515" s="45">
        <v>390.35</v>
      </c>
      <c r="R1515" s="43">
        <f t="shared" si="6"/>
        <v>0.03022022242</v>
      </c>
      <c r="S1515" s="44"/>
      <c r="T1515" s="42">
        <v>1174.55</v>
      </c>
      <c r="U1515" s="43">
        <f t="shared" si="7"/>
        <v>-0.03890794219</v>
      </c>
      <c r="V1515" s="44"/>
      <c r="W1515" s="45">
        <v>276.32</v>
      </c>
      <c r="X1515" s="43">
        <f t="shared" si="8"/>
        <v>0.03596025542</v>
      </c>
      <c r="Y1515" s="44"/>
      <c r="Z1515" s="45">
        <v>82.25</v>
      </c>
      <c r="AA1515" s="46">
        <f t="shared" si="9"/>
        <v>0.0006080875833</v>
      </c>
      <c r="AB1515" s="44"/>
      <c r="AC1515" s="45">
        <v>533.08</v>
      </c>
      <c r="AD1515" s="46">
        <f t="shared" si="10"/>
        <v>0.01801986979</v>
      </c>
      <c r="AE1515" s="47"/>
      <c r="AF1515" s="42">
        <v>10382.7</v>
      </c>
      <c r="AG1515" s="46">
        <f t="shared" si="11"/>
        <v>-0.001419624255</v>
      </c>
      <c r="AH1515" s="47"/>
    </row>
    <row r="1516">
      <c r="A1516" s="41">
        <v>43151.0</v>
      </c>
      <c r="B1516" s="42">
        <v>1034.0</v>
      </c>
      <c r="C1516" s="43">
        <f t="shared" si="1"/>
        <v>0.001258044391</v>
      </c>
      <c r="D1516" s="44"/>
      <c r="E1516" s="45">
        <v>929.53</v>
      </c>
      <c r="F1516" s="43">
        <f t="shared" si="2"/>
        <v>-0.008014872483</v>
      </c>
      <c r="G1516" s="44"/>
      <c r="H1516" s="45">
        <v>180.85</v>
      </c>
      <c r="I1516" s="43">
        <f t="shared" si="3"/>
        <v>-0.00005529291423</v>
      </c>
      <c r="J1516" s="44"/>
      <c r="K1516" s="42">
        <v>1029.7</v>
      </c>
      <c r="L1516" s="43">
        <f t="shared" si="4"/>
        <v>-0.008461719129</v>
      </c>
      <c r="M1516" s="44"/>
      <c r="N1516" s="45">
        <v>292.5</v>
      </c>
      <c r="O1516" s="43">
        <f t="shared" si="5"/>
        <v>-0.0155031346</v>
      </c>
      <c r="P1516" s="44"/>
      <c r="Q1516" s="45">
        <v>378.73</v>
      </c>
      <c r="R1516" s="43">
        <f t="shared" si="6"/>
        <v>0.01259449106</v>
      </c>
      <c r="S1516" s="44"/>
      <c r="T1516" s="42">
        <v>1221.15</v>
      </c>
      <c r="U1516" s="43">
        <f t="shared" si="7"/>
        <v>0.007191171504</v>
      </c>
      <c r="V1516" s="44"/>
      <c r="W1516" s="45">
        <v>266.56</v>
      </c>
      <c r="X1516" s="43">
        <f t="shared" si="8"/>
        <v>-0.01356306655</v>
      </c>
      <c r="Y1516" s="44"/>
      <c r="Z1516" s="45">
        <v>82.2</v>
      </c>
      <c r="AA1516" s="46">
        <f t="shared" si="9"/>
        <v>-0.007272759329</v>
      </c>
      <c r="AB1516" s="44"/>
      <c r="AC1516" s="45">
        <v>523.56</v>
      </c>
      <c r="AD1516" s="46">
        <f t="shared" si="10"/>
        <v>0.01419609506</v>
      </c>
      <c r="AE1516" s="47"/>
      <c r="AF1516" s="42">
        <v>10397.45</v>
      </c>
      <c r="AG1516" s="46">
        <f t="shared" si="11"/>
        <v>0.00356973765</v>
      </c>
      <c r="AH1516" s="47"/>
    </row>
    <row r="1517">
      <c r="A1517" s="41">
        <v>43150.0</v>
      </c>
      <c r="B1517" s="42">
        <v>1032.7</v>
      </c>
      <c r="C1517" s="43">
        <f t="shared" si="1"/>
        <v>0.007874439172</v>
      </c>
      <c r="D1517" s="44"/>
      <c r="E1517" s="45">
        <v>937.01</v>
      </c>
      <c r="F1517" s="43">
        <f t="shared" si="2"/>
        <v>-0.0002134221177</v>
      </c>
      <c r="G1517" s="44"/>
      <c r="H1517" s="45">
        <v>180.86</v>
      </c>
      <c r="I1517" s="43">
        <f t="shared" si="3"/>
        <v>0.004655295483</v>
      </c>
      <c r="J1517" s="44"/>
      <c r="K1517" s="42">
        <v>1038.45</v>
      </c>
      <c r="L1517" s="43">
        <f t="shared" si="4"/>
        <v>-0.0164748372</v>
      </c>
      <c r="M1517" s="44"/>
      <c r="N1517" s="45">
        <v>297.07</v>
      </c>
      <c r="O1517" s="43">
        <f t="shared" si="5"/>
        <v>-0.01804735831</v>
      </c>
      <c r="P1517" s="44"/>
      <c r="Q1517" s="45">
        <v>373.99</v>
      </c>
      <c r="R1517" s="43">
        <f t="shared" si="6"/>
        <v>0.000133702352</v>
      </c>
      <c r="S1517" s="44"/>
      <c r="T1517" s="42">
        <v>1212.4</v>
      </c>
      <c r="U1517" s="43">
        <f t="shared" si="7"/>
        <v>-0.01176652979</v>
      </c>
      <c r="V1517" s="44"/>
      <c r="W1517" s="45">
        <v>270.2</v>
      </c>
      <c r="X1517" s="43">
        <f t="shared" si="8"/>
        <v>-0.0008138804045</v>
      </c>
      <c r="Y1517" s="44"/>
      <c r="Z1517" s="45">
        <v>82.8</v>
      </c>
      <c r="AA1517" s="46">
        <f t="shared" si="9"/>
        <v>-0.01913934021</v>
      </c>
      <c r="AB1517" s="44"/>
      <c r="AC1517" s="45">
        <v>516.18</v>
      </c>
      <c r="AD1517" s="46">
        <f t="shared" si="10"/>
        <v>-0.0008907651487</v>
      </c>
      <c r="AE1517" s="47"/>
      <c r="AF1517" s="42">
        <v>10360.4</v>
      </c>
      <c r="AG1517" s="46">
        <f t="shared" si="11"/>
        <v>-0.00173587715</v>
      </c>
      <c r="AH1517" s="47"/>
    </row>
    <row r="1518">
      <c r="A1518" s="41">
        <v>43147.0</v>
      </c>
      <c r="B1518" s="42">
        <v>1024.6</v>
      </c>
      <c r="C1518" s="43">
        <f t="shared" si="1"/>
        <v>-0.0006829601709</v>
      </c>
      <c r="D1518" s="44"/>
      <c r="E1518" s="45">
        <v>937.21</v>
      </c>
      <c r="F1518" s="43">
        <f t="shared" si="2"/>
        <v>-0.001758996653</v>
      </c>
      <c r="G1518" s="44"/>
      <c r="H1518" s="45">
        <v>180.02</v>
      </c>
      <c r="I1518" s="43">
        <f t="shared" si="3"/>
        <v>-0.01137819511</v>
      </c>
      <c r="J1518" s="44"/>
      <c r="K1518" s="42">
        <v>1055.7</v>
      </c>
      <c r="L1518" s="43">
        <f t="shared" si="4"/>
        <v>-0.0007101768639</v>
      </c>
      <c r="M1518" s="44"/>
      <c r="N1518" s="45">
        <v>302.48</v>
      </c>
      <c r="O1518" s="43">
        <f t="shared" si="5"/>
        <v>-0.001387558451</v>
      </c>
      <c r="P1518" s="44"/>
      <c r="Q1518" s="45">
        <v>373.94</v>
      </c>
      <c r="R1518" s="43">
        <f t="shared" si="6"/>
        <v>-0.01967467576</v>
      </c>
      <c r="S1518" s="44"/>
      <c r="T1518" s="42">
        <v>1226.75</v>
      </c>
      <c r="U1518" s="43">
        <f t="shared" si="7"/>
        <v>-0.004229883884</v>
      </c>
      <c r="V1518" s="44"/>
      <c r="W1518" s="45">
        <v>270.42</v>
      </c>
      <c r="X1518" s="43">
        <f t="shared" si="8"/>
        <v>-0.02411339982</v>
      </c>
      <c r="Y1518" s="44"/>
      <c r="Z1518" s="45">
        <v>84.4</v>
      </c>
      <c r="AA1518" s="46">
        <f t="shared" si="9"/>
        <v>-0.04120106958</v>
      </c>
      <c r="AB1518" s="44"/>
      <c r="AC1518" s="45">
        <v>516.64</v>
      </c>
      <c r="AD1518" s="46">
        <f t="shared" si="10"/>
        <v>-0.01966447021</v>
      </c>
      <c r="AE1518" s="47"/>
      <c r="AF1518" s="42">
        <v>10378.4</v>
      </c>
      <c r="AG1518" s="46">
        <f t="shared" si="11"/>
        <v>-0.007095326612</v>
      </c>
      <c r="AH1518" s="47"/>
    </row>
    <row r="1519">
      <c r="A1519" s="41">
        <v>43146.0</v>
      </c>
      <c r="B1519" s="42">
        <v>1025.3</v>
      </c>
      <c r="C1519" s="43">
        <f t="shared" si="1"/>
        <v>-0.004670632214</v>
      </c>
      <c r="D1519" s="44"/>
      <c r="E1519" s="45">
        <v>938.86</v>
      </c>
      <c r="F1519" s="43">
        <f t="shared" si="2"/>
        <v>-0.000660157397</v>
      </c>
      <c r="G1519" s="44"/>
      <c r="H1519" s="45">
        <v>182.08</v>
      </c>
      <c r="I1519" s="43">
        <f t="shared" si="3"/>
        <v>-0.02842561654</v>
      </c>
      <c r="J1519" s="44"/>
      <c r="K1519" s="42">
        <v>1056.45</v>
      </c>
      <c r="L1519" s="43">
        <f t="shared" si="4"/>
        <v>-0.003543338694</v>
      </c>
      <c r="M1519" s="44"/>
      <c r="N1519" s="45">
        <v>302.9</v>
      </c>
      <c r="O1519" s="43">
        <f t="shared" si="5"/>
        <v>0.008021522013</v>
      </c>
      <c r="P1519" s="44"/>
      <c r="Q1519" s="45">
        <v>381.37</v>
      </c>
      <c r="R1519" s="43">
        <f t="shared" si="6"/>
        <v>-0.01434453493</v>
      </c>
      <c r="S1519" s="44"/>
      <c r="T1519" s="42">
        <v>1231.95</v>
      </c>
      <c r="U1519" s="43">
        <f t="shared" si="7"/>
        <v>-0.01554477178</v>
      </c>
      <c r="V1519" s="44"/>
      <c r="W1519" s="45">
        <v>277.02</v>
      </c>
      <c r="X1519" s="43">
        <f t="shared" si="8"/>
        <v>-0.003495436074</v>
      </c>
      <c r="Y1519" s="44"/>
      <c r="Z1519" s="45">
        <v>87.95</v>
      </c>
      <c r="AA1519" s="46">
        <f t="shared" si="9"/>
        <v>-0.01691133877</v>
      </c>
      <c r="AB1519" s="44"/>
      <c r="AC1519" s="45">
        <v>526.9</v>
      </c>
      <c r="AD1519" s="46">
        <f t="shared" si="10"/>
        <v>-0.006620661656</v>
      </c>
      <c r="AE1519" s="47"/>
      <c r="AF1519" s="42">
        <v>10452.3</v>
      </c>
      <c r="AG1519" s="46">
        <f t="shared" si="11"/>
        <v>-0.008877178756</v>
      </c>
      <c r="AH1519" s="47"/>
    </row>
    <row r="1520">
      <c r="A1520" s="41">
        <v>43145.0</v>
      </c>
      <c r="B1520" s="42">
        <v>1030.1</v>
      </c>
      <c r="C1520" s="43">
        <f t="shared" si="1"/>
        <v>0.002624545856</v>
      </c>
      <c r="D1520" s="44"/>
      <c r="E1520" s="45">
        <v>939.48</v>
      </c>
      <c r="F1520" s="43">
        <f t="shared" si="2"/>
        <v>0.003454676841</v>
      </c>
      <c r="G1520" s="44"/>
      <c r="H1520" s="45">
        <v>187.33</v>
      </c>
      <c r="I1520" s="43">
        <f t="shared" si="3"/>
        <v>-0.0363257005</v>
      </c>
      <c r="J1520" s="44"/>
      <c r="K1520" s="42">
        <v>1060.2</v>
      </c>
      <c r="L1520" s="43">
        <f t="shared" si="4"/>
        <v>0.02227029881</v>
      </c>
      <c r="M1520" s="44"/>
      <c r="N1520" s="45">
        <v>300.48</v>
      </c>
      <c r="O1520" s="43">
        <f t="shared" si="5"/>
        <v>-0.006468649714</v>
      </c>
      <c r="P1520" s="44"/>
      <c r="Q1520" s="45">
        <v>386.88</v>
      </c>
      <c r="R1520" s="43">
        <f t="shared" si="6"/>
        <v>-0.02340064883</v>
      </c>
      <c r="S1520" s="44"/>
      <c r="T1520" s="42">
        <v>1251.25</v>
      </c>
      <c r="U1520" s="43">
        <f t="shared" si="7"/>
        <v>0.00452571011</v>
      </c>
      <c r="V1520" s="44"/>
      <c r="W1520" s="45">
        <v>277.99</v>
      </c>
      <c r="X1520" s="43">
        <f t="shared" si="8"/>
        <v>0.01807671727</v>
      </c>
      <c r="Y1520" s="44"/>
      <c r="Z1520" s="45">
        <v>89.45</v>
      </c>
      <c r="AA1520" s="46">
        <f t="shared" si="9"/>
        <v>-0.008903787258</v>
      </c>
      <c r="AB1520" s="44"/>
      <c r="AC1520" s="45">
        <v>530.4</v>
      </c>
      <c r="AD1520" s="46">
        <f t="shared" si="10"/>
        <v>0.0006789634752</v>
      </c>
      <c r="AE1520" s="47"/>
      <c r="AF1520" s="42">
        <v>10545.5</v>
      </c>
      <c r="AG1520" s="46">
        <f t="shared" si="11"/>
        <v>0.004238260868</v>
      </c>
      <c r="AH1520" s="47"/>
    </row>
    <row r="1521">
      <c r="A1521" s="41">
        <v>43143.0</v>
      </c>
      <c r="B1521" s="42">
        <v>1027.4</v>
      </c>
      <c r="C1521" s="43">
        <f t="shared" si="1"/>
        <v>0.001509801821</v>
      </c>
      <c r="D1521" s="44"/>
      <c r="E1521" s="45">
        <v>936.24</v>
      </c>
      <c r="F1521" s="43">
        <f t="shared" si="2"/>
        <v>0.01456769928</v>
      </c>
      <c r="G1521" s="44"/>
      <c r="H1521" s="45">
        <v>194.26</v>
      </c>
      <c r="I1521" s="43">
        <f t="shared" si="3"/>
        <v>-0.009172260764</v>
      </c>
      <c r="J1521" s="44"/>
      <c r="K1521" s="42">
        <v>1036.85</v>
      </c>
      <c r="L1521" s="43">
        <f t="shared" si="4"/>
        <v>0.001399445276</v>
      </c>
      <c r="M1521" s="44"/>
      <c r="N1521" s="45">
        <v>302.43</v>
      </c>
      <c r="O1521" s="43">
        <f t="shared" si="5"/>
        <v>0.008234051635</v>
      </c>
      <c r="P1521" s="44"/>
      <c r="Q1521" s="45">
        <v>396.04</v>
      </c>
      <c r="R1521" s="43">
        <f t="shared" si="6"/>
        <v>0.01324253342</v>
      </c>
      <c r="S1521" s="44"/>
      <c r="T1521" s="42">
        <v>1245.6</v>
      </c>
      <c r="U1521" s="43">
        <f t="shared" si="7"/>
        <v>-0.03773438111</v>
      </c>
      <c r="V1521" s="44"/>
      <c r="W1521" s="45">
        <v>273.01</v>
      </c>
      <c r="X1521" s="43">
        <f t="shared" si="8"/>
        <v>0.03162936678</v>
      </c>
      <c r="Y1521" s="44"/>
      <c r="Z1521" s="45">
        <v>90.25</v>
      </c>
      <c r="AA1521" s="46">
        <f t="shared" si="9"/>
        <v>0.02354368837</v>
      </c>
      <c r="AB1521" s="44"/>
      <c r="AC1521" s="45">
        <v>530.04</v>
      </c>
      <c r="AD1521" s="46">
        <f t="shared" si="10"/>
        <v>-0.000150920616</v>
      </c>
      <c r="AE1521" s="47"/>
      <c r="AF1521" s="42">
        <v>10500.9</v>
      </c>
      <c r="AG1521" s="46">
        <f t="shared" si="11"/>
        <v>-0.003692855891</v>
      </c>
      <c r="AH1521" s="47"/>
    </row>
    <row r="1522">
      <c r="A1522" s="41">
        <v>43140.0</v>
      </c>
      <c r="B1522" s="42">
        <v>1025.85</v>
      </c>
      <c r="C1522" s="43">
        <f t="shared" si="1"/>
        <v>-0.01191874574</v>
      </c>
      <c r="D1522" s="44"/>
      <c r="E1522" s="45">
        <v>922.7</v>
      </c>
      <c r="F1522" s="43">
        <f t="shared" si="2"/>
        <v>-0.01686148626</v>
      </c>
      <c r="G1522" s="44"/>
      <c r="H1522" s="45">
        <v>196.05</v>
      </c>
      <c r="I1522" s="43">
        <f t="shared" si="3"/>
        <v>0.06637306866</v>
      </c>
      <c r="J1522" s="44"/>
      <c r="K1522" s="42">
        <v>1035.4</v>
      </c>
      <c r="L1522" s="43">
        <f t="shared" si="4"/>
        <v>-0.0140499566</v>
      </c>
      <c r="M1522" s="44"/>
      <c r="N1522" s="45">
        <v>299.95</v>
      </c>
      <c r="O1522" s="43">
        <f t="shared" si="5"/>
        <v>0.01782758282</v>
      </c>
      <c r="P1522" s="44"/>
      <c r="Q1522" s="45">
        <v>390.83</v>
      </c>
      <c r="R1522" s="43">
        <f t="shared" si="6"/>
        <v>-0.01644414957</v>
      </c>
      <c r="S1522" s="44"/>
      <c r="T1522" s="42">
        <v>1293.5</v>
      </c>
      <c r="U1522" s="43">
        <f t="shared" si="7"/>
        <v>0.04224034303</v>
      </c>
      <c r="V1522" s="44"/>
      <c r="W1522" s="45">
        <v>264.51</v>
      </c>
      <c r="X1522" s="43">
        <f t="shared" si="8"/>
        <v>0.01312879181</v>
      </c>
      <c r="Y1522" s="44"/>
      <c r="Z1522" s="45">
        <v>88.15</v>
      </c>
      <c r="AA1522" s="46">
        <f t="shared" si="9"/>
        <v>-0.007346741154</v>
      </c>
      <c r="AB1522" s="44"/>
      <c r="AC1522" s="45">
        <v>530.12</v>
      </c>
      <c r="AD1522" s="46">
        <f t="shared" si="10"/>
        <v>0.005789001959</v>
      </c>
      <c r="AE1522" s="47"/>
      <c r="AF1522" s="42">
        <v>10539.75</v>
      </c>
      <c r="AG1522" s="46">
        <f t="shared" si="11"/>
        <v>0.008078273198</v>
      </c>
      <c r="AH1522" s="47"/>
    </row>
    <row r="1523">
      <c r="A1523" s="41">
        <v>43139.0</v>
      </c>
      <c r="B1523" s="42">
        <v>1038.15</v>
      </c>
      <c r="C1523" s="43">
        <f t="shared" si="1"/>
        <v>0.01910932629</v>
      </c>
      <c r="D1523" s="44"/>
      <c r="E1523" s="45">
        <v>938.39</v>
      </c>
      <c r="F1523" s="43">
        <f t="shared" si="2"/>
        <v>0.004346648876</v>
      </c>
      <c r="G1523" s="44"/>
      <c r="H1523" s="45">
        <v>183.46</v>
      </c>
      <c r="I1523" s="43">
        <f t="shared" si="3"/>
        <v>-0.01014135973</v>
      </c>
      <c r="J1523" s="44"/>
      <c r="K1523" s="42">
        <v>1050.05</v>
      </c>
      <c r="L1523" s="43">
        <f t="shared" si="4"/>
        <v>0.003099890409</v>
      </c>
      <c r="M1523" s="44"/>
      <c r="N1523" s="45">
        <v>294.65</v>
      </c>
      <c r="O1523" s="43">
        <f t="shared" si="5"/>
        <v>-0.05062278286</v>
      </c>
      <c r="P1523" s="44"/>
      <c r="Q1523" s="45">
        <v>397.31</v>
      </c>
      <c r="R1523" s="43">
        <f t="shared" si="6"/>
        <v>0.002772458677</v>
      </c>
      <c r="S1523" s="44"/>
      <c r="T1523" s="42">
        <v>1240.0</v>
      </c>
      <c r="U1523" s="43">
        <f t="shared" si="7"/>
        <v>0.05567469536</v>
      </c>
      <c r="V1523" s="44"/>
      <c r="W1523" s="45">
        <v>261.06</v>
      </c>
      <c r="X1523" s="43">
        <f t="shared" si="8"/>
        <v>0.007188882474</v>
      </c>
      <c r="Y1523" s="44"/>
      <c r="Z1523" s="45">
        <v>88.8</v>
      </c>
      <c r="AA1523" s="46">
        <f t="shared" si="9"/>
        <v>0.03670136685</v>
      </c>
      <c r="AB1523" s="44"/>
      <c r="AC1523" s="45">
        <v>527.06</v>
      </c>
      <c r="AD1523" s="46">
        <f t="shared" si="10"/>
        <v>-0.01782672255</v>
      </c>
      <c r="AE1523" s="47"/>
      <c r="AF1523" s="42">
        <v>10454.95</v>
      </c>
      <c r="AG1523" s="46">
        <f t="shared" si="11"/>
        <v>-0.01159210006</v>
      </c>
      <c r="AH1523" s="47"/>
    </row>
    <row r="1524">
      <c r="A1524" s="41">
        <v>43138.0</v>
      </c>
      <c r="B1524" s="42">
        <v>1018.5</v>
      </c>
      <c r="C1524" s="43">
        <f t="shared" si="1"/>
        <v>-0.03392936998</v>
      </c>
      <c r="D1524" s="44"/>
      <c r="E1524" s="45">
        <v>934.32</v>
      </c>
      <c r="F1524" s="43">
        <f t="shared" si="2"/>
        <v>-0.01273008401</v>
      </c>
      <c r="G1524" s="44"/>
      <c r="H1524" s="45">
        <v>185.33</v>
      </c>
      <c r="I1524" s="43">
        <f t="shared" si="3"/>
        <v>0.01796651115</v>
      </c>
      <c r="J1524" s="44"/>
      <c r="K1524" s="42">
        <v>1046.8</v>
      </c>
      <c r="L1524" s="43">
        <f t="shared" si="4"/>
        <v>0.02466156607</v>
      </c>
      <c r="M1524" s="44"/>
      <c r="N1524" s="45">
        <v>309.95</v>
      </c>
      <c r="O1524" s="43">
        <f t="shared" si="5"/>
        <v>0.006895797596</v>
      </c>
      <c r="P1524" s="44"/>
      <c r="Q1524" s="45">
        <v>396.21</v>
      </c>
      <c r="R1524" s="43">
        <f t="shared" si="6"/>
        <v>0.04538489879</v>
      </c>
      <c r="S1524" s="44"/>
      <c r="T1524" s="42">
        <v>1172.85</v>
      </c>
      <c r="U1524" s="43">
        <f t="shared" si="7"/>
        <v>-0.02998460965</v>
      </c>
      <c r="V1524" s="44"/>
      <c r="W1524" s="45">
        <v>259.19</v>
      </c>
      <c r="X1524" s="43">
        <f t="shared" si="8"/>
        <v>0.008524209855</v>
      </c>
      <c r="Y1524" s="44"/>
      <c r="Z1524" s="45">
        <v>85.6</v>
      </c>
      <c r="AA1524" s="46">
        <f t="shared" si="9"/>
        <v>0.02424002811</v>
      </c>
      <c r="AB1524" s="44"/>
      <c r="AC1524" s="45">
        <v>536.54</v>
      </c>
      <c r="AD1524" s="46">
        <f t="shared" si="10"/>
        <v>-0.0008942211558</v>
      </c>
      <c r="AE1524" s="47"/>
      <c r="AF1524" s="42">
        <v>10576.85</v>
      </c>
      <c r="AG1524" s="46">
        <f t="shared" si="11"/>
        <v>0.00951390672</v>
      </c>
      <c r="AH1524" s="47"/>
    </row>
    <row r="1525">
      <c r="A1525" s="41">
        <v>43137.0</v>
      </c>
      <c r="B1525" s="42">
        <v>1053.65</v>
      </c>
      <c r="C1525" s="43">
        <f t="shared" si="1"/>
        <v>-0.01577208373</v>
      </c>
      <c r="D1525" s="44"/>
      <c r="E1525" s="45">
        <v>946.29</v>
      </c>
      <c r="F1525" s="43">
        <f t="shared" si="2"/>
        <v>-0.00895281848</v>
      </c>
      <c r="G1525" s="44"/>
      <c r="H1525" s="45">
        <v>182.03</v>
      </c>
      <c r="I1525" s="43">
        <f t="shared" si="3"/>
        <v>0.03380115644</v>
      </c>
      <c r="J1525" s="44"/>
      <c r="K1525" s="42">
        <v>1021.3</v>
      </c>
      <c r="L1525" s="43">
        <f t="shared" si="4"/>
        <v>-0.01308352604</v>
      </c>
      <c r="M1525" s="44"/>
      <c r="N1525" s="45">
        <v>307.82</v>
      </c>
      <c r="O1525" s="43">
        <f t="shared" si="5"/>
        <v>0.02533280187</v>
      </c>
      <c r="P1525" s="44"/>
      <c r="Q1525" s="45">
        <v>378.63</v>
      </c>
      <c r="R1525" s="43">
        <f t="shared" si="6"/>
        <v>-0.0333494092</v>
      </c>
      <c r="S1525" s="44"/>
      <c r="T1525" s="42">
        <v>1208.55</v>
      </c>
      <c r="U1525" s="43">
        <f t="shared" si="7"/>
        <v>-0.06172645381</v>
      </c>
      <c r="V1525" s="44"/>
      <c r="W1525" s="45">
        <v>256.99</v>
      </c>
      <c r="X1525" s="43">
        <f t="shared" si="8"/>
        <v>0.008872270976</v>
      </c>
      <c r="Y1525" s="44"/>
      <c r="Z1525" s="45">
        <v>83.55</v>
      </c>
      <c r="AA1525" s="46">
        <f t="shared" si="9"/>
        <v>-0.02540757056</v>
      </c>
      <c r="AB1525" s="44"/>
      <c r="AC1525" s="45">
        <v>537.02</v>
      </c>
      <c r="AD1525" s="46">
        <f t="shared" si="10"/>
        <v>0.03186043224</v>
      </c>
      <c r="AE1525" s="47"/>
      <c r="AF1525" s="42">
        <v>10476.7</v>
      </c>
      <c r="AG1525" s="46">
        <f t="shared" si="11"/>
        <v>-0.002054832797</v>
      </c>
      <c r="AH1525" s="47"/>
    </row>
    <row r="1526">
      <c r="A1526" s="41">
        <v>43136.0</v>
      </c>
      <c r="B1526" s="42">
        <v>1070.4</v>
      </c>
      <c r="C1526" s="43">
        <f t="shared" si="1"/>
        <v>-0.02080230331</v>
      </c>
      <c r="D1526" s="44"/>
      <c r="E1526" s="45">
        <v>954.8</v>
      </c>
      <c r="F1526" s="43">
        <f t="shared" si="2"/>
        <v>-0.01768928739</v>
      </c>
      <c r="G1526" s="44"/>
      <c r="H1526" s="45">
        <v>175.98</v>
      </c>
      <c r="I1526" s="43">
        <f t="shared" si="3"/>
        <v>-0.08069816173</v>
      </c>
      <c r="J1526" s="44"/>
      <c r="K1526" s="42">
        <v>1034.75</v>
      </c>
      <c r="L1526" s="43">
        <f t="shared" si="4"/>
        <v>-0.03695077581</v>
      </c>
      <c r="M1526" s="44"/>
      <c r="N1526" s="45">
        <v>300.12</v>
      </c>
      <c r="O1526" s="43">
        <f t="shared" si="5"/>
        <v>-0.008064158391</v>
      </c>
      <c r="P1526" s="44"/>
      <c r="Q1526" s="45">
        <v>391.47</v>
      </c>
      <c r="R1526" s="43">
        <f t="shared" si="6"/>
        <v>0.01825122195</v>
      </c>
      <c r="S1526" s="44"/>
      <c r="T1526" s="42">
        <v>1285.5</v>
      </c>
      <c r="U1526" s="43">
        <f t="shared" si="7"/>
        <v>-0.06315191263</v>
      </c>
      <c r="V1526" s="44"/>
      <c r="W1526" s="45">
        <v>254.72</v>
      </c>
      <c r="X1526" s="43">
        <f t="shared" si="8"/>
        <v>-0.0007456390275</v>
      </c>
      <c r="Y1526" s="44"/>
      <c r="Z1526" s="45">
        <v>85.7</v>
      </c>
      <c r="AA1526" s="46">
        <f t="shared" si="9"/>
        <v>-0.00349447065</v>
      </c>
      <c r="AB1526" s="44"/>
      <c r="AC1526" s="45">
        <v>520.18</v>
      </c>
      <c r="AD1526" s="46">
        <f t="shared" si="10"/>
        <v>-0.03092893451</v>
      </c>
      <c r="AE1526" s="47"/>
      <c r="AF1526" s="42">
        <v>10498.25</v>
      </c>
      <c r="AG1526" s="46">
        <f t="shared" si="11"/>
        <v>-0.01590409997</v>
      </c>
      <c r="AH1526" s="47"/>
    </row>
    <row r="1527">
      <c r="A1527" s="41">
        <v>43133.0</v>
      </c>
      <c r="B1527" s="42">
        <v>1092.9</v>
      </c>
      <c r="C1527" s="43">
        <f t="shared" si="1"/>
        <v>-0.03448850233</v>
      </c>
      <c r="D1527" s="44"/>
      <c r="E1527" s="45">
        <v>971.84</v>
      </c>
      <c r="F1527" s="43">
        <f t="shared" si="2"/>
        <v>-0.02190195425</v>
      </c>
      <c r="G1527" s="44"/>
      <c r="H1527" s="45">
        <v>190.77</v>
      </c>
      <c r="I1527" s="43">
        <f t="shared" si="3"/>
        <v>-0.05293266907</v>
      </c>
      <c r="J1527" s="44"/>
      <c r="K1527" s="42">
        <v>1073.7</v>
      </c>
      <c r="L1527" s="43">
        <f t="shared" si="4"/>
        <v>-0.009178203771</v>
      </c>
      <c r="M1527" s="44"/>
      <c r="N1527" s="45">
        <v>302.55</v>
      </c>
      <c r="O1527" s="43">
        <f t="shared" si="5"/>
        <v>-0.04744355353</v>
      </c>
      <c r="P1527" s="44"/>
      <c r="Q1527" s="45">
        <v>384.39</v>
      </c>
      <c r="R1527" s="43">
        <f t="shared" si="6"/>
        <v>-0.0178679774</v>
      </c>
      <c r="S1527" s="44"/>
      <c r="T1527" s="42">
        <v>1369.3</v>
      </c>
      <c r="U1527" s="43">
        <f t="shared" si="7"/>
        <v>0.03149194832</v>
      </c>
      <c r="V1527" s="44"/>
      <c r="W1527" s="45">
        <v>254.91</v>
      </c>
      <c r="X1527" s="43">
        <f t="shared" si="8"/>
        <v>-0.04618829276</v>
      </c>
      <c r="Y1527" s="44"/>
      <c r="Z1527" s="45">
        <v>86.0</v>
      </c>
      <c r="AA1527" s="46">
        <f t="shared" si="9"/>
        <v>-0.06144507858</v>
      </c>
      <c r="AB1527" s="44"/>
      <c r="AC1527" s="45">
        <v>536.52</v>
      </c>
      <c r="AD1527" s="46">
        <f t="shared" si="10"/>
        <v>0.002687571607</v>
      </c>
      <c r="AE1527" s="47"/>
      <c r="AF1527" s="42">
        <v>10666.55</v>
      </c>
      <c r="AG1527" s="46">
        <f t="shared" si="11"/>
        <v>-0.008778638689</v>
      </c>
      <c r="AH1527" s="47"/>
    </row>
    <row r="1528">
      <c r="A1528" s="41">
        <v>43132.0</v>
      </c>
      <c r="B1528" s="42">
        <v>1131.25</v>
      </c>
      <c r="C1528" s="43">
        <f t="shared" si="1"/>
        <v>0.01455850124</v>
      </c>
      <c r="D1528" s="44"/>
      <c r="E1528" s="45">
        <v>993.36</v>
      </c>
      <c r="F1528" s="43">
        <f t="shared" si="2"/>
        <v>-0.007281950753</v>
      </c>
      <c r="G1528" s="44"/>
      <c r="H1528" s="45">
        <v>201.14</v>
      </c>
      <c r="I1528" s="43">
        <f t="shared" si="3"/>
        <v>-0.0452469122</v>
      </c>
      <c r="J1528" s="44"/>
      <c r="K1528" s="42">
        <v>1083.6</v>
      </c>
      <c r="L1528" s="43">
        <f t="shared" si="4"/>
        <v>0.01342489098</v>
      </c>
      <c r="M1528" s="44"/>
      <c r="N1528" s="45">
        <v>317.25</v>
      </c>
      <c r="O1528" s="43">
        <f t="shared" si="5"/>
        <v>-0.06134192811</v>
      </c>
      <c r="P1528" s="44"/>
      <c r="Q1528" s="45">
        <v>391.32</v>
      </c>
      <c r="R1528" s="43">
        <f t="shared" si="6"/>
        <v>0.0001788977349</v>
      </c>
      <c r="S1528" s="44"/>
      <c r="T1528" s="42">
        <v>1326.85</v>
      </c>
      <c r="U1528" s="43">
        <f t="shared" si="7"/>
        <v>-0.01844436994</v>
      </c>
      <c r="V1528" s="44"/>
      <c r="W1528" s="45">
        <v>266.96</v>
      </c>
      <c r="X1528" s="43">
        <f t="shared" si="8"/>
        <v>0.03720596259</v>
      </c>
      <c r="Y1528" s="44"/>
      <c r="Z1528" s="45">
        <v>91.45</v>
      </c>
      <c r="AA1528" s="46">
        <f t="shared" si="9"/>
        <v>0.006032373653</v>
      </c>
      <c r="AB1528" s="44"/>
      <c r="AC1528" s="45">
        <v>535.08</v>
      </c>
      <c r="AD1528" s="46">
        <f t="shared" si="10"/>
        <v>-0.03640769079</v>
      </c>
      <c r="AE1528" s="47"/>
      <c r="AF1528" s="42">
        <v>10760.6</v>
      </c>
      <c r="AG1528" s="46">
        <f t="shared" si="11"/>
        <v>-0.02353914217</v>
      </c>
      <c r="AH1528" s="47"/>
    </row>
    <row r="1529">
      <c r="A1529" s="41">
        <v>43131.0</v>
      </c>
      <c r="B1529" s="42">
        <v>1114.9</v>
      </c>
      <c r="C1529" s="43">
        <f t="shared" si="1"/>
        <v>-0.006214393532</v>
      </c>
      <c r="D1529" s="44"/>
      <c r="E1529" s="42">
        <v>1000.62</v>
      </c>
      <c r="F1529" s="43">
        <f t="shared" si="2"/>
        <v>0.005099828201</v>
      </c>
      <c r="G1529" s="44"/>
      <c r="H1529" s="45">
        <v>210.45</v>
      </c>
      <c r="I1529" s="43">
        <f t="shared" si="3"/>
        <v>0.02848453984</v>
      </c>
      <c r="J1529" s="44"/>
      <c r="K1529" s="42">
        <v>1069.15</v>
      </c>
      <c r="L1529" s="43">
        <f t="shared" si="4"/>
        <v>-0.01568332071</v>
      </c>
      <c r="M1529" s="44"/>
      <c r="N1529" s="45">
        <v>337.32</v>
      </c>
      <c r="O1529" s="43">
        <f t="shared" si="5"/>
        <v>0.03168367172</v>
      </c>
      <c r="P1529" s="44"/>
      <c r="Q1529" s="45">
        <v>391.25</v>
      </c>
      <c r="R1529" s="43">
        <f t="shared" si="6"/>
        <v>-0.004717290573</v>
      </c>
      <c r="S1529" s="44"/>
      <c r="T1529" s="42">
        <v>1351.55</v>
      </c>
      <c r="U1529" s="43">
        <f t="shared" si="7"/>
        <v>-0.01355865786</v>
      </c>
      <c r="V1529" s="44"/>
      <c r="W1529" s="45">
        <v>257.21</v>
      </c>
      <c r="X1529" s="43">
        <f t="shared" si="8"/>
        <v>-0.001282175989</v>
      </c>
      <c r="Y1529" s="44"/>
      <c r="Z1529" s="45">
        <v>90.9</v>
      </c>
      <c r="AA1529" s="46">
        <f t="shared" si="9"/>
        <v>-0.004938281641</v>
      </c>
      <c r="AB1529" s="44"/>
      <c r="AC1529" s="45">
        <v>554.92</v>
      </c>
      <c r="AD1529" s="46">
        <f t="shared" si="10"/>
        <v>-0.002160139089</v>
      </c>
      <c r="AE1529" s="47"/>
      <c r="AF1529" s="42">
        <v>11016.9</v>
      </c>
      <c r="AG1529" s="46">
        <f t="shared" si="11"/>
        <v>-0.0009798318739</v>
      </c>
      <c r="AH1529" s="47"/>
    </row>
    <row r="1530">
      <c r="A1530" s="41">
        <v>43130.0</v>
      </c>
      <c r="B1530" s="42">
        <v>1121.85</v>
      </c>
      <c r="C1530" s="43">
        <f t="shared" si="1"/>
        <v>-0.01015462243</v>
      </c>
      <c r="D1530" s="44"/>
      <c r="E1530" s="45">
        <v>995.53</v>
      </c>
      <c r="F1530" s="43">
        <f t="shared" si="2"/>
        <v>-0.002077135705</v>
      </c>
      <c r="G1530" s="44"/>
      <c r="H1530" s="45">
        <v>204.54</v>
      </c>
      <c r="I1530" s="43">
        <f t="shared" si="3"/>
        <v>0.002790631171</v>
      </c>
      <c r="J1530" s="44"/>
      <c r="K1530" s="42">
        <v>1086.05</v>
      </c>
      <c r="L1530" s="43">
        <f t="shared" si="4"/>
        <v>-0.008891799349</v>
      </c>
      <c r="M1530" s="44"/>
      <c r="N1530" s="45">
        <v>326.8</v>
      </c>
      <c r="O1530" s="43">
        <f t="shared" si="5"/>
        <v>0.02751713022</v>
      </c>
      <c r="P1530" s="44"/>
      <c r="Q1530" s="45">
        <v>393.1</v>
      </c>
      <c r="R1530" s="43">
        <f t="shared" si="6"/>
        <v>0.009328545062</v>
      </c>
      <c r="S1530" s="44"/>
      <c r="T1530" s="42">
        <v>1370.0</v>
      </c>
      <c r="U1530" s="43">
        <f t="shared" si="7"/>
        <v>-0.01413323036</v>
      </c>
      <c r="V1530" s="44"/>
      <c r="W1530" s="45">
        <v>257.54</v>
      </c>
      <c r="X1530" s="43">
        <f t="shared" si="8"/>
        <v>-0.01694042206</v>
      </c>
      <c r="Y1530" s="44"/>
      <c r="Z1530" s="45">
        <v>91.35</v>
      </c>
      <c r="AA1530" s="46">
        <f t="shared" si="9"/>
        <v>0.002740478558</v>
      </c>
      <c r="AB1530" s="44"/>
      <c r="AC1530" s="45">
        <v>556.12</v>
      </c>
      <c r="AD1530" s="46">
        <f t="shared" si="10"/>
        <v>0.007436052024</v>
      </c>
      <c r="AE1530" s="47"/>
      <c r="AF1530" s="42">
        <v>11027.7</v>
      </c>
      <c r="AG1530" s="46">
        <f t="shared" si="11"/>
        <v>-0.001988463944</v>
      </c>
      <c r="AH1530" s="47"/>
    </row>
    <row r="1531">
      <c r="A1531" s="41">
        <v>43129.0</v>
      </c>
      <c r="B1531" s="42">
        <v>1133.3</v>
      </c>
      <c r="C1531" s="43">
        <f t="shared" si="1"/>
        <v>-0.01314885704</v>
      </c>
      <c r="D1531" s="44"/>
      <c r="E1531" s="45">
        <v>997.6</v>
      </c>
      <c r="F1531" s="43">
        <f t="shared" si="2"/>
        <v>0.01242652963</v>
      </c>
      <c r="G1531" s="44"/>
      <c r="H1531" s="45">
        <v>203.97</v>
      </c>
      <c r="I1531" s="43">
        <f t="shared" si="3"/>
        <v>-0.04421086267</v>
      </c>
      <c r="J1531" s="44"/>
      <c r="K1531" s="42">
        <v>1095.75</v>
      </c>
      <c r="L1531" s="43">
        <f t="shared" si="4"/>
        <v>-0.007138503044</v>
      </c>
      <c r="M1531" s="44"/>
      <c r="N1531" s="45">
        <v>317.93</v>
      </c>
      <c r="O1531" s="43">
        <f t="shared" si="5"/>
        <v>0.00207808639</v>
      </c>
      <c r="P1531" s="44"/>
      <c r="Q1531" s="45">
        <v>389.45</v>
      </c>
      <c r="R1531" s="43">
        <f t="shared" si="6"/>
        <v>-0.002000821517</v>
      </c>
      <c r="S1531" s="44"/>
      <c r="T1531" s="42">
        <v>1389.5</v>
      </c>
      <c r="U1531" s="43">
        <f t="shared" si="7"/>
        <v>-0.0008991997728</v>
      </c>
      <c r="V1531" s="44"/>
      <c r="W1531" s="45">
        <v>261.94</v>
      </c>
      <c r="X1531" s="43">
        <f t="shared" si="8"/>
        <v>0.001681186396</v>
      </c>
      <c r="Y1531" s="44"/>
      <c r="Z1531" s="45">
        <v>91.1</v>
      </c>
      <c r="AA1531" s="46">
        <f t="shared" si="9"/>
        <v>-0.010917139</v>
      </c>
      <c r="AB1531" s="44"/>
      <c r="AC1531" s="45">
        <v>552.0</v>
      </c>
      <c r="AD1531" s="46">
        <f t="shared" si="10"/>
        <v>-0.01467441093</v>
      </c>
      <c r="AE1531" s="47"/>
      <c r="AF1531" s="42">
        <v>11049.65</v>
      </c>
      <c r="AG1531" s="46">
        <f t="shared" si="11"/>
        <v>-0.007281350292</v>
      </c>
      <c r="AH1531" s="47"/>
    </row>
    <row r="1532">
      <c r="A1532" s="41">
        <v>43125.0</v>
      </c>
      <c r="B1532" s="42">
        <v>1148.3</v>
      </c>
      <c r="C1532" s="43">
        <f t="shared" si="1"/>
        <v>-0.00004354168028</v>
      </c>
      <c r="D1532" s="44"/>
      <c r="E1532" s="45">
        <v>985.28</v>
      </c>
      <c r="F1532" s="43">
        <f t="shared" si="2"/>
        <v>0.008797516385</v>
      </c>
      <c r="G1532" s="44"/>
      <c r="H1532" s="45">
        <v>213.19</v>
      </c>
      <c r="I1532" s="43">
        <f t="shared" si="3"/>
        <v>-0.02898619669</v>
      </c>
      <c r="J1532" s="44"/>
      <c r="K1532" s="42">
        <v>1103.6</v>
      </c>
      <c r="L1532" s="43">
        <f t="shared" si="4"/>
        <v>-0.01938323427</v>
      </c>
      <c r="M1532" s="44"/>
      <c r="N1532" s="45">
        <v>317.27</v>
      </c>
      <c r="O1532" s="43">
        <f t="shared" si="5"/>
        <v>-0.02314853274</v>
      </c>
      <c r="P1532" s="44"/>
      <c r="Q1532" s="45">
        <v>390.23</v>
      </c>
      <c r="R1532" s="43">
        <f t="shared" si="6"/>
        <v>-0.01085748254</v>
      </c>
      <c r="S1532" s="44"/>
      <c r="T1532" s="42">
        <v>1390.75</v>
      </c>
      <c r="U1532" s="43">
        <f t="shared" si="7"/>
        <v>0.007614753769</v>
      </c>
      <c r="V1532" s="44"/>
      <c r="W1532" s="45">
        <v>261.5</v>
      </c>
      <c r="X1532" s="43">
        <f t="shared" si="8"/>
        <v>0.001186171675</v>
      </c>
      <c r="Y1532" s="44"/>
      <c r="Z1532" s="45">
        <v>92.1</v>
      </c>
      <c r="AA1532" s="46">
        <f t="shared" si="9"/>
        <v>-0.02519565069</v>
      </c>
      <c r="AB1532" s="44"/>
      <c r="AC1532" s="45">
        <v>560.16</v>
      </c>
      <c r="AD1532" s="46">
        <f t="shared" si="10"/>
        <v>-0.02816294269</v>
      </c>
      <c r="AE1532" s="47"/>
      <c r="AF1532" s="42">
        <v>11130.4</v>
      </c>
      <c r="AG1532" s="46">
        <f t="shared" si="11"/>
        <v>0.005472974308</v>
      </c>
      <c r="AH1532" s="47"/>
    </row>
    <row r="1533">
      <c r="A1533" s="41">
        <v>43124.0</v>
      </c>
      <c r="B1533" s="42">
        <v>1148.35</v>
      </c>
      <c r="C1533" s="43">
        <f t="shared" si="1"/>
        <v>-0.004171198748</v>
      </c>
      <c r="D1533" s="44"/>
      <c r="E1533" s="45">
        <v>976.65</v>
      </c>
      <c r="F1533" s="43">
        <f t="shared" si="2"/>
        <v>0.003251068177</v>
      </c>
      <c r="G1533" s="44"/>
      <c r="H1533" s="45">
        <v>219.46</v>
      </c>
      <c r="I1533" s="43">
        <f t="shared" si="3"/>
        <v>-0.005815554782</v>
      </c>
      <c r="J1533" s="44"/>
      <c r="K1533" s="42">
        <v>1125.2</v>
      </c>
      <c r="L1533" s="43">
        <f t="shared" si="4"/>
        <v>-0.01306746477</v>
      </c>
      <c r="M1533" s="44"/>
      <c r="N1533" s="45">
        <v>324.7</v>
      </c>
      <c r="O1533" s="43">
        <f t="shared" si="5"/>
        <v>-0.003075033173</v>
      </c>
      <c r="P1533" s="44"/>
      <c r="Q1533" s="45">
        <v>394.49</v>
      </c>
      <c r="R1533" s="43">
        <f t="shared" si="6"/>
        <v>0.0008876152898</v>
      </c>
      <c r="S1533" s="44"/>
      <c r="T1533" s="42">
        <v>1380.2</v>
      </c>
      <c r="U1533" s="43">
        <f t="shared" si="7"/>
        <v>-0.006931435694</v>
      </c>
      <c r="V1533" s="44"/>
      <c r="W1533" s="45">
        <v>261.19</v>
      </c>
      <c r="X1533" s="43">
        <f t="shared" si="8"/>
        <v>-0.003783178939</v>
      </c>
      <c r="Y1533" s="44"/>
      <c r="Z1533" s="45">
        <v>94.45</v>
      </c>
      <c r="AA1533" s="46">
        <f t="shared" si="9"/>
        <v>-0.007383999795</v>
      </c>
      <c r="AB1533" s="44"/>
      <c r="AC1533" s="45">
        <v>576.16</v>
      </c>
      <c r="AD1533" s="46">
        <f t="shared" si="10"/>
        <v>-0.01788956475</v>
      </c>
      <c r="AE1533" s="47"/>
      <c r="AF1533" s="42">
        <v>11069.65</v>
      </c>
      <c r="AG1533" s="46">
        <f t="shared" si="11"/>
        <v>-0.00147592176</v>
      </c>
      <c r="AH1533" s="47"/>
    </row>
    <row r="1534">
      <c r="A1534" s="41">
        <v>43123.0</v>
      </c>
      <c r="B1534" s="42">
        <v>1153.15</v>
      </c>
      <c r="C1534" s="43">
        <f t="shared" si="1"/>
        <v>0.00008672274743</v>
      </c>
      <c r="D1534" s="44"/>
      <c r="E1534" s="45">
        <v>973.48</v>
      </c>
      <c r="F1534" s="43">
        <f t="shared" si="2"/>
        <v>-0.006154747868</v>
      </c>
      <c r="G1534" s="44"/>
      <c r="H1534" s="45">
        <v>220.74</v>
      </c>
      <c r="I1534" s="43">
        <f t="shared" si="3"/>
        <v>0.03166394302</v>
      </c>
      <c r="J1534" s="44"/>
      <c r="K1534" s="42">
        <v>1140.0</v>
      </c>
      <c r="L1534" s="43">
        <f t="shared" si="4"/>
        <v>0.01053778407</v>
      </c>
      <c r="M1534" s="44"/>
      <c r="N1534" s="45">
        <v>325.7</v>
      </c>
      <c r="O1534" s="43">
        <f t="shared" si="5"/>
        <v>0.03477008539</v>
      </c>
      <c r="P1534" s="44"/>
      <c r="Q1534" s="45">
        <v>394.14</v>
      </c>
      <c r="R1534" s="43">
        <f t="shared" si="6"/>
        <v>-0.004809040122</v>
      </c>
      <c r="S1534" s="44"/>
      <c r="T1534" s="42">
        <v>1389.8</v>
      </c>
      <c r="U1534" s="43">
        <f t="shared" si="7"/>
        <v>-0.01800501426</v>
      </c>
      <c r="V1534" s="44"/>
      <c r="W1534" s="45">
        <v>262.18</v>
      </c>
      <c r="X1534" s="43">
        <f t="shared" si="8"/>
        <v>0.001374046018</v>
      </c>
      <c r="Y1534" s="44"/>
      <c r="Z1534" s="45">
        <v>95.15</v>
      </c>
      <c r="AA1534" s="46">
        <f t="shared" si="9"/>
        <v>-0.01305160787</v>
      </c>
      <c r="AB1534" s="44"/>
      <c r="AC1534" s="45">
        <v>586.56</v>
      </c>
      <c r="AD1534" s="46">
        <f t="shared" si="10"/>
        <v>0.000136397736</v>
      </c>
      <c r="AE1534" s="47"/>
      <c r="AF1534" s="42">
        <v>11086.0</v>
      </c>
      <c r="AG1534" s="46">
        <f t="shared" si="11"/>
        <v>0.0002074904043</v>
      </c>
      <c r="AH1534" s="47"/>
    </row>
    <row r="1535">
      <c r="A1535" s="41">
        <v>43122.0</v>
      </c>
      <c r="B1535" s="42">
        <v>1153.05</v>
      </c>
      <c r="C1535" s="43">
        <f t="shared" si="1"/>
        <v>0.02183148252</v>
      </c>
      <c r="D1535" s="44"/>
      <c r="E1535" s="45">
        <v>979.49</v>
      </c>
      <c r="F1535" s="43">
        <f t="shared" si="2"/>
        <v>0.005692595565</v>
      </c>
      <c r="G1535" s="44"/>
      <c r="H1535" s="45">
        <v>213.86</v>
      </c>
      <c r="I1535" s="43">
        <f t="shared" si="3"/>
        <v>-0.004758137446</v>
      </c>
      <c r="J1535" s="44"/>
      <c r="K1535" s="42">
        <v>1128.05</v>
      </c>
      <c r="L1535" s="43">
        <f t="shared" si="4"/>
        <v>-0.008298436498</v>
      </c>
      <c r="M1535" s="44"/>
      <c r="N1535" s="45">
        <v>314.57</v>
      </c>
      <c r="O1535" s="43">
        <f t="shared" si="5"/>
        <v>0.01867473895</v>
      </c>
      <c r="P1535" s="44"/>
      <c r="Q1535" s="45">
        <v>396.04</v>
      </c>
      <c r="R1535" s="43">
        <f t="shared" si="6"/>
        <v>0.006129239359</v>
      </c>
      <c r="S1535" s="44"/>
      <c r="T1535" s="42">
        <v>1415.05</v>
      </c>
      <c r="U1535" s="43">
        <f t="shared" si="7"/>
        <v>0.006024968608</v>
      </c>
      <c r="V1535" s="44"/>
      <c r="W1535" s="45">
        <v>261.82</v>
      </c>
      <c r="X1535" s="43">
        <f t="shared" si="8"/>
        <v>-0.01033522385</v>
      </c>
      <c r="Y1535" s="44"/>
      <c r="Z1535" s="45">
        <v>96.4</v>
      </c>
      <c r="AA1535" s="46">
        <f t="shared" si="9"/>
        <v>0.01042762316</v>
      </c>
      <c r="AB1535" s="44"/>
      <c r="AC1535" s="45">
        <v>586.48</v>
      </c>
      <c r="AD1535" s="46">
        <f t="shared" si="10"/>
        <v>-0.01156160635</v>
      </c>
      <c r="AE1535" s="47"/>
      <c r="AF1535" s="42">
        <v>11083.7</v>
      </c>
      <c r="AG1535" s="46">
        <f t="shared" si="11"/>
        <v>0.01065774559</v>
      </c>
      <c r="AH1535" s="47"/>
    </row>
    <row r="1536">
      <c r="A1536" s="41">
        <v>43119.0</v>
      </c>
      <c r="B1536" s="42">
        <v>1128.15</v>
      </c>
      <c r="C1536" s="43">
        <f t="shared" si="1"/>
        <v>-0.01158884062</v>
      </c>
      <c r="D1536" s="44"/>
      <c r="E1536" s="45">
        <v>973.93</v>
      </c>
      <c r="F1536" s="43">
        <f t="shared" si="2"/>
        <v>0.009211331138</v>
      </c>
      <c r="G1536" s="44"/>
      <c r="H1536" s="45">
        <v>214.88</v>
      </c>
      <c r="I1536" s="43">
        <f t="shared" si="3"/>
        <v>0.003589831124</v>
      </c>
      <c r="J1536" s="44"/>
      <c r="K1536" s="42">
        <v>1137.45</v>
      </c>
      <c r="L1536" s="43">
        <f t="shared" si="4"/>
        <v>0.002905443143</v>
      </c>
      <c r="M1536" s="44"/>
      <c r="N1536" s="45">
        <v>308.75</v>
      </c>
      <c r="O1536" s="43">
        <f t="shared" si="5"/>
        <v>0.01747982103</v>
      </c>
      <c r="P1536" s="44"/>
      <c r="Q1536" s="45">
        <v>393.62</v>
      </c>
      <c r="R1536" s="43">
        <f t="shared" si="6"/>
        <v>0.02542073697</v>
      </c>
      <c r="S1536" s="44"/>
      <c r="T1536" s="42">
        <v>1406.55</v>
      </c>
      <c r="U1536" s="43">
        <f t="shared" si="7"/>
        <v>0.03005873167</v>
      </c>
      <c r="V1536" s="44"/>
      <c r="W1536" s="45">
        <v>264.54</v>
      </c>
      <c r="X1536" s="43">
        <f t="shared" si="8"/>
        <v>0.006142665203</v>
      </c>
      <c r="Y1536" s="44"/>
      <c r="Z1536" s="45">
        <v>95.4</v>
      </c>
      <c r="AA1536" s="46">
        <f t="shared" si="9"/>
        <v>0.01425202271</v>
      </c>
      <c r="AB1536" s="44"/>
      <c r="AC1536" s="45">
        <v>593.3</v>
      </c>
      <c r="AD1536" s="46">
        <f t="shared" si="10"/>
        <v>0.006493309703</v>
      </c>
      <c r="AE1536" s="47"/>
      <c r="AF1536" s="42">
        <v>10966.2</v>
      </c>
      <c r="AG1536" s="46">
        <f t="shared" si="11"/>
        <v>0.006541382556</v>
      </c>
      <c r="AH1536" s="47"/>
    </row>
    <row r="1537">
      <c r="A1537" s="41">
        <v>43118.0</v>
      </c>
      <c r="B1537" s="42">
        <v>1141.3</v>
      </c>
      <c r="C1537" s="43">
        <f t="shared" si="1"/>
        <v>-0.00650643111</v>
      </c>
      <c r="D1537" s="44"/>
      <c r="E1537" s="45">
        <v>965.0</v>
      </c>
      <c r="F1537" s="43">
        <f t="shared" si="2"/>
        <v>0.02290276455</v>
      </c>
      <c r="G1537" s="44"/>
      <c r="H1537" s="45">
        <v>214.11</v>
      </c>
      <c r="I1537" s="43">
        <f t="shared" si="3"/>
        <v>-0.00270522553</v>
      </c>
      <c r="J1537" s="44"/>
      <c r="K1537" s="42">
        <v>1134.15</v>
      </c>
      <c r="L1537" s="43">
        <f t="shared" si="4"/>
        <v>-0.01787049195</v>
      </c>
      <c r="M1537" s="44"/>
      <c r="N1537" s="45">
        <v>303.4</v>
      </c>
      <c r="O1537" s="43">
        <f t="shared" si="5"/>
        <v>0.00445950033</v>
      </c>
      <c r="P1537" s="44"/>
      <c r="Q1537" s="45">
        <v>383.74</v>
      </c>
      <c r="R1537" s="43">
        <f t="shared" si="6"/>
        <v>0.02207967446</v>
      </c>
      <c r="S1537" s="44"/>
      <c r="T1537" s="42">
        <v>1364.9</v>
      </c>
      <c r="U1537" s="43">
        <f t="shared" si="7"/>
        <v>-0.01212489139</v>
      </c>
      <c r="V1537" s="44"/>
      <c r="W1537" s="45">
        <v>262.92</v>
      </c>
      <c r="X1537" s="43">
        <f t="shared" si="8"/>
        <v>-0.022787224</v>
      </c>
      <c r="Y1537" s="44"/>
      <c r="Z1537" s="45">
        <v>94.05</v>
      </c>
      <c r="AA1537" s="46">
        <f t="shared" si="9"/>
        <v>-0.02985296315</v>
      </c>
      <c r="AB1537" s="44"/>
      <c r="AC1537" s="45">
        <v>589.46</v>
      </c>
      <c r="AD1537" s="46">
        <f t="shared" si="10"/>
        <v>0.02372439826</v>
      </c>
      <c r="AE1537" s="47"/>
      <c r="AF1537" s="42">
        <v>10894.7</v>
      </c>
      <c r="AG1537" s="46">
        <f t="shared" si="11"/>
        <v>0.007157461803</v>
      </c>
      <c r="AH1537" s="47"/>
    </row>
    <row r="1538">
      <c r="A1538" s="41">
        <v>43117.0</v>
      </c>
      <c r="B1538" s="42">
        <v>1148.75</v>
      </c>
      <c r="C1538" s="43">
        <f t="shared" si="1"/>
        <v>0.008216470332</v>
      </c>
      <c r="D1538" s="44"/>
      <c r="E1538" s="45">
        <v>943.15</v>
      </c>
      <c r="F1538" s="43">
        <f t="shared" si="2"/>
        <v>-0.00508697048</v>
      </c>
      <c r="G1538" s="44"/>
      <c r="H1538" s="45">
        <v>214.69</v>
      </c>
      <c r="I1538" s="43">
        <f t="shared" si="3"/>
        <v>0.03541409636</v>
      </c>
      <c r="J1538" s="44"/>
      <c r="K1538" s="42">
        <v>1154.6</v>
      </c>
      <c r="L1538" s="43">
        <f t="shared" si="4"/>
        <v>-0.00263812457</v>
      </c>
      <c r="M1538" s="44"/>
      <c r="N1538" s="45">
        <v>302.05</v>
      </c>
      <c r="O1538" s="43">
        <f t="shared" si="5"/>
        <v>-0.01168449071</v>
      </c>
      <c r="P1538" s="44"/>
      <c r="Q1538" s="45">
        <v>375.36</v>
      </c>
      <c r="R1538" s="43">
        <f t="shared" si="6"/>
        <v>-0.0235639531</v>
      </c>
      <c r="S1538" s="44"/>
      <c r="T1538" s="42">
        <v>1381.55</v>
      </c>
      <c r="U1538" s="43">
        <f t="shared" si="7"/>
        <v>-0.01665329374</v>
      </c>
      <c r="V1538" s="44"/>
      <c r="W1538" s="45">
        <v>268.98</v>
      </c>
      <c r="X1538" s="43">
        <f t="shared" si="8"/>
        <v>0.009037668417</v>
      </c>
      <c r="Y1538" s="44"/>
      <c r="Z1538" s="45">
        <v>96.9</v>
      </c>
      <c r="AA1538" s="46">
        <f t="shared" si="9"/>
        <v>0.02032908164</v>
      </c>
      <c r="AB1538" s="44"/>
      <c r="AC1538" s="45">
        <v>575.64</v>
      </c>
      <c r="AD1538" s="46">
        <f t="shared" si="10"/>
        <v>0.007043019246</v>
      </c>
      <c r="AE1538" s="47"/>
      <c r="AF1538" s="42">
        <v>10817.0</v>
      </c>
      <c r="AG1538" s="46">
        <f t="shared" si="11"/>
        <v>0.002633584097</v>
      </c>
      <c r="AH1538" s="47"/>
    </row>
    <row r="1539">
      <c r="A1539" s="41">
        <v>43116.0</v>
      </c>
      <c r="B1539" s="42">
        <v>1139.35</v>
      </c>
      <c r="C1539" s="43">
        <f t="shared" si="1"/>
        <v>0.01271933413</v>
      </c>
      <c r="D1539" s="44"/>
      <c r="E1539" s="45">
        <v>947.96</v>
      </c>
      <c r="F1539" s="43">
        <f t="shared" si="2"/>
        <v>0.001256115812</v>
      </c>
      <c r="G1539" s="44"/>
      <c r="H1539" s="45">
        <v>207.22</v>
      </c>
      <c r="I1539" s="43">
        <f t="shared" si="3"/>
        <v>0.01561201857</v>
      </c>
      <c r="J1539" s="44"/>
      <c r="K1539" s="42">
        <v>1157.65</v>
      </c>
      <c r="L1539" s="43">
        <f t="shared" si="4"/>
        <v>-0.005212495917</v>
      </c>
      <c r="M1539" s="44"/>
      <c r="N1539" s="45">
        <v>305.6</v>
      </c>
      <c r="O1539" s="43">
        <f t="shared" si="5"/>
        <v>0.01916147162</v>
      </c>
      <c r="P1539" s="44"/>
      <c r="Q1539" s="45">
        <v>384.31</v>
      </c>
      <c r="R1539" s="43">
        <f t="shared" si="6"/>
        <v>0.02111597147</v>
      </c>
      <c r="S1539" s="44"/>
      <c r="T1539" s="42">
        <v>1404.75</v>
      </c>
      <c r="U1539" s="43">
        <f t="shared" si="7"/>
        <v>0.03068490322</v>
      </c>
      <c r="V1539" s="44"/>
      <c r="W1539" s="45">
        <v>266.56</v>
      </c>
      <c r="X1539" s="43">
        <f t="shared" si="8"/>
        <v>0.01257118426</v>
      </c>
      <c r="Y1539" s="44"/>
      <c r="Z1539" s="45">
        <v>94.95</v>
      </c>
      <c r="AA1539" s="46">
        <f t="shared" si="9"/>
        <v>-0.02084494443</v>
      </c>
      <c r="AB1539" s="44"/>
      <c r="AC1539" s="45">
        <v>571.6</v>
      </c>
      <c r="AD1539" s="46">
        <f t="shared" si="10"/>
        <v>0.01186153322</v>
      </c>
      <c r="AE1539" s="47"/>
      <c r="AF1539" s="42">
        <v>10788.55</v>
      </c>
      <c r="AG1539" s="46">
        <f t="shared" si="11"/>
        <v>0.008199589893</v>
      </c>
      <c r="AH1539" s="47"/>
    </row>
    <row r="1540">
      <c r="A1540" s="41">
        <v>43115.0</v>
      </c>
      <c r="B1540" s="42">
        <v>1124.95</v>
      </c>
      <c r="C1540" s="43">
        <f t="shared" si="1"/>
        <v>-0.008894060709</v>
      </c>
      <c r="D1540" s="44"/>
      <c r="E1540" s="45">
        <v>946.77</v>
      </c>
      <c r="F1540" s="43">
        <f t="shared" si="2"/>
        <v>0.01724814379</v>
      </c>
      <c r="G1540" s="44"/>
      <c r="H1540" s="45">
        <v>204.01</v>
      </c>
      <c r="I1540" s="43">
        <f t="shared" si="3"/>
        <v>-0.006449428717</v>
      </c>
      <c r="J1540" s="44"/>
      <c r="K1540" s="42">
        <v>1163.7</v>
      </c>
      <c r="L1540" s="43">
        <f t="shared" si="4"/>
        <v>0.002581312739</v>
      </c>
      <c r="M1540" s="44"/>
      <c r="N1540" s="45">
        <v>299.8</v>
      </c>
      <c r="O1540" s="43">
        <f t="shared" si="5"/>
        <v>-0.02821720307</v>
      </c>
      <c r="P1540" s="44"/>
      <c r="Q1540" s="45">
        <v>376.28</v>
      </c>
      <c r="R1540" s="43">
        <f t="shared" si="6"/>
        <v>0.01025759608</v>
      </c>
      <c r="S1540" s="44"/>
      <c r="T1540" s="42">
        <v>1362.3</v>
      </c>
      <c r="U1540" s="43">
        <f t="shared" si="7"/>
        <v>-0.02704775758</v>
      </c>
      <c r="V1540" s="44"/>
      <c r="W1540" s="45">
        <v>263.23</v>
      </c>
      <c r="X1540" s="43">
        <f t="shared" si="8"/>
        <v>0.004073170328</v>
      </c>
      <c r="Y1540" s="44"/>
      <c r="Z1540" s="45">
        <v>96.95</v>
      </c>
      <c r="AA1540" s="46">
        <f t="shared" si="9"/>
        <v>-0.009751167848</v>
      </c>
      <c r="AB1540" s="44"/>
      <c r="AC1540" s="45">
        <v>564.86</v>
      </c>
      <c r="AD1540" s="46">
        <f t="shared" si="10"/>
        <v>-0.006986126783</v>
      </c>
      <c r="AE1540" s="47"/>
      <c r="AF1540" s="42">
        <v>10700.45</v>
      </c>
      <c r="AG1540" s="46">
        <f t="shared" si="11"/>
        <v>-0.003833602307</v>
      </c>
      <c r="AH1540" s="47"/>
    </row>
    <row r="1541">
      <c r="A1541" s="41">
        <v>43112.0</v>
      </c>
      <c r="B1541" s="42">
        <v>1135.0</v>
      </c>
      <c r="C1541" s="43">
        <f t="shared" si="1"/>
        <v>-0.0009246824815</v>
      </c>
      <c r="D1541" s="44"/>
      <c r="E1541" s="45">
        <v>930.58</v>
      </c>
      <c r="F1541" s="43">
        <f t="shared" si="2"/>
        <v>-0.003882500399</v>
      </c>
      <c r="G1541" s="44"/>
      <c r="H1541" s="45">
        <v>205.33</v>
      </c>
      <c r="I1541" s="43">
        <f t="shared" si="3"/>
        <v>-0.00116816757</v>
      </c>
      <c r="J1541" s="44"/>
      <c r="K1541" s="42">
        <v>1160.7</v>
      </c>
      <c r="L1541" s="43">
        <f t="shared" si="4"/>
        <v>-0.009219026338</v>
      </c>
      <c r="M1541" s="44"/>
      <c r="N1541" s="45">
        <v>308.38</v>
      </c>
      <c r="O1541" s="43">
        <f t="shared" si="5"/>
        <v>0.03551528374</v>
      </c>
      <c r="P1541" s="44"/>
      <c r="Q1541" s="45">
        <v>372.44</v>
      </c>
      <c r="R1541" s="43">
        <f t="shared" si="6"/>
        <v>-0.04345197739</v>
      </c>
      <c r="S1541" s="44"/>
      <c r="T1541" s="42">
        <v>1399.65</v>
      </c>
      <c r="U1541" s="43">
        <f t="shared" si="7"/>
        <v>0.01070258743</v>
      </c>
      <c r="V1541" s="44"/>
      <c r="W1541" s="45">
        <v>262.16</v>
      </c>
      <c r="X1541" s="43">
        <f t="shared" si="8"/>
        <v>0.001526950976</v>
      </c>
      <c r="Y1541" s="44"/>
      <c r="Z1541" s="45">
        <v>97.9</v>
      </c>
      <c r="AA1541" s="46">
        <f t="shared" si="9"/>
        <v>0.008205174239</v>
      </c>
      <c r="AB1541" s="44"/>
      <c r="AC1541" s="45">
        <v>568.82</v>
      </c>
      <c r="AD1541" s="46">
        <f t="shared" si="10"/>
        <v>-0.0071471418</v>
      </c>
      <c r="AE1541" s="47"/>
      <c r="AF1541" s="42">
        <v>10741.55</v>
      </c>
      <c r="AG1541" s="46">
        <f t="shared" si="11"/>
        <v>0.005629531084</v>
      </c>
      <c r="AH1541" s="47"/>
    </row>
    <row r="1542">
      <c r="A1542" s="41">
        <v>43111.0</v>
      </c>
      <c r="B1542" s="42">
        <v>1136.05</v>
      </c>
      <c r="C1542" s="43">
        <f t="shared" si="1"/>
        <v>-0.007759963533</v>
      </c>
      <c r="D1542" s="44"/>
      <c r="E1542" s="45">
        <v>934.2</v>
      </c>
      <c r="F1542" s="43">
        <f t="shared" si="2"/>
        <v>0.004473704376</v>
      </c>
      <c r="G1542" s="44"/>
      <c r="H1542" s="45">
        <v>205.57</v>
      </c>
      <c r="I1542" s="43">
        <f t="shared" si="3"/>
        <v>-0.02350900278</v>
      </c>
      <c r="J1542" s="44"/>
      <c r="K1542" s="42">
        <v>1171.45</v>
      </c>
      <c r="L1542" s="43">
        <f t="shared" si="4"/>
        <v>0.00410590372</v>
      </c>
      <c r="M1542" s="44"/>
      <c r="N1542" s="45">
        <v>297.62</v>
      </c>
      <c r="O1542" s="43">
        <f t="shared" si="5"/>
        <v>-0.01897084883</v>
      </c>
      <c r="P1542" s="44"/>
      <c r="Q1542" s="45">
        <v>388.98</v>
      </c>
      <c r="R1542" s="43">
        <f t="shared" si="6"/>
        <v>0.0367085748</v>
      </c>
      <c r="S1542" s="44"/>
      <c r="T1542" s="42">
        <v>1384.75</v>
      </c>
      <c r="U1542" s="43">
        <f t="shared" si="7"/>
        <v>-0.01906250165</v>
      </c>
      <c r="V1542" s="44"/>
      <c r="W1542" s="45">
        <v>261.76</v>
      </c>
      <c r="X1542" s="43">
        <f t="shared" si="8"/>
        <v>0.006054354241</v>
      </c>
      <c r="Y1542" s="44"/>
      <c r="Z1542" s="45">
        <v>97.1</v>
      </c>
      <c r="AA1542" s="46">
        <f t="shared" si="9"/>
        <v>0.02555549764</v>
      </c>
      <c r="AB1542" s="44"/>
      <c r="AC1542" s="45">
        <v>572.9</v>
      </c>
      <c r="AD1542" s="46">
        <f t="shared" si="10"/>
        <v>0.004303188546</v>
      </c>
      <c r="AE1542" s="47"/>
      <c r="AF1542" s="42">
        <v>10681.25</v>
      </c>
      <c r="AG1542" s="46">
        <f t="shared" si="11"/>
        <v>0.002817306017</v>
      </c>
      <c r="AH1542" s="47"/>
    </row>
    <row r="1543">
      <c r="A1543" s="41">
        <v>43110.0</v>
      </c>
      <c r="B1543" s="42">
        <v>1144.9</v>
      </c>
      <c r="C1543" s="43">
        <f t="shared" si="1"/>
        <v>-0.00348766593</v>
      </c>
      <c r="D1543" s="44"/>
      <c r="E1543" s="45">
        <v>930.03</v>
      </c>
      <c r="F1543" s="43">
        <f t="shared" si="2"/>
        <v>0.0002688446685</v>
      </c>
      <c r="G1543" s="44"/>
      <c r="H1543" s="45">
        <v>210.46</v>
      </c>
      <c r="I1543" s="43">
        <f t="shared" si="3"/>
        <v>-0.006535661436</v>
      </c>
      <c r="J1543" s="44"/>
      <c r="K1543" s="42">
        <v>1166.65</v>
      </c>
      <c r="L1543" s="43">
        <f t="shared" si="4"/>
        <v>-0.007216856347</v>
      </c>
      <c r="M1543" s="44"/>
      <c r="N1543" s="45">
        <v>303.32</v>
      </c>
      <c r="O1543" s="43">
        <f t="shared" si="5"/>
        <v>0.02866081442</v>
      </c>
      <c r="P1543" s="44"/>
      <c r="Q1543" s="45">
        <v>374.96</v>
      </c>
      <c r="R1543" s="43">
        <f t="shared" si="6"/>
        <v>0.0102400037</v>
      </c>
      <c r="S1543" s="44"/>
      <c r="T1543" s="42">
        <v>1411.4</v>
      </c>
      <c r="U1543" s="43">
        <f t="shared" si="7"/>
        <v>0.02754757686</v>
      </c>
      <c r="V1543" s="44"/>
      <c r="W1543" s="45">
        <v>260.18</v>
      </c>
      <c r="X1543" s="43">
        <f t="shared" si="8"/>
        <v>-0.024300687</v>
      </c>
      <c r="Y1543" s="44"/>
      <c r="Z1543" s="45">
        <v>94.65</v>
      </c>
      <c r="AA1543" s="46">
        <f t="shared" si="9"/>
        <v>0.003174605841</v>
      </c>
      <c r="AB1543" s="44"/>
      <c r="AC1543" s="45">
        <v>570.44</v>
      </c>
      <c r="AD1543" s="46">
        <f t="shared" si="10"/>
        <v>-0.0345955118</v>
      </c>
      <c r="AE1543" s="47"/>
      <c r="AF1543" s="42">
        <v>10651.2</v>
      </c>
      <c r="AG1543" s="46">
        <f t="shared" si="11"/>
        <v>0.001785429494</v>
      </c>
      <c r="AH1543" s="47"/>
    </row>
    <row r="1544">
      <c r="A1544" s="41">
        <v>43109.0</v>
      </c>
      <c r="B1544" s="42">
        <v>1148.9</v>
      </c>
      <c r="C1544" s="43">
        <f t="shared" si="1"/>
        <v>0.00300738998</v>
      </c>
      <c r="D1544" s="44"/>
      <c r="E1544" s="45">
        <v>929.78</v>
      </c>
      <c r="F1544" s="43">
        <f t="shared" si="2"/>
        <v>0.001668452118</v>
      </c>
      <c r="G1544" s="44"/>
      <c r="H1544" s="45">
        <v>211.84</v>
      </c>
      <c r="I1544" s="43">
        <f t="shared" si="3"/>
        <v>0.02287096276</v>
      </c>
      <c r="J1544" s="44"/>
      <c r="K1544" s="42">
        <v>1175.1</v>
      </c>
      <c r="L1544" s="43">
        <f t="shared" si="4"/>
        <v>0.002684222229</v>
      </c>
      <c r="M1544" s="44"/>
      <c r="N1544" s="45">
        <v>294.75</v>
      </c>
      <c r="O1544" s="43">
        <f t="shared" si="5"/>
        <v>-0.02187933323</v>
      </c>
      <c r="P1544" s="44"/>
      <c r="Q1544" s="45">
        <v>371.14</v>
      </c>
      <c r="R1544" s="43">
        <f t="shared" si="6"/>
        <v>0.00167192553</v>
      </c>
      <c r="S1544" s="44"/>
      <c r="T1544" s="42">
        <v>1373.05</v>
      </c>
      <c r="U1544" s="43">
        <f t="shared" si="7"/>
        <v>-0.01571649309</v>
      </c>
      <c r="V1544" s="44"/>
      <c r="W1544" s="45">
        <v>266.58</v>
      </c>
      <c r="X1544" s="43">
        <f t="shared" si="8"/>
        <v>0.008286924025</v>
      </c>
      <c r="Y1544" s="44"/>
      <c r="Z1544" s="45">
        <v>94.35</v>
      </c>
      <c r="AA1544" s="46">
        <f t="shared" si="9"/>
        <v>-0.02097612305</v>
      </c>
      <c r="AB1544" s="44"/>
      <c r="AC1544" s="45">
        <v>590.52</v>
      </c>
      <c r="AD1544" s="46">
        <f t="shared" si="10"/>
        <v>0.07068530642</v>
      </c>
      <c r="AE1544" s="47"/>
      <c r="AF1544" s="42">
        <v>10632.2</v>
      </c>
      <c r="AG1544" s="46">
        <f t="shared" si="11"/>
        <v>-0.0004513568993</v>
      </c>
      <c r="AH1544" s="47"/>
    </row>
    <row r="1545">
      <c r="A1545" s="41">
        <v>43108.0</v>
      </c>
      <c r="B1545" s="42">
        <v>1145.45</v>
      </c>
      <c r="C1545" s="43">
        <f t="shared" si="1"/>
        <v>0.009473339564</v>
      </c>
      <c r="D1545" s="44"/>
      <c r="E1545" s="45">
        <v>928.23</v>
      </c>
      <c r="F1545" s="43">
        <f t="shared" si="2"/>
        <v>-0.00161467451</v>
      </c>
      <c r="G1545" s="44"/>
      <c r="H1545" s="45">
        <v>207.05</v>
      </c>
      <c r="I1545" s="43">
        <f t="shared" si="3"/>
        <v>-0.01595510932</v>
      </c>
      <c r="J1545" s="44"/>
      <c r="K1545" s="42">
        <v>1171.95</v>
      </c>
      <c r="L1545" s="43">
        <f t="shared" si="4"/>
        <v>-0.005997593427</v>
      </c>
      <c r="M1545" s="44"/>
      <c r="N1545" s="45">
        <v>301.27</v>
      </c>
      <c r="O1545" s="43">
        <f t="shared" si="5"/>
        <v>0.02844878688</v>
      </c>
      <c r="P1545" s="44"/>
      <c r="Q1545" s="45">
        <v>370.52</v>
      </c>
      <c r="R1545" s="43">
        <f t="shared" si="6"/>
        <v>0.03286719456</v>
      </c>
      <c r="S1545" s="44"/>
      <c r="T1545" s="42">
        <v>1394.8</v>
      </c>
      <c r="U1545" s="43">
        <f t="shared" si="7"/>
        <v>-0.01402507594</v>
      </c>
      <c r="V1545" s="44"/>
      <c r="W1545" s="45">
        <v>264.38</v>
      </c>
      <c r="X1545" s="43">
        <f t="shared" si="8"/>
        <v>0.01049439289</v>
      </c>
      <c r="Y1545" s="44"/>
      <c r="Z1545" s="45">
        <v>96.35</v>
      </c>
      <c r="AA1545" s="46">
        <f t="shared" si="9"/>
        <v>0.03592568069</v>
      </c>
      <c r="AB1545" s="44"/>
      <c r="AC1545" s="45">
        <v>550.22</v>
      </c>
      <c r="AD1545" s="46">
        <f t="shared" si="10"/>
        <v>-0.003193615489</v>
      </c>
      <c r="AE1545" s="47"/>
      <c r="AF1545" s="42">
        <v>10637.0</v>
      </c>
      <c r="AG1545" s="46">
        <f t="shared" si="11"/>
        <v>0.001260547847</v>
      </c>
      <c r="AH1545" s="47"/>
    </row>
    <row r="1546">
      <c r="A1546" s="41">
        <v>43105.0</v>
      </c>
      <c r="B1546" s="42">
        <v>1134.65</v>
      </c>
      <c r="C1546" s="43">
        <f t="shared" si="1"/>
        <v>0.009474966837</v>
      </c>
      <c r="D1546" s="44"/>
      <c r="E1546" s="45">
        <v>929.73</v>
      </c>
      <c r="F1546" s="43">
        <f t="shared" si="2"/>
        <v>0.001991807335</v>
      </c>
      <c r="G1546" s="44"/>
      <c r="H1546" s="45">
        <v>210.38</v>
      </c>
      <c r="I1546" s="43">
        <f t="shared" si="3"/>
        <v>-0.001614818684</v>
      </c>
      <c r="J1546" s="44"/>
      <c r="K1546" s="42">
        <v>1179.0</v>
      </c>
      <c r="L1546" s="43">
        <f t="shared" si="4"/>
        <v>-0.002879649657</v>
      </c>
      <c r="M1546" s="44"/>
      <c r="N1546" s="45">
        <v>292.82</v>
      </c>
      <c r="O1546" s="43">
        <f t="shared" si="5"/>
        <v>0.01816132761</v>
      </c>
      <c r="P1546" s="44"/>
      <c r="Q1546" s="45">
        <v>358.54</v>
      </c>
      <c r="R1546" s="43">
        <f t="shared" si="6"/>
        <v>-0.001393573068</v>
      </c>
      <c r="S1546" s="44"/>
      <c r="T1546" s="42">
        <v>1414.5</v>
      </c>
      <c r="U1546" s="43">
        <f t="shared" si="7"/>
        <v>0.02665105082</v>
      </c>
      <c r="V1546" s="44"/>
      <c r="W1546" s="45">
        <v>261.62</v>
      </c>
      <c r="X1546" s="43">
        <f t="shared" si="8"/>
        <v>-0.001069682254</v>
      </c>
      <c r="Y1546" s="44"/>
      <c r="Z1546" s="45">
        <v>92.95</v>
      </c>
      <c r="AA1546" s="46">
        <f t="shared" si="9"/>
        <v>0.01136068481</v>
      </c>
      <c r="AB1546" s="44"/>
      <c r="AC1546" s="45">
        <v>551.98</v>
      </c>
      <c r="AD1546" s="46">
        <f t="shared" si="10"/>
        <v>0.0004711425293</v>
      </c>
      <c r="AE1546" s="47"/>
      <c r="AF1546" s="42">
        <v>10623.6</v>
      </c>
      <c r="AG1546" s="46">
        <f t="shared" si="11"/>
        <v>0.00611357059</v>
      </c>
      <c r="AH1546" s="47"/>
    </row>
    <row r="1547">
      <c r="A1547" s="41">
        <v>43104.0</v>
      </c>
      <c r="B1547" s="42">
        <v>1123.95</v>
      </c>
      <c r="C1547" s="43">
        <f t="shared" si="1"/>
        <v>0.008892124991</v>
      </c>
      <c r="D1547" s="44"/>
      <c r="E1547" s="45">
        <v>927.88</v>
      </c>
      <c r="F1547" s="43">
        <f t="shared" si="2"/>
        <v>0.003898177331</v>
      </c>
      <c r="G1547" s="44"/>
      <c r="H1547" s="45">
        <v>210.72</v>
      </c>
      <c r="I1547" s="43">
        <f t="shared" si="3"/>
        <v>0.0151579635</v>
      </c>
      <c r="J1547" s="44"/>
      <c r="K1547" s="42">
        <v>1182.4</v>
      </c>
      <c r="L1547" s="43">
        <f t="shared" si="4"/>
        <v>0.00321897779</v>
      </c>
      <c r="M1547" s="44"/>
      <c r="N1547" s="45">
        <v>287.55</v>
      </c>
      <c r="O1547" s="43">
        <f t="shared" si="5"/>
        <v>-0.009518112871</v>
      </c>
      <c r="P1547" s="44"/>
      <c r="Q1547" s="45">
        <v>359.04</v>
      </c>
      <c r="R1547" s="43">
        <f t="shared" si="6"/>
        <v>0.01555031756</v>
      </c>
      <c r="S1547" s="44"/>
      <c r="T1547" s="42">
        <v>1377.3</v>
      </c>
      <c r="U1547" s="43">
        <f t="shared" si="7"/>
        <v>0.01385433305</v>
      </c>
      <c r="V1547" s="44"/>
      <c r="W1547" s="45">
        <v>261.9</v>
      </c>
      <c r="X1547" s="43">
        <f t="shared" si="8"/>
        <v>0.0001145540983</v>
      </c>
      <c r="Y1547" s="44"/>
      <c r="Z1547" s="45">
        <v>91.9</v>
      </c>
      <c r="AA1547" s="46">
        <f t="shared" si="9"/>
        <v>0.007646132281</v>
      </c>
      <c r="AB1547" s="44"/>
      <c r="AC1547" s="45">
        <v>551.72</v>
      </c>
      <c r="AD1547" s="46">
        <f t="shared" si="10"/>
        <v>0.002177385096</v>
      </c>
      <c r="AE1547" s="47"/>
      <c r="AF1547" s="42">
        <v>10558.85</v>
      </c>
      <c r="AG1547" s="46">
        <f t="shared" si="11"/>
        <v>0.00513207527</v>
      </c>
      <c r="AH1547" s="47"/>
    </row>
    <row r="1548">
      <c r="A1548" s="41">
        <v>43103.0</v>
      </c>
      <c r="B1548" s="42">
        <v>1114.0</v>
      </c>
      <c r="C1548" s="43">
        <f t="shared" si="1"/>
        <v>-0.0001795170995</v>
      </c>
      <c r="D1548" s="44"/>
      <c r="E1548" s="45">
        <v>924.27</v>
      </c>
      <c r="F1548" s="43">
        <f t="shared" si="2"/>
        <v>-0.01057926213</v>
      </c>
      <c r="G1548" s="44"/>
      <c r="H1548" s="45">
        <v>207.55</v>
      </c>
      <c r="I1548" s="43">
        <f t="shared" si="3"/>
        <v>-0.001396278423</v>
      </c>
      <c r="J1548" s="44"/>
      <c r="K1548" s="42">
        <v>1178.6</v>
      </c>
      <c r="L1548" s="43">
        <f t="shared" si="4"/>
        <v>0.004890609165</v>
      </c>
      <c r="M1548" s="44"/>
      <c r="N1548" s="45">
        <v>290.3</v>
      </c>
      <c r="O1548" s="43">
        <f t="shared" si="5"/>
        <v>-0.06281467999</v>
      </c>
      <c r="P1548" s="44"/>
      <c r="Q1548" s="45">
        <v>353.5</v>
      </c>
      <c r="R1548" s="43">
        <f t="shared" si="6"/>
        <v>0.01778090997</v>
      </c>
      <c r="S1548" s="44"/>
      <c r="T1548" s="42">
        <v>1358.35</v>
      </c>
      <c r="U1548" s="43">
        <f t="shared" si="7"/>
        <v>0.009876714834</v>
      </c>
      <c r="V1548" s="44"/>
      <c r="W1548" s="45">
        <v>261.87</v>
      </c>
      <c r="X1548" s="43">
        <f t="shared" si="8"/>
        <v>0.009939638582</v>
      </c>
      <c r="Y1548" s="44"/>
      <c r="Z1548" s="45">
        <v>91.2</v>
      </c>
      <c r="AA1548" s="46">
        <f t="shared" si="9"/>
        <v>0.007152712751</v>
      </c>
      <c r="AB1548" s="44"/>
      <c r="AC1548" s="45">
        <v>550.52</v>
      </c>
      <c r="AD1548" s="46">
        <f t="shared" si="10"/>
        <v>0.004551503479</v>
      </c>
      <c r="AE1548" s="47"/>
      <c r="AF1548" s="42">
        <v>10504.8</v>
      </c>
      <c r="AG1548" s="46">
        <f t="shared" si="11"/>
        <v>0.005881246664</v>
      </c>
      <c r="AH1548" s="47"/>
    </row>
    <row r="1549">
      <c r="A1549" s="41">
        <v>43102.0</v>
      </c>
      <c r="B1549" s="42">
        <v>1114.2</v>
      </c>
      <c r="C1549" s="43">
        <f t="shared" si="1"/>
        <v>0.0004488531877</v>
      </c>
      <c r="D1549" s="44"/>
      <c r="E1549" s="45">
        <v>934.1</v>
      </c>
      <c r="F1549" s="43">
        <f t="shared" si="2"/>
        <v>0.009584377054</v>
      </c>
      <c r="G1549" s="44"/>
      <c r="H1549" s="45">
        <v>207.84</v>
      </c>
      <c r="I1549" s="43">
        <f t="shared" si="3"/>
        <v>-0.01811816511</v>
      </c>
      <c r="J1549" s="44"/>
      <c r="K1549" s="42">
        <v>1172.85</v>
      </c>
      <c r="L1549" s="43">
        <f t="shared" si="4"/>
        <v>-0.01131823617</v>
      </c>
      <c r="M1549" s="44"/>
      <c r="N1549" s="45">
        <v>309.12</v>
      </c>
      <c r="O1549" s="43">
        <f t="shared" si="5"/>
        <v>-0.02706317835</v>
      </c>
      <c r="P1549" s="44"/>
      <c r="Q1549" s="45">
        <v>347.27</v>
      </c>
      <c r="R1549" s="43">
        <f t="shared" si="6"/>
        <v>-0.01871399643</v>
      </c>
      <c r="S1549" s="44"/>
      <c r="T1549" s="42">
        <v>1345.0</v>
      </c>
      <c r="U1549" s="43">
        <f t="shared" si="7"/>
        <v>-0.02623281675</v>
      </c>
      <c r="V1549" s="44"/>
      <c r="W1549" s="45">
        <v>259.28</v>
      </c>
      <c r="X1549" s="43">
        <f t="shared" si="8"/>
        <v>-0.01641042852</v>
      </c>
      <c r="Y1549" s="44"/>
      <c r="Z1549" s="45">
        <v>90.55</v>
      </c>
      <c r="AA1549" s="46">
        <f t="shared" si="9"/>
        <v>-0.02454445546</v>
      </c>
      <c r="AB1549" s="44"/>
      <c r="AC1549" s="45">
        <v>548.02</v>
      </c>
      <c r="AD1549" s="46">
        <f t="shared" si="10"/>
        <v>0.01274464041</v>
      </c>
      <c r="AE1549" s="47"/>
      <c r="AF1549" s="42">
        <v>10443.2</v>
      </c>
      <c r="AG1549" s="46">
        <f t="shared" si="11"/>
        <v>0.00009576067499</v>
      </c>
      <c r="AH1549" s="47"/>
    </row>
    <row r="1550">
      <c r="A1550" s="41">
        <v>43101.0</v>
      </c>
      <c r="B1550" s="42">
        <v>1113.7</v>
      </c>
      <c r="C1550" s="43">
        <f t="shared" si="1"/>
        <v>0.002697358226</v>
      </c>
      <c r="D1550" s="44"/>
      <c r="E1550" s="45">
        <v>925.19</v>
      </c>
      <c r="F1550" s="43">
        <f t="shared" si="2"/>
        <v>-0.009605787808</v>
      </c>
      <c r="G1550" s="44"/>
      <c r="H1550" s="45">
        <v>211.64</v>
      </c>
      <c r="I1550" s="43">
        <f t="shared" si="3"/>
        <v>-0.0008501393796</v>
      </c>
      <c r="J1550" s="44"/>
      <c r="K1550" s="42">
        <v>1186.2</v>
      </c>
      <c r="L1550" s="43">
        <f t="shared" si="4"/>
        <v>0.00511337138</v>
      </c>
      <c r="M1550" s="44"/>
      <c r="N1550" s="45">
        <v>317.6</v>
      </c>
      <c r="O1550" s="43">
        <f t="shared" si="5"/>
        <v>0.002458940112</v>
      </c>
      <c r="P1550" s="44"/>
      <c r="Q1550" s="45">
        <v>353.83</v>
      </c>
      <c r="R1550" s="43">
        <f t="shared" si="6"/>
        <v>-0.003723663644</v>
      </c>
      <c r="S1550" s="44"/>
      <c r="T1550" s="42">
        <v>1380.75</v>
      </c>
      <c r="U1550" s="43">
        <f t="shared" si="7"/>
        <v>-0.007108478884</v>
      </c>
      <c r="V1550" s="44"/>
      <c r="W1550" s="45">
        <v>263.57</v>
      </c>
      <c r="X1550" s="43">
        <f t="shared" si="8"/>
        <v>0.01398357011</v>
      </c>
      <c r="Y1550" s="44"/>
      <c r="Z1550" s="45">
        <v>92.8</v>
      </c>
      <c r="AA1550" s="46">
        <f t="shared" si="9"/>
        <v>0</v>
      </c>
      <c r="AB1550" s="44"/>
      <c r="AC1550" s="45">
        <v>541.08</v>
      </c>
      <c r="AD1550" s="46">
        <f t="shared" si="10"/>
        <v>-0.01325544019</v>
      </c>
      <c r="AE1550" s="47"/>
      <c r="AF1550" s="42">
        <v>10442.2</v>
      </c>
      <c r="AG1550" s="46">
        <f t="shared" si="11"/>
        <v>0.0006370418484</v>
      </c>
      <c r="AH1550" s="47"/>
    </row>
    <row r="1551">
      <c r="A1551" s="48">
        <v>43098.0</v>
      </c>
      <c r="B1551" s="42">
        <v>1110.7</v>
      </c>
      <c r="C1551" s="43">
        <f t="shared" si="1"/>
        <v>0.008589952905</v>
      </c>
      <c r="D1551" s="49"/>
      <c r="E1551" s="45">
        <v>934.12</v>
      </c>
      <c r="F1551" s="43">
        <f t="shared" si="2"/>
        <v>-0.003014336403</v>
      </c>
      <c r="G1551" s="44"/>
      <c r="H1551" s="45">
        <v>211.82</v>
      </c>
      <c r="I1551" s="43">
        <f t="shared" si="3"/>
        <v>-0.007103405148</v>
      </c>
      <c r="J1551" s="49"/>
      <c r="K1551" s="42">
        <v>1180.15</v>
      </c>
      <c r="L1551" s="43">
        <f t="shared" si="4"/>
        <v>-0.003679195574</v>
      </c>
      <c r="M1551" s="44"/>
      <c r="N1551" s="45">
        <v>316.82</v>
      </c>
      <c r="O1551" s="43">
        <f t="shared" si="5"/>
        <v>0.01059822708</v>
      </c>
      <c r="P1551" s="44"/>
      <c r="Q1551" s="45">
        <v>355.15</v>
      </c>
      <c r="R1551" s="43">
        <f t="shared" si="6"/>
        <v>-0.008662917407</v>
      </c>
      <c r="S1551" s="49"/>
      <c r="T1551" s="42">
        <v>1390.6</v>
      </c>
      <c r="U1551" s="43">
        <f t="shared" si="7"/>
        <v>0.05776349869</v>
      </c>
      <c r="V1551" s="49"/>
      <c r="W1551" s="45">
        <v>259.91</v>
      </c>
      <c r="X1551" s="43">
        <f t="shared" si="8"/>
        <v>0.009354532846</v>
      </c>
      <c r="Y1551" s="49"/>
      <c r="Z1551" s="45">
        <v>92.8</v>
      </c>
      <c r="AA1551" s="46">
        <f t="shared" si="9"/>
        <v>0.003778681959</v>
      </c>
      <c r="AB1551" s="44"/>
      <c r="AC1551" s="45">
        <v>548.3</v>
      </c>
      <c r="AD1551" s="46">
        <f t="shared" si="10"/>
        <v>-0.006254338412</v>
      </c>
      <c r="AE1551" s="47"/>
      <c r="AF1551" s="42">
        <v>10435.55</v>
      </c>
      <c r="AG1551" s="46">
        <f t="shared" si="11"/>
        <v>-0.009076554294</v>
      </c>
      <c r="AH1551" s="47"/>
    </row>
    <row r="1552">
      <c r="A1552" s="48">
        <v>43097.0</v>
      </c>
      <c r="B1552" s="42">
        <v>1101.2</v>
      </c>
      <c r="C1552" s="43">
        <f t="shared" si="1"/>
        <v>0.007199848828</v>
      </c>
      <c r="D1552" s="49"/>
      <c r="E1552" s="45">
        <v>936.94</v>
      </c>
      <c r="F1552" s="43">
        <f t="shared" si="2"/>
        <v>0.0114102942</v>
      </c>
      <c r="G1552" s="49"/>
      <c r="H1552" s="45">
        <v>213.33</v>
      </c>
      <c r="I1552" s="43">
        <f t="shared" si="3"/>
        <v>-0.005469475805</v>
      </c>
      <c r="J1552" s="49"/>
      <c r="K1552" s="42">
        <v>1184.5</v>
      </c>
      <c r="L1552" s="43">
        <f t="shared" si="4"/>
        <v>-0.003918021569</v>
      </c>
      <c r="M1552" s="49"/>
      <c r="N1552" s="45">
        <v>313.48</v>
      </c>
      <c r="O1552" s="43">
        <f t="shared" si="5"/>
        <v>-0.0278092787</v>
      </c>
      <c r="P1552" s="49"/>
      <c r="Q1552" s="45">
        <v>358.24</v>
      </c>
      <c r="R1552" s="43">
        <f t="shared" si="6"/>
        <v>0.02908688369</v>
      </c>
      <c r="S1552" s="49"/>
      <c r="T1552" s="42">
        <v>1312.55</v>
      </c>
      <c r="U1552" s="43">
        <f t="shared" si="7"/>
        <v>0.01261205455</v>
      </c>
      <c r="V1552" s="49"/>
      <c r="W1552" s="45">
        <v>257.49</v>
      </c>
      <c r="X1552" s="43">
        <f t="shared" si="8"/>
        <v>0.0007770310038</v>
      </c>
      <c r="Y1552" s="49"/>
      <c r="Z1552" s="45">
        <v>92.45</v>
      </c>
      <c r="AA1552" s="46">
        <f t="shared" si="9"/>
        <v>0.02242369044</v>
      </c>
      <c r="AB1552" s="49"/>
      <c r="AC1552" s="45">
        <v>551.74</v>
      </c>
      <c r="AD1552" s="46">
        <f t="shared" si="10"/>
        <v>0.002722374138</v>
      </c>
      <c r="AE1552" s="47"/>
      <c r="AF1552" s="42">
        <v>10530.7</v>
      </c>
      <c r="AG1552" s="46">
        <f t="shared" si="11"/>
        <v>0.005026523535</v>
      </c>
      <c r="AH1552" s="47"/>
    </row>
    <row r="1553">
      <c r="A1553" s="48">
        <v>43096.0</v>
      </c>
      <c r="B1553" s="42">
        <v>1093.3</v>
      </c>
      <c r="C1553" s="43">
        <f t="shared" si="1"/>
        <v>0.008266027962</v>
      </c>
      <c r="D1553" s="49"/>
      <c r="E1553" s="45">
        <v>926.31</v>
      </c>
      <c r="F1553" s="43">
        <f t="shared" si="2"/>
        <v>-0.006231153227</v>
      </c>
      <c r="G1553" s="49"/>
      <c r="H1553" s="45">
        <v>214.5</v>
      </c>
      <c r="I1553" s="43">
        <f t="shared" si="3"/>
        <v>0.0004663091714</v>
      </c>
      <c r="J1553" s="49"/>
      <c r="K1553" s="42">
        <v>1189.15</v>
      </c>
      <c r="L1553" s="43">
        <f t="shared" si="4"/>
        <v>0.0003784931811</v>
      </c>
      <c r="M1553" s="49"/>
      <c r="N1553" s="45">
        <v>322.32</v>
      </c>
      <c r="O1553" s="43">
        <f t="shared" si="5"/>
        <v>0.05687375373</v>
      </c>
      <c r="P1553" s="49"/>
      <c r="Q1553" s="45">
        <v>347.97</v>
      </c>
      <c r="R1553" s="43">
        <f t="shared" si="6"/>
        <v>0.02396508468</v>
      </c>
      <c r="S1553" s="49"/>
      <c r="T1553" s="42">
        <v>1296.1</v>
      </c>
      <c r="U1553" s="43">
        <f t="shared" si="7"/>
        <v>0.01512029584</v>
      </c>
      <c r="V1553" s="49"/>
      <c r="W1553" s="45">
        <v>257.29</v>
      </c>
      <c r="X1553" s="43">
        <f t="shared" si="8"/>
        <v>-0.005194615495</v>
      </c>
      <c r="Y1553" s="49"/>
      <c r="Z1553" s="45">
        <v>90.4</v>
      </c>
      <c r="AA1553" s="46">
        <f t="shared" si="9"/>
        <v>-0.002761669803</v>
      </c>
      <c r="AB1553" s="49"/>
      <c r="AC1553" s="45">
        <v>550.24</v>
      </c>
      <c r="AD1553" s="46">
        <f t="shared" si="10"/>
        <v>0.01019279991</v>
      </c>
      <c r="AE1553" s="47"/>
      <c r="AF1553" s="42">
        <v>10477.9</v>
      </c>
      <c r="AG1553" s="46">
        <f t="shared" si="11"/>
        <v>-0.001225639382</v>
      </c>
      <c r="AH1553" s="47"/>
    </row>
    <row r="1554">
      <c r="A1554" s="48">
        <v>43095.0</v>
      </c>
      <c r="B1554" s="42">
        <v>1084.3</v>
      </c>
      <c r="C1554" s="43">
        <f t="shared" si="1"/>
        <v>0.004807257108</v>
      </c>
      <c r="D1554" s="49"/>
      <c r="E1554" s="45">
        <v>932.1</v>
      </c>
      <c r="F1554" s="43">
        <f t="shared" si="2"/>
        <v>-0.004431748799</v>
      </c>
      <c r="G1554" s="49"/>
      <c r="H1554" s="45">
        <v>214.4</v>
      </c>
      <c r="I1554" s="43">
        <f t="shared" si="3"/>
        <v>0.003972431909</v>
      </c>
      <c r="J1554" s="49"/>
      <c r="K1554" s="42">
        <v>1188.7</v>
      </c>
      <c r="L1554" s="43">
        <f t="shared" si="4"/>
        <v>0.008872422899</v>
      </c>
      <c r="M1554" s="49"/>
      <c r="N1554" s="45">
        <v>304.5</v>
      </c>
      <c r="O1554" s="43">
        <f t="shared" si="5"/>
        <v>0.01548879257</v>
      </c>
      <c r="P1554" s="49"/>
      <c r="Q1554" s="45">
        <v>339.73</v>
      </c>
      <c r="R1554" s="43">
        <f t="shared" si="6"/>
        <v>-0.01675462427</v>
      </c>
      <c r="S1554" s="49"/>
      <c r="T1554" s="42">
        <v>1276.65</v>
      </c>
      <c r="U1554" s="43">
        <f t="shared" si="7"/>
        <v>-0.006791595192</v>
      </c>
      <c r="V1554" s="49"/>
      <c r="W1554" s="45">
        <v>258.63</v>
      </c>
      <c r="X1554" s="43">
        <f t="shared" si="8"/>
        <v>-0.001120664787</v>
      </c>
      <c r="Y1554" s="49"/>
      <c r="Z1554" s="45">
        <v>90.65</v>
      </c>
      <c r="AA1554" s="46">
        <f t="shared" si="9"/>
        <v>-0.001653348406</v>
      </c>
      <c r="AB1554" s="49"/>
      <c r="AC1554" s="45">
        <v>544.66</v>
      </c>
      <c r="AD1554" s="46">
        <f t="shared" si="10"/>
        <v>-0.02365943662</v>
      </c>
      <c r="AE1554" s="47"/>
      <c r="AF1554" s="42">
        <v>10490.75</v>
      </c>
      <c r="AG1554" s="46">
        <f t="shared" si="11"/>
        <v>-0.003876849627</v>
      </c>
      <c r="AH1554" s="47"/>
    </row>
    <row r="1555">
      <c r="A1555" s="48">
        <v>43091.0</v>
      </c>
      <c r="B1555" s="42">
        <v>1079.1</v>
      </c>
      <c r="C1555" s="43">
        <f t="shared" si="1"/>
        <v>0.006554657036</v>
      </c>
      <c r="D1555" s="49"/>
      <c r="E1555" s="45">
        <v>936.24</v>
      </c>
      <c r="F1555" s="43">
        <f t="shared" si="2"/>
        <v>0.004453205955</v>
      </c>
      <c r="G1555" s="49"/>
      <c r="H1555" s="45">
        <v>213.55</v>
      </c>
      <c r="I1555" s="43">
        <f t="shared" si="3"/>
        <v>-0.02190764503</v>
      </c>
      <c r="J1555" s="49"/>
      <c r="K1555" s="42">
        <v>1178.2</v>
      </c>
      <c r="L1555" s="43">
        <f t="shared" si="4"/>
        <v>-0.00554393176</v>
      </c>
      <c r="M1555" s="49"/>
      <c r="N1555" s="45">
        <v>299.82</v>
      </c>
      <c r="O1555" s="43">
        <f t="shared" si="5"/>
        <v>-0.003927970165</v>
      </c>
      <c r="P1555" s="49"/>
      <c r="Q1555" s="45">
        <v>345.47</v>
      </c>
      <c r="R1555" s="43">
        <f t="shared" si="6"/>
        <v>0.06332930666</v>
      </c>
      <c r="S1555" s="49"/>
      <c r="T1555" s="42">
        <v>1285.35</v>
      </c>
      <c r="U1555" s="43">
        <f t="shared" si="7"/>
        <v>0.00467891835</v>
      </c>
      <c r="V1555" s="49"/>
      <c r="W1555" s="45">
        <v>258.92</v>
      </c>
      <c r="X1555" s="43">
        <f t="shared" si="8"/>
        <v>-0.001505123492</v>
      </c>
      <c r="Y1555" s="49"/>
      <c r="Z1555" s="45">
        <v>90.8</v>
      </c>
      <c r="AA1555" s="46">
        <f t="shared" si="9"/>
        <v>-0.00220022091</v>
      </c>
      <c r="AB1555" s="49"/>
      <c r="AC1555" s="45">
        <v>557.7</v>
      </c>
      <c r="AD1555" s="46">
        <f t="shared" si="10"/>
        <v>0.02274185384</v>
      </c>
      <c r="AE1555" s="47"/>
      <c r="AF1555" s="42">
        <v>10531.5</v>
      </c>
      <c r="AG1555" s="46">
        <f t="shared" si="11"/>
        <v>0.003662397968</v>
      </c>
      <c r="AH1555" s="47"/>
    </row>
    <row r="1556">
      <c r="A1556" s="48">
        <v>43090.0</v>
      </c>
      <c r="B1556" s="42">
        <v>1072.05</v>
      </c>
      <c r="C1556" s="43">
        <f t="shared" si="1"/>
        <v>0.001119977718</v>
      </c>
      <c r="D1556" s="49"/>
      <c r="E1556" s="45">
        <v>932.08</v>
      </c>
      <c r="F1556" s="43">
        <f t="shared" si="2"/>
        <v>0.00008583322609</v>
      </c>
      <c r="G1556" s="49"/>
      <c r="H1556" s="45">
        <v>218.28</v>
      </c>
      <c r="I1556" s="43">
        <f t="shared" si="3"/>
        <v>0.009019849463</v>
      </c>
      <c r="J1556" s="49"/>
      <c r="K1556" s="42">
        <v>1184.75</v>
      </c>
      <c r="L1556" s="43">
        <f t="shared" si="4"/>
        <v>0.006562953587</v>
      </c>
      <c r="M1556" s="49"/>
      <c r="N1556" s="45">
        <v>301.0</v>
      </c>
      <c r="O1556" s="43">
        <f t="shared" si="5"/>
        <v>0.003661178994</v>
      </c>
      <c r="P1556" s="49"/>
      <c r="Q1556" s="45">
        <v>324.27</v>
      </c>
      <c r="R1556" s="43">
        <f t="shared" si="6"/>
        <v>0.0006169602565</v>
      </c>
      <c r="S1556" s="49"/>
      <c r="T1556" s="42">
        <v>1279.35</v>
      </c>
      <c r="U1556" s="43">
        <f t="shared" si="7"/>
        <v>0.002700324506</v>
      </c>
      <c r="V1556" s="49"/>
      <c r="W1556" s="45">
        <v>259.31</v>
      </c>
      <c r="X1556" s="43">
        <f t="shared" si="8"/>
        <v>-0.002541982574</v>
      </c>
      <c r="Y1556" s="49"/>
      <c r="Z1556" s="45">
        <v>91.0</v>
      </c>
      <c r="AA1556" s="46">
        <f t="shared" si="9"/>
        <v>0.03352269204</v>
      </c>
      <c r="AB1556" s="49"/>
      <c r="AC1556" s="45">
        <v>545.16</v>
      </c>
      <c r="AD1556" s="46">
        <f t="shared" si="10"/>
        <v>0.005075592933</v>
      </c>
      <c r="AE1556" s="47"/>
      <c r="AF1556" s="42">
        <v>10493.0</v>
      </c>
      <c r="AG1556" s="46">
        <f t="shared" si="11"/>
        <v>0.005035050502</v>
      </c>
      <c r="AH1556" s="47"/>
    </row>
    <row r="1557">
      <c r="A1557" s="48">
        <v>43089.0</v>
      </c>
      <c r="B1557" s="42">
        <v>1070.85</v>
      </c>
      <c r="C1557" s="43">
        <f t="shared" si="1"/>
        <v>-0.0002801120466</v>
      </c>
      <c r="D1557" s="49"/>
      <c r="E1557" s="45">
        <v>932.0</v>
      </c>
      <c r="F1557" s="43">
        <f t="shared" si="2"/>
        <v>-0.00871725886</v>
      </c>
      <c r="G1557" s="49"/>
      <c r="H1557" s="45">
        <v>216.32</v>
      </c>
      <c r="I1557" s="43">
        <f t="shared" si="3"/>
        <v>0.003937104138</v>
      </c>
      <c r="J1557" s="49"/>
      <c r="K1557" s="42">
        <v>1177.0</v>
      </c>
      <c r="L1557" s="43">
        <f t="shared" si="4"/>
        <v>-0.0007643637045</v>
      </c>
      <c r="M1557" s="49"/>
      <c r="N1557" s="45">
        <v>299.9</v>
      </c>
      <c r="O1557" s="43">
        <f t="shared" si="5"/>
        <v>-0.001665834135</v>
      </c>
      <c r="P1557" s="49"/>
      <c r="Q1557" s="45">
        <v>324.07</v>
      </c>
      <c r="R1557" s="43">
        <f t="shared" si="6"/>
        <v>0.003647833895</v>
      </c>
      <c r="S1557" s="49"/>
      <c r="T1557" s="42">
        <v>1275.9</v>
      </c>
      <c r="U1557" s="43">
        <f t="shared" si="7"/>
        <v>-0.01871245252</v>
      </c>
      <c r="V1557" s="49"/>
      <c r="W1557" s="45">
        <v>259.97</v>
      </c>
      <c r="X1557" s="43">
        <f t="shared" si="8"/>
        <v>0.009624192558</v>
      </c>
      <c r="Y1557" s="49"/>
      <c r="Z1557" s="45">
        <v>88.0</v>
      </c>
      <c r="AA1557" s="46">
        <f t="shared" si="9"/>
        <v>0.01027993062</v>
      </c>
      <c r="AB1557" s="49"/>
      <c r="AC1557" s="45">
        <v>542.4</v>
      </c>
      <c r="AD1557" s="46">
        <f t="shared" si="10"/>
        <v>0.004582756191</v>
      </c>
      <c r="AE1557" s="47"/>
      <c r="AF1557" s="42">
        <v>10440.3</v>
      </c>
      <c r="AG1557" s="46">
        <f t="shared" si="11"/>
        <v>-0.0003734827308</v>
      </c>
      <c r="AH1557" s="47"/>
    </row>
    <row r="1558">
      <c r="A1558" s="48">
        <v>43088.0</v>
      </c>
      <c r="B1558" s="42">
        <v>1071.15</v>
      </c>
      <c r="C1558" s="43">
        <f t="shared" si="1"/>
        <v>0.001728608901</v>
      </c>
      <c r="D1558" s="49"/>
      <c r="E1558" s="45">
        <v>940.16</v>
      </c>
      <c r="F1558" s="43">
        <f t="shared" si="2"/>
        <v>0.002950655918</v>
      </c>
      <c r="G1558" s="49"/>
      <c r="H1558" s="45">
        <v>215.47</v>
      </c>
      <c r="I1558" s="43">
        <f t="shared" si="3"/>
        <v>0.05313429643</v>
      </c>
      <c r="J1558" s="49"/>
      <c r="K1558" s="42">
        <v>1177.9</v>
      </c>
      <c r="L1558" s="43">
        <f t="shared" si="4"/>
        <v>0.01535629124</v>
      </c>
      <c r="M1558" s="49"/>
      <c r="N1558" s="45">
        <v>300.4</v>
      </c>
      <c r="O1558" s="43">
        <f t="shared" si="5"/>
        <v>0.03592389</v>
      </c>
      <c r="P1558" s="49"/>
      <c r="Q1558" s="45">
        <v>322.89</v>
      </c>
      <c r="R1558" s="43">
        <f t="shared" si="6"/>
        <v>-0.01114886817</v>
      </c>
      <c r="S1558" s="49"/>
      <c r="T1558" s="42">
        <v>1300.0</v>
      </c>
      <c r="U1558" s="43">
        <f t="shared" si="7"/>
        <v>0.01640302787</v>
      </c>
      <c r="V1558" s="49"/>
      <c r="W1558" s="45">
        <v>257.48</v>
      </c>
      <c r="X1558" s="43">
        <f t="shared" si="8"/>
        <v>0.009325623119</v>
      </c>
      <c r="Y1558" s="49"/>
      <c r="Z1558" s="45">
        <v>87.1</v>
      </c>
      <c r="AA1558" s="46">
        <f t="shared" si="9"/>
        <v>0.01329115203</v>
      </c>
      <c r="AB1558" s="49"/>
      <c r="AC1558" s="45">
        <v>539.92</v>
      </c>
      <c r="AD1558" s="46">
        <f t="shared" si="10"/>
        <v>0.002373536198</v>
      </c>
      <c r="AE1558" s="47"/>
      <c r="AF1558" s="42">
        <v>10444.2</v>
      </c>
      <c r="AG1558" s="46">
        <f t="shared" si="11"/>
        <v>-0.001817538788</v>
      </c>
      <c r="AH1558" s="47"/>
    </row>
    <row r="1559">
      <c r="A1559" s="48">
        <v>43087.0</v>
      </c>
      <c r="B1559" s="42">
        <v>1069.3</v>
      </c>
      <c r="C1559" s="43">
        <f t="shared" si="1"/>
        <v>-0.005130368979</v>
      </c>
      <c r="D1559" s="49"/>
      <c r="E1559" s="45">
        <v>937.39</v>
      </c>
      <c r="F1559" s="43">
        <f t="shared" si="2"/>
        <v>0.002937989218</v>
      </c>
      <c r="G1559" s="49"/>
      <c r="H1559" s="45">
        <v>204.32</v>
      </c>
      <c r="I1559" s="43">
        <f t="shared" si="3"/>
        <v>0.04484338192</v>
      </c>
      <c r="J1559" s="49"/>
      <c r="K1559" s="42">
        <v>1159.95</v>
      </c>
      <c r="L1559" s="43">
        <f t="shared" si="4"/>
        <v>-0.006659101359</v>
      </c>
      <c r="M1559" s="49"/>
      <c r="N1559" s="45">
        <v>289.8</v>
      </c>
      <c r="O1559" s="43">
        <f t="shared" si="5"/>
        <v>-0.006534846987</v>
      </c>
      <c r="P1559" s="49"/>
      <c r="Q1559" s="45">
        <v>326.51</v>
      </c>
      <c r="R1559" s="43">
        <f t="shared" si="6"/>
        <v>0.009601550913</v>
      </c>
      <c r="S1559" s="49"/>
      <c r="T1559" s="42">
        <v>1278.85</v>
      </c>
      <c r="U1559" s="43">
        <f t="shared" si="7"/>
        <v>0.03489026651</v>
      </c>
      <c r="V1559" s="49"/>
      <c r="W1559" s="45">
        <v>255.09</v>
      </c>
      <c r="X1559" s="43">
        <f t="shared" si="8"/>
        <v>-0.01111057567</v>
      </c>
      <c r="Y1559" s="49"/>
      <c r="Z1559" s="45">
        <v>85.95</v>
      </c>
      <c r="AA1559" s="46">
        <f t="shared" si="9"/>
        <v>0.01465013017</v>
      </c>
      <c r="AB1559" s="49"/>
      <c r="AC1559" s="45">
        <v>538.64</v>
      </c>
      <c r="AD1559" s="46">
        <f t="shared" si="10"/>
        <v>0.02744126265</v>
      </c>
      <c r="AE1559" s="47"/>
      <c r="AF1559" s="42">
        <v>10463.2</v>
      </c>
      <c r="AG1559" s="46">
        <f t="shared" si="11"/>
        <v>0.007140849308</v>
      </c>
      <c r="AH1559" s="47"/>
    </row>
    <row r="1560">
      <c r="A1560" s="48">
        <v>43084.0</v>
      </c>
      <c r="B1560" s="42">
        <v>1074.8</v>
      </c>
      <c r="C1560" s="43">
        <f t="shared" si="1"/>
        <v>0.01150997594</v>
      </c>
      <c r="D1560" s="49"/>
      <c r="E1560" s="45">
        <v>934.64</v>
      </c>
      <c r="F1560" s="43">
        <f t="shared" si="2"/>
        <v>0.01907576664</v>
      </c>
      <c r="G1560" s="49"/>
      <c r="H1560" s="45">
        <v>195.36</v>
      </c>
      <c r="I1560" s="43">
        <f t="shared" si="3"/>
        <v>0.03352036533</v>
      </c>
      <c r="J1560" s="49"/>
      <c r="K1560" s="42">
        <v>1167.7</v>
      </c>
      <c r="L1560" s="43">
        <f t="shared" si="4"/>
        <v>0.01115213177</v>
      </c>
      <c r="M1560" s="49"/>
      <c r="N1560" s="45">
        <v>291.7</v>
      </c>
      <c r="O1560" s="43">
        <f t="shared" si="5"/>
        <v>-0.01101216317</v>
      </c>
      <c r="P1560" s="49"/>
      <c r="Q1560" s="45">
        <v>323.39</v>
      </c>
      <c r="R1560" s="43">
        <f t="shared" si="6"/>
        <v>-0.0007727617342</v>
      </c>
      <c r="S1560" s="49"/>
      <c r="T1560" s="42">
        <v>1235.0</v>
      </c>
      <c r="U1560" s="43">
        <f t="shared" si="7"/>
        <v>0.0029598416</v>
      </c>
      <c r="V1560" s="49"/>
      <c r="W1560" s="45">
        <v>257.94</v>
      </c>
      <c r="X1560" s="43">
        <f t="shared" si="8"/>
        <v>-0.007377541718</v>
      </c>
      <c r="Y1560" s="49"/>
      <c r="Z1560" s="45">
        <v>84.7</v>
      </c>
      <c r="AA1560" s="46">
        <f t="shared" si="9"/>
        <v>0.006514681021</v>
      </c>
      <c r="AB1560" s="49"/>
      <c r="AC1560" s="45">
        <v>524.06</v>
      </c>
      <c r="AD1560" s="46">
        <f t="shared" si="10"/>
        <v>0.008162059375</v>
      </c>
      <c r="AE1560" s="47"/>
      <c r="AF1560" s="42">
        <v>10388.75</v>
      </c>
      <c r="AG1560" s="46">
        <f t="shared" si="11"/>
        <v>0.005356638617</v>
      </c>
      <c r="AH1560" s="47"/>
    </row>
    <row r="1561">
      <c r="A1561" s="48">
        <v>43083.0</v>
      </c>
      <c r="B1561" s="42">
        <v>1062.5</v>
      </c>
      <c r="C1561" s="43">
        <f t="shared" si="1"/>
        <v>0.00552109559</v>
      </c>
      <c r="D1561" s="49"/>
      <c r="E1561" s="45">
        <v>916.98</v>
      </c>
      <c r="F1561" s="43">
        <f t="shared" si="2"/>
        <v>0.009125680241</v>
      </c>
      <c r="G1561" s="49"/>
      <c r="H1561" s="45">
        <v>188.92</v>
      </c>
      <c r="I1561" s="43">
        <f t="shared" si="3"/>
        <v>0.03063602844</v>
      </c>
      <c r="J1561" s="49"/>
      <c r="K1561" s="42">
        <v>1154.75</v>
      </c>
      <c r="L1561" s="43">
        <f t="shared" si="4"/>
        <v>0.01101519725</v>
      </c>
      <c r="M1561" s="49"/>
      <c r="N1561" s="45">
        <v>294.93</v>
      </c>
      <c r="O1561" s="43">
        <f t="shared" si="5"/>
        <v>0.05259150074</v>
      </c>
      <c r="P1561" s="49"/>
      <c r="Q1561" s="45">
        <v>323.64</v>
      </c>
      <c r="R1561" s="43">
        <f t="shared" si="6"/>
        <v>-0.001389468057</v>
      </c>
      <c r="S1561" s="49"/>
      <c r="T1561" s="42">
        <v>1231.35</v>
      </c>
      <c r="U1561" s="43">
        <f t="shared" si="7"/>
        <v>0.002032355793</v>
      </c>
      <c r="V1561" s="49"/>
      <c r="W1561" s="45">
        <v>259.85</v>
      </c>
      <c r="X1561" s="43">
        <f t="shared" si="8"/>
        <v>0.00551837316</v>
      </c>
      <c r="Y1561" s="49"/>
      <c r="Z1561" s="45">
        <v>84.15</v>
      </c>
      <c r="AA1561" s="46">
        <f t="shared" si="9"/>
        <v>-0.01825190497</v>
      </c>
      <c r="AB1561" s="49"/>
      <c r="AC1561" s="45">
        <v>519.8</v>
      </c>
      <c r="AD1561" s="46">
        <f t="shared" si="10"/>
        <v>0.006601193652</v>
      </c>
      <c r="AE1561" s="47"/>
      <c r="AF1561" s="42">
        <v>10333.25</v>
      </c>
      <c r="AG1561" s="46">
        <f t="shared" si="11"/>
        <v>0.00788428862</v>
      </c>
      <c r="AH1561" s="47"/>
    </row>
    <row r="1562">
      <c r="A1562" s="48">
        <v>43082.0</v>
      </c>
      <c r="B1562" s="42">
        <v>1056.65</v>
      </c>
      <c r="C1562" s="43">
        <f t="shared" si="1"/>
        <v>0.06102099999</v>
      </c>
      <c r="D1562" s="49"/>
      <c r="E1562" s="45">
        <v>908.65</v>
      </c>
      <c r="F1562" s="43">
        <f t="shared" si="2"/>
        <v>0.0007926984088</v>
      </c>
      <c r="G1562" s="49"/>
      <c r="H1562" s="45">
        <v>183.22</v>
      </c>
      <c r="I1562" s="43">
        <f t="shared" si="3"/>
        <v>-0.008261814577</v>
      </c>
      <c r="J1562" s="49"/>
      <c r="K1562" s="42">
        <v>1142.1</v>
      </c>
      <c r="L1562" s="43">
        <f t="shared" si="4"/>
        <v>-0.006806308998</v>
      </c>
      <c r="M1562" s="49"/>
      <c r="N1562" s="45">
        <v>279.82</v>
      </c>
      <c r="O1562" s="43">
        <f t="shared" si="5"/>
        <v>0.002039101356</v>
      </c>
      <c r="P1562" s="49"/>
      <c r="Q1562" s="45">
        <v>324.09</v>
      </c>
      <c r="R1562" s="43">
        <f t="shared" si="6"/>
        <v>0.01216915027</v>
      </c>
      <c r="S1562" s="49"/>
      <c r="T1562" s="42">
        <v>1228.85</v>
      </c>
      <c r="U1562" s="43">
        <f t="shared" si="7"/>
        <v>-0.006286905455</v>
      </c>
      <c r="V1562" s="49"/>
      <c r="W1562" s="45">
        <v>258.42</v>
      </c>
      <c r="X1562" s="43">
        <f t="shared" si="8"/>
        <v>0.0126169898</v>
      </c>
      <c r="Y1562" s="49"/>
      <c r="Z1562" s="45">
        <v>85.7</v>
      </c>
      <c r="AA1562" s="46">
        <f t="shared" si="9"/>
        <v>-0.01160105818</v>
      </c>
      <c r="AB1562" s="49"/>
      <c r="AC1562" s="45">
        <v>516.38</v>
      </c>
      <c r="AD1562" s="46">
        <f t="shared" si="10"/>
        <v>-0.003672708205</v>
      </c>
      <c r="AE1562" s="47"/>
      <c r="AF1562" s="42">
        <v>10252.1</v>
      </c>
      <c r="AG1562" s="46">
        <f t="shared" si="11"/>
        <v>0.005786257801</v>
      </c>
      <c r="AH1562" s="47"/>
    </row>
    <row r="1563">
      <c r="A1563" s="48">
        <v>43081.0</v>
      </c>
      <c r="B1563" s="45">
        <v>994.1</v>
      </c>
      <c r="C1563" s="43">
        <f t="shared" si="1"/>
        <v>-0.005767462513</v>
      </c>
      <c r="D1563" s="49"/>
      <c r="E1563" s="45">
        <v>907.93</v>
      </c>
      <c r="F1563" s="43">
        <f t="shared" si="2"/>
        <v>-0.01445560633</v>
      </c>
      <c r="G1563" s="49"/>
      <c r="H1563" s="45">
        <v>184.74</v>
      </c>
      <c r="I1563" s="43">
        <f t="shared" si="3"/>
        <v>-0.01173128667</v>
      </c>
      <c r="J1563" s="49"/>
      <c r="K1563" s="42">
        <v>1149.9</v>
      </c>
      <c r="L1563" s="43">
        <f t="shared" si="4"/>
        <v>-0.009003610299</v>
      </c>
      <c r="M1563" s="49"/>
      <c r="N1563" s="45">
        <v>279.25</v>
      </c>
      <c r="O1563" s="43">
        <f t="shared" si="5"/>
        <v>-0.001967624282</v>
      </c>
      <c r="P1563" s="49"/>
      <c r="Q1563" s="45">
        <v>320.17</v>
      </c>
      <c r="R1563" s="43">
        <f t="shared" si="6"/>
        <v>-0.0064445048</v>
      </c>
      <c r="S1563" s="49"/>
      <c r="T1563" s="42">
        <v>1236.6</v>
      </c>
      <c r="U1563" s="43">
        <f t="shared" si="7"/>
        <v>0.02352375853</v>
      </c>
      <c r="V1563" s="49"/>
      <c r="W1563" s="45">
        <v>255.18</v>
      </c>
      <c r="X1563" s="43">
        <f t="shared" si="8"/>
        <v>-0.01331328784</v>
      </c>
      <c r="Y1563" s="49"/>
      <c r="Z1563" s="45">
        <v>86.7</v>
      </c>
      <c r="AA1563" s="46">
        <f t="shared" si="9"/>
        <v>0.004624285697</v>
      </c>
      <c r="AB1563" s="49"/>
      <c r="AC1563" s="45">
        <v>518.28</v>
      </c>
      <c r="AD1563" s="46">
        <f t="shared" si="10"/>
        <v>-0.002774568254</v>
      </c>
      <c r="AE1563" s="47"/>
      <c r="AF1563" s="42">
        <v>10192.95</v>
      </c>
      <c r="AG1563" s="46">
        <f t="shared" si="11"/>
        <v>-0.004619963095</v>
      </c>
      <c r="AH1563" s="47"/>
    </row>
    <row r="1564">
      <c r="A1564" s="48">
        <v>43080.0</v>
      </c>
      <c r="B1564" s="45">
        <v>999.85</v>
      </c>
      <c r="C1564" s="43">
        <f t="shared" si="1"/>
        <v>0.0003501137906</v>
      </c>
      <c r="D1564" s="49"/>
      <c r="E1564" s="45">
        <v>921.15</v>
      </c>
      <c r="F1564" s="43">
        <f t="shared" si="2"/>
        <v>0.003251222071</v>
      </c>
      <c r="G1564" s="49"/>
      <c r="H1564" s="45">
        <v>186.92</v>
      </c>
      <c r="I1564" s="43">
        <f t="shared" si="3"/>
        <v>-0.006027167084</v>
      </c>
      <c r="J1564" s="49"/>
      <c r="K1564" s="42">
        <v>1160.3</v>
      </c>
      <c r="L1564" s="43">
        <f t="shared" si="4"/>
        <v>-0.004385783355</v>
      </c>
      <c r="M1564" s="49"/>
      <c r="N1564" s="45">
        <v>279.8</v>
      </c>
      <c r="O1564" s="43">
        <f t="shared" si="5"/>
        <v>0.005195747602</v>
      </c>
      <c r="P1564" s="49"/>
      <c r="Q1564" s="45">
        <v>322.24</v>
      </c>
      <c r="R1564" s="43">
        <f t="shared" si="6"/>
        <v>-0.004952957129</v>
      </c>
      <c r="S1564" s="49"/>
      <c r="T1564" s="42">
        <v>1207.85</v>
      </c>
      <c r="U1564" s="43">
        <f t="shared" si="7"/>
        <v>-0.01744027462</v>
      </c>
      <c r="V1564" s="49"/>
      <c r="W1564" s="45">
        <v>258.6</v>
      </c>
      <c r="X1564" s="43">
        <f t="shared" si="8"/>
        <v>-0.005052950907</v>
      </c>
      <c r="Y1564" s="49"/>
      <c r="Z1564" s="45">
        <v>86.3</v>
      </c>
      <c r="AA1564" s="46">
        <f t="shared" si="9"/>
        <v>-0.0005792065033</v>
      </c>
      <c r="AB1564" s="49"/>
      <c r="AC1564" s="45">
        <v>519.72</v>
      </c>
      <c r="AD1564" s="46">
        <f t="shared" si="10"/>
        <v>-0.00003848151926</v>
      </c>
      <c r="AE1564" s="47"/>
      <c r="AF1564" s="42">
        <v>10240.15</v>
      </c>
      <c r="AG1564" s="46">
        <f t="shared" si="11"/>
        <v>-0.007985491604</v>
      </c>
      <c r="AH1564" s="47"/>
    </row>
    <row r="1565">
      <c r="A1565" s="41">
        <v>43077.0</v>
      </c>
      <c r="B1565" s="45">
        <v>999.5</v>
      </c>
      <c r="C1565" s="43">
        <f t="shared" si="1"/>
        <v>-0.0001500637774</v>
      </c>
      <c r="D1565" s="44"/>
      <c r="E1565" s="45">
        <v>918.16</v>
      </c>
      <c r="F1565" s="43">
        <f t="shared" si="2"/>
        <v>0.01684846937</v>
      </c>
      <c r="G1565" s="49"/>
      <c r="H1565" s="45">
        <v>188.05</v>
      </c>
      <c r="I1565" s="43">
        <f t="shared" si="3"/>
        <v>0.006348211552</v>
      </c>
      <c r="J1565" s="44"/>
      <c r="K1565" s="42">
        <v>1165.4</v>
      </c>
      <c r="L1565" s="43">
        <f t="shared" si="4"/>
        <v>0.02150993599</v>
      </c>
      <c r="M1565" s="49"/>
      <c r="N1565" s="45">
        <v>278.35</v>
      </c>
      <c r="O1565" s="43">
        <f t="shared" si="5"/>
        <v>-0.01681490225</v>
      </c>
      <c r="P1565" s="49"/>
      <c r="Q1565" s="45">
        <v>323.84</v>
      </c>
      <c r="R1565" s="43">
        <f t="shared" si="6"/>
        <v>0.004239458006</v>
      </c>
      <c r="S1565" s="44"/>
      <c r="T1565" s="42">
        <v>1229.1</v>
      </c>
      <c r="U1565" s="43">
        <f t="shared" si="7"/>
        <v>-0.002194320032</v>
      </c>
      <c r="V1565" s="44"/>
      <c r="W1565" s="45">
        <v>259.91</v>
      </c>
      <c r="X1565" s="43">
        <f t="shared" si="8"/>
        <v>0.0100149707</v>
      </c>
      <c r="Y1565" s="44"/>
      <c r="Z1565" s="45">
        <v>86.35</v>
      </c>
      <c r="AA1565" s="46">
        <f t="shared" si="9"/>
        <v>0.02284140299</v>
      </c>
      <c r="AB1565" s="49"/>
      <c r="AC1565" s="45">
        <v>519.74</v>
      </c>
      <c r="AD1565" s="46">
        <f t="shared" si="10"/>
        <v>-0.00007695859631</v>
      </c>
      <c r="AE1565" s="47"/>
      <c r="AF1565" s="42">
        <v>10322.25</v>
      </c>
      <c r="AG1565" s="46">
        <f t="shared" si="11"/>
        <v>0.005498389112</v>
      </c>
      <c r="AH1565" s="47"/>
    </row>
    <row r="1566">
      <c r="A1566" s="41">
        <v>43076.0</v>
      </c>
      <c r="B1566" s="45">
        <v>999.65</v>
      </c>
      <c r="C1566" s="43">
        <f t="shared" si="1"/>
        <v>0.009296315788</v>
      </c>
      <c r="D1566" s="44"/>
      <c r="E1566" s="45">
        <v>902.82</v>
      </c>
      <c r="F1566" s="43">
        <f t="shared" si="2"/>
        <v>0.0035173992</v>
      </c>
      <c r="G1566" s="44"/>
      <c r="H1566" s="45">
        <v>186.86</v>
      </c>
      <c r="I1566" s="43">
        <f t="shared" si="3"/>
        <v>0.004075509717</v>
      </c>
      <c r="J1566" s="44"/>
      <c r="K1566" s="42">
        <v>1140.6</v>
      </c>
      <c r="L1566" s="43">
        <f t="shared" si="4"/>
        <v>0.01177340142</v>
      </c>
      <c r="M1566" s="44"/>
      <c r="N1566" s="45">
        <v>283.07</v>
      </c>
      <c r="O1566" s="43">
        <f t="shared" si="5"/>
        <v>0.01144047154</v>
      </c>
      <c r="P1566" s="44"/>
      <c r="Q1566" s="45">
        <v>322.47</v>
      </c>
      <c r="R1566" s="43">
        <f t="shared" si="6"/>
        <v>-0.001394505874</v>
      </c>
      <c r="S1566" s="44"/>
      <c r="T1566" s="42">
        <v>1231.8</v>
      </c>
      <c r="U1566" s="43">
        <f t="shared" si="7"/>
        <v>-0.01426695702</v>
      </c>
      <c r="V1566" s="44"/>
      <c r="W1566" s="45">
        <v>257.32</v>
      </c>
      <c r="X1566" s="43">
        <f t="shared" si="8"/>
        <v>0.005103940326</v>
      </c>
      <c r="Y1566" s="44"/>
      <c r="Z1566" s="45">
        <v>84.4</v>
      </c>
      <c r="AA1566" s="46">
        <f t="shared" si="9"/>
        <v>0.01974338734</v>
      </c>
      <c r="AB1566" s="44"/>
      <c r="AC1566" s="45">
        <v>519.78</v>
      </c>
      <c r="AD1566" s="46">
        <f t="shared" si="10"/>
        <v>-0.002920046644</v>
      </c>
      <c r="AE1566" s="47"/>
      <c r="AF1566" s="42">
        <v>10265.65</v>
      </c>
      <c r="AG1566" s="46">
        <f t="shared" si="11"/>
        <v>0.009685696806</v>
      </c>
      <c r="AH1566" s="47"/>
    </row>
    <row r="1567">
      <c r="A1567" s="41">
        <v>43075.0</v>
      </c>
      <c r="B1567" s="45">
        <v>990.4</v>
      </c>
      <c r="C1567" s="43">
        <f t="shared" si="1"/>
        <v>-0.005286888274</v>
      </c>
      <c r="D1567" s="44"/>
      <c r="E1567" s="45">
        <v>899.65</v>
      </c>
      <c r="F1567" s="43">
        <f t="shared" si="2"/>
        <v>-0.009458819865</v>
      </c>
      <c r="G1567" s="44"/>
      <c r="H1567" s="45">
        <v>186.1</v>
      </c>
      <c r="I1567" s="43">
        <f t="shared" si="3"/>
        <v>0.01663408982</v>
      </c>
      <c r="J1567" s="44"/>
      <c r="K1567" s="42">
        <v>1127.25</v>
      </c>
      <c r="L1567" s="43">
        <f t="shared" si="4"/>
        <v>-0.008744093869</v>
      </c>
      <c r="M1567" s="44"/>
      <c r="N1567" s="45">
        <v>279.85</v>
      </c>
      <c r="O1567" s="43">
        <f t="shared" si="5"/>
        <v>0.0148316193</v>
      </c>
      <c r="P1567" s="44"/>
      <c r="Q1567" s="45">
        <v>322.92</v>
      </c>
      <c r="R1567" s="43">
        <f t="shared" si="6"/>
        <v>-0.002783191332</v>
      </c>
      <c r="S1567" s="44"/>
      <c r="T1567" s="42">
        <v>1249.5</v>
      </c>
      <c r="U1567" s="43">
        <f t="shared" si="7"/>
        <v>-0.01102345166</v>
      </c>
      <c r="V1567" s="44"/>
      <c r="W1567" s="45">
        <v>256.01</v>
      </c>
      <c r="X1567" s="43">
        <f t="shared" si="8"/>
        <v>-0.01972526826</v>
      </c>
      <c r="Y1567" s="44"/>
      <c r="Z1567" s="45">
        <v>82.75</v>
      </c>
      <c r="AA1567" s="46">
        <f t="shared" si="9"/>
        <v>-0.0232915874</v>
      </c>
      <c r="AB1567" s="44"/>
      <c r="AC1567" s="45">
        <v>521.3</v>
      </c>
      <c r="AD1567" s="46">
        <f t="shared" si="10"/>
        <v>0.002727676061</v>
      </c>
      <c r="AE1567" s="47"/>
      <c r="AF1567" s="42">
        <v>10166.7</v>
      </c>
      <c r="AG1567" s="46">
        <f t="shared" si="11"/>
        <v>0.01213227619</v>
      </c>
      <c r="AH1567" s="47"/>
    </row>
    <row r="1568">
      <c r="A1568" s="41">
        <v>43074.0</v>
      </c>
      <c r="B1568" s="45">
        <v>995.65</v>
      </c>
      <c r="C1568" s="43">
        <f t="shared" si="1"/>
        <v>-0.002157065222</v>
      </c>
      <c r="D1568" s="44"/>
      <c r="E1568" s="45">
        <v>908.2</v>
      </c>
      <c r="F1568" s="43">
        <f t="shared" si="2"/>
        <v>-0.007470375514</v>
      </c>
      <c r="G1568" s="44"/>
      <c r="H1568" s="45">
        <v>183.03</v>
      </c>
      <c r="I1568" s="43">
        <f t="shared" si="3"/>
        <v>-0.0243954027</v>
      </c>
      <c r="J1568" s="44"/>
      <c r="K1568" s="42">
        <v>1137.15</v>
      </c>
      <c r="L1568" s="43">
        <f t="shared" si="4"/>
        <v>-0.001932792168</v>
      </c>
      <c r="M1568" s="44"/>
      <c r="N1568" s="45">
        <v>275.73</v>
      </c>
      <c r="O1568" s="43">
        <f t="shared" si="5"/>
        <v>0.0005804462343</v>
      </c>
      <c r="P1568" s="44"/>
      <c r="Q1568" s="45">
        <v>323.82</v>
      </c>
      <c r="R1568" s="43">
        <f t="shared" si="6"/>
        <v>0.001236017709</v>
      </c>
      <c r="S1568" s="44"/>
      <c r="T1568" s="42">
        <v>1263.35</v>
      </c>
      <c r="U1568" s="43">
        <f t="shared" si="7"/>
        <v>-0.008826252184</v>
      </c>
      <c r="V1568" s="44"/>
      <c r="W1568" s="45">
        <v>261.11</v>
      </c>
      <c r="X1568" s="43">
        <f t="shared" si="8"/>
        <v>0.008963494586</v>
      </c>
      <c r="Y1568" s="44"/>
      <c r="Z1568" s="45">
        <v>84.7</v>
      </c>
      <c r="AA1568" s="46">
        <f t="shared" si="9"/>
        <v>0.003548200056</v>
      </c>
      <c r="AB1568" s="44"/>
      <c r="AC1568" s="45">
        <v>519.88</v>
      </c>
      <c r="AD1568" s="46">
        <f t="shared" si="10"/>
        <v>0.007452491293</v>
      </c>
      <c r="AE1568" s="47"/>
      <c r="AF1568" s="42">
        <v>10044.1</v>
      </c>
      <c r="AG1568" s="46">
        <f t="shared" si="11"/>
        <v>-0.007355326566</v>
      </c>
      <c r="AH1568" s="47"/>
    </row>
    <row r="1569">
      <c r="A1569" s="41">
        <v>43073.0</v>
      </c>
      <c r="B1569" s="45">
        <v>997.8</v>
      </c>
      <c r="C1569" s="43">
        <f t="shared" si="1"/>
        <v>0.01352053691</v>
      </c>
      <c r="D1569" s="44"/>
      <c r="E1569" s="45">
        <v>915.01</v>
      </c>
      <c r="F1569" s="43">
        <f t="shared" si="2"/>
        <v>-0.007664457844</v>
      </c>
      <c r="G1569" s="44"/>
      <c r="H1569" s="45">
        <v>187.55</v>
      </c>
      <c r="I1569" s="43">
        <f t="shared" si="3"/>
        <v>-0.06211957545</v>
      </c>
      <c r="J1569" s="44"/>
      <c r="K1569" s="42">
        <v>1139.35</v>
      </c>
      <c r="L1569" s="43">
        <f t="shared" si="4"/>
        <v>-0.01060751592</v>
      </c>
      <c r="M1569" s="44"/>
      <c r="N1569" s="45">
        <v>275.57</v>
      </c>
      <c r="O1569" s="43">
        <f t="shared" si="5"/>
        <v>0.040924817</v>
      </c>
      <c r="P1569" s="44"/>
      <c r="Q1569" s="45">
        <v>323.42</v>
      </c>
      <c r="R1569" s="43">
        <f t="shared" si="6"/>
        <v>-0.005919001189</v>
      </c>
      <c r="S1569" s="44"/>
      <c r="T1569" s="42">
        <v>1274.55</v>
      </c>
      <c r="U1569" s="43">
        <f t="shared" si="7"/>
        <v>-0.01189399246</v>
      </c>
      <c r="V1569" s="44"/>
      <c r="W1569" s="45">
        <v>258.78</v>
      </c>
      <c r="X1569" s="43">
        <f t="shared" si="8"/>
        <v>0.007330302182</v>
      </c>
      <c r="Y1569" s="44"/>
      <c r="Z1569" s="45">
        <v>84.4</v>
      </c>
      <c r="AA1569" s="46">
        <f t="shared" si="9"/>
        <v>0.004750602759</v>
      </c>
      <c r="AB1569" s="44"/>
      <c r="AC1569" s="45">
        <v>516.02</v>
      </c>
      <c r="AD1569" s="46">
        <f t="shared" si="10"/>
        <v>-0.004871645886</v>
      </c>
      <c r="AE1569" s="47"/>
      <c r="AF1569" s="42">
        <v>10118.25</v>
      </c>
      <c r="AG1569" s="46">
        <f t="shared" si="11"/>
        <v>-0.000938457048</v>
      </c>
      <c r="AH1569" s="47"/>
    </row>
    <row r="1570">
      <c r="A1570" s="41">
        <v>43070.0</v>
      </c>
      <c r="B1570" s="45">
        <v>984.4</v>
      </c>
      <c r="C1570" s="43">
        <f t="shared" si="1"/>
        <v>-0.01527285918</v>
      </c>
      <c r="D1570" s="44"/>
      <c r="E1570" s="45">
        <v>922.05</v>
      </c>
      <c r="F1570" s="43">
        <f t="shared" si="2"/>
        <v>-0.00296723269</v>
      </c>
      <c r="G1570" s="44"/>
      <c r="H1570" s="45">
        <v>199.57</v>
      </c>
      <c r="I1570" s="43">
        <f t="shared" si="3"/>
        <v>-0.03592552468</v>
      </c>
      <c r="J1570" s="44"/>
      <c r="K1570" s="42">
        <v>1151.5</v>
      </c>
      <c r="L1570" s="43">
        <f t="shared" si="4"/>
        <v>-0.005974302371</v>
      </c>
      <c r="M1570" s="44"/>
      <c r="N1570" s="45">
        <v>264.52</v>
      </c>
      <c r="O1570" s="43">
        <f t="shared" si="5"/>
        <v>0.03555588084</v>
      </c>
      <c r="P1570" s="44"/>
      <c r="Q1570" s="45">
        <v>325.34</v>
      </c>
      <c r="R1570" s="43">
        <f t="shared" si="6"/>
        <v>-0.003589786781</v>
      </c>
      <c r="S1570" s="44"/>
      <c r="T1570" s="42">
        <v>1289.8</v>
      </c>
      <c r="U1570" s="43">
        <f t="shared" si="7"/>
        <v>0.01586404543</v>
      </c>
      <c r="V1570" s="44"/>
      <c r="W1570" s="45">
        <v>256.89</v>
      </c>
      <c r="X1570" s="43">
        <f t="shared" si="8"/>
        <v>0.004447572874</v>
      </c>
      <c r="Y1570" s="44"/>
      <c r="Z1570" s="45">
        <v>84.0</v>
      </c>
      <c r="AA1570" s="46">
        <f t="shared" si="9"/>
        <v>-0.02990548278</v>
      </c>
      <c r="AB1570" s="44"/>
      <c r="AC1570" s="45">
        <v>518.54</v>
      </c>
      <c r="AD1570" s="46">
        <f t="shared" si="10"/>
        <v>0.01445190453</v>
      </c>
      <c r="AE1570" s="47"/>
      <c r="AF1570" s="42">
        <v>10127.75</v>
      </c>
      <c r="AG1570" s="46">
        <f t="shared" si="11"/>
        <v>0.0005876673972</v>
      </c>
      <c r="AH1570" s="47"/>
    </row>
    <row r="1571">
      <c r="A1571" s="48">
        <v>43069.0</v>
      </c>
      <c r="B1571" s="45">
        <v>999.55</v>
      </c>
      <c r="C1571" s="43">
        <f t="shared" si="1"/>
        <v>0.003708533868</v>
      </c>
      <c r="D1571" s="49"/>
      <c r="E1571" s="45">
        <v>924.79</v>
      </c>
      <c r="F1571" s="43">
        <f t="shared" si="2"/>
        <v>-0.01051984575</v>
      </c>
      <c r="G1571" s="44"/>
      <c r="H1571" s="45">
        <v>206.87</v>
      </c>
      <c r="I1571" s="43">
        <f t="shared" si="3"/>
        <v>0.003098525839</v>
      </c>
      <c r="J1571" s="49"/>
      <c r="K1571" s="42">
        <v>1158.4</v>
      </c>
      <c r="L1571" s="43">
        <f t="shared" si="4"/>
        <v>-0.00636780398</v>
      </c>
      <c r="M1571" s="44"/>
      <c r="N1571" s="45">
        <v>255.28</v>
      </c>
      <c r="O1571" s="43">
        <f t="shared" si="5"/>
        <v>-0.01086988398</v>
      </c>
      <c r="P1571" s="44"/>
      <c r="Q1571" s="45">
        <v>326.51</v>
      </c>
      <c r="R1571" s="43">
        <f t="shared" si="6"/>
        <v>0.0002144115178</v>
      </c>
      <c r="S1571" s="49"/>
      <c r="T1571" s="42">
        <v>1269.5</v>
      </c>
      <c r="U1571" s="43">
        <f t="shared" si="7"/>
        <v>0.002444892578</v>
      </c>
      <c r="V1571" s="49"/>
      <c r="W1571" s="45">
        <v>255.75</v>
      </c>
      <c r="X1571" s="43">
        <f t="shared" si="8"/>
        <v>-0.005536939982</v>
      </c>
      <c r="Y1571" s="49"/>
      <c r="Z1571" s="45">
        <v>86.55</v>
      </c>
      <c r="AA1571" s="46">
        <f t="shared" si="9"/>
        <v>-0.01661453286</v>
      </c>
      <c r="AB1571" s="44"/>
      <c r="AC1571" s="45">
        <v>511.1</v>
      </c>
      <c r="AD1571" s="46">
        <f t="shared" si="10"/>
        <v>-0.02339853437</v>
      </c>
      <c r="AE1571" s="47"/>
      <c r="AF1571" s="42">
        <v>10121.8</v>
      </c>
      <c r="AG1571" s="46">
        <f t="shared" si="11"/>
        <v>-0.01029576603</v>
      </c>
      <c r="AH1571" s="47"/>
    </row>
    <row r="1572">
      <c r="A1572" s="48">
        <v>43068.0</v>
      </c>
      <c r="B1572" s="45">
        <v>995.85</v>
      </c>
      <c r="C1572" s="43">
        <f t="shared" si="1"/>
        <v>0.005336299413</v>
      </c>
      <c r="D1572" s="49"/>
      <c r="E1572" s="45">
        <v>934.57</v>
      </c>
      <c r="F1572" s="43">
        <f t="shared" si="2"/>
        <v>0.004256991047</v>
      </c>
      <c r="G1572" s="49"/>
      <c r="H1572" s="45">
        <v>206.23</v>
      </c>
      <c r="I1572" s="43">
        <f t="shared" si="3"/>
        <v>0.05159193252</v>
      </c>
      <c r="J1572" s="49"/>
      <c r="K1572" s="42">
        <v>1165.8</v>
      </c>
      <c r="L1572" s="43">
        <f t="shared" si="4"/>
        <v>-0.003382504135</v>
      </c>
      <c r="M1572" s="49"/>
      <c r="N1572" s="45">
        <v>258.07</v>
      </c>
      <c r="O1572" s="43">
        <f t="shared" si="5"/>
        <v>0.00193933813</v>
      </c>
      <c r="P1572" s="49"/>
      <c r="Q1572" s="45">
        <v>326.44</v>
      </c>
      <c r="R1572" s="43">
        <f t="shared" si="6"/>
        <v>0.006515481897</v>
      </c>
      <c r="S1572" s="49"/>
      <c r="T1572" s="42">
        <v>1266.4</v>
      </c>
      <c r="U1572" s="43">
        <f t="shared" si="7"/>
        <v>-0.0002368639228</v>
      </c>
      <c r="V1572" s="49"/>
      <c r="W1572" s="45">
        <v>257.17</v>
      </c>
      <c r="X1572" s="43">
        <f t="shared" si="8"/>
        <v>0.0044427197</v>
      </c>
      <c r="Y1572" s="49"/>
      <c r="Z1572" s="45">
        <v>88.0</v>
      </c>
      <c r="AA1572" s="46">
        <f t="shared" si="9"/>
        <v>-0.001135718464</v>
      </c>
      <c r="AB1572" s="49"/>
      <c r="AC1572" s="45">
        <v>523.2</v>
      </c>
      <c r="AD1572" s="46">
        <f t="shared" si="10"/>
        <v>-0.01483588517</v>
      </c>
      <c r="AE1572" s="47"/>
      <c r="AF1572" s="42">
        <v>10226.55</v>
      </c>
      <c r="AG1572" s="46">
        <f t="shared" si="11"/>
        <v>-0.0130904319</v>
      </c>
      <c r="AH1572" s="47"/>
    </row>
    <row r="1573">
      <c r="A1573" s="48">
        <v>43067.0</v>
      </c>
      <c r="B1573" s="45">
        <v>990.55</v>
      </c>
      <c r="C1573" s="43">
        <f t="shared" si="1"/>
        <v>-0.0009081736245</v>
      </c>
      <c r="D1573" s="49"/>
      <c r="E1573" s="45">
        <v>930.6</v>
      </c>
      <c r="F1573" s="43">
        <f t="shared" si="2"/>
        <v>0.004188859897</v>
      </c>
      <c r="G1573" s="49"/>
      <c r="H1573" s="45">
        <v>195.86</v>
      </c>
      <c r="I1573" s="43">
        <f t="shared" si="3"/>
        <v>-0.01273385545</v>
      </c>
      <c r="J1573" s="49"/>
      <c r="K1573" s="42">
        <v>1169.75</v>
      </c>
      <c r="L1573" s="43">
        <f t="shared" si="4"/>
        <v>-0.003030240683</v>
      </c>
      <c r="M1573" s="49"/>
      <c r="N1573" s="45">
        <v>257.57</v>
      </c>
      <c r="O1573" s="43">
        <f t="shared" si="5"/>
        <v>0.01002798266</v>
      </c>
      <c r="P1573" s="49"/>
      <c r="Q1573" s="45">
        <v>324.32</v>
      </c>
      <c r="R1573" s="43">
        <f t="shared" si="6"/>
        <v>0.006185841821</v>
      </c>
      <c r="S1573" s="49"/>
      <c r="T1573" s="42">
        <v>1266.7</v>
      </c>
      <c r="U1573" s="43">
        <f t="shared" si="7"/>
        <v>0.04753177888</v>
      </c>
      <c r="V1573" s="49"/>
      <c r="W1573" s="45">
        <v>256.03</v>
      </c>
      <c r="X1573" s="43">
        <f t="shared" si="8"/>
        <v>0.008826875145</v>
      </c>
      <c r="Y1573" s="49"/>
      <c r="Z1573" s="45">
        <v>88.1</v>
      </c>
      <c r="AA1573" s="46">
        <f t="shared" si="9"/>
        <v>0.01084176098</v>
      </c>
      <c r="AB1573" s="49"/>
      <c r="AC1573" s="45">
        <v>531.02</v>
      </c>
      <c r="AD1573" s="46">
        <f t="shared" si="10"/>
        <v>-0.002632966239</v>
      </c>
      <c r="AE1573" s="47"/>
      <c r="AF1573" s="42">
        <v>10361.3</v>
      </c>
      <c r="AG1573" s="46">
        <f t="shared" si="11"/>
        <v>-0.0008634183702</v>
      </c>
      <c r="AH1573" s="47"/>
    </row>
    <row r="1574">
      <c r="A1574" s="48">
        <v>43066.0</v>
      </c>
      <c r="B1574" s="45">
        <v>991.45</v>
      </c>
      <c r="C1574" s="43">
        <f t="shared" si="1"/>
        <v>-0.007285915204</v>
      </c>
      <c r="D1574" s="49"/>
      <c r="E1574" s="45">
        <v>926.71</v>
      </c>
      <c r="F1574" s="43">
        <f t="shared" si="2"/>
        <v>0.003318294179</v>
      </c>
      <c r="G1574" s="49"/>
      <c r="H1574" s="45">
        <v>198.37</v>
      </c>
      <c r="I1574" s="43">
        <f t="shared" si="3"/>
        <v>0.006118391903</v>
      </c>
      <c r="J1574" s="49"/>
      <c r="K1574" s="42">
        <v>1173.3</v>
      </c>
      <c r="L1574" s="43">
        <f t="shared" si="4"/>
        <v>-0.0006816052066</v>
      </c>
      <c r="M1574" s="49"/>
      <c r="N1574" s="45">
        <v>255.0</v>
      </c>
      <c r="O1574" s="43">
        <f t="shared" si="5"/>
        <v>-0.008084876191</v>
      </c>
      <c r="P1574" s="49"/>
      <c r="Q1574" s="45">
        <v>322.32</v>
      </c>
      <c r="R1574" s="43">
        <f t="shared" si="6"/>
        <v>-0.01214976863</v>
      </c>
      <c r="S1574" s="49"/>
      <c r="T1574" s="42">
        <v>1207.9</v>
      </c>
      <c r="U1574" s="43">
        <f t="shared" si="7"/>
        <v>-0.00865520797</v>
      </c>
      <c r="V1574" s="49"/>
      <c r="W1574" s="45">
        <v>253.78</v>
      </c>
      <c r="X1574" s="43">
        <f t="shared" si="8"/>
        <v>-0.001378197143</v>
      </c>
      <c r="Y1574" s="49"/>
      <c r="Z1574" s="45">
        <v>87.15</v>
      </c>
      <c r="AA1574" s="46">
        <f t="shared" si="9"/>
        <v>0.02145631747</v>
      </c>
      <c r="AB1574" s="49"/>
      <c r="AC1574" s="45">
        <v>532.42</v>
      </c>
      <c r="AD1574" s="46">
        <f t="shared" si="10"/>
        <v>0.001278003482</v>
      </c>
      <c r="AE1574" s="47"/>
      <c r="AF1574" s="42">
        <v>10370.25</v>
      </c>
      <c r="AG1574" s="46">
        <f t="shared" si="11"/>
        <v>-0.002821406026</v>
      </c>
      <c r="AH1574" s="47"/>
    </row>
    <row r="1575">
      <c r="A1575" s="48">
        <v>43063.0</v>
      </c>
      <c r="B1575" s="45">
        <v>998.7</v>
      </c>
      <c r="C1575" s="43">
        <f t="shared" si="1"/>
        <v>-0.001400840733</v>
      </c>
      <c r="D1575" s="49"/>
      <c r="E1575" s="45">
        <v>923.64</v>
      </c>
      <c r="F1575" s="43">
        <f t="shared" si="2"/>
        <v>0.004622855516</v>
      </c>
      <c r="G1575" s="49"/>
      <c r="H1575" s="45">
        <v>197.16</v>
      </c>
      <c r="I1575" s="43">
        <f t="shared" si="3"/>
        <v>0.03651793762</v>
      </c>
      <c r="J1575" s="49"/>
      <c r="K1575" s="42">
        <v>1174.1</v>
      </c>
      <c r="L1575" s="43">
        <f t="shared" si="4"/>
        <v>-0.003231295329</v>
      </c>
      <c r="M1575" s="49"/>
      <c r="N1575" s="45">
        <v>257.07</v>
      </c>
      <c r="O1575" s="43">
        <f t="shared" si="5"/>
        <v>0.002141787068</v>
      </c>
      <c r="P1575" s="49"/>
      <c r="Q1575" s="45">
        <v>326.26</v>
      </c>
      <c r="R1575" s="43">
        <f t="shared" si="6"/>
        <v>0.004361856094</v>
      </c>
      <c r="S1575" s="49"/>
      <c r="T1575" s="42">
        <v>1218.4</v>
      </c>
      <c r="U1575" s="43">
        <f t="shared" si="7"/>
        <v>0.01118344473</v>
      </c>
      <c r="V1575" s="49"/>
      <c r="W1575" s="45">
        <v>254.13</v>
      </c>
      <c r="X1575" s="43">
        <f t="shared" si="8"/>
        <v>-0.002750709059</v>
      </c>
      <c r="Y1575" s="49"/>
      <c r="Z1575" s="45">
        <v>85.3</v>
      </c>
      <c r="AA1575" s="46">
        <f t="shared" si="9"/>
        <v>-0.01570256166</v>
      </c>
      <c r="AB1575" s="49"/>
      <c r="AC1575" s="45">
        <v>531.74</v>
      </c>
      <c r="AD1575" s="46">
        <f t="shared" si="10"/>
        <v>-0.01237283329</v>
      </c>
      <c r="AE1575" s="47"/>
      <c r="AF1575" s="42">
        <v>10399.55</v>
      </c>
      <c r="AG1575" s="46">
        <f t="shared" si="11"/>
        <v>0.0009476052034</v>
      </c>
      <c r="AH1575" s="47"/>
    </row>
    <row r="1576">
      <c r="A1576" s="48">
        <v>43062.0</v>
      </c>
      <c r="B1576" s="42">
        <v>1000.1</v>
      </c>
      <c r="C1576" s="43">
        <f t="shared" si="1"/>
        <v>0.004208423045</v>
      </c>
      <c r="D1576" s="49"/>
      <c r="E1576" s="45">
        <v>919.38</v>
      </c>
      <c r="F1576" s="43">
        <f t="shared" si="2"/>
        <v>-0.006699429916</v>
      </c>
      <c r="G1576" s="49"/>
      <c r="H1576" s="45">
        <v>190.09</v>
      </c>
      <c r="I1576" s="43">
        <f t="shared" si="3"/>
        <v>0.02519776409</v>
      </c>
      <c r="J1576" s="49"/>
      <c r="K1576" s="42">
        <v>1177.9</v>
      </c>
      <c r="L1576" s="43">
        <f t="shared" si="4"/>
        <v>0.006900397956</v>
      </c>
      <c r="M1576" s="49"/>
      <c r="N1576" s="45">
        <v>256.52</v>
      </c>
      <c r="O1576" s="43">
        <f t="shared" si="5"/>
        <v>0.02334859182</v>
      </c>
      <c r="P1576" s="49"/>
      <c r="Q1576" s="45">
        <v>324.84</v>
      </c>
      <c r="R1576" s="43">
        <f t="shared" si="6"/>
        <v>-0.005525893597</v>
      </c>
      <c r="S1576" s="49"/>
      <c r="T1576" s="42">
        <v>1204.85</v>
      </c>
      <c r="U1576" s="43">
        <f t="shared" si="7"/>
        <v>-0.00004149808072</v>
      </c>
      <c r="V1576" s="49"/>
      <c r="W1576" s="45">
        <v>254.83</v>
      </c>
      <c r="X1576" s="43">
        <f t="shared" si="8"/>
        <v>-0.004151008467</v>
      </c>
      <c r="Y1576" s="49"/>
      <c r="Z1576" s="45">
        <v>86.65</v>
      </c>
      <c r="AA1576" s="46">
        <f t="shared" si="9"/>
        <v>0.008693187171</v>
      </c>
      <c r="AB1576" s="49"/>
      <c r="AC1576" s="45">
        <v>538.36</v>
      </c>
      <c r="AD1576" s="46">
        <f t="shared" si="10"/>
        <v>0.006971267212</v>
      </c>
      <c r="AE1576" s="47"/>
      <c r="AF1576" s="42">
        <v>10389.7</v>
      </c>
      <c r="AG1576" s="46">
        <f t="shared" si="11"/>
        <v>0.003949191306</v>
      </c>
      <c r="AH1576" s="47"/>
    </row>
    <row r="1577">
      <c r="A1577" s="48">
        <v>43061.0</v>
      </c>
      <c r="B1577" s="45">
        <v>995.9</v>
      </c>
      <c r="C1577" s="43">
        <f t="shared" si="1"/>
        <v>0.0004017274333</v>
      </c>
      <c r="D1577" s="49"/>
      <c r="E1577" s="45">
        <v>925.56</v>
      </c>
      <c r="F1577" s="43">
        <f t="shared" si="2"/>
        <v>0.004862922024</v>
      </c>
      <c r="G1577" s="49"/>
      <c r="H1577" s="45">
        <v>185.36</v>
      </c>
      <c r="I1577" s="43">
        <f t="shared" si="3"/>
        <v>0.01385251801</v>
      </c>
      <c r="J1577" s="49"/>
      <c r="K1577" s="42">
        <v>1169.8</v>
      </c>
      <c r="L1577" s="43">
        <f t="shared" si="4"/>
        <v>-0.01577507058</v>
      </c>
      <c r="M1577" s="49"/>
      <c r="N1577" s="45">
        <v>250.6</v>
      </c>
      <c r="O1577" s="43">
        <f t="shared" si="5"/>
        <v>0.03306253891</v>
      </c>
      <c r="P1577" s="49"/>
      <c r="Q1577" s="45">
        <v>326.64</v>
      </c>
      <c r="R1577" s="43">
        <f t="shared" si="6"/>
        <v>0.0003061943133</v>
      </c>
      <c r="S1577" s="49"/>
      <c r="T1577" s="42">
        <v>1204.9</v>
      </c>
      <c r="U1577" s="43">
        <f t="shared" si="7"/>
        <v>0.003117144728</v>
      </c>
      <c r="V1577" s="49"/>
      <c r="W1577" s="45">
        <v>255.89</v>
      </c>
      <c r="X1577" s="43">
        <f t="shared" si="8"/>
        <v>-0.007785472779</v>
      </c>
      <c r="Y1577" s="49"/>
      <c r="Z1577" s="45">
        <v>85.9</v>
      </c>
      <c r="AA1577" s="46">
        <f t="shared" si="9"/>
        <v>-0.005224975602</v>
      </c>
      <c r="AB1577" s="49"/>
      <c r="AC1577" s="45">
        <v>534.62</v>
      </c>
      <c r="AD1577" s="46">
        <f t="shared" si="10"/>
        <v>-0.01687819431</v>
      </c>
      <c r="AE1577" s="47"/>
      <c r="AF1577" s="42">
        <v>10348.75</v>
      </c>
      <c r="AG1577" s="46">
        <f t="shared" si="11"/>
        <v>0.0006234579887</v>
      </c>
      <c r="AH1577" s="47"/>
    </row>
    <row r="1578">
      <c r="A1578" s="48">
        <v>43060.0</v>
      </c>
      <c r="B1578" s="45">
        <v>995.5</v>
      </c>
      <c r="C1578" s="43">
        <f t="shared" si="1"/>
        <v>-0.02993420782</v>
      </c>
      <c r="D1578" s="49"/>
      <c r="E1578" s="45">
        <v>921.07</v>
      </c>
      <c r="F1578" s="43">
        <f t="shared" si="2"/>
        <v>0.004395850613</v>
      </c>
      <c r="G1578" s="49"/>
      <c r="H1578" s="45">
        <v>182.81</v>
      </c>
      <c r="I1578" s="43">
        <f t="shared" si="3"/>
        <v>-0.02980147796</v>
      </c>
      <c r="J1578" s="49"/>
      <c r="K1578" s="42">
        <v>1188.4</v>
      </c>
      <c r="L1578" s="43">
        <f t="shared" si="4"/>
        <v>0.002443238083</v>
      </c>
      <c r="M1578" s="49"/>
      <c r="N1578" s="45">
        <v>242.45</v>
      </c>
      <c r="O1578" s="43">
        <f t="shared" si="5"/>
        <v>-0.03851452925</v>
      </c>
      <c r="P1578" s="49"/>
      <c r="Q1578" s="45">
        <v>326.54</v>
      </c>
      <c r="R1578" s="43">
        <f t="shared" si="6"/>
        <v>0.002145989358</v>
      </c>
      <c r="S1578" s="49"/>
      <c r="T1578" s="42">
        <v>1201.15</v>
      </c>
      <c r="U1578" s="43">
        <f t="shared" si="7"/>
        <v>-0.005355487631</v>
      </c>
      <c r="V1578" s="49"/>
      <c r="W1578" s="45">
        <v>257.89</v>
      </c>
      <c r="X1578" s="43">
        <f t="shared" si="8"/>
        <v>0.002096111318</v>
      </c>
      <c r="Y1578" s="49"/>
      <c r="Z1578" s="45">
        <v>86.35</v>
      </c>
      <c r="AA1578" s="46">
        <f t="shared" si="9"/>
        <v>0.02759200575</v>
      </c>
      <c r="AB1578" s="49"/>
      <c r="AC1578" s="45">
        <v>543.72</v>
      </c>
      <c r="AD1578" s="46">
        <f t="shared" si="10"/>
        <v>0.001656635201</v>
      </c>
      <c r="AE1578" s="47"/>
      <c r="AF1578" s="42">
        <v>10342.3</v>
      </c>
      <c r="AG1578" s="46">
        <f t="shared" si="11"/>
        <v>0.001490140194</v>
      </c>
      <c r="AH1578" s="47"/>
    </row>
    <row r="1579">
      <c r="A1579" s="48">
        <v>43059.0</v>
      </c>
      <c r="B1579" s="42">
        <v>1025.75</v>
      </c>
      <c r="C1579" s="43">
        <f t="shared" si="1"/>
        <v>-0.05246248632</v>
      </c>
      <c r="D1579" s="49"/>
      <c r="E1579" s="45">
        <v>917.03</v>
      </c>
      <c r="F1579" s="43">
        <f t="shared" si="2"/>
        <v>0.006871751209</v>
      </c>
      <c r="G1579" s="49"/>
      <c r="H1579" s="45">
        <v>188.34</v>
      </c>
      <c r="I1579" s="43">
        <f t="shared" si="3"/>
        <v>0.03435204915</v>
      </c>
      <c r="J1579" s="49"/>
      <c r="K1579" s="42">
        <v>1185.5</v>
      </c>
      <c r="L1579" s="43">
        <f t="shared" si="4"/>
        <v>0.0213567656</v>
      </c>
      <c r="M1579" s="49"/>
      <c r="N1579" s="45">
        <v>251.97</v>
      </c>
      <c r="O1579" s="43">
        <f t="shared" si="5"/>
        <v>-0.01820841938</v>
      </c>
      <c r="P1579" s="49"/>
      <c r="Q1579" s="45">
        <v>325.84</v>
      </c>
      <c r="R1579" s="43">
        <f t="shared" si="6"/>
        <v>0.0054469215</v>
      </c>
      <c r="S1579" s="49"/>
      <c r="T1579" s="42">
        <v>1207.6</v>
      </c>
      <c r="U1579" s="43">
        <f t="shared" si="7"/>
        <v>0.02125780944</v>
      </c>
      <c r="V1579" s="49"/>
      <c r="W1579" s="45">
        <v>257.35</v>
      </c>
      <c r="X1579" s="43">
        <f t="shared" si="8"/>
        <v>0.009918856703</v>
      </c>
      <c r="Y1579" s="49"/>
      <c r="Z1579" s="45">
        <v>84.0</v>
      </c>
      <c r="AA1579" s="46">
        <f t="shared" si="9"/>
        <v>0.005970166987</v>
      </c>
      <c r="AB1579" s="49"/>
      <c r="AC1579" s="45">
        <v>542.82</v>
      </c>
      <c r="AD1579" s="46">
        <f t="shared" si="10"/>
        <v>-0.003971323476</v>
      </c>
      <c r="AE1579" s="47"/>
      <c r="AF1579" s="42">
        <v>10326.9</v>
      </c>
      <c r="AG1579" s="46">
        <f t="shared" si="11"/>
        <v>0.00272961264</v>
      </c>
      <c r="AH1579" s="47"/>
    </row>
    <row r="1580">
      <c r="A1580" s="48">
        <v>43056.0</v>
      </c>
      <c r="B1580" s="42">
        <v>1081.0</v>
      </c>
      <c r="C1580" s="43">
        <f t="shared" si="1"/>
        <v>0.00780093109</v>
      </c>
      <c r="D1580" s="49"/>
      <c r="E1580" s="45">
        <v>910.75</v>
      </c>
      <c r="F1580" s="43">
        <f t="shared" si="2"/>
        <v>0.009831315152</v>
      </c>
      <c r="G1580" s="49"/>
      <c r="H1580" s="45">
        <v>181.98</v>
      </c>
      <c r="I1580" s="43">
        <f t="shared" si="3"/>
        <v>0.04128460655</v>
      </c>
      <c r="J1580" s="49"/>
      <c r="K1580" s="42">
        <v>1160.45</v>
      </c>
      <c r="L1580" s="43">
        <f t="shared" si="4"/>
        <v>0.03058047956</v>
      </c>
      <c r="M1580" s="49"/>
      <c r="N1580" s="45">
        <v>256.6</v>
      </c>
      <c r="O1580" s="43">
        <f t="shared" si="5"/>
        <v>-0.00660324792</v>
      </c>
      <c r="P1580" s="49"/>
      <c r="Q1580" s="45">
        <v>324.07</v>
      </c>
      <c r="R1580" s="43">
        <f t="shared" si="6"/>
        <v>0.005414700957</v>
      </c>
      <c r="S1580" s="49"/>
      <c r="T1580" s="42">
        <v>1182.2</v>
      </c>
      <c r="U1580" s="43">
        <f t="shared" si="7"/>
        <v>0.007940425152</v>
      </c>
      <c r="V1580" s="49"/>
      <c r="W1580" s="45">
        <v>254.81</v>
      </c>
      <c r="X1580" s="43">
        <f t="shared" si="8"/>
        <v>-0.01974029517</v>
      </c>
      <c r="Y1580" s="49"/>
      <c r="Z1580" s="45">
        <v>83.5</v>
      </c>
      <c r="AA1580" s="46">
        <f t="shared" si="9"/>
        <v>0.03721075842</v>
      </c>
      <c r="AB1580" s="49"/>
      <c r="AC1580" s="45">
        <v>544.98</v>
      </c>
      <c r="AD1580" s="46">
        <f t="shared" si="10"/>
        <v>0.01263034738</v>
      </c>
      <c r="AE1580" s="47"/>
      <c r="AF1580" s="42">
        <v>10298.75</v>
      </c>
      <c r="AG1580" s="46">
        <f t="shared" si="11"/>
        <v>0.001472135372</v>
      </c>
      <c r="AH1580" s="47"/>
    </row>
    <row r="1581">
      <c r="A1581" s="48">
        <v>43055.0</v>
      </c>
      <c r="B1581" s="42">
        <v>1072.6</v>
      </c>
      <c r="C1581" s="43">
        <f t="shared" si="1"/>
        <v>0.01844237441</v>
      </c>
      <c r="D1581" s="49"/>
      <c r="E1581" s="45">
        <v>901.84</v>
      </c>
      <c r="F1581" s="43">
        <f t="shared" si="2"/>
        <v>0.004122296765</v>
      </c>
      <c r="G1581" s="49"/>
      <c r="H1581" s="45">
        <v>174.62</v>
      </c>
      <c r="I1581" s="43">
        <f t="shared" si="3"/>
        <v>0.01633938374</v>
      </c>
      <c r="J1581" s="49"/>
      <c r="K1581" s="42">
        <v>1125.5</v>
      </c>
      <c r="L1581" s="43">
        <f t="shared" si="4"/>
        <v>0.04108117219</v>
      </c>
      <c r="M1581" s="49"/>
      <c r="N1581" s="45">
        <v>258.3</v>
      </c>
      <c r="O1581" s="43">
        <f t="shared" si="5"/>
        <v>-0.002706361598</v>
      </c>
      <c r="P1581" s="49"/>
      <c r="Q1581" s="45">
        <v>322.32</v>
      </c>
      <c r="R1581" s="43">
        <f t="shared" si="6"/>
        <v>0.004820485473</v>
      </c>
      <c r="S1581" s="49"/>
      <c r="T1581" s="42">
        <v>1172.85</v>
      </c>
      <c r="U1581" s="43">
        <f t="shared" si="7"/>
        <v>0.005343148919</v>
      </c>
      <c r="V1581" s="49"/>
      <c r="W1581" s="45">
        <v>259.89</v>
      </c>
      <c r="X1581" s="43">
        <f t="shared" si="8"/>
        <v>0.04039882807</v>
      </c>
      <c r="Y1581" s="49"/>
      <c r="Z1581" s="45">
        <v>80.45</v>
      </c>
      <c r="AA1581" s="46">
        <f t="shared" si="9"/>
        <v>0.009366287642</v>
      </c>
      <c r="AB1581" s="49"/>
      <c r="AC1581" s="45">
        <v>538.14</v>
      </c>
      <c r="AD1581" s="46">
        <f t="shared" si="10"/>
        <v>0.01520400767</v>
      </c>
      <c r="AE1581" s="47"/>
      <c r="AF1581" s="42">
        <v>10283.6</v>
      </c>
      <c r="AG1581" s="46">
        <f t="shared" si="11"/>
        <v>0.006717639119</v>
      </c>
      <c r="AH1581" s="47"/>
    </row>
    <row r="1582">
      <c r="A1582" s="48">
        <v>43054.0</v>
      </c>
      <c r="B1582" s="42">
        <v>1053.0</v>
      </c>
      <c r="C1582" s="43">
        <f t="shared" si="1"/>
        <v>-0.02211825041</v>
      </c>
      <c r="D1582" s="49"/>
      <c r="E1582" s="45">
        <v>898.13</v>
      </c>
      <c r="F1582" s="43">
        <f t="shared" si="2"/>
        <v>-0.001157291622</v>
      </c>
      <c r="G1582" s="49"/>
      <c r="H1582" s="45">
        <v>171.79</v>
      </c>
      <c r="I1582" s="43">
        <f t="shared" si="3"/>
        <v>-0.001570452555</v>
      </c>
      <c r="J1582" s="49"/>
      <c r="K1582" s="42">
        <v>1080.2</v>
      </c>
      <c r="L1582" s="43">
        <f t="shared" si="4"/>
        <v>0.0003703703746</v>
      </c>
      <c r="M1582" s="49"/>
      <c r="N1582" s="45">
        <v>259.0</v>
      </c>
      <c r="O1582" s="43">
        <f t="shared" si="5"/>
        <v>0.01996634726</v>
      </c>
      <c r="P1582" s="49"/>
      <c r="Q1582" s="45">
        <v>320.77</v>
      </c>
      <c r="R1582" s="43">
        <f t="shared" si="6"/>
        <v>-0.003205879148</v>
      </c>
      <c r="S1582" s="49"/>
      <c r="T1582" s="42">
        <v>1166.6</v>
      </c>
      <c r="U1582" s="43">
        <f t="shared" si="7"/>
        <v>-0.003935328888</v>
      </c>
      <c r="V1582" s="49"/>
      <c r="W1582" s="45">
        <v>249.6</v>
      </c>
      <c r="X1582" s="43">
        <f t="shared" si="8"/>
        <v>-0.002001201388</v>
      </c>
      <c r="Y1582" s="49"/>
      <c r="Z1582" s="45">
        <v>79.7</v>
      </c>
      <c r="AA1582" s="46">
        <f t="shared" si="9"/>
        <v>-0.02783971939</v>
      </c>
      <c r="AB1582" s="49"/>
      <c r="AC1582" s="45">
        <v>530.02</v>
      </c>
      <c r="AD1582" s="46">
        <f t="shared" si="10"/>
        <v>-0.005719246504</v>
      </c>
      <c r="AE1582" s="47"/>
      <c r="AF1582" s="42">
        <v>10214.75</v>
      </c>
      <c r="AG1582" s="46">
        <f t="shared" si="11"/>
        <v>0.009511796611</v>
      </c>
      <c r="AH1582" s="47"/>
    </row>
    <row r="1583">
      <c r="A1583" s="48">
        <v>43053.0</v>
      </c>
      <c r="B1583" s="42">
        <v>1076.55</v>
      </c>
      <c r="C1583" s="43">
        <f t="shared" si="1"/>
        <v>0.02202328816</v>
      </c>
      <c r="D1583" s="49"/>
      <c r="E1583" s="45">
        <v>899.17</v>
      </c>
      <c r="F1583" s="43">
        <f t="shared" si="2"/>
        <v>-0.006197599566</v>
      </c>
      <c r="G1583" s="49"/>
      <c r="H1583" s="45">
        <v>172.06</v>
      </c>
      <c r="I1583" s="43">
        <f t="shared" si="3"/>
        <v>0.001628664855</v>
      </c>
      <c r="J1583" s="49"/>
      <c r="K1583" s="42">
        <v>1079.8</v>
      </c>
      <c r="L1583" s="43">
        <f t="shared" si="4"/>
        <v>-0.0106396232</v>
      </c>
      <c r="M1583" s="49"/>
      <c r="N1583" s="45">
        <v>253.88</v>
      </c>
      <c r="O1583" s="43">
        <f t="shared" si="5"/>
        <v>-0.001062929455</v>
      </c>
      <c r="P1583" s="49"/>
      <c r="Q1583" s="45">
        <v>321.8</v>
      </c>
      <c r="R1583" s="43">
        <f t="shared" si="6"/>
        <v>0.0009326908806</v>
      </c>
      <c r="S1583" s="49"/>
      <c r="T1583" s="42">
        <v>1171.2</v>
      </c>
      <c r="U1583" s="43">
        <f t="shared" si="7"/>
        <v>-0.007782140442</v>
      </c>
      <c r="V1583" s="49"/>
      <c r="W1583" s="45">
        <v>250.1</v>
      </c>
      <c r="X1583" s="43">
        <f t="shared" si="8"/>
        <v>0.002963202424</v>
      </c>
      <c r="Y1583" s="49"/>
      <c r="Z1583" s="45">
        <v>81.95</v>
      </c>
      <c r="AA1583" s="46">
        <f t="shared" si="9"/>
        <v>-0.01393539667</v>
      </c>
      <c r="AB1583" s="49"/>
      <c r="AC1583" s="45">
        <v>533.06</v>
      </c>
      <c r="AD1583" s="46">
        <f t="shared" si="10"/>
        <v>-0.003221459184</v>
      </c>
      <c r="AE1583" s="47"/>
      <c r="AF1583" s="42">
        <v>10118.05</v>
      </c>
      <c r="AG1583" s="46">
        <f t="shared" si="11"/>
        <v>-0.006752173561</v>
      </c>
      <c r="AH1583" s="47"/>
    </row>
    <row r="1584">
      <c r="A1584" s="48">
        <v>43052.0</v>
      </c>
      <c r="B1584" s="42">
        <v>1053.1</v>
      </c>
      <c r="C1584" s="43">
        <f t="shared" si="1"/>
        <v>0.01506881105</v>
      </c>
      <c r="D1584" s="49"/>
      <c r="E1584" s="45">
        <v>904.76</v>
      </c>
      <c r="F1584" s="43">
        <f t="shared" si="2"/>
        <v>-0.004653376575</v>
      </c>
      <c r="G1584" s="49"/>
      <c r="H1584" s="45">
        <v>171.78</v>
      </c>
      <c r="I1584" s="43">
        <f t="shared" si="3"/>
        <v>0.05824795131</v>
      </c>
      <c r="J1584" s="49"/>
      <c r="K1584" s="42">
        <v>1091.35</v>
      </c>
      <c r="L1584" s="43">
        <f t="shared" si="4"/>
        <v>0.02158090608</v>
      </c>
      <c r="M1584" s="49"/>
      <c r="N1584" s="45">
        <v>254.15</v>
      </c>
      <c r="O1584" s="43">
        <f t="shared" si="5"/>
        <v>-0.01928944368</v>
      </c>
      <c r="P1584" s="49"/>
      <c r="Q1584" s="45">
        <v>321.5</v>
      </c>
      <c r="R1584" s="43">
        <f t="shared" si="6"/>
        <v>0.0004044363612</v>
      </c>
      <c r="S1584" s="49"/>
      <c r="T1584" s="42">
        <v>1180.35</v>
      </c>
      <c r="U1584" s="43">
        <f t="shared" si="7"/>
        <v>-0.01371498149</v>
      </c>
      <c r="V1584" s="49"/>
      <c r="W1584" s="45">
        <v>249.36</v>
      </c>
      <c r="X1584" s="43">
        <f t="shared" si="8"/>
        <v>-0.0183578883</v>
      </c>
      <c r="Y1584" s="49"/>
      <c r="Z1584" s="45">
        <v>83.1</v>
      </c>
      <c r="AA1584" s="46">
        <f t="shared" si="9"/>
        <v>-0.007791468844</v>
      </c>
      <c r="AB1584" s="49"/>
      <c r="AC1584" s="45">
        <v>534.78</v>
      </c>
      <c r="AD1584" s="46">
        <f t="shared" si="10"/>
        <v>-0.00250256924</v>
      </c>
      <c r="AE1584" s="47"/>
      <c r="AF1584" s="42">
        <v>10186.6</v>
      </c>
      <c r="AG1584" s="46">
        <f t="shared" si="11"/>
        <v>-0.003757680835</v>
      </c>
      <c r="AH1584" s="47"/>
    </row>
    <row r="1585">
      <c r="A1585" s="48">
        <v>43049.0</v>
      </c>
      <c r="B1585" s="42">
        <v>1037.35</v>
      </c>
      <c r="C1585" s="43">
        <f t="shared" si="1"/>
        <v>0.01324586941</v>
      </c>
      <c r="D1585" s="49"/>
      <c r="E1585" s="45">
        <v>908.98</v>
      </c>
      <c r="F1585" s="43">
        <f t="shared" si="2"/>
        <v>-0.003207243204</v>
      </c>
      <c r="G1585" s="49"/>
      <c r="H1585" s="45">
        <v>162.06</v>
      </c>
      <c r="I1585" s="43">
        <f t="shared" si="3"/>
        <v>0.02233823464</v>
      </c>
      <c r="J1585" s="49"/>
      <c r="K1585" s="42">
        <v>1068.05</v>
      </c>
      <c r="L1585" s="43">
        <f t="shared" si="4"/>
        <v>0.004551327505</v>
      </c>
      <c r="M1585" s="49"/>
      <c r="N1585" s="45">
        <v>259.1</v>
      </c>
      <c r="O1585" s="43">
        <f t="shared" si="5"/>
        <v>0.01418739179</v>
      </c>
      <c r="P1585" s="49"/>
      <c r="Q1585" s="45">
        <v>321.37</v>
      </c>
      <c r="R1585" s="43">
        <f t="shared" si="6"/>
        <v>-0.008212134966</v>
      </c>
      <c r="S1585" s="49"/>
      <c r="T1585" s="42">
        <v>1196.65</v>
      </c>
      <c r="U1585" s="43">
        <f t="shared" si="7"/>
        <v>-0.01620525755</v>
      </c>
      <c r="V1585" s="49"/>
      <c r="W1585" s="45">
        <v>253.98</v>
      </c>
      <c r="X1585" s="43">
        <f t="shared" si="8"/>
        <v>-0.002909378895</v>
      </c>
      <c r="Y1585" s="49"/>
      <c r="Z1585" s="45">
        <v>83.75</v>
      </c>
      <c r="AA1585" s="46">
        <f t="shared" si="9"/>
        <v>-0.0374970701</v>
      </c>
      <c r="AB1585" s="49"/>
      <c r="AC1585" s="45">
        <v>536.12</v>
      </c>
      <c r="AD1585" s="46">
        <f t="shared" si="10"/>
        <v>-0.006951830075</v>
      </c>
      <c r="AE1585" s="47"/>
      <c r="AF1585" s="42">
        <v>10224.95</v>
      </c>
      <c r="AG1585" s="46">
        <f t="shared" si="11"/>
        <v>-0.009422507379</v>
      </c>
      <c r="AH1585" s="47"/>
    </row>
    <row r="1586">
      <c r="A1586" s="41">
        <v>43048.0</v>
      </c>
      <c r="B1586" s="42">
        <v>1023.7</v>
      </c>
      <c r="C1586" s="43">
        <f t="shared" si="1"/>
        <v>0.002592005364</v>
      </c>
      <c r="D1586" s="44"/>
      <c r="E1586" s="45">
        <v>911.9</v>
      </c>
      <c r="F1586" s="43">
        <f t="shared" si="2"/>
        <v>0.001042323928</v>
      </c>
      <c r="G1586" s="49"/>
      <c r="H1586" s="45">
        <v>158.48</v>
      </c>
      <c r="I1586" s="43">
        <f t="shared" si="3"/>
        <v>0.01481131866</v>
      </c>
      <c r="J1586" s="44"/>
      <c r="K1586" s="42">
        <v>1063.2</v>
      </c>
      <c r="L1586" s="43">
        <f t="shared" si="4"/>
        <v>0.01116061901</v>
      </c>
      <c r="M1586" s="49"/>
      <c r="N1586" s="45">
        <v>255.45</v>
      </c>
      <c r="O1586" s="43">
        <f t="shared" si="5"/>
        <v>-0.0128356488</v>
      </c>
      <c r="P1586" s="49"/>
      <c r="Q1586" s="45">
        <v>324.02</v>
      </c>
      <c r="R1586" s="43">
        <f t="shared" si="6"/>
        <v>-0.02079940599</v>
      </c>
      <c r="S1586" s="44"/>
      <c r="T1586" s="42">
        <v>1216.2</v>
      </c>
      <c r="U1586" s="43">
        <f t="shared" si="7"/>
        <v>0.003211861933</v>
      </c>
      <c r="V1586" s="44"/>
      <c r="W1586" s="45">
        <v>254.72</v>
      </c>
      <c r="X1586" s="43">
        <f t="shared" si="8"/>
        <v>0.005077251879</v>
      </c>
      <c r="Y1586" s="44"/>
      <c r="Z1586" s="45">
        <v>86.95</v>
      </c>
      <c r="AA1586" s="46">
        <f t="shared" si="9"/>
        <v>0.004610959178</v>
      </c>
      <c r="AB1586" s="49"/>
      <c r="AC1586" s="45">
        <v>539.86</v>
      </c>
      <c r="AD1586" s="46">
        <f t="shared" si="10"/>
        <v>0.009529199225</v>
      </c>
      <c r="AE1586" s="47"/>
      <c r="AF1586" s="42">
        <v>10321.75</v>
      </c>
      <c r="AG1586" s="46">
        <f t="shared" si="11"/>
        <v>0.001240869349</v>
      </c>
      <c r="AH1586" s="47"/>
    </row>
    <row r="1587">
      <c r="A1587" s="41">
        <v>43047.0</v>
      </c>
      <c r="B1587" s="42">
        <v>1021.05</v>
      </c>
      <c r="C1587" s="43">
        <f t="shared" si="1"/>
        <v>-0.0004895721238</v>
      </c>
      <c r="D1587" s="44"/>
      <c r="E1587" s="45">
        <v>910.95</v>
      </c>
      <c r="F1587" s="43">
        <f t="shared" si="2"/>
        <v>0.001241233264</v>
      </c>
      <c r="G1587" s="44"/>
      <c r="H1587" s="45">
        <v>156.15</v>
      </c>
      <c r="I1587" s="43">
        <f t="shared" si="3"/>
        <v>0.005587144868</v>
      </c>
      <c r="J1587" s="44"/>
      <c r="K1587" s="42">
        <v>1051.4</v>
      </c>
      <c r="L1587" s="43">
        <f t="shared" si="4"/>
        <v>-0.005595879353</v>
      </c>
      <c r="M1587" s="44"/>
      <c r="N1587" s="45">
        <v>258.75</v>
      </c>
      <c r="O1587" s="43">
        <f t="shared" si="5"/>
        <v>0.001740644478</v>
      </c>
      <c r="P1587" s="44"/>
      <c r="Q1587" s="45">
        <v>330.83</v>
      </c>
      <c r="R1587" s="43">
        <f t="shared" si="6"/>
        <v>0.02141684242</v>
      </c>
      <c r="S1587" s="44"/>
      <c r="T1587" s="42">
        <v>1212.3</v>
      </c>
      <c r="U1587" s="43">
        <f t="shared" si="7"/>
        <v>-0.01127823795</v>
      </c>
      <c r="V1587" s="44"/>
      <c r="W1587" s="45">
        <v>253.43</v>
      </c>
      <c r="X1587" s="43">
        <f t="shared" si="8"/>
        <v>-0.001222469936</v>
      </c>
      <c r="Y1587" s="44"/>
      <c r="Z1587" s="45">
        <v>86.55</v>
      </c>
      <c r="AA1587" s="46">
        <f t="shared" si="9"/>
        <v>-0.01604618956</v>
      </c>
      <c r="AB1587" s="44"/>
      <c r="AC1587" s="45">
        <v>534.74</v>
      </c>
      <c r="AD1587" s="46">
        <f t="shared" si="10"/>
        <v>-0.001158770338</v>
      </c>
      <c r="AE1587" s="47"/>
      <c r="AF1587" s="42">
        <v>10308.95</v>
      </c>
      <c r="AG1587" s="46">
        <f t="shared" si="11"/>
        <v>0.0005627762482</v>
      </c>
      <c r="AH1587" s="47"/>
    </row>
    <row r="1588">
      <c r="A1588" s="41">
        <v>43046.0</v>
      </c>
      <c r="B1588" s="42">
        <v>1021.55</v>
      </c>
      <c r="C1588" s="43">
        <f t="shared" si="1"/>
        <v>0.01902372266</v>
      </c>
      <c r="D1588" s="44"/>
      <c r="E1588" s="45">
        <v>909.82</v>
      </c>
      <c r="F1588" s="43">
        <f t="shared" si="2"/>
        <v>-0.002689221143</v>
      </c>
      <c r="G1588" s="44"/>
      <c r="H1588" s="45">
        <v>155.28</v>
      </c>
      <c r="I1588" s="43">
        <f t="shared" si="3"/>
        <v>-0.0327524287</v>
      </c>
      <c r="J1588" s="44"/>
      <c r="K1588" s="42">
        <v>1057.3</v>
      </c>
      <c r="L1588" s="43">
        <f t="shared" si="4"/>
        <v>-0.008476223286</v>
      </c>
      <c r="M1588" s="44"/>
      <c r="N1588" s="45">
        <v>258.3</v>
      </c>
      <c r="O1588" s="43">
        <f t="shared" si="5"/>
        <v>-0.01032207593</v>
      </c>
      <c r="P1588" s="44"/>
      <c r="Q1588" s="45">
        <v>323.82</v>
      </c>
      <c r="R1588" s="43">
        <f t="shared" si="6"/>
        <v>-0.003052590132</v>
      </c>
      <c r="S1588" s="44"/>
      <c r="T1588" s="42">
        <v>1226.05</v>
      </c>
      <c r="U1588" s="43">
        <f t="shared" si="7"/>
        <v>0.03913099816</v>
      </c>
      <c r="V1588" s="44"/>
      <c r="W1588" s="45">
        <v>253.74</v>
      </c>
      <c r="X1588" s="43">
        <f t="shared" si="8"/>
        <v>0.002485943867</v>
      </c>
      <c r="Y1588" s="44"/>
      <c r="Z1588" s="45">
        <v>87.95</v>
      </c>
      <c r="AA1588" s="46">
        <f t="shared" si="9"/>
        <v>0</v>
      </c>
      <c r="AB1588" s="44"/>
      <c r="AC1588" s="45">
        <v>535.36</v>
      </c>
      <c r="AD1588" s="46">
        <f t="shared" si="10"/>
        <v>0.007160964146</v>
      </c>
      <c r="AE1588" s="47"/>
      <c r="AF1588" s="42">
        <v>10303.15</v>
      </c>
      <c r="AG1588" s="46">
        <f t="shared" si="11"/>
        <v>-0.004551338637</v>
      </c>
      <c r="AH1588" s="47"/>
    </row>
    <row r="1589">
      <c r="A1589" s="41">
        <v>43045.0</v>
      </c>
      <c r="B1589" s="42">
        <v>1002.3</v>
      </c>
      <c r="C1589" s="43">
        <f t="shared" si="1"/>
        <v>0.003047640439</v>
      </c>
      <c r="D1589" s="44"/>
      <c r="E1589" s="45">
        <v>912.27</v>
      </c>
      <c r="F1589" s="43">
        <f t="shared" si="2"/>
        <v>-0.001150313176</v>
      </c>
      <c r="G1589" s="44"/>
      <c r="H1589" s="45">
        <v>160.45</v>
      </c>
      <c r="I1589" s="43">
        <f t="shared" si="3"/>
        <v>0.0169074767</v>
      </c>
      <c r="J1589" s="44"/>
      <c r="K1589" s="42">
        <v>1066.3</v>
      </c>
      <c r="L1589" s="43">
        <f t="shared" si="4"/>
        <v>-0.002856275208</v>
      </c>
      <c r="M1589" s="44"/>
      <c r="N1589" s="45">
        <v>260.98</v>
      </c>
      <c r="O1589" s="43">
        <f t="shared" si="5"/>
        <v>-0.005426281036</v>
      </c>
      <c r="P1589" s="44"/>
      <c r="Q1589" s="45">
        <v>324.81</v>
      </c>
      <c r="R1589" s="43">
        <f t="shared" si="6"/>
        <v>0.002743824267</v>
      </c>
      <c r="S1589" s="44"/>
      <c r="T1589" s="42">
        <v>1179.0</v>
      </c>
      <c r="U1589" s="43">
        <f t="shared" si="7"/>
        <v>-0.01406516639</v>
      </c>
      <c r="V1589" s="44"/>
      <c r="W1589" s="45">
        <v>253.11</v>
      </c>
      <c r="X1589" s="43">
        <f t="shared" si="8"/>
        <v>0.019226759</v>
      </c>
      <c r="Y1589" s="44"/>
      <c r="Z1589" s="45">
        <v>87.95</v>
      </c>
      <c r="AA1589" s="46">
        <f t="shared" si="9"/>
        <v>0.03470562307</v>
      </c>
      <c r="AB1589" s="44"/>
      <c r="AC1589" s="45">
        <v>531.54</v>
      </c>
      <c r="AD1589" s="46">
        <f t="shared" si="10"/>
        <v>-0.04624804154</v>
      </c>
      <c r="AE1589" s="47"/>
      <c r="AF1589" s="42">
        <v>10350.15</v>
      </c>
      <c r="AG1589" s="46">
        <f t="shared" si="11"/>
        <v>-0.009773200022</v>
      </c>
      <c r="AH1589" s="47"/>
    </row>
    <row r="1590">
      <c r="A1590" s="41">
        <v>43042.0</v>
      </c>
      <c r="B1590" s="45">
        <v>999.25</v>
      </c>
      <c r="C1590" s="43">
        <f t="shared" si="1"/>
        <v>-0.009016025808</v>
      </c>
      <c r="D1590" s="44"/>
      <c r="E1590" s="45">
        <v>913.32</v>
      </c>
      <c r="F1590" s="43">
        <f t="shared" si="2"/>
        <v>0.004708215134</v>
      </c>
      <c r="G1590" s="44"/>
      <c r="H1590" s="45">
        <v>157.76</v>
      </c>
      <c r="I1590" s="43">
        <f t="shared" si="3"/>
        <v>0.04399374927</v>
      </c>
      <c r="J1590" s="44"/>
      <c r="K1590" s="42">
        <v>1069.35</v>
      </c>
      <c r="L1590" s="43">
        <f t="shared" si="4"/>
        <v>0.00835764091</v>
      </c>
      <c r="M1590" s="44"/>
      <c r="N1590" s="45">
        <v>262.4</v>
      </c>
      <c r="O1590" s="43">
        <f t="shared" si="5"/>
        <v>-0.02528731971</v>
      </c>
      <c r="P1590" s="44"/>
      <c r="Q1590" s="45">
        <v>323.92</v>
      </c>
      <c r="R1590" s="43">
        <f t="shared" si="6"/>
        <v>-0.008668175874</v>
      </c>
      <c r="S1590" s="44"/>
      <c r="T1590" s="42">
        <v>1195.7</v>
      </c>
      <c r="U1590" s="43">
        <f t="shared" si="7"/>
        <v>-0.0292575156</v>
      </c>
      <c r="V1590" s="44"/>
      <c r="W1590" s="45">
        <v>248.29</v>
      </c>
      <c r="X1590" s="43">
        <f t="shared" si="8"/>
        <v>-0.001971553941</v>
      </c>
      <c r="Y1590" s="44"/>
      <c r="Z1590" s="45">
        <v>84.95</v>
      </c>
      <c r="AA1590" s="46">
        <f t="shared" si="9"/>
        <v>-0.005868561444</v>
      </c>
      <c r="AB1590" s="44"/>
      <c r="AC1590" s="45">
        <v>556.7</v>
      </c>
      <c r="AD1590" s="46">
        <f t="shared" si="10"/>
        <v>0.008550915306</v>
      </c>
      <c r="AE1590" s="47"/>
      <c r="AF1590" s="42">
        <v>10451.8</v>
      </c>
      <c r="AG1590" s="46">
        <f t="shared" si="11"/>
        <v>-0.00006697186706</v>
      </c>
      <c r="AH1590" s="47"/>
    </row>
    <row r="1591">
      <c r="A1591" s="41">
        <v>43041.0</v>
      </c>
      <c r="B1591" s="42">
        <v>1008.3</v>
      </c>
      <c r="C1591" s="43">
        <f t="shared" si="1"/>
        <v>0.003875396116</v>
      </c>
      <c r="D1591" s="44"/>
      <c r="E1591" s="45">
        <v>909.03</v>
      </c>
      <c r="F1591" s="43">
        <f t="shared" si="2"/>
        <v>0.0004951557366</v>
      </c>
      <c r="G1591" s="44"/>
      <c r="H1591" s="45">
        <v>150.97</v>
      </c>
      <c r="I1591" s="43">
        <f t="shared" si="3"/>
        <v>0.009182923193</v>
      </c>
      <c r="J1591" s="44"/>
      <c r="K1591" s="42">
        <v>1060.45</v>
      </c>
      <c r="L1591" s="43">
        <f t="shared" si="4"/>
        <v>0.02646819904</v>
      </c>
      <c r="M1591" s="44"/>
      <c r="N1591" s="45">
        <v>269.12</v>
      </c>
      <c r="O1591" s="43">
        <f t="shared" si="5"/>
        <v>0.0003716505041</v>
      </c>
      <c r="P1591" s="44"/>
      <c r="Q1591" s="45">
        <v>326.74</v>
      </c>
      <c r="R1591" s="43">
        <f t="shared" si="6"/>
        <v>0.0001530385813</v>
      </c>
      <c r="S1591" s="44"/>
      <c r="T1591" s="42">
        <v>1231.2</v>
      </c>
      <c r="U1591" s="43">
        <f t="shared" si="7"/>
        <v>0.02808733827</v>
      </c>
      <c r="V1591" s="44"/>
      <c r="W1591" s="45">
        <v>248.78</v>
      </c>
      <c r="X1591" s="43">
        <f t="shared" si="8"/>
        <v>0.01539239722</v>
      </c>
      <c r="Y1591" s="44"/>
      <c r="Z1591" s="45">
        <v>85.45</v>
      </c>
      <c r="AA1591" s="46">
        <f t="shared" si="9"/>
        <v>-0.01336840601</v>
      </c>
      <c r="AB1591" s="44"/>
      <c r="AC1591" s="45">
        <v>551.96</v>
      </c>
      <c r="AD1591" s="46">
        <f t="shared" si="10"/>
        <v>0.0003261637733</v>
      </c>
      <c r="AE1591" s="47"/>
      <c r="AF1591" s="42">
        <v>10452.5</v>
      </c>
      <c r="AG1591" s="46">
        <f t="shared" si="11"/>
        <v>0.002749531103</v>
      </c>
      <c r="AH1591" s="47"/>
    </row>
    <row r="1592">
      <c r="A1592" s="41">
        <v>43040.0</v>
      </c>
      <c r="B1592" s="42">
        <v>1004.4</v>
      </c>
      <c r="C1592" s="43">
        <f t="shared" si="1"/>
        <v>0.001993223702</v>
      </c>
      <c r="D1592" s="44"/>
      <c r="E1592" s="45">
        <v>908.58</v>
      </c>
      <c r="F1592" s="43">
        <f t="shared" si="2"/>
        <v>0.007002381138</v>
      </c>
      <c r="G1592" s="44"/>
      <c r="H1592" s="45">
        <v>149.59</v>
      </c>
      <c r="I1592" s="43">
        <f t="shared" si="3"/>
        <v>0.01732958644</v>
      </c>
      <c r="J1592" s="44"/>
      <c r="K1592" s="42">
        <v>1032.75</v>
      </c>
      <c r="L1592" s="43">
        <f t="shared" si="4"/>
        <v>0.005291146055</v>
      </c>
      <c r="M1592" s="44"/>
      <c r="N1592" s="45">
        <v>269.02</v>
      </c>
      <c r="O1592" s="43">
        <f t="shared" si="5"/>
        <v>0.00186032721</v>
      </c>
      <c r="P1592" s="44"/>
      <c r="Q1592" s="45">
        <v>326.69</v>
      </c>
      <c r="R1592" s="43">
        <f t="shared" si="6"/>
        <v>-0.004794268287</v>
      </c>
      <c r="S1592" s="44"/>
      <c r="T1592" s="42">
        <v>1197.1</v>
      </c>
      <c r="U1592" s="43">
        <f t="shared" si="7"/>
        <v>0.05172865155</v>
      </c>
      <c r="V1592" s="44"/>
      <c r="W1592" s="45">
        <v>244.98</v>
      </c>
      <c r="X1592" s="43">
        <f t="shared" si="8"/>
        <v>0.06205433142</v>
      </c>
      <c r="Y1592" s="44"/>
      <c r="Z1592" s="45">
        <v>86.6</v>
      </c>
      <c r="AA1592" s="46">
        <f t="shared" si="9"/>
        <v>0.04366475343</v>
      </c>
      <c r="AB1592" s="44"/>
      <c r="AC1592" s="45">
        <v>551.78</v>
      </c>
      <c r="AD1592" s="46">
        <f t="shared" si="10"/>
        <v>-0.007690817999</v>
      </c>
      <c r="AE1592" s="47"/>
      <c r="AF1592" s="42">
        <v>10423.8</v>
      </c>
      <c r="AG1592" s="46">
        <f t="shared" si="11"/>
        <v>-0.001600820882</v>
      </c>
      <c r="AH1592" s="47"/>
    </row>
    <row r="1593">
      <c r="A1593" s="48">
        <v>43039.0</v>
      </c>
      <c r="B1593" s="42">
        <v>1002.4</v>
      </c>
      <c r="C1593" s="43">
        <f t="shared" si="1"/>
        <v>-0.003932799095</v>
      </c>
      <c r="D1593" s="49"/>
      <c r="E1593" s="45">
        <v>902.24</v>
      </c>
      <c r="F1593" s="43">
        <f t="shared" si="2"/>
        <v>-0.003584629776</v>
      </c>
      <c r="G1593" s="44"/>
      <c r="H1593" s="45">
        <v>147.02</v>
      </c>
      <c r="I1593" s="43">
        <f t="shared" si="3"/>
        <v>0.0778402195</v>
      </c>
      <c r="J1593" s="49"/>
      <c r="K1593" s="42">
        <v>1027.3</v>
      </c>
      <c r="L1593" s="43">
        <f t="shared" si="4"/>
        <v>-0.002916020729</v>
      </c>
      <c r="M1593" s="44"/>
      <c r="N1593" s="45">
        <v>268.52</v>
      </c>
      <c r="O1593" s="43">
        <f t="shared" si="5"/>
        <v>0.02153211246</v>
      </c>
      <c r="P1593" s="44"/>
      <c r="Q1593" s="45">
        <v>328.26</v>
      </c>
      <c r="R1593" s="43">
        <f t="shared" si="6"/>
        <v>0.009334849795</v>
      </c>
      <c r="S1593" s="49"/>
      <c r="T1593" s="42">
        <v>1136.75</v>
      </c>
      <c r="U1593" s="43">
        <f t="shared" si="7"/>
        <v>0.0003519422851</v>
      </c>
      <c r="V1593" s="49"/>
      <c r="W1593" s="45">
        <v>230.24</v>
      </c>
      <c r="X1593" s="43">
        <f t="shared" si="8"/>
        <v>0.008724536234</v>
      </c>
      <c r="Y1593" s="49"/>
      <c r="Z1593" s="45">
        <v>82.9</v>
      </c>
      <c r="AA1593" s="46">
        <f t="shared" si="9"/>
        <v>0.007263954458</v>
      </c>
      <c r="AB1593" s="44"/>
      <c r="AC1593" s="45">
        <v>556.04</v>
      </c>
      <c r="AD1593" s="46">
        <f t="shared" si="10"/>
        <v>0.005590737569</v>
      </c>
      <c r="AE1593" s="47"/>
      <c r="AF1593" s="42">
        <v>10440.5</v>
      </c>
      <c r="AG1593" s="46">
        <f t="shared" si="11"/>
        <v>0.01012725374</v>
      </c>
      <c r="AH1593" s="47"/>
    </row>
    <row r="1594">
      <c r="A1594" s="48">
        <v>43038.0</v>
      </c>
      <c r="B1594" s="42">
        <v>1006.35</v>
      </c>
      <c r="C1594" s="43">
        <f t="shared" si="1"/>
        <v>0.001989357596</v>
      </c>
      <c r="D1594" s="49"/>
      <c r="E1594" s="45">
        <v>905.48</v>
      </c>
      <c r="F1594" s="43">
        <f t="shared" si="2"/>
        <v>0.01327408847</v>
      </c>
      <c r="G1594" s="49"/>
      <c r="H1594" s="45">
        <v>136.01</v>
      </c>
      <c r="I1594" s="43">
        <f t="shared" si="3"/>
        <v>0.0002941392771</v>
      </c>
      <c r="J1594" s="49"/>
      <c r="K1594" s="42">
        <v>1030.3</v>
      </c>
      <c r="L1594" s="43">
        <f t="shared" si="4"/>
        <v>0.02985002197</v>
      </c>
      <c r="M1594" s="49"/>
      <c r="N1594" s="45">
        <v>262.8</v>
      </c>
      <c r="O1594" s="43">
        <f t="shared" si="5"/>
        <v>0.0355562028</v>
      </c>
      <c r="P1594" s="49"/>
      <c r="Q1594" s="45">
        <v>325.21</v>
      </c>
      <c r="R1594" s="43">
        <f t="shared" si="6"/>
        <v>0.009857472092</v>
      </c>
      <c r="S1594" s="49"/>
      <c r="T1594" s="42">
        <v>1136.35</v>
      </c>
      <c r="U1594" s="43">
        <f t="shared" si="7"/>
        <v>0.01708532984</v>
      </c>
      <c r="V1594" s="49"/>
      <c r="W1594" s="45">
        <v>228.24</v>
      </c>
      <c r="X1594" s="43">
        <f t="shared" si="8"/>
        <v>0.01554252411</v>
      </c>
      <c r="Y1594" s="49"/>
      <c r="Z1594" s="45">
        <v>82.3</v>
      </c>
      <c r="AA1594" s="46">
        <f t="shared" si="9"/>
        <v>0.005482803866</v>
      </c>
      <c r="AB1594" s="49"/>
      <c r="AC1594" s="45">
        <v>552.94</v>
      </c>
      <c r="AD1594" s="46">
        <f t="shared" si="10"/>
        <v>0.008317490972</v>
      </c>
      <c r="AE1594" s="47"/>
      <c r="AF1594" s="42">
        <v>10335.3</v>
      </c>
      <c r="AG1594" s="46">
        <f t="shared" si="11"/>
        <v>-0.002739271096</v>
      </c>
      <c r="AH1594" s="47"/>
    </row>
    <row r="1595">
      <c r="A1595" s="48">
        <v>43035.0</v>
      </c>
      <c r="B1595" s="42">
        <v>1004.35</v>
      </c>
      <c r="C1595" s="43">
        <f t="shared" si="1"/>
        <v>0.008499201247</v>
      </c>
      <c r="D1595" s="49"/>
      <c r="E1595" s="45">
        <v>893.54</v>
      </c>
      <c r="F1595" s="43">
        <f t="shared" si="2"/>
        <v>-0.002392104962</v>
      </c>
      <c r="G1595" s="49"/>
      <c r="H1595" s="45">
        <v>135.97</v>
      </c>
      <c r="I1595" s="43">
        <f t="shared" si="3"/>
        <v>0.009978278585</v>
      </c>
      <c r="J1595" s="49"/>
      <c r="K1595" s="42">
        <v>1000.0</v>
      </c>
      <c r="L1595" s="43">
        <f t="shared" si="4"/>
        <v>0.004660844882</v>
      </c>
      <c r="M1595" s="49"/>
      <c r="N1595" s="45">
        <v>253.62</v>
      </c>
      <c r="O1595" s="43">
        <f t="shared" si="5"/>
        <v>-0.03422350389</v>
      </c>
      <c r="P1595" s="49"/>
      <c r="Q1595" s="45">
        <v>322.02</v>
      </c>
      <c r="R1595" s="43">
        <f t="shared" si="6"/>
        <v>-0.01271308162</v>
      </c>
      <c r="S1595" s="49"/>
      <c r="T1595" s="42">
        <v>1117.1</v>
      </c>
      <c r="U1595" s="43">
        <f t="shared" si="7"/>
        <v>0.02158113028</v>
      </c>
      <c r="V1595" s="49"/>
      <c r="W1595" s="45">
        <v>224.72</v>
      </c>
      <c r="X1595" s="43">
        <f t="shared" si="8"/>
        <v>0.008805116445</v>
      </c>
      <c r="Y1595" s="49"/>
      <c r="Z1595" s="45">
        <v>81.85</v>
      </c>
      <c r="AA1595" s="46">
        <f t="shared" si="9"/>
        <v>-0.003658540666</v>
      </c>
      <c r="AB1595" s="49"/>
      <c r="AC1595" s="45">
        <v>548.36</v>
      </c>
      <c r="AD1595" s="46">
        <f t="shared" si="10"/>
        <v>0.004752686897</v>
      </c>
      <c r="AE1595" s="47"/>
      <c r="AF1595" s="42">
        <v>10363.65</v>
      </c>
      <c r="AG1595" s="46">
        <f t="shared" si="11"/>
        <v>0.00392523236</v>
      </c>
      <c r="AH1595" s="47"/>
    </row>
    <row r="1596">
      <c r="A1596" s="48">
        <v>43034.0</v>
      </c>
      <c r="B1596" s="45">
        <v>995.85</v>
      </c>
      <c r="C1596" s="43">
        <f t="shared" si="1"/>
        <v>0.01278408558</v>
      </c>
      <c r="D1596" s="49"/>
      <c r="E1596" s="45">
        <v>895.68</v>
      </c>
      <c r="F1596" s="43">
        <f t="shared" si="2"/>
        <v>0.0001339853958</v>
      </c>
      <c r="G1596" s="49"/>
      <c r="H1596" s="45">
        <v>134.62</v>
      </c>
      <c r="I1596" s="43">
        <f t="shared" si="3"/>
        <v>-0.02544965191</v>
      </c>
      <c r="J1596" s="49"/>
      <c r="K1596" s="45">
        <v>995.35</v>
      </c>
      <c r="L1596" s="43">
        <f t="shared" si="4"/>
        <v>0.003320924859</v>
      </c>
      <c r="M1596" s="49"/>
      <c r="N1596" s="45">
        <v>262.45</v>
      </c>
      <c r="O1596" s="43">
        <f t="shared" si="5"/>
        <v>-0.01275880029</v>
      </c>
      <c r="P1596" s="49"/>
      <c r="Q1596" s="45">
        <v>326.14</v>
      </c>
      <c r="R1596" s="43">
        <f t="shared" si="6"/>
        <v>-0.005107435218</v>
      </c>
      <c r="S1596" s="49"/>
      <c r="T1596" s="42">
        <v>1093.25</v>
      </c>
      <c r="U1596" s="43">
        <f t="shared" si="7"/>
        <v>-0.004107719149</v>
      </c>
      <c r="V1596" s="49"/>
      <c r="W1596" s="45">
        <v>222.75</v>
      </c>
      <c r="X1596" s="43">
        <f t="shared" si="8"/>
        <v>0.01857778849</v>
      </c>
      <c r="Y1596" s="49"/>
      <c r="Z1596" s="45">
        <v>82.15</v>
      </c>
      <c r="AA1596" s="46">
        <f t="shared" si="9"/>
        <v>0.0134805963</v>
      </c>
      <c r="AB1596" s="49"/>
      <c r="AC1596" s="45">
        <v>545.76</v>
      </c>
      <c r="AD1596" s="46">
        <f t="shared" si="10"/>
        <v>-0.002781235782</v>
      </c>
      <c r="AE1596" s="47"/>
      <c r="AF1596" s="42">
        <v>10323.05</v>
      </c>
      <c r="AG1596" s="46">
        <f t="shared" si="11"/>
        <v>-0.002008047378</v>
      </c>
      <c r="AH1596" s="47"/>
    </row>
    <row r="1597">
      <c r="A1597" s="48">
        <v>43033.0</v>
      </c>
      <c r="B1597" s="45">
        <v>983.2</v>
      </c>
      <c r="C1597" s="43">
        <f t="shared" si="1"/>
        <v>-0.002894505004</v>
      </c>
      <c r="D1597" s="49"/>
      <c r="E1597" s="45">
        <v>895.56</v>
      </c>
      <c r="F1597" s="43">
        <f t="shared" si="2"/>
        <v>-0.03932549813</v>
      </c>
      <c r="G1597" s="49"/>
      <c r="H1597" s="45">
        <v>138.09</v>
      </c>
      <c r="I1597" s="43">
        <f t="shared" si="3"/>
        <v>0.02537537151</v>
      </c>
      <c r="J1597" s="49"/>
      <c r="K1597" s="45">
        <v>992.05</v>
      </c>
      <c r="L1597" s="43">
        <f t="shared" si="4"/>
        <v>-0.0005542539129</v>
      </c>
      <c r="M1597" s="49"/>
      <c r="N1597" s="45">
        <v>265.82</v>
      </c>
      <c r="O1597" s="43">
        <f t="shared" si="5"/>
        <v>-0.01256091281</v>
      </c>
      <c r="P1597" s="49"/>
      <c r="Q1597" s="45">
        <v>327.81</v>
      </c>
      <c r="R1597" s="43">
        <f t="shared" si="6"/>
        <v>0.0003966498397</v>
      </c>
      <c r="S1597" s="49"/>
      <c r="T1597" s="42">
        <v>1097.75</v>
      </c>
      <c r="U1597" s="43">
        <f t="shared" si="7"/>
        <v>-0.008978023487</v>
      </c>
      <c r="V1597" s="49"/>
      <c r="W1597" s="45">
        <v>218.65</v>
      </c>
      <c r="X1597" s="43">
        <f t="shared" si="8"/>
        <v>-0.07389887513</v>
      </c>
      <c r="Y1597" s="49"/>
      <c r="Z1597" s="45">
        <v>81.05</v>
      </c>
      <c r="AA1597" s="46">
        <f t="shared" si="9"/>
        <v>0</v>
      </c>
      <c r="AB1597" s="49"/>
      <c r="AC1597" s="45">
        <v>547.28</v>
      </c>
      <c r="AD1597" s="46">
        <f t="shared" si="10"/>
        <v>0.006415801158</v>
      </c>
      <c r="AE1597" s="47"/>
      <c r="AF1597" s="42">
        <v>10343.8</v>
      </c>
      <c r="AG1597" s="46">
        <f t="shared" si="11"/>
        <v>0.004694969415</v>
      </c>
      <c r="AH1597" s="47"/>
    </row>
    <row r="1598">
      <c r="A1598" s="48">
        <v>43032.0</v>
      </c>
      <c r="B1598" s="45">
        <v>986.05</v>
      </c>
      <c r="C1598" s="43">
        <f t="shared" si="1"/>
        <v>0.03629815871</v>
      </c>
      <c r="D1598" s="49"/>
      <c r="E1598" s="45">
        <v>931.48</v>
      </c>
      <c r="F1598" s="43">
        <f t="shared" si="2"/>
        <v>0.002041847829</v>
      </c>
      <c r="G1598" s="49"/>
      <c r="H1598" s="45">
        <v>134.63</v>
      </c>
      <c r="I1598" s="43">
        <f t="shared" si="3"/>
        <v>-0.01452667215</v>
      </c>
      <c r="J1598" s="49"/>
      <c r="K1598" s="45">
        <v>992.6</v>
      </c>
      <c r="L1598" s="43">
        <f t="shared" si="4"/>
        <v>0.005404462987</v>
      </c>
      <c r="M1598" s="49"/>
      <c r="N1598" s="45">
        <v>269.18</v>
      </c>
      <c r="O1598" s="43">
        <f t="shared" si="5"/>
        <v>-0.04432576814</v>
      </c>
      <c r="P1598" s="49"/>
      <c r="Q1598" s="45">
        <v>327.68</v>
      </c>
      <c r="R1598" s="43">
        <f t="shared" si="6"/>
        <v>0.001741016643</v>
      </c>
      <c r="S1598" s="49"/>
      <c r="T1598" s="42">
        <v>1107.65</v>
      </c>
      <c r="U1598" s="43">
        <f t="shared" si="7"/>
        <v>-0.001353302264</v>
      </c>
      <c r="V1598" s="49"/>
      <c r="W1598" s="45">
        <v>235.42</v>
      </c>
      <c r="X1598" s="43">
        <f t="shared" si="8"/>
        <v>0.03062299926</v>
      </c>
      <c r="Y1598" s="49"/>
      <c r="Z1598" s="45">
        <v>81.05</v>
      </c>
      <c r="AA1598" s="46">
        <f t="shared" si="9"/>
        <v>0.00494744361</v>
      </c>
      <c r="AB1598" s="49"/>
      <c r="AC1598" s="45">
        <v>543.78</v>
      </c>
      <c r="AD1598" s="46">
        <f t="shared" si="10"/>
        <v>0.01396293125</v>
      </c>
      <c r="AE1598" s="47"/>
      <c r="AF1598" s="42">
        <v>10295.35</v>
      </c>
      <c r="AG1598" s="46">
        <f t="shared" si="11"/>
        <v>0.008549999532</v>
      </c>
      <c r="AH1598" s="47"/>
    </row>
    <row r="1599">
      <c r="A1599" s="48">
        <v>43031.0</v>
      </c>
      <c r="B1599" s="45">
        <v>950.9</v>
      </c>
      <c r="C1599" s="43">
        <f t="shared" si="1"/>
        <v>-0.02666824708</v>
      </c>
      <c r="D1599" s="49"/>
      <c r="E1599" s="45">
        <v>929.58</v>
      </c>
      <c r="F1599" s="43">
        <f t="shared" si="2"/>
        <v>0.008024971107</v>
      </c>
      <c r="G1599" s="49"/>
      <c r="H1599" s="45">
        <v>136.6</v>
      </c>
      <c r="I1599" s="43">
        <f t="shared" si="3"/>
        <v>-0.01799236</v>
      </c>
      <c r="J1599" s="49"/>
      <c r="K1599" s="45">
        <v>987.25</v>
      </c>
      <c r="L1599" s="43">
        <f t="shared" si="4"/>
        <v>-0.01012832724</v>
      </c>
      <c r="M1599" s="49"/>
      <c r="N1599" s="45">
        <v>281.38</v>
      </c>
      <c r="O1599" s="43">
        <f t="shared" si="5"/>
        <v>0.001885349971</v>
      </c>
      <c r="P1599" s="49"/>
      <c r="Q1599" s="45">
        <v>327.11</v>
      </c>
      <c r="R1599" s="43">
        <f t="shared" si="6"/>
        <v>-0.01829633324</v>
      </c>
      <c r="S1599" s="49"/>
      <c r="T1599" s="42">
        <v>1109.15</v>
      </c>
      <c r="U1599" s="43">
        <f t="shared" si="7"/>
        <v>0.003703373395</v>
      </c>
      <c r="V1599" s="49"/>
      <c r="W1599" s="45">
        <v>228.32</v>
      </c>
      <c r="X1599" s="43">
        <f t="shared" si="8"/>
        <v>0.0220976555</v>
      </c>
      <c r="Y1599" s="49"/>
      <c r="Z1599" s="45">
        <v>80.65</v>
      </c>
      <c r="AA1599" s="46">
        <f t="shared" si="9"/>
        <v>-0.009256468437</v>
      </c>
      <c r="AB1599" s="49"/>
      <c r="AC1599" s="45">
        <v>536.24</v>
      </c>
      <c r="AD1599" s="46">
        <f t="shared" si="10"/>
        <v>0.00681114867</v>
      </c>
      <c r="AE1599" s="47"/>
      <c r="AF1599" s="42">
        <v>10207.7</v>
      </c>
      <c r="AG1599" s="46">
        <f t="shared" si="11"/>
        <v>0.002241015426</v>
      </c>
      <c r="AH1599" s="47"/>
    </row>
    <row r="1600">
      <c r="A1600" s="48">
        <v>43027.0</v>
      </c>
      <c r="B1600" s="45">
        <v>976.6</v>
      </c>
      <c r="C1600" s="43">
        <f t="shared" si="1"/>
        <v>0.02378042381</v>
      </c>
      <c r="D1600" s="49"/>
      <c r="E1600" s="45">
        <v>922.15</v>
      </c>
      <c r="F1600" s="43">
        <f t="shared" si="2"/>
        <v>-0.01081802896</v>
      </c>
      <c r="G1600" s="49"/>
      <c r="H1600" s="45">
        <v>139.08</v>
      </c>
      <c r="I1600" s="43">
        <f t="shared" si="3"/>
        <v>-0.004447959123</v>
      </c>
      <c r="J1600" s="49"/>
      <c r="K1600" s="45">
        <v>997.3</v>
      </c>
      <c r="L1600" s="43">
        <f t="shared" si="4"/>
        <v>0.002308890249</v>
      </c>
      <c r="M1600" s="49"/>
      <c r="N1600" s="45">
        <v>280.85</v>
      </c>
      <c r="O1600" s="43">
        <f t="shared" si="5"/>
        <v>-0.01372064383</v>
      </c>
      <c r="P1600" s="49"/>
      <c r="Q1600" s="45">
        <v>333.15</v>
      </c>
      <c r="R1600" s="43">
        <f t="shared" si="6"/>
        <v>0.001141278355</v>
      </c>
      <c r="S1600" s="49"/>
      <c r="T1600" s="42">
        <v>1105.05</v>
      </c>
      <c r="U1600" s="43">
        <f t="shared" si="7"/>
        <v>-0.002395210726</v>
      </c>
      <c r="V1600" s="49"/>
      <c r="W1600" s="45">
        <v>223.33</v>
      </c>
      <c r="X1600" s="43">
        <f t="shared" si="8"/>
        <v>-0.0111320056</v>
      </c>
      <c r="Y1600" s="49"/>
      <c r="Z1600" s="45">
        <v>81.4</v>
      </c>
      <c r="AA1600" s="46">
        <f t="shared" si="9"/>
        <v>-0.006734032181</v>
      </c>
      <c r="AB1600" s="49"/>
      <c r="AC1600" s="45">
        <v>532.6</v>
      </c>
      <c r="AD1600" s="46">
        <f t="shared" si="10"/>
        <v>0.009242732968</v>
      </c>
      <c r="AE1600" s="47"/>
      <c r="AF1600" s="42">
        <v>10184.85</v>
      </c>
      <c r="AG1600" s="46">
        <f t="shared" si="11"/>
        <v>0.003767575799</v>
      </c>
      <c r="AH1600" s="47"/>
    </row>
    <row r="1601">
      <c r="A1601" s="48">
        <v>43026.0</v>
      </c>
      <c r="B1601" s="45">
        <v>953.65</v>
      </c>
      <c r="C1601" s="43">
        <f t="shared" si="1"/>
        <v>-0.006167696742</v>
      </c>
      <c r="D1601" s="49"/>
      <c r="E1601" s="45">
        <v>932.18</v>
      </c>
      <c r="F1601" s="43">
        <f t="shared" si="2"/>
        <v>0.009279333726</v>
      </c>
      <c r="G1601" s="49"/>
      <c r="H1601" s="45">
        <v>139.7</v>
      </c>
      <c r="I1601" s="43">
        <f t="shared" si="3"/>
        <v>0.005239183764</v>
      </c>
      <c r="J1601" s="49"/>
      <c r="K1601" s="45">
        <v>995.0</v>
      </c>
      <c r="L1601" s="43">
        <f t="shared" si="4"/>
        <v>0.009593610566</v>
      </c>
      <c r="M1601" s="49"/>
      <c r="N1601" s="45">
        <v>284.73</v>
      </c>
      <c r="O1601" s="43">
        <f t="shared" si="5"/>
        <v>0.004752609674</v>
      </c>
      <c r="P1601" s="49"/>
      <c r="Q1601" s="45">
        <v>332.77</v>
      </c>
      <c r="R1601" s="43">
        <f t="shared" si="6"/>
        <v>0.02175121447</v>
      </c>
      <c r="S1601" s="49"/>
      <c r="T1601" s="42">
        <v>1107.7</v>
      </c>
      <c r="U1601" s="43">
        <f t="shared" si="7"/>
        <v>-0.01438551326</v>
      </c>
      <c r="V1601" s="49"/>
      <c r="W1601" s="45">
        <v>225.83</v>
      </c>
      <c r="X1601" s="43">
        <f t="shared" si="8"/>
        <v>-0.003800941551</v>
      </c>
      <c r="Y1601" s="49"/>
      <c r="Z1601" s="45">
        <v>81.95</v>
      </c>
      <c r="AA1601" s="46">
        <f t="shared" si="9"/>
        <v>0.03602874153</v>
      </c>
      <c r="AB1601" s="49"/>
      <c r="AC1601" s="45">
        <v>527.7</v>
      </c>
      <c r="AD1601" s="46">
        <f t="shared" si="10"/>
        <v>-0.002233622614</v>
      </c>
      <c r="AE1601" s="47"/>
      <c r="AF1601" s="42">
        <v>10146.55</v>
      </c>
      <c r="AG1601" s="46">
        <f t="shared" si="11"/>
        <v>-0.006317134195</v>
      </c>
      <c r="AH1601" s="47"/>
    </row>
    <row r="1602">
      <c r="A1602" s="48">
        <v>43025.0</v>
      </c>
      <c r="B1602" s="45">
        <v>959.55</v>
      </c>
      <c r="C1602" s="43">
        <f t="shared" si="1"/>
        <v>0.002817785208</v>
      </c>
      <c r="D1602" s="49"/>
      <c r="E1602" s="45">
        <v>923.57</v>
      </c>
      <c r="F1602" s="43">
        <f t="shared" si="2"/>
        <v>-0.003178243616</v>
      </c>
      <c r="G1602" s="49"/>
      <c r="H1602" s="45">
        <v>138.97</v>
      </c>
      <c r="I1602" s="43">
        <f t="shared" si="3"/>
        <v>-0.00895453528</v>
      </c>
      <c r="J1602" s="49"/>
      <c r="K1602" s="45">
        <v>985.5</v>
      </c>
      <c r="L1602" s="43">
        <f t="shared" si="4"/>
        <v>-0.001774173574</v>
      </c>
      <c r="M1602" s="49"/>
      <c r="N1602" s="45">
        <v>283.38</v>
      </c>
      <c r="O1602" s="43">
        <f t="shared" si="5"/>
        <v>0.01468131519</v>
      </c>
      <c r="P1602" s="49"/>
      <c r="Q1602" s="45">
        <v>325.61</v>
      </c>
      <c r="R1602" s="43">
        <f t="shared" si="6"/>
        <v>-0.01129921018</v>
      </c>
      <c r="S1602" s="49"/>
      <c r="T1602" s="42">
        <v>1123.75</v>
      </c>
      <c r="U1602" s="43">
        <f t="shared" si="7"/>
        <v>0.01141079615</v>
      </c>
      <c r="V1602" s="49"/>
      <c r="W1602" s="45">
        <v>226.69</v>
      </c>
      <c r="X1602" s="43">
        <f t="shared" si="8"/>
        <v>0.004952913322</v>
      </c>
      <c r="Y1602" s="49"/>
      <c r="Z1602" s="45">
        <v>79.05</v>
      </c>
      <c r="AA1602" s="46">
        <f t="shared" si="9"/>
        <v>0.01465461078</v>
      </c>
      <c r="AB1602" s="49"/>
      <c r="AC1602" s="45">
        <v>528.88</v>
      </c>
      <c r="AD1602" s="46">
        <f t="shared" si="10"/>
        <v>-0.01452864598</v>
      </c>
      <c r="AE1602" s="47"/>
      <c r="AF1602" s="42">
        <v>10210.85</v>
      </c>
      <c r="AG1602" s="46">
        <f t="shared" si="11"/>
        <v>-0.002308600068</v>
      </c>
      <c r="AH1602" s="47"/>
    </row>
    <row r="1603">
      <c r="A1603" s="48">
        <v>43024.0</v>
      </c>
      <c r="B1603" s="45">
        <v>956.85</v>
      </c>
      <c r="C1603" s="43">
        <f t="shared" si="1"/>
        <v>0.002563768572</v>
      </c>
      <c r="D1603" s="49"/>
      <c r="E1603" s="45">
        <v>926.51</v>
      </c>
      <c r="F1603" s="43">
        <f t="shared" si="2"/>
        <v>0.003427308272</v>
      </c>
      <c r="G1603" s="49"/>
      <c r="H1603" s="45">
        <v>140.22</v>
      </c>
      <c r="I1603" s="43">
        <f t="shared" si="3"/>
        <v>0.01075510475</v>
      </c>
      <c r="J1603" s="49"/>
      <c r="K1603" s="45">
        <v>987.25</v>
      </c>
      <c r="L1603" s="43">
        <f t="shared" si="4"/>
        <v>-0.006914505051</v>
      </c>
      <c r="M1603" s="49"/>
      <c r="N1603" s="45">
        <v>279.25</v>
      </c>
      <c r="O1603" s="43">
        <f t="shared" si="5"/>
        <v>0.005746110262</v>
      </c>
      <c r="P1603" s="49"/>
      <c r="Q1603" s="45">
        <v>329.31</v>
      </c>
      <c r="R1603" s="43">
        <f t="shared" si="6"/>
        <v>-0.007442401388</v>
      </c>
      <c r="S1603" s="49"/>
      <c r="T1603" s="42">
        <v>1111.0</v>
      </c>
      <c r="U1603" s="43">
        <f t="shared" si="7"/>
        <v>0.03345160791</v>
      </c>
      <c r="V1603" s="49"/>
      <c r="W1603" s="45">
        <v>225.57</v>
      </c>
      <c r="X1603" s="43">
        <f t="shared" si="8"/>
        <v>-0.007948114434</v>
      </c>
      <c r="Y1603" s="49"/>
      <c r="Z1603" s="45">
        <v>77.9</v>
      </c>
      <c r="AA1603" s="46">
        <f t="shared" si="9"/>
        <v>-0.008945746558</v>
      </c>
      <c r="AB1603" s="49"/>
      <c r="AC1603" s="45">
        <v>536.62</v>
      </c>
      <c r="AD1603" s="46">
        <f t="shared" si="10"/>
        <v>-0.01325454429</v>
      </c>
      <c r="AE1603" s="47"/>
      <c r="AF1603" s="42">
        <v>10234.45</v>
      </c>
      <c r="AG1603" s="46">
        <f t="shared" si="11"/>
        <v>0.0003518150271</v>
      </c>
      <c r="AH1603" s="47"/>
    </row>
    <row r="1604">
      <c r="A1604" s="48">
        <v>43021.0</v>
      </c>
      <c r="B1604" s="45">
        <v>954.4</v>
      </c>
      <c r="C1604" s="43">
        <f t="shared" si="1"/>
        <v>-0.02155970738</v>
      </c>
      <c r="D1604" s="49"/>
      <c r="E1604" s="45">
        <v>923.34</v>
      </c>
      <c r="F1604" s="43">
        <f t="shared" si="2"/>
        <v>0.01743620471</v>
      </c>
      <c r="G1604" s="49"/>
      <c r="H1604" s="45">
        <v>138.72</v>
      </c>
      <c r="I1604" s="43">
        <f t="shared" si="3"/>
        <v>0.01189281603</v>
      </c>
      <c r="J1604" s="49"/>
      <c r="K1604" s="45">
        <v>994.1</v>
      </c>
      <c r="L1604" s="43">
        <f t="shared" si="4"/>
        <v>-0.0055674125</v>
      </c>
      <c r="M1604" s="49"/>
      <c r="N1604" s="45">
        <v>277.65</v>
      </c>
      <c r="O1604" s="43">
        <f t="shared" si="5"/>
        <v>0.05839857617</v>
      </c>
      <c r="P1604" s="49"/>
      <c r="Q1604" s="45">
        <v>331.77</v>
      </c>
      <c r="R1604" s="43">
        <f t="shared" si="6"/>
        <v>0.01017912997</v>
      </c>
      <c r="S1604" s="49"/>
      <c r="T1604" s="42">
        <v>1074.45</v>
      </c>
      <c r="U1604" s="43">
        <f t="shared" si="7"/>
        <v>0.01912158047</v>
      </c>
      <c r="V1604" s="49"/>
      <c r="W1604" s="45">
        <v>227.37</v>
      </c>
      <c r="X1604" s="43">
        <f t="shared" si="8"/>
        <v>-0.01358544428</v>
      </c>
      <c r="Y1604" s="49"/>
      <c r="Z1604" s="45">
        <v>78.6</v>
      </c>
      <c r="AA1604" s="46">
        <f t="shared" si="9"/>
        <v>-0.003809528417</v>
      </c>
      <c r="AB1604" s="49"/>
      <c r="AC1604" s="45">
        <v>543.78</v>
      </c>
      <c r="AD1604" s="46">
        <f t="shared" si="10"/>
        <v>-0.003597918559</v>
      </c>
      <c r="AE1604" s="47"/>
      <c r="AF1604" s="42">
        <v>10230.85</v>
      </c>
      <c r="AG1604" s="46">
        <f t="shared" si="11"/>
        <v>0.006216224308</v>
      </c>
      <c r="AH1604" s="47"/>
    </row>
    <row r="1605">
      <c r="A1605" s="48">
        <v>43020.0</v>
      </c>
      <c r="B1605" s="45">
        <v>975.2</v>
      </c>
      <c r="C1605" s="43">
        <f t="shared" si="1"/>
        <v>-0.001895249639</v>
      </c>
      <c r="D1605" s="49"/>
      <c r="E1605" s="45">
        <v>907.38</v>
      </c>
      <c r="F1605" s="43">
        <f t="shared" si="2"/>
        <v>0.01587396632</v>
      </c>
      <c r="G1605" s="49"/>
      <c r="H1605" s="45">
        <v>137.08</v>
      </c>
      <c r="I1605" s="43">
        <f t="shared" si="3"/>
        <v>0.01210979534</v>
      </c>
      <c r="J1605" s="49"/>
      <c r="K1605" s="45">
        <v>999.65</v>
      </c>
      <c r="L1605" s="43">
        <f t="shared" si="4"/>
        <v>0.001802253304</v>
      </c>
      <c r="M1605" s="49"/>
      <c r="N1605" s="45">
        <v>261.9</v>
      </c>
      <c r="O1605" s="43">
        <f t="shared" si="5"/>
        <v>-0.01195573592</v>
      </c>
      <c r="P1605" s="49"/>
      <c r="Q1605" s="45">
        <v>328.41</v>
      </c>
      <c r="R1605" s="43">
        <f t="shared" si="6"/>
        <v>0.004792073268</v>
      </c>
      <c r="S1605" s="49"/>
      <c r="T1605" s="42">
        <v>1054.1</v>
      </c>
      <c r="U1605" s="43">
        <f t="shared" si="7"/>
        <v>0.01867244369</v>
      </c>
      <c r="V1605" s="49"/>
      <c r="W1605" s="45">
        <v>230.48</v>
      </c>
      <c r="X1605" s="43">
        <f t="shared" si="8"/>
        <v>0.03667622662</v>
      </c>
      <c r="Y1605" s="49"/>
      <c r="Z1605" s="45">
        <v>78.9</v>
      </c>
      <c r="AA1605" s="46">
        <f t="shared" si="9"/>
        <v>0.01596967826</v>
      </c>
      <c r="AB1605" s="49"/>
      <c r="AC1605" s="45">
        <v>545.74</v>
      </c>
      <c r="AD1605" s="46">
        <f t="shared" si="10"/>
        <v>0.006249560816</v>
      </c>
      <c r="AE1605" s="47"/>
      <c r="AF1605" s="42">
        <v>10167.45</v>
      </c>
      <c r="AG1605" s="46">
        <f t="shared" si="11"/>
        <v>0.007012516492</v>
      </c>
      <c r="AH1605" s="47"/>
    </row>
    <row r="1606">
      <c r="A1606" s="48">
        <v>43019.0</v>
      </c>
      <c r="B1606" s="45">
        <v>977.05</v>
      </c>
      <c r="C1606" s="43">
        <f t="shared" si="1"/>
        <v>-0.003983662061</v>
      </c>
      <c r="D1606" s="49"/>
      <c r="E1606" s="45">
        <v>893.09</v>
      </c>
      <c r="F1606" s="43">
        <f t="shared" si="2"/>
        <v>-0.006984920501</v>
      </c>
      <c r="G1606" s="49"/>
      <c r="H1606" s="45">
        <v>135.43</v>
      </c>
      <c r="I1606" s="43">
        <f t="shared" si="3"/>
        <v>0.0051821259</v>
      </c>
      <c r="J1606" s="49"/>
      <c r="K1606" s="45">
        <v>997.85</v>
      </c>
      <c r="L1606" s="43">
        <f t="shared" si="4"/>
        <v>-0.01230064562</v>
      </c>
      <c r="M1606" s="49"/>
      <c r="N1606" s="45">
        <v>265.05</v>
      </c>
      <c r="O1606" s="43">
        <f t="shared" si="5"/>
        <v>0.00681433642</v>
      </c>
      <c r="P1606" s="49"/>
      <c r="Q1606" s="45">
        <v>326.84</v>
      </c>
      <c r="R1606" s="43">
        <f t="shared" si="6"/>
        <v>-0.004700719867</v>
      </c>
      <c r="S1606" s="49"/>
      <c r="T1606" s="42">
        <v>1034.6</v>
      </c>
      <c r="U1606" s="43">
        <f t="shared" si="7"/>
        <v>-0.01091068477</v>
      </c>
      <c r="V1606" s="49"/>
      <c r="W1606" s="45">
        <v>222.18</v>
      </c>
      <c r="X1606" s="43">
        <f t="shared" si="8"/>
        <v>-0.008961436439</v>
      </c>
      <c r="Y1606" s="49"/>
      <c r="Z1606" s="45">
        <v>77.65</v>
      </c>
      <c r="AA1606" s="46">
        <f t="shared" si="9"/>
        <v>-0.02291634339</v>
      </c>
      <c r="AB1606" s="49"/>
      <c r="AC1606" s="45">
        <v>542.34</v>
      </c>
      <c r="AD1606" s="46">
        <f t="shared" si="10"/>
        <v>0.03524147411</v>
      </c>
      <c r="AE1606" s="47"/>
      <c r="AF1606" s="42">
        <v>10096.4</v>
      </c>
      <c r="AG1606" s="46">
        <f t="shared" si="11"/>
        <v>0.01111498804</v>
      </c>
      <c r="AH1606" s="47"/>
    </row>
    <row r="1607">
      <c r="A1607" s="48">
        <v>43018.0</v>
      </c>
      <c r="B1607" s="45">
        <v>980.95</v>
      </c>
      <c r="C1607" s="43">
        <f t="shared" si="1"/>
        <v>0.00962875557</v>
      </c>
      <c r="D1607" s="49"/>
      <c r="E1607" s="45">
        <v>899.35</v>
      </c>
      <c r="F1607" s="43">
        <f t="shared" si="2"/>
        <v>0.003999760222</v>
      </c>
      <c r="G1607" s="49"/>
      <c r="H1607" s="45">
        <v>134.73</v>
      </c>
      <c r="I1607" s="43">
        <f t="shared" si="3"/>
        <v>-0.007173791073</v>
      </c>
      <c r="J1607" s="49"/>
      <c r="K1607" s="42">
        <v>1010.2</v>
      </c>
      <c r="L1607" s="43">
        <f t="shared" si="4"/>
        <v>0.008649454928</v>
      </c>
      <c r="M1607" s="49"/>
      <c r="N1607" s="45">
        <v>263.25</v>
      </c>
      <c r="O1607" s="43">
        <f t="shared" si="5"/>
        <v>0.00579071297</v>
      </c>
      <c r="P1607" s="49"/>
      <c r="Q1607" s="45">
        <v>328.38</v>
      </c>
      <c r="R1607" s="43">
        <f t="shared" si="6"/>
        <v>-0.005012085036</v>
      </c>
      <c r="S1607" s="49"/>
      <c r="T1607" s="42">
        <v>1045.95</v>
      </c>
      <c r="U1607" s="43">
        <f t="shared" si="7"/>
        <v>-0.002244241123</v>
      </c>
      <c r="V1607" s="49"/>
      <c r="W1607" s="45">
        <v>224.18</v>
      </c>
      <c r="X1607" s="43">
        <f t="shared" si="8"/>
        <v>0.0005800593608</v>
      </c>
      <c r="Y1607" s="49"/>
      <c r="Z1607" s="45">
        <v>79.45</v>
      </c>
      <c r="AA1607" s="46">
        <f t="shared" si="9"/>
        <v>-0.006273546297</v>
      </c>
      <c r="AB1607" s="49"/>
      <c r="AC1607" s="45">
        <v>523.56</v>
      </c>
      <c r="AD1607" s="46">
        <f t="shared" si="10"/>
        <v>-0.01542778359</v>
      </c>
      <c r="AE1607" s="47"/>
      <c r="AF1607" s="42">
        <v>9984.8</v>
      </c>
      <c r="AG1607" s="46">
        <f t="shared" si="11"/>
        <v>-0.003214721481</v>
      </c>
      <c r="AH1607" s="47"/>
    </row>
    <row r="1608">
      <c r="A1608" s="41">
        <v>43017.0</v>
      </c>
      <c r="B1608" s="45">
        <v>971.55</v>
      </c>
      <c r="C1608" s="43">
        <f t="shared" si="1"/>
        <v>-0.0003601842124</v>
      </c>
      <c r="D1608" s="44"/>
      <c r="E1608" s="45">
        <v>895.76</v>
      </c>
      <c r="F1608" s="43">
        <f t="shared" si="2"/>
        <v>-0.002553226088</v>
      </c>
      <c r="G1608" s="49"/>
      <c r="H1608" s="45">
        <v>135.7</v>
      </c>
      <c r="I1608" s="43">
        <f t="shared" si="3"/>
        <v>-0.01883404821</v>
      </c>
      <c r="J1608" s="44"/>
      <c r="K1608" s="42">
        <v>1001.5</v>
      </c>
      <c r="L1608" s="43">
        <f t="shared" si="4"/>
        <v>0.06262987613</v>
      </c>
      <c r="M1608" s="49"/>
      <c r="N1608" s="45">
        <v>261.73</v>
      </c>
      <c r="O1608" s="43">
        <f t="shared" si="5"/>
        <v>-0.008559904656</v>
      </c>
      <c r="P1608" s="49"/>
      <c r="Q1608" s="45">
        <v>330.03</v>
      </c>
      <c r="R1608" s="43">
        <f t="shared" si="6"/>
        <v>0.01893399276</v>
      </c>
      <c r="S1608" s="44"/>
      <c r="T1608" s="42">
        <v>1048.3</v>
      </c>
      <c r="U1608" s="43">
        <f t="shared" si="7"/>
        <v>-0.01495956699</v>
      </c>
      <c r="V1608" s="44"/>
      <c r="W1608" s="45">
        <v>224.05</v>
      </c>
      <c r="X1608" s="43">
        <f t="shared" si="8"/>
        <v>0.001921058513</v>
      </c>
      <c r="Y1608" s="44"/>
      <c r="Z1608" s="45">
        <v>79.95</v>
      </c>
      <c r="AA1608" s="46">
        <f t="shared" si="9"/>
        <v>-0.01119414674</v>
      </c>
      <c r="AB1608" s="49"/>
      <c r="AC1608" s="45">
        <v>531.7</v>
      </c>
      <c r="AD1608" s="46">
        <f t="shared" si="10"/>
        <v>0.003428854694</v>
      </c>
      <c r="AE1608" s="47"/>
      <c r="AF1608" s="42">
        <v>10016.95</v>
      </c>
      <c r="AG1608" s="46">
        <f t="shared" si="11"/>
        <v>0.002819198396</v>
      </c>
      <c r="AH1608" s="47"/>
    </row>
    <row r="1609">
      <c r="A1609" s="41">
        <v>43014.0</v>
      </c>
      <c r="B1609" s="45">
        <v>971.9</v>
      </c>
      <c r="C1609" s="43">
        <f t="shared" si="1"/>
        <v>-0.00732979524</v>
      </c>
      <c r="D1609" s="44"/>
      <c r="E1609" s="45">
        <v>898.05</v>
      </c>
      <c r="F1609" s="43">
        <f t="shared" si="2"/>
        <v>0.0008354917355</v>
      </c>
      <c r="G1609" s="44"/>
      <c r="H1609" s="45">
        <v>138.28</v>
      </c>
      <c r="I1609" s="43">
        <f t="shared" si="3"/>
        <v>-0.02647601753</v>
      </c>
      <c r="J1609" s="44"/>
      <c r="K1609" s="45">
        <v>940.7</v>
      </c>
      <c r="L1609" s="43">
        <f t="shared" si="4"/>
        <v>0.02181592082</v>
      </c>
      <c r="M1609" s="44"/>
      <c r="N1609" s="45">
        <v>263.98</v>
      </c>
      <c r="O1609" s="43">
        <f t="shared" si="5"/>
        <v>-0.0190982261</v>
      </c>
      <c r="P1609" s="44"/>
      <c r="Q1609" s="45">
        <v>323.84</v>
      </c>
      <c r="R1609" s="43">
        <f t="shared" si="6"/>
        <v>0.000463299006</v>
      </c>
      <c r="S1609" s="44"/>
      <c r="T1609" s="42">
        <v>1064.1</v>
      </c>
      <c r="U1609" s="43">
        <f t="shared" si="7"/>
        <v>0.0007520917906</v>
      </c>
      <c r="V1609" s="44"/>
      <c r="W1609" s="45">
        <v>223.62</v>
      </c>
      <c r="X1609" s="43">
        <f t="shared" si="8"/>
        <v>0.02302487784</v>
      </c>
      <c r="Y1609" s="44"/>
      <c r="Z1609" s="45">
        <v>80.85</v>
      </c>
      <c r="AA1609" s="46">
        <f t="shared" si="9"/>
        <v>0.005581409838</v>
      </c>
      <c r="AB1609" s="44"/>
      <c r="AC1609" s="45">
        <v>529.88</v>
      </c>
      <c r="AD1609" s="46">
        <f t="shared" si="10"/>
        <v>-0.002751551839</v>
      </c>
      <c r="AE1609" s="47"/>
      <c r="AF1609" s="42">
        <v>9988.75</v>
      </c>
      <c r="AG1609" s="46">
        <f t="shared" si="11"/>
        <v>0.0009064299552</v>
      </c>
      <c r="AH1609" s="47"/>
    </row>
    <row r="1610">
      <c r="A1610" s="41">
        <v>43013.0</v>
      </c>
      <c r="B1610" s="45">
        <v>979.05</v>
      </c>
      <c r="C1610" s="43">
        <f t="shared" si="1"/>
        <v>-0.004382395925</v>
      </c>
      <c r="D1610" s="44"/>
      <c r="E1610" s="45">
        <v>897.3</v>
      </c>
      <c r="F1610" s="43">
        <f t="shared" si="2"/>
        <v>0.0008919612588</v>
      </c>
      <c r="G1610" s="44"/>
      <c r="H1610" s="45">
        <v>141.99</v>
      </c>
      <c r="I1610" s="43">
        <f t="shared" si="3"/>
        <v>-0.008206253312</v>
      </c>
      <c r="J1610" s="44"/>
      <c r="K1610" s="45">
        <v>920.4</v>
      </c>
      <c r="L1610" s="43">
        <f t="shared" si="4"/>
        <v>0.005611106161</v>
      </c>
      <c r="M1610" s="44"/>
      <c r="N1610" s="45">
        <v>269.07</v>
      </c>
      <c r="O1610" s="43">
        <f t="shared" si="5"/>
        <v>-0.0218722535</v>
      </c>
      <c r="P1610" s="44"/>
      <c r="Q1610" s="45">
        <v>323.69</v>
      </c>
      <c r="R1610" s="43">
        <f t="shared" si="6"/>
        <v>0.01381177274</v>
      </c>
      <c r="S1610" s="44"/>
      <c r="T1610" s="42">
        <v>1063.3</v>
      </c>
      <c r="U1610" s="43">
        <f t="shared" si="7"/>
        <v>-0.005907467131</v>
      </c>
      <c r="V1610" s="44"/>
      <c r="W1610" s="45">
        <v>218.53</v>
      </c>
      <c r="X1610" s="43">
        <f t="shared" si="8"/>
        <v>-0.006249592679</v>
      </c>
      <c r="Y1610" s="44"/>
      <c r="Z1610" s="45">
        <v>80.4</v>
      </c>
      <c r="AA1610" s="46">
        <f t="shared" si="9"/>
        <v>0.02264247675</v>
      </c>
      <c r="AB1610" s="44"/>
      <c r="AC1610" s="45">
        <v>531.34</v>
      </c>
      <c r="AD1610" s="46">
        <f t="shared" si="10"/>
        <v>0.004224667745</v>
      </c>
      <c r="AE1610" s="47"/>
      <c r="AF1610" s="42">
        <v>9979.7</v>
      </c>
      <c r="AG1610" s="46">
        <f t="shared" si="11"/>
        <v>0.009160338661</v>
      </c>
      <c r="AH1610" s="47"/>
    </row>
    <row r="1611">
      <c r="A1611" s="41">
        <v>43012.0</v>
      </c>
      <c r="B1611" s="45">
        <v>983.35</v>
      </c>
      <c r="C1611" s="43">
        <f t="shared" si="1"/>
        <v>0.013875245</v>
      </c>
      <c r="D1611" s="44"/>
      <c r="E1611" s="45">
        <v>896.5</v>
      </c>
      <c r="F1611" s="43">
        <f t="shared" si="2"/>
        <v>-0.006581750574</v>
      </c>
      <c r="G1611" s="44"/>
      <c r="H1611" s="45">
        <v>143.16</v>
      </c>
      <c r="I1611" s="43">
        <f t="shared" si="3"/>
        <v>0.005533583272</v>
      </c>
      <c r="J1611" s="44"/>
      <c r="K1611" s="45">
        <v>915.25</v>
      </c>
      <c r="L1611" s="43">
        <f t="shared" si="4"/>
        <v>0.003886263409</v>
      </c>
      <c r="M1611" s="44"/>
      <c r="N1611" s="45">
        <v>275.02</v>
      </c>
      <c r="O1611" s="43">
        <f t="shared" si="5"/>
        <v>0.07538421793</v>
      </c>
      <c r="P1611" s="44"/>
      <c r="Q1611" s="45">
        <v>319.25</v>
      </c>
      <c r="R1611" s="43">
        <f t="shared" si="6"/>
        <v>0.01035887162</v>
      </c>
      <c r="S1611" s="44"/>
      <c r="T1611" s="42">
        <v>1069.6</v>
      </c>
      <c r="U1611" s="43">
        <f t="shared" si="7"/>
        <v>-0.008610912198</v>
      </c>
      <c r="V1611" s="44"/>
      <c r="W1611" s="45">
        <v>219.9</v>
      </c>
      <c r="X1611" s="43">
        <f t="shared" si="8"/>
        <v>-0.007836427211</v>
      </c>
      <c r="Y1611" s="44"/>
      <c r="Z1611" s="45">
        <v>78.6</v>
      </c>
      <c r="AA1611" s="46">
        <f t="shared" si="9"/>
        <v>0.002547772079</v>
      </c>
      <c r="AB1611" s="44"/>
      <c r="AC1611" s="45">
        <v>529.1</v>
      </c>
      <c r="AD1611" s="46">
        <f t="shared" si="10"/>
        <v>-0.003923496941</v>
      </c>
      <c r="AE1611" s="47"/>
      <c r="AF1611" s="42">
        <v>9888.7</v>
      </c>
      <c r="AG1611" s="46">
        <f t="shared" si="11"/>
        <v>-0.002645985102</v>
      </c>
      <c r="AH1611" s="47"/>
    </row>
    <row r="1612">
      <c r="A1612" s="41">
        <v>43011.0</v>
      </c>
      <c r="B1612" s="45">
        <v>969.8</v>
      </c>
      <c r="C1612" s="43">
        <f t="shared" si="1"/>
        <v>0.01642619322</v>
      </c>
      <c r="D1612" s="44"/>
      <c r="E1612" s="45">
        <v>902.42</v>
      </c>
      <c r="F1612" s="43">
        <f t="shared" si="2"/>
        <v>0.001752382246</v>
      </c>
      <c r="G1612" s="44"/>
      <c r="H1612" s="45">
        <v>142.37</v>
      </c>
      <c r="I1612" s="43">
        <f t="shared" si="3"/>
        <v>0.01886045696</v>
      </c>
      <c r="J1612" s="44"/>
      <c r="K1612" s="45">
        <v>911.7</v>
      </c>
      <c r="L1612" s="43">
        <f t="shared" si="4"/>
        <v>0.007044608109</v>
      </c>
      <c r="M1612" s="44"/>
      <c r="N1612" s="45">
        <v>255.05</v>
      </c>
      <c r="O1612" s="43">
        <f t="shared" si="5"/>
        <v>0.01302307277</v>
      </c>
      <c r="P1612" s="44"/>
      <c r="Q1612" s="45">
        <v>315.96</v>
      </c>
      <c r="R1612" s="43">
        <f t="shared" si="6"/>
        <v>-0.04598902498</v>
      </c>
      <c r="S1612" s="44"/>
      <c r="T1612" s="42">
        <v>1078.85</v>
      </c>
      <c r="U1612" s="43">
        <f t="shared" si="7"/>
        <v>-0.02449251503</v>
      </c>
      <c r="V1612" s="44"/>
      <c r="W1612" s="45">
        <v>221.63</v>
      </c>
      <c r="X1612" s="43">
        <f t="shared" si="8"/>
        <v>0.01445216937</v>
      </c>
      <c r="Y1612" s="44"/>
      <c r="Z1612" s="45">
        <v>78.4</v>
      </c>
      <c r="AA1612" s="46">
        <f t="shared" si="9"/>
        <v>-0.004454350349</v>
      </c>
      <c r="AB1612" s="44"/>
      <c r="AC1612" s="45">
        <v>531.18</v>
      </c>
      <c r="AD1612" s="46">
        <f t="shared" si="10"/>
        <v>0.002223940305</v>
      </c>
      <c r="AE1612" s="47"/>
      <c r="AF1612" s="42">
        <v>9914.9</v>
      </c>
      <c r="AG1612" s="46">
        <f t="shared" si="11"/>
        <v>0.005603218803</v>
      </c>
      <c r="AH1612" s="47"/>
    </row>
    <row r="1613">
      <c r="A1613" s="41">
        <v>43007.0</v>
      </c>
      <c r="B1613" s="45">
        <v>954.0</v>
      </c>
      <c r="C1613" s="43">
        <f t="shared" si="1"/>
        <v>0.003991182695</v>
      </c>
      <c r="D1613" s="44"/>
      <c r="E1613" s="45">
        <v>900.84</v>
      </c>
      <c r="F1613" s="43">
        <f t="shared" si="2"/>
        <v>0.005766784698</v>
      </c>
      <c r="G1613" s="44"/>
      <c r="H1613" s="45">
        <v>139.71</v>
      </c>
      <c r="I1613" s="43">
        <f t="shared" si="3"/>
        <v>0.01703643312</v>
      </c>
      <c r="J1613" s="44"/>
      <c r="K1613" s="45">
        <v>905.3</v>
      </c>
      <c r="L1613" s="43">
        <f t="shared" si="4"/>
        <v>0.005538339367</v>
      </c>
      <c r="M1613" s="44"/>
      <c r="N1613" s="45">
        <v>251.75</v>
      </c>
      <c r="O1613" s="43">
        <f t="shared" si="5"/>
        <v>0.005257091242</v>
      </c>
      <c r="P1613" s="44"/>
      <c r="Q1613" s="45">
        <v>330.83</v>
      </c>
      <c r="R1613" s="43">
        <f t="shared" si="6"/>
        <v>-0.01010504524</v>
      </c>
      <c r="S1613" s="44"/>
      <c r="T1613" s="42">
        <v>1105.6</v>
      </c>
      <c r="U1613" s="43">
        <f t="shared" si="7"/>
        <v>0.02176185358</v>
      </c>
      <c r="V1613" s="44"/>
      <c r="W1613" s="45">
        <v>218.45</v>
      </c>
      <c r="X1613" s="43">
        <f t="shared" si="8"/>
        <v>0.007397401005</v>
      </c>
      <c r="Y1613" s="44"/>
      <c r="Z1613" s="45">
        <v>78.75</v>
      </c>
      <c r="AA1613" s="46">
        <f t="shared" si="9"/>
        <v>0.02637656933</v>
      </c>
      <c r="AB1613" s="44"/>
      <c r="AC1613" s="45">
        <v>530.0</v>
      </c>
      <c r="AD1613" s="46">
        <f t="shared" si="10"/>
        <v>-0.01620756755</v>
      </c>
      <c r="AE1613" s="47"/>
      <c r="AF1613" s="42">
        <v>9859.5</v>
      </c>
      <c r="AG1613" s="46">
        <f t="shared" si="11"/>
        <v>0.007217014137</v>
      </c>
      <c r="AH1613" s="47"/>
    </row>
    <row r="1614">
      <c r="A1614" s="41">
        <v>43006.0</v>
      </c>
      <c r="B1614" s="45">
        <v>950.2</v>
      </c>
      <c r="C1614" s="43">
        <f t="shared" si="1"/>
        <v>-0.01109378201</v>
      </c>
      <c r="D1614" s="44"/>
      <c r="E1614" s="45">
        <v>895.66</v>
      </c>
      <c r="F1614" s="43">
        <f t="shared" si="2"/>
        <v>0.01052794891</v>
      </c>
      <c r="G1614" s="44"/>
      <c r="H1614" s="45">
        <v>137.35</v>
      </c>
      <c r="I1614" s="43">
        <f t="shared" si="3"/>
        <v>-0.01136581533</v>
      </c>
      <c r="J1614" s="44"/>
      <c r="K1614" s="45">
        <v>900.3</v>
      </c>
      <c r="L1614" s="43">
        <f t="shared" si="4"/>
        <v>-0.00950703601</v>
      </c>
      <c r="M1614" s="44"/>
      <c r="N1614" s="45">
        <v>250.43</v>
      </c>
      <c r="O1614" s="43">
        <f t="shared" si="5"/>
        <v>0.003600291912</v>
      </c>
      <c r="P1614" s="44"/>
      <c r="Q1614" s="45">
        <v>334.19</v>
      </c>
      <c r="R1614" s="43">
        <f t="shared" si="6"/>
        <v>0.03973911555</v>
      </c>
      <c r="S1614" s="44"/>
      <c r="T1614" s="42">
        <v>1081.8</v>
      </c>
      <c r="U1614" s="43">
        <f t="shared" si="7"/>
        <v>0.0499416866</v>
      </c>
      <c r="V1614" s="44"/>
      <c r="W1614" s="45">
        <v>216.84</v>
      </c>
      <c r="X1614" s="43">
        <f t="shared" si="8"/>
        <v>0.01857206212</v>
      </c>
      <c r="Y1614" s="44"/>
      <c r="Z1614" s="45">
        <v>76.7</v>
      </c>
      <c r="AA1614" s="46">
        <f t="shared" si="9"/>
        <v>0.004573676709</v>
      </c>
      <c r="AB1614" s="44"/>
      <c r="AC1614" s="45">
        <v>538.66</v>
      </c>
      <c r="AD1614" s="46">
        <f t="shared" si="10"/>
        <v>0.02048083592</v>
      </c>
      <c r="AE1614" s="47"/>
      <c r="AF1614" s="42">
        <v>9788.6</v>
      </c>
      <c r="AG1614" s="46">
        <f t="shared" si="11"/>
        <v>0.002009454826</v>
      </c>
      <c r="AH1614" s="47"/>
    </row>
    <row r="1615">
      <c r="A1615" s="41">
        <v>43005.0</v>
      </c>
      <c r="B1615" s="45">
        <v>960.8</v>
      </c>
      <c r="C1615" s="43">
        <f t="shared" si="1"/>
        <v>0.004746885625</v>
      </c>
      <c r="D1615" s="44"/>
      <c r="E1615" s="45">
        <v>886.28</v>
      </c>
      <c r="F1615" s="43">
        <f t="shared" si="2"/>
        <v>-0.00885180231</v>
      </c>
      <c r="G1615" s="44"/>
      <c r="H1615" s="45">
        <v>138.92</v>
      </c>
      <c r="I1615" s="43">
        <f t="shared" si="3"/>
        <v>0.01304177303</v>
      </c>
      <c r="J1615" s="44"/>
      <c r="K1615" s="45">
        <v>908.9</v>
      </c>
      <c r="L1615" s="43">
        <f t="shared" si="4"/>
        <v>-0.007016803266</v>
      </c>
      <c r="M1615" s="44"/>
      <c r="N1615" s="45">
        <v>249.53</v>
      </c>
      <c r="O1615" s="43">
        <f t="shared" si="5"/>
        <v>0.0001202332527</v>
      </c>
      <c r="P1615" s="44"/>
      <c r="Q1615" s="45">
        <v>321.17</v>
      </c>
      <c r="R1615" s="43">
        <f t="shared" si="6"/>
        <v>-0.008742073159</v>
      </c>
      <c r="S1615" s="44"/>
      <c r="T1615" s="42">
        <v>1029.1</v>
      </c>
      <c r="U1615" s="43">
        <f t="shared" si="7"/>
        <v>-0.03019729388</v>
      </c>
      <c r="V1615" s="44"/>
      <c r="W1615" s="45">
        <v>212.85</v>
      </c>
      <c r="X1615" s="43">
        <f t="shared" si="8"/>
        <v>-0.009771227139</v>
      </c>
      <c r="Y1615" s="44"/>
      <c r="Z1615" s="45">
        <v>76.35</v>
      </c>
      <c r="AA1615" s="46">
        <f t="shared" si="9"/>
        <v>-0.01881339952</v>
      </c>
      <c r="AB1615" s="44"/>
      <c r="AC1615" s="45">
        <v>527.74</v>
      </c>
      <c r="AD1615" s="46">
        <f t="shared" si="10"/>
        <v>0.04396610412</v>
      </c>
      <c r="AE1615" s="47"/>
      <c r="AF1615" s="42">
        <v>9768.95</v>
      </c>
      <c r="AG1615" s="46">
        <f t="shared" si="11"/>
        <v>0.003404310967</v>
      </c>
      <c r="AH1615" s="47"/>
    </row>
    <row r="1616">
      <c r="A1616" s="41">
        <v>43004.0</v>
      </c>
      <c r="B1616" s="45">
        <v>956.25</v>
      </c>
      <c r="C1616" s="43">
        <f t="shared" si="1"/>
        <v>0.01231076154</v>
      </c>
      <c r="D1616" s="44"/>
      <c r="E1616" s="45">
        <v>894.16</v>
      </c>
      <c r="F1616" s="43">
        <f t="shared" si="2"/>
        <v>-0.004151699006</v>
      </c>
      <c r="G1616" s="44"/>
      <c r="H1616" s="45">
        <v>137.12</v>
      </c>
      <c r="I1616" s="43">
        <f t="shared" si="3"/>
        <v>-0.01907021098</v>
      </c>
      <c r="J1616" s="44"/>
      <c r="K1616" s="45">
        <v>915.3</v>
      </c>
      <c r="L1616" s="43">
        <f t="shared" si="4"/>
        <v>0.00103845007</v>
      </c>
      <c r="M1616" s="44"/>
      <c r="N1616" s="45">
        <v>249.5</v>
      </c>
      <c r="O1616" s="43">
        <f t="shared" si="5"/>
        <v>0.0220038458</v>
      </c>
      <c r="P1616" s="44"/>
      <c r="Q1616" s="45">
        <v>323.99</v>
      </c>
      <c r="R1616" s="43">
        <f t="shared" si="6"/>
        <v>-0.002989446714</v>
      </c>
      <c r="S1616" s="44"/>
      <c r="T1616" s="42">
        <v>1060.65</v>
      </c>
      <c r="U1616" s="43">
        <f t="shared" si="7"/>
        <v>0.04675574794</v>
      </c>
      <c r="V1616" s="44"/>
      <c r="W1616" s="45">
        <v>214.94</v>
      </c>
      <c r="X1616" s="43">
        <f t="shared" si="8"/>
        <v>-0.0203097082</v>
      </c>
      <c r="Y1616" s="44"/>
      <c r="Z1616" s="45">
        <v>77.8</v>
      </c>
      <c r="AA1616" s="46">
        <f t="shared" si="9"/>
        <v>-0.01530642128</v>
      </c>
      <c r="AB1616" s="44"/>
      <c r="AC1616" s="45">
        <v>505.04</v>
      </c>
      <c r="AD1616" s="46">
        <f t="shared" si="10"/>
        <v>-0.02030566416</v>
      </c>
      <c r="AE1616" s="47"/>
      <c r="AF1616" s="42">
        <v>9735.75</v>
      </c>
      <c r="AG1616" s="46">
        <f t="shared" si="11"/>
        <v>-0.01384714012</v>
      </c>
      <c r="AH1616" s="47"/>
    </row>
    <row r="1617">
      <c r="A1617" s="41">
        <v>43003.0</v>
      </c>
      <c r="B1617" s="45">
        <v>944.55</v>
      </c>
      <c r="C1617" s="43">
        <f t="shared" si="1"/>
        <v>-0.008696394438</v>
      </c>
      <c r="D1617" s="44"/>
      <c r="E1617" s="45">
        <v>897.88</v>
      </c>
      <c r="F1617" s="43">
        <f t="shared" si="2"/>
        <v>-0.01343014821</v>
      </c>
      <c r="G1617" s="44"/>
      <c r="H1617" s="45">
        <v>139.76</v>
      </c>
      <c r="I1617" s="43">
        <f t="shared" si="3"/>
        <v>0.01151423199</v>
      </c>
      <c r="J1617" s="44"/>
      <c r="K1617" s="45">
        <v>914.35</v>
      </c>
      <c r="L1617" s="43">
        <f t="shared" si="4"/>
        <v>-0.002621376631</v>
      </c>
      <c r="M1617" s="44"/>
      <c r="N1617" s="45">
        <v>244.07</v>
      </c>
      <c r="O1617" s="43">
        <f t="shared" si="5"/>
        <v>0.0331996253</v>
      </c>
      <c r="P1617" s="44"/>
      <c r="Q1617" s="45">
        <v>324.96</v>
      </c>
      <c r="R1617" s="43">
        <f t="shared" si="6"/>
        <v>0.02155637988</v>
      </c>
      <c r="S1617" s="44"/>
      <c r="T1617" s="42">
        <v>1012.2</v>
      </c>
      <c r="U1617" s="43">
        <f t="shared" si="7"/>
        <v>-0.04953320059</v>
      </c>
      <c r="V1617" s="44"/>
      <c r="W1617" s="45">
        <v>219.35</v>
      </c>
      <c r="X1617" s="43">
        <f t="shared" si="8"/>
        <v>-0.03705287615</v>
      </c>
      <c r="Y1617" s="44"/>
      <c r="Z1617" s="45">
        <v>79.0</v>
      </c>
      <c r="AA1617" s="46">
        <f t="shared" si="9"/>
        <v>-0.001265022307</v>
      </c>
      <c r="AB1617" s="44"/>
      <c r="AC1617" s="45">
        <v>515.4</v>
      </c>
      <c r="AD1617" s="46">
        <f t="shared" si="10"/>
        <v>0.003498545843</v>
      </c>
      <c r="AE1617" s="47"/>
      <c r="AF1617" s="42">
        <v>9871.5</v>
      </c>
      <c r="AG1617" s="46">
        <f t="shared" si="11"/>
        <v>-0.0001114256918</v>
      </c>
      <c r="AH1617" s="47"/>
    </row>
    <row r="1618">
      <c r="A1618" s="41">
        <v>43000.0</v>
      </c>
      <c r="B1618" s="45">
        <v>952.8</v>
      </c>
      <c r="C1618" s="43">
        <f t="shared" si="1"/>
        <v>-0.03541698553</v>
      </c>
      <c r="D1618" s="44"/>
      <c r="E1618" s="45">
        <v>910.02</v>
      </c>
      <c r="F1618" s="43">
        <f t="shared" si="2"/>
        <v>-0.008196901761</v>
      </c>
      <c r="G1618" s="44"/>
      <c r="H1618" s="45">
        <v>138.16</v>
      </c>
      <c r="I1618" s="43">
        <f t="shared" si="3"/>
        <v>-0.02607569963</v>
      </c>
      <c r="J1618" s="44"/>
      <c r="K1618" s="45">
        <v>916.75</v>
      </c>
      <c r="L1618" s="43">
        <f t="shared" si="4"/>
        <v>-0.02232861614</v>
      </c>
      <c r="M1618" s="44"/>
      <c r="N1618" s="45">
        <v>236.1</v>
      </c>
      <c r="O1618" s="43">
        <f t="shared" si="5"/>
        <v>-0.03381401431</v>
      </c>
      <c r="P1618" s="44"/>
      <c r="Q1618" s="45">
        <v>318.03</v>
      </c>
      <c r="R1618" s="43">
        <f t="shared" si="6"/>
        <v>-0.007486917265</v>
      </c>
      <c r="S1618" s="44"/>
      <c r="T1618" s="42">
        <v>1063.6</v>
      </c>
      <c r="U1618" s="43">
        <f t="shared" si="7"/>
        <v>-0.02726682881</v>
      </c>
      <c r="V1618" s="44"/>
      <c r="W1618" s="45">
        <v>227.63</v>
      </c>
      <c r="X1618" s="43">
        <f t="shared" si="8"/>
        <v>-0.02665899842</v>
      </c>
      <c r="Y1618" s="44"/>
      <c r="Z1618" s="45">
        <v>79.1</v>
      </c>
      <c r="AA1618" s="46">
        <f t="shared" si="9"/>
        <v>-0.03722514168</v>
      </c>
      <c r="AB1618" s="44"/>
      <c r="AC1618" s="45">
        <v>513.6</v>
      </c>
      <c r="AD1618" s="46">
        <f t="shared" si="10"/>
        <v>-0.01744813816</v>
      </c>
      <c r="AE1618" s="47"/>
      <c r="AF1618" s="42">
        <v>9872.6</v>
      </c>
      <c r="AG1618" s="46">
        <f t="shared" si="11"/>
        <v>-0.00925549784</v>
      </c>
      <c r="AH1618" s="47"/>
    </row>
    <row r="1619">
      <c r="A1619" s="41">
        <v>42999.0</v>
      </c>
      <c r="B1619" s="45">
        <v>987.15</v>
      </c>
      <c r="C1619" s="43">
        <f t="shared" si="1"/>
        <v>-0.02308160646</v>
      </c>
      <c r="D1619" s="44"/>
      <c r="E1619" s="45">
        <v>917.51</v>
      </c>
      <c r="F1619" s="43">
        <f t="shared" si="2"/>
        <v>-0.005282965523</v>
      </c>
      <c r="G1619" s="44"/>
      <c r="H1619" s="45">
        <v>141.81</v>
      </c>
      <c r="I1619" s="43">
        <f t="shared" si="3"/>
        <v>-0.005695617127</v>
      </c>
      <c r="J1619" s="44"/>
      <c r="K1619" s="45">
        <v>937.45</v>
      </c>
      <c r="L1619" s="43">
        <f t="shared" si="4"/>
        <v>0.0003734229592</v>
      </c>
      <c r="M1619" s="44"/>
      <c r="N1619" s="45">
        <v>244.22</v>
      </c>
      <c r="O1619" s="43">
        <f t="shared" si="5"/>
        <v>-0.009414231527</v>
      </c>
      <c r="P1619" s="44"/>
      <c r="Q1619" s="45">
        <v>320.42</v>
      </c>
      <c r="R1619" s="43">
        <f t="shared" si="6"/>
        <v>0.003188399438</v>
      </c>
      <c r="S1619" s="44"/>
      <c r="T1619" s="42">
        <v>1093.0</v>
      </c>
      <c r="U1619" s="43">
        <f t="shared" si="7"/>
        <v>0.0003660322149</v>
      </c>
      <c r="V1619" s="44"/>
      <c r="W1619" s="45">
        <v>233.78</v>
      </c>
      <c r="X1619" s="43">
        <f t="shared" si="8"/>
        <v>-0.002605892497</v>
      </c>
      <c r="Y1619" s="44"/>
      <c r="Z1619" s="45">
        <v>82.1</v>
      </c>
      <c r="AA1619" s="46">
        <f t="shared" si="9"/>
        <v>0.0116387225</v>
      </c>
      <c r="AB1619" s="44"/>
      <c r="AC1619" s="45">
        <v>522.64</v>
      </c>
      <c r="AD1619" s="46">
        <f t="shared" si="10"/>
        <v>-0.02784980565</v>
      </c>
      <c r="AE1619" s="47"/>
      <c r="AF1619" s="42">
        <v>9964.4</v>
      </c>
      <c r="AG1619" s="46">
        <f t="shared" si="11"/>
        <v>-0.01568265216</v>
      </c>
      <c r="AH1619" s="47"/>
    </row>
    <row r="1620">
      <c r="A1620" s="41">
        <v>42998.0</v>
      </c>
      <c r="B1620" s="42">
        <v>1010.2</v>
      </c>
      <c r="C1620" s="43">
        <f t="shared" si="1"/>
        <v>-0.01156423585</v>
      </c>
      <c r="D1620" s="44"/>
      <c r="E1620" s="45">
        <v>922.37</v>
      </c>
      <c r="F1620" s="43">
        <f t="shared" si="2"/>
        <v>-0.0004660817245</v>
      </c>
      <c r="G1620" s="44"/>
      <c r="H1620" s="45">
        <v>142.62</v>
      </c>
      <c r="I1620" s="43">
        <f t="shared" si="3"/>
        <v>-0.002730807285</v>
      </c>
      <c r="J1620" s="44"/>
      <c r="K1620" s="45">
        <v>937.1</v>
      </c>
      <c r="L1620" s="43">
        <f t="shared" si="4"/>
        <v>-0.005798968183</v>
      </c>
      <c r="M1620" s="44"/>
      <c r="N1620" s="45">
        <v>246.53</v>
      </c>
      <c r="O1620" s="43">
        <f t="shared" si="5"/>
        <v>-0.003522770027</v>
      </c>
      <c r="P1620" s="44"/>
      <c r="Q1620" s="45">
        <v>319.4</v>
      </c>
      <c r="R1620" s="43">
        <f t="shared" si="6"/>
        <v>0.01082861248</v>
      </c>
      <c r="S1620" s="44"/>
      <c r="T1620" s="42">
        <v>1092.6</v>
      </c>
      <c r="U1620" s="43">
        <f t="shared" si="7"/>
        <v>-0.03912918416</v>
      </c>
      <c r="V1620" s="44"/>
      <c r="W1620" s="45">
        <v>234.39</v>
      </c>
      <c r="X1620" s="43">
        <f t="shared" si="8"/>
        <v>0.005733371858</v>
      </c>
      <c r="Y1620" s="44"/>
      <c r="Z1620" s="45">
        <v>81.15</v>
      </c>
      <c r="AA1620" s="46">
        <f t="shared" si="9"/>
        <v>-0.009199696898</v>
      </c>
      <c r="AB1620" s="44"/>
      <c r="AC1620" s="45">
        <v>537.4</v>
      </c>
      <c r="AD1620" s="46">
        <f t="shared" si="10"/>
        <v>-0.0163523567</v>
      </c>
      <c r="AE1620" s="47"/>
      <c r="AF1620" s="42">
        <v>10121.9</v>
      </c>
      <c r="AG1620" s="46">
        <f t="shared" si="11"/>
        <v>-0.001900010689</v>
      </c>
      <c r="AH1620" s="47"/>
    </row>
    <row r="1621">
      <c r="A1621" s="41">
        <v>42997.0</v>
      </c>
      <c r="B1621" s="42">
        <v>1021.95</v>
      </c>
      <c r="C1621" s="43">
        <f t="shared" si="1"/>
        <v>0.002204100518</v>
      </c>
      <c r="D1621" s="44"/>
      <c r="E1621" s="45">
        <v>922.8</v>
      </c>
      <c r="F1621" s="43">
        <f t="shared" si="2"/>
        <v>-0.005791605418</v>
      </c>
      <c r="G1621" s="44"/>
      <c r="H1621" s="45">
        <v>143.01</v>
      </c>
      <c r="I1621" s="43">
        <f t="shared" si="3"/>
        <v>-0.0006990074379</v>
      </c>
      <c r="J1621" s="44"/>
      <c r="K1621" s="45">
        <v>942.55</v>
      </c>
      <c r="L1621" s="43">
        <f t="shared" si="4"/>
        <v>-0.002278448462</v>
      </c>
      <c r="M1621" s="44"/>
      <c r="N1621" s="45">
        <v>247.4</v>
      </c>
      <c r="O1621" s="43">
        <f t="shared" si="5"/>
        <v>0.00962580793</v>
      </c>
      <c r="P1621" s="44"/>
      <c r="Q1621" s="45">
        <v>315.96</v>
      </c>
      <c r="R1621" s="43">
        <f t="shared" si="6"/>
        <v>0.006350034038</v>
      </c>
      <c r="S1621" s="44"/>
      <c r="T1621" s="42">
        <v>1136.2</v>
      </c>
      <c r="U1621" s="43">
        <f t="shared" si="7"/>
        <v>-0.00867551338</v>
      </c>
      <c r="V1621" s="44"/>
      <c r="W1621" s="45">
        <v>233.05</v>
      </c>
      <c r="X1621" s="43">
        <f t="shared" si="8"/>
        <v>-0.003469622893</v>
      </c>
      <c r="Y1621" s="44"/>
      <c r="Z1621" s="45">
        <v>81.9</v>
      </c>
      <c r="AA1621" s="46">
        <f t="shared" si="9"/>
        <v>-0.004264398786</v>
      </c>
      <c r="AB1621" s="44"/>
      <c r="AC1621" s="45">
        <v>546.26</v>
      </c>
      <c r="AD1621" s="46">
        <f t="shared" si="10"/>
        <v>0.008271953934</v>
      </c>
      <c r="AE1621" s="47"/>
      <c r="AF1621" s="42">
        <v>10141.15</v>
      </c>
      <c r="AG1621" s="46">
        <f t="shared" si="11"/>
        <v>-0.0006308930796</v>
      </c>
      <c r="AH1621" s="47"/>
    </row>
    <row r="1622">
      <c r="A1622" s="41">
        <v>42996.0</v>
      </c>
      <c r="B1622" s="42">
        <v>1019.7</v>
      </c>
      <c r="C1622" s="43">
        <f t="shared" si="1"/>
        <v>0.01382464992</v>
      </c>
      <c r="D1622" s="44"/>
      <c r="E1622" s="45">
        <v>928.16</v>
      </c>
      <c r="F1622" s="43">
        <f t="shared" si="2"/>
        <v>0.006203480431</v>
      </c>
      <c r="G1622" s="44"/>
      <c r="H1622" s="45">
        <v>143.11</v>
      </c>
      <c r="I1622" s="43">
        <f t="shared" si="3"/>
        <v>0.00708253022</v>
      </c>
      <c r="J1622" s="44"/>
      <c r="K1622" s="45">
        <v>944.7</v>
      </c>
      <c r="L1622" s="43">
        <f t="shared" si="4"/>
        <v>0.009091696727</v>
      </c>
      <c r="M1622" s="44"/>
      <c r="N1622" s="45">
        <v>245.03</v>
      </c>
      <c r="O1622" s="43">
        <f t="shared" si="5"/>
        <v>-0.0130556509</v>
      </c>
      <c r="P1622" s="44"/>
      <c r="Q1622" s="45">
        <v>313.96</v>
      </c>
      <c r="R1622" s="43">
        <f t="shared" si="6"/>
        <v>-0.007773251698</v>
      </c>
      <c r="S1622" s="44"/>
      <c r="T1622" s="42">
        <v>1146.1</v>
      </c>
      <c r="U1622" s="43">
        <f t="shared" si="7"/>
        <v>-0.03729427169</v>
      </c>
      <c r="V1622" s="44"/>
      <c r="W1622" s="45">
        <v>233.86</v>
      </c>
      <c r="X1622" s="43">
        <f t="shared" si="8"/>
        <v>0.004757729555</v>
      </c>
      <c r="Y1622" s="44"/>
      <c r="Z1622" s="45">
        <v>82.25</v>
      </c>
      <c r="AA1622" s="46">
        <f t="shared" si="9"/>
        <v>-0.01388491972</v>
      </c>
      <c r="AB1622" s="44"/>
      <c r="AC1622" s="45">
        <v>541.76</v>
      </c>
      <c r="AD1622" s="46">
        <f t="shared" si="10"/>
        <v>-0.009296581681</v>
      </c>
      <c r="AE1622" s="47"/>
      <c r="AF1622" s="42">
        <v>10147.55</v>
      </c>
      <c r="AG1622" s="46">
        <f t="shared" si="11"/>
        <v>-0.0005467805354</v>
      </c>
      <c r="AH1622" s="47"/>
    </row>
    <row r="1623">
      <c r="A1623" s="41">
        <v>42993.0</v>
      </c>
      <c r="B1623" s="42">
        <v>1005.7</v>
      </c>
      <c r="C1623" s="43">
        <f t="shared" si="1"/>
        <v>-0.03204540034</v>
      </c>
      <c r="D1623" s="44"/>
      <c r="E1623" s="45">
        <v>922.42</v>
      </c>
      <c r="F1623" s="43">
        <f t="shared" si="2"/>
        <v>0.005173699641</v>
      </c>
      <c r="G1623" s="44"/>
      <c r="H1623" s="45">
        <v>142.1</v>
      </c>
      <c r="I1623" s="43">
        <f t="shared" si="3"/>
        <v>-0.01307390944</v>
      </c>
      <c r="J1623" s="44"/>
      <c r="K1623" s="45">
        <v>936.15</v>
      </c>
      <c r="L1623" s="43">
        <f t="shared" si="4"/>
        <v>0.007505530329</v>
      </c>
      <c r="M1623" s="44"/>
      <c r="N1623" s="45">
        <v>248.25</v>
      </c>
      <c r="O1623" s="43">
        <f t="shared" si="5"/>
        <v>-0.00614422751</v>
      </c>
      <c r="P1623" s="44"/>
      <c r="Q1623" s="45">
        <v>316.41</v>
      </c>
      <c r="R1623" s="43">
        <f t="shared" si="6"/>
        <v>0.006181958915</v>
      </c>
      <c r="S1623" s="44"/>
      <c r="T1623" s="42">
        <v>1189.65</v>
      </c>
      <c r="U1623" s="43">
        <f t="shared" si="7"/>
        <v>0.07214100302</v>
      </c>
      <c r="V1623" s="44"/>
      <c r="W1623" s="45">
        <v>232.75</v>
      </c>
      <c r="X1623" s="43">
        <f t="shared" si="8"/>
        <v>-0.0114487132</v>
      </c>
      <c r="Y1623" s="44"/>
      <c r="Z1623" s="45">
        <v>83.4</v>
      </c>
      <c r="AA1623" s="46">
        <f t="shared" si="9"/>
        <v>-0.0219398068</v>
      </c>
      <c r="AB1623" s="44"/>
      <c r="AC1623" s="45">
        <v>546.82</v>
      </c>
      <c r="AD1623" s="46">
        <f t="shared" si="10"/>
        <v>0.009038198054</v>
      </c>
      <c r="AE1623" s="47"/>
      <c r="AF1623" s="42">
        <v>10153.1</v>
      </c>
      <c r="AG1623" s="46">
        <f t="shared" si="11"/>
        <v>0.006690244091</v>
      </c>
      <c r="AH1623" s="47"/>
    </row>
    <row r="1624">
      <c r="A1624" s="41">
        <v>42992.0</v>
      </c>
      <c r="B1624" s="42">
        <v>1038.45</v>
      </c>
      <c r="C1624" s="43">
        <f t="shared" si="1"/>
        <v>-0.01196530021</v>
      </c>
      <c r="D1624" s="44"/>
      <c r="E1624" s="45">
        <v>917.66</v>
      </c>
      <c r="F1624" s="43">
        <f t="shared" si="2"/>
        <v>-0.00132858547</v>
      </c>
      <c r="G1624" s="44"/>
      <c r="H1624" s="45">
        <v>143.97</v>
      </c>
      <c r="I1624" s="43">
        <f t="shared" si="3"/>
        <v>0.0005558257629</v>
      </c>
      <c r="J1624" s="44"/>
      <c r="K1624" s="45">
        <v>929.15</v>
      </c>
      <c r="L1624" s="43">
        <f t="shared" si="4"/>
        <v>0.02688788488</v>
      </c>
      <c r="M1624" s="44"/>
      <c r="N1624" s="45">
        <v>249.78</v>
      </c>
      <c r="O1624" s="43">
        <f t="shared" si="5"/>
        <v>-0.005270735729</v>
      </c>
      <c r="P1624" s="44"/>
      <c r="Q1624" s="45">
        <v>314.46</v>
      </c>
      <c r="R1624" s="43">
        <f t="shared" si="6"/>
        <v>0.0162219439</v>
      </c>
      <c r="S1624" s="44"/>
      <c r="T1624" s="42">
        <v>1106.85</v>
      </c>
      <c r="U1624" s="43">
        <f t="shared" si="7"/>
        <v>0.0737570724</v>
      </c>
      <c r="V1624" s="44"/>
      <c r="W1624" s="45">
        <v>235.43</v>
      </c>
      <c r="X1624" s="43">
        <f t="shared" si="8"/>
        <v>0.005280877653</v>
      </c>
      <c r="Y1624" s="44"/>
      <c r="Z1624" s="45">
        <v>85.25</v>
      </c>
      <c r="AA1624" s="46">
        <f t="shared" si="9"/>
        <v>-0.001172333077</v>
      </c>
      <c r="AB1624" s="44"/>
      <c r="AC1624" s="45">
        <v>541.9</v>
      </c>
      <c r="AD1624" s="46">
        <f t="shared" si="10"/>
        <v>-0.00698789162</v>
      </c>
      <c r="AE1624" s="47"/>
      <c r="AF1624" s="42">
        <v>10085.4</v>
      </c>
      <c r="AG1624" s="46">
        <f t="shared" si="11"/>
        <v>-0.0001189767997</v>
      </c>
      <c r="AH1624" s="47"/>
    </row>
    <row r="1625">
      <c r="A1625" s="41">
        <v>42991.0</v>
      </c>
      <c r="B1625" s="42">
        <v>1050.95</v>
      </c>
      <c r="C1625" s="43">
        <f t="shared" si="1"/>
        <v>0.00295407114</v>
      </c>
      <c r="D1625" s="44"/>
      <c r="E1625" s="45">
        <v>918.88</v>
      </c>
      <c r="F1625" s="43">
        <f t="shared" si="2"/>
        <v>0.003619637192</v>
      </c>
      <c r="G1625" s="44"/>
      <c r="H1625" s="45">
        <v>143.89</v>
      </c>
      <c r="I1625" s="43">
        <f t="shared" si="3"/>
        <v>0.003132289478</v>
      </c>
      <c r="J1625" s="44"/>
      <c r="K1625" s="45">
        <v>904.5</v>
      </c>
      <c r="L1625" s="43">
        <f t="shared" si="4"/>
        <v>0.01515011711</v>
      </c>
      <c r="M1625" s="44"/>
      <c r="N1625" s="45">
        <v>251.1</v>
      </c>
      <c r="O1625" s="43">
        <f t="shared" si="5"/>
        <v>-0.004053898481</v>
      </c>
      <c r="P1625" s="44"/>
      <c r="Q1625" s="45">
        <v>309.4</v>
      </c>
      <c r="R1625" s="43">
        <f t="shared" si="6"/>
        <v>0.004762453723</v>
      </c>
      <c r="S1625" s="44"/>
      <c r="T1625" s="42">
        <v>1028.15</v>
      </c>
      <c r="U1625" s="43">
        <f t="shared" si="7"/>
        <v>0.03186949883</v>
      </c>
      <c r="V1625" s="44"/>
      <c r="W1625" s="45">
        <v>234.19</v>
      </c>
      <c r="X1625" s="43">
        <f t="shared" si="8"/>
        <v>-0.01512900983</v>
      </c>
      <c r="Y1625" s="44"/>
      <c r="Z1625" s="45">
        <v>85.35</v>
      </c>
      <c r="AA1625" s="46">
        <f t="shared" si="9"/>
        <v>0.001172333077</v>
      </c>
      <c r="AB1625" s="44"/>
      <c r="AC1625" s="45">
        <v>545.7</v>
      </c>
      <c r="AD1625" s="46">
        <f t="shared" si="10"/>
        <v>-0.00482615832</v>
      </c>
      <c r="AE1625" s="47"/>
      <c r="AF1625" s="42">
        <v>10086.6</v>
      </c>
      <c r="AG1625" s="46">
        <f t="shared" si="11"/>
        <v>0.0007239944975</v>
      </c>
      <c r="AH1625" s="47"/>
    </row>
    <row r="1626">
      <c r="A1626" s="41">
        <v>42990.0</v>
      </c>
      <c r="B1626" s="42">
        <v>1047.85</v>
      </c>
      <c r="C1626" s="43">
        <f t="shared" si="1"/>
        <v>0.02185273038</v>
      </c>
      <c r="D1626" s="44"/>
      <c r="E1626" s="45">
        <v>915.56</v>
      </c>
      <c r="F1626" s="43">
        <f t="shared" si="2"/>
        <v>0.006475989782</v>
      </c>
      <c r="G1626" s="44"/>
      <c r="H1626" s="45">
        <v>143.44</v>
      </c>
      <c r="I1626" s="43">
        <f t="shared" si="3"/>
        <v>-0.009919959257</v>
      </c>
      <c r="J1626" s="44"/>
      <c r="K1626" s="45">
        <v>890.9</v>
      </c>
      <c r="L1626" s="43">
        <f t="shared" si="4"/>
        <v>0.01208303335</v>
      </c>
      <c r="M1626" s="44"/>
      <c r="N1626" s="45">
        <v>252.12</v>
      </c>
      <c r="O1626" s="43">
        <f t="shared" si="5"/>
        <v>-0.004669392363</v>
      </c>
      <c r="P1626" s="44"/>
      <c r="Q1626" s="45">
        <v>307.93</v>
      </c>
      <c r="R1626" s="43">
        <f t="shared" si="6"/>
        <v>-0.008440233137</v>
      </c>
      <c r="S1626" s="44"/>
      <c r="T1626" s="45">
        <v>995.9</v>
      </c>
      <c r="U1626" s="43">
        <f t="shared" si="7"/>
        <v>0.02908647681</v>
      </c>
      <c r="V1626" s="44"/>
      <c r="W1626" s="45">
        <v>237.76</v>
      </c>
      <c r="X1626" s="43">
        <f t="shared" si="8"/>
        <v>0.01239991342</v>
      </c>
      <c r="Y1626" s="44"/>
      <c r="Z1626" s="45">
        <v>85.25</v>
      </c>
      <c r="AA1626" s="46">
        <f t="shared" si="9"/>
        <v>-0.0220426558</v>
      </c>
      <c r="AB1626" s="44"/>
      <c r="AC1626" s="45">
        <v>548.34</v>
      </c>
      <c r="AD1626" s="46">
        <f t="shared" si="10"/>
        <v>-0.02054112618</v>
      </c>
      <c r="AE1626" s="47"/>
      <c r="AF1626" s="42">
        <v>10079.3</v>
      </c>
      <c r="AG1626" s="46">
        <f t="shared" si="11"/>
        <v>-0.001363252386</v>
      </c>
      <c r="AH1626" s="47"/>
    </row>
    <row r="1627">
      <c r="A1627" s="41">
        <v>42989.0</v>
      </c>
      <c r="B1627" s="42">
        <v>1025.2</v>
      </c>
      <c r="C1627" s="43">
        <f t="shared" si="1"/>
        <v>0.002050481605</v>
      </c>
      <c r="D1627" s="44"/>
      <c r="E1627" s="45">
        <v>909.65</v>
      </c>
      <c r="F1627" s="43">
        <f t="shared" si="2"/>
        <v>0.01977316585</v>
      </c>
      <c r="G1627" s="44"/>
      <c r="H1627" s="45">
        <v>144.87</v>
      </c>
      <c r="I1627" s="43">
        <f t="shared" si="3"/>
        <v>-0.003239036635</v>
      </c>
      <c r="J1627" s="44"/>
      <c r="K1627" s="45">
        <v>880.2</v>
      </c>
      <c r="L1627" s="43">
        <f t="shared" si="4"/>
        <v>0.008270873946</v>
      </c>
      <c r="M1627" s="44"/>
      <c r="N1627" s="45">
        <v>253.3</v>
      </c>
      <c r="O1627" s="43">
        <f t="shared" si="5"/>
        <v>0.01611814817</v>
      </c>
      <c r="P1627" s="44"/>
      <c r="Q1627" s="45">
        <v>310.54</v>
      </c>
      <c r="R1627" s="43">
        <f t="shared" si="6"/>
        <v>0.02167983092</v>
      </c>
      <c r="S1627" s="44"/>
      <c r="T1627" s="45">
        <v>967.35</v>
      </c>
      <c r="U1627" s="43">
        <f t="shared" si="7"/>
        <v>-0.01625218413</v>
      </c>
      <c r="V1627" s="44"/>
      <c r="W1627" s="45">
        <v>234.83</v>
      </c>
      <c r="X1627" s="43">
        <f t="shared" si="8"/>
        <v>0.01143505897</v>
      </c>
      <c r="Y1627" s="44"/>
      <c r="Z1627" s="45">
        <v>87.15</v>
      </c>
      <c r="AA1627" s="46">
        <f t="shared" si="9"/>
        <v>0.0005738881076</v>
      </c>
      <c r="AB1627" s="44"/>
      <c r="AC1627" s="45">
        <v>559.72</v>
      </c>
      <c r="AD1627" s="46">
        <f t="shared" si="10"/>
        <v>-0.005132237368</v>
      </c>
      <c r="AE1627" s="47"/>
      <c r="AF1627" s="42">
        <v>10093.05</v>
      </c>
      <c r="AG1627" s="46">
        <f t="shared" si="11"/>
        <v>0.008657158118</v>
      </c>
      <c r="AH1627" s="47"/>
    </row>
    <row r="1628">
      <c r="A1628" s="41">
        <v>42986.0</v>
      </c>
      <c r="B1628" s="42">
        <v>1023.1</v>
      </c>
      <c r="C1628" s="43">
        <f t="shared" si="1"/>
        <v>0.01135342596</v>
      </c>
      <c r="D1628" s="44"/>
      <c r="E1628" s="45">
        <v>891.84</v>
      </c>
      <c r="F1628" s="43">
        <f t="shared" si="2"/>
        <v>0.01187730738</v>
      </c>
      <c r="G1628" s="44"/>
      <c r="H1628" s="45">
        <v>145.34</v>
      </c>
      <c r="I1628" s="43">
        <f t="shared" si="3"/>
        <v>0.004482302439</v>
      </c>
      <c r="J1628" s="44"/>
      <c r="K1628" s="45">
        <v>872.95</v>
      </c>
      <c r="L1628" s="43">
        <f t="shared" si="4"/>
        <v>-0.01133366348</v>
      </c>
      <c r="M1628" s="44"/>
      <c r="N1628" s="45">
        <v>249.25</v>
      </c>
      <c r="O1628" s="43">
        <f t="shared" si="5"/>
        <v>0.01589292808</v>
      </c>
      <c r="P1628" s="44"/>
      <c r="Q1628" s="45">
        <v>303.88</v>
      </c>
      <c r="R1628" s="43">
        <f t="shared" si="6"/>
        <v>-0.007932127204</v>
      </c>
      <c r="S1628" s="44"/>
      <c r="T1628" s="45">
        <v>983.2</v>
      </c>
      <c r="U1628" s="43">
        <f t="shared" si="7"/>
        <v>0.01532223986</v>
      </c>
      <c r="V1628" s="44"/>
      <c r="W1628" s="45">
        <v>232.16</v>
      </c>
      <c r="X1628" s="43">
        <f t="shared" si="8"/>
        <v>-0.002194351503</v>
      </c>
      <c r="Y1628" s="44"/>
      <c r="Z1628" s="45">
        <v>87.1</v>
      </c>
      <c r="AA1628" s="46">
        <f t="shared" si="9"/>
        <v>-0.01707497375</v>
      </c>
      <c r="AB1628" s="44"/>
      <c r="AC1628" s="45">
        <v>562.6</v>
      </c>
      <c r="AD1628" s="46">
        <f t="shared" si="10"/>
        <v>0.0337299494</v>
      </c>
      <c r="AE1628" s="47"/>
      <c r="AF1628" s="42">
        <v>10006.05</v>
      </c>
      <c r="AG1628" s="46">
        <f t="shared" si="11"/>
        <v>0.007146165105</v>
      </c>
      <c r="AH1628" s="47"/>
    </row>
    <row r="1629">
      <c r="A1629" s="41">
        <v>42985.0</v>
      </c>
      <c r="B1629" s="42">
        <v>1011.55</v>
      </c>
      <c r="C1629" s="43">
        <f t="shared" si="1"/>
        <v>-0.008808895326</v>
      </c>
      <c r="D1629" s="44"/>
      <c r="E1629" s="45">
        <v>881.31</v>
      </c>
      <c r="F1629" s="43">
        <f t="shared" si="2"/>
        <v>0.00376284328</v>
      </c>
      <c r="G1629" s="44"/>
      <c r="H1629" s="45">
        <v>144.69</v>
      </c>
      <c r="I1629" s="43">
        <f t="shared" si="3"/>
        <v>0.007144126102</v>
      </c>
      <c r="J1629" s="44"/>
      <c r="K1629" s="45">
        <v>882.9</v>
      </c>
      <c r="L1629" s="43">
        <f t="shared" si="4"/>
        <v>0.005793166653</v>
      </c>
      <c r="M1629" s="44"/>
      <c r="N1629" s="45">
        <v>245.32</v>
      </c>
      <c r="O1629" s="43">
        <f t="shared" si="5"/>
        <v>-0.001140715515</v>
      </c>
      <c r="P1629" s="44"/>
      <c r="Q1629" s="45">
        <v>306.3</v>
      </c>
      <c r="R1629" s="43">
        <f t="shared" si="6"/>
        <v>-0.005047637518</v>
      </c>
      <c r="S1629" s="44"/>
      <c r="T1629" s="45">
        <v>968.25</v>
      </c>
      <c r="U1629" s="43">
        <f t="shared" si="7"/>
        <v>0.008557033933</v>
      </c>
      <c r="V1629" s="44"/>
      <c r="W1629" s="45">
        <v>232.67</v>
      </c>
      <c r="X1629" s="43">
        <f t="shared" si="8"/>
        <v>-0.00531528535</v>
      </c>
      <c r="Y1629" s="44"/>
      <c r="Z1629" s="45">
        <v>88.6</v>
      </c>
      <c r="AA1629" s="46">
        <f t="shared" si="9"/>
        <v>0.01020995823</v>
      </c>
      <c r="AB1629" s="44"/>
      <c r="AC1629" s="45">
        <v>543.94</v>
      </c>
      <c r="AD1629" s="46">
        <f t="shared" si="10"/>
        <v>-0.01107933157</v>
      </c>
      <c r="AE1629" s="47"/>
      <c r="AF1629" s="42">
        <v>9934.8</v>
      </c>
      <c r="AG1629" s="46">
        <f t="shared" si="11"/>
        <v>0.0004933374377</v>
      </c>
      <c r="AH1629" s="47"/>
    </row>
    <row r="1630">
      <c r="A1630" s="41">
        <v>42984.0</v>
      </c>
      <c r="B1630" s="42">
        <v>1020.5</v>
      </c>
      <c r="C1630" s="43">
        <f t="shared" si="1"/>
        <v>0.003337262618</v>
      </c>
      <c r="D1630" s="44"/>
      <c r="E1630" s="45">
        <v>878.0</v>
      </c>
      <c r="F1630" s="43">
        <f t="shared" si="2"/>
        <v>0.002588769386</v>
      </c>
      <c r="G1630" s="44"/>
      <c r="H1630" s="45">
        <v>143.66</v>
      </c>
      <c r="I1630" s="43">
        <f t="shared" si="3"/>
        <v>-0.006936764774</v>
      </c>
      <c r="J1630" s="44"/>
      <c r="K1630" s="45">
        <v>877.8</v>
      </c>
      <c r="L1630" s="43">
        <f t="shared" si="4"/>
        <v>-0.001366120431</v>
      </c>
      <c r="M1630" s="44"/>
      <c r="N1630" s="45">
        <v>245.6</v>
      </c>
      <c r="O1630" s="43">
        <f t="shared" si="5"/>
        <v>-0.01073210665</v>
      </c>
      <c r="P1630" s="44"/>
      <c r="Q1630" s="45">
        <v>307.85</v>
      </c>
      <c r="R1630" s="43">
        <f t="shared" si="6"/>
        <v>0.02843356257</v>
      </c>
      <c r="S1630" s="44"/>
      <c r="T1630" s="45">
        <v>960.0</v>
      </c>
      <c r="U1630" s="43">
        <f t="shared" si="7"/>
        <v>0.001042209578</v>
      </c>
      <c r="V1630" s="44"/>
      <c r="W1630" s="45">
        <v>233.91</v>
      </c>
      <c r="X1630" s="43">
        <f t="shared" si="8"/>
        <v>0.02239415735</v>
      </c>
      <c r="Y1630" s="44"/>
      <c r="Z1630" s="45">
        <v>87.7</v>
      </c>
      <c r="AA1630" s="46">
        <f t="shared" si="9"/>
        <v>0.02599048982</v>
      </c>
      <c r="AB1630" s="44"/>
      <c r="AC1630" s="45">
        <v>550.0</v>
      </c>
      <c r="AD1630" s="46">
        <f t="shared" si="10"/>
        <v>-0.008328854955</v>
      </c>
      <c r="AE1630" s="47"/>
      <c r="AF1630" s="42">
        <v>9929.9</v>
      </c>
      <c r="AG1630" s="46">
        <f t="shared" si="11"/>
        <v>0.00138062412</v>
      </c>
      <c r="AH1630" s="47"/>
    </row>
    <row r="1631">
      <c r="A1631" s="41">
        <v>42983.0</v>
      </c>
      <c r="B1631" s="42">
        <v>1017.1</v>
      </c>
      <c r="C1631" s="43">
        <f t="shared" si="1"/>
        <v>0.01132134203</v>
      </c>
      <c r="D1631" s="44"/>
      <c r="E1631" s="45">
        <v>875.73</v>
      </c>
      <c r="F1631" s="43">
        <f t="shared" si="2"/>
        <v>0.002538246544</v>
      </c>
      <c r="G1631" s="44"/>
      <c r="H1631" s="45">
        <v>144.66</v>
      </c>
      <c r="I1631" s="43">
        <f t="shared" si="3"/>
        <v>-0.003105914082</v>
      </c>
      <c r="J1631" s="44"/>
      <c r="K1631" s="45">
        <v>879.0</v>
      </c>
      <c r="L1631" s="43">
        <f t="shared" si="4"/>
        <v>-0.007028710492</v>
      </c>
      <c r="M1631" s="44"/>
      <c r="N1631" s="45">
        <v>248.25</v>
      </c>
      <c r="O1631" s="43">
        <f t="shared" si="5"/>
        <v>-0.01974338734</v>
      </c>
      <c r="P1631" s="44"/>
      <c r="Q1631" s="45">
        <v>299.22</v>
      </c>
      <c r="R1631" s="43">
        <f t="shared" si="6"/>
        <v>-0.01916547417</v>
      </c>
      <c r="S1631" s="44"/>
      <c r="T1631" s="45">
        <v>959.0</v>
      </c>
      <c r="U1631" s="43">
        <f t="shared" si="7"/>
        <v>0.005908977373</v>
      </c>
      <c r="V1631" s="44"/>
      <c r="W1631" s="45">
        <v>228.73</v>
      </c>
      <c r="X1631" s="43">
        <f t="shared" si="8"/>
        <v>0.0074601013</v>
      </c>
      <c r="Y1631" s="44"/>
      <c r="Z1631" s="45">
        <v>85.45</v>
      </c>
      <c r="AA1631" s="46">
        <f t="shared" si="9"/>
        <v>0.05286516138</v>
      </c>
      <c r="AB1631" s="44"/>
      <c r="AC1631" s="45">
        <v>554.6</v>
      </c>
      <c r="AD1631" s="46">
        <f t="shared" si="10"/>
        <v>0.02645579609</v>
      </c>
      <c r="AE1631" s="47"/>
      <c r="AF1631" s="42">
        <v>9916.2</v>
      </c>
      <c r="AG1631" s="46">
        <f t="shared" si="11"/>
        <v>-0.003623848865</v>
      </c>
      <c r="AH1631" s="47"/>
    </row>
    <row r="1632">
      <c r="A1632" s="41">
        <v>42982.0</v>
      </c>
      <c r="B1632" s="42">
        <v>1005.65</v>
      </c>
      <c r="C1632" s="43">
        <f t="shared" si="1"/>
        <v>-0.005948562626</v>
      </c>
      <c r="D1632" s="44"/>
      <c r="E1632" s="45">
        <v>873.51</v>
      </c>
      <c r="F1632" s="43">
        <f t="shared" si="2"/>
        <v>-0.00949105595</v>
      </c>
      <c r="G1632" s="44"/>
      <c r="H1632" s="45">
        <v>145.11</v>
      </c>
      <c r="I1632" s="43">
        <f t="shared" si="3"/>
        <v>-0.002958887416</v>
      </c>
      <c r="J1632" s="44"/>
      <c r="K1632" s="45">
        <v>885.2</v>
      </c>
      <c r="L1632" s="43">
        <f t="shared" si="4"/>
        <v>0.003111478198</v>
      </c>
      <c r="M1632" s="44"/>
      <c r="N1632" s="45">
        <v>253.2</v>
      </c>
      <c r="O1632" s="43">
        <f t="shared" si="5"/>
        <v>-0.01099775421</v>
      </c>
      <c r="P1632" s="44"/>
      <c r="Q1632" s="45">
        <v>305.01</v>
      </c>
      <c r="R1632" s="43">
        <f t="shared" si="6"/>
        <v>-0.001376056832</v>
      </c>
      <c r="S1632" s="44"/>
      <c r="T1632" s="45">
        <v>953.35</v>
      </c>
      <c r="U1632" s="43">
        <f t="shared" si="7"/>
        <v>0.002520612583</v>
      </c>
      <c r="V1632" s="44"/>
      <c r="W1632" s="45">
        <v>227.03</v>
      </c>
      <c r="X1632" s="43">
        <f t="shared" si="8"/>
        <v>-0.0130406189</v>
      </c>
      <c r="Y1632" s="44"/>
      <c r="Z1632" s="45">
        <v>81.05</v>
      </c>
      <c r="AA1632" s="46">
        <f t="shared" si="9"/>
        <v>-0.009210995427</v>
      </c>
      <c r="AB1632" s="44"/>
      <c r="AC1632" s="45">
        <v>540.12</v>
      </c>
      <c r="AD1632" s="46">
        <f t="shared" si="10"/>
        <v>0.02531211126</v>
      </c>
      <c r="AE1632" s="47"/>
      <c r="AF1632" s="42">
        <v>9952.2</v>
      </c>
      <c r="AG1632" s="46">
        <f t="shared" si="11"/>
        <v>0.003961736967</v>
      </c>
      <c r="AH1632" s="47"/>
    </row>
    <row r="1633">
      <c r="A1633" s="41">
        <v>42979.0</v>
      </c>
      <c r="B1633" s="42">
        <v>1011.65</v>
      </c>
      <c r="C1633" s="43">
        <f t="shared" si="1"/>
        <v>0.006495622195</v>
      </c>
      <c r="D1633" s="44"/>
      <c r="E1633" s="45">
        <v>881.84</v>
      </c>
      <c r="F1633" s="43">
        <f t="shared" si="2"/>
        <v>-0.004988444191</v>
      </c>
      <c r="G1633" s="44"/>
      <c r="H1633" s="45">
        <v>145.54</v>
      </c>
      <c r="I1633" s="43">
        <f t="shared" si="3"/>
        <v>0.00006871199371</v>
      </c>
      <c r="J1633" s="44"/>
      <c r="K1633" s="45">
        <v>882.45</v>
      </c>
      <c r="L1633" s="43">
        <f t="shared" si="4"/>
        <v>-0.001698369973</v>
      </c>
      <c r="M1633" s="44"/>
      <c r="N1633" s="45">
        <v>256.0</v>
      </c>
      <c r="O1633" s="43">
        <f t="shared" si="5"/>
        <v>-0.02106561615</v>
      </c>
      <c r="P1633" s="44"/>
      <c r="Q1633" s="45">
        <v>305.43</v>
      </c>
      <c r="R1633" s="43">
        <f t="shared" si="6"/>
        <v>-0.01572226636</v>
      </c>
      <c r="S1633" s="44"/>
      <c r="T1633" s="45">
        <v>950.95</v>
      </c>
      <c r="U1633" s="43">
        <f t="shared" si="7"/>
        <v>-0.01181280724</v>
      </c>
      <c r="V1633" s="44"/>
      <c r="W1633" s="45">
        <v>230.01</v>
      </c>
      <c r="X1633" s="43">
        <f t="shared" si="8"/>
        <v>-0.01106846874</v>
      </c>
      <c r="Y1633" s="44"/>
      <c r="Z1633" s="45">
        <v>81.8</v>
      </c>
      <c r="AA1633" s="46">
        <f t="shared" si="9"/>
        <v>0.01788515143</v>
      </c>
      <c r="AB1633" s="44"/>
      <c r="AC1633" s="45">
        <v>526.62</v>
      </c>
      <c r="AD1633" s="46">
        <f t="shared" si="10"/>
        <v>-0.01267989365</v>
      </c>
      <c r="AE1633" s="47"/>
      <c r="AF1633" s="42">
        <v>9912.85</v>
      </c>
      <c r="AG1633" s="46">
        <f t="shared" si="11"/>
        <v>-0.0061899153</v>
      </c>
      <c r="AH1633" s="47"/>
    </row>
    <row r="1634">
      <c r="A1634" s="41">
        <v>42978.0</v>
      </c>
      <c r="B1634" s="42">
        <v>1005.1</v>
      </c>
      <c r="C1634" s="43">
        <f t="shared" si="1"/>
        <v>-0.005655057483</v>
      </c>
      <c r="D1634" s="44"/>
      <c r="E1634" s="45">
        <v>886.25</v>
      </c>
      <c r="F1634" s="43">
        <f t="shared" si="2"/>
        <v>0.004455609669</v>
      </c>
      <c r="G1634" s="44"/>
      <c r="H1634" s="45">
        <v>145.53</v>
      </c>
      <c r="I1634" s="43">
        <f t="shared" si="3"/>
        <v>0.03802579758</v>
      </c>
      <c r="J1634" s="44"/>
      <c r="K1634" s="45">
        <v>883.95</v>
      </c>
      <c r="L1634" s="43">
        <f t="shared" si="4"/>
        <v>-0.006483827299</v>
      </c>
      <c r="M1634" s="44"/>
      <c r="N1634" s="45">
        <v>261.45</v>
      </c>
      <c r="O1634" s="43">
        <f t="shared" si="5"/>
        <v>0.009878426764</v>
      </c>
      <c r="P1634" s="44"/>
      <c r="Q1634" s="45">
        <v>310.27</v>
      </c>
      <c r="R1634" s="43">
        <f t="shared" si="6"/>
        <v>-0.0008698314042</v>
      </c>
      <c r="S1634" s="44"/>
      <c r="T1634" s="45">
        <v>962.25</v>
      </c>
      <c r="U1634" s="43">
        <f t="shared" si="7"/>
        <v>0.02312849481</v>
      </c>
      <c r="V1634" s="44"/>
      <c r="W1634" s="45">
        <v>232.57</v>
      </c>
      <c r="X1634" s="43">
        <f t="shared" si="8"/>
        <v>-0.01654551411</v>
      </c>
      <c r="Y1634" s="44"/>
      <c r="Z1634" s="45">
        <v>80.35</v>
      </c>
      <c r="AA1634" s="46">
        <f t="shared" si="9"/>
        <v>0.0100063374</v>
      </c>
      <c r="AB1634" s="44"/>
      <c r="AC1634" s="45">
        <v>533.34</v>
      </c>
      <c r="AD1634" s="46">
        <f t="shared" si="10"/>
        <v>0.01013859622</v>
      </c>
      <c r="AE1634" s="47"/>
      <c r="AF1634" s="42">
        <v>9974.4</v>
      </c>
      <c r="AG1634" s="46">
        <f t="shared" si="11"/>
        <v>0.005680605253</v>
      </c>
      <c r="AH1634" s="47"/>
    </row>
    <row r="1635">
      <c r="A1635" s="41">
        <v>42977.0</v>
      </c>
      <c r="B1635" s="42">
        <v>1010.8</v>
      </c>
      <c r="C1635" s="43">
        <f t="shared" si="1"/>
        <v>0.01369645636</v>
      </c>
      <c r="D1635" s="44"/>
      <c r="E1635" s="45">
        <v>882.31</v>
      </c>
      <c r="F1635" s="43">
        <f t="shared" si="2"/>
        <v>0.01274076945</v>
      </c>
      <c r="G1635" s="44"/>
      <c r="H1635" s="45">
        <v>140.1</v>
      </c>
      <c r="I1635" s="43">
        <f t="shared" si="3"/>
        <v>0.02376335141</v>
      </c>
      <c r="J1635" s="44"/>
      <c r="K1635" s="45">
        <v>889.7</v>
      </c>
      <c r="L1635" s="43">
        <f t="shared" si="4"/>
        <v>0.002137834851</v>
      </c>
      <c r="M1635" s="44"/>
      <c r="N1635" s="45">
        <v>258.88</v>
      </c>
      <c r="O1635" s="43">
        <f t="shared" si="5"/>
        <v>-0.009113169409</v>
      </c>
      <c r="P1635" s="44"/>
      <c r="Q1635" s="45">
        <v>310.54</v>
      </c>
      <c r="R1635" s="43">
        <f t="shared" si="6"/>
        <v>0.009349944367</v>
      </c>
      <c r="S1635" s="44"/>
      <c r="T1635" s="45">
        <v>940.25</v>
      </c>
      <c r="U1635" s="43">
        <f t="shared" si="7"/>
        <v>0.006615827364</v>
      </c>
      <c r="V1635" s="44"/>
      <c r="W1635" s="45">
        <v>236.45</v>
      </c>
      <c r="X1635" s="43">
        <f t="shared" si="8"/>
        <v>0.03005162825</v>
      </c>
      <c r="Y1635" s="44"/>
      <c r="Z1635" s="45">
        <v>79.55</v>
      </c>
      <c r="AA1635" s="46">
        <f t="shared" si="9"/>
        <v>0.0139242756</v>
      </c>
      <c r="AB1635" s="44"/>
      <c r="AC1635" s="45">
        <v>527.96</v>
      </c>
      <c r="AD1635" s="46">
        <f t="shared" si="10"/>
        <v>0.006498835225</v>
      </c>
      <c r="AE1635" s="47"/>
      <c r="AF1635" s="42">
        <v>9917.9</v>
      </c>
      <c r="AG1635" s="46">
        <f t="shared" si="11"/>
        <v>0.003383448585</v>
      </c>
      <c r="AH1635" s="47"/>
    </row>
    <row r="1636">
      <c r="A1636" s="41">
        <v>42976.0</v>
      </c>
      <c r="B1636" s="45">
        <v>997.05</v>
      </c>
      <c r="C1636" s="43">
        <f t="shared" si="1"/>
        <v>-0.0194672682</v>
      </c>
      <c r="D1636" s="44"/>
      <c r="E1636" s="45">
        <v>871.14</v>
      </c>
      <c r="F1636" s="43">
        <f t="shared" si="2"/>
        <v>-0.009175581855</v>
      </c>
      <c r="G1636" s="44"/>
      <c r="H1636" s="45">
        <v>136.81</v>
      </c>
      <c r="I1636" s="43">
        <f t="shared" si="3"/>
        <v>0.02794326705</v>
      </c>
      <c r="J1636" s="44"/>
      <c r="K1636" s="45">
        <v>887.8</v>
      </c>
      <c r="L1636" s="43">
        <f t="shared" si="4"/>
        <v>-0.01203586058</v>
      </c>
      <c r="M1636" s="44"/>
      <c r="N1636" s="45">
        <v>261.25</v>
      </c>
      <c r="O1636" s="43">
        <f t="shared" si="5"/>
        <v>-0.001644579951</v>
      </c>
      <c r="P1636" s="44"/>
      <c r="Q1636" s="45">
        <v>307.65</v>
      </c>
      <c r="R1636" s="43">
        <f t="shared" si="6"/>
        <v>-0.006318368529</v>
      </c>
      <c r="S1636" s="44"/>
      <c r="T1636" s="45">
        <v>934.05</v>
      </c>
      <c r="U1636" s="43">
        <f t="shared" si="7"/>
        <v>-0.01355790765</v>
      </c>
      <c r="V1636" s="44"/>
      <c r="W1636" s="45">
        <v>229.45</v>
      </c>
      <c r="X1636" s="43">
        <f t="shared" si="8"/>
        <v>-0.01066422453</v>
      </c>
      <c r="Y1636" s="44"/>
      <c r="Z1636" s="45">
        <v>78.45</v>
      </c>
      <c r="AA1636" s="46">
        <f t="shared" si="9"/>
        <v>-0.01831437359</v>
      </c>
      <c r="AB1636" s="44"/>
      <c r="AC1636" s="45">
        <v>524.54</v>
      </c>
      <c r="AD1636" s="46">
        <f t="shared" si="10"/>
        <v>0.04002478819</v>
      </c>
      <c r="AE1636" s="47"/>
      <c r="AF1636" s="42">
        <v>9884.4</v>
      </c>
      <c r="AG1636" s="46">
        <f t="shared" si="11"/>
        <v>0.008978513552</v>
      </c>
      <c r="AH1636" s="47"/>
    </row>
    <row r="1637">
      <c r="A1637" s="41">
        <v>42975.0</v>
      </c>
      <c r="B1637" s="42">
        <v>1016.65</v>
      </c>
      <c r="C1637" s="43">
        <f t="shared" si="1"/>
        <v>0.003152556672</v>
      </c>
      <c r="D1637" s="44"/>
      <c r="E1637" s="45">
        <v>879.17</v>
      </c>
      <c r="F1637" s="43">
        <f t="shared" si="2"/>
        <v>-0.0001364830593</v>
      </c>
      <c r="G1637" s="44"/>
      <c r="H1637" s="45">
        <v>133.04</v>
      </c>
      <c r="I1637" s="43">
        <f t="shared" si="3"/>
        <v>0.002709620806</v>
      </c>
      <c r="J1637" s="44"/>
      <c r="K1637" s="45">
        <v>898.55</v>
      </c>
      <c r="L1637" s="43">
        <f t="shared" si="4"/>
        <v>0.02108774406</v>
      </c>
      <c r="M1637" s="44"/>
      <c r="N1637" s="45">
        <v>261.68</v>
      </c>
      <c r="O1637" s="43">
        <f t="shared" si="5"/>
        <v>0.000879322596</v>
      </c>
      <c r="P1637" s="44"/>
      <c r="Q1637" s="45">
        <v>309.6</v>
      </c>
      <c r="R1637" s="43">
        <f t="shared" si="6"/>
        <v>-0.01328347571</v>
      </c>
      <c r="S1637" s="44"/>
      <c r="T1637" s="45">
        <v>946.8</v>
      </c>
      <c r="U1637" s="43">
        <f t="shared" si="7"/>
        <v>0.0108849669</v>
      </c>
      <c r="V1637" s="44"/>
      <c r="W1637" s="45">
        <v>231.91</v>
      </c>
      <c r="X1637" s="43">
        <f t="shared" si="8"/>
        <v>0.01184164437</v>
      </c>
      <c r="Y1637" s="44"/>
      <c r="Z1637" s="45">
        <v>79.9</v>
      </c>
      <c r="AA1637" s="46">
        <f t="shared" si="9"/>
        <v>0.0006259781112</v>
      </c>
      <c r="AB1637" s="44"/>
      <c r="AC1637" s="45">
        <v>503.96</v>
      </c>
      <c r="AD1637" s="46">
        <f t="shared" si="10"/>
        <v>-0.02120387278</v>
      </c>
      <c r="AE1637" s="47"/>
      <c r="AF1637" s="42">
        <v>9796.05</v>
      </c>
      <c r="AG1637" s="46">
        <f t="shared" si="11"/>
        <v>-0.01184760812</v>
      </c>
      <c r="AH1637" s="47"/>
    </row>
    <row r="1638">
      <c r="A1638" s="41">
        <v>42971.0</v>
      </c>
      <c r="B1638" s="42">
        <v>1013.45</v>
      </c>
      <c r="C1638" s="43">
        <f t="shared" si="1"/>
        <v>0.001728267472</v>
      </c>
      <c r="D1638" s="44"/>
      <c r="E1638" s="45">
        <v>879.29</v>
      </c>
      <c r="F1638" s="43">
        <f t="shared" si="2"/>
        <v>-0.005636373403</v>
      </c>
      <c r="G1638" s="44"/>
      <c r="H1638" s="45">
        <v>132.68</v>
      </c>
      <c r="I1638" s="43">
        <f t="shared" si="3"/>
        <v>0.02696569454</v>
      </c>
      <c r="J1638" s="44"/>
      <c r="K1638" s="45">
        <v>879.8</v>
      </c>
      <c r="L1638" s="43">
        <f t="shared" si="4"/>
        <v>0.0277163315</v>
      </c>
      <c r="M1638" s="44"/>
      <c r="N1638" s="45">
        <v>261.45</v>
      </c>
      <c r="O1638" s="43">
        <f t="shared" si="5"/>
        <v>0.01374870019</v>
      </c>
      <c r="P1638" s="44"/>
      <c r="Q1638" s="45">
        <v>313.74</v>
      </c>
      <c r="R1638" s="43">
        <f t="shared" si="6"/>
        <v>0.01950433559</v>
      </c>
      <c r="S1638" s="44"/>
      <c r="T1638" s="45">
        <v>936.55</v>
      </c>
      <c r="U1638" s="43">
        <f t="shared" si="7"/>
        <v>-0.009563858031</v>
      </c>
      <c r="V1638" s="44"/>
      <c r="W1638" s="45">
        <v>229.18</v>
      </c>
      <c r="X1638" s="43">
        <f t="shared" si="8"/>
        <v>-0.001046663855</v>
      </c>
      <c r="Y1638" s="44"/>
      <c r="Z1638" s="45">
        <v>79.85</v>
      </c>
      <c r="AA1638" s="46">
        <f t="shared" si="9"/>
        <v>-0.005619746292</v>
      </c>
      <c r="AB1638" s="44"/>
      <c r="AC1638" s="45">
        <v>514.76</v>
      </c>
      <c r="AD1638" s="46">
        <f t="shared" si="10"/>
        <v>0.01495311065</v>
      </c>
      <c r="AE1638" s="47"/>
      <c r="AF1638" s="42">
        <v>9912.8</v>
      </c>
      <c r="AG1638" s="46">
        <f t="shared" si="11"/>
        <v>0.005639916112</v>
      </c>
      <c r="AH1638" s="47"/>
    </row>
    <row r="1639">
      <c r="A1639" s="41">
        <v>42970.0</v>
      </c>
      <c r="B1639" s="42">
        <v>1011.7</v>
      </c>
      <c r="C1639" s="43">
        <f t="shared" si="1"/>
        <v>-0.00167892983</v>
      </c>
      <c r="D1639" s="44"/>
      <c r="E1639" s="45">
        <v>884.26</v>
      </c>
      <c r="F1639" s="43">
        <f t="shared" si="2"/>
        <v>0.01446642763</v>
      </c>
      <c r="G1639" s="44"/>
      <c r="H1639" s="45">
        <v>129.15</v>
      </c>
      <c r="I1639" s="43">
        <f t="shared" si="3"/>
        <v>0.0008520857249</v>
      </c>
      <c r="J1639" s="44"/>
      <c r="K1639" s="45">
        <v>855.75</v>
      </c>
      <c r="L1639" s="43">
        <f t="shared" si="4"/>
        <v>-0.001167883344</v>
      </c>
      <c r="M1639" s="44"/>
      <c r="N1639" s="45">
        <v>257.88</v>
      </c>
      <c r="O1639" s="43">
        <f t="shared" si="5"/>
        <v>-0.06008615079</v>
      </c>
      <c r="P1639" s="44"/>
      <c r="Q1639" s="45">
        <v>307.68</v>
      </c>
      <c r="R1639" s="43">
        <f t="shared" si="6"/>
        <v>-0.003957318084</v>
      </c>
      <c r="S1639" s="44"/>
      <c r="T1639" s="45">
        <v>945.55</v>
      </c>
      <c r="U1639" s="43">
        <f t="shared" si="7"/>
        <v>0.0050893393</v>
      </c>
      <c r="V1639" s="44"/>
      <c r="W1639" s="45">
        <v>229.42</v>
      </c>
      <c r="X1639" s="43">
        <f t="shared" si="8"/>
        <v>0.004499690867</v>
      </c>
      <c r="Y1639" s="44"/>
      <c r="Z1639" s="45">
        <v>80.3</v>
      </c>
      <c r="AA1639" s="46">
        <f t="shared" si="9"/>
        <v>0.0156890573</v>
      </c>
      <c r="AB1639" s="44"/>
      <c r="AC1639" s="45">
        <v>507.12</v>
      </c>
      <c r="AD1639" s="46">
        <f t="shared" si="10"/>
        <v>0.00775995659</v>
      </c>
      <c r="AE1639" s="47"/>
      <c r="AF1639" s="42">
        <v>9857.05</v>
      </c>
      <c r="AG1639" s="46">
        <f t="shared" si="11"/>
        <v>0.0004617051207</v>
      </c>
      <c r="AH1639" s="47"/>
    </row>
    <row r="1640">
      <c r="A1640" s="41">
        <v>42969.0</v>
      </c>
      <c r="B1640" s="42">
        <v>1013.4</v>
      </c>
      <c r="C1640" s="43">
        <f t="shared" si="1"/>
        <v>0.0121616748</v>
      </c>
      <c r="D1640" s="44"/>
      <c r="E1640" s="45">
        <v>871.56</v>
      </c>
      <c r="F1640" s="43">
        <f t="shared" si="2"/>
        <v>0.002182378739</v>
      </c>
      <c r="G1640" s="44"/>
      <c r="H1640" s="45">
        <v>129.04</v>
      </c>
      <c r="I1640" s="43">
        <f t="shared" si="3"/>
        <v>0.006140949766</v>
      </c>
      <c r="J1640" s="44"/>
      <c r="K1640" s="45">
        <v>856.75</v>
      </c>
      <c r="L1640" s="43">
        <f t="shared" si="4"/>
        <v>0.002044691818</v>
      </c>
      <c r="M1640" s="44"/>
      <c r="N1640" s="45">
        <v>273.85</v>
      </c>
      <c r="O1640" s="43">
        <f t="shared" si="5"/>
        <v>0.0140844809</v>
      </c>
      <c r="P1640" s="44"/>
      <c r="Q1640" s="45">
        <v>308.9</v>
      </c>
      <c r="R1640" s="43">
        <f t="shared" si="6"/>
        <v>-0.001520371652</v>
      </c>
      <c r="S1640" s="44"/>
      <c r="T1640" s="45">
        <v>940.75</v>
      </c>
      <c r="U1640" s="43">
        <f t="shared" si="7"/>
        <v>0.004421132724</v>
      </c>
      <c r="V1640" s="44"/>
      <c r="W1640" s="45">
        <v>228.39</v>
      </c>
      <c r="X1640" s="43">
        <f t="shared" si="8"/>
        <v>-0.007502761476</v>
      </c>
      <c r="Y1640" s="44"/>
      <c r="Z1640" s="45">
        <v>79.05</v>
      </c>
      <c r="AA1640" s="46">
        <f t="shared" si="9"/>
        <v>-0.0280654529</v>
      </c>
      <c r="AB1640" s="44"/>
      <c r="AC1640" s="45">
        <v>503.2</v>
      </c>
      <c r="AD1640" s="46">
        <f t="shared" si="10"/>
        <v>-0.01452045714</v>
      </c>
      <c r="AE1640" s="47"/>
      <c r="AF1640" s="42">
        <v>9852.5</v>
      </c>
      <c r="AG1640" s="46">
        <f t="shared" si="11"/>
        <v>0.00886434374</v>
      </c>
      <c r="AH1640" s="47"/>
    </row>
    <row r="1641">
      <c r="A1641" s="41">
        <v>42968.0</v>
      </c>
      <c r="B1641" s="42">
        <v>1001.15</v>
      </c>
      <c r="C1641" s="43">
        <f t="shared" si="1"/>
        <v>0.001799550598</v>
      </c>
      <c r="D1641" s="44"/>
      <c r="E1641" s="45">
        <v>869.66</v>
      </c>
      <c r="F1641" s="43">
        <f t="shared" si="2"/>
        <v>-0.005126775346</v>
      </c>
      <c r="G1641" s="44"/>
      <c r="H1641" s="45">
        <v>128.25</v>
      </c>
      <c r="I1641" s="43">
        <f t="shared" si="3"/>
        <v>0.002029348183</v>
      </c>
      <c r="J1641" s="44"/>
      <c r="K1641" s="45">
        <v>855.0</v>
      </c>
      <c r="L1641" s="43">
        <f t="shared" si="4"/>
        <v>-0.01012401735</v>
      </c>
      <c r="M1641" s="44"/>
      <c r="N1641" s="45">
        <v>270.02</v>
      </c>
      <c r="O1641" s="43">
        <f t="shared" si="5"/>
        <v>-0.00491347018</v>
      </c>
      <c r="P1641" s="44"/>
      <c r="Q1641" s="45">
        <v>309.37</v>
      </c>
      <c r="R1641" s="43">
        <f t="shared" si="6"/>
        <v>-0.01297426594</v>
      </c>
      <c r="S1641" s="44"/>
      <c r="T1641" s="45">
        <v>936.6</v>
      </c>
      <c r="U1641" s="43">
        <f t="shared" si="7"/>
        <v>-0.01667631754</v>
      </c>
      <c r="V1641" s="44"/>
      <c r="W1641" s="45">
        <v>230.11</v>
      </c>
      <c r="X1641" s="43">
        <f t="shared" si="8"/>
        <v>-0.005936021243</v>
      </c>
      <c r="Y1641" s="44"/>
      <c r="Z1641" s="45">
        <v>81.3</v>
      </c>
      <c r="AA1641" s="46">
        <f t="shared" si="9"/>
        <v>-0.001229256455</v>
      </c>
      <c r="AB1641" s="44"/>
      <c r="AC1641" s="45">
        <v>510.56</v>
      </c>
      <c r="AD1641" s="46">
        <f t="shared" si="10"/>
        <v>0.04359567204</v>
      </c>
      <c r="AE1641" s="47"/>
      <c r="AF1641" s="42">
        <v>9765.55</v>
      </c>
      <c r="AG1641" s="46">
        <f t="shared" si="11"/>
        <v>0.001147546988</v>
      </c>
      <c r="AH1641" s="47"/>
    </row>
    <row r="1642">
      <c r="A1642" s="41">
        <v>42965.0</v>
      </c>
      <c r="B1642" s="45">
        <v>999.35</v>
      </c>
      <c r="C1642" s="43">
        <f t="shared" si="1"/>
        <v>-0.02904328584</v>
      </c>
      <c r="D1642" s="44"/>
      <c r="E1642" s="45">
        <v>874.13</v>
      </c>
      <c r="F1642" s="43">
        <f t="shared" si="2"/>
        <v>-0.007533357184</v>
      </c>
      <c r="G1642" s="44"/>
      <c r="H1642" s="45">
        <v>127.99</v>
      </c>
      <c r="I1642" s="43">
        <f t="shared" si="3"/>
        <v>-0.0106470794</v>
      </c>
      <c r="J1642" s="44"/>
      <c r="K1642" s="45">
        <v>863.7</v>
      </c>
      <c r="L1642" s="43">
        <f t="shared" si="4"/>
        <v>-0.00398648591</v>
      </c>
      <c r="M1642" s="44"/>
      <c r="N1642" s="45">
        <v>271.35</v>
      </c>
      <c r="O1642" s="43">
        <f t="shared" si="5"/>
        <v>0.006395940246</v>
      </c>
      <c r="P1642" s="44"/>
      <c r="Q1642" s="45">
        <v>313.41</v>
      </c>
      <c r="R1642" s="43">
        <f t="shared" si="6"/>
        <v>0.007751480196</v>
      </c>
      <c r="S1642" s="44"/>
      <c r="T1642" s="45">
        <v>952.35</v>
      </c>
      <c r="U1642" s="43">
        <f t="shared" si="7"/>
        <v>-0.00507974175</v>
      </c>
      <c r="V1642" s="44"/>
      <c r="W1642" s="45">
        <v>231.48</v>
      </c>
      <c r="X1642" s="43">
        <f t="shared" si="8"/>
        <v>0.001729505793</v>
      </c>
      <c r="Y1642" s="44"/>
      <c r="Z1642" s="45">
        <v>81.4</v>
      </c>
      <c r="AA1642" s="46">
        <f t="shared" si="9"/>
        <v>0.01360565206</v>
      </c>
      <c r="AB1642" s="44"/>
      <c r="AC1642" s="45">
        <v>488.78</v>
      </c>
      <c r="AD1642" s="46">
        <f t="shared" si="10"/>
        <v>-0.0260101089</v>
      </c>
      <c r="AE1642" s="47"/>
      <c r="AF1642" s="42">
        <v>9754.35</v>
      </c>
      <c r="AG1642" s="46">
        <f t="shared" si="11"/>
        <v>-0.008478109149</v>
      </c>
      <c r="AH1642" s="47"/>
    </row>
    <row r="1643">
      <c r="A1643" s="41">
        <v>42964.0</v>
      </c>
      <c r="B1643" s="42">
        <v>1028.8</v>
      </c>
      <c r="C1643" s="43">
        <f t="shared" si="1"/>
        <v>-0.003347811283</v>
      </c>
      <c r="D1643" s="44"/>
      <c r="E1643" s="45">
        <v>880.74</v>
      </c>
      <c r="F1643" s="43">
        <f t="shared" si="2"/>
        <v>-0.008940994009</v>
      </c>
      <c r="G1643" s="44"/>
      <c r="H1643" s="45">
        <v>129.36</v>
      </c>
      <c r="I1643" s="43">
        <f t="shared" si="3"/>
        <v>-0.01534243044</v>
      </c>
      <c r="J1643" s="44"/>
      <c r="K1643" s="45">
        <v>867.15</v>
      </c>
      <c r="L1643" s="43">
        <f t="shared" si="4"/>
        <v>-0.006723583643</v>
      </c>
      <c r="M1643" s="44"/>
      <c r="N1643" s="45">
        <v>269.62</v>
      </c>
      <c r="O1643" s="43">
        <f t="shared" si="5"/>
        <v>0.02038287127</v>
      </c>
      <c r="P1643" s="44"/>
      <c r="Q1643" s="45">
        <v>310.99</v>
      </c>
      <c r="R1643" s="43">
        <f t="shared" si="6"/>
        <v>0.01037551529</v>
      </c>
      <c r="S1643" s="44"/>
      <c r="T1643" s="45">
        <v>957.2</v>
      </c>
      <c r="U1643" s="43">
        <f t="shared" si="7"/>
        <v>0.003453511883</v>
      </c>
      <c r="V1643" s="44"/>
      <c r="W1643" s="45">
        <v>231.08</v>
      </c>
      <c r="X1643" s="43">
        <f t="shared" si="8"/>
        <v>-0.004188894774</v>
      </c>
      <c r="Y1643" s="44"/>
      <c r="Z1643" s="45">
        <v>80.3</v>
      </c>
      <c r="AA1643" s="46">
        <f t="shared" si="9"/>
        <v>-0.00867953372</v>
      </c>
      <c r="AB1643" s="44"/>
      <c r="AC1643" s="45">
        <v>501.66</v>
      </c>
      <c r="AD1643" s="46">
        <f t="shared" si="10"/>
        <v>0.009936377277</v>
      </c>
      <c r="AE1643" s="47"/>
      <c r="AF1643" s="42">
        <v>9837.4</v>
      </c>
      <c r="AG1643" s="46">
        <f t="shared" si="11"/>
        <v>-0.006762412716</v>
      </c>
      <c r="AH1643" s="47"/>
    </row>
    <row r="1644">
      <c r="A1644" s="41">
        <v>42963.0</v>
      </c>
      <c r="B1644" s="42">
        <v>1032.25</v>
      </c>
      <c r="C1644" s="43">
        <f t="shared" si="1"/>
        <v>-0.004976697151</v>
      </c>
      <c r="D1644" s="44"/>
      <c r="E1644" s="45">
        <v>888.65</v>
      </c>
      <c r="F1644" s="43">
        <f t="shared" si="2"/>
        <v>0.01359563229</v>
      </c>
      <c r="G1644" s="44"/>
      <c r="H1644" s="45">
        <v>131.36</v>
      </c>
      <c r="I1644" s="43">
        <f t="shared" si="3"/>
        <v>-0.009697045683</v>
      </c>
      <c r="J1644" s="44"/>
      <c r="K1644" s="45">
        <v>873.0</v>
      </c>
      <c r="L1644" s="43">
        <f t="shared" si="4"/>
        <v>-0.00154519732</v>
      </c>
      <c r="M1644" s="44"/>
      <c r="N1644" s="45">
        <v>264.18</v>
      </c>
      <c r="O1644" s="43">
        <f t="shared" si="5"/>
        <v>0.007065556459</v>
      </c>
      <c r="P1644" s="44"/>
      <c r="Q1644" s="45">
        <v>307.78</v>
      </c>
      <c r="R1644" s="43">
        <f t="shared" si="6"/>
        <v>-0.01342561959</v>
      </c>
      <c r="S1644" s="44"/>
      <c r="T1644" s="45">
        <v>953.9</v>
      </c>
      <c r="U1644" s="43">
        <f t="shared" si="7"/>
        <v>-0.015757366</v>
      </c>
      <c r="V1644" s="44"/>
      <c r="W1644" s="45">
        <v>232.05</v>
      </c>
      <c r="X1644" s="43">
        <f t="shared" si="8"/>
        <v>0.008091254147</v>
      </c>
      <c r="Y1644" s="44"/>
      <c r="Z1644" s="45">
        <v>81.0</v>
      </c>
      <c r="AA1644" s="46">
        <f t="shared" si="9"/>
        <v>-0.005540180376</v>
      </c>
      <c r="AB1644" s="44"/>
      <c r="AC1644" s="45">
        <v>496.7</v>
      </c>
      <c r="AD1644" s="46">
        <f t="shared" si="10"/>
        <v>0.009182355236</v>
      </c>
      <c r="AE1644" s="47"/>
      <c r="AF1644" s="42">
        <v>9904.15</v>
      </c>
      <c r="AG1644" s="46">
        <f t="shared" si="11"/>
        <v>0.0006918685524</v>
      </c>
      <c r="AH1644" s="47"/>
    </row>
    <row r="1645">
      <c r="A1645" s="41">
        <v>42961.0</v>
      </c>
      <c r="B1645" s="42">
        <v>1037.4</v>
      </c>
      <c r="C1645" s="43">
        <f t="shared" si="1"/>
        <v>0.006479399875</v>
      </c>
      <c r="D1645" s="44"/>
      <c r="E1645" s="45">
        <v>876.65</v>
      </c>
      <c r="F1645" s="43">
        <f t="shared" si="2"/>
        <v>0.004653484498</v>
      </c>
      <c r="G1645" s="44"/>
      <c r="H1645" s="45">
        <v>132.64</v>
      </c>
      <c r="I1645" s="43">
        <f t="shared" si="3"/>
        <v>0.02233750203</v>
      </c>
      <c r="J1645" s="44"/>
      <c r="K1645" s="45">
        <v>874.35</v>
      </c>
      <c r="L1645" s="43">
        <f t="shared" si="4"/>
        <v>0.004930071898</v>
      </c>
      <c r="M1645" s="44"/>
      <c r="N1645" s="45">
        <v>262.32</v>
      </c>
      <c r="O1645" s="43">
        <f t="shared" si="5"/>
        <v>0.02967507921</v>
      </c>
      <c r="P1645" s="44"/>
      <c r="Q1645" s="45">
        <v>311.94</v>
      </c>
      <c r="R1645" s="43">
        <f t="shared" si="6"/>
        <v>0.02404125716</v>
      </c>
      <c r="S1645" s="44"/>
      <c r="T1645" s="45">
        <v>969.05</v>
      </c>
      <c r="U1645" s="43">
        <f t="shared" si="7"/>
        <v>0.01329682501</v>
      </c>
      <c r="V1645" s="44"/>
      <c r="W1645" s="45">
        <v>230.18</v>
      </c>
      <c r="X1645" s="43">
        <f t="shared" si="8"/>
        <v>0.006494236872</v>
      </c>
      <c r="Y1645" s="44"/>
      <c r="Z1645" s="45">
        <v>81.45</v>
      </c>
      <c r="AA1645" s="46">
        <f t="shared" si="9"/>
        <v>0.05553477328</v>
      </c>
      <c r="AB1645" s="44"/>
      <c r="AC1645" s="45">
        <v>492.16</v>
      </c>
      <c r="AD1645" s="46">
        <f t="shared" si="10"/>
        <v>0.05029283683</v>
      </c>
      <c r="AE1645" s="47"/>
      <c r="AF1645" s="42">
        <v>9897.3</v>
      </c>
      <c r="AG1645" s="46">
        <f t="shared" si="11"/>
        <v>0.01047672401</v>
      </c>
      <c r="AH1645" s="47"/>
    </row>
    <row r="1646">
      <c r="A1646" s="41">
        <v>42958.0</v>
      </c>
      <c r="B1646" s="42">
        <v>1030.7</v>
      </c>
      <c r="C1646" s="43">
        <f t="shared" si="1"/>
        <v>0.01461092717</v>
      </c>
      <c r="D1646" s="44"/>
      <c r="E1646" s="45">
        <v>872.58</v>
      </c>
      <c r="F1646" s="43">
        <f t="shared" si="2"/>
        <v>-0.006499723028</v>
      </c>
      <c r="G1646" s="44"/>
      <c r="H1646" s="45">
        <v>129.71</v>
      </c>
      <c r="I1646" s="43">
        <f t="shared" si="3"/>
        <v>0.03522899904</v>
      </c>
      <c r="J1646" s="44"/>
      <c r="K1646" s="45">
        <v>870.05</v>
      </c>
      <c r="L1646" s="43">
        <f t="shared" si="4"/>
        <v>-0.0006319478566</v>
      </c>
      <c r="M1646" s="44"/>
      <c r="N1646" s="45">
        <v>254.65</v>
      </c>
      <c r="O1646" s="43">
        <f t="shared" si="5"/>
        <v>0.02573576398</v>
      </c>
      <c r="P1646" s="44"/>
      <c r="Q1646" s="45">
        <v>304.53</v>
      </c>
      <c r="R1646" s="43">
        <f t="shared" si="6"/>
        <v>-0.0002626653986</v>
      </c>
      <c r="S1646" s="44"/>
      <c r="T1646" s="45">
        <v>956.25</v>
      </c>
      <c r="U1646" s="43">
        <f t="shared" si="7"/>
        <v>-0.0361491329</v>
      </c>
      <c r="V1646" s="44"/>
      <c r="W1646" s="45">
        <v>228.69</v>
      </c>
      <c r="X1646" s="43">
        <f t="shared" si="8"/>
        <v>-0.01350755624</v>
      </c>
      <c r="Y1646" s="44"/>
      <c r="Z1646" s="45">
        <v>77.05</v>
      </c>
      <c r="AA1646" s="46">
        <f t="shared" si="9"/>
        <v>0.06501451587</v>
      </c>
      <c r="AB1646" s="44"/>
      <c r="AC1646" s="45">
        <v>468.02</v>
      </c>
      <c r="AD1646" s="46">
        <f t="shared" si="10"/>
        <v>0.01039528261</v>
      </c>
      <c r="AE1646" s="47"/>
      <c r="AF1646" s="42">
        <v>9794.15</v>
      </c>
      <c r="AG1646" s="46">
        <f t="shared" si="11"/>
        <v>0.008546600463</v>
      </c>
      <c r="AH1646" s="47"/>
    </row>
    <row r="1647">
      <c r="A1647" s="41">
        <v>42957.0</v>
      </c>
      <c r="B1647" s="42">
        <v>1015.75</v>
      </c>
      <c r="C1647" s="43">
        <f t="shared" si="1"/>
        <v>-0.01023540364</v>
      </c>
      <c r="D1647" s="44"/>
      <c r="E1647" s="45">
        <v>878.27</v>
      </c>
      <c r="F1647" s="43">
        <f t="shared" si="2"/>
        <v>-0.002274615149</v>
      </c>
      <c r="G1647" s="44"/>
      <c r="H1647" s="45">
        <v>125.22</v>
      </c>
      <c r="I1647" s="43">
        <f t="shared" si="3"/>
        <v>-0.002870815369</v>
      </c>
      <c r="J1647" s="44"/>
      <c r="K1647" s="45">
        <v>870.6</v>
      </c>
      <c r="L1647" s="43">
        <f t="shared" si="4"/>
        <v>-0.005498295639</v>
      </c>
      <c r="M1647" s="44"/>
      <c r="N1647" s="45">
        <v>248.18</v>
      </c>
      <c r="O1647" s="43">
        <f t="shared" si="5"/>
        <v>-0.01614743318</v>
      </c>
      <c r="P1647" s="44"/>
      <c r="Q1647" s="45">
        <v>304.61</v>
      </c>
      <c r="R1647" s="43">
        <f t="shared" si="6"/>
        <v>-0.007424521832</v>
      </c>
      <c r="S1647" s="44"/>
      <c r="T1647" s="45">
        <v>991.45</v>
      </c>
      <c r="U1647" s="43">
        <f t="shared" si="7"/>
        <v>-0.04501511755</v>
      </c>
      <c r="V1647" s="44"/>
      <c r="W1647" s="45">
        <v>231.8</v>
      </c>
      <c r="X1647" s="43">
        <f t="shared" si="8"/>
        <v>-0.01030052026</v>
      </c>
      <c r="Y1647" s="44"/>
      <c r="Z1647" s="45">
        <v>72.2</v>
      </c>
      <c r="AA1647" s="46">
        <f t="shared" si="9"/>
        <v>-0.05523289239</v>
      </c>
      <c r="AB1647" s="44"/>
      <c r="AC1647" s="45">
        <v>463.18</v>
      </c>
      <c r="AD1647" s="46">
        <f t="shared" si="10"/>
        <v>0.01085362743</v>
      </c>
      <c r="AE1647" s="47"/>
      <c r="AF1647" s="42">
        <v>9710.8</v>
      </c>
      <c r="AG1647" s="46">
        <f t="shared" si="11"/>
        <v>-0.01120791209</v>
      </c>
      <c r="AH1647" s="47"/>
    </row>
    <row r="1648">
      <c r="A1648" s="41">
        <v>42956.0</v>
      </c>
      <c r="B1648" s="42">
        <v>1026.2</v>
      </c>
      <c r="C1648" s="43">
        <f t="shared" si="1"/>
        <v>-0.006846514884</v>
      </c>
      <c r="D1648" s="44"/>
      <c r="E1648" s="45">
        <v>880.27</v>
      </c>
      <c r="F1648" s="43">
        <f t="shared" si="2"/>
        <v>-0.007593755546</v>
      </c>
      <c r="G1648" s="44"/>
      <c r="H1648" s="45">
        <v>125.58</v>
      </c>
      <c r="I1648" s="43">
        <f t="shared" si="3"/>
        <v>-0.02485186094</v>
      </c>
      <c r="J1648" s="44"/>
      <c r="K1648" s="45">
        <v>875.4</v>
      </c>
      <c r="L1648" s="43">
        <f t="shared" si="4"/>
        <v>-0.01118916624</v>
      </c>
      <c r="M1648" s="44"/>
      <c r="N1648" s="45">
        <v>252.22</v>
      </c>
      <c r="O1648" s="43">
        <f t="shared" si="5"/>
        <v>-0.01729466894</v>
      </c>
      <c r="P1648" s="44"/>
      <c r="Q1648" s="45">
        <v>306.88</v>
      </c>
      <c r="R1648" s="43">
        <f t="shared" si="6"/>
        <v>0.01490457977</v>
      </c>
      <c r="S1648" s="44"/>
      <c r="T1648" s="42">
        <v>1037.1</v>
      </c>
      <c r="U1648" s="43">
        <f t="shared" si="7"/>
        <v>-0.003369113261</v>
      </c>
      <c r="V1648" s="44"/>
      <c r="W1648" s="45">
        <v>234.2</v>
      </c>
      <c r="X1648" s="43">
        <f t="shared" si="8"/>
        <v>-0.02641989048</v>
      </c>
      <c r="Y1648" s="44"/>
      <c r="Z1648" s="45">
        <v>76.3</v>
      </c>
      <c r="AA1648" s="46">
        <f t="shared" si="9"/>
        <v>-0.01560499807</v>
      </c>
      <c r="AB1648" s="44"/>
      <c r="AC1648" s="45">
        <v>458.18</v>
      </c>
      <c r="AD1648" s="46">
        <f t="shared" si="10"/>
        <v>-0.02022278656</v>
      </c>
      <c r="AE1648" s="47"/>
      <c r="AF1648" s="42">
        <v>9820.25</v>
      </c>
      <c r="AG1648" s="46">
        <f t="shared" si="11"/>
        <v>-0.008900977751</v>
      </c>
      <c r="AH1648" s="47"/>
    </row>
    <row r="1649">
      <c r="A1649" s="41">
        <v>42955.0</v>
      </c>
      <c r="B1649" s="42">
        <v>1033.25</v>
      </c>
      <c r="C1649" s="43">
        <f t="shared" si="1"/>
        <v>0.006602927325</v>
      </c>
      <c r="D1649" s="44"/>
      <c r="E1649" s="45">
        <v>886.98</v>
      </c>
      <c r="F1649" s="43">
        <f t="shared" si="2"/>
        <v>-0.005968757709</v>
      </c>
      <c r="G1649" s="44"/>
      <c r="H1649" s="45">
        <v>128.74</v>
      </c>
      <c r="I1649" s="43">
        <f t="shared" si="3"/>
        <v>0.002255143069</v>
      </c>
      <c r="J1649" s="44"/>
      <c r="K1649" s="45">
        <v>885.25</v>
      </c>
      <c r="L1649" s="43">
        <f t="shared" si="4"/>
        <v>-0.006249844391</v>
      </c>
      <c r="M1649" s="44"/>
      <c r="N1649" s="45">
        <v>256.62</v>
      </c>
      <c r="O1649" s="43">
        <f t="shared" si="5"/>
        <v>0.003200502322</v>
      </c>
      <c r="P1649" s="44"/>
      <c r="Q1649" s="45">
        <v>302.34</v>
      </c>
      <c r="R1649" s="43">
        <f t="shared" si="6"/>
        <v>-0.0157188988</v>
      </c>
      <c r="S1649" s="44"/>
      <c r="T1649" s="42">
        <v>1040.6</v>
      </c>
      <c r="U1649" s="43">
        <f t="shared" si="7"/>
        <v>0.00250168513</v>
      </c>
      <c r="V1649" s="44"/>
      <c r="W1649" s="45">
        <v>240.47</v>
      </c>
      <c r="X1649" s="43">
        <f t="shared" si="8"/>
        <v>-0.003196946942</v>
      </c>
      <c r="Y1649" s="44"/>
      <c r="Z1649" s="45">
        <v>77.5</v>
      </c>
      <c r="AA1649" s="46">
        <f t="shared" si="9"/>
        <v>-0.06252035698</v>
      </c>
      <c r="AB1649" s="44"/>
      <c r="AC1649" s="45">
        <v>467.54</v>
      </c>
      <c r="AD1649" s="46">
        <f t="shared" si="10"/>
        <v>0.000256695475</v>
      </c>
      <c r="AE1649" s="47"/>
      <c r="AF1649" s="42">
        <v>9908.05</v>
      </c>
      <c r="AG1649" s="46">
        <f t="shared" si="11"/>
        <v>-0.007090231145</v>
      </c>
      <c r="AH1649" s="47"/>
    </row>
    <row r="1650">
      <c r="A1650" s="41">
        <v>42954.0</v>
      </c>
      <c r="B1650" s="42">
        <v>1026.45</v>
      </c>
      <c r="C1650" s="43">
        <f t="shared" si="1"/>
        <v>0.01398006729</v>
      </c>
      <c r="D1650" s="44"/>
      <c r="E1650" s="45">
        <v>892.29</v>
      </c>
      <c r="F1650" s="43">
        <f t="shared" si="2"/>
        <v>-0.0009521516545</v>
      </c>
      <c r="G1650" s="44"/>
      <c r="H1650" s="45">
        <v>128.45</v>
      </c>
      <c r="I1650" s="43">
        <f t="shared" si="3"/>
        <v>0.01640474762</v>
      </c>
      <c r="J1650" s="44"/>
      <c r="K1650" s="45">
        <v>890.8</v>
      </c>
      <c r="L1650" s="43">
        <f t="shared" si="4"/>
        <v>0.009701147712</v>
      </c>
      <c r="M1650" s="44"/>
      <c r="N1650" s="45">
        <v>255.8</v>
      </c>
      <c r="O1650" s="43">
        <f t="shared" si="5"/>
        <v>0.02521757444</v>
      </c>
      <c r="P1650" s="44"/>
      <c r="Q1650" s="45">
        <v>307.13</v>
      </c>
      <c r="R1650" s="43">
        <f t="shared" si="6"/>
        <v>-0.009784940694</v>
      </c>
      <c r="S1650" s="44"/>
      <c r="T1650" s="42">
        <v>1038.0</v>
      </c>
      <c r="U1650" s="43">
        <f t="shared" si="7"/>
        <v>0.003280906156</v>
      </c>
      <c r="V1650" s="44"/>
      <c r="W1650" s="45">
        <v>241.24</v>
      </c>
      <c r="X1650" s="43">
        <f t="shared" si="8"/>
        <v>0.02162155795</v>
      </c>
      <c r="Y1650" s="44"/>
      <c r="Z1650" s="45">
        <v>82.5</v>
      </c>
      <c r="AA1650" s="46">
        <f t="shared" si="9"/>
        <v>0.01526747213</v>
      </c>
      <c r="AB1650" s="44"/>
      <c r="AC1650" s="45">
        <v>467.42</v>
      </c>
      <c r="AD1650" s="46">
        <f t="shared" si="10"/>
        <v>-0.01347265326</v>
      </c>
      <c r="AE1650" s="47"/>
      <c r="AF1650" s="42">
        <v>9978.55</v>
      </c>
      <c r="AG1650" s="46">
        <f t="shared" si="11"/>
        <v>-0.007870892777</v>
      </c>
      <c r="AH1650" s="47"/>
    </row>
    <row r="1651">
      <c r="A1651" s="41">
        <v>42951.0</v>
      </c>
      <c r="B1651" s="42">
        <v>1012.2</v>
      </c>
      <c r="C1651" s="43">
        <f t="shared" si="1"/>
        <v>0.00495197605</v>
      </c>
      <c r="D1651" s="44"/>
      <c r="E1651" s="45">
        <v>893.14</v>
      </c>
      <c r="F1651" s="43">
        <f t="shared" si="2"/>
        <v>0.005771600512</v>
      </c>
      <c r="G1651" s="44"/>
      <c r="H1651" s="45">
        <v>126.36</v>
      </c>
      <c r="I1651" s="43">
        <f t="shared" si="3"/>
        <v>-0.01148804829</v>
      </c>
      <c r="J1651" s="44"/>
      <c r="K1651" s="45">
        <v>882.2</v>
      </c>
      <c r="L1651" s="43">
        <f t="shared" si="4"/>
        <v>-0.00649664743</v>
      </c>
      <c r="M1651" s="44"/>
      <c r="N1651" s="45">
        <v>249.43</v>
      </c>
      <c r="O1651" s="43">
        <f t="shared" si="5"/>
        <v>0.03571006435</v>
      </c>
      <c r="P1651" s="44"/>
      <c r="Q1651" s="45">
        <v>310.15</v>
      </c>
      <c r="R1651" s="43">
        <f t="shared" si="6"/>
        <v>-0.02587544709</v>
      </c>
      <c r="S1651" s="44"/>
      <c r="T1651" s="42">
        <v>1034.6</v>
      </c>
      <c r="U1651" s="43">
        <f t="shared" si="7"/>
        <v>0.0354158595</v>
      </c>
      <c r="V1651" s="44"/>
      <c r="W1651" s="45">
        <v>236.08</v>
      </c>
      <c r="X1651" s="43">
        <f t="shared" si="8"/>
        <v>0.016098044</v>
      </c>
      <c r="Y1651" s="44"/>
      <c r="Z1651" s="45">
        <v>81.25</v>
      </c>
      <c r="AA1651" s="46">
        <f t="shared" si="9"/>
        <v>-0.004910998207</v>
      </c>
      <c r="AB1651" s="44"/>
      <c r="AC1651" s="45">
        <v>473.76</v>
      </c>
      <c r="AD1651" s="46">
        <f t="shared" si="10"/>
        <v>0.004060919286</v>
      </c>
      <c r="AE1651" s="47"/>
      <c r="AF1651" s="42">
        <v>10057.4</v>
      </c>
      <c r="AG1651" s="46">
        <f t="shared" si="11"/>
        <v>-0.000894463332</v>
      </c>
      <c r="AH1651" s="47"/>
    </row>
    <row r="1652">
      <c r="A1652" s="41">
        <v>42950.0</v>
      </c>
      <c r="B1652" s="42">
        <v>1007.2</v>
      </c>
      <c r="C1652" s="43">
        <f t="shared" si="1"/>
        <v>-0.0009923589184</v>
      </c>
      <c r="D1652" s="44"/>
      <c r="E1652" s="45">
        <v>888.0</v>
      </c>
      <c r="F1652" s="43">
        <f t="shared" si="2"/>
        <v>-0.006555045247</v>
      </c>
      <c r="G1652" s="44"/>
      <c r="H1652" s="45">
        <v>127.82</v>
      </c>
      <c r="I1652" s="43">
        <f t="shared" si="3"/>
        <v>-0.009809342962</v>
      </c>
      <c r="J1652" s="44"/>
      <c r="K1652" s="45">
        <v>887.95</v>
      </c>
      <c r="L1652" s="43">
        <f t="shared" si="4"/>
        <v>-0.0119782021</v>
      </c>
      <c r="M1652" s="44"/>
      <c r="N1652" s="45">
        <v>240.68</v>
      </c>
      <c r="O1652" s="43">
        <f t="shared" si="5"/>
        <v>-0.005593435063</v>
      </c>
      <c r="P1652" s="44"/>
      <c r="Q1652" s="45">
        <v>318.28</v>
      </c>
      <c r="R1652" s="43">
        <f t="shared" si="6"/>
        <v>0.004723971875</v>
      </c>
      <c r="S1652" s="44"/>
      <c r="T1652" s="45">
        <v>998.6</v>
      </c>
      <c r="U1652" s="43">
        <f t="shared" si="7"/>
        <v>-0.0006506995249</v>
      </c>
      <c r="V1652" s="44"/>
      <c r="W1652" s="45">
        <v>232.31</v>
      </c>
      <c r="X1652" s="43">
        <f t="shared" si="8"/>
        <v>-0.0109169053</v>
      </c>
      <c r="Y1652" s="44"/>
      <c r="Z1652" s="45">
        <v>81.65</v>
      </c>
      <c r="AA1652" s="46">
        <f t="shared" si="9"/>
        <v>-0.02837497943</v>
      </c>
      <c r="AB1652" s="44"/>
      <c r="AC1652" s="45">
        <v>471.84</v>
      </c>
      <c r="AD1652" s="46">
        <f t="shared" si="10"/>
        <v>-0.0001271536654</v>
      </c>
      <c r="AE1652" s="47"/>
      <c r="AF1652" s="42">
        <v>10066.4</v>
      </c>
      <c r="AG1652" s="46">
        <f t="shared" si="11"/>
        <v>0.005253983067</v>
      </c>
      <c r="AH1652" s="47"/>
    </row>
    <row r="1653">
      <c r="A1653" s="41">
        <v>42949.0</v>
      </c>
      <c r="B1653" s="42">
        <v>1008.2</v>
      </c>
      <c r="C1653" s="43">
        <f t="shared" si="1"/>
        <v>-0.009968007529</v>
      </c>
      <c r="D1653" s="44"/>
      <c r="E1653" s="45">
        <v>893.84</v>
      </c>
      <c r="F1653" s="43">
        <f t="shared" si="2"/>
        <v>-0.003083043482</v>
      </c>
      <c r="G1653" s="44"/>
      <c r="H1653" s="45">
        <v>129.08</v>
      </c>
      <c r="I1653" s="43">
        <f t="shared" si="3"/>
        <v>-0.01308415495</v>
      </c>
      <c r="J1653" s="44"/>
      <c r="K1653" s="45">
        <v>898.65</v>
      </c>
      <c r="L1653" s="43">
        <f t="shared" si="4"/>
        <v>0.004796439759</v>
      </c>
      <c r="M1653" s="44"/>
      <c r="N1653" s="45">
        <v>242.03</v>
      </c>
      <c r="O1653" s="43">
        <f t="shared" si="5"/>
        <v>-0.02738669062</v>
      </c>
      <c r="P1653" s="44"/>
      <c r="Q1653" s="45">
        <v>316.78</v>
      </c>
      <c r="R1653" s="43">
        <f t="shared" si="6"/>
        <v>-0.01786460137</v>
      </c>
      <c r="S1653" s="44"/>
      <c r="T1653" s="45">
        <v>999.25</v>
      </c>
      <c r="U1653" s="43">
        <f t="shared" si="7"/>
        <v>0.01456642272</v>
      </c>
      <c r="V1653" s="44"/>
      <c r="W1653" s="45">
        <v>234.86</v>
      </c>
      <c r="X1653" s="43">
        <f t="shared" si="8"/>
        <v>-0.0008512087678</v>
      </c>
      <c r="Y1653" s="44"/>
      <c r="Z1653" s="45">
        <v>84.0</v>
      </c>
      <c r="AA1653" s="46">
        <f t="shared" si="9"/>
        <v>-0.00534284441</v>
      </c>
      <c r="AB1653" s="44"/>
      <c r="AC1653" s="45">
        <v>471.9</v>
      </c>
      <c r="AD1653" s="46">
        <f t="shared" si="10"/>
        <v>0.006164330286</v>
      </c>
      <c r="AE1653" s="47"/>
      <c r="AF1653" s="42">
        <v>10013.65</v>
      </c>
      <c r="AG1653" s="46">
        <f t="shared" si="11"/>
        <v>-0.006752898868</v>
      </c>
      <c r="AH1653" s="47"/>
    </row>
    <row r="1654">
      <c r="A1654" s="41">
        <v>42948.0</v>
      </c>
      <c r="B1654" s="42">
        <v>1018.3</v>
      </c>
      <c r="C1654" s="43">
        <f t="shared" si="1"/>
        <v>0.0002946520672</v>
      </c>
      <c r="D1654" s="44"/>
      <c r="E1654" s="45">
        <v>896.6</v>
      </c>
      <c r="F1654" s="43">
        <f t="shared" si="2"/>
        <v>0.007141208531</v>
      </c>
      <c r="G1654" s="44"/>
      <c r="H1654" s="45">
        <v>130.78</v>
      </c>
      <c r="I1654" s="43">
        <f t="shared" si="3"/>
        <v>0.01029906882</v>
      </c>
      <c r="J1654" s="44"/>
      <c r="K1654" s="45">
        <v>894.35</v>
      </c>
      <c r="L1654" s="43">
        <f t="shared" si="4"/>
        <v>-0.003905819049</v>
      </c>
      <c r="M1654" s="44"/>
      <c r="N1654" s="45">
        <v>248.75</v>
      </c>
      <c r="O1654" s="43">
        <f t="shared" si="5"/>
        <v>0.02367504004</v>
      </c>
      <c r="P1654" s="44"/>
      <c r="Q1654" s="45">
        <v>322.49</v>
      </c>
      <c r="R1654" s="43">
        <f t="shared" si="6"/>
        <v>0.003634616698</v>
      </c>
      <c r="S1654" s="44"/>
      <c r="T1654" s="45">
        <v>984.8</v>
      </c>
      <c r="U1654" s="43">
        <f t="shared" si="7"/>
        <v>-0.009198023104</v>
      </c>
      <c r="V1654" s="44"/>
      <c r="W1654" s="45">
        <v>235.06</v>
      </c>
      <c r="X1654" s="43">
        <f t="shared" si="8"/>
        <v>-0.01929699651</v>
      </c>
      <c r="Y1654" s="44"/>
      <c r="Z1654" s="45">
        <v>84.45</v>
      </c>
      <c r="AA1654" s="46">
        <f t="shared" si="9"/>
        <v>-0.004725348426</v>
      </c>
      <c r="AB1654" s="44"/>
      <c r="AC1654" s="45">
        <v>469.0</v>
      </c>
      <c r="AD1654" s="46">
        <f t="shared" si="10"/>
        <v>-0.002725493553</v>
      </c>
      <c r="AE1654" s="47"/>
      <c r="AF1654" s="42">
        <v>10081.5</v>
      </c>
      <c r="AG1654" s="46">
        <f t="shared" si="11"/>
        <v>-0.003282806849</v>
      </c>
      <c r="AH1654" s="47"/>
    </row>
    <row r="1655">
      <c r="A1655" s="41">
        <v>42947.0</v>
      </c>
      <c r="B1655" s="42">
        <v>1018.0</v>
      </c>
      <c r="C1655" s="43">
        <f t="shared" si="1"/>
        <v>0.005664342198</v>
      </c>
      <c r="D1655" s="44"/>
      <c r="E1655" s="45">
        <v>890.22</v>
      </c>
      <c r="F1655" s="43">
        <f t="shared" si="2"/>
        <v>0.003319290357</v>
      </c>
      <c r="G1655" s="44"/>
      <c r="H1655" s="45">
        <v>129.44</v>
      </c>
      <c r="I1655" s="43">
        <f t="shared" si="3"/>
        <v>-0.01396263574</v>
      </c>
      <c r="J1655" s="44"/>
      <c r="K1655" s="45">
        <v>897.85</v>
      </c>
      <c r="L1655" s="43">
        <f t="shared" si="4"/>
        <v>-0.001391246503</v>
      </c>
      <c r="M1655" s="44"/>
      <c r="N1655" s="45">
        <v>242.93</v>
      </c>
      <c r="O1655" s="43">
        <f t="shared" si="5"/>
        <v>-0.003164624633</v>
      </c>
      <c r="P1655" s="44"/>
      <c r="Q1655" s="45">
        <v>321.32</v>
      </c>
      <c r="R1655" s="43">
        <f t="shared" si="6"/>
        <v>-0.004037648744</v>
      </c>
      <c r="S1655" s="44"/>
      <c r="T1655" s="45">
        <v>993.9</v>
      </c>
      <c r="U1655" s="43">
        <f t="shared" si="7"/>
        <v>0.0006542032793</v>
      </c>
      <c r="V1655" s="44"/>
      <c r="W1655" s="45">
        <v>239.64</v>
      </c>
      <c r="X1655" s="43">
        <f t="shared" si="8"/>
        <v>0.01543311891</v>
      </c>
      <c r="Y1655" s="44"/>
      <c r="Z1655" s="45">
        <v>84.85</v>
      </c>
      <c r="AA1655" s="46">
        <f t="shared" si="9"/>
        <v>0</v>
      </c>
      <c r="AB1655" s="44"/>
      <c r="AC1655" s="45">
        <v>470.28</v>
      </c>
      <c r="AD1655" s="46">
        <f t="shared" si="10"/>
        <v>0.02746394941</v>
      </c>
      <c r="AE1655" s="47"/>
      <c r="AF1655" s="42">
        <v>10114.65</v>
      </c>
      <c r="AG1655" s="46">
        <f t="shared" si="11"/>
        <v>0.003719345108</v>
      </c>
      <c r="AH1655" s="47"/>
    </row>
    <row r="1656">
      <c r="A1656" s="41">
        <v>42944.0</v>
      </c>
      <c r="B1656" s="42">
        <v>1012.25</v>
      </c>
      <c r="C1656" s="43">
        <f t="shared" si="1"/>
        <v>0.005199962194</v>
      </c>
      <c r="D1656" s="44"/>
      <c r="E1656" s="45">
        <v>887.27</v>
      </c>
      <c r="F1656" s="43">
        <f t="shared" si="2"/>
        <v>-0.006258060657</v>
      </c>
      <c r="G1656" s="44"/>
      <c r="H1656" s="45">
        <v>131.26</v>
      </c>
      <c r="I1656" s="43">
        <f t="shared" si="3"/>
        <v>0.007647635927</v>
      </c>
      <c r="J1656" s="44"/>
      <c r="K1656" s="45">
        <v>899.1</v>
      </c>
      <c r="L1656" s="43">
        <f t="shared" si="4"/>
        <v>0.004402960993</v>
      </c>
      <c r="M1656" s="44"/>
      <c r="N1656" s="45">
        <v>243.7</v>
      </c>
      <c r="O1656" s="43">
        <f t="shared" si="5"/>
        <v>-0.007562631854</v>
      </c>
      <c r="P1656" s="44"/>
      <c r="Q1656" s="45">
        <v>322.62</v>
      </c>
      <c r="R1656" s="43">
        <f t="shared" si="6"/>
        <v>0.002544925491</v>
      </c>
      <c r="S1656" s="44"/>
      <c r="T1656" s="45">
        <v>993.25</v>
      </c>
      <c r="U1656" s="43">
        <f t="shared" si="7"/>
        <v>0.002873492764</v>
      </c>
      <c r="V1656" s="44"/>
      <c r="W1656" s="45">
        <v>235.97</v>
      </c>
      <c r="X1656" s="43">
        <f t="shared" si="8"/>
        <v>0.001229725587</v>
      </c>
      <c r="Y1656" s="44"/>
      <c r="Z1656" s="45">
        <v>84.85</v>
      </c>
      <c r="AA1656" s="46">
        <f t="shared" si="9"/>
        <v>0.003541916336</v>
      </c>
      <c r="AB1656" s="44"/>
      <c r="AC1656" s="45">
        <v>457.54</v>
      </c>
      <c r="AD1656" s="46">
        <f t="shared" si="10"/>
        <v>0.002275612553</v>
      </c>
      <c r="AE1656" s="47"/>
      <c r="AF1656" s="42">
        <v>10077.1</v>
      </c>
      <c r="AG1656" s="46">
        <f t="shared" si="11"/>
        <v>0.006231480078</v>
      </c>
      <c r="AH1656" s="47"/>
    </row>
    <row r="1657">
      <c r="A1657" s="41">
        <v>42943.0</v>
      </c>
      <c r="B1657" s="42">
        <v>1007.0</v>
      </c>
      <c r="C1657" s="43">
        <f t="shared" si="1"/>
        <v>0.01480619285</v>
      </c>
      <c r="D1657" s="44"/>
      <c r="E1657" s="45">
        <v>892.84</v>
      </c>
      <c r="F1657" s="43">
        <f t="shared" si="2"/>
        <v>0.02381294272</v>
      </c>
      <c r="G1657" s="44"/>
      <c r="H1657" s="45">
        <v>130.26</v>
      </c>
      <c r="I1657" s="43">
        <f t="shared" si="3"/>
        <v>0.01539503581</v>
      </c>
      <c r="J1657" s="44"/>
      <c r="K1657" s="45">
        <v>895.15</v>
      </c>
      <c r="L1657" s="43">
        <f t="shared" si="4"/>
        <v>-0.003735404226</v>
      </c>
      <c r="M1657" s="44"/>
      <c r="N1657" s="45">
        <v>245.55</v>
      </c>
      <c r="O1657" s="43">
        <f t="shared" si="5"/>
        <v>0.009123143033</v>
      </c>
      <c r="P1657" s="44"/>
      <c r="Q1657" s="45">
        <v>321.8</v>
      </c>
      <c r="R1657" s="43">
        <f t="shared" si="6"/>
        <v>-0.003474379969</v>
      </c>
      <c r="S1657" s="44"/>
      <c r="T1657" s="45">
        <v>990.4</v>
      </c>
      <c r="U1657" s="43">
        <f t="shared" si="7"/>
        <v>0.009383548855</v>
      </c>
      <c r="V1657" s="44"/>
      <c r="W1657" s="45">
        <v>235.68</v>
      </c>
      <c r="X1657" s="43">
        <f t="shared" si="8"/>
        <v>0.02735654467</v>
      </c>
      <c r="Y1657" s="44"/>
      <c r="Z1657" s="45">
        <v>84.55</v>
      </c>
      <c r="AA1657" s="46">
        <f t="shared" si="9"/>
        <v>-0.004131017973</v>
      </c>
      <c r="AB1657" s="44"/>
      <c r="AC1657" s="45">
        <v>456.5</v>
      </c>
      <c r="AD1657" s="46">
        <f t="shared" si="10"/>
        <v>-0.02008177996</v>
      </c>
      <c r="AE1657" s="47"/>
      <c r="AF1657" s="42">
        <v>10014.5</v>
      </c>
      <c r="AG1657" s="46">
        <f t="shared" si="11"/>
        <v>-0.0006039416107</v>
      </c>
      <c r="AH1657" s="47"/>
    </row>
    <row r="1658">
      <c r="A1658" s="41">
        <v>42942.0</v>
      </c>
      <c r="B1658" s="45">
        <v>992.2</v>
      </c>
      <c r="C1658" s="43">
        <f t="shared" si="1"/>
        <v>0.02041458633</v>
      </c>
      <c r="D1658" s="44"/>
      <c r="E1658" s="45">
        <v>871.83</v>
      </c>
      <c r="F1658" s="43">
        <f t="shared" si="2"/>
        <v>0.004529472255</v>
      </c>
      <c r="G1658" s="44"/>
      <c r="H1658" s="45">
        <v>128.27</v>
      </c>
      <c r="I1658" s="43">
        <f t="shared" si="3"/>
        <v>-0.004123396358</v>
      </c>
      <c r="J1658" s="44"/>
      <c r="K1658" s="45">
        <v>898.5</v>
      </c>
      <c r="L1658" s="43">
        <f t="shared" si="4"/>
        <v>0.007540881985</v>
      </c>
      <c r="M1658" s="44"/>
      <c r="N1658" s="45">
        <v>243.32</v>
      </c>
      <c r="O1658" s="43">
        <f t="shared" si="5"/>
        <v>-0.03155346308</v>
      </c>
      <c r="P1658" s="44"/>
      <c r="Q1658" s="45">
        <v>322.92</v>
      </c>
      <c r="R1658" s="43">
        <f t="shared" si="6"/>
        <v>0.01331129277</v>
      </c>
      <c r="S1658" s="44"/>
      <c r="T1658" s="45">
        <v>981.15</v>
      </c>
      <c r="U1658" s="43">
        <f t="shared" si="7"/>
        <v>-0.01642654004</v>
      </c>
      <c r="V1658" s="44"/>
      <c r="W1658" s="45">
        <v>229.32</v>
      </c>
      <c r="X1658" s="43">
        <f t="shared" si="8"/>
        <v>-0.009418268009</v>
      </c>
      <c r="Y1658" s="44"/>
      <c r="Z1658" s="45">
        <v>84.9</v>
      </c>
      <c r="AA1658" s="46">
        <f t="shared" si="9"/>
        <v>-0.001765225525</v>
      </c>
      <c r="AB1658" s="44"/>
      <c r="AC1658" s="45">
        <v>465.76</v>
      </c>
      <c r="AD1658" s="46">
        <f t="shared" si="10"/>
        <v>-0.007358636782</v>
      </c>
      <c r="AE1658" s="47"/>
      <c r="AF1658" s="42">
        <v>10020.55</v>
      </c>
      <c r="AG1658" s="46">
        <f t="shared" si="11"/>
        <v>-0.000009979442349</v>
      </c>
      <c r="AH1658" s="47"/>
    </row>
    <row r="1659">
      <c r="A1659" s="41">
        <v>42941.0</v>
      </c>
      <c r="B1659" s="45">
        <v>972.15</v>
      </c>
      <c r="C1659" s="43">
        <f t="shared" si="1"/>
        <v>-0.01155668415</v>
      </c>
      <c r="D1659" s="44"/>
      <c r="E1659" s="45">
        <v>867.89</v>
      </c>
      <c r="F1659" s="43">
        <f t="shared" si="2"/>
        <v>0.002618965333</v>
      </c>
      <c r="G1659" s="44"/>
      <c r="H1659" s="45">
        <v>128.8</v>
      </c>
      <c r="I1659" s="43">
        <f t="shared" si="3"/>
        <v>-0.05159604359</v>
      </c>
      <c r="J1659" s="44"/>
      <c r="K1659" s="45">
        <v>891.75</v>
      </c>
      <c r="L1659" s="43">
        <f t="shared" si="4"/>
        <v>-0.00587003782</v>
      </c>
      <c r="M1659" s="44"/>
      <c r="N1659" s="45">
        <v>251.12</v>
      </c>
      <c r="O1659" s="43">
        <f t="shared" si="5"/>
        <v>-0.02014456609</v>
      </c>
      <c r="P1659" s="44"/>
      <c r="Q1659" s="45">
        <v>318.65</v>
      </c>
      <c r="R1659" s="43">
        <f t="shared" si="6"/>
        <v>-0.009059730821</v>
      </c>
      <c r="S1659" s="44"/>
      <c r="T1659" s="45">
        <v>997.4</v>
      </c>
      <c r="U1659" s="43">
        <f t="shared" si="7"/>
        <v>0.01108994126</v>
      </c>
      <c r="V1659" s="44"/>
      <c r="W1659" s="45">
        <v>231.49</v>
      </c>
      <c r="X1659" s="43">
        <f t="shared" si="8"/>
        <v>0.02444425258</v>
      </c>
      <c r="Y1659" s="44"/>
      <c r="Z1659" s="45">
        <v>85.05</v>
      </c>
      <c r="AA1659" s="46">
        <f t="shared" si="9"/>
        <v>-0.001175088267</v>
      </c>
      <c r="AB1659" s="44"/>
      <c r="AC1659" s="45">
        <v>469.2</v>
      </c>
      <c r="AD1659" s="46">
        <f t="shared" si="10"/>
        <v>0.00192000059</v>
      </c>
      <c r="AE1659" s="47"/>
      <c r="AF1659" s="42">
        <v>10020.65</v>
      </c>
      <c r="AG1659" s="46">
        <f t="shared" si="11"/>
        <v>0.00561416922</v>
      </c>
      <c r="AH1659" s="47"/>
    </row>
    <row r="1660">
      <c r="A1660" s="41">
        <v>42940.0</v>
      </c>
      <c r="B1660" s="45">
        <v>983.45</v>
      </c>
      <c r="C1660" s="43">
        <f t="shared" si="1"/>
        <v>0.004484083947</v>
      </c>
      <c r="D1660" s="44"/>
      <c r="E1660" s="45">
        <v>865.62</v>
      </c>
      <c r="F1660" s="43">
        <f t="shared" si="2"/>
        <v>0.01864505259</v>
      </c>
      <c r="G1660" s="44"/>
      <c r="H1660" s="45">
        <v>135.62</v>
      </c>
      <c r="I1660" s="43">
        <f t="shared" si="3"/>
        <v>0.07381307389</v>
      </c>
      <c r="J1660" s="44"/>
      <c r="K1660" s="45">
        <v>897.0</v>
      </c>
      <c r="L1660" s="43">
        <f t="shared" si="4"/>
        <v>0.00587003782</v>
      </c>
      <c r="M1660" s="44"/>
      <c r="N1660" s="45">
        <v>256.23</v>
      </c>
      <c r="O1660" s="43">
        <f t="shared" si="5"/>
        <v>-0.0005852402578</v>
      </c>
      <c r="P1660" s="44"/>
      <c r="Q1660" s="45">
        <v>321.55</v>
      </c>
      <c r="R1660" s="43">
        <f t="shared" si="6"/>
        <v>0.01557707832</v>
      </c>
      <c r="S1660" s="44"/>
      <c r="T1660" s="45">
        <v>986.4</v>
      </c>
      <c r="U1660" s="43">
        <f t="shared" si="7"/>
        <v>-0.02463326717</v>
      </c>
      <c r="V1660" s="44"/>
      <c r="W1660" s="45">
        <v>225.9</v>
      </c>
      <c r="X1660" s="43">
        <f t="shared" si="8"/>
        <v>-0.005209954829</v>
      </c>
      <c r="Y1660" s="44"/>
      <c r="Z1660" s="45">
        <v>85.15</v>
      </c>
      <c r="AA1660" s="46">
        <f t="shared" si="9"/>
        <v>-0.005854817661</v>
      </c>
      <c r="AB1660" s="44"/>
      <c r="AC1660" s="45">
        <v>468.3</v>
      </c>
      <c r="AD1660" s="46">
        <f t="shared" si="10"/>
        <v>-0.004856860263</v>
      </c>
      <c r="AE1660" s="47"/>
      <c r="AF1660" s="42">
        <v>9964.55</v>
      </c>
      <c r="AG1660" s="46">
        <f t="shared" si="11"/>
        <v>-0.0001856409258</v>
      </c>
      <c r="AH1660" s="47"/>
    </row>
    <row r="1661">
      <c r="A1661" s="41">
        <v>42937.0</v>
      </c>
      <c r="B1661" s="45">
        <v>979.05</v>
      </c>
      <c r="C1661" s="43">
        <f t="shared" si="1"/>
        <v>-0.004687428973</v>
      </c>
      <c r="D1661" s="44"/>
      <c r="E1661" s="45">
        <v>849.63</v>
      </c>
      <c r="F1661" s="43">
        <f t="shared" si="2"/>
        <v>-0.004603162228</v>
      </c>
      <c r="G1661" s="44"/>
      <c r="H1661" s="45">
        <v>125.97</v>
      </c>
      <c r="I1661" s="43">
        <f t="shared" si="3"/>
        <v>0.02255946031</v>
      </c>
      <c r="J1661" s="44"/>
      <c r="K1661" s="45">
        <v>891.75</v>
      </c>
      <c r="L1661" s="43">
        <f t="shared" si="4"/>
        <v>0.01759144886</v>
      </c>
      <c r="M1661" s="44"/>
      <c r="N1661" s="45">
        <v>256.38</v>
      </c>
      <c r="O1661" s="43">
        <f t="shared" si="5"/>
        <v>0.004299736914</v>
      </c>
      <c r="P1661" s="44"/>
      <c r="Q1661" s="45">
        <v>316.58</v>
      </c>
      <c r="R1661" s="43">
        <f t="shared" si="6"/>
        <v>-0.03714349539</v>
      </c>
      <c r="S1661" s="44"/>
      <c r="T1661" s="42">
        <v>1011.0</v>
      </c>
      <c r="U1661" s="43">
        <f t="shared" si="7"/>
        <v>-0.007145527508</v>
      </c>
      <c r="V1661" s="44"/>
      <c r="W1661" s="45">
        <v>227.08</v>
      </c>
      <c r="X1661" s="43">
        <f t="shared" si="8"/>
        <v>-0.00763328997</v>
      </c>
      <c r="Y1661" s="44"/>
      <c r="Z1661" s="45">
        <v>85.65</v>
      </c>
      <c r="AA1661" s="46">
        <f t="shared" si="9"/>
        <v>-0.003496507059</v>
      </c>
      <c r="AB1661" s="44"/>
      <c r="AC1661" s="45">
        <v>470.58</v>
      </c>
      <c r="AD1661" s="46">
        <f t="shared" si="10"/>
        <v>-0.003479002236</v>
      </c>
      <c r="AE1661" s="47"/>
      <c r="AF1661" s="42">
        <v>9966.4</v>
      </c>
      <c r="AG1661" s="46">
        <f t="shared" si="11"/>
        <v>0.005145459542</v>
      </c>
      <c r="AH1661" s="47"/>
    </row>
    <row r="1662">
      <c r="A1662" s="41">
        <v>42936.0</v>
      </c>
      <c r="B1662" s="45">
        <v>983.65</v>
      </c>
      <c r="C1662" s="43">
        <f t="shared" si="1"/>
        <v>0.004176860188</v>
      </c>
      <c r="D1662" s="44"/>
      <c r="E1662" s="45">
        <v>853.55</v>
      </c>
      <c r="F1662" s="43">
        <f t="shared" si="2"/>
        <v>0.01093177418</v>
      </c>
      <c r="G1662" s="44"/>
      <c r="H1662" s="45">
        <v>123.16</v>
      </c>
      <c r="I1662" s="43">
        <f t="shared" si="3"/>
        <v>0.05071227656</v>
      </c>
      <c r="J1662" s="44"/>
      <c r="K1662" s="45">
        <v>876.2</v>
      </c>
      <c r="L1662" s="43">
        <f t="shared" si="4"/>
        <v>0.006641499278</v>
      </c>
      <c r="M1662" s="44"/>
      <c r="N1662" s="45">
        <v>255.28</v>
      </c>
      <c r="O1662" s="43">
        <f t="shared" si="5"/>
        <v>-0.01728164793</v>
      </c>
      <c r="P1662" s="44"/>
      <c r="Q1662" s="45">
        <v>328.56</v>
      </c>
      <c r="R1662" s="43">
        <f t="shared" si="6"/>
        <v>0.005034565991</v>
      </c>
      <c r="S1662" s="44"/>
      <c r="T1662" s="42">
        <v>1018.25</v>
      </c>
      <c r="U1662" s="43">
        <f t="shared" si="7"/>
        <v>-0.01360697919</v>
      </c>
      <c r="V1662" s="44"/>
      <c r="W1662" s="45">
        <v>228.82</v>
      </c>
      <c r="X1662" s="43">
        <f t="shared" si="8"/>
        <v>-0.004099617587</v>
      </c>
      <c r="Y1662" s="44"/>
      <c r="Z1662" s="45">
        <v>85.95</v>
      </c>
      <c r="AA1662" s="46">
        <f t="shared" si="9"/>
        <v>0.007005282588</v>
      </c>
      <c r="AB1662" s="44"/>
      <c r="AC1662" s="45">
        <v>472.22</v>
      </c>
      <c r="AD1662" s="46">
        <f t="shared" si="10"/>
        <v>0.0003812509313</v>
      </c>
      <c r="AE1662" s="47"/>
      <c r="AF1662" s="42">
        <v>9915.25</v>
      </c>
      <c r="AG1662" s="46">
        <f t="shared" si="11"/>
        <v>0.004239831907</v>
      </c>
      <c r="AH1662" s="47"/>
    </row>
    <row r="1663">
      <c r="A1663" s="41">
        <v>42935.0</v>
      </c>
      <c r="B1663" s="45">
        <v>979.55</v>
      </c>
      <c r="C1663" s="43">
        <f t="shared" si="1"/>
        <v>0.001890408022</v>
      </c>
      <c r="D1663" s="44"/>
      <c r="E1663" s="45">
        <v>844.27</v>
      </c>
      <c r="F1663" s="43">
        <f t="shared" si="2"/>
        <v>0.00517760541</v>
      </c>
      <c r="G1663" s="44"/>
      <c r="H1663" s="45">
        <v>117.07</v>
      </c>
      <c r="I1663" s="43">
        <f t="shared" si="3"/>
        <v>0.0318506552</v>
      </c>
      <c r="J1663" s="44"/>
      <c r="K1663" s="45">
        <v>870.4</v>
      </c>
      <c r="L1663" s="43">
        <f t="shared" si="4"/>
        <v>0.008538185018</v>
      </c>
      <c r="M1663" s="44"/>
      <c r="N1663" s="45">
        <v>259.73</v>
      </c>
      <c r="O1663" s="43">
        <f t="shared" si="5"/>
        <v>-0.02189687838</v>
      </c>
      <c r="P1663" s="44"/>
      <c r="Q1663" s="45">
        <v>326.91</v>
      </c>
      <c r="R1663" s="43">
        <f t="shared" si="6"/>
        <v>-0.01213131127</v>
      </c>
      <c r="S1663" s="44"/>
      <c r="T1663" s="42">
        <v>1032.2</v>
      </c>
      <c r="U1663" s="43">
        <f t="shared" si="7"/>
        <v>0.01867750965</v>
      </c>
      <c r="V1663" s="44"/>
      <c r="W1663" s="45">
        <v>229.76</v>
      </c>
      <c r="X1663" s="43">
        <f t="shared" si="8"/>
        <v>0.02373881099</v>
      </c>
      <c r="Y1663" s="44"/>
      <c r="Z1663" s="45">
        <v>85.35</v>
      </c>
      <c r="AA1663" s="46">
        <f t="shared" si="9"/>
        <v>0.005286355923</v>
      </c>
      <c r="AB1663" s="44"/>
      <c r="AC1663" s="45">
        <v>472.04</v>
      </c>
      <c r="AD1663" s="46">
        <f t="shared" si="10"/>
        <v>0.000381396339</v>
      </c>
      <c r="AE1663" s="47"/>
      <c r="AF1663" s="42">
        <v>9873.3</v>
      </c>
      <c r="AG1663" s="46">
        <f t="shared" si="11"/>
        <v>-0.002660208215</v>
      </c>
      <c r="AH1663" s="47"/>
    </row>
    <row r="1664">
      <c r="A1664" s="41">
        <v>42934.0</v>
      </c>
      <c r="B1664" s="45">
        <v>977.7</v>
      </c>
      <c r="C1664" s="43">
        <f t="shared" si="1"/>
        <v>0.006258677384</v>
      </c>
      <c r="D1664" s="44"/>
      <c r="E1664" s="45">
        <v>839.91</v>
      </c>
      <c r="F1664" s="43">
        <f t="shared" si="2"/>
        <v>0.0007146175314</v>
      </c>
      <c r="G1664" s="44"/>
      <c r="H1664" s="45">
        <v>113.4</v>
      </c>
      <c r="I1664" s="43">
        <f t="shared" si="3"/>
        <v>0.02355569299</v>
      </c>
      <c r="J1664" s="44"/>
      <c r="K1664" s="45">
        <v>863.0</v>
      </c>
      <c r="L1664" s="43">
        <f t="shared" si="4"/>
        <v>0.01723928742</v>
      </c>
      <c r="M1664" s="44"/>
      <c r="N1664" s="45">
        <v>265.48</v>
      </c>
      <c r="O1664" s="43">
        <f t="shared" si="5"/>
        <v>0.01728733616</v>
      </c>
      <c r="P1664" s="44"/>
      <c r="Q1664" s="45">
        <v>330.9</v>
      </c>
      <c r="R1664" s="43">
        <f t="shared" si="6"/>
        <v>0.005120369915</v>
      </c>
      <c r="S1664" s="44"/>
      <c r="T1664" s="42">
        <v>1013.1</v>
      </c>
      <c r="U1664" s="43">
        <f t="shared" si="7"/>
        <v>-0.01089688297</v>
      </c>
      <c r="V1664" s="44"/>
      <c r="W1664" s="45">
        <v>224.37</v>
      </c>
      <c r="X1664" s="43">
        <f t="shared" si="8"/>
        <v>-0.02046919585</v>
      </c>
      <c r="Y1664" s="44"/>
      <c r="Z1664" s="45">
        <v>84.9</v>
      </c>
      <c r="AA1664" s="46">
        <f t="shared" si="9"/>
        <v>-0.002352942262</v>
      </c>
      <c r="AB1664" s="44"/>
      <c r="AC1664" s="45">
        <v>471.86</v>
      </c>
      <c r="AD1664" s="46">
        <f t="shared" si="10"/>
        <v>-0.005874290532</v>
      </c>
      <c r="AE1664" s="47"/>
      <c r="AF1664" s="42">
        <v>9899.6</v>
      </c>
      <c r="AG1664" s="46">
        <f t="shared" si="11"/>
        <v>0.007345388952</v>
      </c>
      <c r="AH1664" s="47"/>
    </row>
    <row r="1665">
      <c r="A1665" s="41">
        <v>42933.0</v>
      </c>
      <c r="B1665" s="45">
        <v>971.6</v>
      </c>
      <c r="C1665" s="43">
        <f t="shared" si="1"/>
        <v>0.009358184263</v>
      </c>
      <c r="D1665" s="44"/>
      <c r="E1665" s="45">
        <v>839.31</v>
      </c>
      <c r="F1665" s="43">
        <f t="shared" si="2"/>
        <v>0.001430768925</v>
      </c>
      <c r="G1665" s="44"/>
      <c r="H1665" s="45">
        <v>110.76</v>
      </c>
      <c r="I1665" s="43">
        <f t="shared" si="3"/>
        <v>-0.02443713862</v>
      </c>
      <c r="J1665" s="44"/>
      <c r="K1665" s="45">
        <v>848.25</v>
      </c>
      <c r="L1665" s="43">
        <f t="shared" si="4"/>
        <v>-0.003589189226</v>
      </c>
      <c r="M1665" s="44"/>
      <c r="N1665" s="45">
        <v>260.93</v>
      </c>
      <c r="O1665" s="43">
        <f t="shared" si="5"/>
        <v>0.02573749969</v>
      </c>
      <c r="P1665" s="44"/>
      <c r="Q1665" s="45">
        <v>329.21</v>
      </c>
      <c r="R1665" s="43">
        <f t="shared" si="6"/>
        <v>0.0106884301</v>
      </c>
      <c r="S1665" s="44"/>
      <c r="T1665" s="42">
        <v>1024.2</v>
      </c>
      <c r="U1665" s="43">
        <f t="shared" si="7"/>
        <v>0.009318817743</v>
      </c>
      <c r="V1665" s="44"/>
      <c r="W1665" s="45">
        <v>229.01</v>
      </c>
      <c r="X1665" s="43">
        <f t="shared" si="8"/>
        <v>-0.007872515269</v>
      </c>
      <c r="Y1665" s="44"/>
      <c r="Z1665" s="45">
        <v>85.1</v>
      </c>
      <c r="AA1665" s="46">
        <f t="shared" si="9"/>
        <v>0.01063211433</v>
      </c>
      <c r="AB1665" s="44"/>
      <c r="AC1665" s="45">
        <v>474.64</v>
      </c>
      <c r="AD1665" s="46">
        <f t="shared" si="10"/>
        <v>0.007910864701</v>
      </c>
      <c r="AE1665" s="47"/>
      <c r="AF1665" s="42">
        <v>9827.15</v>
      </c>
      <c r="AG1665" s="46">
        <f t="shared" si="11"/>
        <v>-0.008995608472</v>
      </c>
      <c r="AH1665" s="47"/>
    </row>
    <row r="1666">
      <c r="A1666" s="41">
        <v>42930.0</v>
      </c>
      <c r="B1666" s="45">
        <v>962.55</v>
      </c>
      <c r="C1666" s="43">
        <f t="shared" si="1"/>
        <v>-0.0167413187</v>
      </c>
      <c r="D1666" s="44"/>
      <c r="E1666" s="45">
        <v>838.11</v>
      </c>
      <c r="F1666" s="43">
        <f t="shared" si="2"/>
        <v>-0.002145386456</v>
      </c>
      <c r="G1666" s="44"/>
      <c r="H1666" s="45">
        <v>113.5</v>
      </c>
      <c r="I1666" s="43">
        <f t="shared" si="3"/>
        <v>0.002735014277</v>
      </c>
      <c r="J1666" s="44"/>
      <c r="K1666" s="45">
        <v>851.3</v>
      </c>
      <c r="L1666" s="43">
        <f t="shared" si="4"/>
        <v>-0.009120736754</v>
      </c>
      <c r="M1666" s="44"/>
      <c r="N1666" s="45">
        <v>254.3</v>
      </c>
      <c r="O1666" s="43">
        <f t="shared" si="5"/>
        <v>0.00532283169</v>
      </c>
      <c r="P1666" s="44"/>
      <c r="Q1666" s="45">
        <v>325.71</v>
      </c>
      <c r="R1666" s="43">
        <f t="shared" si="6"/>
        <v>0.001075153313</v>
      </c>
      <c r="S1666" s="44"/>
      <c r="T1666" s="42">
        <v>1014.7</v>
      </c>
      <c r="U1666" s="43">
        <f t="shared" si="7"/>
        <v>-0.03042816334</v>
      </c>
      <c r="V1666" s="44"/>
      <c r="W1666" s="45">
        <v>230.82</v>
      </c>
      <c r="X1666" s="43">
        <f t="shared" si="8"/>
        <v>-0.01077271589</v>
      </c>
      <c r="Y1666" s="44"/>
      <c r="Z1666" s="45">
        <v>84.2</v>
      </c>
      <c r="AA1666" s="46">
        <f t="shared" si="9"/>
        <v>-0.005330187331</v>
      </c>
      <c r="AB1666" s="44"/>
      <c r="AC1666" s="45">
        <v>470.9</v>
      </c>
      <c r="AD1666" s="46">
        <f t="shared" si="10"/>
        <v>0.003659267125</v>
      </c>
      <c r="AE1666" s="47"/>
      <c r="AF1666" s="42">
        <v>9915.95</v>
      </c>
      <c r="AG1666" s="46">
        <f t="shared" si="11"/>
        <v>0.002989553945</v>
      </c>
      <c r="AH1666" s="47"/>
    </row>
    <row r="1667">
      <c r="A1667" s="41">
        <v>42929.0</v>
      </c>
      <c r="B1667" s="45">
        <v>978.8</v>
      </c>
      <c r="C1667" s="43">
        <f t="shared" si="1"/>
        <v>0.01249084579</v>
      </c>
      <c r="D1667" s="44"/>
      <c r="E1667" s="45">
        <v>839.91</v>
      </c>
      <c r="F1667" s="43">
        <f t="shared" si="2"/>
        <v>0.001370132521</v>
      </c>
      <c r="G1667" s="44"/>
      <c r="H1667" s="45">
        <v>113.19</v>
      </c>
      <c r="I1667" s="43">
        <f t="shared" si="3"/>
        <v>-0.005286821725</v>
      </c>
      <c r="J1667" s="44"/>
      <c r="K1667" s="45">
        <v>859.1</v>
      </c>
      <c r="L1667" s="43">
        <f t="shared" si="4"/>
        <v>-0.0001745860859</v>
      </c>
      <c r="M1667" s="44"/>
      <c r="N1667" s="45">
        <v>252.95</v>
      </c>
      <c r="O1667" s="43">
        <f t="shared" si="5"/>
        <v>-0.06800404514</v>
      </c>
      <c r="P1667" s="44"/>
      <c r="Q1667" s="45">
        <v>325.36</v>
      </c>
      <c r="R1667" s="43">
        <f t="shared" si="6"/>
        <v>-0.003160723767</v>
      </c>
      <c r="S1667" s="44"/>
      <c r="T1667" s="42">
        <v>1046.05</v>
      </c>
      <c r="U1667" s="43">
        <f t="shared" si="7"/>
        <v>0.003015871502</v>
      </c>
      <c r="V1667" s="44"/>
      <c r="W1667" s="45">
        <v>233.32</v>
      </c>
      <c r="X1667" s="43">
        <f t="shared" si="8"/>
        <v>0.04869802029</v>
      </c>
      <c r="Y1667" s="44"/>
      <c r="Z1667" s="45">
        <v>84.65</v>
      </c>
      <c r="AA1667" s="46">
        <f t="shared" si="9"/>
        <v>0.02270109432</v>
      </c>
      <c r="AB1667" s="44"/>
      <c r="AC1667" s="45">
        <v>469.18</v>
      </c>
      <c r="AD1667" s="46">
        <f t="shared" si="10"/>
        <v>-0.004211248966</v>
      </c>
      <c r="AE1667" s="47"/>
      <c r="AF1667" s="42">
        <v>9886.35</v>
      </c>
      <c r="AG1667" s="46">
        <f t="shared" si="11"/>
        <v>-0.0005410038027</v>
      </c>
      <c r="AH1667" s="47"/>
    </row>
    <row r="1668">
      <c r="A1668" s="41">
        <v>42928.0</v>
      </c>
      <c r="B1668" s="45">
        <v>966.65</v>
      </c>
      <c r="C1668" s="43">
        <f t="shared" si="1"/>
        <v>-0.0046444505</v>
      </c>
      <c r="D1668" s="44"/>
      <c r="E1668" s="45">
        <v>838.76</v>
      </c>
      <c r="F1668" s="43">
        <f t="shared" si="2"/>
        <v>0.0005127930039</v>
      </c>
      <c r="G1668" s="44"/>
      <c r="H1668" s="45">
        <v>113.79</v>
      </c>
      <c r="I1668" s="43">
        <f t="shared" si="3"/>
        <v>0.008738305305</v>
      </c>
      <c r="J1668" s="44"/>
      <c r="K1668" s="45">
        <v>859.25</v>
      </c>
      <c r="L1668" s="43">
        <f t="shared" si="4"/>
        <v>0.004899968971</v>
      </c>
      <c r="M1668" s="44"/>
      <c r="N1668" s="45">
        <v>270.75</v>
      </c>
      <c r="O1668" s="43">
        <f t="shared" si="5"/>
        <v>0.1085460499</v>
      </c>
      <c r="P1668" s="44"/>
      <c r="Q1668" s="45">
        <v>326.39</v>
      </c>
      <c r="R1668" s="43">
        <f t="shared" si="6"/>
        <v>-0.008602859647</v>
      </c>
      <c r="S1668" s="44"/>
      <c r="T1668" s="42">
        <v>1042.9</v>
      </c>
      <c r="U1668" s="43">
        <f t="shared" si="7"/>
        <v>0.001103302825</v>
      </c>
      <c r="V1668" s="44"/>
      <c r="W1668" s="45">
        <v>222.23</v>
      </c>
      <c r="X1668" s="43">
        <f t="shared" si="8"/>
        <v>-0.01465162226</v>
      </c>
      <c r="Y1668" s="44"/>
      <c r="Z1668" s="45">
        <v>82.75</v>
      </c>
      <c r="AA1668" s="46">
        <f t="shared" si="9"/>
        <v>0.003631965252</v>
      </c>
      <c r="AB1668" s="44"/>
      <c r="AC1668" s="45">
        <v>471.16</v>
      </c>
      <c r="AD1668" s="46">
        <f t="shared" si="10"/>
        <v>0.002507598483</v>
      </c>
      <c r="AE1668" s="47"/>
      <c r="AF1668" s="42">
        <v>9891.7</v>
      </c>
      <c r="AG1668" s="46">
        <f t="shared" si="11"/>
        <v>0.007672126856</v>
      </c>
      <c r="AH1668" s="47"/>
    </row>
    <row r="1669">
      <c r="A1669" s="41">
        <v>42927.0</v>
      </c>
      <c r="B1669" s="45">
        <v>971.15</v>
      </c>
      <c r="C1669" s="43">
        <f t="shared" si="1"/>
        <v>-0.003084359614</v>
      </c>
      <c r="D1669" s="44"/>
      <c r="E1669" s="45">
        <v>838.33</v>
      </c>
      <c r="F1669" s="43">
        <f t="shared" si="2"/>
        <v>0.002412459967</v>
      </c>
      <c r="G1669" s="44"/>
      <c r="H1669" s="45">
        <v>112.8</v>
      </c>
      <c r="I1669" s="43">
        <f t="shared" si="3"/>
        <v>0.008994227782</v>
      </c>
      <c r="J1669" s="44"/>
      <c r="K1669" s="45">
        <v>855.05</v>
      </c>
      <c r="L1669" s="43">
        <f t="shared" si="4"/>
        <v>0.003104046535</v>
      </c>
      <c r="M1669" s="44"/>
      <c r="N1669" s="45">
        <v>242.9</v>
      </c>
      <c r="O1669" s="43">
        <f t="shared" si="5"/>
        <v>0.01042883148</v>
      </c>
      <c r="P1669" s="44"/>
      <c r="Q1669" s="45">
        <v>329.21</v>
      </c>
      <c r="R1669" s="43">
        <f t="shared" si="6"/>
        <v>-0.005059926868</v>
      </c>
      <c r="S1669" s="44"/>
      <c r="T1669" s="42">
        <v>1041.75</v>
      </c>
      <c r="U1669" s="43">
        <f t="shared" si="7"/>
        <v>0.002306473561</v>
      </c>
      <c r="V1669" s="44"/>
      <c r="W1669" s="45">
        <v>225.51</v>
      </c>
      <c r="X1669" s="43">
        <f t="shared" si="8"/>
        <v>-0.002657102666</v>
      </c>
      <c r="Y1669" s="44"/>
      <c r="Z1669" s="45">
        <v>82.45</v>
      </c>
      <c r="AA1669" s="46">
        <f t="shared" si="9"/>
        <v>-0.007852652856</v>
      </c>
      <c r="AB1669" s="44"/>
      <c r="AC1669" s="45">
        <v>469.98</v>
      </c>
      <c r="AD1669" s="46">
        <f t="shared" si="10"/>
        <v>0.001277465682</v>
      </c>
      <c r="AE1669" s="47"/>
      <c r="AF1669" s="42">
        <v>9816.1</v>
      </c>
      <c r="AG1669" s="46">
        <f t="shared" si="11"/>
        <v>0.003065992612</v>
      </c>
      <c r="AH1669" s="47"/>
    </row>
    <row r="1670">
      <c r="A1670" s="41">
        <v>42926.0</v>
      </c>
      <c r="B1670" s="45">
        <v>974.15</v>
      </c>
      <c r="C1670" s="43">
        <f t="shared" si="1"/>
        <v>0.004063060081</v>
      </c>
      <c r="D1670" s="44"/>
      <c r="E1670" s="45">
        <v>836.31</v>
      </c>
      <c r="F1670" s="43">
        <f t="shared" si="2"/>
        <v>0.005467442849</v>
      </c>
      <c r="G1670" s="44"/>
      <c r="H1670" s="45">
        <v>111.79</v>
      </c>
      <c r="I1670" s="43">
        <f t="shared" si="3"/>
        <v>0.002507838305</v>
      </c>
      <c r="J1670" s="44"/>
      <c r="K1670" s="45">
        <v>852.4</v>
      </c>
      <c r="L1670" s="43">
        <f t="shared" si="4"/>
        <v>0.009488799646</v>
      </c>
      <c r="M1670" s="44"/>
      <c r="N1670" s="45">
        <v>240.38</v>
      </c>
      <c r="O1670" s="43">
        <f t="shared" si="5"/>
        <v>0.04383739408</v>
      </c>
      <c r="P1670" s="44"/>
      <c r="Q1670" s="45">
        <v>330.88</v>
      </c>
      <c r="R1670" s="43">
        <f t="shared" si="6"/>
        <v>-0.000815673051</v>
      </c>
      <c r="S1670" s="44"/>
      <c r="T1670" s="42">
        <v>1039.35</v>
      </c>
      <c r="U1670" s="43">
        <f t="shared" si="7"/>
        <v>-0.004990652904</v>
      </c>
      <c r="V1670" s="44"/>
      <c r="W1670" s="45">
        <v>226.11</v>
      </c>
      <c r="X1670" s="43">
        <f t="shared" si="8"/>
        <v>-0.007007366546</v>
      </c>
      <c r="Y1670" s="44"/>
      <c r="Z1670" s="45">
        <v>83.1</v>
      </c>
      <c r="AA1670" s="46">
        <f t="shared" si="9"/>
        <v>0.00361664047</v>
      </c>
      <c r="AB1670" s="44"/>
      <c r="AC1670" s="45">
        <v>469.38</v>
      </c>
      <c r="AD1670" s="46">
        <f t="shared" si="10"/>
        <v>-0.02258174061</v>
      </c>
      <c r="AE1670" s="47"/>
      <c r="AF1670" s="42">
        <v>9786.05</v>
      </c>
      <c r="AG1670" s="46">
        <f t="shared" si="11"/>
        <v>0.001533970061</v>
      </c>
      <c r="AH1670" s="47"/>
    </row>
    <row r="1671">
      <c r="A1671" s="41">
        <v>42923.0</v>
      </c>
      <c r="B1671" s="45">
        <v>970.2</v>
      </c>
      <c r="C1671" s="43">
        <f t="shared" si="1"/>
        <v>-0.01010135496</v>
      </c>
      <c r="D1671" s="44"/>
      <c r="E1671" s="45">
        <v>831.75</v>
      </c>
      <c r="F1671" s="43">
        <f t="shared" si="2"/>
        <v>0.005449144877</v>
      </c>
      <c r="G1671" s="44"/>
      <c r="H1671" s="45">
        <v>111.51</v>
      </c>
      <c r="I1671" s="43">
        <f t="shared" si="3"/>
        <v>0.002604051218</v>
      </c>
      <c r="J1671" s="44"/>
      <c r="K1671" s="45">
        <v>844.35</v>
      </c>
      <c r="L1671" s="43">
        <f t="shared" si="4"/>
        <v>0.02391125156</v>
      </c>
      <c r="M1671" s="44"/>
      <c r="N1671" s="45">
        <v>230.07</v>
      </c>
      <c r="O1671" s="43">
        <f t="shared" si="5"/>
        <v>-0.01188201238</v>
      </c>
      <c r="P1671" s="44"/>
      <c r="Q1671" s="45">
        <v>331.15</v>
      </c>
      <c r="R1671" s="43">
        <f t="shared" si="6"/>
        <v>-0.005871300269</v>
      </c>
      <c r="S1671" s="44"/>
      <c r="T1671" s="42">
        <v>1044.55</v>
      </c>
      <c r="U1671" s="43">
        <f t="shared" si="7"/>
        <v>0.00364456357</v>
      </c>
      <c r="V1671" s="44"/>
      <c r="W1671" s="45">
        <v>227.7</v>
      </c>
      <c r="X1671" s="43">
        <f t="shared" si="8"/>
        <v>0.004092685097</v>
      </c>
      <c r="Y1671" s="44"/>
      <c r="Z1671" s="45">
        <v>82.8</v>
      </c>
      <c r="AA1671" s="46">
        <f t="shared" si="9"/>
        <v>-0.003014774668</v>
      </c>
      <c r="AB1671" s="44"/>
      <c r="AC1671" s="45">
        <v>480.1</v>
      </c>
      <c r="AD1671" s="46">
        <f t="shared" si="10"/>
        <v>0.01384250291</v>
      </c>
      <c r="AE1671" s="47"/>
      <c r="AF1671" s="42">
        <v>9771.05</v>
      </c>
      <c r="AG1671" s="46">
        <f t="shared" si="11"/>
        <v>0.01083005001</v>
      </c>
      <c r="AH1671" s="47"/>
    </row>
    <row r="1672">
      <c r="A1672" s="41">
        <v>42922.0</v>
      </c>
      <c r="B1672" s="45">
        <v>980.05</v>
      </c>
      <c r="C1672" s="43">
        <f t="shared" si="1"/>
        <v>0.0004082257545</v>
      </c>
      <c r="D1672" s="44"/>
      <c r="E1672" s="45">
        <v>827.23</v>
      </c>
      <c r="F1672" s="43">
        <f t="shared" si="2"/>
        <v>0.005685656345</v>
      </c>
      <c r="G1672" s="44"/>
      <c r="H1672" s="45">
        <v>111.22</v>
      </c>
      <c r="I1672" s="43">
        <f t="shared" si="3"/>
        <v>0.0001798399429</v>
      </c>
      <c r="J1672" s="44"/>
      <c r="K1672" s="45">
        <v>824.4</v>
      </c>
      <c r="L1672" s="43">
        <f t="shared" si="4"/>
        <v>0.007182452205</v>
      </c>
      <c r="M1672" s="44"/>
      <c r="N1672" s="45">
        <v>232.82</v>
      </c>
      <c r="O1672" s="43">
        <f t="shared" si="5"/>
        <v>0.0005155525118</v>
      </c>
      <c r="P1672" s="44"/>
      <c r="Q1672" s="45">
        <v>333.1</v>
      </c>
      <c r="R1672" s="43">
        <f t="shared" si="6"/>
        <v>-0.008936236039</v>
      </c>
      <c r="S1672" s="44"/>
      <c r="T1672" s="42">
        <v>1040.75</v>
      </c>
      <c r="U1672" s="43">
        <f t="shared" si="7"/>
        <v>0.01568811529</v>
      </c>
      <c r="V1672" s="44"/>
      <c r="W1672" s="45">
        <v>226.77</v>
      </c>
      <c r="X1672" s="43">
        <f t="shared" si="8"/>
        <v>0.01488287983</v>
      </c>
      <c r="Y1672" s="44"/>
      <c r="Z1672" s="45">
        <v>83.05</v>
      </c>
      <c r="AA1672" s="46">
        <f t="shared" si="9"/>
        <v>0.0006022282627</v>
      </c>
      <c r="AB1672" s="44"/>
      <c r="AC1672" s="45">
        <v>473.5</v>
      </c>
      <c r="AD1672" s="46">
        <f t="shared" si="10"/>
        <v>0.01352291402</v>
      </c>
      <c r="AE1672" s="47"/>
      <c r="AF1672" s="42">
        <v>9665.8</v>
      </c>
      <c r="AG1672" s="46">
        <f t="shared" si="11"/>
        <v>-0.0009048440796</v>
      </c>
      <c r="AH1672" s="47"/>
    </row>
    <row r="1673">
      <c r="A1673" s="41">
        <v>42921.0</v>
      </c>
      <c r="B1673" s="45">
        <v>979.65</v>
      </c>
      <c r="C1673" s="43">
        <f t="shared" si="1"/>
        <v>0.01216991066</v>
      </c>
      <c r="D1673" s="44"/>
      <c r="E1673" s="45">
        <v>822.54</v>
      </c>
      <c r="F1673" s="43">
        <f t="shared" si="2"/>
        <v>-0.002792314456</v>
      </c>
      <c r="G1673" s="44"/>
      <c r="H1673" s="45">
        <v>111.2</v>
      </c>
      <c r="I1673" s="43">
        <f t="shared" si="3"/>
        <v>-0.001886708255</v>
      </c>
      <c r="J1673" s="44"/>
      <c r="K1673" s="45">
        <v>818.5</v>
      </c>
      <c r="L1673" s="43">
        <f t="shared" si="4"/>
        <v>0.00367197475</v>
      </c>
      <c r="M1673" s="44"/>
      <c r="N1673" s="45">
        <v>232.7</v>
      </c>
      <c r="O1673" s="43">
        <f t="shared" si="5"/>
        <v>0.0004298302237</v>
      </c>
      <c r="P1673" s="44"/>
      <c r="Q1673" s="45">
        <v>336.09</v>
      </c>
      <c r="R1673" s="43">
        <f t="shared" si="6"/>
        <v>-0.01640783999</v>
      </c>
      <c r="S1673" s="44"/>
      <c r="T1673" s="42">
        <v>1024.55</v>
      </c>
      <c r="U1673" s="43">
        <f t="shared" si="7"/>
        <v>0.006266236786</v>
      </c>
      <c r="V1673" s="44"/>
      <c r="W1673" s="45">
        <v>223.42</v>
      </c>
      <c r="X1673" s="43">
        <f t="shared" si="8"/>
        <v>0.02254203086</v>
      </c>
      <c r="Y1673" s="44"/>
      <c r="Z1673" s="45">
        <v>83.0</v>
      </c>
      <c r="AA1673" s="46">
        <f t="shared" si="9"/>
        <v>0.006648558791</v>
      </c>
      <c r="AB1673" s="44"/>
      <c r="AC1673" s="45">
        <v>467.14</v>
      </c>
      <c r="AD1673" s="46">
        <f t="shared" si="10"/>
        <v>0.001542482846</v>
      </c>
      <c r="AE1673" s="47"/>
      <c r="AF1673" s="42">
        <v>9674.55</v>
      </c>
      <c r="AG1673" s="46">
        <f t="shared" si="11"/>
        <v>0.003826611236</v>
      </c>
      <c r="AH1673" s="47"/>
    </row>
    <row r="1674">
      <c r="A1674" s="41">
        <v>42920.0</v>
      </c>
      <c r="B1674" s="45">
        <v>967.8</v>
      </c>
      <c r="C1674" s="43">
        <f t="shared" si="1"/>
        <v>0.0194059298</v>
      </c>
      <c r="D1674" s="44"/>
      <c r="E1674" s="45">
        <v>824.84</v>
      </c>
      <c r="F1674" s="43">
        <f t="shared" si="2"/>
        <v>-0.003171339582</v>
      </c>
      <c r="G1674" s="44"/>
      <c r="H1674" s="45">
        <v>111.41</v>
      </c>
      <c r="I1674" s="43">
        <f t="shared" si="3"/>
        <v>0.02269523698</v>
      </c>
      <c r="J1674" s="44"/>
      <c r="K1674" s="45">
        <v>815.5</v>
      </c>
      <c r="L1674" s="43">
        <f t="shared" si="4"/>
        <v>-0.006660784197</v>
      </c>
      <c r="M1674" s="44"/>
      <c r="N1674" s="45">
        <v>232.6</v>
      </c>
      <c r="O1674" s="43">
        <f t="shared" si="5"/>
        <v>0.006383183927</v>
      </c>
      <c r="P1674" s="44"/>
      <c r="Q1674" s="45">
        <v>341.65</v>
      </c>
      <c r="R1674" s="43">
        <f t="shared" si="6"/>
        <v>0.009380904247</v>
      </c>
      <c r="S1674" s="44"/>
      <c r="T1674" s="42">
        <v>1018.15</v>
      </c>
      <c r="U1674" s="43">
        <f t="shared" si="7"/>
        <v>-0.01665568843</v>
      </c>
      <c r="V1674" s="44"/>
      <c r="W1674" s="45">
        <v>218.44</v>
      </c>
      <c r="X1674" s="43">
        <f t="shared" si="8"/>
        <v>-0.01400150158</v>
      </c>
      <c r="Y1674" s="44"/>
      <c r="Z1674" s="45">
        <v>82.45</v>
      </c>
      <c r="AA1674" s="46">
        <f t="shared" si="9"/>
        <v>-0.001817631521</v>
      </c>
      <c r="AB1674" s="44"/>
      <c r="AC1674" s="45">
        <v>466.42</v>
      </c>
      <c r="AD1674" s="46">
        <f t="shared" si="10"/>
        <v>-0.00008575593865</v>
      </c>
      <c r="AE1674" s="47"/>
      <c r="AF1674" s="42">
        <v>9637.6</v>
      </c>
      <c r="AG1674" s="46">
        <f t="shared" si="11"/>
        <v>0.002524558634</v>
      </c>
      <c r="AH1674" s="47"/>
    </row>
    <row r="1675">
      <c r="A1675" s="41">
        <v>42919.0</v>
      </c>
      <c r="B1675" s="45">
        <v>949.2</v>
      </c>
      <c r="C1675" s="43">
        <f t="shared" si="1"/>
        <v>0.0109105473</v>
      </c>
      <c r="D1675" s="44"/>
      <c r="E1675" s="45">
        <v>827.46</v>
      </c>
      <c r="F1675" s="43">
        <f t="shared" si="2"/>
        <v>0.003959681861</v>
      </c>
      <c r="G1675" s="44"/>
      <c r="H1675" s="45">
        <v>108.91</v>
      </c>
      <c r="I1675" s="43">
        <f t="shared" si="3"/>
        <v>0.006263260781</v>
      </c>
      <c r="J1675" s="44"/>
      <c r="K1675" s="45">
        <v>820.95</v>
      </c>
      <c r="L1675" s="43">
        <f t="shared" si="4"/>
        <v>-0.004496847636</v>
      </c>
      <c r="M1675" s="44"/>
      <c r="N1675" s="45">
        <v>231.12</v>
      </c>
      <c r="O1675" s="43">
        <f t="shared" si="5"/>
        <v>0.005379622518</v>
      </c>
      <c r="P1675" s="44"/>
      <c r="Q1675" s="45">
        <v>338.46</v>
      </c>
      <c r="R1675" s="43">
        <f t="shared" si="6"/>
        <v>0.013264924</v>
      </c>
      <c r="S1675" s="44"/>
      <c r="T1675" s="42">
        <v>1035.25</v>
      </c>
      <c r="U1675" s="43">
        <f t="shared" si="7"/>
        <v>0.00106311018</v>
      </c>
      <c r="V1675" s="44"/>
      <c r="W1675" s="45">
        <v>221.52</v>
      </c>
      <c r="X1675" s="43">
        <f t="shared" si="8"/>
        <v>-0.01487615927</v>
      </c>
      <c r="Y1675" s="44"/>
      <c r="Z1675" s="45">
        <v>82.6</v>
      </c>
      <c r="AA1675" s="46">
        <f t="shared" si="9"/>
        <v>0.006071664069</v>
      </c>
      <c r="AB1675" s="44"/>
      <c r="AC1675" s="45">
        <v>466.46</v>
      </c>
      <c r="AD1675" s="46">
        <f t="shared" si="10"/>
        <v>0.008482472441</v>
      </c>
      <c r="AE1675" s="47"/>
      <c r="AF1675" s="42">
        <v>9613.3</v>
      </c>
      <c r="AG1675" s="46">
        <f t="shared" si="11"/>
        <v>-0.0001768227045</v>
      </c>
      <c r="AH1675" s="47"/>
    </row>
    <row r="1676">
      <c r="A1676" s="41">
        <v>42916.0</v>
      </c>
      <c r="B1676" s="45">
        <v>938.9</v>
      </c>
      <c r="C1676" s="43">
        <f t="shared" si="1"/>
        <v>0.003574385624</v>
      </c>
      <c r="D1676" s="44"/>
      <c r="E1676" s="45">
        <v>824.19</v>
      </c>
      <c r="F1676" s="43">
        <f t="shared" si="2"/>
        <v>-0.006638998428</v>
      </c>
      <c r="G1676" s="44"/>
      <c r="H1676" s="45">
        <v>108.23</v>
      </c>
      <c r="I1676" s="43">
        <f t="shared" si="3"/>
        <v>0.01902864989</v>
      </c>
      <c r="J1676" s="44"/>
      <c r="K1676" s="45">
        <v>824.65</v>
      </c>
      <c r="L1676" s="43">
        <f t="shared" si="4"/>
        <v>0.009626003413</v>
      </c>
      <c r="M1676" s="44"/>
      <c r="N1676" s="45">
        <v>229.88</v>
      </c>
      <c r="O1676" s="43">
        <f t="shared" si="5"/>
        <v>0.02132370699</v>
      </c>
      <c r="P1676" s="44"/>
      <c r="Q1676" s="45">
        <v>334.0</v>
      </c>
      <c r="R1676" s="43">
        <f t="shared" si="6"/>
        <v>-0.018862888</v>
      </c>
      <c r="S1676" s="44"/>
      <c r="T1676" s="42">
        <v>1034.15</v>
      </c>
      <c r="U1676" s="43">
        <f t="shared" si="7"/>
        <v>0.0406044482</v>
      </c>
      <c r="V1676" s="44"/>
      <c r="W1676" s="45">
        <v>224.84</v>
      </c>
      <c r="X1676" s="43">
        <f t="shared" si="8"/>
        <v>0.02522201796</v>
      </c>
      <c r="Y1676" s="44"/>
      <c r="Z1676" s="45">
        <v>82.1</v>
      </c>
      <c r="AA1676" s="46">
        <f t="shared" si="9"/>
        <v>0.01534243044</v>
      </c>
      <c r="AB1676" s="44"/>
      <c r="AC1676" s="45">
        <v>462.52</v>
      </c>
      <c r="AD1676" s="46">
        <f t="shared" si="10"/>
        <v>0.008904004795</v>
      </c>
      <c r="AE1676" s="47"/>
      <c r="AF1676" s="42">
        <v>9615.0</v>
      </c>
      <c r="AG1676" s="46">
        <f t="shared" si="11"/>
        <v>0.009834996891</v>
      </c>
      <c r="AH1676" s="47"/>
    </row>
    <row r="1677">
      <c r="A1677" s="41">
        <v>42915.0</v>
      </c>
      <c r="B1677" s="45">
        <v>935.55</v>
      </c>
      <c r="C1677" s="43">
        <f t="shared" si="1"/>
        <v>-0.008885636691</v>
      </c>
      <c r="D1677" s="44"/>
      <c r="E1677" s="45">
        <v>829.68</v>
      </c>
      <c r="F1677" s="43">
        <f t="shared" si="2"/>
        <v>-0.002034858172</v>
      </c>
      <c r="G1677" s="44"/>
      <c r="H1677" s="45">
        <v>106.19</v>
      </c>
      <c r="I1677" s="43">
        <f t="shared" si="3"/>
        <v>0.0191097701</v>
      </c>
      <c r="J1677" s="44"/>
      <c r="K1677" s="45">
        <v>816.75</v>
      </c>
      <c r="L1677" s="43">
        <f t="shared" si="4"/>
        <v>-0.003422358654</v>
      </c>
      <c r="M1677" s="44"/>
      <c r="N1677" s="45">
        <v>225.03</v>
      </c>
      <c r="O1677" s="43">
        <f t="shared" si="5"/>
        <v>0.0101836603</v>
      </c>
      <c r="P1677" s="44"/>
      <c r="Q1677" s="45">
        <v>340.36</v>
      </c>
      <c r="R1677" s="43">
        <f t="shared" si="6"/>
        <v>0.02773445961</v>
      </c>
      <c r="S1677" s="44"/>
      <c r="T1677" s="45">
        <v>993.0</v>
      </c>
      <c r="U1677" s="43">
        <f t="shared" si="7"/>
        <v>0.002722736518</v>
      </c>
      <c r="V1677" s="44"/>
      <c r="W1677" s="45">
        <v>219.24</v>
      </c>
      <c r="X1677" s="43">
        <f t="shared" si="8"/>
        <v>0.01174540939</v>
      </c>
      <c r="Y1677" s="44"/>
      <c r="Z1677" s="45">
        <v>80.85</v>
      </c>
      <c r="AA1677" s="46">
        <f t="shared" si="9"/>
        <v>0.007448824013</v>
      </c>
      <c r="AB1677" s="44"/>
      <c r="AC1677" s="45">
        <v>458.42</v>
      </c>
      <c r="AD1677" s="46">
        <f t="shared" si="10"/>
        <v>0.01096694621</v>
      </c>
      <c r="AE1677" s="47"/>
      <c r="AF1677" s="42">
        <v>9520.9</v>
      </c>
      <c r="AG1677" s="46">
        <f t="shared" si="11"/>
        <v>0.0017660977</v>
      </c>
      <c r="AH1677" s="47"/>
    </row>
    <row r="1678">
      <c r="A1678" s="41">
        <v>42914.0</v>
      </c>
      <c r="B1678" s="45">
        <v>943.9</v>
      </c>
      <c r="C1678" s="43">
        <f t="shared" si="1"/>
        <v>-0.003014838451</v>
      </c>
      <c r="D1678" s="44"/>
      <c r="E1678" s="45">
        <v>831.37</v>
      </c>
      <c r="F1678" s="43">
        <f t="shared" si="2"/>
        <v>-0.0007214400255</v>
      </c>
      <c r="G1678" s="44"/>
      <c r="H1678" s="45">
        <v>104.18</v>
      </c>
      <c r="I1678" s="43">
        <f t="shared" si="3"/>
        <v>0.03925142969</v>
      </c>
      <c r="J1678" s="44"/>
      <c r="K1678" s="45">
        <v>819.55</v>
      </c>
      <c r="L1678" s="43">
        <f t="shared" si="4"/>
        <v>0.008085802094</v>
      </c>
      <c r="M1678" s="44"/>
      <c r="N1678" s="45">
        <v>222.75</v>
      </c>
      <c r="O1678" s="43">
        <f t="shared" si="5"/>
        <v>-0.01005033585</v>
      </c>
      <c r="P1678" s="44"/>
      <c r="Q1678" s="45">
        <v>331.05</v>
      </c>
      <c r="R1678" s="43">
        <f t="shared" si="6"/>
        <v>0.01933694508</v>
      </c>
      <c r="S1678" s="44"/>
      <c r="T1678" s="45">
        <v>990.3</v>
      </c>
      <c r="U1678" s="43">
        <f t="shared" si="7"/>
        <v>0.005264768666</v>
      </c>
      <c r="V1678" s="44"/>
      <c r="W1678" s="45">
        <v>216.68</v>
      </c>
      <c r="X1678" s="43">
        <f t="shared" si="8"/>
        <v>0.003745236143</v>
      </c>
      <c r="Y1678" s="44"/>
      <c r="Z1678" s="45">
        <v>80.25</v>
      </c>
      <c r="AA1678" s="46">
        <f t="shared" si="9"/>
        <v>0.003120127336</v>
      </c>
      <c r="AB1678" s="44"/>
      <c r="AC1678" s="45">
        <v>453.42</v>
      </c>
      <c r="AD1678" s="46">
        <f t="shared" si="10"/>
        <v>0.001279986051</v>
      </c>
      <c r="AE1678" s="47"/>
      <c r="AF1678" s="42">
        <v>9504.1</v>
      </c>
      <c r="AG1678" s="46">
        <f t="shared" si="11"/>
        <v>0.001352962905</v>
      </c>
      <c r="AH1678" s="47"/>
    </row>
    <row r="1679">
      <c r="A1679" s="41">
        <v>42913.0</v>
      </c>
      <c r="B1679" s="45">
        <v>946.75</v>
      </c>
      <c r="C1679" s="43">
        <f t="shared" si="1"/>
        <v>-0.02245525161</v>
      </c>
      <c r="D1679" s="44"/>
      <c r="E1679" s="45">
        <v>831.97</v>
      </c>
      <c r="F1679" s="43">
        <f t="shared" si="2"/>
        <v>-0.006577118886</v>
      </c>
      <c r="G1679" s="44"/>
      <c r="H1679" s="45">
        <v>100.17</v>
      </c>
      <c r="I1679" s="43">
        <f t="shared" si="3"/>
        <v>0.006007828224</v>
      </c>
      <c r="J1679" s="44"/>
      <c r="K1679" s="45">
        <v>812.95</v>
      </c>
      <c r="L1679" s="43">
        <f t="shared" si="4"/>
        <v>0.00006150628904</v>
      </c>
      <c r="M1679" s="44"/>
      <c r="N1679" s="45">
        <v>225.0</v>
      </c>
      <c r="O1679" s="43">
        <f t="shared" si="5"/>
        <v>-0.01118169562</v>
      </c>
      <c r="P1679" s="44"/>
      <c r="Q1679" s="45">
        <v>324.71</v>
      </c>
      <c r="R1679" s="43">
        <f t="shared" si="6"/>
        <v>0.009561751868</v>
      </c>
      <c r="S1679" s="44"/>
      <c r="T1679" s="45">
        <v>985.1</v>
      </c>
      <c r="U1679" s="43">
        <f t="shared" si="7"/>
        <v>-0.0006596138961</v>
      </c>
      <c r="V1679" s="44"/>
      <c r="W1679" s="45">
        <v>215.87</v>
      </c>
      <c r="X1679" s="43">
        <f t="shared" si="8"/>
        <v>0.01531094653</v>
      </c>
      <c r="Y1679" s="44"/>
      <c r="Z1679" s="45">
        <v>80.0</v>
      </c>
      <c r="AA1679" s="46">
        <f t="shared" si="9"/>
        <v>-0.01857638557</v>
      </c>
      <c r="AB1679" s="44"/>
      <c r="AC1679" s="45">
        <v>452.84</v>
      </c>
      <c r="AD1679" s="46">
        <f t="shared" si="10"/>
        <v>-0.001544606322</v>
      </c>
      <c r="AE1679" s="47"/>
      <c r="AF1679" s="42">
        <v>9491.25</v>
      </c>
      <c r="AG1679" s="46">
        <f t="shared" si="11"/>
        <v>-0.002120757637</v>
      </c>
      <c r="AH1679" s="47"/>
    </row>
    <row r="1680">
      <c r="A1680" s="41">
        <v>42909.0</v>
      </c>
      <c r="B1680" s="45">
        <v>968.25</v>
      </c>
      <c r="C1680" s="43">
        <f t="shared" si="1"/>
        <v>-0.01308214117</v>
      </c>
      <c r="D1680" s="44"/>
      <c r="E1680" s="45">
        <v>837.46</v>
      </c>
      <c r="F1680" s="43">
        <f t="shared" si="2"/>
        <v>-0.01145705498</v>
      </c>
      <c r="G1680" s="44"/>
      <c r="H1680" s="45">
        <v>99.57</v>
      </c>
      <c r="I1680" s="43">
        <f t="shared" si="3"/>
        <v>-0.00640706967</v>
      </c>
      <c r="J1680" s="44"/>
      <c r="K1680" s="45">
        <v>812.9</v>
      </c>
      <c r="L1680" s="43">
        <f t="shared" si="4"/>
        <v>-0.009793198602</v>
      </c>
      <c r="M1680" s="44"/>
      <c r="N1680" s="45">
        <v>227.53</v>
      </c>
      <c r="O1680" s="43">
        <f t="shared" si="5"/>
        <v>0.01007120134</v>
      </c>
      <c r="P1680" s="44"/>
      <c r="Q1680" s="45">
        <v>321.62</v>
      </c>
      <c r="R1680" s="43">
        <f t="shared" si="6"/>
        <v>-0.02466076113</v>
      </c>
      <c r="S1680" s="44"/>
      <c r="T1680" s="45">
        <v>985.75</v>
      </c>
      <c r="U1680" s="43">
        <f t="shared" si="7"/>
        <v>-0.002684701357</v>
      </c>
      <c r="V1680" s="44"/>
      <c r="W1680" s="45">
        <v>212.59</v>
      </c>
      <c r="X1680" s="43">
        <f t="shared" si="8"/>
        <v>-0.01956371493</v>
      </c>
      <c r="Y1680" s="44"/>
      <c r="Z1680" s="45">
        <v>81.5</v>
      </c>
      <c r="AA1680" s="46">
        <f t="shared" si="9"/>
        <v>-0.03377884476</v>
      </c>
      <c r="AB1680" s="44"/>
      <c r="AC1680" s="45">
        <v>453.54</v>
      </c>
      <c r="AD1680" s="46">
        <f t="shared" si="10"/>
        <v>-0.02641523443</v>
      </c>
      <c r="AE1680" s="47"/>
      <c r="AF1680" s="42">
        <v>9511.4</v>
      </c>
      <c r="AG1680" s="46">
        <f t="shared" si="11"/>
        <v>-0.006659233939</v>
      </c>
      <c r="AH1680" s="47"/>
    </row>
    <row r="1681">
      <c r="A1681" s="41">
        <v>42908.0</v>
      </c>
      <c r="B1681" s="45">
        <v>981.0</v>
      </c>
      <c r="C1681" s="43">
        <f t="shared" si="1"/>
        <v>0.0007138122977</v>
      </c>
      <c r="D1681" s="44"/>
      <c r="E1681" s="45">
        <v>847.11</v>
      </c>
      <c r="F1681" s="43">
        <f t="shared" si="2"/>
        <v>-0.0004130841511</v>
      </c>
      <c r="G1681" s="44"/>
      <c r="H1681" s="45">
        <v>100.21</v>
      </c>
      <c r="I1681" s="43">
        <f t="shared" si="3"/>
        <v>0.009525313911</v>
      </c>
      <c r="J1681" s="44"/>
      <c r="K1681" s="45">
        <v>820.9</v>
      </c>
      <c r="L1681" s="43">
        <f t="shared" si="4"/>
        <v>0.0004873888241</v>
      </c>
      <c r="M1681" s="44"/>
      <c r="N1681" s="45">
        <v>225.25</v>
      </c>
      <c r="O1681" s="43">
        <f t="shared" si="5"/>
        <v>-0.005975452105</v>
      </c>
      <c r="P1681" s="44"/>
      <c r="Q1681" s="45">
        <v>329.65</v>
      </c>
      <c r="R1681" s="43">
        <f t="shared" si="6"/>
        <v>0.006055000167</v>
      </c>
      <c r="S1681" s="44"/>
      <c r="T1681" s="45">
        <v>988.4</v>
      </c>
      <c r="U1681" s="43">
        <f t="shared" si="7"/>
        <v>0.01323983084</v>
      </c>
      <c r="V1681" s="44"/>
      <c r="W1681" s="45">
        <v>216.79</v>
      </c>
      <c r="X1681" s="43">
        <f t="shared" si="8"/>
        <v>-0.02985567653</v>
      </c>
      <c r="Y1681" s="44"/>
      <c r="Z1681" s="45">
        <v>84.3</v>
      </c>
      <c r="AA1681" s="46">
        <f t="shared" si="9"/>
        <v>-0.01120625116</v>
      </c>
      <c r="AB1681" s="44"/>
      <c r="AC1681" s="45">
        <v>465.68</v>
      </c>
      <c r="AD1681" s="46">
        <f t="shared" si="10"/>
        <v>-0.02949542074</v>
      </c>
      <c r="AE1681" s="47"/>
      <c r="AF1681" s="42">
        <v>9574.95</v>
      </c>
      <c r="AG1681" s="46">
        <f t="shared" si="11"/>
        <v>-0.005732912689</v>
      </c>
      <c r="AH1681" s="47"/>
    </row>
    <row r="1682">
      <c r="A1682" s="41">
        <v>42907.0</v>
      </c>
      <c r="B1682" s="45">
        <v>980.3</v>
      </c>
      <c r="C1682" s="43">
        <f t="shared" si="1"/>
        <v>-0.01659117471</v>
      </c>
      <c r="D1682" s="44"/>
      <c r="E1682" s="45">
        <v>847.46</v>
      </c>
      <c r="F1682" s="43">
        <f t="shared" si="2"/>
        <v>0.007176469344</v>
      </c>
      <c r="G1682" s="44"/>
      <c r="H1682" s="45">
        <v>99.26</v>
      </c>
      <c r="I1682" s="43">
        <f t="shared" si="3"/>
        <v>0.0003022822331</v>
      </c>
      <c r="J1682" s="44"/>
      <c r="K1682" s="45">
        <v>820.5</v>
      </c>
      <c r="L1682" s="43">
        <f t="shared" si="4"/>
        <v>-0.004499308375</v>
      </c>
      <c r="M1682" s="44"/>
      <c r="N1682" s="45">
        <v>226.6</v>
      </c>
      <c r="O1682" s="43">
        <f t="shared" si="5"/>
        <v>0.01623881752</v>
      </c>
      <c r="P1682" s="44"/>
      <c r="Q1682" s="45">
        <v>327.66</v>
      </c>
      <c r="R1682" s="43">
        <f t="shared" si="6"/>
        <v>-0.0376453741</v>
      </c>
      <c r="S1682" s="44"/>
      <c r="T1682" s="45">
        <v>975.4</v>
      </c>
      <c r="U1682" s="43">
        <f t="shared" si="7"/>
        <v>-0.01521077273</v>
      </c>
      <c r="V1682" s="44"/>
      <c r="W1682" s="45">
        <v>223.36</v>
      </c>
      <c r="X1682" s="43">
        <f t="shared" si="8"/>
        <v>-0.01316510742</v>
      </c>
      <c r="Y1682" s="44"/>
      <c r="Z1682" s="45">
        <v>85.25</v>
      </c>
      <c r="AA1682" s="46">
        <f t="shared" si="9"/>
        <v>0.004114022846</v>
      </c>
      <c r="AB1682" s="44"/>
      <c r="AC1682" s="45">
        <v>479.62</v>
      </c>
      <c r="AD1682" s="46">
        <f t="shared" si="10"/>
        <v>0.004765098466</v>
      </c>
      <c r="AE1682" s="47"/>
      <c r="AF1682" s="42">
        <v>9630.0</v>
      </c>
      <c r="AG1682" s="46">
        <f t="shared" si="11"/>
        <v>-0.000373761918</v>
      </c>
      <c r="AH1682" s="47"/>
    </row>
    <row r="1683">
      <c r="A1683" s="41">
        <v>42906.0</v>
      </c>
      <c r="B1683" s="45">
        <v>996.7</v>
      </c>
      <c r="C1683" s="43">
        <f t="shared" si="1"/>
        <v>-0.004454796265</v>
      </c>
      <c r="D1683" s="44"/>
      <c r="E1683" s="45">
        <v>841.4</v>
      </c>
      <c r="F1683" s="43">
        <f t="shared" si="2"/>
        <v>-0.00376045094</v>
      </c>
      <c r="G1683" s="44"/>
      <c r="H1683" s="45">
        <v>99.23</v>
      </c>
      <c r="I1683" s="43">
        <f t="shared" si="3"/>
        <v>-0.014606102</v>
      </c>
      <c r="J1683" s="44"/>
      <c r="K1683" s="45">
        <v>824.2</v>
      </c>
      <c r="L1683" s="43">
        <f t="shared" si="4"/>
        <v>-0.00435836041</v>
      </c>
      <c r="M1683" s="44"/>
      <c r="N1683" s="45">
        <v>222.95</v>
      </c>
      <c r="O1683" s="43">
        <f t="shared" si="5"/>
        <v>0.003369653868</v>
      </c>
      <c r="P1683" s="44"/>
      <c r="Q1683" s="45">
        <v>340.23</v>
      </c>
      <c r="R1683" s="43">
        <f t="shared" si="6"/>
        <v>0</v>
      </c>
      <c r="S1683" s="44"/>
      <c r="T1683" s="45">
        <v>990.35</v>
      </c>
      <c r="U1683" s="43">
        <f t="shared" si="7"/>
        <v>-0.008946581588</v>
      </c>
      <c r="V1683" s="44"/>
      <c r="W1683" s="45">
        <v>226.32</v>
      </c>
      <c r="X1683" s="43">
        <f t="shared" si="8"/>
        <v>0.03860231126</v>
      </c>
      <c r="Y1683" s="44"/>
      <c r="Z1683" s="45">
        <v>84.9</v>
      </c>
      <c r="AA1683" s="46">
        <f t="shared" si="9"/>
        <v>-0.001177163173</v>
      </c>
      <c r="AB1683" s="44"/>
      <c r="AC1683" s="45">
        <v>477.34</v>
      </c>
      <c r="AD1683" s="46">
        <f t="shared" si="10"/>
        <v>0.005798822872</v>
      </c>
      <c r="AE1683" s="47"/>
      <c r="AF1683" s="42">
        <v>9633.6</v>
      </c>
      <c r="AG1683" s="46">
        <f t="shared" si="11"/>
        <v>-0.002063556166</v>
      </c>
      <c r="AH1683" s="47"/>
    </row>
    <row r="1684">
      <c r="A1684" s="41">
        <v>42905.0</v>
      </c>
      <c r="B1684" s="42">
        <v>1001.15</v>
      </c>
      <c r="C1684" s="43">
        <f t="shared" si="1"/>
        <v>-0.01245766415</v>
      </c>
      <c r="D1684" s="44"/>
      <c r="E1684" s="45">
        <v>844.57</v>
      </c>
      <c r="F1684" s="43">
        <f t="shared" si="2"/>
        <v>0.0140701285</v>
      </c>
      <c r="G1684" s="44"/>
      <c r="H1684" s="45">
        <v>100.69</v>
      </c>
      <c r="I1684" s="43">
        <f t="shared" si="3"/>
        <v>0.0008942322619</v>
      </c>
      <c r="J1684" s="44"/>
      <c r="K1684" s="45">
        <v>827.8</v>
      </c>
      <c r="L1684" s="43">
        <f t="shared" si="4"/>
        <v>0.006119191491</v>
      </c>
      <c r="M1684" s="44"/>
      <c r="N1684" s="45">
        <v>222.2</v>
      </c>
      <c r="O1684" s="43">
        <f t="shared" si="5"/>
        <v>-0.01172220483</v>
      </c>
      <c r="P1684" s="44"/>
      <c r="Q1684" s="45">
        <v>340.23</v>
      </c>
      <c r="R1684" s="43">
        <f t="shared" si="6"/>
        <v>0.00477285686</v>
      </c>
      <c r="S1684" s="44"/>
      <c r="T1684" s="45">
        <v>999.25</v>
      </c>
      <c r="U1684" s="43">
        <f t="shared" si="7"/>
        <v>-0.01070061224</v>
      </c>
      <c r="V1684" s="44"/>
      <c r="W1684" s="45">
        <v>217.75</v>
      </c>
      <c r="X1684" s="43">
        <f t="shared" si="8"/>
        <v>-0.002385212818</v>
      </c>
      <c r="Y1684" s="44"/>
      <c r="Z1684" s="45">
        <v>85.0</v>
      </c>
      <c r="AA1684" s="46">
        <f t="shared" si="9"/>
        <v>0.02140390866</v>
      </c>
      <c r="AB1684" s="44"/>
      <c r="AC1684" s="45">
        <v>474.58</v>
      </c>
      <c r="AD1684" s="46">
        <f t="shared" si="10"/>
        <v>0.0462732113</v>
      </c>
      <c r="AE1684" s="47"/>
      <c r="AF1684" s="42">
        <v>9653.5</v>
      </c>
      <c r="AG1684" s="46">
        <f t="shared" si="11"/>
        <v>-0.0004194489745</v>
      </c>
      <c r="AH1684" s="47"/>
    </row>
    <row r="1685">
      <c r="A1685" s="41">
        <v>42902.0</v>
      </c>
      <c r="B1685" s="42">
        <v>1013.7</v>
      </c>
      <c r="C1685" s="43">
        <f t="shared" si="1"/>
        <v>-0.01536910483</v>
      </c>
      <c r="D1685" s="44"/>
      <c r="E1685" s="45">
        <v>832.77</v>
      </c>
      <c r="F1685" s="43">
        <f t="shared" si="2"/>
        <v>0.002934281463</v>
      </c>
      <c r="G1685" s="44"/>
      <c r="H1685" s="45">
        <v>100.6</v>
      </c>
      <c r="I1685" s="43">
        <f t="shared" si="3"/>
        <v>0.02587870339</v>
      </c>
      <c r="J1685" s="44"/>
      <c r="K1685" s="45">
        <v>822.75</v>
      </c>
      <c r="L1685" s="43">
        <f t="shared" si="4"/>
        <v>0.003226103781</v>
      </c>
      <c r="M1685" s="44"/>
      <c r="N1685" s="45">
        <v>224.82</v>
      </c>
      <c r="O1685" s="43">
        <f t="shared" si="5"/>
        <v>0.006425724921</v>
      </c>
      <c r="P1685" s="44"/>
      <c r="Q1685" s="45">
        <v>338.61</v>
      </c>
      <c r="R1685" s="43">
        <f t="shared" si="6"/>
        <v>0.01289995299</v>
      </c>
      <c r="S1685" s="44"/>
      <c r="T1685" s="42">
        <v>1010.0</v>
      </c>
      <c r="U1685" s="43">
        <f t="shared" si="7"/>
        <v>0.001634999249</v>
      </c>
      <c r="V1685" s="44"/>
      <c r="W1685" s="45">
        <v>218.27</v>
      </c>
      <c r="X1685" s="43">
        <f t="shared" si="8"/>
        <v>-0.02076607084</v>
      </c>
      <c r="Y1685" s="44"/>
      <c r="Z1685" s="45">
        <v>83.2</v>
      </c>
      <c r="AA1685" s="46">
        <f t="shared" si="9"/>
        <v>0.01148395818</v>
      </c>
      <c r="AB1685" s="44"/>
      <c r="AC1685" s="45">
        <v>453.12</v>
      </c>
      <c r="AD1685" s="46">
        <f t="shared" si="10"/>
        <v>-0.002556756958</v>
      </c>
      <c r="AE1685" s="47"/>
      <c r="AF1685" s="42">
        <v>9657.55</v>
      </c>
      <c r="AG1685" s="46">
        <f t="shared" si="11"/>
        <v>0.007222461458</v>
      </c>
      <c r="AH1685" s="47"/>
    </row>
    <row r="1686">
      <c r="A1686" s="41">
        <v>42901.0</v>
      </c>
      <c r="B1686" s="42">
        <v>1029.4</v>
      </c>
      <c r="C1686" s="43">
        <f t="shared" si="1"/>
        <v>-0.01561477509</v>
      </c>
      <c r="D1686" s="44"/>
      <c r="E1686" s="45">
        <v>830.33</v>
      </c>
      <c r="F1686" s="43">
        <f t="shared" si="2"/>
        <v>-0.004098391021</v>
      </c>
      <c r="G1686" s="44"/>
      <c r="H1686" s="45">
        <v>98.03</v>
      </c>
      <c r="I1686" s="43">
        <f t="shared" si="3"/>
        <v>-0.008734567008</v>
      </c>
      <c r="J1686" s="44"/>
      <c r="K1686" s="45">
        <v>820.1</v>
      </c>
      <c r="L1686" s="43">
        <f t="shared" si="4"/>
        <v>-0.003347639999</v>
      </c>
      <c r="M1686" s="44"/>
      <c r="N1686" s="45">
        <v>223.38</v>
      </c>
      <c r="O1686" s="43">
        <f t="shared" si="5"/>
        <v>-0.02454192286</v>
      </c>
      <c r="P1686" s="44"/>
      <c r="Q1686" s="45">
        <v>334.27</v>
      </c>
      <c r="R1686" s="43">
        <f t="shared" si="6"/>
        <v>0.01412993306</v>
      </c>
      <c r="S1686" s="44"/>
      <c r="T1686" s="42">
        <v>1008.35</v>
      </c>
      <c r="U1686" s="43">
        <f t="shared" si="7"/>
        <v>-0.02240784104</v>
      </c>
      <c r="V1686" s="44"/>
      <c r="W1686" s="45">
        <v>222.85</v>
      </c>
      <c r="X1686" s="43">
        <f t="shared" si="8"/>
        <v>0.01829512605</v>
      </c>
      <c r="Y1686" s="44"/>
      <c r="Z1686" s="45">
        <v>82.25</v>
      </c>
      <c r="AA1686" s="46">
        <f t="shared" si="9"/>
        <v>0.003044142381</v>
      </c>
      <c r="AB1686" s="44"/>
      <c r="AC1686" s="45">
        <v>454.28</v>
      </c>
      <c r="AD1686" s="46">
        <f t="shared" si="10"/>
        <v>-0.0003521436783</v>
      </c>
      <c r="AE1686" s="47"/>
      <c r="AF1686" s="42">
        <v>9588.05</v>
      </c>
      <c r="AG1686" s="46">
        <f t="shared" si="11"/>
        <v>0.001043509207</v>
      </c>
      <c r="AH1686" s="47"/>
    </row>
    <row r="1687">
      <c r="A1687" s="41">
        <v>42900.0</v>
      </c>
      <c r="B1687" s="42">
        <v>1045.6</v>
      </c>
      <c r="C1687" s="43">
        <f t="shared" si="1"/>
        <v>0.02160704694</v>
      </c>
      <c r="D1687" s="44"/>
      <c r="E1687" s="45">
        <v>833.74</v>
      </c>
      <c r="F1687" s="43">
        <f t="shared" si="2"/>
        <v>-0.003292962628</v>
      </c>
      <c r="G1687" s="44"/>
      <c r="H1687" s="45">
        <v>98.89</v>
      </c>
      <c r="I1687" s="43">
        <f t="shared" si="3"/>
        <v>-0.0001011173468</v>
      </c>
      <c r="J1687" s="44"/>
      <c r="K1687" s="45">
        <v>822.85</v>
      </c>
      <c r="L1687" s="43">
        <f t="shared" si="4"/>
        <v>-0.008410783857</v>
      </c>
      <c r="M1687" s="44"/>
      <c r="N1687" s="45">
        <v>228.93</v>
      </c>
      <c r="O1687" s="43">
        <f t="shared" si="5"/>
        <v>0.01731587777</v>
      </c>
      <c r="P1687" s="44"/>
      <c r="Q1687" s="45">
        <v>329.58</v>
      </c>
      <c r="R1687" s="43">
        <f t="shared" si="6"/>
        <v>0.008348362066</v>
      </c>
      <c r="S1687" s="44"/>
      <c r="T1687" s="42">
        <v>1031.2</v>
      </c>
      <c r="U1687" s="43">
        <f t="shared" si="7"/>
        <v>0.01170516681</v>
      </c>
      <c r="V1687" s="44"/>
      <c r="W1687" s="45">
        <v>218.81</v>
      </c>
      <c r="X1687" s="43">
        <f t="shared" si="8"/>
        <v>0</v>
      </c>
      <c r="Y1687" s="44"/>
      <c r="Z1687" s="45">
        <v>82.0</v>
      </c>
      <c r="AA1687" s="46">
        <f t="shared" si="9"/>
        <v>-0.009104766993</v>
      </c>
      <c r="AB1687" s="44"/>
      <c r="AC1687" s="45">
        <v>454.44</v>
      </c>
      <c r="AD1687" s="46">
        <f t="shared" si="10"/>
        <v>-0.01059415416</v>
      </c>
      <c r="AE1687" s="47"/>
      <c r="AF1687" s="42">
        <v>9578.05</v>
      </c>
      <c r="AG1687" s="46">
        <f t="shared" si="11"/>
        <v>-0.004177916289</v>
      </c>
      <c r="AH1687" s="47"/>
    </row>
    <row r="1688">
      <c r="A1688" s="41">
        <v>42899.0</v>
      </c>
      <c r="B1688" s="42">
        <v>1023.25</v>
      </c>
      <c r="C1688" s="43">
        <f t="shared" si="1"/>
        <v>0.003132190688</v>
      </c>
      <c r="D1688" s="44"/>
      <c r="E1688" s="45">
        <v>836.49</v>
      </c>
      <c r="F1688" s="43">
        <f t="shared" si="2"/>
        <v>0.004757320193</v>
      </c>
      <c r="G1688" s="44"/>
      <c r="H1688" s="45">
        <v>98.9</v>
      </c>
      <c r="I1688" s="43">
        <f t="shared" si="3"/>
        <v>0.001720387005</v>
      </c>
      <c r="J1688" s="44"/>
      <c r="K1688" s="45">
        <v>829.8</v>
      </c>
      <c r="L1688" s="43">
        <f t="shared" si="4"/>
        <v>0.0004218773605</v>
      </c>
      <c r="M1688" s="44"/>
      <c r="N1688" s="45">
        <v>225.0</v>
      </c>
      <c r="O1688" s="43">
        <f t="shared" si="5"/>
        <v>-0.01104983619</v>
      </c>
      <c r="P1688" s="44"/>
      <c r="Q1688" s="45">
        <v>326.84</v>
      </c>
      <c r="R1688" s="43">
        <f t="shared" si="6"/>
        <v>-0.009773403618</v>
      </c>
      <c r="S1688" s="44"/>
      <c r="T1688" s="42">
        <v>1019.2</v>
      </c>
      <c r="U1688" s="43">
        <f t="shared" si="7"/>
        <v>-0.003623724645</v>
      </c>
      <c r="V1688" s="44"/>
      <c r="W1688" s="45">
        <v>218.81</v>
      </c>
      <c r="X1688" s="43">
        <f t="shared" si="8"/>
        <v>0.04850456902</v>
      </c>
      <c r="Y1688" s="44"/>
      <c r="Z1688" s="45">
        <v>82.75</v>
      </c>
      <c r="AA1688" s="46">
        <f t="shared" si="9"/>
        <v>0.008495196721</v>
      </c>
      <c r="AB1688" s="44"/>
      <c r="AC1688" s="45">
        <v>459.28</v>
      </c>
      <c r="AD1688" s="46">
        <f t="shared" si="10"/>
        <v>-0.01799595442</v>
      </c>
      <c r="AE1688" s="47"/>
      <c r="AF1688" s="42">
        <v>9618.15</v>
      </c>
      <c r="AG1688" s="46">
        <f t="shared" si="11"/>
        <v>0.001170348195</v>
      </c>
      <c r="AH1688" s="47"/>
    </row>
    <row r="1689">
      <c r="A1689" s="41">
        <v>42898.0</v>
      </c>
      <c r="B1689" s="42">
        <v>1020.05</v>
      </c>
      <c r="C1689" s="43">
        <f t="shared" si="1"/>
        <v>-0.005718630409</v>
      </c>
      <c r="D1689" s="44"/>
      <c r="E1689" s="45">
        <v>832.52</v>
      </c>
      <c r="F1689" s="43">
        <f t="shared" si="2"/>
        <v>0.001165816474</v>
      </c>
      <c r="G1689" s="44"/>
      <c r="H1689" s="45">
        <v>98.73</v>
      </c>
      <c r="I1689" s="43">
        <f t="shared" si="3"/>
        <v>-0.004144140969</v>
      </c>
      <c r="J1689" s="44"/>
      <c r="K1689" s="45">
        <v>829.45</v>
      </c>
      <c r="L1689" s="43">
        <f t="shared" si="4"/>
        <v>0.0007236326674</v>
      </c>
      <c r="M1689" s="44"/>
      <c r="N1689" s="45">
        <v>227.5</v>
      </c>
      <c r="O1689" s="43">
        <f t="shared" si="5"/>
        <v>0.01247307073</v>
      </c>
      <c r="P1689" s="44"/>
      <c r="Q1689" s="45">
        <v>330.05</v>
      </c>
      <c r="R1689" s="43">
        <f t="shared" si="6"/>
        <v>0.008122582419</v>
      </c>
      <c r="S1689" s="44"/>
      <c r="T1689" s="42">
        <v>1022.9</v>
      </c>
      <c r="U1689" s="43">
        <f t="shared" si="7"/>
        <v>-0.01552073061</v>
      </c>
      <c r="V1689" s="44"/>
      <c r="W1689" s="45">
        <v>208.45</v>
      </c>
      <c r="X1689" s="43">
        <f t="shared" si="8"/>
        <v>0.00004797428579</v>
      </c>
      <c r="Y1689" s="44"/>
      <c r="Z1689" s="45">
        <v>82.05</v>
      </c>
      <c r="AA1689" s="46">
        <f t="shared" si="9"/>
        <v>-0.02883082572</v>
      </c>
      <c r="AB1689" s="44"/>
      <c r="AC1689" s="45">
        <v>467.62</v>
      </c>
      <c r="AD1689" s="46">
        <f t="shared" si="10"/>
        <v>-0.003032052373</v>
      </c>
      <c r="AE1689" s="47"/>
      <c r="AF1689" s="42">
        <v>9606.9</v>
      </c>
      <c r="AG1689" s="46">
        <f t="shared" si="11"/>
        <v>-0.0009883839688</v>
      </c>
      <c r="AH1689" s="47"/>
    </row>
    <row r="1690">
      <c r="A1690" s="41">
        <v>42895.0</v>
      </c>
      <c r="B1690" s="42">
        <v>1025.9</v>
      </c>
      <c r="C1690" s="43">
        <f t="shared" si="1"/>
        <v>-0.01331384194</v>
      </c>
      <c r="D1690" s="44"/>
      <c r="E1690" s="45">
        <v>831.55</v>
      </c>
      <c r="F1690" s="43">
        <f t="shared" si="2"/>
        <v>0.01331658199</v>
      </c>
      <c r="G1690" s="44"/>
      <c r="H1690" s="45">
        <v>99.14</v>
      </c>
      <c r="I1690" s="43">
        <f t="shared" si="3"/>
        <v>-0.0423620628</v>
      </c>
      <c r="J1690" s="44"/>
      <c r="K1690" s="45">
        <v>828.85</v>
      </c>
      <c r="L1690" s="43">
        <f t="shared" si="4"/>
        <v>-0.0006633499414</v>
      </c>
      <c r="M1690" s="44"/>
      <c r="N1690" s="45">
        <v>224.68</v>
      </c>
      <c r="O1690" s="43">
        <f t="shared" si="5"/>
        <v>0.01357760647</v>
      </c>
      <c r="P1690" s="44"/>
      <c r="Q1690" s="45">
        <v>327.38</v>
      </c>
      <c r="R1690" s="43">
        <f t="shared" si="6"/>
        <v>0.03734331474</v>
      </c>
      <c r="S1690" s="44"/>
      <c r="T1690" s="42">
        <v>1038.9</v>
      </c>
      <c r="U1690" s="43">
        <f t="shared" si="7"/>
        <v>0.0003850967603</v>
      </c>
      <c r="V1690" s="44"/>
      <c r="W1690" s="45">
        <v>208.44</v>
      </c>
      <c r="X1690" s="43">
        <f t="shared" si="8"/>
        <v>0.006739218728</v>
      </c>
      <c r="Y1690" s="44"/>
      <c r="Z1690" s="45">
        <v>84.45</v>
      </c>
      <c r="AA1690" s="46">
        <f t="shared" si="9"/>
        <v>-0.001774623358</v>
      </c>
      <c r="AB1690" s="44"/>
      <c r="AC1690" s="45">
        <v>469.04</v>
      </c>
      <c r="AD1690" s="46">
        <f t="shared" si="10"/>
        <v>-0.006926324246</v>
      </c>
      <c r="AE1690" s="47"/>
      <c r="AF1690" s="42">
        <v>9616.4</v>
      </c>
      <c r="AG1690" s="46">
        <f t="shared" si="11"/>
        <v>-0.005377346744</v>
      </c>
      <c r="AH1690" s="47"/>
    </row>
    <row r="1691">
      <c r="A1691" s="41">
        <v>42894.0</v>
      </c>
      <c r="B1691" s="42">
        <v>1039.65</v>
      </c>
      <c r="C1691" s="43">
        <f t="shared" si="1"/>
        <v>-0.007904043449</v>
      </c>
      <c r="D1691" s="44"/>
      <c r="E1691" s="45">
        <v>820.55</v>
      </c>
      <c r="F1691" s="43">
        <f t="shared" si="2"/>
        <v>0.002403715323</v>
      </c>
      <c r="G1691" s="44"/>
      <c r="H1691" s="45">
        <v>103.43</v>
      </c>
      <c r="I1691" s="43">
        <f t="shared" si="3"/>
        <v>0.00309867586</v>
      </c>
      <c r="J1691" s="44"/>
      <c r="K1691" s="45">
        <v>829.4</v>
      </c>
      <c r="L1691" s="43">
        <f t="shared" si="4"/>
        <v>-0.005830569819</v>
      </c>
      <c r="M1691" s="44"/>
      <c r="N1691" s="45">
        <v>221.65</v>
      </c>
      <c r="O1691" s="43">
        <f t="shared" si="5"/>
        <v>0.0372285639</v>
      </c>
      <c r="P1691" s="44"/>
      <c r="Q1691" s="45">
        <v>315.38</v>
      </c>
      <c r="R1691" s="43">
        <f t="shared" si="6"/>
        <v>-0.008901854926</v>
      </c>
      <c r="S1691" s="44"/>
      <c r="T1691" s="42">
        <v>1038.5</v>
      </c>
      <c r="U1691" s="43">
        <f t="shared" si="7"/>
        <v>-0.04564424381</v>
      </c>
      <c r="V1691" s="44"/>
      <c r="W1691" s="45">
        <v>207.04</v>
      </c>
      <c r="X1691" s="43">
        <f t="shared" si="8"/>
        <v>-0.007362704996</v>
      </c>
      <c r="Y1691" s="44"/>
      <c r="Z1691" s="45">
        <v>84.6</v>
      </c>
      <c r="AA1691" s="46">
        <f t="shared" si="9"/>
        <v>0.00414569738</v>
      </c>
      <c r="AB1691" s="44"/>
      <c r="AC1691" s="45">
        <v>472.3</v>
      </c>
      <c r="AD1691" s="46">
        <f t="shared" si="10"/>
        <v>0.01269939508</v>
      </c>
      <c r="AE1691" s="47"/>
      <c r="AF1691" s="42">
        <v>9668.25</v>
      </c>
      <c r="AG1691" s="46">
        <f t="shared" si="11"/>
        <v>0.002174420364</v>
      </c>
      <c r="AH1691" s="47"/>
    </row>
    <row r="1692">
      <c r="A1692" s="41">
        <v>42893.0</v>
      </c>
      <c r="B1692" s="42">
        <v>1047.9</v>
      </c>
      <c r="C1692" s="43">
        <f t="shared" si="1"/>
        <v>-0.02502074125</v>
      </c>
      <c r="D1692" s="44"/>
      <c r="E1692" s="45">
        <v>818.58</v>
      </c>
      <c r="F1692" s="43">
        <f t="shared" si="2"/>
        <v>0.001136759624</v>
      </c>
      <c r="G1692" s="44"/>
      <c r="H1692" s="45">
        <v>103.11</v>
      </c>
      <c r="I1692" s="43">
        <f t="shared" si="3"/>
        <v>-0.003292024662</v>
      </c>
      <c r="J1692" s="44"/>
      <c r="K1692" s="45">
        <v>834.25</v>
      </c>
      <c r="L1692" s="43">
        <f t="shared" si="4"/>
        <v>0.01163469736</v>
      </c>
      <c r="M1692" s="44"/>
      <c r="N1692" s="45">
        <v>213.55</v>
      </c>
      <c r="O1692" s="43">
        <f t="shared" si="5"/>
        <v>0.000562087232</v>
      </c>
      <c r="P1692" s="44"/>
      <c r="Q1692" s="45">
        <v>318.2</v>
      </c>
      <c r="R1692" s="43">
        <f t="shared" si="6"/>
        <v>0.01007573155</v>
      </c>
      <c r="S1692" s="44"/>
      <c r="T1692" s="42">
        <v>1087.0</v>
      </c>
      <c r="U1692" s="43">
        <f t="shared" si="7"/>
        <v>0.03201582008</v>
      </c>
      <c r="V1692" s="44"/>
      <c r="W1692" s="45">
        <v>208.57</v>
      </c>
      <c r="X1692" s="43">
        <f t="shared" si="8"/>
        <v>0.01298124152</v>
      </c>
      <c r="Y1692" s="44"/>
      <c r="Z1692" s="45">
        <v>84.25</v>
      </c>
      <c r="AA1692" s="46">
        <f t="shared" si="9"/>
        <v>0.008343314191</v>
      </c>
      <c r="AB1692" s="44"/>
      <c r="AC1692" s="45">
        <v>466.34</v>
      </c>
      <c r="AD1692" s="46">
        <f t="shared" si="10"/>
        <v>-0.008880977205</v>
      </c>
      <c r="AE1692" s="47"/>
      <c r="AF1692" s="42">
        <v>9647.25</v>
      </c>
      <c r="AG1692" s="46">
        <f t="shared" si="11"/>
        <v>-0.001724392812</v>
      </c>
      <c r="AH1692" s="47"/>
    </row>
    <row r="1693">
      <c r="A1693" s="41">
        <v>42892.0</v>
      </c>
      <c r="B1693" s="42">
        <v>1074.45</v>
      </c>
      <c r="C1693" s="43">
        <f t="shared" si="1"/>
        <v>-0.01702581095</v>
      </c>
      <c r="D1693" s="44"/>
      <c r="E1693" s="45">
        <v>817.65</v>
      </c>
      <c r="F1693" s="43">
        <f t="shared" si="2"/>
        <v>0.002069038024</v>
      </c>
      <c r="G1693" s="44"/>
      <c r="H1693" s="45">
        <v>103.45</v>
      </c>
      <c r="I1693" s="43">
        <f t="shared" si="3"/>
        <v>-0.007799375148</v>
      </c>
      <c r="J1693" s="44"/>
      <c r="K1693" s="45">
        <v>824.6</v>
      </c>
      <c r="L1693" s="43">
        <f t="shared" si="4"/>
        <v>-0.003027186425</v>
      </c>
      <c r="M1693" s="44"/>
      <c r="N1693" s="45">
        <v>213.43</v>
      </c>
      <c r="O1693" s="43">
        <f t="shared" si="5"/>
        <v>-0.005699884615</v>
      </c>
      <c r="P1693" s="44"/>
      <c r="Q1693" s="45">
        <v>315.01</v>
      </c>
      <c r="R1693" s="43">
        <f t="shared" si="6"/>
        <v>0.01570955825</v>
      </c>
      <c r="S1693" s="44"/>
      <c r="T1693" s="42">
        <v>1052.75</v>
      </c>
      <c r="U1693" s="43">
        <f t="shared" si="7"/>
        <v>0.106918498</v>
      </c>
      <c r="V1693" s="44"/>
      <c r="W1693" s="45">
        <v>205.88</v>
      </c>
      <c r="X1693" s="43">
        <f t="shared" si="8"/>
        <v>-0.01633180947</v>
      </c>
      <c r="Y1693" s="44"/>
      <c r="Z1693" s="45">
        <v>83.55</v>
      </c>
      <c r="AA1693" s="46">
        <f t="shared" si="9"/>
        <v>-0.0118978203</v>
      </c>
      <c r="AB1693" s="44"/>
      <c r="AC1693" s="45">
        <v>470.5</v>
      </c>
      <c r="AD1693" s="46">
        <f t="shared" si="10"/>
        <v>0.004943121669</v>
      </c>
      <c r="AE1693" s="47"/>
      <c r="AF1693" s="42">
        <v>9663.9</v>
      </c>
      <c r="AG1693" s="46">
        <f t="shared" si="11"/>
        <v>0.002771871699</v>
      </c>
      <c r="AH1693" s="47"/>
    </row>
    <row r="1694">
      <c r="A1694" s="41">
        <v>42891.0</v>
      </c>
      <c r="B1694" s="42">
        <v>1092.9</v>
      </c>
      <c r="C1694" s="43">
        <f t="shared" si="1"/>
        <v>-0.0113273132</v>
      </c>
      <c r="D1694" s="44"/>
      <c r="E1694" s="45">
        <v>815.96</v>
      </c>
      <c r="F1694" s="43">
        <f t="shared" si="2"/>
        <v>0.0007969251373</v>
      </c>
      <c r="G1694" s="44"/>
      <c r="H1694" s="45">
        <v>104.26</v>
      </c>
      <c r="I1694" s="43">
        <f t="shared" si="3"/>
        <v>0.001535803719</v>
      </c>
      <c r="J1694" s="44"/>
      <c r="K1694" s="45">
        <v>827.1</v>
      </c>
      <c r="L1694" s="43">
        <f t="shared" si="4"/>
        <v>0.002421015588</v>
      </c>
      <c r="M1694" s="44"/>
      <c r="N1694" s="45">
        <v>214.65</v>
      </c>
      <c r="O1694" s="43">
        <f t="shared" si="5"/>
        <v>-0.005945486416</v>
      </c>
      <c r="P1694" s="44"/>
      <c r="Q1694" s="45">
        <v>310.1</v>
      </c>
      <c r="R1694" s="43">
        <f t="shared" si="6"/>
        <v>0.03264579364</v>
      </c>
      <c r="S1694" s="44"/>
      <c r="T1694" s="45">
        <v>946.0</v>
      </c>
      <c r="U1694" s="43">
        <f t="shared" si="7"/>
        <v>0.03868808547</v>
      </c>
      <c r="V1694" s="44"/>
      <c r="W1694" s="45">
        <v>209.27</v>
      </c>
      <c r="X1694" s="43">
        <f t="shared" si="8"/>
        <v>0.0108098773</v>
      </c>
      <c r="Y1694" s="44"/>
      <c r="Z1694" s="45">
        <v>84.55</v>
      </c>
      <c r="AA1694" s="46">
        <f t="shared" si="9"/>
        <v>0.009506904639</v>
      </c>
      <c r="AB1694" s="44"/>
      <c r="AC1694" s="45">
        <v>468.18</v>
      </c>
      <c r="AD1694" s="46">
        <f t="shared" si="10"/>
        <v>-0.001920492236</v>
      </c>
      <c r="AE1694" s="47"/>
      <c r="AF1694" s="42">
        <v>9637.15</v>
      </c>
      <c r="AG1694" s="46">
        <f t="shared" si="11"/>
        <v>-0.003930153022</v>
      </c>
      <c r="AH1694" s="47"/>
    </row>
    <row r="1695">
      <c r="A1695" s="41">
        <v>42888.0</v>
      </c>
      <c r="B1695" s="42">
        <v>1105.35</v>
      </c>
      <c r="C1695" s="43">
        <f t="shared" si="1"/>
        <v>-0.00140128851</v>
      </c>
      <c r="D1695" s="44"/>
      <c r="E1695" s="45">
        <v>815.31</v>
      </c>
      <c r="F1695" s="43">
        <f t="shared" si="2"/>
        <v>0.003464802582</v>
      </c>
      <c r="G1695" s="44"/>
      <c r="H1695" s="45">
        <v>104.1</v>
      </c>
      <c r="I1695" s="43">
        <f t="shared" si="3"/>
        <v>0.01353985869</v>
      </c>
      <c r="J1695" s="44"/>
      <c r="K1695" s="45">
        <v>825.1</v>
      </c>
      <c r="L1695" s="43">
        <f t="shared" si="4"/>
        <v>-0.002541912644</v>
      </c>
      <c r="M1695" s="44"/>
      <c r="N1695" s="45">
        <v>215.93</v>
      </c>
      <c r="O1695" s="43">
        <f t="shared" si="5"/>
        <v>0.002921876716</v>
      </c>
      <c r="P1695" s="44"/>
      <c r="Q1695" s="45">
        <v>300.14</v>
      </c>
      <c r="R1695" s="43">
        <f t="shared" si="6"/>
        <v>-0.01172548295</v>
      </c>
      <c r="S1695" s="44"/>
      <c r="T1695" s="45">
        <v>910.1</v>
      </c>
      <c r="U1695" s="43">
        <f t="shared" si="7"/>
        <v>0.001649530258</v>
      </c>
      <c r="V1695" s="44"/>
      <c r="W1695" s="45">
        <v>207.02</v>
      </c>
      <c r="X1695" s="43">
        <f t="shared" si="8"/>
        <v>-0.005971892146</v>
      </c>
      <c r="Y1695" s="44"/>
      <c r="Z1695" s="45">
        <v>83.75</v>
      </c>
      <c r="AA1695" s="46">
        <f t="shared" si="9"/>
        <v>0</v>
      </c>
      <c r="AB1695" s="44"/>
      <c r="AC1695" s="45">
        <v>469.08</v>
      </c>
      <c r="AD1695" s="46">
        <f t="shared" si="10"/>
        <v>0.008692914178</v>
      </c>
      <c r="AE1695" s="47"/>
      <c r="AF1695" s="42">
        <v>9675.1</v>
      </c>
      <c r="AG1695" s="46">
        <f t="shared" si="11"/>
        <v>0.002235030886</v>
      </c>
      <c r="AH1695" s="47"/>
    </row>
    <row r="1696">
      <c r="A1696" s="41">
        <v>42887.0</v>
      </c>
      <c r="B1696" s="42">
        <v>1106.9</v>
      </c>
      <c r="C1696" s="43">
        <f t="shared" si="1"/>
        <v>-0.0026165035</v>
      </c>
      <c r="D1696" s="44"/>
      <c r="E1696" s="45">
        <v>812.49</v>
      </c>
      <c r="F1696" s="43">
        <f t="shared" si="2"/>
        <v>-0.004653826925</v>
      </c>
      <c r="G1696" s="44"/>
      <c r="H1696" s="45">
        <v>102.7</v>
      </c>
      <c r="I1696" s="43">
        <f t="shared" si="3"/>
        <v>-0.01055751004</v>
      </c>
      <c r="J1696" s="44"/>
      <c r="K1696" s="45">
        <v>827.2</v>
      </c>
      <c r="L1696" s="43">
        <f t="shared" si="4"/>
        <v>-0.004703620805</v>
      </c>
      <c r="M1696" s="44"/>
      <c r="N1696" s="45">
        <v>215.3</v>
      </c>
      <c r="O1696" s="43">
        <f t="shared" si="5"/>
        <v>0.04076393768</v>
      </c>
      <c r="P1696" s="44"/>
      <c r="Q1696" s="45">
        <v>303.68</v>
      </c>
      <c r="R1696" s="43">
        <f t="shared" si="6"/>
        <v>0.000988370258</v>
      </c>
      <c r="S1696" s="44"/>
      <c r="T1696" s="45">
        <v>908.6</v>
      </c>
      <c r="U1696" s="43">
        <f t="shared" si="7"/>
        <v>-0.006035021334</v>
      </c>
      <c r="V1696" s="44"/>
      <c r="W1696" s="45">
        <v>208.26</v>
      </c>
      <c r="X1696" s="43">
        <f t="shared" si="8"/>
        <v>0.01300069056</v>
      </c>
      <c r="Y1696" s="44"/>
      <c r="Z1696" s="45">
        <v>83.75</v>
      </c>
      <c r="AA1696" s="46">
        <f t="shared" si="9"/>
        <v>0.01201215645</v>
      </c>
      <c r="AB1696" s="44"/>
      <c r="AC1696" s="45">
        <v>465.02</v>
      </c>
      <c r="AD1696" s="46">
        <f t="shared" si="10"/>
        <v>0.0003441304288</v>
      </c>
      <c r="AE1696" s="47"/>
      <c r="AF1696" s="42">
        <v>9653.5</v>
      </c>
      <c r="AG1696" s="46">
        <f t="shared" si="11"/>
        <v>0.003881766821</v>
      </c>
      <c r="AH1696" s="47"/>
    </row>
    <row r="1697">
      <c r="A1697" s="41">
        <v>42886.0</v>
      </c>
      <c r="B1697" s="42">
        <v>1109.8</v>
      </c>
      <c r="C1697" s="43">
        <f t="shared" si="1"/>
        <v>0.003339503984</v>
      </c>
      <c r="D1697" s="44"/>
      <c r="E1697" s="45">
        <v>816.28</v>
      </c>
      <c r="F1697" s="43">
        <f t="shared" si="2"/>
        <v>0.004370786578</v>
      </c>
      <c r="G1697" s="44"/>
      <c r="H1697" s="45">
        <v>103.79</v>
      </c>
      <c r="I1697" s="43">
        <f t="shared" si="3"/>
        <v>-0.002309692106</v>
      </c>
      <c r="J1697" s="44"/>
      <c r="K1697" s="45">
        <v>831.1</v>
      </c>
      <c r="L1697" s="43">
        <f t="shared" si="4"/>
        <v>-0.0008419027498</v>
      </c>
      <c r="M1697" s="44"/>
      <c r="N1697" s="45">
        <v>206.7</v>
      </c>
      <c r="O1697" s="43">
        <f t="shared" si="5"/>
        <v>0.003974991903</v>
      </c>
      <c r="P1697" s="44"/>
      <c r="Q1697" s="45">
        <v>303.38</v>
      </c>
      <c r="R1697" s="43">
        <f t="shared" si="6"/>
        <v>0.002607391282</v>
      </c>
      <c r="S1697" s="44"/>
      <c r="T1697" s="45">
        <v>914.1</v>
      </c>
      <c r="U1697" s="43">
        <f t="shared" si="7"/>
        <v>0.001587519151</v>
      </c>
      <c r="V1697" s="44"/>
      <c r="W1697" s="45">
        <v>205.57</v>
      </c>
      <c r="X1697" s="43">
        <f t="shared" si="8"/>
        <v>0.02811945333</v>
      </c>
      <c r="Y1697" s="44"/>
      <c r="Z1697" s="45">
        <v>82.75</v>
      </c>
      <c r="AA1697" s="46">
        <f t="shared" si="9"/>
        <v>0.00120918999</v>
      </c>
      <c r="AB1697" s="44"/>
      <c r="AC1697" s="45">
        <v>464.86</v>
      </c>
      <c r="AD1697" s="46">
        <f t="shared" si="10"/>
        <v>0.001679333828</v>
      </c>
      <c r="AE1697" s="47"/>
      <c r="AF1697" s="42">
        <v>9616.1</v>
      </c>
      <c r="AG1697" s="46">
        <f t="shared" si="11"/>
        <v>-0.0005354167932</v>
      </c>
      <c r="AH1697" s="47"/>
    </row>
    <row r="1698">
      <c r="A1698" s="41">
        <v>42885.0</v>
      </c>
      <c r="B1698" s="42">
        <v>1106.1</v>
      </c>
      <c r="C1698" s="43">
        <f t="shared" si="1"/>
        <v>0.01388310607</v>
      </c>
      <c r="D1698" s="44"/>
      <c r="E1698" s="45">
        <v>812.72</v>
      </c>
      <c r="F1698" s="43">
        <f t="shared" si="2"/>
        <v>-0.001745694603</v>
      </c>
      <c r="G1698" s="44"/>
      <c r="H1698" s="45">
        <v>104.03</v>
      </c>
      <c r="I1698" s="43">
        <f t="shared" si="3"/>
        <v>0.03611490003</v>
      </c>
      <c r="J1698" s="44"/>
      <c r="K1698" s="45">
        <v>831.8</v>
      </c>
      <c r="L1698" s="43">
        <f t="shared" si="4"/>
        <v>-0.007426073173</v>
      </c>
      <c r="M1698" s="44"/>
      <c r="N1698" s="45">
        <v>205.88</v>
      </c>
      <c r="O1698" s="43">
        <f t="shared" si="5"/>
        <v>0.001604161441</v>
      </c>
      <c r="P1698" s="44"/>
      <c r="Q1698" s="45">
        <v>302.59</v>
      </c>
      <c r="R1698" s="43">
        <f t="shared" si="6"/>
        <v>0.009696884669</v>
      </c>
      <c r="S1698" s="44"/>
      <c r="T1698" s="45">
        <v>912.65</v>
      </c>
      <c r="U1698" s="43">
        <f t="shared" si="7"/>
        <v>0.02490629893</v>
      </c>
      <c r="V1698" s="44"/>
      <c r="W1698" s="45">
        <v>199.87</v>
      </c>
      <c r="X1698" s="43">
        <f t="shared" si="8"/>
        <v>-0.0321488784</v>
      </c>
      <c r="Y1698" s="44"/>
      <c r="Z1698" s="45">
        <v>82.65</v>
      </c>
      <c r="AA1698" s="46">
        <f t="shared" si="9"/>
        <v>0.04643359642</v>
      </c>
      <c r="AB1698" s="44"/>
      <c r="AC1698" s="45">
        <v>464.08</v>
      </c>
      <c r="AD1698" s="46">
        <f t="shared" si="10"/>
        <v>-0.00575825578</v>
      </c>
      <c r="AE1698" s="47"/>
      <c r="AF1698" s="42">
        <v>9621.25</v>
      </c>
      <c r="AG1698" s="46">
        <f t="shared" si="11"/>
        <v>-0.0003429319677</v>
      </c>
      <c r="AH1698" s="47"/>
    </row>
    <row r="1699">
      <c r="A1699" s="41">
        <v>42884.0</v>
      </c>
      <c r="B1699" s="42">
        <v>1090.85</v>
      </c>
      <c r="C1699" s="43">
        <f t="shared" si="1"/>
        <v>-0.007261466383</v>
      </c>
      <c r="D1699" s="44"/>
      <c r="E1699" s="45">
        <v>814.14</v>
      </c>
      <c r="F1699" s="43">
        <f t="shared" si="2"/>
        <v>0.003630036041</v>
      </c>
      <c r="G1699" s="44"/>
      <c r="H1699" s="45">
        <v>100.34</v>
      </c>
      <c r="I1699" s="43">
        <f t="shared" si="3"/>
        <v>-0.003482070871</v>
      </c>
      <c r="J1699" s="44"/>
      <c r="K1699" s="45">
        <v>838.0</v>
      </c>
      <c r="L1699" s="43">
        <f t="shared" si="4"/>
        <v>0.003047598642</v>
      </c>
      <c r="M1699" s="44"/>
      <c r="N1699" s="45">
        <v>205.55</v>
      </c>
      <c r="O1699" s="43">
        <f t="shared" si="5"/>
        <v>0.006197711564</v>
      </c>
      <c r="P1699" s="44"/>
      <c r="Q1699" s="45">
        <v>299.67</v>
      </c>
      <c r="R1699" s="43">
        <f t="shared" si="6"/>
        <v>0.03570170108</v>
      </c>
      <c r="S1699" s="44"/>
      <c r="T1699" s="45">
        <v>890.2</v>
      </c>
      <c r="U1699" s="43">
        <f t="shared" si="7"/>
        <v>0.02168937576</v>
      </c>
      <c r="V1699" s="44"/>
      <c r="W1699" s="45">
        <v>206.4</v>
      </c>
      <c r="X1699" s="43">
        <f t="shared" si="8"/>
        <v>0.02159784238</v>
      </c>
      <c r="Y1699" s="44"/>
      <c r="Z1699" s="45">
        <v>78.9</v>
      </c>
      <c r="AA1699" s="46">
        <f t="shared" si="9"/>
        <v>-0.1681746421</v>
      </c>
      <c r="AB1699" s="44"/>
      <c r="AC1699" s="45">
        <v>466.76</v>
      </c>
      <c r="AD1699" s="46">
        <f t="shared" si="10"/>
        <v>-0.01141798362</v>
      </c>
      <c r="AE1699" s="47"/>
      <c r="AF1699" s="42">
        <v>9624.55</v>
      </c>
      <c r="AG1699" s="46">
        <f t="shared" si="11"/>
        <v>0.002043740912</v>
      </c>
      <c r="AH1699" s="47"/>
    </row>
    <row r="1700">
      <c r="A1700" s="41">
        <v>42881.0</v>
      </c>
      <c r="B1700" s="42">
        <v>1098.8</v>
      </c>
      <c r="C1700" s="43">
        <f t="shared" si="1"/>
        <v>0.001548340398</v>
      </c>
      <c r="D1700" s="44"/>
      <c r="E1700" s="45">
        <v>811.19</v>
      </c>
      <c r="F1700" s="43">
        <f t="shared" si="2"/>
        <v>0.005451288863</v>
      </c>
      <c r="G1700" s="44"/>
      <c r="H1700" s="45">
        <v>100.69</v>
      </c>
      <c r="I1700" s="43">
        <f t="shared" si="3"/>
        <v>0.01834178205</v>
      </c>
      <c r="J1700" s="44"/>
      <c r="K1700" s="45">
        <v>835.45</v>
      </c>
      <c r="L1700" s="43">
        <f t="shared" si="4"/>
        <v>0.008595094236</v>
      </c>
      <c r="M1700" s="44"/>
      <c r="N1700" s="45">
        <v>204.28</v>
      </c>
      <c r="O1700" s="43">
        <f t="shared" si="5"/>
        <v>-0.005808436098</v>
      </c>
      <c r="P1700" s="44"/>
      <c r="Q1700" s="45">
        <v>289.16</v>
      </c>
      <c r="R1700" s="43">
        <f t="shared" si="6"/>
        <v>-0.00997909248</v>
      </c>
      <c r="S1700" s="44"/>
      <c r="T1700" s="45">
        <v>871.1</v>
      </c>
      <c r="U1700" s="43">
        <f t="shared" si="7"/>
        <v>0.02158357167</v>
      </c>
      <c r="V1700" s="44"/>
      <c r="W1700" s="45">
        <v>201.99</v>
      </c>
      <c r="X1700" s="43">
        <f t="shared" si="8"/>
        <v>0.01752985184</v>
      </c>
      <c r="Y1700" s="44"/>
      <c r="Z1700" s="45">
        <v>93.35</v>
      </c>
      <c r="AA1700" s="46">
        <f t="shared" si="9"/>
        <v>0.005909230196</v>
      </c>
      <c r="AB1700" s="44"/>
      <c r="AC1700" s="45">
        <v>472.12</v>
      </c>
      <c r="AD1700" s="46">
        <f t="shared" si="10"/>
        <v>-0.02361127771</v>
      </c>
      <c r="AE1700" s="47"/>
      <c r="AF1700" s="42">
        <v>9604.9</v>
      </c>
      <c r="AG1700" s="46">
        <f t="shared" si="11"/>
        <v>0.001020833422</v>
      </c>
      <c r="AH1700" s="47"/>
    </row>
    <row r="1701">
      <c r="A1701" s="41">
        <v>42880.0</v>
      </c>
      <c r="B1701" s="42">
        <v>1097.1</v>
      </c>
      <c r="C1701" s="43">
        <f t="shared" si="1"/>
        <v>0.001733339849</v>
      </c>
      <c r="D1701" s="44"/>
      <c r="E1701" s="45">
        <v>806.78</v>
      </c>
      <c r="F1701" s="43">
        <f t="shared" si="2"/>
        <v>0.03165673999</v>
      </c>
      <c r="G1701" s="44"/>
      <c r="H1701" s="45">
        <v>98.86</v>
      </c>
      <c r="I1701" s="43">
        <f t="shared" si="3"/>
        <v>0.04679943002</v>
      </c>
      <c r="J1701" s="44"/>
      <c r="K1701" s="45">
        <v>828.3</v>
      </c>
      <c r="L1701" s="43">
        <f t="shared" si="4"/>
        <v>0.004598265605</v>
      </c>
      <c r="M1701" s="44"/>
      <c r="N1701" s="45">
        <v>205.47</v>
      </c>
      <c r="O1701" s="43">
        <f t="shared" si="5"/>
        <v>0.004487593503</v>
      </c>
      <c r="P1701" s="44"/>
      <c r="Q1701" s="45">
        <v>292.06</v>
      </c>
      <c r="R1701" s="43">
        <f t="shared" si="6"/>
        <v>0.002639926107</v>
      </c>
      <c r="S1701" s="44"/>
      <c r="T1701" s="45">
        <v>852.5</v>
      </c>
      <c r="U1701" s="43">
        <f t="shared" si="7"/>
        <v>0.008304179173</v>
      </c>
      <c r="V1701" s="44"/>
      <c r="W1701" s="45">
        <v>198.48</v>
      </c>
      <c r="X1701" s="43">
        <f t="shared" si="8"/>
        <v>-0.01634096777</v>
      </c>
      <c r="Y1701" s="44"/>
      <c r="Z1701" s="45">
        <v>92.8</v>
      </c>
      <c r="AA1701" s="46">
        <f t="shared" si="9"/>
        <v>0.05140673095</v>
      </c>
      <c r="AB1701" s="44"/>
      <c r="AC1701" s="45">
        <v>483.4</v>
      </c>
      <c r="AD1701" s="46">
        <f t="shared" si="10"/>
        <v>0.04540945575</v>
      </c>
      <c r="AE1701" s="47"/>
      <c r="AF1701" s="42">
        <v>9595.1</v>
      </c>
      <c r="AG1701" s="46">
        <f t="shared" si="11"/>
        <v>0.008934963406</v>
      </c>
      <c r="AH1701" s="47"/>
    </row>
    <row r="1702">
      <c r="A1702" s="41">
        <v>42879.0</v>
      </c>
      <c r="B1702" s="42">
        <v>1095.2</v>
      </c>
      <c r="C1702" s="43">
        <f t="shared" si="1"/>
        <v>-0.001596606411</v>
      </c>
      <c r="D1702" s="44"/>
      <c r="E1702" s="45">
        <v>781.64</v>
      </c>
      <c r="F1702" s="43">
        <f t="shared" si="2"/>
        <v>-0.001495733604</v>
      </c>
      <c r="G1702" s="44"/>
      <c r="H1702" s="45">
        <v>94.34</v>
      </c>
      <c r="I1702" s="43">
        <f t="shared" si="3"/>
        <v>0.02370465474</v>
      </c>
      <c r="J1702" s="44"/>
      <c r="K1702" s="45">
        <v>824.5</v>
      </c>
      <c r="L1702" s="43">
        <f t="shared" si="4"/>
        <v>0.001942455388</v>
      </c>
      <c r="M1702" s="44"/>
      <c r="N1702" s="45">
        <v>204.55</v>
      </c>
      <c r="O1702" s="43">
        <f t="shared" si="5"/>
        <v>-0.00009777082526</v>
      </c>
      <c r="P1702" s="44"/>
      <c r="Q1702" s="45">
        <v>291.29</v>
      </c>
      <c r="R1702" s="43">
        <f t="shared" si="6"/>
        <v>0.00526634037</v>
      </c>
      <c r="S1702" s="44"/>
      <c r="T1702" s="45">
        <v>845.45</v>
      </c>
      <c r="U1702" s="43">
        <f t="shared" si="7"/>
        <v>-0.01058895711</v>
      </c>
      <c r="V1702" s="44"/>
      <c r="W1702" s="45">
        <v>201.75</v>
      </c>
      <c r="X1702" s="43">
        <f t="shared" si="8"/>
        <v>-0.01172773864</v>
      </c>
      <c r="Y1702" s="44"/>
      <c r="Z1702" s="45">
        <v>88.15</v>
      </c>
      <c r="AA1702" s="46">
        <f t="shared" si="9"/>
        <v>-0.00113378697</v>
      </c>
      <c r="AB1702" s="44"/>
      <c r="AC1702" s="45">
        <v>461.94</v>
      </c>
      <c r="AD1702" s="46">
        <f t="shared" si="10"/>
        <v>-0.02128970346</v>
      </c>
      <c r="AE1702" s="47"/>
      <c r="AF1702" s="42">
        <v>9509.75</v>
      </c>
      <c r="AG1702" s="46">
        <f t="shared" si="11"/>
        <v>0.01581353865</v>
      </c>
      <c r="AH1702" s="47"/>
    </row>
    <row r="1703">
      <c r="A1703" s="41">
        <v>42878.0</v>
      </c>
      <c r="B1703" s="42">
        <v>1096.95</v>
      </c>
      <c r="C1703" s="43">
        <f t="shared" si="1"/>
        <v>0.001642261215</v>
      </c>
      <c r="D1703" s="44"/>
      <c r="E1703" s="45">
        <v>782.81</v>
      </c>
      <c r="F1703" s="43">
        <f t="shared" si="2"/>
        <v>-0.004384797919</v>
      </c>
      <c r="G1703" s="44"/>
      <c r="H1703" s="45">
        <v>92.13</v>
      </c>
      <c r="I1703" s="43">
        <f t="shared" si="3"/>
        <v>0.004787301059</v>
      </c>
      <c r="J1703" s="44"/>
      <c r="K1703" s="45">
        <v>822.9</v>
      </c>
      <c r="L1703" s="43">
        <f t="shared" si="4"/>
        <v>-0.001821162405</v>
      </c>
      <c r="M1703" s="44"/>
      <c r="N1703" s="45">
        <v>204.57</v>
      </c>
      <c r="O1703" s="43">
        <f t="shared" si="5"/>
        <v>0.02159334832</v>
      </c>
      <c r="P1703" s="44"/>
      <c r="Q1703" s="45">
        <v>289.76</v>
      </c>
      <c r="R1703" s="43">
        <f t="shared" si="6"/>
        <v>0.007412829677</v>
      </c>
      <c r="S1703" s="44"/>
      <c r="T1703" s="45">
        <v>854.45</v>
      </c>
      <c r="U1703" s="43">
        <f t="shared" si="7"/>
        <v>0.006928976636</v>
      </c>
      <c r="V1703" s="44"/>
      <c r="W1703" s="45">
        <v>204.13</v>
      </c>
      <c r="X1703" s="43">
        <f t="shared" si="8"/>
        <v>-0.02079822878</v>
      </c>
      <c r="Y1703" s="44"/>
      <c r="Z1703" s="45">
        <v>88.25</v>
      </c>
      <c r="AA1703" s="46">
        <f t="shared" si="9"/>
        <v>-0.02019137581</v>
      </c>
      <c r="AB1703" s="44"/>
      <c r="AC1703" s="45">
        <v>471.88</v>
      </c>
      <c r="AD1703" s="46">
        <f t="shared" si="10"/>
        <v>-0.03441002626</v>
      </c>
      <c r="AE1703" s="47"/>
      <c r="AF1703" s="42">
        <v>9360.55</v>
      </c>
      <c r="AG1703" s="46">
        <f t="shared" si="11"/>
        <v>-0.002731149046</v>
      </c>
      <c r="AH1703" s="47"/>
    </row>
    <row r="1704">
      <c r="A1704" s="41">
        <v>42877.0</v>
      </c>
      <c r="B1704" s="42">
        <v>1095.15</v>
      </c>
      <c r="C1704" s="43">
        <f t="shared" si="1"/>
        <v>-0.01436917047</v>
      </c>
      <c r="D1704" s="44"/>
      <c r="E1704" s="45">
        <v>786.25</v>
      </c>
      <c r="F1704" s="43">
        <f t="shared" si="2"/>
        <v>0.00940497879</v>
      </c>
      <c r="G1704" s="44"/>
      <c r="H1704" s="45">
        <v>91.69</v>
      </c>
      <c r="I1704" s="43">
        <f t="shared" si="3"/>
        <v>-0.01997583024</v>
      </c>
      <c r="J1704" s="44"/>
      <c r="K1704" s="45">
        <v>824.4</v>
      </c>
      <c r="L1704" s="43">
        <f t="shared" si="4"/>
        <v>0.0005460005596</v>
      </c>
      <c r="M1704" s="44"/>
      <c r="N1704" s="45">
        <v>200.2</v>
      </c>
      <c r="O1704" s="43">
        <f t="shared" si="5"/>
        <v>-0.003241493924</v>
      </c>
      <c r="P1704" s="44"/>
      <c r="Q1704" s="45">
        <v>287.62</v>
      </c>
      <c r="R1704" s="43">
        <f t="shared" si="6"/>
        <v>-0.005616628849</v>
      </c>
      <c r="S1704" s="44"/>
      <c r="T1704" s="45">
        <v>848.55</v>
      </c>
      <c r="U1704" s="43">
        <f t="shared" si="7"/>
        <v>-0.001883794046</v>
      </c>
      <c r="V1704" s="44"/>
      <c r="W1704" s="45">
        <v>208.42</v>
      </c>
      <c r="X1704" s="43">
        <f t="shared" si="8"/>
        <v>0.002065272942</v>
      </c>
      <c r="Y1704" s="44"/>
      <c r="Z1704" s="45">
        <v>90.05</v>
      </c>
      <c r="AA1704" s="46">
        <f t="shared" si="9"/>
        <v>-0.01761190266</v>
      </c>
      <c r="AB1704" s="44"/>
      <c r="AC1704" s="45">
        <v>488.4</v>
      </c>
      <c r="AD1704" s="46">
        <f t="shared" si="10"/>
        <v>0.01722364615</v>
      </c>
      <c r="AE1704" s="47"/>
      <c r="AF1704" s="42">
        <v>9386.15</v>
      </c>
      <c r="AG1704" s="46">
        <f t="shared" si="11"/>
        <v>-0.005535383123</v>
      </c>
      <c r="AH1704" s="47"/>
    </row>
    <row r="1705">
      <c r="A1705" s="41">
        <v>42874.0</v>
      </c>
      <c r="B1705" s="42">
        <v>1111.0</v>
      </c>
      <c r="C1705" s="43">
        <f t="shared" si="1"/>
        <v>0.006501738634</v>
      </c>
      <c r="D1705" s="44"/>
      <c r="E1705" s="45">
        <v>778.89</v>
      </c>
      <c r="F1705" s="43">
        <f t="shared" si="2"/>
        <v>0.002661165926</v>
      </c>
      <c r="G1705" s="44"/>
      <c r="H1705" s="45">
        <v>93.54</v>
      </c>
      <c r="I1705" s="43">
        <f t="shared" si="3"/>
        <v>0.005789659144</v>
      </c>
      <c r="J1705" s="44"/>
      <c r="K1705" s="45">
        <v>823.95</v>
      </c>
      <c r="L1705" s="43">
        <f t="shared" si="4"/>
        <v>0.0102471162</v>
      </c>
      <c r="M1705" s="44"/>
      <c r="N1705" s="45">
        <v>200.85</v>
      </c>
      <c r="O1705" s="43">
        <f t="shared" si="5"/>
        <v>-0.001641668901</v>
      </c>
      <c r="P1705" s="44"/>
      <c r="Q1705" s="45">
        <v>289.24</v>
      </c>
      <c r="R1705" s="43">
        <f t="shared" si="6"/>
        <v>0.003879733286</v>
      </c>
      <c r="S1705" s="44"/>
      <c r="T1705" s="45">
        <v>850.15</v>
      </c>
      <c r="U1705" s="43">
        <f t="shared" si="7"/>
        <v>-0.02468830918</v>
      </c>
      <c r="V1705" s="44"/>
      <c r="W1705" s="45">
        <v>207.99</v>
      </c>
      <c r="X1705" s="43">
        <f t="shared" si="8"/>
        <v>0.004771208357</v>
      </c>
      <c r="Y1705" s="44"/>
      <c r="Z1705" s="45">
        <v>91.65</v>
      </c>
      <c r="AA1705" s="46">
        <f t="shared" si="9"/>
        <v>0.01594754722</v>
      </c>
      <c r="AB1705" s="44"/>
      <c r="AC1705" s="45">
        <v>480.06</v>
      </c>
      <c r="AD1705" s="46">
        <f t="shared" si="10"/>
        <v>0.001626118314</v>
      </c>
      <c r="AE1705" s="47"/>
      <c r="AF1705" s="42">
        <v>9438.25</v>
      </c>
      <c r="AG1705" s="46">
        <f t="shared" si="11"/>
        <v>0.001097203302</v>
      </c>
      <c r="AH1705" s="47"/>
    </row>
    <row r="1706">
      <c r="A1706" s="41">
        <v>42873.0</v>
      </c>
      <c r="B1706" s="42">
        <v>1103.8</v>
      </c>
      <c r="C1706" s="43">
        <f t="shared" si="1"/>
        <v>-0.009781682266</v>
      </c>
      <c r="D1706" s="44"/>
      <c r="E1706" s="45">
        <v>776.82</v>
      </c>
      <c r="F1706" s="43">
        <f t="shared" si="2"/>
        <v>-0.0000386182394</v>
      </c>
      <c r="G1706" s="44"/>
      <c r="H1706" s="45">
        <v>93.0</v>
      </c>
      <c r="I1706" s="43">
        <f t="shared" si="3"/>
        <v>0.02813401129</v>
      </c>
      <c r="J1706" s="44"/>
      <c r="K1706" s="45">
        <v>815.55</v>
      </c>
      <c r="L1706" s="43">
        <f t="shared" si="4"/>
        <v>-0.008971954352</v>
      </c>
      <c r="M1706" s="44"/>
      <c r="N1706" s="45">
        <v>201.18</v>
      </c>
      <c r="O1706" s="43">
        <f t="shared" si="5"/>
        <v>-0.005947088595</v>
      </c>
      <c r="P1706" s="44"/>
      <c r="Q1706" s="45">
        <v>288.12</v>
      </c>
      <c r="R1706" s="43">
        <f t="shared" si="6"/>
        <v>-0.01128551606</v>
      </c>
      <c r="S1706" s="44"/>
      <c r="T1706" s="45">
        <v>871.4</v>
      </c>
      <c r="U1706" s="43">
        <f t="shared" si="7"/>
        <v>-0.006804886874</v>
      </c>
      <c r="V1706" s="44"/>
      <c r="W1706" s="45">
        <v>207.0</v>
      </c>
      <c r="X1706" s="43">
        <f t="shared" si="8"/>
        <v>-0.008945377786</v>
      </c>
      <c r="Y1706" s="44"/>
      <c r="Z1706" s="45">
        <v>90.2</v>
      </c>
      <c r="AA1706" s="46">
        <f t="shared" si="9"/>
        <v>-0.03753500182</v>
      </c>
      <c r="AB1706" s="44"/>
      <c r="AC1706" s="45">
        <v>479.28</v>
      </c>
      <c r="AD1706" s="46">
        <f t="shared" si="10"/>
        <v>0.002297747131</v>
      </c>
      <c r="AE1706" s="47"/>
      <c r="AF1706" s="42">
        <v>9427.9</v>
      </c>
      <c r="AG1706" s="46">
        <f t="shared" si="11"/>
        <v>-0.0001643921339</v>
      </c>
      <c r="AH1706" s="47"/>
    </row>
    <row r="1707">
      <c r="A1707" s="41">
        <v>42872.0</v>
      </c>
      <c r="B1707" s="42">
        <v>1114.65</v>
      </c>
      <c r="C1707" s="43">
        <f t="shared" si="1"/>
        <v>-0.007774838092</v>
      </c>
      <c r="D1707" s="44"/>
      <c r="E1707" s="45">
        <v>776.85</v>
      </c>
      <c r="F1707" s="43">
        <f t="shared" si="2"/>
        <v>-0.001594917184</v>
      </c>
      <c r="G1707" s="44"/>
      <c r="H1707" s="45">
        <v>90.42</v>
      </c>
      <c r="I1707" s="43">
        <f t="shared" si="3"/>
        <v>-0.02684285552</v>
      </c>
      <c r="J1707" s="44"/>
      <c r="K1707" s="45">
        <v>822.9</v>
      </c>
      <c r="L1707" s="43">
        <f t="shared" si="4"/>
        <v>0.009585225559</v>
      </c>
      <c r="M1707" s="44"/>
      <c r="N1707" s="45">
        <v>202.38</v>
      </c>
      <c r="O1707" s="43">
        <f t="shared" si="5"/>
        <v>-0.03443341272</v>
      </c>
      <c r="P1707" s="44"/>
      <c r="Q1707" s="45">
        <v>291.39</v>
      </c>
      <c r="R1707" s="43">
        <f t="shared" si="6"/>
        <v>-0.001680182815</v>
      </c>
      <c r="S1707" s="44"/>
      <c r="T1707" s="45">
        <v>877.35</v>
      </c>
      <c r="U1707" s="43">
        <f t="shared" si="7"/>
        <v>0.01869535886</v>
      </c>
      <c r="V1707" s="44"/>
      <c r="W1707" s="45">
        <v>208.86</v>
      </c>
      <c r="X1707" s="43">
        <f t="shared" si="8"/>
        <v>0.01880054409</v>
      </c>
      <c r="Y1707" s="44"/>
      <c r="Z1707" s="45">
        <v>93.65</v>
      </c>
      <c r="AA1707" s="46">
        <f t="shared" si="9"/>
        <v>-0.008506165057</v>
      </c>
      <c r="AB1707" s="44"/>
      <c r="AC1707" s="45">
        <v>478.18</v>
      </c>
      <c r="AD1707" s="46">
        <f t="shared" si="10"/>
        <v>0.001046178406</v>
      </c>
      <c r="AE1707" s="47"/>
      <c r="AF1707" s="42">
        <v>9429.45</v>
      </c>
      <c r="AG1707" s="46">
        <f t="shared" si="11"/>
        <v>-0.01016088762</v>
      </c>
      <c r="AH1707" s="47"/>
    </row>
    <row r="1708">
      <c r="A1708" s="41">
        <v>42871.0</v>
      </c>
      <c r="B1708" s="42">
        <v>1123.35</v>
      </c>
      <c r="C1708" s="43">
        <f t="shared" si="1"/>
        <v>0.004103301774</v>
      </c>
      <c r="D1708" s="44"/>
      <c r="E1708" s="45">
        <v>778.09</v>
      </c>
      <c r="F1708" s="43">
        <f t="shared" si="2"/>
        <v>0.004017879795</v>
      </c>
      <c r="G1708" s="44"/>
      <c r="H1708" s="45">
        <v>92.88</v>
      </c>
      <c r="I1708" s="43">
        <f t="shared" si="3"/>
        <v>0.02617950558</v>
      </c>
      <c r="J1708" s="44"/>
      <c r="K1708" s="45">
        <v>815.05</v>
      </c>
      <c r="L1708" s="43">
        <f t="shared" si="4"/>
        <v>-0.01152768095</v>
      </c>
      <c r="M1708" s="44"/>
      <c r="N1708" s="45">
        <v>209.47</v>
      </c>
      <c r="O1708" s="43">
        <f t="shared" si="5"/>
        <v>0.003682716935</v>
      </c>
      <c r="P1708" s="44"/>
      <c r="Q1708" s="45">
        <v>291.88</v>
      </c>
      <c r="R1708" s="43">
        <f t="shared" si="6"/>
        <v>0.000239853348</v>
      </c>
      <c r="S1708" s="44"/>
      <c r="T1708" s="45">
        <v>861.1</v>
      </c>
      <c r="U1708" s="43">
        <f t="shared" si="7"/>
        <v>0.00652454837</v>
      </c>
      <c r="V1708" s="44"/>
      <c r="W1708" s="45">
        <v>204.97</v>
      </c>
      <c r="X1708" s="43">
        <f t="shared" si="8"/>
        <v>-0.02386287879</v>
      </c>
      <c r="Y1708" s="44"/>
      <c r="Z1708" s="45">
        <v>94.45</v>
      </c>
      <c r="AA1708" s="46">
        <f t="shared" si="9"/>
        <v>0</v>
      </c>
      <c r="AB1708" s="44"/>
      <c r="AC1708" s="45">
        <v>477.68</v>
      </c>
      <c r="AD1708" s="46">
        <f t="shared" si="10"/>
        <v>-0.004261548125</v>
      </c>
      <c r="AE1708" s="47"/>
      <c r="AF1708" s="42">
        <v>9525.75</v>
      </c>
      <c r="AG1708" s="46">
        <f t="shared" si="11"/>
        <v>0.001418216437</v>
      </c>
      <c r="AH1708" s="47"/>
    </row>
    <row r="1709">
      <c r="A1709" s="41">
        <v>42870.0</v>
      </c>
      <c r="B1709" s="42">
        <v>1118.75</v>
      </c>
      <c r="C1709" s="43">
        <f t="shared" si="1"/>
        <v>0.04310579221</v>
      </c>
      <c r="D1709" s="44"/>
      <c r="E1709" s="45">
        <v>774.97</v>
      </c>
      <c r="F1709" s="43">
        <f t="shared" si="2"/>
        <v>0.001123254716</v>
      </c>
      <c r="G1709" s="44"/>
      <c r="H1709" s="45">
        <v>90.48</v>
      </c>
      <c r="I1709" s="43">
        <f t="shared" si="3"/>
        <v>0.0521778588</v>
      </c>
      <c r="J1709" s="44"/>
      <c r="K1709" s="45">
        <v>824.5</v>
      </c>
      <c r="L1709" s="43">
        <f t="shared" si="4"/>
        <v>0.02213524264</v>
      </c>
      <c r="M1709" s="44"/>
      <c r="N1709" s="45">
        <v>208.7</v>
      </c>
      <c r="O1709" s="43">
        <f t="shared" si="5"/>
        <v>-0.003825925279</v>
      </c>
      <c r="P1709" s="44"/>
      <c r="Q1709" s="45">
        <v>291.81</v>
      </c>
      <c r="R1709" s="43">
        <f t="shared" si="6"/>
        <v>0.001131512747</v>
      </c>
      <c r="S1709" s="44"/>
      <c r="T1709" s="45">
        <v>855.5</v>
      </c>
      <c r="U1709" s="43">
        <f t="shared" si="7"/>
        <v>0.02245957291</v>
      </c>
      <c r="V1709" s="44"/>
      <c r="W1709" s="45">
        <v>209.92</v>
      </c>
      <c r="X1709" s="43">
        <f t="shared" si="8"/>
        <v>-0.01864184804</v>
      </c>
      <c r="Y1709" s="44"/>
      <c r="Z1709" s="45">
        <v>94.45</v>
      </c>
      <c r="AA1709" s="46">
        <f t="shared" si="9"/>
        <v>0.03337231112</v>
      </c>
      <c r="AB1709" s="44"/>
      <c r="AC1709" s="45">
        <v>479.72</v>
      </c>
      <c r="AD1709" s="46">
        <f t="shared" si="10"/>
        <v>0.01406492947</v>
      </c>
      <c r="AE1709" s="47"/>
      <c r="AF1709" s="42">
        <v>9512.25</v>
      </c>
      <c r="AG1709" s="46">
        <f t="shared" si="11"/>
        <v>0.007052591127</v>
      </c>
      <c r="AH1709" s="47"/>
    </row>
    <row r="1710">
      <c r="A1710" s="41">
        <v>42867.0</v>
      </c>
      <c r="B1710" s="42">
        <v>1071.55</v>
      </c>
      <c r="C1710" s="43">
        <f t="shared" si="1"/>
        <v>0.01717810554</v>
      </c>
      <c r="D1710" s="44"/>
      <c r="E1710" s="45">
        <v>774.1</v>
      </c>
      <c r="F1710" s="43">
        <f t="shared" si="2"/>
        <v>0.003390316269</v>
      </c>
      <c r="G1710" s="44"/>
      <c r="H1710" s="45">
        <v>85.88</v>
      </c>
      <c r="I1710" s="43">
        <f t="shared" si="3"/>
        <v>0.04391733285</v>
      </c>
      <c r="J1710" s="44"/>
      <c r="K1710" s="45">
        <v>806.45</v>
      </c>
      <c r="L1710" s="43">
        <f t="shared" si="4"/>
        <v>0.008467767426</v>
      </c>
      <c r="M1710" s="44"/>
      <c r="N1710" s="45">
        <v>209.5</v>
      </c>
      <c r="O1710" s="43">
        <f t="shared" si="5"/>
        <v>0.004449023054</v>
      </c>
      <c r="P1710" s="44"/>
      <c r="Q1710" s="45">
        <v>291.48</v>
      </c>
      <c r="R1710" s="43">
        <f t="shared" si="6"/>
        <v>-0.002569770649</v>
      </c>
      <c r="S1710" s="44"/>
      <c r="T1710" s="45">
        <v>836.5</v>
      </c>
      <c r="U1710" s="43">
        <f t="shared" si="7"/>
        <v>-0.009399795547</v>
      </c>
      <c r="V1710" s="44"/>
      <c r="W1710" s="45">
        <v>213.87</v>
      </c>
      <c r="X1710" s="43">
        <f t="shared" si="8"/>
        <v>-0.02315528064</v>
      </c>
      <c r="Y1710" s="44"/>
      <c r="Z1710" s="45">
        <v>91.35</v>
      </c>
      <c r="AA1710" s="46">
        <f t="shared" si="9"/>
        <v>-0.006546668226</v>
      </c>
      <c r="AB1710" s="44"/>
      <c r="AC1710" s="45">
        <v>473.02</v>
      </c>
      <c r="AD1710" s="46">
        <f t="shared" si="10"/>
        <v>-0.0002959267814</v>
      </c>
      <c r="AE1710" s="47"/>
      <c r="AF1710" s="42">
        <v>9445.4</v>
      </c>
      <c r="AG1710" s="46">
        <f t="shared" si="11"/>
        <v>0.004722421133</v>
      </c>
      <c r="AH1710" s="47"/>
    </row>
    <row r="1711">
      <c r="A1711" s="41">
        <v>42866.0</v>
      </c>
      <c r="B1711" s="42">
        <v>1053.3</v>
      </c>
      <c r="C1711" s="43">
        <f t="shared" si="1"/>
        <v>0.02772340416</v>
      </c>
      <c r="D1711" s="44"/>
      <c r="E1711" s="45">
        <v>771.48</v>
      </c>
      <c r="F1711" s="43">
        <f t="shared" si="2"/>
        <v>-0.00349365675</v>
      </c>
      <c r="G1711" s="44"/>
      <c r="H1711" s="45">
        <v>82.19</v>
      </c>
      <c r="I1711" s="43">
        <f t="shared" si="3"/>
        <v>-0.006790374097</v>
      </c>
      <c r="J1711" s="44"/>
      <c r="K1711" s="45">
        <v>799.65</v>
      </c>
      <c r="L1711" s="43">
        <f t="shared" si="4"/>
        <v>0.0006880375565</v>
      </c>
      <c r="M1711" s="44"/>
      <c r="N1711" s="45">
        <v>208.57</v>
      </c>
      <c r="O1711" s="43">
        <f t="shared" si="5"/>
        <v>0.0104586827</v>
      </c>
      <c r="P1711" s="44"/>
      <c r="Q1711" s="45">
        <v>292.23</v>
      </c>
      <c r="R1711" s="43">
        <f t="shared" si="6"/>
        <v>0.002295346937</v>
      </c>
      <c r="S1711" s="44"/>
      <c r="T1711" s="45">
        <v>844.4</v>
      </c>
      <c r="U1711" s="43">
        <f t="shared" si="7"/>
        <v>-0.005550649031</v>
      </c>
      <c r="V1711" s="44"/>
      <c r="W1711" s="45">
        <v>218.88</v>
      </c>
      <c r="X1711" s="43">
        <f t="shared" si="8"/>
        <v>0.006002996604</v>
      </c>
      <c r="Y1711" s="44"/>
      <c r="Z1711" s="45">
        <v>91.95</v>
      </c>
      <c r="AA1711" s="46">
        <f t="shared" si="9"/>
        <v>0.03373280853</v>
      </c>
      <c r="AB1711" s="44"/>
      <c r="AC1711" s="45">
        <v>473.16</v>
      </c>
      <c r="AD1711" s="46">
        <f t="shared" si="10"/>
        <v>0.0161926156</v>
      </c>
      <c r="AE1711" s="47"/>
      <c r="AF1711" s="42">
        <v>9400.9</v>
      </c>
      <c r="AG1711" s="46">
        <f t="shared" si="11"/>
        <v>-0.002284403835</v>
      </c>
      <c r="AH1711" s="47"/>
    </row>
    <row r="1712">
      <c r="A1712" s="41">
        <v>42865.0</v>
      </c>
      <c r="B1712" s="42">
        <v>1024.5</v>
      </c>
      <c r="C1712" s="43">
        <f t="shared" si="1"/>
        <v>0.008577432811</v>
      </c>
      <c r="D1712" s="44"/>
      <c r="E1712" s="45">
        <v>774.18</v>
      </c>
      <c r="F1712" s="43">
        <f t="shared" si="2"/>
        <v>0.01040032746</v>
      </c>
      <c r="G1712" s="44"/>
      <c r="H1712" s="45">
        <v>82.75</v>
      </c>
      <c r="I1712" s="43">
        <f t="shared" si="3"/>
        <v>0.003268174548</v>
      </c>
      <c r="J1712" s="44"/>
      <c r="K1712" s="45">
        <v>799.1</v>
      </c>
      <c r="L1712" s="43">
        <f t="shared" si="4"/>
        <v>0.01246632023</v>
      </c>
      <c r="M1712" s="44"/>
      <c r="N1712" s="45">
        <v>206.4</v>
      </c>
      <c r="O1712" s="43">
        <f t="shared" si="5"/>
        <v>0.001211974454</v>
      </c>
      <c r="P1712" s="44"/>
      <c r="Q1712" s="45">
        <v>291.56</v>
      </c>
      <c r="R1712" s="43">
        <f t="shared" si="6"/>
        <v>0.0004459767823</v>
      </c>
      <c r="S1712" s="44"/>
      <c r="T1712" s="45">
        <v>849.1</v>
      </c>
      <c r="U1712" s="43">
        <f t="shared" si="7"/>
        <v>0.003007698431</v>
      </c>
      <c r="V1712" s="44"/>
      <c r="W1712" s="45">
        <v>217.57</v>
      </c>
      <c r="X1712" s="43">
        <f t="shared" si="8"/>
        <v>0.008585724823</v>
      </c>
      <c r="Y1712" s="44"/>
      <c r="Z1712" s="45">
        <v>88.9</v>
      </c>
      <c r="AA1712" s="46">
        <f t="shared" si="9"/>
        <v>0.06386383316</v>
      </c>
      <c r="AB1712" s="44"/>
      <c r="AC1712" s="45">
        <v>465.56</v>
      </c>
      <c r="AD1712" s="46">
        <f t="shared" si="10"/>
        <v>-0.0254488244</v>
      </c>
      <c r="AE1712" s="47"/>
      <c r="AF1712" s="42">
        <v>9422.4</v>
      </c>
      <c r="AG1712" s="46">
        <f t="shared" si="11"/>
        <v>0.001603849582</v>
      </c>
      <c r="AH1712" s="47"/>
    </row>
    <row r="1713">
      <c r="A1713" s="41">
        <v>42864.0</v>
      </c>
      <c r="B1713" s="42">
        <v>1015.75</v>
      </c>
      <c r="C1713" s="43">
        <f t="shared" si="1"/>
        <v>0.01637753728</v>
      </c>
      <c r="D1713" s="44"/>
      <c r="E1713" s="45">
        <v>766.17</v>
      </c>
      <c r="F1713" s="43">
        <f t="shared" si="2"/>
        <v>0.0006136291131</v>
      </c>
      <c r="G1713" s="44"/>
      <c r="H1713" s="45">
        <v>82.48</v>
      </c>
      <c r="I1713" s="43">
        <f t="shared" si="3"/>
        <v>-0.01276971936</v>
      </c>
      <c r="J1713" s="44"/>
      <c r="K1713" s="45">
        <v>789.2</v>
      </c>
      <c r="L1713" s="43">
        <f t="shared" si="4"/>
        <v>0.007121088078</v>
      </c>
      <c r="M1713" s="44"/>
      <c r="N1713" s="45">
        <v>206.15</v>
      </c>
      <c r="O1713" s="43">
        <f t="shared" si="5"/>
        <v>0.02355937186</v>
      </c>
      <c r="P1713" s="44"/>
      <c r="Q1713" s="45">
        <v>291.43</v>
      </c>
      <c r="R1713" s="43">
        <f t="shared" si="6"/>
        <v>0.008303949862</v>
      </c>
      <c r="S1713" s="44"/>
      <c r="T1713" s="45">
        <v>846.55</v>
      </c>
      <c r="U1713" s="43">
        <f t="shared" si="7"/>
        <v>0.003313024388</v>
      </c>
      <c r="V1713" s="44"/>
      <c r="W1713" s="45">
        <v>215.71</v>
      </c>
      <c r="X1713" s="43">
        <f t="shared" si="8"/>
        <v>-0.01074361919</v>
      </c>
      <c r="Y1713" s="44"/>
      <c r="Z1713" s="45">
        <v>83.4</v>
      </c>
      <c r="AA1713" s="46">
        <f t="shared" si="9"/>
        <v>0.08505123262</v>
      </c>
      <c r="AB1713" s="44"/>
      <c r="AC1713" s="45">
        <v>477.56</v>
      </c>
      <c r="AD1713" s="46">
        <f t="shared" si="10"/>
        <v>-0.002049995488</v>
      </c>
      <c r="AE1713" s="47"/>
      <c r="AF1713" s="42">
        <v>9407.3</v>
      </c>
      <c r="AG1713" s="46">
        <f t="shared" si="11"/>
        <v>0.00966139489</v>
      </c>
      <c r="AH1713" s="47"/>
    </row>
    <row r="1714">
      <c r="A1714" s="41">
        <v>42863.0</v>
      </c>
      <c r="B1714" s="45">
        <v>999.25</v>
      </c>
      <c r="C1714" s="43">
        <f t="shared" si="1"/>
        <v>0.001452142164</v>
      </c>
      <c r="D1714" s="44"/>
      <c r="E1714" s="45">
        <v>765.7</v>
      </c>
      <c r="F1714" s="43">
        <f t="shared" si="2"/>
        <v>0.001699235753</v>
      </c>
      <c r="G1714" s="44"/>
      <c r="H1714" s="45">
        <v>83.54</v>
      </c>
      <c r="I1714" s="43">
        <f t="shared" si="3"/>
        <v>0.02129284413</v>
      </c>
      <c r="J1714" s="44"/>
      <c r="K1714" s="45">
        <v>783.6</v>
      </c>
      <c r="L1714" s="43">
        <f t="shared" si="4"/>
        <v>0.003131493212</v>
      </c>
      <c r="M1714" s="44"/>
      <c r="N1714" s="45">
        <v>201.35</v>
      </c>
      <c r="O1714" s="43">
        <f t="shared" si="5"/>
        <v>-0.01292823691</v>
      </c>
      <c r="P1714" s="44"/>
      <c r="Q1714" s="45">
        <v>289.02</v>
      </c>
      <c r="R1714" s="43">
        <f t="shared" si="6"/>
        <v>-0.006449298966</v>
      </c>
      <c r="S1714" s="44"/>
      <c r="T1714" s="45">
        <v>843.75</v>
      </c>
      <c r="U1714" s="43">
        <f t="shared" si="7"/>
        <v>0.002016847285</v>
      </c>
      <c r="V1714" s="44"/>
      <c r="W1714" s="45">
        <v>218.04</v>
      </c>
      <c r="X1714" s="43">
        <f t="shared" si="8"/>
        <v>-0.0008251960309</v>
      </c>
      <c r="Y1714" s="44"/>
      <c r="Z1714" s="45">
        <v>76.6</v>
      </c>
      <c r="AA1714" s="46">
        <f t="shared" si="9"/>
        <v>-0.01747051876</v>
      </c>
      <c r="AB1714" s="44"/>
      <c r="AC1714" s="45">
        <v>478.54</v>
      </c>
      <c r="AD1714" s="46">
        <f t="shared" si="10"/>
        <v>0.01329482328</v>
      </c>
      <c r="AE1714" s="47"/>
      <c r="AF1714" s="42">
        <v>9316.85</v>
      </c>
      <c r="AG1714" s="46">
        <f t="shared" si="11"/>
        <v>0.0003005759272</v>
      </c>
      <c r="AH1714" s="47"/>
    </row>
    <row r="1715">
      <c r="A1715" s="41">
        <v>42860.0</v>
      </c>
      <c r="B1715" s="45">
        <v>997.8</v>
      </c>
      <c r="C1715" s="43">
        <f t="shared" si="1"/>
        <v>0.002357959201</v>
      </c>
      <c r="D1715" s="44"/>
      <c r="E1715" s="45">
        <v>764.4</v>
      </c>
      <c r="F1715" s="43">
        <f t="shared" si="2"/>
        <v>-0.001699235753</v>
      </c>
      <c r="G1715" s="44"/>
      <c r="H1715" s="45">
        <v>81.78</v>
      </c>
      <c r="I1715" s="43">
        <f t="shared" si="3"/>
        <v>0.02238115059</v>
      </c>
      <c r="J1715" s="44"/>
      <c r="K1715" s="45">
        <v>781.15</v>
      </c>
      <c r="L1715" s="43">
        <f t="shared" si="4"/>
        <v>0.0005121966947</v>
      </c>
      <c r="M1715" s="44"/>
      <c r="N1715" s="45">
        <v>203.97</v>
      </c>
      <c r="O1715" s="43">
        <f t="shared" si="5"/>
        <v>0.009705226805</v>
      </c>
      <c r="P1715" s="44"/>
      <c r="Q1715" s="45">
        <v>290.89</v>
      </c>
      <c r="R1715" s="43">
        <f t="shared" si="6"/>
        <v>-0.002026203966</v>
      </c>
      <c r="S1715" s="44"/>
      <c r="T1715" s="45">
        <v>842.05</v>
      </c>
      <c r="U1715" s="43">
        <f t="shared" si="7"/>
        <v>-0.003378882257</v>
      </c>
      <c r="V1715" s="44"/>
      <c r="W1715" s="45">
        <v>218.22</v>
      </c>
      <c r="X1715" s="43">
        <f t="shared" si="8"/>
        <v>0.005560292799</v>
      </c>
      <c r="Y1715" s="44"/>
      <c r="Z1715" s="45">
        <v>77.95</v>
      </c>
      <c r="AA1715" s="46">
        <f t="shared" si="9"/>
        <v>0.003856045909</v>
      </c>
      <c r="AB1715" s="44"/>
      <c r="AC1715" s="45">
        <v>472.22</v>
      </c>
      <c r="AD1715" s="46">
        <f t="shared" si="10"/>
        <v>-0.007930857853</v>
      </c>
      <c r="AE1715" s="47"/>
      <c r="AF1715" s="42">
        <v>9314.05</v>
      </c>
      <c r="AG1715" s="46">
        <f t="shared" si="11"/>
        <v>0.003091508348</v>
      </c>
      <c r="AH1715" s="47"/>
    </row>
    <row r="1716">
      <c r="A1716" s="41">
        <v>42859.0</v>
      </c>
      <c r="B1716" s="45">
        <v>995.45</v>
      </c>
      <c r="C1716" s="43">
        <f t="shared" si="1"/>
        <v>0.005843550959</v>
      </c>
      <c r="D1716" s="44"/>
      <c r="E1716" s="45">
        <v>765.7</v>
      </c>
      <c r="F1716" s="43">
        <f t="shared" si="2"/>
        <v>-0.006171332097</v>
      </c>
      <c r="G1716" s="44"/>
      <c r="H1716" s="45">
        <v>79.97</v>
      </c>
      <c r="I1716" s="43">
        <f t="shared" si="3"/>
        <v>-0.006481388762</v>
      </c>
      <c r="J1716" s="44"/>
      <c r="K1716" s="45">
        <v>780.75</v>
      </c>
      <c r="L1716" s="43">
        <f t="shared" si="4"/>
        <v>-0.0008321864578</v>
      </c>
      <c r="M1716" s="44"/>
      <c r="N1716" s="45">
        <v>202.0</v>
      </c>
      <c r="O1716" s="43">
        <f t="shared" si="5"/>
        <v>-0.0168376459</v>
      </c>
      <c r="P1716" s="44"/>
      <c r="Q1716" s="45">
        <v>291.48</v>
      </c>
      <c r="R1716" s="43">
        <f t="shared" si="6"/>
        <v>0.00305805382</v>
      </c>
      <c r="S1716" s="44"/>
      <c r="T1716" s="45">
        <v>844.9</v>
      </c>
      <c r="U1716" s="43">
        <f t="shared" si="7"/>
        <v>-0.003603394631</v>
      </c>
      <c r="V1716" s="44"/>
      <c r="W1716" s="45">
        <v>217.01</v>
      </c>
      <c r="X1716" s="43">
        <f t="shared" si="8"/>
        <v>-0.007528842431</v>
      </c>
      <c r="Y1716" s="44"/>
      <c r="Z1716" s="45">
        <v>77.65</v>
      </c>
      <c r="AA1716" s="46">
        <f t="shared" si="9"/>
        <v>0.00905568931</v>
      </c>
      <c r="AB1716" s="44"/>
      <c r="AC1716" s="45">
        <v>475.98</v>
      </c>
      <c r="AD1716" s="46">
        <f t="shared" si="10"/>
        <v>-0.0003360920924</v>
      </c>
      <c r="AE1716" s="47"/>
      <c r="AF1716" s="42">
        <v>9285.3</v>
      </c>
      <c r="AG1716" s="46">
        <f t="shared" si="11"/>
        <v>-0.008002102211</v>
      </c>
      <c r="AH1716" s="47"/>
    </row>
    <row r="1717">
      <c r="A1717" s="41">
        <v>42858.0</v>
      </c>
      <c r="B1717" s="45">
        <v>989.65</v>
      </c>
      <c r="C1717" s="43">
        <f t="shared" si="1"/>
        <v>0.007810954706</v>
      </c>
      <c r="D1717" s="44"/>
      <c r="E1717" s="45">
        <v>770.44</v>
      </c>
      <c r="F1717" s="43">
        <f t="shared" si="2"/>
        <v>0.002404112839</v>
      </c>
      <c r="G1717" s="44"/>
      <c r="H1717" s="45">
        <v>80.49</v>
      </c>
      <c r="I1717" s="43">
        <f t="shared" si="3"/>
        <v>-0.02393780292</v>
      </c>
      <c r="J1717" s="44"/>
      <c r="K1717" s="45">
        <v>781.4</v>
      </c>
      <c r="L1717" s="43">
        <f t="shared" si="4"/>
        <v>-0.01107233711</v>
      </c>
      <c r="M1717" s="44"/>
      <c r="N1717" s="45">
        <v>205.43</v>
      </c>
      <c r="O1717" s="43">
        <f t="shared" si="5"/>
        <v>-0.008482637326</v>
      </c>
      <c r="P1717" s="44"/>
      <c r="Q1717" s="45">
        <v>290.59</v>
      </c>
      <c r="R1717" s="43">
        <f t="shared" si="6"/>
        <v>0.01365137963</v>
      </c>
      <c r="S1717" s="44"/>
      <c r="T1717" s="45">
        <v>847.95</v>
      </c>
      <c r="U1717" s="43">
        <f t="shared" si="7"/>
        <v>0.002597864129</v>
      </c>
      <c r="V1717" s="44"/>
      <c r="W1717" s="45">
        <v>218.65</v>
      </c>
      <c r="X1717" s="43">
        <f t="shared" si="8"/>
        <v>0.001144033988</v>
      </c>
      <c r="Y1717" s="44"/>
      <c r="Z1717" s="45">
        <v>76.95</v>
      </c>
      <c r="AA1717" s="46">
        <f t="shared" si="9"/>
        <v>-0.01930561889</v>
      </c>
      <c r="AB1717" s="44"/>
      <c r="AC1717" s="45">
        <v>476.14</v>
      </c>
      <c r="AD1717" s="46">
        <f t="shared" si="10"/>
        <v>0.0140862294</v>
      </c>
      <c r="AE1717" s="47"/>
      <c r="AF1717" s="42">
        <v>9359.9</v>
      </c>
      <c r="AG1717" s="46">
        <f t="shared" si="11"/>
        <v>0.005136085113</v>
      </c>
      <c r="AH1717" s="47"/>
    </row>
    <row r="1718">
      <c r="A1718" s="41">
        <v>42857.0</v>
      </c>
      <c r="B1718" s="45">
        <v>981.95</v>
      </c>
      <c r="C1718" s="43">
        <f t="shared" si="1"/>
        <v>0.007359362699</v>
      </c>
      <c r="D1718" s="44"/>
      <c r="E1718" s="45">
        <v>768.59</v>
      </c>
      <c r="F1718" s="43">
        <f t="shared" si="2"/>
        <v>-0.003817888958</v>
      </c>
      <c r="G1718" s="44"/>
      <c r="H1718" s="45">
        <v>82.44</v>
      </c>
      <c r="I1718" s="43">
        <f t="shared" si="3"/>
        <v>0.000363967247</v>
      </c>
      <c r="J1718" s="44"/>
      <c r="K1718" s="45">
        <v>790.1</v>
      </c>
      <c r="L1718" s="43">
        <f t="shared" si="4"/>
        <v>-0.0144502106</v>
      </c>
      <c r="M1718" s="44"/>
      <c r="N1718" s="45">
        <v>207.18</v>
      </c>
      <c r="O1718" s="43">
        <f t="shared" si="5"/>
        <v>0.01228677769</v>
      </c>
      <c r="P1718" s="44"/>
      <c r="Q1718" s="45">
        <v>286.65</v>
      </c>
      <c r="R1718" s="43">
        <f t="shared" si="6"/>
        <v>-0.02074956631</v>
      </c>
      <c r="S1718" s="44"/>
      <c r="T1718" s="45">
        <v>845.75</v>
      </c>
      <c r="U1718" s="43">
        <f t="shared" si="7"/>
        <v>0.01213361701</v>
      </c>
      <c r="V1718" s="44"/>
      <c r="W1718" s="45">
        <v>218.4</v>
      </c>
      <c r="X1718" s="43">
        <f t="shared" si="8"/>
        <v>-0.01796944621</v>
      </c>
      <c r="Y1718" s="44"/>
      <c r="Z1718" s="45">
        <v>78.45</v>
      </c>
      <c r="AA1718" s="46">
        <f t="shared" si="9"/>
        <v>-0.001910220256</v>
      </c>
      <c r="AB1718" s="44"/>
      <c r="AC1718" s="45">
        <v>469.48</v>
      </c>
      <c r="AD1718" s="46">
        <f t="shared" si="10"/>
        <v>-0.02182701577</v>
      </c>
      <c r="AE1718" s="47"/>
      <c r="AF1718" s="42">
        <v>9311.95</v>
      </c>
      <c r="AG1718" s="46">
        <f t="shared" si="11"/>
        <v>-0.0001986497195</v>
      </c>
      <c r="AH1718" s="47"/>
    </row>
    <row r="1719">
      <c r="A1719" s="41">
        <v>42853.0</v>
      </c>
      <c r="B1719" s="45">
        <v>974.75</v>
      </c>
      <c r="C1719" s="43">
        <f t="shared" si="1"/>
        <v>0.006122835624</v>
      </c>
      <c r="D1719" s="44"/>
      <c r="E1719" s="45">
        <v>771.53</v>
      </c>
      <c r="F1719" s="43">
        <f t="shared" si="2"/>
        <v>-0.01419504046</v>
      </c>
      <c r="G1719" s="44"/>
      <c r="H1719" s="45">
        <v>82.41</v>
      </c>
      <c r="I1719" s="43">
        <f t="shared" si="3"/>
        <v>0.03343720298</v>
      </c>
      <c r="J1719" s="44"/>
      <c r="K1719" s="45">
        <v>801.6</v>
      </c>
      <c r="L1719" s="43">
        <f t="shared" si="4"/>
        <v>-0.003238264133</v>
      </c>
      <c r="M1719" s="44"/>
      <c r="N1719" s="45">
        <v>204.65</v>
      </c>
      <c r="O1719" s="43">
        <f t="shared" si="5"/>
        <v>-0.009967263749</v>
      </c>
      <c r="P1719" s="44"/>
      <c r="Q1719" s="45">
        <v>292.66</v>
      </c>
      <c r="R1719" s="43">
        <f t="shared" si="6"/>
        <v>0.001470362213</v>
      </c>
      <c r="S1719" s="44"/>
      <c r="T1719" s="45">
        <v>835.55</v>
      </c>
      <c r="U1719" s="43">
        <f t="shared" si="7"/>
        <v>0.0136163087</v>
      </c>
      <c r="V1719" s="44"/>
      <c r="W1719" s="45">
        <v>222.36</v>
      </c>
      <c r="X1719" s="43">
        <f t="shared" si="8"/>
        <v>0.00577306312</v>
      </c>
      <c r="Y1719" s="44"/>
      <c r="Z1719" s="45">
        <v>78.6</v>
      </c>
      <c r="AA1719" s="46">
        <f t="shared" si="9"/>
        <v>0.003824096438</v>
      </c>
      <c r="AB1719" s="44"/>
      <c r="AC1719" s="45">
        <v>479.84</v>
      </c>
      <c r="AD1719" s="46">
        <f t="shared" si="10"/>
        <v>-0.0150988411</v>
      </c>
      <c r="AE1719" s="47"/>
      <c r="AF1719" s="42">
        <v>9313.8</v>
      </c>
      <c r="AG1719" s="46">
        <f t="shared" si="11"/>
        <v>0.001047382044</v>
      </c>
      <c r="AH1719" s="47"/>
    </row>
    <row r="1720">
      <c r="A1720" s="41">
        <v>42852.0</v>
      </c>
      <c r="B1720" s="45">
        <v>968.8</v>
      </c>
      <c r="C1720" s="43">
        <f t="shared" si="1"/>
        <v>0.01340488717</v>
      </c>
      <c r="D1720" s="44"/>
      <c r="E1720" s="45">
        <v>782.56</v>
      </c>
      <c r="F1720" s="43">
        <f t="shared" si="2"/>
        <v>0.01151565265</v>
      </c>
      <c r="G1720" s="44"/>
      <c r="H1720" s="45">
        <v>79.7</v>
      </c>
      <c r="I1720" s="43">
        <f t="shared" si="3"/>
        <v>0.008568600813</v>
      </c>
      <c r="J1720" s="44"/>
      <c r="K1720" s="45">
        <v>804.2</v>
      </c>
      <c r="L1720" s="43">
        <f t="shared" si="4"/>
        <v>-0.005950922595</v>
      </c>
      <c r="M1720" s="44"/>
      <c r="N1720" s="45">
        <v>206.7</v>
      </c>
      <c r="O1720" s="43">
        <f t="shared" si="5"/>
        <v>-0.001208751507</v>
      </c>
      <c r="P1720" s="44"/>
      <c r="Q1720" s="45">
        <v>292.23</v>
      </c>
      <c r="R1720" s="43">
        <f t="shared" si="6"/>
        <v>0.007867158428</v>
      </c>
      <c r="S1720" s="44"/>
      <c r="T1720" s="45">
        <v>824.25</v>
      </c>
      <c r="U1720" s="43">
        <f t="shared" si="7"/>
        <v>0.02419076705</v>
      </c>
      <c r="V1720" s="44"/>
      <c r="W1720" s="45">
        <v>221.08</v>
      </c>
      <c r="X1720" s="43">
        <f t="shared" si="8"/>
        <v>-0.02880142015</v>
      </c>
      <c r="Y1720" s="44"/>
      <c r="Z1720" s="45">
        <v>78.3</v>
      </c>
      <c r="AA1720" s="46">
        <f t="shared" si="9"/>
        <v>0.003197956035</v>
      </c>
      <c r="AB1720" s="44"/>
      <c r="AC1720" s="45">
        <v>487.14</v>
      </c>
      <c r="AD1720" s="46">
        <f t="shared" si="10"/>
        <v>0.005021413251</v>
      </c>
      <c r="AE1720" s="47"/>
      <c r="AF1720" s="42">
        <v>9304.05</v>
      </c>
      <c r="AG1720" s="46">
        <f t="shared" si="11"/>
        <v>-0.004086629235</v>
      </c>
      <c r="AH1720" s="47"/>
    </row>
    <row r="1721">
      <c r="A1721" s="41">
        <v>42851.0</v>
      </c>
      <c r="B1721" s="45">
        <v>955.9</v>
      </c>
      <c r="C1721" s="43">
        <f t="shared" si="1"/>
        <v>-0.02265184507</v>
      </c>
      <c r="D1721" s="44"/>
      <c r="E1721" s="45">
        <v>773.6</v>
      </c>
      <c r="F1721" s="43">
        <f t="shared" si="2"/>
        <v>0.008802850887</v>
      </c>
      <c r="G1721" s="44"/>
      <c r="H1721" s="45">
        <v>79.02</v>
      </c>
      <c r="I1721" s="43">
        <f t="shared" si="3"/>
        <v>0.01299215829</v>
      </c>
      <c r="J1721" s="44"/>
      <c r="K1721" s="45">
        <v>809.0</v>
      </c>
      <c r="L1721" s="43">
        <f t="shared" si="4"/>
        <v>-0.007082400659</v>
      </c>
      <c r="M1721" s="44"/>
      <c r="N1721" s="45">
        <v>206.95</v>
      </c>
      <c r="O1721" s="43">
        <f t="shared" si="5"/>
        <v>0.01401414595</v>
      </c>
      <c r="P1721" s="44"/>
      <c r="Q1721" s="45">
        <v>289.94</v>
      </c>
      <c r="R1721" s="43">
        <f t="shared" si="6"/>
        <v>0.0004484691753</v>
      </c>
      <c r="S1721" s="44"/>
      <c r="T1721" s="45">
        <v>804.55</v>
      </c>
      <c r="U1721" s="43">
        <f t="shared" si="7"/>
        <v>-0.009586615152</v>
      </c>
      <c r="V1721" s="44"/>
      <c r="W1721" s="45">
        <v>227.54</v>
      </c>
      <c r="X1721" s="43">
        <f t="shared" si="8"/>
        <v>0.02730986074</v>
      </c>
      <c r="Y1721" s="44"/>
      <c r="Z1721" s="45">
        <v>78.05</v>
      </c>
      <c r="AA1721" s="46">
        <f t="shared" si="9"/>
        <v>-0.01903610782</v>
      </c>
      <c r="AB1721" s="44"/>
      <c r="AC1721" s="45">
        <v>484.7</v>
      </c>
      <c r="AD1721" s="46">
        <f t="shared" si="10"/>
        <v>-0.001525553309</v>
      </c>
      <c r="AE1721" s="47"/>
      <c r="AF1721" s="42">
        <v>9342.15</v>
      </c>
      <c r="AG1721" s="46">
        <f t="shared" si="11"/>
        <v>-0.001037766221</v>
      </c>
      <c r="AH1721" s="47"/>
    </row>
    <row r="1722">
      <c r="A1722" s="41">
        <v>42850.0</v>
      </c>
      <c r="B1722" s="45">
        <v>977.8</v>
      </c>
      <c r="C1722" s="43">
        <f t="shared" si="1"/>
        <v>0.01525173835</v>
      </c>
      <c r="D1722" s="44"/>
      <c r="E1722" s="45">
        <v>766.82</v>
      </c>
      <c r="F1722" s="43">
        <f t="shared" si="2"/>
        <v>0.002611581229</v>
      </c>
      <c r="G1722" s="44"/>
      <c r="H1722" s="45">
        <v>78.0</v>
      </c>
      <c r="I1722" s="43">
        <f t="shared" si="3"/>
        <v>-0.01929973566</v>
      </c>
      <c r="J1722" s="44"/>
      <c r="K1722" s="45">
        <v>814.75</v>
      </c>
      <c r="L1722" s="43">
        <f t="shared" si="4"/>
        <v>0.001842752364</v>
      </c>
      <c r="M1722" s="44"/>
      <c r="N1722" s="45">
        <v>204.07</v>
      </c>
      <c r="O1722" s="43">
        <f t="shared" si="5"/>
        <v>-0.01319235392</v>
      </c>
      <c r="P1722" s="44"/>
      <c r="Q1722" s="45">
        <v>289.81</v>
      </c>
      <c r="R1722" s="43">
        <f t="shared" si="6"/>
        <v>0.02218979508</v>
      </c>
      <c r="S1722" s="44"/>
      <c r="T1722" s="45">
        <v>812.3</v>
      </c>
      <c r="U1722" s="43">
        <f t="shared" si="7"/>
        <v>-0.01569545793</v>
      </c>
      <c r="V1722" s="44"/>
      <c r="W1722" s="45">
        <v>221.41</v>
      </c>
      <c r="X1722" s="43">
        <f t="shared" si="8"/>
        <v>0.009849166195</v>
      </c>
      <c r="Y1722" s="44"/>
      <c r="Z1722" s="45">
        <v>79.55</v>
      </c>
      <c r="AA1722" s="46">
        <f t="shared" si="9"/>
        <v>-0.003137749672</v>
      </c>
      <c r="AB1722" s="44"/>
      <c r="AC1722" s="45">
        <v>485.44</v>
      </c>
      <c r="AD1722" s="46">
        <f t="shared" si="10"/>
        <v>0</v>
      </c>
      <c r="AE1722" s="47"/>
      <c r="AF1722" s="42">
        <v>9351.85</v>
      </c>
      <c r="AG1722" s="46">
        <f t="shared" si="11"/>
        <v>0.004850358815</v>
      </c>
      <c r="AH1722" s="47"/>
    </row>
    <row r="1723">
      <c r="A1723" s="41">
        <v>42849.0</v>
      </c>
      <c r="B1723" s="45">
        <v>963.0</v>
      </c>
      <c r="C1723" s="43">
        <f t="shared" si="1"/>
        <v>0.02465237456</v>
      </c>
      <c r="D1723" s="44"/>
      <c r="E1723" s="45">
        <v>764.82</v>
      </c>
      <c r="F1723" s="43">
        <f t="shared" si="2"/>
        <v>0.02405737077</v>
      </c>
      <c r="G1723" s="44"/>
      <c r="H1723" s="45">
        <v>79.52</v>
      </c>
      <c r="I1723" s="43">
        <f t="shared" si="3"/>
        <v>0.01265519294</v>
      </c>
      <c r="J1723" s="44"/>
      <c r="K1723" s="45">
        <v>813.25</v>
      </c>
      <c r="L1723" s="43">
        <f t="shared" si="4"/>
        <v>0.01517761829</v>
      </c>
      <c r="M1723" s="44"/>
      <c r="N1723" s="45">
        <v>206.78</v>
      </c>
      <c r="O1723" s="43">
        <f t="shared" si="5"/>
        <v>0.02601493923</v>
      </c>
      <c r="P1723" s="44"/>
      <c r="Q1723" s="45">
        <v>283.45</v>
      </c>
      <c r="R1723" s="43">
        <f t="shared" si="6"/>
        <v>0.006974343672</v>
      </c>
      <c r="S1723" s="44"/>
      <c r="T1723" s="45">
        <v>825.15</v>
      </c>
      <c r="U1723" s="43">
        <f t="shared" si="7"/>
        <v>0.01816063852</v>
      </c>
      <c r="V1723" s="44"/>
      <c r="W1723" s="45">
        <v>219.24</v>
      </c>
      <c r="X1723" s="43">
        <f t="shared" si="8"/>
        <v>0.03902003999</v>
      </c>
      <c r="Y1723" s="44"/>
      <c r="Z1723" s="45">
        <v>79.8</v>
      </c>
      <c r="AA1723" s="46">
        <f t="shared" si="9"/>
        <v>0.003137749672</v>
      </c>
      <c r="AB1723" s="44"/>
      <c r="AC1723" s="45">
        <v>485.44</v>
      </c>
      <c r="AD1723" s="46">
        <f t="shared" si="10"/>
        <v>0.008024862093</v>
      </c>
      <c r="AE1723" s="47"/>
      <c r="AF1723" s="42">
        <v>9306.6</v>
      </c>
      <c r="AG1723" s="46">
        <f t="shared" si="11"/>
        <v>0.009571155763</v>
      </c>
      <c r="AH1723" s="47"/>
    </row>
    <row r="1724">
      <c r="A1724" s="41">
        <v>42846.0</v>
      </c>
      <c r="B1724" s="45">
        <v>939.55</v>
      </c>
      <c r="C1724" s="43">
        <f t="shared" si="1"/>
        <v>-0.0005852153493</v>
      </c>
      <c r="D1724" s="44"/>
      <c r="E1724" s="45">
        <v>746.64</v>
      </c>
      <c r="F1724" s="43">
        <f t="shared" si="2"/>
        <v>0.02329231574</v>
      </c>
      <c r="G1724" s="44"/>
      <c r="H1724" s="45">
        <v>78.52</v>
      </c>
      <c r="I1724" s="43">
        <f t="shared" si="3"/>
        <v>0.01139941899</v>
      </c>
      <c r="J1724" s="44"/>
      <c r="K1724" s="45">
        <v>801.0</v>
      </c>
      <c r="L1724" s="43">
        <f t="shared" si="4"/>
        <v>-0.01259204679</v>
      </c>
      <c r="M1724" s="44"/>
      <c r="N1724" s="45">
        <v>201.47</v>
      </c>
      <c r="O1724" s="43">
        <f t="shared" si="5"/>
        <v>0.00333109911</v>
      </c>
      <c r="P1724" s="44"/>
      <c r="Q1724" s="45">
        <v>281.48</v>
      </c>
      <c r="R1724" s="43">
        <f t="shared" si="6"/>
        <v>-0.001349096665</v>
      </c>
      <c r="S1724" s="44"/>
      <c r="T1724" s="45">
        <v>810.3</v>
      </c>
      <c r="U1724" s="43">
        <f t="shared" si="7"/>
        <v>-0.006274240918</v>
      </c>
      <c r="V1724" s="44"/>
      <c r="W1724" s="45">
        <v>210.85</v>
      </c>
      <c r="X1724" s="43">
        <f t="shared" si="8"/>
        <v>0.01939483756</v>
      </c>
      <c r="Y1724" s="44"/>
      <c r="Z1724" s="45">
        <v>79.55</v>
      </c>
      <c r="AA1724" s="46">
        <f t="shared" si="9"/>
        <v>-0.003137749672</v>
      </c>
      <c r="AB1724" s="44"/>
      <c r="AC1724" s="45">
        <v>481.56</v>
      </c>
      <c r="AD1724" s="46">
        <f t="shared" si="10"/>
        <v>0.007964182615</v>
      </c>
      <c r="AE1724" s="47"/>
      <c r="AF1724" s="42">
        <v>9217.95</v>
      </c>
      <c r="AG1724" s="46">
        <f t="shared" si="11"/>
        <v>0.01074865767</v>
      </c>
      <c r="AH1724" s="47"/>
    </row>
    <row r="1725">
      <c r="A1725" s="41">
        <v>42845.0</v>
      </c>
      <c r="B1725" s="45">
        <v>940.1</v>
      </c>
      <c r="C1725" s="43">
        <f t="shared" si="1"/>
        <v>0.0122004938</v>
      </c>
      <c r="D1725" s="44"/>
      <c r="E1725" s="45">
        <v>729.45</v>
      </c>
      <c r="F1725" s="43">
        <f t="shared" si="2"/>
        <v>0.009033758779</v>
      </c>
      <c r="G1725" s="44"/>
      <c r="H1725" s="45">
        <v>77.63</v>
      </c>
      <c r="I1725" s="43">
        <f t="shared" si="3"/>
        <v>0.06108363479</v>
      </c>
      <c r="J1725" s="44"/>
      <c r="K1725" s="45">
        <v>811.15</v>
      </c>
      <c r="L1725" s="43">
        <f t="shared" si="4"/>
        <v>0.005563124744</v>
      </c>
      <c r="M1725" s="44"/>
      <c r="N1725" s="45">
        <v>200.8</v>
      </c>
      <c r="O1725" s="43">
        <f t="shared" si="5"/>
        <v>-0.008084759956</v>
      </c>
      <c r="P1725" s="44"/>
      <c r="Q1725" s="45">
        <v>281.86</v>
      </c>
      <c r="R1725" s="43">
        <f t="shared" si="6"/>
        <v>-0.005378259373</v>
      </c>
      <c r="S1725" s="44"/>
      <c r="T1725" s="45">
        <v>815.4</v>
      </c>
      <c r="U1725" s="43">
        <f t="shared" si="7"/>
        <v>-0.01340012742</v>
      </c>
      <c r="V1725" s="44"/>
      <c r="W1725" s="45">
        <v>206.8</v>
      </c>
      <c r="X1725" s="43">
        <f t="shared" si="8"/>
        <v>0.02402914801</v>
      </c>
      <c r="Y1725" s="44"/>
      <c r="Z1725" s="45">
        <v>79.8</v>
      </c>
      <c r="AA1725" s="46">
        <f t="shared" si="9"/>
        <v>0.0018814681</v>
      </c>
      <c r="AB1725" s="44"/>
      <c r="AC1725" s="45">
        <v>477.74</v>
      </c>
      <c r="AD1725" s="46">
        <f t="shared" si="10"/>
        <v>0.01382646484</v>
      </c>
      <c r="AE1725" s="47"/>
      <c r="AF1725" s="42">
        <v>9119.4</v>
      </c>
      <c r="AG1725" s="46">
        <f t="shared" si="11"/>
        <v>-0.001862422344</v>
      </c>
      <c r="AH1725" s="47"/>
    </row>
    <row r="1726">
      <c r="A1726" s="41">
        <v>42844.0</v>
      </c>
      <c r="B1726" s="45">
        <v>928.7</v>
      </c>
      <c r="C1726" s="43">
        <f t="shared" si="1"/>
        <v>0.007945773001</v>
      </c>
      <c r="D1726" s="44"/>
      <c r="E1726" s="45">
        <v>722.89</v>
      </c>
      <c r="F1726" s="43">
        <f t="shared" si="2"/>
        <v>0.001176527718</v>
      </c>
      <c r="G1726" s="44"/>
      <c r="H1726" s="45">
        <v>73.03</v>
      </c>
      <c r="I1726" s="43">
        <f t="shared" si="3"/>
        <v>0.0125389173</v>
      </c>
      <c r="J1726" s="44"/>
      <c r="K1726" s="45">
        <v>806.65</v>
      </c>
      <c r="L1726" s="43">
        <f t="shared" si="4"/>
        <v>-0.01195331546</v>
      </c>
      <c r="M1726" s="44"/>
      <c r="N1726" s="45">
        <v>202.43</v>
      </c>
      <c r="O1726" s="43">
        <f t="shared" si="5"/>
        <v>0.02922294006</v>
      </c>
      <c r="P1726" s="44"/>
      <c r="Q1726" s="45">
        <v>283.38</v>
      </c>
      <c r="R1726" s="43">
        <f t="shared" si="6"/>
        <v>0.007687031954</v>
      </c>
      <c r="S1726" s="44"/>
      <c r="T1726" s="45">
        <v>826.4</v>
      </c>
      <c r="U1726" s="43">
        <f t="shared" si="7"/>
        <v>-0.01429711384</v>
      </c>
      <c r="V1726" s="44"/>
      <c r="W1726" s="45">
        <v>201.89</v>
      </c>
      <c r="X1726" s="43">
        <f t="shared" si="8"/>
        <v>-0.03814567378</v>
      </c>
      <c r="Y1726" s="44"/>
      <c r="Z1726" s="45">
        <v>79.65</v>
      </c>
      <c r="AA1726" s="46">
        <f t="shared" si="9"/>
        <v>0.01327033692</v>
      </c>
      <c r="AB1726" s="44"/>
      <c r="AC1726" s="45">
        <v>471.18</v>
      </c>
      <c r="AD1726" s="46">
        <f t="shared" si="10"/>
        <v>-0.03380391968</v>
      </c>
      <c r="AE1726" s="47"/>
      <c r="AF1726" s="42">
        <v>9136.4</v>
      </c>
      <c r="AG1726" s="46">
        <f t="shared" si="11"/>
        <v>0.00360747983</v>
      </c>
      <c r="AH1726" s="47"/>
    </row>
    <row r="1727">
      <c r="A1727" s="41">
        <v>42843.0</v>
      </c>
      <c r="B1727" s="45">
        <v>921.35</v>
      </c>
      <c r="C1727" s="43">
        <f t="shared" si="1"/>
        <v>0.003969445956</v>
      </c>
      <c r="D1727" s="44"/>
      <c r="E1727" s="45">
        <v>722.04</v>
      </c>
      <c r="F1727" s="43">
        <f t="shared" si="2"/>
        <v>0.00728367736</v>
      </c>
      <c r="G1727" s="44"/>
      <c r="H1727" s="45">
        <v>72.12</v>
      </c>
      <c r="I1727" s="43">
        <f t="shared" si="3"/>
        <v>-0.007321991681</v>
      </c>
      <c r="J1727" s="44"/>
      <c r="K1727" s="45">
        <v>816.35</v>
      </c>
      <c r="L1727" s="43">
        <f t="shared" si="4"/>
        <v>-0.01060080599</v>
      </c>
      <c r="M1727" s="44"/>
      <c r="N1727" s="45">
        <v>196.6</v>
      </c>
      <c r="O1727" s="43">
        <f t="shared" si="5"/>
        <v>-0.01789587773</v>
      </c>
      <c r="P1727" s="44"/>
      <c r="Q1727" s="45">
        <v>281.21</v>
      </c>
      <c r="R1727" s="43">
        <f t="shared" si="6"/>
        <v>-0.007687031954</v>
      </c>
      <c r="S1727" s="44"/>
      <c r="T1727" s="45">
        <v>838.3</v>
      </c>
      <c r="U1727" s="43">
        <f t="shared" si="7"/>
        <v>0.00208974014</v>
      </c>
      <c r="V1727" s="44"/>
      <c r="W1727" s="45">
        <v>209.74</v>
      </c>
      <c r="X1727" s="43">
        <f t="shared" si="8"/>
        <v>-0.0005719733235</v>
      </c>
      <c r="Y1727" s="44"/>
      <c r="Z1727" s="45">
        <v>78.6</v>
      </c>
      <c r="AA1727" s="46">
        <f t="shared" si="9"/>
        <v>-0.01452504223</v>
      </c>
      <c r="AB1727" s="44"/>
      <c r="AC1727" s="45">
        <v>487.38</v>
      </c>
      <c r="AD1727" s="46">
        <f t="shared" si="10"/>
        <v>0.02312217745</v>
      </c>
      <c r="AE1727" s="47"/>
      <c r="AF1727" s="42">
        <v>9103.5</v>
      </c>
      <c r="AG1727" s="46">
        <f t="shared" si="11"/>
        <v>-0.0001812325466</v>
      </c>
      <c r="AH1727" s="47"/>
    </row>
    <row r="1728">
      <c r="A1728" s="41">
        <v>42842.0</v>
      </c>
      <c r="B1728" s="45">
        <v>917.7</v>
      </c>
      <c r="C1728" s="43">
        <f t="shared" si="1"/>
        <v>-0.02022559035</v>
      </c>
      <c r="D1728" s="44"/>
      <c r="E1728" s="45">
        <v>716.8</v>
      </c>
      <c r="F1728" s="43">
        <f t="shared" si="2"/>
        <v>-0.00243843086</v>
      </c>
      <c r="G1728" s="44"/>
      <c r="H1728" s="45">
        <v>72.65</v>
      </c>
      <c r="I1728" s="43">
        <f t="shared" si="3"/>
        <v>-0.006585289267</v>
      </c>
      <c r="J1728" s="44"/>
      <c r="K1728" s="45">
        <v>825.05</v>
      </c>
      <c r="L1728" s="43">
        <f t="shared" si="4"/>
        <v>0.001030771654</v>
      </c>
      <c r="M1728" s="44"/>
      <c r="N1728" s="45">
        <v>200.15</v>
      </c>
      <c r="O1728" s="43">
        <f t="shared" si="5"/>
        <v>-0.0199348723</v>
      </c>
      <c r="P1728" s="44"/>
      <c r="Q1728" s="45">
        <v>283.38</v>
      </c>
      <c r="R1728" s="43">
        <f t="shared" si="6"/>
        <v>0.001165192653</v>
      </c>
      <c r="S1728" s="44"/>
      <c r="T1728" s="45">
        <v>836.55</v>
      </c>
      <c r="U1728" s="43">
        <f t="shared" si="7"/>
        <v>-0.005305368469</v>
      </c>
      <c r="V1728" s="44"/>
      <c r="W1728" s="45">
        <v>209.86</v>
      </c>
      <c r="X1728" s="43">
        <f t="shared" si="8"/>
        <v>-0.01424100901</v>
      </c>
      <c r="Y1728" s="44"/>
      <c r="Z1728" s="45">
        <v>79.75</v>
      </c>
      <c r="AA1728" s="46">
        <f t="shared" si="9"/>
        <v>-0.001253132996</v>
      </c>
      <c r="AB1728" s="44"/>
      <c r="AC1728" s="45">
        <v>476.24</v>
      </c>
      <c r="AD1728" s="46">
        <f t="shared" si="10"/>
        <v>0.005770016219</v>
      </c>
      <c r="AE1728" s="47"/>
      <c r="AF1728" s="42">
        <v>9105.15</v>
      </c>
      <c r="AG1728" s="46">
        <f t="shared" si="11"/>
        <v>-0.003743608591</v>
      </c>
      <c r="AH1728" s="47"/>
    </row>
    <row r="1729">
      <c r="A1729" s="41">
        <v>42838.0</v>
      </c>
      <c r="B1729" s="45">
        <v>936.45</v>
      </c>
      <c r="C1729" s="43">
        <f t="shared" si="1"/>
        <v>0.0004272363216</v>
      </c>
      <c r="D1729" s="44"/>
      <c r="E1729" s="45">
        <v>718.55</v>
      </c>
      <c r="F1729" s="43">
        <f t="shared" si="2"/>
        <v>-0.002363081444</v>
      </c>
      <c r="G1729" s="44"/>
      <c r="H1729" s="45">
        <v>73.13</v>
      </c>
      <c r="I1729" s="43">
        <f t="shared" si="3"/>
        <v>0.01487835684</v>
      </c>
      <c r="J1729" s="44"/>
      <c r="K1729" s="45">
        <v>824.2</v>
      </c>
      <c r="L1729" s="43">
        <f t="shared" si="4"/>
        <v>-0.01361712913</v>
      </c>
      <c r="M1729" s="44"/>
      <c r="N1729" s="45">
        <v>204.18</v>
      </c>
      <c r="O1729" s="43">
        <f t="shared" si="5"/>
        <v>0.0002939015451</v>
      </c>
      <c r="P1729" s="44"/>
      <c r="Q1729" s="45">
        <v>283.05</v>
      </c>
      <c r="R1729" s="43">
        <f t="shared" si="6"/>
        <v>0.003610112224</v>
      </c>
      <c r="S1729" s="44"/>
      <c r="T1729" s="45">
        <v>841.0</v>
      </c>
      <c r="U1729" s="43">
        <f t="shared" si="7"/>
        <v>0.00458839407</v>
      </c>
      <c r="V1729" s="44"/>
      <c r="W1729" s="45">
        <v>212.87</v>
      </c>
      <c r="X1729" s="43">
        <f t="shared" si="8"/>
        <v>-0.004967207964</v>
      </c>
      <c r="Y1729" s="44"/>
      <c r="Z1729" s="45">
        <v>79.85</v>
      </c>
      <c r="AA1729" s="46">
        <f t="shared" si="9"/>
        <v>0.004392853001</v>
      </c>
      <c r="AB1729" s="44"/>
      <c r="AC1729" s="45">
        <v>473.5</v>
      </c>
      <c r="AD1729" s="46">
        <f t="shared" si="10"/>
        <v>0.004020743963</v>
      </c>
      <c r="AE1729" s="47"/>
      <c r="AF1729" s="42">
        <v>9139.3</v>
      </c>
      <c r="AG1729" s="46">
        <f t="shared" si="11"/>
        <v>-0.00125751106</v>
      </c>
      <c r="AH1729" s="47"/>
    </row>
    <row r="1730">
      <c r="A1730" s="41">
        <v>42837.0</v>
      </c>
      <c r="B1730" s="45">
        <v>936.05</v>
      </c>
      <c r="C1730" s="43">
        <f t="shared" si="1"/>
        <v>-0.009568942293</v>
      </c>
      <c r="D1730" s="44"/>
      <c r="E1730" s="45">
        <v>720.25</v>
      </c>
      <c r="F1730" s="43">
        <f t="shared" si="2"/>
        <v>0.002919913087</v>
      </c>
      <c r="G1730" s="44"/>
      <c r="H1730" s="45">
        <v>72.05</v>
      </c>
      <c r="I1730" s="43">
        <f t="shared" si="3"/>
        <v>0.0006942034295</v>
      </c>
      <c r="J1730" s="44"/>
      <c r="K1730" s="45">
        <v>835.5</v>
      </c>
      <c r="L1730" s="43">
        <f t="shared" si="4"/>
        <v>-0.02505745093</v>
      </c>
      <c r="M1730" s="44"/>
      <c r="N1730" s="45">
        <v>204.12</v>
      </c>
      <c r="O1730" s="43">
        <f t="shared" si="5"/>
        <v>-0.01618229058</v>
      </c>
      <c r="P1730" s="44"/>
      <c r="Q1730" s="45">
        <v>282.03</v>
      </c>
      <c r="R1730" s="43">
        <f t="shared" si="6"/>
        <v>-0.00212517347</v>
      </c>
      <c r="S1730" s="44"/>
      <c r="T1730" s="45">
        <v>837.15</v>
      </c>
      <c r="U1730" s="43">
        <f t="shared" si="7"/>
        <v>-0.02098123713</v>
      </c>
      <c r="V1730" s="44"/>
      <c r="W1730" s="45">
        <v>213.93</v>
      </c>
      <c r="X1730" s="43">
        <f t="shared" si="8"/>
        <v>-0.008100602956</v>
      </c>
      <c r="Y1730" s="44"/>
      <c r="Z1730" s="45">
        <v>79.5</v>
      </c>
      <c r="AA1730" s="46">
        <f t="shared" si="9"/>
        <v>-0.006269613014</v>
      </c>
      <c r="AB1730" s="44"/>
      <c r="AC1730" s="45">
        <v>471.6</v>
      </c>
      <c r="AD1730" s="46">
        <f t="shared" si="10"/>
        <v>0.02786558006</v>
      </c>
      <c r="AE1730" s="47"/>
      <c r="AF1730" s="42">
        <v>9150.8</v>
      </c>
      <c r="AG1730" s="46">
        <f t="shared" si="11"/>
        <v>-0.005737106601</v>
      </c>
      <c r="AH1730" s="47"/>
    </row>
    <row r="1731">
      <c r="A1731" s="41">
        <v>42836.0</v>
      </c>
      <c r="B1731" s="45">
        <v>945.05</v>
      </c>
      <c r="C1731" s="43">
        <f t="shared" si="1"/>
        <v>0.01090523348</v>
      </c>
      <c r="D1731" s="44"/>
      <c r="E1731" s="45">
        <v>718.15</v>
      </c>
      <c r="F1731" s="43">
        <f t="shared" si="2"/>
        <v>0.003724814753</v>
      </c>
      <c r="G1731" s="44"/>
      <c r="H1731" s="45">
        <v>72.0</v>
      </c>
      <c r="I1731" s="43">
        <f t="shared" si="3"/>
        <v>-0.01475176679</v>
      </c>
      <c r="J1731" s="44"/>
      <c r="K1731" s="45">
        <v>856.7</v>
      </c>
      <c r="L1731" s="43">
        <f t="shared" si="4"/>
        <v>0.00926421167</v>
      </c>
      <c r="M1731" s="44"/>
      <c r="N1731" s="45">
        <v>207.45</v>
      </c>
      <c r="O1731" s="43">
        <f t="shared" si="5"/>
        <v>0.008714652102</v>
      </c>
      <c r="P1731" s="44"/>
      <c r="Q1731" s="45">
        <v>282.63</v>
      </c>
      <c r="R1731" s="43">
        <f t="shared" si="6"/>
        <v>0.004325941077</v>
      </c>
      <c r="S1731" s="44"/>
      <c r="T1731" s="45">
        <v>854.9</v>
      </c>
      <c r="U1731" s="43">
        <f t="shared" si="7"/>
        <v>0.0005265159393</v>
      </c>
      <c r="V1731" s="44"/>
      <c r="W1731" s="45">
        <v>215.67</v>
      </c>
      <c r="X1731" s="43">
        <f t="shared" si="8"/>
        <v>0.02369389971</v>
      </c>
      <c r="Y1731" s="44"/>
      <c r="Z1731" s="45">
        <v>80.0</v>
      </c>
      <c r="AA1731" s="46">
        <f t="shared" si="9"/>
        <v>0.003757048878</v>
      </c>
      <c r="AB1731" s="44"/>
      <c r="AC1731" s="45">
        <v>458.64</v>
      </c>
      <c r="AD1731" s="46">
        <f t="shared" si="10"/>
        <v>-0.00738587882</v>
      </c>
      <c r="AE1731" s="47"/>
      <c r="AF1731" s="42">
        <v>9203.45</v>
      </c>
      <c r="AG1731" s="46">
        <f t="shared" si="11"/>
        <v>-0.00363874385</v>
      </c>
      <c r="AH1731" s="47"/>
    </row>
    <row r="1732">
      <c r="A1732" s="41">
        <v>42835.0</v>
      </c>
      <c r="B1732" s="45">
        <v>934.8</v>
      </c>
      <c r="C1732" s="43">
        <f t="shared" si="1"/>
        <v>0.006869928264</v>
      </c>
      <c r="D1732" s="44"/>
      <c r="E1732" s="45">
        <v>715.48</v>
      </c>
      <c r="F1732" s="43">
        <f t="shared" si="2"/>
        <v>-0.003279126087</v>
      </c>
      <c r="G1732" s="44"/>
      <c r="H1732" s="45">
        <v>73.07</v>
      </c>
      <c r="I1732" s="43">
        <f t="shared" si="3"/>
        <v>-0.00164091381</v>
      </c>
      <c r="J1732" s="44"/>
      <c r="K1732" s="45">
        <v>848.8</v>
      </c>
      <c r="L1732" s="43">
        <f t="shared" si="4"/>
        <v>0.02886453341</v>
      </c>
      <c r="M1732" s="44"/>
      <c r="N1732" s="45">
        <v>205.65</v>
      </c>
      <c r="O1732" s="43">
        <f t="shared" si="5"/>
        <v>-0.02045553215</v>
      </c>
      <c r="P1732" s="44"/>
      <c r="Q1732" s="45">
        <v>281.41</v>
      </c>
      <c r="R1732" s="43">
        <f t="shared" si="6"/>
        <v>-0.0009589941952</v>
      </c>
      <c r="S1732" s="44"/>
      <c r="T1732" s="45">
        <v>854.45</v>
      </c>
      <c r="U1732" s="43">
        <f t="shared" si="7"/>
        <v>0.01610416753</v>
      </c>
      <c r="V1732" s="44"/>
      <c r="W1732" s="45">
        <v>210.62</v>
      </c>
      <c r="X1732" s="43">
        <f t="shared" si="8"/>
        <v>0.04724829013</v>
      </c>
      <c r="Y1732" s="44"/>
      <c r="Z1732" s="45">
        <v>79.7</v>
      </c>
      <c r="AA1732" s="46">
        <f t="shared" si="9"/>
        <v>0.009454845095</v>
      </c>
      <c r="AB1732" s="44"/>
      <c r="AC1732" s="45">
        <v>462.04</v>
      </c>
      <c r="AD1732" s="46">
        <f t="shared" si="10"/>
        <v>0.02081950636</v>
      </c>
      <c r="AE1732" s="47"/>
      <c r="AF1732" s="42">
        <v>9237.0</v>
      </c>
      <c r="AG1732" s="46">
        <f t="shared" si="11"/>
        <v>0.006032013381</v>
      </c>
      <c r="AH1732" s="47"/>
    </row>
    <row r="1733">
      <c r="A1733" s="41">
        <v>42832.0</v>
      </c>
      <c r="B1733" s="45">
        <v>928.4</v>
      </c>
      <c r="C1733" s="43">
        <f t="shared" si="1"/>
        <v>0.0006464820826</v>
      </c>
      <c r="D1733" s="44"/>
      <c r="E1733" s="45">
        <v>717.83</v>
      </c>
      <c r="F1733" s="43">
        <f t="shared" si="2"/>
        <v>0.0002507871944</v>
      </c>
      <c r="G1733" s="44"/>
      <c r="H1733" s="45">
        <v>73.19</v>
      </c>
      <c r="I1733" s="43">
        <f t="shared" si="3"/>
        <v>0.002188483981</v>
      </c>
      <c r="J1733" s="44"/>
      <c r="K1733" s="45">
        <v>824.65</v>
      </c>
      <c r="L1733" s="43">
        <f t="shared" si="4"/>
        <v>0.01269160974</v>
      </c>
      <c r="M1733" s="44"/>
      <c r="N1733" s="45">
        <v>209.9</v>
      </c>
      <c r="O1733" s="43">
        <f t="shared" si="5"/>
        <v>0.002862597375</v>
      </c>
      <c r="P1733" s="44"/>
      <c r="Q1733" s="45">
        <v>281.68</v>
      </c>
      <c r="R1733" s="43">
        <f t="shared" si="6"/>
        <v>-0.008730592896</v>
      </c>
      <c r="S1733" s="44"/>
      <c r="T1733" s="45">
        <v>840.8</v>
      </c>
      <c r="U1733" s="43">
        <f t="shared" si="7"/>
        <v>0.001547343045</v>
      </c>
      <c r="V1733" s="44"/>
      <c r="W1733" s="45">
        <v>200.9</v>
      </c>
      <c r="X1733" s="43">
        <f t="shared" si="8"/>
        <v>0.01787914239</v>
      </c>
      <c r="Y1733" s="44"/>
      <c r="Z1733" s="45">
        <v>78.95</v>
      </c>
      <c r="AA1733" s="46">
        <f t="shared" si="9"/>
        <v>-0.008827295654</v>
      </c>
      <c r="AB1733" s="44"/>
      <c r="AC1733" s="45">
        <v>452.52</v>
      </c>
      <c r="AD1733" s="46">
        <f t="shared" si="10"/>
        <v>0.008923279559</v>
      </c>
      <c r="AE1733" s="47"/>
      <c r="AF1733" s="42">
        <v>9181.45</v>
      </c>
      <c r="AG1733" s="46">
        <f t="shared" si="11"/>
        <v>-0.001833540143</v>
      </c>
      <c r="AH1733" s="47"/>
    </row>
    <row r="1734">
      <c r="A1734" s="41">
        <v>42831.0</v>
      </c>
      <c r="B1734" s="45">
        <v>927.8</v>
      </c>
      <c r="C1734" s="43">
        <f t="shared" si="1"/>
        <v>-0.01157321104</v>
      </c>
      <c r="D1734" s="44"/>
      <c r="E1734" s="45">
        <v>717.65</v>
      </c>
      <c r="F1734" s="43">
        <f t="shared" si="2"/>
        <v>0.004287027505</v>
      </c>
      <c r="G1734" s="44"/>
      <c r="H1734" s="45">
        <v>73.03</v>
      </c>
      <c r="I1734" s="43">
        <f t="shared" si="3"/>
        <v>-0.009946263616</v>
      </c>
      <c r="J1734" s="44"/>
      <c r="K1734" s="45">
        <v>814.25</v>
      </c>
      <c r="L1734" s="43">
        <f t="shared" si="4"/>
        <v>-0.004228077012</v>
      </c>
      <c r="M1734" s="44"/>
      <c r="N1734" s="45">
        <v>209.3</v>
      </c>
      <c r="O1734" s="43">
        <f t="shared" si="5"/>
        <v>0.04185772739</v>
      </c>
      <c r="P1734" s="44"/>
      <c r="Q1734" s="45">
        <v>284.15</v>
      </c>
      <c r="R1734" s="43">
        <f t="shared" si="6"/>
        <v>-0.0133540403</v>
      </c>
      <c r="S1734" s="44"/>
      <c r="T1734" s="45">
        <v>839.5</v>
      </c>
      <c r="U1734" s="43">
        <f t="shared" si="7"/>
        <v>-0.004101167744</v>
      </c>
      <c r="V1734" s="44"/>
      <c r="W1734" s="45">
        <v>197.34</v>
      </c>
      <c r="X1734" s="43">
        <f t="shared" si="8"/>
        <v>0.007936549596</v>
      </c>
      <c r="Y1734" s="44"/>
      <c r="Z1734" s="45">
        <v>79.65</v>
      </c>
      <c r="AA1734" s="46">
        <f t="shared" si="9"/>
        <v>-0.01123607327</v>
      </c>
      <c r="AB1734" s="44"/>
      <c r="AC1734" s="45">
        <v>448.5</v>
      </c>
      <c r="AD1734" s="46">
        <f t="shared" si="10"/>
        <v>0.06394115222</v>
      </c>
      <c r="AE1734" s="47"/>
      <c r="AF1734" s="42">
        <v>9198.3</v>
      </c>
      <c r="AG1734" s="46">
        <f t="shared" si="11"/>
        <v>-0.00689592527</v>
      </c>
      <c r="AH1734" s="47"/>
    </row>
    <row r="1735">
      <c r="A1735" s="41">
        <v>42830.0</v>
      </c>
      <c r="B1735" s="45">
        <v>938.6</v>
      </c>
      <c r="C1735" s="43">
        <f t="shared" si="1"/>
        <v>-0.005259954215</v>
      </c>
      <c r="D1735" s="44"/>
      <c r="E1735" s="45">
        <v>714.58</v>
      </c>
      <c r="F1735" s="43">
        <f t="shared" si="2"/>
        <v>-0.000601571098</v>
      </c>
      <c r="G1735" s="44"/>
      <c r="H1735" s="45">
        <v>73.76</v>
      </c>
      <c r="I1735" s="43">
        <f t="shared" si="3"/>
        <v>0.001899851297</v>
      </c>
      <c r="J1735" s="44"/>
      <c r="K1735" s="45">
        <v>817.7</v>
      </c>
      <c r="L1735" s="43">
        <f t="shared" si="4"/>
        <v>0.05634584706</v>
      </c>
      <c r="M1735" s="44"/>
      <c r="N1735" s="45">
        <v>200.72</v>
      </c>
      <c r="O1735" s="43">
        <f t="shared" si="5"/>
        <v>-0.01865707342</v>
      </c>
      <c r="P1735" s="44"/>
      <c r="Q1735" s="45">
        <v>287.97</v>
      </c>
      <c r="R1735" s="43">
        <f t="shared" si="6"/>
        <v>-0.009641876573</v>
      </c>
      <c r="S1735" s="44"/>
      <c r="T1735" s="45">
        <v>842.95</v>
      </c>
      <c r="U1735" s="43">
        <f t="shared" si="7"/>
        <v>0.0274203939</v>
      </c>
      <c r="V1735" s="44"/>
      <c r="W1735" s="45">
        <v>195.78</v>
      </c>
      <c r="X1735" s="43">
        <f t="shared" si="8"/>
        <v>0.005942640439</v>
      </c>
      <c r="Y1735" s="44"/>
      <c r="Z1735" s="45">
        <v>80.55</v>
      </c>
      <c r="AA1735" s="46">
        <f t="shared" si="9"/>
        <v>0.009354605167</v>
      </c>
      <c r="AB1735" s="44"/>
      <c r="AC1735" s="45">
        <v>420.72</v>
      </c>
      <c r="AD1735" s="46">
        <f t="shared" si="10"/>
        <v>0.03778420977</v>
      </c>
      <c r="AE1735" s="47"/>
      <c r="AF1735" s="42">
        <v>9261.95</v>
      </c>
      <c r="AG1735" s="46">
        <f t="shared" si="11"/>
        <v>-0.0003454399266</v>
      </c>
      <c r="AH1735" s="47"/>
    </row>
    <row r="1736">
      <c r="A1736" s="41">
        <v>42828.0</v>
      </c>
      <c r="B1736" s="45">
        <v>943.55</v>
      </c>
      <c r="C1736" s="43">
        <f t="shared" si="1"/>
        <v>0.009156305652</v>
      </c>
      <c r="D1736" s="44"/>
      <c r="E1736" s="45">
        <v>715.01</v>
      </c>
      <c r="F1736" s="43">
        <f t="shared" si="2"/>
        <v>-0.006496245</v>
      </c>
      <c r="G1736" s="44"/>
      <c r="H1736" s="45">
        <v>73.62</v>
      </c>
      <c r="I1736" s="43">
        <f t="shared" si="3"/>
        <v>0.008183351723</v>
      </c>
      <c r="J1736" s="44"/>
      <c r="K1736" s="45">
        <v>772.9</v>
      </c>
      <c r="L1736" s="43">
        <f t="shared" si="4"/>
        <v>-0.01960219065</v>
      </c>
      <c r="M1736" s="44"/>
      <c r="N1736" s="45">
        <v>204.5</v>
      </c>
      <c r="O1736" s="43">
        <f t="shared" si="5"/>
        <v>0.01651707709</v>
      </c>
      <c r="P1736" s="44"/>
      <c r="Q1736" s="45">
        <v>290.76</v>
      </c>
      <c r="R1736" s="43">
        <f t="shared" si="6"/>
        <v>-0.009651989913</v>
      </c>
      <c r="S1736" s="44"/>
      <c r="T1736" s="45">
        <v>820.15</v>
      </c>
      <c r="U1736" s="43">
        <f t="shared" si="7"/>
        <v>0.02337664657</v>
      </c>
      <c r="V1736" s="44"/>
      <c r="W1736" s="45">
        <v>194.62</v>
      </c>
      <c r="X1736" s="43">
        <f t="shared" si="8"/>
        <v>0.00830693836</v>
      </c>
      <c r="Y1736" s="44"/>
      <c r="Z1736" s="45">
        <v>79.8</v>
      </c>
      <c r="AA1736" s="46">
        <f t="shared" si="9"/>
        <v>0.02731195486</v>
      </c>
      <c r="AB1736" s="44"/>
      <c r="AC1736" s="45">
        <v>405.12</v>
      </c>
      <c r="AD1736" s="46">
        <f t="shared" si="10"/>
        <v>0.001581027997</v>
      </c>
      <c r="AE1736" s="47"/>
      <c r="AF1736" s="42">
        <v>9265.15</v>
      </c>
      <c r="AG1736" s="46">
        <f t="shared" si="11"/>
        <v>0.002950874973</v>
      </c>
      <c r="AH1736" s="47"/>
    </row>
    <row r="1737">
      <c r="A1737" s="41">
        <v>42825.0</v>
      </c>
      <c r="B1737" s="45">
        <v>934.95</v>
      </c>
      <c r="C1737" s="43">
        <f t="shared" si="1"/>
        <v>0.02748810949</v>
      </c>
      <c r="D1737" s="44"/>
      <c r="E1737" s="45">
        <v>719.67</v>
      </c>
      <c r="F1737" s="43">
        <f t="shared" si="2"/>
        <v>-0.01626343439</v>
      </c>
      <c r="G1737" s="44"/>
      <c r="H1737" s="45">
        <v>73.02</v>
      </c>
      <c r="I1737" s="43">
        <f t="shared" si="3"/>
        <v>-0.009269422968</v>
      </c>
      <c r="J1737" s="44"/>
      <c r="K1737" s="45">
        <v>788.2</v>
      </c>
      <c r="L1737" s="43">
        <f t="shared" si="4"/>
        <v>0.03986034929</v>
      </c>
      <c r="M1737" s="44"/>
      <c r="N1737" s="45">
        <v>201.15</v>
      </c>
      <c r="O1737" s="43">
        <f t="shared" si="5"/>
        <v>0.06114053912</v>
      </c>
      <c r="P1737" s="44"/>
      <c r="Q1737" s="45">
        <v>293.58</v>
      </c>
      <c r="R1737" s="43">
        <f t="shared" si="6"/>
        <v>-0.0123224308</v>
      </c>
      <c r="S1737" s="44"/>
      <c r="T1737" s="45">
        <v>801.2</v>
      </c>
      <c r="U1737" s="43">
        <f t="shared" si="7"/>
        <v>-0.01289700416</v>
      </c>
      <c r="V1737" s="44"/>
      <c r="W1737" s="45">
        <v>193.01</v>
      </c>
      <c r="X1737" s="43">
        <f t="shared" si="8"/>
        <v>0.004621824237</v>
      </c>
      <c r="Y1737" s="44"/>
      <c r="Z1737" s="45">
        <v>77.65</v>
      </c>
      <c r="AA1737" s="46">
        <f t="shared" si="9"/>
        <v>0.01100690944</v>
      </c>
      <c r="AB1737" s="44"/>
      <c r="AC1737" s="45">
        <v>404.48</v>
      </c>
      <c r="AD1737" s="46">
        <f t="shared" si="10"/>
        <v>-0.007634940913</v>
      </c>
      <c r="AE1737" s="47"/>
      <c r="AF1737" s="42">
        <v>9237.85</v>
      </c>
      <c r="AG1737" s="46">
        <f t="shared" si="11"/>
        <v>0.006963029719</v>
      </c>
      <c r="AH1737" s="47"/>
    </row>
    <row r="1738">
      <c r="A1738" s="41">
        <v>42824.0</v>
      </c>
      <c r="B1738" s="45">
        <v>909.6</v>
      </c>
      <c r="C1738" s="43">
        <f t="shared" si="1"/>
        <v>0.01183314886</v>
      </c>
      <c r="D1738" s="44"/>
      <c r="E1738" s="45">
        <v>731.47</v>
      </c>
      <c r="F1738" s="43">
        <f t="shared" si="2"/>
        <v>0.02598160244</v>
      </c>
      <c r="G1738" s="44"/>
      <c r="H1738" s="45">
        <v>73.7</v>
      </c>
      <c r="I1738" s="43">
        <f t="shared" si="3"/>
        <v>0.01752029486</v>
      </c>
      <c r="J1738" s="44"/>
      <c r="K1738" s="45">
        <v>757.4</v>
      </c>
      <c r="L1738" s="43">
        <f t="shared" si="4"/>
        <v>0.004233930643</v>
      </c>
      <c r="M1738" s="44"/>
      <c r="N1738" s="45">
        <v>189.22</v>
      </c>
      <c r="O1738" s="43">
        <f t="shared" si="5"/>
        <v>-0.004113712884</v>
      </c>
      <c r="P1738" s="44"/>
      <c r="Q1738" s="45">
        <v>297.22</v>
      </c>
      <c r="R1738" s="43">
        <f t="shared" si="6"/>
        <v>-0.006873570625</v>
      </c>
      <c r="S1738" s="44"/>
      <c r="T1738" s="45">
        <v>811.6</v>
      </c>
      <c r="U1738" s="43">
        <f t="shared" si="7"/>
        <v>0.003394122176</v>
      </c>
      <c r="V1738" s="44"/>
      <c r="W1738" s="45">
        <v>192.12</v>
      </c>
      <c r="X1738" s="43">
        <f t="shared" si="8"/>
        <v>-0.01339109533</v>
      </c>
      <c r="Y1738" s="44"/>
      <c r="Z1738" s="45">
        <v>76.8</v>
      </c>
      <c r="AA1738" s="46">
        <f t="shared" si="9"/>
        <v>-0.004546938656</v>
      </c>
      <c r="AB1738" s="44"/>
      <c r="AC1738" s="45">
        <v>407.58</v>
      </c>
      <c r="AD1738" s="46">
        <f t="shared" si="10"/>
        <v>0.004623262219</v>
      </c>
      <c r="AE1738" s="47"/>
      <c r="AF1738" s="42">
        <v>9173.75</v>
      </c>
      <c r="AG1738" s="46">
        <f t="shared" si="11"/>
        <v>0</v>
      </c>
      <c r="AH1738" s="47"/>
    </row>
    <row r="1739">
      <c r="A1739" s="41">
        <v>42823.0</v>
      </c>
      <c r="B1739" s="45">
        <v>898.9</v>
      </c>
      <c r="C1739" s="43">
        <f t="shared" si="1"/>
        <v>-0.002111463806</v>
      </c>
      <c r="D1739" s="44"/>
      <c r="E1739" s="45">
        <v>712.71</v>
      </c>
      <c r="F1739" s="43">
        <f t="shared" si="2"/>
        <v>0.005896318174</v>
      </c>
      <c r="G1739" s="44"/>
      <c r="H1739" s="45">
        <v>72.42</v>
      </c>
      <c r="I1739" s="43">
        <f t="shared" si="3"/>
        <v>-0.0001380738697</v>
      </c>
      <c r="J1739" s="44"/>
      <c r="K1739" s="45">
        <v>754.2</v>
      </c>
      <c r="L1739" s="43">
        <f t="shared" si="4"/>
        <v>0.005517713849</v>
      </c>
      <c r="M1739" s="44"/>
      <c r="N1739" s="45">
        <v>190.0</v>
      </c>
      <c r="O1739" s="43">
        <f t="shared" si="5"/>
        <v>0.001843804026</v>
      </c>
      <c r="P1739" s="44"/>
      <c r="Q1739" s="45">
        <v>299.27</v>
      </c>
      <c r="R1739" s="43">
        <f t="shared" si="6"/>
        <v>-0.001836118628</v>
      </c>
      <c r="S1739" s="44"/>
      <c r="T1739" s="45">
        <v>808.85</v>
      </c>
      <c r="U1739" s="43">
        <f t="shared" si="7"/>
        <v>-0.00222290922</v>
      </c>
      <c r="V1739" s="44"/>
      <c r="W1739" s="45">
        <v>194.71</v>
      </c>
      <c r="X1739" s="43">
        <f t="shared" si="8"/>
        <v>-0.008336578137</v>
      </c>
      <c r="Y1739" s="44"/>
      <c r="Z1739" s="45">
        <v>77.15</v>
      </c>
      <c r="AA1739" s="46">
        <f t="shared" si="9"/>
        <v>0.001946156955</v>
      </c>
      <c r="AB1739" s="44"/>
      <c r="AC1739" s="45">
        <v>405.7</v>
      </c>
      <c r="AD1739" s="46">
        <f t="shared" si="10"/>
        <v>0.007894028942</v>
      </c>
      <c r="AE1739" s="47"/>
      <c r="AF1739" s="42">
        <v>9173.75</v>
      </c>
      <c r="AG1739" s="46">
        <f t="shared" si="11"/>
        <v>0.00327009089</v>
      </c>
      <c r="AH1739" s="47"/>
    </row>
    <row r="1740">
      <c r="A1740" s="41">
        <v>42822.0</v>
      </c>
      <c r="B1740" s="45">
        <v>900.8</v>
      </c>
      <c r="C1740" s="43">
        <f t="shared" si="1"/>
        <v>0.001388619103</v>
      </c>
      <c r="D1740" s="44"/>
      <c r="E1740" s="45">
        <v>708.52</v>
      </c>
      <c r="F1740" s="43">
        <f t="shared" si="2"/>
        <v>0.007309435609</v>
      </c>
      <c r="G1740" s="44"/>
      <c r="H1740" s="45">
        <v>72.43</v>
      </c>
      <c r="I1740" s="43">
        <f t="shared" si="3"/>
        <v>0.004289179872</v>
      </c>
      <c r="J1740" s="44"/>
      <c r="K1740" s="45">
        <v>750.05</v>
      </c>
      <c r="L1740" s="43">
        <f t="shared" si="4"/>
        <v>0.004342459307</v>
      </c>
      <c r="M1740" s="44"/>
      <c r="N1740" s="45">
        <v>189.65</v>
      </c>
      <c r="O1740" s="43">
        <f t="shared" si="5"/>
        <v>-0.01033397609</v>
      </c>
      <c r="P1740" s="44"/>
      <c r="Q1740" s="45">
        <v>299.82</v>
      </c>
      <c r="R1740" s="43">
        <f t="shared" si="6"/>
        <v>0.009281819782</v>
      </c>
      <c r="S1740" s="44"/>
      <c r="T1740" s="45">
        <v>810.65</v>
      </c>
      <c r="U1740" s="43">
        <f t="shared" si="7"/>
        <v>0.002841261948</v>
      </c>
      <c r="V1740" s="44"/>
      <c r="W1740" s="45">
        <v>196.34</v>
      </c>
      <c r="X1740" s="43">
        <f t="shared" si="8"/>
        <v>-0.02524650056</v>
      </c>
      <c r="Y1740" s="44"/>
      <c r="Z1740" s="45">
        <v>77.0</v>
      </c>
      <c r="AA1740" s="46">
        <f t="shared" si="9"/>
        <v>-0.003241493924</v>
      </c>
      <c r="AB1740" s="44"/>
      <c r="AC1740" s="45">
        <v>402.51</v>
      </c>
      <c r="AD1740" s="46">
        <f t="shared" si="10"/>
        <v>0.01114231574</v>
      </c>
      <c r="AE1740" s="47"/>
      <c r="AF1740" s="42">
        <v>9143.8</v>
      </c>
      <c r="AG1740" s="46">
        <f t="shared" si="11"/>
        <v>0.004713732241</v>
      </c>
      <c r="AH1740" s="47"/>
    </row>
    <row r="1741">
      <c r="A1741" s="41">
        <v>42821.0</v>
      </c>
      <c r="B1741" s="45">
        <v>899.55</v>
      </c>
      <c r="C1741" s="43">
        <f t="shared" si="1"/>
        <v>0.01224744778</v>
      </c>
      <c r="D1741" s="44"/>
      <c r="E1741" s="45">
        <v>703.36</v>
      </c>
      <c r="F1741" s="43">
        <f t="shared" si="2"/>
        <v>-0.0102267591</v>
      </c>
      <c r="G1741" s="44"/>
      <c r="H1741" s="45">
        <v>72.12</v>
      </c>
      <c r="I1741" s="43">
        <f t="shared" si="3"/>
        <v>0.004864836893</v>
      </c>
      <c r="J1741" s="44"/>
      <c r="K1741" s="45">
        <v>746.8</v>
      </c>
      <c r="L1741" s="43">
        <f t="shared" si="4"/>
        <v>0.01239573943</v>
      </c>
      <c r="M1741" s="44"/>
      <c r="N1741" s="45">
        <v>191.62</v>
      </c>
      <c r="O1741" s="43">
        <f t="shared" si="5"/>
        <v>-0.01784422428</v>
      </c>
      <c r="P1741" s="44"/>
      <c r="Q1741" s="45">
        <v>297.05</v>
      </c>
      <c r="R1741" s="43">
        <f t="shared" si="6"/>
        <v>-0.0005721305287</v>
      </c>
      <c r="S1741" s="44"/>
      <c r="T1741" s="45">
        <v>808.35</v>
      </c>
      <c r="U1741" s="43">
        <f t="shared" si="7"/>
        <v>-0.01162267488</v>
      </c>
      <c r="V1741" s="44"/>
      <c r="W1741" s="45">
        <v>201.36</v>
      </c>
      <c r="X1741" s="43">
        <f t="shared" si="8"/>
        <v>0.01294597342</v>
      </c>
      <c r="Y1741" s="44"/>
      <c r="Z1741" s="45">
        <v>77.25</v>
      </c>
      <c r="AA1741" s="46">
        <f t="shared" si="9"/>
        <v>-0.0006470398155</v>
      </c>
      <c r="AB1741" s="44"/>
      <c r="AC1741" s="45">
        <v>398.05</v>
      </c>
      <c r="AD1741" s="46">
        <f t="shared" si="10"/>
        <v>0.007641229004</v>
      </c>
      <c r="AE1741" s="47"/>
      <c r="AF1741" s="42">
        <v>9100.8</v>
      </c>
      <c r="AG1741" s="46">
        <f t="shared" si="11"/>
        <v>0.00612809148</v>
      </c>
      <c r="AH1741" s="47"/>
    </row>
    <row r="1742">
      <c r="A1742" s="41">
        <v>42818.0</v>
      </c>
      <c r="B1742" s="45">
        <v>888.6</v>
      </c>
      <c r="C1742" s="43">
        <f t="shared" si="1"/>
        <v>0.007171727946</v>
      </c>
      <c r="D1742" s="44"/>
      <c r="E1742" s="45">
        <v>710.59</v>
      </c>
      <c r="F1742" s="43">
        <f t="shared" si="2"/>
        <v>-0.004591253809</v>
      </c>
      <c r="G1742" s="44"/>
      <c r="H1742" s="45">
        <v>71.77</v>
      </c>
      <c r="I1742" s="43">
        <f t="shared" si="3"/>
        <v>0.001394311436</v>
      </c>
      <c r="J1742" s="44"/>
      <c r="K1742" s="45">
        <v>737.6</v>
      </c>
      <c r="L1742" s="43">
        <f t="shared" si="4"/>
        <v>0.008714652102</v>
      </c>
      <c r="M1742" s="44"/>
      <c r="N1742" s="45">
        <v>195.07</v>
      </c>
      <c r="O1742" s="43">
        <f t="shared" si="5"/>
        <v>0.02071861546</v>
      </c>
      <c r="P1742" s="44"/>
      <c r="Q1742" s="45">
        <v>297.22</v>
      </c>
      <c r="R1742" s="43">
        <f t="shared" si="6"/>
        <v>-0.01137440337</v>
      </c>
      <c r="S1742" s="44"/>
      <c r="T1742" s="45">
        <v>817.8</v>
      </c>
      <c r="U1742" s="43">
        <f t="shared" si="7"/>
        <v>-0.0110659608</v>
      </c>
      <c r="V1742" s="44"/>
      <c r="W1742" s="45">
        <v>198.77</v>
      </c>
      <c r="X1742" s="43">
        <f t="shared" si="8"/>
        <v>-0.006018977894</v>
      </c>
      <c r="Y1742" s="44"/>
      <c r="Z1742" s="45">
        <v>77.3</v>
      </c>
      <c r="AA1742" s="46">
        <f t="shared" si="9"/>
        <v>0.03689483021</v>
      </c>
      <c r="AB1742" s="44"/>
      <c r="AC1742" s="45">
        <v>395.02</v>
      </c>
      <c r="AD1742" s="46">
        <f t="shared" si="10"/>
        <v>-0.01285309778</v>
      </c>
      <c r="AE1742" s="47"/>
      <c r="AF1742" s="42">
        <v>9045.2</v>
      </c>
      <c r="AG1742" s="46">
        <f t="shared" si="11"/>
        <v>-0.006918917935</v>
      </c>
      <c r="AH1742" s="47"/>
    </row>
    <row r="1743">
      <c r="A1743" s="41">
        <v>42817.0</v>
      </c>
      <c r="B1743" s="45">
        <v>882.25</v>
      </c>
      <c r="C1743" s="43">
        <f t="shared" si="1"/>
        <v>-0.005989395235</v>
      </c>
      <c r="D1743" s="44"/>
      <c r="E1743" s="45">
        <v>713.86</v>
      </c>
      <c r="F1743" s="43">
        <f t="shared" si="2"/>
        <v>0</v>
      </c>
      <c r="G1743" s="44"/>
      <c r="H1743" s="45">
        <v>71.67</v>
      </c>
      <c r="I1743" s="43">
        <f t="shared" si="3"/>
        <v>-0.01399399352</v>
      </c>
      <c r="J1743" s="44"/>
      <c r="K1743" s="45">
        <v>731.2</v>
      </c>
      <c r="L1743" s="43">
        <f t="shared" si="4"/>
        <v>-0.007357983871</v>
      </c>
      <c r="M1743" s="44"/>
      <c r="N1743" s="45">
        <v>191.07</v>
      </c>
      <c r="O1743" s="43">
        <f t="shared" si="5"/>
        <v>0.005615780891</v>
      </c>
      <c r="P1743" s="44"/>
      <c r="Q1743" s="45">
        <v>300.62</v>
      </c>
      <c r="R1743" s="43">
        <f t="shared" si="6"/>
        <v>-0.003453546635</v>
      </c>
      <c r="S1743" s="44"/>
      <c r="T1743" s="45">
        <v>826.9</v>
      </c>
      <c r="U1743" s="43">
        <f t="shared" si="7"/>
        <v>-0.01279719468</v>
      </c>
      <c r="V1743" s="44"/>
      <c r="W1743" s="45">
        <v>199.97</v>
      </c>
      <c r="X1743" s="43">
        <f t="shared" si="8"/>
        <v>0.02953629912</v>
      </c>
      <c r="Y1743" s="44"/>
      <c r="Z1743" s="45">
        <v>74.5</v>
      </c>
      <c r="AA1743" s="46">
        <f t="shared" si="9"/>
        <v>0.01828699792</v>
      </c>
      <c r="AB1743" s="44"/>
      <c r="AC1743" s="45">
        <v>400.13</v>
      </c>
      <c r="AD1743" s="46">
        <f t="shared" si="10"/>
        <v>0.003981624702</v>
      </c>
      <c r="AE1743" s="47"/>
      <c r="AF1743" s="42">
        <v>9108.0</v>
      </c>
      <c r="AG1743" s="46">
        <f t="shared" si="11"/>
        <v>0.00238536358</v>
      </c>
      <c r="AH1743" s="47"/>
    </row>
    <row r="1744">
      <c r="A1744" s="41">
        <v>42816.0</v>
      </c>
      <c r="B1744" s="45">
        <v>887.55</v>
      </c>
      <c r="C1744" s="43">
        <f t="shared" si="1"/>
        <v>0.002030114045</v>
      </c>
      <c r="D1744" s="44"/>
      <c r="E1744" s="45">
        <v>713.86</v>
      </c>
      <c r="F1744" s="43">
        <f t="shared" si="2"/>
        <v>-0.006993670015</v>
      </c>
      <c r="G1744" s="44"/>
      <c r="H1744" s="45">
        <v>72.68</v>
      </c>
      <c r="I1744" s="43">
        <f t="shared" si="3"/>
        <v>0.008012199237</v>
      </c>
      <c r="J1744" s="44"/>
      <c r="K1744" s="45">
        <v>736.6</v>
      </c>
      <c r="L1744" s="43">
        <f t="shared" si="4"/>
        <v>0.004421926318</v>
      </c>
      <c r="M1744" s="44"/>
      <c r="N1744" s="45">
        <v>190.0</v>
      </c>
      <c r="O1744" s="43">
        <f t="shared" si="5"/>
        <v>-0.02134941801</v>
      </c>
      <c r="P1744" s="44"/>
      <c r="Q1744" s="45">
        <v>301.66</v>
      </c>
      <c r="R1744" s="43">
        <f t="shared" si="6"/>
        <v>-0.01656951578</v>
      </c>
      <c r="S1744" s="44"/>
      <c r="T1744" s="45">
        <v>837.55</v>
      </c>
      <c r="U1744" s="43">
        <f t="shared" si="7"/>
        <v>-0.002325513108</v>
      </c>
      <c r="V1744" s="44"/>
      <c r="W1744" s="45">
        <v>194.15</v>
      </c>
      <c r="X1744" s="43">
        <f t="shared" si="8"/>
        <v>-0.009585638663</v>
      </c>
      <c r="Y1744" s="44"/>
      <c r="Z1744" s="45">
        <v>73.15</v>
      </c>
      <c r="AA1744" s="46">
        <f t="shared" si="9"/>
        <v>0</v>
      </c>
      <c r="AB1744" s="44"/>
      <c r="AC1744" s="45">
        <v>398.54</v>
      </c>
      <c r="AD1744" s="46">
        <f t="shared" si="10"/>
        <v>0.003292411585</v>
      </c>
      <c r="AE1744" s="47"/>
      <c r="AF1744" s="42">
        <v>9086.3</v>
      </c>
      <c r="AG1744" s="46">
        <f t="shared" si="11"/>
        <v>0.006165584547</v>
      </c>
      <c r="AH1744" s="47"/>
    </row>
    <row r="1745">
      <c r="A1745" s="41">
        <v>42815.0</v>
      </c>
      <c r="B1745" s="45">
        <v>885.75</v>
      </c>
      <c r="C1745" s="43">
        <f t="shared" si="1"/>
        <v>-0.01534872166</v>
      </c>
      <c r="D1745" s="44"/>
      <c r="E1745" s="45">
        <v>718.87</v>
      </c>
      <c r="F1745" s="43">
        <f t="shared" si="2"/>
        <v>0.003358115924</v>
      </c>
      <c r="G1745" s="44"/>
      <c r="H1745" s="45">
        <v>72.1</v>
      </c>
      <c r="I1745" s="43">
        <f t="shared" si="3"/>
        <v>0.005005572187</v>
      </c>
      <c r="J1745" s="44"/>
      <c r="K1745" s="45">
        <v>733.35</v>
      </c>
      <c r="L1745" s="43">
        <f t="shared" si="4"/>
        <v>-0.00909467379</v>
      </c>
      <c r="M1745" s="44"/>
      <c r="N1745" s="45">
        <v>194.1</v>
      </c>
      <c r="O1745" s="43">
        <f t="shared" si="5"/>
        <v>-0.01508401347</v>
      </c>
      <c r="P1745" s="44"/>
      <c r="Q1745" s="45">
        <v>306.7</v>
      </c>
      <c r="R1745" s="43">
        <f t="shared" si="6"/>
        <v>-0.0176778401</v>
      </c>
      <c r="S1745" s="44"/>
      <c r="T1745" s="45">
        <v>839.5</v>
      </c>
      <c r="U1745" s="43">
        <f t="shared" si="7"/>
        <v>0.01041738452</v>
      </c>
      <c r="V1745" s="44"/>
      <c r="W1745" s="45">
        <v>196.02</v>
      </c>
      <c r="X1745" s="43">
        <f t="shared" si="8"/>
        <v>0.005576175083</v>
      </c>
      <c r="Y1745" s="44"/>
      <c r="Z1745" s="45">
        <v>73.15</v>
      </c>
      <c r="AA1745" s="46">
        <f t="shared" si="9"/>
        <v>-0.006132898269</v>
      </c>
      <c r="AB1745" s="44"/>
      <c r="AC1745" s="45">
        <v>397.23</v>
      </c>
      <c r="AD1745" s="46">
        <f t="shared" si="10"/>
        <v>0.001284715839</v>
      </c>
      <c r="AE1745" s="47"/>
      <c r="AF1745" s="42">
        <v>9030.45</v>
      </c>
      <c r="AG1745" s="46">
        <f t="shared" si="11"/>
        <v>-0.01003206417</v>
      </c>
      <c r="AH1745" s="47"/>
    </row>
    <row r="1746">
      <c r="A1746" s="41">
        <v>42814.0</v>
      </c>
      <c r="B1746" s="45">
        <v>899.45</v>
      </c>
      <c r="C1746" s="43">
        <f t="shared" si="1"/>
        <v>0.008485508404</v>
      </c>
      <c r="D1746" s="44"/>
      <c r="E1746" s="45">
        <v>716.46</v>
      </c>
      <c r="F1746" s="43">
        <f t="shared" si="2"/>
        <v>0.007171903552</v>
      </c>
      <c r="G1746" s="44"/>
      <c r="H1746" s="45">
        <v>71.74</v>
      </c>
      <c r="I1746" s="43">
        <f t="shared" si="3"/>
        <v>-0.006806999959</v>
      </c>
      <c r="J1746" s="44"/>
      <c r="K1746" s="45">
        <v>740.05</v>
      </c>
      <c r="L1746" s="43">
        <f t="shared" si="4"/>
        <v>0.004401266542</v>
      </c>
      <c r="M1746" s="44"/>
      <c r="N1746" s="45">
        <v>197.05</v>
      </c>
      <c r="O1746" s="43">
        <f t="shared" si="5"/>
        <v>0.01364249757</v>
      </c>
      <c r="P1746" s="44"/>
      <c r="Q1746" s="45">
        <v>312.17</v>
      </c>
      <c r="R1746" s="43">
        <f t="shared" si="6"/>
        <v>-0.006672757546</v>
      </c>
      <c r="S1746" s="44"/>
      <c r="T1746" s="45">
        <v>830.8</v>
      </c>
      <c r="U1746" s="43">
        <f t="shared" si="7"/>
        <v>-0.01101279984</v>
      </c>
      <c r="V1746" s="44"/>
      <c r="W1746" s="45">
        <v>194.93</v>
      </c>
      <c r="X1746" s="43">
        <f t="shared" si="8"/>
        <v>0.01212886795</v>
      </c>
      <c r="Y1746" s="44"/>
      <c r="Z1746" s="45">
        <v>73.6</v>
      </c>
      <c r="AA1746" s="46">
        <f t="shared" si="9"/>
        <v>0.004084416842</v>
      </c>
      <c r="AB1746" s="44"/>
      <c r="AC1746" s="45">
        <v>396.72</v>
      </c>
      <c r="AD1746" s="46">
        <f t="shared" si="10"/>
        <v>-0.006106543911</v>
      </c>
      <c r="AE1746" s="47"/>
      <c r="AF1746" s="42">
        <v>9121.5</v>
      </c>
      <c r="AG1746" s="46">
        <f t="shared" si="11"/>
        <v>-0.0005863543995</v>
      </c>
      <c r="AH1746" s="47"/>
    </row>
    <row r="1747">
      <c r="A1747" s="41">
        <v>42811.0</v>
      </c>
      <c r="B1747" s="45">
        <v>891.85</v>
      </c>
      <c r="C1747" s="43">
        <f t="shared" si="1"/>
        <v>-0.00765131766</v>
      </c>
      <c r="D1747" s="44"/>
      <c r="E1747" s="45">
        <v>711.34</v>
      </c>
      <c r="F1747" s="43">
        <f t="shared" si="2"/>
        <v>0.005978416611</v>
      </c>
      <c r="G1747" s="44"/>
      <c r="H1747" s="45">
        <v>72.23</v>
      </c>
      <c r="I1747" s="43">
        <f t="shared" si="3"/>
        <v>0.01169766855</v>
      </c>
      <c r="J1747" s="44"/>
      <c r="K1747" s="45">
        <v>736.8</v>
      </c>
      <c r="L1747" s="43">
        <f t="shared" si="4"/>
        <v>0.006194499233</v>
      </c>
      <c r="M1747" s="44"/>
      <c r="N1747" s="45">
        <v>194.38</v>
      </c>
      <c r="O1747" s="43">
        <f t="shared" si="5"/>
        <v>-0.01059293993</v>
      </c>
      <c r="P1747" s="44"/>
      <c r="Q1747" s="45">
        <v>314.26</v>
      </c>
      <c r="R1747" s="43">
        <f t="shared" si="6"/>
        <v>-0.01271082975</v>
      </c>
      <c r="S1747" s="44"/>
      <c r="T1747" s="45">
        <v>840.0</v>
      </c>
      <c r="U1747" s="43">
        <f t="shared" si="7"/>
        <v>0.002622483324</v>
      </c>
      <c r="V1747" s="44"/>
      <c r="W1747" s="45">
        <v>192.58</v>
      </c>
      <c r="X1747" s="43">
        <f t="shared" si="8"/>
        <v>-0.02785638388</v>
      </c>
      <c r="Y1747" s="44"/>
      <c r="Z1747" s="45">
        <v>73.3</v>
      </c>
      <c r="AA1747" s="46">
        <f t="shared" si="9"/>
        <v>-0.003404838155</v>
      </c>
      <c r="AB1747" s="44"/>
      <c r="AC1747" s="45">
        <v>399.15</v>
      </c>
      <c r="AD1747" s="46">
        <f t="shared" si="10"/>
        <v>0.004771480675</v>
      </c>
      <c r="AE1747" s="47"/>
      <c r="AF1747" s="42">
        <v>9126.85</v>
      </c>
      <c r="AG1747" s="46">
        <f t="shared" si="11"/>
        <v>-0.003631018541</v>
      </c>
      <c r="AH1747" s="47"/>
    </row>
    <row r="1748">
      <c r="A1748" s="41">
        <v>42810.0</v>
      </c>
      <c r="B1748" s="45">
        <v>898.7</v>
      </c>
      <c r="C1748" s="43">
        <f t="shared" si="1"/>
        <v>-0.001000945421</v>
      </c>
      <c r="D1748" s="44"/>
      <c r="E1748" s="45">
        <v>707.1</v>
      </c>
      <c r="F1748" s="43">
        <f t="shared" si="2"/>
        <v>0.0005234009866</v>
      </c>
      <c r="G1748" s="44"/>
      <c r="H1748" s="45">
        <v>71.39</v>
      </c>
      <c r="I1748" s="43">
        <f t="shared" si="3"/>
        <v>-0.0210680003</v>
      </c>
      <c r="J1748" s="44"/>
      <c r="K1748" s="45">
        <v>732.25</v>
      </c>
      <c r="L1748" s="43">
        <f t="shared" si="4"/>
        <v>0.00609570053</v>
      </c>
      <c r="M1748" s="44"/>
      <c r="N1748" s="45">
        <v>196.45</v>
      </c>
      <c r="O1748" s="43">
        <f t="shared" si="5"/>
        <v>0.04263707932</v>
      </c>
      <c r="P1748" s="44"/>
      <c r="Q1748" s="45">
        <v>318.28</v>
      </c>
      <c r="R1748" s="43">
        <f t="shared" si="6"/>
        <v>0.007632421067</v>
      </c>
      <c r="S1748" s="44"/>
      <c r="T1748" s="45">
        <v>837.8</v>
      </c>
      <c r="U1748" s="43">
        <f t="shared" si="7"/>
        <v>0.01916067536</v>
      </c>
      <c r="V1748" s="44"/>
      <c r="W1748" s="45">
        <v>198.02</v>
      </c>
      <c r="X1748" s="43">
        <f t="shared" si="8"/>
        <v>0.002072644374</v>
      </c>
      <c r="Y1748" s="44"/>
      <c r="Z1748" s="45">
        <v>73.55</v>
      </c>
      <c r="AA1748" s="46">
        <f t="shared" si="9"/>
        <v>0.05089979781</v>
      </c>
      <c r="AB1748" s="44"/>
      <c r="AC1748" s="45">
        <v>397.25</v>
      </c>
      <c r="AD1748" s="46">
        <f t="shared" si="10"/>
        <v>0.001083028051</v>
      </c>
      <c r="AE1748" s="47"/>
      <c r="AF1748" s="42">
        <v>9160.05</v>
      </c>
      <c r="AG1748" s="46">
        <f t="shared" si="11"/>
        <v>0.0006934680505</v>
      </c>
      <c r="AH1748" s="47"/>
    </row>
    <row r="1749">
      <c r="A1749" s="41">
        <v>42809.0</v>
      </c>
      <c r="B1749" s="45">
        <v>899.6</v>
      </c>
      <c r="C1749" s="43">
        <f t="shared" si="1"/>
        <v>0.0167016156</v>
      </c>
      <c r="D1749" s="44"/>
      <c r="E1749" s="45">
        <v>706.73</v>
      </c>
      <c r="F1749" s="43">
        <f t="shared" si="2"/>
        <v>0.004182890304</v>
      </c>
      <c r="G1749" s="44"/>
      <c r="H1749" s="45">
        <v>72.91</v>
      </c>
      <c r="I1749" s="43">
        <f t="shared" si="3"/>
        <v>-0.0006855419477</v>
      </c>
      <c r="J1749" s="44"/>
      <c r="K1749" s="45">
        <v>727.8</v>
      </c>
      <c r="L1749" s="43">
        <f t="shared" si="4"/>
        <v>0.00855531643</v>
      </c>
      <c r="M1749" s="44"/>
      <c r="N1749" s="45">
        <v>188.25</v>
      </c>
      <c r="O1749" s="43">
        <f t="shared" si="5"/>
        <v>0.01094950184</v>
      </c>
      <c r="P1749" s="44"/>
      <c r="Q1749" s="45">
        <v>315.86</v>
      </c>
      <c r="R1749" s="43">
        <f t="shared" si="6"/>
        <v>-0.001265582653</v>
      </c>
      <c r="S1749" s="44"/>
      <c r="T1749" s="45">
        <v>821.9</v>
      </c>
      <c r="U1749" s="43">
        <f t="shared" si="7"/>
        <v>0.008062589486</v>
      </c>
      <c r="V1749" s="44"/>
      <c r="W1749" s="45">
        <v>197.61</v>
      </c>
      <c r="X1749" s="43">
        <f t="shared" si="8"/>
        <v>0.03533172116</v>
      </c>
      <c r="Y1749" s="44"/>
      <c r="Z1749" s="45">
        <v>69.9</v>
      </c>
      <c r="AA1749" s="46">
        <f t="shared" si="9"/>
        <v>-0.0142047843</v>
      </c>
      <c r="AB1749" s="44"/>
      <c r="AC1749" s="45">
        <v>396.82</v>
      </c>
      <c r="AD1749" s="46">
        <f t="shared" si="10"/>
        <v>-0.01125141861</v>
      </c>
      <c r="AE1749" s="47"/>
      <c r="AF1749" s="42">
        <v>9153.7</v>
      </c>
      <c r="AG1749" s="46">
        <f t="shared" si="11"/>
        <v>0.007555481839</v>
      </c>
      <c r="AH1749" s="47"/>
    </row>
    <row r="1750">
      <c r="A1750" s="41">
        <v>42808.0</v>
      </c>
      <c r="B1750" s="45">
        <v>884.7</v>
      </c>
      <c r="C1750" s="43">
        <f t="shared" si="1"/>
        <v>0.02814181185</v>
      </c>
      <c r="D1750" s="44"/>
      <c r="E1750" s="45">
        <v>703.78</v>
      </c>
      <c r="F1750" s="43">
        <f t="shared" si="2"/>
        <v>0.007530628623</v>
      </c>
      <c r="G1750" s="44"/>
      <c r="H1750" s="45">
        <v>72.96</v>
      </c>
      <c r="I1750" s="43">
        <f t="shared" si="3"/>
        <v>-0.008054101281</v>
      </c>
      <c r="J1750" s="44"/>
      <c r="K1750" s="45">
        <v>721.6</v>
      </c>
      <c r="L1750" s="43">
        <f t="shared" si="4"/>
        <v>0.001317386219</v>
      </c>
      <c r="M1750" s="44"/>
      <c r="N1750" s="45">
        <v>186.2</v>
      </c>
      <c r="O1750" s="43">
        <f t="shared" si="5"/>
        <v>-0.008822407177</v>
      </c>
      <c r="P1750" s="44"/>
      <c r="Q1750" s="45">
        <v>316.26</v>
      </c>
      <c r="R1750" s="43">
        <f t="shared" si="6"/>
        <v>0.01439515303</v>
      </c>
      <c r="S1750" s="44"/>
      <c r="T1750" s="45">
        <v>815.3</v>
      </c>
      <c r="U1750" s="43">
        <f t="shared" si="7"/>
        <v>-0.00593110669</v>
      </c>
      <c r="V1750" s="44"/>
      <c r="W1750" s="45">
        <v>190.75</v>
      </c>
      <c r="X1750" s="43">
        <f t="shared" si="8"/>
        <v>0.0410950768</v>
      </c>
      <c r="Y1750" s="44"/>
      <c r="Z1750" s="45">
        <v>70.9</v>
      </c>
      <c r="AA1750" s="46">
        <f t="shared" si="9"/>
        <v>0.03443668827</v>
      </c>
      <c r="AB1750" s="44"/>
      <c r="AC1750" s="45">
        <v>401.31</v>
      </c>
      <c r="AD1750" s="46">
        <f t="shared" si="10"/>
        <v>0.009841194251</v>
      </c>
      <c r="AE1750" s="47"/>
      <c r="AF1750" s="42">
        <v>9084.8</v>
      </c>
      <c r="AG1750" s="46">
        <f t="shared" si="11"/>
        <v>-0.0002421334167</v>
      </c>
      <c r="AH1750" s="47"/>
    </row>
    <row r="1751">
      <c r="A1751" s="41">
        <v>42804.0</v>
      </c>
      <c r="B1751" s="45">
        <v>860.15</v>
      </c>
      <c r="C1751" s="43">
        <f t="shared" si="1"/>
        <v>0.004778006992</v>
      </c>
      <c r="D1751" s="44"/>
      <c r="E1751" s="45">
        <v>698.5</v>
      </c>
      <c r="F1751" s="43">
        <f t="shared" si="2"/>
        <v>0.004232279191</v>
      </c>
      <c r="G1751" s="44"/>
      <c r="H1751" s="45">
        <v>73.55</v>
      </c>
      <c r="I1751" s="43">
        <f t="shared" si="3"/>
        <v>0.02394170493</v>
      </c>
      <c r="J1751" s="44"/>
      <c r="K1751" s="45">
        <v>720.65</v>
      </c>
      <c r="L1751" s="43">
        <f t="shared" si="4"/>
        <v>-0.001455957549</v>
      </c>
      <c r="M1751" s="44"/>
      <c r="N1751" s="45">
        <v>187.85</v>
      </c>
      <c r="O1751" s="43">
        <f t="shared" si="5"/>
        <v>0.01221160266</v>
      </c>
      <c r="P1751" s="44"/>
      <c r="Q1751" s="45">
        <v>311.74</v>
      </c>
      <c r="R1751" s="43">
        <f t="shared" si="6"/>
        <v>0.01750655483</v>
      </c>
      <c r="S1751" s="44"/>
      <c r="T1751" s="45">
        <v>820.15</v>
      </c>
      <c r="U1751" s="43">
        <f t="shared" si="7"/>
        <v>-0.003347436253</v>
      </c>
      <c r="V1751" s="44"/>
      <c r="W1751" s="45">
        <v>183.07</v>
      </c>
      <c r="X1751" s="43">
        <f t="shared" si="8"/>
        <v>-0.02294979095</v>
      </c>
      <c r="Y1751" s="44"/>
      <c r="Z1751" s="45">
        <v>68.5</v>
      </c>
      <c r="AA1751" s="46">
        <f t="shared" si="9"/>
        <v>-0.01161116093</v>
      </c>
      <c r="AB1751" s="44"/>
      <c r="AC1751" s="45">
        <v>397.38</v>
      </c>
      <c r="AD1751" s="46">
        <f t="shared" si="10"/>
        <v>0.0003271963081</v>
      </c>
      <c r="AE1751" s="47"/>
      <c r="AF1751" s="42">
        <v>9087.0</v>
      </c>
      <c r="AG1751" s="46">
        <f t="shared" si="11"/>
        <v>0.01691903711</v>
      </c>
      <c r="AH1751" s="47"/>
    </row>
    <row r="1752">
      <c r="A1752" s="41">
        <v>42803.0</v>
      </c>
      <c r="B1752" s="45">
        <v>856.05</v>
      </c>
      <c r="C1752" s="43">
        <f t="shared" si="1"/>
        <v>-0.006288230328</v>
      </c>
      <c r="D1752" s="44"/>
      <c r="E1752" s="45">
        <v>695.55</v>
      </c>
      <c r="F1752" s="43">
        <f t="shared" si="2"/>
        <v>0.001438745662</v>
      </c>
      <c r="G1752" s="44"/>
      <c r="H1752" s="45">
        <v>71.81</v>
      </c>
      <c r="I1752" s="43">
        <f t="shared" si="3"/>
        <v>-0.005970166987</v>
      </c>
      <c r="J1752" s="44"/>
      <c r="K1752" s="45">
        <v>721.7</v>
      </c>
      <c r="L1752" s="43">
        <f t="shared" si="4"/>
        <v>-0.008760187079</v>
      </c>
      <c r="M1752" s="44"/>
      <c r="N1752" s="45">
        <v>185.57</v>
      </c>
      <c r="O1752" s="43">
        <f t="shared" si="5"/>
        <v>-0.007409032067</v>
      </c>
      <c r="P1752" s="44"/>
      <c r="Q1752" s="45">
        <v>306.33</v>
      </c>
      <c r="R1752" s="43">
        <f t="shared" si="6"/>
        <v>-0.01019820466</v>
      </c>
      <c r="S1752" s="44"/>
      <c r="T1752" s="45">
        <v>822.9</v>
      </c>
      <c r="U1752" s="43">
        <f t="shared" si="7"/>
        <v>-0.0003037574824</v>
      </c>
      <c r="V1752" s="44"/>
      <c r="W1752" s="45">
        <v>187.32</v>
      </c>
      <c r="X1752" s="43">
        <f t="shared" si="8"/>
        <v>-0.008505260713</v>
      </c>
      <c r="Y1752" s="44"/>
      <c r="Z1752" s="45">
        <v>69.3</v>
      </c>
      <c r="AA1752" s="46">
        <f t="shared" si="9"/>
        <v>-0.01076436659</v>
      </c>
      <c r="AB1752" s="44"/>
      <c r="AC1752" s="45">
        <v>397.25</v>
      </c>
      <c r="AD1752" s="46">
        <f t="shared" si="10"/>
        <v>0.0174451817</v>
      </c>
      <c r="AE1752" s="47"/>
      <c r="AF1752" s="42">
        <v>8934.55</v>
      </c>
      <c r="AG1752" s="46">
        <f t="shared" si="11"/>
        <v>0.0008453914078</v>
      </c>
      <c r="AH1752" s="47"/>
    </row>
    <row r="1753">
      <c r="A1753" s="41">
        <v>42802.0</v>
      </c>
      <c r="B1753" s="45">
        <v>861.45</v>
      </c>
      <c r="C1753" s="43">
        <f t="shared" si="1"/>
        <v>-0.002261067143</v>
      </c>
      <c r="D1753" s="44"/>
      <c r="E1753" s="45">
        <v>694.55</v>
      </c>
      <c r="F1753" s="43">
        <f t="shared" si="2"/>
        <v>0.004314238607</v>
      </c>
      <c r="G1753" s="44"/>
      <c r="H1753" s="45">
        <v>72.24</v>
      </c>
      <c r="I1753" s="43">
        <f t="shared" si="3"/>
        <v>0.01043632933</v>
      </c>
      <c r="J1753" s="44"/>
      <c r="K1753" s="45">
        <v>728.05</v>
      </c>
      <c r="L1753" s="43">
        <f t="shared" si="4"/>
        <v>0.0002060510327</v>
      </c>
      <c r="M1753" s="44"/>
      <c r="N1753" s="45">
        <v>186.95</v>
      </c>
      <c r="O1753" s="43">
        <f t="shared" si="5"/>
        <v>-0.006398315616</v>
      </c>
      <c r="P1753" s="44"/>
      <c r="Q1753" s="45">
        <v>309.47</v>
      </c>
      <c r="R1753" s="43">
        <f t="shared" si="6"/>
        <v>0.00628851343</v>
      </c>
      <c r="S1753" s="44"/>
      <c r="T1753" s="45">
        <v>823.15</v>
      </c>
      <c r="U1753" s="43">
        <f t="shared" si="7"/>
        <v>-0.003516860283</v>
      </c>
      <c r="V1753" s="44"/>
      <c r="W1753" s="45">
        <v>188.92</v>
      </c>
      <c r="X1753" s="43">
        <f t="shared" si="8"/>
        <v>0.01123158748</v>
      </c>
      <c r="Y1753" s="44"/>
      <c r="Z1753" s="45">
        <v>70.05</v>
      </c>
      <c r="AA1753" s="46">
        <f t="shared" si="9"/>
        <v>-0.01276613082</v>
      </c>
      <c r="AB1753" s="44"/>
      <c r="AC1753" s="45">
        <v>390.38</v>
      </c>
      <c r="AD1753" s="46">
        <f t="shared" si="10"/>
        <v>-0.006307235903</v>
      </c>
      <c r="AE1753" s="47"/>
      <c r="AF1753" s="42">
        <v>8927.0</v>
      </c>
      <c r="AG1753" s="46">
        <f t="shared" si="11"/>
        <v>0.00030249898</v>
      </c>
      <c r="AH1753" s="47"/>
    </row>
    <row r="1754">
      <c r="A1754" s="41">
        <v>42801.0</v>
      </c>
      <c r="B1754" s="45">
        <v>863.4</v>
      </c>
      <c r="C1754" s="43">
        <f t="shared" si="1"/>
        <v>-0.007385217042</v>
      </c>
      <c r="D1754" s="44"/>
      <c r="E1754" s="45">
        <v>691.56</v>
      </c>
      <c r="F1754" s="43">
        <f t="shared" si="2"/>
        <v>0.0039408918</v>
      </c>
      <c r="G1754" s="44"/>
      <c r="H1754" s="45">
        <v>71.49</v>
      </c>
      <c r="I1754" s="43">
        <f t="shared" si="3"/>
        <v>-0.01043632933</v>
      </c>
      <c r="J1754" s="44"/>
      <c r="K1754" s="45">
        <v>727.9</v>
      </c>
      <c r="L1754" s="43">
        <f t="shared" si="4"/>
        <v>0.005165122877</v>
      </c>
      <c r="M1754" s="44"/>
      <c r="N1754" s="45">
        <v>188.15</v>
      </c>
      <c r="O1754" s="43">
        <f t="shared" si="5"/>
        <v>0.003460671629</v>
      </c>
      <c r="P1754" s="44"/>
      <c r="Q1754" s="45">
        <v>307.53</v>
      </c>
      <c r="R1754" s="43">
        <f t="shared" si="6"/>
        <v>-0.00974007409</v>
      </c>
      <c r="S1754" s="44"/>
      <c r="T1754" s="45">
        <v>826.05</v>
      </c>
      <c r="U1754" s="43">
        <f t="shared" si="7"/>
        <v>0.001817521402</v>
      </c>
      <c r="V1754" s="44"/>
      <c r="W1754" s="45">
        <v>186.81</v>
      </c>
      <c r="X1754" s="43">
        <f t="shared" si="8"/>
        <v>-0.02139572164</v>
      </c>
      <c r="Y1754" s="44"/>
      <c r="Z1754" s="45">
        <v>70.95</v>
      </c>
      <c r="AA1754" s="46">
        <f t="shared" si="9"/>
        <v>0.03004517843</v>
      </c>
      <c r="AB1754" s="44"/>
      <c r="AC1754" s="45">
        <v>392.85</v>
      </c>
      <c r="AD1754" s="46">
        <f t="shared" si="10"/>
        <v>-0.01570898048</v>
      </c>
      <c r="AE1754" s="47"/>
      <c r="AF1754" s="42">
        <v>8924.3</v>
      </c>
      <c r="AG1754" s="46">
        <f t="shared" si="11"/>
        <v>-0.002529210355</v>
      </c>
      <c r="AH1754" s="47"/>
    </row>
    <row r="1755">
      <c r="A1755" s="41">
        <v>42800.0</v>
      </c>
      <c r="B1755" s="45">
        <v>869.8</v>
      </c>
      <c r="C1755" s="43">
        <f t="shared" si="1"/>
        <v>0.005418192977</v>
      </c>
      <c r="D1755" s="44"/>
      <c r="E1755" s="45">
        <v>688.84</v>
      </c>
      <c r="F1755" s="43">
        <f t="shared" si="2"/>
        <v>0.00271840029</v>
      </c>
      <c r="G1755" s="44"/>
      <c r="H1755" s="45">
        <v>72.24</v>
      </c>
      <c r="I1755" s="43">
        <f t="shared" si="3"/>
        <v>-0.00923189471</v>
      </c>
      <c r="J1755" s="44"/>
      <c r="K1755" s="45">
        <v>724.15</v>
      </c>
      <c r="L1755" s="43">
        <f t="shared" si="4"/>
        <v>-0.006606589304</v>
      </c>
      <c r="M1755" s="44"/>
      <c r="N1755" s="45">
        <v>187.5</v>
      </c>
      <c r="O1755" s="43">
        <f t="shared" si="5"/>
        <v>-0.003460671629</v>
      </c>
      <c r="P1755" s="44"/>
      <c r="Q1755" s="45">
        <v>310.54</v>
      </c>
      <c r="R1755" s="43">
        <f t="shared" si="6"/>
        <v>-0.002669198092</v>
      </c>
      <c r="S1755" s="44"/>
      <c r="T1755" s="45">
        <v>824.55</v>
      </c>
      <c r="U1755" s="43">
        <f t="shared" si="7"/>
        <v>-0.01784956792</v>
      </c>
      <c r="V1755" s="44"/>
      <c r="W1755" s="45">
        <v>190.85</v>
      </c>
      <c r="X1755" s="43">
        <f t="shared" si="8"/>
        <v>-0.009594900747</v>
      </c>
      <c r="Y1755" s="44"/>
      <c r="Z1755" s="45">
        <v>68.85</v>
      </c>
      <c r="AA1755" s="46">
        <f t="shared" si="9"/>
        <v>0.01684404526</v>
      </c>
      <c r="AB1755" s="44"/>
      <c r="AC1755" s="45">
        <v>399.07</v>
      </c>
      <c r="AD1755" s="46">
        <f t="shared" si="10"/>
        <v>0.007268186664</v>
      </c>
      <c r="AE1755" s="47"/>
      <c r="AF1755" s="42">
        <v>8946.9</v>
      </c>
      <c r="AG1755" s="46">
        <f t="shared" si="11"/>
        <v>-0.001848093947</v>
      </c>
      <c r="AH1755" s="47"/>
    </row>
    <row r="1756">
      <c r="A1756" s="41">
        <v>42797.0</v>
      </c>
      <c r="B1756" s="45">
        <v>865.1</v>
      </c>
      <c r="C1756" s="43">
        <f t="shared" si="1"/>
        <v>-0.003404209502</v>
      </c>
      <c r="D1756" s="44"/>
      <c r="E1756" s="45">
        <v>686.97</v>
      </c>
      <c r="F1756" s="43">
        <f t="shared" si="2"/>
        <v>-0.002253743257</v>
      </c>
      <c r="G1756" s="44"/>
      <c r="H1756" s="45">
        <v>72.91</v>
      </c>
      <c r="I1756" s="43">
        <f t="shared" si="3"/>
        <v>0.02134819084</v>
      </c>
      <c r="J1756" s="44"/>
      <c r="K1756" s="45">
        <v>728.95</v>
      </c>
      <c r="L1756" s="43">
        <f t="shared" si="4"/>
        <v>0.02128256129</v>
      </c>
      <c r="M1756" s="44"/>
      <c r="N1756" s="45">
        <v>188.15</v>
      </c>
      <c r="O1756" s="43">
        <f t="shared" si="5"/>
        <v>-0.01057371733</v>
      </c>
      <c r="P1756" s="44"/>
      <c r="Q1756" s="45">
        <v>311.37</v>
      </c>
      <c r="R1756" s="43">
        <f t="shared" si="6"/>
        <v>-0.02649497399</v>
      </c>
      <c r="S1756" s="44"/>
      <c r="T1756" s="45">
        <v>839.4</v>
      </c>
      <c r="U1756" s="43">
        <f t="shared" si="7"/>
        <v>-0.006649276458</v>
      </c>
      <c r="V1756" s="44"/>
      <c r="W1756" s="45">
        <v>192.69</v>
      </c>
      <c r="X1756" s="43">
        <f t="shared" si="8"/>
        <v>0.01237581394</v>
      </c>
      <c r="Y1756" s="44"/>
      <c r="Z1756" s="45">
        <v>67.7</v>
      </c>
      <c r="AA1756" s="46">
        <f t="shared" si="9"/>
        <v>0.00295858204</v>
      </c>
      <c r="AB1756" s="44"/>
      <c r="AC1756" s="45">
        <v>396.18</v>
      </c>
      <c r="AD1756" s="46">
        <f t="shared" si="10"/>
        <v>0.003742670766</v>
      </c>
      <c r="AE1756" s="47"/>
      <c r="AF1756" s="42">
        <v>8963.45</v>
      </c>
      <c r="AG1756" s="46">
        <f t="shared" si="11"/>
        <v>0.007379239577</v>
      </c>
      <c r="AH1756" s="47"/>
    </row>
    <row r="1757">
      <c r="A1757" s="41">
        <v>42796.0</v>
      </c>
      <c r="B1757" s="45">
        <v>868.05</v>
      </c>
      <c r="C1757" s="43">
        <f t="shared" si="1"/>
        <v>-0.00894552671</v>
      </c>
      <c r="D1757" s="44"/>
      <c r="E1757" s="45">
        <v>688.52</v>
      </c>
      <c r="F1757" s="43">
        <f t="shared" si="2"/>
        <v>-0.008330970949</v>
      </c>
      <c r="G1757" s="44"/>
      <c r="H1757" s="45">
        <v>71.37</v>
      </c>
      <c r="I1757" s="43">
        <f t="shared" si="3"/>
        <v>0.01610204281</v>
      </c>
      <c r="J1757" s="44"/>
      <c r="K1757" s="45">
        <v>713.6</v>
      </c>
      <c r="L1757" s="43">
        <f t="shared" si="4"/>
        <v>-0.005032160465</v>
      </c>
      <c r="M1757" s="44"/>
      <c r="N1757" s="45">
        <v>190.15</v>
      </c>
      <c r="O1757" s="43">
        <f t="shared" si="5"/>
        <v>-0.001313887983</v>
      </c>
      <c r="P1757" s="44"/>
      <c r="Q1757" s="45">
        <v>319.73</v>
      </c>
      <c r="R1757" s="43">
        <f t="shared" si="6"/>
        <v>0.003917210944</v>
      </c>
      <c r="S1757" s="44"/>
      <c r="T1757" s="45">
        <v>845.0</v>
      </c>
      <c r="U1757" s="43">
        <f t="shared" si="7"/>
        <v>-0.001182732249</v>
      </c>
      <c r="V1757" s="44"/>
      <c r="W1757" s="45">
        <v>190.32</v>
      </c>
      <c r="X1757" s="43">
        <f t="shared" si="8"/>
        <v>-0.02316385054</v>
      </c>
      <c r="Y1757" s="44"/>
      <c r="Z1757" s="45">
        <v>67.5</v>
      </c>
      <c r="AA1757" s="46">
        <f t="shared" si="9"/>
        <v>-0.02775926963</v>
      </c>
      <c r="AB1757" s="44"/>
      <c r="AC1757" s="45">
        <v>394.7</v>
      </c>
      <c r="AD1757" s="46">
        <f t="shared" si="10"/>
        <v>0.004570856104</v>
      </c>
      <c r="AE1757" s="47"/>
      <c r="AF1757" s="42">
        <v>8897.55</v>
      </c>
      <c r="AG1757" s="46">
        <f t="shared" si="11"/>
        <v>-0.0002472285134</v>
      </c>
      <c r="AH1757" s="47"/>
    </row>
    <row r="1758">
      <c r="A1758" s="41">
        <v>42795.0</v>
      </c>
      <c r="B1758" s="45">
        <v>875.85</v>
      </c>
      <c r="C1758" s="43">
        <f t="shared" si="1"/>
        <v>-0.01152210721</v>
      </c>
      <c r="D1758" s="44"/>
      <c r="E1758" s="45">
        <v>694.28</v>
      </c>
      <c r="F1758" s="43">
        <f t="shared" si="2"/>
        <v>0.001109678091</v>
      </c>
      <c r="G1758" s="44"/>
      <c r="H1758" s="45">
        <v>70.23</v>
      </c>
      <c r="I1758" s="43">
        <f t="shared" si="3"/>
        <v>-0.02655582816</v>
      </c>
      <c r="J1758" s="44"/>
      <c r="K1758" s="45">
        <v>717.2</v>
      </c>
      <c r="L1758" s="43">
        <f t="shared" si="4"/>
        <v>0.003142131552</v>
      </c>
      <c r="M1758" s="44"/>
      <c r="N1758" s="45">
        <v>190.4</v>
      </c>
      <c r="O1758" s="43">
        <f t="shared" si="5"/>
        <v>-0.01630541685</v>
      </c>
      <c r="P1758" s="44"/>
      <c r="Q1758" s="45">
        <v>318.48</v>
      </c>
      <c r="R1758" s="43">
        <f t="shared" si="6"/>
        <v>-0.003291487431</v>
      </c>
      <c r="S1758" s="44"/>
      <c r="T1758" s="45">
        <v>846.0</v>
      </c>
      <c r="U1758" s="43">
        <f t="shared" si="7"/>
        <v>-0.0127435145</v>
      </c>
      <c r="V1758" s="44"/>
      <c r="W1758" s="45">
        <v>194.78</v>
      </c>
      <c r="X1758" s="43">
        <f t="shared" si="8"/>
        <v>0.0002053809824</v>
      </c>
      <c r="Y1758" s="44"/>
      <c r="Z1758" s="45">
        <v>69.4</v>
      </c>
      <c r="AA1758" s="46">
        <f t="shared" si="9"/>
        <v>0.006505263273</v>
      </c>
      <c r="AB1758" s="44"/>
      <c r="AC1758" s="45">
        <v>392.9</v>
      </c>
      <c r="AD1758" s="46">
        <f t="shared" si="10"/>
        <v>0.003390827627</v>
      </c>
      <c r="AE1758" s="47"/>
      <c r="AF1758" s="42">
        <v>8899.75</v>
      </c>
      <c r="AG1758" s="46">
        <f t="shared" si="11"/>
        <v>-0.005160961944</v>
      </c>
      <c r="AH1758" s="47"/>
    </row>
    <row r="1759">
      <c r="A1759" s="41">
        <v>42794.0</v>
      </c>
      <c r="B1759" s="45">
        <v>886.0</v>
      </c>
      <c r="C1759" s="43">
        <f t="shared" si="1"/>
        <v>-0.003886343566</v>
      </c>
      <c r="D1759" s="44"/>
      <c r="E1759" s="45">
        <v>693.51</v>
      </c>
      <c r="F1759" s="43">
        <f t="shared" si="2"/>
        <v>-0.002505833852</v>
      </c>
      <c r="G1759" s="44"/>
      <c r="H1759" s="45">
        <v>72.12</v>
      </c>
      <c r="I1759" s="43">
        <f t="shared" si="3"/>
        <v>-0.01048285462</v>
      </c>
      <c r="J1759" s="44"/>
      <c r="K1759" s="45">
        <v>714.95</v>
      </c>
      <c r="L1759" s="43">
        <f t="shared" si="4"/>
        <v>-0.008842529331</v>
      </c>
      <c r="M1759" s="44"/>
      <c r="N1759" s="45">
        <v>193.53</v>
      </c>
      <c r="O1759" s="43">
        <f t="shared" si="5"/>
        <v>0.02352680659</v>
      </c>
      <c r="P1759" s="44"/>
      <c r="Q1759" s="45">
        <v>319.53</v>
      </c>
      <c r="R1759" s="43">
        <f t="shared" si="6"/>
        <v>0.00637334779</v>
      </c>
      <c r="S1759" s="44"/>
      <c r="T1759" s="45">
        <v>856.85</v>
      </c>
      <c r="U1759" s="43">
        <f t="shared" si="7"/>
        <v>0.002980453949</v>
      </c>
      <c r="V1759" s="44"/>
      <c r="W1759" s="45">
        <v>194.74</v>
      </c>
      <c r="X1759" s="43">
        <f t="shared" si="8"/>
        <v>0.003446416827</v>
      </c>
      <c r="Y1759" s="44"/>
      <c r="Z1759" s="45">
        <v>68.95</v>
      </c>
      <c r="AA1759" s="46">
        <f t="shared" si="9"/>
        <v>-0.003619258384</v>
      </c>
      <c r="AB1759" s="44"/>
      <c r="AC1759" s="45">
        <v>391.57</v>
      </c>
      <c r="AD1759" s="46">
        <f t="shared" si="10"/>
        <v>0.006353619611</v>
      </c>
      <c r="AE1759" s="47"/>
      <c r="AF1759" s="42">
        <v>8945.8</v>
      </c>
      <c r="AG1759" s="46">
        <f t="shared" si="11"/>
        <v>0.007427637456</v>
      </c>
      <c r="AH1759" s="47"/>
    </row>
    <row r="1760">
      <c r="A1760" s="41">
        <v>42793.0</v>
      </c>
      <c r="B1760" s="45">
        <v>889.45</v>
      </c>
      <c r="C1760" s="43">
        <f t="shared" si="1"/>
        <v>0.01164776258</v>
      </c>
      <c r="D1760" s="44"/>
      <c r="E1760" s="45">
        <v>695.25</v>
      </c>
      <c r="F1760" s="43">
        <f t="shared" si="2"/>
        <v>-0.0005032893661</v>
      </c>
      <c r="G1760" s="44"/>
      <c r="H1760" s="45">
        <v>72.88</v>
      </c>
      <c r="I1760" s="43">
        <f t="shared" si="3"/>
        <v>0.06300292799</v>
      </c>
      <c r="J1760" s="44"/>
      <c r="K1760" s="45">
        <v>721.3</v>
      </c>
      <c r="L1760" s="43">
        <f t="shared" si="4"/>
        <v>-0.01096146924</v>
      </c>
      <c r="M1760" s="44"/>
      <c r="N1760" s="45">
        <v>189.03</v>
      </c>
      <c r="O1760" s="43">
        <f t="shared" si="5"/>
        <v>0.01519178493</v>
      </c>
      <c r="P1760" s="44"/>
      <c r="Q1760" s="45">
        <v>317.5</v>
      </c>
      <c r="R1760" s="43">
        <f t="shared" si="6"/>
        <v>0.01079824929</v>
      </c>
      <c r="S1760" s="44"/>
      <c r="T1760" s="45">
        <v>854.3</v>
      </c>
      <c r="U1760" s="43">
        <f t="shared" si="7"/>
        <v>0.001640112833</v>
      </c>
      <c r="V1760" s="44"/>
      <c r="W1760" s="45">
        <v>194.07</v>
      </c>
      <c r="X1760" s="43">
        <f t="shared" si="8"/>
        <v>-0.04734880123</v>
      </c>
      <c r="Y1760" s="44"/>
      <c r="Z1760" s="45">
        <v>69.2</v>
      </c>
      <c r="AA1760" s="46">
        <f t="shared" si="9"/>
        <v>0.02339287957</v>
      </c>
      <c r="AB1760" s="44"/>
      <c r="AC1760" s="45">
        <v>389.09</v>
      </c>
      <c r="AD1760" s="46">
        <f t="shared" si="10"/>
        <v>-0.001386891531</v>
      </c>
      <c r="AE1760" s="47"/>
      <c r="AF1760" s="42">
        <v>8879.6</v>
      </c>
      <c r="AG1760" s="46">
        <f t="shared" si="11"/>
        <v>-0.001923910518</v>
      </c>
      <c r="AH1760" s="47"/>
    </row>
    <row r="1761">
      <c r="A1761" s="41">
        <v>42789.0</v>
      </c>
      <c r="B1761" s="45">
        <v>879.15</v>
      </c>
      <c r="C1761" s="43">
        <f t="shared" si="1"/>
        <v>-0.006406099178</v>
      </c>
      <c r="D1761" s="44"/>
      <c r="E1761" s="45">
        <v>695.6</v>
      </c>
      <c r="F1761" s="43">
        <f t="shared" si="2"/>
        <v>-0.003472973167</v>
      </c>
      <c r="G1761" s="44"/>
      <c r="H1761" s="45">
        <v>68.43</v>
      </c>
      <c r="I1761" s="43">
        <f t="shared" si="3"/>
        <v>0.0452890665</v>
      </c>
      <c r="J1761" s="44"/>
      <c r="K1761" s="45">
        <v>729.25</v>
      </c>
      <c r="L1761" s="43">
        <f t="shared" si="4"/>
        <v>-0.01145284862</v>
      </c>
      <c r="M1761" s="44"/>
      <c r="N1761" s="45">
        <v>186.18</v>
      </c>
      <c r="O1761" s="43">
        <f t="shared" si="5"/>
        <v>0.02188342423</v>
      </c>
      <c r="P1761" s="44"/>
      <c r="Q1761" s="45">
        <v>314.09</v>
      </c>
      <c r="R1761" s="43">
        <f t="shared" si="6"/>
        <v>0.009115250294</v>
      </c>
      <c r="S1761" s="44"/>
      <c r="T1761" s="45">
        <v>852.9</v>
      </c>
      <c r="U1761" s="43">
        <f t="shared" si="7"/>
        <v>0.01607409624</v>
      </c>
      <c r="V1761" s="44"/>
      <c r="W1761" s="45">
        <v>203.48</v>
      </c>
      <c r="X1761" s="43">
        <f t="shared" si="8"/>
        <v>-0.0001965601972</v>
      </c>
      <c r="Y1761" s="44"/>
      <c r="Z1761" s="45">
        <v>67.6</v>
      </c>
      <c r="AA1761" s="46">
        <f t="shared" si="9"/>
        <v>0.01265368577</v>
      </c>
      <c r="AB1761" s="44"/>
      <c r="AC1761" s="45">
        <v>389.63</v>
      </c>
      <c r="AD1761" s="46">
        <f t="shared" si="10"/>
        <v>0.02586877817</v>
      </c>
      <c r="AE1761" s="47"/>
      <c r="AF1761" s="42">
        <v>8896.7</v>
      </c>
      <c r="AG1761" s="46">
        <f t="shared" si="11"/>
        <v>-0.004799237747</v>
      </c>
      <c r="AH1761" s="47"/>
    </row>
    <row r="1762">
      <c r="A1762" s="41">
        <v>42788.0</v>
      </c>
      <c r="B1762" s="45">
        <v>884.8</v>
      </c>
      <c r="C1762" s="43">
        <f t="shared" si="1"/>
        <v>-0.007599890212</v>
      </c>
      <c r="D1762" s="44"/>
      <c r="E1762" s="45">
        <v>698.02</v>
      </c>
      <c r="F1762" s="43">
        <f t="shared" si="2"/>
        <v>-0.01165072785</v>
      </c>
      <c r="G1762" s="44"/>
      <c r="H1762" s="45">
        <v>65.4</v>
      </c>
      <c r="I1762" s="43">
        <f t="shared" si="3"/>
        <v>0.0007648183929</v>
      </c>
      <c r="J1762" s="44"/>
      <c r="K1762" s="45">
        <v>737.65</v>
      </c>
      <c r="L1762" s="43">
        <f t="shared" si="4"/>
        <v>0.001967636419</v>
      </c>
      <c r="M1762" s="44"/>
      <c r="N1762" s="45">
        <v>182.15</v>
      </c>
      <c r="O1762" s="43">
        <f t="shared" si="5"/>
        <v>-0.004382368011</v>
      </c>
      <c r="P1762" s="44"/>
      <c r="Q1762" s="45">
        <v>311.24</v>
      </c>
      <c r="R1762" s="43">
        <f t="shared" si="6"/>
        <v>-0.01092837206</v>
      </c>
      <c r="S1762" s="44"/>
      <c r="T1762" s="45">
        <v>839.3</v>
      </c>
      <c r="U1762" s="43">
        <f t="shared" si="7"/>
        <v>0.005376035886</v>
      </c>
      <c r="V1762" s="44"/>
      <c r="W1762" s="45">
        <v>203.52</v>
      </c>
      <c r="X1762" s="43">
        <f t="shared" si="8"/>
        <v>-0.004999275226</v>
      </c>
      <c r="Y1762" s="44"/>
      <c r="Z1762" s="45">
        <v>66.75</v>
      </c>
      <c r="AA1762" s="46">
        <f t="shared" si="9"/>
        <v>-0.01413188264</v>
      </c>
      <c r="AB1762" s="44"/>
      <c r="AC1762" s="45">
        <v>379.68</v>
      </c>
      <c r="AD1762" s="46">
        <f t="shared" si="10"/>
        <v>-0.02360767081</v>
      </c>
      <c r="AE1762" s="47"/>
      <c r="AF1762" s="42">
        <v>8939.5</v>
      </c>
      <c r="AG1762" s="46">
        <f t="shared" si="11"/>
        <v>0.001410469047</v>
      </c>
      <c r="AH1762" s="47"/>
    </row>
    <row r="1763">
      <c r="A1763" s="41">
        <v>42787.0</v>
      </c>
      <c r="B1763" s="45">
        <v>891.55</v>
      </c>
      <c r="C1763" s="43">
        <f t="shared" si="1"/>
        <v>-0.008821944429</v>
      </c>
      <c r="D1763" s="44"/>
      <c r="E1763" s="45">
        <v>706.2</v>
      </c>
      <c r="F1763" s="43">
        <f t="shared" si="2"/>
        <v>0.004555816536</v>
      </c>
      <c r="G1763" s="44"/>
      <c r="H1763" s="45">
        <v>65.35</v>
      </c>
      <c r="I1763" s="43">
        <f t="shared" si="3"/>
        <v>0.03773444253</v>
      </c>
      <c r="J1763" s="44"/>
      <c r="K1763" s="45">
        <v>736.2</v>
      </c>
      <c r="L1763" s="43">
        <f t="shared" si="4"/>
        <v>-0.000271628414</v>
      </c>
      <c r="M1763" s="44"/>
      <c r="N1763" s="45">
        <v>182.95</v>
      </c>
      <c r="O1763" s="43">
        <f t="shared" si="5"/>
        <v>0.001476903148</v>
      </c>
      <c r="P1763" s="44"/>
      <c r="Q1763" s="45">
        <v>314.66</v>
      </c>
      <c r="R1763" s="43">
        <f t="shared" si="6"/>
        <v>-0.002444096505</v>
      </c>
      <c r="S1763" s="44"/>
      <c r="T1763" s="45">
        <v>834.8</v>
      </c>
      <c r="U1763" s="43">
        <f t="shared" si="7"/>
        <v>-0.0009578544794</v>
      </c>
      <c r="V1763" s="44"/>
      <c r="W1763" s="45">
        <v>204.54</v>
      </c>
      <c r="X1763" s="43">
        <f t="shared" si="8"/>
        <v>0.001467782445</v>
      </c>
      <c r="Y1763" s="44"/>
      <c r="Z1763" s="45">
        <v>67.7</v>
      </c>
      <c r="AA1763" s="46">
        <f t="shared" si="9"/>
        <v>-0.001476015028</v>
      </c>
      <c r="AB1763" s="44"/>
      <c r="AC1763" s="45">
        <v>388.75</v>
      </c>
      <c r="AD1763" s="46">
        <f t="shared" si="10"/>
        <v>-0.008044724673</v>
      </c>
      <c r="AE1763" s="47"/>
      <c r="AF1763" s="42">
        <v>8926.9</v>
      </c>
      <c r="AG1763" s="46">
        <f t="shared" si="11"/>
        <v>0.002136279706</v>
      </c>
      <c r="AH1763" s="47"/>
    </row>
    <row r="1764">
      <c r="A1764" s="41">
        <v>42786.0</v>
      </c>
      <c r="B1764" s="45">
        <v>899.45</v>
      </c>
      <c r="C1764" s="43">
        <f t="shared" si="1"/>
        <v>0.04403745375</v>
      </c>
      <c r="D1764" s="44"/>
      <c r="E1764" s="45">
        <v>702.99</v>
      </c>
      <c r="F1764" s="43">
        <f t="shared" si="2"/>
        <v>0.02300837474</v>
      </c>
      <c r="G1764" s="44"/>
      <c r="H1764" s="45">
        <v>62.93</v>
      </c>
      <c r="I1764" s="43">
        <f t="shared" si="3"/>
        <v>-0.004597709249</v>
      </c>
      <c r="J1764" s="44"/>
      <c r="K1764" s="45">
        <v>736.4</v>
      </c>
      <c r="L1764" s="43">
        <f t="shared" si="4"/>
        <v>0.007086429219</v>
      </c>
      <c r="M1764" s="44"/>
      <c r="N1764" s="45">
        <v>182.68</v>
      </c>
      <c r="O1764" s="43">
        <f t="shared" si="5"/>
        <v>0.003454613695</v>
      </c>
      <c r="P1764" s="44"/>
      <c r="Q1764" s="45">
        <v>315.43</v>
      </c>
      <c r="R1764" s="43">
        <f t="shared" si="6"/>
        <v>0.003143508391</v>
      </c>
      <c r="S1764" s="44"/>
      <c r="T1764" s="45">
        <v>835.6</v>
      </c>
      <c r="U1764" s="43">
        <f t="shared" si="7"/>
        <v>-0.005906409797</v>
      </c>
      <c r="V1764" s="44"/>
      <c r="W1764" s="45">
        <v>204.24</v>
      </c>
      <c r="X1764" s="43">
        <f t="shared" si="8"/>
        <v>0.0001958672027</v>
      </c>
      <c r="Y1764" s="44"/>
      <c r="Z1764" s="45">
        <v>67.8</v>
      </c>
      <c r="AA1764" s="46">
        <f t="shared" si="9"/>
        <v>0.03451205231</v>
      </c>
      <c r="AB1764" s="44"/>
      <c r="AC1764" s="45">
        <v>391.89</v>
      </c>
      <c r="AD1764" s="46">
        <f t="shared" si="10"/>
        <v>0</v>
      </c>
      <c r="AE1764" s="47"/>
      <c r="AF1764" s="42">
        <v>8907.85</v>
      </c>
      <c r="AG1764" s="46">
        <f t="shared" si="11"/>
        <v>0.003221447601</v>
      </c>
      <c r="AH1764" s="47"/>
    </row>
    <row r="1765">
      <c r="A1765" s="41">
        <v>42783.0</v>
      </c>
      <c r="B1765" s="45">
        <v>860.7</v>
      </c>
      <c r="C1765" s="43">
        <f t="shared" si="1"/>
        <v>0.01616338773</v>
      </c>
      <c r="D1765" s="44"/>
      <c r="E1765" s="45">
        <v>687.0</v>
      </c>
      <c r="F1765" s="43">
        <f t="shared" si="2"/>
        <v>0.0363439235</v>
      </c>
      <c r="G1765" s="44"/>
      <c r="H1765" s="45">
        <v>63.22</v>
      </c>
      <c r="I1765" s="43">
        <f t="shared" si="3"/>
        <v>0.00969569703</v>
      </c>
      <c r="J1765" s="44"/>
      <c r="K1765" s="45">
        <v>731.2</v>
      </c>
      <c r="L1765" s="43">
        <f t="shared" si="4"/>
        <v>0.006586192853</v>
      </c>
      <c r="M1765" s="44"/>
      <c r="N1765" s="45">
        <v>182.05</v>
      </c>
      <c r="O1765" s="43">
        <f t="shared" si="5"/>
        <v>0.01132452373</v>
      </c>
      <c r="P1765" s="44"/>
      <c r="Q1765" s="45">
        <v>314.44</v>
      </c>
      <c r="R1765" s="43">
        <f t="shared" si="6"/>
        <v>0.001209228469</v>
      </c>
      <c r="S1765" s="44"/>
      <c r="T1765" s="45">
        <v>840.55</v>
      </c>
      <c r="U1765" s="43">
        <f t="shared" si="7"/>
        <v>0.002203365489</v>
      </c>
      <c r="V1765" s="44"/>
      <c r="W1765" s="45">
        <v>204.2</v>
      </c>
      <c r="X1765" s="43">
        <f t="shared" si="8"/>
        <v>0.0004898359148</v>
      </c>
      <c r="Y1765" s="44"/>
      <c r="Z1765" s="45">
        <v>65.5</v>
      </c>
      <c r="AA1765" s="46">
        <f t="shared" si="9"/>
        <v>-0.01138532223</v>
      </c>
      <c r="AB1765" s="44"/>
      <c r="AC1765" s="45">
        <v>391.89</v>
      </c>
      <c r="AD1765" s="46">
        <f t="shared" si="10"/>
        <v>0.002580580657</v>
      </c>
      <c r="AE1765" s="47"/>
      <c r="AF1765" s="42">
        <v>8879.2</v>
      </c>
      <c r="AG1765" s="46">
        <f t="shared" si="11"/>
        <v>0.006496867645</v>
      </c>
      <c r="AH1765" s="47"/>
    </row>
    <row r="1766">
      <c r="A1766" s="41">
        <v>42782.0</v>
      </c>
      <c r="B1766" s="45">
        <v>846.9</v>
      </c>
      <c r="C1766" s="43">
        <f t="shared" si="1"/>
        <v>0.02735141625</v>
      </c>
      <c r="D1766" s="44"/>
      <c r="E1766" s="45">
        <v>662.48</v>
      </c>
      <c r="F1766" s="43">
        <f t="shared" si="2"/>
        <v>0.004311296964</v>
      </c>
      <c r="G1766" s="44"/>
      <c r="H1766" s="45">
        <v>62.61</v>
      </c>
      <c r="I1766" s="43">
        <f t="shared" si="3"/>
        <v>0.0004792715165</v>
      </c>
      <c r="J1766" s="44"/>
      <c r="K1766" s="45">
        <v>726.4</v>
      </c>
      <c r="L1766" s="43">
        <f t="shared" si="4"/>
        <v>0.004553302106</v>
      </c>
      <c r="M1766" s="44"/>
      <c r="N1766" s="45">
        <v>180.0</v>
      </c>
      <c r="O1766" s="43">
        <f t="shared" si="5"/>
        <v>0.01483166967</v>
      </c>
      <c r="P1766" s="44"/>
      <c r="Q1766" s="45">
        <v>314.06</v>
      </c>
      <c r="R1766" s="43">
        <f t="shared" si="6"/>
        <v>-0.0005729747093</v>
      </c>
      <c r="S1766" s="44"/>
      <c r="T1766" s="45">
        <v>838.7</v>
      </c>
      <c r="U1766" s="43">
        <f t="shared" si="7"/>
        <v>0.005919476761</v>
      </c>
      <c r="V1766" s="44"/>
      <c r="W1766" s="45">
        <v>204.1</v>
      </c>
      <c r="X1766" s="43">
        <f t="shared" si="8"/>
        <v>0.02530524509</v>
      </c>
      <c r="Y1766" s="44"/>
      <c r="Z1766" s="45">
        <v>66.25</v>
      </c>
      <c r="AA1766" s="46">
        <f t="shared" si="9"/>
        <v>0.02058784116</v>
      </c>
      <c r="AB1766" s="44"/>
      <c r="AC1766" s="45">
        <v>390.88</v>
      </c>
      <c r="AD1766" s="46">
        <f t="shared" si="10"/>
        <v>-0.010054685</v>
      </c>
      <c r="AE1766" s="47"/>
      <c r="AF1766" s="42">
        <v>8821.7</v>
      </c>
      <c r="AG1766" s="46">
        <f t="shared" si="11"/>
        <v>0.004966003944</v>
      </c>
      <c r="AH1766" s="47"/>
    </row>
    <row r="1767">
      <c r="A1767" s="41">
        <v>42781.0</v>
      </c>
      <c r="B1767" s="45">
        <v>824.05</v>
      </c>
      <c r="C1767" s="43">
        <f t="shared" si="1"/>
        <v>-0.02089538648</v>
      </c>
      <c r="D1767" s="44"/>
      <c r="E1767" s="45">
        <v>659.63</v>
      </c>
      <c r="F1767" s="43">
        <f t="shared" si="2"/>
        <v>0.008434115093</v>
      </c>
      <c r="G1767" s="44"/>
      <c r="H1767" s="45">
        <v>62.58</v>
      </c>
      <c r="I1767" s="43">
        <f t="shared" si="3"/>
        <v>0.01011813017</v>
      </c>
      <c r="J1767" s="44"/>
      <c r="K1767" s="45">
        <v>723.1</v>
      </c>
      <c r="L1767" s="43">
        <f t="shared" si="4"/>
        <v>-0.01148134024</v>
      </c>
      <c r="M1767" s="44"/>
      <c r="N1767" s="45">
        <v>177.35</v>
      </c>
      <c r="O1767" s="43">
        <f t="shared" si="5"/>
        <v>0.02732222996</v>
      </c>
      <c r="P1767" s="44"/>
      <c r="Q1767" s="45">
        <v>314.24</v>
      </c>
      <c r="R1767" s="43">
        <f t="shared" si="6"/>
        <v>0.01245633231</v>
      </c>
      <c r="S1767" s="44"/>
      <c r="T1767" s="45">
        <v>833.75</v>
      </c>
      <c r="U1767" s="43">
        <f t="shared" si="7"/>
        <v>-0.02750432137</v>
      </c>
      <c r="V1767" s="44"/>
      <c r="W1767" s="45">
        <v>199.0</v>
      </c>
      <c r="X1767" s="43">
        <f t="shared" si="8"/>
        <v>-0.01446770059</v>
      </c>
      <c r="Y1767" s="44"/>
      <c r="Z1767" s="45">
        <v>64.9</v>
      </c>
      <c r="AA1767" s="46">
        <f t="shared" si="9"/>
        <v>-0.02058784116</v>
      </c>
      <c r="AB1767" s="44"/>
      <c r="AC1767" s="45">
        <v>394.83</v>
      </c>
      <c r="AD1767" s="46">
        <f t="shared" si="10"/>
        <v>0.00339963794</v>
      </c>
      <c r="AE1767" s="47"/>
      <c r="AF1767" s="42">
        <v>8778.0</v>
      </c>
      <c r="AG1767" s="46">
        <f t="shared" si="11"/>
        <v>0.006090507723</v>
      </c>
      <c r="AH1767" s="47"/>
    </row>
    <row r="1768">
      <c r="A1768" s="41">
        <v>42780.0</v>
      </c>
      <c r="B1768" s="45">
        <v>841.45</v>
      </c>
      <c r="C1768" s="43">
        <f t="shared" si="1"/>
        <v>-0.01016857712</v>
      </c>
      <c r="D1768" s="44"/>
      <c r="E1768" s="45">
        <v>654.09</v>
      </c>
      <c r="F1768" s="43">
        <f t="shared" si="2"/>
        <v>0.0006729166602</v>
      </c>
      <c r="G1768" s="44"/>
      <c r="H1768" s="45">
        <v>61.95</v>
      </c>
      <c r="I1768" s="43">
        <f t="shared" si="3"/>
        <v>-0.01027791286</v>
      </c>
      <c r="J1768" s="44"/>
      <c r="K1768" s="45">
        <v>731.45</v>
      </c>
      <c r="L1768" s="43">
        <f t="shared" si="4"/>
        <v>0.01988329225</v>
      </c>
      <c r="M1768" s="44"/>
      <c r="N1768" s="45">
        <v>172.57</v>
      </c>
      <c r="O1768" s="43">
        <f t="shared" si="5"/>
        <v>-0.01112179038</v>
      </c>
      <c r="P1768" s="44"/>
      <c r="Q1768" s="45">
        <v>310.35</v>
      </c>
      <c r="R1768" s="43">
        <f t="shared" si="6"/>
        <v>-0.009492422878</v>
      </c>
      <c r="S1768" s="44"/>
      <c r="T1768" s="45">
        <v>857.0</v>
      </c>
      <c r="U1768" s="43">
        <f t="shared" si="7"/>
        <v>0.008436890917</v>
      </c>
      <c r="V1768" s="44"/>
      <c r="W1768" s="45">
        <v>201.9</v>
      </c>
      <c r="X1768" s="43">
        <f t="shared" si="8"/>
        <v>-0.00700856726</v>
      </c>
      <c r="Y1768" s="44"/>
      <c r="Z1768" s="45">
        <v>66.25</v>
      </c>
      <c r="AA1768" s="46">
        <f t="shared" si="9"/>
        <v>-0.008267615676</v>
      </c>
      <c r="AB1768" s="44"/>
      <c r="AC1768" s="45">
        <v>393.49</v>
      </c>
      <c r="AD1768" s="46">
        <f t="shared" si="10"/>
        <v>-0.03758312777</v>
      </c>
      <c r="AE1768" s="47"/>
      <c r="AF1768" s="42">
        <v>8724.7</v>
      </c>
      <c r="AG1768" s="46">
        <f t="shared" si="11"/>
        <v>-0.007718254905</v>
      </c>
      <c r="AH1768" s="47"/>
    </row>
    <row r="1769">
      <c r="A1769" s="41">
        <v>42779.0</v>
      </c>
      <c r="B1769" s="45">
        <v>850.05</v>
      </c>
      <c r="C1769" s="43">
        <f t="shared" si="1"/>
        <v>0.01804310329</v>
      </c>
      <c r="D1769" s="44"/>
      <c r="E1769" s="45">
        <v>653.65</v>
      </c>
      <c r="F1769" s="43">
        <f t="shared" si="2"/>
        <v>0.005061360498</v>
      </c>
      <c r="G1769" s="44"/>
      <c r="H1769" s="45">
        <v>62.59</v>
      </c>
      <c r="I1769" s="43">
        <f t="shared" si="3"/>
        <v>0.01254035727</v>
      </c>
      <c r="J1769" s="44"/>
      <c r="K1769" s="45">
        <v>717.05</v>
      </c>
      <c r="L1769" s="43">
        <f t="shared" si="4"/>
        <v>-0.01481200945</v>
      </c>
      <c r="M1769" s="44"/>
      <c r="N1769" s="45">
        <v>174.5</v>
      </c>
      <c r="O1769" s="43">
        <f t="shared" si="5"/>
        <v>-0.008559253396</v>
      </c>
      <c r="P1769" s="44"/>
      <c r="Q1769" s="45">
        <v>313.31</v>
      </c>
      <c r="R1769" s="43">
        <f t="shared" si="6"/>
        <v>0.007110856356</v>
      </c>
      <c r="S1769" s="44"/>
      <c r="T1769" s="45">
        <v>849.8</v>
      </c>
      <c r="U1769" s="43">
        <f t="shared" si="7"/>
        <v>-0.0105932574</v>
      </c>
      <c r="V1769" s="44"/>
      <c r="W1769" s="45">
        <v>203.32</v>
      </c>
      <c r="X1769" s="43">
        <f t="shared" si="8"/>
        <v>-0.00279954015</v>
      </c>
      <c r="Y1769" s="44"/>
      <c r="Z1769" s="45">
        <v>66.8</v>
      </c>
      <c r="AA1769" s="46">
        <f t="shared" si="9"/>
        <v>-0.06378973788</v>
      </c>
      <c r="AB1769" s="44"/>
      <c r="AC1769" s="45">
        <v>408.56</v>
      </c>
      <c r="AD1769" s="46">
        <f t="shared" si="10"/>
        <v>-0.0210467802</v>
      </c>
      <c r="AE1769" s="47"/>
      <c r="AF1769" s="42">
        <v>8792.3</v>
      </c>
      <c r="AG1769" s="46">
        <f t="shared" si="11"/>
        <v>-0.001449082076</v>
      </c>
      <c r="AH1769" s="47"/>
    </row>
    <row r="1770">
      <c r="A1770" s="41">
        <v>42776.0</v>
      </c>
      <c r="B1770" s="45">
        <v>834.85</v>
      </c>
      <c r="C1770" s="43">
        <f t="shared" si="1"/>
        <v>-0.006685394684</v>
      </c>
      <c r="D1770" s="44"/>
      <c r="E1770" s="45">
        <v>650.35</v>
      </c>
      <c r="F1770" s="43">
        <f t="shared" si="2"/>
        <v>0.004577231297</v>
      </c>
      <c r="G1770" s="44"/>
      <c r="H1770" s="45">
        <v>61.81</v>
      </c>
      <c r="I1770" s="43">
        <f t="shared" si="3"/>
        <v>-0.02033859842</v>
      </c>
      <c r="J1770" s="44"/>
      <c r="K1770" s="45">
        <v>727.75</v>
      </c>
      <c r="L1770" s="43">
        <f t="shared" si="4"/>
        <v>0.00006870727269</v>
      </c>
      <c r="M1770" s="44"/>
      <c r="N1770" s="45">
        <v>176.0</v>
      </c>
      <c r="O1770" s="43">
        <f t="shared" si="5"/>
        <v>0</v>
      </c>
      <c r="P1770" s="44"/>
      <c r="Q1770" s="45">
        <v>311.09</v>
      </c>
      <c r="R1770" s="43">
        <f t="shared" si="6"/>
        <v>0.01777248011</v>
      </c>
      <c r="S1770" s="44"/>
      <c r="T1770" s="45">
        <v>858.85</v>
      </c>
      <c r="U1770" s="43">
        <f t="shared" si="7"/>
        <v>0.03212248621</v>
      </c>
      <c r="V1770" s="44"/>
      <c r="W1770" s="45">
        <v>203.89</v>
      </c>
      <c r="X1770" s="43">
        <f t="shared" si="8"/>
        <v>0.002701177882</v>
      </c>
      <c r="Y1770" s="44"/>
      <c r="Z1770" s="45">
        <v>71.2</v>
      </c>
      <c r="AA1770" s="46">
        <f t="shared" si="9"/>
        <v>-0.01602263466</v>
      </c>
      <c r="AB1770" s="44"/>
      <c r="AC1770" s="45">
        <v>417.25</v>
      </c>
      <c r="AD1770" s="46">
        <f t="shared" si="10"/>
        <v>-0.01736777598</v>
      </c>
      <c r="AE1770" s="47"/>
      <c r="AF1770" s="42">
        <v>8805.05</v>
      </c>
      <c r="AG1770" s="46">
        <f t="shared" si="11"/>
        <v>0.001306922328</v>
      </c>
      <c r="AH1770" s="47"/>
    </row>
    <row r="1771">
      <c r="A1771" s="41">
        <v>42775.0</v>
      </c>
      <c r="B1771" s="45">
        <v>840.45</v>
      </c>
      <c r="C1771" s="43">
        <f t="shared" si="1"/>
        <v>0.002144006539</v>
      </c>
      <c r="D1771" s="44"/>
      <c r="E1771" s="45">
        <v>647.38</v>
      </c>
      <c r="F1771" s="43">
        <f t="shared" si="2"/>
        <v>-0.006159741057</v>
      </c>
      <c r="G1771" s="44"/>
      <c r="H1771" s="45">
        <v>63.08</v>
      </c>
      <c r="I1771" s="43">
        <f t="shared" si="3"/>
        <v>0.01212136053</v>
      </c>
      <c r="J1771" s="44"/>
      <c r="K1771" s="45">
        <v>727.7</v>
      </c>
      <c r="L1771" s="43">
        <f t="shared" si="4"/>
        <v>0.01091547971</v>
      </c>
      <c r="M1771" s="44"/>
      <c r="N1771" s="45">
        <v>176.0</v>
      </c>
      <c r="O1771" s="43">
        <f t="shared" si="5"/>
        <v>0.0005683432946</v>
      </c>
      <c r="P1771" s="44"/>
      <c r="Q1771" s="45">
        <v>305.61</v>
      </c>
      <c r="R1771" s="43">
        <f t="shared" si="6"/>
        <v>-0.005449604768</v>
      </c>
      <c r="S1771" s="44"/>
      <c r="T1771" s="45">
        <v>831.7</v>
      </c>
      <c r="U1771" s="43">
        <f t="shared" si="7"/>
        <v>-0.005993784427</v>
      </c>
      <c r="V1771" s="44"/>
      <c r="W1771" s="45">
        <v>203.34</v>
      </c>
      <c r="X1771" s="43">
        <f t="shared" si="8"/>
        <v>-0.005395079053</v>
      </c>
      <c r="Y1771" s="44"/>
      <c r="Z1771" s="45">
        <v>72.35</v>
      </c>
      <c r="AA1771" s="46">
        <f t="shared" si="9"/>
        <v>0.008327598438</v>
      </c>
      <c r="AB1771" s="44"/>
      <c r="AC1771" s="45">
        <v>424.56</v>
      </c>
      <c r="AD1771" s="46">
        <f t="shared" si="10"/>
        <v>0.01034634858</v>
      </c>
      <c r="AE1771" s="47"/>
      <c r="AF1771" s="42">
        <v>8793.55</v>
      </c>
      <c r="AG1771" s="46">
        <f t="shared" si="11"/>
        <v>0.001724339502</v>
      </c>
      <c r="AH1771" s="47"/>
    </row>
    <row r="1772">
      <c r="A1772" s="41">
        <v>42774.0</v>
      </c>
      <c r="B1772" s="45">
        <v>838.65</v>
      </c>
      <c r="C1772" s="43">
        <f t="shared" si="1"/>
        <v>0.06204159138</v>
      </c>
      <c r="D1772" s="44"/>
      <c r="E1772" s="45">
        <v>651.38</v>
      </c>
      <c r="F1772" s="43">
        <f t="shared" si="2"/>
        <v>-0.001135404802</v>
      </c>
      <c r="G1772" s="44"/>
      <c r="H1772" s="45">
        <v>62.32</v>
      </c>
      <c r="I1772" s="43">
        <f t="shared" si="3"/>
        <v>-0.02722548657</v>
      </c>
      <c r="J1772" s="44"/>
      <c r="K1772" s="45">
        <v>719.8</v>
      </c>
      <c r="L1772" s="43">
        <f t="shared" si="4"/>
        <v>-0.01105288953</v>
      </c>
      <c r="M1772" s="44"/>
      <c r="N1772" s="45">
        <v>175.9</v>
      </c>
      <c r="O1772" s="43">
        <f t="shared" si="5"/>
        <v>0.00655927063</v>
      </c>
      <c r="P1772" s="44"/>
      <c r="Q1772" s="45">
        <v>307.28</v>
      </c>
      <c r="R1772" s="43">
        <f t="shared" si="6"/>
        <v>0.0185251307</v>
      </c>
      <c r="S1772" s="44"/>
      <c r="T1772" s="45">
        <v>836.7</v>
      </c>
      <c r="U1772" s="43">
        <f t="shared" si="7"/>
        <v>0.0006575604744</v>
      </c>
      <c r="V1772" s="44"/>
      <c r="W1772" s="45">
        <v>204.44</v>
      </c>
      <c r="X1772" s="43">
        <f t="shared" si="8"/>
        <v>-0.02944862071</v>
      </c>
      <c r="Y1772" s="44"/>
      <c r="Z1772" s="45">
        <v>71.75</v>
      </c>
      <c r="AA1772" s="46">
        <f t="shared" si="9"/>
        <v>0.0006971070342</v>
      </c>
      <c r="AB1772" s="44"/>
      <c r="AC1772" s="45">
        <v>420.19</v>
      </c>
      <c r="AD1772" s="46">
        <f t="shared" si="10"/>
        <v>0.01883448666</v>
      </c>
      <c r="AE1772" s="47"/>
      <c r="AF1772" s="42">
        <v>8778.4</v>
      </c>
      <c r="AG1772" s="46">
        <f t="shared" si="11"/>
        <v>0.001065682009</v>
      </c>
      <c r="AH1772" s="47"/>
    </row>
    <row r="1773">
      <c r="A1773" s="41">
        <v>42773.0</v>
      </c>
      <c r="B1773" s="45">
        <v>788.2</v>
      </c>
      <c r="C1773" s="43">
        <f t="shared" si="1"/>
        <v>-0.01642114347</v>
      </c>
      <c r="D1773" s="44"/>
      <c r="E1773" s="45">
        <v>652.12</v>
      </c>
      <c r="F1773" s="43">
        <f t="shared" si="2"/>
        <v>-0.005306999479</v>
      </c>
      <c r="G1773" s="44"/>
      <c r="H1773" s="45">
        <v>64.04</v>
      </c>
      <c r="I1773" s="43">
        <f t="shared" si="3"/>
        <v>0.01447021159</v>
      </c>
      <c r="J1773" s="44"/>
      <c r="K1773" s="45">
        <v>727.8</v>
      </c>
      <c r="L1773" s="43">
        <f t="shared" si="4"/>
        <v>0.007931896605</v>
      </c>
      <c r="M1773" s="44"/>
      <c r="N1773" s="45">
        <v>174.75</v>
      </c>
      <c r="O1773" s="43">
        <f t="shared" si="5"/>
        <v>-0.001258149543</v>
      </c>
      <c r="P1773" s="44"/>
      <c r="Q1773" s="45">
        <v>301.64</v>
      </c>
      <c r="R1773" s="43">
        <f t="shared" si="6"/>
        <v>0.005485112567</v>
      </c>
      <c r="S1773" s="44"/>
      <c r="T1773" s="45">
        <v>836.15</v>
      </c>
      <c r="U1773" s="43">
        <f t="shared" si="7"/>
        <v>0.00353431344</v>
      </c>
      <c r="V1773" s="44"/>
      <c r="W1773" s="45">
        <v>210.55</v>
      </c>
      <c r="X1773" s="43">
        <f t="shared" si="8"/>
        <v>0.009304612041</v>
      </c>
      <c r="Y1773" s="44"/>
      <c r="Z1773" s="45">
        <v>71.7</v>
      </c>
      <c r="AA1773" s="46">
        <f t="shared" si="9"/>
        <v>0.02829042984</v>
      </c>
      <c r="AB1773" s="44"/>
      <c r="AC1773" s="45">
        <v>412.35</v>
      </c>
      <c r="AD1773" s="46">
        <f t="shared" si="10"/>
        <v>0.02291112774</v>
      </c>
      <c r="AE1773" s="47"/>
      <c r="AF1773" s="42">
        <v>8769.05</v>
      </c>
      <c r="AG1773" s="46">
        <f t="shared" si="11"/>
        <v>0.0000855317366</v>
      </c>
      <c r="AH1773" s="47"/>
    </row>
    <row r="1774">
      <c r="A1774" s="41">
        <v>42772.0</v>
      </c>
      <c r="B1774" s="45">
        <v>801.25</v>
      </c>
      <c r="C1774" s="43">
        <f t="shared" si="1"/>
        <v>0.05985268894</v>
      </c>
      <c r="D1774" s="44"/>
      <c r="E1774" s="45">
        <v>655.59</v>
      </c>
      <c r="F1774" s="43">
        <f t="shared" si="2"/>
        <v>0.002321214182</v>
      </c>
      <c r="G1774" s="44"/>
      <c r="H1774" s="45">
        <v>63.12</v>
      </c>
      <c r="I1774" s="43">
        <f t="shared" si="3"/>
        <v>-0.00914688604</v>
      </c>
      <c r="J1774" s="44"/>
      <c r="K1774" s="45">
        <v>722.05</v>
      </c>
      <c r="L1774" s="43">
        <f t="shared" si="4"/>
        <v>-0.01852413012</v>
      </c>
      <c r="M1774" s="44"/>
      <c r="N1774" s="45">
        <v>174.97</v>
      </c>
      <c r="O1774" s="43">
        <f t="shared" si="5"/>
        <v>0.008264035554</v>
      </c>
      <c r="P1774" s="44"/>
      <c r="Q1774" s="45">
        <v>299.99</v>
      </c>
      <c r="R1774" s="43">
        <f t="shared" si="6"/>
        <v>0.002235905555</v>
      </c>
      <c r="S1774" s="44"/>
      <c r="T1774" s="45">
        <v>833.2</v>
      </c>
      <c r="U1774" s="43">
        <f t="shared" si="7"/>
        <v>-0.002158015464</v>
      </c>
      <c r="V1774" s="44"/>
      <c r="W1774" s="45">
        <v>208.6</v>
      </c>
      <c r="X1774" s="43">
        <f t="shared" si="8"/>
        <v>-0.0009104195746</v>
      </c>
      <c r="Y1774" s="44"/>
      <c r="Z1774" s="45">
        <v>69.7</v>
      </c>
      <c r="AA1774" s="46">
        <f t="shared" si="9"/>
        <v>0.02542817717</v>
      </c>
      <c r="AB1774" s="44"/>
      <c r="AC1774" s="45">
        <v>403.01</v>
      </c>
      <c r="AD1774" s="46">
        <f t="shared" si="10"/>
        <v>-0.008647153397</v>
      </c>
      <c r="AE1774" s="47"/>
      <c r="AF1774" s="42">
        <v>8768.3</v>
      </c>
      <c r="AG1774" s="46">
        <f t="shared" si="11"/>
        <v>-0.003728087599</v>
      </c>
      <c r="AH1774" s="47"/>
    </row>
    <row r="1775">
      <c r="A1775" s="41">
        <v>42769.0</v>
      </c>
      <c r="B1775" s="45">
        <v>754.7</v>
      </c>
      <c r="C1775" s="43">
        <f t="shared" si="1"/>
        <v>-0.01864060275</v>
      </c>
      <c r="D1775" s="44"/>
      <c r="E1775" s="45">
        <v>654.07</v>
      </c>
      <c r="F1775" s="43">
        <f t="shared" si="2"/>
        <v>0.009462581551</v>
      </c>
      <c r="G1775" s="44"/>
      <c r="H1775" s="45">
        <v>63.7</v>
      </c>
      <c r="I1775" s="43">
        <f t="shared" si="3"/>
        <v>0.001728337299</v>
      </c>
      <c r="J1775" s="44"/>
      <c r="K1775" s="45">
        <v>735.55</v>
      </c>
      <c r="L1775" s="43">
        <f t="shared" si="4"/>
        <v>0.0336648345</v>
      </c>
      <c r="M1775" s="44"/>
      <c r="N1775" s="45">
        <v>173.53</v>
      </c>
      <c r="O1775" s="43">
        <f t="shared" si="5"/>
        <v>-0.002704804112</v>
      </c>
      <c r="P1775" s="44"/>
      <c r="Q1775" s="45">
        <v>299.32</v>
      </c>
      <c r="R1775" s="43">
        <f t="shared" si="6"/>
        <v>0.00274330238</v>
      </c>
      <c r="S1775" s="44"/>
      <c r="T1775" s="45">
        <v>835.0</v>
      </c>
      <c r="U1775" s="43">
        <f t="shared" si="7"/>
        <v>0.006970344289</v>
      </c>
      <c r="V1775" s="44"/>
      <c r="W1775" s="45">
        <v>208.79</v>
      </c>
      <c r="X1775" s="43">
        <f t="shared" si="8"/>
        <v>-0.00009578544069</v>
      </c>
      <c r="Y1775" s="44"/>
      <c r="Z1775" s="45">
        <v>67.95</v>
      </c>
      <c r="AA1775" s="46">
        <f t="shared" si="9"/>
        <v>0.02081859576</v>
      </c>
      <c r="AB1775" s="44"/>
      <c r="AC1775" s="45">
        <v>406.51</v>
      </c>
      <c r="AD1775" s="46">
        <f t="shared" si="10"/>
        <v>0.04338671822</v>
      </c>
      <c r="AE1775" s="47"/>
      <c r="AF1775" s="42">
        <v>8801.05</v>
      </c>
      <c r="AG1775" s="46">
        <f t="shared" si="11"/>
        <v>0.006852153135</v>
      </c>
      <c r="AH1775" s="47"/>
    </row>
    <row r="1776">
      <c r="A1776" s="41">
        <v>42768.0</v>
      </c>
      <c r="B1776" s="45">
        <v>768.9</v>
      </c>
      <c r="C1776" s="43">
        <f t="shared" si="1"/>
        <v>0.03817560983</v>
      </c>
      <c r="D1776" s="44"/>
      <c r="E1776" s="45">
        <v>647.91</v>
      </c>
      <c r="F1776" s="43">
        <f t="shared" si="2"/>
        <v>-0.005372095025</v>
      </c>
      <c r="G1776" s="44"/>
      <c r="H1776" s="45">
        <v>63.59</v>
      </c>
      <c r="I1776" s="43">
        <f t="shared" si="3"/>
        <v>0.03325646206</v>
      </c>
      <c r="J1776" s="44"/>
      <c r="K1776" s="45">
        <v>711.2</v>
      </c>
      <c r="L1776" s="43">
        <f t="shared" si="4"/>
        <v>0.003944778291</v>
      </c>
      <c r="M1776" s="44"/>
      <c r="N1776" s="45">
        <v>174.0</v>
      </c>
      <c r="O1776" s="43">
        <f t="shared" si="5"/>
        <v>0.004723783195</v>
      </c>
      <c r="P1776" s="44"/>
      <c r="Q1776" s="45">
        <v>298.5</v>
      </c>
      <c r="R1776" s="43">
        <f t="shared" si="6"/>
        <v>0.001944938744</v>
      </c>
      <c r="S1776" s="44"/>
      <c r="T1776" s="45">
        <v>829.2</v>
      </c>
      <c r="U1776" s="43">
        <f t="shared" si="7"/>
        <v>-0.005172321629</v>
      </c>
      <c r="V1776" s="44"/>
      <c r="W1776" s="45">
        <v>208.81</v>
      </c>
      <c r="X1776" s="43">
        <f t="shared" si="8"/>
        <v>0.01568678546</v>
      </c>
      <c r="Y1776" s="44"/>
      <c r="Z1776" s="45">
        <v>66.55</v>
      </c>
      <c r="AA1776" s="46">
        <f t="shared" si="9"/>
        <v>0.004518079975</v>
      </c>
      <c r="AB1776" s="44"/>
      <c r="AC1776" s="45">
        <v>389.25</v>
      </c>
      <c r="AD1776" s="46">
        <f t="shared" si="10"/>
        <v>0.0166569059</v>
      </c>
      <c r="AE1776" s="47"/>
      <c r="AF1776" s="42">
        <v>8740.95</v>
      </c>
      <c r="AG1776" s="46">
        <f t="shared" si="11"/>
        <v>0.0007668009898</v>
      </c>
      <c r="AH1776" s="47"/>
    </row>
    <row r="1777">
      <c r="A1777" s="41">
        <v>42767.0</v>
      </c>
      <c r="B1777" s="45">
        <v>740.1</v>
      </c>
      <c r="C1777" s="43">
        <f t="shared" si="1"/>
        <v>0.0235144122</v>
      </c>
      <c r="D1777" s="44"/>
      <c r="E1777" s="45">
        <v>651.4</v>
      </c>
      <c r="F1777" s="43">
        <f t="shared" si="2"/>
        <v>0.01469136452</v>
      </c>
      <c r="G1777" s="44"/>
      <c r="H1777" s="45">
        <v>61.51</v>
      </c>
      <c r="I1777" s="43">
        <f t="shared" si="3"/>
        <v>0.04658969314</v>
      </c>
      <c r="J1777" s="44"/>
      <c r="K1777" s="45">
        <v>708.4</v>
      </c>
      <c r="L1777" s="43">
        <f t="shared" si="4"/>
        <v>0.01880933196</v>
      </c>
      <c r="M1777" s="44"/>
      <c r="N1777" s="45">
        <v>173.18</v>
      </c>
      <c r="O1777" s="43">
        <f t="shared" si="5"/>
        <v>-0.00368876499</v>
      </c>
      <c r="P1777" s="44"/>
      <c r="Q1777" s="45">
        <v>297.92</v>
      </c>
      <c r="R1777" s="43">
        <f t="shared" si="6"/>
        <v>0.01877066801</v>
      </c>
      <c r="S1777" s="44"/>
      <c r="T1777" s="45">
        <v>833.5</v>
      </c>
      <c r="U1777" s="43">
        <f t="shared" si="7"/>
        <v>0.01146317228</v>
      </c>
      <c r="V1777" s="44"/>
      <c r="W1777" s="45">
        <v>205.56</v>
      </c>
      <c r="X1777" s="43">
        <f t="shared" si="8"/>
        <v>-0.001021078055</v>
      </c>
      <c r="Y1777" s="44"/>
      <c r="Z1777" s="45">
        <v>66.25</v>
      </c>
      <c r="AA1777" s="46">
        <f t="shared" si="9"/>
        <v>0.02987583362</v>
      </c>
      <c r="AB1777" s="44"/>
      <c r="AC1777" s="45">
        <v>382.82</v>
      </c>
      <c r="AD1777" s="46">
        <f t="shared" si="10"/>
        <v>0.005421913043</v>
      </c>
      <c r="AE1777" s="47"/>
      <c r="AF1777" s="42">
        <v>8734.25</v>
      </c>
      <c r="AG1777" s="46">
        <f t="shared" si="11"/>
        <v>0.002045769782</v>
      </c>
      <c r="AH1777" s="47"/>
    </row>
    <row r="1778">
      <c r="A1778" s="41">
        <v>42766.0</v>
      </c>
      <c r="B1778" s="45">
        <v>722.9</v>
      </c>
      <c r="C1778" s="43">
        <f t="shared" si="1"/>
        <v>-0.0204696519</v>
      </c>
      <c r="D1778" s="44"/>
      <c r="E1778" s="45">
        <v>641.9</v>
      </c>
      <c r="F1778" s="43">
        <f t="shared" si="2"/>
        <v>0.001325071319</v>
      </c>
      <c r="G1778" s="44"/>
      <c r="H1778" s="45">
        <v>58.71</v>
      </c>
      <c r="I1778" s="43">
        <f t="shared" si="3"/>
        <v>0.0156212944</v>
      </c>
      <c r="J1778" s="44"/>
      <c r="K1778" s="45">
        <v>695.2</v>
      </c>
      <c r="L1778" s="43">
        <f t="shared" si="4"/>
        <v>-0.008522270221</v>
      </c>
      <c r="M1778" s="44"/>
      <c r="N1778" s="45">
        <v>173.82</v>
      </c>
      <c r="O1778" s="43">
        <f t="shared" si="5"/>
        <v>0.00530688832</v>
      </c>
      <c r="P1778" s="44"/>
      <c r="Q1778" s="45">
        <v>292.38</v>
      </c>
      <c r="R1778" s="43">
        <f t="shared" si="6"/>
        <v>-0.01449866662</v>
      </c>
      <c r="S1778" s="44"/>
      <c r="T1778" s="45">
        <v>824.0</v>
      </c>
      <c r="U1778" s="43">
        <f t="shared" si="7"/>
        <v>-0.04676546212</v>
      </c>
      <c r="V1778" s="44"/>
      <c r="W1778" s="45">
        <v>205.77</v>
      </c>
      <c r="X1778" s="43">
        <f t="shared" si="8"/>
        <v>0.006484506279</v>
      </c>
      <c r="Y1778" s="44"/>
      <c r="Z1778" s="45">
        <v>64.3</v>
      </c>
      <c r="AA1778" s="46">
        <f t="shared" si="9"/>
        <v>-0.02381979695</v>
      </c>
      <c r="AB1778" s="44"/>
      <c r="AC1778" s="45">
        <v>380.75</v>
      </c>
      <c r="AD1778" s="46">
        <f t="shared" si="10"/>
        <v>0.003710091219</v>
      </c>
      <c r="AE1778" s="47"/>
      <c r="AF1778" s="42">
        <v>8716.4</v>
      </c>
      <c r="AG1778" s="46">
        <f t="shared" si="11"/>
        <v>0.01795426086</v>
      </c>
      <c r="AH1778" s="47"/>
    </row>
    <row r="1779">
      <c r="A1779" s="41">
        <v>42765.0</v>
      </c>
      <c r="B1779" s="45">
        <v>737.85</v>
      </c>
      <c r="C1779" s="43">
        <f t="shared" si="1"/>
        <v>0.002918124971</v>
      </c>
      <c r="D1779" s="44"/>
      <c r="E1779" s="45">
        <v>641.05</v>
      </c>
      <c r="F1779" s="43">
        <f t="shared" si="2"/>
        <v>-0.005398396707</v>
      </c>
      <c r="G1779" s="44"/>
      <c r="H1779" s="45">
        <v>57.8</v>
      </c>
      <c r="I1779" s="43">
        <f t="shared" si="3"/>
        <v>0.0001730253486</v>
      </c>
      <c r="J1779" s="44"/>
      <c r="K1779" s="45">
        <v>701.15</v>
      </c>
      <c r="L1779" s="43">
        <f t="shared" si="4"/>
        <v>-0.01373959291</v>
      </c>
      <c r="M1779" s="44"/>
      <c r="N1779" s="45">
        <v>172.9</v>
      </c>
      <c r="O1779" s="43">
        <f t="shared" si="5"/>
        <v>-0.02185316642</v>
      </c>
      <c r="P1779" s="44"/>
      <c r="Q1779" s="45">
        <v>296.65</v>
      </c>
      <c r="R1779" s="43">
        <f t="shared" si="6"/>
        <v>-0.01062930188</v>
      </c>
      <c r="S1779" s="44"/>
      <c r="T1779" s="45">
        <v>863.45</v>
      </c>
      <c r="U1779" s="43">
        <f t="shared" si="7"/>
        <v>0.01352553704</v>
      </c>
      <c r="V1779" s="44"/>
      <c r="W1779" s="45">
        <v>204.44</v>
      </c>
      <c r="X1779" s="43">
        <f t="shared" si="8"/>
        <v>-0.02502183384</v>
      </c>
      <c r="Y1779" s="44"/>
      <c r="Z1779" s="45">
        <v>65.85</v>
      </c>
      <c r="AA1779" s="46">
        <f t="shared" si="9"/>
        <v>-0.01954949478</v>
      </c>
      <c r="AB1779" s="44"/>
      <c r="AC1779" s="45">
        <v>379.34</v>
      </c>
      <c r="AD1779" s="46">
        <f t="shared" si="10"/>
        <v>-0.01486238043</v>
      </c>
      <c r="AE1779" s="47"/>
      <c r="AF1779" s="42">
        <v>8561.3</v>
      </c>
      <c r="AG1779" s="46">
        <f t="shared" si="11"/>
        <v>-0.008311062405</v>
      </c>
      <c r="AH1779" s="47"/>
    </row>
    <row r="1780">
      <c r="A1780" s="41">
        <v>42762.0</v>
      </c>
      <c r="B1780" s="45">
        <v>735.7</v>
      </c>
      <c r="C1780" s="43">
        <f t="shared" si="1"/>
        <v>0.02588606608</v>
      </c>
      <c r="D1780" s="44"/>
      <c r="E1780" s="45">
        <v>644.52</v>
      </c>
      <c r="F1780" s="43">
        <f t="shared" si="2"/>
        <v>0.001009011332</v>
      </c>
      <c r="G1780" s="44"/>
      <c r="H1780" s="45">
        <v>57.79</v>
      </c>
      <c r="I1780" s="43">
        <f t="shared" si="3"/>
        <v>-0.005522015757</v>
      </c>
      <c r="J1780" s="44"/>
      <c r="K1780" s="45">
        <v>710.85</v>
      </c>
      <c r="L1780" s="43">
        <f t="shared" si="4"/>
        <v>0.007838192868</v>
      </c>
      <c r="M1780" s="44"/>
      <c r="N1780" s="45">
        <v>176.72</v>
      </c>
      <c r="O1780" s="43">
        <f t="shared" si="5"/>
        <v>-0.0280655573</v>
      </c>
      <c r="P1780" s="44"/>
      <c r="Q1780" s="45">
        <v>299.82</v>
      </c>
      <c r="R1780" s="43">
        <f t="shared" si="6"/>
        <v>-0.008270686376</v>
      </c>
      <c r="S1780" s="44"/>
      <c r="T1780" s="45">
        <v>851.85</v>
      </c>
      <c r="U1780" s="43">
        <f t="shared" si="7"/>
        <v>0.004293997951</v>
      </c>
      <c r="V1780" s="44"/>
      <c r="W1780" s="45">
        <v>209.62</v>
      </c>
      <c r="X1780" s="43">
        <f t="shared" si="8"/>
        <v>0.007758288041</v>
      </c>
      <c r="Y1780" s="44"/>
      <c r="Z1780" s="45">
        <v>67.15</v>
      </c>
      <c r="AA1780" s="46">
        <f t="shared" si="9"/>
        <v>0.03794081775</v>
      </c>
      <c r="AB1780" s="44"/>
      <c r="AC1780" s="45">
        <v>385.02</v>
      </c>
      <c r="AD1780" s="46">
        <f t="shared" si="10"/>
        <v>0</v>
      </c>
      <c r="AE1780" s="47"/>
      <c r="AF1780" s="42">
        <v>8632.75</v>
      </c>
      <c r="AG1780" s="46">
        <f t="shared" si="11"/>
        <v>-0.0009841380903</v>
      </c>
      <c r="AH1780" s="47"/>
    </row>
    <row r="1781">
      <c r="A1781" s="41">
        <v>42760.0</v>
      </c>
      <c r="B1781" s="45">
        <v>716.9</v>
      </c>
      <c r="C1781" s="43">
        <f t="shared" si="1"/>
        <v>-0.01851904777</v>
      </c>
      <c r="D1781" s="44"/>
      <c r="E1781" s="45">
        <v>643.87</v>
      </c>
      <c r="F1781" s="43">
        <f t="shared" si="2"/>
        <v>0.01802217649</v>
      </c>
      <c r="G1781" s="44"/>
      <c r="H1781" s="45">
        <v>58.11</v>
      </c>
      <c r="I1781" s="43">
        <f t="shared" si="3"/>
        <v>0.02016407619</v>
      </c>
      <c r="J1781" s="44"/>
      <c r="K1781" s="45">
        <v>705.3</v>
      </c>
      <c r="L1781" s="43">
        <f t="shared" si="4"/>
        <v>0.001560837493</v>
      </c>
      <c r="M1781" s="44"/>
      <c r="N1781" s="45">
        <v>181.75</v>
      </c>
      <c r="O1781" s="43">
        <f t="shared" si="5"/>
        <v>-0.006198083633</v>
      </c>
      <c r="P1781" s="44"/>
      <c r="Q1781" s="45">
        <v>302.31</v>
      </c>
      <c r="R1781" s="43">
        <f t="shared" si="6"/>
        <v>-0.0171196625</v>
      </c>
      <c r="S1781" s="44"/>
      <c r="T1781" s="45">
        <v>848.2</v>
      </c>
      <c r="U1781" s="43">
        <f t="shared" si="7"/>
        <v>-0.00347191922</v>
      </c>
      <c r="V1781" s="44"/>
      <c r="W1781" s="45">
        <v>208.0</v>
      </c>
      <c r="X1781" s="43">
        <f t="shared" si="8"/>
        <v>0.0292703823</v>
      </c>
      <c r="Y1781" s="44"/>
      <c r="Z1781" s="45">
        <v>64.65</v>
      </c>
      <c r="AA1781" s="46">
        <f t="shared" si="9"/>
        <v>0.01088657719</v>
      </c>
      <c r="AB1781" s="44"/>
      <c r="AC1781" s="45">
        <v>385.02</v>
      </c>
      <c r="AD1781" s="46">
        <f t="shared" si="10"/>
        <v>0.007822317733</v>
      </c>
      <c r="AE1781" s="47"/>
      <c r="AF1781" s="42">
        <v>8641.25</v>
      </c>
      <c r="AG1781" s="46">
        <f t="shared" si="11"/>
        <v>0.004465328691</v>
      </c>
      <c r="AH1781" s="47"/>
    </row>
    <row r="1782">
      <c r="A1782" s="41">
        <v>42759.0</v>
      </c>
      <c r="B1782" s="45">
        <v>730.3</v>
      </c>
      <c r="C1782" s="43">
        <f t="shared" si="1"/>
        <v>0.01448201298</v>
      </c>
      <c r="D1782" s="44"/>
      <c r="E1782" s="45">
        <v>632.37</v>
      </c>
      <c r="F1782" s="43">
        <f t="shared" si="2"/>
        <v>0.01824020697</v>
      </c>
      <c r="G1782" s="44"/>
      <c r="H1782" s="45">
        <v>56.95</v>
      </c>
      <c r="I1782" s="43">
        <f t="shared" si="3"/>
        <v>-0.001403755275</v>
      </c>
      <c r="J1782" s="44"/>
      <c r="K1782" s="45">
        <v>704.2</v>
      </c>
      <c r="L1782" s="43">
        <f t="shared" si="4"/>
        <v>0.005339421079</v>
      </c>
      <c r="M1782" s="44"/>
      <c r="N1782" s="45">
        <v>182.88</v>
      </c>
      <c r="O1782" s="43">
        <f t="shared" si="5"/>
        <v>0.00383499073</v>
      </c>
      <c r="P1782" s="44"/>
      <c r="Q1782" s="45">
        <v>307.53</v>
      </c>
      <c r="R1782" s="43">
        <f t="shared" si="6"/>
        <v>-0.004444956461</v>
      </c>
      <c r="S1782" s="44"/>
      <c r="T1782" s="45">
        <v>851.15</v>
      </c>
      <c r="U1782" s="43">
        <f t="shared" si="7"/>
        <v>-0.01318879995</v>
      </c>
      <c r="V1782" s="44"/>
      <c r="W1782" s="45">
        <v>202.0</v>
      </c>
      <c r="X1782" s="43">
        <f t="shared" si="8"/>
        <v>0.020657448</v>
      </c>
      <c r="Y1782" s="44"/>
      <c r="Z1782" s="45">
        <v>63.95</v>
      </c>
      <c r="AA1782" s="46">
        <f t="shared" si="9"/>
        <v>0</v>
      </c>
      <c r="AB1782" s="44"/>
      <c r="AC1782" s="45">
        <v>382.02</v>
      </c>
      <c r="AD1782" s="46">
        <f t="shared" si="10"/>
        <v>0.00172915236</v>
      </c>
      <c r="AE1782" s="47"/>
      <c r="AF1782" s="42">
        <v>8602.75</v>
      </c>
      <c r="AG1782" s="46">
        <f t="shared" si="11"/>
        <v>0.01486687549</v>
      </c>
      <c r="AH1782" s="47"/>
    </row>
    <row r="1783">
      <c r="A1783" s="41">
        <v>42758.0</v>
      </c>
      <c r="B1783" s="45">
        <v>719.8</v>
      </c>
      <c r="C1783" s="43">
        <f t="shared" si="1"/>
        <v>0.01434242936</v>
      </c>
      <c r="D1783" s="44"/>
      <c r="E1783" s="45">
        <v>620.94</v>
      </c>
      <c r="F1783" s="43">
        <f t="shared" si="2"/>
        <v>0.006689636659</v>
      </c>
      <c r="G1783" s="44"/>
      <c r="H1783" s="45">
        <v>57.03</v>
      </c>
      <c r="I1783" s="43">
        <f t="shared" si="3"/>
        <v>-0.004548643252</v>
      </c>
      <c r="J1783" s="44"/>
      <c r="K1783" s="45">
        <v>700.45</v>
      </c>
      <c r="L1783" s="43">
        <f t="shared" si="4"/>
        <v>0.0001427755571</v>
      </c>
      <c r="M1783" s="44"/>
      <c r="N1783" s="45">
        <v>182.18</v>
      </c>
      <c r="O1783" s="43">
        <f t="shared" si="5"/>
        <v>0.01092786414</v>
      </c>
      <c r="P1783" s="44"/>
      <c r="Q1783" s="45">
        <v>308.9</v>
      </c>
      <c r="R1783" s="43">
        <f t="shared" si="6"/>
        <v>0.01096962646</v>
      </c>
      <c r="S1783" s="44"/>
      <c r="T1783" s="45">
        <v>862.45</v>
      </c>
      <c r="U1783" s="43">
        <f t="shared" si="7"/>
        <v>0.004241110206</v>
      </c>
      <c r="V1783" s="44"/>
      <c r="W1783" s="45">
        <v>197.87</v>
      </c>
      <c r="X1783" s="43">
        <f t="shared" si="8"/>
        <v>0.002580777183</v>
      </c>
      <c r="Y1783" s="44"/>
      <c r="Z1783" s="45">
        <v>63.95</v>
      </c>
      <c r="AA1783" s="46">
        <f t="shared" si="9"/>
        <v>0.01338075848</v>
      </c>
      <c r="AB1783" s="44"/>
      <c r="AC1783" s="45">
        <v>381.36</v>
      </c>
      <c r="AD1783" s="46">
        <f t="shared" si="10"/>
        <v>0.01807190434</v>
      </c>
      <c r="AE1783" s="47"/>
      <c r="AF1783" s="42">
        <v>8475.8</v>
      </c>
      <c r="AG1783" s="46">
        <f t="shared" si="11"/>
        <v>0.009995755326</v>
      </c>
      <c r="AH1783" s="47"/>
    </row>
    <row r="1784">
      <c r="A1784" s="41">
        <v>42755.0</v>
      </c>
      <c r="B1784" s="45">
        <v>709.55</v>
      </c>
      <c r="C1784" s="43">
        <f t="shared" si="1"/>
        <v>0.0009870277169</v>
      </c>
      <c r="D1784" s="44"/>
      <c r="E1784" s="45">
        <v>616.8</v>
      </c>
      <c r="F1784" s="43">
        <f t="shared" si="2"/>
        <v>0.00003242594725</v>
      </c>
      <c r="G1784" s="44"/>
      <c r="H1784" s="45">
        <v>57.29</v>
      </c>
      <c r="I1784" s="43">
        <f t="shared" si="3"/>
        <v>0.005074820586</v>
      </c>
      <c r="J1784" s="44"/>
      <c r="K1784" s="45">
        <v>700.35</v>
      </c>
      <c r="L1784" s="43">
        <f t="shared" si="4"/>
        <v>-0.02481971866</v>
      </c>
      <c r="M1784" s="44"/>
      <c r="N1784" s="45">
        <v>180.2</v>
      </c>
      <c r="O1784" s="43">
        <f t="shared" si="5"/>
        <v>0.01509673626</v>
      </c>
      <c r="P1784" s="44"/>
      <c r="Q1784" s="45">
        <v>305.53</v>
      </c>
      <c r="R1784" s="43">
        <f t="shared" si="6"/>
        <v>-0.03017539803</v>
      </c>
      <c r="S1784" s="44"/>
      <c r="T1784" s="45">
        <v>858.8</v>
      </c>
      <c r="U1784" s="43">
        <f t="shared" si="7"/>
        <v>-0.0241017102</v>
      </c>
      <c r="V1784" s="44"/>
      <c r="W1784" s="45">
        <v>197.36</v>
      </c>
      <c r="X1784" s="43">
        <f t="shared" si="8"/>
        <v>-0.004751563305</v>
      </c>
      <c r="Y1784" s="44"/>
      <c r="Z1784" s="45">
        <v>63.1</v>
      </c>
      <c r="AA1784" s="46">
        <f t="shared" si="9"/>
        <v>-0.02504043196</v>
      </c>
      <c r="AB1784" s="44"/>
      <c r="AC1784" s="45">
        <v>374.53</v>
      </c>
      <c r="AD1784" s="46">
        <f t="shared" si="10"/>
        <v>-0.0002936583173</v>
      </c>
      <c r="AE1784" s="47"/>
      <c r="AF1784" s="42">
        <v>8391.5</v>
      </c>
      <c r="AG1784" s="46">
        <f t="shared" si="11"/>
        <v>0.005035597245</v>
      </c>
      <c r="AH1784" s="47"/>
    </row>
    <row r="1785">
      <c r="A1785" s="41">
        <v>42754.0</v>
      </c>
      <c r="B1785" s="45">
        <v>708.85</v>
      </c>
      <c r="C1785" s="43">
        <f t="shared" si="1"/>
        <v>-0.01191992798</v>
      </c>
      <c r="D1785" s="44"/>
      <c r="E1785" s="45">
        <v>616.78</v>
      </c>
      <c r="F1785" s="43">
        <f t="shared" si="2"/>
        <v>-0.005078041154</v>
      </c>
      <c r="G1785" s="44"/>
      <c r="H1785" s="45">
        <v>57.0</v>
      </c>
      <c r="I1785" s="43">
        <f t="shared" si="3"/>
        <v>-0.029388459</v>
      </c>
      <c r="J1785" s="44"/>
      <c r="K1785" s="45">
        <v>717.95</v>
      </c>
      <c r="L1785" s="43">
        <f t="shared" si="4"/>
        <v>0.0149450247</v>
      </c>
      <c r="M1785" s="44"/>
      <c r="N1785" s="45">
        <v>177.5</v>
      </c>
      <c r="O1785" s="43">
        <f t="shared" si="5"/>
        <v>-0.00673781325</v>
      </c>
      <c r="P1785" s="44"/>
      <c r="Q1785" s="45">
        <v>314.89</v>
      </c>
      <c r="R1785" s="43">
        <f t="shared" si="6"/>
        <v>-0.004246425446</v>
      </c>
      <c r="S1785" s="44"/>
      <c r="T1785" s="45">
        <v>879.75</v>
      </c>
      <c r="U1785" s="43">
        <f t="shared" si="7"/>
        <v>0.00005683594307</v>
      </c>
      <c r="V1785" s="44"/>
      <c r="W1785" s="45">
        <v>198.3</v>
      </c>
      <c r="X1785" s="43">
        <f t="shared" si="8"/>
        <v>-0.008386319771</v>
      </c>
      <c r="Y1785" s="44"/>
      <c r="Z1785" s="45">
        <v>64.7</v>
      </c>
      <c r="AA1785" s="46">
        <f t="shared" si="9"/>
        <v>-0.004626068389</v>
      </c>
      <c r="AB1785" s="44"/>
      <c r="AC1785" s="45">
        <v>374.64</v>
      </c>
      <c r="AD1785" s="46">
        <f t="shared" si="10"/>
        <v>-0.008134664843</v>
      </c>
      <c r="AE1785" s="47"/>
      <c r="AF1785" s="42">
        <v>8349.35</v>
      </c>
      <c r="AG1785" s="46">
        <f t="shared" si="11"/>
        <v>-0.01021787977</v>
      </c>
      <c r="AH1785" s="47"/>
    </row>
    <row r="1786">
      <c r="A1786" s="41">
        <v>42753.0</v>
      </c>
      <c r="B1786" s="45">
        <v>717.35</v>
      </c>
      <c r="C1786" s="43">
        <f t="shared" si="1"/>
        <v>0.02042036877</v>
      </c>
      <c r="D1786" s="44"/>
      <c r="E1786" s="45">
        <v>619.92</v>
      </c>
      <c r="F1786" s="43">
        <f t="shared" si="2"/>
        <v>0.003312358113</v>
      </c>
      <c r="G1786" s="44"/>
      <c r="H1786" s="45">
        <v>58.7</v>
      </c>
      <c r="I1786" s="43">
        <f t="shared" si="3"/>
        <v>-0.008312881869</v>
      </c>
      <c r="J1786" s="44"/>
      <c r="K1786" s="45">
        <v>707.3</v>
      </c>
      <c r="L1786" s="43">
        <f t="shared" si="4"/>
        <v>0.007236640308</v>
      </c>
      <c r="M1786" s="44"/>
      <c r="N1786" s="45">
        <v>178.7</v>
      </c>
      <c r="O1786" s="43">
        <f t="shared" si="5"/>
        <v>0.006568813447</v>
      </c>
      <c r="P1786" s="44"/>
      <c r="Q1786" s="45">
        <v>316.23</v>
      </c>
      <c r="R1786" s="43">
        <f t="shared" si="6"/>
        <v>0.001265702792</v>
      </c>
      <c r="S1786" s="44"/>
      <c r="T1786" s="45">
        <v>879.7</v>
      </c>
      <c r="U1786" s="43">
        <f t="shared" si="7"/>
        <v>0.02032566959</v>
      </c>
      <c r="V1786" s="44"/>
      <c r="W1786" s="45">
        <v>199.97</v>
      </c>
      <c r="X1786" s="43">
        <f t="shared" si="8"/>
        <v>0.04270529906</v>
      </c>
      <c r="Y1786" s="44"/>
      <c r="Z1786" s="45">
        <v>65.0</v>
      </c>
      <c r="AA1786" s="46">
        <f t="shared" si="9"/>
        <v>-0.0007689350629</v>
      </c>
      <c r="AB1786" s="44"/>
      <c r="AC1786" s="45">
        <v>377.7</v>
      </c>
      <c r="AD1786" s="46">
        <f t="shared" si="10"/>
        <v>-0.007596175155</v>
      </c>
      <c r="AE1786" s="47"/>
      <c r="AF1786" s="42">
        <v>8435.1</v>
      </c>
      <c r="AG1786" s="46">
        <f t="shared" si="11"/>
        <v>0.002148101063</v>
      </c>
      <c r="AH1786" s="47"/>
    </row>
    <row r="1787">
      <c r="A1787" s="41">
        <v>42752.0</v>
      </c>
      <c r="B1787" s="45">
        <v>702.85</v>
      </c>
      <c r="C1787" s="43">
        <f t="shared" si="1"/>
        <v>-0.0004978485932</v>
      </c>
      <c r="D1787" s="44"/>
      <c r="E1787" s="45">
        <v>617.87</v>
      </c>
      <c r="F1787" s="43">
        <f t="shared" si="2"/>
        <v>-0.007369158809</v>
      </c>
      <c r="G1787" s="44"/>
      <c r="H1787" s="45">
        <v>59.19</v>
      </c>
      <c r="I1787" s="43">
        <f t="shared" si="3"/>
        <v>0.04527379935</v>
      </c>
      <c r="J1787" s="44"/>
      <c r="K1787" s="45">
        <v>702.2</v>
      </c>
      <c r="L1787" s="43">
        <f t="shared" si="4"/>
        <v>-0.002631112629</v>
      </c>
      <c r="M1787" s="44"/>
      <c r="N1787" s="45">
        <v>177.53</v>
      </c>
      <c r="O1787" s="43">
        <f t="shared" si="5"/>
        <v>-0.006009059724</v>
      </c>
      <c r="P1787" s="44"/>
      <c r="Q1787" s="45">
        <v>315.83</v>
      </c>
      <c r="R1787" s="43">
        <f t="shared" si="6"/>
        <v>0.007691856626</v>
      </c>
      <c r="S1787" s="44"/>
      <c r="T1787" s="45">
        <v>862.0</v>
      </c>
      <c r="U1787" s="43">
        <f t="shared" si="7"/>
        <v>0.01260815208</v>
      </c>
      <c r="V1787" s="44"/>
      <c r="W1787" s="45">
        <v>191.61</v>
      </c>
      <c r="X1787" s="43">
        <f t="shared" si="8"/>
        <v>0.009069762558</v>
      </c>
      <c r="Y1787" s="44"/>
      <c r="Z1787" s="45">
        <v>65.05</v>
      </c>
      <c r="AA1787" s="46">
        <f t="shared" si="9"/>
        <v>0.0038506016</v>
      </c>
      <c r="AB1787" s="44"/>
      <c r="AC1787" s="45">
        <v>380.58</v>
      </c>
      <c r="AD1787" s="46">
        <f t="shared" si="10"/>
        <v>-0.009310664603</v>
      </c>
      <c r="AE1787" s="47"/>
      <c r="AF1787" s="42">
        <v>8417.0</v>
      </c>
      <c r="AG1787" s="46">
        <f t="shared" si="11"/>
        <v>0.002259887967</v>
      </c>
      <c r="AH1787" s="47"/>
    </row>
    <row r="1788">
      <c r="A1788" s="41">
        <v>42751.0</v>
      </c>
      <c r="B1788" s="45">
        <v>703.2</v>
      </c>
      <c r="C1788" s="43">
        <f t="shared" si="1"/>
        <v>0.0297323099</v>
      </c>
      <c r="D1788" s="44"/>
      <c r="E1788" s="45">
        <v>622.44</v>
      </c>
      <c r="F1788" s="43">
        <f t="shared" si="2"/>
        <v>0.01222011133</v>
      </c>
      <c r="G1788" s="44"/>
      <c r="H1788" s="45">
        <v>56.57</v>
      </c>
      <c r="I1788" s="43">
        <f t="shared" si="3"/>
        <v>0.03069432385</v>
      </c>
      <c r="J1788" s="44"/>
      <c r="K1788" s="45">
        <v>704.05</v>
      </c>
      <c r="L1788" s="43">
        <f t="shared" si="4"/>
        <v>0.003129670383</v>
      </c>
      <c r="M1788" s="44"/>
      <c r="N1788" s="45">
        <v>178.6</v>
      </c>
      <c r="O1788" s="43">
        <f t="shared" si="5"/>
        <v>-0.007808182448</v>
      </c>
      <c r="P1788" s="44"/>
      <c r="Q1788" s="45">
        <v>313.41</v>
      </c>
      <c r="R1788" s="43">
        <f t="shared" si="6"/>
        <v>0.01206961013</v>
      </c>
      <c r="S1788" s="44"/>
      <c r="T1788" s="45">
        <v>851.2</v>
      </c>
      <c r="U1788" s="43">
        <f t="shared" si="7"/>
        <v>0.002352388758</v>
      </c>
      <c r="V1788" s="44"/>
      <c r="W1788" s="45">
        <v>189.88</v>
      </c>
      <c r="X1788" s="43">
        <f t="shared" si="8"/>
        <v>0.009843953533</v>
      </c>
      <c r="Y1788" s="44"/>
      <c r="Z1788" s="45">
        <v>64.8</v>
      </c>
      <c r="AA1788" s="46">
        <f t="shared" si="9"/>
        <v>0.006968669316</v>
      </c>
      <c r="AB1788" s="44"/>
      <c r="AC1788" s="45">
        <v>384.14</v>
      </c>
      <c r="AD1788" s="46">
        <f t="shared" si="10"/>
        <v>0.00258051206</v>
      </c>
      <c r="AE1788" s="47"/>
      <c r="AF1788" s="42">
        <v>8398.0</v>
      </c>
      <c r="AG1788" s="46">
        <f t="shared" si="11"/>
        <v>-0.001760773291</v>
      </c>
      <c r="AH1788" s="47"/>
    </row>
    <row r="1789">
      <c r="A1789" s="41">
        <v>42748.0</v>
      </c>
      <c r="B1789" s="45">
        <v>682.6</v>
      </c>
      <c r="C1789" s="43">
        <f t="shared" si="1"/>
        <v>-0.01049266403</v>
      </c>
      <c r="D1789" s="44"/>
      <c r="E1789" s="45">
        <v>614.88</v>
      </c>
      <c r="F1789" s="43">
        <f t="shared" si="2"/>
        <v>-0.002030853412</v>
      </c>
      <c r="G1789" s="44"/>
      <c r="H1789" s="45">
        <v>54.86</v>
      </c>
      <c r="I1789" s="43">
        <f t="shared" si="3"/>
        <v>0.004567469345</v>
      </c>
      <c r="J1789" s="44"/>
      <c r="K1789" s="45">
        <v>701.85</v>
      </c>
      <c r="L1789" s="43">
        <f t="shared" si="4"/>
        <v>0.01095960255</v>
      </c>
      <c r="M1789" s="44"/>
      <c r="N1789" s="45">
        <v>180.0</v>
      </c>
      <c r="O1789" s="43">
        <f t="shared" si="5"/>
        <v>0</v>
      </c>
      <c r="P1789" s="44"/>
      <c r="Q1789" s="45">
        <v>309.65</v>
      </c>
      <c r="R1789" s="43">
        <f t="shared" si="6"/>
        <v>-0.02197539644</v>
      </c>
      <c r="S1789" s="44"/>
      <c r="T1789" s="45">
        <v>849.2</v>
      </c>
      <c r="U1789" s="43">
        <f t="shared" si="7"/>
        <v>-0.001412097199</v>
      </c>
      <c r="V1789" s="44"/>
      <c r="W1789" s="45">
        <v>188.02</v>
      </c>
      <c r="X1789" s="43">
        <f t="shared" si="8"/>
        <v>-0.009369857598</v>
      </c>
      <c r="Y1789" s="44"/>
      <c r="Z1789" s="45">
        <v>64.35</v>
      </c>
      <c r="AA1789" s="46">
        <f t="shared" si="9"/>
        <v>0</v>
      </c>
      <c r="AB1789" s="44"/>
      <c r="AC1789" s="45">
        <v>383.15</v>
      </c>
      <c r="AD1789" s="46">
        <f t="shared" si="10"/>
        <v>-0.007410812048</v>
      </c>
      <c r="AE1789" s="47"/>
      <c r="AF1789" s="42">
        <v>8412.8</v>
      </c>
      <c r="AG1789" s="46">
        <f t="shared" si="11"/>
        <v>0.001480983906</v>
      </c>
      <c r="AH1789" s="47"/>
    </row>
    <row r="1790">
      <c r="A1790" s="41">
        <v>42747.0</v>
      </c>
      <c r="B1790" s="45">
        <v>689.8</v>
      </c>
      <c r="C1790" s="43">
        <f t="shared" si="1"/>
        <v>-0.01874179728</v>
      </c>
      <c r="D1790" s="44"/>
      <c r="E1790" s="45">
        <v>616.13</v>
      </c>
      <c r="F1790" s="43">
        <f t="shared" si="2"/>
        <v>0.0008118465082</v>
      </c>
      <c r="G1790" s="44"/>
      <c r="H1790" s="45">
        <v>54.61</v>
      </c>
      <c r="I1790" s="43">
        <f t="shared" si="3"/>
        <v>-0.004749734907</v>
      </c>
      <c r="J1790" s="44"/>
      <c r="K1790" s="45">
        <v>694.2</v>
      </c>
      <c r="L1790" s="43">
        <f t="shared" si="4"/>
        <v>-0.004527333377</v>
      </c>
      <c r="M1790" s="44"/>
      <c r="N1790" s="45">
        <v>180.0</v>
      </c>
      <c r="O1790" s="43">
        <f t="shared" si="5"/>
        <v>-0.006202944125</v>
      </c>
      <c r="P1790" s="44"/>
      <c r="Q1790" s="45">
        <v>316.53</v>
      </c>
      <c r="R1790" s="43">
        <f t="shared" si="6"/>
        <v>-0.0008842012765</v>
      </c>
      <c r="S1790" s="44"/>
      <c r="T1790" s="45">
        <v>850.4</v>
      </c>
      <c r="U1790" s="43">
        <f t="shared" si="7"/>
        <v>0.00276723071</v>
      </c>
      <c r="V1790" s="44"/>
      <c r="W1790" s="45">
        <v>189.79</v>
      </c>
      <c r="X1790" s="43">
        <f t="shared" si="8"/>
        <v>-0.007506399908</v>
      </c>
      <c r="Y1790" s="44"/>
      <c r="Z1790" s="45">
        <v>64.35</v>
      </c>
      <c r="AA1790" s="46">
        <f t="shared" si="9"/>
        <v>0.03478611609</v>
      </c>
      <c r="AB1790" s="44"/>
      <c r="AC1790" s="45">
        <v>386.0</v>
      </c>
      <c r="AD1790" s="46">
        <f t="shared" si="10"/>
        <v>-0.009154857312</v>
      </c>
      <c r="AE1790" s="47"/>
      <c r="AF1790" s="42">
        <v>8400.35</v>
      </c>
      <c r="AG1790" s="46">
        <f t="shared" si="11"/>
        <v>-0.0008151099213</v>
      </c>
      <c r="AH1790" s="47"/>
    </row>
    <row r="1791">
      <c r="A1791" s="41">
        <v>42746.0</v>
      </c>
      <c r="B1791" s="45">
        <v>702.85</v>
      </c>
      <c r="C1791" s="43">
        <f t="shared" si="1"/>
        <v>-0.00496736758</v>
      </c>
      <c r="D1791" s="44"/>
      <c r="E1791" s="45">
        <v>615.63</v>
      </c>
      <c r="F1791" s="43">
        <f t="shared" si="2"/>
        <v>0.01604671506</v>
      </c>
      <c r="G1791" s="44"/>
      <c r="H1791" s="45">
        <v>54.87</v>
      </c>
      <c r="I1791" s="43">
        <f t="shared" si="3"/>
        <v>0.001824152275</v>
      </c>
      <c r="J1791" s="44"/>
      <c r="K1791" s="45">
        <v>697.35</v>
      </c>
      <c r="L1791" s="43">
        <f t="shared" si="4"/>
        <v>0.006257437615</v>
      </c>
      <c r="M1791" s="44"/>
      <c r="N1791" s="45">
        <v>181.12</v>
      </c>
      <c r="O1791" s="43">
        <f t="shared" si="5"/>
        <v>0.004648597192</v>
      </c>
      <c r="P1791" s="44"/>
      <c r="Q1791" s="45">
        <v>316.81</v>
      </c>
      <c r="R1791" s="43">
        <f t="shared" si="6"/>
        <v>0.002623304654</v>
      </c>
      <c r="S1791" s="44"/>
      <c r="T1791" s="45">
        <v>848.05</v>
      </c>
      <c r="U1791" s="43">
        <f t="shared" si="7"/>
        <v>-0.001296252833</v>
      </c>
      <c r="V1791" s="44"/>
      <c r="W1791" s="45">
        <v>191.22</v>
      </c>
      <c r="X1791" s="43">
        <f t="shared" si="8"/>
        <v>-0.001306540728</v>
      </c>
      <c r="Y1791" s="44"/>
      <c r="Z1791" s="45">
        <v>62.15</v>
      </c>
      <c r="AA1791" s="46">
        <f t="shared" si="9"/>
        <v>0.006456842449</v>
      </c>
      <c r="AB1791" s="44"/>
      <c r="AC1791" s="45">
        <v>389.55</v>
      </c>
      <c r="AD1791" s="46">
        <f t="shared" si="10"/>
        <v>0.02814227294</v>
      </c>
      <c r="AE1791" s="47"/>
      <c r="AF1791" s="42">
        <v>8407.2</v>
      </c>
      <c r="AG1791" s="46">
        <f t="shared" si="11"/>
        <v>0.003163004451</v>
      </c>
      <c r="AH1791" s="47"/>
    </row>
    <row r="1792">
      <c r="A1792" s="41">
        <v>42745.0</v>
      </c>
      <c r="B1792" s="45">
        <v>706.35</v>
      </c>
      <c r="C1792" s="43">
        <f t="shared" si="1"/>
        <v>-0.01677644372</v>
      </c>
      <c r="D1792" s="44"/>
      <c r="E1792" s="45">
        <v>605.83</v>
      </c>
      <c r="F1792" s="43">
        <f t="shared" si="2"/>
        <v>0.01590583404</v>
      </c>
      <c r="G1792" s="44"/>
      <c r="H1792" s="45">
        <v>54.77</v>
      </c>
      <c r="I1792" s="43">
        <f t="shared" si="3"/>
        <v>0.005308936954</v>
      </c>
      <c r="J1792" s="44"/>
      <c r="K1792" s="45">
        <v>693.0</v>
      </c>
      <c r="L1792" s="43">
        <f t="shared" si="4"/>
        <v>-0.008692271244</v>
      </c>
      <c r="M1792" s="44"/>
      <c r="N1792" s="45">
        <v>180.28</v>
      </c>
      <c r="O1792" s="43">
        <f t="shared" si="5"/>
        <v>-0.01481100715</v>
      </c>
      <c r="P1792" s="44"/>
      <c r="Q1792" s="45">
        <v>315.98</v>
      </c>
      <c r="R1792" s="43">
        <f t="shared" si="6"/>
        <v>-0.001897053813</v>
      </c>
      <c r="S1792" s="44"/>
      <c r="T1792" s="45">
        <v>849.15</v>
      </c>
      <c r="U1792" s="43">
        <f t="shared" si="7"/>
        <v>-0.01054306023</v>
      </c>
      <c r="V1792" s="44"/>
      <c r="W1792" s="45">
        <v>191.47</v>
      </c>
      <c r="X1792" s="43">
        <f t="shared" si="8"/>
        <v>0.00886563184</v>
      </c>
      <c r="Y1792" s="44"/>
      <c r="Z1792" s="45">
        <v>61.75</v>
      </c>
      <c r="AA1792" s="46">
        <f t="shared" si="9"/>
        <v>0.007314132566</v>
      </c>
      <c r="AB1792" s="44"/>
      <c r="AC1792" s="45">
        <v>378.74</v>
      </c>
      <c r="AD1792" s="46">
        <f t="shared" si="10"/>
        <v>-0.007234684226</v>
      </c>
      <c r="AE1792" s="47"/>
      <c r="AF1792" s="42">
        <v>8380.65</v>
      </c>
      <c r="AG1792" s="46">
        <f t="shared" si="11"/>
        <v>0.0110444004</v>
      </c>
      <c r="AH1792" s="47"/>
    </row>
    <row r="1793">
      <c r="A1793" s="41">
        <v>42744.0</v>
      </c>
      <c r="B1793" s="45">
        <v>718.3</v>
      </c>
      <c r="C1793" s="43">
        <f t="shared" si="1"/>
        <v>0.002439280577</v>
      </c>
      <c r="D1793" s="44"/>
      <c r="E1793" s="45">
        <v>596.27</v>
      </c>
      <c r="F1793" s="43">
        <f t="shared" si="2"/>
        <v>0.001292195822</v>
      </c>
      <c r="G1793" s="44"/>
      <c r="H1793" s="45">
        <v>54.48</v>
      </c>
      <c r="I1793" s="43">
        <f t="shared" si="3"/>
        <v>0.007184335958</v>
      </c>
      <c r="J1793" s="44"/>
      <c r="K1793" s="45">
        <v>699.05</v>
      </c>
      <c r="L1793" s="43">
        <f t="shared" si="4"/>
        <v>-0.00442478598</v>
      </c>
      <c r="M1793" s="44"/>
      <c r="N1793" s="45">
        <v>182.97</v>
      </c>
      <c r="O1793" s="43">
        <f t="shared" si="5"/>
        <v>-0.007676640394</v>
      </c>
      <c r="P1793" s="44"/>
      <c r="Q1793" s="45">
        <v>316.58</v>
      </c>
      <c r="R1793" s="43">
        <f t="shared" si="6"/>
        <v>-0.002460801948</v>
      </c>
      <c r="S1793" s="44"/>
      <c r="T1793" s="45">
        <v>858.15</v>
      </c>
      <c r="U1793" s="43">
        <f t="shared" si="7"/>
        <v>-0.01881620791</v>
      </c>
      <c r="V1793" s="44"/>
      <c r="W1793" s="45">
        <v>189.78</v>
      </c>
      <c r="X1793" s="43">
        <f t="shared" si="8"/>
        <v>0.006396215807</v>
      </c>
      <c r="Y1793" s="44"/>
      <c r="Z1793" s="45">
        <v>61.3</v>
      </c>
      <c r="AA1793" s="46">
        <f t="shared" si="9"/>
        <v>-0.007314132566</v>
      </c>
      <c r="AB1793" s="44"/>
      <c r="AC1793" s="45">
        <v>381.49</v>
      </c>
      <c r="AD1793" s="46">
        <f t="shared" si="10"/>
        <v>0.009349185199</v>
      </c>
      <c r="AE1793" s="47"/>
      <c r="AF1793" s="42">
        <v>8288.6</v>
      </c>
      <c r="AG1793" s="46">
        <f t="shared" si="11"/>
        <v>0.006360216664</v>
      </c>
      <c r="AH1793" s="47"/>
    </row>
    <row r="1794">
      <c r="A1794" s="41">
        <v>42741.0</v>
      </c>
      <c r="B1794" s="45">
        <v>716.55</v>
      </c>
      <c r="C1794" s="43">
        <f t="shared" si="1"/>
        <v>-0.01784279701</v>
      </c>
      <c r="D1794" s="44"/>
      <c r="E1794" s="45">
        <v>595.5</v>
      </c>
      <c r="F1794" s="43">
        <f t="shared" si="2"/>
        <v>0.006266444601</v>
      </c>
      <c r="G1794" s="44"/>
      <c r="H1794" s="45">
        <v>54.09</v>
      </c>
      <c r="I1794" s="43">
        <f t="shared" si="3"/>
        <v>-0.002769317749</v>
      </c>
      <c r="J1794" s="44"/>
      <c r="K1794" s="45">
        <v>702.15</v>
      </c>
      <c r="L1794" s="43">
        <f t="shared" si="4"/>
        <v>-0.01792567406</v>
      </c>
      <c r="M1794" s="44"/>
      <c r="N1794" s="45">
        <v>184.38</v>
      </c>
      <c r="O1794" s="43">
        <f t="shared" si="5"/>
        <v>0.007239505804</v>
      </c>
      <c r="P1794" s="44"/>
      <c r="Q1794" s="45">
        <v>317.36</v>
      </c>
      <c r="R1794" s="43">
        <f t="shared" si="6"/>
        <v>-0.006031684534</v>
      </c>
      <c r="S1794" s="44"/>
      <c r="T1794" s="45">
        <v>874.45</v>
      </c>
      <c r="U1794" s="43">
        <f t="shared" si="7"/>
        <v>0.01486202471</v>
      </c>
      <c r="V1794" s="44"/>
      <c r="W1794" s="45">
        <v>188.57</v>
      </c>
      <c r="X1794" s="43">
        <f t="shared" si="8"/>
        <v>0.01178900379</v>
      </c>
      <c r="Y1794" s="44"/>
      <c r="Z1794" s="45">
        <v>61.75</v>
      </c>
      <c r="AA1794" s="46">
        <f t="shared" si="9"/>
        <v>-0.003233632567</v>
      </c>
      <c r="AB1794" s="44"/>
      <c r="AC1794" s="45">
        <v>377.94</v>
      </c>
      <c r="AD1794" s="46">
        <f t="shared" si="10"/>
        <v>0.01133563667</v>
      </c>
      <c r="AE1794" s="47"/>
      <c r="AF1794" s="42">
        <v>8236.05</v>
      </c>
      <c r="AG1794" s="46">
        <f t="shared" si="11"/>
        <v>-0.0009405426107</v>
      </c>
      <c r="AH1794" s="47"/>
    </row>
    <row r="1795">
      <c r="A1795" s="41">
        <v>42740.0</v>
      </c>
      <c r="B1795" s="45">
        <v>729.45</v>
      </c>
      <c r="C1795" s="43">
        <f t="shared" si="1"/>
        <v>0.004809683588</v>
      </c>
      <c r="D1795" s="44"/>
      <c r="E1795" s="45">
        <v>591.78</v>
      </c>
      <c r="F1795" s="43">
        <f t="shared" si="2"/>
        <v>0.0005916109739</v>
      </c>
      <c r="G1795" s="44"/>
      <c r="H1795" s="45">
        <v>54.24</v>
      </c>
      <c r="I1795" s="43">
        <f t="shared" si="3"/>
        <v>0.01000564212</v>
      </c>
      <c r="J1795" s="44"/>
      <c r="K1795" s="45">
        <v>714.85</v>
      </c>
      <c r="L1795" s="43">
        <f t="shared" si="4"/>
        <v>0.002591310061</v>
      </c>
      <c r="M1795" s="44"/>
      <c r="N1795" s="45">
        <v>183.05</v>
      </c>
      <c r="O1795" s="43">
        <f t="shared" si="5"/>
        <v>-0.02295226988</v>
      </c>
      <c r="P1795" s="44"/>
      <c r="Q1795" s="45">
        <v>319.28</v>
      </c>
      <c r="R1795" s="43">
        <f t="shared" si="6"/>
        <v>-0.008389912762</v>
      </c>
      <c r="S1795" s="44"/>
      <c r="T1795" s="45">
        <v>861.55</v>
      </c>
      <c r="U1795" s="43">
        <f t="shared" si="7"/>
        <v>0.001277584378</v>
      </c>
      <c r="V1795" s="44"/>
      <c r="W1795" s="45">
        <v>186.36</v>
      </c>
      <c r="X1795" s="43">
        <f t="shared" si="8"/>
        <v>-0.02281145012</v>
      </c>
      <c r="Y1795" s="44"/>
      <c r="Z1795" s="45">
        <v>61.95</v>
      </c>
      <c r="AA1795" s="46">
        <f t="shared" si="9"/>
        <v>0.01218041856</v>
      </c>
      <c r="AB1795" s="44"/>
      <c r="AC1795" s="45">
        <v>373.68</v>
      </c>
      <c r="AD1795" s="46">
        <f t="shared" si="10"/>
        <v>-0.005604049572</v>
      </c>
      <c r="AE1795" s="47"/>
      <c r="AF1795" s="42">
        <v>8243.8</v>
      </c>
      <c r="AG1795" s="46">
        <f t="shared" si="11"/>
        <v>-0.003632492976</v>
      </c>
      <c r="AH1795" s="47"/>
    </row>
    <row r="1796">
      <c r="A1796" s="41">
        <v>42739.0</v>
      </c>
      <c r="B1796" s="45">
        <v>725.95</v>
      </c>
      <c r="C1796" s="43">
        <f t="shared" si="1"/>
        <v>-0.007479363786</v>
      </c>
      <c r="D1796" s="44"/>
      <c r="E1796" s="45">
        <v>591.43</v>
      </c>
      <c r="F1796" s="43">
        <f t="shared" si="2"/>
        <v>-0.00371289644</v>
      </c>
      <c r="G1796" s="44"/>
      <c r="H1796" s="45">
        <v>53.7</v>
      </c>
      <c r="I1796" s="43">
        <f t="shared" si="3"/>
        <v>0.02660785331</v>
      </c>
      <c r="J1796" s="44"/>
      <c r="K1796" s="45">
        <v>713.0</v>
      </c>
      <c r="L1796" s="43">
        <f t="shared" si="4"/>
        <v>-0.001051340556</v>
      </c>
      <c r="M1796" s="44"/>
      <c r="N1796" s="45">
        <v>187.3</v>
      </c>
      <c r="O1796" s="43">
        <f t="shared" si="5"/>
        <v>-0.00346436056</v>
      </c>
      <c r="P1796" s="44"/>
      <c r="Q1796" s="45">
        <v>321.97</v>
      </c>
      <c r="R1796" s="43">
        <f t="shared" si="6"/>
        <v>-0.002388672011</v>
      </c>
      <c r="S1796" s="44"/>
      <c r="T1796" s="45">
        <v>860.45</v>
      </c>
      <c r="U1796" s="43">
        <f t="shared" si="7"/>
        <v>-0.02739740367</v>
      </c>
      <c r="V1796" s="44"/>
      <c r="W1796" s="45">
        <v>190.66</v>
      </c>
      <c r="X1796" s="43">
        <f t="shared" si="8"/>
        <v>-0.006013561668</v>
      </c>
      <c r="Y1796" s="44"/>
      <c r="Z1796" s="45">
        <v>61.2</v>
      </c>
      <c r="AA1796" s="46">
        <f t="shared" si="9"/>
        <v>0.007380107298</v>
      </c>
      <c r="AB1796" s="44"/>
      <c r="AC1796" s="45">
        <v>375.78</v>
      </c>
      <c r="AD1796" s="46">
        <f t="shared" si="10"/>
        <v>0.01978027404</v>
      </c>
      <c r="AE1796" s="47"/>
      <c r="AF1796" s="42">
        <v>8273.8</v>
      </c>
      <c r="AG1796" s="46">
        <f t="shared" si="11"/>
        <v>0.01011894958</v>
      </c>
      <c r="AH1796" s="47"/>
    </row>
    <row r="1797">
      <c r="A1797" s="41">
        <v>42738.0</v>
      </c>
      <c r="B1797" s="45">
        <v>731.4</v>
      </c>
      <c r="C1797" s="43">
        <f t="shared" si="1"/>
        <v>-0.008983318885</v>
      </c>
      <c r="D1797" s="44"/>
      <c r="E1797" s="45">
        <v>593.63</v>
      </c>
      <c r="F1797" s="43">
        <f t="shared" si="2"/>
        <v>-0.006029325063</v>
      </c>
      <c r="G1797" s="44"/>
      <c r="H1797" s="45">
        <v>52.29</v>
      </c>
      <c r="I1797" s="43">
        <f t="shared" si="3"/>
        <v>-0.005340466631</v>
      </c>
      <c r="J1797" s="44"/>
      <c r="K1797" s="45">
        <v>713.75</v>
      </c>
      <c r="L1797" s="43">
        <f t="shared" si="4"/>
        <v>0.0475579989</v>
      </c>
      <c r="M1797" s="44"/>
      <c r="N1797" s="45">
        <v>187.95</v>
      </c>
      <c r="O1797" s="43">
        <f t="shared" si="5"/>
        <v>-0.005571045049</v>
      </c>
      <c r="P1797" s="44"/>
      <c r="Q1797" s="45">
        <v>322.74</v>
      </c>
      <c r="R1797" s="43">
        <f t="shared" si="6"/>
        <v>0.02987737563</v>
      </c>
      <c r="S1797" s="44"/>
      <c r="T1797" s="45">
        <v>884.35</v>
      </c>
      <c r="U1797" s="43">
        <f t="shared" si="7"/>
        <v>-0.006649410277</v>
      </c>
      <c r="V1797" s="44"/>
      <c r="W1797" s="45">
        <v>191.81</v>
      </c>
      <c r="X1797" s="43">
        <f t="shared" si="8"/>
        <v>0.009533859537</v>
      </c>
      <c r="Y1797" s="44"/>
      <c r="Z1797" s="45">
        <v>60.75</v>
      </c>
      <c r="AA1797" s="46">
        <f t="shared" si="9"/>
        <v>0.01325620075</v>
      </c>
      <c r="AB1797" s="44"/>
      <c r="AC1797" s="45">
        <v>368.42</v>
      </c>
      <c r="AD1797" s="46">
        <f t="shared" si="10"/>
        <v>-0.02190691634</v>
      </c>
      <c r="AE1797" s="47"/>
      <c r="AF1797" s="42">
        <v>8190.5</v>
      </c>
      <c r="AG1797" s="46">
        <f t="shared" si="11"/>
        <v>-0.0002136393471</v>
      </c>
      <c r="AH1797" s="47"/>
    </row>
    <row r="1798">
      <c r="A1798" s="41">
        <v>42737.0</v>
      </c>
      <c r="B1798" s="45">
        <v>738.0</v>
      </c>
      <c r="C1798" s="43">
        <f t="shared" si="1"/>
        <v>0.02490096763</v>
      </c>
      <c r="D1798" s="44"/>
      <c r="E1798" s="45">
        <v>597.22</v>
      </c>
      <c r="F1798" s="43">
        <f t="shared" si="2"/>
        <v>-0.00757314</v>
      </c>
      <c r="G1798" s="44"/>
      <c r="H1798" s="45">
        <v>52.57</v>
      </c>
      <c r="I1798" s="43">
        <f t="shared" si="3"/>
        <v>0.008980666072</v>
      </c>
      <c r="J1798" s="44"/>
      <c r="K1798" s="45">
        <v>680.6</v>
      </c>
      <c r="L1798" s="43">
        <f t="shared" si="4"/>
        <v>0.008410230317</v>
      </c>
      <c r="M1798" s="44"/>
      <c r="N1798" s="45">
        <v>189.0</v>
      </c>
      <c r="O1798" s="43">
        <f t="shared" si="5"/>
        <v>-0.004645278623</v>
      </c>
      <c r="P1798" s="44"/>
      <c r="Q1798" s="45">
        <v>313.24</v>
      </c>
      <c r="R1798" s="43">
        <f t="shared" si="6"/>
        <v>0.007916581145</v>
      </c>
      <c r="S1798" s="44"/>
      <c r="T1798" s="45">
        <v>890.25</v>
      </c>
      <c r="U1798" s="43">
        <f t="shared" si="7"/>
        <v>-0.006326477446</v>
      </c>
      <c r="V1798" s="44"/>
      <c r="W1798" s="45">
        <v>189.99</v>
      </c>
      <c r="X1798" s="43">
        <f t="shared" si="8"/>
        <v>0.003532734158</v>
      </c>
      <c r="Y1798" s="44"/>
      <c r="Z1798" s="45">
        <v>59.95</v>
      </c>
      <c r="AA1798" s="46">
        <f t="shared" si="9"/>
        <v>0.01090157547</v>
      </c>
      <c r="AB1798" s="44"/>
      <c r="AC1798" s="45">
        <v>376.58</v>
      </c>
      <c r="AD1798" s="46">
        <f t="shared" si="10"/>
        <v>0.03084966638</v>
      </c>
      <c r="AE1798" s="47"/>
      <c r="AF1798" s="42">
        <v>8192.25</v>
      </c>
      <c r="AG1798" s="46">
        <f t="shared" si="11"/>
        <v>0.001557561358</v>
      </c>
      <c r="AH1798" s="47"/>
    </row>
    <row r="1799">
      <c r="A1799" s="48">
        <v>42734.0</v>
      </c>
      <c r="B1799" s="45">
        <v>719.85</v>
      </c>
      <c r="C1799" s="43">
        <f t="shared" si="1"/>
        <v>0.04845681694</v>
      </c>
      <c r="D1799" s="49"/>
      <c r="E1799" s="45">
        <v>601.76</v>
      </c>
      <c r="F1799" s="43">
        <f t="shared" si="2"/>
        <v>0.0008312414237</v>
      </c>
      <c r="G1799" s="44"/>
      <c r="H1799" s="45">
        <v>52.1</v>
      </c>
      <c r="I1799" s="43">
        <f t="shared" si="3"/>
        <v>0.04094196333</v>
      </c>
      <c r="J1799" s="49"/>
      <c r="K1799" s="45">
        <v>674.9</v>
      </c>
      <c r="L1799" s="43">
        <f t="shared" si="4"/>
        <v>0.005646374585</v>
      </c>
      <c r="M1799" s="44"/>
      <c r="N1799" s="45">
        <v>189.88</v>
      </c>
      <c r="O1799" s="43">
        <f t="shared" si="5"/>
        <v>0.01224018461</v>
      </c>
      <c r="P1799" s="44"/>
      <c r="Q1799" s="45">
        <v>310.77</v>
      </c>
      <c r="R1799" s="43">
        <f t="shared" si="6"/>
        <v>0.01025285111</v>
      </c>
      <c r="S1799" s="49"/>
      <c r="T1799" s="45">
        <v>895.9</v>
      </c>
      <c r="U1799" s="43">
        <f t="shared" si="7"/>
        <v>-0.01523111054</v>
      </c>
      <c r="V1799" s="49"/>
      <c r="W1799" s="45">
        <v>189.32</v>
      </c>
      <c r="X1799" s="43">
        <f t="shared" si="8"/>
        <v>-0.04300848894</v>
      </c>
      <c r="Y1799" s="49"/>
      <c r="Z1799" s="45">
        <v>59.3</v>
      </c>
      <c r="AA1799" s="46">
        <f t="shared" si="9"/>
        <v>0.01614994727</v>
      </c>
      <c r="AB1799" s="44"/>
      <c r="AC1799" s="45">
        <v>365.14</v>
      </c>
      <c r="AD1799" s="46">
        <f t="shared" si="10"/>
        <v>0.02754352585</v>
      </c>
      <c r="AE1799" s="47"/>
      <c r="AF1799" s="42">
        <v>8179.5</v>
      </c>
      <c r="AG1799" s="46">
        <f t="shared" si="11"/>
        <v>-0.0007699217627</v>
      </c>
      <c r="AH1799" s="47"/>
    </row>
    <row r="1800">
      <c r="A1800" s="48">
        <v>42733.0</v>
      </c>
      <c r="B1800" s="45">
        <v>685.8</v>
      </c>
      <c r="C1800" s="43">
        <f t="shared" si="1"/>
        <v>0.009817647909</v>
      </c>
      <c r="D1800" s="49"/>
      <c r="E1800" s="45">
        <v>601.26</v>
      </c>
      <c r="F1800" s="43">
        <f t="shared" si="2"/>
        <v>0.0154194722</v>
      </c>
      <c r="G1800" s="49"/>
      <c r="H1800" s="45">
        <v>50.01</v>
      </c>
      <c r="I1800" s="43">
        <f t="shared" si="3"/>
        <v>0.007627495831</v>
      </c>
      <c r="J1800" s="49"/>
      <c r="K1800" s="45">
        <v>671.1</v>
      </c>
      <c r="L1800" s="43">
        <f t="shared" si="4"/>
        <v>0.01667832214</v>
      </c>
      <c r="M1800" s="49"/>
      <c r="N1800" s="45">
        <v>187.57</v>
      </c>
      <c r="O1800" s="43">
        <f t="shared" si="5"/>
        <v>0.02019509114</v>
      </c>
      <c r="P1800" s="49"/>
      <c r="Q1800" s="45">
        <v>307.6</v>
      </c>
      <c r="R1800" s="43">
        <f t="shared" si="6"/>
        <v>-0.01298425916</v>
      </c>
      <c r="S1800" s="49"/>
      <c r="T1800" s="45">
        <v>909.65</v>
      </c>
      <c r="U1800" s="43">
        <f t="shared" si="7"/>
        <v>-0.009899717135</v>
      </c>
      <c r="V1800" s="49"/>
      <c r="W1800" s="45">
        <v>197.64</v>
      </c>
      <c r="X1800" s="43">
        <f t="shared" si="8"/>
        <v>0.0506969597</v>
      </c>
      <c r="Y1800" s="49"/>
      <c r="Z1800" s="45">
        <v>58.35</v>
      </c>
      <c r="AA1800" s="46">
        <f t="shared" si="9"/>
        <v>-0.005980368101</v>
      </c>
      <c r="AB1800" s="49"/>
      <c r="AC1800" s="45">
        <v>355.22</v>
      </c>
      <c r="AD1800" s="46">
        <f t="shared" si="10"/>
        <v>0.0009576116772</v>
      </c>
      <c r="AE1800" s="47"/>
      <c r="AF1800" s="42">
        <v>8185.8</v>
      </c>
      <c r="AG1800" s="46">
        <f t="shared" si="11"/>
        <v>0.01009253843</v>
      </c>
      <c r="AH1800" s="47"/>
    </row>
    <row r="1801">
      <c r="A1801" s="48">
        <v>42732.0</v>
      </c>
      <c r="B1801" s="45">
        <v>679.1</v>
      </c>
      <c r="C1801" s="43">
        <f t="shared" si="1"/>
        <v>0.05992541116</v>
      </c>
      <c r="D1801" s="49"/>
      <c r="E1801" s="45">
        <v>592.06</v>
      </c>
      <c r="F1801" s="43">
        <f t="shared" si="2"/>
        <v>0.001318302623</v>
      </c>
      <c r="G1801" s="49"/>
      <c r="H1801" s="45">
        <v>49.63</v>
      </c>
      <c r="I1801" s="43">
        <f t="shared" si="3"/>
        <v>0.004645065405</v>
      </c>
      <c r="J1801" s="49"/>
      <c r="K1801" s="45">
        <v>660.0</v>
      </c>
      <c r="L1801" s="43">
        <f t="shared" si="4"/>
        <v>-0.002950189363</v>
      </c>
      <c r="M1801" s="49"/>
      <c r="N1801" s="45">
        <v>183.82</v>
      </c>
      <c r="O1801" s="43">
        <f t="shared" si="5"/>
        <v>0.008303336245</v>
      </c>
      <c r="P1801" s="49"/>
      <c r="Q1801" s="45">
        <v>311.62</v>
      </c>
      <c r="R1801" s="43">
        <f t="shared" si="6"/>
        <v>0.01689305892</v>
      </c>
      <c r="S1801" s="49"/>
      <c r="T1801" s="45">
        <v>918.7</v>
      </c>
      <c r="U1801" s="43">
        <f t="shared" si="7"/>
        <v>0.01011960609</v>
      </c>
      <c r="V1801" s="49"/>
      <c r="W1801" s="45">
        <v>187.87</v>
      </c>
      <c r="X1801" s="43">
        <f t="shared" si="8"/>
        <v>-0.008322117416</v>
      </c>
      <c r="Y1801" s="49"/>
      <c r="Z1801" s="45">
        <v>58.7</v>
      </c>
      <c r="AA1801" s="46">
        <f t="shared" si="9"/>
        <v>0.029388459</v>
      </c>
      <c r="AB1801" s="49"/>
      <c r="AC1801" s="45">
        <v>354.88</v>
      </c>
      <c r="AD1801" s="46">
        <f t="shared" si="10"/>
        <v>0.01751039623</v>
      </c>
      <c r="AE1801" s="47"/>
      <c r="AF1801" s="42">
        <v>8103.6</v>
      </c>
      <c r="AG1801" s="46">
        <f t="shared" si="11"/>
        <v>0.008520076698</v>
      </c>
      <c r="AH1801" s="47"/>
    </row>
    <row r="1802">
      <c r="A1802" s="48">
        <v>42731.0</v>
      </c>
      <c r="B1802" s="45">
        <v>639.6</v>
      </c>
      <c r="C1802" s="43">
        <f t="shared" si="1"/>
        <v>0.001016776905</v>
      </c>
      <c r="D1802" s="49"/>
      <c r="E1802" s="45">
        <v>591.28</v>
      </c>
      <c r="F1802" s="43">
        <f t="shared" si="2"/>
        <v>0.0086286502</v>
      </c>
      <c r="G1802" s="49"/>
      <c r="H1802" s="45">
        <v>49.4</v>
      </c>
      <c r="I1802" s="43">
        <f t="shared" si="3"/>
        <v>0.01427139411</v>
      </c>
      <c r="J1802" s="49"/>
      <c r="K1802" s="45">
        <v>661.95</v>
      </c>
      <c r="L1802" s="43">
        <f t="shared" si="4"/>
        <v>0.007962731187</v>
      </c>
      <c r="M1802" s="49"/>
      <c r="N1802" s="45">
        <v>182.3</v>
      </c>
      <c r="O1802" s="43">
        <f t="shared" si="5"/>
        <v>-0.003832471157</v>
      </c>
      <c r="P1802" s="49"/>
      <c r="Q1802" s="45">
        <v>306.4</v>
      </c>
      <c r="R1802" s="43">
        <f t="shared" si="6"/>
        <v>0.02588702666</v>
      </c>
      <c r="S1802" s="49"/>
      <c r="T1802" s="45">
        <v>909.45</v>
      </c>
      <c r="U1802" s="43">
        <f t="shared" si="7"/>
        <v>0.02770445575</v>
      </c>
      <c r="V1802" s="49"/>
      <c r="W1802" s="45">
        <v>189.44</v>
      </c>
      <c r="X1802" s="43">
        <f t="shared" si="8"/>
        <v>0.01768072472</v>
      </c>
      <c r="Y1802" s="49"/>
      <c r="Z1802" s="45">
        <v>57.0</v>
      </c>
      <c r="AA1802" s="46">
        <f t="shared" si="9"/>
        <v>0.01948688767</v>
      </c>
      <c r="AB1802" s="49"/>
      <c r="AC1802" s="45">
        <v>348.72</v>
      </c>
      <c r="AD1802" s="46">
        <f t="shared" si="10"/>
        <v>-0.008281739085</v>
      </c>
      <c r="AE1802" s="47"/>
      <c r="AF1802" s="42">
        <v>8034.85</v>
      </c>
      <c r="AG1802" s="46">
        <f t="shared" si="11"/>
        <v>0.0002489466458</v>
      </c>
      <c r="AH1802" s="47"/>
    </row>
    <row r="1803">
      <c r="A1803" s="48">
        <v>42730.0</v>
      </c>
      <c r="B1803" s="45">
        <v>638.95</v>
      </c>
      <c r="C1803" s="43">
        <f t="shared" si="1"/>
        <v>-0.01983484876</v>
      </c>
      <c r="D1803" s="49"/>
      <c r="E1803" s="45">
        <v>586.2</v>
      </c>
      <c r="F1803" s="43">
        <f t="shared" si="2"/>
        <v>-0.009524609147</v>
      </c>
      <c r="G1803" s="49"/>
      <c r="H1803" s="45">
        <v>48.7</v>
      </c>
      <c r="I1803" s="43">
        <f t="shared" si="3"/>
        <v>-0.005733021435</v>
      </c>
      <c r="J1803" s="49"/>
      <c r="K1803" s="45">
        <v>656.7</v>
      </c>
      <c r="L1803" s="43">
        <f t="shared" si="4"/>
        <v>-0.005996905663</v>
      </c>
      <c r="M1803" s="49"/>
      <c r="N1803" s="45">
        <v>183.0</v>
      </c>
      <c r="O1803" s="43">
        <f t="shared" si="5"/>
        <v>0.0002732613762</v>
      </c>
      <c r="P1803" s="49"/>
      <c r="Q1803" s="45">
        <v>298.57</v>
      </c>
      <c r="R1803" s="43">
        <f t="shared" si="6"/>
        <v>-0.004077818339</v>
      </c>
      <c r="S1803" s="49"/>
      <c r="T1803" s="45">
        <v>884.6</v>
      </c>
      <c r="U1803" s="43">
        <f t="shared" si="7"/>
        <v>0.06823817427</v>
      </c>
      <c r="V1803" s="49"/>
      <c r="W1803" s="45">
        <v>186.12</v>
      </c>
      <c r="X1803" s="43">
        <f t="shared" si="8"/>
        <v>-0.004503063254</v>
      </c>
      <c r="Y1803" s="49"/>
      <c r="Z1803" s="45">
        <v>55.9</v>
      </c>
      <c r="AA1803" s="46">
        <f t="shared" si="9"/>
        <v>-0.03082586655</v>
      </c>
      <c r="AB1803" s="49"/>
      <c r="AC1803" s="45">
        <v>351.62</v>
      </c>
      <c r="AD1803" s="46">
        <f t="shared" si="10"/>
        <v>0.005246661594</v>
      </c>
      <c r="AE1803" s="47"/>
      <c r="AF1803" s="42">
        <v>8032.85</v>
      </c>
      <c r="AG1803" s="46">
        <f t="shared" si="11"/>
        <v>0.01563286568</v>
      </c>
      <c r="AH1803" s="47"/>
    </row>
    <row r="1804">
      <c r="A1804" s="48">
        <v>42727.0</v>
      </c>
      <c r="B1804" s="45">
        <v>651.75</v>
      </c>
      <c r="C1804" s="43">
        <f t="shared" si="1"/>
        <v>-0.0002301231169</v>
      </c>
      <c r="D1804" s="49"/>
      <c r="E1804" s="45">
        <v>591.81</v>
      </c>
      <c r="F1804" s="43">
        <f t="shared" si="2"/>
        <v>0.01114653105</v>
      </c>
      <c r="G1804" s="49"/>
      <c r="H1804" s="45">
        <v>48.98</v>
      </c>
      <c r="I1804" s="43">
        <f t="shared" si="3"/>
        <v>-0.03194646357</v>
      </c>
      <c r="J1804" s="49"/>
      <c r="K1804" s="45">
        <v>660.65</v>
      </c>
      <c r="L1804" s="43">
        <f t="shared" si="4"/>
        <v>-0.008140543937</v>
      </c>
      <c r="M1804" s="49"/>
      <c r="N1804" s="45">
        <v>182.95</v>
      </c>
      <c r="O1804" s="43">
        <f t="shared" si="5"/>
        <v>-0.01959361232</v>
      </c>
      <c r="P1804" s="49"/>
      <c r="Q1804" s="45">
        <v>299.79</v>
      </c>
      <c r="R1804" s="43">
        <f t="shared" si="6"/>
        <v>-0.0006002401141</v>
      </c>
      <c r="S1804" s="49"/>
      <c r="T1804" s="45">
        <v>826.25</v>
      </c>
      <c r="U1804" s="43">
        <f t="shared" si="7"/>
        <v>0.009668373633</v>
      </c>
      <c r="V1804" s="49"/>
      <c r="W1804" s="45">
        <v>186.96</v>
      </c>
      <c r="X1804" s="43">
        <f t="shared" si="8"/>
        <v>0.03549637769</v>
      </c>
      <c r="Y1804" s="49"/>
      <c r="Z1804" s="45">
        <v>57.65</v>
      </c>
      <c r="AA1804" s="46">
        <f t="shared" si="9"/>
        <v>0.006962604281</v>
      </c>
      <c r="AB1804" s="49"/>
      <c r="AC1804" s="45">
        <v>349.78</v>
      </c>
      <c r="AD1804" s="46">
        <f t="shared" si="10"/>
        <v>-0.008313451821</v>
      </c>
      <c r="AE1804" s="47"/>
      <c r="AF1804" s="42">
        <v>7908.25</v>
      </c>
      <c r="AG1804" s="46">
        <f t="shared" si="11"/>
        <v>-0.009752185003</v>
      </c>
      <c r="AH1804" s="47"/>
    </row>
    <row r="1805">
      <c r="A1805" s="48">
        <v>42726.0</v>
      </c>
      <c r="B1805" s="45">
        <v>651.9</v>
      </c>
      <c r="C1805" s="43">
        <f t="shared" si="1"/>
        <v>-0.01014927251</v>
      </c>
      <c r="D1805" s="49"/>
      <c r="E1805" s="45">
        <v>585.25</v>
      </c>
      <c r="F1805" s="43">
        <f t="shared" si="2"/>
        <v>-0.005860622938</v>
      </c>
      <c r="G1805" s="49"/>
      <c r="H1805" s="45">
        <v>50.57</v>
      </c>
      <c r="I1805" s="43">
        <f t="shared" si="3"/>
        <v>0.01133550966</v>
      </c>
      <c r="J1805" s="49"/>
      <c r="K1805" s="45">
        <v>666.05</v>
      </c>
      <c r="L1805" s="43">
        <f t="shared" si="4"/>
        <v>-0.02190383446</v>
      </c>
      <c r="M1805" s="49"/>
      <c r="N1805" s="45">
        <v>186.57</v>
      </c>
      <c r="O1805" s="43">
        <f t="shared" si="5"/>
        <v>-0.01399815283</v>
      </c>
      <c r="P1805" s="49"/>
      <c r="Q1805" s="45">
        <v>299.97</v>
      </c>
      <c r="R1805" s="43">
        <f t="shared" si="6"/>
        <v>-0.003560676629</v>
      </c>
      <c r="S1805" s="49"/>
      <c r="T1805" s="45">
        <v>818.3</v>
      </c>
      <c r="U1805" s="43">
        <f t="shared" si="7"/>
        <v>-0.009426286843</v>
      </c>
      <c r="V1805" s="49"/>
      <c r="W1805" s="45">
        <v>180.44</v>
      </c>
      <c r="X1805" s="43">
        <f t="shared" si="8"/>
        <v>-0.001218499182</v>
      </c>
      <c r="Y1805" s="49"/>
      <c r="Z1805" s="45">
        <v>57.25</v>
      </c>
      <c r="AA1805" s="46">
        <f t="shared" si="9"/>
        <v>-0.008695706968</v>
      </c>
      <c r="AB1805" s="49"/>
      <c r="AC1805" s="45">
        <v>352.7</v>
      </c>
      <c r="AD1805" s="46">
        <f t="shared" si="10"/>
        <v>0.001163137197</v>
      </c>
      <c r="AE1805" s="47"/>
      <c r="AF1805" s="42">
        <v>7985.75</v>
      </c>
      <c r="AG1805" s="46">
        <f t="shared" si="11"/>
        <v>0.0008330802212</v>
      </c>
      <c r="AH1805" s="47"/>
    </row>
    <row r="1806">
      <c r="A1806" s="48">
        <v>42725.0</v>
      </c>
      <c r="B1806" s="45">
        <v>658.55</v>
      </c>
      <c r="C1806" s="43">
        <f t="shared" si="1"/>
        <v>-0.005376153486</v>
      </c>
      <c r="D1806" s="49"/>
      <c r="E1806" s="45">
        <v>588.69</v>
      </c>
      <c r="F1806" s="43">
        <f t="shared" si="2"/>
        <v>-0.00161245187</v>
      </c>
      <c r="G1806" s="49"/>
      <c r="H1806" s="45">
        <v>50.0</v>
      </c>
      <c r="I1806" s="43">
        <f t="shared" si="3"/>
        <v>-0.05126329394</v>
      </c>
      <c r="J1806" s="49"/>
      <c r="K1806" s="45">
        <v>680.8</v>
      </c>
      <c r="L1806" s="43">
        <f t="shared" si="4"/>
        <v>0.0002938151924</v>
      </c>
      <c r="M1806" s="49"/>
      <c r="N1806" s="45">
        <v>189.2</v>
      </c>
      <c r="O1806" s="43">
        <f t="shared" si="5"/>
        <v>0.01948026911</v>
      </c>
      <c r="P1806" s="49"/>
      <c r="Q1806" s="45">
        <v>301.04</v>
      </c>
      <c r="R1806" s="43">
        <f t="shared" si="6"/>
        <v>-0.01080377238</v>
      </c>
      <c r="S1806" s="49"/>
      <c r="T1806" s="45">
        <v>826.05</v>
      </c>
      <c r="U1806" s="43">
        <f t="shared" si="7"/>
        <v>-0.01507853036</v>
      </c>
      <c r="V1806" s="49"/>
      <c r="W1806" s="45">
        <v>180.66</v>
      </c>
      <c r="X1806" s="43">
        <f t="shared" si="8"/>
        <v>0.03704440485</v>
      </c>
      <c r="Y1806" s="49"/>
      <c r="Z1806" s="45">
        <v>57.75</v>
      </c>
      <c r="AA1806" s="46">
        <f t="shared" si="9"/>
        <v>-0.007762005335</v>
      </c>
      <c r="AB1806" s="49"/>
      <c r="AC1806" s="45">
        <v>352.29</v>
      </c>
      <c r="AD1806" s="46">
        <f t="shared" si="10"/>
        <v>0.007893915402</v>
      </c>
      <c r="AE1806" s="47"/>
      <c r="AF1806" s="42">
        <v>7979.1</v>
      </c>
      <c r="AG1806" s="46">
        <f t="shared" si="11"/>
        <v>-0.01024921069</v>
      </c>
      <c r="AH1806" s="47"/>
    </row>
    <row r="1807">
      <c r="A1807" s="48">
        <v>42724.0</v>
      </c>
      <c r="B1807" s="45">
        <v>662.1</v>
      </c>
      <c r="C1807" s="43">
        <f t="shared" si="1"/>
        <v>-0.0245415666</v>
      </c>
      <c r="D1807" s="49"/>
      <c r="E1807" s="45">
        <v>589.64</v>
      </c>
      <c r="F1807" s="43">
        <f t="shared" si="2"/>
        <v>0.004368118035</v>
      </c>
      <c r="G1807" s="49"/>
      <c r="H1807" s="45">
        <v>52.63</v>
      </c>
      <c r="I1807" s="43">
        <f t="shared" si="3"/>
        <v>0.01416020599</v>
      </c>
      <c r="J1807" s="49"/>
      <c r="K1807" s="45">
        <v>680.6</v>
      </c>
      <c r="L1807" s="43">
        <f t="shared" si="4"/>
        <v>-0.00132148907</v>
      </c>
      <c r="M1807" s="49"/>
      <c r="N1807" s="45">
        <v>185.55</v>
      </c>
      <c r="O1807" s="43">
        <f t="shared" si="5"/>
        <v>0.01575263427</v>
      </c>
      <c r="P1807" s="49"/>
      <c r="Q1807" s="45">
        <v>304.31</v>
      </c>
      <c r="R1807" s="43">
        <f t="shared" si="6"/>
        <v>0.008249238359</v>
      </c>
      <c r="S1807" s="49"/>
      <c r="T1807" s="45">
        <v>838.6</v>
      </c>
      <c r="U1807" s="43">
        <f t="shared" si="7"/>
        <v>-0.007721128814</v>
      </c>
      <c r="V1807" s="49"/>
      <c r="W1807" s="45">
        <v>174.09</v>
      </c>
      <c r="X1807" s="43">
        <f t="shared" si="8"/>
        <v>0.01568909363</v>
      </c>
      <c r="Y1807" s="49"/>
      <c r="Z1807" s="45">
        <v>58.2</v>
      </c>
      <c r="AA1807" s="46">
        <f t="shared" si="9"/>
        <v>-0.01365208917</v>
      </c>
      <c r="AB1807" s="49"/>
      <c r="AC1807" s="45">
        <v>349.52</v>
      </c>
      <c r="AD1807" s="46">
        <f t="shared" si="10"/>
        <v>0.01638435175</v>
      </c>
      <c r="AE1807" s="47"/>
      <c r="AF1807" s="42">
        <v>8061.3</v>
      </c>
      <c r="AG1807" s="46">
        <f t="shared" si="11"/>
        <v>-0.002614024296</v>
      </c>
      <c r="AH1807" s="47"/>
    </row>
    <row r="1808">
      <c r="A1808" s="48">
        <v>42723.0</v>
      </c>
      <c r="B1808" s="45">
        <v>678.55</v>
      </c>
      <c r="C1808" s="43">
        <f t="shared" si="1"/>
        <v>-0.01244890125</v>
      </c>
      <c r="D1808" s="49"/>
      <c r="E1808" s="45">
        <v>587.07</v>
      </c>
      <c r="F1808" s="43">
        <f t="shared" si="2"/>
        <v>-0.004707250537</v>
      </c>
      <c r="G1808" s="49"/>
      <c r="H1808" s="45">
        <v>51.89</v>
      </c>
      <c r="I1808" s="43">
        <f t="shared" si="3"/>
        <v>-0.02041081825</v>
      </c>
      <c r="J1808" s="49"/>
      <c r="K1808" s="45">
        <v>681.5</v>
      </c>
      <c r="L1808" s="43">
        <f t="shared" si="4"/>
        <v>0.001174570683</v>
      </c>
      <c r="M1808" s="49"/>
      <c r="N1808" s="45">
        <v>182.65</v>
      </c>
      <c r="O1808" s="43">
        <f t="shared" si="5"/>
        <v>0.002741229787</v>
      </c>
      <c r="P1808" s="49"/>
      <c r="Q1808" s="45">
        <v>301.81</v>
      </c>
      <c r="R1808" s="43">
        <f t="shared" si="6"/>
        <v>-0.004858790897</v>
      </c>
      <c r="S1808" s="49"/>
      <c r="T1808" s="45">
        <v>845.1</v>
      </c>
      <c r="U1808" s="43">
        <f t="shared" si="7"/>
        <v>-0.03116242721</v>
      </c>
      <c r="V1808" s="49"/>
      <c r="W1808" s="45">
        <v>171.38</v>
      </c>
      <c r="X1808" s="43">
        <f t="shared" si="8"/>
        <v>0.03551653065</v>
      </c>
      <c r="Y1808" s="49"/>
      <c r="Z1808" s="45">
        <v>59.0</v>
      </c>
      <c r="AA1808" s="46">
        <f t="shared" si="9"/>
        <v>-0.00591467715</v>
      </c>
      <c r="AB1808" s="49"/>
      <c r="AC1808" s="45">
        <v>343.84</v>
      </c>
      <c r="AD1808" s="46">
        <f t="shared" si="10"/>
        <v>-0.006666884603</v>
      </c>
      <c r="AE1808" s="47"/>
      <c r="AF1808" s="42">
        <v>8082.4</v>
      </c>
      <c r="AG1808" s="46">
        <f t="shared" si="11"/>
        <v>-0.002712096431</v>
      </c>
      <c r="AH1808" s="47"/>
    </row>
    <row r="1809">
      <c r="A1809" s="48">
        <v>42720.0</v>
      </c>
      <c r="B1809" s="45">
        <v>687.05</v>
      </c>
      <c r="C1809" s="43">
        <f t="shared" si="1"/>
        <v>-0.002035624113</v>
      </c>
      <c r="D1809" s="49"/>
      <c r="E1809" s="45">
        <v>589.84</v>
      </c>
      <c r="F1809" s="43">
        <f t="shared" si="2"/>
        <v>0.004843529774</v>
      </c>
      <c r="G1809" s="49"/>
      <c r="H1809" s="45">
        <v>52.96</v>
      </c>
      <c r="I1809" s="43">
        <f t="shared" si="3"/>
        <v>0.004162730704</v>
      </c>
      <c r="J1809" s="49"/>
      <c r="K1809" s="45">
        <v>680.7</v>
      </c>
      <c r="L1809" s="43">
        <f t="shared" si="4"/>
        <v>-0.001027824773</v>
      </c>
      <c r="M1809" s="49"/>
      <c r="N1809" s="45">
        <v>182.15</v>
      </c>
      <c r="O1809" s="43">
        <f t="shared" si="5"/>
        <v>0.01170701979</v>
      </c>
      <c r="P1809" s="49"/>
      <c r="Q1809" s="45">
        <v>303.28</v>
      </c>
      <c r="R1809" s="43">
        <f t="shared" si="6"/>
        <v>-0.010724403</v>
      </c>
      <c r="S1809" s="49"/>
      <c r="T1809" s="45">
        <v>871.85</v>
      </c>
      <c r="U1809" s="43">
        <f t="shared" si="7"/>
        <v>0.01887285379</v>
      </c>
      <c r="V1809" s="49"/>
      <c r="W1809" s="45">
        <v>165.4</v>
      </c>
      <c r="X1809" s="43">
        <f t="shared" si="8"/>
        <v>-0.02088083284</v>
      </c>
      <c r="Y1809" s="49"/>
      <c r="Z1809" s="45">
        <v>59.35</v>
      </c>
      <c r="AA1809" s="46">
        <f t="shared" si="9"/>
        <v>0</v>
      </c>
      <c r="AB1809" s="49"/>
      <c r="AC1809" s="45">
        <v>346.14</v>
      </c>
      <c r="AD1809" s="46">
        <f t="shared" si="10"/>
        <v>-0.01570772952</v>
      </c>
      <c r="AE1809" s="47"/>
      <c r="AF1809" s="42">
        <v>8104.35</v>
      </c>
      <c r="AG1809" s="46">
        <f t="shared" si="11"/>
        <v>-0.004321655601</v>
      </c>
      <c r="AH1809" s="47"/>
    </row>
    <row r="1810">
      <c r="A1810" s="48">
        <v>42719.0</v>
      </c>
      <c r="B1810" s="45">
        <v>688.45</v>
      </c>
      <c r="C1810" s="43">
        <f t="shared" si="1"/>
        <v>-0.0337756571</v>
      </c>
      <c r="D1810" s="49"/>
      <c r="E1810" s="45">
        <v>586.99</v>
      </c>
      <c r="F1810" s="43">
        <f t="shared" si="2"/>
        <v>0.0007669169464</v>
      </c>
      <c r="G1810" s="49"/>
      <c r="H1810" s="45">
        <v>52.74</v>
      </c>
      <c r="I1810" s="43">
        <f t="shared" si="3"/>
        <v>-0.01206196305</v>
      </c>
      <c r="J1810" s="49"/>
      <c r="K1810" s="45">
        <v>681.4</v>
      </c>
      <c r="L1810" s="43">
        <f t="shared" si="4"/>
        <v>0.0007340527379</v>
      </c>
      <c r="M1810" s="49"/>
      <c r="N1810" s="45">
        <v>180.03</v>
      </c>
      <c r="O1810" s="43">
        <f t="shared" si="5"/>
        <v>-0.0238753417</v>
      </c>
      <c r="P1810" s="49"/>
      <c r="Q1810" s="45">
        <v>306.55</v>
      </c>
      <c r="R1810" s="43">
        <f t="shared" si="6"/>
        <v>0.01316737407</v>
      </c>
      <c r="S1810" s="49"/>
      <c r="T1810" s="45">
        <v>855.55</v>
      </c>
      <c r="U1810" s="43">
        <f t="shared" si="7"/>
        <v>0.008981832668</v>
      </c>
      <c r="V1810" s="49"/>
      <c r="W1810" s="45">
        <v>168.89</v>
      </c>
      <c r="X1810" s="43">
        <f t="shared" si="8"/>
        <v>0.04072578268</v>
      </c>
      <c r="Y1810" s="49"/>
      <c r="Z1810" s="45">
        <v>59.35</v>
      </c>
      <c r="AA1810" s="46">
        <f t="shared" si="9"/>
        <v>0.00168634104</v>
      </c>
      <c r="AB1810" s="49"/>
      <c r="AC1810" s="45">
        <v>351.62</v>
      </c>
      <c r="AD1810" s="46">
        <f t="shared" si="10"/>
        <v>-0.01260437769</v>
      </c>
      <c r="AE1810" s="47"/>
      <c r="AF1810" s="42">
        <v>8139.45</v>
      </c>
      <c r="AG1810" s="46">
        <f t="shared" si="11"/>
        <v>-0.001736937352</v>
      </c>
      <c r="AH1810" s="47"/>
    </row>
    <row r="1811">
      <c r="A1811" s="48">
        <v>42718.0</v>
      </c>
      <c r="B1811" s="45">
        <v>712.1</v>
      </c>
      <c r="C1811" s="43">
        <f t="shared" si="1"/>
        <v>-0.004204042066</v>
      </c>
      <c r="D1811" s="49"/>
      <c r="E1811" s="45">
        <v>586.54</v>
      </c>
      <c r="F1811" s="43">
        <f t="shared" si="2"/>
        <v>-0.008944770462</v>
      </c>
      <c r="G1811" s="49"/>
      <c r="H1811" s="45">
        <v>53.38</v>
      </c>
      <c r="I1811" s="43">
        <f t="shared" si="3"/>
        <v>0.0415013185</v>
      </c>
      <c r="J1811" s="49"/>
      <c r="K1811" s="45">
        <v>680.9</v>
      </c>
      <c r="L1811" s="43">
        <f t="shared" si="4"/>
        <v>-0.0005872852907</v>
      </c>
      <c r="M1811" s="49"/>
      <c r="N1811" s="45">
        <v>184.38</v>
      </c>
      <c r="O1811" s="43">
        <f t="shared" si="5"/>
        <v>-0.03642575229</v>
      </c>
      <c r="P1811" s="49"/>
      <c r="Q1811" s="45">
        <v>302.54</v>
      </c>
      <c r="R1811" s="43">
        <f t="shared" si="6"/>
        <v>0.008697727706</v>
      </c>
      <c r="S1811" s="49"/>
      <c r="T1811" s="45">
        <v>847.9</v>
      </c>
      <c r="U1811" s="43">
        <f t="shared" si="7"/>
        <v>-0.005527800021</v>
      </c>
      <c r="V1811" s="49"/>
      <c r="W1811" s="45">
        <v>162.15</v>
      </c>
      <c r="X1811" s="43">
        <f t="shared" si="8"/>
        <v>-0.0334759292</v>
      </c>
      <c r="Y1811" s="49"/>
      <c r="Z1811" s="45">
        <v>59.25</v>
      </c>
      <c r="AA1811" s="46">
        <f t="shared" si="9"/>
        <v>-0.01424406153</v>
      </c>
      <c r="AB1811" s="49"/>
      <c r="AC1811" s="45">
        <v>356.08</v>
      </c>
      <c r="AD1811" s="46">
        <f t="shared" si="10"/>
        <v>-0.006884805119</v>
      </c>
      <c r="AE1811" s="47"/>
      <c r="AF1811" s="42">
        <v>8153.6</v>
      </c>
      <c r="AG1811" s="46">
        <f t="shared" si="11"/>
        <v>-0.003532069257</v>
      </c>
      <c r="AH1811" s="47"/>
    </row>
    <row r="1812">
      <c r="A1812" s="48">
        <v>42717.0</v>
      </c>
      <c r="B1812" s="45">
        <v>715.1</v>
      </c>
      <c r="C1812" s="43">
        <f t="shared" si="1"/>
        <v>-0.03766781542</v>
      </c>
      <c r="D1812" s="49"/>
      <c r="E1812" s="45">
        <v>591.81</v>
      </c>
      <c r="F1812" s="43">
        <f t="shared" si="2"/>
        <v>0.001521915878</v>
      </c>
      <c r="G1812" s="49"/>
      <c r="H1812" s="45">
        <v>51.21</v>
      </c>
      <c r="I1812" s="43">
        <f t="shared" si="3"/>
        <v>-0.006229336866</v>
      </c>
      <c r="J1812" s="49"/>
      <c r="K1812" s="45">
        <v>681.3</v>
      </c>
      <c r="L1812" s="43">
        <f t="shared" si="4"/>
        <v>0.02414051198</v>
      </c>
      <c r="M1812" s="49"/>
      <c r="N1812" s="45">
        <v>191.22</v>
      </c>
      <c r="O1812" s="43">
        <f t="shared" si="5"/>
        <v>0.01980576505</v>
      </c>
      <c r="P1812" s="49"/>
      <c r="Q1812" s="45">
        <v>299.92</v>
      </c>
      <c r="R1812" s="43">
        <f t="shared" si="6"/>
        <v>0.002269845423</v>
      </c>
      <c r="S1812" s="49"/>
      <c r="T1812" s="45">
        <v>852.6</v>
      </c>
      <c r="U1812" s="43">
        <f t="shared" si="7"/>
        <v>-0.007478417653</v>
      </c>
      <c r="V1812" s="49"/>
      <c r="W1812" s="45">
        <v>167.67</v>
      </c>
      <c r="X1812" s="43">
        <f t="shared" si="8"/>
        <v>-0.03694258813</v>
      </c>
      <c r="Y1812" s="49"/>
      <c r="Z1812" s="45">
        <v>60.1</v>
      </c>
      <c r="AA1812" s="46">
        <f t="shared" si="9"/>
        <v>-0.01157994743</v>
      </c>
      <c r="AB1812" s="49"/>
      <c r="AC1812" s="45">
        <v>358.54</v>
      </c>
      <c r="AD1812" s="46">
        <f t="shared" si="10"/>
        <v>-0.0006412848221</v>
      </c>
      <c r="AE1812" s="47"/>
      <c r="AF1812" s="42">
        <v>8182.45</v>
      </c>
      <c r="AG1812" s="46">
        <f t="shared" si="11"/>
        <v>-0.004797546425</v>
      </c>
      <c r="AH1812" s="47"/>
    </row>
    <row r="1813">
      <c r="A1813" s="48">
        <v>42716.0</v>
      </c>
      <c r="B1813" s="45">
        <v>742.55</v>
      </c>
      <c r="C1813" s="43">
        <f t="shared" si="1"/>
        <v>-0.00141304737</v>
      </c>
      <c r="D1813" s="49"/>
      <c r="E1813" s="45">
        <v>590.91</v>
      </c>
      <c r="F1813" s="43">
        <f t="shared" si="2"/>
        <v>-0.01162598375</v>
      </c>
      <c r="G1813" s="49"/>
      <c r="H1813" s="45">
        <v>51.53</v>
      </c>
      <c r="I1813" s="43">
        <f t="shared" si="3"/>
        <v>-0.004260269805</v>
      </c>
      <c r="J1813" s="49"/>
      <c r="K1813" s="45">
        <v>665.05</v>
      </c>
      <c r="L1813" s="43">
        <f t="shared" si="4"/>
        <v>0.004596669862</v>
      </c>
      <c r="M1813" s="49"/>
      <c r="N1813" s="45">
        <v>187.47</v>
      </c>
      <c r="O1813" s="43">
        <f t="shared" si="5"/>
        <v>-0.02126897601</v>
      </c>
      <c r="P1813" s="49"/>
      <c r="Q1813" s="45">
        <v>299.24</v>
      </c>
      <c r="R1813" s="43">
        <f t="shared" si="6"/>
        <v>-0.0007683185893</v>
      </c>
      <c r="S1813" s="49"/>
      <c r="T1813" s="45">
        <v>859.0</v>
      </c>
      <c r="U1813" s="43">
        <f t="shared" si="7"/>
        <v>0.002681123014</v>
      </c>
      <c r="V1813" s="49"/>
      <c r="W1813" s="45">
        <v>173.98</v>
      </c>
      <c r="X1813" s="43">
        <f t="shared" si="8"/>
        <v>-0.01884645983</v>
      </c>
      <c r="Y1813" s="49"/>
      <c r="Z1813" s="45">
        <v>60.8</v>
      </c>
      <c r="AA1813" s="46">
        <f t="shared" si="9"/>
        <v>-0.03713098058</v>
      </c>
      <c r="AB1813" s="49"/>
      <c r="AC1813" s="45">
        <v>358.77</v>
      </c>
      <c r="AD1813" s="46">
        <f t="shared" si="10"/>
        <v>-0.006473413635</v>
      </c>
      <c r="AE1813" s="47"/>
      <c r="AF1813" s="42">
        <v>8221.8</v>
      </c>
      <c r="AG1813" s="46">
        <f t="shared" si="11"/>
        <v>0.006222339903</v>
      </c>
      <c r="AH1813" s="47"/>
    </row>
    <row r="1814">
      <c r="A1814" s="41">
        <v>42713.0</v>
      </c>
      <c r="B1814" s="45">
        <v>743.6</v>
      </c>
      <c r="C1814" s="43">
        <f t="shared" si="1"/>
        <v>0.007694941783</v>
      </c>
      <c r="D1814" s="44"/>
      <c r="E1814" s="45">
        <v>597.82</v>
      </c>
      <c r="F1814" s="43">
        <f t="shared" si="2"/>
        <v>-0.001003143266</v>
      </c>
      <c r="G1814" s="49"/>
      <c r="H1814" s="45">
        <v>51.75</v>
      </c>
      <c r="I1814" s="43">
        <f t="shared" si="3"/>
        <v>-0.01724180643</v>
      </c>
      <c r="J1814" s="44"/>
      <c r="K1814" s="45">
        <v>662.0</v>
      </c>
      <c r="L1814" s="43">
        <f t="shared" si="4"/>
        <v>0.00378358378</v>
      </c>
      <c r="M1814" s="49"/>
      <c r="N1814" s="45">
        <v>191.5</v>
      </c>
      <c r="O1814" s="43">
        <f t="shared" si="5"/>
        <v>-0.02373692458</v>
      </c>
      <c r="P1814" s="49"/>
      <c r="Q1814" s="45">
        <v>299.47</v>
      </c>
      <c r="R1814" s="43">
        <f t="shared" si="6"/>
        <v>-0.0007343614724</v>
      </c>
      <c r="S1814" s="44"/>
      <c r="T1814" s="45">
        <v>856.7</v>
      </c>
      <c r="U1814" s="43">
        <f t="shared" si="7"/>
        <v>-0.01620968686</v>
      </c>
      <c r="V1814" s="44"/>
      <c r="W1814" s="45">
        <v>177.29</v>
      </c>
      <c r="X1814" s="43">
        <f t="shared" si="8"/>
        <v>-0.003547201152</v>
      </c>
      <c r="Y1814" s="44"/>
      <c r="Z1814" s="45">
        <v>63.1</v>
      </c>
      <c r="AA1814" s="46">
        <f t="shared" si="9"/>
        <v>0.01920058986</v>
      </c>
      <c r="AB1814" s="49"/>
      <c r="AC1814" s="45">
        <v>361.1</v>
      </c>
      <c r="AD1814" s="46">
        <f t="shared" si="10"/>
        <v>0.008845430542</v>
      </c>
      <c r="AE1814" s="47"/>
      <c r="AF1814" s="42">
        <v>8170.8</v>
      </c>
      <c r="AG1814" s="46">
        <f t="shared" si="11"/>
        <v>-0.0110696062</v>
      </c>
      <c r="AH1814" s="47"/>
    </row>
    <row r="1815">
      <c r="A1815" s="41">
        <v>42712.0</v>
      </c>
      <c r="B1815" s="45">
        <v>737.9</v>
      </c>
      <c r="C1815" s="43">
        <f t="shared" si="1"/>
        <v>0.005708088344</v>
      </c>
      <c r="D1815" s="44"/>
      <c r="E1815" s="45">
        <v>598.42</v>
      </c>
      <c r="F1815" s="43">
        <f t="shared" si="2"/>
        <v>0.01503509226</v>
      </c>
      <c r="G1815" s="44"/>
      <c r="H1815" s="45">
        <v>52.65</v>
      </c>
      <c r="I1815" s="43">
        <f t="shared" si="3"/>
        <v>0.03991231028</v>
      </c>
      <c r="J1815" s="44"/>
      <c r="K1815" s="45">
        <v>659.5</v>
      </c>
      <c r="L1815" s="43">
        <f t="shared" si="4"/>
        <v>0.006388826112</v>
      </c>
      <c r="M1815" s="44"/>
      <c r="N1815" s="45">
        <v>196.1</v>
      </c>
      <c r="O1815" s="43">
        <f t="shared" si="5"/>
        <v>0.1122400379</v>
      </c>
      <c r="P1815" s="44"/>
      <c r="Q1815" s="45">
        <v>299.69</v>
      </c>
      <c r="R1815" s="43">
        <f t="shared" si="6"/>
        <v>-0.002099965772</v>
      </c>
      <c r="S1815" s="44"/>
      <c r="T1815" s="45">
        <v>870.7</v>
      </c>
      <c r="U1815" s="43">
        <f t="shared" si="7"/>
        <v>0.008129891695</v>
      </c>
      <c r="V1815" s="44"/>
      <c r="W1815" s="45">
        <v>177.92</v>
      </c>
      <c r="X1815" s="43">
        <f t="shared" si="8"/>
        <v>0.01666232938</v>
      </c>
      <c r="Y1815" s="44"/>
      <c r="Z1815" s="45">
        <v>61.9</v>
      </c>
      <c r="AA1815" s="46">
        <f t="shared" si="9"/>
        <v>-0.05881742106</v>
      </c>
      <c r="AB1815" s="44"/>
      <c r="AC1815" s="45">
        <v>357.92</v>
      </c>
      <c r="AD1815" s="46">
        <f t="shared" si="10"/>
        <v>0.007262562591</v>
      </c>
      <c r="AE1815" s="47"/>
      <c r="AF1815" s="42">
        <v>8261.75</v>
      </c>
      <c r="AG1815" s="46">
        <f t="shared" si="11"/>
        <v>0.001805120246</v>
      </c>
      <c r="AH1815" s="47"/>
    </row>
    <row r="1816">
      <c r="A1816" s="41">
        <v>42711.0</v>
      </c>
      <c r="B1816" s="45">
        <v>733.7</v>
      </c>
      <c r="C1816" s="43">
        <f t="shared" si="1"/>
        <v>0.003549976421</v>
      </c>
      <c r="D1816" s="44"/>
      <c r="E1816" s="45">
        <v>589.49</v>
      </c>
      <c r="F1816" s="43">
        <f t="shared" si="2"/>
        <v>-0.01081511145</v>
      </c>
      <c r="G1816" s="44"/>
      <c r="H1816" s="45">
        <v>50.59</v>
      </c>
      <c r="I1816" s="43">
        <f t="shared" si="3"/>
        <v>0.02908056121</v>
      </c>
      <c r="J1816" s="44"/>
      <c r="K1816" s="45">
        <v>655.3</v>
      </c>
      <c r="L1816" s="43">
        <f t="shared" si="4"/>
        <v>-0.001981859022</v>
      </c>
      <c r="M1816" s="44"/>
      <c r="N1816" s="45">
        <v>175.28</v>
      </c>
      <c r="O1816" s="43">
        <f t="shared" si="5"/>
        <v>-0.004496947951</v>
      </c>
      <c r="P1816" s="44"/>
      <c r="Q1816" s="45">
        <v>300.32</v>
      </c>
      <c r="R1816" s="43">
        <f t="shared" si="6"/>
        <v>0.003101501544</v>
      </c>
      <c r="S1816" s="44"/>
      <c r="T1816" s="45">
        <v>863.65</v>
      </c>
      <c r="U1816" s="43">
        <f t="shared" si="7"/>
        <v>-0.008302152039</v>
      </c>
      <c r="V1816" s="44"/>
      <c r="W1816" s="45">
        <v>174.98</v>
      </c>
      <c r="X1816" s="43">
        <f t="shared" si="8"/>
        <v>-0.03971954684</v>
      </c>
      <c r="Y1816" s="44"/>
      <c r="Z1816" s="45">
        <v>65.65</v>
      </c>
      <c r="AA1816" s="46">
        <f t="shared" si="9"/>
        <v>-0.008342862194</v>
      </c>
      <c r="AB1816" s="44"/>
      <c r="AC1816" s="45">
        <v>355.33</v>
      </c>
      <c r="AD1816" s="46">
        <f t="shared" si="10"/>
        <v>-0.002164655133</v>
      </c>
      <c r="AE1816" s="47"/>
      <c r="AF1816" s="42">
        <v>8246.85</v>
      </c>
      <c r="AG1816" s="46">
        <f t="shared" si="11"/>
        <v>0.01771419318</v>
      </c>
      <c r="AH1816" s="47"/>
    </row>
    <row r="1817">
      <c r="A1817" s="41">
        <v>42710.0</v>
      </c>
      <c r="B1817" s="45">
        <v>731.1</v>
      </c>
      <c r="C1817" s="43">
        <f t="shared" si="1"/>
        <v>0.009482651968</v>
      </c>
      <c r="D1817" s="44"/>
      <c r="E1817" s="45">
        <v>595.9</v>
      </c>
      <c r="F1817" s="43">
        <f t="shared" si="2"/>
        <v>-0.001592957788</v>
      </c>
      <c r="G1817" s="44"/>
      <c r="H1817" s="45">
        <v>49.14</v>
      </c>
      <c r="I1817" s="43">
        <f t="shared" si="3"/>
        <v>-0.02154084295</v>
      </c>
      <c r="J1817" s="44"/>
      <c r="K1817" s="45">
        <v>656.6</v>
      </c>
      <c r="L1817" s="43">
        <f t="shared" si="4"/>
        <v>0.008949461193</v>
      </c>
      <c r="M1817" s="44"/>
      <c r="N1817" s="45">
        <v>176.07</v>
      </c>
      <c r="O1817" s="43">
        <f t="shared" si="5"/>
        <v>-0.03740160061</v>
      </c>
      <c r="P1817" s="44"/>
      <c r="Q1817" s="45">
        <v>299.39</v>
      </c>
      <c r="R1817" s="43">
        <f t="shared" si="6"/>
        <v>0.0005011442899</v>
      </c>
      <c r="S1817" s="44"/>
      <c r="T1817" s="45">
        <v>870.85</v>
      </c>
      <c r="U1817" s="43">
        <f t="shared" si="7"/>
        <v>-0.005325405548</v>
      </c>
      <c r="V1817" s="44"/>
      <c r="W1817" s="45">
        <v>182.07</v>
      </c>
      <c r="X1817" s="43">
        <f t="shared" si="8"/>
        <v>-0.0084771762</v>
      </c>
      <c r="Y1817" s="44"/>
      <c r="Z1817" s="45">
        <v>66.2</v>
      </c>
      <c r="AA1817" s="46">
        <f t="shared" si="9"/>
        <v>-0.03196110023</v>
      </c>
      <c r="AB1817" s="44"/>
      <c r="AC1817" s="45">
        <v>356.1</v>
      </c>
      <c r="AD1817" s="46">
        <f t="shared" si="10"/>
        <v>0.001095798146</v>
      </c>
      <c r="AE1817" s="47"/>
      <c r="AF1817" s="42">
        <v>8102.05</v>
      </c>
      <c r="AG1817" s="46">
        <f t="shared" si="11"/>
        <v>-0.005059966968</v>
      </c>
      <c r="AH1817" s="47"/>
    </row>
    <row r="1818">
      <c r="A1818" s="41">
        <v>42709.0</v>
      </c>
      <c r="B1818" s="45">
        <v>724.2</v>
      </c>
      <c r="C1818" s="43">
        <f t="shared" si="1"/>
        <v>-0.01084951932</v>
      </c>
      <c r="D1818" s="44"/>
      <c r="E1818" s="45">
        <v>596.85</v>
      </c>
      <c r="F1818" s="43">
        <f t="shared" si="2"/>
        <v>0.006083643394</v>
      </c>
      <c r="G1818" s="44"/>
      <c r="H1818" s="45">
        <v>50.21</v>
      </c>
      <c r="I1818" s="43">
        <f t="shared" si="3"/>
        <v>0.004191204618</v>
      </c>
      <c r="J1818" s="44"/>
      <c r="K1818" s="45">
        <v>650.75</v>
      </c>
      <c r="L1818" s="43">
        <f t="shared" si="4"/>
        <v>-0.009330138041</v>
      </c>
      <c r="M1818" s="44"/>
      <c r="N1818" s="45">
        <v>182.78</v>
      </c>
      <c r="O1818" s="43">
        <f t="shared" si="5"/>
        <v>-0.04660456478</v>
      </c>
      <c r="P1818" s="44"/>
      <c r="Q1818" s="45">
        <v>299.24</v>
      </c>
      <c r="R1818" s="43">
        <f t="shared" si="6"/>
        <v>0.01021102517</v>
      </c>
      <c r="S1818" s="44"/>
      <c r="T1818" s="45">
        <v>875.5</v>
      </c>
      <c r="U1818" s="43">
        <f t="shared" si="7"/>
        <v>-0.01073599451</v>
      </c>
      <c r="V1818" s="44"/>
      <c r="W1818" s="45">
        <v>183.62</v>
      </c>
      <c r="X1818" s="43">
        <f t="shared" si="8"/>
        <v>-0.02585818042</v>
      </c>
      <c r="Y1818" s="44"/>
      <c r="Z1818" s="45">
        <v>68.35</v>
      </c>
      <c r="AA1818" s="46">
        <f t="shared" si="9"/>
        <v>-0.1100313751</v>
      </c>
      <c r="AB1818" s="44"/>
      <c r="AC1818" s="45">
        <v>355.71</v>
      </c>
      <c r="AD1818" s="46">
        <f t="shared" si="10"/>
        <v>-0.009680021871</v>
      </c>
      <c r="AE1818" s="47"/>
      <c r="AF1818" s="42">
        <v>8143.15</v>
      </c>
      <c r="AG1818" s="46">
        <f t="shared" si="11"/>
        <v>0.001769922844</v>
      </c>
      <c r="AH1818" s="47"/>
    </row>
    <row r="1819">
      <c r="A1819" s="41">
        <v>42706.0</v>
      </c>
      <c r="B1819" s="45">
        <v>732.1</v>
      </c>
      <c r="C1819" s="43">
        <f t="shared" si="1"/>
        <v>0.003489210943</v>
      </c>
      <c r="D1819" s="44"/>
      <c r="E1819" s="45">
        <v>593.23</v>
      </c>
      <c r="F1819" s="43">
        <f t="shared" si="2"/>
        <v>-0.006837317591</v>
      </c>
      <c r="G1819" s="44"/>
      <c r="H1819" s="45">
        <v>50.0</v>
      </c>
      <c r="I1819" s="43">
        <f t="shared" si="3"/>
        <v>0.001601281367</v>
      </c>
      <c r="J1819" s="44"/>
      <c r="K1819" s="45">
        <v>656.85</v>
      </c>
      <c r="L1819" s="43">
        <f t="shared" si="4"/>
        <v>-0.01405918849</v>
      </c>
      <c r="M1819" s="44"/>
      <c r="N1819" s="45">
        <v>191.5</v>
      </c>
      <c r="O1819" s="43">
        <f t="shared" si="5"/>
        <v>-0.0133311101</v>
      </c>
      <c r="P1819" s="44"/>
      <c r="Q1819" s="45">
        <v>296.2</v>
      </c>
      <c r="R1819" s="43">
        <f t="shared" si="6"/>
        <v>-0.005051366188</v>
      </c>
      <c r="S1819" s="44"/>
      <c r="T1819" s="45">
        <v>884.95</v>
      </c>
      <c r="U1819" s="43">
        <f t="shared" si="7"/>
        <v>-0.0167524998</v>
      </c>
      <c r="V1819" s="44"/>
      <c r="W1819" s="45">
        <v>188.43</v>
      </c>
      <c r="X1819" s="43">
        <f t="shared" si="8"/>
        <v>-0.02079797669</v>
      </c>
      <c r="Y1819" s="44"/>
      <c r="Z1819" s="45">
        <v>76.3</v>
      </c>
      <c r="AA1819" s="46">
        <f t="shared" si="9"/>
        <v>-0.001309757882</v>
      </c>
      <c r="AB1819" s="44"/>
      <c r="AC1819" s="45">
        <v>359.17</v>
      </c>
      <c r="AD1819" s="46">
        <f t="shared" si="10"/>
        <v>-0.01239605259</v>
      </c>
      <c r="AE1819" s="47"/>
      <c r="AF1819" s="42">
        <v>8128.75</v>
      </c>
      <c r="AG1819" s="46">
        <f t="shared" si="11"/>
        <v>0.005174057443</v>
      </c>
      <c r="AH1819" s="47"/>
    </row>
    <row r="1820">
      <c r="A1820" s="41">
        <v>42705.0</v>
      </c>
      <c r="B1820" s="45">
        <v>729.55</v>
      </c>
      <c r="C1820" s="43">
        <f t="shared" si="1"/>
        <v>0.003295122086</v>
      </c>
      <c r="D1820" s="44"/>
      <c r="E1820" s="45">
        <v>597.3</v>
      </c>
      <c r="F1820" s="43">
        <f t="shared" si="2"/>
        <v>-0.00195689869</v>
      </c>
      <c r="G1820" s="44"/>
      <c r="H1820" s="45">
        <v>49.92</v>
      </c>
      <c r="I1820" s="43">
        <f t="shared" si="3"/>
        <v>-0.009371018631</v>
      </c>
      <c r="J1820" s="44"/>
      <c r="K1820" s="45">
        <v>666.15</v>
      </c>
      <c r="L1820" s="43">
        <f t="shared" si="4"/>
        <v>0.003006842828</v>
      </c>
      <c r="M1820" s="44"/>
      <c r="N1820" s="45">
        <v>194.07</v>
      </c>
      <c r="O1820" s="43">
        <f t="shared" si="5"/>
        <v>-0.002727251028</v>
      </c>
      <c r="P1820" s="44"/>
      <c r="Q1820" s="45">
        <v>297.7</v>
      </c>
      <c r="R1820" s="43">
        <f t="shared" si="6"/>
        <v>-0.01536671294</v>
      </c>
      <c r="S1820" s="44"/>
      <c r="T1820" s="45">
        <v>899.9</v>
      </c>
      <c r="U1820" s="43">
        <f t="shared" si="7"/>
        <v>0.002559111271</v>
      </c>
      <c r="V1820" s="44"/>
      <c r="W1820" s="45">
        <v>192.39</v>
      </c>
      <c r="X1820" s="43">
        <f t="shared" si="8"/>
        <v>-0.008797407184</v>
      </c>
      <c r="Y1820" s="44"/>
      <c r="Z1820" s="45">
        <v>76.4</v>
      </c>
      <c r="AA1820" s="46">
        <f t="shared" si="9"/>
        <v>-0.01171125942</v>
      </c>
      <c r="AB1820" s="44"/>
      <c r="AC1820" s="45">
        <v>363.65</v>
      </c>
      <c r="AD1820" s="46">
        <f t="shared" si="10"/>
        <v>-0.01693268906</v>
      </c>
      <c r="AE1820" s="47"/>
      <c r="AF1820" s="42">
        <v>8086.8</v>
      </c>
      <c r="AG1820" s="46">
        <f t="shared" si="11"/>
        <v>-0.01303482279</v>
      </c>
      <c r="AH1820" s="47"/>
    </row>
    <row r="1821">
      <c r="A1821" s="48">
        <v>42704.0</v>
      </c>
      <c r="B1821" s="45">
        <v>727.15</v>
      </c>
      <c r="C1821" s="43">
        <f t="shared" si="1"/>
        <v>-0.01155370911</v>
      </c>
      <c r="D1821" s="49"/>
      <c r="E1821" s="45">
        <v>598.47</v>
      </c>
      <c r="F1821" s="43">
        <f t="shared" si="2"/>
        <v>0.01753041</v>
      </c>
      <c r="G1821" s="44"/>
      <c r="H1821" s="45">
        <v>50.39</v>
      </c>
      <c r="I1821" s="43">
        <f t="shared" si="3"/>
        <v>-0.008693988766</v>
      </c>
      <c r="J1821" s="49"/>
      <c r="K1821" s="45">
        <v>664.15</v>
      </c>
      <c r="L1821" s="43">
        <f t="shared" si="4"/>
        <v>-0.008918927401</v>
      </c>
      <c r="M1821" s="44"/>
      <c r="N1821" s="45">
        <v>194.6</v>
      </c>
      <c r="O1821" s="43">
        <f t="shared" si="5"/>
        <v>-0.01032676219</v>
      </c>
      <c r="P1821" s="44"/>
      <c r="Q1821" s="45">
        <v>302.31</v>
      </c>
      <c r="R1821" s="43">
        <f t="shared" si="6"/>
        <v>-0.005673399787</v>
      </c>
      <c r="S1821" s="49"/>
      <c r="T1821" s="45">
        <v>897.6</v>
      </c>
      <c r="U1821" s="43">
        <f t="shared" si="7"/>
        <v>0.001114703047</v>
      </c>
      <c r="V1821" s="49"/>
      <c r="W1821" s="45">
        <v>194.09</v>
      </c>
      <c r="X1821" s="43">
        <f t="shared" si="8"/>
        <v>-0.008260905389</v>
      </c>
      <c r="Y1821" s="49"/>
      <c r="Z1821" s="45">
        <v>77.3</v>
      </c>
      <c r="AA1821" s="46">
        <f t="shared" si="9"/>
        <v>0.04633522399</v>
      </c>
      <c r="AB1821" s="44"/>
      <c r="AC1821" s="45">
        <v>369.86</v>
      </c>
      <c r="AD1821" s="46">
        <f t="shared" si="10"/>
        <v>-0.01220018895</v>
      </c>
      <c r="AE1821" s="47"/>
      <c r="AF1821" s="42">
        <v>8192.9</v>
      </c>
      <c r="AG1821" s="46">
        <f t="shared" si="11"/>
        <v>-0.003849578986</v>
      </c>
      <c r="AH1821" s="47"/>
    </row>
    <row r="1822">
      <c r="A1822" s="48">
        <v>42703.0</v>
      </c>
      <c r="B1822" s="45">
        <v>735.6</v>
      </c>
      <c r="C1822" s="43">
        <f t="shared" si="1"/>
        <v>0.03612599613</v>
      </c>
      <c r="D1822" s="49"/>
      <c r="E1822" s="45">
        <v>588.07</v>
      </c>
      <c r="F1822" s="43">
        <f t="shared" si="2"/>
        <v>-0.004817733114</v>
      </c>
      <c r="G1822" s="49"/>
      <c r="H1822" s="45">
        <v>50.83</v>
      </c>
      <c r="I1822" s="43">
        <f t="shared" si="3"/>
        <v>0.008892460534</v>
      </c>
      <c r="J1822" s="49"/>
      <c r="K1822" s="45">
        <v>670.1</v>
      </c>
      <c r="L1822" s="43">
        <f t="shared" si="4"/>
        <v>0.006062212182</v>
      </c>
      <c r="M1822" s="49"/>
      <c r="N1822" s="45">
        <v>196.62</v>
      </c>
      <c r="O1822" s="43">
        <f t="shared" si="5"/>
        <v>-0.02302650629</v>
      </c>
      <c r="P1822" s="49"/>
      <c r="Q1822" s="45">
        <v>304.03</v>
      </c>
      <c r="R1822" s="43">
        <f t="shared" si="6"/>
        <v>0.01194488518</v>
      </c>
      <c r="S1822" s="49"/>
      <c r="T1822" s="45">
        <v>896.6</v>
      </c>
      <c r="U1822" s="43">
        <f t="shared" si="7"/>
        <v>-0.003340388364</v>
      </c>
      <c r="V1822" s="49"/>
      <c r="W1822" s="45">
        <v>195.7</v>
      </c>
      <c r="X1822" s="43">
        <f t="shared" si="8"/>
        <v>0.01830655739</v>
      </c>
      <c r="Y1822" s="49"/>
      <c r="Z1822" s="45">
        <v>73.8</v>
      </c>
      <c r="AA1822" s="46">
        <f t="shared" si="9"/>
        <v>0.008163310639</v>
      </c>
      <c r="AB1822" s="49"/>
      <c r="AC1822" s="45">
        <v>374.4</v>
      </c>
      <c r="AD1822" s="46">
        <f t="shared" si="10"/>
        <v>0.002085506491</v>
      </c>
      <c r="AE1822" s="47"/>
      <c r="AF1822" s="42">
        <v>8224.5</v>
      </c>
      <c r="AG1822" s="46">
        <f t="shared" si="11"/>
        <v>0.01006323163</v>
      </c>
      <c r="AH1822" s="47"/>
    </row>
    <row r="1823">
      <c r="A1823" s="48">
        <v>42702.0</v>
      </c>
      <c r="B1823" s="45">
        <v>709.5</v>
      </c>
      <c r="C1823" s="43">
        <f t="shared" si="1"/>
        <v>0.03850497218</v>
      </c>
      <c r="D1823" s="49"/>
      <c r="E1823" s="45">
        <v>590.91</v>
      </c>
      <c r="F1823" s="43">
        <f t="shared" si="2"/>
        <v>-0.004087015079</v>
      </c>
      <c r="G1823" s="49"/>
      <c r="H1823" s="45">
        <v>50.38</v>
      </c>
      <c r="I1823" s="43">
        <f t="shared" si="3"/>
        <v>-0.01379876024</v>
      </c>
      <c r="J1823" s="49"/>
      <c r="K1823" s="45">
        <v>666.05</v>
      </c>
      <c r="L1823" s="43">
        <f t="shared" si="4"/>
        <v>0.04947352951</v>
      </c>
      <c r="M1823" s="49"/>
      <c r="N1823" s="45">
        <v>201.2</v>
      </c>
      <c r="O1823" s="43">
        <f t="shared" si="5"/>
        <v>0.008635589143</v>
      </c>
      <c r="P1823" s="49"/>
      <c r="Q1823" s="45">
        <v>300.42</v>
      </c>
      <c r="R1823" s="43">
        <f t="shared" si="6"/>
        <v>-0.000998103686</v>
      </c>
      <c r="S1823" s="49"/>
      <c r="T1823" s="45">
        <v>899.6</v>
      </c>
      <c r="U1823" s="43">
        <f t="shared" si="7"/>
        <v>-0.01143943286</v>
      </c>
      <c r="V1823" s="49"/>
      <c r="W1823" s="45">
        <v>192.15</v>
      </c>
      <c r="X1823" s="43">
        <f t="shared" si="8"/>
        <v>-0.03522949254</v>
      </c>
      <c r="Y1823" s="49"/>
      <c r="Z1823" s="45">
        <v>73.2</v>
      </c>
      <c r="AA1823" s="46">
        <f t="shared" si="9"/>
        <v>-0.006128721941</v>
      </c>
      <c r="AB1823" s="49"/>
      <c r="AC1823" s="45">
        <v>373.62</v>
      </c>
      <c r="AD1823" s="46">
        <f t="shared" si="10"/>
        <v>-0.001096769989</v>
      </c>
      <c r="AE1823" s="47"/>
      <c r="AF1823" s="42">
        <v>8142.15</v>
      </c>
      <c r="AG1823" s="46">
        <f t="shared" si="11"/>
        <v>0.001874725871</v>
      </c>
      <c r="AH1823" s="47"/>
    </row>
    <row r="1824">
      <c r="A1824" s="48">
        <v>42699.0</v>
      </c>
      <c r="B1824" s="45">
        <v>682.7</v>
      </c>
      <c r="C1824" s="43">
        <f t="shared" si="1"/>
        <v>0.03116768332</v>
      </c>
      <c r="D1824" s="49"/>
      <c r="E1824" s="45">
        <v>593.33</v>
      </c>
      <c r="F1824" s="43">
        <f t="shared" si="2"/>
        <v>0.02020855465</v>
      </c>
      <c r="G1824" s="49"/>
      <c r="H1824" s="45">
        <v>51.08</v>
      </c>
      <c r="I1824" s="43">
        <f t="shared" si="3"/>
        <v>0.005693546351</v>
      </c>
      <c r="J1824" s="49"/>
      <c r="K1824" s="45">
        <v>633.9</v>
      </c>
      <c r="L1824" s="43">
        <f t="shared" si="4"/>
        <v>0.001657786052</v>
      </c>
      <c r="M1824" s="49"/>
      <c r="N1824" s="45">
        <v>199.47</v>
      </c>
      <c r="O1824" s="43">
        <f t="shared" si="5"/>
        <v>0.1263168638</v>
      </c>
      <c r="P1824" s="49"/>
      <c r="Q1824" s="45">
        <v>300.72</v>
      </c>
      <c r="R1824" s="43">
        <f t="shared" si="6"/>
        <v>-0.0009638875325</v>
      </c>
      <c r="S1824" s="49"/>
      <c r="T1824" s="45">
        <v>909.95</v>
      </c>
      <c r="U1824" s="43">
        <f t="shared" si="7"/>
        <v>-0.01169028937</v>
      </c>
      <c r="V1824" s="49"/>
      <c r="W1824" s="45">
        <v>199.04</v>
      </c>
      <c r="X1824" s="43">
        <f t="shared" si="8"/>
        <v>0.02977988777</v>
      </c>
      <c r="Y1824" s="49"/>
      <c r="Z1824" s="45">
        <v>73.65</v>
      </c>
      <c r="AA1824" s="46">
        <f t="shared" si="9"/>
        <v>-0.01549374207</v>
      </c>
      <c r="AB1824" s="49"/>
      <c r="AC1824" s="45">
        <v>374.03</v>
      </c>
      <c r="AD1824" s="46">
        <f t="shared" si="10"/>
        <v>0.01104924206</v>
      </c>
      <c r="AE1824" s="47"/>
      <c r="AF1824" s="42">
        <v>8126.9</v>
      </c>
      <c r="AG1824" s="46">
        <f t="shared" si="11"/>
        <v>0.001551609798</v>
      </c>
      <c r="AH1824" s="47"/>
    </row>
    <row r="1825">
      <c r="A1825" s="48">
        <v>42698.0</v>
      </c>
      <c r="B1825" s="45">
        <v>661.75</v>
      </c>
      <c r="C1825" s="43">
        <f t="shared" si="1"/>
        <v>-0.02926166412</v>
      </c>
      <c r="D1825" s="49"/>
      <c r="E1825" s="45">
        <v>581.46</v>
      </c>
      <c r="F1825" s="43">
        <f t="shared" si="2"/>
        <v>-0.01637535312</v>
      </c>
      <c r="G1825" s="49"/>
      <c r="H1825" s="45">
        <v>50.79</v>
      </c>
      <c r="I1825" s="43">
        <f t="shared" si="3"/>
        <v>0.01988532416</v>
      </c>
      <c r="J1825" s="49"/>
      <c r="K1825" s="45">
        <v>632.85</v>
      </c>
      <c r="L1825" s="43">
        <f t="shared" si="4"/>
        <v>-0.03126712943</v>
      </c>
      <c r="M1825" s="49"/>
      <c r="N1825" s="45">
        <v>175.8</v>
      </c>
      <c r="O1825" s="43">
        <f t="shared" si="5"/>
        <v>0.02371470637</v>
      </c>
      <c r="P1825" s="49"/>
      <c r="Q1825" s="45">
        <v>301.01</v>
      </c>
      <c r="R1825" s="43">
        <f t="shared" si="6"/>
        <v>0.0103184927</v>
      </c>
      <c r="S1825" s="49"/>
      <c r="T1825" s="45">
        <v>920.65</v>
      </c>
      <c r="U1825" s="43">
        <f t="shared" si="7"/>
        <v>-0.01439649592</v>
      </c>
      <c r="V1825" s="49"/>
      <c r="W1825" s="45">
        <v>193.2</v>
      </c>
      <c r="X1825" s="43">
        <f t="shared" si="8"/>
        <v>-0.02484409331</v>
      </c>
      <c r="Y1825" s="49"/>
      <c r="Z1825" s="45">
        <v>74.8</v>
      </c>
      <c r="AA1825" s="46">
        <f t="shared" si="9"/>
        <v>0.02367374678</v>
      </c>
      <c r="AB1825" s="49"/>
      <c r="AC1825" s="45">
        <v>369.92</v>
      </c>
      <c r="AD1825" s="46">
        <f t="shared" si="10"/>
        <v>-0.02451325648</v>
      </c>
      <c r="AE1825" s="47"/>
      <c r="AF1825" s="42">
        <v>8114.3</v>
      </c>
      <c r="AG1825" s="46">
        <f t="shared" si="11"/>
        <v>0.0185082212</v>
      </c>
      <c r="AH1825" s="47"/>
    </row>
    <row r="1826">
      <c r="A1826" s="48">
        <v>42697.0</v>
      </c>
      <c r="B1826" s="45">
        <v>681.4</v>
      </c>
      <c r="C1826" s="43">
        <f t="shared" si="1"/>
        <v>0.05505423921</v>
      </c>
      <c r="D1826" s="49"/>
      <c r="E1826" s="45">
        <v>591.06</v>
      </c>
      <c r="F1826" s="43">
        <f t="shared" si="2"/>
        <v>-0.01115468979</v>
      </c>
      <c r="G1826" s="49"/>
      <c r="H1826" s="45">
        <v>49.79</v>
      </c>
      <c r="I1826" s="43">
        <f t="shared" si="3"/>
        <v>0.02955478538</v>
      </c>
      <c r="J1826" s="49"/>
      <c r="K1826" s="45">
        <v>652.95</v>
      </c>
      <c r="L1826" s="43">
        <f t="shared" si="4"/>
        <v>-0.03454457944</v>
      </c>
      <c r="M1826" s="49"/>
      <c r="N1826" s="45">
        <v>171.68</v>
      </c>
      <c r="O1826" s="43">
        <f t="shared" si="5"/>
        <v>0.02805771602</v>
      </c>
      <c r="P1826" s="49"/>
      <c r="Q1826" s="45">
        <v>297.92</v>
      </c>
      <c r="R1826" s="43">
        <f t="shared" si="6"/>
        <v>0.01222533885</v>
      </c>
      <c r="S1826" s="49"/>
      <c r="T1826" s="45">
        <v>934.0</v>
      </c>
      <c r="U1826" s="43">
        <f t="shared" si="7"/>
        <v>-0.02155404225</v>
      </c>
      <c r="V1826" s="49"/>
      <c r="W1826" s="45">
        <v>198.06</v>
      </c>
      <c r="X1826" s="43">
        <f t="shared" si="8"/>
        <v>-0.006943424122</v>
      </c>
      <c r="Y1826" s="49"/>
      <c r="Z1826" s="45">
        <v>73.05</v>
      </c>
      <c r="AA1826" s="46">
        <f t="shared" si="9"/>
        <v>0.01309009391</v>
      </c>
      <c r="AB1826" s="49"/>
      <c r="AC1826" s="45">
        <v>379.1</v>
      </c>
      <c r="AD1826" s="46">
        <f t="shared" si="10"/>
        <v>0.04969798841</v>
      </c>
      <c r="AE1826" s="47"/>
      <c r="AF1826" s="42">
        <v>7965.5</v>
      </c>
      <c r="AG1826" s="46">
        <f t="shared" si="11"/>
        <v>-0.008475686411</v>
      </c>
      <c r="AH1826" s="47"/>
    </row>
    <row r="1827">
      <c r="A1827" s="48">
        <v>42696.0</v>
      </c>
      <c r="B1827" s="45">
        <v>644.9</v>
      </c>
      <c r="C1827" s="43">
        <f t="shared" si="1"/>
        <v>-0.03024054503</v>
      </c>
      <c r="D1827" s="49"/>
      <c r="E1827" s="45">
        <v>597.69</v>
      </c>
      <c r="F1827" s="43">
        <f t="shared" si="2"/>
        <v>-0.0005519733186</v>
      </c>
      <c r="G1827" s="49"/>
      <c r="H1827" s="45">
        <v>48.34</v>
      </c>
      <c r="I1827" s="43">
        <f t="shared" si="3"/>
        <v>0.09497924574</v>
      </c>
      <c r="J1827" s="49"/>
      <c r="K1827" s="45">
        <v>675.9</v>
      </c>
      <c r="L1827" s="43">
        <f t="shared" si="4"/>
        <v>0.03730510569</v>
      </c>
      <c r="M1827" s="49"/>
      <c r="N1827" s="45">
        <v>166.93</v>
      </c>
      <c r="O1827" s="43">
        <f t="shared" si="5"/>
        <v>-0.003587876838</v>
      </c>
      <c r="P1827" s="49"/>
      <c r="Q1827" s="45">
        <v>294.3</v>
      </c>
      <c r="R1827" s="43">
        <f t="shared" si="6"/>
        <v>-0.001290366575</v>
      </c>
      <c r="S1827" s="49"/>
      <c r="T1827" s="45">
        <v>954.35</v>
      </c>
      <c r="U1827" s="43">
        <f t="shared" si="7"/>
        <v>0.02799874769</v>
      </c>
      <c r="V1827" s="49"/>
      <c r="W1827" s="45">
        <v>199.44</v>
      </c>
      <c r="X1827" s="43">
        <f t="shared" si="8"/>
        <v>0.01327464288</v>
      </c>
      <c r="Y1827" s="49"/>
      <c r="Z1827" s="45">
        <v>72.1</v>
      </c>
      <c r="AA1827" s="46">
        <f t="shared" si="9"/>
        <v>0.04033089922</v>
      </c>
      <c r="AB1827" s="49"/>
      <c r="AC1827" s="45">
        <v>360.72</v>
      </c>
      <c r="AD1827" s="46">
        <f t="shared" si="10"/>
        <v>-0.0296352376</v>
      </c>
      <c r="AE1827" s="47"/>
      <c r="AF1827" s="42">
        <v>8033.3</v>
      </c>
      <c r="AG1827" s="46">
        <f t="shared" si="11"/>
        <v>0.003866402083</v>
      </c>
      <c r="AH1827" s="47"/>
    </row>
    <row r="1828">
      <c r="A1828" s="48">
        <v>42695.0</v>
      </c>
      <c r="B1828" s="45">
        <v>664.7</v>
      </c>
      <c r="C1828" s="43">
        <f t="shared" si="1"/>
        <v>-0.05224439904</v>
      </c>
      <c r="D1828" s="49"/>
      <c r="E1828" s="45">
        <v>598.02</v>
      </c>
      <c r="F1828" s="43">
        <f t="shared" si="2"/>
        <v>-0.0105293021</v>
      </c>
      <c r="G1828" s="49"/>
      <c r="H1828" s="45">
        <v>43.96</v>
      </c>
      <c r="I1828" s="43">
        <f t="shared" si="3"/>
        <v>-0.02382670594</v>
      </c>
      <c r="J1828" s="49"/>
      <c r="K1828" s="45">
        <v>651.15</v>
      </c>
      <c r="L1828" s="43">
        <f t="shared" si="4"/>
        <v>-0.03508337627</v>
      </c>
      <c r="M1828" s="49"/>
      <c r="N1828" s="45">
        <v>167.53</v>
      </c>
      <c r="O1828" s="43">
        <f t="shared" si="5"/>
        <v>0.01249340534</v>
      </c>
      <c r="P1828" s="49"/>
      <c r="Q1828" s="45">
        <v>294.68</v>
      </c>
      <c r="R1828" s="43">
        <f t="shared" si="6"/>
        <v>0.0001018105307</v>
      </c>
      <c r="S1828" s="49"/>
      <c r="T1828" s="45">
        <v>928.0</v>
      </c>
      <c r="U1828" s="43">
        <f t="shared" si="7"/>
        <v>0.04152941063</v>
      </c>
      <c r="V1828" s="49"/>
      <c r="W1828" s="45">
        <v>196.81</v>
      </c>
      <c r="X1828" s="43">
        <f t="shared" si="8"/>
        <v>-0.0003556097475</v>
      </c>
      <c r="Y1828" s="49"/>
      <c r="Z1828" s="45">
        <v>69.25</v>
      </c>
      <c r="AA1828" s="46">
        <f t="shared" si="9"/>
        <v>-0.04930576098</v>
      </c>
      <c r="AB1828" s="49"/>
      <c r="AC1828" s="45">
        <v>371.57</v>
      </c>
      <c r="AD1828" s="46">
        <f t="shared" si="10"/>
        <v>0.003450789287</v>
      </c>
      <c r="AE1828" s="47"/>
      <c r="AF1828" s="42">
        <v>8002.3</v>
      </c>
      <c r="AG1828" s="46">
        <f t="shared" si="11"/>
        <v>0.009189464218</v>
      </c>
      <c r="AH1828" s="47"/>
    </row>
    <row r="1829">
      <c r="A1829" s="48">
        <v>42692.0</v>
      </c>
      <c r="B1829" s="45">
        <v>700.35</v>
      </c>
      <c r="C1829" s="43">
        <f t="shared" si="1"/>
        <v>-0.06133409925</v>
      </c>
      <c r="D1829" s="49"/>
      <c r="E1829" s="45">
        <v>604.35</v>
      </c>
      <c r="F1829" s="43">
        <f t="shared" si="2"/>
        <v>-0.01540159171</v>
      </c>
      <c r="G1829" s="49"/>
      <c r="H1829" s="45">
        <v>45.02</v>
      </c>
      <c r="I1829" s="43">
        <f t="shared" si="3"/>
        <v>-0.08328386982</v>
      </c>
      <c r="J1829" s="49"/>
      <c r="K1829" s="45">
        <v>674.4</v>
      </c>
      <c r="L1829" s="43">
        <f t="shared" si="4"/>
        <v>-0.002443631117</v>
      </c>
      <c r="M1829" s="49"/>
      <c r="N1829" s="45">
        <v>165.45</v>
      </c>
      <c r="O1829" s="43">
        <f t="shared" si="5"/>
        <v>-0.009504402634</v>
      </c>
      <c r="P1829" s="49"/>
      <c r="Q1829" s="45">
        <v>294.65</v>
      </c>
      <c r="R1829" s="43">
        <f t="shared" si="6"/>
        <v>-0.0137854186</v>
      </c>
      <c r="S1829" s="49"/>
      <c r="T1829" s="45">
        <v>890.25</v>
      </c>
      <c r="U1829" s="43">
        <f t="shared" si="7"/>
        <v>0.01985317617</v>
      </c>
      <c r="V1829" s="49"/>
      <c r="W1829" s="45">
        <v>196.88</v>
      </c>
      <c r="X1829" s="43">
        <f t="shared" si="8"/>
        <v>-0.0301681249</v>
      </c>
      <c r="Y1829" s="49"/>
      <c r="Z1829" s="45">
        <v>72.75</v>
      </c>
      <c r="AA1829" s="46">
        <f t="shared" si="9"/>
        <v>0.003442344191</v>
      </c>
      <c r="AB1829" s="49"/>
      <c r="AC1829" s="45">
        <v>370.29</v>
      </c>
      <c r="AD1829" s="46">
        <f t="shared" si="10"/>
        <v>-0.05206536387</v>
      </c>
      <c r="AE1829" s="47"/>
      <c r="AF1829" s="42">
        <v>7929.1</v>
      </c>
      <c r="AG1829" s="46">
        <f t="shared" si="11"/>
        <v>-0.01812187165</v>
      </c>
      <c r="AH1829" s="47"/>
    </row>
    <row r="1830">
      <c r="A1830" s="48">
        <v>42691.0</v>
      </c>
      <c r="B1830" s="45">
        <v>744.65</v>
      </c>
      <c r="C1830" s="43">
        <f t="shared" si="1"/>
        <v>-0.0397551529</v>
      </c>
      <c r="D1830" s="49"/>
      <c r="E1830" s="45">
        <v>613.73</v>
      </c>
      <c r="F1830" s="43">
        <f t="shared" si="2"/>
        <v>-0.01143776847</v>
      </c>
      <c r="G1830" s="49"/>
      <c r="H1830" s="45">
        <v>48.93</v>
      </c>
      <c r="I1830" s="43">
        <f t="shared" si="3"/>
        <v>-0.008141709945</v>
      </c>
      <c r="J1830" s="49"/>
      <c r="K1830" s="45">
        <v>676.05</v>
      </c>
      <c r="L1830" s="43">
        <f t="shared" si="4"/>
        <v>0.02017101109</v>
      </c>
      <c r="M1830" s="49"/>
      <c r="N1830" s="45">
        <v>167.03</v>
      </c>
      <c r="O1830" s="43">
        <f t="shared" si="5"/>
        <v>0.007391194301</v>
      </c>
      <c r="P1830" s="49"/>
      <c r="Q1830" s="45">
        <v>298.74</v>
      </c>
      <c r="R1830" s="43">
        <f t="shared" si="6"/>
        <v>-0.01313554959</v>
      </c>
      <c r="S1830" s="49"/>
      <c r="T1830" s="45">
        <v>872.75</v>
      </c>
      <c r="U1830" s="43">
        <f t="shared" si="7"/>
        <v>-0.01348641945</v>
      </c>
      <c r="V1830" s="49"/>
      <c r="W1830" s="45">
        <v>202.91</v>
      </c>
      <c r="X1830" s="43">
        <f t="shared" si="8"/>
        <v>0.03817449113</v>
      </c>
      <c r="Y1830" s="49"/>
      <c r="Z1830" s="45">
        <v>72.5</v>
      </c>
      <c r="AA1830" s="46">
        <f t="shared" si="9"/>
        <v>-0.01777216975</v>
      </c>
      <c r="AB1830" s="49"/>
      <c r="AC1830" s="45">
        <v>390.08</v>
      </c>
      <c r="AD1830" s="46">
        <f t="shared" si="10"/>
        <v>-0.02858167695</v>
      </c>
      <c r="AE1830" s="47"/>
      <c r="AF1830" s="42">
        <v>8074.1</v>
      </c>
      <c r="AG1830" s="46">
        <f t="shared" si="11"/>
        <v>-0.0007242766063</v>
      </c>
      <c r="AH1830" s="47"/>
    </row>
    <row r="1831">
      <c r="A1831" s="48">
        <v>42690.0</v>
      </c>
      <c r="B1831" s="45">
        <v>774.85</v>
      </c>
      <c r="C1831" s="43">
        <f t="shared" si="1"/>
        <v>-0.01930019009</v>
      </c>
      <c r="D1831" s="49"/>
      <c r="E1831" s="45">
        <v>620.79</v>
      </c>
      <c r="F1831" s="43">
        <f t="shared" si="2"/>
        <v>-0.008325561216</v>
      </c>
      <c r="G1831" s="49"/>
      <c r="H1831" s="45">
        <v>49.33</v>
      </c>
      <c r="I1831" s="43">
        <f t="shared" si="3"/>
        <v>-0.02680160424</v>
      </c>
      <c r="J1831" s="49"/>
      <c r="K1831" s="45">
        <v>662.55</v>
      </c>
      <c r="L1831" s="43">
        <f t="shared" si="4"/>
        <v>-0.005493899049</v>
      </c>
      <c r="M1831" s="49"/>
      <c r="N1831" s="45">
        <v>165.8</v>
      </c>
      <c r="O1831" s="43">
        <f t="shared" si="5"/>
        <v>0.08788905121</v>
      </c>
      <c r="P1831" s="49"/>
      <c r="Q1831" s="45">
        <v>302.69</v>
      </c>
      <c r="R1831" s="43">
        <f t="shared" si="6"/>
        <v>0.001917990006</v>
      </c>
      <c r="S1831" s="49"/>
      <c r="T1831" s="45">
        <v>884.6</v>
      </c>
      <c r="U1831" s="43">
        <f t="shared" si="7"/>
        <v>0.01738975946</v>
      </c>
      <c r="V1831" s="49"/>
      <c r="W1831" s="45">
        <v>195.31</v>
      </c>
      <c r="X1831" s="43">
        <f t="shared" si="8"/>
        <v>0.07349768906</v>
      </c>
      <c r="Y1831" s="49"/>
      <c r="Z1831" s="45">
        <v>73.8</v>
      </c>
      <c r="AA1831" s="46">
        <f t="shared" si="9"/>
        <v>-0.02078519347</v>
      </c>
      <c r="AB1831" s="49"/>
      <c r="AC1831" s="45">
        <v>401.39</v>
      </c>
      <c r="AD1831" s="46">
        <f t="shared" si="10"/>
        <v>-0.02283209828</v>
      </c>
      <c r="AE1831" s="47"/>
      <c r="AF1831" s="42">
        <v>8079.95</v>
      </c>
      <c r="AG1831" s="46">
        <f t="shared" si="11"/>
        <v>-0.003909451573</v>
      </c>
      <c r="AH1831" s="47"/>
    </row>
    <row r="1832">
      <c r="A1832" s="48">
        <v>42689.0</v>
      </c>
      <c r="B1832" s="45">
        <v>789.95</v>
      </c>
      <c r="C1832" s="43">
        <f t="shared" si="1"/>
        <v>-0.04734538886</v>
      </c>
      <c r="D1832" s="49"/>
      <c r="E1832" s="45">
        <v>625.98</v>
      </c>
      <c r="F1832" s="43">
        <f t="shared" si="2"/>
        <v>-0.01663457396</v>
      </c>
      <c r="G1832" s="49"/>
      <c r="H1832" s="45">
        <v>50.67</v>
      </c>
      <c r="I1832" s="43">
        <f t="shared" si="3"/>
        <v>-0.02590969909</v>
      </c>
      <c r="J1832" s="49"/>
      <c r="K1832" s="45">
        <v>666.2</v>
      </c>
      <c r="L1832" s="43">
        <f t="shared" si="4"/>
        <v>-0.02373294422</v>
      </c>
      <c r="M1832" s="49"/>
      <c r="N1832" s="45">
        <v>151.85</v>
      </c>
      <c r="O1832" s="43">
        <f t="shared" si="5"/>
        <v>0.001977587988</v>
      </c>
      <c r="P1832" s="49"/>
      <c r="Q1832" s="45">
        <v>302.11</v>
      </c>
      <c r="R1832" s="43">
        <f t="shared" si="6"/>
        <v>-0.01305531623</v>
      </c>
      <c r="S1832" s="49"/>
      <c r="T1832" s="45">
        <v>869.35</v>
      </c>
      <c r="U1832" s="43">
        <f t="shared" si="7"/>
        <v>-0.02628070768</v>
      </c>
      <c r="V1832" s="49"/>
      <c r="W1832" s="45">
        <v>181.47</v>
      </c>
      <c r="X1832" s="43">
        <f t="shared" si="8"/>
        <v>-0.03076664906</v>
      </c>
      <c r="Y1832" s="49"/>
      <c r="Z1832" s="45">
        <v>75.35</v>
      </c>
      <c r="AA1832" s="46">
        <f t="shared" si="9"/>
        <v>-0.04286370443</v>
      </c>
      <c r="AB1832" s="49"/>
      <c r="AC1832" s="45">
        <v>410.66</v>
      </c>
      <c r="AD1832" s="46">
        <f t="shared" si="10"/>
        <v>-0.0162314563</v>
      </c>
      <c r="AE1832" s="47"/>
      <c r="AF1832" s="42">
        <v>8111.6</v>
      </c>
      <c r="AG1832" s="46">
        <f t="shared" si="11"/>
        <v>0.0003884081787</v>
      </c>
      <c r="AH1832" s="47"/>
    </row>
    <row r="1833">
      <c r="A1833" s="48">
        <v>42685.0</v>
      </c>
      <c r="B1833" s="45">
        <v>828.25</v>
      </c>
      <c r="C1833" s="43">
        <f t="shared" si="1"/>
        <v>-0.0599816709</v>
      </c>
      <c r="D1833" s="49"/>
      <c r="E1833" s="45">
        <v>636.48</v>
      </c>
      <c r="F1833" s="43">
        <f t="shared" si="2"/>
        <v>-0.002165827863</v>
      </c>
      <c r="G1833" s="49"/>
      <c r="H1833" s="45">
        <v>52.0</v>
      </c>
      <c r="I1833" s="43">
        <f t="shared" si="3"/>
        <v>-0.07713908796</v>
      </c>
      <c r="J1833" s="49"/>
      <c r="K1833" s="45">
        <v>682.2</v>
      </c>
      <c r="L1833" s="43">
        <f t="shared" si="4"/>
        <v>-0.01613993596</v>
      </c>
      <c r="M1833" s="49"/>
      <c r="N1833" s="45">
        <v>151.55</v>
      </c>
      <c r="O1833" s="43">
        <f t="shared" si="5"/>
        <v>-0.1301770433</v>
      </c>
      <c r="P1833" s="49"/>
      <c r="Q1833" s="45">
        <v>306.08</v>
      </c>
      <c r="R1833" s="43">
        <f t="shared" si="6"/>
        <v>-0.04244117432</v>
      </c>
      <c r="S1833" s="49"/>
      <c r="T1833" s="45">
        <v>892.5</v>
      </c>
      <c r="U1833" s="43">
        <f t="shared" si="7"/>
        <v>-0.02002229889</v>
      </c>
      <c r="V1833" s="49"/>
      <c r="W1833" s="45">
        <v>187.14</v>
      </c>
      <c r="X1833" s="43">
        <f t="shared" si="8"/>
        <v>-0.05388158449</v>
      </c>
      <c r="Y1833" s="49"/>
      <c r="Z1833" s="45">
        <v>78.65</v>
      </c>
      <c r="AA1833" s="46">
        <f t="shared" si="9"/>
        <v>-0.04049136135</v>
      </c>
      <c r="AB1833" s="49"/>
      <c r="AC1833" s="45">
        <v>417.38</v>
      </c>
      <c r="AD1833" s="46">
        <f t="shared" si="10"/>
        <v>-0.0352152379</v>
      </c>
      <c r="AE1833" s="47"/>
      <c r="AF1833" s="42">
        <v>8108.45</v>
      </c>
      <c r="AG1833" s="46">
        <f t="shared" si="11"/>
        <v>-0.02290290449</v>
      </c>
      <c r="AH1833" s="47"/>
    </row>
    <row r="1834">
      <c r="A1834" s="48">
        <v>42684.0</v>
      </c>
      <c r="B1834" s="45">
        <v>879.45</v>
      </c>
      <c r="C1834" s="43">
        <f t="shared" si="1"/>
        <v>0</v>
      </c>
      <c r="D1834" s="49"/>
      <c r="E1834" s="45">
        <v>637.86</v>
      </c>
      <c r="F1834" s="43">
        <f t="shared" si="2"/>
        <v>0.02158391372</v>
      </c>
      <c r="G1834" s="49"/>
      <c r="H1834" s="45">
        <v>56.17</v>
      </c>
      <c r="I1834" s="43">
        <f t="shared" si="3"/>
        <v>-0.06295724666</v>
      </c>
      <c r="J1834" s="49"/>
      <c r="K1834" s="45">
        <v>693.3</v>
      </c>
      <c r="L1834" s="43">
        <f t="shared" si="4"/>
        <v>0.007746645075</v>
      </c>
      <c r="M1834" s="49"/>
      <c r="N1834" s="45">
        <v>172.62</v>
      </c>
      <c r="O1834" s="43">
        <f t="shared" si="5"/>
        <v>-0.0661773409</v>
      </c>
      <c r="P1834" s="49"/>
      <c r="Q1834" s="45">
        <v>319.35</v>
      </c>
      <c r="R1834" s="43">
        <f t="shared" si="6"/>
        <v>0.009723019912</v>
      </c>
      <c r="S1834" s="49"/>
      <c r="T1834" s="45">
        <v>910.55</v>
      </c>
      <c r="U1834" s="43">
        <f t="shared" si="7"/>
        <v>0.001318753969</v>
      </c>
      <c r="V1834" s="49"/>
      <c r="W1834" s="45">
        <v>197.5</v>
      </c>
      <c r="X1834" s="43">
        <f t="shared" si="8"/>
        <v>-0.06155940443</v>
      </c>
      <c r="Y1834" s="49"/>
      <c r="Z1834" s="45">
        <v>81.9</v>
      </c>
      <c r="AA1834" s="46">
        <f t="shared" si="9"/>
        <v>-0.004264398786</v>
      </c>
      <c r="AB1834" s="49"/>
      <c r="AC1834" s="45">
        <v>432.34</v>
      </c>
      <c r="AD1834" s="46">
        <f t="shared" si="10"/>
        <v>-0.01049202023</v>
      </c>
      <c r="AE1834" s="47"/>
      <c r="AF1834" s="42">
        <v>8296.3</v>
      </c>
      <c r="AG1834" s="46">
        <f t="shared" si="11"/>
        <v>-0.02728136356</v>
      </c>
      <c r="AH1834" s="47"/>
    </row>
    <row r="1835">
      <c r="A1835" s="41">
        <v>42683.0</v>
      </c>
      <c r="B1835" s="45">
        <v>879.45</v>
      </c>
      <c r="C1835" s="43">
        <f t="shared" si="1"/>
        <v>-0.03442257498</v>
      </c>
      <c r="D1835" s="44"/>
      <c r="E1835" s="45">
        <v>624.24</v>
      </c>
      <c r="F1835" s="43">
        <f t="shared" si="2"/>
        <v>-0.002432001199</v>
      </c>
      <c r="G1835" s="49"/>
      <c r="H1835" s="45">
        <v>59.82</v>
      </c>
      <c r="I1835" s="43">
        <f t="shared" si="3"/>
        <v>-0.004669788339</v>
      </c>
      <c r="J1835" s="44"/>
      <c r="K1835" s="45">
        <v>687.95</v>
      </c>
      <c r="L1835" s="43">
        <f t="shared" si="4"/>
        <v>-0.001089601677</v>
      </c>
      <c r="M1835" s="49"/>
      <c r="N1835" s="45">
        <v>184.43</v>
      </c>
      <c r="O1835" s="43">
        <f t="shared" si="5"/>
        <v>-0.006323832657</v>
      </c>
      <c r="P1835" s="49"/>
      <c r="Q1835" s="45">
        <v>316.26</v>
      </c>
      <c r="R1835" s="43">
        <f t="shared" si="6"/>
        <v>-0.03495392887</v>
      </c>
      <c r="S1835" s="44"/>
      <c r="T1835" s="45">
        <v>909.35</v>
      </c>
      <c r="U1835" s="43">
        <f t="shared" si="7"/>
        <v>-0.004717507378</v>
      </c>
      <c r="V1835" s="44"/>
      <c r="W1835" s="45">
        <v>210.04</v>
      </c>
      <c r="X1835" s="43">
        <f t="shared" si="8"/>
        <v>-0.05375645523</v>
      </c>
      <c r="Y1835" s="44"/>
      <c r="Z1835" s="45">
        <v>82.25</v>
      </c>
      <c r="AA1835" s="46">
        <f t="shared" si="9"/>
        <v>-0.008474626991</v>
      </c>
      <c r="AB1835" s="49"/>
      <c r="AC1835" s="45">
        <v>436.9</v>
      </c>
      <c r="AD1835" s="46">
        <f t="shared" si="10"/>
        <v>0.008620247621</v>
      </c>
      <c r="AE1835" s="47"/>
      <c r="AF1835" s="42">
        <v>8525.75</v>
      </c>
      <c r="AG1835" s="46">
        <f t="shared" si="11"/>
        <v>0.01105700404</v>
      </c>
      <c r="AH1835" s="47"/>
    </row>
    <row r="1836">
      <c r="A1836" s="41">
        <v>42682.0</v>
      </c>
      <c r="B1836" s="45">
        <v>910.25</v>
      </c>
      <c r="C1836" s="43">
        <f t="shared" si="1"/>
        <v>0.009881121493</v>
      </c>
      <c r="D1836" s="44"/>
      <c r="E1836" s="45">
        <v>625.76</v>
      </c>
      <c r="F1836" s="43">
        <f t="shared" si="2"/>
        <v>0.003874794697</v>
      </c>
      <c r="G1836" s="44"/>
      <c r="H1836" s="45">
        <v>60.1</v>
      </c>
      <c r="I1836" s="43">
        <f t="shared" si="3"/>
        <v>-0.04330808632</v>
      </c>
      <c r="J1836" s="44"/>
      <c r="K1836" s="45">
        <v>688.7</v>
      </c>
      <c r="L1836" s="43">
        <f t="shared" si="4"/>
        <v>0.02216929962</v>
      </c>
      <c r="M1836" s="44"/>
      <c r="N1836" s="45">
        <v>185.6</v>
      </c>
      <c r="O1836" s="43">
        <f t="shared" si="5"/>
        <v>0.02493105696</v>
      </c>
      <c r="P1836" s="44"/>
      <c r="Q1836" s="45">
        <v>327.51</v>
      </c>
      <c r="R1836" s="43">
        <f t="shared" si="6"/>
        <v>-0.009844214035</v>
      </c>
      <c r="S1836" s="44"/>
      <c r="T1836" s="45">
        <v>913.65</v>
      </c>
      <c r="U1836" s="43">
        <f t="shared" si="7"/>
        <v>0.01917238759</v>
      </c>
      <c r="V1836" s="44"/>
      <c r="W1836" s="45">
        <v>221.64</v>
      </c>
      <c r="X1836" s="43">
        <f t="shared" si="8"/>
        <v>-0.007640830018</v>
      </c>
      <c r="Y1836" s="44"/>
      <c r="Z1836" s="45">
        <v>82.95</v>
      </c>
      <c r="AA1836" s="46">
        <f t="shared" si="9"/>
        <v>-0.03494581235</v>
      </c>
      <c r="AB1836" s="44"/>
      <c r="AC1836" s="45">
        <v>433.15</v>
      </c>
      <c r="AD1836" s="46">
        <f t="shared" si="10"/>
        <v>-0.02153715073</v>
      </c>
      <c r="AE1836" s="47"/>
      <c r="AF1836" s="42">
        <v>8432.0</v>
      </c>
      <c r="AG1836" s="46">
        <f t="shared" si="11"/>
        <v>-0.01314262049</v>
      </c>
      <c r="AH1836" s="47"/>
    </row>
    <row r="1837">
      <c r="A1837" s="41">
        <v>42681.0</v>
      </c>
      <c r="B1837" s="45">
        <v>901.3</v>
      </c>
      <c r="C1837" s="43">
        <f t="shared" si="1"/>
        <v>0.0499336114</v>
      </c>
      <c r="D1837" s="44"/>
      <c r="E1837" s="45">
        <v>623.34</v>
      </c>
      <c r="F1837" s="43">
        <f t="shared" si="2"/>
        <v>0.004614860941</v>
      </c>
      <c r="G1837" s="44"/>
      <c r="H1837" s="45">
        <v>62.76</v>
      </c>
      <c r="I1837" s="43">
        <f t="shared" si="3"/>
        <v>-0.01784492675</v>
      </c>
      <c r="J1837" s="44"/>
      <c r="K1837" s="45">
        <v>673.6</v>
      </c>
      <c r="L1837" s="43">
        <f t="shared" si="4"/>
        <v>0.006927144008</v>
      </c>
      <c r="M1837" s="44"/>
      <c r="N1837" s="45">
        <v>181.03</v>
      </c>
      <c r="O1837" s="43">
        <f t="shared" si="5"/>
        <v>-0.01725077691</v>
      </c>
      <c r="P1837" s="44"/>
      <c r="Q1837" s="45">
        <v>330.75</v>
      </c>
      <c r="R1837" s="43">
        <f t="shared" si="6"/>
        <v>0.01014959485</v>
      </c>
      <c r="S1837" s="44"/>
      <c r="T1837" s="45">
        <v>896.3</v>
      </c>
      <c r="U1837" s="43">
        <f t="shared" si="7"/>
        <v>-0.02015696266</v>
      </c>
      <c r="V1837" s="44"/>
      <c r="W1837" s="45">
        <v>223.34</v>
      </c>
      <c r="X1837" s="43">
        <f t="shared" si="8"/>
        <v>-0.001431767582</v>
      </c>
      <c r="Y1837" s="44"/>
      <c r="Z1837" s="45">
        <v>85.9</v>
      </c>
      <c r="AA1837" s="46">
        <f t="shared" si="9"/>
        <v>0.1093784071</v>
      </c>
      <c r="AB1837" s="44"/>
      <c r="AC1837" s="45">
        <v>442.58</v>
      </c>
      <c r="AD1837" s="46">
        <f t="shared" si="10"/>
        <v>0.009010603526</v>
      </c>
      <c r="AE1837" s="47"/>
      <c r="AF1837" s="42">
        <v>8543.55</v>
      </c>
      <c r="AG1837" s="46">
        <f t="shared" si="11"/>
        <v>0.005457567858</v>
      </c>
      <c r="AH1837" s="47"/>
    </row>
    <row r="1838">
      <c r="A1838" s="41">
        <v>42678.0</v>
      </c>
      <c r="B1838" s="45">
        <v>857.4</v>
      </c>
      <c r="C1838" s="43">
        <f t="shared" si="1"/>
        <v>-0.02613098322</v>
      </c>
      <c r="D1838" s="44"/>
      <c r="E1838" s="45">
        <v>620.47</v>
      </c>
      <c r="F1838" s="43">
        <f t="shared" si="2"/>
        <v>-0.009000903093</v>
      </c>
      <c r="G1838" s="44"/>
      <c r="H1838" s="45">
        <v>63.89</v>
      </c>
      <c r="I1838" s="43">
        <f t="shared" si="3"/>
        <v>0.02616497474</v>
      </c>
      <c r="J1838" s="44"/>
      <c r="K1838" s="45">
        <v>668.95</v>
      </c>
      <c r="L1838" s="43">
        <f t="shared" si="4"/>
        <v>-0.01946695574</v>
      </c>
      <c r="M1838" s="44"/>
      <c r="N1838" s="45">
        <v>184.18</v>
      </c>
      <c r="O1838" s="43">
        <f t="shared" si="5"/>
        <v>-0.009456718499</v>
      </c>
      <c r="P1838" s="44"/>
      <c r="Q1838" s="45">
        <v>327.41</v>
      </c>
      <c r="R1838" s="43">
        <f t="shared" si="6"/>
        <v>0.01111805064</v>
      </c>
      <c r="S1838" s="44"/>
      <c r="T1838" s="45">
        <v>914.55</v>
      </c>
      <c r="U1838" s="43">
        <f t="shared" si="7"/>
        <v>-0.03301730175</v>
      </c>
      <c r="V1838" s="44"/>
      <c r="W1838" s="45">
        <v>223.66</v>
      </c>
      <c r="X1838" s="43">
        <f t="shared" si="8"/>
        <v>-0.01601169639</v>
      </c>
      <c r="Y1838" s="44"/>
      <c r="Z1838" s="45">
        <v>77.0</v>
      </c>
      <c r="AA1838" s="46">
        <f t="shared" si="9"/>
        <v>0</v>
      </c>
      <c r="AB1838" s="44"/>
      <c r="AC1838" s="45">
        <v>438.61</v>
      </c>
      <c r="AD1838" s="46">
        <f t="shared" si="10"/>
        <v>-0.008784630145</v>
      </c>
      <c r="AE1838" s="47"/>
      <c r="AF1838" s="42">
        <v>8497.05</v>
      </c>
      <c r="AG1838" s="46">
        <f t="shared" si="11"/>
        <v>0.007477531474</v>
      </c>
      <c r="AH1838" s="47"/>
    </row>
    <row r="1839">
      <c r="A1839" s="41">
        <v>42677.0</v>
      </c>
      <c r="B1839" s="45">
        <v>880.1</v>
      </c>
      <c r="C1839" s="43">
        <f t="shared" si="1"/>
        <v>-0.02789940632</v>
      </c>
      <c r="D1839" s="44"/>
      <c r="E1839" s="45">
        <v>626.08</v>
      </c>
      <c r="F1839" s="43">
        <f t="shared" si="2"/>
        <v>0.007036582245</v>
      </c>
      <c r="G1839" s="44"/>
      <c r="H1839" s="45">
        <v>62.24</v>
      </c>
      <c r="I1839" s="43">
        <f t="shared" si="3"/>
        <v>-0.02114378108</v>
      </c>
      <c r="J1839" s="44"/>
      <c r="K1839" s="45">
        <v>682.1</v>
      </c>
      <c r="L1839" s="43">
        <f t="shared" si="4"/>
        <v>-0.01289118759</v>
      </c>
      <c r="M1839" s="44"/>
      <c r="N1839" s="45">
        <v>185.93</v>
      </c>
      <c r="O1839" s="43">
        <f t="shared" si="5"/>
        <v>-0.01917706455</v>
      </c>
      <c r="P1839" s="44"/>
      <c r="Q1839" s="45">
        <v>323.79</v>
      </c>
      <c r="R1839" s="43">
        <f t="shared" si="6"/>
        <v>-0.007231579528</v>
      </c>
      <c r="S1839" s="44"/>
      <c r="T1839" s="45">
        <v>945.25</v>
      </c>
      <c r="U1839" s="43">
        <f t="shared" si="7"/>
        <v>-0.0000528946603</v>
      </c>
      <c r="V1839" s="44"/>
      <c r="W1839" s="45">
        <v>227.27</v>
      </c>
      <c r="X1839" s="43">
        <f t="shared" si="8"/>
        <v>-0.02279449687</v>
      </c>
      <c r="Y1839" s="44"/>
      <c r="Z1839" s="45">
        <v>77.0</v>
      </c>
      <c r="AA1839" s="46">
        <f t="shared" si="9"/>
        <v>-0.002594035177</v>
      </c>
      <c r="AB1839" s="44"/>
      <c r="AC1839" s="45">
        <v>442.48</v>
      </c>
      <c r="AD1839" s="46">
        <f t="shared" si="10"/>
        <v>0.009948070867</v>
      </c>
      <c r="AE1839" s="47"/>
      <c r="AF1839" s="42">
        <v>8433.75</v>
      </c>
      <c r="AG1839" s="46">
        <f t="shared" si="11"/>
        <v>-0.006052492957</v>
      </c>
      <c r="AH1839" s="47"/>
    </row>
    <row r="1840">
      <c r="A1840" s="41">
        <v>42676.0</v>
      </c>
      <c r="B1840" s="45">
        <v>905.0</v>
      </c>
      <c r="C1840" s="43">
        <f t="shared" si="1"/>
        <v>-0.0218047383</v>
      </c>
      <c r="D1840" s="44"/>
      <c r="E1840" s="45">
        <v>621.69</v>
      </c>
      <c r="F1840" s="43">
        <f t="shared" si="2"/>
        <v>-0.01089445181</v>
      </c>
      <c r="G1840" s="44"/>
      <c r="H1840" s="45">
        <v>63.57</v>
      </c>
      <c r="I1840" s="43">
        <f t="shared" si="3"/>
        <v>-0.00282752309</v>
      </c>
      <c r="J1840" s="44"/>
      <c r="K1840" s="45">
        <v>690.95</v>
      </c>
      <c r="L1840" s="43">
        <f t="shared" si="4"/>
        <v>-0.002457358854</v>
      </c>
      <c r="M1840" s="44"/>
      <c r="N1840" s="45">
        <v>189.53</v>
      </c>
      <c r="O1840" s="43">
        <f t="shared" si="5"/>
        <v>-0.008249527908</v>
      </c>
      <c r="P1840" s="44"/>
      <c r="Q1840" s="45">
        <v>326.14</v>
      </c>
      <c r="R1840" s="43">
        <f t="shared" si="6"/>
        <v>-0.01615023165</v>
      </c>
      <c r="S1840" s="44"/>
      <c r="T1840" s="45">
        <v>945.3</v>
      </c>
      <c r="U1840" s="43">
        <f t="shared" si="7"/>
        <v>-0.02636058369</v>
      </c>
      <c r="V1840" s="44"/>
      <c r="W1840" s="45">
        <v>232.51</v>
      </c>
      <c r="X1840" s="43">
        <f t="shared" si="8"/>
        <v>-0.003349079987</v>
      </c>
      <c r="Y1840" s="44"/>
      <c r="Z1840" s="45">
        <v>77.2</v>
      </c>
      <c r="AA1840" s="46">
        <f t="shared" si="9"/>
        <v>-0.003878479329</v>
      </c>
      <c r="AB1840" s="44"/>
      <c r="AC1840" s="45">
        <v>438.1</v>
      </c>
      <c r="AD1840" s="46">
        <f t="shared" si="10"/>
        <v>0.0002739475864</v>
      </c>
      <c r="AE1840" s="47"/>
      <c r="AF1840" s="42">
        <v>8484.95</v>
      </c>
      <c r="AG1840" s="46">
        <f t="shared" si="11"/>
        <v>-0.003417861489</v>
      </c>
      <c r="AH1840" s="47"/>
    </row>
    <row r="1841">
      <c r="A1841" s="41">
        <v>42675.0</v>
      </c>
      <c r="B1841" s="45">
        <v>924.95</v>
      </c>
      <c r="C1841" s="43">
        <f t="shared" si="1"/>
        <v>-0.03092398945</v>
      </c>
      <c r="D1841" s="44"/>
      <c r="E1841" s="45">
        <v>628.5</v>
      </c>
      <c r="F1841" s="43">
        <f t="shared" si="2"/>
        <v>0.005168464798</v>
      </c>
      <c r="G1841" s="44"/>
      <c r="H1841" s="45">
        <v>63.75</v>
      </c>
      <c r="I1841" s="43">
        <f t="shared" si="3"/>
        <v>-0.002663117419</v>
      </c>
      <c r="J1841" s="44"/>
      <c r="K1841" s="45">
        <v>692.65</v>
      </c>
      <c r="L1841" s="43">
        <f t="shared" si="4"/>
        <v>0.02285354819</v>
      </c>
      <c r="M1841" s="44"/>
      <c r="N1841" s="45">
        <v>191.1</v>
      </c>
      <c r="O1841" s="43">
        <f t="shared" si="5"/>
        <v>0.001675919529</v>
      </c>
      <c r="P1841" s="44"/>
      <c r="Q1841" s="45">
        <v>331.45</v>
      </c>
      <c r="R1841" s="43">
        <f t="shared" si="6"/>
        <v>0.000603591387</v>
      </c>
      <c r="S1841" s="44"/>
      <c r="T1841" s="45">
        <v>970.55</v>
      </c>
      <c r="U1841" s="43">
        <f t="shared" si="7"/>
        <v>0.07435766351</v>
      </c>
      <c r="V1841" s="44"/>
      <c r="W1841" s="45">
        <v>233.29</v>
      </c>
      <c r="X1841" s="43">
        <f t="shared" si="8"/>
        <v>-0.016452704</v>
      </c>
      <c r="Y1841" s="44"/>
      <c r="Z1841" s="45">
        <v>77.5</v>
      </c>
      <c r="AA1841" s="46">
        <f t="shared" si="9"/>
        <v>0.01037622799</v>
      </c>
      <c r="AB1841" s="44"/>
      <c r="AC1841" s="45">
        <v>437.98</v>
      </c>
      <c r="AD1841" s="46">
        <f t="shared" si="10"/>
        <v>-0.001323385321</v>
      </c>
      <c r="AE1841" s="47"/>
      <c r="AF1841" s="42">
        <v>8514.0</v>
      </c>
      <c r="AG1841" s="46">
        <f t="shared" si="11"/>
        <v>-0.01309801255</v>
      </c>
      <c r="AH1841" s="47"/>
    </row>
    <row r="1842">
      <c r="A1842" s="48">
        <v>42673.0</v>
      </c>
      <c r="B1842" s="45">
        <v>954.0</v>
      </c>
      <c r="C1842" s="43">
        <f t="shared" si="1"/>
        <v>0.009108442154</v>
      </c>
      <c r="D1842" s="49"/>
      <c r="E1842" s="45">
        <v>625.26</v>
      </c>
      <c r="F1842" s="43">
        <f t="shared" si="2"/>
        <v>-0.004579588182</v>
      </c>
      <c r="G1842" s="44"/>
      <c r="H1842" s="45">
        <v>63.92</v>
      </c>
      <c r="I1842" s="43">
        <f t="shared" si="3"/>
        <v>-0.01521532225</v>
      </c>
      <c r="J1842" s="49"/>
      <c r="K1842" s="45">
        <v>677.0</v>
      </c>
      <c r="L1842" s="43">
        <f t="shared" si="4"/>
        <v>0.02097170035</v>
      </c>
      <c r="M1842" s="44"/>
      <c r="N1842" s="45">
        <v>190.78</v>
      </c>
      <c r="O1842" s="43">
        <f t="shared" si="5"/>
        <v>0.005150045541</v>
      </c>
      <c r="P1842" s="44"/>
      <c r="Q1842" s="45">
        <v>331.25</v>
      </c>
      <c r="R1842" s="43">
        <f t="shared" si="6"/>
        <v>0.01303553804</v>
      </c>
      <c r="S1842" s="49"/>
      <c r="T1842" s="45">
        <v>901.0</v>
      </c>
      <c r="U1842" s="43">
        <f t="shared" si="7"/>
        <v>-0.001053828545</v>
      </c>
      <c r="V1842" s="49"/>
      <c r="W1842" s="45">
        <v>237.16</v>
      </c>
      <c r="X1842" s="43">
        <f t="shared" si="8"/>
        <v>0.0003373819195</v>
      </c>
      <c r="Y1842" s="49"/>
      <c r="Z1842" s="45">
        <v>76.7</v>
      </c>
      <c r="AA1842" s="46">
        <f t="shared" si="9"/>
        <v>0</v>
      </c>
      <c r="AB1842" s="44"/>
      <c r="AC1842" s="45">
        <v>438.56</v>
      </c>
      <c r="AD1842" s="46">
        <f t="shared" si="10"/>
        <v>-0.001822490025</v>
      </c>
      <c r="AE1842" s="47"/>
      <c r="AF1842" s="42">
        <v>8626.25</v>
      </c>
      <c r="AG1842" s="46">
        <f t="shared" si="11"/>
        <v>0.00006376090821</v>
      </c>
      <c r="AH1842" s="47"/>
    </row>
    <row r="1843">
      <c r="A1843" s="48">
        <v>42671.0</v>
      </c>
      <c r="B1843" s="45">
        <v>945.35</v>
      </c>
      <c r="C1843" s="43">
        <f t="shared" si="1"/>
        <v>0.01933201292</v>
      </c>
      <c r="D1843" s="49"/>
      <c r="E1843" s="45">
        <v>628.13</v>
      </c>
      <c r="F1843" s="43">
        <f t="shared" si="2"/>
        <v>0.0055396497</v>
      </c>
      <c r="G1843" s="49"/>
      <c r="H1843" s="45">
        <v>64.9</v>
      </c>
      <c r="I1843" s="43">
        <f t="shared" si="3"/>
        <v>0.07617244615</v>
      </c>
      <c r="J1843" s="49"/>
      <c r="K1843" s="45">
        <v>662.95</v>
      </c>
      <c r="L1843" s="43">
        <f t="shared" si="4"/>
        <v>0.003853860515</v>
      </c>
      <c r="M1843" s="49"/>
      <c r="N1843" s="45">
        <v>189.8</v>
      </c>
      <c r="O1843" s="43">
        <f t="shared" si="5"/>
        <v>0.006713740757</v>
      </c>
      <c r="P1843" s="49"/>
      <c r="Q1843" s="45">
        <v>326.96</v>
      </c>
      <c r="R1843" s="43">
        <f t="shared" si="6"/>
        <v>0.01615623722</v>
      </c>
      <c r="S1843" s="49"/>
      <c r="T1843" s="45">
        <v>901.95</v>
      </c>
      <c r="U1843" s="43">
        <f t="shared" si="7"/>
        <v>0.0041663255</v>
      </c>
      <c r="V1843" s="49"/>
      <c r="W1843" s="45">
        <v>237.08</v>
      </c>
      <c r="X1843" s="43">
        <f t="shared" si="8"/>
        <v>0.03979790011</v>
      </c>
      <c r="Y1843" s="49"/>
      <c r="Z1843" s="45">
        <v>76.7</v>
      </c>
      <c r="AA1843" s="46">
        <f t="shared" si="9"/>
        <v>0.0378656994</v>
      </c>
      <c r="AB1843" s="49"/>
      <c r="AC1843" s="45">
        <v>439.36</v>
      </c>
      <c r="AD1843" s="46">
        <f t="shared" si="10"/>
        <v>-0.001864611587</v>
      </c>
      <c r="AE1843" s="47"/>
      <c r="AF1843" s="42">
        <v>8625.7</v>
      </c>
      <c r="AG1843" s="46">
        <f t="shared" si="11"/>
        <v>-0.001424955494</v>
      </c>
      <c r="AH1843" s="47"/>
    </row>
    <row r="1844">
      <c r="A1844" s="48">
        <v>42670.0</v>
      </c>
      <c r="B1844" s="45">
        <v>927.25</v>
      </c>
      <c r="C1844" s="43">
        <f t="shared" si="1"/>
        <v>-0.005645935148</v>
      </c>
      <c r="D1844" s="49"/>
      <c r="E1844" s="45">
        <v>624.66</v>
      </c>
      <c r="F1844" s="43">
        <f t="shared" si="2"/>
        <v>0.01028224646</v>
      </c>
      <c r="G1844" s="49"/>
      <c r="H1844" s="45">
        <v>60.14</v>
      </c>
      <c r="I1844" s="43">
        <f t="shared" si="3"/>
        <v>0.007175667001</v>
      </c>
      <c r="J1844" s="49"/>
      <c r="K1844" s="45">
        <v>660.4</v>
      </c>
      <c r="L1844" s="43">
        <f t="shared" si="4"/>
        <v>0.003033062683</v>
      </c>
      <c r="M1844" s="49"/>
      <c r="N1844" s="45">
        <v>188.53</v>
      </c>
      <c r="O1844" s="43">
        <f t="shared" si="5"/>
        <v>0.009111558974</v>
      </c>
      <c r="P1844" s="49"/>
      <c r="Q1844" s="45">
        <v>321.72</v>
      </c>
      <c r="R1844" s="43">
        <f t="shared" si="6"/>
        <v>-0.02504734993</v>
      </c>
      <c r="S1844" s="49"/>
      <c r="T1844" s="45">
        <v>898.2</v>
      </c>
      <c r="U1844" s="43">
        <f t="shared" si="7"/>
        <v>0.02035722327</v>
      </c>
      <c r="V1844" s="49"/>
      <c r="W1844" s="45">
        <v>227.83</v>
      </c>
      <c r="X1844" s="43">
        <f t="shared" si="8"/>
        <v>-0.01256177377</v>
      </c>
      <c r="Y1844" s="49"/>
      <c r="Z1844" s="45">
        <v>73.85</v>
      </c>
      <c r="AA1844" s="46">
        <f t="shared" si="9"/>
        <v>-0.012781876</v>
      </c>
      <c r="AB1844" s="49"/>
      <c r="AC1844" s="45">
        <v>440.18</v>
      </c>
      <c r="AD1844" s="46">
        <f t="shared" si="10"/>
        <v>0.01236657854</v>
      </c>
      <c r="AE1844" s="47"/>
      <c r="AF1844" s="42">
        <v>8638.0</v>
      </c>
      <c r="AG1844" s="46">
        <f t="shared" si="11"/>
        <v>0.002637185827</v>
      </c>
      <c r="AH1844" s="47"/>
    </row>
    <row r="1845">
      <c r="A1845" s="48">
        <v>42669.0</v>
      </c>
      <c r="B1845" s="45">
        <v>932.5</v>
      </c>
      <c r="C1845" s="43">
        <f t="shared" si="1"/>
        <v>-0.00481413072</v>
      </c>
      <c r="D1845" s="49"/>
      <c r="E1845" s="45">
        <v>618.27</v>
      </c>
      <c r="F1845" s="43">
        <f t="shared" si="2"/>
        <v>-0.00884042375</v>
      </c>
      <c r="G1845" s="49"/>
      <c r="H1845" s="45">
        <v>59.71</v>
      </c>
      <c r="I1845" s="43">
        <f t="shared" si="3"/>
        <v>-0.01512536107</v>
      </c>
      <c r="J1845" s="49"/>
      <c r="K1845" s="45">
        <v>658.4</v>
      </c>
      <c r="L1845" s="43">
        <f t="shared" si="4"/>
        <v>0.01484228914</v>
      </c>
      <c r="M1845" s="49"/>
      <c r="N1845" s="45">
        <v>186.82</v>
      </c>
      <c r="O1845" s="43">
        <f t="shared" si="5"/>
        <v>0.01211679113</v>
      </c>
      <c r="P1845" s="49"/>
      <c r="Q1845" s="45">
        <v>329.88</v>
      </c>
      <c r="R1845" s="43">
        <f t="shared" si="6"/>
        <v>0.003857314689</v>
      </c>
      <c r="S1845" s="49"/>
      <c r="T1845" s="45">
        <v>880.1</v>
      </c>
      <c r="U1845" s="43">
        <f t="shared" si="7"/>
        <v>-0.0008518129934</v>
      </c>
      <c r="V1845" s="49"/>
      <c r="W1845" s="45">
        <v>230.71</v>
      </c>
      <c r="X1845" s="43">
        <f t="shared" si="8"/>
        <v>-0.01901957086</v>
      </c>
      <c r="Y1845" s="49"/>
      <c r="Z1845" s="45">
        <v>74.8</v>
      </c>
      <c r="AA1845" s="46">
        <f t="shared" si="9"/>
        <v>-0.01919953051</v>
      </c>
      <c r="AB1845" s="49"/>
      <c r="AC1845" s="45">
        <v>434.77</v>
      </c>
      <c r="AD1845" s="46">
        <f t="shared" si="10"/>
        <v>0.005234829255</v>
      </c>
      <c r="AE1845" s="47"/>
      <c r="AF1845" s="42">
        <v>8615.25</v>
      </c>
      <c r="AG1845" s="46">
        <f t="shared" si="11"/>
        <v>0</v>
      </c>
      <c r="AH1845" s="47"/>
    </row>
    <row r="1846">
      <c r="A1846" s="48">
        <v>42668.0</v>
      </c>
      <c r="B1846" s="45">
        <v>937.0</v>
      </c>
      <c r="C1846" s="43">
        <f t="shared" si="1"/>
        <v>-0.001493015101</v>
      </c>
      <c r="D1846" s="49"/>
      <c r="E1846" s="45">
        <v>623.76</v>
      </c>
      <c r="F1846" s="43">
        <f t="shared" si="2"/>
        <v>-0.01054126958</v>
      </c>
      <c r="G1846" s="49"/>
      <c r="H1846" s="45">
        <v>60.62</v>
      </c>
      <c r="I1846" s="43">
        <f t="shared" si="3"/>
        <v>-0.01359896438</v>
      </c>
      <c r="J1846" s="49"/>
      <c r="K1846" s="45">
        <v>648.7</v>
      </c>
      <c r="L1846" s="43">
        <f t="shared" si="4"/>
        <v>-0.00146339611</v>
      </c>
      <c r="M1846" s="49"/>
      <c r="N1846" s="45">
        <v>184.57</v>
      </c>
      <c r="O1846" s="43">
        <f t="shared" si="5"/>
        <v>0.004071777389</v>
      </c>
      <c r="P1846" s="49"/>
      <c r="Q1846" s="45">
        <v>328.61</v>
      </c>
      <c r="R1846" s="43">
        <f t="shared" si="6"/>
        <v>0.0002434793207</v>
      </c>
      <c r="S1846" s="49"/>
      <c r="T1846" s="45">
        <v>880.85</v>
      </c>
      <c r="U1846" s="43">
        <f t="shared" si="7"/>
        <v>0.001022262697</v>
      </c>
      <c r="V1846" s="49"/>
      <c r="W1846" s="45">
        <v>235.14</v>
      </c>
      <c r="X1846" s="43">
        <f t="shared" si="8"/>
        <v>-0.01187948613</v>
      </c>
      <c r="Y1846" s="49"/>
      <c r="Z1846" s="45">
        <v>76.25</v>
      </c>
      <c r="AA1846" s="46">
        <f t="shared" si="9"/>
        <v>-0.00653597098</v>
      </c>
      <c r="AB1846" s="49"/>
      <c r="AC1846" s="45">
        <v>432.5</v>
      </c>
      <c r="AD1846" s="46">
        <f t="shared" si="10"/>
        <v>0.001411400181</v>
      </c>
      <c r="AE1846" s="47"/>
      <c r="AF1846" s="42">
        <v>8615.25</v>
      </c>
      <c r="AG1846" s="46">
        <f t="shared" si="11"/>
        <v>-0.008788636615</v>
      </c>
      <c r="AH1846" s="47"/>
    </row>
    <row r="1847">
      <c r="A1847" s="48">
        <v>42667.0</v>
      </c>
      <c r="B1847" s="45">
        <v>938.4</v>
      </c>
      <c r="C1847" s="43">
        <f t="shared" si="1"/>
        <v>-0.02566940857</v>
      </c>
      <c r="D1847" s="49"/>
      <c r="E1847" s="45">
        <v>630.37</v>
      </c>
      <c r="F1847" s="43">
        <f t="shared" si="2"/>
        <v>-0.005647364156</v>
      </c>
      <c r="G1847" s="49"/>
      <c r="H1847" s="45">
        <v>61.45</v>
      </c>
      <c r="I1847" s="43">
        <f t="shared" si="3"/>
        <v>0.05674687742</v>
      </c>
      <c r="J1847" s="49"/>
      <c r="K1847" s="45">
        <v>649.65</v>
      </c>
      <c r="L1847" s="43">
        <f t="shared" si="4"/>
        <v>-0.0153514299</v>
      </c>
      <c r="M1847" s="49"/>
      <c r="N1847" s="45">
        <v>183.82</v>
      </c>
      <c r="O1847" s="43">
        <f t="shared" si="5"/>
        <v>-0.009744555237</v>
      </c>
      <c r="P1847" s="49"/>
      <c r="Q1847" s="45">
        <v>328.53</v>
      </c>
      <c r="R1847" s="43">
        <f t="shared" si="6"/>
        <v>-0.002219554264</v>
      </c>
      <c r="S1847" s="49"/>
      <c r="T1847" s="45">
        <v>879.95</v>
      </c>
      <c r="U1847" s="43">
        <f t="shared" si="7"/>
        <v>-0.0213623279</v>
      </c>
      <c r="V1847" s="49"/>
      <c r="W1847" s="45">
        <v>237.95</v>
      </c>
      <c r="X1847" s="43">
        <f t="shared" si="8"/>
        <v>-0.01576083325</v>
      </c>
      <c r="Y1847" s="49"/>
      <c r="Z1847" s="45">
        <v>76.75</v>
      </c>
      <c r="AA1847" s="46">
        <f t="shared" si="9"/>
        <v>0.004570690295</v>
      </c>
      <c r="AB1847" s="49"/>
      <c r="AC1847" s="45">
        <v>431.89</v>
      </c>
      <c r="AD1847" s="46">
        <f t="shared" si="10"/>
        <v>0.001042475162</v>
      </c>
      <c r="AE1847" s="47"/>
      <c r="AF1847" s="42">
        <v>8691.3</v>
      </c>
      <c r="AG1847" s="46">
        <f t="shared" si="11"/>
        <v>-0.00202870718</v>
      </c>
      <c r="AH1847" s="47"/>
    </row>
    <row r="1848">
      <c r="A1848" s="48">
        <v>42664.0</v>
      </c>
      <c r="B1848" s="45">
        <v>962.8</v>
      </c>
      <c r="C1848" s="43">
        <f t="shared" si="1"/>
        <v>0.03978173464</v>
      </c>
      <c r="D1848" s="49"/>
      <c r="E1848" s="45">
        <v>633.94</v>
      </c>
      <c r="F1848" s="43">
        <f t="shared" si="2"/>
        <v>0.01202902706</v>
      </c>
      <c r="G1848" s="49"/>
      <c r="H1848" s="45">
        <v>58.06</v>
      </c>
      <c r="I1848" s="43">
        <f t="shared" si="3"/>
        <v>0.02176459203</v>
      </c>
      <c r="J1848" s="49"/>
      <c r="K1848" s="45">
        <v>659.7</v>
      </c>
      <c r="L1848" s="43">
        <f t="shared" si="4"/>
        <v>-0.002044293727</v>
      </c>
      <c r="M1848" s="49"/>
      <c r="N1848" s="45">
        <v>185.62</v>
      </c>
      <c r="O1848" s="43">
        <f t="shared" si="5"/>
        <v>0.0006466911198</v>
      </c>
      <c r="P1848" s="49"/>
      <c r="Q1848" s="45">
        <v>329.26</v>
      </c>
      <c r="R1848" s="43">
        <f t="shared" si="6"/>
        <v>-0.02483630959</v>
      </c>
      <c r="S1848" s="49"/>
      <c r="T1848" s="45">
        <v>898.95</v>
      </c>
      <c r="U1848" s="43">
        <f t="shared" si="7"/>
        <v>0.0006120121481</v>
      </c>
      <c r="V1848" s="49"/>
      <c r="W1848" s="45">
        <v>241.73</v>
      </c>
      <c r="X1848" s="43">
        <f t="shared" si="8"/>
        <v>0.01938158493</v>
      </c>
      <c r="Y1848" s="49"/>
      <c r="Z1848" s="45">
        <v>76.4</v>
      </c>
      <c r="AA1848" s="46">
        <f t="shared" si="9"/>
        <v>0.006566011771</v>
      </c>
      <c r="AB1848" s="49"/>
      <c r="AC1848" s="45">
        <v>431.44</v>
      </c>
      <c r="AD1848" s="46">
        <f t="shared" si="10"/>
        <v>0.001438081569</v>
      </c>
      <c r="AE1848" s="47"/>
      <c r="AF1848" s="42">
        <v>8708.95</v>
      </c>
      <c r="AG1848" s="46">
        <f t="shared" si="11"/>
        <v>0.001827376672</v>
      </c>
      <c r="AH1848" s="47"/>
    </row>
    <row r="1849">
      <c r="A1849" s="48">
        <v>42663.0</v>
      </c>
      <c r="B1849" s="45">
        <v>925.25</v>
      </c>
      <c r="C1849" s="43">
        <f t="shared" si="1"/>
        <v>-0.01783514056</v>
      </c>
      <c r="D1849" s="49"/>
      <c r="E1849" s="45">
        <v>626.36</v>
      </c>
      <c r="F1849" s="43">
        <f t="shared" si="2"/>
        <v>-0.002264500944</v>
      </c>
      <c r="G1849" s="49"/>
      <c r="H1849" s="45">
        <v>56.81</v>
      </c>
      <c r="I1849" s="43">
        <f t="shared" si="3"/>
        <v>0.005117808753</v>
      </c>
      <c r="J1849" s="49"/>
      <c r="K1849" s="45">
        <v>661.05</v>
      </c>
      <c r="L1849" s="43">
        <f t="shared" si="4"/>
        <v>-0.01479061461</v>
      </c>
      <c r="M1849" s="49"/>
      <c r="N1849" s="45">
        <v>185.5</v>
      </c>
      <c r="O1849" s="43">
        <f t="shared" si="5"/>
        <v>-0.00134680155</v>
      </c>
      <c r="P1849" s="49"/>
      <c r="Q1849" s="45">
        <v>337.54</v>
      </c>
      <c r="R1849" s="43">
        <f t="shared" si="6"/>
        <v>-0.01210279942</v>
      </c>
      <c r="S1849" s="49"/>
      <c r="T1849" s="45">
        <v>898.4</v>
      </c>
      <c r="U1849" s="43">
        <f t="shared" si="7"/>
        <v>0.007205326227</v>
      </c>
      <c r="V1849" s="49"/>
      <c r="W1849" s="45">
        <v>237.09</v>
      </c>
      <c r="X1849" s="43">
        <f t="shared" si="8"/>
        <v>-0.001938311748</v>
      </c>
      <c r="Y1849" s="49"/>
      <c r="Z1849" s="45">
        <v>75.9</v>
      </c>
      <c r="AA1849" s="46">
        <f t="shared" si="9"/>
        <v>-0.001316655885</v>
      </c>
      <c r="AB1849" s="49"/>
      <c r="AC1849" s="45">
        <v>430.82</v>
      </c>
      <c r="AD1849" s="46">
        <f t="shared" si="10"/>
        <v>-0.01263971067</v>
      </c>
      <c r="AE1849" s="47"/>
      <c r="AF1849" s="42">
        <v>8693.05</v>
      </c>
      <c r="AG1849" s="46">
        <f t="shared" si="11"/>
        <v>-0.0007302019304</v>
      </c>
      <c r="AH1849" s="47"/>
    </row>
    <row r="1850">
      <c r="A1850" s="48">
        <v>42662.0</v>
      </c>
      <c r="B1850" s="45">
        <v>941.9</v>
      </c>
      <c r="C1850" s="43">
        <f t="shared" si="1"/>
        <v>-0.002438896283</v>
      </c>
      <c r="D1850" s="49"/>
      <c r="E1850" s="45">
        <v>627.78</v>
      </c>
      <c r="F1850" s="43">
        <f t="shared" si="2"/>
        <v>0.0003983079929</v>
      </c>
      <c r="G1850" s="49"/>
      <c r="H1850" s="45">
        <v>56.52</v>
      </c>
      <c r="I1850" s="43">
        <f t="shared" si="3"/>
        <v>0.01138802343</v>
      </c>
      <c r="J1850" s="49"/>
      <c r="K1850" s="45">
        <v>670.9</v>
      </c>
      <c r="L1850" s="43">
        <f t="shared" si="4"/>
        <v>-0.0122219217</v>
      </c>
      <c r="M1850" s="49"/>
      <c r="N1850" s="45">
        <v>185.75</v>
      </c>
      <c r="O1850" s="43">
        <f t="shared" si="5"/>
        <v>0.003397420153</v>
      </c>
      <c r="P1850" s="49"/>
      <c r="Q1850" s="45">
        <v>341.65</v>
      </c>
      <c r="R1850" s="43">
        <f t="shared" si="6"/>
        <v>-0.01464418767</v>
      </c>
      <c r="S1850" s="49"/>
      <c r="T1850" s="45">
        <v>891.95</v>
      </c>
      <c r="U1850" s="43">
        <f t="shared" si="7"/>
        <v>0.0360126798</v>
      </c>
      <c r="V1850" s="49"/>
      <c r="W1850" s="45">
        <v>237.55</v>
      </c>
      <c r="X1850" s="43">
        <f t="shared" si="8"/>
        <v>-0.006629209475</v>
      </c>
      <c r="Y1850" s="49"/>
      <c r="Z1850" s="45">
        <v>76.0</v>
      </c>
      <c r="AA1850" s="46">
        <f t="shared" si="9"/>
        <v>0.001316655885</v>
      </c>
      <c r="AB1850" s="49"/>
      <c r="AC1850" s="45">
        <v>436.3</v>
      </c>
      <c r="AD1850" s="46">
        <f t="shared" si="10"/>
        <v>-0.0008476809562</v>
      </c>
      <c r="AE1850" s="47"/>
      <c r="AF1850" s="42">
        <v>8699.4</v>
      </c>
      <c r="AG1850" s="46">
        <f t="shared" si="11"/>
        <v>0.004643266688</v>
      </c>
      <c r="AH1850" s="47"/>
    </row>
    <row r="1851">
      <c r="A1851" s="48">
        <v>42661.0</v>
      </c>
      <c r="B1851" s="45">
        <v>944.2</v>
      </c>
      <c r="C1851" s="43">
        <f t="shared" si="1"/>
        <v>-0.001798847107</v>
      </c>
      <c r="D1851" s="49"/>
      <c r="E1851" s="45">
        <v>627.53</v>
      </c>
      <c r="F1851" s="43">
        <f t="shared" si="2"/>
        <v>0.01614479931</v>
      </c>
      <c r="G1851" s="49"/>
      <c r="H1851" s="45">
        <v>55.88</v>
      </c>
      <c r="I1851" s="43">
        <f t="shared" si="3"/>
        <v>-0.003572708338</v>
      </c>
      <c r="J1851" s="49"/>
      <c r="K1851" s="45">
        <v>679.15</v>
      </c>
      <c r="L1851" s="43">
        <f t="shared" si="4"/>
        <v>0.007241054249</v>
      </c>
      <c r="M1851" s="49"/>
      <c r="N1851" s="45">
        <v>185.12</v>
      </c>
      <c r="O1851" s="43">
        <f t="shared" si="5"/>
        <v>0.004710732376</v>
      </c>
      <c r="P1851" s="49"/>
      <c r="Q1851" s="45">
        <v>346.69</v>
      </c>
      <c r="R1851" s="43">
        <f t="shared" si="6"/>
        <v>0.006046684801</v>
      </c>
      <c r="S1851" s="49"/>
      <c r="T1851" s="45">
        <v>860.4</v>
      </c>
      <c r="U1851" s="43">
        <f t="shared" si="7"/>
        <v>-0.001045478402</v>
      </c>
      <c r="V1851" s="49"/>
      <c r="W1851" s="45">
        <v>239.13</v>
      </c>
      <c r="X1851" s="43">
        <f t="shared" si="8"/>
        <v>-0.004964031468</v>
      </c>
      <c r="Y1851" s="49"/>
      <c r="Z1851" s="45">
        <v>75.9</v>
      </c>
      <c r="AA1851" s="46">
        <f t="shared" si="9"/>
        <v>0.0206330115</v>
      </c>
      <c r="AB1851" s="49"/>
      <c r="AC1851" s="45">
        <v>436.67</v>
      </c>
      <c r="AD1851" s="46">
        <f t="shared" si="10"/>
        <v>0.001237397041</v>
      </c>
      <c r="AE1851" s="47"/>
      <c r="AF1851" s="42">
        <v>8659.1</v>
      </c>
      <c r="AG1851" s="46">
        <f t="shared" si="11"/>
        <v>-0.002168772841</v>
      </c>
      <c r="AH1851" s="47"/>
    </row>
    <row r="1852">
      <c r="A1852" s="48">
        <v>42660.0</v>
      </c>
      <c r="B1852" s="45">
        <v>945.9</v>
      </c>
      <c r="C1852" s="43">
        <f t="shared" si="1"/>
        <v>-0.02195822227</v>
      </c>
      <c r="D1852" s="49"/>
      <c r="E1852" s="45">
        <v>617.48</v>
      </c>
      <c r="F1852" s="43">
        <f t="shared" si="2"/>
        <v>-0.01927917417</v>
      </c>
      <c r="G1852" s="49"/>
      <c r="H1852" s="45">
        <v>56.08</v>
      </c>
      <c r="I1852" s="43">
        <f t="shared" si="3"/>
        <v>0.008056618639</v>
      </c>
      <c r="J1852" s="49"/>
      <c r="K1852" s="45">
        <v>674.25</v>
      </c>
      <c r="L1852" s="43">
        <f t="shared" si="4"/>
        <v>-0.004144163409</v>
      </c>
      <c r="M1852" s="49"/>
      <c r="N1852" s="45">
        <v>184.25</v>
      </c>
      <c r="O1852" s="43">
        <f t="shared" si="5"/>
        <v>-0.02110542051</v>
      </c>
      <c r="P1852" s="49"/>
      <c r="Q1852" s="45">
        <v>344.6</v>
      </c>
      <c r="R1852" s="43">
        <f t="shared" si="6"/>
        <v>0.007778286343</v>
      </c>
      <c r="S1852" s="49"/>
      <c r="T1852" s="45">
        <v>861.3</v>
      </c>
      <c r="U1852" s="43">
        <f t="shared" si="7"/>
        <v>-0.0278225056</v>
      </c>
      <c r="V1852" s="49"/>
      <c r="W1852" s="45">
        <v>240.32</v>
      </c>
      <c r="X1852" s="43">
        <f t="shared" si="8"/>
        <v>-0.002618074511</v>
      </c>
      <c r="Y1852" s="49"/>
      <c r="Z1852" s="45">
        <v>74.35</v>
      </c>
      <c r="AA1852" s="46">
        <f t="shared" si="9"/>
        <v>-0.0126964619</v>
      </c>
      <c r="AB1852" s="49"/>
      <c r="AC1852" s="45">
        <v>436.13</v>
      </c>
      <c r="AD1852" s="46">
        <f t="shared" si="10"/>
        <v>0.03092285782</v>
      </c>
      <c r="AE1852" s="47"/>
      <c r="AF1852" s="42">
        <v>8677.9</v>
      </c>
      <c r="AG1852" s="46">
        <f t="shared" si="11"/>
        <v>0.01831627582</v>
      </c>
      <c r="AH1852" s="47"/>
    </row>
    <row r="1853">
      <c r="A1853" s="48">
        <v>42657.0</v>
      </c>
      <c r="B1853" s="45">
        <v>966.9</v>
      </c>
      <c r="C1853" s="43">
        <f t="shared" si="1"/>
        <v>0.02095439178</v>
      </c>
      <c r="D1853" s="49"/>
      <c r="E1853" s="45">
        <v>629.5</v>
      </c>
      <c r="F1853" s="43">
        <f t="shared" si="2"/>
        <v>-0.0007463457197</v>
      </c>
      <c r="G1853" s="49"/>
      <c r="H1853" s="45">
        <v>55.63</v>
      </c>
      <c r="I1853" s="43">
        <f t="shared" si="3"/>
        <v>-0.02957799963</v>
      </c>
      <c r="J1853" s="49"/>
      <c r="K1853" s="45">
        <v>677.05</v>
      </c>
      <c r="L1853" s="43">
        <f t="shared" si="4"/>
        <v>0.004737591214</v>
      </c>
      <c r="M1853" s="49"/>
      <c r="N1853" s="45">
        <v>188.18</v>
      </c>
      <c r="O1853" s="43">
        <f t="shared" si="5"/>
        <v>0.01418235754</v>
      </c>
      <c r="P1853" s="49"/>
      <c r="Q1853" s="45">
        <v>341.93</v>
      </c>
      <c r="R1853" s="43">
        <f t="shared" si="6"/>
        <v>-0.001957548139</v>
      </c>
      <c r="S1853" s="49"/>
      <c r="T1853" s="45">
        <v>885.6</v>
      </c>
      <c r="U1853" s="43">
        <f t="shared" si="7"/>
        <v>-0.01490641218</v>
      </c>
      <c r="V1853" s="49"/>
      <c r="W1853" s="45">
        <v>240.95</v>
      </c>
      <c r="X1853" s="43">
        <f t="shared" si="8"/>
        <v>0.01568577596</v>
      </c>
      <c r="Y1853" s="49"/>
      <c r="Z1853" s="45">
        <v>75.3</v>
      </c>
      <c r="AA1853" s="46">
        <f t="shared" si="9"/>
        <v>0.00132890385</v>
      </c>
      <c r="AB1853" s="49"/>
      <c r="AC1853" s="45">
        <v>422.85</v>
      </c>
      <c r="AD1853" s="46">
        <f t="shared" si="10"/>
        <v>-0.01254951608</v>
      </c>
      <c r="AE1853" s="47"/>
      <c r="AF1853" s="42">
        <v>8520.4</v>
      </c>
      <c r="AG1853" s="46">
        <f t="shared" si="11"/>
        <v>-0.007366817306</v>
      </c>
      <c r="AH1853" s="47"/>
    </row>
    <row r="1854">
      <c r="A1854" s="48">
        <v>42656.0</v>
      </c>
      <c r="B1854" s="45">
        <v>946.85</v>
      </c>
      <c r="C1854" s="43">
        <f t="shared" si="1"/>
        <v>-0.02209140157</v>
      </c>
      <c r="D1854" s="49"/>
      <c r="E1854" s="45">
        <v>629.97</v>
      </c>
      <c r="F1854" s="43">
        <f t="shared" si="2"/>
        <v>-0.01696716604</v>
      </c>
      <c r="G1854" s="49"/>
      <c r="H1854" s="45">
        <v>57.3</v>
      </c>
      <c r="I1854" s="43">
        <f t="shared" si="3"/>
        <v>0.01707337081</v>
      </c>
      <c r="J1854" s="49"/>
      <c r="K1854" s="45">
        <v>673.85</v>
      </c>
      <c r="L1854" s="43">
        <f t="shared" si="4"/>
        <v>-0.01070160403</v>
      </c>
      <c r="M1854" s="49"/>
      <c r="N1854" s="45">
        <v>185.53</v>
      </c>
      <c r="O1854" s="43">
        <f t="shared" si="5"/>
        <v>-0.004946512586</v>
      </c>
      <c r="P1854" s="49"/>
      <c r="Q1854" s="45">
        <v>342.6</v>
      </c>
      <c r="R1854" s="43">
        <f t="shared" si="6"/>
        <v>0.01310357498</v>
      </c>
      <c r="S1854" s="49"/>
      <c r="T1854" s="45">
        <v>898.9</v>
      </c>
      <c r="U1854" s="43">
        <f t="shared" si="7"/>
        <v>-0.01944482759</v>
      </c>
      <c r="V1854" s="49"/>
      <c r="W1854" s="45">
        <v>237.2</v>
      </c>
      <c r="X1854" s="43">
        <f t="shared" si="8"/>
        <v>0.001898935057</v>
      </c>
      <c r="Y1854" s="49"/>
      <c r="Z1854" s="45">
        <v>75.2</v>
      </c>
      <c r="AA1854" s="46">
        <f t="shared" si="9"/>
        <v>-0.01648570142</v>
      </c>
      <c r="AB1854" s="49"/>
      <c r="AC1854" s="45">
        <v>428.19</v>
      </c>
      <c r="AD1854" s="46">
        <f t="shared" si="10"/>
        <v>-0.02032040515</v>
      </c>
      <c r="AE1854" s="47"/>
      <c r="AF1854" s="42">
        <v>8583.4</v>
      </c>
      <c r="AG1854" s="46">
        <f t="shared" si="11"/>
        <v>0.00117155069</v>
      </c>
      <c r="AH1854" s="47"/>
    </row>
    <row r="1855">
      <c r="A1855" s="48">
        <v>42653.0</v>
      </c>
      <c r="B1855" s="45">
        <v>968.0</v>
      </c>
      <c r="C1855" s="43">
        <f t="shared" si="1"/>
        <v>0.009653887194</v>
      </c>
      <c r="D1855" s="49"/>
      <c r="E1855" s="45">
        <v>640.75</v>
      </c>
      <c r="F1855" s="43">
        <f t="shared" si="2"/>
        <v>0.002922721929</v>
      </c>
      <c r="G1855" s="49"/>
      <c r="H1855" s="45">
        <v>56.33</v>
      </c>
      <c r="I1855" s="43">
        <f t="shared" si="3"/>
        <v>0.02189606501</v>
      </c>
      <c r="J1855" s="49"/>
      <c r="K1855" s="45">
        <v>681.1</v>
      </c>
      <c r="L1855" s="43">
        <f t="shared" si="4"/>
        <v>0.01919643902</v>
      </c>
      <c r="M1855" s="49"/>
      <c r="N1855" s="45">
        <v>186.45</v>
      </c>
      <c r="O1855" s="43">
        <f t="shared" si="5"/>
        <v>-0.007107958206</v>
      </c>
      <c r="P1855" s="49"/>
      <c r="Q1855" s="45">
        <v>338.14</v>
      </c>
      <c r="R1855" s="43">
        <f t="shared" si="6"/>
        <v>0.002368687079</v>
      </c>
      <c r="S1855" s="49"/>
      <c r="T1855" s="45">
        <v>916.55</v>
      </c>
      <c r="U1855" s="43">
        <f t="shared" si="7"/>
        <v>-0.02131931678</v>
      </c>
      <c r="V1855" s="49"/>
      <c r="W1855" s="45">
        <v>236.75</v>
      </c>
      <c r="X1855" s="43">
        <f t="shared" si="8"/>
        <v>-0.01271710421</v>
      </c>
      <c r="Y1855" s="49"/>
      <c r="Z1855" s="45">
        <v>76.45</v>
      </c>
      <c r="AA1855" s="46">
        <f t="shared" si="9"/>
        <v>-0.00521853761</v>
      </c>
      <c r="AB1855" s="49"/>
      <c r="AC1855" s="45">
        <v>436.98</v>
      </c>
      <c r="AD1855" s="46">
        <f t="shared" si="10"/>
        <v>-0.0137274883</v>
      </c>
      <c r="AE1855" s="47"/>
      <c r="AF1855" s="42">
        <v>8573.35</v>
      </c>
      <c r="AG1855" s="46">
        <f t="shared" si="11"/>
        <v>-0.01567545399</v>
      </c>
      <c r="AH1855" s="47"/>
    </row>
    <row r="1856">
      <c r="A1856" s="41">
        <v>42650.0</v>
      </c>
      <c r="B1856" s="45">
        <v>958.7</v>
      </c>
      <c r="C1856" s="43">
        <f t="shared" si="1"/>
        <v>0.0503220556</v>
      </c>
      <c r="D1856" s="44"/>
      <c r="E1856" s="45">
        <v>638.88</v>
      </c>
      <c r="F1856" s="43">
        <f t="shared" si="2"/>
        <v>-0.00104816073</v>
      </c>
      <c r="G1856" s="49"/>
      <c r="H1856" s="45">
        <v>55.11</v>
      </c>
      <c r="I1856" s="43">
        <f t="shared" si="3"/>
        <v>0.02312878429</v>
      </c>
      <c r="J1856" s="44"/>
      <c r="K1856" s="45">
        <v>668.15</v>
      </c>
      <c r="L1856" s="43">
        <f t="shared" si="4"/>
        <v>0.005026455686</v>
      </c>
      <c r="M1856" s="49"/>
      <c r="N1856" s="45">
        <v>187.78</v>
      </c>
      <c r="O1856" s="43">
        <f t="shared" si="5"/>
        <v>0.002666241648</v>
      </c>
      <c r="P1856" s="49"/>
      <c r="Q1856" s="45">
        <v>337.34</v>
      </c>
      <c r="R1856" s="43">
        <f t="shared" si="6"/>
        <v>0.0017802046</v>
      </c>
      <c r="S1856" s="44"/>
      <c r="T1856" s="45">
        <v>936.3</v>
      </c>
      <c r="U1856" s="43">
        <f t="shared" si="7"/>
        <v>-0.04953750846</v>
      </c>
      <c r="V1856" s="44"/>
      <c r="W1856" s="45">
        <v>239.78</v>
      </c>
      <c r="X1856" s="43">
        <f t="shared" si="8"/>
        <v>-0.009711634744</v>
      </c>
      <c r="Y1856" s="44"/>
      <c r="Z1856" s="45">
        <v>76.85</v>
      </c>
      <c r="AA1856" s="46">
        <f t="shared" si="9"/>
        <v>-0.0013003903</v>
      </c>
      <c r="AB1856" s="49"/>
      <c r="AC1856" s="45">
        <v>443.02</v>
      </c>
      <c r="AD1856" s="46">
        <f t="shared" si="10"/>
        <v>-0.01238294795</v>
      </c>
      <c r="AE1856" s="47"/>
      <c r="AF1856" s="42">
        <v>8708.8</v>
      </c>
      <c r="AG1856" s="46">
        <f t="shared" si="11"/>
        <v>0.001286883163</v>
      </c>
      <c r="AH1856" s="47"/>
    </row>
    <row r="1857">
      <c r="A1857" s="41">
        <v>42649.0</v>
      </c>
      <c r="B1857" s="45">
        <v>911.65</v>
      </c>
      <c r="C1857" s="43">
        <f t="shared" si="1"/>
        <v>0.01882356415</v>
      </c>
      <c r="D1857" s="44"/>
      <c r="E1857" s="45">
        <v>639.55</v>
      </c>
      <c r="F1857" s="43">
        <f t="shared" si="2"/>
        <v>-0.003231424091</v>
      </c>
      <c r="G1857" s="44"/>
      <c r="H1857" s="45">
        <v>53.85</v>
      </c>
      <c r="I1857" s="43">
        <f t="shared" si="3"/>
        <v>-0.001855288102</v>
      </c>
      <c r="J1857" s="44"/>
      <c r="K1857" s="45">
        <v>664.8</v>
      </c>
      <c r="L1857" s="43">
        <f t="shared" si="4"/>
        <v>0</v>
      </c>
      <c r="M1857" s="44"/>
      <c r="N1857" s="45">
        <v>187.28</v>
      </c>
      <c r="O1857" s="43">
        <f t="shared" si="5"/>
        <v>-0.02785490081</v>
      </c>
      <c r="P1857" s="44"/>
      <c r="Q1857" s="45">
        <v>336.74</v>
      </c>
      <c r="R1857" s="43">
        <f t="shared" si="6"/>
        <v>-0.01777772273</v>
      </c>
      <c r="S1857" s="44"/>
      <c r="T1857" s="45">
        <v>983.85</v>
      </c>
      <c r="U1857" s="43">
        <f t="shared" si="7"/>
        <v>0.04474286926</v>
      </c>
      <c r="V1857" s="44"/>
      <c r="W1857" s="45">
        <v>242.12</v>
      </c>
      <c r="X1857" s="43">
        <f t="shared" si="8"/>
        <v>-0.01439286763</v>
      </c>
      <c r="Y1857" s="44"/>
      <c r="Z1857" s="45">
        <v>76.95</v>
      </c>
      <c r="AA1857" s="46">
        <f t="shared" si="9"/>
        <v>-0.02375713658</v>
      </c>
      <c r="AB1857" s="44"/>
      <c r="AC1857" s="45">
        <v>448.54</v>
      </c>
      <c r="AD1857" s="46">
        <f t="shared" si="10"/>
        <v>0.003573506282</v>
      </c>
      <c r="AE1857" s="47"/>
      <c r="AF1857" s="42">
        <v>8697.6</v>
      </c>
      <c r="AG1857" s="46">
        <f t="shared" si="11"/>
        <v>-0.001372999242</v>
      </c>
      <c r="AH1857" s="47"/>
    </row>
    <row r="1858">
      <c r="A1858" s="41">
        <v>42648.0</v>
      </c>
      <c r="B1858" s="45">
        <v>894.65</v>
      </c>
      <c r="C1858" s="43">
        <f t="shared" si="1"/>
        <v>0.00005588933912</v>
      </c>
      <c r="D1858" s="44"/>
      <c r="E1858" s="45">
        <v>641.62</v>
      </c>
      <c r="F1858" s="43">
        <f t="shared" si="2"/>
        <v>-0.002677127735</v>
      </c>
      <c r="G1858" s="44"/>
      <c r="H1858" s="45">
        <v>53.95</v>
      </c>
      <c r="I1858" s="43">
        <f t="shared" si="3"/>
        <v>0.01738849084</v>
      </c>
      <c r="J1858" s="44"/>
      <c r="K1858" s="45">
        <v>664.8</v>
      </c>
      <c r="L1858" s="43">
        <f t="shared" si="4"/>
        <v>0.0133254546</v>
      </c>
      <c r="M1858" s="44"/>
      <c r="N1858" s="45">
        <v>192.57</v>
      </c>
      <c r="O1858" s="43">
        <f t="shared" si="5"/>
        <v>-0.001452960662</v>
      </c>
      <c r="P1858" s="44"/>
      <c r="Q1858" s="45">
        <v>342.78</v>
      </c>
      <c r="R1858" s="43">
        <f t="shared" si="6"/>
        <v>-0.01258169953</v>
      </c>
      <c r="S1858" s="44"/>
      <c r="T1858" s="45">
        <v>940.8</v>
      </c>
      <c r="U1858" s="43">
        <f t="shared" si="7"/>
        <v>0.05304025445</v>
      </c>
      <c r="V1858" s="44"/>
      <c r="W1858" s="45">
        <v>245.63</v>
      </c>
      <c r="X1858" s="43">
        <f t="shared" si="8"/>
        <v>0.01418637978</v>
      </c>
      <c r="Y1858" s="44"/>
      <c r="Z1858" s="45">
        <v>78.8</v>
      </c>
      <c r="AA1858" s="46">
        <f t="shared" si="9"/>
        <v>0.009563349902</v>
      </c>
      <c r="AB1858" s="44"/>
      <c r="AC1858" s="45">
        <v>446.94</v>
      </c>
      <c r="AD1858" s="46">
        <f t="shared" si="10"/>
        <v>-0.005288715256</v>
      </c>
      <c r="AE1858" s="47"/>
      <c r="AF1858" s="42">
        <v>8709.55</v>
      </c>
      <c r="AG1858" s="46">
        <f t="shared" si="11"/>
        <v>-0.003941907875</v>
      </c>
      <c r="AH1858" s="47"/>
    </row>
    <row r="1859">
      <c r="A1859" s="41">
        <v>42647.0</v>
      </c>
      <c r="B1859" s="45">
        <v>894.6</v>
      </c>
      <c r="C1859" s="43">
        <f t="shared" si="1"/>
        <v>0.006110740809</v>
      </c>
      <c r="D1859" s="44"/>
      <c r="E1859" s="45">
        <v>643.34</v>
      </c>
      <c r="F1859" s="43">
        <f t="shared" si="2"/>
        <v>0.001820289726</v>
      </c>
      <c r="G1859" s="44"/>
      <c r="H1859" s="45">
        <v>53.02</v>
      </c>
      <c r="I1859" s="43">
        <f t="shared" si="3"/>
        <v>0.001698914991</v>
      </c>
      <c r="J1859" s="44"/>
      <c r="K1859" s="45">
        <v>656.0</v>
      </c>
      <c r="L1859" s="43">
        <f t="shared" si="4"/>
        <v>-0.001903674666</v>
      </c>
      <c r="M1859" s="44"/>
      <c r="N1859" s="45">
        <v>192.85</v>
      </c>
      <c r="O1859" s="43">
        <f t="shared" si="5"/>
        <v>-0.01859706324</v>
      </c>
      <c r="P1859" s="44"/>
      <c r="Q1859" s="45">
        <v>347.12</v>
      </c>
      <c r="R1859" s="43">
        <f t="shared" si="6"/>
        <v>0.05057788703</v>
      </c>
      <c r="S1859" s="44"/>
      <c r="T1859" s="45">
        <v>892.2</v>
      </c>
      <c r="U1859" s="43">
        <f t="shared" si="7"/>
        <v>0.03124987488</v>
      </c>
      <c r="V1859" s="44"/>
      <c r="W1859" s="45">
        <v>242.17</v>
      </c>
      <c r="X1859" s="43">
        <f t="shared" si="8"/>
        <v>0.024918719</v>
      </c>
      <c r="Y1859" s="44"/>
      <c r="Z1859" s="45">
        <v>78.05</v>
      </c>
      <c r="AA1859" s="46">
        <f t="shared" si="9"/>
        <v>-0.008928630744</v>
      </c>
      <c r="AB1859" s="44"/>
      <c r="AC1859" s="45">
        <v>449.31</v>
      </c>
      <c r="AD1859" s="46">
        <f t="shared" si="10"/>
        <v>0.01599603368</v>
      </c>
      <c r="AE1859" s="47"/>
      <c r="AF1859" s="42">
        <v>8743.95</v>
      </c>
      <c r="AG1859" s="46">
        <f t="shared" si="11"/>
        <v>-0.002877847713</v>
      </c>
      <c r="AH1859" s="47"/>
    </row>
    <row r="1860">
      <c r="A1860" s="41">
        <v>42646.0</v>
      </c>
      <c r="B1860" s="45">
        <v>889.15</v>
      </c>
      <c r="C1860" s="43">
        <f t="shared" si="1"/>
        <v>0.01518528811</v>
      </c>
      <c r="D1860" s="44"/>
      <c r="E1860" s="45">
        <v>642.17</v>
      </c>
      <c r="F1860" s="43">
        <f t="shared" si="2"/>
        <v>0.01121231934</v>
      </c>
      <c r="G1860" s="44"/>
      <c r="H1860" s="45">
        <v>52.93</v>
      </c>
      <c r="I1860" s="43">
        <f t="shared" si="3"/>
        <v>0.02331909946</v>
      </c>
      <c r="J1860" s="44"/>
      <c r="K1860" s="45">
        <v>657.25</v>
      </c>
      <c r="L1860" s="43">
        <f t="shared" si="4"/>
        <v>0.01078445574</v>
      </c>
      <c r="M1860" s="44"/>
      <c r="N1860" s="45">
        <v>196.47</v>
      </c>
      <c r="O1860" s="43">
        <f t="shared" si="5"/>
        <v>-0.00127165001</v>
      </c>
      <c r="P1860" s="44"/>
      <c r="Q1860" s="45">
        <v>330.0</v>
      </c>
      <c r="R1860" s="43">
        <f t="shared" si="6"/>
        <v>0.03264841868</v>
      </c>
      <c r="S1860" s="44"/>
      <c r="T1860" s="45">
        <v>864.75</v>
      </c>
      <c r="U1860" s="43">
        <f t="shared" si="7"/>
        <v>0.01726292359</v>
      </c>
      <c r="V1860" s="44"/>
      <c r="W1860" s="45">
        <v>236.21</v>
      </c>
      <c r="X1860" s="43">
        <f t="shared" si="8"/>
        <v>0.02027096437</v>
      </c>
      <c r="Y1860" s="44"/>
      <c r="Z1860" s="45">
        <v>78.75</v>
      </c>
      <c r="AA1860" s="46">
        <f t="shared" si="9"/>
        <v>0.04812371963</v>
      </c>
      <c r="AB1860" s="44"/>
      <c r="AC1860" s="45">
        <v>442.18</v>
      </c>
      <c r="AD1860" s="46">
        <f t="shared" si="10"/>
        <v>-0.002304096436</v>
      </c>
      <c r="AE1860" s="47"/>
      <c r="AF1860" s="42">
        <v>8769.15</v>
      </c>
      <c r="AG1860" s="46">
        <f t="shared" si="11"/>
        <v>0.003547105634</v>
      </c>
      <c r="AH1860" s="47"/>
    </row>
    <row r="1861">
      <c r="A1861" s="41">
        <v>42643.0</v>
      </c>
      <c r="B1861" s="45">
        <v>875.75</v>
      </c>
      <c r="C1861" s="43">
        <f t="shared" si="1"/>
        <v>0.06176000777</v>
      </c>
      <c r="D1861" s="44"/>
      <c r="E1861" s="45">
        <v>635.01</v>
      </c>
      <c r="F1861" s="43">
        <f t="shared" si="2"/>
        <v>-0.003646828004</v>
      </c>
      <c r="G1861" s="44"/>
      <c r="H1861" s="45">
        <v>51.71</v>
      </c>
      <c r="I1861" s="43">
        <f t="shared" si="3"/>
        <v>0.07049965576</v>
      </c>
      <c r="J1861" s="44"/>
      <c r="K1861" s="45">
        <v>650.2</v>
      </c>
      <c r="L1861" s="43">
        <f t="shared" si="4"/>
        <v>0.02326138567</v>
      </c>
      <c r="M1861" s="44"/>
      <c r="N1861" s="45">
        <v>196.72</v>
      </c>
      <c r="O1861" s="43">
        <f t="shared" si="5"/>
        <v>0.019091209</v>
      </c>
      <c r="P1861" s="44"/>
      <c r="Q1861" s="45">
        <v>319.4</v>
      </c>
      <c r="R1861" s="43">
        <f t="shared" si="6"/>
        <v>0.00006261936819</v>
      </c>
      <c r="S1861" s="44"/>
      <c r="T1861" s="45">
        <v>849.95</v>
      </c>
      <c r="U1861" s="43">
        <f t="shared" si="7"/>
        <v>-0.01442571373</v>
      </c>
      <c r="V1861" s="44"/>
      <c r="W1861" s="45">
        <v>231.47</v>
      </c>
      <c r="X1861" s="43">
        <f t="shared" si="8"/>
        <v>0.02977310783</v>
      </c>
      <c r="Y1861" s="44"/>
      <c r="Z1861" s="45">
        <v>75.05</v>
      </c>
      <c r="AA1861" s="46">
        <f t="shared" si="9"/>
        <v>0.006684516869</v>
      </c>
      <c r="AB1861" s="44"/>
      <c r="AC1861" s="45">
        <v>443.2</v>
      </c>
      <c r="AD1861" s="46">
        <f t="shared" si="10"/>
        <v>0.004046986679</v>
      </c>
      <c r="AE1861" s="47"/>
      <c r="AF1861" s="42">
        <v>8738.1</v>
      </c>
      <c r="AG1861" s="46">
        <f t="shared" si="11"/>
        <v>0.01463489959</v>
      </c>
      <c r="AH1861" s="47"/>
    </row>
    <row r="1862">
      <c r="A1862" s="41">
        <v>42642.0</v>
      </c>
      <c r="B1862" s="45">
        <v>823.3</v>
      </c>
      <c r="C1862" s="43">
        <f t="shared" si="1"/>
        <v>-0.03912494013</v>
      </c>
      <c r="D1862" s="44"/>
      <c r="E1862" s="45">
        <v>637.33</v>
      </c>
      <c r="F1862" s="43">
        <f t="shared" si="2"/>
        <v>-0.01380600338</v>
      </c>
      <c r="G1862" s="44"/>
      <c r="H1862" s="45">
        <v>48.19</v>
      </c>
      <c r="I1862" s="43">
        <f t="shared" si="3"/>
        <v>0.03483937278</v>
      </c>
      <c r="J1862" s="44"/>
      <c r="K1862" s="45">
        <v>635.25</v>
      </c>
      <c r="L1862" s="43">
        <f t="shared" si="4"/>
        <v>-0.02249209569</v>
      </c>
      <c r="M1862" s="44"/>
      <c r="N1862" s="45">
        <v>193.0</v>
      </c>
      <c r="O1862" s="43">
        <f t="shared" si="5"/>
        <v>0.03731993011</v>
      </c>
      <c r="P1862" s="44"/>
      <c r="Q1862" s="45">
        <v>319.38</v>
      </c>
      <c r="R1862" s="43">
        <f t="shared" si="6"/>
        <v>0.03362303352</v>
      </c>
      <c r="S1862" s="44"/>
      <c r="T1862" s="45">
        <v>862.3</v>
      </c>
      <c r="U1862" s="43">
        <f t="shared" si="7"/>
        <v>0.01407281407</v>
      </c>
      <c r="V1862" s="44"/>
      <c r="W1862" s="45">
        <v>224.68</v>
      </c>
      <c r="X1862" s="43">
        <f t="shared" si="8"/>
        <v>-0.01343963642</v>
      </c>
      <c r="Y1862" s="44"/>
      <c r="Z1862" s="45">
        <v>74.55</v>
      </c>
      <c r="AA1862" s="46">
        <f t="shared" si="9"/>
        <v>-0.06742670045</v>
      </c>
      <c r="AB1862" s="44"/>
      <c r="AC1862" s="45">
        <v>441.41</v>
      </c>
      <c r="AD1862" s="46">
        <f t="shared" si="10"/>
        <v>0.01692961465</v>
      </c>
      <c r="AE1862" s="47"/>
      <c r="AF1862" s="42">
        <v>8611.15</v>
      </c>
      <c r="AG1862" s="46">
        <f t="shared" si="11"/>
        <v>0.002313631688</v>
      </c>
      <c r="AH1862" s="47"/>
    </row>
    <row r="1863">
      <c r="A1863" s="41">
        <v>42641.0</v>
      </c>
      <c r="B1863" s="45">
        <v>856.15</v>
      </c>
      <c r="C1863" s="43">
        <f t="shared" si="1"/>
        <v>0.03228575475</v>
      </c>
      <c r="D1863" s="44"/>
      <c r="E1863" s="45">
        <v>646.19</v>
      </c>
      <c r="F1863" s="43">
        <f t="shared" si="2"/>
        <v>-0.00214875988</v>
      </c>
      <c r="G1863" s="44"/>
      <c r="H1863" s="45">
        <v>46.54</v>
      </c>
      <c r="I1863" s="43">
        <f t="shared" si="3"/>
        <v>-0.04022018046</v>
      </c>
      <c r="J1863" s="44"/>
      <c r="K1863" s="45">
        <v>649.7</v>
      </c>
      <c r="L1863" s="43">
        <f t="shared" si="4"/>
        <v>0.003932610998</v>
      </c>
      <c r="M1863" s="44"/>
      <c r="N1863" s="45">
        <v>185.93</v>
      </c>
      <c r="O1863" s="43">
        <f t="shared" si="5"/>
        <v>-0.0639063631</v>
      </c>
      <c r="P1863" s="44"/>
      <c r="Q1863" s="45">
        <v>308.82</v>
      </c>
      <c r="R1863" s="43">
        <f t="shared" si="6"/>
        <v>-0.008608652091</v>
      </c>
      <c r="S1863" s="44"/>
      <c r="T1863" s="45">
        <v>850.25</v>
      </c>
      <c r="U1863" s="43">
        <f t="shared" si="7"/>
        <v>-0.009131948961</v>
      </c>
      <c r="V1863" s="44"/>
      <c r="W1863" s="45">
        <v>227.72</v>
      </c>
      <c r="X1863" s="43">
        <f t="shared" si="8"/>
        <v>0.002418168208</v>
      </c>
      <c r="Y1863" s="44"/>
      <c r="Z1863" s="45">
        <v>79.75</v>
      </c>
      <c r="AA1863" s="46">
        <f t="shared" si="9"/>
        <v>0.009448889198</v>
      </c>
      <c r="AB1863" s="44"/>
      <c r="AC1863" s="45">
        <v>434.0</v>
      </c>
      <c r="AD1863" s="46">
        <f t="shared" si="10"/>
        <v>-0.004712381573</v>
      </c>
      <c r="AE1863" s="47"/>
      <c r="AF1863" s="42">
        <v>8591.25</v>
      </c>
      <c r="AG1863" s="46">
        <f t="shared" si="11"/>
        <v>-0.01775501753</v>
      </c>
      <c r="AH1863" s="47"/>
    </row>
    <row r="1864">
      <c r="A1864" s="41">
        <v>42640.0</v>
      </c>
      <c r="B1864" s="45">
        <v>828.95</v>
      </c>
      <c r="C1864" s="43">
        <f t="shared" si="1"/>
        <v>0.002415605982</v>
      </c>
      <c r="D1864" s="44"/>
      <c r="E1864" s="45">
        <v>647.58</v>
      </c>
      <c r="F1864" s="43">
        <f t="shared" si="2"/>
        <v>0.00145261264</v>
      </c>
      <c r="G1864" s="44"/>
      <c r="H1864" s="45">
        <v>48.45</v>
      </c>
      <c r="I1864" s="43">
        <f t="shared" si="3"/>
        <v>0.00185931259</v>
      </c>
      <c r="J1864" s="44"/>
      <c r="K1864" s="45">
        <v>647.15</v>
      </c>
      <c r="L1864" s="43">
        <f t="shared" si="4"/>
        <v>-0.004317329966</v>
      </c>
      <c r="M1864" s="44"/>
      <c r="N1864" s="45">
        <v>198.2</v>
      </c>
      <c r="O1864" s="43">
        <f t="shared" si="5"/>
        <v>-0.005534605323</v>
      </c>
      <c r="P1864" s="44"/>
      <c r="Q1864" s="45">
        <v>311.49</v>
      </c>
      <c r="R1864" s="43">
        <f t="shared" si="6"/>
        <v>0.0322324429</v>
      </c>
      <c r="S1864" s="44"/>
      <c r="T1864" s="45">
        <v>858.05</v>
      </c>
      <c r="U1864" s="43">
        <f t="shared" si="7"/>
        <v>0.0002331138189</v>
      </c>
      <c r="V1864" s="44"/>
      <c r="W1864" s="45">
        <v>227.17</v>
      </c>
      <c r="X1864" s="43">
        <f t="shared" si="8"/>
        <v>0.003704524633</v>
      </c>
      <c r="Y1864" s="44"/>
      <c r="Z1864" s="45">
        <v>79.0</v>
      </c>
      <c r="AA1864" s="46">
        <f t="shared" si="9"/>
        <v>-0.01257878221</v>
      </c>
      <c r="AB1864" s="44"/>
      <c r="AC1864" s="45">
        <v>436.05</v>
      </c>
      <c r="AD1864" s="46">
        <f t="shared" si="10"/>
        <v>0.008082108028</v>
      </c>
      <c r="AE1864" s="47"/>
      <c r="AF1864" s="42">
        <v>8745.15</v>
      </c>
      <c r="AG1864" s="46">
        <f t="shared" si="11"/>
        <v>0.004440873582</v>
      </c>
      <c r="AH1864" s="47"/>
    </row>
    <row r="1865">
      <c r="A1865" s="41">
        <v>42639.0</v>
      </c>
      <c r="B1865" s="45">
        <v>826.95</v>
      </c>
      <c r="C1865" s="43">
        <f t="shared" si="1"/>
        <v>0.002421455266</v>
      </c>
      <c r="D1865" s="44"/>
      <c r="E1865" s="45">
        <v>646.64</v>
      </c>
      <c r="F1865" s="43">
        <f t="shared" si="2"/>
        <v>-0.01267755718</v>
      </c>
      <c r="G1865" s="44"/>
      <c r="H1865" s="45">
        <v>48.36</v>
      </c>
      <c r="I1865" s="43">
        <f t="shared" si="3"/>
        <v>-0.008852348081</v>
      </c>
      <c r="J1865" s="44"/>
      <c r="K1865" s="45">
        <v>649.95</v>
      </c>
      <c r="L1865" s="43">
        <f t="shared" si="4"/>
        <v>0.001616815227</v>
      </c>
      <c r="M1865" s="44"/>
      <c r="N1865" s="45">
        <v>199.3</v>
      </c>
      <c r="O1865" s="43">
        <f t="shared" si="5"/>
        <v>-0.01320891479</v>
      </c>
      <c r="P1865" s="44"/>
      <c r="Q1865" s="45">
        <v>301.61</v>
      </c>
      <c r="R1865" s="43">
        <f t="shared" si="6"/>
        <v>0.003786876702</v>
      </c>
      <c r="S1865" s="44"/>
      <c r="T1865" s="45">
        <v>857.85</v>
      </c>
      <c r="U1865" s="43">
        <f t="shared" si="7"/>
        <v>-0.001979737458</v>
      </c>
      <c r="V1865" s="44"/>
      <c r="W1865" s="45">
        <v>226.33</v>
      </c>
      <c r="X1865" s="43">
        <f t="shared" si="8"/>
        <v>0.01289594535</v>
      </c>
      <c r="Y1865" s="44"/>
      <c r="Z1865" s="45">
        <v>80.0</v>
      </c>
      <c r="AA1865" s="46">
        <f t="shared" si="9"/>
        <v>-0.004987541511</v>
      </c>
      <c r="AB1865" s="44"/>
      <c r="AC1865" s="45">
        <v>432.54</v>
      </c>
      <c r="AD1865" s="46">
        <f t="shared" si="10"/>
        <v>0.01099563586</v>
      </c>
      <c r="AE1865" s="47"/>
      <c r="AF1865" s="42">
        <v>8706.4</v>
      </c>
      <c r="AG1865" s="46">
        <f t="shared" si="11"/>
        <v>-0.001910560008</v>
      </c>
      <c r="AH1865" s="47"/>
    </row>
    <row r="1866">
      <c r="A1866" s="41">
        <v>42636.0</v>
      </c>
      <c r="B1866" s="45">
        <v>824.95</v>
      </c>
      <c r="C1866" s="43">
        <f t="shared" si="1"/>
        <v>0.02846357823</v>
      </c>
      <c r="D1866" s="44"/>
      <c r="E1866" s="45">
        <v>654.89</v>
      </c>
      <c r="F1866" s="43">
        <f t="shared" si="2"/>
        <v>0.004422720674</v>
      </c>
      <c r="G1866" s="44"/>
      <c r="H1866" s="45">
        <v>48.79</v>
      </c>
      <c r="I1866" s="43">
        <f t="shared" si="3"/>
        <v>0.0105079776</v>
      </c>
      <c r="J1866" s="44"/>
      <c r="K1866" s="45">
        <v>648.9</v>
      </c>
      <c r="L1866" s="43">
        <f t="shared" si="4"/>
        <v>-0.01385031897</v>
      </c>
      <c r="M1866" s="44"/>
      <c r="N1866" s="45">
        <v>201.95</v>
      </c>
      <c r="O1866" s="43">
        <f t="shared" si="5"/>
        <v>-0.02276441468</v>
      </c>
      <c r="P1866" s="44"/>
      <c r="Q1866" s="45">
        <v>300.47</v>
      </c>
      <c r="R1866" s="43">
        <f t="shared" si="6"/>
        <v>0.01127913291</v>
      </c>
      <c r="S1866" s="44"/>
      <c r="T1866" s="45">
        <v>859.55</v>
      </c>
      <c r="U1866" s="43">
        <f t="shared" si="7"/>
        <v>0.007708067361</v>
      </c>
      <c r="V1866" s="44"/>
      <c r="W1866" s="45">
        <v>223.43</v>
      </c>
      <c r="X1866" s="43">
        <f t="shared" si="8"/>
        <v>0.001881552387</v>
      </c>
      <c r="Y1866" s="44"/>
      <c r="Z1866" s="45">
        <v>80.4</v>
      </c>
      <c r="AA1866" s="46">
        <f t="shared" si="9"/>
        <v>-0.01420215288</v>
      </c>
      <c r="AB1866" s="44"/>
      <c r="AC1866" s="45">
        <v>427.81</v>
      </c>
      <c r="AD1866" s="46">
        <f t="shared" si="10"/>
        <v>0.00004675081815</v>
      </c>
      <c r="AE1866" s="47"/>
      <c r="AF1866" s="42">
        <v>8723.05</v>
      </c>
      <c r="AG1866" s="46">
        <f t="shared" si="11"/>
        <v>-0.01236158974</v>
      </c>
      <c r="AH1866" s="47"/>
    </row>
    <row r="1867">
      <c r="A1867" s="41">
        <v>42635.0</v>
      </c>
      <c r="B1867" s="45">
        <v>801.8</v>
      </c>
      <c r="C1867" s="43">
        <f t="shared" si="1"/>
        <v>0.00362341872</v>
      </c>
      <c r="D1867" s="44"/>
      <c r="E1867" s="45">
        <v>652.0</v>
      </c>
      <c r="F1867" s="43">
        <f t="shared" si="2"/>
        <v>0.0107012262</v>
      </c>
      <c r="G1867" s="44"/>
      <c r="H1867" s="45">
        <v>48.28</v>
      </c>
      <c r="I1867" s="43">
        <f t="shared" si="3"/>
        <v>-0.0374027338</v>
      </c>
      <c r="J1867" s="44"/>
      <c r="K1867" s="45">
        <v>657.95</v>
      </c>
      <c r="L1867" s="43">
        <f t="shared" si="4"/>
        <v>0.01361918526</v>
      </c>
      <c r="M1867" s="44"/>
      <c r="N1867" s="45">
        <v>206.6</v>
      </c>
      <c r="O1867" s="43">
        <f t="shared" si="5"/>
        <v>-0.000870869473</v>
      </c>
      <c r="P1867" s="44"/>
      <c r="Q1867" s="45">
        <v>297.1</v>
      </c>
      <c r="R1867" s="43">
        <f t="shared" si="6"/>
        <v>-0.0100136472</v>
      </c>
      <c r="S1867" s="44"/>
      <c r="T1867" s="45">
        <v>852.95</v>
      </c>
      <c r="U1867" s="43">
        <f t="shared" si="7"/>
        <v>-0.006485751211</v>
      </c>
      <c r="V1867" s="44"/>
      <c r="W1867" s="45">
        <v>223.01</v>
      </c>
      <c r="X1867" s="43">
        <f t="shared" si="8"/>
        <v>0.03471984878</v>
      </c>
      <c r="Y1867" s="44"/>
      <c r="Z1867" s="45">
        <v>81.55</v>
      </c>
      <c r="AA1867" s="46">
        <f t="shared" si="9"/>
        <v>0.006150080885</v>
      </c>
      <c r="AB1867" s="44"/>
      <c r="AC1867" s="45">
        <v>427.79</v>
      </c>
      <c r="AD1867" s="46">
        <f t="shared" si="10"/>
        <v>0.0005611803641</v>
      </c>
      <c r="AE1867" s="47"/>
      <c r="AF1867" s="42">
        <v>8831.55</v>
      </c>
      <c r="AG1867" s="46">
        <f t="shared" si="11"/>
        <v>-0.004056731932</v>
      </c>
      <c r="AH1867" s="47"/>
    </row>
    <row r="1868">
      <c r="A1868" s="41">
        <v>42634.0</v>
      </c>
      <c r="B1868" s="45">
        <v>798.9</v>
      </c>
      <c r="C1868" s="43">
        <f t="shared" si="1"/>
        <v>0.0006260564907</v>
      </c>
      <c r="D1868" s="44"/>
      <c r="E1868" s="45">
        <v>645.06</v>
      </c>
      <c r="F1868" s="43">
        <f t="shared" si="2"/>
        <v>0.003525258921</v>
      </c>
      <c r="G1868" s="44"/>
      <c r="H1868" s="45">
        <v>50.12</v>
      </c>
      <c r="I1868" s="43">
        <f t="shared" si="3"/>
        <v>0.003597845176</v>
      </c>
      <c r="J1868" s="44"/>
      <c r="K1868" s="45">
        <v>649.05</v>
      </c>
      <c r="L1868" s="43">
        <f t="shared" si="4"/>
        <v>0.005097323363</v>
      </c>
      <c r="M1868" s="44"/>
      <c r="N1868" s="45">
        <v>206.78</v>
      </c>
      <c r="O1868" s="43">
        <f t="shared" si="5"/>
        <v>-0.01082235618</v>
      </c>
      <c r="P1868" s="44"/>
      <c r="Q1868" s="45">
        <v>300.09</v>
      </c>
      <c r="R1868" s="43">
        <f t="shared" si="6"/>
        <v>0.0004999750117</v>
      </c>
      <c r="S1868" s="44"/>
      <c r="T1868" s="45">
        <v>858.5</v>
      </c>
      <c r="U1868" s="43">
        <f t="shared" si="7"/>
        <v>-0.004648468568</v>
      </c>
      <c r="V1868" s="44"/>
      <c r="W1868" s="45">
        <v>215.4</v>
      </c>
      <c r="X1868" s="43">
        <f t="shared" si="8"/>
        <v>-0.005832539795</v>
      </c>
      <c r="Y1868" s="44"/>
      <c r="Z1868" s="45">
        <v>81.05</v>
      </c>
      <c r="AA1868" s="46">
        <f t="shared" si="9"/>
        <v>-0.006150080885</v>
      </c>
      <c r="AB1868" s="44"/>
      <c r="AC1868" s="45">
        <v>427.55</v>
      </c>
      <c r="AD1868" s="46">
        <f t="shared" si="10"/>
        <v>0.00876240381</v>
      </c>
      <c r="AE1868" s="47"/>
      <c r="AF1868" s="42">
        <v>8867.45</v>
      </c>
      <c r="AG1868" s="46">
        <f t="shared" si="11"/>
        <v>0.0102355155</v>
      </c>
      <c r="AH1868" s="47"/>
    </row>
    <row r="1869">
      <c r="A1869" s="41">
        <v>42633.0</v>
      </c>
      <c r="B1869" s="45">
        <v>798.4</v>
      </c>
      <c r="C1869" s="43">
        <f t="shared" si="1"/>
        <v>0.005652216266</v>
      </c>
      <c r="D1869" s="44"/>
      <c r="E1869" s="45">
        <v>642.79</v>
      </c>
      <c r="F1869" s="43">
        <f t="shared" si="2"/>
        <v>-0.001321486787</v>
      </c>
      <c r="G1869" s="44"/>
      <c r="H1869" s="45">
        <v>49.94</v>
      </c>
      <c r="I1869" s="43">
        <f t="shared" si="3"/>
        <v>0.004213912125</v>
      </c>
      <c r="J1869" s="44"/>
      <c r="K1869" s="45">
        <v>645.75</v>
      </c>
      <c r="L1869" s="43">
        <f t="shared" si="4"/>
        <v>0.00131716596</v>
      </c>
      <c r="M1869" s="44"/>
      <c r="N1869" s="45">
        <v>209.03</v>
      </c>
      <c r="O1869" s="43">
        <f t="shared" si="5"/>
        <v>-0.007577779619</v>
      </c>
      <c r="P1869" s="44"/>
      <c r="Q1869" s="45">
        <v>299.94</v>
      </c>
      <c r="R1869" s="43">
        <f t="shared" si="6"/>
        <v>-0.007870526307</v>
      </c>
      <c r="S1869" s="44"/>
      <c r="T1869" s="45">
        <v>862.5</v>
      </c>
      <c r="U1869" s="43">
        <f t="shared" si="7"/>
        <v>0.0001739281681</v>
      </c>
      <c r="V1869" s="44"/>
      <c r="W1869" s="45">
        <v>216.66</v>
      </c>
      <c r="X1869" s="43">
        <f t="shared" si="8"/>
        <v>-0.001383700235</v>
      </c>
      <c r="Y1869" s="44"/>
      <c r="Z1869" s="45">
        <v>81.55</v>
      </c>
      <c r="AA1869" s="46">
        <f t="shared" si="9"/>
        <v>-0.007330515416</v>
      </c>
      <c r="AB1869" s="44"/>
      <c r="AC1869" s="45">
        <v>423.82</v>
      </c>
      <c r="AD1869" s="46">
        <f t="shared" si="10"/>
        <v>0.0114617835</v>
      </c>
      <c r="AE1869" s="47"/>
      <c r="AF1869" s="42">
        <v>8777.15</v>
      </c>
      <c r="AG1869" s="46">
        <f t="shared" si="11"/>
        <v>0.0001424253907</v>
      </c>
      <c r="AH1869" s="47"/>
    </row>
    <row r="1870">
      <c r="A1870" s="41">
        <v>42632.0</v>
      </c>
      <c r="B1870" s="45">
        <v>793.9</v>
      </c>
      <c r="C1870" s="43">
        <f t="shared" si="1"/>
        <v>0.004797989002</v>
      </c>
      <c r="D1870" s="44"/>
      <c r="E1870" s="45">
        <v>643.64</v>
      </c>
      <c r="F1870" s="43">
        <f t="shared" si="2"/>
        <v>-0.005948341475</v>
      </c>
      <c r="G1870" s="44"/>
      <c r="H1870" s="45">
        <v>49.73</v>
      </c>
      <c r="I1870" s="43">
        <f t="shared" si="3"/>
        <v>-0.01159549178</v>
      </c>
      <c r="J1870" s="44"/>
      <c r="K1870" s="45">
        <v>644.9</v>
      </c>
      <c r="L1870" s="43">
        <f t="shared" si="4"/>
        <v>0.003884103384</v>
      </c>
      <c r="M1870" s="44"/>
      <c r="N1870" s="45">
        <v>210.62</v>
      </c>
      <c r="O1870" s="43">
        <f t="shared" si="5"/>
        <v>-0.00653071272</v>
      </c>
      <c r="P1870" s="44"/>
      <c r="Q1870" s="45">
        <v>302.31</v>
      </c>
      <c r="R1870" s="43">
        <f t="shared" si="6"/>
        <v>-0.01239352473</v>
      </c>
      <c r="S1870" s="44"/>
      <c r="T1870" s="45">
        <v>862.35</v>
      </c>
      <c r="U1870" s="43">
        <f t="shared" si="7"/>
        <v>0.0005219660841</v>
      </c>
      <c r="V1870" s="44"/>
      <c r="W1870" s="45">
        <v>216.96</v>
      </c>
      <c r="X1870" s="43">
        <f t="shared" si="8"/>
        <v>-0.01232236567</v>
      </c>
      <c r="Y1870" s="44"/>
      <c r="Z1870" s="45">
        <v>82.15</v>
      </c>
      <c r="AA1870" s="46">
        <f t="shared" si="9"/>
        <v>0.01409768981</v>
      </c>
      <c r="AB1870" s="44"/>
      <c r="AC1870" s="45">
        <v>418.99</v>
      </c>
      <c r="AD1870" s="46">
        <f t="shared" si="10"/>
        <v>0.0007162639978</v>
      </c>
      <c r="AE1870" s="47"/>
      <c r="AF1870" s="42">
        <v>8775.9</v>
      </c>
      <c r="AG1870" s="46">
        <f t="shared" si="11"/>
        <v>-0.003696483455</v>
      </c>
      <c r="AH1870" s="47"/>
    </row>
    <row r="1871">
      <c r="A1871" s="41">
        <v>42629.0</v>
      </c>
      <c r="B1871" s="45">
        <v>790.1</v>
      </c>
      <c r="C1871" s="43">
        <f t="shared" si="1"/>
        <v>-0.01488674205</v>
      </c>
      <c r="D1871" s="44"/>
      <c r="E1871" s="45">
        <v>647.48</v>
      </c>
      <c r="F1871" s="43">
        <f t="shared" si="2"/>
        <v>0.01415418774</v>
      </c>
      <c r="G1871" s="44"/>
      <c r="H1871" s="45">
        <v>50.31</v>
      </c>
      <c r="I1871" s="43">
        <f t="shared" si="3"/>
        <v>-0.01283714676</v>
      </c>
      <c r="J1871" s="44"/>
      <c r="K1871" s="45">
        <v>642.4</v>
      </c>
      <c r="L1871" s="43">
        <f t="shared" si="4"/>
        <v>0.00499376818</v>
      </c>
      <c r="M1871" s="44"/>
      <c r="N1871" s="45">
        <v>212.0</v>
      </c>
      <c r="O1871" s="43">
        <f t="shared" si="5"/>
        <v>0.01243549178</v>
      </c>
      <c r="P1871" s="44"/>
      <c r="Q1871" s="45">
        <v>306.08</v>
      </c>
      <c r="R1871" s="43">
        <f t="shared" si="6"/>
        <v>0.001405849217</v>
      </c>
      <c r="S1871" s="44"/>
      <c r="T1871" s="45">
        <v>861.9</v>
      </c>
      <c r="U1871" s="43">
        <f t="shared" si="7"/>
        <v>0.01720246037</v>
      </c>
      <c r="V1871" s="44"/>
      <c r="W1871" s="45">
        <v>219.65</v>
      </c>
      <c r="X1871" s="43">
        <f t="shared" si="8"/>
        <v>-0.000773659219</v>
      </c>
      <c r="Y1871" s="44"/>
      <c r="Z1871" s="45">
        <v>81.0</v>
      </c>
      <c r="AA1871" s="46">
        <f t="shared" si="9"/>
        <v>0.01242252</v>
      </c>
      <c r="AB1871" s="44"/>
      <c r="AC1871" s="45">
        <v>418.69</v>
      </c>
      <c r="AD1871" s="46">
        <f t="shared" si="10"/>
        <v>0.006565728561</v>
      </c>
      <c r="AE1871" s="47"/>
      <c r="AF1871" s="42">
        <v>8808.4</v>
      </c>
      <c r="AG1871" s="46">
        <f t="shared" si="11"/>
        <v>0.003246488431</v>
      </c>
      <c r="AH1871" s="47"/>
    </row>
    <row r="1872">
      <c r="A1872" s="41">
        <v>42628.0</v>
      </c>
      <c r="B1872" s="45">
        <v>801.95</v>
      </c>
      <c r="C1872" s="43">
        <f t="shared" si="1"/>
        <v>0.002372036069</v>
      </c>
      <c r="D1872" s="44"/>
      <c r="E1872" s="45">
        <v>638.38</v>
      </c>
      <c r="F1872" s="43">
        <f t="shared" si="2"/>
        <v>0.007957893691</v>
      </c>
      <c r="G1872" s="44"/>
      <c r="H1872" s="45">
        <v>50.96</v>
      </c>
      <c r="I1872" s="43">
        <f t="shared" si="3"/>
        <v>-0.01015237146</v>
      </c>
      <c r="J1872" s="44"/>
      <c r="K1872" s="45">
        <v>639.2</v>
      </c>
      <c r="L1872" s="43">
        <f t="shared" si="4"/>
        <v>0.002192639876</v>
      </c>
      <c r="M1872" s="44"/>
      <c r="N1872" s="45">
        <v>209.38</v>
      </c>
      <c r="O1872" s="43">
        <f t="shared" si="5"/>
        <v>0.003492575854</v>
      </c>
      <c r="P1872" s="44"/>
      <c r="Q1872" s="45">
        <v>305.65</v>
      </c>
      <c r="R1872" s="43">
        <f t="shared" si="6"/>
        <v>-0.01041506567</v>
      </c>
      <c r="S1872" s="44"/>
      <c r="T1872" s="45">
        <v>847.2</v>
      </c>
      <c r="U1872" s="43">
        <f t="shared" si="7"/>
        <v>0.001003808652</v>
      </c>
      <c r="V1872" s="44"/>
      <c r="W1872" s="45">
        <v>219.82</v>
      </c>
      <c r="X1872" s="43">
        <f t="shared" si="8"/>
        <v>0.0228223764</v>
      </c>
      <c r="Y1872" s="44"/>
      <c r="Z1872" s="45">
        <v>80.0</v>
      </c>
      <c r="AA1872" s="46">
        <f t="shared" si="9"/>
        <v>0.006269613014</v>
      </c>
      <c r="AB1872" s="44"/>
      <c r="AC1872" s="45">
        <v>415.95</v>
      </c>
      <c r="AD1872" s="46">
        <f t="shared" si="10"/>
        <v>0.01056164882</v>
      </c>
      <c r="AE1872" s="47"/>
      <c r="AF1872" s="42">
        <v>8779.85</v>
      </c>
      <c r="AG1872" s="46">
        <f t="shared" si="11"/>
        <v>0.004257414092</v>
      </c>
      <c r="AH1872" s="47"/>
    </row>
    <row r="1873">
      <c r="A1873" s="41">
        <v>42627.0</v>
      </c>
      <c r="B1873" s="45">
        <v>800.05</v>
      </c>
      <c r="C1873" s="43">
        <f t="shared" si="1"/>
        <v>0.02052033995</v>
      </c>
      <c r="D1873" s="44"/>
      <c r="E1873" s="45">
        <v>633.32</v>
      </c>
      <c r="F1873" s="43">
        <f t="shared" si="2"/>
        <v>-0.008192835857</v>
      </c>
      <c r="G1873" s="44"/>
      <c r="H1873" s="45">
        <v>51.48</v>
      </c>
      <c r="I1873" s="43">
        <f t="shared" si="3"/>
        <v>-0.01580298834</v>
      </c>
      <c r="J1873" s="44"/>
      <c r="K1873" s="45">
        <v>637.8</v>
      </c>
      <c r="L1873" s="43">
        <f t="shared" si="4"/>
        <v>0.01151159917</v>
      </c>
      <c r="M1873" s="44"/>
      <c r="N1873" s="45">
        <v>208.65</v>
      </c>
      <c r="O1873" s="43">
        <f t="shared" si="5"/>
        <v>0.0004793863946</v>
      </c>
      <c r="P1873" s="44"/>
      <c r="Q1873" s="45">
        <v>308.85</v>
      </c>
      <c r="R1873" s="43">
        <f t="shared" si="6"/>
        <v>-0.001520617599</v>
      </c>
      <c r="S1873" s="44"/>
      <c r="T1873" s="45">
        <v>846.35</v>
      </c>
      <c r="U1873" s="43">
        <f t="shared" si="7"/>
        <v>0.01152716269</v>
      </c>
      <c r="V1873" s="44"/>
      <c r="W1873" s="45">
        <v>214.86</v>
      </c>
      <c r="X1873" s="43">
        <f t="shared" si="8"/>
        <v>0.01137413091</v>
      </c>
      <c r="Y1873" s="44"/>
      <c r="Z1873" s="45">
        <v>79.5</v>
      </c>
      <c r="AA1873" s="46">
        <f t="shared" si="9"/>
        <v>-0.003766482795</v>
      </c>
      <c r="AB1873" s="44"/>
      <c r="AC1873" s="45">
        <v>411.58</v>
      </c>
      <c r="AD1873" s="46">
        <f t="shared" si="10"/>
        <v>-0.009984489864</v>
      </c>
      <c r="AE1873" s="47"/>
      <c r="AF1873" s="42">
        <v>8742.55</v>
      </c>
      <c r="AG1873" s="46">
        <f t="shared" si="11"/>
        <v>0.001826076762</v>
      </c>
      <c r="AH1873" s="47"/>
    </row>
    <row r="1874">
      <c r="A1874" s="41">
        <v>42625.0</v>
      </c>
      <c r="B1874" s="45">
        <v>783.8</v>
      </c>
      <c r="C1874" s="43">
        <f t="shared" si="1"/>
        <v>-0.01103861999</v>
      </c>
      <c r="D1874" s="44"/>
      <c r="E1874" s="45">
        <v>638.53</v>
      </c>
      <c r="F1874" s="43">
        <f t="shared" si="2"/>
        <v>-0.008172859966</v>
      </c>
      <c r="G1874" s="44"/>
      <c r="H1874" s="45">
        <v>52.3</v>
      </c>
      <c r="I1874" s="43">
        <f t="shared" si="3"/>
        <v>0.08142990265</v>
      </c>
      <c r="J1874" s="44"/>
      <c r="K1874" s="45">
        <v>630.5</v>
      </c>
      <c r="L1874" s="43">
        <f t="shared" si="4"/>
        <v>-0.01534556967</v>
      </c>
      <c r="M1874" s="44"/>
      <c r="N1874" s="45">
        <v>208.55</v>
      </c>
      <c r="O1874" s="43">
        <f t="shared" si="5"/>
        <v>0.002496520573</v>
      </c>
      <c r="P1874" s="44"/>
      <c r="Q1874" s="45">
        <v>309.32</v>
      </c>
      <c r="R1874" s="43">
        <f t="shared" si="6"/>
        <v>0.00460128481</v>
      </c>
      <c r="S1874" s="44"/>
      <c r="T1874" s="45">
        <v>836.65</v>
      </c>
      <c r="U1874" s="43">
        <f t="shared" si="7"/>
        <v>0.006294796122</v>
      </c>
      <c r="V1874" s="44"/>
      <c r="W1874" s="45">
        <v>212.43</v>
      </c>
      <c r="X1874" s="43">
        <f t="shared" si="8"/>
        <v>-0.03760258249</v>
      </c>
      <c r="Y1874" s="44"/>
      <c r="Z1874" s="45">
        <v>79.8</v>
      </c>
      <c r="AA1874" s="46">
        <f t="shared" si="9"/>
        <v>-0.0259754864</v>
      </c>
      <c r="AB1874" s="44"/>
      <c r="AC1874" s="45">
        <v>415.71</v>
      </c>
      <c r="AD1874" s="46">
        <f t="shared" si="10"/>
        <v>-0.01563333628</v>
      </c>
      <c r="AE1874" s="47"/>
      <c r="AF1874" s="42">
        <v>8726.6</v>
      </c>
      <c r="AG1874" s="46">
        <f t="shared" si="11"/>
        <v>0.001261308947</v>
      </c>
      <c r="AH1874" s="47"/>
    </row>
    <row r="1875">
      <c r="A1875" s="41">
        <v>42622.0</v>
      </c>
      <c r="B1875" s="45">
        <v>792.5</v>
      </c>
      <c r="C1875" s="43">
        <f t="shared" si="1"/>
        <v>-0.001008954557</v>
      </c>
      <c r="D1875" s="44"/>
      <c r="E1875" s="45">
        <v>643.77</v>
      </c>
      <c r="F1875" s="43">
        <f t="shared" si="2"/>
        <v>0.0007769766676</v>
      </c>
      <c r="G1875" s="44"/>
      <c r="H1875" s="45">
        <v>48.21</v>
      </c>
      <c r="I1875" s="43">
        <f t="shared" si="3"/>
        <v>-0.04581263193</v>
      </c>
      <c r="J1875" s="44"/>
      <c r="K1875" s="45">
        <v>640.25</v>
      </c>
      <c r="L1875" s="43">
        <f t="shared" si="4"/>
        <v>-0.004907889725</v>
      </c>
      <c r="M1875" s="44"/>
      <c r="N1875" s="45">
        <v>208.03</v>
      </c>
      <c r="O1875" s="43">
        <f t="shared" si="5"/>
        <v>-0.0233750963</v>
      </c>
      <c r="P1875" s="44"/>
      <c r="Q1875" s="45">
        <v>307.9</v>
      </c>
      <c r="R1875" s="43">
        <f t="shared" si="6"/>
        <v>0.001299967684</v>
      </c>
      <c r="S1875" s="44"/>
      <c r="T1875" s="45">
        <v>831.4</v>
      </c>
      <c r="U1875" s="43">
        <f t="shared" si="7"/>
        <v>-0.01142117835</v>
      </c>
      <c r="V1875" s="44"/>
      <c r="W1875" s="45">
        <v>220.57</v>
      </c>
      <c r="X1875" s="43">
        <f t="shared" si="8"/>
        <v>0.003042207264</v>
      </c>
      <c r="Y1875" s="44"/>
      <c r="Z1875" s="45">
        <v>81.9</v>
      </c>
      <c r="AA1875" s="46">
        <f t="shared" si="9"/>
        <v>-0.009720611171</v>
      </c>
      <c r="AB1875" s="44"/>
      <c r="AC1875" s="45">
        <v>422.26</v>
      </c>
      <c r="AD1875" s="46">
        <f t="shared" si="10"/>
        <v>-0.03828574444</v>
      </c>
      <c r="AE1875" s="47"/>
      <c r="AF1875" s="42">
        <v>8715.6</v>
      </c>
      <c r="AG1875" s="46">
        <f t="shared" si="11"/>
        <v>-0.01718816309</v>
      </c>
      <c r="AH1875" s="47"/>
    </row>
    <row r="1876">
      <c r="A1876" s="41">
        <v>42621.0</v>
      </c>
      <c r="B1876" s="45">
        <v>793.3</v>
      </c>
      <c r="C1876" s="43">
        <f t="shared" si="1"/>
        <v>-0.008535259548</v>
      </c>
      <c r="D1876" s="44"/>
      <c r="E1876" s="45">
        <v>643.27</v>
      </c>
      <c r="F1876" s="43">
        <f t="shared" si="2"/>
        <v>0.002054123752</v>
      </c>
      <c r="G1876" s="44"/>
      <c r="H1876" s="45">
        <v>50.47</v>
      </c>
      <c r="I1876" s="43">
        <f t="shared" si="3"/>
        <v>-0.02928752867</v>
      </c>
      <c r="J1876" s="44"/>
      <c r="K1876" s="45">
        <v>643.4</v>
      </c>
      <c r="L1876" s="43">
        <f t="shared" si="4"/>
        <v>0.005220316503</v>
      </c>
      <c r="M1876" s="44"/>
      <c r="N1876" s="45">
        <v>212.95</v>
      </c>
      <c r="O1876" s="43">
        <f t="shared" si="5"/>
        <v>-0.0160711506</v>
      </c>
      <c r="P1876" s="44"/>
      <c r="Q1876" s="45">
        <v>307.5</v>
      </c>
      <c r="R1876" s="43">
        <f t="shared" si="6"/>
        <v>0.01735294729</v>
      </c>
      <c r="S1876" s="44"/>
      <c r="T1876" s="45">
        <v>840.95</v>
      </c>
      <c r="U1876" s="43">
        <f t="shared" si="7"/>
        <v>0.002679131183</v>
      </c>
      <c r="V1876" s="44"/>
      <c r="W1876" s="45">
        <v>219.9</v>
      </c>
      <c r="X1876" s="43">
        <f t="shared" si="8"/>
        <v>-0.01247304674</v>
      </c>
      <c r="Y1876" s="44"/>
      <c r="Z1876" s="45">
        <v>82.7</v>
      </c>
      <c r="AA1876" s="46">
        <f t="shared" si="9"/>
        <v>-0.01082391806</v>
      </c>
      <c r="AB1876" s="44"/>
      <c r="AC1876" s="45">
        <v>438.74</v>
      </c>
      <c r="AD1876" s="46">
        <f t="shared" si="10"/>
        <v>-0.008081402377</v>
      </c>
      <c r="AE1876" s="47"/>
      <c r="AF1876" s="42">
        <v>8866.7</v>
      </c>
      <c r="AG1876" s="46">
        <f t="shared" si="11"/>
        <v>-0.009630136379</v>
      </c>
      <c r="AH1876" s="47"/>
    </row>
    <row r="1877">
      <c r="A1877" s="41">
        <v>42620.0</v>
      </c>
      <c r="B1877" s="45">
        <v>800.1</v>
      </c>
      <c r="C1877" s="43">
        <f t="shared" si="1"/>
        <v>0.01017532804</v>
      </c>
      <c r="D1877" s="44"/>
      <c r="E1877" s="45">
        <v>641.95</v>
      </c>
      <c r="F1877" s="43">
        <f t="shared" si="2"/>
        <v>-0.01055242958</v>
      </c>
      <c r="G1877" s="44"/>
      <c r="H1877" s="45">
        <v>51.97</v>
      </c>
      <c r="I1877" s="43">
        <f t="shared" si="3"/>
        <v>-0.0080491044</v>
      </c>
      <c r="J1877" s="44"/>
      <c r="K1877" s="45">
        <v>640.05</v>
      </c>
      <c r="L1877" s="43">
        <f t="shared" si="4"/>
        <v>-0.007859045236</v>
      </c>
      <c r="M1877" s="44"/>
      <c r="N1877" s="45">
        <v>216.4</v>
      </c>
      <c r="O1877" s="43">
        <f t="shared" si="5"/>
        <v>0.003332719248</v>
      </c>
      <c r="P1877" s="44"/>
      <c r="Q1877" s="45">
        <v>302.21</v>
      </c>
      <c r="R1877" s="43">
        <f t="shared" si="6"/>
        <v>-0.01262634734</v>
      </c>
      <c r="S1877" s="44"/>
      <c r="T1877" s="45">
        <v>838.7</v>
      </c>
      <c r="U1877" s="43">
        <f t="shared" si="7"/>
        <v>-0.0006555618698</v>
      </c>
      <c r="V1877" s="44"/>
      <c r="W1877" s="45">
        <v>222.66</v>
      </c>
      <c r="X1877" s="43">
        <f t="shared" si="8"/>
        <v>0.00359939199</v>
      </c>
      <c r="Y1877" s="44"/>
      <c r="Z1877" s="45">
        <v>83.6</v>
      </c>
      <c r="AA1877" s="46">
        <f t="shared" si="9"/>
        <v>0.01385147109</v>
      </c>
      <c r="AB1877" s="44"/>
      <c r="AC1877" s="45">
        <v>442.3</v>
      </c>
      <c r="AD1877" s="46">
        <f t="shared" si="10"/>
        <v>0.001833015143</v>
      </c>
      <c r="AE1877" s="47"/>
      <c r="AF1877" s="42">
        <v>8952.5</v>
      </c>
      <c r="AG1877" s="46">
        <f t="shared" si="11"/>
        <v>0.003866723339</v>
      </c>
      <c r="AH1877" s="47"/>
    </row>
    <row r="1878">
      <c r="A1878" s="41">
        <v>42619.0</v>
      </c>
      <c r="B1878" s="45">
        <v>792.0</v>
      </c>
      <c r="C1878" s="43">
        <f t="shared" si="1"/>
        <v>0.008113634774</v>
      </c>
      <c r="D1878" s="44"/>
      <c r="E1878" s="45">
        <v>648.76</v>
      </c>
      <c r="F1878" s="43">
        <f t="shared" si="2"/>
        <v>0.01184620173</v>
      </c>
      <c r="G1878" s="44"/>
      <c r="H1878" s="45">
        <v>52.39</v>
      </c>
      <c r="I1878" s="43">
        <f t="shared" si="3"/>
        <v>0.07653357</v>
      </c>
      <c r="J1878" s="44"/>
      <c r="K1878" s="45">
        <v>645.1</v>
      </c>
      <c r="L1878" s="43">
        <f t="shared" si="4"/>
        <v>0.007624716002</v>
      </c>
      <c r="M1878" s="44"/>
      <c r="N1878" s="45">
        <v>215.68</v>
      </c>
      <c r="O1878" s="43">
        <f t="shared" si="5"/>
        <v>0.01250366201</v>
      </c>
      <c r="P1878" s="44"/>
      <c r="Q1878" s="45">
        <v>306.05</v>
      </c>
      <c r="R1878" s="43">
        <f t="shared" si="6"/>
        <v>-0.01282381018</v>
      </c>
      <c r="S1878" s="44"/>
      <c r="T1878" s="45">
        <v>839.25</v>
      </c>
      <c r="U1878" s="43">
        <f t="shared" si="7"/>
        <v>0.008195541341</v>
      </c>
      <c r="V1878" s="44"/>
      <c r="W1878" s="45">
        <v>221.86</v>
      </c>
      <c r="X1878" s="43">
        <f t="shared" si="8"/>
        <v>0.009692543836</v>
      </c>
      <c r="Y1878" s="44"/>
      <c r="Z1878" s="45">
        <v>82.45</v>
      </c>
      <c r="AA1878" s="46">
        <f t="shared" si="9"/>
        <v>0.009750229589</v>
      </c>
      <c r="AB1878" s="44"/>
      <c r="AC1878" s="45">
        <v>441.49</v>
      </c>
      <c r="AD1878" s="46">
        <f t="shared" si="10"/>
        <v>0.003244288479</v>
      </c>
      <c r="AE1878" s="47"/>
      <c r="AF1878" s="42">
        <v>8917.95</v>
      </c>
      <c r="AG1878" s="46">
        <f t="shared" si="11"/>
        <v>-0.002805003813</v>
      </c>
      <c r="AH1878" s="47"/>
    </row>
    <row r="1879">
      <c r="A1879" s="41">
        <v>42615.0</v>
      </c>
      <c r="B1879" s="45">
        <v>785.6</v>
      </c>
      <c r="C1879" s="43">
        <f t="shared" si="1"/>
        <v>-0.006154646502</v>
      </c>
      <c r="D1879" s="44"/>
      <c r="E1879" s="45">
        <v>641.12</v>
      </c>
      <c r="F1879" s="43">
        <f t="shared" si="2"/>
        <v>0.001092435772</v>
      </c>
      <c r="G1879" s="44"/>
      <c r="H1879" s="45">
        <v>48.53</v>
      </c>
      <c r="I1879" s="43">
        <f t="shared" si="3"/>
        <v>0.03929489682</v>
      </c>
      <c r="J1879" s="44"/>
      <c r="K1879" s="45">
        <v>640.2</v>
      </c>
      <c r="L1879" s="43">
        <f t="shared" si="4"/>
        <v>-0.01480704599</v>
      </c>
      <c r="M1879" s="44"/>
      <c r="N1879" s="45">
        <v>213.0</v>
      </c>
      <c r="O1879" s="43">
        <f t="shared" si="5"/>
        <v>0.03074965187</v>
      </c>
      <c r="P1879" s="44"/>
      <c r="Q1879" s="45">
        <v>310.0</v>
      </c>
      <c r="R1879" s="43">
        <f t="shared" si="6"/>
        <v>0.00452635755</v>
      </c>
      <c r="S1879" s="44"/>
      <c r="T1879" s="45">
        <v>832.4</v>
      </c>
      <c r="U1879" s="43">
        <f t="shared" si="7"/>
        <v>-0.004614516923</v>
      </c>
      <c r="V1879" s="44"/>
      <c r="W1879" s="45">
        <v>219.72</v>
      </c>
      <c r="X1879" s="43">
        <f t="shared" si="8"/>
        <v>-0.05962820562</v>
      </c>
      <c r="Y1879" s="44"/>
      <c r="Z1879" s="45">
        <v>81.65</v>
      </c>
      <c r="AA1879" s="46">
        <f t="shared" si="9"/>
        <v>0.006758858295</v>
      </c>
      <c r="AB1879" s="44"/>
      <c r="AC1879" s="45">
        <v>440.06</v>
      </c>
      <c r="AD1879" s="46">
        <f t="shared" si="10"/>
        <v>0.0008184050652</v>
      </c>
      <c r="AE1879" s="47"/>
      <c r="AF1879" s="42">
        <v>8943.0</v>
      </c>
      <c r="AG1879" s="46">
        <f t="shared" si="11"/>
        <v>0.01502339179</v>
      </c>
      <c r="AH1879" s="47"/>
    </row>
    <row r="1880">
      <c r="A1880" s="41">
        <v>42614.0</v>
      </c>
      <c r="B1880" s="45">
        <v>790.45</v>
      </c>
      <c r="C1880" s="43">
        <f t="shared" si="1"/>
        <v>-0.0070595944</v>
      </c>
      <c r="D1880" s="44"/>
      <c r="E1880" s="45">
        <v>640.42</v>
      </c>
      <c r="F1880" s="43">
        <f t="shared" si="2"/>
        <v>-0.005838455308</v>
      </c>
      <c r="G1880" s="44"/>
      <c r="H1880" s="45">
        <v>46.66</v>
      </c>
      <c r="I1880" s="43">
        <f t="shared" si="3"/>
        <v>0.0142458701</v>
      </c>
      <c r="J1880" s="44"/>
      <c r="K1880" s="45">
        <v>649.75</v>
      </c>
      <c r="L1880" s="43">
        <f t="shared" si="4"/>
        <v>-0.01352869642</v>
      </c>
      <c r="M1880" s="44"/>
      <c r="N1880" s="45">
        <v>206.55</v>
      </c>
      <c r="O1880" s="43">
        <f t="shared" si="5"/>
        <v>0.02863161178</v>
      </c>
      <c r="P1880" s="44"/>
      <c r="Q1880" s="45">
        <v>308.6</v>
      </c>
      <c r="R1880" s="43">
        <f t="shared" si="6"/>
        <v>-0.01086108941</v>
      </c>
      <c r="S1880" s="44"/>
      <c r="T1880" s="45">
        <v>836.25</v>
      </c>
      <c r="U1880" s="43">
        <f t="shared" si="7"/>
        <v>0.01536406182</v>
      </c>
      <c r="V1880" s="44"/>
      <c r="W1880" s="45">
        <v>233.22</v>
      </c>
      <c r="X1880" s="43">
        <f t="shared" si="8"/>
        <v>0.005675969831</v>
      </c>
      <c r="Y1880" s="44"/>
      <c r="Z1880" s="45">
        <v>81.1</v>
      </c>
      <c r="AA1880" s="46">
        <f t="shared" si="9"/>
        <v>-0.02676558805</v>
      </c>
      <c r="AB1880" s="44"/>
      <c r="AC1880" s="45">
        <v>439.7</v>
      </c>
      <c r="AD1880" s="46">
        <f t="shared" si="10"/>
        <v>-0.0108798757</v>
      </c>
      <c r="AE1880" s="47"/>
      <c r="AF1880" s="42">
        <v>8809.65</v>
      </c>
      <c r="AG1880" s="46">
        <f t="shared" si="11"/>
        <v>0.00398082906</v>
      </c>
      <c r="AH1880" s="47"/>
    </row>
    <row r="1881">
      <c r="A1881" s="41">
        <v>42613.0</v>
      </c>
      <c r="B1881" s="45">
        <v>796.05</v>
      </c>
      <c r="C1881" s="43">
        <f t="shared" si="1"/>
        <v>-0.005449604768</v>
      </c>
      <c r="D1881" s="44"/>
      <c r="E1881" s="45">
        <v>644.17</v>
      </c>
      <c r="F1881" s="43">
        <f t="shared" si="2"/>
        <v>0.01761863457</v>
      </c>
      <c r="G1881" s="44"/>
      <c r="H1881" s="45">
        <v>46.0</v>
      </c>
      <c r="I1881" s="43">
        <f t="shared" si="3"/>
        <v>0.09407181646</v>
      </c>
      <c r="J1881" s="44"/>
      <c r="K1881" s="45">
        <v>658.6</v>
      </c>
      <c r="L1881" s="43">
        <f t="shared" si="4"/>
        <v>0.01260569043</v>
      </c>
      <c r="M1881" s="44"/>
      <c r="N1881" s="45">
        <v>200.72</v>
      </c>
      <c r="O1881" s="43">
        <f t="shared" si="5"/>
        <v>0.01364387136</v>
      </c>
      <c r="P1881" s="44"/>
      <c r="Q1881" s="45">
        <v>311.97</v>
      </c>
      <c r="R1881" s="43">
        <f t="shared" si="6"/>
        <v>0.004497710541</v>
      </c>
      <c r="S1881" s="44"/>
      <c r="T1881" s="45">
        <v>823.5</v>
      </c>
      <c r="U1881" s="43">
        <f t="shared" si="7"/>
        <v>-0.01596179047</v>
      </c>
      <c r="V1881" s="44"/>
      <c r="W1881" s="45">
        <v>231.9</v>
      </c>
      <c r="X1881" s="43">
        <f t="shared" si="8"/>
        <v>-0.009228523485</v>
      </c>
      <c r="Y1881" s="44"/>
      <c r="Z1881" s="45">
        <v>83.3</v>
      </c>
      <c r="AA1881" s="46">
        <f t="shared" si="9"/>
        <v>0.01756024536</v>
      </c>
      <c r="AB1881" s="44"/>
      <c r="AC1881" s="45">
        <v>444.51</v>
      </c>
      <c r="AD1881" s="46">
        <f t="shared" si="10"/>
        <v>-0.003929189918</v>
      </c>
      <c r="AE1881" s="47"/>
      <c r="AF1881" s="42">
        <v>8774.65</v>
      </c>
      <c r="AG1881" s="46">
        <f t="shared" si="11"/>
        <v>-0.001315426265</v>
      </c>
      <c r="AH1881" s="47"/>
    </row>
    <row r="1882">
      <c r="A1882" s="41">
        <v>42612.0</v>
      </c>
      <c r="B1882" s="45">
        <v>800.4</v>
      </c>
      <c r="C1882" s="43">
        <f t="shared" si="1"/>
        <v>0.009036206064</v>
      </c>
      <c r="D1882" s="44"/>
      <c r="E1882" s="45">
        <v>632.92</v>
      </c>
      <c r="F1882" s="43">
        <f t="shared" si="2"/>
        <v>0.02437350785</v>
      </c>
      <c r="G1882" s="44"/>
      <c r="H1882" s="45">
        <v>41.87</v>
      </c>
      <c r="I1882" s="43">
        <f t="shared" si="3"/>
        <v>0.003349285428</v>
      </c>
      <c r="J1882" s="44"/>
      <c r="K1882" s="45">
        <v>650.35</v>
      </c>
      <c r="L1882" s="43">
        <f t="shared" si="4"/>
        <v>0.02664539063</v>
      </c>
      <c r="M1882" s="44"/>
      <c r="N1882" s="45">
        <v>198.0</v>
      </c>
      <c r="O1882" s="43">
        <f t="shared" si="5"/>
        <v>0.02635434604</v>
      </c>
      <c r="P1882" s="44"/>
      <c r="Q1882" s="45">
        <v>310.57</v>
      </c>
      <c r="R1882" s="43">
        <f t="shared" si="6"/>
        <v>0.005165133993</v>
      </c>
      <c r="S1882" s="44"/>
      <c r="T1882" s="45">
        <v>836.75</v>
      </c>
      <c r="U1882" s="43">
        <f t="shared" si="7"/>
        <v>-0.001313746755</v>
      </c>
      <c r="V1882" s="44"/>
      <c r="W1882" s="45">
        <v>234.05</v>
      </c>
      <c r="X1882" s="43">
        <f t="shared" si="8"/>
        <v>0.002652521449</v>
      </c>
      <c r="Y1882" s="44"/>
      <c r="Z1882" s="45">
        <v>81.85</v>
      </c>
      <c r="AA1882" s="46">
        <f t="shared" si="9"/>
        <v>0.01787412763</v>
      </c>
      <c r="AB1882" s="44"/>
      <c r="AC1882" s="45">
        <v>446.26</v>
      </c>
      <c r="AD1882" s="46">
        <f t="shared" si="10"/>
        <v>0.01553709951</v>
      </c>
      <c r="AE1882" s="47"/>
      <c r="AF1882" s="42">
        <v>8786.2</v>
      </c>
      <c r="AG1882" s="46">
        <f t="shared" si="11"/>
        <v>0.004774531261</v>
      </c>
      <c r="AH1882" s="47"/>
    </row>
    <row r="1883">
      <c r="A1883" s="41">
        <v>42611.0</v>
      </c>
      <c r="B1883" s="45">
        <v>793.2</v>
      </c>
      <c r="C1883" s="43">
        <f t="shared" si="1"/>
        <v>0.0176793158</v>
      </c>
      <c r="D1883" s="44"/>
      <c r="E1883" s="45">
        <v>617.68</v>
      </c>
      <c r="F1883" s="43">
        <f t="shared" si="2"/>
        <v>-0.01521522247</v>
      </c>
      <c r="G1883" s="44"/>
      <c r="H1883" s="45">
        <v>41.73</v>
      </c>
      <c r="I1883" s="43">
        <f t="shared" si="3"/>
        <v>0.013267593</v>
      </c>
      <c r="J1883" s="44"/>
      <c r="K1883" s="45">
        <v>633.25</v>
      </c>
      <c r="L1883" s="43">
        <f t="shared" si="4"/>
        <v>0.01295365194</v>
      </c>
      <c r="M1883" s="44"/>
      <c r="N1883" s="45">
        <v>192.85</v>
      </c>
      <c r="O1883" s="43">
        <f t="shared" si="5"/>
        <v>-0.03124137494</v>
      </c>
      <c r="P1883" s="44"/>
      <c r="Q1883" s="45">
        <v>308.97</v>
      </c>
      <c r="R1883" s="43">
        <f t="shared" si="6"/>
        <v>0.01825803964</v>
      </c>
      <c r="S1883" s="44"/>
      <c r="T1883" s="45">
        <v>837.85</v>
      </c>
      <c r="U1883" s="43">
        <f t="shared" si="7"/>
        <v>-0.005356517985</v>
      </c>
      <c r="V1883" s="44"/>
      <c r="W1883" s="45">
        <v>233.43</v>
      </c>
      <c r="X1883" s="43">
        <f t="shared" si="8"/>
        <v>0.006446644296</v>
      </c>
      <c r="Y1883" s="44"/>
      <c r="Z1883" s="45">
        <v>80.4</v>
      </c>
      <c r="AA1883" s="46">
        <f t="shared" si="9"/>
        <v>-0.03001756769</v>
      </c>
      <c r="AB1883" s="44"/>
      <c r="AC1883" s="45">
        <v>439.38</v>
      </c>
      <c r="AD1883" s="46">
        <f t="shared" si="10"/>
        <v>-0.0005005802284</v>
      </c>
      <c r="AE1883" s="47"/>
      <c r="AF1883" s="42">
        <v>8744.35</v>
      </c>
      <c r="AG1883" s="46">
        <f t="shared" si="11"/>
        <v>0.01577967019</v>
      </c>
      <c r="AH1883" s="47"/>
    </row>
    <row r="1884">
      <c r="A1884" s="41">
        <v>42608.0</v>
      </c>
      <c r="B1884" s="45">
        <v>779.3</v>
      </c>
      <c r="C1884" s="43">
        <f t="shared" si="1"/>
        <v>-0.0009619393437</v>
      </c>
      <c r="D1884" s="44"/>
      <c r="E1884" s="45">
        <v>627.15</v>
      </c>
      <c r="F1884" s="43">
        <f t="shared" si="2"/>
        <v>-0.001163318936</v>
      </c>
      <c r="G1884" s="44"/>
      <c r="H1884" s="45">
        <v>41.18</v>
      </c>
      <c r="I1884" s="43">
        <f t="shared" si="3"/>
        <v>0.005845121367</v>
      </c>
      <c r="J1884" s="44"/>
      <c r="K1884" s="45">
        <v>625.1</v>
      </c>
      <c r="L1884" s="43">
        <f t="shared" si="4"/>
        <v>-0.008442901606</v>
      </c>
      <c r="M1884" s="44"/>
      <c r="N1884" s="45">
        <v>198.97</v>
      </c>
      <c r="O1884" s="43">
        <f t="shared" si="5"/>
        <v>-0.00616280729</v>
      </c>
      <c r="P1884" s="44"/>
      <c r="Q1884" s="45">
        <v>303.38</v>
      </c>
      <c r="R1884" s="43">
        <f t="shared" si="6"/>
        <v>-0.03698313708</v>
      </c>
      <c r="S1884" s="44"/>
      <c r="T1884" s="45">
        <v>842.35</v>
      </c>
      <c r="U1884" s="43">
        <f t="shared" si="7"/>
        <v>0.004759930448</v>
      </c>
      <c r="V1884" s="44"/>
      <c r="W1884" s="45">
        <v>231.93</v>
      </c>
      <c r="X1884" s="43">
        <f t="shared" si="8"/>
        <v>0.04890658538</v>
      </c>
      <c r="Y1884" s="44"/>
      <c r="Z1884" s="45">
        <v>82.85</v>
      </c>
      <c r="AA1884" s="46">
        <f t="shared" si="9"/>
        <v>-0.01556917676</v>
      </c>
      <c r="AB1884" s="44"/>
      <c r="AC1884" s="45">
        <v>439.6</v>
      </c>
      <c r="AD1884" s="46">
        <f t="shared" si="10"/>
        <v>0.005611712607</v>
      </c>
      <c r="AE1884" s="47"/>
      <c r="AF1884" s="42">
        <v>8607.45</v>
      </c>
      <c r="AG1884" s="46">
        <f t="shared" si="11"/>
        <v>0.004062869384</v>
      </c>
      <c r="AH1884" s="47"/>
    </row>
    <row r="1885">
      <c r="A1885" s="41">
        <v>42607.0</v>
      </c>
      <c r="B1885" s="45">
        <v>780.05</v>
      </c>
      <c r="C1885" s="43">
        <f t="shared" si="1"/>
        <v>-0.004221574646</v>
      </c>
      <c r="D1885" s="44"/>
      <c r="E1885" s="45">
        <v>627.88</v>
      </c>
      <c r="F1885" s="43">
        <f t="shared" si="2"/>
        <v>-0.002576788077</v>
      </c>
      <c r="G1885" s="44"/>
      <c r="H1885" s="45">
        <v>40.94</v>
      </c>
      <c r="I1885" s="43">
        <f t="shared" si="3"/>
        <v>-0.02912710421</v>
      </c>
      <c r="J1885" s="44"/>
      <c r="K1885" s="45">
        <v>630.4</v>
      </c>
      <c r="L1885" s="43">
        <f t="shared" si="4"/>
        <v>0.006205764208</v>
      </c>
      <c r="M1885" s="44"/>
      <c r="N1885" s="45">
        <v>200.2</v>
      </c>
      <c r="O1885" s="43">
        <f t="shared" si="5"/>
        <v>-0.009544713543</v>
      </c>
      <c r="P1885" s="44"/>
      <c r="Q1885" s="45">
        <v>314.81</v>
      </c>
      <c r="R1885" s="43">
        <f t="shared" si="6"/>
        <v>-0.01478799158</v>
      </c>
      <c r="S1885" s="44"/>
      <c r="T1885" s="45">
        <v>838.35</v>
      </c>
      <c r="U1885" s="43">
        <f t="shared" si="7"/>
        <v>-0.01303567668</v>
      </c>
      <c r="V1885" s="44"/>
      <c r="W1885" s="45">
        <v>220.86</v>
      </c>
      <c r="X1885" s="43">
        <f t="shared" si="8"/>
        <v>0.01556007758</v>
      </c>
      <c r="Y1885" s="44"/>
      <c r="Z1885" s="45">
        <v>84.15</v>
      </c>
      <c r="AA1885" s="46">
        <f t="shared" si="9"/>
        <v>-0.02638675517</v>
      </c>
      <c r="AB1885" s="44"/>
      <c r="AC1885" s="45">
        <v>437.14</v>
      </c>
      <c r="AD1885" s="46">
        <f t="shared" si="10"/>
        <v>-0.007498012497</v>
      </c>
      <c r="AE1885" s="47"/>
      <c r="AF1885" s="42">
        <v>8572.55</v>
      </c>
      <c r="AG1885" s="46">
        <f t="shared" si="11"/>
        <v>-0.002289577021</v>
      </c>
      <c r="AH1885" s="47"/>
    </row>
    <row r="1886">
      <c r="A1886" s="41">
        <v>42606.0</v>
      </c>
      <c r="B1886" s="45">
        <v>783.35</v>
      </c>
      <c r="C1886" s="43">
        <f t="shared" si="1"/>
        <v>-0.001594438936</v>
      </c>
      <c r="D1886" s="44"/>
      <c r="E1886" s="45">
        <v>629.5</v>
      </c>
      <c r="F1886" s="43">
        <f t="shared" si="2"/>
        <v>0.008230761709</v>
      </c>
      <c r="G1886" s="44"/>
      <c r="H1886" s="45">
        <v>42.15</v>
      </c>
      <c r="I1886" s="43">
        <f t="shared" si="3"/>
        <v>-0.002369669355</v>
      </c>
      <c r="J1886" s="44"/>
      <c r="K1886" s="45">
        <v>626.5</v>
      </c>
      <c r="L1886" s="43">
        <f t="shared" si="4"/>
        <v>0.01779506678</v>
      </c>
      <c r="M1886" s="44"/>
      <c r="N1886" s="45">
        <v>202.12</v>
      </c>
      <c r="O1886" s="43">
        <f t="shared" si="5"/>
        <v>-0.00901328534</v>
      </c>
      <c r="P1886" s="44"/>
      <c r="Q1886" s="45">
        <v>319.5</v>
      </c>
      <c r="R1886" s="43">
        <f t="shared" si="6"/>
        <v>-0.002500782798</v>
      </c>
      <c r="S1886" s="44"/>
      <c r="T1886" s="45">
        <v>849.35</v>
      </c>
      <c r="U1886" s="43">
        <f t="shared" si="7"/>
        <v>0.01572312791</v>
      </c>
      <c r="V1886" s="44"/>
      <c r="W1886" s="45">
        <v>217.45</v>
      </c>
      <c r="X1886" s="43">
        <f t="shared" si="8"/>
        <v>-0.001149029197</v>
      </c>
      <c r="Y1886" s="44"/>
      <c r="Z1886" s="45">
        <v>86.4</v>
      </c>
      <c r="AA1886" s="46">
        <f t="shared" si="9"/>
        <v>0</v>
      </c>
      <c r="AB1886" s="44"/>
      <c r="AC1886" s="45">
        <v>440.43</v>
      </c>
      <c r="AD1886" s="46">
        <f t="shared" si="10"/>
        <v>0.01040748867</v>
      </c>
      <c r="AE1886" s="47"/>
      <c r="AF1886" s="42">
        <v>8592.2</v>
      </c>
      <c r="AG1886" s="46">
        <f t="shared" si="11"/>
        <v>-0.00673918746</v>
      </c>
      <c r="AH1886" s="47"/>
    </row>
    <row r="1887">
      <c r="A1887" s="41">
        <v>42605.0</v>
      </c>
      <c r="B1887" s="45">
        <v>784.6</v>
      </c>
      <c r="C1887" s="43">
        <f t="shared" si="1"/>
        <v>-0.009639851412</v>
      </c>
      <c r="D1887" s="44"/>
      <c r="E1887" s="45">
        <v>624.34</v>
      </c>
      <c r="F1887" s="43">
        <f t="shared" si="2"/>
        <v>0.0009294127742</v>
      </c>
      <c r="G1887" s="44"/>
      <c r="H1887" s="45">
        <v>42.25</v>
      </c>
      <c r="I1887" s="43">
        <f t="shared" si="3"/>
        <v>-0.005429023131</v>
      </c>
      <c r="J1887" s="44"/>
      <c r="K1887" s="45">
        <v>615.45</v>
      </c>
      <c r="L1887" s="43">
        <f t="shared" si="4"/>
        <v>-0.01155055045</v>
      </c>
      <c r="M1887" s="44"/>
      <c r="N1887" s="45">
        <v>203.95</v>
      </c>
      <c r="O1887" s="43">
        <f t="shared" si="5"/>
        <v>0.00901328534</v>
      </c>
      <c r="P1887" s="44"/>
      <c r="Q1887" s="45">
        <v>320.3</v>
      </c>
      <c r="R1887" s="43">
        <f t="shared" si="6"/>
        <v>-0.009229830739</v>
      </c>
      <c r="S1887" s="44"/>
      <c r="T1887" s="45">
        <v>836.1</v>
      </c>
      <c r="U1887" s="43">
        <f t="shared" si="7"/>
        <v>-0.005843436817</v>
      </c>
      <c r="V1887" s="44"/>
      <c r="W1887" s="45">
        <v>217.7</v>
      </c>
      <c r="X1887" s="43">
        <f t="shared" si="8"/>
        <v>-0.01594930141</v>
      </c>
      <c r="Y1887" s="44"/>
      <c r="Z1887" s="45">
        <v>86.4</v>
      </c>
      <c r="AA1887" s="46">
        <f t="shared" si="9"/>
        <v>-0.01150760685</v>
      </c>
      <c r="AB1887" s="44"/>
      <c r="AC1887" s="45">
        <v>435.87</v>
      </c>
      <c r="AD1887" s="46">
        <f t="shared" si="10"/>
        <v>0.005706018289</v>
      </c>
      <c r="AE1887" s="47"/>
      <c r="AF1887" s="42">
        <v>8650.3</v>
      </c>
      <c r="AG1887" s="46">
        <f t="shared" si="11"/>
        <v>0.002048268079</v>
      </c>
      <c r="AH1887" s="47"/>
    </row>
    <row r="1888">
      <c r="A1888" s="41">
        <v>42604.0</v>
      </c>
      <c r="B1888" s="45">
        <v>792.2</v>
      </c>
      <c r="C1888" s="43">
        <f t="shared" si="1"/>
        <v>-0.002584387962</v>
      </c>
      <c r="D1888" s="44"/>
      <c r="E1888" s="45">
        <v>623.76</v>
      </c>
      <c r="F1888" s="43">
        <f t="shared" si="2"/>
        <v>0.002552311708</v>
      </c>
      <c r="G1888" s="44"/>
      <c r="H1888" s="45">
        <v>42.48</v>
      </c>
      <c r="I1888" s="43">
        <f t="shared" si="3"/>
        <v>0.004009912202</v>
      </c>
      <c r="J1888" s="44"/>
      <c r="K1888" s="45">
        <v>622.6</v>
      </c>
      <c r="L1888" s="43">
        <f t="shared" si="4"/>
        <v>0.04668829498</v>
      </c>
      <c r="M1888" s="44"/>
      <c r="N1888" s="45">
        <v>202.12</v>
      </c>
      <c r="O1888" s="43">
        <f t="shared" si="5"/>
        <v>0.03381284082</v>
      </c>
      <c r="P1888" s="44"/>
      <c r="Q1888" s="45">
        <v>323.27</v>
      </c>
      <c r="R1888" s="43">
        <f t="shared" si="6"/>
        <v>0.005334834774</v>
      </c>
      <c r="S1888" s="44"/>
      <c r="T1888" s="45">
        <v>841.0</v>
      </c>
      <c r="U1888" s="43">
        <f t="shared" si="7"/>
        <v>0.009077940985</v>
      </c>
      <c r="V1888" s="44"/>
      <c r="W1888" s="45">
        <v>221.2</v>
      </c>
      <c r="X1888" s="43">
        <f t="shared" si="8"/>
        <v>-0.01007565199</v>
      </c>
      <c r="Y1888" s="44"/>
      <c r="Z1888" s="45">
        <v>87.4</v>
      </c>
      <c r="AA1888" s="46">
        <f t="shared" si="9"/>
        <v>0.002864510695</v>
      </c>
      <c r="AB1888" s="44"/>
      <c r="AC1888" s="45">
        <v>433.39</v>
      </c>
      <c r="AD1888" s="46">
        <f t="shared" si="10"/>
        <v>-0.007241993648</v>
      </c>
      <c r="AE1888" s="47"/>
      <c r="AF1888" s="42">
        <v>8632.6</v>
      </c>
      <c r="AG1888" s="46">
        <f t="shared" si="11"/>
        <v>0.000399727727</v>
      </c>
      <c r="AH1888" s="47"/>
    </row>
    <row r="1889">
      <c r="A1889" s="41">
        <v>42601.0</v>
      </c>
      <c r="B1889" s="45">
        <v>794.25</v>
      </c>
      <c r="C1889" s="43">
        <f t="shared" si="1"/>
        <v>0.007963637082</v>
      </c>
      <c r="D1889" s="44"/>
      <c r="E1889" s="45">
        <v>622.17</v>
      </c>
      <c r="F1889" s="43">
        <f t="shared" si="2"/>
        <v>-0.004314257351</v>
      </c>
      <c r="G1889" s="44"/>
      <c r="H1889" s="45">
        <v>42.31</v>
      </c>
      <c r="I1889" s="43">
        <f t="shared" si="3"/>
        <v>0.09905151163</v>
      </c>
      <c r="J1889" s="44"/>
      <c r="K1889" s="45">
        <v>594.2</v>
      </c>
      <c r="L1889" s="43">
        <f t="shared" si="4"/>
        <v>-0.007544674903</v>
      </c>
      <c r="M1889" s="44"/>
      <c r="N1889" s="45">
        <v>195.4</v>
      </c>
      <c r="O1889" s="43">
        <f t="shared" si="5"/>
        <v>0.04795888235</v>
      </c>
      <c r="P1889" s="44"/>
      <c r="Q1889" s="45">
        <v>321.55</v>
      </c>
      <c r="R1889" s="43">
        <f t="shared" si="6"/>
        <v>-0.003786942693</v>
      </c>
      <c r="S1889" s="44"/>
      <c r="T1889" s="45">
        <v>833.4</v>
      </c>
      <c r="U1889" s="43">
        <f t="shared" si="7"/>
        <v>-0.00317470092</v>
      </c>
      <c r="V1889" s="44"/>
      <c r="W1889" s="45">
        <v>223.44</v>
      </c>
      <c r="X1889" s="43">
        <f t="shared" si="8"/>
        <v>0.003901262767</v>
      </c>
      <c r="Y1889" s="44"/>
      <c r="Z1889" s="45">
        <v>87.15</v>
      </c>
      <c r="AA1889" s="46">
        <f t="shared" si="9"/>
        <v>-0.002292264614</v>
      </c>
      <c r="AB1889" s="44"/>
      <c r="AC1889" s="45">
        <v>436.54</v>
      </c>
      <c r="AD1889" s="46">
        <f t="shared" si="10"/>
        <v>-0.001647974738</v>
      </c>
      <c r="AE1889" s="47"/>
      <c r="AF1889" s="42">
        <v>8629.15</v>
      </c>
      <c r="AG1889" s="46">
        <f t="shared" si="11"/>
        <v>-0.00436516545</v>
      </c>
      <c r="AH1889" s="47"/>
    </row>
    <row r="1890">
      <c r="A1890" s="41">
        <v>42600.0</v>
      </c>
      <c r="B1890" s="45">
        <v>787.95</v>
      </c>
      <c r="C1890" s="43">
        <f t="shared" si="1"/>
        <v>-0.005189885067</v>
      </c>
      <c r="D1890" s="44"/>
      <c r="E1890" s="45">
        <v>624.86</v>
      </c>
      <c r="F1890" s="43">
        <f t="shared" si="2"/>
        <v>0.01415079941</v>
      </c>
      <c r="G1890" s="44"/>
      <c r="H1890" s="45">
        <v>38.32</v>
      </c>
      <c r="I1890" s="43">
        <f t="shared" si="3"/>
        <v>0.0181703485</v>
      </c>
      <c r="J1890" s="44"/>
      <c r="K1890" s="45">
        <v>598.7</v>
      </c>
      <c r="L1890" s="43">
        <f t="shared" si="4"/>
        <v>-0.002169017285</v>
      </c>
      <c r="M1890" s="44"/>
      <c r="N1890" s="45">
        <v>186.25</v>
      </c>
      <c r="O1890" s="43">
        <f t="shared" si="5"/>
        <v>-0.02623014336</v>
      </c>
      <c r="P1890" s="44"/>
      <c r="Q1890" s="45">
        <v>322.77</v>
      </c>
      <c r="R1890" s="43">
        <f t="shared" si="6"/>
        <v>-0.02623522326</v>
      </c>
      <c r="S1890" s="44"/>
      <c r="T1890" s="45">
        <v>836.05</v>
      </c>
      <c r="U1890" s="43">
        <f t="shared" si="7"/>
        <v>-0.003760637173</v>
      </c>
      <c r="V1890" s="44"/>
      <c r="W1890" s="45">
        <v>222.57</v>
      </c>
      <c r="X1890" s="43">
        <f t="shared" si="8"/>
        <v>-0.01312284499</v>
      </c>
      <c r="Y1890" s="44"/>
      <c r="Z1890" s="45">
        <v>87.35</v>
      </c>
      <c r="AA1890" s="46">
        <f t="shared" si="9"/>
        <v>0.01035682445</v>
      </c>
      <c r="AB1890" s="44"/>
      <c r="AC1890" s="45">
        <v>437.26</v>
      </c>
      <c r="AD1890" s="46">
        <f t="shared" si="10"/>
        <v>-0.01630957884</v>
      </c>
      <c r="AE1890" s="47"/>
      <c r="AF1890" s="42">
        <v>8666.9</v>
      </c>
      <c r="AG1890" s="46">
        <f t="shared" si="11"/>
        <v>-0.0007324043084</v>
      </c>
      <c r="AH1890" s="47"/>
    </row>
    <row r="1891">
      <c r="A1891" s="41">
        <v>42599.0</v>
      </c>
      <c r="B1891" s="45">
        <v>792.05</v>
      </c>
      <c r="C1891" s="43">
        <f t="shared" si="1"/>
        <v>0.02979366348</v>
      </c>
      <c r="D1891" s="44"/>
      <c r="E1891" s="45">
        <v>616.08</v>
      </c>
      <c r="F1891" s="43">
        <f t="shared" si="2"/>
        <v>0.006170798744</v>
      </c>
      <c r="G1891" s="44"/>
      <c r="H1891" s="45">
        <v>37.63</v>
      </c>
      <c r="I1891" s="43">
        <f t="shared" si="3"/>
        <v>0.01310704868</v>
      </c>
      <c r="J1891" s="44"/>
      <c r="K1891" s="45">
        <v>600.0</v>
      </c>
      <c r="L1891" s="43">
        <f t="shared" si="4"/>
        <v>-0.02396063744</v>
      </c>
      <c r="M1891" s="44"/>
      <c r="N1891" s="45">
        <v>191.2</v>
      </c>
      <c r="O1891" s="43">
        <f t="shared" si="5"/>
        <v>0.006927706934</v>
      </c>
      <c r="P1891" s="44"/>
      <c r="Q1891" s="45">
        <v>331.35</v>
      </c>
      <c r="R1891" s="43">
        <f t="shared" si="6"/>
        <v>-0.01732305582</v>
      </c>
      <c r="S1891" s="44"/>
      <c r="T1891" s="45">
        <v>839.2</v>
      </c>
      <c r="U1891" s="43">
        <f t="shared" si="7"/>
        <v>-0.01566549933</v>
      </c>
      <c r="V1891" s="44"/>
      <c r="W1891" s="45">
        <v>225.51</v>
      </c>
      <c r="X1891" s="43">
        <f t="shared" si="8"/>
        <v>0.01361719369</v>
      </c>
      <c r="Y1891" s="44"/>
      <c r="Z1891" s="45">
        <v>86.45</v>
      </c>
      <c r="AA1891" s="46">
        <f t="shared" si="9"/>
        <v>0.0058004803</v>
      </c>
      <c r="AB1891" s="44"/>
      <c r="AC1891" s="45">
        <v>444.45</v>
      </c>
      <c r="AD1891" s="46">
        <f t="shared" si="10"/>
        <v>-0.01511746275</v>
      </c>
      <c r="AE1891" s="47"/>
      <c r="AF1891" s="42">
        <v>8673.25</v>
      </c>
      <c r="AG1891" s="46">
        <f t="shared" si="11"/>
        <v>0.005688764453</v>
      </c>
      <c r="AH1891" s="47"/>
    </row>
    <row r="1892">
      <c r="A1892" s="41">
        <v>42598.0</v>
      </c>
      <c r="B1892" s="45">
        <v>768.8</v>
      </c>
      <c r="C1892" s="43">
        <f t="shared" si="1"/>
        <v>0.02589162717</v>
      </c>
      <c r="D1892" s="44"/>
      <c r="E1892" s="45">
        <v>612.29</v>
      </c>
      <c r="F1892" s="43">
        <f t="shared" si="2"/>
        <v>-0.001142596102</v>
      </c>
      <c r="G1892" s="44"/>
      <c r="H1892" s="45">
        <v>37.14</v>
      </c>
      <c r="I1892" s="43">
        <f t="shared" si="3"/>
        <v>-0.007777965992</v>
      </c>
      <c r="J1892" s="44"/>
      <c r="K1892" s="45">
        <v>614.55</v>
      </c>
      <c r="L1892" s="43">
        <f t="shared" si="4"/>
        <v>-0.008183815882</v>
      </c>
      <c r="M1892" s="44"/>
      <c r="N1892" s="45">
        <v>189.88</v>
      </c>
      <c r="O1892" s="43">
        <f t="shared" si="5"/>
        <v>-0.02599169084</v>
      </c>
      <c r="P1892" s="44"/>
      <c r="Q1892" s="45">
        <v>337.14</v>
      </c>
      <c r="R1892" s="43">
        <f t="shared" si="6"/>
        <v>-0.004734577111</v>
      </c>
      <c r="S1892" s="44"/>
      <c r="T1892" s="45">
        <v>852.45</v>
      </c>
      <c r="U1892" s="43">
        <f t="shared" si="7"/>
        <v>0.007949869623</v>
      </c>
      <c r="V1892" s="44"/>
      <c r="W1892" s="45">
        <v>222.46</v>
      </c>
      <c r="X1892" s="43">
        <f t="shared" si="8"/>
        <v>0.01626936391</v>
      </c>
      <c r="Y1892" s="44"/>
      <c r="Z1892" s="45">
        <v>85.95</v>
      </c>
      <c r="AA1892" s="46">
        <f t="shared" si="9"/>
        <v>0.02951808172</v>
      </c>
      <c r="AB1892" s="44"/>
      <c r="AC1892" s="45">
        <v>451.22</v>
      </c>
      <c r="AD1892" s="46">
        <f t="shared" si="10"/>
        <v>0.007764653283</v>
      </c>
      <c r="AE1892" s="47"/>
      <c r="AF1892" s="42">
        <v>8624.05</v>
      </c>
      <c r="AG1892" s="46">
        <f t="shared" si="11"/>
        <v>-0.002142866236</v>
      </c>
      <c r="AH1892" s="47"/>
    </row>
    <row r="1893">
      <c r="A1893" s="41">
        <v>42594.0</v>
      </c>
      <c r="B1893" s="45">
        <v>749.15</v>
      </c>
      <c r="C1893" s="43">
        <f t="shared" si="1"/>
        <v>-0.0114802681</v>
      </c>
      <c r="D1893" s="44"/>
      <c r="E1893" s="45">
        <v>612.99</v>
      </c>
      <c r="F1893" s="43">
        <f t="shared" si="2"/>
        <v>0.000375280445</v>
      </c>
      <c r="G1893" s="44"/>
      <c r="H1893" s="45">
        <v>37.43</v>
      </c>
      <c r="I1893" s="43">
        <f t="shared" si="3"/>
        <v>-0.03646305582</v>
      </c>
      <c r="J1893" s="44"/>
      <c r="K1893" s="45">
        <v>619.6</v>
      </c>
      <c r="L1893" s="43">
        <f t="shared" si="4"/>
        <v>0.005015785938</v>
      </c>
      <c r="M1893" s="44"/>
      <c r="N1893" s="45">
        <v>194.88</v>
      </c>
      <c r="O1893" s="43">
        <f t="shared" si="5"/>
        <v>-0.01664033511</v>
      </c>
      <c r="P1893" s="44"/>
      <c r="Q1893" s="45">
        <v>338.74</v>
      </c>
      <c r="R1893" s="43">
        <f t="shared" si="6"/>
        <v>-0.003653940888</v>
      </c>
      <c r="S1893" s="44"/>
      <c r="T1893" s="45">
        <v>845.7</v>
      </c>
      <c r="U1893" s="43">
        <f t="shared" si="7"/>
        <v>-0.01420628529</v>
      </c>
      <c r="V1893" s="44"/>
      <c r="W1893" s="45">
        <v>218.87</v>
      </c>
      <c r="X1893" s="43">
        <f t="shared" si="8"/>
        <v>-0.004285590584</v>
      </c>
      <c r="Y1893" s="44"/>
      <c r="Z1893" s="45">
        <v>83.45</v>
      </c>
      <c r="AA1893" s="46">
        <f t="shared" si="9"/>
        <v>0.01023796958</v>
      </c>
      <c r="AB1893" s="44"/>
      <c r="AC1893" s="45">
        <v>447.73</v>
      </c>
      <c r="AD1893" s="46">
        <f t="shared" si="10"/>
        <v>0.0011397286</v>
      </c>
      <c r="AE1893" s="47"/>
      <c r="AF1893" s="42">
        <v>8642.55</v>
      </c>
      <c r="AG1893" s="46">
        <f t="shared" si="11"/>
        <v>-0.003419063436</v>
      </c>
      <c r="AH1893" s="47"/>
    </row>
    <row r="1894">
      <c r="A1894" s="41">
        <v>42593.0</v>
      </c>
      <c r="B1894" s="45">
        <v>757.8</v>
      </c>
      <c r="C1894" s="43">
        <f t="shared" si="1"/>
        <v>0.01623023521</v>
      </c>
      <c r="D1894" s="44"/>
      <c r="E1894" s="45">
        <v>612.76</v>
      </c>
      <c r="F1894" s="43">
        <f t="shared" si="2"/>
        <v>0.001094011621</v>
      </c>
      <c r="G1894" s="44"/>
      <c r="H1894" s="45">
        <v>38.82</v>
      </c>
      <c r="I1894" s="43">
        <f t="shared" si="3"/>
        <v>0.04504910267</v>
      </c>
      <c r="J1894" s="44"/>
      <c r="K1894" s="45">
        <v>616.5</v>
      </c>
      <c r="L1894" s="43">
        <f t="shared" si="4"/>
        <v>0.01487076999</v>
      </c>
      <c r="M1894" s="44"/>
      <c r="N1894" s="45">
        <v>198.15</v>
      </c>
      <c r="O1894" s="43">
        <f t="shared" si="5"/>
        <v>0.01141999469</v>
      </c>
      <c r="P1894" s="44"/>
      <c r="Q1894" s="45">
        <v>339.98</v>
      </c>
      <c r="R1894" s="43">
        <f t="shared" si="6"/>
        <v>0.00981327336</v>
      </c>
      <c r="S1894" s="44"/>
      <c r="T1894" s="45">
        <v>857.8</v>
      </c>
      <c r="U1894" s="43">
        <f t="shared" si="7"/>
        <v>-0.01360486437</v>
      </c>
      <c r="V1894" s="44"/>
      <c r="W1894" s="45">
        <v>219.81</v>
      </c>
      <c r="X1894" s="43">
        <f t="shared" si="8"/>
        <v>-0.02440296355</v>
      </c>
      <c r="Y1894" s="44"/>
      <c r="Z1894" s="45">
        <v>82.6</v>
      </c>
      <c r="AA1894" s="46">
        <f t="shared" si="9"/>
        <v>0.006680862991</v>
      </c>
      <c r="AB1894" s="44"/>
      <c r="AC1894" s="45">
        <v>447.22</v>
      </c>
      <c r="AD1894" s="46">
        <f t="shared" si="10"/>
        <v>-0.01515668058</v>
      </c>
      <c r="AE1894" s="47"/>
      <c r="AF1894" s="42">
        <v>8672.15</v>
      </c>
      <c r="AG1894" s="46">
        <f t="shared" si="11"/>
        <v>0.009267745881</v>
      </c>
      <c r="AH1894" s="47"/>
    </row>
    <row r="1895">
      <c r="A1895" s="41">
        <v>42592.0</v>
      </c>
      <c r="B1895" s="45">
        <v>745.6</v>
      </c>
      <c r="C1895" s="43">
        <f t="shared" si="1"/>
        <v>-0.003146867449</v>
      </c>
      <c r="D1895" s="44"/>
      <c r="E1895" s="45">
        <v>612.09</v>
      </c>
      <c r="F1895" s="43">
        <f t="shared" si="2"/>
        <v>-0.01639832581</v>
      </c>
      <c r="G1895" s="44"/>
      <c r="H1895" s="45">
        <v>37.11</v>
      </c>
      <c r="I1895" s="43">
        <f t="shared" si="3"/>
        <v>-0.04169469364</v>
      </c>
      <c r="J1895" s="44"/>
      <c r="K1895" s="45">
        <v>607.4</v>
      </c>
      <c r="L1895" s="43">
        <f t="shared" si="4"/>
        <v>-0.03167924002</v>
      </c>
      <c r="M1895" s="44"/>
      <c r="N1895" s="45">
        <v>195.9</v>
      </c>
      <c r="O1895" s="43">
        <f t="shared" si="5"/>
        <v>0.004604766387</v>
      </c>
      <c r="P1895" s="44"/>
      <c r="Q1895" s="45">
        <v>336.66</v>
      </c>
      <c r="R1895" s="43">
        <f t="shared" si="6"/>
        <v>0.01012054673</v>
      </c>
      <c r="S1895" s="44"/>
      <c r="T1895" s="45">
        <v>869.55</v>
      </c>
      <c r="U1895" s="43">
        <f t="shared" si="7"/>
        <v>-0.003558722617</v>
      </c>
      <c r="V1895" s="44"/>
      <c r="W1895" s="45">
        <v>225.24</v>
      </c>
      <c r="X1895" s="43">
        <f t="shared" si="8"/>
        <v>-0.01292446477</v>
      </c>
      <c r="Y1895" s="44"/>
      <c r="Z1895" s="45">
        <v>82.05</v>
      </c>
      <c r="AA1895" s="46">
        <f t="shared" si="9"/>
        <v>-0.01571979166</v>
      </c>
      <c r="AB1895" s="44"/>
      <c r="AC1895" s="45">
        <v>454.05</v>
      </c>
      <c r="AD1895" s="46">
        <f t="shared" si="10"/>
        <v>-0.03356746511</v>
      </c>
      <c r="AE1895" s="47"/>
      <c r="AF1895" s="42">
        <v>8592.15</v>
      </c>
      <c r="AG1895" s="46">
        <f t="shared" si="11"/>
        <v>0.001963017852</v>
      </c>
      <c r="AH1895" s="47"/>
    </row>
    <row r="1896">
      <c r="A1896" s="41">
        <v>42591.0</v>
      </c>
      <c r="B1896" s="45">
        <v>747.95</v>
      </c>
      <c r="C1896" s="43">
        <f t="shared" si="1"/>
        <v>-0.02482467217</v>
      </c>
      <c r="D1896" s="44"/>
      <c r="E1896" s="45">
        <v>622.21</v>
      </c>
      <c r="F1896" s="43">
        <f t="shared" si="2"/>
        <v>-0.001926751933</v>
      </c>
      <c r="G1896" s="44"/>
      <c r="H1896" s="45">
        <v>38.69</v>
      </c>
      <c r="I1896" s="43">
        <f t="shared" si="3"/>
        <v>-0.002581312739</v>
      </c>
      <c r="J1896" s="44"/>
      <c r="K1896" s="45">
        <v>626.95</v>
      </c>
      <c r="L1896" s="43">
        <f t="shared" si="4"/>
        <v>0.002075683325</v>
      </c>
      <c r="M1896" s="44"/>
      <c r="N1896" s="45">
        <v>195.0</v>
      </c>
      <c r="O1896" s="43">
        <f t="shared" si="5"/>
        <v>0.0283467166</v>
      </c>
      <c r="P1896" s="44"/>
      <c r="Q1896" s="45">
        <v>333.27</v>
      </c>
      <c r="R1896" s="43">
        <f t="shared" si="6"/>
        <v>-0.009110115427</v>
      </c>
      <c r="S1896" s="44"/>
      <c r="T1896" s="45">
        <v>872.65</v>
      </c>
      <c r="U1896" s="43">
        <f t="shared" si="7"/>
        <v>0.000458479004</v>
      </c>
      <c r="V1896" s="44"/>
      <c r="W1896" s="45">
        <v>228.17</v>
      </c>
      <c r="X1896" s="43">
        <f t="shared" si="8"/>
        <v>-0.02056114769</v>
      </c>
      <c r="Y1896" s="44"/>
      <c r="Z1896" s="45">
        <v>83.35</v>
      </c>
      <c r="AA1896" s="46">
        <f t="shared" si="9"/>
        <v>-0.0119261998</v>
      </c>
      <c r="AB1896" s="44"/>
      <c r="AC1896" s="45">
        <v>469.55</v>
      </c>
      <c r="AD1896" s="46">
        <f t="shared" si="10"/>
        <v>0.005745362394</v>
      </c>
      <c r="AE1896" s="47"/>
      <c r="AF1896" s="42">
        <v>8575.3</v>
      </c>
      <c r="AG1896" s="46">
        <f t="shared" si="11"/>
        <v>-0.01193391758</v>
      </c>
      <c r="AH1896" s="47"/>
    </row>
    <row r="1897">
      <c r="A1897" s="41">
        <v>42590.0</v>
      </c>
      <c r="B1897" s="45">
        <v>766.75</v>
      </c>
      <c r="C1897" s="43">
        <f t="shared" si="1"/>
        <v>0.02382243376</v>
      </c>
      <c r="D1897" s="44"/>
      <c r="E1897" s="45">
        <v>623.41</v>
      </c>
      <c r="F1897" s="43">
        <f t="shared" si="2"/>
        <v>0.0002727309206</v>
      </c>
      <c r="G1897" s="44"/>
      <c r="H1897" s="45">
        <v>38.79</v>
      </c>
      <c r="I1897" s="43">
        <f t="shared" si="3"/>
        <v>-0.00231749814</v>
      </c>
      <c r="J1897" s="44"/>
      <c r="K1897" s="45">
        <v>625.65</v>
      </c>
      <c r="L1897" s="43">
        <f t="shared" si="4"/>
        <v>-0.01278454702</v>
      </c>
      <c r="M1897" s="44"/>
      <c r="N1897" s="45">
        <v>189.55</v>
      </c>
      <c r="O1897" s="43">
        <f t="shared" si="5"/>
        <v>0.020089664</v>
      </c>
      <c r="P1897" s="44"/>
      <c r="Q1897" s="45">
        <v>336.32</v>
      </c>
      <c r="R1897" s="43">
        <f t="shared" si="6"/>
        <v>0.005366419175</v>
      </c>
      <c r="S1897" s="44"/>
      <c r="T1897" s="45">
        <v>872.25</v>
      </c>
      <c r="U1897" s="43">
        <f t="shared" si="7"/>
        <v>0.03399050514</v>
      </c>
      <c r="V1897" s="44"/>
      <c r="W1897" s="45">
        <v>232.91</v>
      </c>
      <c r="X1897" s="43">
        <f t="shared" si="8"/>
        <v>0.03561894661</v>
      </c>
      <c r="Y1897" s="44"/>
      <c r="Z1897" s="45">
        <v>84.35</v>
      </c>
      <c r="AA1897" s="46">
        <f t="shared" si="9"/>
        <v>0.04547615948</v>
      </c>
      <c r="AB1897" s="44"/>
      <c r="AC1897" s="45">
        <v>466.86</v>
      </c>
      <c r="AD1897" s="46">
        <f t="shared" si="10"/>
        <v>0.01868000873</v>
      </c>
      <c r="AE1897" s="47"/>
      <c r="AF1897" s="42">
        <v>8678.25</v>
      </c>
      <c r="AG1897" s="46">
        <f t="shared" si="11"/>
        <v>-0.003806877671</v>
      </c>
      <c r="AH1897" s="47"/>
    </row>
    <row r="1898">
      <c r="A1898" s="41">
        <v>42587.0</v>
      </c>
      <c r="B1898" s="45">
        <v>748.7</v>
      </c>
      <c r="C1898" s="43">
        <f t="shared" si="1"/>
        <v>0.01805979003</v>
      </c>
      <c r="D1898" s="44"/>
      <c r="E1898" s="45">
        <v>623.24</v>
      </c>
      <c r="F1898" s="43">
        <f t="shared" si="2"/>
        <v>0.006632562387</v>
      </c>
      <c r="G1898" s="44"/>
      <c r="H1898" s="45">
        <v>38.88</v>
      </c>
      <c r="I1898" s="43">
        <f t="shared" si="3"/>
        <v>0.002059732963</v>
      </c>
      <c r="J1898" s="44"/>
      <c r="K1898" s="45">
        <v>633.7</v>
      </c>
      <c r="L1898" s="43">
        <f t="shared" si="4"/>
        <v>-0.01379116044</v>
      </c>
      <c r="M1898" s="44"/>
      <c r="N1898" s="45">
        <v>185.78</v>
      </c>
      <c r="O1898" s="43">
        <f t="shared" si="5"/>
        <v>-0.007721217984</v>
      </c>
      <c r="P1898" s="44"/>
      <c r="Q1898" s="45">
        <v>334.52</v>
      </c>
      <c r="R1898" s="43">
        <f t="shared" si="6"/>
        <v>-0.007356587808</v>
      </c>
      <c r="S1898" s="44"/>
      <c r="T1898" s="45">
        <v>843.1</v>
      </c>
      <c r="U1898" s="43">
        <f t="shared" si="7"/>
        <v>0.03163009546</v>
      </c>
      <c r="V1898" s="44"/>
      <c r="W1898" s="45">
        <v>224.76</v>
      </c>
      <c r="X1898" s="43">
        <f t="shared" si="8"/>
        <v>0.00624834667</v>
      </c>
      <c r="Y1898" s="44"/>
      <c r="Z1898" s="45">
        <v>80.6</v>
      </c>
      <c r="AA1898" s="46">
        <f t="shared" si="9"/>
        <v>0.02068390881</v>
      </c>
      <c r="AB1898" s="44"/>
      <c r="AC1898" s="45">
        <v>458.22</v>
      </c>
      <c r="AD1898" s="46">
        <f t="shared" si="10"/>
        <v>-0.00745761009</v>
      </c>
      <c r="AE1898" s="47"/>
      <c r="AF1898" s="42">
        <v>8711.35</v>
      </c>
      <c r="AG1898" s="46">
        <f t="shared" si="11"/>
        <v>0.003242407049</v>
      </c>
      <c r="AH1898" s="47"/>
    </row>
    <row r="1899">
      <c r="A1899" s="41">
        <v>42586.0</v>
      </c>
      <c r="B1899" s="45">
        <v>735.3</v>
      </c>
      <c r="C1899" s="43">
        <f t="shared" si="1"/>
        <v>0.01438282447</v>
      </c>
      <c r="D1899" s="44"/>
      <c r="E1899" s="45">
        <v>619.12</v>
      </c>
      <c r="F1899" s="43">
        <f t="shared" si="2"/>
        <v>0.0004361979762</v>
      </c>
      <c r="G1899" s="44"/>
      <c r="H1899" s="45">
        <v>38.8</v>
      </c>
      <c r="I1899" s="43">
        <f t="shared" si="3"/>
        <v>0.01166571882</v>
      </c>
      <c r="J1899" s="44"/>
      <c r="K1899" s="45">
        <v>642.5</v>
      </c>
      <c r="L1899" s="43">
        <f t="shared" si="4"/>
        <v>-0.0002334357868</v>
      </c>
      <c r="M1899" s="44"/>
      <c r="N1899" s="45">
        <v>187.22</v>
      </c>
      <c r="O1899" s="43">
        <f t="shared" si="5"/>
        <v>-0.01936056241</v>
      </c>
      <c r="P1899" s="44"/>
      <c r="Q1899" s="45">
        <v>336.99</v>
      </c>
      <c r="R1899" s="43">
        <f t="shared" si="6"/>
        <v>0.009750938288</v>
      </c>
      <c r="S1899" s="44"/>
      <c r="T1899" s="45">
        <v>816.85</v>
      </c>
      <c r="U1899" s="43">
        <f t="shared" si="7"/>
        <v>-0.009746072149</v>
      </c>
      <c r="V1899" s="44"/>
      <c r="W1899" s="45">
        <v>223.36</v>
      </c>
      <c r="X1899" s="43">
        <f t="shared" si="8"/>
        <v>-0.004645354075</v>
      </c>
      <c r="Y1899" s="44"/>
      <c r="Z1899" s="45">
        <v>78.95</v>
      </c>
      <c r="AA1899" s="46">
        <f t="shared" si="9"/>
        <v>0.05132662717</v>
      </c>
      <c r="AB1899" s="44"/>
      <c r="AC1899" s="45">
        <v>461.65</v>
      </c>
      <c r="AD1899" s="46">
        <f t="shared" si="10"/>
        <v>0.003450112459</v>
      </c>
      <c r="AE1899" s="47"/>
      <c r="AF1899" s="42">
        <v>8683.15</v>
      </c>
      <c r="AG1899" s="46">
        <f t="shared" si="11"/>
        <v>0.01532443642</v>
      </c>
      <c r="AH1899" s="47"/>
    </row>
    <row r="1900">
      <c r="A1900" s="41">
        <v>42585.0</v>
      </c>
      <c r="B1900" s="45">
        <v>724.8</v>
      </c>
      <c r="C1900" s="43">
        <f t="shared" si="1"/>
        <v>-0.003718244317</v>
      </c>
      <c r="D1900" s="44"/>
      <c r="E1900" s="45">
        <v>618.85</v>
      </c>
      <c r="F1900" s="43">
        <f t="shared" si="2"/>
        <v>-0.002291950128</v>
      </c>
      <c r="G1900" s="44"/>
      <c r="H1900" s="45">
        <v>38.35</v>
      </c>
      <c r="I1900" s="43">
        <f t="shared" si="3"/>
        <v>-0.00779224722</v>
      </c>
      <c r="J1900" s="44"/>
      <c r="K1900" s="45">
        <v>642.65</v>
      </c>
      <c r="L1900" s="43">
        <f t="shared" si="4"/>
        <v>-0.006668759206</v>
      </c>
      <c r="M1900" s="44"/>
      <c r="N1900" s="45">
        <v>190.88</v>
      </c>
      <c r="O1900" s="43">
        <f t="shared" si="5"/>
        <v>0.001992763783</v>
      </c>
      <c r="P1900" s="44"/>
      <c r="Q1900" s="45">
        <v>333.72</v>
      </c>
      <c r="R1900" s="43">
        <f t="shared" si="6"/>
        <v>-0.01232929046</v>
      </c>
      <c r="S1900" s="44"/>
      <c r="T1900" s="45">
        <v>824.85</v>
      </c>
      <c r="U1900" s="43">
        <f t="shared" si="7"/>
        <v>0.01866125309</v>
      </c>
      <c r="V1900" s="44"/>
      <c r="W1900" s="45">
        <v>224.4</v>
      </c>
      <c r="X1900" s="43">
        <f t="shared" si="8"/>
        <v>-0.02712433032</v>
      </c>
      <c r="Y1900" s="44"/>
      <c r="Z1900" s="45">
        <v>75.0</v>
      </c>
      <c r="AA1900" s="46">
        <f t="shared" si="9"/>
        <v>-0.02761516703</v>
      </c>
      <c r="AB1900" s="44"/>
      <c r="AC1900" s="45">
        <v>460.06</v>
      </c>
      <c r="AD1900" s="46">
        <f t="shared" si="10"/>
        <v>-0.03248406561</v>
      </c>
      <c r="AE1900" s="47"/>
      <c r="AF1900" s="42">
        <v>8551.1</v>
      </c>
      <c r="AG1900" s="46">
        <f t="shared" si="11"/>
        <v>0.0007311673558</v>
      </c>
      <c r="AH1900" s="47"/>
    </row>
    <row r="1901">
      <c r="A1901" s="41">
        <v>42584.0</v>
      </c>
      <c r="B1901" s="45">
        <v>727.5</v>
      </c>
      <c r="C1901" s="43">
        <f t="shared" si="1"/>
        <v>0.026111144</v>
      </c>
      <c r="D1901" s="44"/>
      <c r="E1901" s="45">
        <v>620.27</v>
      </c>
      <c r="F1901" s="43">
        <f t="shared" si="2"/>
        <v>0.0008064256429</v>
      </c>
      <c r="G1901" s="44"/>
      <c r="H1901" s="45">
        <v>38.65</v>
      </c>
      <c r="I1901" s="43">
        <f t="shared" si="3"/>
        <v>-0.001551189556</v>
      </c>
      <c r="J1901" s="44"/>
      <c r="K1901" s="45">
        <v>646.95</v>
      </c>
      <c r="L1901" s="43">
        <f t="shared" si="4"/>
        <v>-0.005318546472</v>
      </c>
      <c r="M1901" s="44"/>
      <c r="N1901" s="45">
        <v>190.5</v>
      </c>
      <c r="O1901" s="43">
        <f t="shared" si="5"/>
        <v>-0.02846246466</v>
      </c>
      <c r="P1901" s="44"/>
      <c r="Q1901" s="45">
        <v>337.86</v>
      </c>
      <c r="R1901" s="43">
        <f t="shared" si="6"/>
        <v>0.003409582739</v>
      </c>
      <c r="S1901" s="44"/>
      <c r="T1901" s="45">
        <v>809.6</v>
      </c>
      <c r="U1901" s="43">
        <f t="shared" si="7"/>
        <v>0.001730745889</v>
      </c>
      <c r="V1901" s="44"/>
      <c r="W1901" s="45">
        <v>230.57</v>
      </c>
      <c r="X1901" s="43">
        <f t="shared" si="8"/>
        <v>0.0006073752898</v>
      </c>
      <c r="Y1901" s="44"/>
      <c r="Z1901" s="45">
        <v>77.1</v>
      </c>
      <c r="AA1901" s="46">
        <f t="shared" si="9"/>
        <v>-0.01799534422</v>
      </c>
      <c r="AB1901" s="44"/>
      <c r="AC1901" s="45">
        <v>475.25</v>
      </c>
      <c r="AD1901" s="46">
        <f t="shared" si="10"/>
        <v>-0.02183251996</v>
      </c>
      <c r="AE1901" s="47"/>
      <c r="AF1901" s="42">
        <v>8544.85</v>
      </c>
      <c r="AG1901" s="46">
        <f t="shared" si="11"/>
        <v>-0.009092692723</v>
      </c>
      <c r="AH1901" s="47"/>
    </row>
    <row r="1902">
      <c r="A1902" s="41">
        <v>42583.0</v>
      </c>
      <c r="B1902" s="45">
        <v>708.75</v>
      </c>
      <c r="C1902" s="43">
        <f t="shared" si="1"/>
        <v>-0.006469328519</v>
      </c>
      <c r="D1902" s="44"/>
      <c r="E1902" s="45">
        <v>619.77</v>
      </c>
      <c r="F1902" s="43">
        <f t="shared" si="2"/>
        <v>-0.003141389143</v>
      </c>
      <c r="G1902" s="44"/>
      <c r="H1902" s="45">
        <v>38.71</v>
      </c>
      <c r="I1902" s="43">
        <f t="shared" si="3"/>
        <v>-0.00232228204</v>
      </c>
      <c r="J1902" s="44"/>
      <c r="K1902" s="45">
        <v>650.4</v>
      </c>
      <c r="L1902" s="43">
        <f t="shared" si="4"/>
        <v>-0.01275654162</v>
      </c>
      <c r="M1902" s="44"/>
      <c r="N1902" s="45">
        <v>196.0</v>
      </c>
      <c r="O1902" s="43">
        <f t="shared" si="5"/>
        <v>0.07713452557</v>
      </c>
      <c r="P1902" s="44"/>
      <c r="Q1902" s="45">
        <v>336.71</v>
      </c>
      <c r="R1902" s="43">
        <f t="shared" si="6"/>
        <v>-0.006571570627</v>
      </c>
      <c r="S1902" s="44"/>
      <c r="T1902" s="45">
        <v>808.2</v>
      </c>
      <c r="U1902" s="43">
        <f t="shared" si="7"/>
        <v>-0.01223614123</v>
      </c>
      <c r="V1902" s="44"/>
      <c r="W1902" s="45">
        <v>230.43</v>
      </c>
      <c r="X1902" s="43">
        <f t="shared" si="8"/>
        <v>0.05329842334</v>
      </c>
      <c r="Y1902" s="44"/>
      <c r="Z1902" s="45">
        <v>78.5</v>
      </c>
      <c r="AA1902" s="46">
        <f t="shared" si="9"/>
        <v>0</v>
      </c>
      <c r="AB1902" s="44"/>
      <c r="AC1902" s="45">
        <v>485.74</v>
      </c>
      <c r="AD1902" s="46">
        <f t="shared" si="10"/>
        <v>0.006236725913</v>
      </c>
      <c r="AE1902" s="47"/>
      <c r="AF1902" s="42">
        <v>8622.9</v>
      </c>
      <c r="AG1902" s="46">
        <f t="shared" si="11"/>
        <v>-0.001581742506</v>
      </c>
      <c r="AH1902" s="47"/>
    </row>
    <row r="1903">
      <c r="A1903" s="41">
        <v>42580.0</v>
      </c>
      <c r="B1903" s="45">
        <v>713.35</v>
      </c>
      <c r="C1903" s="43">
        <f t="shared" si="1"/>
        <v>0.01810644274</v>
      </c>
      <c r="D1903" s="44"/>
      <c r="E1903" s="45">
        <v>621.72</v>
      </c>
      <c r="F1903" s="43">
        <f t="shared" si="2"/>
        <v>-0.001799833359</v>
      </c>
      <c r="G1903" s="44"/>
      <c r="H1903" s="45">
        <v>38.8</v>
      </c>
      <c r="I1903" s="43">
        <f t="shared" si="3"/>
        <v>0</v>
      </c>
      <c r="J1903" s="44"/>
      <c r="K1903" s="45">
        <v>658.75</v>
      </c>
      <c r="L1903" s="43">
        <f t="shared" si="4"/>
        <v>0.01045292393</v>
      </c>
      <c r="M1903" s="44"/>
      <c r="N1903" s="45">
        <v>181.45</v>
      </c>
      <c r="O1903" s="43">
        <f t="shared" si="5"/>
        <v>0.004141936061</v>
      </c>
      <c r="P1903" s="44"/>
      <c r="Q1903" s="45">
        <v>338.93</v>
      </c>
      <c r="R1903" s="43">
        <f t="shared" si="6"/>
        <v>-0.01041966545</v>
      </c>
      <c r="S1903" s="44"/>
      <c r="T1903" s="45">
        <v>818.15</v>
      </c>
      <c r="U1903" s="43">
        <f t="shared" si="7"/>
        <v>-0.006457137445</v>
      </c>
      <c r="V1903" s="44"/>
      <c r="W1903" s="45">
        <v>218.47</v>
      </c>
      <c r="X1903" s="43">
        <f t="shared" si="8"/>
        <v>0.01030604935</v>
      </c>
      <c r="Y1903" s="44"/>
      <c r="Z1903" s="45">
        <v>78.5</v>
      </c>
      <c r="AA1903" s="46">
        <f t="shared" si="9"/>
        <v>0.005108567943</v>
      </c>
      <c r="AB1903" s="44"/>
      <c r="AC1903" s="45">
        <v>482.72</v>
      </c>
      <c r="AD1903" s="46">
        <f t="shared" si="10"/>
        <v>0.005713173462</v>
      </c>
      <c r="AE1903" s="47"/>
      <c r="AF1903" s="42">
        <v>8636.55</v>
      </c>
      <c r="AG1903" s="46">
        <f t="shared" si="11"/>
        <v>-0.000225759116</v>
      </c>
      <c r="AH1903" s="47"/>
    </row>
    <row r="1904">
      <c r="A1904" s="41">
        <v>42579.0</v>
      </c>
      <c r="B1904" s="45">
        <v>700.55</v>
      </c>
      <c r="C1904" s="43">
        <f t="shared" si="1"/>
        <v>-0.00156896338</v>
      </c>
      <c r="D1904" s="44"/>
      <c r="E1904" s="45">
        <v>622.84</v>
      </c>
      <c r="F1904" s="43">
        <f t="shared" si="2"/>
        <v>0.009258578646</v>
      </c>
      <c r="G1904" s="44"/>
      <c r="H1904" s="45">
        <v>38.8</v>
      </c>
      <c r="I1904" s="43">
        <f t="shared" si="3"/>
        <v>0.0002577651774</v>
      </c>
      <c r="J1904" s="44"/>
      <c r="K1904" s="45">
        <v>651.9</v>
      </c>
      <c r="L1904" s="43">
        <f t="shared" si="4"/>
        <v>-0.01605390738</v>
      </c>
      <c r="M1904" s="44"/>
      <c r="N1904" s="45">
        <v>180.7</v>
      </c>
      <c r="O1904" s="43">
        <f t="shared" si="5"/>
        <v>-0.009911975424</v>
      </c>
      <c r="P1904" s="44"/>
      <c r="Q1904" s="45">
        <v>342.48</v>
      </c>
      <c r="R1904" s="43">
        <f t="shared" si="6"/>
        <v>-0.01265031667</v>
      </c>
      <c r="S1904" s="44"/>
      <c r="T1904" s="45">
        <v>823.45</v>
      </c>
      <c r="U1904" s="43">
        <f t="shared" si="7"/>
        <v>-0.004785422707</v>
      </c>
      <c r="V1904" s="44"/>
      <c r="W1904" s="45">
        <v>216.23</v>
      </c>
      <c r="X1904" s="43">
        <f t="shared" si="8"/>
        <v>-0.008840243584</v>
      </c>
      <c r="Y1904" s="44"/>
      <c r="Z1904" s="45">
        <v>78.1</v>
      </c>
      <c r="AA1904" s="46">
        <f t="shared" si="9"/>
        <v>0.01743667038</v>
      </c>
      <c r="AB1904" s="44"/>
      <c r="AC1904" s="45">
        <v>479.97</v>
      </c>
      <c r="AD1904" s="46">
        <f t="shared" si="10"/>
        <v>0.02014020536</v>
      </c>
      <c r="AE1904" s="47"/>
      <c r="AF1904" s="42">
        <v>8638.5</v>
      </c>
      <c r="AG1904" s="46">
        <f t="shared" si="11"/>
        <v>-0.003212984133</v>
      </c>
      <c r="AH1904" s="47"/>
    </row>
    <row r="1905">
      <c r="A1905" s="41">
        <v>42578.0</v>
      </c>
      <c r="B1905" s="45">
        <v>701.65</v>
      </c>
      <c r="C1905" s="43">
        <f t="shared" si="1"/>
        <v>0.00085549303</v>
      </c>
      <c r="D1905" s="44"/>
      <c r="E1905" s="45">
        <v>617.1</v>
      </c>
      <c r="F1905" s="43">
        <f t="shared" si="2"/>
        <v>-0.001489734067</v>
      </c>
      <c r="G1905" s="44"/>
      <c r="H1905" s="45">
        <v>38.79</v>
      </c>
      <c r="I1905" s="43">
        <f t="shared" si="3"/>
        <v>0.0002578316374</v>
      </c>
      <c r="J1905" s="44"/>
      <c r="K1905" s="45">
        <v>662.45</v>
      </c>
      <c r="L1905" s="43">
        <f t="shared" si="4"/>
        <v>-0.01565164688</v>
      </c>
      <c r="M1905" s="44"/>
      <c r="N1905" s="45">
        <v>182.5</v>
      </c>
      <c r="O1905" s="43">
        <f t="shared" si="5"/>
        <v>0.004283132131</v>
      </c>
      <c r="P1905" s="44"/>
      <c r="Q1905" s="45">
        <v>346.84</v>
      </c>
      <c r="R1905" s="43">
        <f t="shared" si="6"/>
        <v>-0.001728409718</v>
      </c>
      <c r="S1905" s="44"/>
      <c r="T1905" s="45">
        <v>827.4</v>
      </c>
      <c r="U1905" s="43">
        <f t="shared" si="7"/>
        <v>-0.001268230988</v>
      </c>
      <c r="V1905" s="44"/>
      <c r="W1905" s="45">
        <v>218.15</v>
      </c>
      <c r="X1905" s="43">
        <f t="shared" si="8"/>
        <v>0.0475967441</v>
      </c>
      <c r="Y1905" s="44"/>
      <c r="Z1905" s="45">
        <v>76.75</v>
      </c>
      <c r="AA1905" s="46">
        <f t="shared" si="9"/>
        <v>0.05283743126</v>
      </c>
      <c r="AB1905" s="44"/>
      <c r="AC1905" s="45">
        <v>470.4</v>
      </c>
      <c r="AD1905" s="46">
        <f t="shared" si="10"/>
        <v>0.002383791355</v>
      </c>
      <c r="AE1905" s="47"/>
      <c r="AF1905" s="42">
        <v>8666.3</v>
      </c>
      <c r="AG1905" s="46">
        <f t="shared" si="11"/>
        <v>0.005844213809</v>
      </c>
      <c r="AH1905" s="47"/>
    </row>
    <row r="1906">
      <c r="A1906" s="41">
        <v>42577.0</v>
      </c>
      <c r="B1906" s="45">
        <v>701.05</v>
      </c>
      <c r="C1906" s="43">
        <f t="shared" si="1"/>
        <v>-0.001995013131</v>
      </c>
      <c r="D1906" s="44"/>
      <c r="E1906" s="45">
        <v>618.02</v>
      </c>
      <c r="F1906" s="43">
        <f t="shared" si="2"/>
        <v>-0.006563957412</v>
      </c>
      <c r="G1906" s="44"/>
      <c r="H1906" s="45">
        <v>38.78</v>
      </c>
      <c r="I1906" s="43">
        <f t="shared" si="3"/>
        <v>-0.0002578316374</v>
      </c>
      <c r="J1906" s="44"/>
      <c r="K1906" s="45">
        <v>672.9</v>
      </c>
      <c r="L1906" s="43">
        <f t="shared" si="4"/>
        <v>-0.003782405221</v>
      </c>
      <c r="M1906" s="44"/>
      <c r="N1906" s="45">
        <v>181.72</v>
      </c>
      <c r="O1906" s="43">
        <f t="shared" si="5"/>
        <v>0.006182399908</v>
      </c>
      <c r="P1906" s="44"/>
      <c r="Q1906" s="45">
        <v>347.44</v>
      </c>
      <c r="R1906" s="43">
        <f t="shared" si="6"/>
        <v>0.007337468284</v>
      </c>
      <c r="S1906" s="44"/>
      <c r="T1906" s="45">
        <v>828.45</v>
      </c>
      <c r="U1906" s="43">
        <f t="shared" si="7"/>
        <v>-0.04628954778</v>
      </c>
      <c r="V1906" s="44"/>
      <c r="W1906" s="45">
        <v>208.01</v>
      </c>
      <c r="X1906" s="43">
        <f t="shared" si="8"/>
        <v>0.0148689021</v>
      </c>
      <c r="Y1906" s="44"/>
      <c r="Z1906" s="45">
        <v>72.8</v>
      </c>
      <c r="AA1906" s="46">
        <f t="shared" si="9"/>
        <v>-0.01432005377</v>
      </c>
      <c r="AB1906" s="44"/>
      <c r="AC1906" s="45">
        <v>469.28</v>
      </c>
      <c r="AD1906" s="46">
        <f t="shared" si="10"/>
        <v>0.01470441108</v>
      </c>
      <c r="AE1906" s="47"/>
      <c r="AF1906" s="42">
        <v>8615.8</v>
      </c>
      <c r="AG1906" s="46">
        <f t="shared" si="11"/>
        <v>0.002923324441</v>
      </c>
      <c r="AH1906" s="47"/>
    </row>
    <row r="1907">
      <c r="A1907" s="41">
        <v>42576.0</v>
      </c>
      <c r="B1907" s="45">
        <v>702.45</v>
      </c>
      <c r="C1907" s="43">
        <f t="shared" si="1"/>
        <v>-0.004899360104</v>
      </c>
      <c r="D1907" s="44"/>
      <c r="E1907" s="45">
        <v>622.09</v>
      </c>
      <c r="F1907" s="43">
        <f t="shared" si="2"/>
        <v>0.01304098992</v>
      </c>
      <c r="G1907" s="44"/>
      <c r="H1907" s="45">
        <v>38.79</v>
      </c>
      <c r="I1907" s="43">
        <f t="shared" si="3"/>
        <v>-0.0002577651774</v>
      </c>
      <c r="J1907" s="44"/>
      <c r="K1907" s="45">
        <v>675.45</v>
      </c>
      <c r="L1907" s="43">
        <f t="shared" si="4"/>
        <v>0.008101423031</v>
      </c>
      <c r="M1907" s="44"/>
      <c r="N1907" s="45">
        <v>180.6</v>
      </c>
      <c r="O1907" s="43">
        <f t="shared" si="5"/>
        <v>-0.007172444541</v>
      </c>
      <c r="P1907" s="44"/>
      <c r="Q1907" s="45">
        <v>344.9</v>
      </c>
      <c r="R1907" s="43">
        <f t="shared" si="6"/>
        <v>0.03805931188</v>
      </c>
      <c r="S1907" s="44"/>
      <c r="T1907" s="45">
        <v>867.7</v>
      </c>
      <c r="U1907" s="43">
        <f t="shared" si="7"/>
        <v>0.001614763903</v>
      </c>
      <c r="V1907" s="44"/>
      <c r="W1907" s="45">
        <v>204.94</v>
      </c>
      <c r="X1907" s="43">
        <f t="shared" si="8"/>
        <v>0.003519409244</v>
      </c>
      <c r="Y1907" s="44"/>
      <c r="Z1907" s="45">
        <v>73.85</v>
      </c>
      <c r="AA1907" s="46">
        <f t="shared" si="9"/>
        <v>0.006112073357</v>
      </c>
      <c r="AB1907" s="44"/>
      <c r="AC1907" s="45">
        <v>462.43</v>
      </c>
      <c r="AD1907" s="46">
        <f t="shared" si="10"/>
        <v>-0.02302293796</v>
      </c>
      <c r="AE1907" s="47"/>
      <c r="AF1907" s="42">
        <v>8590.65</v>
      </c>
      <c r="AG1907" s="46">
        <f t="shared" si="11"/>
        <v>-0.005224581293</v>
      </c>
      <c r="AH1907" s="47"/>
    </row>
    <row r="1908">
      <c r="A1908" s="41">
        <v>42573.0</v>
      </c>
      <c r="B1908" s="45">
        <v>705.9</v>
      </c>
      <c r="C1908" s="43">
        <f t="shared" si="1"/>
        <v>-0.002476036778</v>
      </c>
      <c r="D1908" s="44"/>
      <c r="E1908" s="45">
        <v>614.03</v>
      </c>
      <c r="F1908" s="43">
        <f t="shared" si="2"/>
        <v>0.001776735025</v>
      </c>
      <c r="G1908" s="44"/>
      <c r="H1908" s="45">
        <v>38.8</v>
      </c>
      <c r="I1908" s="43">
        <f t="shared" si="3"/>
        <v>0.01140499661</v>
      </c>
      <c r="J1908" s="44"/>
      <c r="K1908" s="45">
        <v>670.0</v>
      </c>
      <c r="L1908" s="43">
        <f t="shared" si="4"/>
        <v>-0.004839019307</v>
      </c>
      <c r="M1908" s="44"/>
      <c r="N1908" s="45">
        <v>181.9</v>
      </c>
      <c r="O1908" s="43">
        <f t="shared" si="5"/>
        <v>0.02099960507</v>
      </c>
      <c r="P1908" s="44"/>
      <c r="Q1908" s="45">
        <v>332.02</v>
      </c>
      <c r="R1908" s="43">
        <f t="shared" si="6"/>
        <v>0.008894325765</v>
      </c>
      <c r="S1908" s="44"/>
      <c r="T1908" s="45">
        <v>866.3</v>
      </c>
      <c r="U1908" s="43">
        <f t="shared" si="7"/>
        <v>0.01050167755</v>
      </c>
      <c r="V1908" s="44"/>
      <c r="W1908" s="45">
        <v>204.22</v>
      </c>
      <c r="X1908" s="43">
        <f t="shared" si="8"/>
        <v>0.01848335298</v>
      </c>
      <c r="Y1908" s="44"/>
      <c r="Z1908" s="45">
        <v>73.4</v>
      </c>
      <c r="AA1908" s="46">
        <f t="shared" si="9"/>
        <v>0.01371763623</v>
      </c>
      <c r="AB1908" s="44"/>
      <c r="AC1908" s="45">
        <v>473.2</v>
      </c>
      <c r="AD1908" s="46">
        <f t="shared" si="10"/>
        <v>0.01477471366</v>
      </c>
      <c r="AE1908" s="47"/>
      <c r="AF1908" s="42">
        <v>8635.65</v>
      </c>
      <c r="AG1908" s="46">
        <f t="shared" si="11"/>
        <v>0.01099747066</v>
      </c>
      <c r="AH1908" s="47"/>
    </row>
    <row r="1909">
      <c r="A1909" s="41">
        <v>42572.0</v>
      </c>
      <c r="B1909" s="45">
        <v>707.65</v>
      </c>
      <c r="C1909" s="43">
        <f t="shared" si="1"/>
        <v>0.001484886255</v>
      </c>
      <c r="D1909" s="44"/>
      <c r="E1909" s="45">
        <v>612.94</v>
      </c>
      <c r="F1909" s="43">
        <f t="shared" si="2"/>
        <v>-0.002916095153</v>
      </c>
      <c r="G1909" s="44"/>
      <c r="H1909" s="45">
        <v>38.36</v>
      </c>
      <c r="I1909" s="43">
        <f t="shared" si="3"/>
        <v>-0.001562907325</v>
      </c>
      <c r="J1909" s="44"/>
      <c r="K1909" s="45">
        <v>673.25</v>
      </c>
      <c r="L1909" s="43">
        <f t="shared" si="4"/>
        <v>-0.007841436836</v>
      </c>
      <c r="M1909" s="44"/>
      <c r="N1909" s="45">
        <v>178.12</v>
      </c>
      <c r="O1909" s="43">
        <f t="shared" si="5"/>
        <v>0.02093396542</v>
      </c>
      <c r="P1909" s="44"/>
      <c r="Q1909" s="45">
        <v>329.08</v>
      </c>
      <c r="R1909" s="43">
        <f t="shared" si="6"/>
        <v>0.04226899124</v>
      </c>
      <c r="S1909" s="44"/>
      <c r="T1909" s="45">
        <v>857.25</v>
      </c>
      <c r="U1909" s="43">
        <f t="shared" si="7"/>
        <v>0.03278593443</v>
      </c>
      <c r="V1909" s="44"/>
      <c r="W1909" s="45">
        <v>200.48</v>
      </c>
      <c r="X1909" s="43">
        <f t="shared" si="8"/>
        <v>0.02679228143</v>
      </c>
      <c r="Y1909" s="44"/>
      <c r="Z1909" s="45">
        <v>72.4</v>
      </c>
      <c r="AA1909" s="46">
        <f t="shared" si="9"/>
        <v>-0.01575914766</v>
      </c>
      <c r="AB1909" s="44"/>
      <c r="AC1909" s="45">
        <v>466.26</v>
      </c>
      <c r="AD1909" s="46">
        <f t="shared" si="10"/>
        <v>0.007967140181</v>
      </c>
      <c r="AE1909" s="47"/>
      <c r="AF1909" s="42">
        <v>8541.2</v>
      </c>
      <c r="AG1909" s="46">
        <f t="shared" si="11"/>
        <v>0.003647819754</v>
      </c>
      <c r="AH1909" s="47"/>
    </row>
    <row r="1910">
      <c r="A1910" s="41">
        <v>42571.0</v>
      </c>
      <c r="B1910" s="45">
        <v>706.6</v>
      </c>
      <c r="C1910" s="43">
        <f t="shared" si="1"/>
        <v>0.007030030728</v>
      </c>
      <c r="D1910" s="44"/>
      <c r="E1910" s="45">
        <v>614.73</v>
      </c>
      <c r="F1910" s="43">
        <f t="shared" si="2"/>
        <v>0.01130436151</v>
      </c>
      <c r="G1910" s="44"/>
      <c r="H1910" s="45">
        <v>38.42</v>
      </c>
      <c r="I1910" s="43">
        <f t="shared" si="3"/>
        <v>-0.009068594342</v>
      </c>
      <c r="J1910" s="44"/>
      <c r="K1910" s="45">
        <v>678.55</v>
      </c>
      <c r="L1910" s="43">
        <f t="shared" si="4"/>
        <v>0.01769299797</v>
      </c>
      <c r="M1910" s="44"/>
      <c r="N1910" s="45">
        <v>174.43</v>
      </c>
      <c r="O1910" s="43">
        <f t="shared" si="5"/>
        <v>0.009678052382</v>
      </c>
      <c r="P1910" s="44"/>
      <c r="Q1910" s="45">
        <v>315.46</v>
      </c>
      <c r="R1910" s="43">
        <f t="shared" si="6"/>
        <v>-0.01209920866</v>
      </c>
      <c r="S1910" s="44"/>
      <c r="T1910" s="45">
        <v>829.6</v>
      </c>
      <c r="U1910" s="43">
        <f t="shared" si="7"/>
        <v>0.004530497948</v>
      </c>
      <c r="V1910" s="44"/>
      <c r="W1910" s="45">
        <v>195.18</v>
      </c>
      <c r="X1910" s="43">
        <f t="shared" si="8"/>
        <v>0.00781816553</v>
      </c>
      <c r="Y1910" s="44"/>
      <c r="Z1910" s="45">
        <v>73.55</v>
      </c>
      <c r="AA1910" s="46">
        <f t="shared" si="9"/>
        <v>0.03247262863</v>
      </c>
      <c r="AB1910" s="44"/>
      <c r="AC1910" s="45">
        <v>462.56</v>
      </c>
      <c r="AD1910" s="46">
        <f t="shared" si="10"/>
        <v>-0.006851260237</v>
      </c>
      <c r="AE1910" s="47"/>
      <c r="AF1910" s="42">
        <v>8510.1</v>
      </c>
      <c r="AG1910" s="46">
        <f t="shared" si="11"/>
        <v>-0.006529674552</v>
      </c>
      <c r="AH1910" s="47"/>
    </row>
    <row r="1911">
      <c r="A1911" s="41">
        <v>42570.0</v>
      </c>
      <c r="B1911" s="45">
        <v>701.65</v>
      </c>
      <c r="C1911" s="43">
        <f t="shared" si="1"/>
        <v>-0.00745450898</v>
      </c>
      <c r="D1911" s="44"/>
      <c r="E1911" s="45">
        <v>607.82</v>
      </c>
      <c r="F1911" s="43">
        <f t="shared" si="2"/>
        <v>-0.007441559362</v>
      </c>
      <c r="G1911" s="44"/>
      <c r="H1911" s="45">
        <v>38.77</v>
      </c>
      <c r="I1911" s="43">
        <f t="shared" si="3"/>
        <v>-0.0007734949464</v>
      </c>
      <c r="J1911" s="44"/>
      <c r="K1911" s="45">
        <v>666.65</v>
      </c>
      <c r="L1911" s="43">
        <f t="shared" si="4"/>
        <v>-0.007323302794</v>
      </c>
      <c r="M1911" s="44"/>
      <c r="N1911" s="45">
        <v>172.75</v>
      </c>
      <c r="O1911" s="43">
        <f t="shared" si="5"/>
        <v>0.03564967289</v>
      </c>
      <c r="P1911" s="44"/>
      <c r="Q1911" s="45">
        <v>319.3</v>
      </c>
      <c r="R1911" s="43">
        <f t="shared" si="6"/>
        <v>-0.001564700679</v>
      </c>
      <c r="S1911" s="44"/>
      <c r="T1911" s="45">
        <v>825.85</v>
      </c>
      <c r="U1911" s="43">
        <f t="shared" si="7"/>
        <v>-0.01359010694</v>
      </c>
      <c r="V1911" s="44"/>
      <c r="W1911" s="45">
        <v>193.66</v>
      </c>
      <c r="X1911" s="43">
        <f t="shared" si="8"/>
        <v>0.01163407742</v>
      </c>
      <c r="Y1911" s="44"/>
      <c r="Z1911" s="45">
        <v>71.2</v>
      </c>
      <c r="AA1911" s="46">
        <f t="shared" si="9"/>
        <v>0.002108963875</v>
      </c>
      <c r="AB1911" s="44"/>
      <c r="AC1911" s="45">
        <v>465.74</v>
      </c>
      <c r="AD1911" s="46">
        <f t="shared" si="10"/>
        <v>0.01462090238</v>
      </c>
      <c r="AE1911" s="47"/>
      <c r="AF1911" s="42">
        <v>8565.85</v>
      </c>
      <c r="AG1911" s="46">
        <f t="shared" si="11"/>
        <v>0.004364009172</v>
      </c>
      <c r="AH1911" s="47"/>
    </row>
    <row r="1912">
      <c r="A1912" s="41">
        <v>42569.0</v>
      </c>
      <c r="B1912" s="45">
        <v>706.9</v>
      </c>
      <c r="C1912" s="43">
        <f t="shared" si="1"/>
        <v>-0.0004949970048</v>
      </c>
      <c r="D1912" s="44"/>
      <c r="E1912" s="45">
        <v>612.36</v>
      </c>
      <c r="F1912" s="43">
        <f t="shared" si="2"/>
        <v>0.003058431464</v>
      </c>
      <c r="G1912" s="44"/>
      <c r="H1912" s="45">
        <v>38.8</v>
      </c>
      <c r="I1912" s="43">
        <f t="shared" si="3"/>
        <v>0.007502298802</v>
      </c>
      <c r="J1912" s="44"/>
      <c r="K1912" s="45">
        <v>671.55</v>
      </c>
      <c r="L1912" s="43">
        <f t="shared" si="4"/>
        <v>-0.01873487457</v>
      </c>
      <c r="M1912" s="44"/>
      <c r="N1912" s="45">
        <v>166.7</v>
      </c>
      <c r="O1912" s="43">
        <f t="shared" si="5"/>
        <v>0.01590262373</v>
      </c>
      <c r="P1912" s="44"/>
      <c r="Q1912" s="45">
        <v>319.8</v>
      </c>
      <c r="R1912" s="43">
        <f t="shared" si="6"/>
        <v>-0.004056800696</v>
      </c>
      <c r="S1912" s="44"/>
      <c r="T1912" s="45">
        <v>837.15</v>
      </c>
      <c r="U1912" s="43">
        <f t="shared" si="7"/>
        <v>-0.003279571229</v>
      </c>
      <c r="V1912" s="44"/>
      <c r="W1912" s="45">
        <v>191.42</v>
      </c>
      <c r="X1912" s="43">
        <f t="shared" si="8"/>
        <v>-0.001878914958</v>
      </c>
      <c r="Y1912" s="44"/>
      <c r="Z1912" s="45">
        <v>71.05</v>
      </c>
      <c r="AA1912" s="46">
        <f t="shared" si="9"/>
        <v>0.01203554351</v>
      </c>
      <c r="AB1912" s="44"/>
      <c r="AC1912" s="45">
        <v>458.98</v>
      </c>
      <c r="AD1912" s="46">
        <f t="shared" si="10"/>
        <v>0.008269753314</v>
      </c>
      <c r="AE1912" s="47"/>
      <c r="AF1912" s="42">
        <v>8528.55</v>
      </c>
      <c r="AG1912" s="46">
        <f t="shared" si="11"/>
        <v>0.002330189318</v>
      </c>
      <c r="AH1912" s="47"/>
    </row>
    <row r="1913">
      <c r="A1913" s="41">
        <v>42566.0</v>
      </c>
      <c r="B1913" s="45">
        <v>707.25</v>
      </c>
      <c r="C1913" s="43">
        <f t="shared" si="1"/>
        <v>-0.01452810056</v>
      </c>
      <c r="D1913" s="44"/>
      <c r="E1913" s="45">
        <v>610.49</v>
      </c>
      <c r="F1913" s="43">
        <f t="shared" si="2"/>
        <v>0.01926746282</v>
      </c>
      <c r="G1913" s="44"/>
      <c r="H1913" s="45">
        <v>38.51</v>
      </c>
      <c r="I1913" s="43">
        <f t="shared" si="3"/>
        <v>-0.007502298802</v>
      </c>
      <c r="J1913" s="44"/>
      <c r="K1913" s="45">
        <v>684.25</v>
      </c>
      <c r="L1913" s="43">
        <f t="shared" si="4"/>
        <v>-0.00648241463</v>
      </c>
      <c r="M1913" s="44"/>
      <c r="N1913" s="45">
        <v>164.07</v>
      </c>
      <c r="O1913" s="43">
        <f t="shared" si="5"/>
        <v>0.002746499941</v>
      </c>
      <c r="P1913" s="44"/>
      <c r="Q1913" s="45">
        <v>321.1</v>
      </c>
      <c r="R1913" s="43">
        <f t="shared" si="6"/>
        <v>-0.0184521882</v>
      </c>
      <c r="S1913" s="44"/>
      <c r="T1913" s="45">
        <v>839.9</v>
      </c>
      <c r="U1913" s="43">
        <f t="shared" si="7"/>
        <v>0.002324404301</v>
      </c>
      <c r="V1913" s="44"/>
      <c r="W1913" s="45">
        <v>191.78</v>
      </c>
      <c r="X1913" s="43">
        <f t="shared" si="8"/>
        <v>0.002662839323</v>
      </c>
      <c r="Y1913" s="44"/>
      <c r="Z1913" s="45">
        <v>70.2</v>
      </c>
      <c r="AA1913" s="46">
        <f t="shared" si="9"/>
        <v>-0.009216655105</v>
      </c>
      <c r="AB1913" s="44"/>
      <c r="AC1913" s="45">
        <v>455.2</v>
      </c>
      <c r="AD1913" s="46">
        <f t="shared" si="10"/>
        <v>-0.03018566392</v>
      </c>
      <c r="AE1913" s="47"/>
      <c r="AF1913" s="42">
        <v>8508.7</v>
      </c>
      <c r="AG1913" s="46">
        <f t="shared" si="11"/>
        <v>-0.003835759332</v>
      </c>
      <c r="AH1913" s="47"/>
    </row>
    <row r="1914">
      <c r="A1914" s="41">
        <v>42565.0</v>
      </c>
      <c r="B1914" s="45">
        <v>717.6</v>
      </c>
      <c r="C1914" s="43">
        <f t="shared" si="1"/>
        <v>0.004329313375</v>
      </c>
      <c r="D1914" s="44"/>
      <c r="E1914" s="45">
        <v>598.84</v>
      </c>
      <c r="F1914" s="43">
        <f t="shared" si="2"/>
        <v>0.00217322341</v>
      </c>
      <c r="G1914" s="44"/>
      <c r="H1914" s="45">
        <v>38.8</v>
      </c>
      <c r="I1914" s="43">
        <f t="shared" si="3"/>
        <v>-0.00154519732</v>
      </c>
      <c r="J1914" s="44"/>
      <c r="K1914" s="45">
        <v>688.7</v>
      </c>
      <c r="L1914" s="43">
        <f t="shared" si="4"/>
        <v>0.05852594711</v>
      </c>
      <c r="M1914" s="44"/>
      <c r="N1914" s="45">
        <v>163.62</v>
      </c>
      <c r="O1914" s="43">
        <f t="shared" si="5"/>
        <v>-0.004634154635</v>
      </c>
      <c r="P1914" s="44"/>
      <c r="Q1914" s="45">
        <v>327.08</v>
      </c>
      <c r="R1914" s="43">
        <f t="shared" si="6"/>
        <v>-0.03464421334</v>
      </c>
      <c r="S1914" s="44"/>
      <c r="T1914" s="45">
        <v>837.95</v>
      </c>
      <c r="U1914" s="43">
        <f t="shared" si="7"/>
        <v>0.00953273204</v>
      </c>
      <c r="V1914" s="44"/>
      <c r="W1914" s="45">
        <v>191.27</v>
      </c>
      <c r="X1914" s="43">
        <f t="shared" si="8"/>
        <v>-0.005630586796</v>
      </c>
      <c r="Y1914" s="44"/>
      <c r="Z1914" s="45">
        <v>70.85</v>
      </c>
      <c r="AA1914" s="46">
        <f t="shared" si="9"/>
        <v>0.000705965437</v>
      </c>
      <c r="AB1914" s="44"/>
      <c r="AC1914" s="45">
        <v>469.15</v>
      </c>
      <c r="AD1914" s="46">
        <f t="shared" si="10"/>
        <v>0.0155741293</v>
      </c>
      <c r="AE1914" s="47"/>
      <c r="AF1914" s="42">
        <v>8541.4</v>
      </c>
      <c r="AG1914" s="46">
        <f t="shared" si="11"/>
        <v>-0.002759202985</v>
      </c>
      <c r="AH1914" s="47"/>
    </row>
    <row r="1915">
      <c r="A1915" s="41">
        <v>42564.0</v>
      </c>
      <c r="B1915" s="45">
        <v>714.5</v>
      </c>
      <c r="C1915" s="43">
        <f t="shared" si="1"/>
        <v>0.00963337619</v>
      </c>
      <c r="D1915" s="44"/>
      <c r="E1915" s="45">
        <v>597.54</v>
      </c>
      <c r="F1915" s="43">
        <f t="shared" si="2"/>
        <v>-0.003675000795</v>
      </c>
      <c r="G1915" s="44"/>
      <c r="H1915" s="45">
        <v>38.86</v>
      </c>
      <c r="I1915" s="43">
        <f t="shared" si="3"/>
        <v>0.007490671729</v>
      </c>
      <c r="J1915" s="44"/>
      <c r="K1915" s="45">
        <v>649.55</v>
      </c>
      <c r="L1915" s="43">
        <f t="shared" si="4"/>
        <v>0.0006005959941</v>
      </c>
      <c r="M1915" s="44"/>
      <c r="N1915" s="45">
        <v>164.38</v>
      </c>
      <c r="O1915" s="43">
        <f t="shared" si="5"/>
        <v>0.003046368042</v>
      </c>
      <c r="P1915" s="44"/>
      <c r="Q1915" s="45">
        <v>338.61</v>
      </c>
      <c r="R1915" s="43">
        <f t="shared" si="6"/>
        <v>0.01649632454</v>
      </c>
      <c r="S1915" s="44"/>
      <c r="T1915" s="45">
        <v>830.0</v>
      </c>
      <c r="U1915" s="43">
        <f t="shared" si="7"/>
        <v>-0.01179760367</v>
      </c>
      <c r="V1915" s="44"/>
      <c r="W1915" s="45">
        <v>192.35</v>
      </c>
      <c r="X1915" s="43">
        <f t="shared" si="8"/>
        <v>-0.001350789898</v>
      </c>
      <c r="Y1915" s="44"/>
      <c r="Z1915" s="45">
        <v>70.8</v>
      </c>
      <c r="AA1915" s="46">
        <f t="shared" si="9"/>
        <v>-0.03196936606</v>
      </c>
      <c r="AB1915" s="44"/>
      <c r="AC1915" s="45">
        <v>461.9</v>
      </c>
      <c r="AD1915" s="46">
        <f t="shared" si="10"/>
        <v>0.01062126382</v>
      </c>
      <c r="AE1915" s="47"/>
      <c r="AF1915" s="42">
        <v>8565.0</v>
      </c>
      <c r="AG1915" s="46">
        <f t="shared" si="11"/>
        <v>0.005326478103</v>
      </c>
      <c r="AH1915" s="47"/>
    </row>
    <row r="1916">
      <c r="A1916" s="41">
        <v>42563.0</v>
      </c>
      <c r="B1916" s="45">
        <v>707.65</v>
      </c>
      <c r="C1916" s="43">
        <f t="shared" si="1"/>
        <v>-0.02456680182</v>
      </c>
      <c r="D1916" s="44"/>
      <c r="E1916" s="45">
        <v>599.74</v>
      </c>
      <c r="F1916" s="43">
        <f t="shared" si="2"/>
        <v>0.002002871451</v>
      </c>
      <c r="G1916" s="44"/>
      <c r="H1916" s="45">
        <v>38.57</v>
      </c>
      <c r="I1916" s="43">
        <f t="shared" si="3"/>
        <v>-0.005171979463</v>
      </c>
      <c r="J1916" s="44"/>
      <c r="K1916" s="45">
        <v>649.16</v>
      </c>
      <c r="L1916" s="43">
        <f t="shared" si="4"/>
        <v>-0.002907224727</v>
      </c>
      <c r="M1916" s="44"/>
      <c r="N1916" s="45">
        <v>163.88</v>
      </c>
      <c r="O1916" s="43">
        <f t="shared" si="5"/>
        <v>-0.02304221615</v>
      </c>
      <c r="P1916" s="44"/>
      <c r="Q1916" s="45">
        <v>333.07</v>
      </c>
      <c r="R1916" s="43">
        <f t="shared" si="6"/>
        <v>0.002103871899</v>
      </c>
      <c r="S1916" s="44"/>
      <c r="T1916" s="45">
        <v>839.85</v>
      </c>
      <c r="U1916" s="43">
        <f t="shared" si="7"/>
        <v>0.01240019483</v>
      </c>
      <c r="V1916" s="44"/>
      <c r="W1916" s="45">
        <v>192.61</v>
      </c>
      <c r="X1916" s="43">
        <f t="shared" si="8"/>
        <v>0.009232038448</v>
      </c>
      <c r="Y1916" s="44"/>
      <c r="Z1916" s="45">
        <v>73.1</v>
      </c>
      <c r="AA1916" s="46">
        <f t="shared" si="9"/>
        <v>-0.0006837607104</v>
      </c>
      <c r="AB1916" s="44"/>
      <c r="AC1916" s="45">
        <v>457.02</v>
      </c>
      <c r="AD1916" s="46">
        <f t="shared" si="10"/>
        <v>0.000350155385</v>
      </c>
      <c r="AE1916" s="47"/>
      <c r="AF1916" s="42">
        <v>8519.5</v>
      </c>
      <c r="AG1916" s="46">
        <f t="shared" si="11"/>
        <v>-0.0001819190113</v>
      </c>
      <c r="AH1916" s="47"/>
    </row>
    <row r="1917">
      <c r="A1917" s="41">
        <v>42562.0</v>
      </c>
      <c r="B1917" s="45">
        <v>725.25</v>
      </c>
      <c r="C1917" s="43">
        <f t="shared" si="1"/>
        <v>0.02895712186</v>
      </c>
      <c r="D1917" s="44"/>
      <c r="E1917" s="45">
        <v>598.54</v>
      </c>
      <c r="F1917" s="43">
        <f t="shared" si="2"/>
        <v>0.02096880975</v>
      </c>
      <c r="G1917" s="44"/>
      <c r="H1917" s="45">
        <v>38.77</v>
      </c>
      <c r="I1917" s="43">
        <f t="shared" si="3"/>
        <v>-0.000515729769</v>
      </c>
      <c r="J1917" s="44"/>
      <c r="K1917" s="45">
        <v>651.05</v>
      </c>
      <c r="L1917" s="43">
        <f t="shared" si="4"/>
        <v>0.001998770653</v>
      </c>
      <c r="M1917" s="44"/>
      <c r="N1917" s="45">
        <v>167.7</v>
      </c>
      <c r="O1917" s="43">
        <f t="shared" si="5"/>
        <v>0.008263025279</v>
      </c>
      <c r="P1917" s="44"/>
      <c r="Q1917" s="45">
        <v>332.37</v>
      </c>
      <c r="R1917" s="43">
        <f t="shared" si="6"/>
        <v>-0.01845252303</v>
      </c>
      <c r="S1917" s="44"/>
      <c r="T1917" s="45">
        <v>829.5</v>
      </c>
      <c r="U1917" s="43">
        <f t="shared" si="7"/>
        <v>-0.02276482314</v>
      </c>
      <c r="V1917" s="44"/>
      <c r="W1917" s="45">
        <v>190.84</v>
      </c>
      <c r="X1917" s="43">
        <f t="shared" si="8"/>
        <v>-0.0129631927</v>
      </c>
      <c r="Y1917" s="44"/>
      <c r="Z1917" s="45">
        <v>73.15</v>
      </c>
      <c r="AA1917" s="46">
        <f t="shared" si="9"/>
        <v>0.02983225042</v>
      </c>
      <c r="AB1917" s="44"/>
      <c r="AC1917" s="45">
        <v>456.86</v>
      </c>
      <c r="AD1917" s="46">
        <f t="shared" si="10"/>
        <v>-0.01684286897</v>
      </c>
      <c r="AE1917" s="47"/>
      <c r="AF1917" s="42">
        <v>8521.05</v>
      </c>
      <c r="AG1917" s="46">
        <f t="shared" si="11"/>
        <v>0.006257028646</v>
      </c>
      <c r="AH1917" s="47"/>
    </row>
    <row r="1918">
      <c r="A1918" s="41">
        <v>42559.0</v>
      </c>
      <c r="B1918" s="45">
        <v>704.55</v>
      </c>
      <c r="C1918" s="43">
        <f t="shared" si="1"/>
        <v>-0.01521263227</v>
      </c>
      <c r="D1918" s="44"/>
      <c r="E1918" s="45">
        <v>586.12</v>
      </c>
      <c r="F1918" s="43">
        <f t="shared" si="2"/>
        <v>-0.009154042676</v>
      </c>
      <c r="G1918" s="44"/>
      <c r="H1918" s="45">
        <v>38.79</v>
      </c>
      <c r="I1918" s="43">
        <f t="shared" si="3"/>
        <v>0.003874472108</v>
      </c>
      <c r="J1918" s="44"/>
      <c r="K1918" s="45">
        <v>649.75</v>
      </c>
      <c r="L1918" s="43">
        <f t="shared" si="4"/>
        <v>0.003329893468</v>
      </c>
      <c r="M1918" s="44"/>
      <c r="N1918" s="45">
        <v>166.32</v>
      </c>
      <c r="O1918" s="43">
        <f t="shared" si="5"/>
        <v>-0.0006611570489</v>
      </c>
      <c r="P1918" s="44"/>
      <c r="Q1918" s="45">
        <v>338.56</v>
      </c>
      <c r="R1918" s="43">
        <f t="shared" si="6"/>
        <v>-0.0005315222331</v>
      </c>
      <c r="S1918" s="44"/>
      <c r="T1918" s="45">
        <v>848.6</v>
      </c>
      <c r="U1918" s="43">
        <f t="shared" si="7"/>
        <v>-0.001236567212</v>
      </c>
      <c r="V1918" s="44"/>
      <c r="W1918" s="45">
        <v>193.33</v>
      </c>
      <c r="X1918" s="43">
        <f t="shared" si="8"/>
        <v>0.001760199253</v>
      </c>
      <c r="Y1918" s="44"/>
      <c r="Z1918" s="45">
        <v>71.0</v>
      </c>
      <c r="AA1918" s="46">
        <f t="shared" si="9"/>
        <v>-0.03188073185</v>
      </c>
      <c r="AB1918" s="44"/>
      <c r="AC1918" s="45">
        <v>464.62</v>
      </c>
      <c r="AD1918" s="46">
        <f t="shared" si="10"/>
        <v>-0.009574780498</v>
      </c>
      <c r="AE1918" s="47"/>
      <c r="AF1918" s="42">
        <v>8467.9</v>
      </c>
      <c r="AG1918" s="46">
        <f t="shared" si="11"/>
        <v>0.01723574777</v>
      </c>
      <c r="AH1918" s="47"/>
    </row>
    <row r="1919">
      <c r="A1919" s="41">
        <v>42558.0</v>
      </c>
      <c r="B1919" s="45">
        <v>715.35</v>
      </c>
      <c r="C1919" s="43">
        <f t="shared" si="1"/>
        <v>0.02104894777</v>
      </c>
      <c r="D1919" s="44"/>
      <c r="E1919" s="45">
        <v>591.51</v>
      </c>
      <c r="F1919" s="43">
        <f t="shared" si="2"/>
        <v>0.01705042073</v>
      </c>
      <c r="G1919" s="44"/>
      <c r="H1919" s="45">
        <v>38.64</v>
      </c>
      <c r="I1919" s="43">
        <f t="shared" si="3"/>
        <v>0.01040592116</v>
      </c>
      <c r="J1919" s="44"/>
      <c r="K1919" s="45">
        <v>647.59</v>
      </c>
      <c r="L1919" s="43">
        <f t="shared" si="4"/>
        <v>-0.0007100738158</v>
      </c>
      <c r="M1919" s="44"/>
      <c r="N1919" s="45">
        <v>166.43</v>
      </c>
      <c r="O1919" s="43">
        <f t="shared" si="5"/>
        <v>-0.01164852931</v>
      </c>
      <c r="P1919" s="44"/>
      <c r="Q1919" s="45">
        <v>338.74</v>
      </c>
      <c r="R1919" s="43">
        <f t="shared" si="6"/>
        <v>0.01187874038</v>
      </c>
      <c r="S1919" s="44"/>
      <c r="T1919" s="45">
        <v>849.65</v>
      </c>
      <c r="U1919" s="43">
        <f t="shared" si="7"/>
        <v>-0.00094112118</v>
      </c>
      <c r="V1919" s="44"/>
      <c r="W1919" s="45">
        <v>192.99</v>
      </c>
      <c r="X1919" s="43">
        <f t="shared" si="8"/>
        <v>0.005143002063</v>
      </c>
      <c r="Y1919" s="44"/>
      <c r="Z1919" s="45">
        <v>73.3</v>
      </c>
      <c r="AA1919" s="46">
        <f t="shared" si="9"/>
        <v>-0.008828580264</v>
      </c>
      <c r="AB1919" s="44"/>
      <c r="AC1919" s="45">
        <v>469.09</v>
      </c>
      <c r="AD1919" s="46">
        <f t="shared" si="10"/>
        <v>-0.00002131764355</v>
      </c>
      <c r="AE1919" s="47"/>
      <c r="AF1919" s="42">
        <v>8323.2</v>
      </c>
      <c r="AG1919" s="46">
        <f t="shared" si="11"/>
        <v>-0.001764589831</v>
      </c>
      <c r="AH1919" s="47"/>
    </row>
    <row r="1920">
      <c r="A1920" s="41">
        <v>42556.0</v>
      </c>
      <c r="B1920" s="45">
        <v>700.45</v>
      </c>
      <c r="C1920" s="43">
        <f t="shared" si="1"/>
        <v>-0.001070167405</v>
      </c>
      <c r="D1920" s="44"/>
      <c r="E1920" s="45">
        <v>581.51</v>
      </c>
      <c r="F1920" s="43">
        <f t="shared" si="2"/>
        <v>-0.006154604079</v>
      </c>
      <c r="G1920" s="44"/>
      <c r="H1920" s="45">
        <v>38.24</v>
      </c>
      <c r="I1920" s="43">
        <f t="shared" si="3"/>
        <v>-0.001828870529</v>
      </c>
      <c r="J1920" s="44"/>
      <c r="K1920" s="45">
        <v>648.05</v>
      </c>
      <c r="L1920" s="43">
        <f t="shared" si="4"/>
        <v>0.003462510995</v>
      </c>
      <c r="M1920" s="44"/>
      <c r="N1920" s="45">
        <v>168.38</v>
      </c>
      <c r="O1920" s="43">
        <f t="shared" si="5"/>
        <v>-0.01133825776</v>
      </c>
      <c r="P1920" s="44"/>
      <c r="Q1920" s="45">
        <v>334.74</v>
      </c>
      <c r="R1920" s="43">
        <f t="shared" si="6"/>
        <v>-0.02807212215</v>
      </c>
      <c r="S1920" s="44"/>
      <c r="T1920" s="45">
        <v>850.45</v>
      </c>
      <c r="U1920" s="43">
        <f t="shared" si="7"/>
        <v>0.001647543768</v>
      </c>
      <c r="V1920" s="44"/>
      <c r="W1920" s="45">
        <v>192.0</v>
      </c>
      <c r="X1920" s="43">
        <f t="shared" si="8"/>
        <v>-0.004158010149</v>
      </c>
      <c r="Y1920" s="44"/>
      <c r="Z1920" s="45">
        <v>73.95</v>
      </c>
      <c r="AA1920" s="46">
        <f t="shared" si="9"/>
        <v>0.00203045755</v>
      </c>
      <c r="AB1920" s="44"/>
      <c r="AC1920" s="45">
        <v>469.1</v>
      </c>
      <c r="AD1920" s="46">
        <f t="shared" si="10"/>
        <v>0.000981082255</v>
      </c>
      <c r="AE1920" s="47"/>
      <c r="AF1920" s="42">
        <v>8337.9</v>
      </c>
      <c r="AG1920" s="46">
        <f t="shared" si="11"/>
        <v>0.0002338991905</v>
      </c>
      <c r="AH1920" s="47"/>
    </row>
    <row r="1921">
      <c r="A1921" s="41">
        <v>42555.0</v>
      </c>
      <c r="B1921" s="45">
        <v>701.2</v>
      </c>
      <c r="C1921" s="43">
        <f t="shared" si="1"/>
        <v>0.03837680238</v>
      </c>
      <c r="D1921" s="44"/>
      <c r="E1921" s="45">
        <v>585.1</v>
      </c>
      <c r="F1921" s="43">
        <f t="shared" si="2"/>
        <v>-0.00145168891</v>
      </c>
      <c r="G1921" s="44"/>
      <c r="H1921" s="45">
        <v>38.31</v>
      </c>
      <c r="I1921" s="43">
        <f t="shared" si="3"/>
        <v>-0.008318217966</v>
      </c>
      <c r="J1921" s="44"/>
      <c r="K1921" s="45">
        <v>645.81</v>
      </c>
      <c r="L1921" s="43">
        <f t="shared" si="4"/>
        <v>0.001549643117</v>
      </c>
      <c r="M1921" s="44"/>
      <c r="N1921" s="45">
        <v>170.3</v>
      </c>
      <c r="O1921" s="43">
        <f t="shared" si="5"/>
        <v>0.01044781218</v>
      </c>
      <c r="P1921" s="44"/>
      <c r="Q1921" s="45">
        <v>344.27</v>
      </c>
      <c r="R1921" s="43">
        <f t="shared" si="6"/>
        <v>0.008957417617</v>
      </c>
      <c r="S1921" s="44"/>
      <c r="T1921" s="45">
        <v>849.05</v>
      </c>
      <c r="U1921" s="43">
        <f t="shared" si="7"/>
        <v>-0.00593020556</v>
      </c>
      <c r="V1921" s="44"/>
      <c r="W1921" s="45">
        <v>192.8</v>
      </c>
      <c r="X1921" s="43">
        <f t="shared" si="8"/>
        <v>-0.01477618461</v>
      </c>
      <c r="Y1921" s="44"/>
      <c r="Z1921" s="45">
        <v>73.8</v>
      </c>
      <c r="AA1921" s="46">
        <f t="shared" si="9"/>
        <v>0</v>
      </c>
      <c r="AB1921" s="44"/>
      <c r="AC1921" s="45">
        <v>468.64</v>
      </c>
      <c r="AD1921" s="46">
        <f t="shared" si="10"/>
        <v>0.008808741335</v>
      </c>
      <c r="AE1921" s="47"/>
      <c r="AF1921" s="42">
        <v>8335.95</v>
      </c>
      <c r="AG1921" s="46">
        <f t="shared" si="11"/>
        <v>-0.004160026111</v>
      </c>
      <c r="AH1921" s="47"/>
    </row>
    <row r="1922">
      <c r="A1922" s="41">
        <v>42552.0</v>
      </c>
      <c r="B1922" s="45">
        <v>674.8</v>
      </c>
      <c r="C1922" s="43">
        <f t="shared" si="1"/>
        <v>0.01275137519</v>
      </c>
      <c r="D1922" s="44"/>
      <c r="E1922" s="45">
        <v>585.95</v>
      </c>
      <c r="F1922" s="43">
        <f t="shared" si="2"/>
        <v>-0.001654062635</v>
      </c>
      <c r="G1922" s="44"/>
      <c r="H1922" s="45">
        <v>38.63</v>
      </c>
      <c r="I1922" s="43">
        <f t="shared" si="3"/>
        <v>0.004670480727</v>
      </c>
      <c r="J1922" s="44"/>
      <c r="K1922" s="45">
        <v>644.81</v>
      </c>
      <c r="L1922" s="43">
        <f t="shared" si="4"/>
        <v>0.02353751316</v>
      </c>
      <c r="M1922" s="44"/>
      <c r="N1922" s="45">
        <v>168.53</v>
      </c>
      <c r="O1922" s="43">
        <f t="shared" si="5"/>
        <v>-0.02096192773</v>
      </c>
      <c r="P1922" s="44"/>
      <c r="Q1922" s="45">
        <v>341.2</v>
      </c>
      <c r="R1922" s="43">
        <f t="shared" si="6"/>
        <v>-0.008463497186</v>
      </c>
      <c r="S1922" s="44"/>
      <c r="T1922" s="45">
        <v>854.1</v>
      </c>
      <c r="U1922" s="43">
        <f t="shared" si="7"/>
        <v>0.03309037924</v>
      </c>
      <c r="V1922" s="44"/>
      <c r="W1922" s="45">
        <v>195.67</v>
      </c>
      <c r="X1922" s="43">
        <f t="shared" si="8"/>
        <v>0.03093297643</v>
      </c>
      <c r="Y1922" s="44"/>
      <c r="Z1922" s="45">
        <v>73.8</v>
      </c>
      <c r="AA1922" s="46">
        <f t="shared" si="9"/>
        <v>0.0006777363865</v>
      </c>
      <c r="AB1922" s="44"/>
      <c r="AC1922" s="45">
        <v>464.53</v>
      </c>
      <c r="AD1922" s="46">
        <f t="shared" si="10"/>
        <v>-0.005281702419</v>
      </c>
      <c r="AE1922" s="47"/>
      <c r="AF1922" s="42">
        <v>8370.7</v>
      </c>
      <c r="AG1922" s="46">
        <f t="shared" si="11"/>
        <v>0.005072155697</v>
      </c>
      <c r="AH1922" s="47"/>
    </row>
    <row r="1923">
      <c r="A1923" s="41">
        <v>42551.0</v>
      </c>
      <c r="B1923" s="45">
        <v>666.25</v>
      </c>
      <c r="C1923" s="43">
        <f t="shared" si="1"/>
        <v>0.007230580572</v>
      </c>
      <c r="D1923" s="44"/>
      <c r="E1923" s="45">
        <v>586.92</v>
      </c>
      <c r="F1923" s="43">
        <f t="shared" si="2"/>
        <v>0.006958660973</v>
      </c>
      <c r="G1923" s="44"/>
      <c r="H1923" s="45">
        <v>38.45</v>
      </c>
      <c r="I1923" s="43">
        <f t="shared" si="3"/>
        <v>-0.006739268638</v>
      </c>
      <c r="J1923" s="44"/>
      <c r="K1923" s="45">
        <v>629.81</v>
      </c>
      <c r="L1923" s="43">
        <f t="shared" si="4"/>
        <v>0.0001587906507</v>
      </c>
      <c r="M1923" s="44"/>
      <c r="N1923" s="45">
        <v>172.1</v>
      </c>
      <c r="O1923" s="43">
        <f t="shared" si="5"/>
        <v>-0.00521589128</v>
      </c>
      <c r="P1923" s="44"/>
      <c r="Q1923" s="45">
        <v>344.1</v>
      </c>
      <c r="R1923" s="43">
        <f t="shared" si="6"/>
        <v>-0.01147129617</v>
      </c>
      <c r="S1923" s="44"/>
      <c r="T1923" s="45">
        <v>826.3</v>
      </c>
      <c r="U1923" s="43">
        <f t="shared" si="7"/>
        <v>0.01058468426</v>
      </c>
      <c r="V1923" s="44"/>
      <c r="W1923" s="45">
        <v>189.71</v>
      </c>
      <c r="X1923" s="43">
        <f t="shared" si="8"/>
        <v>-0.0002108259113</v>
      </c>
      <c r="Y1923" s="44"/>
      <c r="Z1923" s="45">
        <v>73.75</v>
      </c>
      <c r="AA1923" s="46">
        <f t="shared" si="9"/>
        <v>0.02470956189</v>
      </c>
      <c r="AB1923" s="44"/>
      <c r="AC1923" s="45">
        <v>466.99</v>
      </c>
      <c r="AD1923" s="46">
        <f t="shared" si="10"/>
        <v>0.0199191248</v>
      </c>
      <c r="AE1923" s="47"/>
      <c r="AF1923" s="42">
        <v>8328.35</v>
      </c>
      <c r="AG1923" s="46">
        <f t="shared" si="11"/>
        <v>0.004886836357</v>
      </c>
      <c r="AH1923" s="47"/>
    </row>
    <row r="1924">
      <c r="A1924" s="41">
        <v>42550.0</v>
      </c>
      <c r="B1924" s="45">
        <v>661.45</v>
      </c>
      <c r="C1924" s="43">
        <f t="shared" si="1"/>
        <v>0.002800804223</v>
      </c>
      <c r="D1924" s="44"/>
      <c r="E1924" s="45">
        <v>582.85</v>
      </c>
      <c r="F1924" s="43">
        <f t="shared" si="2"/>
        <v>0.001150185101</v>
      </c>
      <c r="G1924" s="44"/>
      <c r="H1924" s="45">
        <v>38.71</v>
      </c>
      <c r="I1924" s="43">
        <f t="shared" si="3"/>
        <v>-0.0002582978188</v>
      </c>
      <c r="J1924" s="44"/>
      <c r="K1924" s="45">
        <v>629.71</v>
      </c>
      <c r="L1924" s="43">
        <f t="shared" si="4"/>
        <v>0.02352331348</v>
      </c>
      <c r="M1924" s="44"/>
      <c r="N1924" s="45">
        <v>173.0</v>
      </c>
      <c r="O1924" s="43">
        <f t="shared" si="5"/>
        <v>0.002894358026</v>
      </c>
      <c r="P1924" s="44"/>
      <c r="Q1924" s="45">
        <v>348.07</v>
      </c>
      <c r="R1924" s="43">
        <f t="shared" si="6"/>
        <v>0.001437525404</v>
      </c>
      <c r="S1924" s="44"/>
      <c r="T1924" s="45">
        <v>817.6</v>
      </c>
      <c r="U1924" s="43">
        <f t="shared" si="7"/>
        <v>0.01298759523</v>
      </c>
      <c r="V1924" s="44"/>
      <c r="W1924" s="45">
        <v>189.75</v>
      </c>
      <c r="X1924" s="43">
        <f t="shared" si="8"/>
        <v>-0.008971493242</v>
      </c>
      <c r="Y1924" s="44"/>
      <c r="Z1924" s="45">
        <v>71.95</v>
      </c>
      <c r="AA1924" s="46">
        <f t="shared" si="9"/>
        <v>0.009075105913</v>
      </c>
      <c r="AB1924" s="44"/>
      <c r="AC1924" s="45">
        <v>457.78</v>
      </c>
      <c r="AD1924" s="46">
        <f t="shared" si="10"/>
        <v>-0.01424985886</v>
      </c>
      <c r="AE1924" s="47"/>
      <c r="AF1924" s="42">
        <v>8287.75</v>
      </c>
      <c r="AG1924" s="46">
        <f t="shared" si="11"/>
        <v>0.01015668076</v>
      </c>
      <c r="AH1924" s="47"/>
    </row>
    <row r="1925">
      <c r="A1925" s="41">
        <v>42549.0</v>
      </c>
      <c r="B1925" s="45">
        <v>659.6</v>
      </c>
      <c r="C1925" s="43">
        <f t="shared" si="1"/>
        <v>0.01312394848</v>
      </c>
      <c r="D1925" s="44"/>
      <c r="E1925" s="45">
        <v>582.18</v>
      </c>
      <c r="F1925" s="43">
        <f t="shared" si="2"/>
        <v>0.006012749945</v>
      </c>
      <c r="G1925" s="44"/>
      <c r="H1925" s="45">
        <v>38.72</v>
      </c>
      <c r="I1925" s="43">
        <f t="shared" si="3"/>
        <v>0.01116749692</v>
      </c>
      <c r="J1925" s="44"/>
      <c r="K1925" s="45">
        <v>615.07</v>
      </c>
      <c r="L1925" s="43">
        <f t="shared" si="4"/>
        <v>0.0252398545</v>
      </c>
      <c r="M1925" s="44"/>
      <c r="N1925" s="45">
        <v>172.5</v>
      </c>
      <c r="O1925" s="43">
        <f t="shared" si="5"/>
        <v>-0.005607437302</v>
      </c>
      <c r="P1925" s="44"/>
      <c r="Q1925" s="45">
        <v>347.57</v>
      </c>
      <c r="R1925" s="43">
        <f t="shared" si="6"/>
        <v>-0.007995113727</v>
      </c>
      <c r="S1925" s="44"/>
      <c r="T1925" s="45">
        <v>807.05</v>
      </c>
      <c r="U1925" s="43">
        <f t="shared" si="7"/>
        <v>0.007961726451</v>
      </c>
      <c r="V1925" s="44"/>
      <c r="W1925" s="45">
        <v>191.46</v>
      </c>
      <c r="X1925" s="43">
        <f t="shared" si="8"/>
        <v>-0.00276437782</v>
      </c>
      <c r="Y1925" s="44"/>
      <c r="Z1925" s="45">
        <v>71.3</v>
      </c>
      <c r="AA1925" s="46">
        <f t="shared" si="9"/>
        <v>-0.006291527219</v>
      </c>
      <c r="AB1925" s="44"/>
      <c r="AC1925" s="45">
        <v>464.35</v>
      </c>
      <c r="AD1925" s="46">
        <f t="shared" si="10"/>
        <v>0.04932869614</v>
      </c>
      <c r="AE1925" s="47"/>
      <c r="AF1925" s="42">
        <v>8204.0</v>
      </c>
      <c r="AG1925" s="46">
        <f t="shared" si="11"/>
        <v>0.009325404269</v>
      </c>
      <c r="AH1925" s="47"/>
    </row>
    <row r="1926">
      <c r="A1926" s="41">
        <v>42548.0</v>
      </c>
      <c r="B1926" s="45">
        <v>651.0</v>
      </c>
      <c r="C1926" s="43">
        <f t="shared" si="1"/>
        <v>0.02079851473</v>
      </c>
      <c r="D1926" s="44"/>
      <c r="E1926" s="45">
        <v>578.69</v>
      </c>
      <c r="F1926" s="43">
        <f t="shared" si="2"/>
        <v>-0.001674796438</v>
      </c>
      <c r="G1926" s="44"/>
      <c r="H1926" s="45">
        <v>38.29</v>
      </c>
      <c r="I1926" s="43">
        <f t="shared" si="3"/>
        <v>-0.003909818613</v>
      </c>
      <c r="J1926" s="44"/>
      <c r="K1926" s="45">
        <v>599.74</v>
      </c>
      <c r="L1926" s="43">
        <f t="shared" si="4"/>
        <v>-0.01359641378</v>
      </c>
      <c r="M1926" s="44"/>
      <c r="N1926" s="45">
        <v>173.47</v>
      </c>
      <c r="O1926" s="43">
        <f t="shared" si="5"/>
        <v>0.03412620086</v>
      </c>
      <c r="P1926" s="44"/>
      <c r="Q1926" s="45">
        <v>350.36</v>
      </c>
      <c r="R1926" s="43">
        <f t="shared" si="6"/>
        <v>-0.007308539691</v>
      </c>
      <c r="S1926" s="44"/>
      <c r="T1926" s="45">
        <v>800.65</v>
      </c>
      <c r="U1926" s="43">
        <f t="shared" si="7"/>
        <v>0.006893121667</v>
      </c>
      <c r="V1926" s="44"/>
      <c r="W1926" s="45">
        <v>191.99</v>
      </c>
      <c r="X1926" s="43">
        <f t="shared" si="8"/>
        <v>0.0359529709</v>
      </c>
      <c r="Y1926" s="44"/>
      <c r="Z1926" s="45">
        <v>71.75</v>
      </c>
      <c r="AA1926" s="46">
        <f t="shared" si="9"/>
        <v>0.008397530104</v>
      </c>
      <c r="AB1926" s="44"/>
      <c r="AC1926" s="45">
        <v>442.0</v>
      </c>
      <c r="AD1926" s="46">
        <f t="shared" si="10"/>
        <v>0.01895683124</v>
      </c>
      <c r="AE1926" s="47"/>
      <c r="AF1926" s="42">
        <v>8127.85</v>
      </c>
      <c r="AG1926" s="46">
        <f t="shared" si="11"/>
        <v>0.004086909412</v>
      </c>
      <c r="AH1926" s="47"/>
    </row>
    <row r="1927">
      <c r="A1927" s="41">
        <v>42545.0</v>
      </c>
      <c r="B1927" s="45">
        <v>637.6</v>
      </c>
      <c r="C1927" s="43">
        <f t="shared" si="1"/>
        <v>-0.01177172042</v>
      </c>
      <c r="D1927" s="44"/>
      <c r="E1927" s="45">
        <v>579.66</v>
      </c>
      <c r="F1927" s="43">
        <f t="shared" si="2"/>
        <v>-0.02398294581</v>
      </c>
      <c r="G1927" s="44"/>
      <c r="H1927" s="45">
        <v>38.44</v>
      </c>
      <c r="I1927" s="43">
        <f t="shared" si="3"/>
        <v>-0.002338574536</v>
      </c>
      <c r="J1927" s="44"/>
      <c r="K1927" s="45">
        <v>607.95</v>
      </c>
      <c r="L1927" s="43">
        <f t="shared" si="4"/>
        <v>-0.02514384763</v>
      </c>
      <c r="M1927" s="44"/>
      <c r="N1927" s="45">
        <v>167.65</v>
      </c>
      <c r="O1927" s="43">
        <f t="shared" si="5"/>
        <v>0.001970326338</v>
      </c>
      <c r="P1927" s="44"/>
      <c r="Q1927" s="45">
        <v>352.93</v>
      </c>
      <c r="R1927" s="43">
        <f t="shared" si="6"/>
        <v>-0.006270498458</v>
      </c>
      <c r="S1927" s="44"/>
      <c r="T1927" s="45">
        <v>795.15</v>
      </c>
      <c r="U1927" s="43">
        <f t="shared" si="7"/>
        <v>-0.01274618943</v>
      </c>
      <c r="V1927" s="44"/>
      <c r="W1927" s="45">
        <v>185.21</v>
      </c>
      <c r="X1927" s="43">
        <f t="shared" si="8"/>
        <v>-0.006189970514</v>
      </c>
      <c r="Y1927" s="44"/>
      <c r="Z1927" s="45">
        <v>71.15</v>
      </c>
      <c r="AA1927" s="46">
        <f t="shared" si="9"/>
        <v>-0.02155106</v>
      </c>
      <c r="AB1927" s="44"/>
      <c r="AC1927" s="45">
        <v>433.7</v>
      </c>
      <c r="AD1927" s="46">
        <f t="shared" si="10"/>
        <v>-0.002763068762</v>
      </c>
      <c r="AE1927" s="47"/>
      <c r="AF1927" s="42">
        <v>8094.7</v>
      </c>
      <c r="AG1927" s="46">
        <f t="shared" si="11"/>
        <v>0.0007538635864</v>
      </c>
      <c r="AH1927" s="47"/>
    </row>
    <row r="1928">
      <c r="A1928" s="41">
        <v>42544.0</v>
      </c>
      <c r="B1928" s="45">
        <v>645.15</v>
      </c>
      <c r="C1928" s="43">
        <f t="shared" si="1"/>
        <v>0.01090948247</v>
      </c>
      <c r="D1928" s="44"/>
      <c r="E1928" s="45">
        <v>593.73</v>
      </c>
      <c r="F1928" s="43">
        <f t="shared" si="2"/>
        <v>0.01575343652</v>
      </c>
      <c r="G1928" s="44"/>
      <c r="H1928" s="45">
        <v>38.53</v>
      </c>
      <c r="I1928" s="43">
        <f t="shared" si="3"/>
        <v>0.008863457401</v>
      </c>
      <c r="J1928" s="44"/>
      <c r="K1928" s="45">
        <v>623.43</v>
      </c>
      <c r="L1928" s="43">
        <f t="shared" si="4"/>
        <v>-0.001042075909</v>
      </c>
      <c r="M1928" s="44"/>
      <c r="N1928" s="45">
        <v>167.32</v>
      </c>
      <c r="O1928" s="43">
        <f t="shared" si="5"/>
        <v>-0.0352314503</v>
      </c>
      <c r="P1928" s="44"/>
      <c r="Q1928" s="45">
        <v>355.15</v>
      </c>
      <c r="R1928" s="43">
        <f t="shared" si="6"/>
        <v>0.008454617666</v>
      </c>
      <c r="S1928" s="44"/>
      <c r="T1928" s="45">
        <v>805.35</v>
      </c>
      <c r="U1928" s="43">
        <f t="shared" si="7"/>
        <v>-0.004769139757</v>
      </c>
      <c r="V1928" s="44"/>
      <c r="W1928" s="45">
        <v>186.36</v>
      </c>
      <c r="X1928" s="43">
        <f t="shared" si="8"/>
        <v>-0.001126216835</v>
      </c>
      <c r="Y1928" s="44"/>
      <c r="Z1928" s="45">
        <v>72.7</v>
      </c>
      <c r="AA1928" s="46">
        <f t="shared" si="9"/>
        <v>0.00759409932</v>
      </c>
      <c r="AB1928" s="44"/>
      <c r="AC1928" s="45">
        <v>434.9</v>
      </c>
      <c r="AD1928" s="46">
        <f t="shared" si="10"/>
        <v>0.005348839238</v>
      </c>
      <c r="AE1928" s="47"/>
      <c r="AF1928" s="42">
        <v>8088.6</v>
      </c>
      <c r="AG1928" s="46">
        <f t="shared" si="11"/>
        <v>-0.02223325816</v>
      </c>
      <c r="AH1928" s="47"/>
    </row>
    <row r="1929">
      <c r="A1929" s="41">
        <v>42543.0</v>
      </c>
      <c r="B1929" s="45">
        <v>638.15</v>
      </c>
      <c r="C1929" s="43">
        <f t="shared" si="1"/>
        <v>-0.01423650012</v>
      </c>
      <c r="D1929" s="44"/>
      <c r="E1929" s="45">
        <v>584.45</v>
      </c>
      <c r="F1929" s="43">
        <f t="shared" si="2"/>
        <v>0.004149241259</v>
      </c>
      <c r="G1929" s="44"/>
      <c r="H1929" s="45">
        <v>38.19</v>
      </c>
      <c r="I1929" s="43">
        <f t="shared" si="3"/>
        <v>-0.005223307775</v>
      </c>
      <c r="J1929" s="44"/>
      <c r="K1929" s="45">
        <v>624.08</v>
      </c>
      <c r="L1929" s="43">
        <f t="shared" si="4"/>
        <v>-0.009314261915</v>
      </c>
      <c r="M1929" s="44"/>
      <c r="N1929" s="45">
        <v>173.32</v>
      </c>
      <c r="O1929" s="43">
        <f t="shared" si="5"/>
        <v>-0.01090273037</v>
      </c>
      <c r="P1929" s="44"/>
      <c r="Q1929" s="45">
        <v>352.16</v>
      </c>
      <c r="R1929" s="43">
        <f t="shared" si="6"/>
        <v>0.006752643367</v>
      </c>
      <c r="S1929" s="44"/>
      <c r="T1929" s="45">
        <v>809.2</v>
      </c>
      <c r="U1929" s="43">
        <f t="shared" si="7"/>
        <v>0.006260286352</v>
      </c>
      <c r="V1929" s="44"/>
      <c r="W1929" s="45">
        <v>186.57</v>
      </c>
      <c r="X1929" s="43">
        <f t="shared" si="8"/>
        <v>-0.005558836272</v>
      </c>
      <c r="Y1929" s="44"/>
      <c r="Z1929" s="45">
        <v>72.15</v>
      </c>
      <c r="AA1929" s="46">
        <f t="shared" si="9"/>
        <v>-0.002076843945</v>
      </c>
      <c r="AB1929" s="44"/>
      <c r="AC1929" s="45">
        <v>432.58</v>
      </c>
      <c r="AD1929" s="46">
        <f t="shared" si="10"/>
        <v>0.01207033504</v>
      </c>
      <c r="AE1929" s="47"/>
      <c r="AF1929" s="42">
        <v>8270.45</v>
      </c>
      <c r="AG1929" s="46">
        <f t="shared" si="11"/>
        <v>0.008103649085</v>
      </c>
      <c r="AH1929" s="47"/>
    </row>
    <row r="1930">
      <c r="A1930" s="41">
        <v>42542.0</v>
      </c>
      <c r="B1930" s="45">
        <v>647.3</v>
      </c>
      <c r="C1930" s="43">
        <f t="shared" si="1"/>
        <v>-0.01144361784</v>
      </c>
      <c r="D1930" s="44"/>
      <c r="E1930" s="45">
        <v>582.03</v>
      </c>
      <c r="F1930" s="43">
        <f t="shared" si="2"/>
        <v>-0.004611107377</v>
      </c>
      <c r="G1930" s="44"/>
      <c r="H1930" s="45">
        <v>38.39</v>
      </c>
      <c r="I1930" s="43">
        <f t="shared" si="3"/>
        <v>-0.005973267988</v>
      </c>
      <c r="J1930" s="44"/>
      <c r="K1930" s="45">
        <v>629.92</v>
      </c>
      <c r="L1930" s="43">
        <f t="shared" si="4"/>
        <v>0.0003651924049</v>
      </c>
      <c r="M1930" s="44"/>
      <c r="N1930" s="45">
        <v>175.22</v>
      </c>
      <c r="O1930" s="43">
        <f t="shared" si="5"/>
        <v>0.01506554859</v>
      </c>
      <c r="P1930" s="44"/>
      <c r="Q1930" s="45">
        <v>349.79</v>
      </c>
      <c r="R1930" s="43">
        <f t="shared" si="6"/>
        <v>0.007028847092</v>
      </c>
      <c r="S1930" s="44"/>
      <c r="T1930" s="45">
        <v>804.15</v>
      </c>
      <c r="U1930" s="43">
        <f t="shared" si="7"/>
        <v>-0.01591447356</v>
      </c>
      <c r="V1930" s="44"/>
      <c r="W1930" s="45">
        <v>187.61</v>
      </c>
      <c r="X1930" s="43">
        <f t="shared" si="8"/>
        <v>-0.002767873168</v>
      </c>
      <c r="Y1930" s="44"/>
      <c r="Z1930" s="45">
        <v>72.3</v>
      </c>
      <c r="AA1930" s="46">
        <f t="shared" si="9"/>
        <v>-0.01985686606</v>
      </c>
      <c r="AB1930" s="44"/>
      <c r="AC1930" s="45">
        <v>427.39</v>
      </c>
      <c r="AD1930" s="46">
        <f t="shared" si="10"/>
        <v>0.00302288482</v>
      </c>
      <c r="AE1930" s="47"/>
      <c r="AF1930" s="42">
        <v>8203.7</v>
      </c>
      <c r="AG1930" s="46">
        <f t="shared" si="11"/>
        <v>-0.00197277153</v>
      </c>
      <c r="AH1930" s="47"/>
    </row>
    <row r="1931">
      <c r="A1931" s="41">
        <v>42541.0</v>
      </c>
      <c r="B1931" s="45">
        <v>654.75</v>
      </c>
      <c r="C1931" s="43">
        <f t="shared" si="1"/>
        <v>0.006973475518</v>
      </c>
      <c r="D1931" s="44"/>
      <c r="E1931" s="45">
        <v>584.72</v>
      </c>
      <c r="F1931" s="43">
        <f t="shared" si="2"/>
        <v>0.001745947962</v>
      </c>
      <c r="G1931" s="44"/>
      <c r="H1931" s="45">
        <v>38.62</v>
      </c>
      <c r="I1931" s="43">
        <f t="shared" si="3"/>
        <v>0.007537397608</v>
      </c>
      <c r="J1931" s="44"/>
      <c r="K1931" s="45">
        <v>629.69</v>
      </c>
      <c r="L1931" s="43">
        <f t="shared" si="4"/>
        <v>0.009333709556</v>
      </c>
      <c r="M1931" s="44"/>
      <c r="N1931" s="45">
        <v>172.6</v>
      </c>
      <c r="O1931" s="43">
        <f t="shared" si="5"/>
        <v>0.02421908625</v>
      </c>
      <c r="P1931" s="44"/>
      <c r="Q1931" s="45">
        <v>347.34</v>
      </c>
      <c r="R1931" s="43">
        <f t="shared" si="6"/>
        <v>0.006614793252</v>
      </c>
      <c r="S1931" s="44"/>
      <c r="T1931" s="45">
        <v>817.05</v>
      </c>
      <c r="U1931" s="43">
        <f t="shared" si="7"/>
        <v>0.01150959005</v>
      </c>
      <c r="V1931" s="44"/>
      <c r="W1931" s="45">
        <v>188.13</v>
      </c>
      <c r="X1931" s="43">
        <f t="shared" si="8"/>
        <v>0.02480955984</v>
      </c>
      <c r="Y1931" s="44"/>
      <c r="Z1931" s="45">
        <v>73.75</v>
      </c>
      <c r="AA1931" s="46">
        <f t="shared" si="9"/>
        <v>-0.01614022933</v>
      </c>
      <c r="AB1931" s="44"/>
      <c r="AC1931" s="45">
        <v>426.1</v>
      </c>
      <c r="AD1931" s="46">
        <f t="shared" si="10"/>
        <v>-0.006876094169</v>
      </c>
      <c r="AE1931" s="47"/>
      <c r="AF1931" s="42">
        <v>8219.9</v>
      </c>
      <c r="AG1931" s="46">
        <f t="shared" si="11"/>
        <v>-0.002260244971</v>
      </c>
      <c r="AH1931" s="47"/>
    </row>
    <row r="1932">
      <c r="A1932" s="41">
        <v>42538.0</v>
      </c>
      <c r="B1932" s="45">
        <v>650.2</v>
      </c>
      <c r="C1932" s="43">
        <f t="shared" si="1"/>
        <v>0.0287862616</v>
      </c>
      <c r="D1932" s="44"/>
      <c r="E1932" s="45">
        <v>583.7</v>
      </c>
      <c r="F1932" s="43">
        <f t="shared" si="2"/>
        <v>0.00673843097</v>
      </c>
      <c r="G1932" s="44"/>
      <c r="H1932" s="45">
        <v>38.33</v>
      </c>
      <c r="I1932" s="43">
        <f t="shared" si="3"/>
        <v>-0.01089787641</v>
      </c>
      <c r="J1932" s="44"/>
      <c r="K1932" s="45">
        <v>623.84</v>
      </c>
      <c r="L1932" s="43">
        <f t="shared" si="4"/>
        <v>-0.009111353213</v>
      </c>
      <c r="M1932" s="44"/>
      <c r="N1932" s="45">
        <v>168.47</v>
      </c>
      <c r="O1932" s="43">
        <f t="shared" si="5"/>
        <v>0.04827685141</v>
      </c>
      <c r="P1932" s="44"/>
      <c r="Q1932" s="45">
        <v>345.05</v>
      </c>
      <c r="R1932" s="43">
        <f t="shared" si="6"/>
        <v>0.009024806523</v>
      </c>
      <c r="S1932" s="44"/>
      <c r="T1932" s="45">
        <v>807.7</v>
      </c>
      <c r="U1932" s="43">
        <f t="shared" si="7"/>
        <v>-0.008383725594</v>
      </c>
      <c r="V1932" s="44"/>
      <c r="W1932" s="45">
        <v>183.52</v>
      </c>
      <c r="X1932" s="43">
        <f t="shared" si="8"/>
        <v>-0.003209751688</v>
      </c>
      <c r="Y1932" s="44"/>
      <c r="Z1932" s="45">
        <v>74.95</v>
      </c>
      <c r="AA1932" s="46">
        <f t="shared" si="9"/>
        <v>0.00736528271</v>
      </c>
      <c r="AB1932" s="44"/>
      <c r="AC1932" s="45">
        <v>429.04</v>
      </c>
      <c r="AD1932" s="46">
        <f t="shared" si="10"/>
        <v>0.01207616706</v>
      </c>
      <c r="AE1932" s="47"/>
      <c r="AF1932" s="42">
        <v>8238.5</v>
      </c>
      <c r="AG1932" s="46">
        <f t="shared" si="11"/>
        <v>0.008324900139</v>
      </c>
      <c r="AH1932" s="47"/>
    </row>
    <row r="1933">
      <c r="A1933" s="41">
        <v>42537.0</v>
      </c>
      <c r="B1933" s="45">
        <v>631.75</v>
      </c>
      <c r="C1933" s="43">
        <f t="shared" si="1"/>
        <v>0.003726761638</v>
      </c>
      <c r="D1933" s="44"/>
      <c r="E1933" s="45">
        <v>579.78</v>
      </c>
      <c r="F1933" s="43">
        <f t="shared" si="2"/>
        <v>-0.006361453979</v>
      </c>
      <c r="G1933" s="44"/>
      <c r="H1933" s="45">
        <v>38.75</v>
      </c>
      <c r="I1933" s="43">
        <f t="shared" si="3"/>
        <v>-0.007456005746</v>
      </c>
      <c r="J1933" s="44"/>
      <c r="K1933" s="45">
        <v>629.55</v>
      </c>
      <c r="L1933" s="43">
        <f t="shared" si="4"/>
        <v>0.009191505182</v>
      </c>
      <c r="M1933" s="44"/>
      <c r="N1933" s="45">
        <v>160.53</v>
      </c>
      <c r="O1933" s="43">
        <f t="shared" si="5"/>
        <v>-0.001058431752</v>
      </c>
      <c r="P1933" s="44"/>
      <c r="Q1933" s="45">
        <v>341.95</v>
      </c>
      <c r="R1933" s="43">
        <f t="shared" si="6"/>
        <v>-0.02805714367</v>
      </c>
      <c r="S1933" s="44"/>
      <c r="T1933" s="45">
        <v>814.5</v>
      </c>
      <c r="U1933" s="43">
        <f t="shared" si="7"/>
        <v>-0.005326488854</v>
      </c>
      <c r="V1933" s="44"/>
      <c r="W1933" s="45">
        <v>184.11</v>
      </c>
      <c r="X1933" s="43">
        <f t="shared" si="8"/>
        <v>-0.002874578251</v>
      </c>
      <c r="Y1933" s="44"/>
      <c r="Z1933" s="45">
        <v>74.4</v>
      </c>
      <c r="AA1933" s="46">
        <f t="shared" si="9"/>
        <v>-0.002014099372</v>
      </c>
      <c r="AB1933" s="44"/>
      <c r="AC1933" s="45">
        <v>423.89</v>
      </c>
      <c r="AD1933" s="46">
        <f t="shared" si="10"/>
        <v>-0.01621638185</v>
      </c>
      <c r="AE1933" s="47"/>
      <c r="AF1933" s="42">
        <v>8170.2</v>
      </c>
      <c r="AG1933" s="46">
        <f t="shared" si="11"/>
        <v>0.003611075014</v>
      </c>
      <c r="AH1933" s="47"/>
    </row>
    <row r="1934">
      <c r="A1934" s="41">
        <v>42536.0</v>
      </c>
      <c r="B1934" s="45">
        <v>629.4</v>
      </c>
      <c r="C1934" s="43">
        <f t="shared" si="1"/>
        <v>0.01949285641</v>
      </c>
      <c r="D1934" s="44"/>
      <c r="E1934" s="45">
        <v>583.48</v>
      </c>
      <c r="F1934" s="43">
        <f t="shared" si="2"/>
        <v>0.0152490154</v>
      </c>
      <c r="G1934" s="44"/>
      <c r="H1934" s="45">
        <v>39.04</v>
      </c>
      <c r="I1934" s="43">
        <f t="shared" si="3"/>
        <v>0.02726379435</v>
      </c>
      <c r="J1934" s="44"/>
      <c r="K1934" s="45">
        <v>623.79</v>
      </c>
      <c r="L1934" s="43">
        <f t="shared" si="4"/>
        <v>0.004434383321</v>
      </c>
      <c r="M1934" s="44"/>
      <c r="N1934" s="45">
        <v>160.7</v>
      </c>
      <c r="O1934" s="43">
        <f t="shared" si="5"/>
        <v>-0.003726712388</v>
      </c>
      <c r="P1934" s="44"/>
      <c r="Q1934" s="45">
        <v>351.68</v>
      </c>
      <c r="R1934" s="43">
        <f t="shared" si="6"/>
        <v>0.0005688605876</v>
      </c>
      <c r="S1934" s="44"/>
      <c r="T1934" s="45">
        <v>818.85</v>
      </c>
      <c r="U1934" s="43">
        <f t="shared" si="7"/>
        <v>0.03833937727</v>
      </c>
      <c r="V1934" s="44"/>
      <c r="W1934" s="45">
        <v>184.64</v>
      </c>
      <c r="X1934" s="43">
        <f t="shared" si="8"/>
        <v>-0.02814229241</v>
      </c>
      <c r="Y1934" s="44"/>
      <c r="Z1934" s="45">
        <v>74.55</v>
      </c>
      <c r="AA1934" s="46">
        <f t="shared" si="9"/>
        <v>0.02719406188</v>
      </c>
      <c r="AB1934" s="44"/>
      <c r="AC1934" s="45">
        <v>430.82</v>
      </c>
      <c r="AD1934" s="46">
        <f t="shared" si="10"/>
        <v>-0.00236477981</v>
      </c>
      <c r="AE1934" s="47"/>
      <c r="AF1934" s="42">
        <v>8140.75</v>
      </c>
      <c r="AG1934" s="46">
        <f t="shared" si="11"/>
        <v>-0.008056395216</v>
      </c>
      <c r="AH1934" s="47"/>
    </row>
    <row r="1935">
      <c r="A1935" s="41">
        <v>42535.0</v>
      </c>
      <c r="B1935" s="45">
        <v>617.25</v>
      </c>
      <c r="C1935" s="43">
        <f t="shared" si="1"/>
        <v>0.007970113758</v>
      </c>
      <c r="D1935" s="44"/>
      <c r="E1935" s="45">
        <v>574.65</v>
      </c>
      <c r="F1935" s="43">
        <f t="shared" si="2"/>
        <v>-0.00090448946</v>
      </c>
      <c r="G1935" s="44"/>
      <c r="H1935" s="45">
        <v>37.99</v>
      </c>
      <c r="I1935" s="43">
        <f t="shared" si="3"/>
        <v>-0.01229577296</v>
      </c>
      <c r="J1935" s="44"/>
      <c r="K1935" s="45">
        <v>621.03</v>
      </c>
      <c r="L1935" s="43">
        <f t="shared" si="4"/>
        <v>0.002030948474</v>
      </c>
      <c r="M1935" s="44"/>
      <c r="N1935" s="45">
        <v>161.3</v>
      </c>
      <c r="O1935" s="43">
        <f t="shared" si="5"/>
        <v>0.03212874773</v>
      </c>
      <c r="P1935" s="44"/>
      <c r="Q1935" s="45">
        <v>351.48</v>
      </c>
      <c r="R1935" s="43">
        <f t="shared" si="6"/>
        <v>0.00005690386094</v>
      </c>
      <c r="S1935" s="44"/>
      <c r="T1935" s="45">
        <v>788.05</v>
      </c>
      <c r="U1935" s="43">
        <f t="shared" si="7"/>
        <v>-0.003230611241</v>
      </c>
      <c r="V1935" s="44"/>
      <c r="W1935" s="45">
        <v>189.91</v>
      </c>
      <c r="X1935" s="43">
        <f t="shared" si="8"/>
        <v>-0.01031990091</v>
      </c>
      <c r="Y1935" s="44"/>
      <c r="Z1935" s="45">
        <v>72.55</v>
      </c>
      <c r="AA1935" s="46">
        <f t="shared" si="9"/>
        <v>0.04366891013</v>
      </c>
      <c r="AB1935" s="44"/>
      <c r="AC1935" s="45">
        <v>431.84</v>
      </c>
      <c r="AD1935" s="46">
        <f t="shared" si="10"/>
        <v>0.007134504647</v>
      </c>
      <c r="AE1935" s="47"/>
      <c r="AF1935" s="42">
        <v>8206.6</v>
      </c>
      <c r="AG1935" s="46">
        <f t="shared" si="11"/>
        <v>0.01198265075</v>
      </c>
      <c r="AH1935" s="47"/>
    </row>
    <row r="1936">
      <c r="A1936" s="41">
        <v>42534.0</v>
      </c>
      <c r="B1936" s="45">
        <v>612.35</v>
      </c>
      <c r="C1936" s="43">
        <f t="shared" si="1"/>
        <v>-0.01708197779</v>
      </c>
      <c r="D1936" s="44"/>
      <c r="E1936" s="45">
        <v>575.17</v>
      </c>
      <c r="F1936" s="43">
        <f t="shared" si="2"/>
        <v>-0.007310176678</v>
      </c>
      <c r="G1936" s="44"/>
      <c r="H1936" s="45">
        <v>38.46</v>
      </c>
      <c r="I1936" s="43">
        <f t="shared" si="3"/>
        <v>-0.001558846769</v>
      </c>
      <c r="J1936" s="44"/>
      <c r="K1936" s="45">
        <v>619.77</v>
      </c>
      <c r="L1936" s="43">
        <f t="shared" si="4"/>
        <v>-0.02539404304</v>
      </c>
      <c r="M1936" s="44"/>
      <c r="N1936" s="45">
        <v>156.2</v>
      </c>
      <c r="O1936" s="43">
        <f t="shared" si="5"/>
        <v>0.01398984877</v>
      </c>
      <c r="P1936" s="44"/>
      <c r="Q1936" s="45">
        <v>351.46</v>
      </c>
      <c r="R1936" s="43">
        <f t="shared" si="6"/>
        <v>-0.01457488234</v>
      </c>
      <c r="S1936" s="44"/>
      <c r="T1936" s="45">
        <v>790.6</v>
      </c>
      <c r="U1936" s="43">
        <f t="shared" si="7"/>
        <v>-0.02455069116</v>
      </c>
      <c r="V1936" s="44"/>
      <c r="W1936" s="45">
        <v>191.88</v>
      </c>
      <c r="X1936" s="43">
        <f t="shared" si="8"/>
        <v>-0.02052994166</v>
      </c>
      <c r="Y1936" s="44"/>
      <c r="Z1936" s="45">
        <v>69.45</v>
      </c>
      <c r="AA1936" s="46">
        <f t="shared" si="9"/>
        <v>-0.02207280784</v>
      </c>
      <c r="AB1936" s="44"/>
      <c r="AC1936" s="45">
        <v>428.77</v>
      </c>
      <c r="AD1936" s="46">
        <f t="shared" si="10"/>
        <v>-0.01456330799</v>
      </c>
      <c r="AE1936" s="47"/>
      <c r="AF1936" s="42">
        <v>8108.85</v>
      </c>
      <c r="AG1936" s="46">
        <f t="shared" si="11"/>
        <v>-0.000215790302</v>
      </c>
      <c r="AH1936" s="47"/>
    </row>
    <row r="1937">
      <c r="A1937" s="41">
        <v>42531.0</v>
      </c>
      <c r="B1937" s="45">
        <v>622.9</v>
      </c>
      <c r="C1937" s="43">
        <f t="shared" si="1"/>
        <v>0.01520572811</v>
      </c>
      <c r="D1937" s="44"/>
      <c r="E1937" s="45">
        <v>579.39</v>
      </c>
      <c r="F1937" s="43">
        <f t="shared" si="2"/>
        <v>0.001692866184</v>
      </c>
      <c r="G1937" s="44"/>
      <c r="H1937" s="45">
        <v>38.52</v>
      </c>
      <c r="I1937" s="43">
        <f t="shared" si="3"/>
        <v>-0.006469164753</v>
      </c>
      <c r="J1937" s="44"/>
      <c r="K1937" s="45">
        <v>635.71</v>
      </c>
      <c r="L1937" s="43">
        <f t="shared" si="4"/>
        <v>0.03131696549</v>
      </c>
      <c r="M1937" s="44"/>
      <c r="N1937" s="45">
        <v>154.03</v>
      </c>
      <c r="O1937" s="43">
        <f t="shared" si="5"/>
        <v>-0.004017110495</v>
      </c>
      <c r="P1937" s="44"/>
      <c r="Q1937" s="45">
        <v>356.62</v>
      </c>
      <c r="R1937" s="43">
        <f t="shared" si="6"/>
        <v>0.00638566385</v>
      </c>
      <c r="S1937" s="44"/>
      <c r="T1937" s="45">
        <v>810.25</v>
      </c>
      <c r="U1937" s="43">
        <f t="shared" si="7"/>
        <v>-0.009152679146</v>
      </c>
      <c r="V1937" s="44"/>
      <c r="W1937" s="45">
        <v>195.86</v>
      </c>
      <c r="X1937" s="43">
        <f t="shared" si="8"/>
        <v>-0.01464763524</v>
      </c>
      <c r="Y1937" s="44"/>
      <c r="Z1937" s="45">
        <v>71.0</v>
      </c>
      <c r="AA1937" s="46">
        <f t="shared" si="9"/>
        <v>-0.004216450379</v>
      </c>
      <c r="AB1937" s="44"/>
      <c r="AC1937" s="45">
        <v>435.06</v>
      </c>
      <c r="AD1937" s="46">
        <f t="shared" si="10"/>
        <v>0.0026237673</v>
      </c>
      <c r="AE1937" s="47"/>
      <c r="AF1937" s="42">
        <v>8110.6</v>
      </c>
      <c r="AG1937" s="46">
        <f t="shared" si="11"/>
        <v>-0.007303180676</v>
      </c>
      <c r="AH1937" s="47"/>
    </row>
    <row r="1938">
      <c r="A1938" s="41">
        <v>42530.0</v>
      </c>
      <c r="B1938" s="45">
        <v>613.5</v>
      </c>
      <c r="C1938" s="43">
        <f t="shared" si="1"/>
        <v>-0.01969075885</v>
      </c>
      <c r="D1938" s="44"/>
      <c r="E1938" s="45">
        <v>578.41</v>
      </c>
      <c r="F1938" s="43">
        <f t="shared" si="2"/>
        <v>-0.002762385003</v>
      </c>
      <c r="G1938" s="44"/>
      <c r="H1938" s="45">
        <v>38.77</v>
      </c>
      <c r="I1938" s="43">
        <f t="shared" si="3"/>
        <v>0.001548787093</v>
      </c>
      <c r="J1938" s="44"/>
      <c r="K1938" s="45">
        <v>616.11</v>
      </c>
      <c r="L1938" s="43">
        <f t="shared" si="4"/>
        <v>-0.006261700434</v>
      </c>
      <c r="M1938" s="44"/>
      <c r="N1938" s="45">
        <v>154.65</v>
      </c>
      <c r="O1938" s="43">
        <f t="shared" si="5"/>
        <v>-0.008242689466</v>
      </c>
      <c r="P1938" s="44"/>
      <c r="Q1938" s="45">
        <v>354.35</v>
      </c>
      <c r="R1938" s="43">
        <f t="shared" si="6"/>
        <v>-0.01314867764</v>
      </c>
      <c r="S1938" s="44"/>
      <c r="T1938" s="45">
        <v>817.7</v>
      </c>
      <c r="U1938" s="43">
        <f t="shared" si="7"/>
        <v>0.01187158337</v>
      </c>
      <c r="V1938" s="44"/>
      <c r="W1938" s="45">
        <v>198.75</v>
      </c>
      <c r="X1938" s="43">
        <f t="shared" si="8"/>
        <v>-0.01750624494</v>
      </c>
      <c r="Y1938" s="44"/>
      <c r="Z1938" s="45">
        <v>71.3</v>
      </c>
      <c r="AA1938" s="46">
        <f t="shared" si="9"/>
        <v>-0.01046399503</v>
      </c>
      <c r="AB1938" s="44"/>
      <c r="AC1938" s="45">
        <v>433.92</v>
      </c>
      <c r="AD1938" s="46">
        <f t="shared" si="10"/>
        <v>-0.0007371913345</v>
      </c>
      <c r="AE1938" s="47"/>
      <c r="AF1938" s="42">
        <v>8170.05</v>
      </c>
      <c r="AG1938" s="46">
        <f t="shared" si="11"/>
        <v>-0.004098053513</v>
      </c>
      <c r="AH1938" s="47"/>
    </row>
    <row r="1939">
      <c r="A1939" s="41">
        <v>42529.0</v>
      </c>
      <c r="B1939" s="45">
        <v>625.7</v>
      </c>
      <c r="C1939" s="43">
        <f t="shared" si="1"/>
        <v>-0.003907968446</v>
      </c>
      <c r="D1939" s="44"/>
      <c r="E1939" s="45">
        <v>580.01</v>
      </c>
      <c r="F1939" s="43">
        <f t="shared" si="2"/>
        <v>-0.009506231717</v>
      </c>
      <c r="G1939" s="44"/>
      <c r="H1939" s="45">
        <v>38.71</v>
      </c>
      <c r="I1939" s="43">
        <f t="shared" si="3"/>
        <v>-0.0005165289371</v>
      </c>
      <c r="J1939" s="44"/>
      <c r="K1939" s="45">
        <v>619.98</v>
      </c>
      <c r="L1939" s="43">
        <f t="shared" si="4"/>
        <v>0.001662725476</v>
      </c>
      <c r="M1939" s="44"/>
      <c r="N1939" s="45">
        <v>155.93</v>
      </c>
      <c r="O1939" s="43">
        <f t="shared" si="5"/>
        <v>0.03166388304</v>
      </c>
      <c r="P1939" s="44"/>
      <c r="Q1939" s="45">
        <v>359.04</v>
      </c>
      <c r="R1939" s="43">
        <f t="shared" si="6"/>
        <v>-0.001892148152</v>
      </c>
      <c r="S1939" s="44"/>
      <c r="T1939" s="45">
        <v>808.05</v>
      </c>
      <c r="U1939" s="43">
        <f t="shared" si="7"/>
        <v>0.016596338</v>
      </c>
      <c r="V1939" s="44"/>
      <c r="W1939" s="45">
        <v>202.26</v>
      </c>
      <c r="X1939" s="43">
        <f t="shared" si="8"/>
        <v>0.01434144688</v>
      </c>
      <c r="Y1939" s="44"/>
      <c r="Z1939" s="45">
        <v>72.05</v>
      </c>
      <c r="AA1939" s="46">
        <f t="shared" si="9"/>
        <v>0.0111655033</v>
      </c>
      <c r="AB1939" s="44"/>
      <c r="AC1939" s="45">
        <v>434.24</v>
      </c>
      <c r="AD1939" s="46">
        <f t="shared" si="10"/>
        <v>-0.004732703483</v>
      </c>
      <c r="AE1939" s="47"/>
      <c r="AF1939" s="42">
        <v>8203.6</v>
      </c>
      <c r="AG1939" s="46">
        <f t="shared" si="11"/>
        <v>-0.008430161629</v>
      </c>
      <c r="AH1939" s="47"/>
    </row>
    <row r="1940">
      <c r="A1940" s="41">
        <v>42528.0</v>
      </c>
      <c r="B1940" s="45">
        <v>628.15</v>
      </c>
      <c r="C1940" s="43">
        <f t="shared" si="1"/>
        <v>0.004787370509</v>
      </c>
      <c r="D1940" s="44"/>
      <c r="E1940" s="45">
        <v>585.55</v>
      </c>
      <c r="F1940" s="43">
        <f t="shared" si="2"/>
        <v>0.002222603069</v>
      </c>
      <c r="G1940" s="44"/>
      <c r="H1940" s="45">
        <v>38.73</v>
      </c>
      <c r="I1940" s="43">
        <f t="shared" si="3"/>
        <v>0.002326484182</v>
      </c>
      <c r="J1940" s="44"/>
      <c r="K1940" s="45">
        <v>618.95</v>
      </c>
      <c r="L1940" s="43">
        <f t="shared" si="4"/>
        <v>-0.01046288504</v>
      </c>
      <c r="M1940" s="44"/>
      <c r="N1940" s="45">
        <v>151.07</v>
      </c>
      <c r="O1940" s="43">
        <f t="shared" si="5"/>
        <v>-0.01073190667</v>
      </c>
      <c r="P1940" s="44"/>
      <c r="Q1940" s="45">
        <v>359.72</v>
      </c>
      <c r="R1940" s="43">
        <f t="shared" si="6"/>
        <v>-0.009242158816</v>
      </c>
      <c r="S1940" s="44"/>
      <c r="T1940" s="45">
        <v>794.75</v>
      </c>
      <c r="U1940" s="43">
        <f t="shared" si="7"/>
        <v>0.01649260345</v>
      </c>
      <c r="V1940" s="44"/>
      <c r="W1940" s="45">
        <v>199.38</v>
      </c>
      <c r="X1940" s="43">
        <f t="shared" si="8"/>
        <v>-0.008937770146</v>
      </c>
      <c r="Y1940" s="44"/>
      <c r="Z1940" s="45">
        <v>71.25</v>
      </c>
      <c r="AA1940" s="46">
        <f t="shared" si="9"/>
        <v>0.00916467465</v>
      </c>
      <c r="AB1940" s="44"/>
      <c r="AC1940" s="45">
        <v>436.3</v>
      </c>
      <c r="AD1940" s="46">
        <f t="shared" si="10"/>
        <v>0.01015915394</v>
      </c>
      <c r="AE1940" s="47"/>
      <c r="AF1940" s="42">
        <v>8273.05</v>
      </c>
      <c r="AG1940" s="46">
        <f t="shared" si="11"/>
        <v>0.0007980894647</v>
      </c>
      <c r="AH1940" s="47"/>
    </row>
    <row r="1941">
      <c r="A1941" s="41">
        <v>42527.0</v>
      </c>
      <c r="B1941" s="45">
        <v>625.15</v>
      </c>
      <c r="C1941" s="43">
        <f t="shared" si="1"/>
        <v>0.01995300251</v>
      </c>
      <c r="D1941" s="44"/>
      <c r="E1941" s="45">
        <v>584.25</v>
      </c>
      <c r="F1941" s="43">
        <f t="shared" si="2"/>
        <v>-0.0005475608015</v>
      </c>
      <c r="G1941" s="44"/>
      <c r="H1941" s="45">
        <v>38.64</v>
      </c>
      <c r="I1941" s="43">
        <f t="shared" si="3"/>
        <v>-0.004132237285</v>
      </c>
      <c r="J1941" s="44"/>
      <c r="K1941" s="45">
        <v>625.46</v>
      </c>
      <c r="L1941" s="43">
        <f t="shared" si="4"/>
        <v>0.0003837912223</v>
      </c>
      <c r="M1941" s="44"/>
      <c r="N1941" s="45">
        <v>152.7</v>
      </c>
      <c r="O1941" s="43">
        <f t="shared" si="5"/>
        <v>0.01737336032</v>
      </c>
      <c r="P1941" s="44"/>
      <c r="Q1941" s="45">
        <v>363.06</v>
      </c>
      <c r="R1941" s="43">
        <f t="shared" si="6"/>
        <v>0.003780618508</v>
      </c>
      <c r="S1941" s="44"/>
      <c r="T1941" s="45">
        <v>781.75</v>
      </c>
      <c r="U1941" s="43">
        <f t="shared" si="7"/>
        <v>-0.002172247212</v>
      </c>
      <c r="V1941" s="44"/>
      <c r="W1941" s="45">
        <v>201.17</v>
      </c>
      <c r="X1941" s="43">
        <f t="shared" si="8"/>
        <v>-0.007132627198</v>
      </c>
      <c r="Y1941" s="44"/>
      <c r="Z1941" s="45">
        <v>70.6</v>
      </c>
      <c r="AA1941" s="46">
        <f t="shared" si="9"/>
        <v>-0.01476300977</v>
      </c>
      <c r="AB1941" s="44"/>
      <c r="AC1941" s="45">
        <v>431.89</v>
      </c>
      <c r="AD1941" s="46">
        <f t="shared" si="10"/>
        <v>0.01283995875</v>
      </c>
      <c r="AE1941" s="47"/>
      <c r="AF1941" s="42">
        <v>8266.45</v>
      </c>
      <c r="AG1941" s="46">
        <f t="shared" si="11"/>
        <v>0.007942959629</v>
      </c>
      <c r="AH1941" s="47"/>
    </row>
    <row r="1942">
      <c r="A1942" s="41">
        <v>42524.0</v>
      </c>
      <c r="B1942" s="45">
        <v>612.8</v>
      </c>
      <c r="C1942" s="43">
        <f t="shared" si="1"/>
        <v>0.0595033512</v>
      </c>
      <c r="D1942" s="44"/>
      <c r="E1942" s="45">
        <v>584.57</v>
      </c>
      <c r="F1942" s="43">
        <f t="shared" si="2"/>
        <v>-0.002733315674</v>
      </c>
      <c r="G1942" s="44"/>
      <c r="H1942" s="45">
        <v>38.8</v>
      </c>
      <c r="I1942" s="43">
        <f t="shared" si="3"/>
        <v>-0.006422629656</v>
      </c>
      <c r="J1942" s="44"/>
      <c r="K1942" s="45">
        <v>625.22</v>
      </c>
      <c r="L1942" s="43">
        <f t="shared" si="4"/>
        <v>-0.007362231077</v>
      </c>
      <c r="M1942" s="44"/>
      <c r="N1942" s="45">
        <v>150.07</v>
      </c>
      <c r="O1942" s="43">
        <f t="shared" si="5"/>
        <v>0.02941487977</v>
      </c>
      <c r="P1942" s="44"/>
      <c r="Q1942" s="45">
        <v>361.69</v>
      </c>
      <c r="R1942" s="43">
        <f t="shared" si="6"/>
        <v>-0.006036651599</v>
      </c>
      <c r="S1942" s="44"/>
      <c r="T1942" s="45">
        <v>783.45</v>
      </c>
      <c r="U1942" s="43">
        <f t="shared" si="7"/>
        <v>-0.003821904136</v>
      </c>
      <c r="V1942" s="44"/>
      <c r="W1942" s="45">
        <v>202.61</v>
      </c>
      <c r="X1942" s="43">
        <f t="shared" si="8"/>
        <v>-0.01338419293</v>
      </c>
      <c r="Y1942" s="44"/>
      <c r="Z1942" s="45">
        <v>71.65</v>
      </c>
      <c r="AA1942" s="46">
        <f t="shared" si="9"/>
        <v>-0.03362237803</v>
      </c>
      <c r="AB1942" s="44"/>
      <c r="AC1942" s="45">
        <v>426.38</v>
      </c>
      <c r="AD1942" s="46">
        <f t="shared" si="10"/>
        <v>-0.01480611832</v>
      </c>
      <c r="AE1942" s="47"/>
      <c r="AF1942" s="42">
        <v>8201.05</v>
      </c>
      <c r="AG1942" s="46">
        <f t="shared" si="11"/>
        <v>-0.00240533308</v>
      </c>
      <c r="AH1942" s="47"/>
    </row>
    <row r="1943">
      <c r="A1943" s="41">
        <v>42523.0</v>
      </c>
      <c r="B1943" s="45">
        <v>577.4</v>
      </c>
      <c r="C1943" s="43">
        <f t="shared" si="1"/>
        <v>-0.01401630926</v>
      </c>
      <c r="D1943" s="44"/>
      <c r="E1943" s="45">
        <v>586.17</v>
      </c>
      <c r="F1943" s="43">
        <f t="shared" si="2"/>
        <v>-0.0001705844226</v>
      </c>
      <c r="G1943" s="44"/>
      <c r="H1943" s="45">
        <v>39.05</v>
      </c>
      <c r="I1943" s="43">
        <f t="shared" si="3"/>
        <v>0.007712120486</v>
      </c>
      <c r="J1943" s="44"/>
      <c r="K1943" s="45">
        <v>629.84</v>
      </c>
      <c r="L1943" s="43">
        <f t="shared" si="4"/>
        <v>-0.002552943216</v>
      </c>
      <c r="M1943" s="44"/>
      <c r="N1943" s="45">
        <v>145.72</v>
      </c>
      <c r="O1943" s="43">
        <f t="shared" si="5"/>
        <v>-0.01146300761</v>
      </c>
      <c r="P1943" s="44"/>
      <c r="Q1943" s="45">
        <v>363.88</v>
      </c>
      <c r="R1943" s="43">
        <f t="shared" si="6"/>
        <v>0.00322052605</v>
      </c>
      <c r="S1943" s="44"/>
      <c r="T1943" s="45">
        <v>786.45</v>
      </c>
      <c r="U1943" s="43">
        <f t="shared" si="7"/>
        <v>-0.01087585807</v>
      </c>
      <c r="V1943" s="44"/>
      <c r="W1943" s="45">
        <v>205.34</v>
      </c>
      <c r="X1943" s="43">
        <f t="shared" si="8"/>
        <v>0.04558356444</v>
      </c>
      <c r="Y1943" s="44"/>
      <c r="Z1943" s="45">
        <v>74.1</v>
      </c>
      <c r="AA1943" s="46">
        <f t="shared" si="9"/>
        <v>0.08223809824</v>
      </c>
      <c r="AB1943" s="44"/>
      <c r="AC1943" s="45">
        <v>432.74</v>
      </c>
      <c r="AD1943" s="46">
        <f t="shared" si="10"/>
        <v>-0.02474108304</v>
      </c>
      <c r="AE1943" s="47"/>
      <c r="AF1943" s="42">
        <v>8220.8</v>
      </c>
      <c r="AG1943" s="46">
        <f t="shared" si="11"/>
        <v>0.0002250642507</v>
      </c>
      <c r="AH1943" s="47"/>
    </row>
    <row r="1944">
      <c r="A1944" s="41">
        <v>42522.0</v>
      </c>
      <c r="B1944" s="45">
        <v>585.55</v>
      </c>
      <c r="C1944" s="43">
        <f t="shared" si="1"/>
        <v>0.005995221794</v>
      </c>
      <c r="D1944" s="44"/>
      <c r="E1944" s="45">
        <v>586.27</v>
      </c>
      <c r="F1944" s="43">
        <f t="shared" si="2"/>
        <v>-0.005731746862</v>
      </c>
      <c r="G1944" s="44"/>
      <c r="H1944" s="45">
        <v>38.75</v>
      </c>
      <c r="I1944" s="43">
        <f t="shared" si="3"/>
        <v>-0.001031725653</v>
      </c>
      <c r="J1944" s="44"/>
      <c r="K1944" s="45">
        <v>631.45</v>
      </c>
      <c r="L1944" s="43">
        <f t="shared" si="4"/>
        <v>0.002362436786</v>
      </c>
      <c r="M1944" s="44"/>
      <c r="N1944" s="45">
        <v>147.4</v>
      </c>
      <c r="O1944" s="43">
        <f t="shared" si="5"/>
        <v>-0.006626571006</v>
      </c>
      <c r="P1944" s="44"/>
      <c r="Q1944" s="45">
        <v>362.71</v>
      </c>
      <c r="R1944" s="43">
        <f t="shared" si="6"/>
        <v>-0.01344617906</v>
      </c>
      <c r="S1944" s="44"/>
      <c r="T1944" s="45">
        <v>795.05</v>
      </c>
      <c r="U1944" s="43">
        <f t="shared" si="7"/>
        <v>-0.01559996693</v>
      </c>
      <c r="V1944" s="44"/>
      <c r="W1944" s="45">
        <v>196.19</v>
      </c>
      <c r="X1944" s="43">
        <f t="shared" si="8"/>
        <v>0.005520075351</v>
      </c>
      <c r="Y1944" s="44"/>
      <c r="Z1944" s="45">
        <v>68.25</v>
      </c>
      <c r="AA1944" s="46">
        <f t="shared" si="9"/>
        <v>0.0327654031</v>
      </c>
      <c r="AB1944" s="44"/>
      <c r="AC1944" s="45">
        <v>443.58</v>
      </c>
      <c r="AD1944" s="46">
        <f t="shared" si="10"/>
        <v>-0.01579062579</v>
      </c>
      <c r="AE1944" s="47"/>
      <c r="AF1944" s="42">
        <v>8218.95</v>
      </c>
      <c r="AG1944" s="46">
        <f t="shared" si="11"/>
        <v>0.004756425556</v>
      </c>
      <c r="AH1944" s="47"/>
    </row>
    <row r="1945">
      <c r="A1945" s="41">
        <v>42521.0</v>
      </c>
      <c r="B1945" s="45">
        <v>582.05</v>
      </c>
      <c r="C1945" s="43">
        <f t="shared" si="1"/>
        <v>-0.01178493571</v>
      </c>
      <c r="D1945" s="44"/>
      <c r="E1945" s="45">
        <v>589.64</v>
      </c>
      <c r="F1945" s="43">
        <f t="shared" si="2"/>
        <v>0.001833305555</v>
      </c>
      <c r="G1945" s="44"/>
      <c r="H1945" s="45">
        <v>38.79</v>
      </c>
      <c r="I1945" s="43">
        <f t="shared" si="3"/>
        <v>-0.02318870624</v>
      </c>
      <c r="J1945" s="44"/>
      <c r="K1945" s="45">
        <v>629.96</v>
      </c>
      <c r="L1945" s="43">
        <f t="shared" si="4"/>
        <v>-0.01448284331</v>
      </c>
      <c r="M1945" s="44"/>
      <c r="N1945" s="45">
        <v>148.38</v>
      </c>
      <c r="O1945" s="43">
        <f t="shared" si="5"/>
        <v>-0.0123243355</v>
      </c>
      <c r="P1945" s="44"/>
      <c r="Q1945" s="45">
        <v>367.62</v>
      </c>
      <c r="R1945" s="43">
        <f t="shared" si="6"/>
        <v>0.001143137219</v>
      </c>
      <c r="S1945" s="44"/>
      <c r="T1945" s="45">
        <v>807.55</v>
      </c>
      <c r="U1945" s="43">
        <f t="shared" si="7"/>
        <v>0.001177090245</v>
      </c>
      <c r="V1945" s="44"/>
      <c r="W1945" s="45">
        <v>195.11</v>
      </c>
      <c r="X1945" s="43">
        <f t="shared" si="8"/>
        <v>0.02722387463</v>
      </c>
      <c r="Y1945" s="44"/>
      <c r="Z1945" s="45">
        <v>66.05</v>
      </c>
      <c r="AA1945" s="46">
        <f t="shared" si="9"/>
        <v>-0.02909567421</v>
      </c>
      <c r="AB1945" s="44"/>
      <c r="AC1945" s="45">
        <v>450.64</v>
      </c>
      <c r="AD1945" s="46">
        <f t="shared" si="10"/>
        <v>-0.02164406111</v>
      </c>
      <c r="AE1945" s="47"/>
      <c r="AF1945" s="42">
        <v>8179.95</v>
      </c>
      <c r="AG1945" s="46">
        <f t="shared" si="11"/>
        <v>0.002429614324</v>
      </c>
      <c r="AH1945" s="47"/>
    </row>
    <row r="1946">
      <c r="A1946" s="41">
        <v>42520.0</v>
      </c>
      <c r="B1946" s="45">
        <v>588.95</v>
      </c>
      <c r="C1946" s="43">
        <f t="shared" si="1"/>
        <v>-0.0123187518</v>
      </c>
      <c r="D1946" s="44"/>
      <c r="E1946" s="45">
        <v>588.56</v>
      </c>
      <c r="F1946" s="43">
        <f t="shared" si="2"/>
        <v>-0.005962885265</v>
      </c>
      <c r="G1946" s="44"/>
      <c r="H1946" s="45">
        <v>39.7</v>
      </c>
      <c r="I1946" s="43">
        <f t="shared" si="3"/>
        <v>0.02732201101</v>
      </c>
      <c r="J1946" s="44"/>
      <c r="K1946" s="45">
        <v>639.15</v>
      </c>
      <c r="L1946" s="43">
        <f t="shared" si="4"/>
        <v>-0.00755955749</v>
      </c>
      <c r="M1946" s="44"/>
      <c r="N1946" s="45">
        <v>150.22</v>
      </c>
      <c r="O1946" s="43">
        <f t="shared" si="5"/>
        <v>-0.001862197931</v>
      </c>
      <c r="P1946" s="44"/>
      <c r="Q1946" s="45">
        <v>367.2</v>
      </c>
      <c r="R1946" s="43">
        <f t="shared" si="6"/>
        <v>-0.0002722940793</v>
      </c>
      <c r="S1946" s="44"/>
      <c r="T1946" s="45">
        <v>806.6</v>
      </c>
      <c r="U1946" s="43">
        <f t="shared" si="7"/>
        <v>0.008403672352</v>
      </c>
      <c r="V1946" s="44"/>
      <c r="W1946" s="45">
        <v>189.87</v>
      </c>
      <c r="X1946" s="43">
        <f t="shared" si="8"/>
        <v>0.06985096927</v>
      </c>
      <c r="Y1946" s="44"/>
      <c r="Z1946" s="45">
        <v>68.0</v>
      </c>
      <c r="AA1946" s="46">
        <f t="shared" si="9"/>
        <v>0.1226662628</v>
      </c>
      <c r="AB1946" s="44"/>
      <c r="AC1946" s="45">
        <v>460.5</v>
      </c>
      <c r="AD1946" s="46">
        <f t="shared" si="10"/>
        <v>0.001738752883</v>
      </c>
      <c r="AE1946" s="47"/>
      <c r="AF1946" s="42">
        <v>8160.1</v>
      </c>
      <c r="AG1946" s="46">
        <f t="shared" si="11"/>
        <v>-0.002252335914</v>
      </c>
      <c r="AH1946" s="47"/>
    </row>
    <row r="1947">
      <c r="A1947" s="41">
        <v>42517.0</v>
      </c>
      <c r="B1947" s="45">
        <v>596.25</v>
      </c>
      <c r="C1947" s="43">
        <f t="shared" si="1"/>
        <v>0.001846567589</v>
      </c>
      <c r="D1947" s="44"/>
      <c r="E1947" s="45">
        <v>592.08</v>
      </c>
      <c r="F1947" s="43">
        <f t="shared" si="2"/>
        <v>0.002993938247</v>
      </c>
      <c r="G1947" s="44"/>
      <c r="H1947" s="45">
        <v>38.63</v>
      </c>
      <c r="I1947" s="43">
        <f t="shared" si="3"/>
        <v>-0.01234901209</v>
      </c>
      <c r="J1947" s="44"/>
      <c r="K1947" s="45">
        <v>644.0</v>
      </c>
      <c r="L1947" s="43">
        <f t="shared" si="4"/>
        <v>-0.0005278109938</v>
      </c>
      <c r="M1947" s="44"/>
      <c r="N1947" s="45">
        <v>150.5</v>
      </c>
      <c r="O1947" s="43">
        <f t="shared" si="5"/>
        <v>0.004795533368</v>
      </c>
      <c r="P1947" s="44"/>
      <c r="Q1947" s="45">
        <v>367.3</v>
      </c>
      <c r="R1947" s="43">
        <f t="shared" si="6"/>
        <v>0.003600265726</v>
      </c>
      <c r="S1947" s="44"/>
      <c r="T1947" s="45">
        <v>799.85</v>
      </c>
      <c r="U1947" s="43">
        <f t="shared" si="7"/>
        <v>0.007214812186</v>
      </c>
      <c r="V1947" s="44"/>
      <c r="W1947" s="45">
        <v>177.06</v>
      </c>
      <c r="X1947" s="43">
        <f t="shared" si="8"/>
        <v>0.01278898836</v>
      </c>
      <c r="Y1947" s="44"/>
      <c r="Z1947" s="45">
        <v>60.15</v>
      </c>
      <c r="AA1947" s="46">
        <f t="shared" si="9"/>
        <v>-0.003319505123</v>
      </c>
      <c r="AB1947" s="44"/>
      <c r="AC1947" s="45">
        <v>459.7</v>
      </c>
      <c r="AD1947" s="46">
        <f t="shared" si="10"/>
        <v>0.03998846484</v>
      </c>
      <c r="AE1947" s="47"/>
      <c r="AF1947" s="42">
        <v>8178.5</v>
      </c>
      <c r="AG1947" s="46">
        <f t="shared" si="11"/>
        <v>0.00267521425</v>
      </c>
      <c r="AH1947" s="47"/>
    </row>
    <row r="1948">
      <c r="A1948" s="41">
        <v>42516.0</v>
      </c>
      <c r="B1948" s="45">
        <v>595.15</v>
      </c>
      <c r="C1948" s="43">
        <f t="shared" si="1"/>
        <v>-0.004275481216</v>
      </c>
      <c r="D1948" s="44"/>
      <c r="E1948" s="45">
        <v>590.31</v>
      </c>
      <c r="F1948" s="43">
        <f t="shared" si="2"/>
        <v>0.008437863716</v>
      </c>
      <c r="G1948" s="44"/>
      <c r="H1948" s="45">
        <v>39.11</v>
      </c>
      <c r="I1948" s="43">
        <f t="shared" si="3"/>
        <v>0.007957942138</v>
      </c>
      <c r="J1948" s="44"/>
      <c r="K1948" s="45">
        <v>644.34</v>
      </c>
      <c r="L1948" s="43">
        <f t="shared" si="4"/>
        <v>0.004230308962</v>
      </c>
      <c r="M1948" s="44"/>
      <c r="N1948" s="45">
        <v>149.78</v>
      </c>
      <c r="O1948" s="43">
        <f t="shared" si="5"/>
        <v>-0.001467743275</v>
      </c>
      <c r="P1948" s="44"/>
      <c r="Q1948" s="45">
        <v>365.98</v>
      </c>
      <c r="R1948" s="43">
        <f t="shared" si="6"/>
        <v>0.002818329202</v>
      </c>
      <c r="S1948" s="44"/>
      <c r="T1948" s="45">
        <v>794.1</v>
      </c>
      <c r="U1948" s="43">
        <f t="shared" si="7"/>
        <v>0.03224847586</v>
      </c>
      <c r="V1948" s="44"/>
      <c r="W1948" s="45">
        <v>174.81</v>
      </c>
      <c r="X1948" s="43">
        <f t="shared" si="8"/>
        <v>-0.02066481665</v>
      </c>
      <c r="Y1948" s="44"/>
      <c r="Z1948" s="45">
        <v>60.35</v>
      </c>
      <c r="AA1948" s="46">
        <f t="shared" si="9"/>
        <v>-0.00825087189</v>
      </c>
      <c r="AB1948" s="44"/>
      <c r="AC1948" s="45">
        <v>441.68</v>
      </c>
      <c r="AD1948" s="46">
        <f t="shared" si="10"/>
        <v>0.01324160422</v>
      </c>
      <c r="AE1948" s="47"/>
      <c r="AF1948" s="42">
        <v>8156.65</v>
      </c>
      <c r="AG1948" s="46">
        <f t="shared" si="11"/>
        <v>0.01072343463</v>
      </c>
      <c r="AH1948" s="47"/>
    </row>
    <row r="1949">
      <c r="A1949" s="41">
        <v>42515.0</v>
      </c>
      <c r="B1949" s="45">
        <v>597.7</v>
      </c>
      <c r="C1949" s="43">
        <f t="shared" si="1"/>
        <v>0.009075692547</v>
      </c>
      <c r="D1949" s="44"/>
      <c r="E1949" s="45">
        <v>585.35</v>
      </c>
      <c r="F1949" s="43">
        <f t="shared" si="2"/>
        <v>0.0288393208</v>
      </c>
      <c r="G1949" s="44"/>
      <c r="H1949" s="45">
        <v>38.8</v>
      </c>
      <c r="I1949" s="43">
        <f t="shared" si="3"/>
        <v>0.0007734949464</v>
      </c>
      <c r="J1949" s="44"/>
      <c r="K1949" s="45">
        <v>641.62</v>
      </c>
      <c r="L1949" s="43">
        <f t="shared" si="4"/>
        <v>-0.0004986132423</v>
      </c>
      <c r="M1949" s="44"/>
      <c r="N1949" s="45">
        <v>150.0</v>
      </c>
      <c r="O1949" s="43">
        <f t="shared" si="5"/>
        <v>0</v>
      </c>
      <c r="P1949" s="44"/>
      <c r="Q1949" s="45">
        <v>364.95</v>
      </c>
      <c r="R1949" s="43">
        <f t="shared" si="6"/>
        <v>0.01049466311</v>
      </c>
      <c r="S1949" s="44"/>
      <c r="T1949" s="45">
        <v>768.9</v>
      </c>
      <c r="U1949" s="43">
        <f t="shared" si="7"/>
        <v>0.01731645001</v>
      </c>
      <c r="V1949" s="44"/>
      <c r="W1949" s="45">
        <v>178.46</v>
      </c>
      <c r="X1949" s="43">
        <f t="shared" si="8"/>
        <v>-0.004305410772</v>
      </c>
      <c r="Y1949" s="44"/>
      <c r="Z1949" s="45">
        <v>60.85</v>
      </c>
      <c r="AA1949" s="46">
        <f t="shared" si="9"/>
        <v>-0.02435185269</v>
      </c>
      <c r="AB1949" s="44"/>
      <c r="AC1949" s="45">
        <v>435.87</v>
      </c>
      <c r="AD1949" s="46">
        <f t="shared" si="10"/>
        <v>-0.01938102401</v>
      </c>
      <c r="AE1949" s="47"/>
      <c r="AF1949" s="42">
        <v>8069.65</v>
      </c>
      <c r="AG1949" s="46">
        <f t="shared" si="11"/>
        <v>0.01683935933</v>
      </c>
      <c r="AH1949" s="47"/>
    </row>
    <row r="1950">
      <c r="A1950" s="41">
        <v>42514.0</v>
      </c>
      <c r="B1950" s="45">
        <v>592.3</v>
      </c>
      <c r="C1950" s="43">
        <f t="shared" si="1"/>
        <v>-0.0009281526212</v>
      </c>
      <c r="D1950" s="44"/>
      <c r="E1950" s="45">
        <v>568.71</v>
      </c>
      <c r="F1950" s="43">
        <f t="shared" si="2"/>
        <v>0.002817349683</v>
      </c>
      <c r="G1950" s="44"/>
      <c r="H1950" s="45">
        <v>38.77</v>
      </c>
      <c r="I1950" s="43">
        <f t="shared" si="3"/>
        <v>0.03330581871</v>
      </c>
      <c r="J1950" s="44"/>
      <c r="K1950" s="45">
        <v>641.94</v>
      </c>
      <c r="L1950" s="43">
        <f t="shared" si="4"/>
        <v>-0.02151349692</v>
      </c>
      <c r="M1950" s="44"/>
      <c r="N1950" s="45">
        <v>150.0</v>
      </c>
      <c r="O1950" s="43">
        <f t="shared" si="5"/>
        <v>-0.001998002663</v>
      </c>
      <c r="P1950" s="44"/>
      <c r="Q1950" s="45">
        <v>361.14</v>
      </c>
      <c r="R1950" s="43">
        <f t="shared" si="6"/>
        <v>-0.004944283416</v>
      </c>
      <c r="S1950" s="44"/>
      <c r="T1950" s="45">
        <v>755.7</v>
      </c>
      <c r="U1950" s="43">
        <f t="shared" si="7"/>
        <v>0.01144542704</v>
      </c>
      <c r="V1950" s="44"/>
      <c r="W1950" s="45">
        <v>179.23</v>
      </c>
      <c r="X1950" s="43">
        <f t="shared" si="8"/>
        <v>0.02205702169</v>
      </c>
      <c r="Y1950" s="44"/>
      <c r="Z1950" s="45">
        <v>62.35</v>
      </c>
      <c r="AA1950" s="46">
        <f t="shared" si="9"/>
        <v>0.001605136781</v>
      </c>
      <c r="AB1950" s="44"/>
      <c r="AC1950" s="45">
        <v>444.4</v>
      </c>
      <c r="AD1950" s="46">
        <f t="shared" si="10"/>
        <v>0.004623633836</v>
      </c>
      <c r="AE1950" s="47"/>
      <c r="AF1950" s="42">
        <v>7934.9</v>
      </c>
      <c r="AG1950" s="46">
        <f t="shared" si="11"/>
        <v>0.02372630625</v>
      </c>
      <c r="AH1950" s="47"/>
    </row>
    <row r="1951">
      <c r="A1951" s="41">
        <v>42513.0</v>
      </c>
      <c r="B1951" s="45">
        <v>592.85</v>
      </c>
      <c r="C1951" s="43">
        <f t="shared" si="1"/>
        <v>0.01093926533</v>
      </c>
      <c r="D1951" s="44"/>
      <c r="E1951" s="45">
        <v>567.11</v>
      </c>
      <c r="F1951" s="43">
        <f t="shared" si="2"/>
        <v>-0.003643440125</v>
      </c>
      <c r="G1951" s="44"/>
      <c r="H1951" s="45">
        <v>37.5</v>
      </c>
      <c r="I1951" s="43">
        <f t="shared" si="3"/>
        <v>-0.02189194642</v>
      </c>
      <c r="J1951" s="44"/>
      <c r="K1951" s="45">
        <v>655.9</v>
      </c>
      <c r="L1951" s="43">
        <f t="shared" si="4"/>
        <v>0.005549751664</v>
      </c>
      <c r="M1951" s="44"/>
      <c r="N1951" s="45">
        <v>150.3</v>
      </c>
      <c r="O1951" s="43">
        <f t="shared" si="5"/>
        <v>0.001998002663</v>
      </c>
      <c r="P1951" s="44"/>
      <c r="Q1951" s="45">
        <v>362.93</v>
      </c>
      <c r="R1951" s="43">
        <f t="shared" si="6"/>
        <v>-0.001239140471</v>
      </c>
      <c r="S1951" s="44"/>
      <c r="T1951" s="45">
        <v>747.1</v>
      </c>
      <c r="U1951" s="43">
        <f t="shared" si="7"/>
        <v>-0.003407385959</v>
      </c>
      <c r="V1951" s="44"/>
      <c r="W1951" s="45">
        <v>175.32</v>
      </c>
      <c r="X1951" s="43">
        <f t="shared" si="8"/>
        <v>-0.005290566142</v>
      </c>
      <c r="Y1951" s="44"/>
      <c r="Z1951" s="45">
        <v>62.25</v>
      </c>
      <c r="AA1951" s="46">
        <f t="shared" si="9"/>
        <v>0.0153786924</v>
      </c>
      <c r="AB1951" s="44"/>
      <c r="AC1951" s="45">
        <v>442.35</v>
      </c>
      <c r="AD1951" s="46">
        <f t="shared" si="10"/>
        <v>0.007829827235</v>
      </c>
      <c r="AE1951" s="47"/>
      <c r="AF1951" s="42">
        <v>7748.85</v>
      </c>
      <c r="AG1951" s="46">
        <f t="shared" si="11"/>
        <v>0.002299757472</v>
      </c>
      <c r="AH1951" s="47"/>
    </row>
    <row r="1952">
      <c r="A1952" s="41">
        <v>42510.0</v>
      </c>
      <c r="B1952" s="45">
        <v>586.4</v>
      </c>
      <c r="C1952" s="43">
        <f t="shared" si="1"/>
        <v>-0.001959198208</v>
      </c>
      <c r="D1952" s="44"/>
      <c r="E1952" s="45">
        <v>569.18</v>
      </c>
      <c r="F1952" s="43">
        <f t="shared" si="2"/>
        <v>0.001406519448</v>
      </c>
      <c r="G1952" s="44"/>
      <c r="H1952" s="45">
        <v>38.33</v>
      </c>
      <c r="I1952" s="43">
        <f t="shared" si="3"/>
        <v>0.04454663698</v>
      </c>
      <c r="J1952" s="44"/>
      <c r="K1952" s="45">
        <v>652.27</v>
      </c>
      <c r="L1952" s="43">
        <f t="shared" si="4"/>
        <v>-0.007529799527</v>
      </c>
      <c r="M1952" s="44"/>
      <c r="N1952" s="45">
        <v>150.0</v>
      </c>
      <c r="O1952" s="43">
        <f t="shared" si="5"/>
        <v>-0.0001999800027</v>
      </c>
      <c r="P1952" s="44"/>
      <c r="Q1952" s="45">
        <v>363.38</v>
      </c>
      <c r="R1952" s="43">
        <f t="shared" si="6"/>
        <v>0.004744574717</v>
      </c>
      <c r="S1952" s="44"/>
      <c r="T1952" s="45">
        <v>749.65</v>
      </c>
      <c r="U1952" s="43">
        <f t="shared" si="7"/>
        <v>0.01288867946</v>
      </c>
      <c r="V1952" s="44"/>
      <c r="W1952" s="45">
        <v>176.25</v>
      </c>
      <c r="X1952" s="43">
        <f t="shared" si="8"/>
        <v>0.005575799607</v>
      </c>
      <c r="Y1952" s="44"/>
      <c r="Z1952" s="45">
        <v>61.3</v>
      </c>
      <c r="AA1952" s="46">
        <f t="shared" si="9"/>
        <v>0.00819005397</v>
      </c>
      <c r="AB1952" s="44"/>
      <c r="AC1952" s="45">
        <v>438.9</v>
      </c>
      <c r="AD1952" s="46">
        <f t="shared" si="10"/>
        <v>0.02596649267</v>
      </c>
      <c r="AE1952" s="47"/>
      <c r="AF1952" s="42">
        <v>7731.05</v>
      </c>
      <c r="AG1952" s="46">
        <f t="shared" si="11"/>
        <v>-0.002409445153</v>
      </c>
      <c r="AH1952" s="47"/>
    </row>
    <row r="1953">
      <c r="A1953" s="41">
        <v>42509.0</v>
      </c>
      <c r="B1953" s="45">
        <v>587.55</v>
      </c>
      <c r="C1953" s="43">
        <f t="shared" si="1"/>
        <v>-0.003398185243</v>
      </c>
      <c r="D1953" s="44"/>
      <c r="E1953" s="45">
        <v>568.38</v>
      </c>
      <c r="F1953" s="43">
        <f t="shared" si="2"/>
        <v>-0.001195667606</v>
      </c>
      <c r="G1953" s="44"/>
      <c r="H1953" s="45">
        <v>36.66</v>
      </c>
      <c r="I1953" s="43">
        <f t="shared" si="3"/>
        <v>0.01041961716</v>
      </c>
      <c r="J1953" s="44"/>
      <c r="K1953" s="45">
        <v>657.2</v>
      </c>
      <c r="L1953" s="43">
        <f t="shared" si="4"/>
        <v>-0.004766467728</v>
      </c>
      <c r="M1953" s="44"/>
      <c r="N1953" s="45">
        <v>150.03</v>
      </c>
      <c r="O1953" s="43">
        <f t="shared" si="5"/>
        <v>-0.01777090532</v>
      </c>
      <c r="P1953" s="44"/>
      <c r="Q1953" s="45">
        <v>361.66</v>
      </c>
      <c r="R1953" s="43">
        <f t="shared" si="6"/>
        <v>0.003878550961</v>
      </c>
      <c r="S1953" s="44"/>
      <c r="T1953" s="45">
        <v>740.05</v>
      </c>
      <c r="U1953" s="43">
        <f t="shared" si="7"/>
        <v>0.0003378720848</v>
      </c>
      <c r="V1953" s="44"/>
      <c r="W1953" s="45">
        <v>175.27</v>
      </c>
      <c r="X1953" s="43">
        <f t="shared" si="8"/>
        <v>-0.008182328735</v>
      </c>
      <c r="Y1953" s="44"/>
      <c r="Z1953" s="45">
        <v>60.8</v>
      </c>
      <c r="AA1953" s="46">
        <f t="shared" si="9"/>
        <v>0.004120318973</v>
      </c>
      <c r="AB1953" s="44"/>
      <c r="AC1953" s="45">
        <v>427.65</v>
      </c>
      <c r="AD1953" s="46">
        <f t="shared" si="10"/>
        <v>-0.01536135645</v>
      </c>
      <c r="AE1953" s="47"/>
      <c r="AF1953" s="42">
        <v>7749.7</v>
      </c>
      <c r="AG1953" s="46">
        <f t="shared" si="11"/>
        <v>-0.004339127782</v>
      </c>
      <c r="AH1953" s="47"/>
    </row>
    <row r="1954">
      <c r="A1954" s="41">
        <v>42508.0</v>
      </c>
      <c r="B1954" s="45">
        <v>589.55</v>
      </c>
      <c r="C1954" s="43">
        <f t="shared" si="1"/>
        <v>0.01194451536</v>
      </c>
      <c r="D1954" s="44"/>
      <c r="E1954" s="45">
        <v>569.06</v>
      </c>
      <c r="F1954" s="43">
        <f t="shared" si="2"/>
        <v>-0.01114908884</v>
      </c>
      <c r="G1954" s="44"/>
      <c r="H1954" s="45">
        <v>36.28</v>
      </c>
      <c r="I1954" s="43">
        <f t="shared" si="3"/>
        <v>-0.004949144004</v>
      </c>
      <c r="J1954" s="44"/>
      <c r="K1954" s="45">
        <v>660.34</v>
      </c>
      <c r="L1954" s="43">
        <f t="shared" si="4"/>
        <v>-0.01127879624</v>
      </c>
      <c r="M1954" s="44"/>
      <c r="N1954" s="45">
        <v>152.72</v>
      </c>
      <c r="O1954" s="43">
        <f t="shared" si="5"/>
        <v>-0.00463825754</v>
      </c>
      <c r="P1954" s="44"/>
      <c r="Q1954" s="45">
        <v>360.26</v>
      </c>
      <c r="R1954" s="43">
        <f t="shared" si="6"/>
        <v>-0.01698151418</v>
      </c>
      <c r="S1954" s="44"/>
      <c r="T1954" s="45">
        <v>739.8</v>
      </c>
      <c r="U1954" s="43">
        <f t="shared" si="7"/>
        <v>0.0009466496075</v>
      </c>
      <c r="V1954" s="44"/>
      <c r="W1954" s="45">
        <v>176.71</v>
      </c>
      <c r="X1954" s="43">
        <f t="shared" si="8"/>
        <v>-0.006093107709</v>
      </c>
      <c r="Y1954" s="44"/>
      <c r="Z1954" s="45">
        <v>60.55</v>
      </c>
      <c r="AA1954" s="46">
        <f t="shared" si="9"/>
        <v>-0.01149437943</v>
      </c>
      <c r="AB1954" s="44"/>
      <c r="AC1954" s="45">
        <v>434.27</v>
      </c>
      <c r="AD1954" s="46">
        <f t="shared" si="10"/>
        <v>-0.005671591878</v>
      </c>
      <c r="AE1954" s="47"/>
      <c r="AF1954" s="42">
        <v>7783.4</v>
      </c>
      <c r="AG1954" s="46">
        <f t="shared" si="11"/>
        <v>-0.01108386125</v>
      </c>
      <c r="AH1954" s="47"/>
    </row>
    <row r="1955">
      <c r="A1955" s="41">
        <v>42507.0</v>
      </c>
      <c r="B1955" s="45">
        <v>582.55</v>
      </c>
      <c r="C1955" s="43">
        <f t="shared" si="1"/>
        <v>0.001976030541</v>
      </c>
      <c r="D1955" s="44"/>
      <c r="E1955" s="45">
        <v>575.44</v>
      </c>
      <c r="F1955" s="43">
        <f t="shared" si="2"/>
        <v>-0.008082775172</v>
      </c>
      <c r="G1955" s="44"/>
      <c r="H1955" s="45">
        <v>36.46</v>
      </c>
      <c r="I1955" s="43">
        <f t="shared" si="3"/>
        <v>0.007156650419</v>
      </c>
      <c r="J1955" s="44"/>
      <c r="K1955" s="45">
        <v>667.83</v>
      </c>
      <c r="L1955" s="43">
        <f t="shared" si="4"/>
        <v>0.005329902792</v>
      </c>
      <c r="M1955" s="44"/>
      <c r="N1955" s="45">
        <v>153.43</v>
      </c>
      <c r="O1955" s="43">
        <f t="shared" si="5"/>
        <v>-0.02057805237</v>
      </c>
      <c r="P1955" s="44"/>
      <c r="Q1955" s="45">
        <v>366.43</v>
      </c>
      <c r="R1955" s="43">
        <f t="shared" si="6"/>
        <v>0.01739796684</v>
      </c>
      <c r="S1955" s="44"/>
      <c r="T1955" s="45">
        <v>739.1</v>
      </c>
      <c r="U1955" s="43">
        <f t="shared" si="7"/>
        <v>-0.006607805042</v>
      </c>
      <c r="V1955" s="44"/>
      <c r="W1955" s="45">
        <v>177.79</v>
      </c>
      <c r="X1955" s="43">
        <f t="shared" si="8"/>
        <v>-0.01335327269</v>
      </c>
      <c r="Y1955" s="44"/>
      <c r="Z1955" s="45">
        <v>61.25</v>
      </c>
      <c r="AA1955" s="46">
        <f t="shared" si="9"/>
        <v>-0.003259986587</v>
      </c>
      <c r="AB1955" s="44"/>
      <c r="AC1955" s="45">
        <v>436.74</v>
      </c>
      <c r="AD1955" s="46">
        <f t="shared" si="10"/>
        <v>-0.005115801593</v>
      </c>
      <c r="AE1955" s="47"/>
      <c r="AF1955" s="42">
        <v>7870.15</v>
      </c>
      <c r="AG1955" s="46">
        <f t="shared" si="11"/>
        <v>-0.002614065406</v>
      </c>
      <c r="AH1955" s="47"/>
    </row>
    <row r="1956">
      <c r="A1956" s="41">
        <v>42506.0</v>
      </c>
      <c r="B1956" s="45">
        <v>581.4</v>
      </c>
      <c r="C1956" s="43">
        <f t="shared" si="1"/>
        <v>-0.01290230228</v>
      </c>
      <c r="D1956" s="44"/>
      <c r="E1956" s="45">
        <v>580.11</v>
      </c>
      <c r="F1956" s="43">
        <f t="shared" si="2"/>
        <v>0.01902101217</v>
      </c>
      <c r="G1956" s="44"/>
      <c r="H1956" s="45">
        <v>36.2</v>
      </c>
      <c r="I1956" s="43">
        <f t="shared" si="3"/>
        <v>0.005262441171</v>
      </c>
      <c r="J1956" s="44"/>
      <c r="K1956" s="45">
        <v>664.28</v>
      </c>
      <c r="L1956" s="43">
        <f t="shared" si="4"/>
        <v>-0.00195509364</v>
      </c>
      <c r="M1956" s="44"/>
      <c r="N1956" s="45">
        <v>156.62</v>
      </c>
      <c r="O1956" s="43">
        <f t="shared" si="5"/>
        <v>-0.01696672759</v>
      </c>
      <c r="P1956" s="44"/>
      <c r="Q1956" s="45">
        <v>360.11</v>
      </c>
      <c r="R1956" s="43">
        <f t="shared" si="6"/>
        <v>0.006463318224</v>
      </c>
      <c r="S1956" s="44"/>
      <c r="T1956" s="45">
        <v>744.0</v>
      </c>
      <c r="U1956" s="43">
        <f t="shared" si="7"/>
        <v>0.001143126238</v>
      </c>
      <c r="V1956" s="44"/>
      <c r="W1956" s="45">
        <v>180.18</v>
      </c>
      <c r="X1956" s="43">
        <f t="shared" si="8"/>
        <v>0.002278095165</v>
      </c>
      <c r="Y1956" s="44"/>
      <c r="Z1956" s="45">
        <v>61.45</v>
      </c>
      <c r="AA1956" s="46">
        <f t="shared" si="9"/>
        <v>-0.008910549033</v>
      </c>
      <c r="AB1956" s="44"/>
      <c r="AC1956" s="45">
        <v>438.98</v>
      </c>
      <c r="AD1956" s="46">
        <f t="shared" si="10"/>
        <v>0.00127649892</v>
      </c>
      <c r="AE1956" s="47"/>
      <c r="AF1956" s="42">
        <v>7890.75</v>
      </c>
      <c r="AG1956" s="46">
        <f t="shared" si="11"/>
        <v>0.003809165638</v>
      </c>
      <c r="AH1956" s="47"/>
    </row>
    <row r="1957">
      <c r="A1957" s="41">
        <v>42503.0</v>
      </c>
      <c r="B1957" s="45">
        <v>588.95</v>
      </c>
      <c r="C1957" s="43">
        <f t="shared" si="1"/>
        <v>-0.001018243618</v>
      </c>
      <c r="D1957" s="44"/>
      <c r="E1957" s="45">
        <v>569.18</v>
      </c>
      <c r="F1957" s="43">
        <f t="shared" si="2"/>
        <v>-0.007160081357</v>
      </c>
      <c r="G1957" s="44"/>
      <c r="H1957" s="45">
        <v>36.01</v>
      </c>
      <c r="I1957" s="43">
        <f t="shared" si="3"/>
        <v>0.004174209484</v>
      </c>
      <c r="J1957" s="44"/>
      <c r="K1957" s="45">
        <v>665.58</v>
      </c>
      <c r="L1957" s="43">
        <f t="shared" si="4"/>
        <v>0.0006011602574</v>
      </c>
      <c r="M1957" s="44"/>
      <c r="N1957" s="45">
        <v>159.3</v>
      </c>
      <c r="O1957" s="43">
        <f t="shared" si="5"/>
        <v>-0.0104287953</v>
      </c>
      <c r="P1957" s="44"/>
      <c r="Q1957" s="45">
        <v>357.79</v>
      </c>
      <c r="R1957" s="43">
        <f t="shared" si="6"/>
        <v>-0.02683151683</v>
      </c>
      <c r="S1957" s="44"/>
      <c r="T1957" s="45">
        <v>743.15</v>
      </c>
      <c r="U1957" s="43">
        <f t="shared" si="7"/>
        <v>-0.004162756112</v>
      </c>
      <c r="V1957" s="44"/>
      <c r="W1957" s="45">
        <v>179.77</v>
      </c>
      <c r="X1957" s="43">
        <f t="shared" si="8"/>
        <v>0.005634131993</v>
      </c>
      <c r="Y1957" s="44"/>
      <c r="Z1957" s="45">
        <v>62.0</v>
      </c>
      <c r="AA1957" s="46">
        <f t="shared" si="9"/>
        <v>-0.0254790853</v>
      </c>
      <c r="AB1957" s="44"/>
      <c r="AC1957" s="45">
        <v>438.42</v>
      </c>
      <c r="AD1957" s="46">
        <f t="shared" si="10"/>
        <v>0.02062546471</v>
      </c>
      <c r="AE1957" s="47"/>
      <c r="AF1957" s="42">
        <v>7860.75</v>
      </c>
      <c r="AG1957" s="46">
        <f t="shared" si="11"/>
        <v>0.00584985385</v>
      </c>
      <c r="AH1957" s="47"/>
    </row>
    <row r="1958">
      <c r="A1958" s="41">
        <v>42502.0</v>
      </c>
      <c r="B1958" s="45">
        <v>589.55</v>
      </c>
      <c r="C1958" s="43">
        <f t="shared" si="1"/>
        <v>0.04972775903</v>
      </c>
      <c r="D1958" s="44"/>
      <c r="E1958" s="45">
        <v>573.27</v>
      </c>
      <c r="F1958" s="43">
        <f t="shared" si="2"/>
        <v>0.008988942698</v>
      </c>
      <c r="G1958" s="44"/>
      <c r="H1958" s="45">
        <v>35.86</v>
      </c>
      <c r="I1958" s="43">
        <f t="shared" si="3"/>
        <v>0.005312468806</v>
      </c>
      <c r="J1958" s="44"/>
      <c r="K1958" s="45">
        <v>665.18</v>
      </c>
      <c r="L1958" s="43">
        <f t="shared" si="4"/>
        <v>-0.0004058228113</v>
      </c>
      <c r="M1958" s="44"/>
      <c r="N1958" s="45">
        <v>160.97</v>
      </c>
      <c r="O1958" s="43">
        <f t="shared" si="5"/>
        <v>-0.004648432554</v>
      </c>
      <c r="P1958" s="44"/>
      <c r="Q1958" s="45">
        <v>367.52</v>
      </c>
      <c r="R1958" s="43">
        <f t="shared" si="6"/>
        <v>-0.00008162487931</v>
      </c>
      <c r="S1958" s="44"/>
      <c r="T1958" s="45">
        <v>746.25</v>
      </c>
      <c r="U1958" s="43">
        <f t="shared" si="7"/>
        <v>0.008478048359</v>
      </c>
      <c r="V1958" s="44"/>
      <c r="W1958" s="45">
        <v>178.76</v>
      </c>
      <c r="X1958" s="43">
        <f t="shared" si="8"/>
        <v>-0.007134924359</v>
      </c>
      <c r="Y1958" s="44"/>
      <c r="Z1958" s="45">
        <v>63.6</v>
      </c>
      <c r="AA1958" s="46">
        <f t="shared" si="9"/>
        <v>0.03601829919</v>
      </c>
      <c r="AB1958" s="44"/>
      <c r="AC1958" s="45">
        <v>429.47</v>
      </c>
      <c r="AD1958" s="46">
        <f t="shared" si="10"/>
        <v>0.002681310552</v>
      </c>
      <c r="AE1958" s="47"/>
      <c r="AF1958" s="42">
        <v>7814.9</v>
      </c>
      <c r="AG1958" s="46">
        <f t="shared" si="11"/>
        <v>-0.01088122322</v>
      </c>
      <c r="AH1958" s="47"/>
    </row>
    <row r="1959">
      <c r="A1959" s="41">
        <v>42501.0</v>
      </c>
      <c r="B1959" s="45">
        <v>560.95</v>
      </c>
      <c r="C1959" s="43">
        <f t="shared" si="1"/>
        <v>-0.006397178636</v>
      </c>
      <c r="D1959" s="44"/>
      <c r="E1959" s="45">
        <v>568.14</v>
      </c>
      <c r="F1959" s="43">
        <f t="shared" si="2"/>
        <v>-0.005336529183</v>
      </c>
      <c r="G1959" s="44"/>
      <c r="H1959" s="45">
        <v>35.67</v>
      </c>
      <c r="I1959" s="43">
        <f t="shared" si="3"/>
        <v>0.01667883187</v>
      </c>
      <c r="J1959" s="44"/>
      <c r="K1959" s="45">
        <v>665.45</v>
      </c>
      <c r="L1959" s="43">
        <f t="shared" si="4"/>
        <v>-0.003824670004</v>
      </c>
      <c r="M1959" s="44"/>
      <c r="N1959" s="45">
        <v>161.72</v>
      </c>
      <c r="O1959" s="43">
        <f t="shared" si="5"/>
        <v>0.02042735864</v>
      </c>
      <c r="P1959" s="44"/>
      <c r="Q1959" s="45">
        <v>367.55</v>
      </c>
      <c r="R1959" s="43">
        <f t="shared" si="6"/>
        <v>0.01684631587</v>
      </c>
      <c r="S1959" s="44"/>
      <c r="T1959" s="45">
        <v>739.95</v>
      </c>
      <c r="U1959" s="43">
        <f t="shared" si="7"/>
        <v>-0.01228986961</v>
      </c>
      <c r="V1959" s="44"/>
      <c r="W1959" s="45">
        <v>180.04</v>
      </c>
      <c r="X1959" s="43">
        <f t="shared" si="8"/>
        <v>-0.0007218012029</v>
      </c>
      <c r="Y1959" s="44"/>
      <c r="Z1959" s="45">
        <v>61.35</v>
      </c>
      <c r="AA1959" s="46">
        <f t="shared" si="9"/>
        <v>0.009828088936</v>
      </c>
      <c r="AB1959" s="44"/>
      <c r="AC1959" s="45">
        <v>428.32</v>
      </c>
      <c r="AD1959" s="46">
        <f t="shared" si="10"/>
        <v>0.02822424303</v>
      </c>
      <c r="AE1959" s="47"/>
      <c r="AF1959" s="42">
        <v>7900.4</v>
      </c>
      <c r="AG1959" s="46">
        <f t="shared" si="11"/>
        <v>0.006546366855</v>
      </c>
      <c r="AH1959" s="47"/>
    </row>
    <row r="1960">
      <c r="A1960" s="41">
        <v>42500.0</v>
      </c>
      <c r="B1960" s="45">
        <v>564.55</v>
      </c>
      <c r="C1960" s="43">
        <f t="shared" si="1"/>
        <v>-0.005123686121</v>
      </c>
      <c r="D1960" s="44"/>
      <c r="E1960" s="45">
        <v>571.18</v>
      </c>
      <c r="F1960" s="43">
        <f t="shared" si="2"/>
        <v>0.003068535912</v>
      </c>
      <c r="G1960" s="44"/>
      <c r="H1960" s="45">
        <v>35.08</v>
      </c>
      <c r="I1960" s="43">
        <f t="shared" si="3"/>
        <v>0.003426616717</v>
      </c>
      <c r="J1960" s="44"/>
      <c r="K1960" s="45">
        <v>668.0</v>
      </c>
      <c r="L1960" s="43">
        <f t="shared" si="4"/>
        <v>0.0007188211643</v>
      </c>
      <c r="M1960" s="44"/>
      <c r="N1960" s="45">
        <v>158.45</v>
      </c>
      <c r="O1960" s="43">
        <f t="shared" si="5"/>
        <v>-0.02984368202</v>
      </c>
      <c r="P1960" s="44"/>
      <c r="Q1960" s="45">
        <v>361.41</v>
      </c>
      <c r="R1960" s="43">
        <f t="shared" si="6"/>
        <v>0.009843255985</v>
      </c>
      <c r="S1960" s="44"/>
      <c r="T1960" s="45">
        <v>749.1</v>
      </c>
      <c r="U1960" s="43">
        <f t="shared" si="7"/>
        <v>0.04589088696</v>
      </c>
      <c r="V1960" s="44"/>
      <c r="W1960" s="45">
        <v>180.17</v>
      </c>
      <c r="X1960" s="43">
        <f t="shared" si="8"/>
        <v>-0.00426463497</v>
      </c>
      <c r="Y1960" s="44"/>
      <c r="Z1960" s="45">
        <v>60.75</v>
      </c>
      <c r="AA1960" s="46">
        <f t="shared" si="9"/>
        <v>0.01492565022</v>
      </c>
      <c r="AB1960" s="44"/>
      <c r="AC1960" s="45">
        <v>416.4</v>
      </c>
      <c r="AD1960" s="46">
        <f t="shared" si="10"/>
        <v>0.0009130007121</v>
      </c>
      <c r="AE1960" s="47"/>
      <c r="AF1960" s="42">
        <v>7848.85</v>
      </c>
      <c r="AG1960" s="46">
        <f t="shared" si="11"/>
        <v>-0.004950237762</v>
      </c>
      <c r="AH1960" s="47"/>
    </row>
    <row r="1961">
      <c r="A1961" s="41">
        <v>42499.0</v>
      </c>
      <c r="B1961" s="45">
        <v>567.45</v>
      </c>
      <c r="C1961" s="43">
        <f t="shared" si="1"/>
        <v>0.01223419515</v>
      </c>
      <c r="D1961" s="44"/>
      <c r="E1961" s="45">
        <v>569.43</v>
      </c>
      <c r="F1961" s="43">
        <f t="shared" si="2"/>
        <v>0.01923801142</v>
      </c>
      <c r="G1961" s="44"/>
      <c r="H1961" s="45">
        <v>34.96</v>
      </c>
      <c r="I1961" s="43">
        <f t="shared" si="3"/>
        <v>0.0005722460814</v>
      </c>
      <c r="J1961" s="44"/>
      <c r="K1961" s="45">
        <v>667.52</v>
      </c>
      <c r="L1961" s="43">
        <f t="shared" si="4"/>
        <v>-0.002872189624</v>
      </c>
      <c r="M1961" s="44"/>
      <c r="N1961" s="45">
        <v>163.25</v>
      </c>
      <c r="O1961" s="43">
        <f t="shared" si="5"/>
        <v>0.03268773513</v>
      </c>
      <c r="P1961" s="44"/>
      <c r="Q1961" s="45">
        <v>357.87</v>
      </c>
      <c r="R1961" s="43">
        <f t="shared" si="6"/>
        <v>-0.006794980056</v>
      </c>
      <c r="S1961" s="44"/>
      <c r="T1961" s="45">
        <v>715.5</v>
      </c>
      <c r="U1961" s="43">
        <f t="shared" si="7"/>
        <v>-0.007726884012</v>
      </c>
      <c r="V1961" s="44"/>
      <c r="W1961" s="45">
        <v>180.94</v>
      </c>
      <c r="X1961" s="43">
        <f t="shared" si="8"/>
        <v>0.01027701182</v>
      </c>
      <c r="Y1961" s="44"/>
      <c r="Z1961" s="45">
        <v>59.85</v>
      </c>
      <c r="AA1961" s="46">
        <f t="shared" si="9"/>
        <v>0.02110673542</v>
      </c>
      <c r="AB1961" s="44"/>
      <c r="AC1961" s="45">
        <v>416.02</v>
      </c>
      <c r="AD1961" s="46">
        <f t="shared" si="10"/>
        <v>-0.01951885256</v>
      </c>
      <c r="AE1961" s="47"/>
      <c r="AF1961" s="42">
        <v>7887.8</v>
      </c>
      <c r="AG1961" s="46">
        <f t="shared" si="11"/>
        <v>0.002761231549</v>
      </c>
      <c r="AH1961" s="47"/>
    </row>
    <row r="1962">
      <c r="A1962" s="41">
        <v>42496.0</v>
      </c>
      <c r="B1962" s="45">
        <v>560.55</v>
      </c>
      <c r="C1962" s="43">
        <f t="shared" si="1"/>
        <v>-0.03160652872</v>
      </c>
      <c r="D1962" s="44"/>
      <c r="E1962" s="45">
        <v>558.58</v>
      </c>
      <c r="F1962" s="43">
        <f t="shared" si="2"/>
        <v>-0.01123317285</v>
      </c>
      <c r="G1962" s="44"/>
      <c r="H1962" s="45">
        <v>34.94</v>
      </c>
      <c r="I1962" s="43">
        <f t="shared" si="3"/>
        <v>0.05078126932</v>
      </c>
      <c r="J1962" s="44"/>
      <c r="K1962" s="45">
        <v>669.44</v>
      </c>
      <c r="L1962" s="43">
        <f t="shared" si="4"/>
        <v>0.002917133108</v>
      </c>
      <c r="M1962" s="44"/>
      <c r="N1962" s="45">
        <v>158.0</v>
      </c>
      <c r="O1962" s="43">
        <f t="shared" si="5"/>
        <v>0.01030609033</v>
      </c>
      <c r="P1962" s="44"/>
      <c r="Q1962" s="45">
        <v>360.31</v>
      </c>
      <c r="R1962" s="43">
        <f t="shared" si="6"/>
        <v>-0.004375526228</v>
      </c>
      <c r="S1962" s="44"/>
      <c r="T1962" s="45">
        <v>721.05</v>
      </c>
      <c r="U1962" s="43">
        <f t="shared" si="7"/>
        <v>-0.01137668698</v>
      </c>
      <c r="V1962" s="44"/>
      <c r="W1962" s="45">
        <v>179.09</v>
      </c>
      <c r="X1962" s="43">
        <f t="shared" si="8"/>
        <v>0.01962284559</v>
      </c>
      <c r="Y1962" s="44"/>
      <c r="Z1962" s="45">
        <v>58.6</v>
      </c>
      <c r="AA1962" s="46">
        <f t="shared" si="9"/>
        <v>-0.01018684531</v>
      </c>
      <c r="AB1962" s="44"/>
      <c r="AC1962" s="45">
        <v>424.22</v>
      </c>
      <c r="AD1962" s="46">
        <f t="shared" si="10"/>
        <v>-0.002801221186</v>
      </c>
      <c r="AE1962" s="47"/>
      <c r="AF1962" s="42">
        <v>7866.05</v>
      </c>
      <c r="AG1962" s="46">
        <f t="shared" si="11"/>
        <v>0.01700095436</v>
      </c>
      <c r="AH1962" s="47"/>
    </row>
    <row r="1963">
      <c r="A1963" s="41">
        <v>42495.0</v>
      </c>
      <c r="B1963" s="45">
        <v>578.55</v>
      </c>
      <c r="C1963" s="43">
        <f t="shared" si="1"/>
        <v>-0.008605164536</v>
      </c>
      <c r="D1963" s="44"/>
      <c r="E1963" s="45">
        <v>564.89</v>
      </c>
      <c r="F1963" s="43">
        <f t="shared" si="2"/>
        <v>0.004382120185</v>
      </c>
      <c r="G1963" s="44"/>
      <c r="H1963" s="45">
        <v>33.21</v>
      </c>
      <c r="I1963" s="43">
        <f t="shared" si="3"/>
        <v>-0.01197260635</v>
      </c>
      <c r="J1963" s="44"/>
      <c r="K1963" s="45">
        <v>667.49</v>
      </c>
      <c r="L1963" s="43">
        <f t="shared" si="4"/>
        <v>0.002805471756</v>
      </c>
      <c r="M1963" s="44"/>
      <c r="N1963" s="45">
        <v>156.38</v>
      </c>
      <c r="O1963" s="43">
        <f t="shared" si="5"/>
        <v>-0.02163409064</v>
      </c>
      <c r="P1963" s="44"/>
      <c r="Q1963" s="45">
        <v>361.89</v>
      </c>
      <c r="R1963" s="43">
        <f t="shared" si="6"/>
        <v>-0.005621243206</v>
      </c>
      <c r="S1963" s="44"/>
      <c r="T1963" s="45">
        <v>729.3</v>
      </c>
      <c r="U1963" s="43">
        <f t="shared" si="7"/>
        <v>-0.007377082636</v>
      </c>
      <c r="V1963" s="44"/>
      <c r="W1963" s="45">
        <v>175.61</v>
      </c>
      <c r="X1963" s="43">
        <f t="shared" si="8"/>
        <v>0.00359394551</v>
      </c>
      <c r="Y1963" s="44"/>
      <c r="Z1963" s="45">
        <v>59.2</v>
      </c>
      <c r="AA1963" s="46">
        <f t="shared" si="9"/>
        <v>0.038747852</v>
      </c>
      <c r="AB1963" s="44"/>
      <c r="AC1963" s="45">
        <v>425.41</v>
      </c>
      <c r="AD1963" s="46">
        <f t="shared" si="10"/>
        <v>-0.01444582361</v>
      </c>
      <c r="AE1963" s="47"/>
      <c r="AF1963" s="42">
        <v>7733.45</v>
      </c>
      <c r="AG1963" s="46">
        <f t="shared" si="11"/>
        <v>-0.0002650470797</v>
      </c>
      <c r="AH1963" s="47"/>
    </row>
    <row r="1964">
      <c r="A1964" s="41">
        <v>42494.0</v>
      </c>
      <c r="B1964" s="45">
        <v>583.55</v>
      </c>
      <c r="C1964" s="43">
        <f t="shared" si="1"/>
        <v>-0.01555823094</v>
      </c>
      <c r="D1964" s="44"/>
      <c r="E1964" s="45">
        <v>562.42</v>
      </c>
      <c r="F1964" s="43">
        <f t="shared" si="2"/>
        <v>0.00832013941</v>
      </c>
      <c r="G1964" s="44"/>
      <c r="H1964" s="45">
        <v>33.61</v>
      </c>
      <c r="I1964" s="43">
        <f t="shared" si="3"/>
        <v>0.01649954934</v>
      </c>
      <c r="J1964" s="44"/>
      <c r="K1964" s="45">
        <v>665.62</v>
      </c>
      <c r="L1964" s="43">
        <f t="shared" si="4"/>
        <v>-0.009301279803</v>
      </c>
      <c r="M1964" s="44"/>
      <c r="N1964" s="45">
        <v>159.8</v>
      </c>
      <c r="O1964" s="43">
        <f t="shared" si="5"/>
        <v>0.01272137567</v>
      </c>
      <c r="P1964" s="44"/>
      <c r="Q1964" s="45">
        <v>363.93</v>
      </c>
      <c r="R1964" s="43">
        <f t="shared" si="6"/>
        <v>-0.009217411375</v>
      </c>
      <c r="S1964" s="44"/>
      <c r="T1964" s="45">
        <v>734.7</v>
      </c>
      <c r="U1964" s="43">
        <f t="shared" si="7"/>
        <v>-0.01230992886</v>
      </c>
      <c r="V1964" s="44"/>
      <c r="W1964" s="45">
        <v>174.98</v>
      </c>
      <c r="X1964" s="43">
        <f t="shared" si="8"/>
        <v>0.03347203818</v>
      </c>
      <c r="Y1964" s="44"/>
      <c r="Z1964" s="45">
        <v>56.95</v>
      </c>
      <c r="AA1964" s="46">
        <f t="shared" si="9"/>
        <v>0.004399479159</v>
      </c>
      <c r="AB1964" s="44"/>
      <c r="AC1964" s="45">
        <v>431.6</v>
      </c>
      <c r="AD1964" s="46">
        <f t="shared" si="10"/>
        <v>-0.02254287708</v>
      </c>
      <c r="AE1964" s="47"/>
      <c r="AF1964" s="42">
        <v>7735.5</v>
      </c>
      <c r="AG1964" s="46">
        <f t="shared" si="11"/>
        <v>0.003749506564</v>
      </c>
      <c r="AH1964" s="47"/>
    </row>
    <row r="1965">
      <c r="A1965" s="41">
        <v>42493.0</v>
      </c>
      <c r="B1965" s="45">
        <v>592.7</v>
      </c>
      <c r="C1965" s="43">
        <f t="shared" si="1"/>
        <v>0.01624392566</v>
      </c>
      <c r="D1965" s="44"/>
      <c r="E1965" s="45">
        <v>557.76</v>
      </c>
      <c r="F1965" s="43">
        <f t="shared" si="2"/>
        <v>0.0003227715344</v>
      </c>
      <c r="G1965" s="44"/>
      <c r="H1965" s="45">
        <v>33.06</v>
      </c>
      <c r="I1965" s="43">
        <f t="shared" si="3"/>
        <v>-0.00933320037</v>
      </c>
      <c r="J1965" s="44"/>
      <c r="K1965" s="45">
        <v>671.84</v>
      </c>
      <c r="L1965" s="43">
        <f t="shared" si="4"/>
        <v>-0.02170253462</v>
      </c>
      <c r="M1965" s="44"/>
      <c r="N1965" s="45">
        <v>157.78</v>
      </c>
      <c r="O1965" s="43">
        <f t="shared" si="5"/>
        <v>0.001458789464</v>
      </c>
      <c r="P1965" s="44"/>
      <c r="Q1965" s="45">
        <v>367.3</v>
      </c>
      <c r="R1965" s="43">
        <f t="shared" si="6"/>
        <v>0.007213540215</v>
      </c>
      <c r="S1965" s="44"/>
      <c r="T1965" s="45">
        <v>743.8</v>
      </c>
      <c r="U1965" s="43">
        <f t="shared" si="7"/>
        <v>-0.008967469583</v>
      </c>
      <c r="V1965" s="44"/>
      <c r="W1965" s="45">
        <v>169.22</v>
      </c>
      <c r="X1965" s="43">
        <f t="shared" si="8"/>
        <v>-0.00571581651</v>
      </c>
      <c r="Y1965" s="44"/>
      <c r="Z1965" s="45">
        <v>56.7</v>
      </c>
      <c r="AA1965" s="46">
        <f t="shared" si="9"/>
        <v>-0.006153865574</v>
      </c>
      <c r="AB1965" s="44"/>
      <c r="AC1965" s="45">
        <v>441.44</v>
      </c>
      <c r="AD1965" s="46">
        <f t="shared" si="10"/>
        <v>-0.0001132592619</v>
      </c>
      <c r="AE1965" s="47"/>
      <c r="AF1965" s="42">
        <v>7706.55</v>
      </c>
      <c r="AG1965" s="46">
        <f t="shared" si="11"/>
        <v>-0.005235055037</v>
      </c>
      <c r="AH1965" s="47"/>
    </row>
    <row r="1966">
      <c r="A1966" s="41">
        <v>42492.0</v>
      </c>
      <c r="B1966" s="45">
        <v>583.15</v>
      </c>
      <c r="C1966" s="43">
        <f t="shared" si="1"/>
        <v>-0.01717145218</v>
      </c>
      <c r="D1966" s="44"/>
      <c r="E1966" s="45">
        <v>557.58</v>
      </c>
      <c r="F1966" s="43">
        <f t="shared" si="2"/>
        <v>-0.0130781374</v>
      </c>
      <c r="G1966" s="44"/>
      <c r="H1966" s="45">
        <v>33.37</v>
      </c>
      <c r="I1966" s="43">
        <f t="shared" si="3"/>
        <v>0.0002997152727</v>
      </c>
      <c r="J1966" s="44"/>
      <c r="K1966" s="45">
        <v>686.58</v>
      </c>
      <c r="L1966" s="43">
        <f t="shared" si="4"/>
        <v>0.01161722081</v>
      </c>
      <c r="M1966" s="44"/>
      <c r="N1966" s="45">
        <v>157.55</v>
      </c>
      <c r="O1966" s="43">
        <f t="shared" si="5"/>
        <v>-0.003295104686</v>
      </c>
      <c r="P1966" s="44"/>
      <c r="Q1966" s="45">
        <v>364.66</v>
      </c>
      <c r="R1966" s="43">
        <f t="shared" si="6"/>
        <v>-0.01174992731</v>
      </c>
      <c r="S1966" s="44"/>
      <c r="T1966" s="45">
        <v>750.5</v>
      </c>
      <c r="U1966" s="43">
        <f t="shared" si="7"/>
        <v>-0.001664170795</v>
      </c>
      <c r="V1966" s="44"/>
      <c r="W1966" s="45">
        <v>170.19</v>
      </c>
      <c r="X1966" s="43">
        <f t="shared" si="8"/>
        <v>0.06274214511</v>
      </c>
      <c r="Y1966" s="44"/>
      <c r="Z1966" s="45">
        <v>57.05</v>
      </c>
      <c r="AA1966" s="46">
        <f t="shared" si="9"/>
        <v>-0.01046217041</v>
      </c>
      <c r="AB1966" s="44"/>
      <c r="AC1966" s="45">
        <v>441.49</v>
      </c>
      <c r="AD1966" s="46">
        <f t="shared" si="10"/>
        <v>0.007251762306</v>
      </c>
      <c r="AE1966" s="47"/>
      <c r="AF1966" s="42">
        <v>7747.0</v>
      </c>
      <c r="AG1966" s="46">
        <f t="shared" si="11"/>
        <v>-0.007574186368</v>
      </c>
      <c r="AH1966" s="47"/>
    </row>
    <row r="1967">
      <c r="A1967" s="41">
        <v>42489.0</v>
      </c>
      <c r="B1967" s="45">
        <v>593.25</v>
      </c>
      <c r="C1967" s="43">
        <f t="shared" si="1"/>
        <v>-0.02792502571</v>
      </c>
      <c r="D1967" s="44"/>
      <c r="E1967" s="45">
        <v>564.92</v>
      </c>
      <c r="F1967" s="43">
        <f t="shared" si="2"/>
        <v>0.01638356922</v>
      </c>
      <c r="G1967" s="44"/>
      <c r="H1967" s="45">
        <v>33.36</v>
      </c>
      <c r="I1967" s="43">
        <f t="shared" si="3"/>
        <v>0.010244139</v>
      </c>
      <c r="J1967" s="44"/>
      <c r="K1967" s="45">
        <v>678.65</v>
      </c>
      <c r="L1967" s="43">
        <f t="shared" si="4"/>
        <v>-0.0001768060001</v>
      </c>
      <c r="M1967" s="44"/>
      <c r="N1967" s="45">
        <v>158.07</v>
      </c>
      <c r="O1967" s="43">
        <f t="shared" si="5"/>
        <v>-0.01556744765</v>
      </c>
      <c r="P1967" s="44"/>
      <c r="Q1967" s="45">
        <v>368.97</v>
      </c>
      <c r="R1967" s="43">
        <f t="shared" si="6"/>
        <v>-0.004111113896</v>
      </c>
      <c r="S1967" s="44"/>
      <c r="T1967" s="45">
        <v>751.75</v>
      </c>
      <c r="U1967" s="43">
        <f t="shared" si="7"/>
        <v>0.002197290893</v>
      </c>
      <c r="V1967" s="44"/>
      <c r="W1967" s="45">
        <v>159.84</v>
      </c>
      <c r="X1967" s="43">
        <f t="shared" si="8"/>
        <v>0.003446874594</v>
      </c>
      <c r="Y1967" s="44"/>
      <c r="Z1967" s="45">
        <v>57.65</v>
      </c>
      <c r="AA1967" s="46">
        <f t="shared" si="9"/>
        <v>-0.005190323071</v>
      </c>
      <c r="AB1967" s="44"/>
      <c r="AC1967" s="45">
        <v>438.3</v>
      </c>
      <c r="AD1967" s="46">
        <f t="shared" si="10"/>
        <v>0.01237375322</v>
      </c>
      <c r="AE1967" s="47"/>
      <c r="AF1967" s="42">
        <v>7805.9</v>
      </c>
      <c r="AG1967" s="46">
        <f t="shared" si="11"/>
        <v>-0.005608195745</v>
      </c>
      <c r="AH1967" s="47"/>
    </row>
    <row r="1968">
      <c r="A1968" s="41">
        <v>42488.0</v>
      </c>
      <c r="B1968" s="45">
        <v>610.05</v>
      </c>
      <c r="C1968" s="43">
        <f t="shared" si="1"/>
        <v>-0.003926385412</v>
      </c>
      <c r="D1968" s="44"/>
      <c r="E1968" s="45">
        <v>555.74</v>
      </c>
      <c r="F1968" s="43">
        <f t="shared" si="2"/>
        <v>-0.009152931111</v>
      </c>
      <c r="G1968" s="44"/>
      <c r="H1968" s="45">
        <v>33.02</v>
      </c>
      <c r="I1968" s="43">
        <f t="shared" si="3"/>
        <v>-0.002721913067</v>
      </c>
      <c r="J1968" s="44"/>
      <c r="K1968" s="45">
        <v>678.77</v>
      </c>
      <c r="L1968" s="43">
        <f t="shared" si="4"/>
        <v>-0.0003240631657</v>
      </c>
      <c r="M1968" s="44"/>
      <c r="N1968" s="45">
        <v>160.55</v>
      </c>
      <c r="O1968" s="43">
        <f t="shared" si="5"/>
        <v>0.01601038751</v>
      </c>
      <c r="P1968" s="44"/>
      <c r="Q1968" s="45">
        <v>370.49</v>
      </c>
      <c r="R1968" s="43">
        <f t="shared" si="6"/>
        <v>0.007232765748</v>
      </c>
      <c r="S1968" s="44"/>
      <c r="T1968" s="45">
        <v>750.1</v>
      </c>
      <c r="U1968" s="43">
        <f t="shared" si="7"/>
        <v>-0.05214282012</v>
      </c>
      <c r="V1968" s="44"/>
      <c r="W1968" s="45">
        <v>159.29</v>
      </c>
      <c r="X1968" s="43">
        <f t="shared" si="8"/>
        <v>0.0003139421744</v>
      </c>
      <c r="Y1968" s="44"/>
      <c r="Z1968" s="45">
        <v>57.95</v>
      </c>
      <c r="AA1968" s="46">
        <f t="shared" si="9"/>
        <v>-0.0213409721</v>
      </c>
      <c r="AB1968" s="44"/>
      <c r="AC1968" s="45">
        <v>432.91</v>
      </c>
      <c r="AD1968" s="46">
        <f t="shared" si="10"/>
        <v>0.02393812147</v>
      </c>
      <c r="AE1968" s="47"/>
      <c r="AF1968" s="42">
        <v>7849.8</v>
      </c>
      <c r="AG1968" s="46">
        <f t="shared" si="11"/>
        <v>0.0003249018156</v>
      </c>
      <c r="AH1968" s="47"/>
    </row>
    <row r="1969">
      <c r="A1969" s="41">
        <v>42487.0</v>
      </c>
      <c r="B1969" s="45">
        <v>612.45</v>
      </c>
      <c r="C1969" s="43">
        <f t="shared" si="1"/>
        <v>0.004418269338</v>
      </c>
      <c r="D1969" s="44"/>
      <c r="E1969" s="45">
        <v>560.85</v>
      </c>
      <c r="F1969" s="43">
        <f t="shared" si="2"/>
        <v>0.009242905288</v>
      </c>
      <c r="G1969" s="44"/>
      <c r="H1969" s="45">
        <v>33.11</v>
      </c>
      <c r="I1969" s="43">
        <f t="shared" si="3"/>
        <v>-0.00662254076</v>
      </c>
      <c r="J1969" s="44"/>
      <c r="K1969" s="45">
        <v>678.99</v>
      </c>
      <c r="L1969" s="43">
        <f t="shared" si="4"/>
        <v>0.008549083277</v>
      </c>
      <c r="M1969" s="44"/>
      <c r="N1969" s="45">
        <v>158.0</v>
      </c>
      <c r="O1969" s="43">
        <f t="shared" si="5"/>
        <v>0.009539023047</v>
      </c>
      <c r="P1969" s="44"/>
      <c r="Q1969" s="45">
        <v>367.82</v>
      </c>
      <c r="R1969" s="43">
        <f t="shared" si="6"/>
        <v>-0.0167690555</v>
      </c>
      <c r="S1969" s="44"/>
      <c r="T1969" s="45">
        <v>790.25</v>
      </c>
      <c r="U1969" s="43">
        <f t="shared" si="7"/>
        <v>0.00006327311844</v>
      </c>
      <c r="V1969" s="44"/>
      <c r="W1969" s="45">
        <v>159.24</v>
      </c>
      <c r="X1969" s="43">
        <f t="shared" si="8"/>
        <v>0.007817465105</v>
      </c>
      <c r="Y1969" s="44"/>
      <c r="Z1969" s="45">
        <v>59.2</v>
      </c>
      <c r="AA1969" s="46">
        <f t="shared" si="9"/>
        <v>-0.01175496323</v>
      </c>
      <c r="AB1969" s="44"/>
      <c r="AC1969" s="45">
        <v>422.67</v>
      </c>
      <c r="AD1969" s="46">
        <f t="shared" si="10"/>
        <v>-0.01937713654</v>
      </c>
      <c r="AE1969" s="47"/>
      <c r="AF1969" s="42">
        <v>7847.25</v>
      </c>
      <c r="AG1969" s="46">
        <f t="shared" si="11"/>
        <v>-0.01676272811</v>
      </c>
      <c r="AH1969" s="47"/>
    </row>
    <row r="1970">
      <c r="A1970" s="41">
        <v>42486.0</v>
      </c>
      <c r="B1970" s="45">
        <v>609.75</v>
      </c>
      <c r="C1970" s="43">
        <f t="shared" si="1"/>
        <v>0.00008200418226</v>
      </c>
      <c r="D1970" s="44"/>
      <c r="E1970" s="45">
        <v>555.69</v>
      </c>
      <c r="F1970" s="43">
        <f t="shared" si="2"/>
        <v>0.01867277939</v>
      </c>
      <c r="G1970" s="44"/>
      <c r="H1970" s="45">
        <v>33.33</v>
      </c>
      <c r="I1970" s="43">
        <f t="shared" si="3"/>
        <v>0.0009004953333</v>
      </c>
      <c r="J1970" s="44"/>
      <c r="K1970" s="45">
        <v>673.21</v>
      </c>
      <c r="L1970" s="43">
        <f t="shared" si="4"/>
        <v>-0.02431538954</v>
      </c>
      <c r="M1970" s="44"/>
      <c r="N1970" s="45">
        <v>156.5</v>
      </c>
      <c r="O1970" s="43">
        <f t="shared" si="5"/>
        <v>0.03167861935</v>
      </c>
      <c r="P1970" s="44"/>
      <c r="Q1970" s="45">
        <v>374.04</v>
      </c>
      <c r="R1970" s="43">
        <f t="shared" si="6"/>
        <v>0.02547960275</v>
      </c>
      <c r="S1970" s="44"/>
      <c r="T1970" s="45">
        <v>790.2</v>
      </c>
      <c r="U1970" s="43">
        <f t="shared" si="7"/>
        <v>-0.01238814774</v>
      </c>
      <c r="V1970" s="44"/>
      <c r="W1970" s="45">
        <v>158.0</v>
      </c>
      <c r="X1970" s="43">
        <f t="shared" si="8"/>
        <v>0.005012541824</v>
      </c>
      <c r="Y1970" s="44"/>
      <c r="Z1970" s="45">
        <v>59.9</v>
      </c>
      <c r="AA1970" s="46">
        <f t="shared" si="9"/>
        <v>0.008382278753</v>
      </c>
      <c r="AB1970" s="44"/>
      <c r="AC1970" s="45">
        <v>430.94</v>
      </c>
      <c r="AD1970" s="46">
        <f t="shared" si="10"/>
        <v>-0.007444260479</v>
      </c>
      <c r="AE1970" s="47"/>
      <c r="AF1970" s="42">
        <v>7979.9</v>
      </c>
      <c r="AG1970" s="46">
        <f t="shared" si="11"/>
        <v>0.002164021029</v>
      </c>
      <c r="AH1970" s="47"/>
    </row>
    <row r="1971">
      <c r="A1971" s="41">
        <v>42485.0</v>
      </c>
      <c r="B1971" s="45">
        <v>609.7</v>
      </c>
      <c r="C1971" s="43">
        <f t="shared" si="1"/>
        <v>-0.02318333546</v>
      </c>
      <c r="D1971" s="44"/>
      <c r="E1971" s="45">
        <v>545.41</v>
      </c>
      <c r="F1971" s="43">
        <f t="shared" si="2"/>
        <v>0.00100892448</v>
      </c>
      <c r="G1971" s="44"/>
      <c r="H1971" s="45">
        <v>33.3</v>
      </c>
      <c r="I1971" s="43">
        <f t="shared" si="3"/>
        <v>0.003308771255</v>
      </c>
      <c r="J1971" s="44"/>
      <c r="K1971" s="45">
        <v>689.78</v>
      </c>
      <c r="L1971" s="43">
        <f t="shared" si="4"/>
        <v>-0.004512982462</v>
      </c>
      <c r="M1971" s="44"/>
      <c r="N1971" s="45">
        <v>151.62</v>
      </c>
      <c r="O1971" s="43">
        <f t="shared" si="5"/>
        <v>-0.007883367591</v>
      </c>
      <c r="P1971" s="44"/>
      <c r="Q1971" s="45">
        <v>364.63</v>
      </c>
      <c r="R1971" s="43">
        <f t="shared" si="6"/>
        <v>0.01675924181</v>
      </c>
      <c r="S1971" s="44"/>
      <c r="T1971" s="45">
        <v>800.05</v>
      </c>
      <c r="U1971" s="43">
        <f t="shared" si="7"/>
        <v>-0.01118649413</v>
      </c>
      <c r="V1971" s="44"/>
      <c r="W1971" s="45">
        <v>157.21</v>
      </c>
      <c r="X1971" s="43">
        <f t="shared" si="8"/>
        <v>-0.0004451651954</v>
      </c>
      <c r="Y1971" s="44"/>
      <c r="Z1971" s="45">
        <v>59.4</v>
      </c>
      <c r="AA1971" s="46">
        <f t="shared" si="9"/>
        <v>0.02471365658</v>
      </c>
      <c r="AB1971" s="44"/>
      <c r="AC1971" s="45">
        <v>434.16</v>
      </c>
      <c r="AD1971" s="46">
        <f t="shared" si="10"/>
        <v>0.01267908276</v>
      </c>
      <c r="AE1971" s="47"/>
      <c r="AF1971" s="42">
        <v>7962.65</v>
      </c>
      <c r="AG1971" s="46">
        <f t="shared" si="11"/>
        <v>0.01360522197</v>
      </c>
      <c r="AH1971" s="47"/>
    </row>
    <row r="1972">
      <c r="A1972" s="41">
        <v>42482.0</v>
      </c>
      <c r="B1972" s="45">
        <v>624.0</v>
      </c>
      <c r="C1972" s="43">
        <f t="shared" si="1"/>
        <v>-0.00008012499503</v>
      </c>
      <c r="D1972" s="44"/>
      <c r="E1972" s="45">
        <v>544.86</v>
      </c>
      <c r="F1972" s="43">
        <f t="shared" si="2"/>
        <v>0.0009180882377</v>
      </c>
      <c r="G1972" s="44"/>
      <c r="H1972" s="45">
        <v>33.19</v>
      </c>
      <c r="I1972" s="43">
        <f t="shared" si="3"/>
        <v>-0.0003012501906</v>
      </c>
      <c r="J1972" s="44"/>
      <c r="K1972" s="45">
        <v>692.9</v>
      </c>
      <c r="L1972" s="43">
        <f t="shared" si="4"/>
        <v>0.003252505487</v>
      </c>
      <c r="M1972" s="44"/>
      <c r="N1972" s="45">
        <v>152.82</v>
      </c>
      <c r="O1972" s="43">
        <f t="shared" si="5"/>
        <v>0.02216505442</v>
      </c>
      <c r="P1972" s="44"/>
      <c r="Q1972" s="45">
        <v>358.57</v>
      </c>
      <c r="R1972" s="43">
        <f t="shared" si="6"/>
        <v>-0.03647421262</v>
      </c>
      <c r="S1972" s="44"/>
      <c r="T1972" s="45">
        <v>809.05</v>
      </c>
      <c r="U1972" s="43">
        <f t="shared" si="7"/>
        <v>0.01049927329</v>
      </c>
      <c r="V1972" s="44"/>
      <c r="W1972" s="45">
        <v>157.28</v>
      </c>
      <c r="X1972" s="43">
        <f t="shared" si="8"/>
        <v>0.02863603382</v>
      </c>
      <c r="Y1972" s="44"/>
      <c r="Z1972" s="45">
        <v>57.95</v>
      </c>
      <c r="AA1972" s="46">
        <f t="shared" si="9"/>
        <v>-0.03393031169</v>
      </c>
      <c r="AB1972" s="44"/>
      <c r="AC1972" s="45">
        <v>428.69</v>
      </c>
      <c r="AD1972" s="46">
        <f t="shared" si="10"/>
        <v>-0.01458899532</v>
      </c>
      <c r="AE1972" s="47"/>
      <c r="AF1972" s="42">
        <v>7855.05</v>
      </c>
      <c r="AG1972" s="46">
        <f t="shared" si="11"/>
        <v>-0.005617510892</v>
      </c>
      <c r="AH1972" s="47"/>
    </row>
    <row r="1973">
      <c r="A1973" s="41">
        <v>42481.0</v>
      </c>
      <c r="B1973" s="45">
        <v>624.05</v>
      </c>
      <c r="C1973" s="43">
        <f t="shared" si="1"/>
        <v>-0.02226451751</v>
      </c>
      <c r="D1973" s="44"/>
      <c r="E1973" s="45">
        <v>544.36</v>
      </c>
      <c r="F1973" s="43">
        <f t="shared" si="2"/>
        <v>-0.006135157101</v>
      </c>
      <c r="G1973" s="44"/>
      <c r="H1973" s="45">
        <v>33.2</v>
      </c>
      <c r="I1973" s="43">
        <f t="shared" si="3"/>
        <v>-0.001805597842</v>
      </c>
      <c r="J1973" s="44"/>
      <c r="K1973" s="45">
        <v>690.65</v>
      </c>
      <c r="L1973" s="43">
        <f t="shared" si="4"/>
        <v>0.0007242178764</v>
      </c>
      <c r="M1973" s="44"/>
      <c r="N1973" s="45">
        <v>149.47</v>
      </c>
      <c r="O1973" s="43">
        <f t="shared" si="5"/>
        <v>-0.02006889225</v>
      </c>
      <c r="P1973" s="44"/>
      <c r="Q1973" s="45">
        <v>371.89</v>
      </c>
      <c r="R1973" s="43">
        <f t="shared" si="6"/>
        <v>-0.001343580575</v>
      </c>
      <c r="S1973" s="44"/>
      <c r="T1973" s="45">
        <v>800.6</v>
      </c>
      <c r="U1973" s="43">
        <f t="shared" si="7"/>
        <v>0.001625101927</v>
      </c>
      <c r="V1973" s="44"/>
      <c r="W1973" s="45">
        <v>152.84</v>
      </c>
      <c r="X1973" s="43">
        <f t="shared" si="8"/>
        <v>-0.02672678612</v>
      </c>
      <c r="Y1973" s="44"/>
      <c r="Z1973" s="45">
        <v>59.95</v>
      </c>
      <c r="AA1973" s="46">
        <f t="shared" si="9"/>
        <v>0.02192330637</v>
      </c>
      <c r="AB1973" s="44"/>
      <c r="AC1973" s="45">
        <v>434.99</v>
      </c>
      <c r="AD1973" s="46">
        <f t="shared" si="10"/>
        <v>-0.0008502327162</v>
      </c>
      <c r="AE1973" s="47"/>
      <c r="AF1973" s="42">
        <v>7899.3</v>
      </c>
      <c r="AG1973" s="46">
        <f t="shared" si="11"/>
        <v>-0.001612765863</v>
      </c>
      <c r="AH1973" s="47"/>
    </row>
    <row r="1974">
      <c r="A1974" s="41">
        <v>42480.0</v>
      </c>
      <c r="B1974" s="45">
        <v>638.1</v>
      </c>
      <c r="C1974" s="43">
        <f t="shared" si="1"/>
        <v>-0.02621655773</v>
      </c>
      <c r="D1974" s="44"/>
      <c r="E1974" s="45">
        <v>547.71</v>
      </c>
      <c r="F1974" s="43">
        <f t="shared" si="2"/>
        <v>0.009207695281</v>
      </c>
      <c r="G1974" s="44"/>
      <c r="H1974" s="45">
        <v>33.26</v>
      </c>
      <c r="I1974" s="43">
        <f t="shared" si="3"/>
        <v>-0.003002103726</v>
      </c>
      <c r="J1974" s="44"/>
      <c r="K1974" s="45">
        <v>690.15</v>
      </c>
      <c r="L1974" s="43">
        <f t="shared" si="4"/>
        <v>0.0006232471377</v>
      </c>
      <c r="M1974" s="44"/>
      <c r="N1974" s="45">
        <v>152.5</v>
      </c>
      <c r="O1974" s="43">
        <f t="shared" si="5"/>
        <v>-0.02474059225</v>
      </c>
      <c r="P1974" s="44"/>
      <c r="Q1974" s="45">
        <v>372.39</v>
      </c>
      <c r="R1974" s="43">
        <f t="shared" si="6"/>
        <v>-0.02553127106</v>
      </c>
      <c r="S1974" s="44"/>
      <c r="T1974" s="45">
        <v>799.3</v>
      </c>
      <c r="U1974" s="43">
        <f t="shared" si="7"/>
        <v>0.0006257430903</v>
      </c>
      <c r="V1974" s="44"/>
      <c r="W1974" s="45">
        <v>156.98</v>
      </c>
      <c r="X1974" s="43">
        <f t="shared" si="8"/>
        <v>-0.009825441156</v>
      </c>
      <c r="Y1974" s="44"/>
      <c r="Z1974" s="45">
        <v>58.65</v>
      </c>
      <c r="AA1974" s="46">
        <f t="shared" si="9"/>
        <v>0.06062462182</v>
      </c>
      <c r="AB1974" s="44"/>
      <c r="AC1974" s="45">
        <v>435.36</v>
      </c>
      <c r="AD1974" s="46">
        <f t="shared" si="10"/>
        <v>-0.01375556334</v>
      </c>
      <c r="AE1974" s="47"/>
      <c r="AF1974" s="42">
        <v>7912.05</v>
      </c>
      <c r="AG1974" s="46">
        <f t="shared" si="11"/>
        <v>-0.0003411934221</v>
      </c>
      <c r="AH1974" s="47"/>
    </row>
    <row r="1975">
      <c r="A1975" s="41">
        <v>42478.0</v>
      </c>
      <c r="B1975" s="45">
        <v>655.05</v>
      </c>
      <c r="C1975" s="43">
        <f t="shared" si="1"/>
        <v>-0.009571631872</v>
      </c>
      <c r="D1975" s="44"/>
      <c r="E1975" s="45">
        <v>542.69</v>
      </c>
      <c r="F1975" s="43">
        <f t="shared" si="2"/>
        <v>0.00558041287</v>
      </c>
      <c r="G1975" s="44"/>
      <c r="H1975" s="45">
        <v>33.36</v>
      </c>
      <c r="I1975" s="43">
        <f t="shared" si="3"/>
        <v>0.0002998051289</v>
      </c>
      <c r="J1975" s="44"/>
      <c r="K1975" s="45">
        <v>689.72</v>
      </c>
      <c r="L1975" s="43">
        <f t="shared" si="4"/>
        <v>0.002046400285</v>
      </c>
      <c r="M1975" s="44"/>
      <c r="N1975" s="45">
        <v>156.32</v>
      </c>
      <c r="O1975" s="43">
        <f t="shared" si="5"/>
        <v>-0.009296469372</v>
      </c>
      <c r="P1975" s="44"/>
      <c r="Q1975" s="45">
        <v>382.02</v>
      </c>
      <c r="R1975" s="43">
        <f t="shared" si="6"/>
        <v>-0.007276742723</v>
      </c>
      <c r="S1975" s="44"/>
      <c r="T1975" s="45">
        <v>798.8</v>
      </c>
      <c r="U1975" s="43">
        <f t="shared" si="7"/>
        <v>0.009370253762</v>
      </c>
      <c r="V1975" s="44"/>
      <c r="W1975" s="45">
        <v>158.53</v>
      </c>
      <c r="X1975" s="43">
        <f t="shared" si="8"/>
        <v>0.00341210997</v>
      </c>
      <c r="Y1975" s="44"/>
      <c r="Z1975" s="45">
        <v>55.2</v>
      </c>
      <c r="AA1975" s="46">
        <f t="shared" si="9"/>
        <v>0.02290526158</v>
      </c>
      <c r="AB1975" s="44"/>
      <c r="AC1975" s="45">
        <v>441.39</v>
      </c>
      <c r="AD1975" s="46">
        <f t="shared" si="10"/>
        <v>0.03469168837</v>
      </c>
      <c r="AE1975" s="47"/>
      <c r="AF1975" s="42">
        <v>7914.75</v>
      </c>
      <c r="AG1975" s="46">
        <f t="shared" si="11"/>
        <v>0.000006317338884</v>
      </c>
      <c r="AH1975" s="47"/>
    </row>
    <row r="1976">
      <c r="A1976" s="41">
        <v>42473.0</v>
      </c>
      <c r="B1976" s="45">
        <v>661.35</v>
      </c>
      <c r="C1976" s="43">
        <f t="shared" si="1"/>
        <v>-0.001812826239</v>
      </c>
      <c r="D1976" s="44"/>
      <c r="E1976" s="45">
        <v>539.67</v>
      </c>
      <c r="F1976" s="43">
        <f t="shared" si="2"/>
        <v>0.01747724371</v>
      </c>
      <c r="G1976" s="44"/>
      <c r="H1976" s="45">
        <v>33.35</v>
      </c>
      <c r="I1976" s="43">
        <f t="shared" si="3"/>
        <v>-0.003591742862</v>
      </c>
      <c r="J1976" s="44"/>
      <c r="K1976" s="45">
        <v>688.31</v>
      </c>
      <c r="L1976" s="43">
        <f t="shared" si="4"/>
        <v>-0.005274380825</v>
      </c>
      <c r="M1976" s="44"/>
      <c r="N1976" s="45">
        <v>157.78</v>
      </c>
      <c r="O1976" s="43">
        <f t="shared" si="5"/>
        <v>-0.01084226456</v>
      </c>
      <c r="P1976" s="44"/>
      <c r="Q1976" s="45">
        <v>384.81</v>
      </c>
      <c r="R1976" s="43">
        <f t="shared" si="6"/>
        <v>0.06273665803</v>
      </c>
      <c r="S1976" s="44"/>
      <c r="T1976" s="45">
        <v>791.35</v>
      </c>
      <c r="U1976" s="43">
        <f t="shared" si="7"/>
        <v>0.01649981691</v>
      </c>
      <c r="V1976" s="44"/>
      <c r="W1976" s="45">
        <v>157.99</v>
      </c>
      <c r="X1976" s="43">
        <f t="shared" si="8"/>
        <v>0.001837245916</v>
      </c>
      <c r="Y1976" s="44"/>
      <c r="Z1976" s="45">
        <v>53.95</v>
      </c>
      <c r="AA1976" s="46">
        <f t="shared" si="9"/>
        <v>0.01588076346</v>
      </c>
      <c r="AB1976" s="44"/>
      <c r="AC1976" s="45">
        <v>426.34</v>
      </c>
      <c r="AD1976" s="46">
        <f t="shared" si="10"/>
        <v>0.04755482487</v>
      </c>
      <c r="AE1976" s="47"/>
      <c r="AF1976" s="42">
        <v>7914.7</v>
      </c>
      <c r="AG1976" s="46">
        <f t="shared" si="11"/>
        <v>0.008150934906</v>
      </c>
      <c r="AH1976" s="47"/>
    </row>
    <row r="1977">
      <c r="A1977" s="41">
        <v>42472.0</v>
      </c>
      <c r="B1977" s="45">
        <v>662.55</v>
      </c>
      <c r="C1977" s="43">
        <f t="shared" si="1"/>
        <v>-0.01431111227</v>
      </c>
      <c r="D1977" s="44"/>
      <c r="E1977" s="45">
        <v>530.32</v>
      </c>
      <c r="F1977" s="43">
        <f t="shared" si="2"/>
        <v>-0.007458164778</v>
      </c>
      <c r="G1977" s="44"/>
      <c r="H1977" s="45">
        <v>33.47</v>
      </c>
      <c r="I1977" s="43">
        <f t="shared" si="3"/>
        <v>-0.009811287266</v>
      </c>
      <c r="J1977" s="44"/>
      <c r="K1977" s="45">
        <v>691.95</v>
      </c>
      <c r="L1977" s="43">
        <f t="shared" si="4"/>
        <v>-0.0002167551759</v>
      </c>
      <c r="M1977" s="44"/>
      <c r="N1977" s="45">
        <v>159.5</v>
      </c>
      <c r="O1977" s="43">
        <f t="shared" si="5"/>
        <v>0.01242800591</v>
      </c>
      <c r="P1977" s="44"/>
      <c r="Q1977" s="45">
        <v>361.41</v>
      </c>
      <c r="R1977" s="43">
        <f t="shared" si="6"/>
        <v>0.006857804346</v>
      </c>
      <c r="S1977" s="44"/>
      <c r="T1977" s="45">
        <v>778.4</v>
      </c>
      <c r="U1977" s="43">
        <f t="shared" si="7"/>
        <v>-0.02693360107</v>
      </c>
      <c r="V1977" s="44"/>
      <c r="W1977" s="45">
        <v>157.7</v>
      </c>
      <c r="X1977" s="43">
        <f t="shared" si="8"/>
        <v>0.03058342337</v>
      </c>
      <c r="Y1977" s="44"/>
      <c r="Z1977" s="45">
        <v>53.1</v>
      </c>
      <c r="AA1977" s="46">
        <f t="shared" si="9"/>
        <v>0.01518055718</v>
      </c>
      <c r="AB1977" s="44"/>
      <c r="AC1977" s="45">
        <v>406.54</v>
      </c>
      <c r="AD1977" s="46">
        <f t="shared" si="10"/>
        <v>0.001871184316</v>
      </c>
      <c r="AE1977" s="47"/>
      <c r="AF1977" s="42">
        <v>7850.45</v>
      </c>
      <c r="AG1977" s="46">
        <f t="shared" si="11"/>
        <v>0.01818886346</v>
      </c>
      <c r="AH1977" s="47"/>
    </row>
    <row r="1978">
      <c r="A1978" s="41">
        <v>42471.0</v>
      </c>
      <c r="B1978" s="45">
        <v>672.1</v>
      </c>
      <c r="C1978" s="43">
        <f t="shared" si="1"/>
        <v>0.01476401082</v>
      </c>
      <c r="D1978" s="44"/>
      <c r="E1978" s="45">
        <v>534.29</v>
      </c>
      <c r="F1978" s="43">
        <f t="shared" si="2"/>
        <v>0.0108959574</v>
      </c>
      <c r="G1978" s="44"/>
      <c r="H1978" s="45">
        <v>33.8</v>
      </c>
      <c r="I1978" s="43">
        <f t="shared" si="3"/>
        <v>0.003853569316</v>
      </c>
      <c r="J1978" s="44"/>
      <c r="K1978" s="45">
        <v>692.1</v>
      </c>
      <c r="L1978" s="43">
        <f t="shared" si="4"/>
        <v>0.007236057994</v>
      </c>
      <c r="M1978" s="44"/>
      <c r="N1978" s="45">
        <v>157.53</v>
      </c>
      <c r="O1978" s="43">
        <f t="shared" si="5"/>
        <v>0.01232730457</v>
      </c>
      <c r="P1978" s="44"/>
      <c r="Q1978" s="45">
        <v>358.94</v>
      </c>
      <c r="R1978" s="43">
        <f t="shared" si="6"/>
        <v>0.002566392839</v>
      </c>
      <c r="S1978" s="44"/>
      <c r="T1978" s="45">
        <v>799.65</v>
      </c>
      <c r="U1978" s="43">
        <f t="shared" si="7"/>
        <v>0.01785367424</v>
      </c>
      <c r="V1978" s="44"/>
      <c r="W1978" s="45">
        <v>152.95</v>
      </c>
      <c r="X1978" s="43">
        <f t="shared" si="8"/>
        <v>0.03533419244</v>
      </c>
      <c r="Y1978" s="44"/>
      <c r="Z1978" s="45">
        <v>52.3</v>
      </c>
      <c r="AA1978" s="46">
        <f t="shared" si="9"/>
        <v>0.03107046047</v>
      </c>
      <c r="AB1978" s="44"/>
      <c r="AC1978" s="45">
        <v>405.78</v>
      </c>
      <c r="AD1978" s="46">
        <f t="shared" si="10"/>
        <v>0.00863791924</v>
      </c>
      <c r="AE1978" s="47"/>
      <c r="AF1978" s="42">
        <v>7708.95</v>
      </c>
      <c r="AG1978" s="46">
        <f t="shared" si="11"/>
        <v>0.004882863473</v>
      </c>
      <c r="AH1978" s="47"/>
    </row>
    <row r="1979">
      <c r="A1979" s="41">
        <v>42468.0</v>
      </c>
      <c r="B1979" s="45">
        <v>662.25</v>
      </c>
      <c r="C1979" s="43">
        <f t="shared" si="1"/>
        <v>-0.002563717284</v>
      </c>
      <c r="D1979" s="44"/>
      <c r="E1979" s="45">
        <v>528.5</v>
      </c>
      <c r="F1979" s="43">
        <f t="shared" si="2"/>
        <v>0.00363953846</v>
      </c>
      <c r="G1979" s="44"/>
      <c r="H1979" s="45">
        <v>33.67</v>
      </c>
      <c r="I1979" s="43">
        <f t="shared" si="3"/>
        <v>0.01767836302</v>
      </c>
      <c r="J1979" s="44"/>
      <c r="K1979" s="45">
        <v>687.11</v>
      </c>
      <c r="L1979" s="43">
        <f t="shared" si="4"/>
        <v>0.005648207084</v>
      </c>
      <c r="M1979" s="44"/>
      <c r="N1979" s="45">
        <v>155.6</v>
      </c>
      <c r="O1979" s="43">
        <f t="shared" si="5"/>
        <v>0.02901589052</v>
      </c>
      <c r="P1979" s="44"/>
      <c r="Q1979" s="45">
        <v>358.02</v>
      </c>
      <c r="R1979" s="43">
        <f t="shared" si="6"/>
        <v>-0.01513542407</v>
      </c>
      <c r="S1979" s="44"/>
      <c r="T1979" s="45">
        <v>785.5</v>
      </c>
      <c r="U1979" s="43">
        <f t="shared" si="7"/>
        <v>0.02487722543</v>
      </c>
      <c r="V1979" s="44"/>
      <c r="W1979" s="45">
        <v>147.64</v>
      </c>
      <c r="X1979" s="43">
        <f t="shared" si="8"/>
        <v>-0.009773272279</v>
      </c>
      <c r="Y1979" s="44"/>
      <c r="Z1979" s="45">
        <v>50.7</v>
      </c>
      <c r="AA1979" s="46">
        <f t="shared" si="9"/>
        <v>-0.006879634014</v>
      </c>
      <c r="AB1979" s="44"/>
      <c r="AC1979" s="45">
        <v>402.29</v>
      </c>
      <c r="AD1979" s="46">
        <f t="shared" si="10"/>
        <v>-0.008711848194</v>
      </c>
      <c r="AE1979" s="47"/>
      <c r="AF1979" s="42">
        <v>7671.4</v>
      </c>
      <c r="AG1979" s="46">
        <f t="shared" si="11"/>
        <v>0.01526306015</v>
      </c>
      <c r="AH1979" s="47"/>
    </row>
    <row r="1980">
      <c r="A1980" s="41">
        <v>42467.0</v>
      </c>
      <c r="B1980" s="45">
        <v>663.95</v>
      </c>
      <c r="C1980" s="43">
        <f t="shared" si="1"/>
        <v>-0.008473673739</v>
      </c>
      <c r="D1980" s="44"/>
      <c r="E1980" s="45">
        <v>526.58</v>
      </c>
      <c r="F1980" s="43">
        <f t="shared" si="2"/>
        <v>-0.005662089643</v>
      </c>
      <c r="G1980" s="44"/>
      <c r="H1980" s="45">
        <v>33.08</v>
      </c>
      <c r="I1980" s="43">
        <f t="shared" si="3"/>
        <v>-0.008428707335</v>
      </c>
      <c r="J1980" s="44"/>
      <c r="K1980" s="45">
        <v>683.24</v>
      </c>
      <c r="L1980" s="43">
        <f t="shared" si="4"/>
        <v>-0.01321653179</v>
      </c>
      <c r="M1980" s="44"/>
      <c r="N1980" s="45">
        <v>151.15</v>
      </c>
      <c r="O1980" s="43">
        <f t="shared" si="5"/>
        <v>0.006438146554</v>
      </c>
      <c r="P1980" s="44"/>
      <c r="Q1980" s="45">
        <v>363.48</v>
      </c>
      <c r="R1980" s="43">
        <f t="shared" si="6"/>
        <v>0.002810151448</v>
      </c>
      <c r="S1980" s="44"/>
      <c r="T1980" s="45">
        <v>766.2</v>
      </c>
      <c r="U1980" s="43">
        <f t="shared" si="7"/>
        <v>-0.008835816321</v>
      </c>
      <c r="V1980" s="44"/>
      <c r="W1980" s="45">
        <v>149.09</v>
      </c>
      <c r="X1980" s="43">
        <f t="shared" si="8"/>
        <v>0.02568075911</v>
      </c>
      <c r="Y1980" s="44"/>
      <c r="Z1980" s="45">
        <v>51.05</v>
      </c>
      <c r="AA1980" s="46">
        <f t="shared" si="9"/>
        <v>0.02278454185</v>
      </c>
      <c r="AB1980" s="44"/>
      <c r="AC1980" s="45">
        <v>405.81</v>
      </c>
      <c r="AD1980" s="46">
        <f t="shared" si="10"/>
        <v>-0.004548423886</v>
      </c>
      <c r="AE1980" s="47"/>
      <c r="AF1980" s="42">
        <v>7555.2</v>
      </c>
      <c r="AG1980" s="46">
        <f t="shared" si="11"/>
        <v>0.001158813902</v>
      </c>
      <c r="AH1980" s="47"/>
    </row>
    <row r="1981">
      <c r="A1981" s="41">
        <v>42466.0</v>
      </c>
      <c r="B1981" s="45">
        <v>669.6</v>
      </c>
      <c r="C1981" s="43">
        <f t="shared" si="1"/>
        <v>0.03789542686</v>
      </c>
      <c r="D1981" s="44"/>
      <c r="E1981" s="45">
        <v>529.57</v>
      </c>
      <c r="F1981" s="43">
        <f t="shared" si="2"/>
        <v>0.003821708905</v>
      </c>
      <c r="G1981" s="44"/>
      <c r="H1981" s="45">
        <v>33.36</v>
      </c>
      <c r="I1981" s="43">
        <f t="shared" si="3"/>
        <v>-0.006573074159</v>
      </c>
      <c r="J1981" s="44"/>
      <c r="K1981" s="45">
        <v>692.33</v>
      </c>
      <c r="L1981" s="43">
        <f t="shared" si="4"/>
        <v>0.006506467812</v>
      </c>
      <c r="M1981" s="44"/>
      <c r="N1981" s="45">
        <v>150.18</v>
      </c>
      <c r="O1981" s="43">
        <f t="shared" si="5"/>
        <v>-0.005908730884</v>
      </c>
      <c r="P1981" s="44"/>
      <c r="Q1981" s="45">
        <v>362.46</v>
      </c>
      <c r="R1981" s="43">
        <f t="shared" si="6"/>
        <v>-0.01720478428</v>
      </c>
      <c r="S1981" s="44"/>
      <c r="T1981" s="45">
        <v>773.0</v>
      </c>
      <c r="U1981" s="43">
        <f t="shared" si="7"/>
        <v>-0.0002586987468</v>
      </c>
      <c r="V1981" s="44"/>
      <c r="W1981" s="45">
        <v>145.31</v>
      </c>
      <c r="X1981" s="43">
        <f t="shared" si="8"/>
        <v>-0.01827531258</v>
      </c>
      <c r="Y1981" s="44"/>
      <c r="Z1981" s="45">
        <v>49.9</v>
      </c>
      <c r="AA1981" s="46">
        <f t="shared" si="9"/>
        <v>0.01616196796</v>
      </c>
      <c r="AB1981" s="44"/>
      <c r="AC1981" s="45">
        <v>407.66</v>
      </c>
      <c r="AD1981" s="46">
        <f t="shared" si="10"/>
        <v>0.003095597391</v>
      </c>
      <c r="AE1981" s="47"/>
      <c r="AF1981" s="42">
        <v>7546.45</v>
      </c>
      <c r="AG1981" s="46">
        <f t="shared" si="11"/>
        <v>-0.00895737085</v>
      </c>
      <c r="AH1981" s="47"/>
    </row>
    <row r="1982">
      <c r="A1982" s="41">
        <v>42465.0</v>
      </c>
      <c r="B1982" s="45">
        <v>644.7</v>
      </c>
      <c r="C1982" s="43">
        <f t="shared" si="1"/>
        <v>-0.02292429901</v>
      </c>
      <c r="D1982" s="44"/>
      <c r="E1982" s="45">
        <v>527.55</v>
      </c>
      <c r="F1982" s="43">
        <f t="shared" si="2"/>
        <v>-0.01091547189</v>
      </c>
      <c r="G1982" s="44"/>
      <c r="H1982" s="45">
        <v>33.58</v>
      </c>
      <c r="I1982" s="43">
        <f t="shared" si="3"/>
        <v>0.004177863433</v>
      </c>
      <c r="J1982" s="44"/>
      <c r="K1982" s="45">
        <v>687.84</v>
      </c>
      <c r="L1982" s="43">
        <f t="shared" si="4"/>
        <v>0.006095534732</v>
      </c>
      <c r="M1982" s="44"/>
      <c r="N1982" s="45">
        <v>151.07</v>
      </c>
      <c r="O1982" s="43">
        <f t="shared" si="5"/>
        <v>0.01245561779</v>
      </c>
      <c r="P1982" s="44"/>
      <c r="Q1982" s="45">
        <v>368.75</v>
      </c>
      <c r="R1982" s="43">
        <f t="shared" si="6"/>
        <v>-0.01121819601</v>
      </c>
      <c r="S1982" s="44"/>
      <c r="T1982" s="45">
        <v>773.2</v>
      </c>
      <c r="U1982" s="43">
        <f t="shared" si="7"/>
        <v>-0.002970235282</v>
      </c>
      <c r="V1982" s="44"/>
      <c r="W1982" s="45">
        <v>147.99</v>
      </c>
      <c r="X1982" s="43">
        <f t="shared" si="8"/>
        <v>-0.0004053506338</v>
      </c>
      <c r="Y1982" s="44"/>
      <c r="Z1982" s="45">
        <v>49.1</v>
      </c>
      <c r="AA1982" s="46">
        <f t="shared" si="9"/>
        <v>-0.01515946161</v>
      </c>
      <c r="AB1982" s="44"/>
      <c r="AC1982" s="45">
        <v>406.4</v>
      </c>
      <c r="AD1982" s="46">
        <f t="shared" si="10"/>
        <v>0.01195603187</v>
      </c>
      <c r="AE1982" s="47"/>
      <c r="AF1982" s="42">
        <v>7614.35</v>
      </c>
      <c r="AG1982" s="46">
        <f t="shared" si="11"/>
        <v>0.001465413552</v>
      </c>
      <c r="AH1982" s="47"/>
    </row>
    <row r="1983">
      <c r="A1983" s="41">
        <v>42464.0</v>
      </c>
      <c r="B1983" s="45">
        <v>659.65</v>
      </c>
      <c r="C1983" s="43">
        <f t="shared" si="1"/>
        <v>-0.0008334280893</v>
      </c>
      <c r="D1983" s="44"/>
      <c r="E1983" s="45">
        <v>533.34</v>
      </c>
      <c r="F1983" s="43">
        <f t="shared" si="2"/>
        <v>0.00432177151</v>
      </c>
      <c r="G1983" s="44"/>
      <c r="H1983" s="45">
        <v>33.44</v>
      </c>
      <c r="I1983" s="43">
        <f t="shared" si="3"/>
        <v>0.00419539123</v>
      </c>
      <c r="J1983" s="44"/>
      <c r="K1983" s="45">
        <v>683.66</v>
      </c>
      <c r="L1983" s="43">
        <f t="shared" si="4"/>
        <v>-0.01203852864</v>
      </c>
      <c r="M1983" s="44"/>
      <c r="N1983" s="45">
        <v>149.2</v>
      </c>
      <c r="O1983" s="43">
        <f t="shared" si="5"/>
        <v>-0.0214177865</v>
      </c>
      <c r="P1983" s="44"/>
      <c r="Q1983" s="45">
        <v>372.91</v>
      </c>
      <c r="R1983" s="43">
        <f t="shared" si="6"/>
        <v>-0.005135486184</v>
      </c>
      <c r="S1983" s="44"/>
      <c r="T1983" s="45">
        <v>775.5</v>
      </c>
      <c r="U1983" s="43">
        <f t="shared" si="7"/>
        <v>0.01330540479</v>
      </c>
      <c r="V1983" s="44"/>
      <c r="W1983" s="45">
        <v>148.05</v>
      </c>
      <c r="X1983" s="43">
        <f t="shared" si="8"/>
        <v>0.01059288781</v>
      </c>
      <c r="Y1983" s="44"/>
      <c r="Z1983" s="45">
        <v>49.85</v>
      </c>
      <c r="AA1983" s="46">
        <f t="shared" si="9"/>
        <v>0.0253949655</v>
      </c>
      <c r="AB1983" s="44"/>
      <c r="AC1983" s="45">
        <v>401.57</v>
      </c>
      <c r="AD1983" s="46">
        <f t="shared" si="10"/>
        <v>-0.01524785198</v>
      </c>
      <c r="AE1983" s="47"/>
      <c r="AF1983" s="42">
        <v>7603.2</v>
      </c>
      <c r="AG1983" s="46">
        <f t="shared" si="11"/>
        <v>-0.02025847176</v>
      </c>
      <c r="AH1983" s="47"/>
    </row>
    <row r="1984">
      <c r="A1984" s="41">
        <v>42461.0</v>
      </c>
      <c r="B1984" s="45">
        <v>660.2</v>
      </c>
      <c r="C1984" s="43">
        <f t="shared" si="1"/>
        <v>-0.02291033798</v>
      </c>
      <c r="D1984" s="44"/>
      <c r="E1984" s="45">
        <v>531.04</v>
      </c>
      <c r="F1984" s="43">
        <f t="shared" si="2"/>
        <v>-0.006288561501</v>
      </c>
      <c r="G1984" s="44"/>
      <c r="H1984" s="45">
        <v>33.3</v>
      </c>
      <c r="I1984" s="43">
        <f t="shared" si="3"/>
        <v>0.004213066719</v>
      </c>
      <c r="J1984" s="44"/>
      <c r="K1984" s="45">
        <v>691.94</v>
      </c>
      <c r="L1984" s="43">
        <f t="shared" si="4"/>
        <v>0.0004914928471</v>
      </c>
      <c r="M1984" s="44"/>
      <c r="N1984" s="45">
        <v>152.43</v>
      </c>
      <c r="O1984" s="43">
        <f t="shared" si="5"/>
        <v>0.01141436864</v>
      </c>
      <c r="P1984" s="44"/>
      <c r="Q1984" s="45">
        <v>374.83</v>
      </c>
      <c r="R1984" s="43">
        <f t="shared" si="6"/>
        <v>0.01359139912</v>
      </c>
      <c r="S1984" s="44"/>
      <c r="T1984" s="45">
        <v>765.25</v>
      </c>
      <c r="U1984" s="43">
        <f t="shared" si="7"/>
        <v>-0.002153836945</v>
      </c>
      <c r="V1984" s="44"/>
      <c r="W1984" s="45">
        <v>146.49</v>
      </c>
      <c r="X1984" s="43">
        <f t="shared" si="8"/>
        <v>0.01540926135</v>
      </c>
      <c r="Y1984" s="44"/>
      <c r="Z1984" s="45">
        <v>48.6</v>
      </c>
      <c r="AA1984" s="46">
        <f t="shared" si="9"/>
        <v>-0.005130847582</v>
      </c>
      <c r="AB1984" s="44"/>
      <c r="AC1984" s="45">
        <v>407.74</v>
      </c>
      <c r="AD1984" s="46">
        <f t="shared" si="10"/>
        <v>0.0124626812</v>
      </c>
      <c r="AE1984" s="47"/>
      <c r="AF1984" s="42">
        <v>7758.8</v>
      </c>
      <c r="AG1984" s="46">
        <f t="shared" si="11"/>
        <v>0.005913983569</v>
      </c>
      <c r="AH1984" s="47"/>
    </row>
    <row r="1985">
      <c r="A1985" s="41">
        <v>42460.0</v>
      </c>
      <c r="B1985" s="45">
        <v>675.5</v>
      </c>
      <c r="C1985" s="43">
        <f t="shared" si="1"/>
        <v>0.04055987738</v>
      </c>
      <c r="D1985" s="44"/>
      <c r="E1985" s="45">
        <v>534.39</v>
      </c>
      <c r="F1985" s="43">
        <f t="shared" si="2"/>
        <v>0.005817897951</v>
      </c>
      <c r="G1985" s="44"/>
      <c r="H1985" s="45">
        <v>33.16</v>
      </c>
      <c r="I1985" s="43">
        <f t="shared" si="3"/>
        <v>-0.002710436835</v>
      </c>
      <c r="J1985" s="44"/>
      <c r="K1985" s="45">
        <v>691.6</v>
      </c>
      <c r="L1985" s="43">
        <f t="shared" si="4"/>
        <v>-0.002988589287</v>
      </c>
      <c r="M1985" s="44"/>
      <c r="N1985" s="45">
        <v>150.7</v>
      </c>
      <c r="O1985" s="43">
        <f t="shared" si="5"/>
        <v>0.003656311203</v>
      </c>
      <c r="P1985" s="44"/>
      <c r="Q1985" s="45">
        <v>369.77</v>
      </c>
      <c r="R1985" s="43">
        <f t="shared" si="6"/>
        <v>-0.028000336</v>
      </c>
      <c r="S1985" s="44"/>
      <c r="T1985" s="45">
        <v>766.9</v>
      </c>
      <c r="U1985" s="43">
        <f t="shared" si="7"/>
        <v>0.00117424503</v>
      </c>
      <c r="V1985" s="44"/>
      <c r="W1985" s="45">
        <v>144.25</v>
      </c>
      <c r="X1985" s="43">
        <f t="shared" si="8"/>
        <v>0.03076299319</v>
      </c>
      <c r="Y1985" s="44"/>
      <c r="Z1985" s="45">
        <v>48.85</v>
      </c>
      <c r="AA1985" s="46">
        <f t="shared" si="9"/>
        <v>0.0030753484</v>
      </c>
      <c r="AB1985" s="44"/>
      <c r="AC1985" s="45">
        <v>402.69</v>
      </c>
      <c r="AD1985" s="46">
        <f t="shared" si="10"/>
        <v>0.01204171641</v>
      </c>
      <c r="AE1985" s="47"/>
      <c r="AF1985" s="42">
        <v>7713.05</v>
      </c>
      <c r="AG1985" s="46">
        <f t="shared" si="11"/>
        <v>-0.003281248393</v>
      </c>
      <c r="AH1985" s="47"/>
    </row>
    <row r="1986">
      <c r="A1986" s="41">
        <v>42459.0</v>
      </c>
      <c r="B1986" s="45">
        <v>648.65</v>
      </c>
      <c r="C1986" s="43">
        <f t="shared" si="1"/>
        <v>0.004480848041</v>
      </c>
      <c r="D1986" s="44"/>
      <c r="E1986" s="45">
        <v>531.29</v>
      </c>
      <c r="F1986" s="43">
        <f t="shared" si="2"/>
        <v>0.01052023856</v>
      </c>
      <c r="G1986" s="44"/>
      <c r="H1986" s="45">
        <v>33.25</v>
      </c>
      <c r="I1986" s="43">
        <f t="shared" si="3"/>
        <v>0.04900071265</v>
      </c>
      <c r="J1986" s="44"/>
      <c r="K1986" s="45">
        <v>693.67</v>
      </c>
      <c r="L1986" s="43">
        <f t="shared" si="4"/>
        <v>0.02206764962</v>
      </c>
      <c r="M1986" s="44"/>
      <c r="N1986" s="45">
        <v>150.15</v>
      </c>
      <c r="O1986" s="43">
        <f t="shared" si="5"/>
        <v>-0.009610678779</v>
      </c>
      <c r="P1986" s="44"/>
      <c r="Q1986" s="45">
        <v>380.27</v>
      </c>
      <c r="R1986" s="43">
        <f t="shared" si="6"/>
        <v>0.008636339284</v>
      </c>
      <c r="S1986" s="44"/>
      <c r="T1986" s="45">
        <v>766.0</v>
      </c>
      <c r="U1986" s="43">
        <f t="shared" si="7"/>
        <v>0.004251846144</v>
      </c>
      <c r="V1986" s="44"/>
      <c r="W1986" s="45">
        <v>139.88</v>
      </c>
      <c r="X1986" s="43">
        <f t="shared" si="8"/>
        <v>0.001717229958</v>
      </c>
      <c r="Y1986" s="44"/>
      <c r="Z1986" s="45">
        <v>48.7</v>
      </c>
      <c r="AA1986" s="46">
        <f t="shared" si="9"/>
        <v>0.01760791219</v>
      </c>
      <c r="AB1986" s="44"/>
      <c r="AC1986" s="45">
        <v>397.87</v>
      </c>
      <c r="AD1986" s="46">
        <f t="shared" si="10"/>
        <v>-0.0002010504895</v>
      </c>
      <c r="AE1986" s="47"/>
      <c r="AF1986" s="42">
        <v>7738.4</v>
      </c>
      <c r="AG1986" s="46">
        <f t="shared" si="11"/>
        <v>0.000413607699</v>
      </c>
      <c r="AH1986" s="47"/>
    </row>
    <row r="1987">
      <c r="A1987" s="41">
        <v>42458.0</v>
      </c>
      <c r="B1987" s="45">
        <v>645.75</v>
      </c>
      <c r="C1987" s="43">
        <f t="shared" si="1"/>
        <v>-0.001856579786</v>
      </c>
      <c r="D1987" s="44"/>
      <c r="E1987" s="45">
        <v>525.73</v>
      </c>
      <c r="F1987" s="43">
        <f t="shared" si="2"/>
        <v>0.005990555156</v>
      </c>
      <c r="G1987" s="44"/>
      <c r="H1987" s="45">
        <v>31.66</v>
      </c>
      <c r="I1987" s="43">
        <f t="shared" si="3"/>
        <v>0.02559320752</v>
      </c>
      <c r="J1987" s="44"/>
      <c r="K1987" s="45">
        <v>678.53</v>
      </c>
      <c r="L1987" s="43">
        <f t="shared" si="4"/>
        <v>0.004223902307</v>
      </c>
      <c r="M1987" s="44"/>
      <c r="N1987" s="45">
        <v>151.6</v>
      </c>
      <c r="O1987" s="43">
        <f t="shared" si="5"/>
        <v>0.004959507603</v>
      </c>
      <c r="P1987" s="44"/>
      <c r="Q1987" s="45">
        <v>377.0</v>
      </c>
      <c r="R1987" s="43">
        <f t="shared" si="6"/>
        <v>0.004439548451</v>
      </c>
      <c r="S1987" s="44"/>
      <c r="T1987" s="45">
        <v>762.75</v>
      </c>
      <c r="U1987" s="43">
        <f t="shared" si="7"/>
        <v>0.013462884</v>
      </c>
      <c r="V1987" s="44"/>
      <c r="W1987" s="45">
        <v>139.64</v>
      </c>
      <c r="X1987" s="43">
        <f t="shared" si="8"/>
        <v>0.003371474805</v>
      </c>
      <c r="Y1987" s="44"/>
      <c r="Z1987" s="45">
        <v>47.85</v>
      </c>
      <c r="AA1987" s="46">
        <f t="shared" si="9"/>
        <v>0.01261846396</v>
      </c>
      <c r="AB1987" s="44"/>
      <c r="AC1987" s="45">
        <v>397.95</v>
      </c>
      <c r="AD1987" s="46">
        <f t="shared" si="10"/>
        <v>0.04221551853</v>
      </c>
      <c r="AE1987" s="47"/>
      <c r="AF1987" s="42">
        <v>7735.2</v>
      </c>
      <c r="AG1987" s="46">
        <f t="shared" si="11"/>
        <v>0.01802790767</v>
      </c>
      <c r="AH1987" s="47"/>
    </row>
    <row r="1988">
      <c r="A1988" s="41">
        <v>42457.0</v>
      </c>
      <c r="B1988" s="45">
        <v>646.95</v>
      </c>
      <c r="C1988" s="43">
        <f t="shared" si="1"/>
        <v>0.02385441386</v>
      </c>
      <c r="D1988" s="44"/>
      <c r="E1988" s="45">
        <v>522.59</v>
      </c>
      <c r="F1988" s="43">
        <f t="shared" si="2"/>
        <v>-0.001758914515</v>
      </c>
      <c r="G1988" s="44"/>
      <c r="H1988" s="45">
        <v>30.86</v>
      </c>
      <c r="I1988" s="43">
        <f t="shared" si="3"/>
        <v>-0.008389852375</v>
      </c>
      <c r="J1988" s="44"/>
      <c r="K1988" s="45">
        <v>675.67</v>
      </c>
      <c r="L1988" s="43">
        <f t="shared" si="4"/>
        <v>0.003944602795</v>
      </c>
      <c r="M1988" s="44"/>
      <c r="N1988" s="45">
        <v>150.85</v>
      </c>
      <c r="O1988" s="43">
        <f t="shared" si="5"/>
        <v>-0.01107533241</v>
      </c>
      <c r="P1988" s="44"/>
      <c r="Q1988" s="45">
        <v>375.33</v>
      </c>
      <c r="R1988" s="43">
        <f t="shared" si="6"/>
        <v>0.01541135587</v>
      </c>
      <c r="S1988" s="44"/>
      <c r="T1988" s="45">
        <v>752.55</v>
      </c>
      <c r="U1988" s="43">
        <f t="shared" si="7"/>
        <v>-0.01438019503</v>
      </c>
      <c r="V1988" s="44"/>
      <c r="W1988" s="45">
        <v>139.17</v>
      </c>
      <c r="X1988" s="43">
        <f t="shared" si="8"/>
        <v>0.01243599282</v>
      </c>
      <c r="Y1988" s="44"/>
      <c r="Z1988" s="45">
        <v>47.25</v>
      </c>
      <c r="AA1988" s="46">
        <f t="shared" si="9"/>
        <v>-0.01574835697</v>
      </c>
      <c r="AB1988" s="44"/>
      <c r="AC1988" s="45">
        <v>381.5</v>
      </c>
      <c r="AD1988" s="46">
        <f t="shared" si="10"/>
        <v>-0.02832377048</v>
      </c>
      <c r="AE1988" s="47"/>
      <c r="AF1988" s="42">
        <v>7597.0</v>
      </c>
      <c r="AG1988" s="46">
        <f t="shared" si="11"/>
        <v>-0.002379685716</v>
      </c>
      <c r="AH1988" s="47"/>
    </row>
    <row r="1989">
      <c r="A1989" s="41">
        <v>42452.0</v>
      </c>
      <c r="B1989" s="45">
        <v>631.7</v>
      </c>
      <c r="C1989" s="43">
        <f t="shared" si="1"/>
        <v>-0.01195922987</v>
      </c>
      <c r="D1989" s="44"/>
      <c r="E1989" s="45">
        <v>523.51</v>
      </c>
      <c r="F1989" s="43">
        <f t="shared" si="2"/>
        <v>-0.004269682258</v>
      </c>
      <c r="G1989" s="44"/>
      <c r="H1989" s="45">
        <v>31.12</v>
      </c>
      <c r="I1989" s="43">
        <f t="shared" si="3"/>
        <v>-0.01530642128</v>
      </c>
      <c r="J1989" s="44"/>
      <c r="K1989" s="45">
        <v>673.01</v>
      </c>
      <c r="L1989" s="43">
        <f t="shared" si="4"/>
        <v>-0.01761485331</v>
      </c>
      <c r="M1989" s="44"/>
      <c r="N1989" s="45">
        <v>152.53</v>
      </c>
      <c r="O1989" s="43">
        <f t="shared" si="5"/>
        <v>-0.03282577491</v>
      </c>
      <c r="P1989" s="44"/>
      <c r="Q1989" s="45">
        <v>369.59</v>
      </c>
      <c r="R1989" s="43">
        <f t="shared" si="6"/>
        <v>0.01865282455</v>
      </c>
      <c r="S1989" s="44"/>
      <c r="T1989" s="45">
        <v>763.45</v>
      </c>
      <c r="U1989" s="43">
        <f t="shared" si="7"/>
        <v>-0.006397723872</v>
      </c>
      <c r="V1989" s="44"/>
      <c r="W1989" s="45">
        <v>137.45</v>
      </c>
      <c r="X1989" s="43">
        <f t="shared" si="8"/>
        <v>0.002476691243</v>
      </c>
      <c r="Y1989" s="44"/>
      <c r="Z1989" s="45">
        <v>48.0</v>
      </c>
      <c r="AA1989" s="46">
        <f t="shared" si="9"/>
        <v>0.0210534092</v>
      </c>
      <c r="AB1989" s="44"/>
      <c r="AC1989" s="45">
        <v>392.46</v>
      </c>
      <c r="AD1989" s="46">
        <f t="shared" si="10"/>
        <v>0.004238701033</v>
      </c>
      <c r="AE1989" s="47"/>
      <c r="AF1989" s="42">
        <v>7615.1</v>
      </c>
      <c r="AG1989" s="46">
        <f t="shared" si="11"/>
        <v>-0.01322777512</v>
      </c>
      <c r="AH1989" s="47"/>
    </row>
    <row r="1990">
      <c r="A1990" s="41">
        <v>42451.0</v>
      </c>
      <c r="B1990" s="45">
        <v>639.3</v>
      </c>
      <c r="C1990" s="43">
        <f t="shared" si="1"/>
        <v>0.02198238275</v>
      </c>
      <c r="D1990" s="44"/>
      <c r="E1990" s="45">
        <v>525.75</v>
      </c>
      <c r="F1990" s="43">
        <f t="shared" si="2"/>
        <v>0.007848119794</v>
      </c>
      <c r="G1990" s="44"/>
      <c r="H1990" s="45">
        <v>31.6</v>
      </c>
      <c r="I1990" s="43">
        <f t="shared" si="3"/>
        <v>-0.06611954913</v>
      </c>
      <c r="J1990" s="44"/>
      <c r="K1990" s="45">
        <v>684.97</v>
      </c>
      <c r="L1990" s="43">
        <f t="shared" si="4"/>
        <v>-0.01161166653</v>
      </c>
      <c r="M1990" s="44"/>
      <c r="N1990" s="45">
        <v>157.62</v>
      </c>
      <c r="O1990" s="43">
        <f t="shared" si="5"/>
        <v>-0.05408725593</v>
      </c>
      <c r="P1990" s="44"/>
      <c r="Q1990" s="45">
        <v>362.76</v>
      </c>
      <c r="R1990" s="43">
        <f t="shared" si="6"/>
        <v>0.01510971975</v>
      </c>
      <c r="S1990" s="44"/>
      <c r="T1990" s="45">
        <v>768.35</v>
      </c>
      <c r="U1990" s="43">
        <f t="shared" si="7"/>
        <v>-0.002210089303</v>
      </c>
      <c r="V1990" s="44"/>
      <c r="W1990" s="45">
        <v>137.11</v>
      </c>
      <c r="X1990" s="43">
        <f t="shared" si="8"/>
        <v>0.003214262392</v>
      </c>
      <c r="Y1990" s="44"/>
      <c r="Z1990" s="45">
        <v>47.0</v>
      </c>
      <c r="AA1990" s="46">
        <f t="shared" si="9"/>
        <v>-0.01058210933</v>
      </c>
      <c r="AB1990" s="44"/>
      <c r="AC1990" s="45">
        <v>390.8</v>
      </c>
      <c r="AD1990" s="46">
        <f t="shared" si="10"/>
        <v>0.005902750361</v>
      </c>
      <c r="AE1990" s="47"/>
      <c r="AF1990" s="42">
        <v>7716.5</v>
      </c>
      <c r="AG1990" s="46">
        <f t="shared" si="11"/>
        <v>0.0002073693904</v>
      </c>
      <c r="AH1990" s="47"/>
    </row>
    <row r="1991">
      <c r="A1991" s="41">
        <v>42450.0</v>
      </c>
      <c r="B1991" s="45">
        <v>625.4</v>
      </c>
      <c r="C1991" s="43">
        <f t="shared" si="1"/>
        <v>0.008510689668</v>
      </c>
      <c r="D1991" s="44"/>
      <c r="E1991" s="45">
        <v>521.64</v>
      </c>
      <c r="F1991" s="43">
        <f t="shared" si="2"/>
        <v>0.01658489739</v>
      </c>
      <c r="G1991" s="44"/>
      <c r="H1991" s="45">
        <v>33.76</v>
      </c>
      <c r="I1991" s="43">
        <f t="shared" si="3"/>
        <v>0.09403729359</v>
      </c>
      <c r="J1991" s="44"/>
      <c r="K1991" s="45">
        <v>692.97</v>
      </c>
      <c r="L1991" s="43">
        <f t="shared" si="4"/>
        <v>0.01740971788</v>
      </c>
      <c r="M1991" s="44"/>
      <c r="N1991" s="45">
        <v>166.38</v>
      </c>
      <c r="O1991" s="43">
        <f t="shared" si="5"/>
        <v>0.02316565061</v>
      </c>
      <c r="P1991" s="44"/>
      <c r="Q1991" s="45">
        <v>357.32</v>
      </c>
      <c r="R1991" s="43">
        <f t="shared" si="6"/>
        <v>-0.03357312729</v>
      </c>
      <c r="S1991" s="44"/>
      <c r="T1991" s="45">
        <v>770.05</v>
      </c>
      <c r="U1991" s="43">
        <f t="shared" si="7"/>
        <v>-0.020628563</v>
      </c>
      <c r="V1991" s="44"/>
      <c r="W1991" s="45">
        <v>136.67</v>
      </c>
      <c r="X1991" s="43">
        <f t="shared" si="8"/>
        <v>0.01958021843</v>
      </c>
      <c r="Y1991" s="44"/>
      <c r="Z1991" s="45">
        <v>47.5</v>
      </c>
      <c r="AA1991" s="46">
        <f t="shared" si="9"/>
        <v>-0.004201686854</v>
      </c>
      <c r="AB1991" s="44"/>
      <c r="AC1991" s="45">
        <v>388.5</v>
      </c>
      <c r="AD1991" s="46">
        <f t="shared" si="10"/>
        <v>0.01206737072</v>
      </c>
      <c r="AE1991" s="47"/>
      <c r="AF1991" s="42">
        <v>7714.9</v>
      </c>
      <c r="AG1991" s="46">
        <f t="shared" si="11"/>
        <v>0.001381399324</v>
      </c>
      <c r="AH1991" s="47"/>
    </row>
    <row r="1992">
      <c r="A1992" s="41">
        <v>42447.0</v>
      </c>
      <c r="B1992" s="45">
        <v>620.1</v>
      </c>
      <c r="C1992" s="43">
        <f t="shared" si="1"/>
        <v>0.03286777028</v>
      </c>
      <c r="D1992" s="44"/>
      <c r="E1992" s="45">
        <v>513.06</v>
      </c>
      <c r="F1992" s="43">
        <f t="shared" si="2"/>
        <v>0.009773564035</v>
      </c>
      <c r="G1992" s="44"/>
      <c r="H1992" s="45">
        <v>30.73</v>
      </c>
      <c r="I1992" s="43">
        <f t="shared" si="3"/>
        <v>-0.003897374209</v>
      </c>
      <c r="J1992" s="44"/>
      <c r="K1992" s="45">
        <v>681.01</v>
      </c>
      <c r="L1992" s="43">
        <f t="shared" si="4"/>
        <v>0.02458725992</v>
      </c>
      <c r="M1992" s="44"/>
      <c r="N1992" s="45">
        <v>162.57</v>
      </c>
      <c r="O1992" s="43">
        <f t="shared" si="5"/>
        <v>-0.03315287592</v>
      </c>
      <c r="P1992" s="44"/>
      <c r="Q1992" s="45">
        <v>369.52</v>
      </c>
      <c r="R1992" s="43">
        <f t="shared" si="6"/>
        <v>0.09697046617</v>
      </c>
      <c r="S1992" s="44"/>
      <c r="T1992" s="45">
        <v>786.1</v>
      </c>
      <c r="U1992" s="43">
        <f t="shared" si="7"/>
        <v>0.002483682219</v>
      </c>
      <c r="V1992" s="44"/>
      <c r="W1992" s="45">
        <v>134.02</v>
      </c>
      <c r="X1992" s="43">
        <f t="shared" si="8"/>
        <v>-0.01326780757</v>
      </c>
      <c r="Y1992" s="44"/>
      <c r="Z1992" s="45">
        <v>47.7</v>
      </c>
      <c r="AA1992" s="46">
        <f t="shared" si="9"/>
        <v>0.01904819497</v>
      </c>
      <c r="AB1992" s="44"/>
      <c r="AC1992" s="45">
        <v>383.84</v>
      </c>
      <c r="AD1992" s="46">
        <f t="shared" si="10"/>
        <v>0.04401962094</v>
      </c>
      <c r="AE1992" s="47"/>
      <c r="AF1992" s="42">
        <v>7704.25</v>
      </c>
      <c r="AG1992" s="46">
        <f t="shared" si="11"/>
        <v>0.01305167267</v>
      </c>
      <c r="AH1992" s="47"/>
    </row>
    <row r="1993">
      <c r="A1993" s="41">
        <v>42446.0</v>
      </c>
      <c r="B1993" s="45">
        <v>600.05</v>
      </c>
      <c r="C1993" s="43">
        <f t="shared" si="1"/>
        <v>0.01460492638</v>
      </c>
      <c r="D1993" s="44"/>
      <c r="E1993" s="45">
        <v>508.07</v>
      </c>
      <c r="F1993" s="43">
        <f t="shared" si="2"/>
        <v>-0.01175966201</v>
      </c>
      <c r="G1993" s="44"/>
      <c r="H1993" s="45">
        <v>30.85</v>
      </c>
      <c r="I1993" s="43">
        <f t="shared" si="3"/>
        <v>-0.004850454134</v>
      </c>
      <c r="J1993" s="44"/>
      <c r="K1993" s="45">
        <v>664.47</v>
      </c>
      <c r="L1993" s="43">
        <f t="shared" si="4"/>
        <v>0.02492929538</v>
      </c>
      <c r="M1993" s="44"/>
      <c r="N1993" s="45">
        <v>168.05</v>
      </c>
      <c r="O1993" s="43">
        <f t="shared" si="5"/>
        <v>0.01983238079</v>
      </c>
      <c r="P1993" s="44"/>
      <c r="Q1993" s="45">
        <v>335.37</v>
      </c>
      <c r="R1993" s="43">
        <f t="shared" si="6"/>
        <v>0.02708014007</v>
      </c>
      <c r="S1993" s="44"/>
      <c r="T1993" s="45">
        <v>784.15</v>
      </c>
      <c r="U1993" s="43">
        <f t="shared" si="7"/>
        <v>-0.0000637612778</v>
      </c>
      <c r="V1993" s="44"/>
      <c r="W1993" s="45">
        <v>135.81</v>
      </c>
      <c r="X1993" s="43">
        <f t="shared" si="8"/>
        <v>0.03927078436</v>
      </c>
      <c r="Y1993" s="44"/>
      <c r="Z1993" s="45">
        <v>46.8</v>
      </c>
      <c r="AA1993" s="46">
        <f t="shared" si="9"/>
        <v>-0.001067805761</v>
      </c>
      <c r="AB1993" s="44"/>
      <c r="AC1993" s="45">
        <v>367.31</v>
      </c>
      <c r="AD1993" s="46">
        <f t="shared" si="10"/>
        <v>-0.01911856645</v>
      </c>
      <c r="AE1993" s="47"/>
      <c r="AF1993" s="42">
        <v>7604.35</v>
      </c>
      <c r="AG1993" s="46">
        <f t="shared" si="11"/>
        <v>0.01214549656</v>
      </c>
      <c r="AH1993" s="47"/>
    </row>
    <row r="1994">
      <c r="A1994" s="41">
        <v>42445.0</v>
      </c>
      <c r="B1994" s="45">
        <v>591.35</v>
      </c>
      <c r="C1994" s="43">
        <f t="shared" si="1"/>
        <v>0.02318027066</v>
      </c>
      <c r="D1994" s="44"/>
      <c r="E1994" s="45">
        <v>514.08</v>
      </c>
      <c r="F1994" s="43">
        <f t="shared" si="2"/>
        <v>0.003644198169</v>
      </c>
      <c r="G1994" s="44"/>
      <c r="H1994" s="45">
        <v>31.0</v>
      </c>
      <c r="I1994" s="43">
        <f t="shared" si="3"/>
        <v>-0.0009672739751</v>
      </c>
      <c r="J1994" s="44"/>
      <c r="K1994" s="45">
        <v>648.11</v>
      </c>
      <c r="L1994" s="43">
        <f t="shared" si="4"/>
        <v>0.04042926282</v>
      </c>
      <c r="M1994" s="44"/>
      <c r="N1994" s="45">
        <v>164.75</v>
      </c>
      <c r="O1994" s="43">
        <f t="shared" si="5"/>
        <v>0.004867670092</v>
      </c>
      <c r="P1994" s="44"/>
      <c r="Q1994" s="45">
        <v>326.41</v>
      </c>
      <c r="R1994" s="43">
        <f t="shared" si="6"/>
        <v>-0.01245239942</v>
      </c>
      <c r="S1994" s="44"/>
      <c r="T1994" s="45">
        <v>784.2</v>
      </c>
      <c r="U1994" s="43">
        <f t="shared" si="7"/>
        <v>0.0002550695078</v>
      </c>
      <c r="V1994" s="44"/>
      <c r="W1994" s="45">
        <v>130.58</v>
      </c>
      <c r="X1994" s="43">
        <f t="shared" si="8"/>
        <v>-0.02136606772</v>
      </c>
      <c r="Y1994" s="44"/>
      <c r="Z1994" s="45">
        <v>46.85</v>
      </c>
      <c r="AA1994" s="46">
        <f t="shared" si="9"/>
        <v>0.06276137477</v>
      </c>
      <c r="AB1994" s="44"/>
      <c r="AC1994" s="45">
        <v>374.4</v>
      </c>
      <c r="AD1994" s="46">
        <f t="shared" si="10"/>
        <v>0.01368834486</v>
      </c>
      <c r="AE1994" s="47"/>
      <c r="AF1994" s="42">
        <v>7512.55</v>
      </c>
      <c r="AG1994" s="46">
        <f t="shared" si="11"/>
        <v>0.001838615428</v>
      </c>
      <c r="AH1994" s="47"/>
    </row>
    <row r="1995">
      <c r="A1995" s="41">
        <v>42444.0</v>
      </c>
      <c r="B1995" s="45">
        <v>577.8</v>
      </c>
      <c r="C1995" s="43">
        <f t="shared" si="1"/>
        <v>0.009651829199</v>
      </c>
      <c r="D1995" s="44"/>
      <c r="E1995" s="45">
        <v>512.21</v>
      </c>
      <c r="F1995" s="43">
        <f t="shared" si="2"/>
        <v>-0.0008196401848</v>
      </c>
      <c r="G1995" s="44"/>
      <c r="H1995" s="45">
        <v>31.03</v>
      </c>
      <c r="I1995" s="43">
        <f t="shared" si="3"/>
        <v>0.02611966967</v>
      </c>
      <c r="J1995" s="44"/>
      <c r="K1995" s="45">
        <v>622.43</v>
      </c>
      <c r="L1995" s="43">
        <f t="shared" si="4"/>
        <v>-0.01427672776</v>
      </c>
      <c r="M1995" s="44"/>
      <c r="N1995" s="45">
        <v>163.95</v>
      </c>
      <c r="O1995" s="43">
        <f t="shared" si="5"/>
        <v>-0.001523693728</v>
      </c>
      <c r="P1995" s="44"/>
      <c r="Q1995" s="45">
        <v>330.5</v>
      </c>
      <c r="R1995" s="43">
        <f t="shared" si="6"/>
        <v>0.07878782215</v>
      </c>
      <c r="S1995" s="44"/>
      <c r="T1995" s="45">
        <v>784.0</v>
      </c>
      <c r="U1995" s="43">
        <f t="shared" si="7"/>
        <v>-0.008383130512</v>
      </c>
      <c r="V1995" s="44"/>
      <c r="W1995" s="45">
        <v>133.4</v>
      </c>
      <c r="X1995" s="43">
        <f t="shared" si="8"/>
        <v>-0.002470708403</v>
      </c>
      <c r="Y1995" s="44"/>
      <c r="Z1995" s="45">
        <v>44.0</v>
      </c>
      <c r="AA1995" s="46">
        <f t="shared" si="9"/>
        <v>-0.1861022796</v>
      </c>
      <c r="AB1995" s="44"/>
      <c r="AC1995" s="45">
        <v>369.31</v>
      </c>
      <c r="AD1995" s="46">
        <f t="shared" si="10"/>
        <v>0.004341815727</v>
      </c>
      <c r="AE1995" s="47"/>
      <c r="AF1995" s="42">
        <v>7498.75</v>
      </c>
      <c r="AG1995" s="46">
        <f t="shared" si="11"/>
        <v>0.005100500049</v>
      </c>
      <c r="AH1995" s="47"/>
    </row>
    <row r="1996">
      <c r="A1996" s="41">
        <v>42443.0</v>
      </c>
      <c r="B1996" s="45">
        <v>572.25</v>
      </c>
      <c r="C1996" s="43">
        <f t="shared" si="1"/>
        <v>-0.01989685015</v>
      </c>
      <c r="D1996" s="44"/>
      <c r="E1996" s="45">
        <v>512.63</v>
      </c>
      <c r="F1996" s="43">
        <f t="shared" si="2"/>
        <v>-0.001130780749</v>
      </c>
      <c r="G1996" s="44"/>
      <c r="H1996" s="45">
        <v>30.23</v>
      </c>
      <c r="I1996" s="43">
        <f t="shared" si="3"/>
        <v>-0.01672992932</v>
      </c>
      <c r="J1996" s="44"/>
      <c r="K1996" s="45">
        <v>631.38</v>
      </c>
      <c r="L1996" s="43">
        <f t="shared" si="4"/>
        <v>-0.002752077656</v>
      </c>
      <c r="M1996" s="44"/>
      <c r="N1996" s="45">
        <v>164.2</v>
      </c>
      <c r="O1996" s="43">
        <f t="shared" si="5"/>
        <v>0.007150964067</v>
      </c>
      <c r="P1996" s="44"/>
      <c r="Q1996" s="45">
        <v>305.46</v>
      </c>
      <c r="R1996" s="43">
        <f t="shared" si="6"/>
        <v>0.02063974836</v>
      </c>
      <c r="S1996" s="44"/>
      <c r="T1996" s="45">
        <v>790.6</v>
      </c>
      <c r="U1996" s="43">
        <f t="shared" si="7"/>
        <v>0.0207681831</v>
      </c>
      <c r="V1996" s="44"/>
      <c r="W1996" s="45">
        <v>133.73</v>
      </c>
      <c r="X1996" s="43">
        <f t="shared" si="8"/>
        <v>-0.002464619045</v>
      </c>
      <c r="Y1996" s="44"/>
      <c r="Z1996" s="45">
        <v>53.0</v>
      </c>
      <c r="AA1996" s="46">
        <f t="shared" si="9"/>
        <v>0.05906922829</v>
      </c>
      <c r="AB1996" s="44"/>
      <c r="AC1996" s="45">
        <v>367.71</v>
      </c>
      <c r="AD1996" s="46">
        <f t="shared" si="10"/>
        <v>-0.007153920438</v>
      </c>
      <c r="AE1996" s="47"/>
      <c r="AF1996" s="42">
        <v>7460.6</v>
      </c>
      <c r="AG1996" s="46">
        <f t="shared" si="11"/>
        <v>-0.01042054585</v>
      </c>
      <c r="AH1996" s="47"/>
    </row>
    <row r="1997">
      <c r="A1997" s="41">
        <v>42440.0</v>
      </c>
      <c r="B1997" s="45">
        <v>583.75</v>
      </c>
      <c r="C1997" s="43">
        <f t="shared" si="1"/>
        <v>0.0436811816</v>
      </c>
      <c r="D1997" s="44"/>
      <c r="E1997" s="45">
        <v>513.21</v>
      </c>
      <c r="F1997" s="43">
        <f t="shared" si="2"/>
        <v>0.007274892748</v>
      </c>
      <c r="G1997" s="44"/>
      <c r="H1997" s="45">
        <v>30.74</v>
      </c>
      <c r="I1997" s="43">
        <f t="shared" si="3"/>
        <v>0.01408704704</v>
      </c>
      <c r="J1997" s="44"/>
      <c r="K1997" s="45">
        <v>633.12</v>
      </c>
      <c r="L1997" s="43">
        <f t="shared" si="4"/>
        <v>0.02884260691</v>
      </c>
      <c r="M1997" s="44"/>
      <c r="N1997" s="45">
        <v>163.03</v>
      </c>
      <c r="O1997" s="43">
        <f t="shared" si="5"/>
        <v>0.008315159856</v>
      </c>
      <c r="P1997" s="44"/>
      <c r="Q1997" s="45">
        <v>299.22</v>
      </c>
      <c r="R1997" s="43">
        <f t="shared" si="6"/>
        <v>0.0005014290834</v>
      </c>
      <c r="S1997" s="44"/>
      <c r="T1997" s="45">
        <v>774.35</v>
      </c>
      <c r="U1997" s="43">
        <f t="shared" si="7"/>
        <v>-0.01021433093</v>
      </c>
      <c r="V1997" s="44"/>
      <c r="W1997" s="45">
        <v>134.06</v>
      </c>
      <c r="X1997" s="43">
        <f t="shared" si="8"/>
        <v>-0.02889375783</v>
      </c>
      <c r="Y1997" s="44"/>
      <c r="Z1997" s="45">
        <v>49.96</v>
      </c>
      <c r="AA1997" s="46">
        <f t="shared" si="9"/>
        <v>-0.02802630642</v>
      </c>
      <c r="AB1997" s="44"/>
      <c r="AC1997" s="45">
        <v>370.35</v>
      </c>
      <c r="AD1997" s="46">
        <f t="shared" si="10"/>
        <v>0.008487380965</v>
      </c>
      <c r="AE1997" s="47"/>
      <c r="AF1997" s="42">
        <v>7538.75</v>
      </c>
      <c r="AG1997" s="46">
        <f t="shared" si="11"/>
        <v>0.003794289203</v>
      </c>
      <c r="AH1997" s="47"/>
    </row>
    <row r="1998">
      <c r="A1998" s="41">
        <v>42439.0</v>
      </c>
      <c r="B1998" s="45">
        <v>558.8</v>
      </c>
      <c r="C1998" s="43">
        <f t="shared" si="1"/>
        <v>0.01587334916</v>
      </c>
      <c r="D1998" s="44"/>
      <c r="E1998" s="45">
        <v>509.49</v>
      </c>
      <c r="F1998" s="43">
        <f t="shared" si="2"/>
        <v>-0.003468041683</v>
      </c>
      <c r="G1998" s="44"/>
      <c r="H1998" s="45">
        <v>30.31</v>
      </c>
      <c r="I1998" s="43">
        <f t="shared" si="3"/>
        <v>-0.0003298697045</v>
      </c>
      <c r="J1998" s="44"/>
      <c r="K1998" s="45">
        <v>615.12</v>
      </c>
      <c r="L1998" s="43">
        <f t="shared" si="4"/>
        <v>-0.009014391723</v>
      </c>
      <c r="M1998" s="44"/>
      <c r="N1998" s="45">
        <v>161.68</v>
      </c>
      <c r="O1998" s="43">
        <f t="shared" si="5"/>
        <v>0.008260146956</v>
      </c>
      <c r="P1998" s="44"/>
      <c r="Q1998" s="45">
        <v>299.07</v>
      </c>
      <c r="R1998" s="43">
        <f t="shared" si="6"/>
        <v>0.0001003159955</v>
      </c>
      <c r="S1998" s="44"/>
      <c r="T1998" s="45">
        <v>782.3</v>
      </c>
      <c r="U1998" s="43">
        <f t="shared" si="7"/>
        <v>-0.003763839728</v>
      </c>
      <c r="V1998" s="44"/>
      <c r="W1998" s="45">
        <v>137.99</v>
      </c>
      <c r="X1998" s="43">
        <f t="shared" si="8"/>
        <v>0.03188195668</v>
      </c>
      <c r="Y1998" s="44"/>
      <c r="Z1998" s="45">
        <v>51.38</v>
      </c>
      <c r="AA1998" s="46">
        <f t="shared" si="9"/>
        <v>-0.008527183452</v>
      </c>
      <c r="AB1998" s="44"/>
      <c r="AC1998" s="45">
        <v>367.22</v>
      </c>
      <c r="AD1998" s="46">
        <f t="shared" si="10"/>
        <v>-0.01371199696</v>
      </c>
      <c r="AE1998" s="47"/>
      <c r="AF1998" s="42">
        <v>7510.2</v>
      </c>
      <c r="AG1998" s="46">
        <f t="shared" si="11"/>
        <v>0.003207449895</v>
      </c>
      <c r="AH1998" s="47"/>
    </row>
    <row r="1999">
      <c r="A1999" s="41">
        <v>42438.0</v>
      </c>
      <c r="B1999" s="45">
        <v>550.0</v>
      </c>
      <c r="C1999" s="43">
        <f t="shared" si="1"/>
        <v>0.008490487852</v>
      </c>
      <c r="D1999" s="44"/>
      <c r="E1999" s="45">
        <v>511.26</v>
      </c>
      <c r="F1999" s="43">
        <f t="shared" si="2"/>
        <v>0.01044041689</v>
      </c>
      <c r="G1999" s="44"/>
      <c r="H1999" s="45">
        <v>30.32</v>
      </c>
      <c r="I1999" s="43">
        <f t="shared" si="3"/>
        <v>-0.02861053404</v>
      </c>
      <c r="J1999" s="44"/>
      <c r="K1999" s="45">
        <v>620.69</v>
      </c>
      <c r="L1999" s="43">
        <f t="shared" si="4"/>
        <v>-0.001416772893</v>
      </c>
      <c r="M1999" s="44"/>
      <c r="N1999" s="45">
        <v>160.35</v>
      </c>
      <c r="O1999" s="43">
        <f t="shared" si="5"/>
        <v>0.04626762348</v>
      </c>
      <c r="P1999" s="44"/>
      <c r="Q1999" s="45">
        <v>299.04</v>
      </c>
      <c r="R1999" s="43">
        <f t="shared" si="6"/>
        <v>-0.008391657636</v>
      </c>
      <c r="S1999" s="44"/>
      <c r="T1999" s="45">
        <v>785.25</v>
      </c>
      <c r="U1999" s="43">
        <f t="shared" si="7"/>
        <v>-0.05403705945</v>
      </c>
      <c r="V1999" s="44"/>
      <c r="W1999" s="45">
        <v>133.66</v>
      </c>
      <c r="X1999" s="43">
        <f t="shared" si="8"/>
        <v>0.006906934365</v>
      </c>
      <c r="Y1999" s="44"/>
      <c r="Z1999" s="45">
        <v>51.82</v>
      </c>
      <c r="AA1999" s="46">
        <f t="shared" si="9"/>
        <v>0.08515352</v>
      </c>
      <c r="AB1999" s="44"/>
      <c r="AC1999" s="45">
        <v>372.29</v>
      </c>
      <c r="AD1999" s="46">
        <f t="shared" si="10"/>
        <v>-0.02679406072</v>
      </c>
      <c r="AE1999" s="47"/>
      <c r="AF1999" s="42">
        <v>7486.15</v>
      </c>
      <c r="AG1999" s="46">
        <f t="shared" si="11"/>
        <v>-0.006079410385</v>
      </c>
      <c r="AH1999" s="47"/>
    </row>
    <row r="2000">
      <c r="A2000" s="41">
        <v>42437.0</v>
      </c>
      <c r="B2000" s="45">
        <v>545.35</v>
      </c>
      <c r="C2000" s="43">
        <f t="shared" si="1"/>
        <v>-0.006579572306</v>
      </c>
      <c r="D2000" s="44"/>
      <c r="E2000" s="45">
        <v>505.95</v>
      </c>
      <c r="F2000" s="43">
        <f t="shared" si="2"/>
        <v>-0.006285177672</v>
      </c>
      <c r="G2000" s="44"/>
      <c r="H2000" s="45">
        <v>31.2</v>
      </c>
      <c r="I2000" s="43">
        <f t="shared" si="3"/>
        <v>-0.009886860954</v>
      </c>
      <c r="J2000" s="44"/>
      <c r="K2000" s="45">
        <v>621.57</v>
      </c>
      <c r="L2000" s="43">
        <f t="shared" si="4"/>
        <v>-0.0139790916</v>
      </c>
      <c r="M2000" s="44"/>
      <c r="N2000" s="45">
        <v>153.1</v>
      </c>
      <c r="O2000" s="43">
        <f t="shared" si="5"/>
        <v>0.06350269811</v>
      </c>
      <c r="P2000" s="44"/>
      <c r="Q2000" s="45">
        <v>301.56</v>
      </c>
      <c r="R2000" s="43">
        <f t="shared" si="6"/>
        <v>-0.007598067672</v>
      </c>
      <c r="S2000" s="44"/>
      <c r="T2000" s="45">
        <v>828.85</v>
      </c>
      <c r="U2000" s="43">
        <f t="shared" si="7"/>
        <v>0.07254539576</v>
      </c>
      <c r="V2000" s="44"/>
      <c r="W2000" s="45">
        <v>132.74</v>
      </c>
      <c r="X2000" s="43">
        <f t="shared" si="8"/>
        <v>-0.001355115769</v>
      </c>
      <c r="Y2000" s="44"/>
      <c r="Z2000" s="45">
        <v>47.59</v>
      </c>
      <c r="AA2000" s="46">
        <f t="shared" si="9"/>
        <v>-0.01294381328</v>
      </c>
      <c r="AB2000" s="44"/>
      <c r="AC2000" s="45">
        <v>382.4</v>
      </c>
      <c r="AD2000" s="46">
        <f t="shared" si="10"/>
        <v>-0.02601839933</v>
      </c>
      <c r="AE2000" s="47"/>
      <c r="AF2000" s="42">
        <v>7531.8</v>
      </c>
      <c r="AG2000" s="46">
        <f t="shared" si="11"/>
        <v>0.006192959841</v>
      </c>
      <c r="AH2000" s="47"/>
    </row>
    <row r="2001">
      <c r="A2001" s="41">
        <v>42433.0</v>
      </c>
      <c r="B2001" s="45">
        <v>548.95</v>
      </c>
      <c r="C2001" s="43">
        <f t="shared" si="1"/>
        <v>0.0008200829655</v>
      </c>
      <c r="D2001" s="44"/>
      <c r="E2001" s="45">
        <v>509.14</v>
      </c>
      <c r="F2001" s="43">
        <f t="shared" si="2"/>
        <v>0.0046065794</v>
      </c>
      <c r="G2001" s="44"/>
      <c r="H2001" s="45">
        <v>31.51</v>
      </c>
      <c r="I2001" s="43">
        <f t="shared" si="3"/>
        <v>-0.04255961442</v>
      </c>
      <c r="J2001" s="44"/>
      <c r="K2001" s="45">
        <v>630.32</v>
      </c>
      <c r="L2001" s="43">
        <f t="shared" si="4"/>
        <v>0.008700002293</v>
      </c>
      <c r="M2001" s="44"/>
      <c r="N2001" s="45">
        <v>143.68</v>
      </c>
      <c r="O2001" s="43">
        <f t="shared" si="5"/>
        <v>0.05346421084</v>
      </c>
      <c r="P2001" s="44"/>
      <c r="Q2001" s="45">
        <v>303.86</v>
      </c>
      <c r="R2001" s="43">
        <f t="shared" si="6"/>
        <v>0.005345665262</v>
      </c>
      <c r="S2001" s="44"/>
      <c r="T2001" s="45">
        <v>770.85</v>
      </c>
      <c r="U2001" s="43">
        <f t="shared" si="7"/>
        <v>0.04314355604</v>
      </c>
      <c r="V2001" s="44"/>
      <c r="W2001" s="45">
        <v>132.92</v>
      </c>
      <c r="X2001" s="43">
        <f t="shared" si="8"/>
        <v>-0.001954153196</v>
      </c>
      <c r="Y2001" s="44"/>
      <c r="Z2001" s="45">
        <v>48.21</v>
      </c>
      <c r="AA2001" s="46">
        <f t="shared" si="9"/>
        <v>0.03075221268</v>
      </c>
      <c r="AB2001" s="44"/>
      <c r="AC2001" s="45">
        <v>392.48</v>
      </c>
      <c r="AD2001" s="46">
        <f t="shared" si="10"/>
        <v>-0.008398187054</v>
      </c>
      <c r="AE2001" s="47"/>
      <c r="AF2001" s="42">
        <v>7485.3</v>
      </c>
      <c r="AG2001" s="46">
        <f t="shared" si="11"/>
        <v>-0.000006679736685</v>
      </c>
      <c r="AH2001" s="47"/>
    </row>
    <row r="2002">
      <c r="A2002" s="41">
        <v>42432.0</v>
      </c>
      <c r="B2002" s="45">
        <v>548.5</v>
      </c>
      <c r="C2002" s="43">
        <f t="shared" si="1"/>
        <v>0.08163924125</v>
      </c>
      <c r="D2002" s="44"/>
      <c r="E2002" s="45">
        <v>506.8</v>
      </c>
      <c r="F2002" s="43">
        <f t="shared" si="2"/>
        <v>0.008560610301</v>
      </c>
      <c r="G2002" s="44"/>
      <c r="H2002" s="45">
        <v>32.88</v>
      </c>
      <c r="I2002" s="43">
        <f t="shared" si="3"/>
        <v>0.1624473706</v>
      </c>
      <c r="J2002" s="44"/>
      <c r="K2002" s="45">
        <v>624.86</v>
      </c>
      <c r="L2002" s="43">
        <f t="shared" si="4"/>
        <v>0.002226976159</v>
      </c>
      <c r="M2002" s="44"/>
      <c r="N2002" s="45">
        <v>136.2</v>
      </c>
      <c r="O2002" s="43">
        <f t="shared" si="5"/>
        <v>0.01553860343</v>
      </c>
      <c r="P2002" s="44"/>
      <c r="Q2002" s="45">
        <v>302.24</v>
      </c>
      <c r="R2002" s="43">
        <f t="shared" si="6"/>
        <v>0.006039908183</v>
      </c>
      <c r="S2002" s="44"/>
      <c r="T2002" s="45">
        <v>738.3</v>
      </c>
      <c r="U2002" s="43">
        <f t="shared" si="7"/>
        <v>0.004411721955</v>
      </c>
      <c r="V2002" s="44"/>
      <c r="W2002" s="45">
        <v>133.18</v>
      </c>
      <c r="X2002" s="43">
        <f t="shared" si="8"/>
        <v>0.01688602573</v>
      </c>
      <c r="Y2002" s="44"/>
      <c r="Z2002" s="45">
        <v>46.75</v>
      </c>
      <c r="AA2002" s="46">
        <f t="shared" si="9"/>
        <v>0</v>
      </c>
      <c r="AB2002" s="44"/>
      <c r="AC2002" s="45">
        <v>395.79</v>
      </c>
      <c r="AD2002" s="46">
        <f t="shared" si="10"/>
        <v>0.03693020313</v>
      </c>
      <c r="AE2002" s="47"/>
      <c r="AF2002" s="42">
        <v>7485.35</v>
      </c>
      <c r="AG2002" s="46">
        <f t="shared" si="11"/>
        <v>0.001303393351</v>
      </c>
      <c r="AH2002" s="47"/>
    </row>
    <row r="2003">
      <c r="A2003" s="41">
        <v>42431.0</v>
      </c>
      <c r="B2003" s="45">
        <v>505.5</v>
      </c>
      <c r="C2003" s="43">
        <f t="shared" si="1"/>
        <v>0.01816598513</v>
      </c>
      <c r="D2003" s="44"/>
      <c r="E2003" s="45">
        <v>502.48</v>
      </c>
      <c r="F2003" s="43">
        <f t="shared" si="2"/>
        <v>0.02315244438</v>
      </c>
      <c r="G2003" s="44"/>
      <c r="H2003" s="45">
        <v>27.95</v>
      </c>
      <c r="I2003" s="43">
        <f t="shared" si="3"/>
        <v>0.02243219966</v>
      </c>
      <c r="J2003" s="44"/>
      <c r="K2003" s="45">
        <v>623.47</v>
      </c>
      <c r="L2003" s="43">
        <f t="shared" si="4"/>
        <v>0.004952335946</v>
      </c>
      <c r="M2003" s="44"/>
      <c r="N2003" s="45">
        <v>134.1</v>
      </c>
      <c r="O2003" s="43">
        <f t="shared" si="5"/>
        <v>0.01866680726</v>
      </c>
      <c r="P2003" s="44"/>
      <c r="Q2003" s="45">
        <v>300.42</v>
      </c>
      <c r="R2003" s="43">
        <f t="shared" si="6"/>
        <v>-0.01417900905</v>
      </c>
      <c r="S2003" s="44"/>
      <c r="T2003" s="45">
        <v>735.05</v>
      </c>
      <c r="U2003" s="43">
        <f t="shared" si="7"/>
        <v>0.03298483991</v>
      </c>
      <c r="V2003" s="44"/>
      <c r="W2003" s="45">
        <v>130.95</v>
      </c>
      <c r="X2003" s="43">
        <f t="shared" si="8"/>
        <v>0.01098026158</v>
      </c>
      <c r="Y2003" s="44"/>
      <c r="Z2003" s="45">
        <v>46.75</v>
      </c>
      <c r="AA2003" s="46">
        <f t="shared" si="9"/>
        <v>0.01834913867</v>
      </c>
      <c r="AB2003" s="44"/>
      <c r="AC2003" s="45">
        <v>381.44</v>
      </c>
      <c r="AD2003" s="46">
        <f t="shared" si="10"/>
        <v>-0.01700022747</v>
      </c>
      <c r="AE2003" s="47"/>
      <c r="AF2003" s="42">
        <v>7475.6</v>
      </c>
      <c r="AG2003" s="46">
        <f t="shared" si="11"/>
        <v>0.01438272758</v>
      </c>
      <c r="AH2003" s="47"/>
    </row>
    <row r="2004">
      <c r="A2004" s="41">
        <v>42430.0</v>
      </c>
      <c r="B2004" s="45">
        <v>496.4</v>
      </c>
      <c r="C2004" s="43">
        <f t="shared" si="1"/>
        <v>0.03703937121</v>
      </c>
      <c r="D2004" s="44"/>
      <c r="E2004" s="45">
        <v>490.98</v>
      </c>
      <c r="F2004" s="43">
        <f t="shared" si="2"/>
        <v>0.01256382902</v>
      </c>
      <c r="G2004" s="44"/>
      <c r="H2004" s="45">
        <v>27.33</v>
      </c>
      <c r="I2004" s="43">
        <f t="shared" si="3"/>
        <v>-0.008017535659</v>
      </c>
      <c r="J2004" s="44"/>
      <c r="K2004" s="45">
        <v>620.39</v>
      </c>
      <c r="L2004" s="43">
        <f t="shared" si="4"/>
        <v>0.02553316305</v>
      </c>
      <c r="M2004" s="44"/>
      <c r="N2004" s="45">
        <v>131.62</v>
      </c>
      <c r="O2004" s="43">
        <f t="shared" si="5"/>
        <v>0.05160524573</v>
      </c>
      <c r="P2004" s="44"/>
      <c r="Q2004" s="45">
        <v>304.71</v>
      </c>
      <c r="R2004" s="43">
        <f t="shared" si="6"/>
        <v>-0.008301243827</v>
      </c>
      <c r="S2004" s="44"/>
      <c r="T2004" s="45">
        <v>711.2</v>
      </c>
      <c r="U2004" s="43">
        <f t="shared" si="7"/>
        <v>0.01573050222</v>
      </c>
      <c r="V2004" s="44"/>
      <c r="W2004" s="45">
        <v>129.52</v>
      </c>
      <c r="X2004" s="43">
        <f t="shared" si="8"/>
        <v>0.005263984906</v>
      </c>
      <c r="Y2004" s="44"/>
      <c r="Z2004" s="45">
        <v>45.9</v>
      </c>
      <c r="AA2004" s="46">
        <f t="shared" si="9"/>
        <v>0.03480346831</v>
      </c>
      <c r="AB2004" s="44"/>
      <c r="AC2004" s="45">
        <v>387.98</v>
      </c>
      <c r="AD2004" s="46">
        <f t="shared" si="10"/>
        <v>0.02178303952</v>
      </c>
      <c r="AE2004" s="47"/>
      <c r="AF2004" s="42">
        <v>7368.85</v>
      </c>
      <c r="AG2004" s="46">
        <f t="shared" si="11"/>
        <v>0.0200881943</v>
      </c>
      <c r="AH2004" s="47"/>
    </row>
    <row r="2005">
      <c r="A2005" s="41">
        <v>42429.0</v>
      </c>
      <c r="B2005" s="45">
        <v>478.35</v>
      </c>
      <c r="C2005" s="43">
        <f t="shared" si="1"/>
        <v>-0.003547583019</v>
      </c>
      <c r="D2005" s="44"/>
      <c r="E2005" s="45">
        <v>484.85</v>
      </c>
      <c r="F2005" s="43">
        <f t="shared" si="2"/>
        <v>0.01124166649</v>
      </c>
      <c r="G2005" s="44"/>
      <c r="H2005" s="45">
        <v>27.55</v>
      </c>
      <c r="I2005" s="43">
        <f t="shared" si="3"/>
        <v>0.07810870489</v>
      </c>
      <c r="J2005" s="44"/>
      <c r="K2005" s="45">
        <v>604.75</v>
      </c>
      <c r="L2005" s="43">
        <f t="shared" si="4"/>
        <v>-0.0515462595</v>
      </c>
      <c r="M2005" s="44"/>
      <c r="N2005" s="45">
        <v>125.0</v>
      </c>
      <c r="O2005" s="43">
        <f t="shared" si="5"/>
        <v>0.03087166367</v>
      </c>
      <c r="P2005" s="44"/>
      <c r="Q2005" s="45">
        <v>307.25</v>
      </c>
      <c r="R2005" s="43">
        <f t="shared" si="6"/>
        <v>0.01323611369</v>
      </c>
      <c r="S2005" s="44"/>
      <c r="T2005" s="45">
        <v>700.1</v>
      </c>
      <c r="U2005" s="43">
        <f t="shared" si="7"/>
        <v>-0.02364343171</v>
      </c>
      <c r="V2005" s="44"/>
      <c r="W2005" s="45">
        <v>128.84</v>
      </c>
      <c r="X2005" s="43">
        <f t="shared" si="8"/>
        <v>0.01249625758</v>
      </c>
      <c r="Y2005" s="44"/>
      <c r="Z2005" s="45">
        <v>44.33</v>
      </c>
      <c r="AA2005" s="46">
        <f t="shared" si="9"/>
        <v>0.01500028126</v>
      </c>
      <c r="AB2005" s="44"/>
      <c r="AC2005" s="45">
        <v>379.62</v>
      </c>
      <c r="AD2005" s="46">
        <f t="shared" si="10"/>
        <v>0.02380461859</v>
      </c>
      <c r="AE2005" s="47"/>
      <c r="AF2005" s="42">
        <v>7222.3</v>
      </c>
      <c r="AG2005" s="46">
        <f t="shared" si="11"/>
        <v>0.03311502604</v>
      </c>
      <c r="AH2005" s="47"/>
    </row>
    <row r="2006">
      <c r="A2006" s="41">
        <v>42426.0</v>
      </c>
      <c r="B2006" s="45">
        <v>480.05</v>
      </c>
      <c r="C2006" s="43">
        <f t="shared" si="1"/>
        <v>-0.0113920039</v>
      </c>
      <c r="D2006" s="44"/>
      <c r="E2006" s="45">
        <v>479.43</v>
      </c>
      <c r="F2006" s="43">
        <f t="shared" si="2"/>
        <v>0.01926963627</v>
      </c>
      <c r="G2006" s="44"/>
      <c r="H2006" s="45">
        <v>25.48</v>
      </c>
      <c r="I2006" s="43">
        <f t="shared" si="3"/>
        <v>-0.03925090229</v>
      </c>
      <c r="J2006" s="44"/>
      <c r="K2006" s="45">
        <v>636.74</v>
      </c>
      <c r="L2006" s="43">
        <f t="shared" si="4"/>
        <v>-0.03599963081</v>
      </c>
      <c r="M2006" s="44"/>
      <c r="N2006" s="45">
        <v>121.2</v>
      </c>
      <c r="O2006" s="43">
        <f t="shared" si="5"/>
        <v>-0.03183120316</v>
      </c>
      <c r="P2006" s="44"/>
      <c r="Q2006" s="45">
        <v>303.21</v>
      </c>
      <c r="R2006" s="43">
        <f t="shared" si="6"/>
        <v>-0.02027394254</v>
      </c>
      <c r="S2006" s="44"/>
      <c r="T2006" s="45">
        <v>716.85</v>
      </c>
      <c r="U2006" s="43">
        <f t="shared" si="7"/>
        <v>0.008405176611</v>
      </c>
      <c r="V2006" s="44"/>
      <c r="W2006" s="45">
        <v>127.24</v>
      </c>
      <c r="X2006" s="43">
        <f t="shared" si="8"/>
        <v>0.007810998725</v>
      </c>
      <c r="Y2006" s="44"/>
      <c r="Z2006" s="45">
        <v>43.67</v>
      </c>
      <c r="AA2006" s="46">
        <f t="shared" si="9"/>
        <v>0.02904141836</v>
      </c>
      <c r="AB2006" s="44"/>
      <c r="AC2006" s="45">
        <v>370.69</v>
      </c>
      <c r="AD2006" s="46">
        <f t="shared" si="10"/>
        <v>-0.01022566916</v>
      </c>
      <c r="AE2006" s="47"/>
      <c r="AF2006" s="42">
        <v>6987.05</v>
      </c>
      <c r="AG2006" s="46">
        <f t="shared" si="11"/>
        <v>-0.006092707621</v>
      </c>
      <c r="AH2006" s="47"/>
    </row>
    <row r="2007">
      <c r="A2007" s="41">
        <v>42425.0</v>
      </c>
      <c r="B2007" s="45">
        <v>485.55</v>
      </c>
      <c r="C2007" s="43">
        <f t="shared" si="1"/>
        <v>-0.003905452035</v>
      </c>
      <c r="D2007" s="44"/>
      <c r="E2007" s="45">
        <v>470.28</v>
      </c>
      <c r="F2007" s="43">
        <f t="shared" si="2"/>
        <v>-0.007351494397</v>
      </c>
      <c r="G2007" s="44"/>
      <c r="H2007" s="45">
        <v>26.5</v>
      </c>
      <c r="I2007" s="43">
        <f t="shared" si="3"/>
        <v>0.02444735965</v>
      </c>
      <c r="J2007" s="44"/>
      <c r="K2007" s="45">
        <v>660.08</v>
      </c>
      <c r="L2007" s="43">
        <f t="shared" si="4"/>
        <v>0.01360565206</v>
      </c>
      <c r="M2007" s="44"/>
      <c r="N2007" s="45">
        <v>125.12</v>
      </c>
      <c r="O2007" s="43">
        <f t="shared" si="5"/>
        <v>-0.03131402106</v>
      </c>
      <c r="P2007" s="44"/>
      <c r="Q2007" s="45">
        <v>309.42</v>
      </c>
      <c r="R2007" s="43">
        <f t="shared" si="6"/>
        <v>-0.01099230044</v>
      </c>
      <c r="S2007" s="44"/>
      <c r="T2007" s="45">
        <v>710.85</v>
      </c>
      <c r="U2007" s="43">
        <f t="shared" si="7"/>
        <v>-0.01957227723</v>
      </c>
      <c r="V2007" s="44"/>
      <c r="W2007" s="45">
        <v>126.25</v>
      </c>
      <c r="X2007" s="43">
        <f t="shared" si="8"/>
        <v>-0.01766483618</v>
      </c>
      <c r="Y2007" s="44"/>
      <c r="Z2007" s="45">
        <v>42.42</v>
      </c>
      <c r="AA2007" s="46">
        <f t="shared" si="9"/>
        <v>-0.07884516793</v>
      </c>
      <c r="AB2007" s="44"/>
      <c r="AC2007" s="45">
        <v>374.5</v>
      </c>
      <c r="AD2007" s="46">
        <f t="shared" si="10"/>
        <v>0.005408457854</v>
      </c>
      <c r="AE2007" s="47"/>
      <c r="AF2007" s="42">
        <v>7029.75</v>
      </c>
      <c r="AG2007" s="46">
        <f t="shared" si="11"/>
        <v>0.008449839031</v>
      </c>
      <c r="AH2007" s="47"/>
    </row>
    <row r="2008">
      <c r="A2008" s="41">
        <v>42424.0</v>
      </c>
      <c r="B2008" s="45">
        <v>487.45</v>
      </c>
      <c r="C2008" s="43">
        <f t="shared" si="1"/>
        <v>0.02545195303</v>
      </c>
      <c r="D2008" s="44"/>
      <c r="E2008" s="45">
        <v>473.75</v>
      </c>
      <c r="F2008" s="43">
        <f t="shared" si="2"/>
        <v>-0.0213018392</v>
      </c>
      <c r="G2008" s="44"/>
      <c r="H2008" s="45">
        <v>25.86</v>
      </c>
      <c r="I2008" s="43">
        <f t="shared" si="3"/>
        <v>0.0342216285</v>
      </c>
      <c r="J2008" s="44"/>
      <c r="K2008" s="45">
        <v>651.16</v>
      </c>
      <c r="L2008" s="43">
        <f t="shared" si="4"/>
        <v>0.02262958147</v>
      </c>
      <c r="M2008" s="44"/>
      <c r="N2008" s="45">
        <v>129.1</v>
      </c>
      <c r="O2008" s="43">
        <f t="shared" si="5"/>
        <v>-0.03501118626</v>
      </c>
      <c r="P2008" s="44"/>
      <c r="Q2008" s="45">
        <v>312.84</v>
      </c>
      <c r="R2008" s="43">
        <f t="shared" si="6"/>
        <v>-0.004210532536</v>
      </c>
      <c r="S2008" s="44"/>
      <c r="T2008" s="45">
        <v>724.9</v>
      </c>
      <c r="U2008" s="43">
        <f t="shared" si="7"/>
        <v>-0.003099069317</v>
      </c>
      <c r="V2008" s="44"/>
      <c r="W2008" s="45">
        <v>128.5</v>
      </c>
      <c r="X2008" s="43">
        <f t="shared" si="8"/>
        <v>0.009932432181</v>
      </c>
      <c r="Y2008" s="44"/>
      <c r="Z2008" s="45">
        <v>45.9</v>
      </c>
      <c r="AA2008" s="46">
        <f t="shared" si="9"/>
        <v>-0.02644462387</v>
      </c>
      <c r="AB2008" s="44"/>
      <c r="AC2008" s="45">
        <v>372.48</v>
      </c>
      <c r="AD2008" s="46">
        <f t="shared" si="10"/>
        <v>0.02669001522</v>
      </c>
      <c r="AE2008" s="47"/>
      <c r="AF2008" s="42">
        <v>6970.6</v>
      </c>
      <c r="AG2008" s="46">
        <f t="shared" si="11"/>
        <v>-0.006876711422</v>
      </c>
      <c r="AH2008" s="47"/>
    </row>
    <row r="2009">
      <c r="A2009" s="41">
        <v>42423.0</v>
      </c>
      <c r="B2009" s="45">
        <v>475.2</v>
      </c>
      <c r="C2009" s="43">
        <f t="shared" si="1"/>
        <v>0.04442784948</v>
      </c>
      <c r="D2009" s="44"/>
      <c r="E2009" s="45">
        <v>483.95</v>
      </c>
      <c r="F2009" s="43">
        <f t="shared" si="2"/>
        <v>-0.01909536854</v>
      </c>
      <c r="G2009" s="44"/>
      <c r="H2009" s="45">
        <v>24.99</v>
      </c>
      <c r="I2009" s="43">
        <f t="shared" si="3"/>
        <v>-0.01745383459</v>
      </c>
      <c r="J2009" s="44"/>
      <c r="K2009" s="45">
        <v>636.59</v>
      </c>
      <c r="L2009" s="43">
        <f t="shared" si="4"/>
        <v>-0.02846362679</v>
      </c>
      <c r="M2009" s="44"/>
      <c r="N2009" s="45">
        <v>133.7</v>
      </c>
      <c r="O2009" s="43">
        <f t="shared" si="5"/>
        <v>-0.03505521156</v>
      </c>
      <c r="P2009" s="44"/>
      <c r="Q2009" s="45">
        <v>314.16</v>
      </c>
      <c r="R2009" s="43">
        <f t="shared" si="6"/>
        <v>-0.02247285585</v>
      </c>
      <c r="S2009" s="44"/>
      <c r="T2009" s="45">
        <v>727.15</v>
      </c>
      <c r="U2009" s="43">
        <f t="shared" si="7"/>
        <v>-0.01555602086</v>
      </c>
      <c r="V2009" s="44"/>
      <c r="W2009" s="45">
        <v>127.23</v>
      </c>
      <c r="X2009" s="43">
        <f t="shared" si="8"/>
        <v>-0.04239585556</v>
      </c>
      <c r="Y2009" s="44"/>
      <c r="Z2009" s="45">
        <v>47.13</v>
      </c>
      <c r="AA2009" s="46">
        <f t="shared" si="9"/>
        <v>-0.001060333044</v>
      </c>
      <c r="AB2009" s="44"/>
      <c r="AC2009" s="45">
        <v>362.67</v>
      </c>
      <c r="AD2009" s="46">
        <f t="shared" si="10"/>
        <v>-0.001542912553</v>
      </c>
      <c r="AE2009" s="47"/>
      <c r="AF2009" s="42">
        <v>7018.7</v>
      </c>
      <c r="AG2009" s="46">
        <f t="shared" si="11"/>
        <v>-0.01286093497</v>
      </c>
      <c r="AH2009" s="47"/>
    </row>
    <row r="2010">
      <c r="A2010" s="41">
        <v>42422.0</v>
      </c>
      <c r="B2010" s="45">
        <v>454.55</v>
      </c>
      <c r="C2010" s="43">
        <f t="shared" si="1"/>
        <v>0.001651346222</v>
      </c>
      <c r="D2010" s="44"/>
      <c r="E2010" s="45">
        <v>493.28</v>
      </c>
      <c r="F2010" s="43">
        <f t="shared" si="2"/>
        <v>-0.0005472067261</v>
      </c>
      <c r="G2010" s="44"/>
      <c r="H2010" s="45">
        <v>25.43</v>
      </c>
      <c r="I2010" s="43">
        <f t="shared" si="3"/>
        <v>-0.02024203018</v>
      </c>
      <c r="J2010" s="44"/>
      <c r="K2010" s="45">
        <v>654.97</v>
      </c>
      <c r="L2010" s="43">
        <f t="shared" si="4"/>
        <v>0.009434104593</v>
      </c>
      <c r="M2010" s="44"/>
      <c r="N2010" s="45">
        <v>138.47</v>
      </c>
      <c r="O2010" s="43">
        <f t="shared" si="5"/>
        <v>-0.03302974353</v>
      </c>
      <c r="P2010" s="44"/>
      <c r="Q2010" s="45">
        <v>321.3</v>
      </c>
      <c r="R2010" s="43">
        <f t="shared" si="6"/>
        <v>-0.01966225629</v>
      </c>
      <c r="S2010" s="44"/>
      <c r="T2010" s="45">
        <v>738.55</v>
      </c>
      <c r="U2010" s="43">
        <f t="shared" si="7"/>
        <v>0.01089112937</v>
      </c>
      <c r="V2010" s="44"/>
      <c r="W2010" s="45">
        <v>132.74</v>
      </c>
      <c r="X2010" s="43">
        <f t="shared" si="8"/>
        <v>0.005514650425</v>
      </c>
      <c r="Y2010" s="44"/>
      <c r="Z2010" s="45">
        <v>47.18</v>
      </c>
      <c r="AA2010" s="46">
        <f t="shared" si="9"/>
        <v>0.06411470253</v>
      </c>
      <c r="AB2010" s="44"/>
      <c r="AC2010" s="45">
        <v>363.23</v>
      </c>
      <c r="AD2010" s="46">
        <f t="shared" si="10"/>
        <v>-0.02119277399</v>
      </c>
      <c r="AE2010" s="47"/>
      <c r="AF2010" s="42">
        <v>7109.55</v>
      </c>
      <c r="AG2010" s="46">
        <f t="shared" si="11"/>
        <v>-0.01742920983</v>
      </c>
      <c r="AH2010" s="47"/>
    </row>
    <row r="2011">
      <c r="A2011" s="41">
        <v>42419.0</v>
      </c>
      <c r="B2011" s="45">
        <v>453.8</v>
      </c>
      <c r="C2011" s="43">
        <f t="shared" si="1"/>
        <v>0.001764446863</v>
      </c>
      <c r="D2011" s="44"/>
      <c r="E2011" s="45">
        <v>493.55</v>
      </c>
      <c r="F2011" s="43">
        <f t="shared" si="2"/>
        <v>-0.0001620778382</v>
      </c>
      <c r="G2011" s="44"/>
      <c r="H2011" s="45">
        <v>25.95</v>
      </c>
      <c r="I2011" s="43">
        <f t="shared" si="3"/>
        <v>-0.003846158587</v>
      </c>
      <c r="J2011" s="44"/>
      <c r="K2011" s="45">
        <v>648.82</v>
      </c>
      <c r="L2011" s="43">
        <f t="shared" si="4"/>
        <v>-0.01152361889</v>
      </c>
      <c r="M2011" s="44"/>
      <c r="N2011" s="45">
        <v>143.12</v>
      </c>
      <c r="O2011" s="43">
        <f t="shared" si="5"/>
        <v>-0.03014473658</v>
      </c>
      <c r="P2011" s="44"/>
      <c r="Q2011" s="45">
        <v>327.68</v>
      </c>
      <c r="R2011" s="43">
        <f t="shared" si="6"/>
        <v>0.008396972509</v>
      </c>
      <c r="S2011" s="44"/>
      <c r="T2011" s="45">
        <v>730.55</v>
      </c>
      <c r="U2011" s="43">
        <f t="shared" si="7"/>
        <v>-0.01420295018</v>
      </c>
      <c r="V2011" s="44"/>
      <c r="W2011" s="45">
        <v>132.01</v>
      </c>
      <c r="X2011" s="43">
        <f t="shared" si="8"/>
        <v>0.02229037944</v>
      </c>
      <c r="Y2011" s="44"/>
      <c r="Z2011" s="45">
        <v>44.25</v>
      </c>
      <c r="AA2011" s="46">
        <f t="shared" si="9"/>
        <v>0.002035969485</v>
      </c>
      <c r="AB2011" s="44"/>
      <c r="AC2011" s="45">
        <v>371.01</v>
      </c>
      <c r="AD2011" s="46">
        <f t="shared" si="10"/>
        <v>0.03485839211</v>
      </c>
      <c r="AE2011" s="47"/>
      <c r="AF2011" s="42">
        <v>7234.55</v>
      </c>
      <c r="AG2011" s="46">
        <f t="shared" si="11"/>
        <v>0.00329519242</v>
      </c>
      <c r="AH2011" s="47"/>
    </row>
    <row r="2012">
      <c r="A2012" s="41">
        <v>42418.0</v>
      </c>
      <c r="B2012" s="45">
        <v>453.0</v>
      </c>
      <c r="C2012" s="43">
        <f t="shared" si="1"/>
        <v>0.02299978574</v>
      </c>
      <c r="D2012" s="44"/>
      <c r="E2012" s="45">
        <v>493.63</v>
      </c>
      <c r="F2012" s="43">
        <f t="shared" si="2"/>
        <v>0.01481659758</v>
      </c>
      <c r="G2012" s="44"/>
      <c r="H2012" s="45">
        <v>26.05</v>
      </c>
      <c r="I2012" s="43">
        <f t="shared" si="3"/>
        <v>0.02055530972</v>
      </c>
      <c r="J2012" s="44"/>
      <c r="K2012" s="45">
        <v>656.34</v>
      </c>
      <c r="L2012" s="43">
        <f t="shared" si="4"/>
        <v>0.02030096884</v>
      </c>
      <c r="M2012" s="44"/>
      <c r="N2012" s="45">
        <v>147.5</v>
      </c>
      <c r="O2012" s="43">
        <f t="shared" si="5"/>
        <v>0.003395589001</v>
      </c>
      <c r="P2012" s="44"/>
      <c r="Q2012" s="45">
        <v>324.94</v>
      </c>
      <c r="R2012" s="43">
        <f t="shared" si="6"/>
        <v>0.008188788555</v>
      </c>
      <c r="S2012" s="44"/>
      <c r="T2012" s="45">
        <v>741.0</v>
      </c>
      <c r="U2012" s="43">
        <f t="shared" si="7"/>
        <v>0.01523010129</v>
      </c>
      <c r="V2012" s="44"/>
      <c r="W2012" s="45">
        <v>129.1</v>
      </c>
      <c r="X2012" s="43">
        <f t="shared" si="8"/>
        <v>-0.027955689</v>
      </c>
      <c r="Y2012" s="44"/>
      <c r="Z2012" s="45">
        <v>44.16</v>
      </c>
      <c r="AA2012" s="46">
        <f t="shared" si="9"/>
        <v>0.06671480056</v>
      </c>
      <c r="AB2012" s="44"/>
      <c r="AC2012" s="45">
        <v>358.3</v>
      </c>
      <c r="AD2012" s="46">
        <f t="shared" si="10"/>
        <v>-0.01710105595</v>
      </c>
      <c r="AE2012" s="47"/>
      <c r="AF2012" s="42">
        <v>7210.75</v>
      </c>
      <c r="AG2012" s="46">
        <f t="shared" si="11"/>
        <v>0.002638432359</v>
      </c>
      <c r="AH2012" s="47"/>
    </row>
    <row r="2013">
      <c r="A2013" s="41">
        <v>42417.0</v>
      </c>
      <c r="B2013" s="45">
        <v>442.7</v>
      </c>
      <c r="C2013" s="43">
        <f t="shared" si="1"/>
        <v>0.01067342936</v>
      </c>
      <c r="D2013" s="44"/>
      <c r="E2013" s="45">
        <v>486.37</v>
      </c>
      <c r="F2013" s="43">
        <f t="shared" si="2"/>
        <v>0.001502042442</v>
      </c>
      <c r="G2013" s="44"/>
      <c r="H2013" s="45">
        <v>25.52</v>
      </c>
      <c r="I2013" s="43">
        <f t="shared" si="3"/>
        <v>0.02218791498</v>
      </c>
      <c r="J2013" s="44"/>
      <c r="K2013" s="45">
        <v>643.15</v>
      </c>
      <c r="L2013" s="43">
        <f t="shared" si="4"/>
        <v>0.005566267597</v>
      </c>
      <c r="M2013" s="44"/>
      <c r="N2013" s="45">
        <v>147.0</v>
      </c>
      <c r="O2013" s="43">
        <f t="shared" si="5"/>
        <v>0.02758795652</v>
      </c>
      <c r="P2013" s="44"/>
      <c r="Q2013" s="45">
        <v>322.29</v>
      </c>
      <c r="R2013" s="43">
        <f t="shared" si="6"/>
        <v>0.01120153992</v>
      </c>
      <c r="S2013" s="44"/>
      <c r="T2013" s="45">
        <v>729.8</v>
      </c>
      <c r="U2013" s="43">
        <f t="shared" si="7"/>
        <v>-0.03560148534</v>
      </c>
      <c r="V2013" s="44"/>
      <c r="W2013" s="45">
        <v>132.76</v>
      </c>
      <c r="X2013" s="43">
        <f t="shared" si="8"/>
        <v>-0.01562006273</v>
      </c>
      <c r="Y2013" s="44"/>
      <c r="Z2013" s="45">
        <v>41.31</v>
      </c>
      <c r="AA2013" s="46">
        <f t="shared" si="9"/>
        <v>-0.01965547458</v>
      </c>
      <c r="AB2013" s="44"/>
      <c r="AC2013" s="45">
        <v>364.48</v>
      </c>
      <c r="AD2013" s="46">
        <f t="shared" si="10"/>
        <v>-0.03340208544</v>
      </c>
      <c r="AE2013" s="47"/>
      <c r="AF2013" s="42">
        <v>7191.75</v>
      </c>
      <c r="AG2013" s="46">
        <f t="shared" si="11"/>
        <v>0.01165031848</v>
      </c>
      <c r="AH2013" s="47"/>
    </row>
    <row r="2014">
      <c r="A2014" s="41">
        <v>42416.0</v>
      </c>
      <c r="B2014" s="45">
        <v>438.0</v>
      </c>
      <c r="C2014" s="43">
        <f t="shared" si="1"/>
        <v>-0.03367321511</v>
      </c>
      <c r="D2014" s="44"/>
      <c r="E2014" s="45">
        <v>485.64</v>
      </c>
      <c r="F2014" s="43">
        <f t="shared" si="2"/>
        <v>-0.0001647175098</v>
      </c>
      <c r="G2014" s="44"/>
      <c r="H2014" s="45">
        <v>24.96</v>
      </c>
      <c r="I2014" s="43">
        <f t="shared" si="3"/>
        <v>-0.01273902578</v>
      </c>
      <c r="J2014" s="44"/>
      <c r="K2014" s="45">
        <v>639.58</v>
      </c>
      <c r="L2014" s="43">
        <f t="shared" si="4"/>
        <v>0.001971985927</v>
      </c>
      <c r="M2014" s="44"/>
      <c r="N2014" s="45">
        <v>143.0</v>
      </c>
      <c r="O2014" s="43">
        <f t="shared" si="5"/>
        <v>0.03175772159</v>
      </c>
      <c r="P2014" s="44"/>
      <c r="Q2014" s="45">
        <v>318.7</v>
      </c>
      <c r="R2014" s="43">
        <f t="shared" si="6"/>
        <v>0.04252960164</v>
      </c>
      <c r="S2014" s="44"/>
      <c r="T2014" s="45">
        <v>756.25</v>
      </c>
      <c r="U2014" s="43">
        <f t="shared" si="7"/>
        <v>0.02952243927</v>
      </c>
      <c r="V2014" s="44"/>
      <c r="W2014" s="45">
        <v>134.85</v>
      </c>
      <c r="X2014" s="43">
        <f t="shared" si="8"/>
        <v>-0.03225144548</v>
      </c>
      <c r="Y2014" s="44"/>
      <c r="Z2014" s="45">
        <v>42.13</v>
      </c>
      <c r="AA2014" s="46">
        <f t="shared" si="9"/>
        <v>-0.0204400397</v>
      </c>
      <c r="AB2014" s="44"/>
      <c r="AC2014" s="45">
        <v>376.86</v>
      </c>
      <c r="AD2014" s="46">
        <f t="shared" si="10"/>
        <v>0.0181005263</v>
      </c>
      <c r="AE2014" s="47"/>
      <c r="AF2014" s="42">
        <v>7108.45</v>
      </c>
      <c r="AG2014" s="46">
        <f t="shared" si="11"/>
        <v>0.008504858176</v>
      </c>
      <c r="AH2014" s="47"/>
    </row>
    <row r="2015">
      <c r="A2015" s="41">
        <v>42415.0</v>
      </c>
      <c r="B2015" s="45">
        <v>453.0</v>
      </c>
      <c r="C2015" s="43">
        <f t="shared" si="1"/>
        <v>0.01961721402</v>
      </c>
      <c r="D2015" s="44"/>
      <c r="E2015" s="45">
        <v>485.72</v>
      </c>
      <c r="F2015" s="43">
        <f t="shared" si="2"/>
        <v>0.002267247503</v>
      </c>
      <c r="G2015" s="44"/>
      <c r="H2015" s="45">
        <v>25.28</v>
      </c>
      <c r="I2015" s="43">
        <f t="shared" si="3"/>
        <v>-0.06915108682</v>
      </c>
      <c r="J2015" s="44"/>
      <c r="K2015" s="45">
        <v>638.32</v>
      </c>
      <c r="L2015" s="43">
        <f t="shared" si="4"/>
        <v>0.04249967626</v>
      </c>
      <c r="M2015" s="44"/>
      <c r="N2015" s="45">
        <v>138.53</v>
      </c>
      <c r="O2015" s="43">
        <f t="shared" si="5"/>
        <v>0.03459129532</v>
      </c>
      <c r="P2015" s="44"/>
      <c r="Q2015" s="45">
        <v>305.43</v>
      </c>
      <c r="R2015" s="43">
        <f t="shared" si="6"/>
        <v>-0.004084238903</v>
      </c>
      <c r="S2015" s="44"/>
      <c r="T2015" s="45">
        <v>734.25</v>
      </c>
      <c r="U2015" s="43">
        <f t="shared" si="7"/>
        <v>0.014956371</v>
      </c>
      <c r="V2015" s="44"/>
      <c r="W2015" s="45">
        <v>139.27</v>
      </c>
      <c r="X2015" s="43">
        <f t="shared" si="8"/>
        <v>-0.002080121254</v>
      </c>
      <c r="Y2015" s="44"/>
      <c r="Z2015" s="45">
        <v>43.0</v>
      </c>
      <c r="AA2015" s="46">
        <f t="shared" si="9"/>
        <v>0.04958117461</v>
      </c>
      <c r="AB2015" s="44"/>
      <c r="AC2015" s="45">
        <v>370.1</v>
      </c>
      <c r="AD2015" s="46">
        <f t="shared" si="10"/>
        <v>0.002082686064</v>
      </c>
      <c r="AE2015" s="47"/>
      <c r="AF2015" s="42">
        <v>7048.25</v>
      </c>
      <c r="AG2015" s="46">
        <f t="shared" si="11"/>
        <v>-0.01614254823</v>
      </c>
      <c r="AH2015" s="47"/>
    </row>
    <row r="2016">
      <c r="A2016" s="41">
        <v>42412.0</v>
      </c>
      <c r="B2016" s="45">
        <v>444.2</v>
      </c>
      <c r="C2016" s="43">
        <f t="shared" si="1"/>
        <v>0.002705141415</v>
      </c>
      <c r="D2016" s="44"/>
      <c r="E2016" s="45">
        <v>484.62</v>
      </c>
      <c r="F2016" s="43">
        <f t="shared" si="2"/>
        <v>-0.004015697485</v>
      </c>
      <c r="G2016" s="44"/>
      <c r="H2016" s="45">
        <v>27.09</v>
      </c>
      <c r="I2016" s="43">
        <f t="shared" si="3"/>
        <v>0.05579135963</v>
      </c>
      <c r="J2016" s="44"/>
      <c r="K2016" s="45">
        <v>611.76</v>
      </c>
      <c r="L2016" s="43">
        <f t="shared" si="4"/>
        <v>-0.001339497399</v>
      </c>
      <c r="M2016" s="44"/>
      <c r="N2016" s="45">
        <v>133.82</v>
      </c>
      <c r="O2016" s="43">
        <f t="shared" si="5"/>
        <v>0.02803851175</v>
      </c>
      <c r="P2016" s="44"/>
      <c r="Q2016" s="45">
        <v>306.68</v>
      </c>
      <c r="R2016" s="43">
        <f t="shared" si="6"/>
        <v>0.04798997573</v>
      </c>
      <c r="S2016" s="44"/>
      <c r="T2016" s="45">
        <v>723.35</v>
      </c>
      <c r="U2016" s="43">
        <f t="shared" si="7"/>
        <v>-0.03577992743</v>
      </c>
      <c r="V2016" s="44"/>
      <c r="W2016" s="45">
        <v>139.56</v>
      </c>
      <c r="X2016" s="43">
        <f t="shared" si="8"/>
        <v>0.02989204779</v>
      </c>
      <c r="Y2016" s="44"/>
      <c r="Z2016" s="45">
        <v>40.92</v>
      </c>
      <c r="AA2016" s="46">
        <f t="shared" si="9"/>
        <v>-0.02295063895</v>
      </c>
      <c r="AB2016" s="44"/>
      <c r="AC2016" s="45">
        <v>369.33</v>
      </c>
      <c r="AD2016" s="46">
        <f t="shared" si="10"/>
        <v>0.06585889895</v>
      </c>
      <c r="AE2016" s="47"/>
      <c r="AF2016" s="42">
        <v>7162.95</v>
      </c>
      <c r="AG2016" s="46">
        <f t="shared" si="11"/>
        <v>0.02573689663</v>
      </c>
      <c r="AH2016" s="47"/>
    </row>
    <row r="2017">
      <c r="A2017" s="41">
        <v>42411.0</v>
      </c>
      <c r="B2017" s="45">
        <v>443.0</v>
      </c>
      <c r="C2017" s="43">
        <f t="shared" si="1"/>
        <v>-0.008429383994</v>
      </c>
      <c r="D2017" s="44"/>
      <c r="E2017" s="45">
        <v>486.57</v>
      </c>
      <c r="F2017" s="43">
        <f t="shared" si="2"/>
        <v>-0.03787048235</v>
      </c>
      <c r="G2017" s="44"/>
      <c r="H2017" s="45">
        <v>25.62</v>
      </c>
      <c r="I2017" s="43">
        <f t="shared" si="3"/>
        <v>-0.01279831314</v>
      </c>
      <c r="J2017" s="44"/>
      <c r="K2017" s="45">
        <v>612.58</v>
      </c>
      <c r="L2017" s="43">
        <f t="shared" si="4"/>
        <v>-0.01672249994</v>
      </c>
      <c r="M2017" s="44"/>
      <c r="N2017" s="45">
        <v>130.12</v>
      </c>
      <c r="O2017" s="43">
        <f t="shared" si="5"/>
        <v>0.007250321001</v>
      </c>
      <c r="P2017" s="44"/>
      <c r="Q2017" s="45">
        <v>292.31</v>
      </c>
      <c r="R2017" s="43">
        <f t="shared" si="6"/>
        <v>-0.02343104405</v>
      </c>
      <c r="S2017" s="44"/>
      <c r="T2017" s="45">
        <v>749.7</v>
      </c>
      <c r="U2017" s="43">
        <f t="shared" si="7"/>
        <v>-0.02235724737</v>
      </c>
      <c r="V2017" s="44"/>
      <c r="W2017" s="45">
        <v>135.45</v>
      </c>
      <c r="X2017" s="43">
        <f t="shared" si="8"/>
        <v>-0.01814374156</v>
      </c>
      <c r="Y2017" s="44"/>
      <c r="Z2017" s="45">
        <v>41.87</v>
      </c>
      <c r="AA2017" s="46">
        <f t="shared" si="9"/>
        <v>-0.0411754071</v>
      </c>
      <c r="AB2017" s="44"/>
      <c r="AC2017" s="45">
        <v>345.79</v>
      </c>
      <c r="AD2017" s="46">
        <f t="shared" si="10"/>
        <v>-0.01347198912</v>
      </c>
      <c r="AE2017" s="47"/>
      <c r="AF2017" s="42">
        <v>6980.95</v>
      </c>
      <c r="AG2017" s="46">
        <f t="shared" si="11"/>
        <v>0.0006591532985</v>
      </c>
      <c r="AH2017" s="47"/>
    </row>
    <row r="2018">
      <c r="A2018" s="41">
        <v>42410.0</v>
      </c>
      <c r="B2018" s="45">
        <v>446.75</v>
      </c>
      <c r="C2018" s="43">
        <f t="shared" si="1"/>
        <v>-0.01510636302</v>
      </c>
      <c r="D2018" s="44"/>
      <c r="E2018" s="45">
        <v>505.35</v>
      </c>
      <c r="F2018" s="43">
        <f t="shared" si="2"/>
        <v>-0.01285849969</v>
      </c>
      <c r="G2018" s="44"/>
      <c r="H2018" s="45">
        <v>25.95</v>
      </c>
      <c r="I2018" s="43">
        <f t="shared" si="3"/>
        <v>-0.06309238929</v>
      </c>
      <c r="J2018" s="44"/>
      <c r="K2018" s="45">
        <v>622.91</v>
      </c>
      <c r="L2018" s="43">
        <f t="shared" si="4"/>
        <v>0.00331253921</v>
      </c>
      <c r="M2018" s="44"/>
      <c r="N2018" s="45">
        <v>129.18</v>
      </c>
      <c r="O2018" s="43">
        <f t="shared" si="5"/>
        <v>-0.01070270082</v>
      </c>
      <c r="P2018" s="44"/>
      <c r="Q2018" s="45">
        <v>299.24</v>
      </c>
      <c r="R2018" s="43">
        <f t="shared" si="6"/>
        <v>-0.01991794548</v>
      </c>
      <c r="S2018" s="44"/>
      <c r="T2018" s="45">
        <v>766.65</v>
      </c>
      <c r="U2018" s="43">
        <f t="shared" si="7"/>
        <v>-0.002605355476</v>
      </c>
      <c r="V2018" s="44"/>
      <c r="W2018" s="45">
        <v>137.93</v>
      </c>
      <c r="X2018" s="43">
        <f t="shared" si="8"/>
        <v>0.00756862648</v>
      </c>
      <c r="Y2018" s="44"/>
      <c r="Z2018" s="45">
        <v>43.63</v>
      </c>
      <c r="AA2018" s="46">
        <f t="shared" si="9"/>
        <v>-0.006624810066</v>
      </c>
      <c r="AB2018" s="44"/>
      <c r="AC2018" s="45">
        <v>350.48</v>
      </c>
      <c r="AD2018" s="46">
        <f t="shared" si="10"/>
        <v>-0.00696609348</v>
      </c>
      <c r="AE2018" s="47"/>
      <c r="AF2018" s="42">
        <v>6976.35</v>
      </c>
      <c r="AG2018" s="46">
        <f t="shared" si="11"/>
        <v>-0.03373335025</v>
      </c>
      <c r="AH2018" s="47"/>
    </row>
    <row r="2019">
      <c r="A2019" s="41">
        <v>42409.0</v>
      </c>
      <c r="B2019" s="45">
        <v>453.55</v>
      </c>
      <c r="C2019" s="43">
        <f t="shared" si="1"/>
        <v>-0.01499015979</v>
      </c>
      <c r="D2019" s="44"/>
      <c r="E2019" s="45">
        <v>511.89</v>
      </c>
      <c r="F2019" s="43">
        <f t="shared" si="2"/>
        <v>-0.009488143041</v>
      </c>
      <c r="G2019" s="44"/>
      <c r="H2019" s="45">
        <v>27.64</v>
      </c>
      <c r="I2019" s="43">
        <f t="shared" si="3"/>
        <v>-0.01579358026</v>
      </c>
      <c r="J2019" s="44"/>
      <c r="K2019" s="45">
        <v>620.85</v>
      </c>
      <c r="L2019" s="43">
        <f t="shared" si="4"/>
        <v>-0.008037197053</v>
      </c>
      <c r="M2019" s="44"/>
      <c r="N2019" s="45">
        <v>130.57</v>
      </c>
      <c r="O2019" s="43">
        <f t="shared" si="5"/>
        <v>0.004144288357</v>
      </c>
      <c r="P2019" s="44"/>
      <c r="Q2019" s="45">
        <v>305.26</v>
      </c>
      <c r="R2019" s="43">
        <f t="shared" si="6"/>
        <v>-0.01843609503</v>
      </c>
      <c r="S2019" s="44"/>
      <c r="T2019" s="45">
        <v>768.65</v>
      </c>
      <c r="U2019" s="43">
        <f t="shared" si="7"/>
        <v>-0.01555522377</v>
      </c>
      <c r="V2019" s="44"/>
      <c r="W2019" s="45">
        <v>136.89</v>
      </c>
      <c r="X2019" s="43">
        <f t="shared" si="8"/>
        <v>-0.02481910816</v>
      </c>
      <c r="Y2019" s="44"/>
      <c r="Z2019" s="45">
        <v>43.92</v>
      </c>
      <c r="AA2019" s="46">
        <f t="shared" si="9"/>
        <v>0.008230499137</v>
      </c>
      <c r="AB2019" s="44"/>
      <c r="AC2019" s="45">
        <v>352.93</v>
      </c>
      <c r="AD2019" s="46">
        <f t="shared" si="10"/>
        <v>-0.03176286533</v>
      </c>
      <c r="AE2019" s="47"/>
      <c r="AF2019" s="42">
        <v>7215.7</v>
      </c>
      <c r="AG2019" s="46">
        <f t="shared" si="11"/>
        <v>-0.01136853479</v>
      </c>
      <c r="AH2019" s="47"/>
    </row>
    <row r="2020">
      <c r="A2020" s="41">
        <v>42408.0</v>
      </c>
      <c r="B2020" s="45">
        <v>460.4</v>
      </c>
      <c r="C2020" s="43">
        <f t="shared" si="1"/>
        <v>-0.009726651849</v>
      </c>
      <c r="D2020" s="44"/>
      <c r="E2020" s="45">
        <v>516.77</v>
      </c>
      <c r="F2020" s="43">
        <f t="shared" si="2"/>
        <v>-0.01855845905</v>
      </c>
      <c r="G2020" s="44"/>
      <c r="H2020" s="45">
        <v>28.08</v>
      </c>
      <c r="I2020" s="43">
        <f t="shared" si="3"/>
        <v>-0.03327219888</v>
      </c>
      <c r="J2020" s="44"/>
      <c r="K2020" s="45">
        <v>625.86</v>
      </c>
      <c r="L2020" s="43">
        <f t="shared" si="4"/>
        <v>0.009729858562</v>
      </c>
      <c r="M2020" s="44"/>
      <c r="N2020" s="45">
        <v>130.03</v>
      </c>
      <c r="O2020" s="43">
        <f t="shared" si="5"/>
        <v>-0.02955208234</v>
      </c>
      <c r="P2020" s="44"/>
      <c r="Q2020" s="45">
        <v>310.94</v>
      </c>
      <c r="R2020" s="43">
        <f t="shared" si="6"/>
        <v>-0.02197960586</v>
      </c>
      <c r="S2020" s="44"/>
      <c r="T2020" s="45">
        <v>780.7</v>
      </c>
      <c r="U2020" s="43">
        <f t="shared" si="7"/>
        <v>-0.002877883865</v>
      </c>
      <c r="V2020" s="44"/>
      <c r="W2020" s="45">
        <v>140.33</v>
      </c>
      <c r="X2020" s="43">
        <f t="shared" si="8"/>
        <v>0.01790319954</v>
      </c>
      <c r="Y2020" s="44"/>
      <c r="Z2020" s="45">
        <v>43.56</v>
      </c>
      <c r="AA2020" s="46">
        <f t="shared" si="9"/>
        <v>0.005755742838</v>
      </c>
      <c r="AB2020" s="44"/>
      <c r="AC2020" s="45">
        <v>364.32</v>
      </c>
      <c r="AD2020" s="46">
        <f t="shared" si="10"/>
        <v>-0.008826761505</v>
      </c>
      <c r="AE2020" s="47"/>
      <c r="AF2020" s="42">
        <v>7298.2</v>
      </c>
      <c r="AG2020" s="46">
        <f t="shared" si="11"/>
        <v>-0.0121277988</v>
      </c>
      <c r="AH2020" s="47"/>
    </row>
    <row r="2021">
      <c r="A2021" s="41">
        <v>42405.0</v>
      </c>
      <c r="B2021" s="45">
        <v>464.9</v>
      </c>
      <c r="C2021" s="43">
        <f t="shared" si="1"/>
        <v>-0.007393550959</v>
      </c>
      <c r="D2021" s="44"/>
      <c r="E2021" s="45">
        <v>526.45</v>
      </c>
      <c r="F2021" s="43">
        <f t="shared" si="2"/>
        <v>0.00575305431</v>
      </c>
      <c r="G2021" s="44"/>
      <c r="H2021" s="45">
        <v>29.03</v>
      </c>
      <c r="I2021" s="43">
        <f t="shared" si="3"/>
        <v>-0.007549795641</v>
      </c>
      <c r="J2021" s="44"/>
      <c r="K2021" s="45">
        <v>619.8</v>
      </c>
      <c r="L2021" s="43">
        <f t="shared" si="4"/>
        <v>0.009125082565</v>
      </c>
      <c r="M2021" s="44"/>
      <c r="N2021" s="45">
        <v>133.93</v>
      </c>
      <c r="O2021" s="43">
        <f t="shared" si="5"/>
        <v>-0.01952002829</v>
      </c>
      <c r="P2021" s="44"/>
      <c r="Q2021" s="45">
        <v>317.85</v>
      </c>
      <c r="R2021" s="43">
        <f t="shared" si="6"/>
        <v>-0.006647668017</v>
      </c>
      <c r="S2021" s="44"/>
      <c r="T2021" s="45">
        <v>782.95</v>
      </c>
      <c r="U2021" s="43">
        <f t="shared" si="7"/>
        <v>0.001086227384</v>
      </c>
      <c r="V2021" s="44"/>
      <c r="W2021" s="45">
        <v>137.84</v>
      </c>
      <c r="X2021" s="43">
        <f t="shared" si="8"/>
        <v>0.02460374538</v>
      </c>
      <c r="Y2021" s="44"/>
      <c r="Z2021" s="45">
        <v>43.31</v>
      </c>
      <c r="AA2021" s="46">
        <f t="shared" si="9"/>
        <v>-0.05851719678</v>
      </c>
      <c r="AB2021" s="44"/>
      <c r="AC2021" s="45">
        <v>367.55</v>
      </c>
      <c r="AD2021" s="46">
        <f t="shared" si="10"/>
        <v>0.01859100954</v>
      </c>
      <c r="AE2021" s="47"/>
      <c r="AF2021" s="42">
        <v>7387.25</v>
      </c>
      <c r="AG2021" s="46">
        <f t="shared" si="11"/>
        <v>-0.01369308888</v>
      </c>
      <c r="AH2021" s="47"/>
    </row>
    <row r="2022">
      <c r="A2022" s="41">
        <v>42404.0</v>
      </c>
      <c r="B2022" s="45">
        <v>468.35</v>
      </c>
      <c r="C2022" s="43">
        <f t="shared" si="1"/>
        <v>0.01560094044</v>
      </c>
      <c r="D2022" s="44"/>
      <c r="E2022" s="45">
        <v>523.43</v>
      </c>
      <c r="F2022" s="43">
        <f t="shared" si="2"/>
        <v>0.005094820444</v>
      </c>
      <c r="G2022" s="44"/>
      <c r="H2022" s="45">
        <v>29.25</v>
      </c>
      <c r="I2022" s="43">
        <f t="shared" si="3"/>
        <v>-0.002049181045</v>
      </c>
      <c r="J2022" s="44"/>
      <c r="K2022" s="45">
        <v>614.17</v>
      </c>
      <c r="L2022" s="43">
        <f t="shared" si="4"/>
        <v>-0.01464386925</v>
      </c>
      <c r="M2022" s="44"/>
      <c r="N2022" s="45">
        <v>136.57</v>
      </c>
      <c r="O2022" s="43">
        <f t="shared" si="5"/>
        <v>-0.02172896383</v>
      </c>
      <c r="P2022" s="44"/>
      <c r="Q2022" s="45">
        <v>319.97</v>
      </c>
      <c r="R2022" s="43">
        <f t="shared" si="6"/>
        <v>-0.003587643649</v>
      </c>
      <c r="S2022" s="44"/>
      <c r="T2022" s="45">
        <v>782.1</v>
      </c>
      <c r="U2022" s="43">
        <f t="shared" si="7"/>
        <v>0.01656659541</v>
      </c>
      <c r="V2022" s="44"/>
      <c r="W2022" s="45">
        <v>134.49</v>
      </c>
      <c r="X2022" s="43">
        <f t="shared" si="8"/>
        <v>0.02804979192</v>
      </c>
      <c r="Y2022" s="44"/>
      <c r="Z2022" s="45">
        <v>45.92</v>
      </c>
      <c r="AA2022" s="46">
        <f t="shared" si="9"/>
        <v>0.02759861665</v>
      </c>
      <c r="AB2022" s="44"/>
      <c r="AC2022" s="45">
        <v>360.78</v>
      </c>
      <c r="AD2022" s="46">
        <f t="shared" si="10"/>
        <v>0.0153621433</v>
      </c>
      <c r="AE2022" s="47"/>
      <c r="AF2022" s="42">
        <v>7489.1</v>
      </c>
      <c r="AG2022" s="46">
        <f t="shared" si="11"/>
        <v>0.01142823538</v>
      </c>
      <c r="AH2022" s="47"/>
    </row>
    <row r="2023">
      <c r="A2023" s="41">
        <v>42403.0</v>
      </c>
      <c r="B2023" s="45">
        <v>461.1</v>
      </c>
      <c r="C2023" s="43">
        <f t="shared" si="1"/>
        <v>-0.03001560444</v>
      </c>
      <c r="D2023" s="44"/>
      <c r="E2023" s="45">
        <v>520.77</v>
      </c>
      <c r="F2023" s="43">
        <f t="shared" si="2"/>
        <v>-0.009479287417</v>
      </c>
      <c r="G2023" s="44"/>
      <c r="H2023" s="45">
        <v>29.31</v>
      </c>
      <c r="I2023" s="43">
        <f t="shared" si="3"/>
        <v>-0.01892587751</v>
      </c>
      <c r="J2023" s="44"/>
      <c r="K2023" s="45">
        <v>623.23</v>
      </c>
      <c r="L2023" s="43">
        <f t="shared" si="4"/>
        <v>-0.03838847255</v>
      </c>
      <c r="M2023" s="44"/>
      <c r="N2023" s="45">
        <v>139.57</v>
      </c>
      <c r="O2023" s="43">
        <f t="shared" si="5"/>
        <v>-0.01866824985</v>
      </c>
      <c r="P2023" s="44"/>
      <c r="Q2023" s="45">
        <v>321.12</v>
      </c>
      <c r="R2023" s="43">
        <f t="shared" si="6"/>
        <v>-0.02122921068</v>
      </c>
      <c r="S2023" s="44"/>
      <c r="T2023" s="45">
        <v>769.25</v>
      </c>
      <c r="U2023" s="43">
        <f t="shared" si="7"/>
        <v>0.0008453360714</v>
      </c>
      <c r="V2023" s="44"/>
      <c r="W2023" s="45">
        <v>130.77</v>
      </c>
      <c r="X2023" s="43">
        <f t="shared" si="8"/>
        <v>0.01626678894</v>
      </c>
      <c r="Y2023" s="44"/>
      <c r="Z2023" s="45">
        <v>44.67</v>
      </c>
      <c r="AA2023" s="46">
        <f t="shared" si="9"/>
        <v>-0.2451516572</v>
      </c>
      <c r="AB2023" s="44"/>
      <c r="AC2023" s="45">
        <v>355.28</v>
      </c>
      <c r="AD2023" s="46">
        <f t="shared" si="10"/>
        <v>0.004824725449</v>
      </c>
      <c r="AE2023" s="47"/>
      <c r="AF2023" s="42">
        <v>7404.0</v>
      </c>
      <c r="AG2023" s="46">
        <f t="shared" si="11"/>
        <v>0.005715926654</v>
      </c>
      <c r="AH2023" s="47"/>
    </row>
    <row r="2024">
      <c r="A2024" s="41">
        <v>42402.0</v>
      </c>
      <c r="B2024" s="45">
        <v>475.15</v>
      </c>
      <c r="C2024" s="43">
        <f t="shared" si="1"/>
        <v>-0.0345432483</v>
      </c>
      <c r="D2024" s="44"/>
      <c r="E2024" s="45">
        <v>525.73</v>
      </c>
      <c r="F2024" s="43">
        <f t="shared" si="2"/>
        <v>-0.005633390276</v>
      </c>
      <c r="G2024" s="44"/>
      <c r="H2024" s="45">
        <v>29.87</v>
      </c>
      <c r="I2024" s="43">
        <f t="shared" si="3"/>
        <v>0.0790388595</v>
      </c>
      <c r="J2024" s="44"/>
      <c r="K2024" s="45">
        <v>647.62</v>
      </c>
      <c r="L2024" s="43">
        <f t="shared" si="4"/>
        <v>0.0133683518</v>
      </c>
      <c r="M2024" s="44"/>
      <c r="N2024" s="45">
        <v>142.2</v>
      </c>
      <c r="O2024" s="43">
        <f t="shared" si="5"/>
        <v>-0.04132819549</v>
      </c>
      <c r="P2024" s="44"/>
      <c r="Q2024" s="45">
        <v>328.01</v>
      </c>
      <c r="R2024" s="43">
        <f t="shared" si="6"/>
        <v>-0.01404679046</v>
      </c>
      <c r="S2024" s="44"/>
      <c r="T2024" s="45">
        <v>768.6</v>
      </c>
      <c r="U2024" s="43">
        <f t="shared" si="7"/>
        <v>-0.0267024851</v>
      </c>
      <c r="V2024" s="44"/>
      <c r="W2024" s="45">
        <v>128.66</v>
      </c>
      <c r="X2024" s="43">
        <f t="shared" si="8"/>
        <v>-0.004729974313</v>
      </c>
      <c r="Y2024" s="44"/>
      <c r="Z2024" s="45">
        <v>57.08</v>
      </c>
      <c r="AA2024" s="46">
        <f t="shared" si="9"/>
        <v>-0.03138729805</v>
      </c>
      <c r="AB2024" s="44"/>
      <c r="AC2024" s="45">
        <v>353.57</v>
      </c>
      <c r="AD2024" s="46">
        <f t="shared" si="10"/>
        <v>-0.05210185957</v>
      </c>
      <c r="AE2024" s="47"/>
      <c r="AF2024" s="42">
        <v>7361.8</v>
      </c>
      <c r="AG2024" s="46">
        <f t="shared" si="11"/>
        <v>-0.01265425343</v>
      </c>
      <c r="AH2024" s="47"/>
    </row>
    <row r="2025">
      <c r="A2025" s="41">
        <v>42401.0</v>
      </c>
      <c r="B2025" s="45">
        <v>491.85</v>
      </c>
      <c r="C2025" s="43">
        <f t="shared" si="1"/>
        <v>-0.009409691526</v>
      </c>
      <c r="D2025" s="44"/>
      <c r="E2025" s="45">
        <v>528.7</v>
      </c>
      <c r="F2025" s="43">
        <f t="shared" si="2"/>
        <v>0.009387599109</v>
      </c>
      <c r="G2025" s="44"/>
      <c r="H2025" s="45">
        <v>27.6</v>
      </c>
      <c r="I2025" s="43">
        <f t="shared" si="3"/>
        <v>0.01791310921</v>
      </c>
      <c r="J2025" s="44"/>
      <c r="K2025" s="45">
        <v>639.02</v>
      </c>
      <c r="L2025" s="43">
        <f t="shared" si="4"/>
        <v>0.03612076879</v>
      </c>
      <c r="M2025" s="44"/>
      <c r="N2025" s="45">
        <v>148.2</v>
      </c>
      <c r="O2025" s="43">
        <f t="shared" si="5"/>
        <v>-0.01460271109</v>
      </c>
      <c r="P2025" s="44"/>
      <c r="Q2025" s="45">
        <v>332.65</v>
      </c>
      <c r="R2025" s="43">
        <f t="shared" si="6"/>
        <v>0.005728083193</v>
      </c>
      <c r="S2025" s="44"/>
      <c r="T2025" s="45">
        <v>789.4</v>
      </c>
      <c r="U2025" s="43">
        <f t="shared" si="7"/>
        <v>-0.005747323743</v>
      </c>
      <c r="V2025" s="44"/>
      <c r="W2025" s="45">
        <v>129.27</v>
      </c>
      <c r="X2025" s="43">
        <f t="shared" si="8"/>
        <v>0.02245175858</v>
      </c>
      <c r="Y2025" s="44"/>
      <c r="Z2025" s="45">
        <v>58.9</v>
      </c>
      <c r="AA2025" s="46">
        <f t="shared" si="9"/>
        <v>0.006643410857</v>
      </c>
      <c r="AB2025" s="44"/>
      <c r="AC2025" s="45">
        <v>372.48</v>
      </c>
      <c r="AD2025" s="46">
        <f t="shared" si="10"/>
        <v>-0.02586533847</v>
      </c>
      <c r="AE2025" s="47"/>
      <c r="AF2025" s="42">
        <v>7455.55</v>
      </c>
      <c r="AG2025" s="46">
        <f t="shared" si="11"/>
        <v>-0.01337661087</v>
      </c>
      <c r="AH2025" s="47"/>
    </row>
    <row r="2026">
      <c r="A2026" s="41">
        <v>42398.0</v>
      </c>
      <c r="B2026" s="45">
        <v>496.5</v>
      </c>
      <c r="C2026" s="43">
        <f t="shared" si="1"/>
        <v>-0.01449662978</v>
      </c>
      <c r="D2026" s="44"/>
      <c r="E2026" s="45">
        <v>523.76</v>
      </c>
      <c r="F2026" s="43">
        <f t="shared" si="2"/>
        <v>0.01744935747</v>
      </c>
      <c r="G2026" s="44"/>
      <c r="H2026" s="45">
        <v>27.11</v>
      </c>
      <c r="I2026" s="43">
        <f t="shared" si="3"/>
        <v>0.009264472415</v>
      </c>
      <c r="J2026" s="44"/>
      <c r="K2026" s="45">
        <v>616.35</v>
      </c>
      <c r="L2026" s="43">
        <f t="shared" si="4"/>
        <v>-0.02361765339</v>
      </c>
      <c r="M2026" s="44"/>
      <c r="N2026" s="45">
        <v>150.38</v>
      </c>
      <c r="O2026" s="43">
        <f t="shared" si="5"/>
        <v>0.002530129854</v>
      </c>
      <c r="P2026" s="44"/>
      <c r="Q2026" s="45">
        <v>330.75</v>
      </c>
      <c r="R2026" s="43">
        <f t="shared" si="6"/>
        <v>0</v>
      </c>
      <c r="S2026" s="44"/>
      <c r="T2026" s="45">
        <v>793.95</v>
      </c>
      <c r="U2026" s="43">
        <f t="shared" si="7"/>
        <v>-0.01369755913</v>
      </c>
      <c r="V2026" s="44"/>
      <c r="W2026" s="45">
        <v>126.4</v>
      </c>
      <c r="X2026" s="43">
        <f t="shared" si="8"/>
        <v>0.009938463835</v>
      </c>
      <c r="Y2026" s="44"/>
      <c r="Z2026" s="45">
        <v>58.51</v>
      </c>
      <c r="AA2026" s="46">
        <f t="shared" si="9"/>
        <v>0.02089705608</v>
      </c>
      <c r="AB2026" s="44"/>
      <c r="AC2026" s="45">
        <v>382.24</v>
      </c>
      <c r="AD2026" s="46">
        <f t="shared" si="10"/>
        <v>0.006430215193</v>
      </c>
      <c r="AE2026" s="47"/>
      <c r="AF2026" s="42">
        <v>7555.95</v>
      </c>
      <c r="AG2026" s="46">
        <f t="shared" si="11"/>
        <v>-0.001005324335</v>
      </c>
      <c r="AH2026" s="47"/>
    </row>
    <row r="2027">
      <c r="A2027" s="41">
        <v>42397.0</v>
      </c>
      <c r="B2027" s="45">
        <v>503.75</v>
      </c>
      <c r="C2027" s="43">
        <f t="shared" si="1"/>
        <v>-0.01272269245</v>
      </c>
      <c r="D2027" s="44"/>
      <c r="E2027" s="45">
        <v>514.7</v>
      </c>
      <c r="F2027" s="43">
        <f t="shared" si="2"/>
        <v>-0.003820166179</v>
      </c>
      <c r="G2027" s="44"/>
      <c r="H2027" s="45">
        <v>26.86</v>
      </c>
      <c r="I2027" s="43">
        <f t="shared" si="3"/>
        <v>0.01123186649</v>
      </c>
      <c r="J2027" s="44"/>
      <c r="K2027" s="45">
        <v>631.08</v>
      </c>
      <c r="L2027" s="43">
        <f t="shared" si="4"/>
        <v>-0.006019118151</v>
      </c>
      <c r="M2027" s="44"/>
      <c r="N2027" s="45">
        <v>150.0</v>
      </c>
      <c r="O2027" s="43">
        <f t="shared" si="5"/>
        <v>0.001000500334</v>
      </c>
      <c r="P2027" s="44"/>
      <c r="Q2027" s="45">
        <v>330.75</v>
      </c>
      <c r="R2027" s="43">
        <f t="shared" si="6"/>
        <v>0.03711258157</v>
      </c>
      <c r="S2027" s="44"/>
      <c r="T2027" s="45">
        <v>804.9</v>
      </c>
      <c r="U2027" s="43">
        <f t="shared" si="7"/>
        <v>0.003422423303</v>
      </c>
      <c r="V2027" s="44"/>
      <c r="W2027" s="45">
        <v>125.15</v>
      </c>
      <c r="X2027" s="43">
        <f t="shared" si="8"/>
        <v>0.004966367145</v>
      </c>
      <c r="Y2027" s="44"/>
      <c r="Z2027" s="45">
        <v>57.3</v>
      </c>
      <c r="AA2027" s="46">
        <f t="shared" si="9"/>
        <v>-0.02957574579</v>
      </c>
      <c r="AB2027" s="44"/>
      <c r="AC2027" s="45">
        <v>379.79</v>
      </c>
      <c r="AD2027" s="46">
        <f t="shared" si="10"/>
        <v>-0.013053274</v>
      </c>
      <c r="AE2027" s="47"/>
      <c r="AF2027" s="42">
        <v>7563.55</v>
      </c>
      <c r="AG2027" s="46">
        <f t="shared" si="11"/>
        <v>0.01853511116</v>
      </c>
      <c r="AH2027" s="47"/>
    </row>
    <row r="2028">
      <c r="A2028" s="41">
        <v>42396.0</v>
      </c>
      <c r="B2028" s="45">
        <v>510.2</v>
      </c>
      <c r="C2028" s="43">
        <f t="shared" si="1"/>
        <v>0.0005881776466</v>
      </c>
      <c r="D2028" s="44"/>
      <c r="E2028" s="45">
        <v>516.67</v>
      </c>
      <c r="F2028" s="43">
        <f t="shared" si="2"/>
        <v>-0.005308431618</v>
      </c>
      <c r="G2028" s="44"/>
      <c r="H2028" s="45">
        <v>26.56</v>
      </c>
      <c r="I2028" s="43">
        <f t="shared" si="3"/>
        <v>-0.006754247066</v>
      </c>
      <c r="J2028" s="44"/>
      <c r="K2028" s="45">
        <v>634.89</v>
      </c>
      <c r="L2028" s="43">
        <f t="shared" si="4"/>
        <v>0.001797200635</v>
      </c>
      <c r="M2028" s="44"/>
      <c r="N2028" s="45">
        <v>149.85</v>
      </c>
      <c r="O2028" s="43">
        <f t="shared" si="5"/>
        <v>-0.001333778124</v>
      </c>
      <c r="P2028" s="44"/>
      <c r="Q2028" s="45">
        <v>318.7</v>
      </c>
      <c r="R2028" s="43">
        <f t="shared" si="6"/>
        <v>0.006895384762</v>
      </c>
      <c r="S2028" s="44"/>
      <c r="T2028" s="45">
        <v>802.15</v>
      </c>
      <c r="U2028" s="43">
        <f t="shared" si="7"/>
        <v>0.002683895129</v>
      </c>
      <c r="V2028" s="44"/>
      <c r="W2028" s="45">
        <v>124.53</v>
      </c>
      <c r="X2028" s="43">
        <f t="shared" si="8"/>
        <v>0.02958289311</v>
      </c>
      <c r="Y2028" s="44"/>
      <c r="Z2028" s="45">
        <v>59.02</v>
      </c>
      <c r="AA2028" s="46">
        <f t="shared" si="9"/>
        <v>0.002205072558</v>
      </c>
      <c r="AB2028" s="44"/>
      <c r="AC2028" s="45">
        <v>384.78</v>
      </c>
      <c r="AD2028" s="46">
        <f t="shared" si="10"/>
        <v>-0.006966684053</v>
      </c>
      <c r="AE2028" s="47"/>
      <c r="AF2028" s="42">
        <v>7424.65</v>
      </c>
      <c r="AG2028" s="46">
        <f t="shared" si="11"/>
        <v>-0.001762838222</v>
      </c>
      <c r="AH2028" s="47"/>
    </row>
    <row r="2029">
      <c r="A2029" s="41">
        <v>42394.0</v>
      </c>
      <c r="B2029" s="45">
        <v>509.9</v>
      </c>
      <c r="C2029" s="43">
        <f t="shared" si="1"/>
        <v>-0.008494900472</v>
      </c>
      <c r="D2029" s="44"/>
      <c r="E2029" s="45">
        <v>519.42</v>
      </c>
      <c r="F2029" s="43">
        <f t="shared" si="2"/>
        <v>0.01047008394</v>
      </c>
      <c r="G2029" s="44"/>
      <c r="H2029" s="45">
        <v>26.74</v>
      </c>
      <c r="I2029" s="43">
        <f t="shared" si="3"/>
        <v>-0.0003739016682</v>
      </c>
      <c r="J2029" s="44"/>
      <c r="K2029" s="45">
        <v>633.75</v>
      </c>
      <c r="L2029" s="43">
        <f t="shared" si="4"/>
        <v>-0.00889132126</v>
      </c>
      <c r="M2029" s="44"/>
      <c r="N2029" s="45">
        <v>150.05</v>
      </c>
      <c r="O2029" s="43">
        <f t="shared" si="5"/>
        <v>-0.01783402617</v>
      </c>
      <c r="P2029" s="44"/>
      <c r="Q2029" s="45">
        <v>316.51</v>
      </c>
      <c r="R2029" s="43">
        <f t="shared" si="6"/>
        <v>0.04138032124</v>
      </c>
      <c r="S2029" s="44"/>
      <c r="T2029" s="45">
        <v>800.0</v>
      </c>
      <c r="U2029" s="43">
        <f t="shared" si="7"/>
        <v>0.006332508073</v>
      </c>
      <c r="V2029" s="44"/>
      <c r="W2029" s="45">
        <v>120.9</v>
      </c>
      <c r="X2029" s="43">
        <f t="shared" si="8"/>
        <v>-0.01322890169</v>
      </c>
      <c r="Y2029" s="44"/>
      <c r="Z2029" s="45">
        <v>58.89</v>
      </c>
      <c r="AA2029" s="46">
        <f t="shared" si="9"/>
        <v>0.006473617156</v>
      </c>
      <c r="AB2029" s="44"/>
      <c r="AC2029" s="45">
        <v>387.47</v>
      </c>
      <c r="AD2029" s="46">
        <f t="shared" si="10"/>
        <v>0.0002064889149</v>
      </c>
      <c r="AE2029" s="47"/>
      <c r="AF2029" s="42">
        <v>7437.75</v>
      </c>
      <c r="AG2029" s="46">
        <f t="shared" si="11"/>
        <v>0.0002151419609</v>
      </c>
      <c r="AH2029" s="47"/>
    </row>
    <row r="2030">
      <c r="A2030" s="41">
        <v>42391.0</v>
      </c>
      <c r="B2030" s="45">
        <v>514.25</v>
      </c>
      <c r="C2030" s="43">
        <f t="shared" si="1"/>
        <v>0.125163143</v>
      </c>
      <c r="D2030" s="44"/>
      <c r="E2030" s="45">
        <v>514.01</v>
      </c>
      <c r="F2030" s="43">
        <f t="shared" si="2"/>
        <v>0.007126361465</v>
      </c>
      <c r="G2030" s="44"/>
      <c r="H2030" s="45">
        <v>26.75</v>
      </c>
      <c r="I2030" s="43">
        <f t="shared" si="3"/>
        <v>0.02421609063</v>
      </c>
      <c r="J2030" s="44"/>
      <c r="K2030" s="45">
        <v>639.41</v>
      </c>
      <c r="L2030" s="43">
        <f t="shared" si="4"/>
        <v>0.01660541668</v>
      </c>
      <c r="M2030" s="44"/>
      <c r="N2030" s="45">
        <v>152.75</v>
      </c>
      <c r="O2030" s="43">
        <f t="shared" si="5"/>
        <v>0.00623873309</v>
      </c>
      <c r="P2030" s="44"/>
      <c r="Q2030" s="45">
        <v>303.68</v>
      </c>
      <c r="R2030" s="43">
        <f t="shared" si="6"/>
        <v>0.03331353739</v>
      </c>
      <c r="S2030" s="44"/>
      <c r="T2030" s="45">
        <v>794.95</v>
      </c>
      <c r="U2030" s="43">
        <f t="shared" si="7"/>
        <v>-0.01057350233</v>
      </c>
      <c r="V2030" s="44"/>
      <c r="W2030" s="45">
        <v>122.51</v>
      </c>
      <c r="X2030" s="43">
        <f t="shared" si="8"/>
        <v>-0.007076364475</v>
      </c>
      <c r="Y2030" s="44"/>
      <c r="Z2030" s="45">
        <v>58.51</v>
      </c>
      <c r="AA2030" s="46">
        <f t="shared" si="9"/>
        <v>0.02124615715</v>
      </c>
      <c r="AB2030" s="44"/>
      <c r="AC2030" s="45">
        <v>387.39</v>
      </c>
      <c r="AD2030" s="46">
        <f t="shared" si="10"/>
        <v>0.008789384939</v>
      </c>
      <c r="AE2030" s="47"/>
      <c r="AF2030" s="42">
        <v>7436.15</v>
      </c>
      <c r="AG2030" s="46">
        <f t="shared" si="11"/>
        <v>0.001844050433</v>
      </c>
      <c r="AH2030" s="47"/>
    </row>
    <row r="2031">
      <c r="A2031" s="41">
        <v>42390.0</v>
      </c>
      <c r="B2031" s="45">
        <v>453.75</v>
      </c>
      <c r="C2031" s="43">
        <f t="shared" si="1"/>
        <v>-0.006699272763</v>
      </c>
      <c r="D2031" s="44"/>
      <c r="E2031" s="45">
        <v>510.36</v>
      </c>
      <c r="F2031" s="43">
        <f t="shared" si="2"/>
        <v>0.004595542171</v>
      </c>
      <c r="G2031" s="44"/>
      <c r="H2031" s="45">
        <v>26.11</v>
      </c>
      <c r="I2031" s="43">
        <f t="shared" si="3"/>
        <v>0.03428462006</v>
      </c>
      <c r="J2031" s="44"/>
      <c r="K2031" s="45">
        <v>628.88</v>
      </c>
      <c r="L2031" s="43">
        <f t="shared" si="4"/>
        <v>-0.00287399866</v>
      </c>
      <c r="M2031" s="44"/>
      <c r="N2031" s="45">
        <v>151.8</v>
      </c>
      <c r="O2031" s="43">
        <f t="shared" si="5"/>
        <v>0.01192857087</v>
      </c>
      <c r="P2031" s="44"/>
      <c r="Q2031" s="45">
        <v>293.73</v>
      </c>
      <c r="R2031" s="43">
        <f t="shared" si="6"/>
        <v>-0.03126982767</v>
      </c>
      <c r="S2031" s="44"/>
      <c r="T2031" s="45">
        <v>803.4</v>
      </c>
      <c r="U2031" s="43">
        <f t="shared" si="7"/>
        <v>0.003553730477</v>
      </c>
      <c r="V2031" s="44"/>
      <c r="W2031" s="45">
        <v>123.38</v>
      </c>
      <c r="X2031" s="43">
        <f t="shared" si="8"/>
        <v>0.03622956781</v>
      </c>
      <c r="Y2031" s="44"/>
      <c r="Z2031" s="45">
        <v>57.28</v>
      </c>
      <c r="AA2031" s="46">
        <f t="shared" si="9"/>
        <v>-0.009556149518</v>
      </c>
      <c r="AB2031" s="44"/>
      <c r="AC2031" s="45">
        <v>384.0</v>
      </c>
      <c r="AD2031" s="46">
        <f t="shared" si="10"/>
        <v>-0.005686923752</v>
      </c>
      <c r="AE2031" s="47"/>
      <c r="AF2031" s="42">
        <v>7422.45</v>
      </c>
      <c r="AG2031" s="46">
        <f t="shared" si="11"/>
        <v>0.01981798622</v>
      </c>
      <c r="AH2031" s="47"/>
    </row>
    <row r="2032">
      <c r="A2032" s="41">
        <v>42389.0</v>
      </c>
      <c r="B2032" s="45">
        <v>456.8</v>
      </c>
      <c r="C2032" s="43">
        <f t="shared" si="1"/>
        <v>-0.03495543281</v>
      </c>
      <c r="D2032" s="44"/>
      <c r="E2032" s="45">
        <v>508.02</v>
      </c>
      <c r="F2032" s="43">
        <f t="shared" si="2"/>
        <v>-0.01703838168</v>
      </c>
      <c r="G2032" s="44"/>
      <c r="H2032" s="45">
        <v>25.23</v>
      </c>
      <c r="I2032" s="43">
        <f t="shared" si="3"/>
        <v>0.005564402275</v>
      </c>
      <c r="J2032" s="44"/>
      <c r="K2032" s="45">
        <v>630.69</v>
      </c>
      <c r="L2032" s="43">
        <f t="shared" si="4"/>
        <v>-0.01774269241</v>
      </c>
      <c r="M2032" s="44"/>
      <c r="N2032" s="45">
        <v>150.0</v>
      </c>
      <c r="O2032" s="43">
        <f t="shared" si="5"/>
        <v>0.02088321092</v>
      </c>
      <c r="P2032" s="44"/>
      <c r="Q2032" s="45">
        <v>303.06</v>
      </c>
      <c r="R2032" s="43">
        <f t="shared" si="6"/>
        <v>0.0149263945</v>
      </c>
      <c r="S2032" s="44"/>
      <c r="T2032" s="45">
        <v>800.55</v>
      </c>
      <c r="U2032" s="43">
        <f t="shared" si="7"/>
        <v>0.009538823503</v>
      </c>
      <c r="V2032" s="44"/>
      <c r="W2032" s="45">
        <v>118.99</v>
      </c>
      <c r="X2032" s="43">
        <f t="shared" si="8"/>
        <v>-0.02260170992</v>
      </c>
      <c r="Y2032" s="44"/>
      <c r="Z2032" s="45">
        <v>57.83</v>
      </c>
      <c r="AA2032" s="46">
        <f t="shared" si="9"/>
        <v>-0.03333075072</v>
      </c>
      <c r="AB2032" s="44"/>
      <c r="AC2032" s="45">
        <v>386.19</v>
      </c>
      <c r="AD2032" s="46">
        <f t="shared" si="10"/>
        <v>-0.004675863284</v>
      </c>
      <c r="AE2032" s="47"/>
      <c r="AF2032" s="42">
        <v>7276.8</v>
      </c>
      <c r="AG2032" s="46">
        <f t="shared" si="11"/>
        <v>-0.004456304809</v>
      </c>
      <c r="AH2032" s="47"/>
    </row>
    <row r="2033">
      <c r="A2033" s="41">
        <v>42388.0</v>
      </c>
      <c r="B2033" s="45">
        <v>473.05</v>
      </c>
      <c r="C2033" s="43">
        <f t="shared" si="1"/>
        <v>0.011160237</v>
      </c>
      <c r="D2033" s="44"/>
      <c r="E2033" s="45">
        <v>516.75</v>
      </c>
      <c r="F2033" s="43">
        <f t="shared" si="2"/>
        <v>0.009644813909</v>
      </c>
      <c r="G2033" s="44"/>
      <c r="H2033" s="45">
        <v>25.09</v>
      </c>
      <c r="I2033" s="43">
        <f t="shared" si="3"/>
        <v>-0.02635354086</v>
      </c>
      <c r="J2033" s="44"/>
      <c r="K2033" s="45">
        <v>641.98</v>
      </c>
      <c r="L2033" s="43">
        <f t="shared" si="4"/>
        <v>-0.003327893593</v>
      </c>
      <c r="M2033" s="44"/>
      <c r="N2033" s="45">
        <v>146.9</v>
      </c>
      <c r="O2033" s="43">
        <f t="shared" si="5"/>
        <v>0.003204584613</v>
      </c>
      <c r="P2033" s="44"/>
      <c r="Q2033" s="45">
        <v>298.57</v>
      </c>
      <c r="R2033" s="43">
        <f t="shared" si="6"/>
        <v>-0.02777818768</v>
      </c>
      <c r="S2033" s="44"/>
      <c r="T2033" s="45">
        <v>792.95</v>
      </c>
      <c r="U2033" s="43">
        <f t="shared" si="7"/>
        <v>-0.00891405777</v>
      </c>
      <c r="V2033" s="44"/>
      <c r="W2033" s="45">
        <v>121.71</v>
      </c>
      <c r="X2033" s="43">
        <f t="shared" si="8"/>
        <v>0.01565054923</v>
      </c>
      <c r="Y2033" s="44"/>
      <c r="Z2033" s="45">
        <v>59.79</v>
      </c>
      <c r="AA2033" s="46">
        <f t="shared" si="9"/>
        <v>0.002344274349</v>
      </c>
      <c r="AB2033" s="44"/>
      <c r="AC2033" s="45">
        <v>388.0</v>
      </c>
      <c r="AD2033" s="46">
        <f t="shared" si="10"/>
        <v>0.02616405546</v>
      </c>
      <c r="AE2033" s="47"/>
      <c r="AF2033" s="42">
        <v>7309.3</v>
      </c>
      <c r="AG2033" s="46">
        <f t="shared" si="11"/>
        <v>-0.01706451978</v>
      </c>
      <c r="AH2033" s="47"/>
    </row>
    <row r="2034">
      <c r="A2034" s="41">
        <v>42387.0</v>
      </c>
      <c r="B2034" s="45">
        <v>467.8</v>
      </c>
      <c r="C2034" s="43">
        <f t="shared" si="1"/>
        <v>-0.06906412447</v>
      </c>
      <c r="D2034" s="44"/>
      <c r="E2034" s="45">
        <v>511.79</v>
      </c>
      <c r="F2034" s="43">
        <f t="shared" si="2"/>
        <v>-0.01576056893</v>
      </c>
      <c r="G2034" s="44"/>
      <c r="H2034" s="45">
        <v>25.76</v>
      </c>
      <c r="I2034" s="43">
        <f t="shared" si="3"/>
        <v>0.05014978369</v>
      </c>
      <c r="J2034" s="44"/>
      <c r="K2034" s="45">
        <v>644.12</v>
      </c>
      <c r="L2034" s="43">
        <f t="shared" si="4"/>
        <v>-0.04322115113</v>
      </c>
      <c r="M2034" s="44"/>
      <c r="N2034" s="45">
        <v>146.43</v>
      </c>
      <c r="O2034" s="43">
        <f t="shared" si="5"/>
        <v>-0.02074889426</v>
      </c>
      <c r="P2034" s="44"/>
      <c r="Q2034" s="45">
        <v>306.98</v>
      </c>
      <c r="R2034" s="43">
        <f t="shared" si="6"/>
        <v>0.02704161339</v>
      </c>
      <c r="S2034" s="44"/>
      <c r="T2034" s="45">
        <v>800.05</v>
      </c>
      <c r="U2034" s="43">
        <f t="shared" si="7"/>
        <v>0.004823815149</v>
      </c>
      <c r="V2034" s="44"/>
      <c r="W2034" s="45">
        <v>119.82</v>
      </c>
      <c r="X2034" s="43">
        <f t="shared" si="8"/>
        <v>-0.02171216674</v>
      </c>
      <c r="Y2034" s="44"/>
      <c r="Z2034" s="45">
        <v>59.65</v>
      </c>
      <c r="AA2034" s="46">
        <f t="shared" si="9"/>
        <v>-0.009178203771</v>
      </c>
      <c r="AB2034" s="44"/>
      <c r="AC2034" s="45">
        <v>377.98</v>
      </c>
      <c r="AD2034" s="46">
        <f t="shared" si="10"/>
        <v>0.02236583331</v>
      </c>
      <c r="AE2034" s="47"/>
      <c r="AF2034" s="42">
        <v>7435.1</v>
      </c>
      <c r="AG2034" s="46">
        <f t="shared" si="11"/>
        <v>0.01137567133</v>
      </c>
      <c r="AH2034" s="47"/>
    </row>
    <row r="2035">
      <c r="A2035" s="41">
        <v>42384.0</v>
      </c>
      <c r="B2035" s="45">
        <v>501.25</v>
      </c>
      <c r="C2035" s="43">
        <f t="shared" si="1"/>
        <v>-0.02278092699</v>
      </c>
      <c r="D2035" s="44"/>
      <c r="E2035" s="45">
        <v>519.92</v>
      </c>
      <c r="F2035" s="43">
        <f t="shared" si="2"/>
        <v>-0.007263142419</v>
      </c>
      <c r="G2035" s="44"/>
      <c r="H2035" s="45">
        <v>24.5</v>
      </c>
      <c r="I2035" s="43">
        <f t="shared" si="3"/>
        <v>-0.0901018347</v>
      </c>
      <c r="J2035" s="44"/>
      <c r="K2035" s="45">
        <v>672.57</v>
      </c>
      <c r="L2035" s="43">
        <f t="shared" si="4"/>
        <v>-0.01158936237</v>
      </c>
      <c r="M2035" s="44"/>
      <c r="N2035" s="45">
        <v>149.5</v>
      </c>
      <c r="O2035" s="43">
        <f t="shared" si="5"/>
        <v>-0.04332854948</v>
      </c>
      <c r="P2035" s="44"/>
      <c r="Q2035" s="45">
        <v>298.79</v>
      </c>
      <c r="R2035" s="43">
        <f t="shared" si="6"/>
        <v>-0.03091059326</v>
      </c>
      <c r="S2035" s="44"/>
      <c r="T2035" s="45">
        <v>796.2</v>
      </c>
      <c r="U2035" s="43">
        <f t="shared" si="7"/>
        <v>-0.01551578</v>
      </c>
      <c r="V2035" s="44"/>
      <c r="W2035" s="45">
        <v>122.45</v>
      </c>
      <c r="X2035" s="43">
        <f t="shared" si="8"/>
        <v>-0.0218901354</v>
      </c>
      <c r="Y2035" s="44"/>
      <c r="Z2035" s="45">
        <v>60.2</v>
      </c>
      <c r="AA2035" s="46">
        <f t="shared" si="9"/>
        <v>-0.02250238661</v>
      </c>
      <c r="AB2035" s="44"/>
      <c r="AC2035" s="45">
        <v>369.62</v>
      </c>
      <c r="AD2035" s="46">
        <f t="shared" si="10"/>
        <v>-0.05863331599</v>
      </c>
      <c r="AE2035" s="47"/>
      <c r="AF2035" s="42">
        <v>7351.0</v>
      </c>
      <c r="AG2035" s="46">
        <f t="shared" si="11"/>
        <v>-0.0117387478</v>
      </c>
      <c r="AH2035" s="47"/>
    </row>
    <row r="2036">
      <c r="A2036" s="41">
        <v>42383.0</v>
      </c>
      <c r="B2036" s="45">
        <v>512.8</v>
      </c>
      <c r="C2036" s="43">
        <f t="shared" si="1"/>
        <v>-0.02360759055</v>
      </c>
      <c r="D2036" s="44"/>
      <c r="E2036" s="45">
        <v>523.71</v>
      </c>
      <c r="F2036" s="43">
        <f t="shared" si="2"/>
        <v>-0.009861282067</v>
      </c>
      <c r="G2036" s="44"/>
      <c r="H2036" s="45">
        <v>26.81</v>
      </c>
      <c r="I2036" s="43">
        <f t="shared" si="3"/>
        <v>-0.00335133436</v>
      </c>
      <c r="J2036" s="44"/>
      <c r="K2036" s="45">
        <v>680.41</v>
      </c>
      <c r="L2036" s="43">
        <f t="shared" si="4"/>
        <v>-0.005554714893</v>
      </c>
      <c r="M2036" s="44"/>
      <c r="N2036" s="45">
        <v>156.12</v>
      </c>
      <c r="O2036" s="43">
        <f t="shared" si="5"/>
        <v>-0.008800515953</v>
      </c>
      <c r="P2036" s="44"/>
      <c r="Q2036" s="45">
        <v>308.17</v>
      </c>
      <c r="R2036" s="43">
        <f t="shared" si="6"/>
        <v>-0.009205640035</v>
      </c>
      <c r="S2036" s="44"/>
      <c r="T2036" s="45">
        <v>808.65</v>
      </c>
      <c r="U2036" s="43">
        <f t="shared" si="7"/>
        <v>-0.03427865239</v>
      </c>
      <c r="V2036" s="44"/>
      <c r="W2036" s="45">
        <v>125.16</v>
      </c>
      <c r="X2036" s="43">
        <f t="shared" si="8"/>
        <v>0.002079501669</v>
      </c>
      <c r="Y2036" s="44"/>
      <c r="Z2036" s="45">
        <v>61.57</v>
      </c>
      <c r="AA2036" s="46">
        <f t="shared" si="9"/>
        <v>-0.03259595177</v>
      </c>
      <c r="AB2036" s="44"/>
      <c r="AC2036" s="45">
        <v>391.94</v>
      </c>
      <c r="AD2036" s="46">
        <f t="shared" si="10"/>
        <v>0.0006125261791</v>
      </c>
      <c r="AE2036" s="47"/>
      <c r="AF2036" s="42">
        <v>7437.8</v>
      </c>
      <c r="AG2036" s="46">
        <f t="shared" si="11"/>
        <v>-0.01322258256</v>
      </c>
      <c r="AH2036" s="47"/>
    </row>
    <row r="2037">
      <c r="A2037" s="41">
        <v>42382.0</v>
      </c>
      <c r="B2037" s="45">
        <v>525.05</v>
      </c>
      <c r="C2037" s="43">
        <f t="shared" si="1"/>
        <v>-0.004560577976</v>
      </c>
      <c r="D2037" s="44"/>
      <c r="E2037" s="45">
        <v>528.9</v>
      </c>
      <c r="F2037" s="43">
        <f t="shared" si="2"/>
        <v>0.01253809673</v>
      </c>
      <c r="G2037" s="44"/>
      <c r="H2037" s="45">
        <v>26.9</v>
      </c>
      <c r="I2037" s="43">
        <f t="shared" si="3"/>
        <v>-0.03326938164</v>
      </c>
      <c r="J2037" s="44"/>
      <c r="K2037" s="45">
        <v>684.2</v>
      </c>
      <c r="L2037" s="43">
        <f t="shared" si="4"/>
        <v>-0.01816204137</v>
      </c>
      <c r="M2037" s="44"/>
      <c r="N2037" s="45">
        <v>157.5</v>
      </c>
      <c r="O2037" s="43">
        <f t="shared" si="5"/>
        <v>-0.01243035849</v>
      </c>
      <c r="P2037" s="44"/>
      <c r="Q2037" s="45">
        <v>311.02</v>
      </c>
      <c r="R2037" s="43">
        <f t="shared" si="6"/>
        <v>-0.003274165927</v>
      </c>
      <c r="S2037" s="44"/>
      <c r="T2037" s="45">
        <v>836.85</v>
      </c>
      <c r="U2037" s="43">
        <f t="shared" si="7"/>
        <v>0.02149971091</v>
      </c>
      <c r="V2037" s="44"/>
      <c r="W2037" s="45">
        <v>124.9</v>
      </c>
      <c r="X2037" s="43">
        <f t="shared" si="8"/>
        <v>-0.03098028867</v>
      </c>
      <c r="Y2037" s="44"/>
      <c r="Z2037" s="45">
        <v>63.61</v>
      </c>
      <c r="AA2037" s="46">
        <f t="shared" si="9"/>
        <v>-0.002198493348</v>
      </c>
      <c r="AB2037" s="44"/>
      <c r="AC2037" s="45">
        <v>391.7</v>
      </c>
      <c r="AD2037" s="46">
        <f t="shared" si="10"/>
        <v>-0.008212293335</v>
      </c>
      <c r="AE2037" s="47"/>
      <c r="AF2037" s="42">
        <v>7536.8</v>
      </c>
      <c r="AG2037" s="46">
        <f t="shared" si="11"/>
        <v>-0.003390911377</v>
      </c>
      <c r="AH2037" s="47"/>
    </row>
    <row r="2038">
      <c r="A2038" s="41">
        <v>42381.0</v>
      </c>
      <c r="B2038" s="45">
        <v>527.45</v>
      </c>
      <c r="C2038" s="43">
        <f t="shared" si="1"/>
        <v>-0.0144930073</v>
      </c>
      <c r="D2038" s="44"/>
      <c r="E2038" s="45">
        <v>522.31</v>
      </c>
      <c r="F2038" s="43">
        <f t="shared" si="2"/>
        <v>-0.01106224927</v>
      </c>
      <c r="G2038" s="44"/>
      <c r="H2038" s="45">
        <v>27.81</v>
      </c>
      <c r="I2038" s="43">
        <f t="shared" si="3"/>
        <v>-0.02940867385</v>
      </c>
      <c r="J2038" s="44"/>
      <c r="K2038" s="45">
        <v>696.74</v>
      </c>
      <c r="L2038" s="43">
        <f t="shared" si="4"/>
        <v>-0.02763091563</v>
      </c>
      <c r="M2038" s="44"/>
      <c r="N2038" s="45">
        <v>159.47</v>
      </c>
      <c r="O2038" s="43">
        <f t="shared" si="5"/>
        <v>-0.03196619206</v>
      </c>
      <c r="P2038" s="44"/>
      <c r="Q2038" s="45">
        <v>312.04</v>
      </c>
      <c r="R2038" s="43">
        <f t="shared" si="6"/>
        <v>-0.007502868713</v>
      </c>
      <c r="S2038" s="44"/>
      <c r="T2038" s="45">
        <v>819.05</v>
      </c>
      <c r="U2038" s="43">
        <f t="shared" si="7"/>
        <v>-0.005539843103</v>
      </c>
      <c r="V2038" s="44"/>
      <c r="W2038" s="45">
        <v>128.83</v>
      </c>
      <c r="X2038" s="43">
        <f t="shared" si="8"/>
        <v>0.005448332282</v>
      </c>
      <c r="Y2038" s="44"/>
      <c r="Z2038" s="45">
        <v>63.75</v>
      </c>
      <c r="AA2038" s="46">
        <f t="shared" si="9"/>
        <v>-0.02723361871</v>
      </c>
      <c r="AB2038" s="44"/>
      <c r="AC2038" s="45">
        <v>394.93</v>
      </c>
      <c r="AD2038" s="46">
        <f t="shared" si="10"/>
        <v>-0.01881263468</v>
      </c>
      <c r="AE2038" s="47"/>
      <c r="AF2038" s="42">
        <v>7562.4</v>
      </c>
      <c r="AG2038" s="46">
        <f t="shared" si="11"/>
        <v>0.006913188413</v>
      </c>
      <c r="AH2038" s="47"/>
    </row>
    <row r="2039">
      <c r="A2039" s="41">
        <v>42380.0</v>
      </c>
      <c r="B2039" s="45">
        <v>535.15</v>
      </c>
      <c r="C2039" s="43">
        <f t="shared" si="1"/>
        <v>-0.04966625907</v>
      </c>
      <c r="D2039" s="44"/>
      <c r="E2039" s="45">
        <v>528.12</v>
      </c>
      <c r="F2039" s="43">
        <f t="shared" si="2"/>
        <v>-0.003553475935</v>
      </c>
      <c r="G2039" s="44"/>
      <c r="H2039" s="45">
        <v>28.64</v>
      </c>
      <c r="I2039" s="43">
        <f t="shared" si="3"/>
        <v>-0.03903268516</v>
      </c>
      <c r="J2039" s="44"/>
      <c r="K2039" s="45">
        <v>716.26</v>
      </c>
      <c r="L2039" s="43">
        <f t="shared" si="4"/>
        <v>-0.0020223582</v>
      </c>
      <c r="M2039" s="44"/>
      <c r="N2039" s="45">
        <v>164.65</v>
      </c>
      <c r="O2039" s="43">
        <f t="shared" si="5"/>
        <v>-0.002547617537</v>
      </c>
      <c r="P2039" s="44"/>
      <c r="Q2039" s="45">
        <v>314.39</v>
      </c>
      <c r="R2039" s="43">
        <f t="shared" si="6"/>
        <v>0.01972311139</v>
      </c>
      <c r="S2039" s="44"/>
      <c r="T2039" s="45">
        <v>823.6</v>
      </c>
      <c r="U2039" s="43">
        <f t="shared" si="7"/>
        <v>-0.02500055271</v>
      </c>
      <c r="V2039" s="44"/>
      <c r="W2039" s="45">
        <v>128.13</v>
      </c>
      <c r="X2039" s="43">
        <f t="shared" si="8"/>
        <v>-0.01279533567</v>
      </c>
      <c r="Y2039" s="44"/>
      <c r="Z2039" s="45">
        <v>65.51</v>
      </c>
      <c r="AA2039" s="46">
        <f t="shared" si="9"/>
        <v>-0.005176625446</v>
      </c>
      <c r="AB2039" s="44"/>
      <c r="AC2039" s="45">
        <v>402.43</v>
      </c>
      <c r="AD2039" s="46">
        <f t="shared" si="10"/>
        <v>-0.01863599101</v>
      </c>
      <c r="AE2039" s="47"/>
      <c r="AF2039" s="42">
        <v>7510.3</v>
      </c>
      <c r="AG2039" s="46">
        <f t="shared" si="11"/>
        <v>-0.007104908106</v>
      </c>
      <c r="AH2039" s="47"/>
    </row>
    <row r="2040">
      <c r="A2040" s="41">
        <v>42377.0</v>
      </c>
      <c r="B2040" s="45">
        <v>562.4</v>
      </c>
      <c r="C2040" s="43">
        <f t="shared" si="1"/>
        <v>-0.005320104763</v>
      </c>
      <c r="D2040" s="44"/>
      <c r="E2040" s="45">
        <v>530.0</v>
      </c>
      <c r="F2040" s="43">
        <f t="shared" si="2"/>
        <v>0.005809294152</v>
      </c>
      <c r="G2040" s="44"/>
      <c r="H2040" s="45">
        <v>29.78</v>
      </c>
      <c r="I2040" s="43">
        <f t="shared" si="3"/>
        <v>0.01080361622</v>
      </c>
      <c r="J2040" s="44"/>
      <c r="K2040" s="45">
        <v>717.71</v>
      </c>
      <c r="L2040" s="43">
        <f t="shared" si="4"/>
        <v>0.02489954208</v>
      </c>
      <c r="M2040" s="44"/>
      <c r="N2040" s="45">
        <v>165.07</v>
      </c>
      <c r="O2040" s="43">
        <f t="shared" si="5"/>
        <v>-0.002782820913</v>
      </c>
      <c r="P2040" s="44"/>
      <c r="Q2040" s="45">
        <v>308.25</v>
      </c>
      <c r="R2040" s="43">
        <f t="shared" si="6"/>
        <v>-0.01915041013</v>
      </c>
      <c r="S2040" s="44"/>
      <c r="T2040" s="45">
        <v>844.45</v>
      </c>
      <c r="U2040" s="43">
        <f t="shared" si="7"/>
        <v>0.03029624029</v>
      </c>
      <c r="V2040" s="44"/>
      <c r="W2040" s="45">
        <v>129.78</v>
      </c>
      <c r="X2040" s="43">
        <f t="shared" si="8"/>
        <v>0.009289430479</v>
      </c>
      <c r="Y2040" s="44"/>
      <c r="Z2040" s="45">
        <v>65.85</v>
      </c>
      <c r="AA2040" s="46">
        <f t="shared" si="9"/>
        <v>0.04297566609</v>
      </c>
      <c r="AB2040" s="44"/>
      <c r="AC2040" s="45">
        <v>410.0</v>
      </c>
      <c r="AD2040" s="46">
        <f t="shared" si="10"/>
        <v>0.005331259112</v>
      </c>
      <c r="AE2040" s="47"/>
      <c r="AF2040" s="42">
        <v>7563.85</v>
      </c>
      <c r="AG2040" s="46">
        <f t="shared" si="11"/>
        <v>-0.004945543274</v>
      </c>
      <c r="AH2040" s="47"/>
    </row>
    <row r="2041">
      <c r="A2041" s="41">
        <v>42376.0</v>
      </c>
      <c r="B2041" s="45">
        <v>565.4</v>
      </c>
      <c r="C2041" s="43">
        <f t="shared" si="1"/>
        <v>-0.02549465828</v>
      </c>
      <c r="D2041" s="44"/>
      <c r="E2041" s="45">
        <v>526.93</v>
      </c>
      <c r="F2041" s="43">
        <f t="shared" si="2"/>
        <v>-0.01025223982</v>
      </c>
      <c r="G2041" s="44"/>
      <c r="H2041" s="45">
        <v>29.46</v>
      </c>
      <c r="I2041" s="43">
        <f t="shared" si="3"/>
        <v>0.02092341808</v>
      </c>
      <c r="J2041" s="44"/>
      <c r="K2041" s="45">
        <v>700.06</v>
      </c>
      <c r="L2041" s="43">
        <f t="shared" si="4"/>
        <v>-0.04651157476</v>
      </c>
      <c r="M2041" s="44"/>
      <c r="N2041" s="45">
        <v>165.53</v>
      </c>
      <c r="O2041" s="43">
        <f t="shared" si="5"/>
        <v>0.006971626552</v>
      </c>
      <c r="P2041" s="44"/>
      <c r="Q2041" s="45">
        <v>314.21</v>
      </c>
      <c r="R2041" s="43">
        <f t="shared" si="6"/>
        <v>0.004625428921</v>
      </c>
      <c r="S2041" s="44"/>
      <c r="T2041" s="45">
        <v>819.25</v>
      </c>
      <c r="U2041" s="43">
        <f t="shared" si="7"/>
        <v>0.009628136807</v>
      </c>
      <c r="V2041" s="44"/>
      <c r="W2041" s="45">
        <v>128.58</v>
      </c>
      <c r="X2041" s="43">
        <f t="shared" si="8"/>
        <v>-0.007669996927</v>
      </c>
      <c r="Y2041" s="44"/>
      <c r="Z2041" s="45">
        <v>63.08</v>
      </c>
      <c r="AA2041" s="46">
        <f t="shared" si="9"/>
        <v>-0.04221607624</v>
      </c>
      <c r="AB2041" s="44"/>
      <c r="AC2041" s="45">
        <v>407.82</v>
      </c>
      <c r="AD2041" s="46">
        <f t="shared" si="10"/>
        <v>0.007704558672</v>
      </c>
      <c r="AE2041" s="47"/>
      <c r="AF2041" s="42">
        <v>7601.35</v>
      </c>
      <c r="AG2041" s="46">
        <f t="shared" si="11"/>
        <v>0.004357391541</v>
      </c>
      <c r="AH2041" s="47"/>
    </row>
    <row r="2042">
      <c r="A2042" s="41">
        <v>42375.0</v>
      </c>
      <c r="B2042" s="45">
        <v>580.0</v>
      </c>
      <c r="C2042" s="43">
        <f t="shared" si="1"/>
        <v>0.0009487257601</v>
      </c>
      <c r="D2042" s="44"/>
      <c r="E2042" s="45">
        <v>532.36</v>
      </c>
      <c r="F2042" s="43">
        <f t="shared" si="2"/>
        <v>0.004405210535</v>
      </c>
      <c r="G2042" s="44"/>
      <c r="H2042" s="45">
        <v>28.85</v>
      </c>
      <c r="I2042" s="43">
        <f t="shared" si="3"/>
        <v>-0.05101595957</v>
      </c>
      <c r="J2042" s="44"/>
      <c r="K2042" s="45">
        <v>733.39</v>
      </c>
      <c r="L2042" s="43">
        <f t="shared" si="4"/>
        <v>-0.004571001198</v>
      </c>
      <c r="M2042" s="44"/>
      <c r="N2042" s="45">
        <v>164.38</v>
      </c>
      <c r="O2042" s="43">
        <f t="shared" si="5"/>
        <v>-0.01898161899</v>
      </c>
      <c r="P2042" s="44"/>
      <c r="Q2042" s="45">
        <v>312.76</v>
      </c>
      <c r="R2042" s="43">
        <f t="shared" si="6"/>
        <v>-0.02522588024</v>
      </c>
      <c r="S2042" s="44"/>
      <c r="T2042" s="45">
        <v>811.4</v>
      </c>
      <c r="U2042" s="43">
        <f t="shared" si="7"/>
        <v>-0.01291841518</v>
      </c>
      <c r="V2042" s="44"/>
      <c r="W2042" s="45">
        <v>129.57</v>
      </c>
      <c r="X2042" s="43">
        <f t="shared" si="8"/>
        <v>0.009226659757</v>
      </c>
      <c r="Y2042" s="44"/>
      <c r="Z2042" s="45">
        <v>65.8</v>
      </c>
      <c r="AA2042" s="46">
        <f t="shared" si="9"/>
        <v>-0.03067954795</v>
      </c>
      <c r="AB2042" s="44"/>
      <c r="AC2042" s="45">
        <v>404.69</v>
      </c>
      <c r="AD2042" s="46">
        <f t="shared" si="10"/>
        <v>-0.01824175554</v>
      </c>
      <c r="AE2042" s="47"/>
      <c r="AF2042" s="42">
        <v>7568.3</v>
      </c>
      <c r="AG2042" s="46">
        <f t="shared" si="11"/>
        <v>-0.02256240667</v>
      </c>
      <c r="AH2042" s="47"/>
    </row>
    <row r="2043">
      <c r="A2043" s="41">
        <v>42374.0</v>
      </c>
      <c r="B2043" s="45">
        <v>579.45</v>
      </c>
      <c r="C2043" s="43">
        <f t="shared" si="1"/>
        <v>-0.004047368281</v>
      </c>
      <c r="D2043" s="44"/>
      <c r="E2043" s="45">
        <v>530.02</v>
      </c>
      <c r="F2043" s="43">
        <f t="shared" si="2"/>
        <v>-0.007593450516</v>
      </c>
      <c r="G2043" s="44"/>
      <c r="H2043" s="45">
        <v>30.36</v>
      </c>
      <c r="I2043" s="43">
        <f t="shared" si="3"/>
        <v>-0.02600926848</v>
      </c>
      <c r="J2043" s="44"/>
      <c r="K2043" s="45">
        <v>736.75</v>
      </c>
      <c r="L2043" s="43">
        <f t="shared" si="4"/>
        <v>0.02394230032</v>
      </c>
      <c r="M2043" s="44"/>
      <c r="N2043" s="45">
        <v>167.53</v>
      </c>
      <c r="O2043" s="43">
        <f t="shared" si="5"/>
        <v>-0.02952460984</v>
      </c>
      <c r="P2043" s="44"/>
      <c r="Q2043" s="45">
        <v>320.75</v>
      </c>
      <c r="R2043" s="43">
        <f t="shared" si="6"/>
        <v>0.001966077997</v>
      </c>
      <c r="S2043" s="44"/>
      <c r="T2043" s="45">
        <v>821.95</v>
      </c>
      <c r="U2043" s="43">
        <f t="shared" si="7"/>
        <v>-0.01317398797</v>
      </c>
      <c r="V2043" s="44"/>
      <c r="W2043" s="45">
        <v>128.38</v>
      </c>
      <c r="X2043" s="43">
        <f t="shared" si="8"/>
        <v>0.002339547195</v>
      </c>
      <c r="Y2043" s="44"/>
      <c r="Z2043" s="45">
        <v>67.85</v>
      </c>
      <c r="AA2043" s="46">
        <f t="shared" si="9"/>
        <v>0.04553092709</v>
      </c>
      <c r="AB2043" s="44"/>
      <c r="AC2043" s="45">
        <v>412.14</v>
      </c>
      <c r="AD2043" s="46">
        <f t="shared" si="10"/>
        <v>-0.01870111949</v>
      </c>
      <c r="AE2043" s="47"/>
      <c r="AF2043" s="42">
        <v>7741.0</v>
      </c>
      <c r="AG2043" s="46">
        <f t="shared" si="11"/>
        <v>-0.0056229678</v>
      </c>
      <c r="AH2043" s="47"/>
    </row>
    <row r="2044">
      <c r="A2044" s="41">
        <v>42373.0</v>
      </c>
      <c r="B2044" s="45">
        <v>581.8</v>
      </c>
      <c r="C2044" s="43">
        <f t="shared" si="1"/>
        <v>-0.02520393075</v>
      </c>
      <c r="D2044" s="44"/>
      <c r="E2044" s="45">
        <v>534.06</v>
      </c>
      <c r="F2044" s="43">
        <f t="shared" si="2"/>
        <v>-0.01691415424</v>
      </c>
      <c r="G2044" s="44"/>
      <c r="H2044" s="45">
        <v>31.16</v>
      </c>
      <c r="I2044" s="43">
        <f t="shared" si="3"/>
        <v>-0.002564103969</v>
      </c>
      <c r="J2044" s="44"/>
      <c r="K2044" s="45">
        <v>719.32</v>
      </c>
      <c r="L2044" s="43">
        <f t="shared" si="4"/>
        <v>-0.008182524627</v>
      </c>
      <c r="M2044" s="44"/>
      <c r="N2044" s="45">
        <v>172.55</v>
      </c>
      <c r="O2044" s="43">
        <f t="shared" si="5"/>
        <v>0.04868874943</v>
      </c>
      <c r="P2044" s="44"/>
      <c r="Q2044" s="45">
        <v>320.12</v>
      </c>
      <c r="R2044" s="43">
        <f t="shared" si="6"/>
        <v>-0.008708689028</v>
      </c>
      <c r="S2044" s="44"/>
      <c r="T2044" s="45">
        <v>832.85</v>
      </c>
      <c r="U2044" s="43">
        <f t="shared" si="7"/>
        <v>-0.05506835355</v>
      </c>
      <c r="V2044" s="44"/>
      <c r="W2044" s="45">
        <v>128.08</v>
      </c>
      <c r="X2044" s="43">
        <f t="shared" si="8"/>
        <v>0.002579839605</v>
      </c>
      <c r="Y2044" s="44"/>
      <c r="Z2044" s="45">
        <v>64.83</v>
      </c>
      <c r="AA2044" s="46">
        <f t="shared" si="9"/>
        <v>-0.02151605089</v>
      </c>
      <c r="AB2044" s="44"/>
      <c r="AC2044" s="45">
        <v>419.92</v>
      </c>
      <c r="AD2044" s="46">
        <f t="shared" si="10"/>
        <v>-0.02743501644</v>
      </c>
      <c r="AE2044" s="47"/>
      <c r="AF2044" s="42">
        <v>7784.65</v>
      </c>
      <c r="AG2044" s="46">
        <f t="shared" si="11"/>
        <v>-0.0008538805536</v>
      </c>
      <c r="AH2044" s="47"/>
    </row>
    <row r="2045">
      <c r="A2045" s="41">
        <v>42370.0</v>
      </c>
      <c r="B2045" s="45">
        <v>596.65</v>
      </c>
      <c r="C2045" s="43">
        <f t="shared" si="1"/>
        <v>0.03340175895</v>
      </c>
      <c r="D2045" s="44"/>
      <c r="E2045" s="45">
        <v>543.17</v>
      </c>
      <c r="F2045" s="43">
        <f t="shared" si="2"/>
        <v>0.006093976608</v>
      </c>
      <c r="G2045" s="44"/>
      <c r="H2045" s="45">
        <v>31.24</v>
      </c>
      <c r="I2045" s="43">
        <f t="shared" si="3"/>
        <v>0.02659903814</v>
      </c>
      <c r="J2045" s="44"/>
      <c r="K2045" s="45">
        <v>725.23</v>
      </c>
      <c r="L2045" s="43">
        <f t="shared" si="4"/>
        <v>0.02873085613</v>
      </c>
      <c r="M2045" s="44"/>
      <c r="N2045" s="45">
        <v>164.35</v>
      </c>
      <c r="O2045" s="43">
        <f t="shared" si="5"/>
        <v>-0.01557626276</v>
      </c>
      <c r="P2045" s="44"/>
      <c r="Q2045" s="45">
        <v>322.92</v>
      </c>
      <c r="R2045" s="43">
        <f t="shared" si="6"/>
        <v>-0.002937586181</v>
      </c>
      <c r="S2045" s="44"/>
      <c r="T2045" s="45">
        <v>880.0</v>
      </c>
      <c r="U2045" s="43">
        <f t="shared" si="7"/>
        <v>0.03075212761</v>
      </c>
      <c r="V2045" s="44"/>
      <c r="W2045" s="45">
        <v>127.75</v>
      </c>
      <c r="X2045" s="43">
        <f t="shared" si="8"/>
        <v>-0.004841490013</v>
      </c>
      <c r="Y2045" s="44"/>
      <c r="Z2045" s="45">
        <v>66.24</v>
      </c>
      <c r="AA2045" s="46">
        <f t="shared" si="9"/>
        <v>0.00955638672</v>
      </c>
      <c r="AB2045" s="44"/>
      <c r="AC2045" s="45">
        <v>431.6</v>
      </c>
      <c r="AD2045" s="46">
        <f t="shared" si="10"/>
        <v>-0.02868562449</v>
      </c>
      <c r="AE2045" s="47"/>
      <c r="AF2045" s="42">
        <v>7791.3</v>
      </c>
      <c r="AG2045" s="46">
        <f t="shared" si="11"/>
        <v>-0.02182320255</v>
      </c>
      <c r="AH2045" s="47"/>
    </row>
    <row r="2046">
      <c r="A2046" s="48">
        <v>42369.0</v>
      </c>
      <c r="B2046" s="45">
        <v>577.05</v>
      </c>
      <c r="C2046" s="43">
        <f t="shared" si="1"/>
        <v>-0.03791681679</v>
      </c>
      <c r="D2046" s="49"/>
      <c r="E2046" s="45">
        <v>539.87</v>
      </c>
      <c r="F2046" s="43">
        <f t="shared" si="2"/>
        <v>0.007268838414</v>
      </c>
      <c r="G2046" s="44"/>
      <c r="H2046" s="45">
        <v>30.42</v>
      </c>
      <c r="I2046" s="43">
        <f t="shared" si="3"/>
        <v>-0.008510689668</v>
      </c>
      <c r="J2046" s="49"/>
      <c r="K2046" s="45">
        <v>704.69</v>
      </c>
      <c r="L2046" s="43">
        <f t="shared" si="4"/>
        <v>0.01649713702</v>
      </c>
      <c r="M2046" s="44"/>
      <c r="N2046" s="45">
        <v>166.93</v>
      </c>
      <c r="O2046" s="43">
        <f t="shared" si="5"/>
        <v>-0.005496160559</v>
      </c>
      <c r="P2046" s="44"/>
      <c r="Q2046" s="45">
        <v>323.87</v>
      </c>
      <c r="R2046" s="43">
        <f t="shared" si="6"/>
        <v>0.01164627521</v>
      </c>
      <c r="S2046" s="49"/>
      <c r="T2046" s="45">
        <v>853.35</v>
      </c>
      <c r="U2046" s="43">
        <f t="shared" si="7"/>
        <v>-0.01089722622</v>
      </c>
      <c r="V2046" s="49"/>
      <c r="W2046" s="45">
        <v>128.37</v>
      </c>
      <c r="X2046" s="43">
        <f t="shared" si="8"/>
        <v>0.0001558117797</v>
      </c>
      <c r="Y2046" s="49"/>
      <c r="Z2046" s="45">
        <v>65.61</v>
      </c>
      <c r="AA2046" s="46">
        <f t="shared" si="9"/>
        <v>0.006268654424</v>
      </c>
      <c r="AB2046" s="44"/>
      <c r="AC2046" s="45">
        <v>444.16</v>
      </c>
      <c r="AD2046" s="46">
        <f t="shared" si="10"/>
        <v>0.05554926676</v>
      </c>
      <c r="AE2046" s="47"/>
      <c r="AF2046" s="42">
        <v>7963.2</v>
      </c>
      <c r="AG2046" s="46">
        <f t="shared" si="11"/>
        <v>0.00211822538</v>
      </c>
      <c r="AH2046" s="47"/>
    </row>
    <row r="2047">
      <c r="A2047" s="48">
        <v>42368.0</v>
      </c>
      <c r="B2047" s="45">
        <v>599.35</v>
      </c>
      <c r="C2047" s="43">
        <f t="shared" si="1"/>
        <v>-0.02292694849</v>
      </c>
      <c r="D2047" s="49"/>
      <c r="E2047" s="45">
        <v>535.96</v>
      </c>
      <c r="F2047" s="43">
        <f t="shared" si="2"/>
        <v>-0.003390023177</v>
      </c>
      <c r="G2047" s="49"/>
      <c r="H2047" s="45">
        <v>30.68</v>
      </c>
      <c r="I2047" s="43">
        <f t="shared" si="3"/>
        <v>-0.0100535953</v>
      </c>
      <c r="J2047" s="49"/>
      <c r="K2047" s="45">
        <v>693.16</v>
      </c>
      <c r="L2047" s="43">
        <f t="shared" si="4"/>
        <v>0.02053663774</v>
      </c>
      <c r="M2047" s="49"/>
      <c r="N2047" s="45">
        <v>167.85</v>
      </c>
      <c r="O2047" s="43">
        <f t="shared" si="5"/>
        <v>0.01048070681</v>
      </c>
      <c r="P2047" s="49"/>
      <c r="Q2047" s="45">
        <v>320.12</v>
      </c>
      <c r="R2047" s="43">
        <f t="shared" si="6"/>
        <v>-0.00985382773</v>
      </c>
      <c r="S2047" s="49"/>
      <c r="T2047" s="45">
        <v>862.7</v>
      </c>
      <c r="U2047" s="43">
        <f t="shared" si="7"/>
        <v>-0.03463155061</v>
      </c>
      <c r="V2047" s="49"/>
      <c r="W2047" s="45">
        <v>128.35</v>
      </c>
      <c r="X2047" s="43">
        <f t="shared" si="8"/>
        <v>0.0008573990159</v>
      </c>
      <c r="Y2047" s="49"/>
      <c r="Z2047" s="45">
        <v>65.2</v>
      </c>
      <c r="AA2047" s="46">
        <f t="shared" si="9"/>
        <v>-0.01113410419</v>
      </c>
      <c r="AB2047" s="49"/>
      <c r="AC2047" s="45">
        <v>420.16</v>
      </c>
      <c r="AD2047" s="46">
        <f t="shared" si="10"/>
        <v>0.02382011157</v>
      </c>
      <c r="AE2047" s="47"/>
      <c r="AF2047" s="42">
        <v>7946.35</v>
      </c>
      <c r="AG2047" s="46">
        <f t="shared" si="11"/>
        <v>0.006324740511</v>
      </c>
      <c r="AH2047" s="47"/>
    </row>
    <row r="2048">
      <c r="A2048" s="48">
        <v>42367.0</v>
      </c>
      <c r="B2048" s="45">
        <v>613.25</v>
      </c>
      <c r="C2048" s="43">
        <f t="shared" si="1"/>
        <v>0.003757560376</v>
      </c>
      <c r="D2048" s="49"/>
      <c r="E2048" s="45">
        <v>537.78</v>
      </c>
      <c r="F2048" s="43">
        <f t="shared" si="2"/>
        <v>0.0006510356346</v>
      </c>
      <c r="G2048" s="49"/>
      <c r="H2048" s="45">
        <v>30.99</v>
      </c>
      <c r="I2048" s="43">
        <f t="shared" si="3"/>
        <v>0.03480324994</v>
      </c>
      <c r="J2048" s="49"/>
      <c r="K2048" s="45">
        <v>679.07</v>
      </c>
      <c r="L2048" s="43">
        <f t="shared" si="4"/>
        <v>-0.00467194456</v>
      </c>
      <c r="M2048" s="49"/>
      <c r="N2048" s="45">
        <v>166.1</v>
      </c>
      <c r="O2048" s="43">
        <f t="shared" si="5"/>
        <v>-0.01018277741</v>
      </c>
      <c r="P2048" s="49"/>
      <c r="Q2048" s="45">
        <v>323.29</v>
      </c>
      <c r="R2048" s="43">
        <f t="shared" si="6"/>
        <v>0.00633011702</v>
      </c>
      <c r="S2048" s="49"/>
      <c r="T2048" s="45">
        <v>893.1</v>
      </c>
      <c r="U2048" s="43">
        <f t="shared" si="7"/>
        <v>0.05927490047</v>
      </c>
      <c r="V2048" s="49"/>
      <c r="W2048" s="45">
        <v>128.24</v>
      </c>
      <c r="X2048" s="43">
        <f t="shared" si="8"/>
        <v>-0.01815913593</v>
      </c>
      <c r="Y2048" s="49"/>
      <c r="Z2048" s="45">
        <v>65.93</v>
      </c>
      <c r="AA2048" s="46">
        <f t="shared" si="9"/>
        <v>0.001821770657</v>
      </c>
      <c r="AB2048" s="49"/>
      <c r="AC2048" s="45">
        <v>410.27</v>
      </c>
      <c r="AD2048" s="46">
        <f t="shared" si="10"/>
        <v>-0.01257086056</v>
      </c>
      <c r="AE2048" s="47"/>
      <c r="AF2048" s="42">
        <v>7896.25</v>
      </c>
      <c r="AG2048" s="46">
        <f t="shared" si="11"/>
        <v>-0.004132655074</v>
      </c>
      <c r="AH2048" s="47"/>
    </row>
    <row r="2049">
      <c r="A2049" s="48">
        <v>42366.0</v>
      </c>
      <c r="B2049" s="45">
        <v>610.95</v>
      </c>
      <c r="C2049" s="43">
        <f t="shared" si="1"/>
        <v>-0.02433524834</v>
      </c>
      <c r="D2049" s="49"/>
      <c r="E2049" s="45">
        <v>537.43</v>
      </c>
      <c r="F2049" s="43">
        <f t="shared" si="2"/>
        <v>0.003018898346</v>
      </c>
      <c r="G2049" s="49"/>
      <c r="H2049" s="45">
        <v>29.93</v>
      </c>
      <c r="I2049" s="43">
        <f t="shared" si="3"/>
        <v>-0.01030422945</v>
      </c>
      <c r="J2049" s="49"/>
      <c r="K2049" s="45">
        <v>682.25</v>
      </c>
      <c r="L2049" s="43">
        <f t="shared" si="4"/>
        <v>0.002406704712</v>
      </c>
      <c r="M2049" s="49"/>
      <c r="N2049" s="45">
        <v>167.8</v>
      </c>
      <c r="O2049" s="43">
        <f t="shared" si="5"/>
        <v>-0.009903125972</v>
      </c>
      <c r="P2049" s="49"/>
      <c r="Q2049" s="45">
        <v>321.25</v>
      </c>
      <c r="R2049" s="43">
        <f t="shared" si="6"/>
        <v>-0.004472473834</v>
      </c>
      <c r="S2049" s="49"/>
      <c r="T2049" s="45">
        <v>841.7</v>
      </c>
      <c r="U2049" s="43">
        <f t="shared" si="7"/>
        <v>0.005838562907</v>
      </c>
      <c r="V2049" s="49"/>
      <c r="W2049" s="45">
        <v>130.59</v>
      </c>
      <c r="X2049" s="43">
        <f t="shared" si="8"/>
        <v>-0.004888864676</v>
      </c>
      <c r="Y2049" s="49"/>
      <c r="Z2049" s="45">
        <v>65.81</v>
      </c>
      <c r="AA2049" s="46">
        <f t="shared" si="9"/>
        <v>0.001216360193</v>
      </c>
      <c r="AB2049" s="49"/>
      <c r="AC2049" s="45">
        <v>415.46</v>
      </c>
      <c r="AD2049" s="46">
        <f t="shared" si="10"/>
        <v>-0.008818652885</v>
      </c>
      <c r="AE2049" s="47"/>
      <c r="AF2049" s="42">
        <v>7928.95</v>
      </c>
      <c r="AG2049" s="46">
        <f t="shared" si="11"/>
        <v>0.0004793712759</v>
      </c>
      <c r="AH2049" s="47"/>
    </row>
    <row r="2050">
      <c r="A2050" s="48">
        <v>42362.0</v>
      </c>
      <c r="B2050" s="45">
        <v>626.0</v>
      </c>
      <c r="C2050" s="43">
        <f t="shared" si="1"/>
        <v>0.005847735653</v>
      </c>
      <c r="D2050" s="49"/>
      <c r="E2050" s="45">
        <v>535.81</v>
      </c>
      <c r="F2050" s="43">
        <f t="shared" si="2"/>
        <v>-0.00009331230703</v>
      </c>
      <c r="G2050" s="49"/>
      <c r="H2050" s="45">
        <v>30.24</v>
      </c>
      <c r="I2050" s="43">
        <f t="shared" si="3"/>
        <v>0.00963622675</v>
      </c>
      <c r="J2050" s="49"/>
      <c r="K2050" s="45">
        <v>680.61</v>
      </c>
      <c r="L2050" s="43">
        <f t="shared" si="4"/>
        <v>0.02610888957</v>
      </c>
      <c r="M2050" s="49"/>
      <c r="N2050" s="45">
        <v>169.47</v>
      </c>
      <c r="O2050" s="43">
        <f t="shared" si="5"/>
        <v>0.001121771335</v>
      </c>
      <c r="P2050" s="49"/>
      <c r="Q2050" s="45">
        <v>322.69</v>
      </c>
      <c r="R2050" s="43">
        <f t="shared" si="6"/>
        <v>-0.005716685068</v>
      </c>
      <c r="S2050" s="49"/>
      <c r="T2050" s="45">
        <v>836.8</v>
      </c>
      <c r="U2050" s="43">
        <f t="shared" si="7"/>
        <v>0.00395139112</v>
      </c>
      <c r="V2050" s="49"/>
      <c r="W2050" s="45">
        <v>131.23</v>
      </c>
      <c r="X2050" s="43">
        <f t="shared" si="8"/>
        <v>0.002059575845</v>
      </c>
      <c r="Y2050" s="49"/>
      <c r="Z2050" s="45">
        <v>65.73</v>
      </c>
      <c r="AA2050" s="46">
        <f t="shared" si="9"/>
        <v>0.01734103149</v>
      </c>
      <c r="AB2050" s="49"/>
      <c r="AC2050" s="45">
        <v>419.14</v>
      </c>
      <c r="AD2050" s="46">
        <f t="shared" si="10"/>
        <v>0.002221294279</v>
      </c>
      <c r="AE2050" s="47"/>
      <c r="AF2050" s="42">
        <v>7925.15</v>
      </c>
      <c r="AG2050" s="46">
        <f t="shared" si="11"/>
        <v>0.008121061724</v>
      </c>
      <c r="AH2050" s="47"/>
    </row>
    <row r="2051">
      <c r="A2051" s="48">
        <v>42361.0</v>
      </c>
      <c r="B2051" s="45">
        <v>622.35</v>
      </c>
      <c r="C2051" s="43">
        <f t="shared" si="1"/>
        <v>-0.02944881531</v>
      </c>
      <c r="D2051" s="49"/>
      <c r="E2051" s="45">
        <v>535.86</v>
      </c>
      <c r="F2051" s="43">
        <f t="shared" si="2"/>
        <v>0.007154258439</v>
      </c>
      <c r="G2051" s="49"/>
      <c r="H2051" s="45">
        <v>29.95</v>
      </c>
      <c r="I2051" s="43">
        <f t="shared" si="3"/>
        <v>0.004350015225</v>
      </c>
      <c r="J2051" s="49"/>
      <c r="K2051" s="45">
        <v>663.07</v>
      </c>
      <c r="L2051" s="43">
        <f t="shared" si="4"/>
        <v>0.002839323491</v>
      </c>
      <c r="M2051" s="49"/>
      <c r="N2051" s="45">
        <v>169.28</v>
      </c>
      <c r="O2051" s="43">
        <f t="shared" si="5"/>
        <v>-0.006124871915</v>
      </c>
      <c r="P2051" s="49"/>
      <c r="Q2051" s="45">
        <v>324.54</v>
      </c>
      <c r="R2051" s="43">
        <f t="shared" si="6"/>
        <v>-0.009018189397</v>
      </c>
      <c r="S2051" s="49"/>
      <c r="T2051" s="45">
        <v>833.5</v>
      </c>
      <c r="U2051" s="43">
        <f t="shared" si="7"/>
        <v>0.009765584872</v>
      </c>
      <c r="V2051" s="49"/>
      <c r="W2051" s="45">
        <v>130.96</v>
      </c>
      <c r="X2051" s="43">
        <f t="shared" si="8"/>
        <v>0.01383998717</v>
      </c>
      <c r="Y2051" s="49"/>
      <c r="Z2051" s="45">
        <v>64.6</v>
      </c>
      <c r="AA2051" s="46">
        <f t="shared" si="9"/>
        <v>0.0154437201</v>
      </c>
      <c r="AB2051" s="49"/>
      <c r="AC2051" s="45">
        <v>418.21</v>
      </c>
      <c r="AD2051" s="46">
        <f t="shared" si="10"/>
        <v>0.001004784774</v>
      </c>
      <c r="AE2051" s="47"/>
      <c r="AF2051" s="42">
        <v>7861.05</v>
      </c>
      <c r="AG2051" s="46">
        <f t="shared" si="11"/>
        <v>-0.0006231322132</v>
      </c>
      <c r="AH2051" s="47"/>
    </row>
    <row r="2052">
      <c r="A2052" s="48">
        <v>42360.0</v>
      </c>
      <c r="B2052" s="45">
        <v>640.95</v>
      </c>
      <c r="C2052" s="43">
        <f t="shared" si="1"/>
        <v>-0.008467056449</v>
      </c>
      <c r="D2052" s="49"/>
      <c r="E2052" s="45">
        <v>532.04</v>
      </c>
      <c r="F2052" s="43">
        <f t="shared" si="2"/>
        <v>-0.008366526741</v>
      </c>
      <c r="G2052" s="49"/>
      <c r="H2052" s="45">
        <v>29.82</v>
      </c>
      <c r="I2052" s="43">
        <f t="shared" si="3"/>
        <v>-0.01166874383</v>
      </c>
      <c r="J2052" s="49"/>
      <c r="K2052" s="45">
        <v>661.19</v>
      </c>
      <c r="L2052" s="43">
        <f t="shared" si="4"/>
        <v>0.0009684204912</v>
      </c>
      <c r="M2052" s="49"/>
      <c r="N2052" s="45">
        <v>170.32</v>
      </c>
      <c r="O2052" s="43">
        <f t="shared" si="5"/>
        <v>0.0132984613</v>
      </c>
      <c r="P2052" s="49"/>
      <c r="Q2052" s="45">
        <v>327.48</v>
      </c>
      <c r="R2052" s="43">
        <f t="shared" si="6"/>
        <v>-0.002835843276</v>
      </c>
      <c r="S2052" s="49"/>
      <c r="T2052" s="45">
        <v>825.4</v>
      </c>
      <c r="U2052" s="43">
        <f t="shared" si="7"/>
        <v>-0.01096462578</v>
      </c>
      <c r="V2052" s="49"/>
      <c r="W2052" s="45">
        <v>129.16</v>
      </c>
      <c r="X2052" s="43">
        <f t="shared" si="8"/>
        <v>-0.003323674557</v>
      </c>
      <c r="Y2052" s="49"/>
      <c r="Z2052" s="45">
        <v>63.61</v>
      </c>
      <c r="AA2052" s="46">
        <f t="shared" si="9"/>
        <v>-0.006268630463</v>
      </c>
      <c r="AB2052" s="49"/>
      <c r="AC2052" s="45">
        <v>417.79</v>
      </c>
      <c r="AD2052" s="46">
        <f t="shared" si="10"/>
        <v>-0.001076516497</v>
      </c>
      <c r="AE2052" s="47"/>
      <c r="AF2052" s="42">
        <v>7865.95</v>
      </c>
      <c r="AG2052" s="46">
        <f t="shared" si="11"/>
        <v>0.01020322485</v>
      </c>
      <c r="AH2052" s="47"/>
    </row>
    <row r="2053">
      <c r="A2053" s="48">
        <v>42359.0</v>
      </c>
      <c r="B2053" s="45">
        <v>646.4</v>
      </c>
      <c r="C2053" s="43">
        <f t="shared" si="1"/>
        <v>-0.001005064061</v>
      </c>
      <c r="D2053" s="49"/>
      <c r="E2053" s="45">
        <v>536.51</v>
      </c>
      <c r="F2053" s="43">
        <f t="shared" si="2"/>
        <v>0.002239182888</v>
      </c>
      <c r="G2053" s="49"/>
      <c r="H2053" s="45">
        <v>30.17</v>
      </c>
      <c r="I2053" s="43">
        <f t="shared" si="3"/>
        <v>0.03955222318</v>
      </c>
      <c r="J2053" s="49"/>
      <c r="K2053" s="45">
        <v>660.55</v>
      </c>
      <c r="L2053" s="43">
        <f t="shared" si="4"/>
        <v>0.003852692546</v>
      </c>
      <c r="M2053" s="49"/>
      <c r="N2053" s="45">
        <v>168.07</v>
      </c>
      <c r="O2053" s="43">
        <f t="shared" si="5"/>
        <v>0.03277990637</v>
      </c>
      <c r="P2053" s="49"/>
      <c r="Q2053" s="45">
        <v>328.41</v>
      </c>
      <c r="R2053" s="43">
        <f t="shared" si="6"/>
        <v>-0.01072152738</v>
      </c>
      <c r="S2053" s="49"/>
      <c r="T2053" s="45">
        <v>834.5</v>
      </c>
      <c r="U2053" s="43">
        <f t="shared" si="7"/>
        <v>-0.01793290739</v>
      </c>
      <c r="V2053" s="49"/>
      <c r="W2053" s="45">
        <v>129.59</v>
      </c>
      <c r="X2053" s="43">
        <f t="shared" si="8"/>
        <v>0.01767201803</v>
      </c>
      <c r="Y2053" s="49"/>
      <c r="Z2053" s="45">
        <v>64.01</v>
      </c>
      <c r="AA2053" s="46">
        <f t="shared" si="9"/>
        <v>-0.003898032534</v>
      </c>
      <c r="AB2053" s="49"/>
      <c r="AC2053" s="45">
        <v>418.24</v>
      </c>
      <c r="AD2053" s="46">
        <f t="shared" si="10"/>
        <v>0.006067528657</v>
      </c>
      <c r="AE2053" s="47"/>
      <c r="AF2053" s="42">
        <v>7786.1</v>
      </c>
      <c r="AG2053" s="46">
        <f t="shared" si="11"/>
        <v>-0.006190582843</v>
      </c>
      <c r="AH2053" s="47"/>
    </row>
    <row r="2054">
      <c r="A2054" s="48">
        <v>42356.0</v>
      </c>
      <c r="B2054" s="45">
        <v>647.05</v>
      </c>
      <c r="C2054" s="43">
        <f t="shared" si="1"/>
        <v>-0.02034642622</v>
      </c>
      <c r="D2054" s="49"/>
      <c r="E2054" s="45">
        <v>535.31</v>
      </c>
      <c r="F2054" s="43">
        <f t="shared" si="2"/>
        <v>-0.006739674007</v>
      </c>
      <c r="G2054" s="49"/>
      <c r="H2054" s="45">
        <v>29.0</v>
      </c>
      <c r="I2054" s="43">
        <f t="shared" si="3"/>
        <v>-0.004472740985</v>
      </c>
      <c r="J2054" s="49"/>
      <c r="K2054" s="45">
        <v>658.01</v>
      </c>
      <c r="L2054" s="43">
        <f t="shared" si="4"/>
        <v>-0.01101793797</v>
      </c>
      <c r="M2054" s="49"/>
      <c r="N2054" s="45">
        <v>162.65</v>
      </c>
      <c r="O2054" s="43">
        <f t="shared" si="5"/>
        <v>-0.01464780538</v>
      </c>
      <c r="P2054" s="49"/>
      <c r="Q2054" s="45">
        <v>331.95</v>
      </c>
      <c r="R2054" s="43">
        <f t="shared" si="6"/>
        <v>0.001507386478</v>
      </c>
      <c r="S2054" s="49"/>
      <c r="T2054" s="45">
        <v>849.6</v>
      </c>
      <c r="U2054" s="43">
        <f t="shared" si="7"/>
        <v>-0.02372756116</v>
      </c>
      <c r="V2054" s="49"/>
      <c r="W2054" s="45">
        <v>127.32</v>
      </c>
      <c r="X2054" s="43">
        <f t="shared" si="8"/>
        <v>-0.002431850581</v>
      </c>
      <c r="Y2054" s="49"/>
      <c r="Z2054" s="45">
        <v>64.26</v>
      </c>
      <c r="AA2054" s="46">
        <f t="shared" si="9"/>
        <v>-0.01114217655</v>
      </c>
      <c r="AB2054" s="49"/>
      <c r="AC2054" s="45">
        <v>415.71</v>
      </c>
      <c r="AD2054" s="46">
        <f t="shared" si="10"/>
        <v>-0.001322163251</v>
      </c>
      <c r="AE2054" s="47"/>
      <c r="AF2054" s="42">
        <v>7834.45</v>
      </c>
      <c r="AG2054" s="46">
        <f t="shared" si="11"/>
        <v>0.009297084227</v>
      </c>
      <c r="AH2054" s="47"/>
    </row>
    <row r="2055">
      <c r="A2055" s="48">
        <v>42355.0</v>
      </c>
      <c r="B2055" s="45">
        <v>660.35</v>
      </c>
      <c r="C2055" s="43">
        <f t="shared" si="1"/>
        <v>0.02919466774</v>
      </c>
      <c r="D2055" s="49"/>
      <c r="E2055" s="45">
        <v>538.93</v>
      </c>
      <c r="F2055" s="43">
        <f t="shared" si="2"/>
        <v>0.01207791495</v>
      </c>
      <c r="G2055" s="49"/>
      <c r="H2055" s="45">
        <v>29.13</v>
      </c>
      <c r="I2055" s="43">
        <f t="shared" si="3"/>
        <v>-0.007183201743</v>
      </c>
      <c r="J2055" s="49"/>
      <c r="K2055" s="45">
        <v>665.3</v>
      </c>
      <c r="L2055" s="43">
        <f t="shared" si="4"/>
        <v>0.03914496072</v>
      </c>
      <c r="M2055" s="49"/>
      <c r="N2055" s="45">
        <v>165.05</v>
      </c>
      <c r="O2055" s="43">
        <f t="shared" si="5"/>
        <v>0.01575508896</v>
      </c>
      <c r="P2055" s="49"/>
      <c r="Q2055" s="45">
        <v>331.45</v>
      </c>
      <c r="R2055" s="43">
        <f t="shared" si="6"/>
        <v>0.002870309396</v>
      </c>
      <c r="S2055" s="49"/>
      <c r="T2055" s="45">
        <v>870.0</v>
      </c>
      <c r="U2055" s="43">
        <f t="shared" si="7"/>
        <v>0.03848994575</v>
      </c>
      <c r="V2055" s="49"/>
      <c r="W2055" s="45">
        <v>127.63</v>
      </c>
      <c r="X2055" s="43">
        <f t="shared" si="8"/>
        <v>-0.001956871197</v>
      </c>
      <c r="Y2055" s="49"/>
      <c r="Z2055" s="45">
        <v>64.98</v>
      </c>
      <c r="AA2055" s="46">
        <f t="shared" si="9"/>
        <v>0.02146605989</v>
      </c>
      <c r="AB2055" s="49"/>
      <c r="AC2055" s="45">
        <v>416.26</v>
      </c>
      <c r="AD2055" s="46">
        <f t="shared" si="10"/>
        <v>0.01188994191</v>
      </c>
      <c r="AE2055" s="47"/>
      <c r="AF2055" s="42">
        <v>7761.95</v>
      </c>
      <c r="AG2055" s="46">
        <f t="shared" si="11"/>
        <v>-0.01055993614</v>
      </c>
      <c r="AH2055" s="47"/>
    </row>
    <row r="2056">
      <c r="A2056" s="48">
        <v>42354.0</v>
      </c>
      <c r="B2056" s="45">
        <v>641.35</v>
      </c>
      <c r="C2056" s="43">
        <f t="shared" si="1"/>
        <v>-0.02205178023</v>
      </c>
      <c r="D2056" s="49"/>
      <c r="E2056" s="45">
        <v>532.46</v>
      </c>
      <c r="F2056" s="43">
        <f t="shared" si="2"/>
        <v>0.007370369177</v>
      </c>
      <c r="G2056" s="49"/>
      <c r="H2056" s="45">
        <v>29.34</v>
      </c>
      <c r="I2056" s="43">
        <f t="shared" si="3"/>
        <v>0.0003408897255</v>
      </c>
      <c r="J2056" s="49"/>
      <c r="K2056" s="45">
        <v>639.76</v>
      </c>
      <c r="L2056" s="43">
        <f t="shared" si="4"/>
        <v>-0.003214784522</v>
      </c>
      <c r="M2056" s="49"/>
      <c r="N2056" s="45">
        <v>162.47</v>
      </c>
      <c r="O2056" s="43">
        <f t="shared" si="5"/>
        <v>0.01107855985</v>
      </c>
      <c r="P2056" s="49"/>
      <c r="Q2056" s="45">
        <v>330.5</v>
      </c>
      <c r="R2056" s="43">
        <f t="shared" si="6"/>
        <v>0.004366554333</v>
      </c>
      <c r="S2056" s="49"/>
      <c r="T2056" s="45">
        <v>837.15</v>
      </c>
      <c r="U2056" s="43">
        <f t="shared" si="7"/>
        <v>0.01147332003</v>
      </c>
      <c r="V2056" s="49"/>
      <c r="W2056" s="45">
        <v>127.88</v>
      </c>
      <c r="X2056" s="43">
        <f t="shared" si="8"/>
        <v>-0.008177297231</v>
      </c>
      <c r="Y2056" s="49"/>
      <c r="Z2056" s="45">
        <v>63.6</v>
      </c>
      <c r="AA2056" s="46">
        <f t="shared" si="9"/>
        <v>-0.001571092232</v>
      </c>
      <c r="AB2056" s="49"/>
      <c r="AC2056" s="45">
        <v>411.34</v>
      </c>
      <c r="AD2056" s="46">
        <f t="shared" si="10"/>
        <v>-0.01112089597</v>
      </c>
      <c r="AE2056" s="47"/>
      <c r="AF2056" s="42">
        <v>7844.35</v>
      </c>
      <c r="AG2056" s="46">
        <f t="shared" si="11"/>
        <v>0.01198456178</v>
      </c>
      <c r="AH2056" s="47"/>
    </row>
    <row r="2057">
      <c r="A2057" s="48">
        <v>42353.0</v>
      </c>
      <c r="B2057" s="45">
        <v>655.65</v>
      </c>
      <c r="C2057" s="43">
        <f t="shared" si="1"/>
        <v>0.008962486742</v>
      </c>
      <c r="D2057" s="49"/>
      <c r="E2057" s="45">
        <v>528.55</v>
      </c>
      <c r="F2057" s="43">
        <f t="shared" si="2"/>
        <v>0.004171017517</v>
      </c>
      <c r="G2057" s="49"/>
      <c r="H2057" s="45">
        <v>29.33</v>
      </c>
      <c r="I2057" s="43">
        <f t="shared" si="3"/>
        <v>-0.003743410871</v>
      </c>
      <c r="J2057" s="49"/>
      <c r="K2057" s="45">
        <v>641.82</v>
      </c>
      <c r="L2057" s="43">
        <f t="shared" si="4"/>
        <v>0.008637740307</v>
      </c>
      <c r="M2057" s="49"/>
      <c r="N2057" s="45">
        <v>160.68</v>
      </c>
      <c r="O2057" s="43">
        <f t="shared" si="5"/>
        <v>-0.005523675798</v>
      </c>
      <c r="P2057" s="49"/>
      <c r="Q2057" s="45">
        <v>329.06</v>
      </c>
      <c r="R2057" s="43">
        <f t="shared" si="6"/>
        <v>-0.00203403279</v>
      </c>
      <c r="S2057" s="49"/>
      <c r="T2057" s="45">
        <v>827.6</v>
      </c>
      <c r="U2057" s="43">
        <f t="shared" si="7"/>
        <v>0.001390526508</v>
      </c>
      <c r="V2057" s="49"/>
      <c r="W2057" s="45">
        <v>128.93</v>
      </c>
      <c r="X2057" s="43">
        <f t="shared" si="8"/>
        <v>0.02163941748</v>
      </c>
      <c r="Y2057" s="49"/>
      <c r="Z2057" s="45">
        <v>63.7</v>
      </c>
      <c r="AA2057" s="46">
        <f t="shared" si="9"/>
        <v>-0.01665797062</v>
      </c>
      <c r="AB2057" s="49"/>
      <c r="AC2057" s="45">
        <v>415.94</v>
      </c>
      <c r="AD2057" s="46">
        <f t="shared" si="10"/>
        <v>-0.00957082484</v>
      </c>
      <c r="AE2057" s="47"/>
      <c r="AF2057" s="42">
        <v>7750.9</v>
      </c>
      <c r="AG2057" s="46">
        <f t="shared" si="11"/>
        <v>0.006471760509</v>
      </c>
      <c r="AH2057" s="47"/>
    </row>
    <row r="2058">
      <c r="A2058" s="48">
        <v>42352.0</v>
      </c>
      <c r="B2058" s="45">
        <v>649.8</v>
      </c>
      <c r="C2058" s="43">
        <f t="shared" si="1"/>
        <v>-0.005830920311</v>
      </c>
      <c r="D2058" s="49"/>
      <c r="E2058" s="45">
        <v>526.35</v>
      </c>
      <c r="F2058" s="43">
        <f t="shared" si="2"/>
        <v>0.00827964591</v>
      </c>
      <c r="G2058" s="49"/>
      <c r="H2058" s="45">
        <v>29.44</v>
      </c>
      <c r="I2058" s="43">
        <f t="shared" si="3"/>
        <v>0.02894757603</v>
      </c>
      <c r="J2058" s="49"/>
      <c r="K2058" s="45">
        <v>636.3</v>
      </c>
      <c r="L2058" s="43">
        <f t="shared" si="4"/>
        <v>0.0005973809739</v>
      </c>
      <c r="M2058" s="49"/>
      <c r="N2058" s="45">
        <v>161.57</v>
      </c>
      <c r="O2058" s="43">
        <f t="shared" si="5"/>
        <v>-0.02837372684</v>
      </c>
      <c r="P2058" s="49"/>
      <c r="Q2058" s="45">
        <v>329.73</v>
      </c>
      <c r="R2058" s="43">
        <f t="shared" si="6"/>
        <v>-0.003028194786</v>
      </c>
      <c r="S2058" s="49"/>
      <c r="T2058" s="45">
        <v>826.45</v>
      </c>
      <c r="U2058" s="43">
        <f t="shared" si="7"/>
        <v>-0.01905618547</v>
      </c>
      <c r="V2058" s="49"/>
      <c r="W2058" s="45">
        <v>126.17</v>
      </c>
      <c r="X2058" s="43">
        <f t="shared" si="8"/>
        <v>-0.001821277773</v>
      </c>
      <c r="Y2058" s="49"/>
      <c r="Z2058" s="45">
        <v>64.77</v>
      </c>
      <c r="AA2058" s="46">
        <f t="shared" si="9"/>
        <v>0.0215364129</v>
      </c>
      <c r="AB2058" s="49"/>
      <c r="AC2058" s="45">
        <v>419.94</v>
      </c>
      <c r="AD2058" s="46">
        <f t="shared" si="10"/>
        <v>-0.0007855179466</v>
      </c>
      <c r="AE2058" s="47"/>
      <c r="AF2058" s="42">
        <v>7700.9</v>
      </c>
      <c r="AG2058" s="46">
        <f t="shared" si="11"/>
        <v>0.006625021381</v>
      </c>
      <c r="AH2058" s="47"/>
    </row>
    <row r="2059">
      <c r="A2059" s="48">
        <v>42349.0</v>
      </c>
      <c r="B2059" s="45">
        <v>653.6</v>
      </c>
      <c r="C2059" s="43">
        <f t="shared" si="1"/>
        <v>-0.01277001239</v>
      </c>
      <c r="D2059" s="49"/>
      <c r="E2059" s="45">
        <v>522.01</v>
      </c>
      <c r="F2059" s="43">
        <f t="shared" si="2"/>
        <v>-0.01352850445</v>
      </c>
      <c r="G2059" s="49"/>
      <c r="H2059" s="45">
        <v>28.6</v>
      </c>
      <c r="I2059" s="43">
        <f t="shared" si="3"/>
        <v>0.04872023654</v>
      </c>
      <c r="J2059" s="49"/>
      <c r="K2059" s="45">
        <v>635.92</v>
      </c>
      <c r="L2059" s="43">
        <f t="shared" si="4"/>
        <v>-0.00371995626</v>
      </c>
      <c r="M2059" s="49"/>
      <c r="N2059" s="45">
        <v>166.22</v>
      </c>
      <c r="O2059" s="43">
        <f t="shared" si="5"/>
        <v>0.007366738224</v>
      </c>
      <c r="P2059" s="49"/>
      <c r="Q2059" s="45">
        <v>330.73</v>
      </c>
      <c r="R2059" s="43">
        <f t="shared" si="6"/>
        <v>-0.01145412135</v>
      </c>
      <c r="S2059" s="49"/>
      <c r="T2059" s="45">
        <v>842.35</v>
      </c>
      <c r="U2059" s="43">
        <f t="shared" si="7"/>
        <v>-0.01525667975</v>
      </c>
      <c r="V2059" s="49"/>
      <c r="W2059" s="45">
        <v>126.4</v>
      </c>
      <c r="X2059" s="43">
        <f t="shared" si="8"/>
        <v>0.01273902578</v>
      </c>
      <c r="Y2059" s="49"/>
      <c r="Z2059" s="45">
        <v>63.39</v>
      </c>
      <c r="AA2059" s="46">
        <f t="shared" si="9"/>
        <v>-0.018133997</v>
      </c>
      <c r="AB2059" s="49"/>
      <c r="AC2059" s="45">
        <v>420.27</v>
      </c>
      <c r="AD2059" s="46">
        <f t="shared" si="10"/>
        <v>-0.007750598759</v>
      </c>
      <c r="AE2059" s="47"/>
      <c r="AF2059" s="42">
        <v>7650.05</v>
      </c>
      <c r="AG2059" s="46">
        <f t="shared" si="11"/>
        <v>0.005189880919</v>
      </c>
      <c r="AH2059" s="47"/>
    </row>
    <row r="2060">
      <c r="A2060" s="48">
        <v>42348.0</v>
      </c>
      <c r="B2060" s="45">
        <v>662.0</v>
      </c>
      <c r="C2060" s="43">
        <f t="shared" si="1"/>
        <v>0.0270234992</v>
      </c>
      <c r="D2060" s="49"/>
      <c r="E2060" s="45">
        <v>529.12</v>
      </c>
      <c r="F2060" s="43">
        <f t="shared" si="2"/>
        <v>0.01247543945</v>
      </c>
      <c r="G2060" s="49"/>
      <c r="H2060" s="45">
        <v>27.24</v>
      </c>
      <c r="I2060" s="43">
        <f t="shared" si="3"/>
        <v>-0.0285888839</v>
      </c>
      <c r="J2060" s="49"/>
      <c r="K2060" s="45">
        <v>638.29</v>
      </c>
      <c r="L2060" s="43">
        <f t="shared" si="4"/>
        <v>-0.005515165021</v>
      </c>
      <c r="M2060" s="49"/>
      <c r="N2060" s="45">
        <v>165.0</v>
      </c>
      <c r="O2060" s="43">
        <f t="shared" si="5"/>
        <v>-0.004233450532</v>
      </c>
      <c r="P2060" s="49"/>
      <c r="Q2060" s="45">
        <v>334.54</v>
      </c>
      <c r="R2060" s="43">
        <f t="shared" si="6"/>
        <v>-0.005217429065</v>
      </c>
      <c r="S2060" s="49"/>
      <c r="T2060" s="45">
        <v>855.3</v>
      </c>
      <c r="U2060" s="43">
        <f t="shared" si="7"/>
        <v>-0.0001753616839</v>
      </c>
      <c r="V2060" s="49"/>
      <c r="W2060" s="45">
        <v>124.8</v>
      </c>
      <c r="X2060" s="43">
        <f t="shared" si="8"/>
        <v>0.002728076794</v>
      </c>
      <c r="Y2060" s="49"/>
      <c r="Z2060" s="45">
        <v>64.55</v>
      </c>
      <c r="AA2060" s="46">
        <f t="shared" si="9"/>
        <v>0.01545577562</v>
      </c>
      <c r="AB2060" s="49"/>
      <c r="AC2060" s="45">
        <v>423.54</v>
      </c>
      <c r="AD2060" s="46">
        <f t="shared" si="10"/>
        <v>-0.02056435509</v>
      </c>
      <c r="AE2060" s="47"/>
      <c r="AF2060" s="42">
        <v>7610.45</v>
      </c>
      <c r="AG2060" s="46">
        <f t="shared" si="11"/>
        <v>-0.009526839525</v>
      </c>
      <c r="AH2060" s="47"/>
    </row>
    <row r="2061">
      <c r="A2061" s="41">
        <v>42347.0</v>
      </c>
      <c r="B2061" s="45">
        <v>644.35</v>
      </c>
      <c r="C2061" s="43">
        <f t="shared" si="1"/>
        <v>-0.01601142665</v>
      </c>
      <c r="D2061" s="44"/>
      <c r="E2061" s="45">
        <v>522.56</v>
      </c>
      <c r="F2061" s="43">
        <f t="shared" si="2"/>
        <v>-0.001720808822</v>
      </c>
      <c r="G2061" s="49"/>
      <c r="H2061" s="45">
        <v>28.03</v>
      </c>
      <c r="I2061" s="43">
        <f t="shared" si="3"/>
        <v>0.04412748732</v>
      </c>
      <c r="J2061" s="44"/>
      <c r="K2061" s="45">
        <v>641.82</v>
      </c>
      <c r="L2061" s="43">
        <f t="shared" si="4"/>
        <v>0.002605366654</v>
      </c>
      <c r="M2061" s="49"/>
      <c r="N2061" s="45">
        <v>165.7</v>
      </c>
      <c r="O2061" s="43">
        <f t="shared" si="5"/>
        <v>0.03325663866</v>
      </c>
      <c r="P2061" s="49"/>
      <c r="Q2061" s="45">
        <v>336.29</v>
      </c>
      <c r="R2061" s="43">
        <f t="shared" si="6"/>
        <v>0.001785767908</v>
      </c>
      <c r="S2061" s="44"/>
      <c r="T2061" s="45">
        <v>855.45</v>
      </c>
      <c r="U2061" s="43">
        <f t="shared" si="7"/>
        <v>0.0002338224129</v>
      </c>
      <c r="V2061" s="44"/>
      <c r="W2061" s="45">
        <v>124.46</v>
      </c>
      <c r="X2061" s="43">
        <f t="shared" si="8"/>
        <v>-0.01752195195</v>
      </c>
      <c r="Y2061" s="44"/>
      <c r="Z2061" s="45">
        <v>63.56</v>
      </c>
      <c r="AA2061" s="46">
        <f t="shared" si="9"/>
        <v>-0.01017462014</v>
      </c>
      <c r="AB2061" s="49"/>
      <c r="AC2061" s="45">
        <v>432.34</v>
      </c>
      <c r="AD2061" s="46">
        <f t="shared" si="10"/>
        <v>0.007895266723</v>
      </c>
      <c r="AE2061" s="47"/>
      <c r="AF2061" s="42">
        <v>7683.3</v>
      </c>
      <c r="AG2061" s="46">
        <f t="shared" si="11"/>
        <v>0.009257509334</v>
      </c>
      <c r="AH2061" s="47"/>
    </row>
    <row r="2062">
      <c r="A2062" s="41">
        <v>42346.0</v>
      </c>
      <c r="B2062" s="45">
        <v>654.75</v>
      </c>
      <c r="C2062" s="43">
        <f t="shared" si="1"/>
        <v>-0.001144819816</v>
      </c>
      <c r="D2062" s="44"/>
      <c r="E2062" s="45">
        <v>523.46</v>
      </c>
      <c r="F2062" s="43">
        <f t="shared" si="2"/>
        <v>-0.01203895823</v>
      </c>
      <c r="G2062" s="44"/>
      <c r="H2062" s="45">
        <v>26.82</v>
      </c>
      <c r="I2062" s="43">
        <f t="shared" si="3"/>
        <v>-0.04839947673</v>
      </c>
      <c r="J2062" s="44"/>
      <c r="K2062" s="45">
        <v>640.15</v>
      </c>
      <c r="L2062" s="43">
        <f t="shared" si="4"/>
        <v>-0.007842323169</v>
      </c>
      <c r="M2062" s="44"/>
      <c r="N2062" s="45">
        <v>160.28</v>
      </c>
      <c r="O2062" s="43">
        <f t="shared" si="5"/>
        <v>-0.01609144759</v>
      </c>
      <c r="P2062" s="44"/>
      <c r="Q2062" s="45">
        <v>335.69</v>
      </c>
      <c r="R2062" s="43">
        <f t="shared" si="6"/>
        <v>-0.01269867731</v>
      </c>
      <c r="S2062" s="44"/>
      <c r="T2062" s="45">
        <v>855.25</v>
      </c>
      <c r="U2062" s="43">
        <f t="shared" si="7"/>
        <v>0.00187255014</v>
      </c>
      <c r="V2062" s="44"/>
      <c r="W2062" s="45">
        <v>126.66</v>
      </c>
      <c r="X2062" s="43">
        <f t="shared" si="8"/>
        <v>-0.005903901905</v>
      </c>
      <c r="Y2062" s="44"/>
      <c r="Z2062" s="45">
        <v>64.21</v>
      </c>
      <c r="AA2062" s="46">
        <f t="shared" si="9"/>
        <v>-0.02233095027</v>
      </c>
      <c r="AB2062" s="44"/>
      <c r="AC2062" s="45">
        <v>428.94</v>
      </c>
      <c r="AD2062" s="46">
        <f t="shared" si="10"/>
        <v>-0.06071512812</v>
      </c>
      <c r="AE2062" s="47"/>
      <c r="AF2062" s="42">
        <v>7612.5</v>
      </c>
      <c r="AG2062" s="46">
        <f t="shared" si="11"/>
        <v>-0.01164945068</v>
      </c>
      <c r="AH2062" s="47"/>
    </row>
    <row r="2063">
      <c r="A2063" s="41">
        <v>42345.0</v>
      </c>
      <c r="B2063" s="45">
        <v>655.5</v>
      </c>
      <c r="C2063" s="43">
        <f t="shared" si="1"/>
        <v>0.003668046295</v>
      </c>
      <c r="D2063" s="44"/>
      <c r="E2063" s="45">
        <v>529.8</v>
      </c>
      <c r="F2063" s="43">
        <f t="shared" si="2"/>
        <v>0.002892060197</v>
      </c>
      <c r="G2063" s="44"/>
      <c r="H2063" s="45">
        <v>28.15</v>
      </c>
      <c r="I2063" s="43">
        <f t="shared" si="3"/>
        <v>-0.01235673269</v>
      </c>
      <c r="J2063" s="44"/>
      <c r="K2063" s="45">
        <v>645.19</v>
      </c>
      <c r="L2063" s="43">
        <f t="shared" si="4"/>
        <v>0.003462333156</v>
      </c>
      <c r="M2063" s="44"/>
      <c r="N2063" s="45">
        <v>162.88</v>
      </c>
      <c r="O2063" s="43">
        <f t="shared" si="5"/>
        <v>-0.03599701347</v>
      </c>
      <c r="P2063" s="44"/>
      <c r="Q2063" s="45">
        <v>339.98</v>
      </c>
      <c r="R2063" s="43">
        <f t="shared" si="6"/>
        <v>0.002562253828</v>
      </c>
      <c r="S2063" s="44"/>
      <c r="T2063" s="45">
        <v>853.65</v>
      </c>
      <c r="U2063" s="43">
        <f t="shared" si="7"/>
        <v>-0.007236681713</v>
      </c>
      <c r="V2063" s="44"/>
      <c r="W2063" s="45">
        <v>127.41</v>
      </c>
      <c r="X2063" s="43">
        <f t="shared" si="8"/>
        <v>0.008433547523</v>
      </c>
      <c r="Y2063" s="44"/>
      <c r="Z2063" s="45">
        <v>65.66</v>
      </c>
      <c r="AA2063" s="46">
        <f t="shared" si="9"/>
        <v>-0.004710181161</v>
      </c>
      <c r="AB2063" s="44"/>
      <c r="AC2063" s="45">
        <v>455.79</v>
      </c>
      <c r="AD2063" s="46">
        <f t="shared" si="10"/>
        <v>-0.001381261113</v>
      </c>
      <c r="AE2063" s="47"/>
      <c r="AF2063" s="42">
        <v>7701.7</v>
      </c>
      <c r="AG2063" s="46">
        <f t="shared" si="11"/>
        <v>-0.008236884762</v>
      </c>
      <c r="AH2063" s="47"/>
    </row>
    <row r="2064">
      <c r="A2064" s="41">
        <v>42342.0</v>
      </c>
      <c r="B2064" s="45">
        <v>653.1</v>
      </c>
      <c r="C2064" s="43">
        <f t="shared" si="1"/>
        <v>-0.01858296108</v>
      </c>
      <c r="D2064" s="44"/>
      <c r="E2064" s="45">
        <v>528.27</v>
      </c>
      <c r="F2064" s="43">
        <f t="shared" si="2"/>
        <v>-0.01672571723</v>
      </c>
      <c r="G2064" s="44"/>
      <c r="H2064" s="45">
        <v>28.5</v>
      </c>
      <c r="I2064" s="43">
        <f t="shared" si="3"/>
        <v>-0.006644542719</v>
      </c>
      <c r="J2064" s="44"/>
      <c r="K2064" s="45">
        <v>642.96</v>
      </c>
      <c r="L2064" s="43">
        <f t="shared" si="4"/>
        <v>-0.007916201305</v>
      </c>
      <c r="M2064" s="44"/>
      <c r="N2064" s="45">
        <v>168.85</v>
      </c>
      <c r="O2064" s="43">
        <f t="shared" si="5"/>
        <v>-0.007199370173</v>
      </c>
      <c r="P2064" s="44"/>
      <c r="Q2064" s="45">
        <v>339.11</v>
      </c>
      <c r="R2064" s="43">
        <f t="shared" si="6"/>
        <v>0.02456876664</v>
      </c>
      <c r="S2064" s="44"/>
      <c r="T2064" s="45">
        <v>859.85</v>
      </c>
      <c r="U2064" s="43">
        <f t="shared" si="7"/>
        <v>-0.001975137159</v>
      </c>
      <c r="V2064" s="44"/>
      <c r="W2064" s="45">
        <v>126.34</v>
      </c>
      <c r="X2064" s="43">
        <f t="shared" si="8"/>
        <v>0.01074295137</v>
      </c>
      <c r="Y2064" s="44"/>
      <c r="Z2064" s="45">
        <v>65.97</v>
      </c>
      <c r="AA2064" s="46">
        <f t="shared" si="9"/>
        <v>-0.002271179718</v>
      </c>
      <c r="AB2064" s="44"/>
      <c r="AC2064" s="45">
        <v>456.42</v>
      </c>
      <c r="AD2064" s="46">
        <f t="shared" si="10"/>
        <v>0.009377338741</v>
      </c>
      <c r="AE2064" s="47"/>
      <c r="AF2064" s="42">
        <v>7765.4</v>
      </c>
      <c r="AG2064" s="46">
        <f t="shared" si="11"/>
        <v>-0.002122555839</v>
      </c>
      <c r="AH2064" s="47"/>
    </row>
    <row r="2065">
      <c r="A2065" s="41">
        <v>42341.0</v>
      </c>
      <c r="B2065" s="45">
        <v>665.35</v>
      </c>
      <c r="C2065" s="43">
        <f t="shared" si="1"/>
        <v>-0.02170604807</v>
      </c>
      <c r="D2065" s="44"/>
      <c r="E2065" s="45">
        <v>537.18</v>
      </c>
      <c r="F2065" s="43">
        <f t="shared" si="2"/>
        <v>-0.0009675499415</v>
      </c>
      <c r="G2065" s="44"/>
      <c r="H2065" s="45">
        <v>28.69</v>
      </c>
      <c r="I2065" s="43">
        <f t="shared" si="3"/>
        <v>-0.0196727656</v>
      </c>
      <c r="J2065" s="44"/>
      <c r="K2065" s="45">
        <v>648.07</v>
      </c>
      <c r="L2065" s="43">
        <f t="shared" si="4"/>
        <v>-0.01813505358</v>
      </c>
      <c r="M2065" s="44"/>
      <c r="N2065" s="45">
        <v>170.07</v>
      </c>
      <c r="O2065" s="43">
        <f t="shared" si="5"/>
        <v>-0.004400253514</v>
      </c>
      <c r="P2065" s="44"/>
      <c r="Q2065" s="45">
        <v>330.88</v>
      </c>
      <c r="R2065" s="43">
        <f t="shared" si="6"/>
        <v>0.003117766211</v>
      </c>
      <c r="S2065" s="44"/>
      <c r="T2065" s="45">
        <v>861.55</v>
      </c>
      <c r="U2065" s="43">
        <f t="shared" si="7"/>
        <v>-0.02084784767</v>
      </c>
      <c r="V2065" s="44"/>
      <c r="W2065" s="45">
        <v>124.99</v>
      </c>
      <c r="X2065" s="43">
        <f t="shared" si="8"/>
        <v>-0.007889430092</v>
      </c>
      <c r="Y2065" s="44"/>
      <c r="Z2065" s="45">
        <v>66.12</v>
      </c>
      <c r="AA2065" s="46">
        <f t="shared" si="9"/>
        <v>-0.0181346296</v>
      </c>
      <c r="AB2065" s="44"/>
      <c r="AC2065" s="45">
        <v>452.16</v>
      </c>
      <c r="AD2065" s="46">
        <f t="shared" si="10"/>
        <v>-0.0231940709</v>
      </c>
      <c r="AE2065" s="47"/>
      <c r="AF2065" s="42">
        <v>7781.9</v>
      </c>
      <c r="AG2065" s="46">
        <f t="shared" si="11"/>
        <v>-0.01051393261</v>
      </c>
      <c r="AH2065" s="47"/>
    </row>
    <row r="2066">
      <c r="A2066" s="41">
        <v>42340.0</v>
      </c>
      <c r="B2066" s="45">
        <v>679.95</v>
      </c>
      <c r="C2066" s="43">
        <f t="shared" si="1"/>
        <v>-0.008858361671</v>
      </c>
      <c r="D2066" s="44"/>
      <c r="E2066" s="45">
        <v>537.7</v>
      </c>
      <c r="F2066" s="43">
        <f t="shared" si="2"/>
        <v>-0.004823757034</v>
      </c>
      <c r="G2066" s="44"/>
      <c r="H2066" s="45">
        <v>29.26</v>
      </c>
      <c r="I2066" s="43">
        <f t="shared" si="3"/>
        <v>-0.01020070049</v>
      </c>
      <c r="J2066" s="44"/>
      <c r="K2066" s="45">
        <v>659.93</v>
      </c>
      <c r="L2066" s="43">
        <f t="shared" si="4"/>
        <v>0.006171170216</v>
      </c>
      <c r="M2066" s="44"/>
      <c r="N2066" s="45">
        <v>170.82</v>
      </c>
      <c r="O2066" s="43">
        <f t="shared" si="5"/>
        <v>-0.01383662561</v>
      </c>
      <c r="P2066" s="44"/>
      <c r="Q2066" s="45">
        <v>329.85</v>
      </c>
      <c r="R2066" s="43">
        <f t="shared" si="6"/>
        <v>-0.01166431236</v>
      </c>
      <c r="S2066" s="44"/>
      <c r="T2066" s="45">
        <v>879.7</v>
      </c>
      <c r="U2066" s="43">
        <f t="shared" si="7"/>
        <v>-0.01382913694</v>
      </c>
      <c r="V2066" s="44"/>
      <c r="W2066" s="45">
        <v>125.98</v>
      </c>
      <c r="X2066" s="43">
        <f t="shared" si="8"/>
        <v>-0.01949440764</v>
      </c>
      <c r="Y2066" s="44"/>
      <c r="Z2066" s="45">
        <v>67.33</v>
      </c>
      <c r="AA2066" s="46">
        <f t="shared" si="9"/>
        <v>0.01345714088</v>
      </c>
      <c r="AB2066" s="44"/>
      <c r="AC2066" s="45">
        <v>462.77</v>
      </c>
      <c r="AD2066" s="46">
        <f t="shared" si="10"/>
        <v>0.008681175252</v>
      </c>
      <c r="AE2066" s="47"/>
      <c r="AF2066" s="42">
        <v>7864.15</v>
      </c>
      <c r="AG2066" s="46">
        <f t="shared" si="11"/>
        <v>-0.008508803829</v>
      </c>
      <c r="AH2066" s="47"/>
    </row>
    <row r="2067">
      <c r="A2067" s="41">
        <v>42339.0</v>
      </c>
      <c r="B2067" s="45">
        <v>686.0</v>
      </c>
      <c r="C2067" s="43">
        <f t="shared" si="1"/>
        <v>-0.007117467769</v>
      </c>
      <c r="D2067" s="44"/>
      <c r="E2067" s="45">
        <v>540.3</v>
      </c>
      <c r="F2067" s="43">
        <f t="shared" si="2"/>
        <v>0.004860953188</v>
      </c>
      <c r="G2067" s="44"/>
      <c r="H2067" s="45">
        <v>29.56</v>
      </c>
      <c r="I2067" s="43">
        <f t="shared" si="3"/>
        <v>0.004747380907</v>
      </c>
      <c r="J2067" s="44"/>
      <c r="K2067" s="45">
        <v>655.87</v>
      </c>
      <c r="L2067" s="43">
        <f t="shared" si="4"/>
        <v>-0.001827959136</v>
      </c>
      <c r="M2067" s="44"/>
      <c r="N2067" s="45">
        <v>173.2</v>
      </c>
      <c r="O2067" s="43">
        <f t="shared" si="5"/>
        <v>-0.004205923292</v>
      </c>
      <c r="P2067" s="44"/>
      <c r="Q2067" s="45">
        <v>333.72</v>
      </c>
      <c r="R2067" s="43">
        <f t="shared" si="6"/>
        <v>0.001559407741</v>
      </c>
      <c r="S2067" s="44"/>
      <c r="T2067" s="45">
        <v>891.95</v>
      </c>
      <c r="U2067" s="43">
        <f t="shared" si="7"/>
        <v>-0.002910721339</v>
      </c>
      <c r="V2067" s="44"/>
      <c r="W2067" s="45">
        <v>128.46</v>
      </c>
      <c r="X2067" s="43">
        <f t="shared" si="8"/>
        <v>-0.004814795354</v>
      </c>
      <c r="Y2067" s="44"/>
      <c r="Z2067" s="45">
        <v>66.43</v>
      </c>
      <c r="AA2067" s="46">
        <f t="shared" si="9"/>
        <v>0.009376959209</v>
      </c>
      <c r="AB2067" s="44"/>
      <c r="AC2067" s="45">
        <v>458.77</v>
      </c>
      <c r="AD2067" s="46">
        <f t="shared" si="10"/>
        <v>0.0093950869</v>
      </c>
      <c r="AE2067" s="47"/>
      <c r="AF2067" s="42">
        <v>7931.35</v>
      </c>
      <c r="AG2067" s="46">
        <f t="shared" si="11"/>
        <v>-0.002964830246</v>
      </c>
      <c r="AH2067" s="47"/>
    </row>
    <row r="2068">
      <c r="A2068" s="48">
        <v>42338.0</v>
      </c>
      <c r="B2068" s="45">
        <v>690.9</v>
      </c>
      <c r="C2068" s="43">
        <f t="shared" si="1"/>
        <v>-0.02712901955</v>
      </c>
      <c r="D2068" s="49"/>
      <c r="E2068" s="45">
        <v>537.68</v>
      </c>
      <c r="F2068" s="43">
        <f t="shared" si="2"/>
        <v>-0.001523908935</v>
      </c>
      <c r="G2068" s="44"/>
      <c r="H2068" s="45">
        <v>29.42</v>
      </c>
      <c r="I2068" s="43">
        <f t="shared" si="3"/>
        <v>0.02408097099</v>
      </c>
      <c r="J2068" s="49"/>
      <c r="K2068" s="45">
        <v>657.07</v>
      </c>
      <c r="L2068" s="43">
        <f t="shared" si="4"/>
        <v>0.006718916049</v>
      </c>
      <c r="M2068" s="44"/>
      <c r="N2068" s="45">
        <v>173.93</v>
      </c>
      <c r="O2068" s="43">
        <f t="shared" si="5"/>
        <v>-0.0002299511364</v>
      </c>
      <c r="P2068" s="44"/>
      <c r="Q2068" s="45">
        <v>333.2</v>
      </c>
      <c r="R2068" s="43">
        <f t="shared" si="6"/>
        <v>-0.0005100739718</v>
      </c>
      <c r="S2068" s="49"/>
      <c r="T2068" s="45">
        <v>894.55</v>
      </c>
      <c r="U2068" s="43">
        <f t="shared" si="7"/>
        <v>0.09337811418</v>
      </c>
      <c r="V2068" s="49"/>
      <c r="W2068" s="45">
        <v>129.08</v>
      </c>
      <c r="X2068" s="43">
        <f t="shared" si="8"/>
        <v>-0.004020416734</v>
      </c>
      <c r="Y2068" s="49"/>
      <c r="Z2068" s="45">
        <v>65.81</v>
      </c>
      <c r="AA2068" s="46">
        <f t="shared" si="9"/>
        <v>-0.02816665605</v>
      </c>
      <c r="AB2068" s="44"/>
      <c r="AC2068" s="45">
        <v>454.48</v>
      </c>
      <c r="AD2068" s="46">
        <f t="shared" si="10"/>
        <v>0.02139428232</v>
      </c>
      <c r="AE2068" s="47"/>
      <c r="AF2068" s="42">
        <v>7954.9</v>
      </c>
      <c r="AG2068" s="46">
        <f t="shared" si="11"/>
        <v>0.002473231532</v>
      </c>
      <c r="AH2068" s="47"/>
    </row>
    <row r="2069">
      <c r="A2069" s="48">
        <v>42335.0</v>
      </c>
      <c r="B2069" s="45">
        <v>709.9</v>
      </c>
      <c r="C2069" s="43">
        <f t="shared" si="1"/>
        <v>0.0830876732</v>
      </c>
      <c r="D2069" s="49"/>
      <c r="E2069" s="45">
        <v>538.5</v>
      </c>
      <c r="F2069" s="43">
        <f t="shared" si="2"/>
        <v>0.0144210338</v>
      </c>
      <c r="G2069" s="49"/>
      <c r="H2069" s="45">
        <v>28.72</v>
      </c>
      <c r="I2069" s="43">
        <f t="shared" si="3"/>
        <v>-0.01965241666</v>
      </c>
      <c r="J2069" s="49"/>
      <c r="K2069" s="45">
        <v>652.67</v>
      </c>
      <c r="L2069" s="43">
        <f t="shared" si="4"/>
        <v>-0.008406808485</v>
      </c>
      <c r="M2069" s="49"/>
      <c r="N2069" s="45">
        <v>173.97</v>
      </c>
      <c r="O2069" s="43">
        <f t="shared" si="5"/>
        <v>-0.0001724286581</v>
      </c>
      <c r="P2069" s="49"/>
      <c r="Q2069" s="45">
        <v>333.37</v>
      </c>
      <c r="R2069" s="43">
        <f t="shared" si="6"/>
        <v>-0.01683561478</v>
      </c>
      <c r="S2069" s="49"/>
      <c r="T2069" s="45">
        <v>814.8</v>
      </c>
      <c r="U2069" s="43">
        <f t="shared" si="7"/>
        <v>-0.00593473552</v>
      </c>
      <c r="V2069" s="49"/>
      <c r="W2069" s="45">
        <v>129.6</v>
      </c>
      <c r="X2069" s="43">
        <f t="shared" si="8"/>
        <v>0.01250064805</v>
      </c>
      <c r="Y2069" s="49"/>
      <c r="Z2069" s="45">
        <v>67.69</v>
      </c>
      <c r="AA2069" s="46">
        <f t="shared" si="9"/>
        <v>0.02452642755</v>
      </c>
      <c r="AB2069" s="49"/>
      <c r="AC2069" s="45">
        <v>444.86</v>
      </c>
      <c r="AD2069" s="46">
        <f t="shared" si="10"/>
        <v>-0.01259845112</v>
      </c>
      <c r="AE2069" s="47"/>
      <c r="AF2069" s="42">
        <v>7935.25</v>
      </c>
      <c r="AG2069" s="46">
        <f t="shared" si="11"/>
        <v>-0.0009384083646</v>
      </c>
      <c r="AH2069" s="47"/>
    </row>
    <row r="2070">
      <c r="A2070" s="48">
        <v>42334.0</v>
      </c>
      <c r="B2070" s="45">
        <v>653.3</v>
      </c>
      <c r="C2070" s="43">
        <f t="shared" si="1"/>
        <v>0.01100476688</v>
      </c>
      <c r="D2070" s="49"/>
      <c r="E2070" s="45">
        <v>530.79</v>
      </c>
      <c r="F2070" s="43">
        <f t="shared" si="2"/>
        <v>-0.0003767258799</v>
      </c>
      <c r="G2070" s="49"/>
      <c r="H2070" s="45">
        <v>29.29</v>
      </c>
      <c r="I2070" s="43">
        <f t="shared" si="3"/>
        <v>-0.04179113895</v>
      </c>
      <c r="J2070" s="49"/>
      <c r="K2070" s="45">
        <v>658.18</v>
      </c>
      <c r="L2070" s="43">
        <f t="shared" si="4"/>
        <v>0.004690554409</v>
      </c>
      <c r="M2070" s="49"/>
      <c r="N2070" s="45">
        <v>174.0</v>
      </c>
      <c r="O2070" s="43">
        <f t="shared" si="5"/>
        <v>0.004608303086</v>
      </c>
      <c r="P2070" s="49"/>
      <c r="Q2070" s="45">
        <v>339.03</v>
      </c>
      <c r="R2070" s="43">
        <f t="shared" si="6"/>
        <v>0.01473804718</v>
      </c>
      <c r="S2070" s="49"/>
      <c r="T2070" s="45">
        <v>819.65</v>
      </c>
      <c r="U2070" s="43">
        <f t="shared" si="7"/>
        <v>-0.008261999491</v>
      </c>
      <c r="V2070" s="49"/>
      <c r="W2070" s="45">
        <v>127.99</v>
      </c>
      <c r="X2070" s="43">
        <f t="shared" si="8"/>
        <v>-0.00483243341</v>
      </c>
      <c r="Y2070" s="49"/>
      <c r="Z2070" s="45">
        <v>66.05</v>
      </c>
      <c r="AA2070" s="46">
        <f t="shared" si="9"/>
        <v>-0.01621900698</v>
      </c>
      <c r="AB2070" s="49"/>
      <c r="AC2070" s="45">
        <v>450.5</v>
      </c>
      <c r="AD2070" s="46">
        <f t="shared" si="10"/>
        <v>-0.009257791018</v>
      </c>
      <c r="AE2070" s="47"/>
      <c r="AF2070" s="42">
        <v>7942.7</v>
      </c>
      <c r="AG2070" s="46">
        <f t="shared" si="11"/>
        <v>0.007443246698</v>
      </c>
      <c r="AH2070" s="47"/>
    </row>
    <row r="2071">
      <c r="A2071" s="48">
        <v>42332.0</v>
      </c>
      <c r="B2071" s="45">
        <v>646.15</v>
      </c>
      <c r="C2071" s="43">
        <f t="shared" si="1"/>
        <v>-0.00701703153</v>
      </c>
      <c r="D2071" s="49"/>
      <c r="E2071" s="45">
        <v>530.99</v>
      </c>
      <c r="F2071" s="43">
        <f t="shared" si="2"/>
        <v>-0.001599503554</v>
      </c>
      <c r="G2071" s="49"/>
      <c r="H2071" s="45">
        <v>30.54</v>
      </c>
      <c r="I2071" s="43">
        <f t="shared" si="3"/>
        <v>0.0914864583</v>
      </c>
      <c r="J2071" s="49"/>
      <c r="K2071" s="45">
        <v>655.1</v>
      </c>
      <c r="L2071" s="43">
        <f t="shared" si="4"/>
        <v>-0.003474342151</v>
      </c>
      <c r="M2071" s="49"/>
      <c r="N2071" s="45">
        <v>173.2</v>
      </c>
      <c r="O2071" s="43">
        <f t="shared" si="5"/>
        <v>-0.02283204204</v>
      </c>
      <c r="P2071" s="49"/>
      <c r="Q2071" s="45">
        <v>334.07</v>
      </c>
      <c r="R2071" s="43">
        <f t="shared" si="6"/>
        <v>-0.004986499038</v>
      </c>
      <c r="S2071" s="49"/>
      <c r="T2071" s="45">
        <v>826.45</v>
      </c>
      <c r="U2071" s="43">
        <f t="shared" si="7"/>
        <v>0.00145304863</v>
      </c>
      <c r="V2071" s="49"/>
      <c r="W2071" s="45">
        <v>128.61</v>
      </c>
      <c r="X2071" s="43">
        <f t="shared" si="8"/>
        <v>0.01228257178</v>
      </c>
      <c r="Y2071" s="49"/>
      <c r="Z2071" s="45">
        <v>67.13</v>
      </c>
      <c r="AA2071" s="46">
        <f t="shared" si="9"/>
        <v>0.02595588598</v>
      </c>
      <c r="AB2071" s="49"/>
      <c r="AC2071" s="45">
        <v>454.69</v>
      </c>
      <c r="AD2071" s="46">
        <f t="shared" si="10"/>
        <v>0.0001099710777</v>
      </c>
      <c r="AE2071" s="47"/>
      <c r="AF2071" s="42">
        <v>7883.8</v>
      </c>
      <c r="AG2071" s="46">
        <f t="shared" si="11"/>
        <v>0.006643189734</v>
      </c>
      <c r="AH2071" s="47"/>
    </row>
    <row r="2072">
      <c r="A2072" s="48">
        <v>42331.0</v>
      </c>
      <c r="B2072" s="45">
        <v>650.7</v>
      </c>
      <c r="C2072" s="43">
        <f t="shared" si="1"/>
        <v>-0.02068514817</v>
      </c>
      <c r="D2072" s="49"/>
      <c r="E2072" s="45">
        <v>531.84</v>
      </c>
      <c r="F2072" s="43">
        <f t="shared" si="2"/>
        <v>-0.004502483968</v>
      </c>
      <c r="G2072" s="49"/>
      <c r="H2072" s="45">
        <v>27.87</v>
      </c>
      <c r="I2072" s="43">
        <f t="shared" si="3"/>
        <v>-0.01566425763</v>
      </c>
      <c r="J2072" s="49"/>
      <c r="K2072" s="45">
        <v>657.38</v>
      </c>
      <c r="L2072" s="43">
        <f t="shared" si="4"/>
        <v>-0.003947293642</v>
      </c>
      <c r="M2072" s="49"/>
      <c r="N2072" s="45">
        <v>177.2</v>
      </c>
      <c r="O2072" s="43">
        <f t="shared" si="5"/>
        <v>-0.0158444655</v>
      </c>
      <c r="P2072" s="49"/>
      <c r="Q2072" s="45">
        <v>335.74</v>
      </c>
      <c r="R2072" s="43">
        <f t="shared" si="6"/>
        <v>0.005345769723</v>
      </c>
      <c r="S2072" s="49"/>
      <c r="T2072" s="45">
        <v>825.25</v>
      </c>
      <c r="U2072" s="43">
        <f t="shared" si="7"/>
        <v>0.01004727587</v>
      </c>
      <c r="V2072" s="49"/>
      <c r="W2072" s="45">
        <v>127.04</v>
      </c>
      <c r="X2072" s="43">
        <f t="shared" si="8"/>
        <v>-0.007450138369</v>
      </c>
      <c r="Y2072" s="49"/>
      <c r="Z2072" s="45">
        <v>65.41</v>
      </c>
      <c r="AA2072" s="46">
        <f t="shared" si="9"/>
        <v>0.03865215443</v>
      </c>
      <c r="AB2072" s="49"/>
      <c r="AC2072" s="45">
        <v>454.64</v>
      </c>
      <c r="AD2072" s="46">
        <f t="shared" si="10"/>
        <v>0.03496092686</v>
      </c>
      <c r="AE2072" s="47"/>
      <c r="AF2072" s="42">
        <v>7831.6</v>
      </c>
      <c r="AG2072" s="46">
        <f t="shared" si="11"/>
        <v>-0.002251154428</v>
      </c>
      <c r="AH2072" s="47"/>
    </row>
    <row r="2073">
      <c r="A2073" s="48">
        <v>42328.0</v>
      </c>
      <c r="B2073" s="45">
        <v>664.3</v>
      </c>
      <c r="C2073" s="43">
        <f t="shared" si="1"/>
        <v>0.02384057465</v>
      </c>
      <c r="D2073" s="49"/>
      <c r="E2073" s="45">
        <v>534.24</v>
      </c>
      <c r="F2073" s="43">
        <f t="shared" si="2"/>
        <v>0.00183606609</v>
      </c>
      <c r="G2073" s="49"/>
      <c r="H2073" s="45">
        <v>28.31</v>
      </c>
      <c r="I2073" s="43">
        <f t="shared" si="3"/>
        <v>0.04886081308</v>
      </c>
      <c r="J2073" s="49"/>
      <c r="K2073" s="45">
        <v>659.98</v>
      </c>
      <c r="L2073" s="43">
        <f t="shared" si="4"/>
        <v>0.01113788987</v>
      </c>
      <c r="M2073" s="49"/>
      <c r="N2073" s="45">
        <v>180.03</v>
      </c>
      <c r="O2073" s="43">
        <f t="shared" si="5"/>
        <v>0.006017066457</v>
      </c>
      <c r="P2073" s="49"/>
      <c r="Q2073" s="45">
        <v>333.95</v>
      </c>
      <c r="R2073" s="43">
        <f t="shared" si="6"/>
        <v>0.01098994877</v>
      </c>
      <c r="S2073" s="49"/>
      <c r="T2073" s="45">
        <v>817.0</v>
      </c>
      <c r="U2073" s="43">
        <f t="shared" si="7"/>
        <v>0.01728438091</v>
      </c>
      <c r="V2073" s="49"/>
      <c r="W2073" s="45">
        <v>127.99</v>
      </c>
      <c r="X2073" s="43">
        <f t="shared" si="8"/>
        <v>0.05220249569</v>
      </c>
      <c r="Y2073" s="49"/>
      <c r="Z2073" s="45">
        <v>62.93</v>
      </c>
      <c r="AA2073" s="46">
        <f t="shared" si="9"/>
        <v>0.05840239868</v>
      </c>
      <c r="AB2073" s="49"/>
      <c r="AC2073" s="45">
        <v>439.02</v>
      </c>
      <c r="AD2073" s="46">
        <f t="shared" si="10"/>
        <v>0.008119062542</v>
      </c>
      <c r="AE2073" s="47"/>
      <c r="AF2073" s="42">
        <v>7849.25</v>
      </c>
      <c r="AG2073" s="46">
        <f t="shared" si="11"/>
        <v>-0.0009295929562</v>
      </c>
      <c r="AH2073" s="47"/>
    </row>
    <row r="2074">
      <c r="A2074" s="48">
        <v>42327.0</v>
      </c>
      <c r="B2074" s="45">
        <v>648.65</v>
      </c>
      <c r="C2074" s="43">
        <f t="shared" si="1"/>
        <v>0.006418457638</v>
      </c>
      <c r="D2074" s="49"/>
      <c r="E2074" s="45">
        <v>533.26</v>
      </c>
      <c r="F2074" s="43">
        <f t="shared" si="2"/>
        <v>0.01915999544</v>
      </c>
      <c r="G2074" s="49"/>
      <c r="H2074" s="45">
        <v>26.96</v>
      </c>
      <c r="I2074" s="43">
        <f t="shared" si="3"/>
        <v>0.08391394</v>
      </c>
      <c r="J2074" s="49"/>
      <c r="K2074" s="45">
        <v>652.67</v>
      </c>
      <c r="L2074" s="43">
        <f t="shared" si="4"/>
        <v>0.003361089762</v>
      </c>
      <c r="M2074" s="49"/>
      <c r="N2074" s="45">
        <v>178.95</v>
      </c>
      <c r="O2074" s="43">
        <f t="shared" si="5"/>
        <v>-0.007238338953</v>
      </c>
      <c r="P2074" s="49"/>
      <c r="Q2074" s="45">
        <v>330.3</v>
      </c>
      <c r="R2074" s="43">
        <f t="shared" si="6"/>
        <v>-0.01170836111</v>
      </c>
      <c r="S2074" s="49"/>
      <c r="T2074" s="45">
        <v>803.0</v>
      </c>
      <c r="U2074" s="43">
        <f t="shared" si="7"/>
        <v>0.03066464385</v>
      </c>
      <c r="V2074" s="49"/>
      <c r="W2074" s="45">
        <v>121.48</v>
      </c>
      <c r="X2074" s="43">
        <f t="shared" si="8"/>
        <v>0.006607225887</v>
      </c>
      <c r="Y2074" s="49"/>
      <c r="Z2074" s="45">
        <v>59.36</v>
      </c>
      <c r="AA2074" s="46">
        <f t="shared" si="9"/>
        <v>0.001686056714</v>
      </c>
      <c r="AB2074" s="49"/>
      <c r="AC2074" s="45">
        <v>435.47</v>
      </c>
      <c r="AD2074" s="46">
        <f t="shared" si="10"/>
        <v>0.01073553812</v>
      </c>
      <c r="AE2074" s="47"/>
      <c r="AF2074" s="42">
        <v>7856.55</v>
      </c>
      <c r="AG2074" s="46">
        <f t="shared" si="11"/>
        <v>0.00175804062</v>
      </c>
      <c r="AH2074" s="47"/>
    </row>
    <row r="2075">
      <c r="A2075" s="48">
        <v>42326.0</v>
      </c>
      <c r="B2075" s="45">
        <v>644.5</v>
      </c>
      <c r="C2075" s="43">
        <f t="shared" si="1"/>
        <v>0.004042294062</v>
      </c>
      <c r="D2075" s="49"/>
      <c r="E2075" s="45">
        <v>523.14</v>
      </c>
      <c r="F2075" s="43">
        <f t="shared" si="2"/>
        <v>-0.01155510975</v>
      </c>
      <c r="G2075" s="49"/>
      <c r="H2075" s="45">
        <v>24.79</v>
      </c>
      <c r="I2075" s="43">
        <f t="shared" si="3"/>
        <v>0.01381013013</v>
      </c>
      <c r="J2075" s="49"/>
      <c r="K2075" s="45">
        <v>650.48</v>
      </c>
      <c r="L2075" s="43">
        <f t="shared" si="4"/>
        <v>-0.008419748775</v>
      </c>
      <c r="M2075" s="49"/>
      <c r="N2075" s="45">
        <v>180.25</v>
      </c>
      <c r="O2075" s="43">
        <f t="shared" si="5"/>
        <v>0.01031655602</v>
      </c>
      <c r="P2075" s="49"/>
      <c r="Q2075" s="45">
        <v>334.19</v>
      </c>
      <c r="R2075" s="43">
        <f t="shared" si="6"/>
        <v>0.0159255364</v>
      </c>
      <c r="S2075" s="49"/>
      <c r="T2075" s="45">
        <v>778.75</v>
      </c>
      <c r="U2075" s="43">
        <f t="shared" si="7"/>
        <v>0.02443742846</v>
      </c>
      <c r="V2075" s="49"/>
      <c r="W2075" s="45">
        <v>120.68</v>
      </c>
      <c r="X2075" s="43">
        <f t="shared" si="8"/>
        <v>-0.007101012416</v>
      </c>
      <c r="Y2075" s="49"/>
      <c r="Z2075" s="45">
        <v>59.26</v>
      </c>
      <c r="AA2075" s="46">
        <f t="shared" si="9"/>
        <v>0.001181933443</v>
      </c>
      <c r="AB2075" s="49"/>
      <c r="AC2075" s="45">
        <v>430.82</v>
      </c>
      <c r="AD2075" s="46">
        <f t="shared" si="10"/>
        <v>-0.01470038684</v>
      </c>
      <c r="AE2075" s="47"/>
      <c r="AF2075" s="42">
        <v>7842.75</v>
      </c>
      <c r="AG2075" s="46">
        <f t="shared" si="11"/>
        <v>0.01424784368</v>
      </c>
      <c r="AH2075" s="47"/>
    </row>
    <row r="2076">
      <c r="A2076" s="48">
        <v>42325.0</v>
      </c>
      <c r="B2076" s="45">
        <v>641.9</v>
      </c>
      <c r="C2076" s="43">
        <f t="shared" si="1"/>
        <v>0.005467482182</v>
      </c>
      <c r="D2076" s="49"/>
      <c r="E2076" s="45">
        <v>529.22</v>
      </c>
      <c r="F2076" s="43">
        <f t="shared" si="2"/>
        <v>-0.0001511544423</v>
      </c>
      <c r="G2076" s="49"/>
      <c r="H2076" s="45">
        <v>24.45</v>
      </c>
      <c r="I2076" s="43">
        <f t="shared" si="3"/>
        <v>-0.008146684568</v>
      </c>
      <c r="J2076" s="49"/>
      <c r="K2076" s="45">
        <v>655.98</v>
      </c>
      <c r="L2076" s="43">
        <f t="shared" si="4"/>
        <v>0.005104625105</v>
      </c>
      <c r="M2076" s="49"/>
      <c r="N2076" s="45">
        <v>178.4</v>
      </c>
      <c r="O2076" s="43">
        <f t="shared" si="5"/>
        <v>0.05147032209</v>
      </c>
      <c r="P2076" s="49"/>
      <c r="Q2076" s="45">
        <v>328.91</v>
      </c>
      <c r="R2076" s="43">
        <f t="shared" si="6"/>
        <v>-0.0009116879012</v>
      </c>
      <c r="S2076" s="49"/>
      <c r="T2076" s="45">
        <v>759.95</v>
      </c>
      <c r="U2076" s="43">
        <f t="shared" si="7"/>
        <v>0.01805798256</v>
      </c>
      <c r="V2076" s="49"/>
      <c r="W2076" s="45">
        <v>121.54</v>
      </c>
      <c r="X2076" s="43">
        <f t="shared" si="8"/>
        <v>-0.00295760978</v>
      </c>
      <c r="Y2076" s="49"/>
      <c r="Z2076" s="45">
        <v>59.19</v>
      </c>
      <c r="AA2076" s="46">
        <f t="shared" si="9"/>
        <v>0.007461455678</v>
      </c>
      <c r="AB2076" s="49"/>
      <c r="AC2076" s="45">
        <v>437.2</v>
      </c>
      <c r="AD2076" s="46">
        <f t="shared" si="10"/>
        <v>-0.01128105122</v>
      </c>
      <c r="AE2076" s="47"/>
      <c r="AF2076" s="42">
        <v>7731.8</v>
      </c>
      <c r="AG2076" s="46">
        <f t="shared" si="11"/>
        <v>-0.01358459104</v>
      </c>
      <c r="AH2076" s="47"/>
    </row>
    <row r="2077">
      <c r="A2077" s="48">
        <v>42324.0</v>
      </c>
      <c r="B2077" s="45">
        <v>638.4</v>
      </c>
      <c r="C2077" s="43">
        <f t="shared" si="1"/>
        <v>-0.01438538084</v>
      </c>
      <c r="D2077" s="49"/>
      <c r="E2077" s="45">
        <v>529.3</v>
      </c>
      <c r="F2077" s="43">
        <f t="shared" si="2"/>
        <v>0.008423818501</v>
      </c>
      <c r="G2077" s="49"/>
      <c r="H2077" s="45">
        <v>24.65</v>
      </c>
      <c r="I2077" s="43">
        <f t="shared" si="3"/>
        <v>-0.006872879288</v>
      </c>
      <c r="J2077" s="49"/>
      <c r="K2077" s="45">
        <v>652.64</v>
      </c>
      <c r="L2077" s="43">
        <f t="shared" si="4"/>
        <v>-0.009379143505</v>
      </c>
      <c r="M2077" s="49"/>
      <c r="N2077" s="45">
        <v>169.45</v>
      </c>
      <c r="O2077" s="43">
        <f t="shared" si="5"/>
        <v>-0.004710046977</v>
      </c>
      <c r="P2077" s="49"/>
      <c r="Q2077" s="45">
        <v>329.21</v>
      </c>
      <c r="R2077" s="43">
        <f t="shared" si="6"/>
        <v>0.01283989393</v>
      </c>
      <c r="S2077" s="49"/>
      <c r="T2077" s="45">
        <v>746.35</v>
      </c>
      <c r="U2077" s="43">
        <f t="shared" si="7"/>
        <v>-0.006277568365</v>
      </c>
      <c r="V2077" s="49"/>
      <c r="W2077" s="45">
        <v>121.9</v>
      </c>
      <c r="X2077" s="43">
        <f t="shared" si="8"/>
        <v>-0.001803131379</v>
      </c>
      <c r="Y2077" s="49"/>
      <c r="Z2077" s="45">
        <v>58.75</v>
      </c>
      <c r="AA2077" s="46">
        <f t="shared" si="9"/>
        <v>0.01838066005</v>
      </c>
      <c r="AB2077" s="49"/>
      <c r="AC2077" s="45">
        <v>442.16</v>
      </c>
      <c r="AD2077" s="46">
        <f t="shared" si="10"/>
        <v>0.002853715161</v>
      </c>
      <c r="AE2077" s="47"/>
      <c r="AF2077" s="42">
        <v>7837.55</v>
      </c>
      <c r="AG2077" s="46">
        <f t="shared" si="11"/>
        <v>0.003956755769</v>
      </c>
      <c r="AH2077" s="47"/>
    </row>
    <row r="2078">
      <c r="A2078" s="48">
        <v>42321.0</v>
      </c>
      <c r="B2078" s="45">
        <v>647.65</v>
      </c>
      <c r="C2078" s="43">
        <f t="shared" si="1"/>
        <v>-0.01113212525</v>
      </c>
      <c r="D2078" s="49"/>
      <c r="E2078" s="45">
        <v>524.86</v>
      </c>
      <c r="F2078" s="43">
        <f t="shared" si="2"/>
        <v>-0.002226684969</v>
      </c>
      <c r="G2078" s="49"/>
      <c r="H2078" s="45">
        <v>24.82</v>
      </c>
      <c r="I2078" s="43">
        <f t="shared" si="3"/>
        <v>0.02447104165</v>
      </c>
      <c r="J2078" s="49"/>
      <c r="K2078" s="45">
        <v>658.79</v>
      </c>
      <c r="L2078" s="43">
        <f t="shared" si="4"/>
        <v>-0.01906451979</v>
      </c>
      <c r="M2078" s="49"/>
      <c r="N2078" s="45">
        <v>170.25</v>
      </c>
      <c r="O2078" s="43">
        <f t="shared" si="5"/>
        <v>0.01568775698</v>
      </c>
      <c r="P2078" s="49"/>
      <c r="Q2078" s="45">
        <v>325.01</v>
      </c>
      <c r="R2078" s="43">
        <f t="shared" si="6"/>
        <v>-0.002397050933</v>
      </c>
      <c r="S2078" s="49"/>
      <c r="T2078" s="45">
        <v>751.05</v>
      </c>
      <c r="U2078" s="43">
        <f t="shared" si="7"/>
        <v>0.008088009065</v>
      </c>
      <c r="V2078" s="49"/>
      <c r="W2078" s="45">
        <v>122.12</v>
      </c>
      <c r="X2078" s="43">
        <f t="shared" si="8"/>
        <v>-0.01447062077</v>
      </c>
      <c r="Y2078" s="49"/>
      <c r="Z2078" s="45">
        <v>57.68</v>
      </c>
      <c r="AA2078" s="46">
        <f t="shared" si="9"/>
        <v>-0.001039681258</v>
      </c>
      <c r="AB2078" s="49"/>
      <c r="AC2078" s="45">
        <v>440.9</v>
      </c>
      <c r="AD2078" s="46">
        <f t="shared" si="10"/>
        <v>-0.01936225444</v>
      </c>
      <c r="AE2078" s="47"/>
      <c r="AF2078" s="42">
        <v>7806.6</v>
      </c>
      <c r="AG2078" s="46">
        <f t="shared" si="11"/>
        <v>0.005697289134</v>
      </c>
      <c r="AH2078" s="47"/>
    </row>
    <row r="2079">
      <c r="A2079" s="48">
        <v>42319.0</v>
      </c>
      <c r="B2079" s="45">
        <v>654.9</v>
      </c>
      <c r="C2079" s="43">
        <f t="shared" si="1"/>
        <v>-0.008514571738</v>
      </c>
      <c r="D2079" s="49"/>
      <c r="E2079" s="45">
        <v>526.03</v>
      </c>
      <c r="F2079" s="43">
        <f t="shared" si="2"/>
        <v>-0.0001900851587</v>
      </c>
      <c r="G2079" s="49"/>
      <c r="H2079" s="45">
        <v>24.22</v>
      </c>
      <c r="I2079" s="43">
        <f t="shared" si="3"/>
        <v>-0.0248738614</v>
      </c>
      <c r="J2079" s="49"/>
      <c r="K2079" s="45">
        <v>671.47</v>
      </c>
      <c r="L2079" s="43">
        <f t="shared" si="4"/>
        <v>0.01895827003</v>
      </c>
      <c r="M2079" s="49"/>
      <c r="N2079" s="45">
        <v>167.6</v>
      </c>
      <c r="O2079" s="43">
        <f t="shared" si="5"/>
        <v>0.008869769285</v>
      </c>
      <c r="P2079" s="49"/>
      <c r="Q2079" s="45">
        <v>325.79</v>
      </c>
      <c r="R2079" s="43">
        <f t="shared" si="6"/>
        <v>-0.02188948796</v>
      </c>
      <c r="S2079" s="49"/>
      <c r="T2079" s="45">
        <v>745.0</v>
      </c>
      <c r="U2079" s="43">
        <f t="shared" si="7"/>
        <v>0.01487518977</v>
      </c>
      <c r="V2079" s="49"/>
      <c r="W2079" s="45">
        <v>123.9</v>
      </c>
      <c r="X2079" s="43">
        <f t="shared" si="8"/>
        <v>0.02261043961</v>
      </c>
      <c r="Y2079" s="49"/>
      <c r="Z2079" s="45">
        <v>57.74</v>
      </c>
      <c r="AA2079" s="46">
        <f t="shared" si="9"/>
        <v>0.01219739813</v>
      </c>
      <c r="AB2079" s="49"/>
      <c r="AC2079" s="45">
        <v>449.52</v>
      </c>
      <c r="AD2079" s="46">
        <f t="shared" si="10"/>
        <v>-0.01244668815</v>
      </c>
      <c r="AE2079" s="47"/>
      <c r="AF2079" s="42">
        <v>7762.25</v>
      </c>
      <c r="AG2079" s="46">
        <f t="shared" si="11"/>
        <v>-0.008051495804</v>
      </c>
      <c r="AH2079" s="47"/>
    </row>
    <row r="2080">
      <c r="A2080" s="48">
        <v>42318.0</v>
      </c>
      <c r="B2080" s="45">
        <v>660.5</v>
      </c>
      <c r="C2080" s="43">
        <f t="shared" si="1"/>
        <v>0.02514313041</v>
      </c>
      <c r="D2080" s="49"/>
      <c r="E2080" s="45">
        <v>526.13</v>
      </c>
      <c r="F2080" s="43">
        <f t="shared" si="2"/>
        <v>-0.009627917565</v>
      </c>
      <c r="G2080" s="49"/>
      <c r="H2080" s="45">
        <v>24.83</v>
      </c>
      <c r="I2080" s="43">
        <f t="shared" si="3"/>
        <v>0.03150188897</v>
      </c>
      <c r="J2080" s="49"/>
      <c r="K2080" s="45">
        <v>658.86</v>
      </c>
      <c r="L2080" s="43">
        <f t="shared" si="4"/>
        <v>-0.009922379393</v>
      </c>
      <c r="M2080" s="49"/>
      <c r="N2080" s="45">
        <v>166.12</v>
      </c>
      <c r="O2080" s="43">
        <f t="shared" si="5"/>
        <v>-0.006599891959</v>
      </c>
      <c r="P2080" s="49"/>
      <c r="Q2080" s="45">
        <v>333.0</v>
      </c>
      <c r="R2080" s="43">
        <f t="shared" si="6"/>
        <v>0.01824348303</v>
      </c>
      <c r="S2080" s="49"/>
      <c r="T2080" s="45">
        <v>734.0</v>
      </c>
      <c r="U2080" s="43">
        <f t="shared" si="7"/>
        <v>0.006835296606</v>
      </c>
      <c r="V2080" s="49"/>
      <c r="W2080" s="45">
        <v>121.13</v>
      </c>
      <c r="X2080" s="43">
        <f t="shared" si="8"/>
        <v>-0.02325591325</v>
      </c>
      <c r="Y2080" s="49"/>
      <c r="Z2080" s="45">
        <v>57.04</v>
      </c>
      <c r="AA2080" s="46">
        <f t="shared" si="9"/>
        <v>-0.0108109161</v>
      </c>
      <c r="AB2080" s="49"/>
      <c r="AC2080" s="45">
        <v>455.15</v>
      </c>
      <c r="AD2080" s="46">
        <f t="shared" si="10"/>
        <v>0.01802369861</v>
      </c>
      <c r="AE2080" s="47"/>
      <c r="AF2080" s="42">
        <v>7825.0</v>
      </c>
      <c r="AG2080" s="46">
        <f t="shared" si="11"/>
        <v>0.005336899654</v>
      </c>
      <c r="AH2080" s="47"/>
    </row>
    <row r="2081">
      <c r="A2081" s="41">
        <v>42317.0</v>
      </c>
      <c r="B2081" s="45">
        <v>644.1</v>
      </c>
      <c r="C2081" s="43">
        <f t="shared" si="1"/>
        <v>-0.008502795295</v>
      </c>
      <c r="D2081" s="44"/>
      <c r="E2081" s="45">
        <v>531.22</v>
      </c>
      <c r="F2081" s="43">
        <f t="shared" si="2"/>
        <v>-0.01500303721</v>
      </c>
      <c r="G2081" s="49"/>
      <c r="H2081" s="45">
        <v>24.06</v>
      </c>
      <c r="I2081" s="43">
        <f t="shared" si="3"/>
        <v>-0.01689716691</v>
      </c>
      <c r="J2081" s="44"/>
      <c r="K2081" s="45">
        <v>665.43</v>
      </c>
      <c r="L2081" s="43">
        <f t="shared" si="4"/>
        <v>0.002738820709</v>
      </c>
      <c r="M2081" s="49"/>
      <c r="N2081" s="45">
        <v>167.22</v>
      </c>
      <c r="O2081" s="43">
        <f t="shared" si="5"/>
        <v>0.01445634139</v>
      </c>
      <c r="P2081" s="49"/>
      <c r="Q2081" s="45">
        <v>326.98</v>
      </c>
      <c r="R2081" s="43">
        <f t="shared" si="6"/>
        <v>-0.0008559550535</v>
      </c>
      <c r="S2081" s="44"/>
      <c r="T2081" s="45">
        <v>729.0</v>
      </c>
      <c r="U2081" s="43">
        <f t="shared" si="7"/>
        <v>0.02296399777</v>
      </c>
      <c r="V2081" s="44"/>
      <c r="W2081" s="45">
        <v>123.98</v>
      </c>
      <c r="X2081" s="43">
        <f t="shared" si="8"/>
        <v>0.01127480817</v>
      </c>
      <c r="Y2081" s="44"/>
      <c r="Z2081" s="45">
        <v>57.66</v>
      </c>
      <c r="AA2081" s="46">
        <f t="shared" si="9"/>
        <v>0.0003469210789</v>
      </c>
      <c r="AB2081" s="49"/>
      <c r="AC2081" s="45">
        <v>447.02</v>
      </c>
      <c r="AD2081" s="46">
        <f t="shared" si="10"/>
        <v>-0.006244166401</v>
      </c>
      <c r="AE2081" s="47"/>
      <c r="AF2081" s="42">
        <v>7783.35</v>
      </c>
      <c r="AG2081" s="46">
        <f t="shared" si="11"/>
        <v>-0.01679812472</v>
      </c>
      <c r="AH2081" s="47"/>
    </row>
    <row r="2082">
      <c r="A2082" s="41">
        <v>42314.0</v>
      </c>
      <c r="B2082" s="45">
        <v>649.6</v>
      </c>
      <c r="C2082" s="43">
        <f t="shared" si="1"/>
        <v>-0.001230769386</v>
      </c>
      <c r="D2082" s="44"/>
      <c r="E2082" s="45">
        <v>539.25</v>
      </c>
      <c r="F2082" s="43">
        <f t="shared" si="2"/>
        <v>0.0009647675102</v>
      </c>
      <c r="G2082" s="44"/>
      <c r="H2082" s="45">
        <v>24.47</v>
      </c>
      <c r="I2082" s="43">
        <f t="shared" si="3"/>
        <v>-0.01299246859</v>
      </c>
      <c r="J2082" s="44"/>
      <c r="K2082" s="45">
        <v>663.61</v>
      </c>
      <c r="L2082" s="43">
        <f t="shared" si="4"/>
        <v>-0.003159512754</v>
      </c>
      <c r="M2082" s="44"/>
      <c r="N2082" s="45">
        <v>164.82</v>
      </c>
      <c r="O2082" s="43">
        <f t="shared" si="5"/>
        <v>-0.02964951197</v>
      </c>
      <c r="P2082" s="44"/>
      <c r="Q2082" s="45">
        <v>327.26</v>
      </c>
      <c r="R2082" s="43">
        <f t="shared" si="6"/>
        <v>-0.004025377477</v>
      </c>
      <c r="S2082" s="44"/>
      <c r="T2082" s="45">
        <v>712.45</v>
      </c>
      <c r="U2082" s="43">
        <f t="shared" si="7"/>
        <v>-0.03075251838</v>
      </c>
      <c r="V2082" s="44"/>
      <c r="W2082" s="45">
        <v>122.59</v>
      </c>
      <c r="X2082" s="43">
        <f t="shared" si="8"/>
        <v>-0.0154602618</v>
      </c>
      <c r="Y2082" s="44"/>
      <c r="Z2082" s="45">
        <v>57.64</v>
      </c>
      <c r="AA2082" s="46">
        <f t="shared" si="9"/>
        <v>0.001736413008</v>
      </c>
      <c r="AB2082" s="44"/>
      <c r="AC2082" s="45">
        <v>449.82</v>
      </c>
      <c r="AD2082" s="46">
        <f t="shared" si="10"/>
        <v>0.001134430071</v>
      </c>
      <c r="AE2082" s="47"/>
      <c r="AF2082" s="42">
        <v>7915.2</v>
      </c>
      <c r="AG2082" s="46">
        <f t="shared" si="11"/>
        <v>-0.004927701455</v>
      </c>
      <c r="AH2082" s="47"/>
    </row>
    <row r="2083">
      <c r="A2083" s="41">
        <v>42313.0</v>
      </c>
      <c r="B2083" s="45">
        <v>650.4</v>
      </c>
      <c r="C2083" s="43">
        <f t="shared" si="1"/>
        <v>0.0001537633585</v>
      </c>
      <c r="D2083" s="44"/>
      <c r="E2083" s="45">
        <v>538.73</v>
      </c>
      <c r="F2083" s="43">
        <f t="shared" si="2"/>
        <v>-0.001706263512</v>
      </c>
      <c r="G2083" s="44"/>
      <c r="H2083" s="45">
        <v>24.79</v>
      </c>
      <c r="I2083" s="43">
        <f t="shared" si="3"/>
        <v>0.05642309353</v>
      </c>
      <c r="J2083" s="44"/>
      <c r="K2083" s="45">
        <v>665.71</v>
      </c>
      <c r="L2083" s="43">
        <f t="shared" si="4"/>
        <v>-0.01299892196</v>
      </c>
      <c r="M2083" s="44"/>
      <c r="N2083" s="45">
        <v>169.78</v>
      </c>
      <c r="O2083" s="43">
        <f t="shared" si="5"/>
        <v>0.003894959188</v>
      </c>
      <c r="P2083" s="44"/>
      <c r="Q2083" s="45">
        <v>328.58</v>
      </c>
      <c r="R2083" s="43">
        <f t="shared" si="6"/>
        <v>0.01675656822</v>
      </c>
      <c r="S2083" s="44"/>
      <c r="T2083" s="45">
        <v>734.7</v>
      </c>
      <c r="U2083" s="43">
        <f t="shared" si="7"/>
        <v>-0.007728328073</v>
      </c>
      <c r="V2083" s="44"/>
      <c r="W2083" s="45">
        <v>124.5</v>
      </c>
      <c r="X2083" s="43">
        <f t="shared" si="8"/>
        <v>-0.03216778719</v>
      </c>
      <c r="Y2083" s="44"/>
      <c r="Z2083" s="45">
        <v>57.54</v>
      </c>
      <c r="AA2083" s="46">
        <f t="shared" si="9"/>
        <v>-0.02607351819</v>
      </c>
      <c r="AB2083" s="44"/>
      <c r="AC2083" s="45">
        <v>449.31</v>
      </c>
      <c r="AD2083" s="46">
        <f t="shared" si="10"/>
        <v>0.02152942951</v>
      </c>
      <c r="AE2083" s="47"/>
      <c r="AF2083" s="42">
        <v>7954.3</v>
      </c>
      <c r="AG2083" s="46">
        <f t="shared" si="11"/>
        <v>-0.0001445654397</v>
      </c>
      <c r="AH2083" s="47"/>
    </row>
    <row r="2084">
      <c r="A2084" s="41">
        <v>42312.0</v>
      </c>
      <c r="B2084" s="45">
        <v>650.3</v>
      </c>
      <c r="C2084" s="43">
        <f t="shared" si="1"/>
        <v>-0.0008454060374</v>
      </c>
      <c r="D2084" s="44"/>
      <c r="E2084" s="45">
        <v>539.65</v>
      </c>
      <c r="F2084" s="43">
        <f t="shared" si="2"/>
        <v>-0.002960498045</v>
      </c>
      <c r="G2084" s="44"/>
      <c r="H2084" s="45">
        <v>23.43</v>
      </c>
      <c r="I2084" s="43">
        <f t="shared" si="3"/>
        <v>0.01505081088</v>
      </c>
      <c r="J2084" s="44"/>
      <c r="K2084" s="45">
        <v>674.42</v>
      </c>
      <c r="L2084" s="43">
        <f t="shared" si="4"/>
        <v>0.00274686696</v>
      </c>
      <c r="M2084" s="44"/>
      <c r="N2084" s="45">
        <v>169.12</v>
      </c>
      <c r="O2084" s="43">
        <f t="shared" si="5"/>
        <v>-0.002421380188</v>
      </c>
      <c r="P2084" s="44"/>
      <c r="Q2084" s="45">
        <v>323.12</v>
      </c>
      <c r="R2084" s="43">
        <f t="shared" si="6"/>
        <v>-0.02448727626</v>
      </c>
      <c r="S2084" s="44"/>
      <c r="T2084" s="45">
        <v>740.4</v>
      </c>
      <c r="U2084" s="43">
        <f t="shared" si="7"/>
        <v>0.002975790103</v>
      </c>
      <c r="V2084" s="44"/>
      <c r="W2084" s="45">
        <v>128.57</v>
      </c>
      <c r="X2084" s="43">
        <f t="shared" si="8"/>
        <v>0.004443239177</v>
      </c>
      <c r="Y2084" s="44"/>
      <c r="Z2084" s="45">
        <v>59.06</v>
      </c>
      <c r="AA2084" s="46">
        <f t="shared" si="9"/>
        <v>0.009356196516</v>
      </c>
      <c r="AB2084" s="44"/>
      <c r="AC2084" s="45">
        <v>439.74</v>
      </c>
      <c r="AD2084" s="46">
        <f t="shared" si="10"/>
        <v>0.0184527406</v>
      </c>
      <c r="AE2084" s="47"/>
      <c r="AF2084" s="42">
        <v>7955.45</v>
      </c>
      <c r="AG2084" s="46">
        <f t="shared" si="11"/>
        <v>-0.01059673012</v>
      </c>
      <c r="AH2084" s="47"/>
    </row>
    <row r="2085">
      <c r="A2085" s="41">
        <v>42311.0</v>
      </c>
      <c r="B2085" s="45">
        <v>650.85</v>
      </c>
      <c r="C2085" s="43">
        <f t="shared" si="1"/>
        <v>-0.007347909065</v>
      </c>
      <c r="D2085" s="44"/>
      <c r="E2085" s="45">
        <v>541.25</v>
      </c>
      <c r="F2085" s="43">
        <f t="shared" si="2"/>
        <v>0.001664201568</v>
      </c>
      <c r="G2085" s="44"/>
      <c r="H2085" s="45">
        <v>23.08</v>
      </c>
      <c r="I2085" s="43">
        <f t="shared" si="3"/>
        <v>0.182494882</v>
      </c>
      <c r="J2085" s="44"/>
      <c r="K2085" s="45">
        <v>672.57</v>
      </c>
      <c r="L2085" s="43">
        <f t="shared" si="4"/>
        <v>-0.005131258478</v>
      </c>
      <c r="M2085" s="44"/>
      <c r="N2085" s="45">
        <v>169.53</v>
      </c>
      <c r="O2085" s="43">
        <f t="shared" si="5"/>
        <v>0.003545474375</v>
      </c>
      <c r="P2085" s="44"/>
      <c r="Q2085" s="45">
        <v>331.13</v>
      </c>
      <c r="R2085" s="43">
        <f t="shared" si="6"/>
        <v>-0.02035731742</v>
      </c>
      <c r="S2085" s="44"/>
      <c r="T2085" s="45">
        <v>738.2</v>
      </c>
      <c r="U2085" s="43">
        <f t="shared" si="7"/>
        <v>-0.02765522581</v>
      </c>
      <c r="V2085" s="44"/>
      <c r="W2085" s="45">
        <v>128.0</v>
      </c>
      <c r="X2085" s="43">
        <f t="shared" si="8"/>
        <v>0.01829126997</v>
      </c>
      <c r="Y2085" s="44"/>
      <c r="Z2085" s="45">
        <v>58.51</v>
      </c>
      <c r="AA2085" s="46">
        <f t="shared" si="9"/>
        <v>0.008237561598</v>
      </c>
      <c r="AB2085" s="44"/>
      <c r="AC2085" s="45">
        <v>431.7</v>
      </c>
      <c r="AD2085" s="46">
        <f t="shared" si="10"/>
        <v>0.002411986883</v>
      </c>
      <c r="AE2085" s="47"/>
      <c r="AF2085" s="42">
        <v>8040.2</v>
      </c>
      <c r="AG2085" s="46">
        <f t="shared" si="11"/>
        <v>-0.002546442879</v>
      </c>
      <c r="AH2085" s="47"/>
    </row>
    <row r="2086">
      <c r="A2086" s="41">
        <v>42310.0</v>
      </c>
      <c r="B2086" s="45">
        <v>655.65</v>
      </c>
      <c r="C2086" s="43">
        <f t="shared" si="1"/>
        <v>-0.0444484469</v>
      </c>
      <c r="D2086" s="44"/>
      <c r="E2086" s="45">
        <v>540.35</v>
      </c>
      <c r="F2086" s="43">
        <f t="shared" si="2"/>
        <v>-0.01511604366</v>
      </c>
      <c r="G2086" s="44"/>
      <c r="H2086" s="45">
        <v>19.23</v>
      </c>
      <c r="I2086" s="43">
        <f t="shared" si="3"/>
        <v>0.01836839888</v>
      </c>
      <c r="J2086" s="44"/>
      <c r="K2086" s="45">
        <v>676.03</v>
      </c>
      <c r="L2086" s="43">
        <f t="shared" si="4"/>
        <v>0.002473360809</v>
      </c>
      <c r="M2086" s="44"/>
      <c r="N2086" s="45">
        <v>168.93</v>
      </c>
      <c r="O2086" s="43">
        <f t="shared" si="5"/>
        <v>0.009098269879</v>
      </c>
      <c r="P2086" s="44"/>
      <c r="Q2086" s="45">
        <v>337.94</v>
      </c>
      <c r="R2086" s="43">
        <f t="shared" si="6"/>
        <v>0.03578695142</v>
      </c>
      <c r="S2086" s="44"/>
      <c r="T2086" s="45">
        <v>758.9</v>
      </c>
      <c r="U2086" s="43">
        <f t="shared" si="7"/>
        <v>0.005284726264</v>
      </c>
      <c r="V2086" s="44"/>
      <c r="W2086" s="45">
        <v>125.68</v>
      </c>
      <c r="X2086" s="43">
        <f t="shared" si="8"/>
        <v>0.01128237613</v>
      </c>
      <c r="Y2086" s="44"/>
      <c r="Z2086" s="45">
        <v>58.03</v>
      </c>
      <c r="AA2086" s="46">
        <f t="shared" si="9"/>
        <v>-0.02299735113</v>
      </c>
      <c r="AB2086" s="44"/>
      <c r="AC2086" s="45">
        <v>430.66</v>
      </c>
      <c r="AD2086" s="46">
        <f t="shared" si="10"/>
        <v>0.01433624105</v>
      </c>
      <c r="AE2086" s="47"/>
      <c r="AF2086" s="42">
        <v>8060.7</v>
      </c>
      <c r="AG2086" s="46">
        <f t="shared" si="11"/>
        <v>0.001228936008</v>
      </c>
      <c r="AH2086" s="47"/>
    </row>
    <row r="2087">
      <c r="A2087" s="48">
        <v>42307.0</v>
      </c>
      <c r="B2087" s="45">
        <v>685.45</v>
      </c>
      <c r="C2087" s="43">
        <f t="shared" si="1"/>
        <v>0.03141697224</v>
      </c>
      <c r="D2087" s="49"/>
      <c r="E2087" s="45">
        <v>548.58</v>
      </c>
      <c r="F2087" s="43">
        <f t="shared" si="2"/>
        <v>-0.003584657155</v>
      </c>
      <c r="G2087" s="44"/>
      <c r="H2087" s="45">
        <v>18.88</v>
      </c>
      <c r="I2087" s="43">
        <f t="shared" si="3"/>
        <v>0.09029101724</v>
      </c>
      <c r="J2087" s="49"/>
      <c r="K2087" s="45">
        <v>674.36</v>
      </c>
      <c r="L2087" s="43">
        <f t="shared" si="4"/>
        <v>-0.02465065684</v>
      </c>
      <c r="M2087" s="44"/>
      <c r="N2087" s="45">
        <v>167.4</v>
      </c>
      <c r="O2087" s="43">
        <f t="shared" si="5"/>
        <v>0.002572002495</v>
      </c>
      <c r="P2087" s="44"/>
      <c r="Q2087" s="45">
        <v>326.06</v>
      </c>
      <c r="R2087" s="43">
        <f t="shared" si="6"/>
        <v>0.01262304001</v>
      </c>
      <c r="S2087" s="49"/>
      <c r="T2087" s="45">
        <v>754.9</v>
      </c>
      <c r="U2087" s="43">
        <f t="shared" si="7"/>
        <v>0.0162257758</v>
      </c>
      <c r="V2087" s="49"/>
      <c r="W2087" s="45">
        <v>124.27</v>
      </c>
      <c r="X2087" s="43">
        <f t="shared" si="8"/>
        <v>-0.01279301049</v>
      </c>
      <c r="Y2087" s="49"/>
      <c r="Z2087" s="45">
        <v>59.38</v>
      </c>
      <c r="AA2087" s="46">
        <f t="shared" si="9"/>
        <v>-0.03116963207</v>
      </c>
      <c r="AB2087" s="44"/>
      <c r="AC2087" s="45">
        <v>424.53</v>
      </c>
      <c r="AD2087" s="46">
        <f t="shared" si="10"/>
        <v>0.001131301825</v>
      </c>
      <c r="AE2087" s="47"/>
      <c r="AF2087" s="42">
        <v>8050.8</v>
      </c>
      <c r="AG2087" s="46">
        <f t="shared" si="11"/>
        <v>-0.001861435331</v>
      </c>
      <c r="AH2087" s="47"/>
    </row>
    <row r="2088">
      <c r="A2088" s="48">
        <v>42306.0</v>
      </c>
      <c r="B2088" s="45">
        <v>664.25</v>
      </c>
      <c r="C2088" s="43">
        <f t="shared" si="1"/>
        <v>0.03469352809</v>
      </c>
      <c r="D2088" s="49"/>
      <c r="E2088" s="45">
        <v>550.55</v>
      </c>
      <c r="F2088" s="43">
        <f t="shared" si="2"/>
        <v>-0.007185096111</v>
      </c>
      <c r="G2088" s="49"/>
      <c r="H2088" s="45">
        <v>17.25</v>
      </c>
      <c r="I2088" s="43">
        <f t="shared" si="3"/>
        <v>0.01166193975</v>
      </c>
      <c r="J2088" s="49"/>
      <c r="K2088" s="45">
        <v>691.19</v>
      </c>
      <c r="L2088" s="43">
        <f t="shared" si="4"/>
        <v>-0.01160788322</v>
      </c>
      <c r="M2088" s="49"/>
      <c r="N2088" s="45">
        <v>166.97</v>
      </c>
      <c r="O2088" s="43">
        <f t="shared" si="5"/>
        <v>0.01916798414</v>
      </c>
      <c r="P2088" s="49"/>
      <c r="Q2088" s="45">
        <v>321.97</v>
      </c>
      <c r="R2088" s="43">
        <f t="shared" si="6"/>
        <v>-0.00924372433</v>
      </c>
      <c r="S2088" s="49"/>
      <c r="T2088" s="45">
        <v>742.75</v>
      </c>
      <c r="U2088" s="43">
        <f t="shared" si="7"/>
        <v>-0.0286662851</v>
      </c>
      <c r="V2088" s="49"/>
      <c r="W2088" s="45">
        <v>125.87</v>
      </c>
      <c r="X2088" s="43">
        <f t="shared" si="8"/>
        <v>0.02111595457</v>
      </c>
      <c r="Y2088" s="49"/>
      <c r="Z2088" s="45">
        <v>61.26</v>
      </c>
      <c r="AA2088" s="46">
        <f t="shared" si="9"/>
        <v>-0.03022738173</v>
      </c>
      <c r="AB2088" s="49"/>
      <c r="AC2088" s="45">
        <v>424.05</v>
      </c>
      <c r="AD2088" s="46">
        <f t="shared" si="10"/>
        <v>0.003259640074</v>
      </c>
      <c r="AE2088" s="47"/>
      <c r="AF2088" s="42">
        <v>8065.8</v>
      </c>
      <c r="AG2088" s="46">
        <f t="shared" si="11"/>
        <v>-0.005680727127</v>
      </c>
      <c r="AH2088" s="47"/>
    </row>
    <row r="2089">
      <c r="A2089" s="48">
        <v>42305.0</v>
      </c>
      <c r="B2089" s="45">
        <v>641.6</v>
      </c>
      <c r="C2089" s="43">
        <f t="shared" si="1"/>
        <v>-0.00636994308</v>
      </c>
      <c r="D2089" s="49"/>
      <c r="E2089" s="45">
        <v>554.52</v>
      </c>
      <c r="F2089" s="43">
        <f t="shared" si="2"/>
        <v>0.0005411548376</v>
      </c>
      <c r="G2089" s="49"/>
      <c r="H2089" s="45">
        <v>17.05</v>
      </c>
      <c r="I2089" s="43">
        <f t="shared" si="3"/>
        <v>0.004114022846</v>
      </c>
      <c r="J2089" s="49"/>
      <c r="K2089" s="45">
        <v>699.26</v>
      </c>
      <c r="L2089" s="43">
        <f t="shared" si="4"/>
        <v>0.00349550525</v>
      </c>
      <c r="M2089" s="49"/>
      <c r="N2089" s="45">
        <v>163.8</v>
      </c>
      <c r="O2089" s="43">
        <f t="shared" si="5"/>
        <v>-0.00444675298</v>
      </c>
      <c r="P2089" s="49"/>
      <c r="Q2089" s="45">
        <v>324.96</v>
      </c>
      <c r="R2089" s="43">
        <f t="shared" si="6"/>
        <v>0.003514291973</v>
      </c>
      <c r="S2089" s="49"/>
      <c r="T2089" s="45">
        <v>764.35</v>
      </c>
      <c r="U2089" s="43">
        <f t="shared" si="7"/>
        <v>-0.001307446091</v>
      </c>
      <c r="V2089" s="49"/>
      <c r="W2089" s="45">
        <v>123.24</v>
      </c>
      <c r="X2089" s="43">
        <f t="shared" si="8"/>
        <v>0.02331414085</v>
      </c>
      <c r="Y2089" s="49"/>
      <c r="Z2089" s="45">
        <v>63.14</v>
      </c>
      <c r="AA2089" s="46">
        <f t="shared" si="9"/>
        <v>0.01757514482</v>
      </c>
      <c r="AB2089" s="49"/>
      <c r="AC2089" s="45">
        <v>422.67</v>
      </c>
      <c r="AD2089" s="46">
        <f t="shared" si="10"/>
        <v>-0.02171810807</v>
      </c>
      <c r="AE2089" s="47"/>
      <c r="AF2089" s="42">
        <v>8111.75</v>
      </c>
      <c r="AG2089" s="46">
        <f t="shared" si="11"/>
        <v>-0.007302149078</v>
      </c>
      <c r="AH2089" s="47"/>
    </row>
    <row r="2090">
      <c r="A2090" s="48">
        <v>42304.0</v>
      </c>
      <c r="B2090" s="45">
        <v>645.7</v>
      </c>
      <c r="C2090" s="43">
        <f t="shared" si="1"/>
        <v>0.003257584514</v>
      </c>
      <c r="D2090" s="49"/>
      <c r="E2090" s="45">
        <v>554.22</v>
      </c>
      <c r="F2090" s="43">
        <f t="shared" si="2"/>
        <v>0.008498352393</v>
      </c>
      <c r="G2090" s="49"/>
      <c r="H2090" s="45">
        <v>16.98</v>
      </c>
      <c r="I2090" s="43">
        <f t="shared" si="3"/>
        <v>-0.00470036118</v>
      </c>
      <c r="J2090" s="49"/>
      <c r="K2090" s="45">
        <v>696.82</v>
      </c>
      <c r="L2090" s="43">
        <f t="shared" si="4"/>
        <v>0.04022003554</v>
      </c>
      <c r="M2090" s="49"/>
      <c r="N2090" s="45">
        <v>164.53</v>
      </c>
      <c r="O2090" s="43">
        <f t="shared" si="5"/>
        <v>-0.01118140446</v>
      </c>
      <c r="P2090" s="49"/>
      <c r="Q2090" s="45">
        <v>323.82</v>
      </c>
      <c r="R2090" s="43">
        <f t="shared" si="6"/>
        <v>-0.0202070307</v>
      </c>
      <c r="S2090" s="49"/>
      <c r="T2090" s="45">
        <v>765.35</v>
      </c>
      <c r="U2090" s="43">
        <f t="shared" si="7"/>
        <v>0.005962734307</v>
      </c>
      <c r="V2090" s="49"/>
      <c r="W2090" s="45">
        <v>120.4</v>
      </c>
      <c r="X2090" s="43">
        <f t="shared" si="8"/>
        <v>0.0001661267551</v>
      </c>
      <c r="Y2090" s="49"/>
      <c r="Z2090" s="45">
        <v>62.04</v>
      </c>
      <c r="AA2090" s="46">
        <f t="shared" si="9"/>
        <v>-0.008346757929</v>
      </c>
      <c r="AB2090" s="49"/>
      <c r="AC2090" s="45">
        <v>431.95</v>
      </c>
      <c r="AD2090" s="46">
        <f t="shared" si="10"/>
        <v>0.01824625139</v>
      </c>
      <c r="AE2090" s="47"/>
      <c r="AF2090" s="42">
        <v>8171.2</v>
      </c>
      <c r="AG2090" s="46">
        <f t="shared" si="11"/>
        <v>-0.007522545091</v>
      </c>
      <c r="AH2090" s="47"/>
    </row>
    <row r="2091">
      <c r="A2091" s="48">
        <v>42303.0</v>
      </c>
      <c r="B2091" s="45">
        <v>643.6</v>
      </c>
      <c r="C2091" s="43">
        <f t="shared" si="1"/>
        <v>-0.01312050928</v>
      </c>
      <c r="D2091" s="49"/>
      <c r="E2091" s="45">
        <v>549.53</v>
      </c>
      <c r="F2091" s="43">
        <f t="shared" si="2"/>
        <v>-0.006330799794</v>
      </c>
      <c r="G2091" s="49"/>
      <c r="H2091" s="45">
        <v>17.06</v>
      </c>
      <c r="I2091" s="43">
        <f t="shared" si="3"/>
        <v>0.0058789117</v>
      </c>
      <c r="J2091" s="49"/>
      <c r="K2091" s="45">
        <v>669.35</v>
      </c>
      <c r="L2091" s="43">
        <f t="shared" si="4"/>
        <v>-0.03311989121</v>
      </c>
      <c r="M2091" s="49"/>
      <c r="N2091" s="45">
        <v>166.38</v>
      </c>
      <c r="O2091" s="43">
        <f t="shared" si="5"/>
        <v>-0.008498465177</v>
      </c>
      <c r="P2091" s="49"/>
      <c r="Q2091" s="45">
        <v>330.43</v>
      </c>
      <c r="R2091" s="43">
        <f t="shared" si="6"/>
        <v>-0.01065633203</v>
      </c>
      <c r="S2091" s="49"/>
      <c r="T2091" s="45">
        <v>760.8</v>
      </c>
      <c r="U2091" s="43">
        <f t="shared" si="7"/>
        <v>-0.03671261621</v>
      </c>
      <c r="V2091" s="49"/>
      <c r="W2091" s="45">
        <v>120.38</v>
      </c>
      <c r="X2091" s="43">
        <f t="shared" si="8"/>
        <v>0.01035413392</v>
      </c>
      <c r="Y2091" s="49"/>
      <c r="Z2091" s="45">
        <v>62.56</v>
      </c>
      <c r="AA2091" s="46">
        <f t="shared" si="9"/>
        <v>0.002721090114</v>
      </c>
      <c r="AB2091" s="49"/>
      <c r="AC2091" s="45">
        <v>424.14</v>
      </c>
      <c r="AD2091" s="46">
        <f t="shared" si="10"/>
        <v>-0.01562678005</v>
      </c>
      <c r="AE2091" s="47"/>
      <c r="AF2091" s="42">
        <v>8232.9</v>
      </c>
      <c r="AG2091" s="46">
        <f t="shared" si="11"/>
        <v>-0.003352849271</v>
      </c>
      <c r="AH2091" s="47"/>
    </row>
    <row r="2092">
      <c r="A2092" s="48">
        <v>42300.0</v>
      </c>
      <c r="B2092" s="45">
        <v>652.1</v>
      </c>
      <c r="C2092" s="43">
        <f t="shared" si="1"/>
        <v>-0.002297619147</v>
      </c>
      <c r="D2092" s="49"/>
      <c r="E2092" s="45">
        <v>553.02</v>
      </c>
      <c r="F2092" s="43">
        <f t="shared" si="2"/>
        <v>0.01226250242</v>
      </c>
      <c r="G2092" s="49"/>
      <c r="H2092" s="45">
        <v>16.96</v>
      </c>
      <c r="I2092" s="43">
        <f t="shared" si="3"/>
        <v>0.01007415927</v>
      </c>
      <c r="J2092" s="49"/>
      <c r="K2092" s="45">
        <v>691.89</v>
      </c>
      <c r="L2092" s="43">
        <f t="shared" si="4"/>
        <v>0.01031476153</v>
      </c>
      <c r="M2092" s="49"/>
      <c r="N2092" s="45">
        <v>167.8</v>
      </c>
      <c r="O2092" s="43">
        <f t="shared" si="5"/>
        <v>0.01186993135</v>
      </c>
      <c r="P2092" s="49"/>
      <c r="Q2092" s="45">
        <v>333.97</v>
      </c>
      <c r="R2092" s="43">
        <f t="shared" si="6"/>
        <v>0.008026859277</v>
      </c>
      <c r="S2092" s="49"/>
      <c r="T2092" s="45">
        <v>789.25</v>
      </c>
      <c r="U2092" s="43">
        <f t="shared" si="7"/>
        <v>-0.0003167062576</v>
      </c>
      <c r="V2092" s="49"/>
      <c r="W2092" s="45">
        <v>119.14</v>
      </c>
      <c r="X2092" s="43">
        <f t="shared" si="8"/>
        <v>-0.007775633842</v>
      </c>
      <c r="Y2092" s="49"/>
      <c r="Z2092" s="45">
        <v>62.39</v>
      </c>
      <c r="AA2092" s="46">
        <f t="shared" si="9"/>
        <v>0.001443580329</v>
      </c>
      <c r="AB2092" s="49"/>
      <c r="AC2092" s="45">
        <v>430.82</v>
      </c>
      <c r="AD2092" s="46">
        <f t="shared" si="10"/>
        <v>-0.006478205063</v>
      </c>
      <c r="AE2092" s="47"/>
      <c r="AF2092" s="42">
        <v>8260.55</v>
      </c>
      <c r="AG2092" s="46">
        <f t="shared" si="11"/>
        <v>-0.004216000446</v>
      </c>
      <c r="AH2092" s="47"/>
    </row>
    <row r="2093">
      <c r="A2093" s="48">
        <v>42298.0</v>
      </c>
      <c r="B2093" s="45">
        <v>653.6</v>
      </c>
      <c r="C2093" s="43">
        <f t="shared" si="1"/>
        <v>-0.002139692089</v>
      </c>
      <c r="D2093" s="49"/>
      <c r="E2093" s="45">
        <v>546.28</v>
      </c>
      <c r="F2093" s="43">
        <f t="shared" si="2"/>
        <v>0.00009153234302</v>
      </c>
      <c r="G2093" s="49"/>
      <c r="H2093" s="45">
        <v>16.79</v>
      </c>
      <c r="I2093" s="43">
        <f t="shared" si="3"/>
        <v>-0.009484362737</v>
      </c>
      <c r="J2093" s="49"/>
      <c r="K2093" s="45">
        <v>684.79</v>
      </c>
      <c r="L2093" s="43">
        <f t="shared" si="4"/>
        <v>0.007269455002</v>
      </c>
      <c r="M2093" s="49"/>
      <c r="N2093" s="45">
        <v>165.82</v>
      </c>
      <c r="O2093" s="43">
        <f t="shared" si="5"/>
        <v>-0.002409349437</v>
      </c>
      <c r="P2093" s="49"/>
      <c r="Q2093" s="45">
        <v>331.3</v>
      </c>
      <c r="R2093" s="43">
        <f t="shared" si="6"/>
        <v>-0.02138160767</v>
      </c>
      <c r="S2093" s="49"/>
      <c r="T2093" s="45">
        <v>789.5</v>
      </c>
      <c r="U2093" s="43">
        <f t="shared" si="7"/>
        <v>-0.006690676982</v>
      </c>
      <c r="V2093" s="49"/>
      <c r="W2093" s="45">
        <v>120.07</v>
      </c>
      <c r="X2093" s="43">
        <f t="shared" si="8"/>
        <v>0.005511956497</v>
      </c>
      <c r="Y2093" s="49"/>
      <c r="Z2093" s="45">
        <v>62.3</v>
      </c>
      <c r="AA2093" s="46">
        <f t="shared" si="9"/>
        <v>-0.01655561532</v>
      </c>
      <c r="AB2093" s="49"/>
      <c r="AC2093" s="45">
        <v>433.62</v>
      </c>
      <c r="AD2093" s="46">
        <f t="shared" si="10"/>
        <v>-0.08169114443</v>
      </c>
      <c r="AE2093" s="47"/>
      <c r="AF2093" s="42">
        <v>8295.45</v>
      </c>
      <c r="AG2093" s="46">
        <f t="shared" si="11"/>
        <v>0.005287931994</v>
      </c>
      <c r="AH2093" s="47"/>
    </row>
    <row r="2094">
      <c r="A2094" s="48">
        <v>42297.0</v>
      </c>
      <c r="B2094" s="45">
        <v>655.0</v>
      </c>
      <c r="C2094" s="43">
        <f t="shared" si="1"/>
        <v>0.007047677402</v>
      </c>
      <c r="D2094" s="49"/>
      <c r="E2094" s="45">
        <v>546.23</v>
      </c>
      <c r="F2094" s="43">
        <f t="shared" si="2"/>
        <v>-0.002651042315</v>
      </c>
      <c r="G2094" s="49"/>
      <c r="H2094" s="45">
        <v>16.95</v>
      </c>
      <c r="I2094" s="43">
        <f t="shared" si="3"/>
        <v>0.001771479648</v>
      </c>
      <c r="J2094" s="49"/>
      <c r="K2094" s="45">
        <v>679.83</v>
      </c>
      <c r="L2094" s="43">
        <f t="shared" si="4"/>
        <v>0.004009025665</v>
      </c>
      <c r="M2094" s="49"/>
      <c r="N2094" s="45">
        <v>166.22</v>
      </c>
      <c r="O2094" s="43">
        <f t="shared" si="5"/>
        <v>0.01588778796</v>
      </c>
      <c r="P2094" s="49"/>
      <c r="Q2094" s="45">
        <v>338.46</v>
      </c>
      <c r="R2094" s="43">
        <f t="shared" si="6"/>
        <v>-0.008004280272</v>
      </c>
      <c r="S2094" s="49"/>
      <c r="T2094" s="45">
        <v>794.8</v>
      </c>
      <c r="U2094" s="43">
        <f t="shared" si="7"/>
        <v>-0.0009431886762</v>
      </c>
      <c r="V2094" s="49"/>
      <c r="W2094" s="45">
        <v>119.41</v>
      </c>
      <c r="X2094" s="43">
        <f t="shared" si="8"/>
        <v>-0.02276871137</v>
      </c>
      <c r="Y2094" s="49"/>
      <c r="Z2094" s="45">
        <v>63.34</v>
      </c>
      <c r="AA2094" s="46">
        <f t="shared" si="9"/>
        <v>-0.005353500426</v>
      </c>
      <c r="AB2094" s="49"/>
      <c r="AC2094" s="45">
        <v>470.53</v>
      </c>
      <c r="AD2094" s="46">
        <f t="shared" si="10"/>
        <v>-0.004093368318</v>
      </c>
      <c r="AE2094" s="47"/>
      <c r="AF2094" s="42">
        <v>8251.7</v>
      </c>
      <c r="AG2094" s="46">
        <f t="shared" si="11"/>
        <v>-0.001205085728</v>
      </c>
      <c r="AH2094" s="47"/>
    </row>
    <row r="2095">
      <c r="A2095" s="48">
        <v>42296.0</v>
      </c>
      <c r="B2095" s="45">
        <v>650.4</v>
      </c>
      <c r="C2095" s="43">
        <f t="shared" si="1"/>
        <v>-0.009715870332</v>
      </c>
      <c r="D2095" s="49"/>
      <c r="E2095" s="45">
        <v>547.68</v>
      </c>
      <c r="F2095" s="43">
        <f t="shared" si="2"/>
        <v>-0.00204290163</v>
      </c>
      <c r="G2095" s="49"/>
      <c r="H2095" s="45">
        <v>16.92</v>
      </c>
      <c r="I2095" s="43">
        <f t="shared" si="3"/>
        <v>-0.008826182628</v>
      </c>
      <c r="J2095" s="49"/>
      <c r="K2095" s="45">
        <v>677.11</v>
      </c>
      <c r="L2095" s="43">
        <f t="shared" si="4"/>
        <v>-0.002050738025</v>
      </c>
      <c r="M2095" s="49"/>
      <c r="N2095" s="45">
        <v>163.6</v>
      </c>
      <c r="O2095" s="43">
        <f t="shared" si="5"/>
        <v>-0.002442003656</v>
      </c>
      <c r="P2095" s="49"/>
      <c r="Q2095" s="45">
        <v>341.18</v>
      </c>
      <c r="R2095" s="43">
        <f t="shared" si="6"/>
        <v>-0.008522115551</v>
      </c>
      <c r="S2095" s="49"/>
      <c r="T2095" s="45">
        <v>795.55</v>
      </c>
      <c r="U2095" s="43">
        <f t="shared" si="7"/>
        <v>0.005735731586</v>
      </c>
      <c r="V2095" s="49"/>
      <c r="W2095" s="45">
        <v>122.16</v>
      </c>
      <c r="X2095" s="43">
        <f t="shared" si="8"/>
        <v>0.008797590144</v>
      </c>
      <c r="Y2095" s="49"/>
      <c r="Z2095" s="45">
        <v>63.68</v>
      </c>
      <c r="AA2095" s="46">
        <f t="shared" si="9"/>
        <v>-0.01604520753</v>
      </c>
      <c r="AB2095" s="49"/>
      <c r="AC2095" s="45">
        <v>472.46</v>
      </c>
      <c r="AD2095" s="46">
        <f t="shared" si="10"/>
        <v>-0.00796884158</v>
      </c>
      <c r="AE2095" s="47"/>
      <c r="AF2095" s="42">
        <v>8261.65</v>
      </c>
      <c r="AG2095" s="46">
        <f t="shared" si="11"/>
        <v>-0.001620638088</v>
      </c>
      <c r="AH2095" s="47"/>
    </row>
    <row r="2096">
      <c r="A2096" s="48">
        <v>42293.0</v>
      </c>
      <c r="B2096" s="45">
        <v>656.75</v>
      </c>
      <c r="C2096" s="43">
        <f t="shared" si="1"/>
        <v>0.04579882996</v>
      </c>
      <c r="D2096" s="49"/>
      <c r="E2096" s="45">
        <v>548.8</v>
      </c>
      <c r="F2096" s="43">
        <f t="shared" si="2"/>
        <v>0.01455512219</v>
      </c>
      <c r="G2096" s="49"/>
      <c r="H2096" s="45">
        <v>17.07</v>
      </c>
      <c r="I2096" s="43">
        <f t="shared" si="3"/>
        <v>0.01237858423</v>
      </c>
      <c r="J2096" s="49"/>
      <c r="K2096" s="45">
        <v>678.5</v>
      </c>
      <c r="L2096" s="43">
        <f t="shared" si="4"/>
        <v>0.006298348659</v>
      </c>
      <c r="M2096" s="49"/>
      <c r="N2096" s="45">
        <v>164.0</v>
      </c>
      <c r="O2096" s="43">
        <f t="shared" si="5"/>
        <v>0.003236940561</v>
      </c>
      <c r="P2096" s="49"/>
      <c r="Q2096" s="45">
        <v>344.1</v>
      </c>
      <c r="R2096" s="43">
        <f t="shared" si="6"/>
        <v>0.000959483697</v>
      </c>
      <c r="S2096" s="49"/>
      <c r="T2096" s="45">
        <v>791.0</v>
      </c>
      <c r="U2096" s="43">
        <f t="shared" si="7"/>
        <v>-0.005987098395</v>
      </c>
      <c r="V2096" s="49"/>
      <c r="W2096" s="45">
        <v>121.09</v>
      </c>
      <c r="X2096" s="43">
        <f t="shared" si="8"/>
        <v>-0.02156770146</v>
      </c>
      <c r="Y2096" s="49"/>
      <c r="Z2096" s="45">
        <v>64.71</v>
      </c>
      <c r="AA2096" s="46">
        <f t="shared" si="9"/>
        <v>0.04649793936</v>
      </c>
      <c r="AB2096" s="49"/>
      <c r="AC2096" s="45">
        <v>476.24</v>
      </c>
      <c r="AD2096" s="46">
        <f t="shared" si="10"/>
        <v>0.02597272354</v>
      </c>
      <c r="AE2096" s="47"/>
      <c r="AF2096" s="42">
        <v>8275.05</v>
      </c>
      <c r="AG2096" s="46">
        <f t="shared" si="11"/>
        <v>0.00446915939</v>
      </c>
      <c r="AH2096" s="47"/>
    </row>
    <row r="2097">
      <c r="A2097" s="48">
        <v>42292.0</v>
      </c>
      <c r="B2097" s="45">
        <v>627.35</v>
      </c>
      <c r="C2097" s="43">
        <f t="shared" si="1"/>
        <v>0.006396439815</v>
      </c>
      <c r="D2097" s="49"/>
      <c r="E2097" s="45">
        <v>540.87</v>
      </c>
      <c r="F2097" s="43">
        <f t="shared" si="2"/>
        <v>-0.0005545081655</v>
      </c>
      <c r="G2097" s="49"/>
      <c r="H2097" s="45">
        <v>16.86</v>
      </c>
      <c r="I2097" s="43">
        <f t="shared" si="3"/>
        <v>-0.006503126672</v>
      </c>
      <c r="J2097" s="49"/>
      <c r="K2097" s="45">
        <v>674.24</v>
      </c>
      <c r="L2097" s="43">
        <f t="shared" si="4"/>
        <v>-0.01254262974</v>
      </c>
      <c r="M2097" s="49"/>
      <c r="N2097" s="45">
        <v>163.47</v>
      </c>
      <c r="O2097" s="43">
        <f t="shared" si="5"/>
        <v>0.005213296483</v>
      </c>
      <c r="P2097" s="49"/>
      <c r="Q2097" s="45">
        <v>343.77</v>
      </c>
      <c r="R2097" s="43">
        <f t="shared" si="6"/>
        <v>-0.01435382978</v>
      </c>
      <c r="S2097" s="49"/>
      <c r="T2097" s="45">
        <v>795.75</v>
      </c>
      <c r="U2097" s="43">
        <f t="shared" si="7"/>
        <v>-0.001883239728</v>
      </c>
      <c r="V2097" s="49"/>
      <c r="W2097" s="45">
        <v>123.73</v>
      </c>
      <c r="X2097" s="43">
        <f t="shared" si="8"/>
        <v>-0.003066496916</v>
      </c>
      <c r="Y2097" s="49"/>
      <c r="Z2097" s="45">
        <v>61.77</v>
      </c>
      <c r="AA2097" s="46">
        <f t="shared" si="9"/>
        <v>0.01648613198</v>
      </c>
      <c r="AB2097" s="49"/>
      <c r="AC2097" s="45">
        <v>464.03</v>
      </c>
      <c r="AD2097" s="46">
        <f t="shared" si="10"/>
        <v>-0.02670737718</v>
      </c>
      <c r="AE2097" s="47"/>
      <c r="AF2097" s="42">
        <v>8238.15</v>
      </c>
      <c r="AG2097" s="46">
        <f t="shared" si="11"/>
        <v>0.007144780099</v>
      </c>
      <c r="AH2097" s="47"/>
    </row>
    <row r="2098">
      <c r="A2098" s="48">
        <v>42291.0</v>
      </c>
      <c r="B2098" s="45">
        <v>623.35</v>
      </c>
      <c r="C2098" s="43">
        <f t="shared" si="1"/>
        <v>-0.0125938218</v>
      </c>
      <c r="D2098" s="49"/>
      <c r="E2098" s="45">
        <v>541.17</v>
      </c>
      <c r="F2098" s="43">
        <f t="shared" si="2"/>
        <v>0.00777261252</v>
      </c>
      <c r="G2098" s="49"/>
      <c r="H2098" s="45">
        <v>16.97</v>
      </c>
      <c r="I2098" s="43">
        <f t="shared" si="3"/>
        <v>-0.00176626481</v>
      </c>
      <c r="J2098" s="49"/>
      <c r="K2098" s="45">
        <v>682.75</v>
      </c>
      <c r="L2098" s="43">
        <f t="shared" si="4"/>
        <v>-0.004238533092</v>
      </c>
      <c r="M2098" s="49"/>
      <c r="N2098" s="45">
        <v>162.62</v>
      </c>
      <c r="O2098" s="43">
        <f t="shared" si="5"/>
        <v>0.000122993666</v>
      </c>
      <c r="P2098" s="49"/>
      <c r="Q2098" s="45">
        <v>348.74</v>
      </c>
      <c r="R2098" s="43">
        <f t="shared" si="6"/>
        <v>0.01231965496</v>
      </c>
      <c r="S2098" s="49"/>
      <c r="T2098" s="45">
        <v>797.25</v>
      </c>
      <c r="U2098" s="43">
        <f t="shared" si="7"/>
        <v>0.01211447714</v>
      </c>
      <c r="V2098" s="49"/>
      <c r="W2098" s="45">
        <v>124.11</v>
      </c>
      <c r="X2098" s="43">
        <f t="shared" si="8"/>
        <v>0.01224124564</v>
      </c>
      <c r="Y2098" s="49"/>
      <c r="Z2098" s="45">
        <v>60.76</v>
      </c>
      <c r="AA2098" s="46">
        <f t="shared" si="9"/>
        <v>-0.005089069507</v>
      </c>
      <c r="AB2098" s="49"/>
      <c r="AC2098" s="45">
        <v>476.59</v>
      </c>
      <c r="AD2098" s="46">
        <f t="shared" si="10"/>
        <v>-0.005586665155</v>
      </c>
      <c r="AE2098" s="47"/>
      <c r="AF2098" s="42">
        <v>8179.5</v>
      </c>
      <c r="AG2098" s="46">
        <f t="shared" si="11"/>
        <v>0.008792129036</v>
      </c>
      <c r="AH2098" s="47"/>
    </row>
    <row r="2099">
      <c r="A2099" s="48">
        <v>42290.0</v>
      </c>
      <c r="B2099" s="45">
        <v>631.25</v>
      </c>
      <c r="C2099" s="43">
        <f t="shared" si="1"/>
        <v>-0.01384431771</v>
      </c>
      <c r="D2099" s="49"/>
      <c r="E2099" s="45">
        <v>536.98</v>
      </c>
      <c r="F2099" s="43">
        <f t="shared" si="2"/>
        <v>-0.003903133034</v>
      </c>
      <c r="G2099" s="49"/>
      <c r="H2099" s="45">
        <v>17.0</v>
      </c>
      <c r="I2099" s="43">
        <f t="shared" si="3"/>
        <v>0.004716989878</v>
      </c>
      <c r="J2099" s="49"/>
      <c r="K2099" s="45">
        <v>685.65</v>
      </c>
      <c r="L2099" s="43">
        <f t="shared" si="4"/>
        <v>0.001824751428</v>
      </c>
      <c r="M2099" s="49"/>
      <c r="N2099" s="45">
        <v>162.6</v>
      </c>
      <c r="O2099" s="43">
        <f t="shared" si="5"/>
        <v>0.004437877106</v>
      </c>
      <c r="P2099" s="49"/>
      <c r="Q2099" s="45">
        <v>344.47</v>
      </c>
      <c r="R2099" s="43">
        <f t="shared" si="6"/>
        <v>0.01076989615</v>
      </c>
      <c r="S2099" s="49"/>
      <c r="T2099" s="45">
        <v>787.65</v>
      </c>
      <c r="U2099" s="43">
        <f t="shared" si="7"/>
        <v>-0.003042405846</v>
      </c>
      <c r="V2099" s="49"/>
      <c r="W2099" s="45">
        <v>122.6</v>
      </c>
      <c r="X2099" s="43">
        <f t="shared" si="8"/>
        <v>-0.00949798105</v>
      </c>
      <c r="Y2099" s="49"/>
      <c r="Z2099" s="45">
        <v>61.07</v>
      </c>
      <c r="AA2099" s="46">
        <f t="shared" si="9"/>
        <v>-0.005389087918</v>
      </c>
      <c r="AB2099" s="49"/>
      <c r="AC2099" s="45">
        <v>479.26</v>
      </c>
      <c r="AD2099" s="46">
        <f t="shared" si="10"/>
        <v>0.003846641027</v>
      </c>
      <c r="AE2099" s="47"/>
      <c r="AF2099" s="42">
        <v>8107.9</v>
      </c>
      <c r="AG2099" s="46">
        <f t="shared" si="11"/>
        <v>-0.002931108776</v>
      </c>
      <c r="AH2099" s="47"/>
    </row>
    <row r="2100">
      <c r="A2100" s="48">
        <v>42289.0</v>
      </c>
      <c r="B2100" s="45">
        <v>640.05</v>
      </c>
      <c r="C2100" s="43">
        <f t="shared" si="1"/>
        <v>-0.0185749478</v>
      </c>
      <c r="D2100" s="49"/>
      <c r="E2100" s="45">
        <v>539.08</v>
      </c>
      <c r="F2100" s="43">
        <f t="shared" si="2"/>
        <v>-0.005162137371</v>
      </c>
      <c r="G2100" s="49"/>
      <c r="H2100" s="45">
        <v>16.92</v>
      </c>
      <c r="I2100" s="43">
        <f t="shared" si="3"/>
        <v>0.0136866165</v>
      </c>
      <c r="J2100" s="49"/>
      <c r="K2100" s="45">
        <v>684.4</v>
      </c>
      <c r="L2100" s="43">
        <f t="shared" si="4"/>
        <v>-0.01850108504</v>
      </c>
      <c r="M2100" s="49"/>
      <c r="N2100" s="45">
        <v>161.88</v>
      </c>
      <c r="O2100" s="43">
        <f t="shared" si="5"/>
        <v>0.0008033866267</v>
      </c>
      <c r="P2100" s="49"/>
      <c r="Q2100" s="45">
        <v>340.78</v>
      </c>
      <c r="R2100" s="43">
        <f t="shared" si="6"/>
        <v>0.01609216528</v>
      </c>
      <c r="S2100" s="49"/>
      <c r="T2100" s="45">
        <v>790.05</v>
      </c>
      <c r="U2100" s="43">
        <f t="shared" si="7"/>
        <v>-0.01057611369</v>
      </c>
      <c r="V2100" s="49"/>
      <c r="W2100" s="45">
        <v>123.77</v>
      </c>
      <c r="X2100" s="43">
        <f t="shared" si="8"/>
        <v>0.0004848876772</v>
      </c>
      <c r="Y2100" s="49"/>
      <c r="Z2100" s="45">
        <v>61.4</v>
      </c>
      <c r="AA2100" s="46">
        <f t="shared" si="9"/>
        <v>0.0085051216</v>
      </c>
      <c r="AB2100" s="49"/>
      <c r="AC2100" s="45">
        <v>477.42</v>
      </c>
      <c r="AD2100" s="46">
        <f t="shared" si="10"/>
        <v>-0.03150386293</v>
      </c>
      <c r="AE2100" s="47"/>
      <c r="AF2100" s="42">
        <v>8131.7</v>
      </c>
      <c r="AG2100" s="46">
        <f t="shared" si="11"/>
        <v>-0.001462338896</v>
      </c>
      <c r="AH2100" s="47"/>
    </row>
    <row r="2101">
      <c r="A2101" s="41">
        <v>42286.0</v>
      </c>
      <c r="B2101" s="45">
        <v>652.05</v>
      </c>
      <c r="C2101" s="43">
        <f t="shared" si="1"/>
        <v>-0.00969140326</v>
      </c>
      <c r="D2101" s="44"/>
      <c r="E2101" s="45">
        <v>541.87</v>
      </c>
      <c r="F2101" s="43">
        <f t="shared" si="2"/>
        <v>0.002809042523</v>
      </c>
      <c r="G2101" s="49"/>
      <c r="H2101" s="45">
        <v>16.69</v>
      </c>
      <c r="I2101" s="43">
        <f t="shared" si="3"/>
        <v>0.006612587967</v>
      </c>
      <c r="J2101" s="44"/>
      <c r="K2101" s="45">
        <v>697.18</v>
      </c>
      <c r="L2101" s="43">
        <f t="shared" si="4"/>
        <v>0.003981062897</v>
      </c>
      <c r="M2101" s="49"/>
      <c r="N2101" s="45">
        <v>161.75</v>
      </c>
      <c r="O2101" s="43">
        <f t="shared" si="5"/>
        <v>0.001361049455</v>
      </c>
      <c r="P2101" s="49"/>
      <c r="Q2101" s="45">
        <v>335.34</v>
      </c>
      <c r="R2101" s="43">
        <f t="shared" si="6"/>
        <v>0.008956312022</v>
      </c>
      <c r="S2101" s="44"/>
      <c r="T2101" s="45">
        <v>798.45</v>
      </c>
      <c r="U2101" s="43">
        <f t="shared" si="7"/>
        <v>0.005777821763</v>
      </c>
      <c r="V2101" s="44"/>
      <c r="W2101" s="45">
        <v>123.71</v>
      </c>
      <c r="X2101" s="43">
        <f t="shared" si="8"/>
        <v>-0.0148436151</v>
      </c>
      <c r="Y2101" s="44"/>
      <c r="Z2101" s="45">
        <v>60.88</v>
      </c>
      <c r="AA2101" s="46">
        <f t="shared" si="9"/>
        <v>-0.007853443506</v>
      </c>
      <c r="AB2101" s="49"/>
      <c r="AC2101" s="45">
        <v>492.7</v>
      </c>
      <c r="AD2101" s="46">
        <f t="shared" si="10"/>
        <v>0.0003247939617</v>
      </c>
      <c r="AE2101" s="47"/>
      <c r="AF2101" s="42">
        <v>8143.6</v>
      </c>
      <c r="AG2101" s="46">
        <f t="shared" si="11"/>
        <v>-0.005644924469</v>
      </c>
      <c r="AH2101" s="47"/>
    </row>
    <row r="2102">
      <c r="A2102" s="41">
        <v>42285.0</v>
      </c>
      <c r="B2102" s="45">
        <v>658.4</v>
      </c>
      <c r="C2102" s="43">
        <f t="shared" si="1"/>
        <v>-0.01342707055</v>
      </c>
      <c r="D2102" s="44"/>
      <c r="E2102" s="45">
        <v>540.35</v>
      </c>
      <c r="F2102" s="43">
        <f t="shared" si="2"/>
        <v>-0.004284322632</v>
      </c>
      <c r="G2102" s="44"/>
      <c r="H2102" s="45">
        <v>16.58</v>
      </c>
      <c r="I2102" s="43">
        <f t="shared" si="3"/>
        <v>-0.0078101929</v>
      </c>
      <c r="J2102" s="44"/>
      <c r="K2102" s="45">
        <v>694.41</v>
      </c>
      <c r="L2102" s="43">
        <f t="shared" si="4"/>
        <v>-0.003163149105</v>
      </c>
      <c r="M2102" s="44"/>
      <c r="N2102" s="45">
        <v>161.53</v>
      </c>
      <c r="O2102" s="43">
        <f t="shared" si="5"/>
        <v>-0.01255014934</v>
      </c>
      <c r="P2102" s="44"/>
      <c r="Q2102" s="45">
        <v>332.35</v>
      </c>
      <c r="R2102" s="43">
        <f t="shared" si="6"/>
        <v>0.0306437896</v>
      </c>
      <c r="S2102" s="44"/>
      <c r="T2102" s="45">
        <v>793.85</v>
      </c>
      <c r="U2102" s="43">
        <f t="shared" si="7"/>
        <v>-0.004650002095</v>
      </c>
      <c r="V2102" s="44"/>
      <c r="W2102" s="45">
        <v>125.56</v>
      </c>
      <c r="X2102" s="43">
        <f t="shared" si="8"/>
        <v>-0.02143164285</v>
      </c>
      <c r="Y2102" s="44"/>
      <c r="Z2102" s="45">
        <v>61.36</v>
      </c>
      <c r="AA2102" s="46">
        <f t="shared" si="9"/>
        <v>0.005884292886</v>
      </c>
      <c r="AB2102" s="44"/>
      <c r="AC2102" s="45">
        <v>492.54</v>
      </c>
      <c r="AD2102" s="46">
        <f t="shared" si="10"/>
        <v>-0.0005277366311</v>
      </c>
      <c r="AE2102" s="47"/>
      <c r="AF2102" s="42">
        <v>8189.7</v>
      </c>
      <c r="AG2102" s="46">
        <f t="shared" si="11"/>
        <v>0.007396297593</v>
      </c>
      <c r="AH2102" s="47"/>
    </row>
    <row r="2103">
      <c r="A2103" s="41">
        <v>42284.0</v>
      </c>
      <c r="B2103" s="45">
        <v>667.3</v>
      </c>
      <c r="C2103" s="43">
        <f t="shared" si="1"/>
        <v>-0.01110253199</v>
      </c>
      <c r="D2103" s="44"/>
      <c r="E2103" s="45">
        <v>542.67</v>
      </c>
      <c r="F2103" s="43">
        <f t="shared" si="2"/>
        <v>0.001659843249</v>
      </c>
      <c r="G2103" s="44"/>
      <c r="H2103" s="45">
        <v>16.71</v>
      </c>
      <c r="I2103" s="43">
        <f t="shared" si="3"/>
        <v>-0.003584233228</v>
      </c>
      <c r="J2103" s="44"/>
      <c r="K2103" s="45">
        <v>696.61</v>
      </c>
      <c r="L2103" s="43">
        <f t="shared" si="4"/>
        <v>0.01038955393</v>
      </c>
      <c r="M2103" s="44"/>
      <c r="N2103" s="45">
        <v>163.57</v>
      </c>
      <c r="O2103" s="43">
        <f t="shared" si="5"/>
        <v>-0.0226671133</v>
      </c>
      <c r="P2103" s="44"/>
      <c r="Q2103" s="45">
        <v>322.32</v>
      </c>
      <c r="R2103" s="43">
        <f t="shared" si="6"/>
        <v>-0.005630680347</v>
      </c>
      <c r="S2103" s="44"/>
      <c r="T2103" s="45">
        <v>797.55</v>
      </c>
      <c r="U2103" s="43">
        <f t="shared" si="7"/>
        <v>0.003265309024</v>
      </c>
      <c r="V2103" s="44"/>
      <c r="W2103" s="45">
        <v>128.28</v>
      </c>
      <c r="X2103" s="43">
        <f t="shared" si="8"/>
        <v>-0.001557875373</v>
      </c>
      <c r="Y2103" s="44"/>
      <c r="Z2103" s="45">
        <v>61.0</v>
      </c>
      <c r="AA2103" s="46">
        <f t="shared" si="9"/>
        <v>0.0212068915</v>
      </c>
      <c r="AB2103" s="44"/>
      <c r="AC2103" s="45">
        <v>492.8</v>
      </c>
      <c r="AD2103" s="46">
        <f t="shared" si="10"/>
        <v>0.01110034251</v>
      </c>
      <c r="AE2103" s="47"/>
      <c r="AF2103" s="42">
        <v>8129.35</v>
      </c>
      <c r="AG2103" s="46">
        <f t="shared" si="11"/>
        <v>-0.005893282115</v>
      </c>
      <c r="AH2103" s="47"/>
    </row>
    <row r="2104">
      <c r="A2104" s="41">
        <v>42283.0</v>
      </c>
      <c r="B2104" s="45">
        <v>674.75</v>
      </c>
      <c r="C2104" s="43">
        <f t="shared" si="1"/>
        <v>0.03092913679</v>
      </c>
      <c r="D2104" s="44"/>
      <c r="E2104" s="45">
        <v>541.77</v>
      </c>
      <c r="F2104" s="43">
        <f t="shared" si="2"/>
        <v>-0.01136073445</v>
      </c>
      <c r="G2104" s="44"/>
      <c r="H2104" s="45">
        <v>16.77</v>
      </c>
      <c r="I2104" s="43">
        <f t="shared" si="3"/>
        <v>0.0005964807812</v>
      </c>
      <c r="J2104" s="44"/>
      <c r="K2104" s="45">
        <v>689.41</v>
      </c>
      <c r="L2104" s="43">
        <f t="shared" si="4"/>
        <v>-0.01031777518</v>
      </c>
      <c r="M2104" s="44"/>
      <c r="N2104" s="45">
        <v>167.32</v>
      </c>
      <c r="O2104" s="43">
        <f t="shared" si="5"/>
        <v>0.01961498055</v>
      </c>
      <c r="P2104" s="44"/>
      <c r="Q2104" s="45">
        <v>324.14</v>
      </c>
      <c r="R2104" s="43">
        <f t="shared" si="6"/>
        <v>0.004018676774</v>
      </c>
      <c r="S2104" s="44"/>
      <c r="T2104" s="45">
        <v>794.95</v>
      </c>
      <c r="U2104" s="43">
        <f t="shared" si="7"/>
        <v>-0.002951799914</v>
      </c>
      <c r="V2104" s="44"/>
      <c r="W2104" s="45">
        <v>128.48</v>
      </c>
      <c r="X2104" s="43">
        <f t="shared" si="8"/>
        <v>-0.005743127932</v>
      </c>
      <c r="Y2104" s="44"/>
      <c r="Z2104" s="45">
        <v>59.72</v>
      </c>
      <c r="AA2104" s="46">
        <f t="shared" si="9"/>
        <v>0.004194988952</v>
      </c>
      <c r="AB2104" s="44"/>
      <c r="AC2104" s="45">
        <v>487.36</v>
      </c>
      <c r="AD2104" s="46">
        <f t="shared" si="10"/>
        <v>0.01078928248</v>
      </c>
      <c r="AE2104" s="47"/>
      <c r="AF2104" s="42">
        <v>8177.4</v>
      </c>
      <c r="AG2104" s="46">
        <f t="shared" si="11"/>
        <v>0.003000559498</v>
      </c>
      <c r="AH2104" s="47"/>
    </row>
    <row r="2105">
      <c r="A2105" s="41">
        <v>42282.0</v>
      </c>
      <c r="B2105" s="45">
        <v>654.2</v>
      </c>
      <c r="C2105" s="43">
        <f t="shared" si="1"/>
        <v>0.002448730945</v>
      </c>
      <c r="D2105" s="44"/>
      <c r="E2105" s="45">
        <v>547.96</v>
      </c>
      <c r="F2105" s="43">
        <f t="shared" si="2"/>
        <v>0.02835651776</v>
      </c>
      <c r="G2105" s="44"/>
      <c r="H2105" s="45">
        <v>16.76</v>
      </c>
      <c r="I2105" s="43">
        <f t="shared" si="3"/>
        <v>-0.002978852367</v>
      </c>
      <c r="J2105" s="44"/>
      <c r="K2105" s="45">
        <v>696.56</v>
      </c>
      <c r="L2105" s="43">
        <f t="shared" si="4"/>
        <v>0.01166766543</v>
      </c>
      <c r="M2105" s="44"/>
      <c r="N2105" s="45">
        <v>164.07</v>
      </c>
      <c r="O2105" s="43">
        <f t="shared" si="5"/>
        <v>0.0156022821</v>
      </c>
      <c r="P2105" s="44"/>
      <c r="Q2105" s="45">
        <v>322.84</v>
      </c>
      <c r="R2105" s="43">
        <f t="shared" si="6"/>
        <v>0.001084716453</v>
      </c>
      <c r="S2105" s="44"/>
      <c r="T2105" s="45">
        <v>797.3</v>
      </c>
      <c r="U2105" s="43">
        <f t="shared" si="7"/>
        <v>-0.0001881172603</v>
      </c>
      <c r="V2105" s="44"/>
      <c r="W2105" s="45">
        <v>129.22</v>
      </c>
      <c r="X2105" s="43">
        <f t="shared" si="8"/>
        <v>-0.003167860482</v>
      </c>
      <c r="Y2105" s="44"/>
      <c r="Z2105" s="45">
        <v>59.47</v>
      </c>
      <c r="AA2105" s="46">
        <f t="shared" si="9"/>
        <v>0.02952180948</v>
      </c>
      <c r="AB2105" s="44"/>
      <c r="AC2105" s="45">
        <v>482.13</v>
      </c>
      <c r="AD2105" s="46">
        <f t="shared" si="10"/>
        <v>-0.02411928032</v>
      </c>
      <c r="AE2105" s="47"/>
      <c r="AF2105" s="42">
        <v>8152.9</v>
      </c>
      <c r="AG2105" s="46">
        <f t="shared" si="11"/>
        <v>0.004129748621</v>
      </c>
      <c r="AH2105" s="47"/>
    </row>
    <row r="2106">
      <c r="A2106" s="41">
        <v>42278.0</v>
      </c>
      <c r="B2106" s="45">
        <v>652.6</v>
      </c>
      <c r="C2106" s="43">
        <f t="shared" si="1"/>
        <v>-0.001148589276</v>
      </c>
      <c r="D2106" s="44"/>
      <c r="E2106" s="45">
        <v>532.64</v>
      </c>
      <c r="F2106" s="43">
        <f t="shared" si="2"/>
        <v>-0.001069568991</v>
      </c>
      <c r="G2106" s="44"/>
      <c r="H2106" s="45">
        <v>16.81</v>
      </c>
      <c r="I2106" s="43">
        <f t="shared" si="3"/>
        <v>-0.001189060782</v>
      </c>
      <c r="J2106" s="44"/>
      <c r="K2106" s="45">
        <v>688.48</v>
      </c>
      <c r="L2106" s="43">
        <f t="shared" si="4"/>
        <v>-0.01657978014</v>
      </c>
      <c r="M2106" s="44"/>
      <c r="N2106" s="45">
        <v>161.53</v>
      </c>
      <c r="O2106" s="43">
        <f t="shared" si="5"/>
        <v>0.01503224938</v>
      </c>
      <c r="P2106" s="44"/>
      <c r="Q2106" s="45">
        <v>322.49</v>
      </c>
      <c r="R2106" s="43">
        <f t="shared" si="6"/>
        <v>0.0008996572603</v>
      </c>
      <c r="S2106" s="44"/>
      <c r="T2106" s="45">
        <v>797.45</v>
      </c>
      <c r="U2106" s="43">
        <f t="shared" si="7"/>
        <v>-0.001253211518</v>
      </c>
      <c r="V2106" s="44"/>
      <c r="W2106" s="45">
        <v>129.63</v>
      </c>
      <c r="X2106" s="43">
        <f t="shared" si="8"/>
        <v>-0.004924981098</v>
      </c>
      <c r="Y2106" s="44"/>
      <c r="Z2106" s="45">
        <v>57.74</v>
      </c>
      <c r="AA2106" s="46">
        <f t="shared" si="9"/>
        <v>-0.00913720692</v>
      </c>
      <c r="AB2106" s="44"/>
      <c r="AC2106" s="45">
        <v>493.9</v>
      </c>
      <c r="AD2106" s="46">
        <f t="shared" si="10"/>
        <v>0.02478322208</v>
      </c>
      <c r="AE2106" s="47"/>
      <c r="AF2106" s="42">
        <v>8119.3</v>
      </c>
      <c r="AG2106" s="46">
        <f t="shared" si="11"/>
        <v>0.02095881376</v>
      </c>
      <c r="AH2106" s="47"/>
    </row>
    <row r="2107">
      <c r="A2107" s="41">
        <v>42277.0</v>
      </c>
      <c r="B2107" s="45">
        <v>653.35</v>
      </c>
      <c r="C2107" s="43">
        <f t="shared" si="1"/>
        <v>-0.002064142012</v>
      </c>
      <c r="D2107" s="44"/>
      <c r="E2107" s="45">
        <v>533.21</v>
      </c>
      <c r="F2107" s="43">
        <f t="shared" si="2"/>
        <v>0.003739094761</v>
      </c>
      <c r="G2107" s="44"/>
      <c r="H2107" s="45">
        <v>16.83</v>
      </c>
      <c r="I2107" s="43">
        <f t="shared" si="3"/>
        <v>-0.004742154708</v>
      </c>
      <c r="J2107" s="44"/>
      <c r="K2107" s="45">
        <v>699.99</v>
      </c>
      <c r="L2107" s="43">
        <f t="shared" si="4"/>
        <v>-0.02117453454</v>
      </c>
      <c r="M2107" s="44"/>
      <c r="N2107" s="45">
        <v>159.12</v>
      </c>
      <c r="O2107" s="43">
        <f t="shared" si="5"/>
        <v>-0.01750550854</v>
      </c>
      <c r="P2107" s="44"/>
      <c r="Q2107" s="45">
        <v>322.2</v>
      </c>
      <c r="R2107" s="43">
        <f t="shared" si="6"/>
        <v>-0.03032387865</v>
      </c>
      <c r="S2107" s="44"/>
      <c r="T2107" s="45">
        <v>798.45</v>
      </c>
      <c r="U2107" s="43">
        <f t="shared" si="7"/>
        <v>-0.002001877428</v>
      </c>
      <c r="V2107" s="44"/>
      <c r="W2107" s="45">
        <v>130.27</v>
      </c>
      <c r="X2107" s="43">
        <f t="shared" si="8"/>
        <v>0.006778120382</v>
      </c>
      <c r="Y2107" s="44"/>
      <c r="Z2107" s="45">
        <v>58.27</v>
      </c>
      <c r="AA2107" s="46">
        <f t="shared" si="9"/>
        <v>0.00206150219</v>
      </c>
      <c r="AB2107" s="44"/>
      <c r="AC2107" s="45">
        <v>481.81</v>
      </c>
      <c r="AD2107" s="46">
        <f t="shared" si="10"/>
        <v>0.01377199076</v>
      </c>
      <c r="AE2107" s="47"/>
      <c r="AF2107" s="42">
        <v>7950.9</v>
      </c>
      <c r="AG2107" s="46">
        <f t="shared" si="11"/>
        <v>0.0002515754928</v>
      </c>
      <c r="AH2107" s="47"/>
    </row>
    <row r="2108">
      <c r="A2108" s="41">
        <v>42276.0</v>
      </c>
      <c r="B2108" s="45">
        <v>654.7</v>
      </c>
      <c r="C2108" s="43">
        <f t="shared" si="1"/>
        <v>0.0348922299</v>
      </c>
      <c r="D2108" s="44"/>
      <c r="E2108" s="45">
        <v>531.22</v>
      </c>
      <c r="F2108" s="43">
        <f t="shared" si="2"/>
        <v>0.01743203476</v>
      </c>
      <c r="G2108" s="44"/>
      <c r="H2108" s="45">
        <v>16.91</v>
      </c>
      <c r="I2108" s="43">
        <f t="shared" si="3"/>
        <v>-0.007071331764</v>
      </c>
      <c r="J2108" s="44"/>
      <c r="K2108" s="45">
        <v>714.97</v>
      </c>
      <c r="L2108" s="43">
        <f t="shared" si="4"/>
        <v>0.001021543459</v>
      </c>
      <c r="M2108" s="44"/>
      <c r="N2108" s="45">
        <v>161.93</v>
      </c>
      <c r="O2108" s="43">
        <f t="shared" si="5"/>
        <v>-0.003082996646</v>
      </c>
      <c r="P2108" s="44"/>
      <c r="Q2108" s="45">
        <v>332.12</v>
      </c>
      <c r="R2108" s="43">
        <f t="shared" si="6"/>
        <v>0.01229983091</v>
      </c>
      <c r="S2108" s="44"/>
      <c r="T2108" s="45">
        <v>800.05</v>
      </c>
      <c r="U2108" s="43">
        <f t="shared" si="7"/>
        <v>0.003192391056</v>
      </c>
      <c r="V2108" s="44"/>
      <c r="W2108" s="45">
        <v>129.39</v>
      </c>
      <c r="X2108" s="43">
        <f t="shared" si="8"/>
        <v>0.01017603064</v>
      </c>
      <c r="Y2108" s="44"/>
      <c r="Z2108" s="45">
        <v>58.15</v>
      </c>
      <c r="AA2108" s="46">
        <f t="shared" si="9"/>
        <v>-0.004461229088</v>
      </c>
      <c r="AB2108" s="44"/>
      <c r="AC2108" s="45">
        <v>475.22</v>
      </c>
      <c r="AD2108" s="46">
        <f t="shared" si="10"/>
        <v>0.06826865731</v>
      </c>
      <c r="AE2108" s="47"/>
      <c r="AF2108" s="42">
        <v>7948.9</v>
      </c>
      <c r="AG2108" s="46">
        <f t="shared" si="11"/>
        <v>0.01337389014</v>
      </c>
      <c r="AH2108" s="47"/>
    </row>
    <row r="2109">
      <c r="A2109" s="41">
        <v>42275.0</v>
      </c>
      <c r="B2109" s="45">
        <v>632.25</v>
      </c>
      <c r="C2109" s="43">
        <f t="shared" si="1"/>
        <v>-0.02722583234</v>
      </c>
      <c r="D2109" s="44"/>
      <c r="E2109" s="45">
        <v>522.04</v>
      </c>
      <c r="F2109" s="43">
        <f t="shared" si="2"/>
        <v>-0.004758410232</v>
      </c>
      <c r="G2109" s="44"/>
      <c r="H2109" s="45">
        <v>17.03</v>
      </c>
      <c r="I2109" s="43">
        <f t="shared" si="3"/>
        <v>-0.005854817661</v>
      </c>
      <c r="J2109" s="44"/>
      <c r="K2109" s="45">
        <v>714.24</v>
      </c>
      <c r="L2109" s="43">
        <f t="shared" si="4"/>
        <v>-0.01488364665</v>
      </c>
      <c r="M2109" s="44"/>
      <c r="N2109" s="45">
        <v>162.43</v>
      </c>
      <c r="O2109" s="43">
        <f t="shared" si="5"/>
        <v>-0.0215599094</v>
      </c>
      <c r="P2109" s="44"/>
      <c r="Q2109" s="45">
        <v>328.06</v>
      </c>
      <c r="R2109" s="43">
        <f t="shared" si="6"/>
        <v>-0.03333442143</v>
      </c>
      <c r="S2109" s="44"/>
      <c r="T2109" s="45">
        <v>797.5</v>
      </c>
      <c r="U2109" s="43">
        <f t="shared" si="7"/>
        <v>-0.0009399969359</v>
      </c>
      <c r="V2109" s="44"/>
      <c r="W2109" s="45">
        <v>128.08</v>
      </c>
      <c r="X2109" s="43">
        <f t="shared" si="8"/>
        <v>0.01931398967</v>
      </c>
      <c r="Y2109" s="44"/>
      <c r="Z2109" s="45">
        <v>58.41</v>
      </c>
      <c r="AA2109" s="46">
        <f t="shared" si="9"/>
        <v>-0.02134227348</v>
      </c>
      <c r="AB2109" s="44"/>
      <c r="AC2109" s="45">
        <v>443.86</v>
      </c>
      <c r="AD2109" s="46">
        <f t="shared" si="10"/>
        <v>0.04818430079</v>
      </c>
      <c r="AE2109" s="47"/>
      <c r="AF2109" s="42">
        <v>7843.3</v>
      </c>
      <c r="AG2109" s="46">
        <f t="shared" si="11"/>
        <v>0.006087364536</v>
      </c>
      <c r="AH2109" s="47"/>
    </row>
    <row r="2110">
      <c r="A2110" s="41">
        <v>42271.0</v>
      </c>
      <c r="B2110" s="45">
        <v>649.7</v>
      </c>
      <c r="C2110" s="43">
        <f t="shared" si="1"/>
        <v>0.00578861648</v>
      </c>
      <c r="D2110" s="44"/>
      <c r="E2110" s="45">
        <v>524.53</v>
      </c>
      <c r="F2110" s="43">
        <f t="shared" si="2"/>
        <v>0.002099317539</v>
      </c>
      <c r="G2110" s="44"/>
      <c r="H2110" s="45">
        <v>17.13</v>
      </c>
      <c r="I2110" s="43">
        <f t="shared" si="3"/>
        <v>-0.003496507059</v>
      </c>
      <c r="J2110" s="44"/>
      <c r="K2110" s="45">
        <v>724.95</v>
      </c>
      <c r="L2110" s="43">
        <f t="shared" si="4"/>
        <v>0.02020411488</v>
      </c>
      <c r="M2110" s="44"/>
      <c r="N2110" s="45">
        <v>165.97</v>
      </c>
      <c r="O2110" s="43">
        <f t="shared" si="5"/>
        <v>-0.009176302132</v>
      </c>
      <c r="P2110" s="44"/>
      <c r="Q2110" s="45">
        <v>339.18</v>
      </c>
      <c r="R2110" s="43">
        <f t="shared" si="6"/>
        <v>0.02245074394</v>
      </c>
      <c r="S2110" s="44"/>
      <c r="T2110" s="45">
        <v>798.25</v>
      </c>
      <c r="U2110" s="43">
        <f t="shared" si="7"/>
        <v>0.008049851657</v>
      </c>
      <c r="V2110" s="44"/>
      <c r="W2110" s="45">
        <v>125.63</v>
      </c>
      <c r="X2110" s="43">
        <f t="shared" si="8"/>
        <v>0.0129788715</v>
      </c>
      <c r="Y2110" s="44"/>
      <c r="Z2110" s="45">
        <v>59.67</v>
      </c>
      <c r="AA2110" s="46">
        <f t="shared" si="9"/>
        <v>0.01724180643</v>
      </c>
      <c r="AB2110" s="44"/>
      <c r="AC2110" s="45">
        <v>422.98</v>
      </c>
      <c r="AD2110" s="46">
        <f t="shared" si="10"/>
        <v>-0.02641064294</v>
      </c>
      <c r="AE2110" s="47"/>
      <c r="AF2110" s="42">
        <v>7795.7</v>
      </c>
      <c r="AG2110" s="46">
        <f t="shared" si="11"/>
        <v>-0.009295147426</v>
      </c>
      <c r="AH2110" s="47"/>
    </row>
    <row r="2111">
      <c r="A2111" s="41">
        <v>42270.0</v>
      </c>
      <c r="B2111" s="45">
        <v>645.95</v>
      </c>
      <c r="C2111" s="43">
        <f t="shared" si="1"/>
        <v>0.05162334017</v>
      </c>
      <c r="D2111" s="44"/>
      <c r="E2111" s="45">
        <v>523.43</v>
      </c>
      <c r="F2111" s="43">
        <f t="shared" si="2"/>
        <v>0.01782990729</v>
      </c>
      <c r="G2111" s="44"/>
      <c r="H2111" s="45">
        <v>17.19</v>
      </c>
      <c r="I2111" s="43">
        <f t="shared" si="3"/>
        <v>-0.01386504014</v>
      </c>
      <c r="J2111" s="44"/>
      <c r="K2111" s="45">
        <v>710.45</v>
      </c>
      <c r="L2111" s="43">
        <f t="shared" si="4"/>
        <v>0.0002252347378</v>
      </c>
      <c r="M2111" s="44"/>
      <c r="N2111" s="45">
        <v>167.5</v>
      </c>
      <c r="O2111" s="43">
        <f t="shared" si="5"/>
        <v>0.01171008727</v>
      </c>
      <c r="P2111" s="44"/>
      <c r="Q2111" s="45">
        <v>331.65</v>
      </c>
      <c r="R2111" s="43">
        <f t="shared" si="6"/>
        <v>-0.008526787784</v>
      </c>
      <c r="S2111" s="44"/>
      <c r="T2111" s="45">
        <v>791.85</v>
      </c>
      <c r="U2111" s="43">
        <f t="shared" si="7"/>
        <v>-0.0001262785707</v>
      </c>
      <c r="V2111" s="44"/>
      <c r="W2111" s="45">
        <v>124.01</v>
      </c>
      <c r="X2111" s="43">
        <f t="shared" si="8"/>
        <v>0.01617724179</v>
      </c>
      <c r="Y2111" s="44"/>
      <c r="Z2111" s="45">
        <v>58.65</v>
      </c>
      <c r="AA2111" s="46">
        <f t="shared" si="9"/>
        <v>-0.01791193546</v>
      </c>
      <c r="AB2111" s="44"/>
      <c r="AC2111" s="45">
        <v>434.3</v>
      </c>
      <c r="AD2111" s="46">
        <f t="shared" si="10"/>
        <v>-0.03373268332</v>
      </c>
      <c r="AE2111" s="47"/>
      <c r="AF2111" s="42">
        <v>7868.5</v>
      </c>
      <c r="AG2111" s="46">
        <f t="shared" si="11"/>
        <v>0.002869971966</v>
      </c>
      <c r="AH2111" s="47"/>
    </row>
    <row r="2112">
      <c r="A2112" s="41">
        <v>42269.0</v>
      </c>
      <c r="B2112" s="45">
        <v>613.45</v>
      </c>
      <c r="C2112" s="43">
        <f t="shared" si="1"/>
        <v>-0.002360891722</v>
      </c>
      <c r="D2112" s="44"/>
      <c r="E2112" s="45">
        <v>514.18</v>
      </c>
      <c r="F2112" s="43">
        <f t="shared" si="2"/>
        <v>-0.02141516582</v>
      </c>
      <c r="G2112" s="44"/>
      <c r="H2112" s="45">
        <v>17.43</v>
      </c>
      <c r="I2112" s="43">
        <f t="shared" si="3"/>
        <v>0.01677794636</v>
      </c>
      <c r="J2112" s="44"/>
      <c r="K2112" s="45">
        <v>710.29</v>
      </c>
      <c r="L2112" s="43">
        <f t="shared" si="4"/>
        <v>0.002396257349</v>
      </c>
      <c r="M2112" s="44"/>
      <c r="N2112" s="45">
        <v>165.55</v>
      </c>
      <c r="O2112" s="43">
        <f t="shared" si="5"/>
        <v>-0.01599938254</v>
      </c>
      <c r="P2112" s="44"/>
      <c r="Q2112" s="45">
        <v>334.49</v>
      </c>
      <c r="R2112" s="43">
        <f t="shared" si="6"/>
        <v>-0.0198032135</v>
      </c>
      <c r="S2112" s="44"/>
      <c r="T2112" s="45">
        <v>791.95</v>
      </c>
      <c r="U2112" s="43">
        <f t="shared" si="7"/>
        <v>0.01822170702</v>
      </c>
      <c r="V2112" s="44"/>
      <c r="W2112" s="45">
        <v>122.02</v>
      </c>
      <c r="X2112" s="43">
        <f t="shared" si="8"/>
        <v>0.01037986089</v>
      </c>
      <c r="Y2112" s="44"/>
      <c r="Z2112" s="45">
        <v>59.71</v>
      </c>
      <c r="AA2112" s="46">
        <f t="shared" si="9"/>
        <v>-0.01644418751</v>
      </c>
      <c r="AB2112" s="44"/>
      <c r="AC2112" s="45">
        <v>449.2</v>
      </c>
      <c r="AD2112" s="46">
        <f t="shared" si="10"/>
        <v>0.005133366925</v>
      </c>
      <c r="AE2112" s="47"/>
      <c r="AF2112" s="42">
        <v>7845.95</v>
      </c>
      <c r="AG2112" s="46">
        <f t="shared" si="11"/>
        <v>0.004336462079</v>
      </c>
      <c r="AH2112" s="47"/>
    </row>
    <row r="2113">
      <c r="A2113" s="41">
        <v>42268.0</v>
      </c>
      <c r="B2113" s="45">
        <v>614.9</v>
      </c>
      <c r="C2113" s="43">
        <f t="shared" si="1"/>
        <v>0.002279388808</v>
      </c>
      <c r="D2113" s="44"/>
      <c r="E2113" s="45">
        <v>525.31</v>
      </c>
      <c r="F2113" s="43">
        <f t="shared" si="2"/>
        <v>0.003050468515</v>
      </c>
      <c r="G2113" s="44"/>
      <c r="H2113" s="45">
        <v>17.14</v>
      </c>
      <c r="I2113" s="43">
        <f t="shared" si="3"/>
        <v>-0.01505529305</v>
      </c>
      <c r="J2113" s="44"/>
      <c r="K2113" s="45">
        <v>708.59</v>
      </c>
      <c r="L2113" s="43">
        <f t="shared" si="4"/>
        <v>-0.002213216762</v>
      </c>
      <c r="M2113" s="44"/>
      <c r="N2113" s="45">
        <v>168.22</v>
      </c>
      <c r="O2113" s="43">
        <f t="shared" si="5"/>
        <v>0.0005946363974</v>
      </c>
      <c r="P2113" s="44"/>
      <c r="Q2113" s="45">
        <v>341.18</v>
      </c>
      <c r="R2113" s="43">
        <f t="shared" si="6"/>
        <v>-0.003277348284</v>
      </c>
      <c r="S2113" s="44"/>
      <c r="T2113" s="45">
        <v>777.65</v>
      </c>
      <c r="U2113" s="43">
        <f t="shared" si="7"/>
        <v>-0.01998793469</v>
      </c>
      <c r="V2113" s="44"/>
      <c r="W2113" s="45">
        <v>120.76</v>
      </c>
      <c r="X2113" s="43">
        <f t="shared" si="8"/>
        <v>-0.0007450023109</v>
      </c>
      <c r="Y2113" s="44"/>
      <c r="Z2113" s="45">
        <v>60.7</v>
      </c>
      <c r="AA2113" s="46">
        <f t="shared" si="9"/>
        <v>-0.02086805429</v>
      </c>
      <c r="AB2113" s="44"/>
      <c r="AC2113" s="45">
        <v>446.9</v>
      </c>
      <c r="AD2113" s="46">
        <f t="shared" si="10"/>
        <v>0.01251930248</v>
      </c>
      <c r="AE2113" s="47"/>
      <c r="AF2113" s="42">
        <v>7812.0</v>
      </c>
      <c r="AG2113" s="46">
        <f t="shared" si="11"/>
        <v>-0.02091392388</v>
      </c>
      <c r="AH2113" s="47"/>
    </row>
    <row r="2114">
      <c r="A2114" s="41">
        <v>42265.0</v>
      </c>
      <c r="B2114" s="45">
        <v>613.5</v>
      </c>
      <c r="C2114" s="43">
        <f t="shared" si="1"/>
        <v>-0.01343823347</v>
      </c>
      <c r="D2114" s="44"/>
      <c r="E2114" s="45">
        <v>523.71</v>
      </c>
      <c r="F2114" s="43">
        <f t="shared" si="2"/>
        <v>0.02546910692</v>
      </c>
      <c r="G2114" s="44"/>
      <c r="H2114" s="45">
        <v>17.4</v>
      </c>
      <c r="I2114" s="43">
        <f t="shared" si="3"/>
        <v>0.04166046855</v>
      </c>
      <c r="J2114" s="44"/>
      <c r="K2114" s="45">
        <v>710.16</v>
      </c>
      <c r="L2114" s="43">
        <f t="shared" si="4"/>
        <v>0.007207391186</v>
      </c>
      <c r="M2114" s="44"/>
      <c r="N2114" s="45">
        <v>168.12</v>
      </c>
      <c r="O2114" s="43">
        <f t="shared" si="5"/>
        <v>0.003097822089</v>
      </c>
      <c r="P2114" s="44"/>
      <c r="Q2114" s="45">
        <v>342.3</v>
      </c>
      <c r="R2114" s="43">
        <f t="shared" si="6"/>
        <v>0.007389196182</v>
      </c>
      <c r="S2114" s="44"/>
      <c r="T2114" s="45">
        <v>793.35</v>
      </c>
      <c r="U2114" s="43">
        <f t="shared" si="7"/>
        <v>0.05292993695</v>
      </c>
      <c r="V2114" s="44"/>
      <c r="W2114" s="45">
        <v>120.85</v>
      </c>
      <c r="X2114" s="43">
        <f t="shared" si="8"/>
        <v>-0.04395155654</v>
      </c>
      <c r="Y2114" s="44"/>
      <c r="Z2114" s="45">
        <v>61.98</v>
      </c>
      <c r="AA2114" s="46">
        <f t="shared" si="9"/>
        <v>0.02185701103</v>
      </c>
      <c r="AB2114" s="44"/>
      <c r="AC2114" s="45">
        <v>441.34</v>
      </c>
      <c r="AD2114" s="46">
        <f t="shared" si="10"/>
        <v>-0.02149656336</v>
      </c>
      <c r="AE2114" s="47"/>
      <c r="AF2114" s="42">
        <v>7977.1</v>
      </c>
      <c r="AG2114" s="46">
        <f t="shared" si="11"/>
        <v>-0.0006015414681</v>
      </c>
      <c r="AH2114" s="47"/>
    </row>
    <row r="2115">
      <c r="A2115" s="41">
        <v>42263.0</v>
      </c>
      <c r="B2115" s="45">
        <v>621.8</v>
      </c>
      <c r="C2115" s="43">
        <f t="shared" si="1"/>
        <v>-0.007929239414</v>
      </c>
      <c r="D2115" s="44"/>
      <c r="E2115" s="45">
        <v>510.54</v>
      </c>
      <c r="F2115" s="43">
        <f t="shared" si="2"/>
        <v>0.01001986749</v>
      </c>
      <c r="G2115" s="44"/>
      <c r="H2115" s="45">
        <v>16.69</v>
      </c>
      <c r="I2115" s="43">
        <f t="shared" si="3"/>
        <v>0.004202948246</v>
      </c>
      <c r="J2115" s="44"/>
      <c r="K2115" s="45">
        <v>705.06</v>
      </c>
      <c r="L2115" s="43">
        <f t="shared" si="4"/>
        <v>0.002229243762</v>
      </c>
      <c r="M2115" s="44"/>
      <c r="N2115" s="45">
        <v>167.6</v>
      </c>
      <c r="O2115" s="43">
        <f t="shared" si="5"/>
        <v>0.01279027854</v>
      </c>
      <c r="P2115" s="44"/>
      <c r="Q2115" s="45">
        <v>339.78</v>
      </c>
      <c r="R2115" s="43">
        <f t="shared" si="6"/>
        <v>-0.01016069529</v>
      </c>
      <c r="S2115" s="44"/>
      <c r="T2115" s="45">
        <v>752.45</v>
      </c>
      <c r="U2115" s="43">
        <f t="shared" si="7"/>
        <v>0.006533356573</v>
      </c>
      <c r="V2115" s="44"/>
      <c r="W2115" s="45">
        <v>126.28</v>
      </c>
      <c r="X2115" s="43">
        <f t="shared" si="8"/>
        <v>0.02209857741</v>
      </c>
      <c r="Y2115" s="44"/>
      <c r="Z2115" s="45">
        <v>60.64</v>
      </c>
      <c r="AA2115" s="46">
        <f t="shared" si="9"/>
        <v>0.02504722691</v>
      </c>
      <c r="AB2115" s="44"/>
      <c r="AC2115" s="45">
        <v>450.93</v>
      </c>
      <c r="AD2115" s="46">
        <f t="shared" si="10"/>
        <v>0.02025113449</v>
      </c>
      <c r="AE2115" s="47"/>
      <c r="AF2115" s="42">
        <v>7981.9</v>
      </c>
      <c r="AG2115" s="46">
        <f t="shared" si="11"/>
        <v>0.01042131961</v>
      </c>
      <c r="AH2115" s="47"/>
    </row>
    <row r="2116">
      <c r="A2116" s="41">
        <v>42262.0</v>
      </c>
      <c r="B2116" s="45">
        <v>626.75</v>
      </c>
      <c r="C2116" s="43">
        <f t="shared" si="1"/>
        <v>0.003596407473</v>
      </c>
      <c r="D2116" s="44"/>
      <c r="E2116" s="45">
        <v>505.45</v>
      </c>
      <c r="F2116" s="43">
        <f t="shared" si="2"/>
        <v>-0.006448645359</v>
      </c>
      <c r="G2116" s="44"/>
      <c r="H2116" s="45">
        <v>16.62</v>
      </c>
      <c r="I2116" s="43">
        <f t="shared" si="3"/>
        <v>-0.003003907335</v>
      </c>
      <c r="J2116" s="44"/>
      <c r="K2116" s="45">
        <v>703.49</v>
      </c>
      <c r="L2116" s="43">
        <f t="shared" si="4"/>
        <v>-0.01656448889</v>
      </c>
      <c r="M2116" s="44"/>
      <c r="N2116" s="45">
        <v>165.47</v>
      </c>
      <c r="O2116" s="43">
        <f t="shared" si="5"/>
        <v>0.002844435603</v>
      </c>
      <c r="P2116" s="44"/>
      <c r="Q2116" s="45">
        <v>343.25</v>
      </c>
      <c r="R2116" s="43">
        <f t="shared" si="6"/>
        <v>0.01736772082</v>
      </c>
      <c r="S2116" s="44"/>
      <c r="T2116" s="45">
        <v>747.55</v>
      </c>
      <c r="U2116" s="43">
        <f t="shared" si="7"/>
        <v>-0.007662362172</v>
      </c>
      <c r="V2116" s="44"/>
      <c r="W2116" s="45">
        <v>123.52</v>
      </c>
      <c r="X2116" s="43">
        <f t="shared" si="8"/>
        <v>0.009517296388</v>
      </c>
      <c r="Y2116" s="44"/>
      <c r="Z2116" s="45">
        <v>59.14</v>
      </c>
      <c r="AA2116" s="46">
        <f t="shared" si="9"/>
        <v>0.01447696237</v>
      </c>
      <c r="AB2116" s="44"/>
      <c r="AC2116" s="45">
        <v>441.89</v>
      </c>
      <c r="AD2116" s="46">
        <f t="shared" si="10"/>
        <v>-0.05847511935</v>
      </c>
      <c r="AE2116" s="47"/>
      <c r="AF2116" s="42">
        <v>7899.15</v>
      </c>
      <c r="AG2116" s="46">
        <f t="shared" si="11"/>
        <v>0.00890759788</v>
      </c>
      <c r="AH2116" s="47"/>
    </row>
    <row r="2117">
      <c r="A2117" s="41">
        <v>42261.0</v>
      </c>
      <c r="B2117" s="45">
        <v>624.5</v>
      </c>
      <c r="C2117" s="43">
        <f t="shared" si="1"/>
        <v>0.007231851526</v>
      </c>
      <c r="D2117" s="44"/>
      <c r="E2117" s="45">
        <v>508.72</v>
      </c>
      <c r="F2117" s="43">
        <f t="shared" si="2"/>
        <v>0.00906359564</v>
      </c>
      <c r="G2117" s="44"/>
      <c r="H2117" s="45">
        <v>16.67</v>
      </c>
      <c r="I2117" s="43">
        <f t="shared" si="3"/>
        <v>-0.01488565742</v>
      </c>
      <c r="J2117" s="44"/>
      <c r="K2117" s="45">
        <v>715.24</v>
      </c>
      <c r="L2117" s="43">
        <f t="shared" si="4"/>
        <v>0.01925470965</v>
      </c>
      <c r="M2117" s="44"/>
      <c r="N2117" s="45">
        <v>165.0</v>
      </c>
      <c r="O2117" s="43">
        <f t="shared" si="5"/>
        <v>-0.006644542719</v>
      </c>
      <c r="P2117" s="44"/>
      <c r="Q2117" s="45">
        <v>337.34</v>
      </c>
      <c r="R2117" s="43">
        <f t="shared" si="6"/>
        <v>-0.004938281641</v>
      </c>
      <c r="S2117" s="44"/>
      <c r="T2117" s="45">
        <v>753.3</v>
      </c>
      <c r="U2117" s="43">
        <f t="shared" si="7"/>
        <v>-0.01671861491</v>
      </c>
      <c r="V2117" s="44"/>
      <c r="W2117" s="45">
        <v>122.35</v>
      </c>
      <c r="X2117" s="43">
        <f t="shared" si="8"/>
        <v>-0.01379892025</v>
      </c>
      <c r="Y2117" s="44"/>
      <c r="Z2117" s="45">
        <v>58.29</v>
      </c>
      <c r="AA2117" s="46">
        <f t="shared" si="9"/>
        <v>0.02642253487</v>
      </c>
      <c r="AB2117" s="44"/>
      <c r="AC2117" s="45">
        <v>468.5</v>
      </c>
      <c r="AD2117" s="46">
        <f t="shared" si="10"/>
        <v>-0.03232150648</v>
      </c>
      <c r="AE2117" s="47"/>
      <c r="AF2117" s="42">
        <v>7829.1</v>
      </c>
      <c r="AG2117" s="46">
        <f t="shared" si="11"/>
        <v>-0.005496356508</v>
      </c>
      <c r="AH2117" s="47"/>
    </row>
    <row r="2118">
      <c r="A2118" s="41">
        <v>42258.0</v>
      </c>
      <c r="B2118" s="45">
        <v>620.0</v>
      </c>
      <c r="C2118" s="43">
        <f t="shared" si="1"/>
        <v>-0.001611603894</v>
      </c>
      <c r="D2118" s="44"/>
      <c r="E2118" s="45">
        <v>504.13</v>
      </c>
      <c r="F2118" s="43">
        <f t="shared" si="2"/>
        <v>-0.0004957809147</v>
      </c>
      <c r="G2118" s="44"/>
      <c r="H2118" s="45">
        <v>16.92</v>
      </c>
      <c r="I2118" s="43">
        <f t="shared" si="3"/>
        <v>-0.007653849551</v>
      </c>
      <c r="J2118" s="44"/>
      <c r="K2118" s="45">
        <v>701.6</v>
      </c>
      <c r="L2118" s="43">
        <f t="shared" si="4"/>
        <v>-0.00112536426</v>
      </c>
      <c r="M2118" s="44"/>
      <c r="N2118" s="45">
        <v>166.1</v>
      </c>
      <c r="O2118" s="43">
        <f t="shared" si="5"/>
        <v>0.004041872</v>
      </c>
      <c r="P2118" s="44"/>
      <c r="Q2118" s="45">
        <v>339.01</v>
      </c>
      <c r="R2118" s="43">
        <f t="shared" si="6"/>
        <v>-0.007113074491</v>
      </c>
      <c r="S2118" s="44"/>
      <c r="T2118" s="45">
        <v>766.0</v>
      </c>
      <c r="U2118" s="43">
        <f t="shared" si="7"/>
        <v>-0.02169506578</v>
      </c>
      <c r="V2118" s="44"/>
      <c r="W2118" s="45">
        <v>124.05</v>
      </c>
      <c r="X2118" s="43">
        <f t="shared" si="8"/>
        <v>0.003553262238</v>
      </c>
      <c r="Y2118" s="44"/>
      <c r="Z2118" s="45">
        <v>56.77</v>
      </c>
      <c r="AA2118" s="46">
        <f t="shared" si="9"/>
        <v>-0.0226411622</v>
      </c>
      <c r="AB2118" s="44"/>
      <c r="AC2118" s="45">
        <v>483.89</v>
      </c>
      <c r="AD2118" s="46">
        <f t="shared" si="10"/>
        <v>0.01818497342</v>
      </c>
      <c r="AE2118" s="47"/>
      <c r="AF2118" s="42">
        <v>7872.25</v>
      </c>
      <c r="AG2118" s="46">
        <f t="shared" si="11"/>
        <v>0.01059292032</v>
      </c>
      <c r="AH2118" s="47"/>
    </row>
    <row r="2119">
      <c r="A2119" s="41">
        <v>42257.0</v>
      </c>
      <c r="B2119" s="45">
        <v>621.0</v>
      </c>
      <c r="C2119" s="43">
        <f t="shared" si="1"/>
        <v>-0.01049226717</v>
      </c>
      <c r="D2119" s="44"/>
      <c r="E2119" s="45">
        <v>504.38</v>
      </c>
      <c r="F2119" s="43">
        <f t="shared" si="2"/>
        <v>-0.005220498311</v>
      </c>
      <c r="G2119" s="44"/>
      <c r="H2119" s="45">
        <v>17.05</v>
      </c>
      <c r="I2119" s="43">
        <f t="shared" si="3"/>
        <v>0.01002071456</v>
      </c>
      <c r="J2119" s="44"/>
      <c r="K2119" s="45">
        <v>702.39</v>
      </c>
      <c r="L2119" s="43">
        <f t="shared" si="4"/>
        <v>0.0009685920564</v>
      </c>
      <c r="M2119" s="44"/>
      <c r="N2119" s="45">
        <v>165.43</v>
      </c>
      <c r="O2119" s="43">
        <f t="shared" si="5"/>
        <v>-0.004041872</v>
      </c>
      <c r="P2119" s="44"/>
      <c r="Q2119" s="45">
        <v>341.43</v>
      </c>
      <c r="R2119" s="43">
        <f t="shared" si="6"/>
        <v>-0.01572089855</v>
      </c>
      <c r="S2119" s="44"/>
      <c r="T2119" s="45">
        <v>782.8</v>
      </c>
      <c r="U2119" s="43">
        <f t="shared" si="7"/>
        <v>-0.03397180981</v>
      </c>
      <c r="V2119" s="44"/>
      <c r="W2119" s="45">
        <v>123.61</v>
      </c>
      <c r="X2119" s="43">
        <f t="shared" si="8"/>
        <v>0.03532248825</v>
      </c>
      <c r="Y2119" s="44"/>
      <c r="Z2119" s="45">
        <v>58.07</v>
      </c>
      <c r="AA2119" s="46">
        <f t="shared" si="9"/>
        <v>0.02564019417</v>
      </c>
      <c r="AB2119" s="44"/>
      <c r="AC2119" s="45">
        <v>475.17</v>
      </c>
      <c r="AD2119" s="46">
        <f t="shared" si="10"/>
        <v>0.001221361338</v>
      </c>
      <c r="AE2119" s="47"/>
      <c r="AF2119" s="42">
        <v>7789.3</v>
      </c>
      <c r="AG2119" s="46">
        <f t="shared" si="11"/>
        <v>0.0001540693572</v>
      </c>
      <c r="AH2119" s="47"/>
    </row>
    <row r="2120">
      <c r="A2120" s="41">
        <v>42256.0</v>
      </c>
      <c r="B2120" s="45">
        <v>627.55</v>
      </c>
      <c r="C2120" s="43">
        <f t="shared" si="1"/>
        <v>0.03173070736</v>
      </c>
      <c r="D2120" s="44"/>
      <c r="E2120" s="45">
        <v>507.02</v>
      </c>
      <c r="F2120" s="43">
        <f t="shared" si="2"/>
        <v>0.01212400632</v>
      </c>
      <c r="G2120" s="44"/>
      <c r="H2120" s="45">
        <v>16.88</v>
      </c>
      <c r="I2120" s="43">
        <f t="shared" si="3"/>
        <v>0.001778832369</v>
      </c>
      <c r="J2120" s="44"/>
      <c r="K2120" s="45">
        <v>701.71</v>
      </c>
      <c r="L2120" s="43">
        <f t="shared" si="4"/>
        <v>-0.005840034218</v>
      </c>
      <c r="M2120" s="44"/>
      <c r="N2120" s="45">
        <v>166.1</v>
      </c>
      <c r="O2120" s="43">
        <f t="shared" si="5"/>
        <v>-0.01860962688</v>
      </c>
      <c r="P2120" s="44"/>
      <c r="Q2120" s="45">
        <v>346.84</v>
      </c>
      <c r="R2120" s="43">
        <f t="shared" si="6"/>
        <v>-0.01052565823</v>
      </c>
      <c r="S2120" s="44"/>
      <c r="T2120" s="45">
        <v>809.85</v>
      </c>
      <c r="U2120" s="43">
        <f t="shared" si="7"/>
        <v>0.06669350346</v>
      </c>
      <c r="V2120" s="44"/>
      <c r="W2120" s="45">
        <v>119.32</v>
      </c>
      <c r="X2120" s="43">
        <f t="shared" si="8"/>
        <v>-0.02524028235</v>
      </c>
      <c r="Y2120" s="44"/>
      <c r="Z2120" s="45">
        <v>56.6</v>
      </c>
      <c r="AA2120" s="46">
        <f t="shared" si="9"/>
        <v>-0.002117897015</v>
      </c>
      <c r="AB2120" s="44"/>
      <c r="AC2120" s="45">
        <v>474.59</v>
      </c>
      <c r="AD2120" s="46">
        <f t="shared" si="10"/>
        <v>0.05487174774</v>
      </c>
      <c r="AE2120" s="47"/>
      <c r="AF2120" s="42">
        <v>7788.1</v>
      </c>
      <c r="AG2120" s="46">
        <f t="shared" si="11"/>
        <v>-0.003908582702</v>
      </c>
      <c r="AH2120" s="47"/>
    </row>
    <row r="2121">
      <c r="A2121" s="41">
        <v>42255.0</v>
      </c>
      <c r="B2121" s="45">
        <v>607.95</v>
      </c>
      <c r="C2121" s="43">
        <f t="shared" si="1"/>
        <v>-0.003120383547</v>
      </c>
      <c r="D2121" s="44"/>
      <c r="E2121" s="45">
        <v>500.91</v>
      </c>
      <c r="F2121" s="43">
        <f t="shared" si="2"/>
        <v>0.01971758569</v>
      </c>
      <c r="G2121" s="44"/>
      <c r="H2121" s="45">
        <v>16.85</v>
      </c>
      <c r="I2121" s="43">
        <f t="shared" si="3"/>
        <v>0.02890026542</v>
      </c>
      <c r="J2121" s="44"/>
      <c r="K2121" s="45">
        <v>705.82</v>
      </c>
      <c r="L2121" s="43">
        <f t="shared" si="4"/>
        <v>-0.005876553146</v>
      </c>
      <c r="M2121" s="44"/>
      <c r="N2121" s="45">
        <v>169.22</v>
      </c>
      <c r="O2121" s="43">
        <f t="shared" si="5"/>
        <v>0.07610099269</v>
      </c>
      <c r="P2121" s="44"/>
      <c r="Q2121" s="45">
        <v>350.51</v>
      </c>
      <c r="R2121" s="43">
        <f t="shared" si="6"/>
        <v>-0.009144673519</v>
      </c>
      <c r="S2121" s="44"/>
      <c r="T2121" s="45">
        <v>757.6</v>
      </c>
      <c r="U2121" s="43">
        <f t="shared" si="7"/>
        <v>0.03546852173</v>
      </c>
      <c r="V2121" s="44"/>
      <c r="W2121" s="45">
        <v>122.37</v>
      </c>
      <c r="X2121" s="43">
        <f t="shared" si="8"/>
        <v>0.02758967091</v>
      </c>
      <c r="Y2121" s="44"/>
      <c r="Z2121" s="45">
        <v>56.72</v>
      </c>
      <c r="AA2121" s="46">
        <f t="shared" si="9"/>
        <v>0.06613829563</v>
      </c>
      <c r="AB2121" s="44"/>
      <c r="AC2121" s="45">
        <v>449.25</v>
      </c>
      <c r="AD2121" s="46">
        <f t="shared" si="10"/>
        <v>0.05893156503</v>
      </c>
      <c r="AE2121" s="47"/>
      <c r="AF2121" s="42">
        <v>7818.6</v>
      </c>
      <c r="AG2121" s="46">
        <f t="shared" si="11"/>
        <v>0.01681232105</v>
      </c>
      <c r="AH2121" s="47"/>
    </row>
    <row r="2122">
      <c r="A2122" s="41">
        <v>42254.0</v>
      </c>
      <c r="B2122" s="45">
        <v>609.85</v>
      </c>
      <c r="C2122" s="43">
        <f t="shared" si="1"/>
        <v>-0.0005737469933</v>
      </c>
      <c r="D2122" s="44"/>
      <c r="E2122" s="45">
        <v>491.13</v>
      </c>
      <c r="F2122" s="43">
        <f t="shared" si="2"/>
        <v>-0.01172018881</v>
      </c>
      <c r="G2122" s="44"/>
      <c r="H2122" s="45">
        <v>16.37</v>
      </c>
      <c r="I2122" s="43">
        <f t="shared" si="3"/>
        <v>-0.001830943447</v>
      </c>
      <c r="J2122" s="44"/>
      <c r="K2122" s="45">
        <v>709.98</v>
      </c>
      <c r="L2122" s="43">
        <f t="shared" si="4"/>
        <v>0.0129714537</v>
      </c>
      <c r="M2122" s="44"/>
      <c r="N2122" s="45">
        <v>156.82</v>
      </c>
      <c r="O2122" s="43">
        <f t="shared" si="5"/>
        <v>0.04466337671</v>
      </c>
      <c r="P2122" s="44"/>
      <c r="Q2122" s="45">
        <v>353.73</v>
      </c>
      <c r="R2122" s="43">
        <f t="shared" si="6"/>
        <v>0.03334312846</v>
      </c>
      <c r="S2122" s="44"/>
      <c r="T2122" s="45">
        <v>731.2</v>
      </c>
      <c r="U2122" s="43">
        <f t="shared" si="7"/>
        <v>-0.01304366319</v>
      </c>
      <c r="V2122" s="44"/>
      <c r="W2122" s="45">
        <v>119.04</v>
      </c>
      <c r="X2122" s="43">
        <f t="shared" si="8"/>
        <v>-0.004609654896</v>
      </c>
      <c r="Y2122" s="44"/>
      <c r="Z2122" s="45">
        <v>53.09</v>
      </c>
      <c r="AA2122" s="46">
        <f t="shared" si="9"/>
        <v>-0.03679808726</v>
      </c>
      <c r="AB2122" s="44"/>
      <c r="AC2122" s="45">
        <v>423.54</v>
      </c>
      <c r="AD2122" s="46">
        <f t="shared" si="10"/>
        <v>0.01868411438</v>
      </c>
      <c r="AE2122" s="47"/>
      <c r="AF2122" s="42">
        <v>7688.25</v>
      </c>
      <c r="AG2122" s="46">
        <f t="shared" si="11"/>
        <v>0.01698074192</v>
      </c>
      <c r="AH2122" s="47"/>
    </row>
    <row r="2123">
      <c r="A2123" s="41">
        <v>42251.0</v>
      </c>
      <c r="B2123" s="45">
        <v>610.2</v>
      </c>
      <c r="C2123" s="43">
        <f t="shared" si="1"/>
        <v>-0.008648173342</v>
      </c>
      <c r="D2123" s="44"/>
      <c r="E2123" s="45">
        <v>496.92</v>
      </c>
      <c r="F2123" s="43">
        <f t="shared" si="2"/>
        <v>-0.01420674276</v>
      </c>
      <c r="G2123" s="44"/>
      <c r="H2123" s="45">
        <v>16.4</v>
      </c>
      <c r="I2123" s="43">
        <f t="shared" si="3"/>
        <v>-0.0151288816</v>
      </c>
      <c r="J2123" s="44"/>
      <c r="K2123" s="45">
        <v>700.83</v>
      </c>
      <c r="L2123" s="43">
        <f t="shared" si="4"/>
        <v>0.03026078794</v>
      </c>
      <c r="M2123" s="44"/>
      <c r="N2123" s="45">
        <v>149.97</v>
      </c>
      <c r="O2123" s="43">
        <f t="shared" si="5"/>
        <v>-0.01705713707</v>
      </c>
      <c r="P2123" s="44"/>
      <c r="Q2123" s="45">
        <v>342.13</v>
      </c>
      <c r="R2123" s="43">
        <f t="shared" si="6"/>
        <v>-0.01009125513</v>
      </c>
      <c r="S2123" s="44"/>
      <c r="T2123" s="45">
        <v>740.8</v>
      </c>
      <c r="U2123" s="43">
        <f t="shared" si="7"/>
        <v>-0.006994916872</v>
      </c>
      <c r="V2123" s="44"/>
      <c r="W2123" s="45">
        <v>119.59</v>
      </c>
      <c r="X2123" s="43">
        <f t="shared" si="8"/>
        <v>0.01882309215</v>
      </c>
      <c r="Y2123" s="44"/>
      <c r="Z2123" s="45">
        <v>55.08</v>
      </c>
      <c r="AA2123" s="46">
        <f t="shared" si="9"/>
        <v>-0.02934020836</v>
      </c>
      <c r="AB2123" s="44"/>
      <c r="AC2123" s="45">
        <v>415.7</v>
      </c>
      <c r="AD2123" s="46">
        <f t="shared" si="10"/>
        <v>-0.04386379127</v>
      </c>
      <c r="AE2123" s="47"/>
      <c r="AF2123" s="42">
        <v>7558.8</v>
      </c>
      <c r="AG2123" s="46">
        <f t="shared" si="11"/>
        <v>-0.01265311333</v>
      </c>
      <c r="AH2123" s="47"/>
    </row>
    <row r="2124">
      <c r="A2124" s="41">
        <v>42250.0</v>
      </c>
      <c r="B2124" s="45">
        <v>615.5</v>
      </c>
      <c r="C2124" s="43">
        <f t="shared" si="1"/>
        <v>0.02018612893</v>
      </c>
      <c r="D2124" s="44"/>
      <c r="E2124" s="45">
        <v>504.03</v>
      </c>
      <c r="F2124" s="43">
        <f t="shared" si="2"/>
        <v>0.01511273141</v>
      </c>
      <c r="G2124" s="44"/>
      <c r="H2124" s="45">
        <v>16.65</v>
      </c>
      <c r="I2124" s="43">
        <f t="shared" si="3"/>
        <v>-0.03482204881</v>
      </c>
      <c r="J2124" s="44"/>
      <c r="K2124" s="45">
        <v>679.94</v>
      </c>
      <c r="L2124" s="43">
        <f t="shared" si="4"/>
        <v>0.01508511973</v>
      </c>
      <c r="M2124" s="44"/>
      <c r="N2124" s="45">
        <v>152.55</v>
      </c>
      <c r="O2124" s="43">
        <f t="shared" si="5"/>
        <v>-0.05855952222</v>
      </c>
      <c r="P2124" s="44"/>
      <c r="Q2124" s="45">
        <v>345.6</v>
      </c>
      <c r="R2124" s="43">
        <f t="shared" si="6"/>
        <v>-0.01738276279</v>
      </c>
      <c r="S2124" s="44"/>
      <c r="T2124" s="45">
        <v>746.0</v>
      </c>
      <c r="U2124" s="43">
        <f t="shared" si="7"/>
        <v>-0.0142412735</v>
      </c>
      <c r="V2124" s="44"/>
      <c r="W2124" s="45">
        <v>117.36</v>
      </c>
      <c r="X2124" s="43">
        <f t="shared" si="8"/>
        <v>-0.02748187574</v>
      </c>
      <c r="Y2124" s="44"/>
      <c r="Z2124" s="45">
        <v>56.72</v>
      </c>
      <c r="AA2124" s="46">
        <f t="shared" si="9"/>
        <v>0.01760828064</v>
      </c>
      <c r="AB2124" s="44"/>
      <c r="AC2124" s="45">
        <v>434.34</v>
      </c>
      <c r="AD2124" s="46">
        <f t="shared" si="10"/>
        <v>-0.02832819142</v>
      </c>
      <c r="AE2124" s="47"/>
      <c r="AF2124" s="42">
        <v>7655.05</v>
      </c>
      <c r="AG2124" s="46">
        <f t="shared" si="11"/>
        <v>-0.02170255194</v>
      </c>
      <c r="AH2124" s="47"/>
    </row>
    <row r="2125">
      <c r="A2125" s="41">
        <v>42249.0</v>
      </c>
      <c r="B2125" s="45">
        <v>603.2</v>
      </c>
      <c r="C2125" s="43">
        <f t="shared" si="1"/>
        <v>-0.01676843499</v>
      </c>
      <c r="D2125" s="44"/>
      <c r="E2125" s="45">
        <v>496.47</v>
      </c>
      <c r="F2125" s="43">
        <f t="shared" si="2"/>
        <v>-0.004962789342</v>
      </c>
      <c r="G2125" s="44"/>
      <c r="H2125" s="45">
        <v>17.24</v>
      </c>
      <c r="I2125" s="43">
        <f t="shared" si="3"/>
        <v>0.02585337883</v>
      </c>
      <c r="J2125" s="44"/>
      <c r="K2125" s="45">
        <v>669.76</v>
      </c>
      <c r="L2125" s="43">
        <f t="shared" si="4"/>
        <v>-0.00164103213</v>
      </c>
      <c r="M2125" s="44"/>
      <c r="N2125" s="45">
        <v>161.75</v>
      </c>
      <c r="O2125" s="43">
        <f t="shared" si="5"/>
        <v>-0.01045519979</v>
      </c>
      <c r="P2125" s="44"/>
      <c r="Q2125" s="45">
        <v>351.66</v>
      </c>
      <c r="R2125" s="43">
        <f t="shared" si="6"/>
        <v>0.0004266393682</v>
      </c>
      <c r="S2125" s="44"/>
      <c r="T2125" s="45">
        <v>756.7</v>
      </c>
      <c r="U2125" s="43">
        <f t="shared" si="7"/>
        <v>0.009493847242</v>
      </c>
      <c r="V2125" s="44"/>
      <c r="W2125" s="45">
        <v>120.63</v>
      </c>
      <c r="X2125" s="43">
        <f t="shared" si="8"/>
        <v>0.001161247642</v>
      </c>
      <c r="Y2125" s="44"/>
      <c r="Z2125" s="45">
        <v>55.73</v>
      </c>
      <c r="AA2125" s="46">
        <f t="shared" si="9"/>
        <v>-0.01602027854</v>
      </c>
      <c r="AB2125" s="44"/>
      <c r="AC2125" s="45">
        <v>446.82</v>
      </c>
      <c r="AD2125" s="46">
        <f t="shared" si="10"/>
        <v>-0.04556432393</v>
      </c>
      <c r="AE2125" s="47"/>
      <c r="AF2125" s="42">
        <v>7823.0</v>
      </c>
      <c r="AG2125" s="46">
        <f t="shared" si="11"/>
        <v>0.01364242523</v>
      </c>
      <c r="AH2125" s="47"/>
    </row>
    <row r="2126">
      <c r="A2126" s="41">
        <v>42248.0</v>
      </c>
      <c r="B2126" s="45">
        <v>613.4</v>
      </c>
      <c r="C2126" s="43">
        <f t="shared" si="1"/>
        <v>-0.02081223785</v>
      </c>
      <c r="D2126" s="44"/>
      <c r="E2126" s="45">
        <v>498.94</v>
      </c>
      <c r="F2126" s="43">
        <f t="shared" si="2"/>
        <v>-0.02697094835</v>
      </c>
      <c r="G2126" s="44"/>
      <c r="H2126" s="45">
        <v>16.8</v>
      </c>
      <c r="I2126" s="43">
        <f t="shared" si="3"/>
        <v>-0.02120220765</v>
      </c>
      <c r="J2126" s="44"/>
      <c r="K2126" s="45">
        <v>670.86</v>
      </c>
      <c r="L2126" s="43">
        <f t="shared" si="4"/>
        <v>-0.02421040674</v>
      </c>
      <c r="M2126" s="44"/>
      <c r="N2126" s="45">
        <v>163.45</v>
      </c>
      <c r="O2126" s="43">
        <f t="shared" si="5"/>
        <v>-0.01656440507</v>
      </c>
      <c r="P2126" s="44"/>
      <c r="Q2126" s="45">
        <v>351.51</v>
      </c>
      <c r="R2126" s="43">
        <f t="shared" si="6"/>
        <v>0.00604938355</v>
      </c>
      <c r="S2126" s="44"/>
      <c r="T2126" s="45">
        <v>749.55</v>
      </c>
      <c r="U2126" s="43">
        <f t="shared" si="7"/>
        <v>-0.0007335045173</v>
      </c>
      <c r="V2126" s="44"/>
      <c r="W2126" s="45">
        <v>120.49</v>
      </c>
      <c r="X2126" s="43">
        <f t="shared" si="8"/>
        <v>-0.005215027754</v>
      </c>
      <c r="Y2126" s="44"/>
      <c r="Z2126" s="45">
        <v>56.63</v>
      </c>
      <c r="AA2126" s="46">
        <f t="shared" si="9"/>
        <v>-0.02974908431</v>
      </c>
      <c r="AB2126" s="44"/>
      <c r="AC2126" s="45">
        <v>467.65</v>
      </c>
      <c r="AD2126" s="46">
        <f t="shared" si="10"/>
        <v>-0.001367609248</v>
      </c>
      <c r="AE2126" s="47"/>
      <c r="AF2126" s="42">
        <v>7717.0</v>
      </c>
      <c r="AG2126" s="46">
        <f t="shared" si="11"/>
        <v>-0.008882296179</v>
      </c>
      <c r="AH2126" s="47"/>
    </row>
    <row r="2127">
      <c r="A2127" s="41">
        <v>42247.0</v>
      </c>
      <c r="B2127" s="45">
        <v>626.3</v>
      </c>
      <c r="C2127" s="43">
        <f t="shared" si="1"/>
        <v>-0.001675109074</v>
      </c>
      <c r="D2127" s="44"/>
      <c r="E2127" s="45">
        <v>512.58</v>
      </c>
      <c r="F2127" s="43">
        <f t="shared" si="2"/>
        <v>-0.0004876098438</v>
      </c>
      <c r="G2127" s="44"/>
      <c r="H2127" s="45">
        <v>17.16</v>
      </c>
      <c r="I2127" s="43">
        <f t="shared" si="3"/>
        <v>-0.01618532442</v>
      </c>
      <c r="J2127" s="44"/>
      <c r="K2127" s="45">
        <v>687.3</v>
      </c>
      <c r="L2127" s="43">
        <f t="shared" si="4"/>
        <v>-0.0187807744</v>
      </c>
      <c r="M2127" s="44"/>
      <c r="N2127" s="45">
        <v>166.18</v>
      </c>
      <c r="O2127" s="43">
        <f t="shared" si="5"/>
        <v>-0.02290335383</v>
      </c>
      <c r="P2127" s="44"/>
      <c r="Q2127" s="45">
        <v>349.39</v>
      </c>
      <c r="R2127" s="43">
        <f t="shared" si="6"/>
        <v>-0.00105842819</v>
      </c>
      <c r="S2127" s="44"/>
      <c r="T2127" s="45">
        <v>750.1</v>
      </c>
      <c r="U2127" s="43">
        <f t="shared" si="7"/>
        <v>-0.0255344223</v>
      </c>
      <c r="V2127" s="44"/>
      <c r="W2127" s="45">
        <v>121.12</v>
      </c>
      <c r="X2127" s="43">
        <f t="shared" si="8"/>
        <v>0.00612838357</v>
      </c>
      <c r="Y2127" s="44"/>
      <c r="Z2127" s="45">
        <v>58.34</v>
      </c>
      <c r="AA2127" s="46">
        <f t="shared" si="9"/>
        <v>-0.03619009768</v>
      </c>
      <c r="AB2127" s="44"/>
      <c r="AC2127" s="45">
        <v>468.29</v>
      </c>
      <c r="AD2127" s="46">
        <f t="shared" si="10"/>
        <v>0.02655109393</v>
      </c>
      <c r="AE2127" s="47"/>
      <c r="AF2127" s="42">
        <v>7785.85</v>
      </c>
      <c r="AG2127" s="46">
        <f t="shared" si="11"/>
        <v>-0.02353960751</v>
      </c>
      <c r="AH2127" s="47"/>
    </row>
    <row r="2128">
      <c r="A2128" s="41">
        <v>42244.0</v>
      </c>
      <c r="B2128" s="45">
        <v>627.35</v>
      </c>
      <c r="C2128" s="43">
        <f t="shared" si="1"/>
        <v>0.005354230236</v>
      </c>
      <c r="D2128" s="44"/>
      <c r="E2128" s="45">
        <v>512.83</v>
      </c>
      <c r="F2128" s="43">
        <f t="shared" si="2"/>
        <v>0.005710166678</v>
      </c>
      <c r="G2128" s="44"/>
      <c r="H2128" s="45">
        <v>17.44</v>
      </c>
      <c r="I2128" s="43">
        <f t="shared" si="3"/>
        <v>0.006327314753</v>
      </c>
      <c r="J2128" s="44"/>
      <c r="K2128" s="45">
        <v>700.33</v>
      </c>
      <c r="L2128" s="43">
        <f t="shared" si="4"/>
        <v>-0.01295246475</v>
      </c>
      <c r="M2128" s="44"/>
      <c r="N2128" s="45">
        <v>170.03</v>
      </c>
      <c r="O2128" s="43">
        <f t="shared" si="5"/>
        <v>0.003712109851</v>
      </c>
      <c r="P2128" s="44"/>
      <c r="Q2128" s="45">
        <v>349.76</v>
      </c>
      <c r="R2128" s="43">
        <f t="shared" si="6"/>
        <v>0.0005719842288</v>
      </c>
      <c r="S2128" s="44"/>
      <c r="T2128" s="45">
        <v>769.5</v>
      </c>
      <c r="U2128" s="43">
        <f t="shared" si="7"/>
        <v>0.02406902538</v>
      </c>
      <c r="V2128" s="44"/>
      <c r="W2128" s="45">
        <v>120.38</v>
      </c>
      <c r="X2128" s="43">
        <f t="shared" si="8"/>
        <v>-0.007366058549</v>
      </c>
      <c r="Y2128" s="44"/>
      <c r="Z2128" s="45">
        <v>60.49</v>
      </c>
      <c r="AA2128" s="46">
        <f t="shared" si="9"/>
        <v>-0.02401095343</v>
      </c>
      <c r="AB2128" s="44"/>
      <c r="AC2128" s="45">
        <v>456.02</v>
      </c>
      <c r="AD2128" s="46">
        <f t="shared" si="10"/>
        <v>-0.00479092611</v>
      </c>
      <c r="AE2128" s="47"/>
      <c r="AF2128" s="42">
        <v>7971.3</v>
      </c>
      <c r="AG2128" s="46">
        <f t="shared" si="11"/>
        <v>-0.003837670808</v>
      </c>
      <c r="AH2128" s="47"/>
    </row>
    <row r="2129">
      <c r="A2129" s="41">
        <v>42243.0</v>
      </c>
      <c r="B2129" s="45">
        <v>624.0</v>
      </c>
      <c r="C2129" s="43">
        <f t="shared" si="1"/>
        <v>-0.001041124508</v>
      </c>
      <c r="D2129" s="44"/>
      <c r="E2129" s="45">
        <v>509.91</v>
      </c>
      <c r="F2129" s="43">
        <f t="shared" si="2"/>
        <v>0.008448840545</v>
      </c>
      <c r="G2129" s="44"/>
      <c r="H2129" s="45">
        <v>17.33</v>
      </c>
      <c r="I2129" s="43">
        <f t="shared" si="3"/>
        <v>-0.01147459521</v>
      </c>
      <c r="J2129" s="44"/>
      <c r="K2129" s="45">
        <v>709.46</v>
      </c>
      <c r="L2129" s="43">
        <f t="shared" si="4"/>
        <v>0.02147035496</v>
      </c>
      <c r="M2129" s="44"/>
      <c r="N2129" s="45">
        <v>169.4</v>
      </c>
      <c r="O2129" s="43">
        <f t="shared" si="5"/>
        <v>-0.02073975317</v>
      </c>
      <c r="P2129" s="44"/>
      <c r="Q2129" s="45">
        <v>349.56</v>
      </c>
      <c r="R2129" s="43">
        <f t="shared" si="6"/>
        <v>0.02514471157</v>
      </c>
      <c r="S2129" s="44"/>
      <c r="T2129" s="45">
        <v>751.2</v>
      </c>
      <c r="U2129" s="43">
        <f t="shared" si="7"/>
        <v>0.03075293879</v>
      </c>
      <c r="V2129" s="44"/>
      <c r="W2129" s="45">
        <v>121.27</v>
      </c>
      <c r="X2129" s="43">
        <f t="shared" si="8"/>
        <v>-0.0274903453</v>
      </c>
      <c r="Y2129" s="44"/>
      <c r="Z2129" s="45">
        <v>61.96</v>
      </c>
      <c r="AA2129" s="46">
        <f t="shared" si="9"/>
        <v>0.04708890071</v>
      </c>
      <c r="AB2129" s="44"/>
      <c r="AC2129" s="45">
        <v>458.21</v>
      </c>
      <c r="AD2129" s="46">
        <f t="shared" si="10"/>
        <v>-0.0409433289</v>
      </c>
      <c r="AE2129" s="47"/>
      <c r="AF2129" s="42">
        <v>8001.95</v>
      </c>
      <c r="AG2129" s="46">
        <f t="shared" si="11"/>
        <v>0.006645417506</v>
      </c>
      <c r="AH2129" s="47"/>
    </row>
    <row r="2130">
      <c r="A2130" s="41">
        <v>42242.0</v>
      </c>
      <c r="B2130" s="45">
        <v>624.65</v>
      </c>
      <c r="C2130" s="43">
        <f t="shared" si="1"/>
        <v>0.03378287156</v>
      </c>
      <c r="D2130" s="44"/>
      <c r="E2130" s="45">
        <v>505.62</v>
      </c>
      <c r="F2130" s="43">
        <f t="shared" si="2"/>
        <v>-0.004873198229</v>
      </c>
      <c r="G2130" s="44"/>
      <c r="H2130" s="45">
        <v>17.53</v>
      </c>
      <c r="I2130" s="43">
        <f t="shared" si="3"/>
        <v>0.01726164839</v>
      </c>
      <c r="J2130" s="44"/>
      <c r="K2130" s="45">
        <v>694.39</v>
      </c>
      <c r="L2130" s="43">
        <f t="shared" si="4"/>
        <v>-0.0148803123</v>
      </c>
      <c r="M2130" s="44"/>
      <c r="N2130" s="45">
        <v>172.95</v>
      </c>
      <c r="O2130" s="43">
        <f t="shared" si="5"/>
        <v>0.08705868553</v>
      </c>
      <c r="P2130" s="44"/>
      <c r="Q2130" s="45">
        <v>340.88</v>
      </c>
      <c r="R2130" s="43">
        <f t="shared" si="6"/>
        <v>0.01156628025</v>
      </c>
      <c r="S2130" s="44"/>
      <c r="T2130" s="45">
        <v>728.45</v>
      </c>
      <c r="U2130" s="43">
        <f t="shared" si="7"/>
        <v>-0.02788674786</v>
      </c>
      <c r="V2130" s="44"/>
      <c r="W2130" s="45">
        <v>124.65</v>
      </c>
      <c r="X2130" s="43">
        <f t="shared" si="8"/>
        <v>0.02436174074</v>
      </c>
      <c r="Y2130" s="44"/>
      <c r="Z2130" s="45">
        <v>59.11</v>
      </c>
      <c r="AA2130" s="46">
        <f t="shared" si="9"/>
        <v>0.04906088259</v>
      </c>
      <c r="AB2130" s="44"/>
      <c r="AC2130" s="45">
        <v>477.36</v>
      </c>
      <c r="AD2130" s="46">
        <f t="shared" si="10"/>
        <v>0.02862346806</v>
      </c>
      <c r="AE2130" s="47"/>
      <c r="AF2130" s="42">
        <v>7948.95</v>
      </c>
      <c r="AG2130" s="46">
        <f t="shared" si="11"/>
        <v>0.01996152883</v>
      </c>
      <c r="AH2130" s="47"/>
    </row>
    <row r="2131">
      <c r="A2131" s="41">
        <v>42241.0</v>
      </c>
      <c r="B2131" s="45">
        <v>603.9</v>
      </c>
      <c r="C2131" s="43">
        <f t="shared" si="1"/>
        <v>0.007062469636</v>
      </c>
      <c r="D2131" s="44"/>
      <c r="E2131" s="45">
        <v>508.09</v>
      </c>
      <c r="F2131" s="43">
        <f t="shared" si="2"/>
        <v>-0.0005902723294</v>
      </c>
      <c r="G2131" s="44"/>
      <c r="H2131" s="45">
        <v>17.23</v>
      </c>
      <c r="I2131" s="43">
        <f t="shared" si="3"/>
        <v>0.02170809797</v>
      </c>
      <c r="J2131" s="44"/>
      <c r="K2131" s="45">
        <v>704.8</v>
      </c>
      <c r="L2131" s="43">
        <f t="shared" si="4"/>
        <v>0.04449110397</v>
      </c>
      <c r="M2131" s="44"/>
      <c r="N2131" s="45">
        <v>158.53</v>
      </c>
      <c r="O2131" s="43">
        <f t="shared" si="5"/>
        <v>-0.04000162405</v>
      </c>
      <c r="P2131" s="44"/>
      <c r="Q2131" s="45">
        <v>336.96</v>
      </c>
      <c r="R2131" s="43">
        <f t="shared" si="6"/>
        <v>0.01760419093</v>
      </c>
      <c r="S2131" s="44"/>
      <c r="T2131" s="45">
        <v>749.05</v>
      </c>
      <c r="U2131" s="43">
        <f t="shared" si="7"/>
        <v>-0.03069681359</v>
      </c>
      <c r="V2131" s="44"/>
      <c r="W2131" s="45">
        <v>121.65</v>
      </c>
      <c r="X2131" s="43">
        <f t="shared" si="8"/>
        <v>0.01215745032</v>
      </c>
      <c r="Y2131" s="44"/>
      <c r="Z2131" s="45">
        <v>56.28</v>
      </c>
      <c r="AA2131" s="46">
        <f t="shared" si="9"/>
        <v>0.0303053495</v>
      </c>
      <c r="AB2131" s="44"/>
      <c r="AC2131" s="45">
        <v>463.89</v>
      </c>
      <c r="AD2131" s="46">
        <f t="shared" si="10"/>
        <v>-0.000969587355</v>
      </c>
      <c r="AE2131" s="47"/>
      <c r="AF2131" s="42">
        <v>7791.85</v>
      </c>
      <c r="AG2131" s="46">
        <f t="shared" si="11"/>
        <v>-0.01133841677</v>
      </c>
      <c r="AH2131" s="47"/>
    </row>
    <row r="2132">
      <c r="A2132" s="41">
        <v>42240.0</v>
      </c>
      <c r="B2132" s="45">
        <v>599.65</v>
      </c>
      <c r="C2132" s="43">
        <f t="shared" si="1"/>
        <v>-0.08859438086</v>
      </c>
      <c r="D2132" s="44"/>
      <c r="E2132" s="45">
        <v>508.39</v>
      </c>
      <c r="F2132" s="43">
        <f t="shared" si="2"/>
        <v>-0.04062763664</v>
      </c>
      <c r="G2132" s="44"/>
      <c r="H2132" s="45">
        <v>16.86</v>
      </c>
      <c r="I2132" s="43">
        <f t="shared" si="3"/>
        <v>0.01795380362</v>
      </c>
      <c r="J2132" s="44"/>
      <c r="K2132" s="45">
        <v>674.13</v>
      </c>
      <c r="L2132" s="43">
        <f t="shared" si="4"/>
        <v>-0.02496284312</v>
      </c>
      <c r="M2132" s="44"/>
      <c r="N2132" s="45">
        <v>165.0</v>
      </c>
      <c r="O2132" s="43">
        <f t="shared" si="5"/>
        <v>-0.008629326698</v>
      </c>
      <c r="P2132" s="44"/>
      <c r="Q2132" s="45">
        <v>331.08</v>
      </c>
      <c r="R2132" s="43">
        <f t="shared" si="6"/>
        <v>-0.01686198774</v>
      </c>
      <c r="S2132" s="44"/>
      <c r="T2132" s="45">
        <v>772.4</v>
      </c>
      <c r="U2132" s="43">
        <f t="shared" si="7"/>
        <v>-0.04728475304</v>
      </c>
      <c r="V2132" s="44"/>
      <c r="W2132" s="45">
        <v>120.18</v>
      </c>
      <c r="X2132" s="43">
        <f t="shared" si="8"/>
        <v>-0.0357166228</v>
      </c>
      <c r="Y2132" s="44"/>
      <c r="Z2132" s="45">
        <v>54.6</v>
      </c>
      <c r="AA2132" s="46">
        <f t="shared" si="9"/>
        <v>-0.114766688</v>
      </c>
      <c r="AB2132" s="44"/>
      <c r="AC2132" s="45">
        <v>464.34</v>
      </c>
      <c r="AD2132" s="46">
        <f t="shared" si="10"/>
        <v>-0.03300238083</v>
      </c>
      <c r="AE2132" s="47"/>
      <c r="AF2132" s="42">
        <v>7880.7</v>
      </c>
      <c r="AG2132" s="46">
        <f t="shared" si="11"/>
        <v>0.009139817731</v>
      </c>
      <c r="AH2132" s="47"/>
    </row>
    <row r="2133">
      <c r="A2133" s="41">
        <v>42237.0</v>
      </c>
      <c r="B2133" s="45">
        <v>655.2</v>
      </c>
      <c r="C2133" s="43">
        <f t="shared" si="1"/>
        <v>-0.005783001964</v>
      </c>
      <c r="D2133" s="44"/>
      <c r="E2133" s="45">
        <v>529.47</v>
      </c>
      <c r="F2133" s="43">
        <f t="shared" si="2"/>
        <v>-0.01255611778</v>
      </c>
      <c r="G2133" s="44"/>
      <c r="H2133" s="45">
        <v>16.56</v>
      </c>
      <c r="I2133" s="43">
        <f t="shared" si="3"/>
        <v>-0.1140185784</v>
      </c>
      <c r="J2133" s="44"/>
      <c r="K2133" s="45">
        <v>691.17</v>
      </c>
      <c r="L2133" s="43">
        <f t="shared" si="4"/>
        <v>0.002419116537</v>
      </c>
      <c r="M2133" s="44"/>
      <c r="N2133" s="45">
        <v>166.43</v>
      </c>
      <c r="O2133" s="43">
        <f t="shared" si="5"/>
        <v>-0.04935366291</v>
      </c>
      <c r="P2133" s="44"/>
      <c r="Q2133" s="45">
        <v>336.71</v>
      </c>
      <c r="R2133" s="43">
        <f t="shared" si="6"/>
        <v>-0.03825388135</v>
      </c>
      <c r="S2133" s="44"/>
      <c r="T2133" s="45">
        <v>809.8</v>
      </c>
      <c r="U2133" s="43">
        <f t="shared" si="7"/>
        <v>-0.01166301355</v>
      </c>
      <c r="V2133" s="44"/>
      <c r="W2133" s="45">
        <v>124.55</v>
      </c>
      <c r="X2133" s="43">
        <f t="shared" si="8"/>
        <v>-0.01892851169</v>
      </c>
      <c r="Y2133" s="44"/>
      <c r="Z2133" s="45">
        <v>61.24</v>
      </c>
      <c r="AA2133" s="46">
        <f t="shared" si="9"/>
        <v>-0.0006529546429</v>
      </c>
      <c r="AB2133" s="44"/>
      <c r="AC2133" s="45">
        <v>479.92</v>
      </c>
      <c r="AD2133" s="46">
        <f t="shared" si="10"/>
        <v>-0.039607722</v>
      </c>
      <c r="AE2133" s="47"/>
      <c r="AF2133" s="42">
        <v>7809.0</v>
      </c>
      <c r="AG2133" s="46">
        <f t="shared" si="11"/>
        <v>-0.06097257601</v>
      </c>
      <c r="AH2133" s="47"/>
    </row>
    <row r="2134">
      <c r="A2134" s="41">
        <v>42236.0</v>
      </c>
      <c r="B2134" s="45">
        <v>659.0</v>
      </c>
      <c r="C2134" s="43">
        <f t="shared" si="1"/>
        <v>0.007310419398</v>
      </c>
      <c r="D2134" s="44"/>
      <c r="E2134" s="45">
        <v>536.16</v>
      </c>
      <c r="F2134" s="43">
        <f t="shared" si="2"/>
        <v>-0.006617862574</v>
      </c>
      <c r="G2134" s="44"/>
      <c r="H2134" s="45">
        <v>18.56</v>
      </c>
      <c r="I2134" s="43">
        <f t="shared" si="3"/>
        <v>-0.03442224942</v>
      </c>
      <c r="J2134" s="44"/>
      <c r="K2134" s="45">
        <v>689.5</v>
      </c>
      <c r="L2134" s="43">
        <f t="shared" si="4"/>
        <v>-0.03909519627</v>
      </c>
      <c r="M2134" s="44"/>
      <c r="N2134" s="45">
        <v>174.85</v>
      </c>
      <c r="O2134" s="43">
        <f t="shared" si="5"/>
        <v>0.00269163751</v>
      </c>
      <c r="P2134" s="44"/>
      <c r="Q2134" s="45">
        <v>349.84</v>
      </c>
      <c r="R2134" s="43">
        <f t="shared" si="6"/>
        <v>-0.03563132239</v>
      </c>
      <c r="S2134" s="44"/>
      <c r="T2134" s="45">
        <v>819.3</v>
      </c>
      <c r="U2134" s="43">
        <f t="shared" si="7"/>
        <v>-0.0133969815</v>
      </c>
      <c r="V2134" s="44"/>
      <c r="W2134" s="45">
        <v>126.93</v>
      </c>
      <c r="X2134" s="43">
        <f t="shared" si="8"/>
        <v>-0.04377673629</v>
      </c>
      <c r="Y2134" s="44"/>
      <c r="Z2134" s="45">
        <v>61.28</v>
      </c>
      <c r="AA2134" s="46">
        <f t="shared" si="9"/>
        <v>-0.03873103715</v>
      </c>
      <c r="AB2134" s="44"/>
      <c r="AC2134" s="45">
        <v>499.31</v>
      </c>
      <c r="AD2134" s="46">
        <f t="shared" si="10"/>
        <v>-0.02192840096</v>
      </c>
      <c r="AE2134" s="47"/>
      <c r="AF2134" s="42">
        <v>8299.95</v>
      </c>
      <c r="AG2134" s="46">
        <f t="shared" si="11"/>
        <v>-0.008732894212</v>
      </c>
      <c r="AH2134" s="47"/>
    </row>
    <row r="2135">
      <c r="A2135" s="41">
        <v>42235.0</v>
      </c>
      <c r="B2135" s="45">
        <v>654.2</v>
      </c>
      <c r="C2135" s="43">
        <f t="shared" si="1"/>
        <v>0.01517105837</v>
      </c>
      <c r="D2135" s="44"/>
      <c r="E2135" s="45">
        <v>539.72</v>
      </c>
      <c r="F2135" s="43">
        <f t="shared" si="2"/>
        <v>-0.004160162792</v>
      </c>
      <c r="G2135" s="44"/>
      <c r="H2135" s="45">
        <v>19.21</v>
      </c>
      <c r="I2135" s="43">
        <f t="shared" si="3"/>
        <v>-0.02162803151</v>
      </c>
      <c r="J2135" s="44"/>
      <c r="K2135" s="45">
        <v>716.99</v>
      </c>
      <c r="L2135" s="43">
        <f t="shared" si="4"/>
        <v>0.01089611891</v>
      </c>
      <c r="M2135" s="44"/>
      <c r="N2135" s="45">
        <v>174.38</v>
      </c>
      <c r="O2135" s="43">
        <f t="shared" si="5"/>
        <v>-0.02547836397</v>
      </c>
      <c r="P2135" s="44"/>
      <c r="Q2135" s="45">
        <v>362.53</v>
      </c>
      <c r="R2135" s="43">
        <f t="shared" si="6"/>
        <v>-0.03549738686</v>
      </c>
      <c r="S2135" s="44"/>
      <c r="T2135" s="45">
        <v>830.35</v>
      </c>
      <c r="U2135" s="43">
        <f t="shared" si="7"/>
        <v>-0.02026653379</v>
      </c>
      <c r="V2135" s="44"/>
      <c r="W2135" s="45">
        <v>132.61</v>
      </c>
      <c r="X2135" s="43">
        <f t="shared" si="8"/>
        <v>0.01122329215</v>
      </c>
      <c r="Y2135" s="44"/>
      <c r="Z2135" s="45">
        <v>63.7</v>
      </c>
      <c r="AA2135" s="46">
        <f t="shared" si="9"/>
        <v>-0.00344773888</v>
      </c>
      <c r="AB2135" s="44"/>
      <c r="AC2135" s="45">
        <v>510.38</v>
      </c>
      <c r="AD2135" s="46">
        <f t="shared" si="10"/>
        <v>-0.01934611577</v>
      </c>
      <c r="AE2135" s="47"/>
      <c r="AF2135" s="42">
        <v>8372.75</v>
      </c>
      <c r="AG2135" s="46">
        <f t="shared" si="11"/>
        <v>-0.01451302751</v>
      </c>
      <c r="AH2135" s="47"/>
    </row>
    <row r="2136">
      <c r="A2136" s="41">
        <v>42234.0</v>
      </c>
      <c r="B2136" s="45">
        <v>644.35</v>
      </c>
      <c r="C2136" s="43">
        <f t="shared" si="1"/>
        <v>0.00186407821</v>
      </c>
      <c r="D2136" s="44"/>
      <c r="E2136" s="45">
        <v>541.97</v>
      </c>
      <c r="F2136" s="43">
        <f t="shared" si="2"/>
        <v>-0.004730752212</v>
      </c>
      <c r="G2136" s="44"/>
      <c r="H2136" s="45">
        <v>19.63</v>
      </c>
      <c r="I2136" s="43">
        <f t="shared" si="3"/>
        <v>0.01281740183</v>
      </c>
      <c r="J2136" s="44"/>
      <c r="K2136" s="45">
        <v>709.22</v>
      </c>
      <c r="L2136" s="43">
        <f t="shared" si="4"/>
        <v>0.01967855502</v>
      </c>
      <c r="M2136" s="44"/>
      <c r="N2136" s="45">
        <v>178.88</v>
      </c>
      <c r="O2136" s="43">
        <f t="shared" si="5"/>
        <v>-0.001340782324</v>
      </c>
      <c r="P2136" s="44"/>
      <c r="Q2136" s="45">
        <v>375.63</v>
      </c>
      <c r="R2136" s="43">
        <f t="shared" si="6"/>
        <v>0.001651924067</v>
      </c>
      <c r="S2136" s="44"/>
      <c r="T2136" s="45">
        <v>847.35</v>
      </c>
      <c r="U2136" s="43">
        <f t="shared" si="7"/>
        <v>0.008354861505</v>
      </c>
      <c r="V2136" s="44"/>
      <c r="W2136" s="45">
        <v>131.13</v>
      </c>
      <c r="X2136" s="43">
        <f t="shared" si="8"/>
        <v>0.004049980701</v>
      </c>
      <c r="Y2136" s="44"/>
      <c r="Z2136" s="45">
        <v>63.92</v>
      </c>
      <c r="AA2136" s="46">
        <f t="shared" si="9"/>
        <v>-0.00872279674</v>
      </c>
      <c r="AB2136" s="44"/>
      <c r="AC2136" s="45">
        <v>520.35</v>
      </c>
      <c r="AD2136" s="46">
        <f t="shared" si="10"/>
        <v>-0.003663886087</v>
      </c>
      <c r="AE2136" s="47"/>
      <c r="AF2136" s="42">
        <v>8495.15</v>
      </c>
      <c r="AG2136" s="46">
        <f t="shared" si="11"/>
        <v>0.00337230668</v>
      </c>
      <c r="AH2136" s="47"/>
    </row>
    <row r="2137">
      <c r="A2137" s="41">
        <v>42233.0</v>
      </c>
      <c r="B2137" s="45">
        <v>643.15</v>
      </c>
      <c r="C2137" s="43">
        <f t="shared" si="1"/>
        <v>0.02240571698</v>
      </c>
      <c r="D2137" s="44"/>
      <c r="E2137" s="45">
        <v>544.54</v>
      </c>
      <c r="F2137" s="43">
        <f t="shared" si="2"/>
        <v>-0.009394889156</v>
      </c>
      <c r="G2137" s="44"/>
      <c r="H2137" s="45">
        <v>19.38</v>
      </c>
      <c r="I2137" s="43">
        <f t="shared" si="3"/>
        <v>-0.01230784767</v>
      </c>
      <c r="J2137" s="44"/>
      <c r="K2137" s="45">
        <v>695.4</v>
      </c>
      <c r="L2137" s="43">
        <f t="shared" si="4"/>
        <v>-0.013795686</v>
      </c>
      <c r="M2137" s="44"/>
      <c r="N2137" s="45">
        <v>179.12</v>
      </c>
      <c r="O2137" s="43">
        <f t="shared" si="5"/>
        <v>-0.01358528199</v>
      </c>
      <c r="P2137" s="44"/>
      <c r="Q2137" s="45">
        <v>375.01</v>
      </c>
      <c r="R2137" s="43">
        <f t="shared" si="6"/>
        <v>0.02738415988</v>
      </c>
      <c r="S2137" s="44"/>
      <c r="T2137" s="45">
        <v>840.3</v>
      </c>
      <c r="U2137" s="43">
        <f t="shared" si="7"/>
        <v>0.0003570790968</v>
      </c>
      <c r="V2137" s="44"/>
      <c r="W2137" s="45">
        <v>130.6</v>
      </c>
      <c r="X2137" s="43">
        <f t="shared" si="8"/>
        <v>0.01387840317</v>
      </c>
      <c r="Y2137" s="44"/>
      <c r="Z2137" s="45">
        <v>64.48</v>
      </c>
      <c r="AA2137" s="46">
        <f t="shared" si="9"/>
        <v>0.01091543662</v>
      </c>
      <c r="AB2137" s="44"/>
      <c r="AC2137" s="45">
        <v>522.26</v>
      </c>
      <c r="AD2137" s="46">
        <f t="shared" si="10"/>
        <v>-0.00521366662</v>
      </c>
      <c r="AE2137" s="47"/>
      <c r="AF2137" s="42">
        <v>8466.55</v>
      </c>
      <c r="AG2137" s="46">
        <f t="shared" si="11"/>
        <v>-0.001268897145</v>
      </c>
      <c r="AH2137" s="47"/>
    </row>
    <row r="2138">
      <c r="A2138" s="41">
        <v>42230.0</v>
      </c>
      <c r="B2138" s="45">
        <v>628.9</v>
      </c>
      <c r="C2138" s="43">
        <f t="shared" si="1"/>
        <v>0.01111255789</v>
      </c>
      <c r="D2138" s="44"/>
      <c r="E2138" s="45">
        <v>549.68</v>
      </c>
      <c r="F2138" s="43">
        <f t="shared" si="2"/>
        <v>0.02225870459</v>
      </c>
      <c r="G2138" s="44"/>
      <c r="H2138" s="45">
        <v>19.62</v>
      </c>
      <c r="I2138" s="43">
        <f t="shared" si="3"/>
        <v>0.006134988568</v>
      </c>
      <c r="J2138" s="44"/>
      <c r="K2138" s="45">
        <v>705.06</v>
      </c>
      <c r="L2138" s="43">
        <f t="shared" si="4"/>
        <v>0.01794578706</v>
      </c>
      <c r="M2138" s="44"/>
      <c r="N2138" s="45">
        <v>181.57</v>
      </c>
      <c r="O2138" s="43">
        <f t="shared" si="5"/>
        <v>-0.001705874674</v>
      </c>
      <c r="P2138" s="44"/>
      <c r="Q2138" s="45">
        <v>364.88</v>
      </c>
      <c r="R2138" s="43">
        <f t="shared" si="6"/>
        <v>0.01897968164</v>
      </c>
      <c r="S2138" s="44"/>
      <c r="T2138" s="45">
        <v>840.0</v>
      </c>
      <c r="U2138" s="43">
        <f t="shared" si="7"/>
        <v>0.01005033585</v>
      </c>
      <c r="V2138" s="44"/>
      <c r="W2138" s="45">
        <v>128.8</v>
      </c>
      <c r="X2138" s="43">
        <f t="shared" si="8"/>
        <v>0.0254770817</v>
      </c>
      <c r="Y2138" s="44"/>
      <c r="Z2138" s="45">
        <v>63.78</v>
      </c>
      <c r="AA2138" s="46">
        <f t="shared" si="9"/>
        <v>0.01915373157</v>
      </c>
      <c r="AB2138" s="44"/>
      <c r="AC2138" s="45">
        <v>524.99</v>
      </c>
      <c r="AD2138" s="46">
        <f t="shared" si="10"/>
        <v>0.01361635029</v>
      </c>
      <c r="AE2138" s="47"/>
      <c r="AF2138" s="42">
        <v>8477.3</v>
      </c>
      <c r="AG2138" s="46">
        <f t="shared" si="11"/>
        <v>-0.004854135686</v>
      </c>
      <c r="AH2138" s="47"/>
    </row>
    <row r="2139">
      <c r="A2139" s="41">
        <v>42229.0</v>
      </c>
      <c r="B2139" s="45">
        <v>621.95</v>
      </c>
      <c r="C2139" s="43">
        <f t="shared" si="1"/>
        <v>0.004108436117</v>
      </c>
      <c r="D2139" s="44"/>
      <c r="E2139" s="45">
        <v>537.58</v>
      </c>
      <c r="F2139" s="43">
        <f t="shared" si="2"/>
        <v>0.006606843614</v>
      </c>
      <c r="G2139" s="44"/>
      <c r="H2139" s="45">
        <v>19.5</v>
      </c>
      <c r="I2139" s="43">
        <f t="shared" si="3"/>
        <v>0.04028794911</v>
      </c>
      <c r="J2139" s="44"/>
      <c r="K2139" s="45">
        <v>692.52</v>
      </c>
      <c r="L2139" s="43">
        <f t="shared" si="4"/>
        <v>-0.01534688907</v>
      </c>
      <c r="M2139" s="44"/>
      <c r="N2139" s="45">
        <v>181.88</v>
      </c>
      <c r="O2139" s="43">
        <f t="shared" si="5"/>
        <v>0.009279783783</v>
      </c>
      <c r="P2139" s="44"/>
      <c r="Q2139" s="45">
        <v>358.02</v>
      </c>
      <c r="R2139" s="43">
        <f t="shared" si="6"/>
        <v>0.002657009772</v>
      </c>
      <c r="S2139" s="44"/>
      <c r="T2139" s="45">
        <v>831.6</v>
      </c>
      <c r="U2139" s="43">
        <f t="shared" si="7"/>
        <v>-0.001141724127</v>
      </c>
      <c r="V2139" s="44"/>
      <c r="W2139" s="45">
        <v>125.56</v>
      </c>
      <c r="X2139" s="43">
        <f t="shared" si="8"/>
        <v>-0.0267960872</v>
      </c>
      <c r="Y2139" s="44"/>
      <c r="Z2139" s="45">
        <v>62.57</v>
      </c>
      <c r="AA2139" s="46">
        <f t="shared" si="9"/>
        <v>0.002880923888</v>
      </c>
      <c r="AB2139" s="44"/>
      <c r="AC2139" s="45">
        <v>517.89</v>
      </c>
      <c r="AD2139" s="46">
        <f t="shared" si="10"/>
        <v>-0.00809627592</v>
      </c>
      <c r="AE2139" s="47"/>
      <c r="AF2139" s="42">
        <v>8518.55</v>
      </c>
      <c r="AG2139" s="46">
        <f t="shared" si="11"/>
        <v>0.0192842462</v>
      </c>
      <c r="AH2139" s="47"/>
    </row>
    <row r="2140">
      <c r="A2140" s="41">
        <v>42228.0</v>
      </c>
      <c r="B2140" s="45">
        <v>619.4</v>
      </c>
      <c r="C2140" s="43">
        <f t="shared" si="1"/>
        <v>-0.03443418345</v>
      </c>
      <c r="D2140" s="44"/>
      <c r="E2140" s="45">
        <v>534.04</v>
      </c>
      <c r="F2140" s="43">
        <f t="shared" si="2"/>
        <v>-0.02238630012</v>
      </c>
      <c r="G2140" s="44"/>
      <c r="H2140" s="45">
        <v>18.73</v>
      </c>
      <c r="I2140" s="43">
        <f t="shared" si="3"/>
        <v>-0.021131267</v>
      </c>
      <c r="J2140" s="44"/>
      <c r="K2140" s="45">
        <v>703.23</v>
      </c>
      <c r="L2140" s="43">
        <f t="shared" si="4"/>
        <v>-0.03857896205</v>
      </c>
      <c r="M2140" s="44"/>
      <c r="N2140" s="45">
        <v>180.2</v>
      </c>
      <c r="O2140" s="43">
        <f t="shared" si="5"/>
        <v>0.002778551385</v>
      </c>
      <c r="P2140" s="44"/>
      <c r="Q2140" s="45">
        <v>357.07</v>
      </c>
      <c r="R2140" s="43">
        <f t="shared" si="6"/>
        <v>0.005673216362</v>
      </c>
      <c r="S2140" s="44"/>
      <c r="T2140" s="45">
        <v>832.55</v>
      </c>
      <c r="U2140" s="43">
        <f t="shared" si="7"/>
        <v>-0.003177937017</v>
      </c>
      <c r="V2140" s="44"/>
      <c r="W2140" s="45">
        <v>128.97</v>
      </c>
      <c r="X2140" s="43">
        <f t="shared" si="8"/>
        <v>-0.003869374894</v>
      </c>
      <c r="Y2140" s="44"/>
      <c r="Z2140" s="45">
        <v>62.39</v>
      </c>
      <c r="AA2140" s="46">
        <f t="shared" si="9"/>
        <v>-0.04619940005</v>
      </c>
      <c r="AB2140" s="44"/>
      <c r="AC2140" s="45">
        <v>522.1</v>
      </c>
      <c r="AD2140" s="46">
        <f t="shared" si="10"/>
        <v>0.01274123579</v>
      </c>
      <c r="AE2140" s="47"/>
      <c r="AF2140" s="42">
        <v>8355.85</v>
      </c>
      <c r="AG2140" s="46">
        <f t="shared" si="11"/>
        <v>0.0007662239305</v>
      </c>
      <c r="AH2140" s="47"/>
    </row>
    <row r="2141">
      <c r="A2141" s="41">
        <v>42227.0</v>
      </c>
      <c r="B2141" s="45">
        <v>641.1</v>
      </c>
      <c r="C2141" s="43">
        <f t="shared" si="1"/>
        <v>-0.04244912113</v>
      </c>
      <c r="D2141" s="44"/>
      <c r="E2141" s="45">
        <v>546.13</v>
      </c>
      <c r="F2141" s="43">
        <f t="shared" si="2"/>
        <v>0.00003662198785</v>
      </c>
      <c r="G2141" s="44"/>
      <c r="H2141" s="45">
        <v>19.13</v>
      </c>
      <c r="I2141" s="43">
        <f t="shared" si="3"/>
        <v>-0.005213776149</v>
      </c>
      <c r="J2141" s="44"/>
      <c r="K2141" s="45">
        <v>730.89</v>
      </c>
      <c r="L2141" s="43">
        <f t="shared" si="4"/>
        <v>-0.03476997827</v>
      </c>
      <c r="M2141" s="44"/>
      <c r="N2141" s="45">
        <v>179.7</v>
      </c>
      <c r="O2141" s="43">
        <f t="shared" si="5"/>
        <v>0.009224384066</v>
      </c>
      <c r="P2141" s="44"/>
      <c r="Q2141" s="45">
        <v>355.05</v>
      </c>
      <c r="R2141" s="43">
        <f t="shared" si="6"/>
        <v>-0.003233746227</v>
      </c>
      <c r="S2141" s="44"/>
      <c r="T2141" s="45">
        <v>835.2</v>
      </c>
      <c r="U2141" s="43">
        <f t="shared" si="7"/>
        <v>-0.005968741607</v>
      </c>
      <c r="V2141" s="44"/>
      <c r="W2141" s="45">
        <v>129.47</v>
      </c>
      <c r="X2141" s="43">
        <f t="shared" si="8"/>
        <v>-0.001774897252</v>
      </c>
      <c r="Y2141" s="44"/>
      <c r="Z2141" s="45">
        <v>65.34</v>
      </c>
      <c r="AA2141" s="46">
        <f t="shared" si="9"/>
        <v>0.001684920365</v>
      </c>
      <c r="AB2141" s="44"/>
      <c r="AC2141" s="45">
        <v>515.49</v>
      </c>
      <c r="AD2141" s="46">
        <f t="shared" si="10"/>
        <v>-0.03703668645</v>
      </c>
      <c r="AE2141" s="47"/>
      <c r="AF2141" s="42">
        <v>8349.45</v>
      </c>
      <c r="AG2141" s="46">
        <f t="shared" si="11"/>
        <v>-0.01343124439</v>
      </c>
      <c r="AH2141" s="47"/>
    </row>
    <row r="2142">
      <c r="A2142" s="41">
        <v>42226.0</v>
      </c>
      <c r="B2142" s="45">
        <v>668.9</v>
      </c>
      <c r="C2142" s="43">
        <f t="shared" si="1"/>
        <v>-0.004326105054</v>
      </c>
      <c r="D2142" s="44"/>
      <c r="E2142" s="45">
        <v>546.11</v>
      </c>
      <c r="F2142" s="43">
        <f t="shared" si="2"/>
        <v>0.001832811495</v>
      </c>
      <c r="G2142" s="44"/>
      <c r="H2142" s="45">
        <v>19.23</v>
      </c>
      <c r="I2142" s="43">
        <f t="shared" si="3"/>
        <v>-0.04275460321</v>
      </c>
      <c r="J2142" s="44"/>
      <c r="K2142" s="45">
        <v>756.75</v>
      </c>
      <c r="L2142" s="43">
        <f t="shared" si="4"/>
        <v>0.02400569958</v>
      </c>
      <c r="M2142" s="44"/>
      <c r="N2142" s="45">
        <v>178.05</v>
      </c>
      <c r="O2142" s="43">
        <f t="shared" si="5"/>
        <v>0.01175088376</v>
      </c>
      <c r="P2142" s="44"/>
      <c r="Q2142" s="45">
        <v>356.2</v>
      </c>
      <c r="R2142" s="43">
        <f t="shared" si="6"/>
        <v>0.003853569316</v>
      </c>
      <c r="S2142" s="44"/>
      <c r="T2142" s="45">
        <v>840.2</v>
      </c>
      <c r="U2142" s="43">
        <f t="shared" si="7"/>
        <v>-0.01365309781</v>
      </c>
      <c r="V2142" s="44"/>
      <c r="W2142" s="45">
        <v>129.7</v>
      </c>
      <c r="X2142" s="43">
        <f t="shared" si="8"/>
        <v>-0.009973231879</v>
      </c>
      <c r="Y2142" s="44"/>
      <c r="Z2142" s="45">
        <v>65.23</v>
      </c>
      <c r="AA2142" s="46">
        <f t="shared" si="9"/>
        <v>-0.009915419501</v>
      </c>
      <c r="AB2142" s="44"/>
      <c r="AC2142" s="45">
        <v>534.94</v>
      </c>
      <c r="AD2142" s="46">
        <f t="shared" si="10"/>
        <v>0.02148385433</v>
      </c>
      <c r="AE2142" s="47"/>
      <c r="AF2142" s="42">
        <v>8462.35</v>
      </c>
      <c r="AG2142" s="46">
        <f t="shared" si="11"/>
        <v>-0.007446489102</v>
      </c>
      <c r="AH2142" s="47"/>
    </row>
    <row r="2143">
      <c r="A2143" s="41">
        <v>42223.0</v>
      </c>
      <c r="B2143" s="45">
        <v>671.8</v>
      </c>
      <c r="C2143" s="43">
        <f t="shared" si="1"/>
        <v>0.0008190313551</v>
      </c>
      <c r="D2143" s="44"/>
      <c r="E2143" s="45">
        <v>545.11</v>
      </c>
      <c r="F2143" s="43">
        <f t="shared" si="2"/>
        <v>-0.003022340125</v>
      </c>
      <c r="G2143" s="44"/>
      <c r="H2143" s="45">
        <v>20.07</v>
      </c>
      <c r="I2143" s="43">
        <f t="shared" si="3"/>
        <v>0.03292269995</v>
      </c>
      <c r="J2143" s="44"/>
      <c r="K2143" s="45">
        <v>738.8</v>
      </c>
      <c r="L2143" s="43">
        <f t="shared" si="4"/>
        <v>0.0007582733397</v>
      </c>
      <c r="M2143" s="44"/>
      <c r="N2143" s="45">
        <v>175.97</v>
      </c>
      <c r="O2143" s="43">
        <f t="shared" si="5"/>
        <v>-0.01186320545</v>
      </c>
      <c r="P2143" s="44"/>
      <c r="Q2143" s="45">
        <v>354.83</v>
      </c>
      <c r="R2143" s="43">
        <f t="shared" si="6"/>
        <v>0.02320779265</v>
      </c>
      <c r="S2143" s="44"/>
      <c r="T2143" s="45">
        <v>851.75</v>
      </c>
      <c r="U2143" s="43">
        <f t="shared" si="7"/>
        <v>-0.01855297626</v>
      </c>
      <c r="V2143" s="44"/>
      <c r="W2143" s="45">
        <v>131.0</v>
      </c>
      <c r="X2143" s="43">
        <f t="shared" si="8"/>
        <v>-0.02376125367</v>
      </c>
      <c r="Y2143" s="44"/>
      <c r="Z2143" s="45">
        <v>65.88</v>
      </c>
      <c r="AA2143" s="46">
        <f t="shared" si="9"/>
        <v>0.03742511915</v>
      </c>
      <c r="AB2143" s="44"/>
      <c r="AC2143" s="45">
        <v>523.57</v>
      </c>
      <c r="AD2143" s="46">
        <f t="shared" si="10"/>
        <v>0.00921011173</v>
      </c>
      <c r="AE2143" s="47"/>
      <c r="AF2143" s="42">
        <v>8525.6</v>
      </c>
      <c r="AG2143" s="46">
        <f t="shared" si="11"/>
        <v>-0.004564027068</v>
      </c>
      <c r="AH2143" s="47"/>
    </row>
    <row r="2144">
      <c r="A2144" s="41">
        <v>42222.0</v>
      </c>
      <c r="B2144" s="45">
        <v>671.25</v>
      </c>
      <c r="C2144" s="43">
        <f t="shared" si="1"/>
        <v>-0.01442066033</v>
      </c>
      <c r="D2144" s="44"/>
      <c r="E2144" s="45">
        <v>546.76</v>
      </c>
      <c r="F2144" s="43">
        <f t="shared" si="2"/>
        <v>0.003426009855</v>
      </c>
      <c r="G2144" s="44"/>
      <c r="H2144" s="45">
        <v>19.42</v>
      </c>
      <c r="I2144" s="43">
        <f t="shared" si="3"/>
        <v>-0.004623691772</v>
      </c>
      <c r="J2144" s="44"/>
      <c r="K2144" s="45">
        <v>738.24</v>
      </c>
      <c r="L2144" s="43">
        <f t="shared" si="4"/>
        <v>-0.01312063392</v>
      </c>
      <c r="M2144" s="44"/>
      <c r="N2144" s="45">
        <v>178.07</v>
      </c>
      <c r="O2144" s="43">
        <f t="shared" si="5"/>
        <v>-0.01852780627</v>
      </c>
      <c r="P2144" s="44"/>
      <c r="Q2144" s="45">
        <v>346.69</v>
      </c>
      <c r="R2144" s="43">
        <f t="shared" si="6"/>
        <v>0.0011544346</v>
      </c>
      <c r="S2144" s="44"/>
      <c r="T2144" s="45">
        <v>867.7</v>
      </c>
      <c r="U2144" s="43">
        <f t="shared" si="7"/>
        <v>0.002769765187</v>
      </c>
      <c r="V2144" s="44"/>
      <c r="W2144" s="45">
        <v>134.15</v>
      </c>
      <c r="X2144" s="43">
        <f t="shared" si="8"/>
        <v>0.0006711159418</v>
      </c>
      <c r="Y2144" s="44"/>
      <c r="Z2144" s="45">
        <v>63.46</v>
      </c>
      <c r="AA2144" s="46">
        <f t="shared" si="9"/>
        <v>-0.0247464188</v>
      </c>
      <c r="AB2144" s="44"/>
      <c r="AC2144" s="45">
        <v>518.77</v>
      </c>
      <c r="AD2144" s="46">
        <f t="shared" si="10"/>
        <v>-0.02085018353</v>
      </c>
      <c r="AE2144" s="47"/>
      <c r="AF2144" s="42">
        <v>8564.6</v>
      </c>
      <c r="AG2144" s="46">
        <f t="shared" si="11"/>
        <v>-0.002804135165</v>
      </c>
      <c r="AH2144" s="47"/>
    </row>
    <row r="2145">
      <c r="A2145" s="41">
        <v>42221.0</v>
      </c>
      <c r="B2145" s="45">
        <v>681.0</v>
      </c>
      <c r="C2145" s="43">
        <f t="shared" si="1"/>
        <v>0.01308077625</v>
      </c>
      <c r="D2145" s="44"/>
      <c r="E2145" s="45">
        <v>544.89</v>
      </c>
      <c r="F2145" s="43">
        <f t="shared" si="2"/>
        <v>0.005281038302</v>
      </c>
      <c r="G2145" s="44"/>
      <c r="H2145" s="45">
        <v>19.51</v>
      </c>
      <c r="I2145" s="43">
        <f t="shared" si="3"/>
        <v>-0.03623949654</v>
      </c>
      <c r="J2145" s="44"/>
      <c r="K2145" s="45">
        <v>747.99</v>
      </c>
      <c r="L2145" s="43">
        <f t="shared" si="4"/>
        <v>-0.01858319316</v>
      </c>
      <c r="M2145" s="44"/>
      <c r="N2145" s="45">
        <v>181.4</v>
      </c>
      <c r="O2145" s="43">
        <f t="shared" si="5"/>
        <v>-0.004949144004</v>
      </c>
      <c r="P2145" s="44"/>
      <c r="Q2145" s="45">
        <v>346.29</v>
      </c>
      <c r="R2145" s="43">
        <f t="shared" si="6"/>
        <v>0.02278202448</v>
      </c>
      <c r="S2145" s="44"/>
      <c r="T2145" s="45">
        <v>865.3</v>
      </c>
      <c r="U2145" s="43">
        <f t="shared" si="7"/>
        <v>0.03009112927</v>
      </c>
      <c r="V2145" s="44"/>
      <c r="W2145" s="45">
        <v>134.06</v>
      </c>
      <c r="X2145" s="43">
        <f t="shared" si="8"/>
        <v>-0.0195012828</v>
      </c>
      <c r="Y2145" s="44"/>
      <c r="Z2145" s="45">
        <v>65.05</v>
      </c>
      <c r="AA2145" s="46">
        <f t="shared" si="9"/>
        <v>0.02853549817</v>
      </c>
      <c r="AB2145" s="44"/>
      <c r="AC2145" s="45">
        <v>529.7</v>
      </c>
      <c r="AD2145" s="46">
        <f t="shared" si="10"/>
        <v>0.0200601647</v>
      </c>
      <c r="AE2145" s="47"/>
      <c r="AF2145" s="42">
        <v>8588.65</v>
      </c>
      <c r="AG2145" s="46">
        <f t="shared" si="11"/>
        <v>0.002413066697</v>
      </c>
      <c r="AH2145" s="47"/>
    </row>
    <row r="2146">
      <c r="A2146" s="41">
        <v>42220.0</v>
      </c>
      <c r="B2146" s="45">
        <v>672.15</v>
      </c>
      <c r="C2146" s="43">
        <f t="shared" si="1"/>
        <v>0.01544258574</v>
      </c>
      <c r="D2146" s="44"/>
      <c r="E2146" s="45">
        <v>542.02</v>
      </c>
      <c r="F2146" s="43">
        <f t="shared" si="2"/>
        <v>-0.008194809296</v>
      </c>
      <c r="G2146" s="44"/>
      <c r="H2146" s="45">
        <v>20.23</v>
      </c>
      <c r="I2146" s="43">
        <f t="shared" si="3"/>
        <v>0.03623949654</v>
      </c>
      <c r="J2146" s="44"/>
      <c r="K2146" s="45">
        <v>762.02</v>
      </c>
      <c r="L2146" s="43">
        <f t="shared" si="4"/>
        <v>-0.03785599824</v>
      </c>
      <c r="M2146" s="44"/>
      <c r="N2146" s="45">
        <v>182.3</v>
      </c>
      <c r="O2146" s="43">
        <f t="shared" si="5"/>
        <v>0.008926170898</v>
      </c>
      <c r="P2146" s="44"/>
      <c r="Q2146" s="45">
        <v>338.49</v>
      </c>
      <c r="R2146" s="43">
        <f t="shared" si="6"/>
        <v>0.0141023401</v>
      </c>
      <c r="S2146" s="44"/>
      <c r="T2146" s="45">
        <v>839.65</v>
      </c>
      <c r="U2146" s="43">
        <f t="shared" si="7"/>
        <v>-0.005878004159</v>
      </c>
      <c r="V2146" s="44"/>
      <c r="W2146" s="45">
        <v>136.7</v>
      </c>
      <c r="X2146" s="43">
        <f t="shared" si="8"/>
        <v>0.001977081155</v>
      </c>
      <c r="Y2146" s="44"/>
      <c r="Z2146" s="45">
        <v>63.22</v>
      </c>
      <c r="AA2146" s="46">
        <f t="shared" si="9"/>
        <v>0.002375486112</v>
      </c>
      <c r="AB2146" s="44"/>
      <c r="AC2146" s="45">
        <v>519.18</v>
      </c>
      <c r="AD2146" s="46">
        <f t="shared" si="10"/>
        <v>-0.02613943961</v>
      </c>
      <c r="AE2146" s="47"/>
      <c r="AF2146" s="42">
        <v>8567.95</v>
      </c>
      <c r="AG2146" s="46">
        <f t="shared" si="11"/>
        <v>0.005976072594</v>
      </c>
      <c r="AH2146" s="47"/>
    </row>
    <row r="2147">
      <c r="A2147" s="41">
        <v>42219.0</v>
      </c>
      <c r="B2147" s="45">
        <v>661.85</v>
      </c>
      <c r="C2147" s="43">
        <f t="shared" si="1"/>
        <v>-0.03079684029</v>
      </c>
      <c r="D2147" s="44"/>
      <c r="E2147" s="45">
        <v>546.48</v>
      </c>
      <c r="F2147" s="43">
        <f t="shared" si="2"/>
        <v>-0.01473139158</v>
      </c>
      <c r="G2147" s="44"/>
      <c r="H2147" s="45">
        <v>19.51</v>
      </c>
      <c r="I2147" s="43">
        <f t="shared" si="3"/>
        <v>0.04776557392</v>
      </c>
      <c r="J2147" s="44"/>
      <c r="K2147" s="45">
        <v>791.42</v>
      </c>
      <c r="L2147" s="43">
        <f t="shared" si="4"/>
        <v>0.01371470423</v>
      </c>
      <c r="M2147" s="44"/>
      <c r="N2147" s="45">
        <v>180.68</v>
      </c>
      <c r="O2147" s="43">
        <f t="shared" si="5"/>
        <v>-0.002597906555</v>
      </c>
      <c r="P2147" s="44"/>
      <c r="Q2147" s="45">
        <v>333.75</v>
      </c>
      <c r="R2147" s="43">
        <f t="shared" si="6"/>
        <v>-0.001018208042</v>
      </c>
      <c r="S2147" s="44"/>
      <c r="T2147" s="45">
        <v>844.6</v>
      </c>
      <c r="U2147" s="43">
        <f t="shared" si="7"/>
        <v>0.01418970926</v>
      </c>
      <c r="V2147" s="44"/>
      <c r="W2147" s="45">
        <v>136.43</v>
      </c>
      <c r="X2147" s="43">
        <f t="shared" si="8"/>
        <v>-0.01216639784</v>
      </c>
      <c r="Y2147" s="44"/>
      <c r="Z2147" s="45">
        <v>63.07</v>
      </c>
      <c r="AA2147" s="46">
        <f t="shared" si="9"/>
        <v>0.00604327539</v>
      </c>
      <c r="AB2147" s="44"/>
      <c r="AC2147" s="45">
        <v>532.93</v>
      </c>
      <c r="AD2147" s="46">
        <f t="shared" si="10"/>
        <v>0.004419335643</v>
      </c>
      <c r="AE2147" s="47"/>
      <c r="AF2147" s="42">
        <v>8516.9</v>
      </c>
      <c r="AG2147" s="46">
        <f t="shared" si="11"/>
        <v>-0.003065662031</v>
      </c>
      <c r="AH2147" s="47"/>
    </row>
    <row r="2148">
      <c r="A2148" s="41">
        <v>42216.0</v>
      </c>
      <c r="B2148" s="45">
        <v>682.55</v>
      </c>
      <c r="C2148" s="43">
        <f t="shared" si="1"/>
        <v>0.09048701933</v>
      </c>
      <c r="D2148" s="44"/>
      <c r="E2148" s="45">
        <v>554.59</v>
      </c>
      <c r="F2148" s="43">
        <f t="shared" si="2"/>
        <v>0.0009922156989</v>
      </c>
      <c r="G2148" s="44"/>
      <c r="H2148" s="45">
        <v>18.6</v>
      </c>
      <c r="I2148" s="43">
        <f t="shared" si="3"/>
        <v>0.04903212892</v>
      </c>
      <c r="J2148" s="44"/>
      <c r="K2148" s="45">
        <v>780.64</v>
      </c>
      <c r="L2148" s="43">
        <f t="shared" si="4"/>
        <v>0.009020372949</v>
      </c>
      <c r="M2148" s="44"/>
      <c r="N2148" s="45">
        <v>181.15</v>
      </c>
      <c r="O2148" s="43">
        <f t="shared" si="5"/>
        <v>0.008593261473</v>
      </c>
      <c r="P2148" s="44"/>
      <c r="Q2148" s="45">
        <v>334.09</v>
      </c>
      <c r="R2148" s="43">
        <f t="shared" si="6"/>
        <v>0.006727358164</v>
      </c>
      <c r="S2148" s="44"/>
      <c r="T2148" s="45">
        <v>832.7</v>
      </c>
      <c r="U2148" s="43">
        <f t="shared" si="7"/>
        <v>0.02056549777</v>
      </c>
      <c r="V2148" s="44"/>
      <c r="W2148" s="45">
        <v>138.1</v>
      </c>
      <c r="X2148" s="43">
        <f t="shared" si="8"/>
        <v>-0.004191060402</v>
      </c>
      <c r="Y2148" s="44"/>
      <c r="Z2148" s="45">
        <v>62.69</v>
      </c>
      <c r="AA2148" s="46">
        <f t="shared" si="9"/>
        <v>0.001276935529</v>
      </c>
      <c r="AB2148" s="44"/>
      <c r="AC2148" s="45">
        <v>530.58</v>
      </c>
      <c r="AD2148" s="46">
        <f t="shared" si="10"/>
        <v>0.009848937524</v>
      </c>
      <c r="AE2148" s="47"/>
      <c r="AF2148" s="42">
        <v>8543.05</v>
      </c>
      <c r="AG2148" s="46">
        <f t="shared" si="11"/>
        <v>0.001194666309</v>
      </c>
      <c r="AH2148" s="47"/>
    </row>
    <row r="2149">
      <c r="A2149" s="41">
        <v>42215.0</v>
      </c>
      <c r="B2149" s="45">
        <v>623.5</v>
      </c>
      <c r="C2149" s="43">
        <f t="shared" si="1"/>
        <v>0.002891103845</v>
      </c>
      <c r="D2149" s="44"/>
      <c r="E2149" s="45">
        <v>554.04</v>
      </c>
      <c r="F2149" s="43">
        <f t="shared" si="2"/>
        <v>0.001987389767</v>
      </c>
      <c r="G2149" s="44"/>
      <c r="H2149" s="45">
        <v>17.71</v>
      </c>
      <c r="I2149" s="43">
        <f t="shared" si="3"/>
        <v>-0.0162423061</v>
      </c>
      <c r="J2149" s="44"/>
      <c r="K2149" s="45">
        <v>773.63</v>
      </c>
      <c r="L2149" s="43">
        <f t="shared" si="4"/>
        <v>0.009167704775</v>
      </c>
      <c r="M2149" s="44"/>
      <c r="N2149" s="45">
        <v>179.6</v>
      </c>
      <c r="O2149" s="43">
        <f t="shared" si="5"/>
        <v>0.008667746144</v>
      </c>
      <c r="P2149" s="44"/>
      <c r="Q2149" s="45">
        <v>331.85</v>
      </c>
      <c r="R2149" s="43">
        <f t="shared" si="6"/>
        <v>0.01852214567</v>
      </c>
      <c r="S2149" s="44"/>
      <c r="T2149" s="45">
        <v>815.75</v>
      </c>
      <c r="U2149" s="43">
        <f t="shared" si="7"/>
        <v>0.0003678273705</v>
      </c>
      <c r="V2149" s="44"/>
      <c r="W2149" s="45">
        <v>138.68</v>
      </c>
      <c r="X2149" s="43">
        <f t="shared" si="8"/>
        <v>0.02956457093</v>
      </c>
      <c r="Y2149" s="44"/>
      <c r="Z2149" s="45">
        <v>62.61</v>
      </c>
      <c r="AA2149" s="46">
        <f t="shared" si="9"/>
        <v>0.02818456725</v>
      </c>
      <c r="AB2149" s="44"/>
      <c r="AC2149" s="45">
        <v>525.38</v>
      </c>
      <c r="AD2149" s="46">
        <f t="shared" si="10"/>
        <v>0.0005902232548</v>
      </c>
      <c r="AE2149" s="47"/>
      <c r="AF2149" s="42">
        <v>8532.85</v>
      </c>
      <c r="AG2149" s="46">
        <f t="shared" si="11"/>
        <v>0.01309983846</v>
      </c>
      <c r="AH2149" s="47"/>
    </row>
    <row r="2150">
      <c r="A2150" s="41">
        <v>42214.0</v>
      </c>
      <c r="B2150" s="45">
        <v>621.7</v>
      </c>
      <c r="C2150" s="43">
        <f t="shared" si="1"/>
        <v>0.003948592906</v>
      </c>
      <c r="D2150" s="44"/>
      <c r="E2150" s="45">
        <v>552.94</v>
      </c>
      <c r="F2150" s="43">
        <f t="shared" si="2"/>
        <v>-0.0001446706936</v>
      </c>
      <c r="G2150" s="44"/>
      <c r="H2150" s="45">
        <v>18.0</v>
      </c>
      <c r="I2150" s="43">
        <f t="shared" si="3"/>
        <v>-0.004987541511</v>
      </c>
      <c r="J2150" s="44"/>
      <c r="K2150" s="45">
        <v>766.57</v>
      </c>
      <c r="L2150" s="43">
        <f t="shared" si="4"/>
        <v>0.01506258434</v>
      </c>
      <c r="M2150" s="44"/>
      <c r="N2150" s="45">
        <v>178.05</v>
      </c>
      <c r="O2150" s="43">
        <f t="shared" si="5"/>
        <v>-0.006438090817</v>
      </c>
      <c r="P2150" s="44"/>
      <c r="Q2150" s="45">
        <v>325.76</v>
      </c>
      <c r="R2150" s="43">
        <f t="shared" si="6"/>
        <v>-0.003676925334</v>
      </c>
      <c r="S2150" s="44"/>
      <c r="T2150" s="45">
        <v>815.45</v>
      </c>
      <c r="U2150" s="43">
        <f t="shared" si="7"/>
        <v>-0.01491066179</v>
      </c>
      <c r="V2150" s="44"/>
      <c r="W2150" s="45">
        <v>134.64</v>
      </c>
      <c r="X2150" s="43">
        <f t="shared" si="8"/>
        <v>-0.008284071043</v>
      </c>
      <c r="Y2150" s="44"/>
      <c r="Z2150" s="45">
        <v>60.87</v>
      </c>
      <c r="AA2150" s="46">
        <f t="shared" si="9"/>
        <v>-0.001313413421</v>
      </c>
      <c r="AB2150" s="44"/>
      <c r="AC2150" s="45">
        <v>525.07</v>
      </c>
      <c r="AD2150" s="46">
        <f t="shared" si="10"/>
        <v>0.0129387749</v>
      </c>
      <c r="AE2150" s="47"/>
      <c r="AF2150" s="42">
        <v>8421.8</v>
      </c>
      <c r="AG2150" s="46">
        <f t="shared" si="11"/>
        <v>0.005566534287</v>
      </c>
      <c r="AH2150" s="47"/>
    </row>
    <row r="2151">
      <c r="A2151" s="41">
        <v>42213.0</v>
      </c>
      <c r="B2151" s="45">
        <v>619.25</v>
      </c>
      <c r="C2151" s="43">
        <f t="shared" si="1"/>
        <v>0.007212056705</v>
      </c>
      <c r="D2151" s="44"/>
      <c r="E2151" s="45">
        <v>553.02</v>
      </c>
      <c r="F2151" s="43">
        <f t="shared" si="2"/>
        <v>0.01147566993</v>
      </c>
      <c r="G2151" s="44"/>
      <c r="H2151" s="45">
        <v>18.09</v>
      </c>
      <c r="I2151" s="43">
        <f t="shared" si="3"/>
        <v>0.007769184473</v>
      </c>
      <c r="J2151" s="44"/>
      <c r="K2151" s="45">
        <v>755.11</v>
      </c>
      <c r="L2151" s="43">
        <f t="shared" si="4"/>
        <v>0.003861187964</v>
      </c>
      <c r="M2151" s="44"/>
      <c r="N2151" s="45">
        <v>179.2</v>
      </c>
      <c r="O2151" s="43">
        <f t="shared" si="5"/>
        <v>-0.0004463289518</v>
      </c>
      <c r="P2151" s="44"/>
      <c r="Q2151" s="45">
        <v>326.96</v>
      </c>
      <c r="R2151" s="43">
        <f t="shared" si="6"/>
        <v>-0.02426284138</v>
      </c>
      <c r="S2151" s="44"/>
      <c r="T2151" s="45">
        <v>827.7</v>
      </c>
      <c r="U2151" s="43">
        <f t="shared" si="7"/>
        <v>-0.06206627592</v>
      </c>
      <c r="V2151" s="44"/>
      <c r="W2151" s="45">
        <v>135.76</v>
      </c>
      <c r="X2151" s="43">
        <f t="shared" si="8"/>
        <v>-0.002354327162</v>
      </c>
      <c r="Y2151" s="44"/>
      <c r="Z2151" s="45">
        <v>60.95</v>
      </c>
      <c r="AA2151" s="46">
        <f t="shared" si="9"/>
        <v>-0.00556284157</v>
      </c>
      <c r="AB2151" s="44"/>
      <c r="AC2151" s="45">
        <v>518.32</v>
      </c>
      <c r="AD2151" s="46">
        <f t="shared" si="10"/>
        <v>0.02932692606</v>
      </c>
      <c r="AE2151" s="47"/>
      <c r="AF2151" s="42">
        <v>8375.05</v>
      </c>
      <c r="AG2151" s="46">
        <f t="shared" si="11"/>
        <v>0.004553608414</v>
      </c>
      <c r="AH2151" s="47"/>
    </row>
    <row r="2152">
      <c r="A2152" s="41">
        <v>42212.0</v>
      </c>
      <c r="B2152" s="45">
        <v>614.8</v>
      </c>
      <c r="C2152" s="43">
        <f t="shared" si="1"/>
        <v>-0.0194102659</v>
      </c>
      <c r="D2152" s="44"/>
      <c r="E2152" s="45">
        <v>546.71</v>
      </c>
      <c r="F2152" s="43">
        <f t="shared" si="2"/>
        <v>-0.01087876838</v>
      </c>
      <c r="G2152" s="44"/>
      <c r="H2152" s="45">
        <v>17.95</v>
      </c>
      <c r="I2152" s="43">
        <f t="shared" si="3"/>
        <v>-0.01985724375</v>
      </c>
      <c r="J2152" s="44"/>
      <c r="K2152" s="45">
        <v>752.2</v>
      </c>
      <c r="L2152" s="43">
        <f t="shared" si="4"/>
        <v>-0.01201211676</v>
      </c>
      <c r="M2152" s="44"/>
      <c r="N2152" s="45">
        <v>179.28</v>
      </c>
      <c r="O2152" s="43">
        <f t="shared" si="5"/>
        <v>0.006322937441</v>
      </c>
      <c r="P2152" s="44"/>
      <c r="Q2152" s="45">
        <v>334.99</v>
      </c>
      <c r="R2152" s="43">
        <f t="shared" si="6"/>
        <v>0.01567491516</v>
      </c>
      <c r="S2152" s="44"/>
      <c r="T2152" s="45">
        <v>880.7</v>
      </c>
      <c r="U2152" s="43">
        <f t="shared" si="7"/>
        <v>-0.01850602635</v>
      </c>
      <c r="V2152" s="44"/>
      <c r="W2152" s="45">
        <v>136.08</v>
      </c>
      <c r="X2152" s="43">
        <f t="shared" si="8"/>
        <v>-0.01401073707</v>
      </c>
      <c r="Y2152" s="44"/>
      <c r="Z2152" s="45">
        <v>61.29</v>
      </c>
      <c r="AA2152" s="46">
        <f t="shared" si="9"/>
        <v>-0.01522050108</v>
      </c>
      <c r="AB2152" s="44"/>
      <c r="AC2152" s="45">
        <v>503.34</v>
      </c>
      <c r="AD2152" s="46">
        <f t="shared" si="10"/>
        <v>-0.01267414064</v>
      </c>
      <c r="AE2152" s="47"/>
      <c r="AF2152" s="42">
        <v>8337.0</v>
      </c>
      <c r="AG2152" s="46">
        <f t="shared" si="11"/>
        <v>-0.002874597739</v>
      </c>
      <c r="AH2152" s="47"/>
    </row>
    <row r="2153">
      <c r="A2153" s="41">
        <v>42209.0</v>
      </c>
      <c r="B2153" s="45">
        <v>626.85</v>
      </c>
      <c r="C2153" s="43">
        <f t="shared" si="1"/>
        <v>0.01957293365</v>
      </c>
      <c r="D2153" s="44"/>
      <c r="E2153" s="45">
        <v>552.69</v>
      </c>
      <c r="F2153" s="43">
        <f t="shared" si="2"/>
        <v>-0.00005427850301</v>
      </c>
      <c r="G2153" s="44"/>
      <c r="H2153" s="45">
        <v>18.31</v>
      </c>
      <c r="I2153" s="43">
        <f t="shared" si="3"/>
        <v>0.004378769996</v>
      </c>
      <c r="J2153" s="44"/>
      <c r="K2153" s="45">
        <v>761.29</v>
      </c>
      <c r="L2153" s="43">
        <f t="shared" si="4"/>
        <v>-0.0112592621</v>
      </c>
      <c r="M2153" s="44"/>
      <c r="N2153" s="45">
        <v>178.15</v>
      </c>
      <c r="O2153" s="43">
        <f t="shared" si="5"/>
        <v>-0.01171888411</v>
      </c>
      <c r="P2153" s="44"/>
      <c r="Q2153" s="45">
        <v>329.78</v>
      </c>
      <c r="R2153" s="43">
        <f t="shared" si="6"/>
        <v>0.03543143118</v>
      </c>
      <c r="S2153" s="44"/>
      <c r="T2153" s="45">
        <v>897.15</v>
      </c>
      <c r="U2153" s="43">
        <f t="shared" si="7"/>
        <v>-0.004337677806</v>
      </c>
      <c r="V2153" s="44"/>
      <c r="W2153" s="45">
        <v>138.0</v>
      </c>
      <c r="X2153" s="43">
        <f t="shared" si="8"/>
        <v>-0.0008691873646</v>
      </c>
      <c r="Y2153" s="44"/>
      <c r="Z2153" s="45">
        <v>62.23</v>
      </c>
      <c r="AA2153" s="46">
        <f t="shared" si="9"/>
        <v>-0.05106026065</v>
      </c>
      <c r="AB2153" s="44"/>
      <c r="AC2153" s="45">
        <v>509.76</v>
      </c>
      <c r="AD2153" s="46">
        <f t="shared" si="10"/>
        <v>-0.02182920871</v>
      </c>
      <c r="AE2153" s="47"/>
      <c r="AF2153" s="42">
        <v>8361.0</v>
      </c>
      <c r="AG2153" s="46">
        <f t="shared" si="11"/>
        <v>-0.01902021201</v>
      </c>
      <c r="AH2153" s="47"/>
    </row>
    <row r="2154">
      <c r="A2154" s="41">
        <v>42208.0</v>
      </c>
      <c r="B2154" s="45">
        <v>614.7</v>
      </c>
      <c r="C2154" s="43">
        <f t="shared" si="1"/>
        <v>0.01838830338</v>
      </c>
      <c r="D2154" s="44"/>
      <c r="E2154" s="45">
        <v>552.72</v>
      </c>
      <c r="F2154" s="43">
        <f t="shared" si="2"/>
        <v>-0.005844805036</v>
      </c>
      <c r="G2154" s="44"/>
      <c r="H2154" s="45">
        <v>18.23</v>
      </c>
      <c r="I2154" s="43">
        <f t="shared" si="3"/>
        <v>-0.00656098581</v>
      </c>
      <c r="J2154" s="44"/>
      <c r="K2154" s="45">
        <v>769.91</v>
      </c>
      <c r="L2154" s="43">
        <f t="shared" si="4"/>
        <v>-0.008574529563</v>
      </c>
      <c r="M2154" s="44"/>
      <c r="N2154" s="45">
        <v>180.25</v>
      </c>
      <c r="O2154" s="43">
        <f t="shared" si="5"/>
        <v>-0.006359761516</v>
      </c>
      <c r="P2154" s="44"/>
      <c r="Q2154" s="45">
        <v>318.3</v>
      </c>
      <c r="R2154" s="43">
        <f t="shared" si="6"/>
        <v>0.007062265307</v>
      </c>
      <c r="S2154" s="44"/>
      <c r="T2154" s="45">
        <v>901.05</v>
      </c>
      <c r="U2154" s="43">
        <f t="shared" si="7"/>
        <v>0.01357600672</v>
      </c>
      <c r="V2154" s="44"/>
      <c r="W2154" s="45">
        <v>138.12</v>
      </c>
      <c r="X2154" s="43">
        <f t="shared" si="8"/>
        <v>-0.01001341076</v>
      </c>
      <c r="Y2154" s="44"/>
      <c r="Z2154" s="45">
        <v>65.49</v>
      </c>
      <c r="AA2154" s="46">
        <f t="shared" si="9"/>
        <v>-0.02085297684</v>
      </c>
      <c r="AB2154" s="44"/>
      <c r="AC2154" s="45">
        <v>521.01</v>
      </c>
      <c r="AD2154" s="46">
        <f t="shared" si="10"/>
        <v>-0.01616392961</v>
      </c>
      <c r="AE2154" s="47"/>
      <c r="AF2154" s="42">
        <v>8521.55</v>
      </c>
      <c r="AG2154" s="46">
        <f t="shared" si="11"/>
        <v>-0.007977203661</v>
      </c>
      <c r="AH2154" s="47"/>
    </row>
    <row r="2155">
      <c r="A2155" s="41">
        <v>42207.0</v>
      </c>
      <c r="B2155" s="45">
        <v>603.5</v>
      </c>
      <c r="C2155" s="43">
        <f t="shared" si="1"/>
        <v>0.001326480049</v>
      </c>
      <c r="D2155" s="44"/>
      <c r="E2155" s="45">
        <v>555.96</v>
      </c>
      <c r="F2155" s="43">
        <f t="shared" si="2"/>
        <v>0.01476783772</v>
      </c>
      <c r="G2155" s="44"/>
      <c r="H2155" s="45">
        <v>18.35</v>
      </c>
      <c r="I2155" s="43">
        <f t="shared" si="3"/>
        <v>0.01427027509</v>
      </c>
      <c r="J2155" s="44"/>
      <c r="K2155" s="45">
        <v>776.54</v>
      </c>
      <c r="L2155" s="43">
        <f t="shared" si="4"/>
        <v>-0.005214700284</v>
      </c>
      <c r="M2155" s="44"/>
      <c r="N2155" s="45">
        <v>181.4</v>
      </c>
      <c r="O2155" s="43">
        <f t="shared" si="5"/>
        <v>0.001931301469</v>
      </c>
      <c r="P2155" s="44"/>
      <c r="Q2155" s="45">
        <v>316.06</v>
      </c>
      <c r="R2155" s="43">
        <f t="shared" si="6"/>
        <v>-0.006213648972</v>
      </c>
      <c r="S2155" s="44"/>
      <c r="T2155" s="45">
        <v>888.9</v>
      </c>
      <c r="U2155" s="43">
        <f t="shared" si="7"/>
        <v>0.0239082426</v>
      </c>
      <c r="V2155" s="44"/>
      <c r="W2155" s="45">
        <v>139.51</v>
      </c>
      <c r="X2155" s="43">
        <f t="shared" si="8"/>
        <v>0.0105203449</v>
      </c>
      <c r="Y2155" s="44"/>
      <c r="Z2155" s="45">
        <v>66.87</v>
      </c>
      <c r="AA2155" s="46">
        <f t="shared" si="9"/>
        <v>0.009767903947</v>
      </c>
      <c r="AB2155" s="44"/>
      <c r="AC2155" s="45">
        <v>529.5</v>
      </c>
      <c r="AD2155" s="46">
        <f t="shared" si="10"/>
        <v>-0.0523899544</v>
      </c>
      <c r="AE2155" s="47"/>
      <c r="AF2155" s="42">
        <v>8589.8</v>
      </c>
      <c r="AG2155" s="46">
        <f t="shared" si="11"/>
        <v>-0.005074532032</v>
      </c>
      <c r="AH2155" s="47"/>
    </row>
    <row r="2156">
      <c r="A2156" s="41">
        <v>42206.0</v>
      </c>
      <c r="B2156" s="45">
        <v>602.7</v>
      </c>
      <c r="C2156" s="43">
        <f t="shared" si="1"/>
        <v>-0.005377913925</v>
      </c>
      <c r="D2156" s="44"/>
      <c r="E2156" s="45">
        <v>547.81</v>
      </c>
      <c r="F2156" s="43">
        <f t="shared" si="2"/>
        <v>-0.01554097571</v>
      </c>
      <c r="G2156" s="44"/>
      <c r="H2156" s="45">
        <v>18.09</v>
      </c>
      <c r="I2156" s="43">
        <f t="shared" si="3"/>
        <v>0.04407493022</v>
      </c>
      <c r="J2156" s="44"/>
      <c r="K2156" s="45">
        <v>780.6</v>
      </c>
      <c r="L2156" s="43">
        <f t="shared" si="4"/>
        <v>-0.0242238201</v>
      </c>
      <c r="M2156" s="44"/>
      <c r="N2156" s="45">
        <v>181.05</v>
      </c>
      <c r="O2156" s="43">
        <f t="shared" si="5"/>
        <v>-0.004573892745</v>
      </c>
      <c r="P2156" s="44"/>
      <c r="Q2156" s="45">
        <v>318.03</v>
      </c>
      <c r="R2156" s="43">
        <f t="shared" si="6"/>
        <v>-0.01401943186</v>
      </c>
      <c r="S2156" s="44"/>
      <c r="T2156" s="45">
        <v>867.9</v>
      </c>
      <c r="U2156" s="43">
        <f t="shared" si="7"/>
        <v>-0.006145383037</v>
      </c>
      <c r="V2156" s="44"/>
      <c r="W2156" s="45">
        <v>138.05</v>
      </c>
      <c r="X2156" s="43">
        <f t="shared" si="8"/>
        <v>0.01739047188</v>
      </c>
      <c r="Y2156" s="44"/>
      <c r="Z2156" s="45">
        <v>66.22</v>
      </c>
      <c r="AA2156" s="46">
        <f t="shared" si="9"/>
        <v>-0.01305246946</v>
      </c>
      <c r="AB2156" s="44"/>
      <c r="AC2156" s="45">
        <v>557.98</v>
      </c>
      <c r="AD2156" s="46">
        <f t="shared" si="10"/>
        <v>-0.0221024036</v>
      </c>
      <c r="AE2156" s="47"/>
      <c r="AF2156" s="42">
        <v>8633.5</v>
      </c>
      <c r="AG2156" s="46">
        <f t="shared" si="11"/>
        <v>0.01212510376</v>
      </c>
      <c r="AH2156" s="47"/>
    </row>
    <row r="2157">
      <c r="A2157" s="41">
        <v>42205.0</v>
      </c>
      <c r="B2157" s="45">
        <v>605.95</v>
      </c>
      <c r="C2157" s="43">
        <f t="shared" si="1"/>
        <v>-0.004774457539</v>
      </c>
      <c r="D2157" s="44"/>
      <c r="E2157" s="45">
        <v>556.39</v>
      </c>
      <c r="F2157" s="43">
        <f t="shared" si="2"/>
        <v>0.004232600899</v>
      </c>
      <c r="G2157" s="44"/>
      <c r="H2157" s="45">
        <v>17.31</v>
      </c>
      <c r="I2157" s="43">
        <f t="shared" si="3"/>
        <v>-0.02228027039</v>
      </c>
      <c r="J2157" s="44"/>
      <c r="K2157" s="45">
        <v>799.74</v>
      </c>
      <c r="L2157" s="43">
        <f t="shared" si="4"/>
        <v>-0.007722623204</v>
      </c>
      <c r="M2157" s="44"/>
      <c r="N2157" s="45">
        <v>181.88</v>
      </c>
      <c r="O2157" s="43">
        <f t="shared" si="5"/>
        <v>-0.04383482548</v>
      </c>
      <c r="P2157" s="44"/>
      <c r="Q2157" s="45">
        <v>322.52</v>
      </c>
      <c r="R2157" s="43">
        <f t="shared" si="6"/>
        <v>-0.02498599057</v>
      </c>
      <c r="S2157" s="44"/>
      <c r="T2157" s="45">
        <v>873.25</v>
      </c>
      <c r="U2157" s="43">
        <f t="shared" si="7"/>
        <v>-0.01455149873</v>
      </c>
      <c r="V2157" s="44"/>
      <c r="W2157" s="45">
        <v>135.67</v>
      </c>
      <c r="X2157" s="43">
        <f t="shared" si="8"/>
        <v>-0.02187154327</v>
      </c>
      <c r="Y2157" s="44"/>
      <c r="Z2157" s="45">
        <v>67.09</v>
      </c>
      <c r="AA2157" s="46">
        <f t="shared" si="9"/>
        <v>-0.007425041537</v>
      </c>
      <c r="AB2157" s="44"/>
      <c r="AC2157" s="45">
        <v>570.45</v>
      </c>
      <c r="AD2157" s="46">
        <f t="shared" si="10"/>
        <v>-0.0413120138</v>
      </c>
      <c r="AE2157" s="47"/>
      <c r="AF2157" s="42">
        <v>8529.45</v>
      </c>
      <c r="AG2157" s="46">
        <f t="shared" si="11"/>
        <v>-0.008638404493</v>
      </c>
      <c r="AH2157" s="47"/>
    </row>
    <row r="2158">
      <c r="A2158" s="41">
        <v>42202.0</v>
      </c>
      <c r="B2158" s="45">
        <v>608.85</v>
      </c>
      <c r="C2158" s="43">
        <f t="shared" si="1"/>
        <v>-0.0001642305801</v>
      </c>
      <c r="D2158" s="44"/>
      <c r="E2158" s="45">
        <v>554.04</v>
      </c>
      <c r="F2158" s="43">
        <f t="shared" si="2"/>
        <v>-0.003729230102</v>
      </c>
      <c r="G2158" s="44"/>
      <c r="H2158" s="45">
        <v>17.7</v>
      </c>
      <c r="I2158" s="43">
        <f t="shared" si="3"/>
        <v>0.003395589001</v>
      </c>
      <c r="J2158" s="44"/>
      <c r="K2158" s="45">
        <v>805.94</v>
      </c>
      <c r="L2158" s="43">
        <f t="shared" si="4"/>
        <v>-0.01739259843</v>
      </c>
      <c r="M2158" s="44"/>
      <c r="N2158" s="45">
        <v>190.03</v>
      </c>
      <c r="O2158" s="43">
        <f t="shared" si="5"/>
        <v>0.007712663694</v>
      </c>
      <c r="P2158" s="44"/>
      <c r="Q2158" s="45">
        <v>330.68</v>
      </c>
      <c r="R2158" s="43">
        <f t="shared" si="6"/>
        <v>0.003028653354</v>
      </c>
      <c r="S2158" s="44"/>
      <c r="T2158" s="45">
        <v>886.05</v>
      </c>
      <c r="U2158" s="43">
        <f t="shared" si="7"/>
        <v>0.009810393689</v>
      </c>
      <c r="V2158" s="44"/>
      <c r="W2158" s="45">
        <v>138.67</v>
      </c>
      <c r="X2158" s="43">
        <f t="shared" si="8"/>
        <v>-0.006039273514</v>
      </c>
      <c r="Y2158" s="44"/>
      <c r="Z2158" s="45">
        <v>67.59</v>
      </c>
      <c r="AA2158" s="46">
        <f t="shared" si="9"/>
        <v>0.02638438163</v>
      </c>
      <c r="AB2158" s="44"/>
      <c r="AC2158" s="45">
        <v>594.51</v>
      </c>
      <c r="AD2158" s="46">
        <f t="shared" si="10"/>
        <v>0.007072774097</v>
      </c>
      <c r="AE2158" s="47"/>
      <c r="AF2158" s="42">
        <v>8603.45</v>
      </c>
      <c r="AG2158" s="46">
        <f t="shared" si="11"/>
        <v>-0.0007436110792</v>
      </c>
      <c r="AH2158" s="47"/>
    </row>
    <row r="2159">
      <c r="A2159" s="41">
        <v>42201.0</v>
      </c>
      <c r="B2159" s="45">
        <v>608.95</v>
      </c>
      <c r="C2159" s="43">
        <f t="shared" si="1"/>
        <v>-0.006302455893</v>
      </c>
      <c r="D2159" s="44"/>
      <c r="E2159" s="45">
        <v>556.11</v>
      </c>
      <c r="F2159" s="43">
        <f t="shared" si="2"/>
        <v>0.01627968226</v>
      </c>
      <c r="G2159" s="44"/>
      <c r="H2159" s="45">
        <v>17.64</v>
      </c>
      <c r="I2159" s="43">
        <f t="shared" si="3"/>
        <v>0.00682596507</v>
      </c>
      <c r="J2159" s="44"/>
      <c r="K2159" s="45">
        <v>820.08</v>
      </c>
      <c r="L2159" s="43">
        <f t="shared" si="4"/>
        <v>0.01854719677</v>
      </c>
      <c r="M2159" s="44"/>
      <c r="N2159" s="45">
        <v>188.57</v>
      </c>
      <c r="O2159" s="43">
        <f t="shared" si="5"/>
        <v>0.009966240191</v>
      </c>
      <c r="P2159" s="44"/>
      <c r="Q2159" s="45">
        <v>329.68</v>
      </c>
      <c r="R2159" s="43">
        <f t="shared" si="6"/>
        <v>0.0128829208</v>
      </c>
      <c r="S2159" s="44"/>
      <c r="T2159" s="45">
        <v>877.4</v>
      </c>
      <c r="U2159" s="43">
        <f t="shared" si="7"/>
        <v>0.00783779292</v>
      </c>
      <c r="V2159" s="44"/>
      <c r="W2159" s="45">
        <v>139.51</v>
      </c>
      <c r="X2159" s="43">
        <f t="shared" si="8"/>
        <v>-0.006145510266</v>
      </c>
      <c r="Y2159" s="44"/>
      <c r="Z2159" s="45">
        <v>65.83</v>
      </c>
      <c r="AA2159" s="46">
        <f t="shared" si="9"/>
        <v>0.01932575484</v>
      </c>
      <c r="AB2159" s="44"/>
      <c r="AC2159" s="45">
        <v>590.32</v>
      </c>
      <c r="AD2159" s="46">
        <f t="shared" si="10"/>
        <v>-0.01773048463</v>
      </c>
      <c r="AE2159" s="47"/>
      <c r="AF2159" s="42">
        <v>8609.85</v>
      </c>
      <c r="AG2159" s="46">
        <f t="shared" si="11"/>
        <v>0.0002090847323</v>
      </c>
      <c r="AH2159" s="47"/>
    </row>
    <row r="2160">
      <c r="A2160" s="41">
        <v>42200.0</v>
      </c>
      <c r="B2160" s="45">
        <v>612.8</v>
      </c>
      <c r="C2160" s="43">
        <f t="shared" si="1"/>
        <v>-0.009258573406</v>
      </c>
      <c r="D2160" s="44"/>
      <c r="E2160" s="45">
        <v>547.13</v>
      </c>
      <c r="F2160" s="43">
        <f t="shared" si="2"/>
        <v>0.004432891198</v>
      </c>
      <c r="G2160" s="44"/>
      <c r="H2160" s="45">
        <v>17.52</v>
      </c>
      <c r="I2160" s="43">
        <f t="shared" si="3"/>
        <v>0.02192817234</v>
      </c>
      <c r="J2160" s="44"/>
      <c r="K2160" s="45">
        <v>805.01</v>
      </c>
      <c r="L2160" s="43">
        <f t="shared" si="4"/>
        <v>0.02025315796</v>
      </c>
      <c r="M2160" s="44"/>
      <c r="N2160" s="45">
        <v>186.7</v>
      </c>
      <c r="O2160" s="43">
        <f t="shared" si="5"/>
        <v>0.01033712231</v>
      </c>
      <c r="P2160" s="44"/>
      <c r="Q2160" s="45">
        <v>325.46</v>
      </c>
      <c r="R2160" s="43">
        <f t="shared" si="6"/>
        <v>0.01973503295</v>
      </c>
      <c r="S2160" s="44"/>
      <c r="T2160" s="45">
        <v>870.55</v>
      </c>
      <c r="U2160" s="43">
        <f t="shared" si="7"/>
        <v>0.009174111599</v>
      </c>
      <c r="V2160" s="44"/>
      <c r="W2160" s="45">
        <v>140.37</v>
      </c>
      <c r="X2160" s="43">
        <f t="shared" si="8"/>
        <v>-0.008795006689</v>
      </c>
      <c r="Y2160" s="44"/>
      <c r="Z2160" s="45">
        <v>64.57</v>
      </c>
      <c r="AA2160" s="46">
        <f t="shared" si="9"/>
        <v>-0.006791197578</v>
      </c>
      <c r="AB2160" s="44"/>
      <c r="AC2160" s="45">
        <v>600.88</v>
      </c>
      <c r="AD2160" s="46">
        <f t="shared" si="10"/>
        <v>0.05571060701</v>
      </c>
      <c r="AE2160" s="47"/>
      <c r="AF2160" s="42">
        <v>8608.05</v>
      </c>
      <c r="AG2160" s="46">
        <f t="shared" si="11"/>
        <v>0.009835561154</v>
      </c>
      <c r="AH2160" s="47"/>
    </row>
    <row r="2161">
      <c r="A2161" s="41">
        <v>42199.0</v>
      </c>
      <c r="B2161" s="45">
        <v>618.5</v>
      </c>
      <c r="C2161" s="43">
        <f t="shared" si="1"/>
        <v>-0.01858134512</v>
      </c>
      <c r="D2161" s="44"/>
      <c r="E2161" s="45">
        <v>544.71</v>
      </c>
      <c r="F2161" s="43">
        <f t="shared" si="2"/>
        <v>-0.003939285214</v>
      </c>
      <c r="G2161" s="44"/>
      <c r="H2161" s="45">
        <v>17.14</v>
      </c>
      <c r="I2161" s="43">
        <f t="shared" si="3"/>
        <v>-0.009291588334</v>
      </c>
      <c r="J2161" s="44"/>
      <c r="K2161" s="45">
        <v>788.87</v>
      </c>
      <c r="L2161" s="43">
        <f t="shared" si="4"/>
        <v>0.01572763234</v>
      </c>
      <c r="M2161" s="44"/>
      <c r="N2161" s="45">
        <v>184.78</v>
      </c>
      <c r="O2161" s="43">
        <f t="shared" si="5"/>
        <v>0.01581879929</v>
      </c>
      <c r="P2161" s="44"/>
      <c r="Q2161" s="45">
        <v>319.1</v>
      </c>
      <c r="R2161" s="43">
        <f t="shared" si="6"/>
        <v>0.009161234562</v>
      </c>
      <c r="S2161" s="44"/>
      <c r="T2161" s="45">
        <v>862.6</v>
      </c>
      <c r="U2161" s="43">
        <f t="shared" si="7"/>
        <v>-0.01604266359</v>
      </c>
      <c r="V2161" s="44"/>
      <c r="W2161" s="45">
        <v>141.61</v>
      </c>
      <c r="X2161" s="43">
        <f t="shared" si="8"/>
        <v>0.00886624952</v>
      </c>
      <c r="Y2161" s="44"/>
      <c r="Z2161" s="45">
        <v>65.01</v>
      </c>
      <c r="AA2161" s="46">
        <f t="shared" si="9"/>
        <v>0.0001538343207</v>
      </c>
      <c r="AB2161" s="44"/>
      <c r="AC2161" s="45">
        <v>568.32</v>
      </c>
      <c r="AD2161" s="46">
        <f t="shared" si="10"/>
        <v>0.008393090997</v>
      </c>
      <c r="AE2161" s="47"/>
      <c r="AF2161" s="42">
        <v>8523.8</v>
      </c>
      <c r="AG2161" s="46">
        <f t="shared" si="11"/>
        <v>0.008210720004</v>
      </c>
      <c r="AH2161" s="47"/>
    </row>
    <row r="2162">
      <c r="A2162" s="41">
        <v>42198.0</v>
      </c>
      <c r="B2162" s="45">
        <v>630.1</v>
      </c>
      <c r="C2162" s="43">
        <f t="shared" si="1"/>
        <v>0.01761172642</v>
      </c>
      <c r="D2162" s="44"/>
      <c r="E2162" s="45">
        <v>546.86</v>
      </c>
      <c r="F2162" s="43">
        <f t="shared" si="2"/>
        <v>0.004949506905</v>
      </c>
      <c r="G2162" s="44"/>
      <c r="H2162" s="45">
        <v>17.3</v>
      </c>
      <c r="I2162" s="43">
        <f t="shared" si="3"/>
        <v>0.009875189168</v>
      </c>
      <c r="J2162" s="44"/>
      <c r="K2162" s="45">
        <v>776.56</v>
      </c>
      <c r="L2162" s="43">
        <f t="shared" si="4"/>
        <v>0.0162145014</v>
      </c>
      <c r="M2162" s="44"/>
      <c r="N2162" s="45">
        <v>181.88</v>
      </c>
      <c r="O2162" s="43">
        <f t="shared" si="5"/>
        <v>0.008724998748</v>
      </c>
      <c r="P2162" s="44"/>
      <c r="Q2162" s="45">
        <v>316.19</v>
      </c>
      <c r="R2162" s="43">
        <f t="shared" si="6"/>
        <v>0.01343626938</v>
      </c>
      <c r="S2162" s="44"/>
      <c r="T2162" s="45">
        <v>876.55</v>
      </c>
      <c r="U2162" s="43">
        <f t="shared" si="7"/>
        <v>0.03944205988</v>
      </c>
      <c r="V2162" s="44"/>
      <c r="W2162" s="45">
        <v>140.36</v>
      </c>
      <c r="X2162" s="43">
        <f t="shared" si="8"/>
        <v>-0.02761461259</v>
      </c>
      <c r="Y2162" s="44"/>
      <c r="Z2162" s="45">
        <v>65.0</v>
      </c>
      <c r="AA2162" s="46">
        <f t="shared" si="9"/>
        <v>0.02083084804</v>
      </c>
      <c r="AB2162" s="44"/>
      <c r="AC2162" s="45">
        <v>563.57</v>
      </c>
      <c r="AD2162" s="46">
        <f t="shared" si="10"/>
        <v>0.02112401026</v>
      </c>
      <c r="AE2162" s="47"/>
      <c r="AF2162" s="42">
        <v>8454.1</v>
      </c>
      <c r="AG2162" s="46">
        <f t="shared" si="11"/>
        <v>-0.0006562708092</v>
      </c>
      <c r="AH2162" s="47"/>
    </row>
    <row r="2163">
      <c r="A2163" s="41">
        <v>42195.0</v>
      </c>
      <c r="B2163" s="45">
        <v>619.1</v>
      </c>
      <c r="C2163" s="43">
        <f t="shared" si="1"/>
        <v>-0.007162143842</v>
      </c>
      <c r="D2163" s="44"/>
      <c r="E2163" s="45">
        <v>544.16</v>
      </c>
      <c r="F2163" s="43">
        <f t="shared" si="2"/>
        <v>0.01542637467</v>
      </c>
      <c r="G2163" s="44"/>
      <c r="H2163" s="45">
        <v>17.13</v>
      </c>
      <c r="I2163" s="43">
        <f t="shared" si="3"/>
        <v>0.005854817661</v>
      </c>
      <c r="J2163" s="44"/>
      <c r="K2163" s="45">
        <v>764.07</v>
      </c>
      <c r="L2163" s="43">
        <f t="shared" si="4"/>
        <v>0.009230106552</v>
      </c>
      <c r="M2163" s="44"/>
      <c r="N2163" s="45">
        <v>180.3</v>
      </c>
      <c r="O2163" s="43">
        <f t="shared" si="5"/>
        <v>-0.005641295863</v>
      </c>
      <c r="P2163" s="44"/>
      <c r="Q2163" s="45">
        <v>311.97</v>
      </c>
      <c r="R2163" s="43">
        <f t="shared" si="6"/>
        <v>0.02861332506</v>
      </c>
      <c r="S2163" s="44"/>
      <c r="T2163" s="45">
        <v>842.65</v>
      </c>
      <c r="U2163" s="43">
        <f t="shared" si="7"/>
        <v>-0.005680152542</v>
      </c>
      <c r="V2163" s="44"/>
      <c r="W2163" s="45">
        <v>144.29</v>
      </c>
      <c r="X2163" s="43">
        <f t="shared" si="8"/>
        <v>0.0386470334</v>
      </c>
      <c r="Y2163" s="44"/>
      <c r="Z2163" s="45">
        <v>63.66</v>
      </c>
      <c r="AA2163" s="46">
        <f t="shared" si="9"/>
        <v>0.03046244635</v>
      </c>
      <c r="AB2163" s="44"/>
      <c r="AC2163" s="45">
        <v>551.79</v>
      </c>
      <c r="AD2163" s="46">
        <f t="shared" si="10"/>
        <v>0.003431095597</v>
      </c>
      <c r="AE2163" s="47"/>
      <c r="AF2163" s="42">
        <v>8459.65</v>
      </c>
      <c r="AG2163" s="46">
        <f t="shared" si="11"/>
        <v>0.0117835872</v>
      </c>
      <c r="AH2163" s="47"/>
    </row>
    <row r="2164">
      <c r="A2164" s="41">
        <v>42194.0</v>
      </c>
      <c r="B2164" s="45">
        <v>623.55</v>
      </c>
      <c r="C2164" s="43">
        <f t="shared" si="1"/>
        <v>-0.004640008325</v>
      </c>
      <c r="D2164" s="44"/>
      <c r="E2164" s="45">
        <v>535.83</v>
      </c>
      <c r="F2164" s="43">
        <f t="shared" si="2"/>
        <v>0.004845342339</v>
      </c>
      <c r="G2164" s="44"/>
      <c r="H2164" s="45">
        <v>17.03</v>
      </c>
      <c r="I2164" s="43">
        <f t="shared" si="3"/>
        <v>-0.01630787451</v>
      </c>
      <c r="J2164" s="44"/>
      <c r="K2164" s="45">
        <v>757.05</v>
      </c>
      <c r="L2164" s="43">
        <f t="shared" si="4"/>
        <v>0.002618841271</v>
      </c>
      <c r="M2164" s="44"/>
      <c r="N2164" s="45">
        <v>181.32</v>
      </c>
      <c r="O2164" s="43">
        <f t="shared" si="5"/>
        <v>-0.02262971783</v>
      </c>
      <c r="P2164" s="44"/>
      <c r="Q2164" s="45">
        <v>303.17</v>
      </c>
      <c r="R2164" s="43">
        <f t="shared" si="6"/>
        <v>-0.01587101165</v>
      </c>
      <c r="S2164" s="44"/>
      <c r="T2164" s="45">
        <v>847.45</v>
      </c>
      <c r="U2164" s="43">
        <f t="shared" si="7"/>
        <v>-0.01609492503</v>
      </c>
      <c r="V2164" s="44"/>
      <c r="W2164" s="45">
        <v>138.82</v>
      </c>
      <c r="X2164" s="43">
        <f t="shared" si="8"/>
        <v>-0.002733617989</v>
      </c>
      <c r="Y2164" s="44"/>
      <c r="Z2164" s="45">
        <v>61.75</v>
      </c>
      <c r="AA2164" s="46">
        <f t="shared" si="9"/>
        <v>0.01501088718</v>
      </c>
      <c r="AB2164" s="44"/>
      <c r="AC2164" s="45">
        <v>549.9</v>
      </c>
      <c r="AD2164" s="46">
        <f t="shared" si="10"/>
        <v>-0.04654481322</v>
      </c>
      <c r="AE2164" s="47"/>
      <c r="AF2164" s="42">
        <v>8360.55</v>
      </c>
      <c r="AG2164" s="46">
        <f t="shared" si="11"/>
        <v>0.003834843007</v>
      </c>
      <c r="AH2164" s="47"/>
    </row>
    <row r="2165">
      <c r="A2165" s="41">
        <v>42193.0</v>
      </c>
      <c r="B2165" s="45">
        <v>626.45</v>
      </c>
      <c r="C2165" s="43">
        <f t="shared" si="1"/>
        <v>-0.02498652157</v>
      </c>
      <c r="D2165" s="44"/>
      <c r="E2165" s="45">
        <v>533.24</v>
      </c>
      <c r="F2165" s="43">
        <f t="shared" si="2"/>
        <v>-0.0167002189</v>
      </c>
      <c r="G2165" s="44"/>
      <c r="H2165" s="45">
        <v>17.31</v>
      </c>
      <c r="I2165" s="43">
        <f t="shared" si="3"/>
        <v>0.01983728994</v>
      </c>
      <c r="J2165" s="44"/>
      <c r="K2165" s="45">
        <v>755.07</v>
      </c>
      <c r="L2165" s="43">
        <f t="shared" si="4"/>
        <v>-0.01403222635</v>
      </c>
      <c r="M2165" s="44"/>
      <c r="N2165" s="45">
        <v>185.47</v>
      </c>
      <c r="O2165" s="43">
        <f t="shared" si="5"/>
        <v>-0.0001617381463</v>
      </c>
      <c r="P2165" s="44"/>
      <c r="Q2165" s="45">
        <v>308.02</v>
      </c>
      <c r="R2165" s="43">
        <f t="shared" si="6"/>
        <v>-0.01033534166</v>
      </c>
      <c r="S2165" s="44"/>
      <c r="T2165" s="45">
        <v>861.2</v>
      </c>
      <c r="U2165" s="43">
        <f t="shared" si="7"/>
        <v>-0.02940547089</v>
      </c>
      <c r="V2165" s="44"/>
      <c r="W2165" s="45">
        <v>139.2</v>
      </c>
      <c r="X2165" s="43">
        <f t="shared" si="8"/>
        <v>-0.03369319664</v>
      </c>
      <c r="Y2165" s="44"/>
      <c r="Z2165" s="45">
        <v>60.83</v>
      </c>
      <c r="AA2165" s="46">
        <f t="shared" si="9"/>
        <v>0.01041073602</v>
      </c>
      <c r="AB2165" s="44"/>
      <c r="AC2165" s="45">
        <v>576.1</v>
      </c>
      <c r="AD2165" s="46">
        <f t="shared" si="10"/>
        <v>0.0108729921</v>
      </c>
      <c r="AE2165" s="47"/>
      <c r="AF2165" s="42">
        <v>8328.55</v>
      </c>
      <c r="AG2165" s="46">
        <f t="shared" si="11"/>
        <v>-0.004133821698</v>
      </c>
      <c r="AH2165" s="47"/>
    </row>
    <row r="2166">
      <c r="A2166" s="41">
        <v>42192.0</v>
      </c>
      <c r="B2166" s="45">
        <v>642.3</v>
      </c>
      <c r="C2166" s="43">
        <f t="shared" si="1"/>
        <v>0.0100927978</v>
      </c>
      <c r="D2166" s="44"/>
      <c r="E2166" s="45">
        <v>542.22</v>
      </c>
      <c r="F2166" s="43">
        <f t="shared" si="2"/>
        <v>0.003084683403</v>
      </c>
      <c r="G2166" s="44"/>
      <c r="H2166" s="45">
        <v>16.97</v>
      </c>
      <c r="I2166" s="43">
        <f t="shared" si="3"/>
        <v>-0.01810268413</v>
      </c>
      <c r="J2166" s="44"/>
      <c r="K2166" s="45">
        <v>765.74</v>
      </c>
      <c r="L2166" s="43">
        <f t="shared" si="4"/>
        <v>0.005683842587</v>
      </c>
      <c r="M2166" s="44"/>
      <c r="N2166" s="45">
        <v>185.5</v>
      </c>
      <c r="O2166" s="43">
        <f t="shared" si="5"/>
        <v>-0.00134680155</v>
      </c>
      <c r="P2166" s="44"/>
      <c r="Q2166" s="45">
        <v>311.22</v>
      </c>
      <c r="R2166" s="43">
        <f t="shared" si="6"/>
        <v>-0.02258852296</v>
      </c>
      <c r="S2166" s="44"/>
      <c r="T2166" s="45">
        <v>886.9</v>
      </c>
      <c r="U2166" s="43">
        <f t="shared" si="7"/>
        <v>0.03879685441</v>
      </c>
      <c r="V2166" s="44"/>
      <c r="W2166" s="45">
        <v>143.97</v>
      </c>
      <c r="X2166" s="43">
        <f t="shared" si="8"/>
        <v>0.04112013347</v>
      </c>
      <c r="Y2166" s="44"/>
      <c r="Z2166" s="45">
        <v>60.2</v>
      </c>
      <c r="AA2166" s="46">
        <f t="shared" si="9"/>
        <v>0.0159065723</v>
      </c>
      <c r="AB2166" s="44"/>
      <c r="AC2166" s="45">
        <v>569.87</v>
      </c>
      <c r="AD2166" s="46">
        <f t="shared" si="10"/>
        <v>-0.007395332532</v>
      </c>
      <c r="AE2166" s="47"/>
      <c r="AF2166" s="42">
        <v>8363.05</v>
      </c>
      <c r="AG2166" s="46">
        <f t="shared" si="11"/>
        <v>-0.01751275212</v>
      </c>
      <c r="AH2166" s="47"/>
    </row>
    <row r="2167">
      <c r="A2167" s="41">
        <v>42191.0</v>
      </c>
      <c r="B2167" s="45">
        <v>635.85</v>
      </c>
      <c r="C2167" s="43">
        <f t="shared" si="1"/>
        <v>-0.009314042209</v>
      </c>
      <c r="D2167" s="44"/>
      <c r="E2167" s="45">
        <v>540.55</v>
      </c>
      <c r="F2167" s="43">
        <f t="shared" si="2"/>
        <v>0.008583584211</v>
      </c>
      <c r="G2167" s="44"/>
      <c r="H2167" s="45">
        <v>17.28</v>
      </c>
      <c r="I2167" s="43">
        <f t="shared" si="3"/>
        <v>0.01633641932</v>
      </c>
      <c r="J2167" s="44"/>
      <c r="K2167" s="45">
        <v>761.4</v>
      </c>
      <c r="L2167" s="43">
        <f t="shared" si="4"/>
        <v>0.01663350141</v>
      </c>
      <c r="M2167" s="44"/>
      <c r="N2167" s="45">
        <v>185.75</v>
      </c>
      <c r="O2167" s="43">
        <f t="shared" si="5"/>
        <v>0.003235376238</v>
      </c>
      <c r="P2167" s="44"/>
      <c r="Q2167" s="45">
        <v>318.33</v>
      </c>
      <c r="R2167" s="43">
        <f t="shared" si="6"/>
        <v>0.02771054431</v>
      </c>
      <c r="S2167" s="44"/>
      <c r="T2167" s="45">
        <v>853.15</v>
      </c>
      <c r="U2167" s="43">
        <f t="shared" si="7"/>
        <v>0.008002396338</v>
      </c>
      <c r="V2167" s="44"/>
      <c r="W2167" s="45">
        <v>138.17</v>
      </c>
      <c r="X2167" s="43">
        <f t="shared" si="8"/>
        <v>0.04227959535</v>
      </c>
      <c r="Y2167" s="44"/>
      <c r="Z2167" s="45">
        <v>59.25</v>
      </c>
      <c r="AA2167" s="46">
        <f t="shared" si="9"/>
        <v>0.04752514186</v>
      </c>
      <c r="AB2167" s="44"/>
      <c r="AC2167" s="45">
        <v>574.1</v>
      </c>
      <c r="AD2167" s="46">
        <f t="shared" si="10"/>
        <v>0.01977266781</v>
      </c>
      <c r="AE2167" s="47"/>
      <c r="AF2167" s="42">
        <v>8510.8</v>
      </c>
      <c r="AG2167" s="46">
        <f t="shared" si="11"/>
        <v>-0.001332711207</v>
      </c>
      <c r="AH2167" s="47"/>
    </row>
    <row r="2168">
      <c r="A2168" s="41">
        <v>42188.0</v>
      </c>
      <c r="B2168" s="45">
        <v>641.8</v>
      </c>
      <c r="C2168" s="43">
        <f t="shared" si="1"/>
        <v>-0.02758424671</v>
      </c>
      <c r="D2168" s="44"/>
      <c r="E2168" s="45">
        <v>535.93</v>
      </c>
      <c r="F2168" s="43">
        <f t="shared" si="2"/>
        <v>0.01505879845</v>
      </c>
      <c r="G2168" s="44"/>
      <c r="H2168" s="45">
        <v>17.0</v>
      </c>
      <c r="I2168" s="43">
        <f t="shared" si="3"/>
        <v>-0.006449743848</v>
      </c>
      <c r="J2168" s="44"/>
      <c r="K2168" s="45">
        <v>748.84</v>
      </c>
      <c r="L2168" s="43">
        <f t="shared" si="4"/>
        <v>-0.007900973518</v>
      </c>
      <c r="M2168" s="44"/>
      <c r="N2168" s="45">
        <v>185.15</v>
      </c>
      <c r="O2168" s="43">
        <f t="shared" si="5"/>
        <v>-0.01074412699</v>
      </c>
      <c r="P2168" s="44"/>
      <c r="Q2168" s="45">
        <v>309.63</v>
      </c>
      <c r="R2168" s="43">
        <f t="shared" si="6"/>
        <v>0.01234864423</v>
      </c>
      <c r="S2168" s="44"/>
      <c r="T2168" s="45">
        <v>846.35</v>
      </c>
      <c r="U2168" s="43">
        <f t="shared" si="7"/>
        <v>-0.03306230317</v>
      </c>
      <c r="V2168" s="44"/>
      <c r="W2168" s="45">
        <v>132.45</v>
      </c>
      <c r="X2168" s="43">
        <f t="shared" si="8"/>
        <v>0.03206779841</v>
      </c>
      <c r="Y2168" s="44"/>
      <c r="Z2168" s="45">
        <v>56.5</v>
      </c>
      <c r="AA2168" s="46">
        <f t="shared" si="9"/>
        <v>-0.01528088046</v>
      </c>
      <c r="AB2168" s="44"/>
      <c r="AC2168" s="45">
        <v>562.86</v>
      </c>
      <c r="AD2168" s="46">
        <f t="shared" si="10"/>
        <v>0.009873405269</v>
      </c>
      <c r="AE2168" s="47"/>
      <c r="AF2168" s="42">
        <v>8522.15</v>
      </c>
      <c r="AG2168" s="46">
        <f t="shared" si="11"/>
        <v>0.004380543312</v>
      </c>
      <c r="AH2168" s="47"/>
    </row>
    <row r="2169">
      <c r="A2169" s="41">
        <v>42187.0</v>
      </c>
      <c r="B2169" s="45">
        <v>659.75</v>
      </c>
      <c r="C2169" s="43">
        <f t="shared" si="1"/>
        <v>-0.00755005474</v>
      </c>
      <c r="D2169" s="44"/>
      <c r="E2169" s="45">
        <v>527.92</v>
      </c>
      <c r="F2169" s="43">
        <f t="shared" si="2"/>
        <v>-0.01328460594</v>
      </c>
      <c r="G2169" s="44"/>
      <c r="H2169" s="45">
        <v>17.11</v>
      </c>
      <c r="I2169" s="43">
        <f t="shared" si="3"/>
        <v>-0.006408411095</v>
      </c>
      <c r="J2169" s="44"/>
      <c r="K2169" s="45">
        <v>754.78</v>
      </c>
      <c r="L2169" s="43">
        <f t="shared" si="4"/>
        <v>0.02799903465</v>
      </c>
      <c r="M2169" s="44"/>
      <c r="N2169" s="45">
        <v>187.15</v>
      </c>
      <c r="O2169" s="43">
        <f t="shared" si="5"/>
        <v>-0.001601708831</v>
      </c>
      <c r="P2169" s="44"/>
      <c r="Q2169" s="45">
        <v>305.83</v>
      </c>
      <c r="R2169" s="43">
        <f t="shared" si="6"/>
        <v>-0.01612022647</v>
      </c>
      <c r="S2169" s="44"/>
      <c r="T2169" s="45">
        <v>874.8</v>
      </c>
      <c r="U2169" s="43">
        <f t="shared" si="7"/>
        <v>0.005387141231</v>
      </c>
      <c r="V2169" s="44"/>
      <c r="W2169" s="45">
        <v>128.27</v>
      </c>
      <c r="X2169" s="43">
        <f t="shared" si="8"/>
        <v>-0.00202492281</v>
      </c>
      <c r="Y2169" s="44"/>
      <c r="Z2169" s="45">
        <v>57.37</v>
      </c>
      <c r="AA2169" s="46">
        <f t="shared" si="9"/>
        <v>0.03205800073</v>
      </c>
      <c r="AB2169" s="44"/>
      <c r="AC2169" s="45">
        <v>557.33</v>
      </c>
      <c r="AD2169" s="46">
        <f t="shared" si="10"/>
        <v>-0.0005202027114</v>
      </c>
      <c r="AE2169" s="47"/>
      <c r="AF2169" s="42">
        <v>8484.9</v>
      </c>
      <c r="AG2169" s="46">
        <f t="shared" si="11"/>
        <v>0.004725404249</v>
      </c>
      <c r="AH2169" s="47"/>
    </row>
    <row r="2170">
      <c r="A2170" s="41">
        <v>42186.0</v>
      </c>
      <c r="B2170" s="45">
        <v>664.75</v>
      </c>
      <c r="C2170" s="43">
        <f t="shared" si="1"/>
        <v>-0.01441237656</v>
      </c>
      <c r="D2170" s="44"/>
      <c r="E2170" s="45">
        <v>534.98</v>
      </c>
      <c r="F2170" s="43">
        <f t="shared" si="2"/>
        <v>0.004853059545</v>
      </c>
      <c r="G2170" s="44"/>
      <c r="H2170" s="45">
        <v>17.22</v>
      </c>
      <c r="I2170" s="43">
        <f t="shared" si="3"/>
        <v>0.02827043394</v>
      </c>
      <c r="J2170" s="44"/>
      <c r="K2170" s="45">
        <v>733.94</v>
      </c>
      <c r="L2170" s="43">
        <f t="shared" si="4"/>
        <v>-0.01166292707</v>
      </c>
      <c r="M2170" s="44"/>
      <c r="N2170" s="45">
        <v>187.45</v>
      </c>
      <c r="O2170" s="43">
        <f t="shared" si="5"/>
        <v>0.02594038994</v>
      </c>
      <c r="P2170" s="44"/>
      <c r="Q2170" s="45">
        <v>310.8</v>
      </c>
      <c r="R2170" s="43">
        <f t="shared" si="6"/>
        <v>0.02763048247</v>
      </c>
      <c r="S2170" s="44"/>
      <c r="T2170" s="45">
        <v>870.1</v>
      </c>
      <c r="U2170" s="43">
        <f t="shared" si="7"/>
        <v>0.01861840749</v>
      </c>
      <c r="V2170" s="44"/>
      <c r="W2170" s="45">
        <v>128.53</v>
      </c>
      <c r="X2170" s="43">
        <f t="shared" si="8"/>
        <v>0.02648952678</v>
      </c>
      <c r="Y2170" s="44"/>
      <c r="Z2170" s="45">
        <v>55.56</v>
      </c>
      <c r="AA2170" s="46">
        <f t="shared" si="9"/>
        <v>0.001801477699</v>
      </c>
      <c r="AB2170" s="44"/>
      <c r="AC2170" s="45">
        <v>557.62</v>
      </c>
      <c r="AD2170" s="46">
        <f t="shared" si="10"/>
        <v>0.01379581288</v>
      </c>
      <c r="AE2170" s="47"/>
      <c r="AF2170" s="42">
        <v>8444.9</v>
      </c>
      <c r="AG2170" s="46">
        <f t="shared" si="11"/>
        <v>-0.0009646141256</v>
      </c>
      <c r="AH2170" s="47"/>
    </row>
    <row r="2171">
      <c r="A2171" s="41">
        <v>42185.0</v>
      </c>
      <c r="B2171" s="45">
        <v>674.4</v>
      </c>
      <c r="C2171" s="43">
        <f t="shared" si="1"/>
        <v>0.03439252996</v>
      </c>
      <c r="D2171" s="44"/>
      <c r="E2171" s="45">
        <v>532.39</v>
      </c>
      <c r="F2171" s="43">
        <f t="shared" si="2"/>
        <v>0.009891165452</v>
      </c>
      <c r="G2171" s="44"/>
      <c r="H2171" s="45">
        <v>16.74</v>
      </c>
      <c r="I2171" s="43">
        <f t="shared" si="3"/>
        <v>0.01930096104</v>
      </c>
      <c r="J2171" s="44"/>
      <c r="K2171" s="45">
        <v>742.55</v>
      </c>
      <c r="L2171" s="43">
        <f t="shared" si="4"/>
        <v>0.02014636693</v>
      </c>
      <c r="M2171" s="44"/>
      <c r="N2171" s="45">
        <v>182.65</v>
      </c>
      <c r="O2171" s="43">
        <f t="shared" si="5"/>
        <v>-0.03496859784</v>
      </c>
      <c r="P2171" s="44"/>
      <c r="Q2171" s="45">
        <v>302.33</v>
      </c>
      <c r="R2171" s="43">
        <f t="shared" si="6"/>
        <v>0.01325184206</v>
      </c>
      <c r="S2171" s="44"/>
      <c r="T2171" s="45">
        <v>854.05</v>
      </c>
      <c r="U2171" s="43">
        <f t="shared" si="7"/>
        <v>0.008289045432</v>
      </c>
      <c r="V2171" s="44"/>
      <c r="W2171" s="45">
        <v>125.17</v>
      </c>
      <c r="X2171" s="43">
        <f t="shared" si="8"/>
        <v>0.008262852354</v>
      </c>
      <c r="Y2171" s="44"/>
      <c r="Z2171" s="45">
        <v>55.46</v>
      </c>
      <c r="AA2171" s="46">
        <f t="shared" si="9"/>
        <v>0.002889131659</v>
      </c>
      <c r="AB2171" s="44"/>
      <c r="AC2171" s="45">
        <v>549.98</v>
      </c>
      <c r="AD2171" s="46">
        <f t="shared" si="10"/>
        <v>0.02399555751</v>
      </c>
      <c r="AE2171" s="47"/>
      <c r="AF2171" s="42">
        <v>8453.05</v>
      </c>
      <c r="AG2171" s="46">
        <f t="shared" si="11"/>
        <v>0.01005266602</v>
      </c>
      <c r="AH2171" s="47"/>
    </row>
    <row r="2172">
      <c r="A2172" s="41">
        <v>42184.0</v>
      </c>
      <c r="B2172" s="45">
        <v>651.6</v>
      </c>
      <c r="C2172" s="43">
        <f t="shared" si="1"/>
        <v>-0.001073702074</v>
      </c>
      <c r="D2172" s="44"/>
      <c r="E2172" s="45">
        <v>527.15</v>
      </c>
      <c r="F2172" s="43">
        <f t="shared" si="2"/>
        <v>-0.005844596215</v>
      </c>
      <c r="G2172" s="44"/>
      <c r="H2172" s="45">
        <v>16.42</v>
      </c>
      <c r="I2172" s="43">
        <f t="shared" si="3"/>
        <v>-0.0115048196</v>
      </c>
      <c r="J2172" s="44"/>
      <c r="K2172" s="45">
        <v>727.74</v>
      </c>
      <c r="L2172" s="43">
        <f t="shared" si="4"/>
        <v>-0.01242693074</v>
      </c>
      <c r="M2172" s="44"/>
      <c r="N2172" s="45">
        <v>189.15</v>
      </c>
      <c r="O2172" s="43">
        <f t="shared" si="5"/>
        <v>0.006364381069</v>
      </c>
      <c r="P2172" s="44"/>
      <c r="Q2172" s="45">
        <v>298.35</v>
      </c>
      <c r="R2172" s="43">
        <f t="shared" si="6"/>
        <v>0.03208284973</v>
      </c>
      <c r="S2172" s="44"/>
      <c r="T2172" s="45">
        <v>847.0</v>
      </c>
      <c r="U2172" s="43">
        <f t="shared" si="7"/>
        <v>-0.03526229408</v>
      </c>
      <c r="V2172" s="44"/>
      <c r="W2172" s="45">
        <v>124.14</v>
      </c>
      <c r="X2172" s="43">
        <f t="shared" si="8"/>
        <v>-0.03022960162</v>
      </c>
      <c r="Y2172" s="44"/>
      <c r="Z2172" s="45">
        <v>55.3</v>
      </c>
      <c r="AA2172" s="46">
        <f t="shared" si="9"/>
        <v>-0.02022802345</v>
      </c>
      <c r="AB2172" s="44"/>
      <c r="AC2172" s="45">
        <v>536.94</v>
      </c>
      <c r="AD2172" s="46">
        <f t="shared" si="10"/>
        <v>-0.0001303598866</v>
      </c>
      <c r="AE2172" s="47"/>
      <c r="AF2172" s="42">
        <v>8368.5</v>
      </c>
      <c r="AG2172" s="46">
        <f t="shared" si="11"/>
        <v>0.006004728324</v>
      </c>
      <c r="AH2172" s="47"/>
    </row>
    <row r="2173">
      <c r="A2173" s="41">
        <v>42181.0</v>
      </c>
      <c r="B2173" s="45">
        <v>652.3</v>
      </c>
      <c r="C2173" s="43">
        <f t="shared" si="1"/>
        <v>0.03319871626</v>
      </c>
      <c r="D2173" s="44"/>
      <c r="E2173" s="45">
        <v>530.24</v>
      </c>
      <c r="F2173" s="43">
        <f t="shared" si="2"/>
        <v>-0.002034742026</v>
      </c>
      <c r="G2173" s="44"/>
      <c r="H2173" s="45">
        <v>16.61</v>
      </c>
      <c r="I2173" s="43">
        <f t="shared" si="3"/>
        <v>-0.01077854746</v>
      </c>
      <c r="J2173" s="44"/>
      <c r="K2173" s="45">
        <v>736.84</v>
      </c>
      <c r="L2173" s="43">
        <f t="shared" si="4"/>
        <v>0.00103196381</v>
      </c>
      <c r="M2173" s="44"/>
      <c r="N2173" s="45">
        <v>187.95</v>
      </c>
      <c r="O2173" s="43">
        <f t="shared" si="5"/>
        <v>-0.003293320729</v>
      </c>
      <c r="P2173" s="44"/>
      <c r="Q2173" s="45">
        <v>288.93</v>
      </c>
      <c r="R2173" s="43">
        <f t="shared" si="6"/>
        <v>-0.04820820953</v>
      </c>
      <c r="S2173" s="44"/>
      <c r="T2173" s="45">
        <v>877.4</v>
      </c>
      <c r="U2173" s="43">
        <f t="shared" si="7"/>
        <v>-0.008624656276</v>
      </c>
      <c r="V2173" s="44"/>
      <c r="W2173" s="45">
        <v>127.95</v>
      </c>
      <c r="X2173" s="43">
        <f t="shared" si="8"/>
        <v>0.02005119277</v>
      </c>
      <c r="Y2173" s="44"/>
      <c r="Z2173" s="45">
        <v>56.43</v>
      </c>
      <c r="AA2173" s="46">
        <f t="shared" si="9"/>
        <v>-0.006359321908</v>
      </c>
      <c r="AB2173" s="44"/>
      <c r="AC2173" s="45">
        <v>537.01</v>
      </c>
      <c r="AD2173" s="46">
        <f t="shared" si="10"/>
        <v>0.003862125235</v>
      </c>
      <c r="AE2173" s="47"/>
      <c r="AF2173" s="42">
        <v>8318.4</v>
      </c>
      <c r="AG2173" s="46">
        <f t="shared" si="11"/>
        <v>-0.007509242149</v>
      </c>
      <c r="AH2173" s="47"/>
    </row>
    <row r="2174">
      <c r="A2174" s="41">
        <v>42180.0</v>
      </c>
      <c r="B2174" s="45">
        <v>631.0</v>
      </c>
      <c r="C2174" s="43">
        <f t="shared" si="1"/>
        <v>0.02992019876</v>
      </c>
      <c r="D2174" s="44"/>
      <c r="E2174" s="45">
        <v>531.32</v>
      </c>
      <c r="F2174" s="43">
        <f t="shared" si="2"/>
        <v>0.01819509676</v>
      </c>
      <c r="G2174" s="44"/>
      <c r="H2174" s="45">
        <v>16.79</v>
      </c>
      <c r="I2174" s="43">
        <f t="shared" si="3"/>
        <v>0.016211703</v>
      </c>
      <c r="J2174" s="44"/>
      <c r="K2174" s="45">
        <v>736.08</v>
      </c>
      <c r="L2174" s="43">
        <f t="shared" si="4"/>
        <v>-0.01695949051</v>
      </c>
      <c r="M2174" s="44"/>
      <c r="N2174" s="45">
        <v>188.57</v>
      </c>
      <c r="O2174" s="43">
        <f t="shared" si="5"/>
        <v>0.0003712838508</v>
      </c>
      <c r="P2174" s="44"/>
      <c r="Q2174" s="45">
        <v>303.2</v>
      </c>
      <c r="R2174" s="43">
        <f t="shared" si="6"/>
        <v>-0.0004946006201</v>
      </c>
      <c r="S2174" s="44"/>
      <c r="T2174" s="45">
        <v>885.0</v>
      </c>
      <c r="U2174" s="43">
        <f t="shared" si="7"/>
        <v>0.01910795338</v>
      </c>
      <c r="V2174" s="44"/>
      <c r="W2174" s="45">
        <v>125.41</v>
      </c>
      <c r="X2174" s="43">
        <f t="shared" si="8"/>
        <v>-0.008021327208</v>
      </c>
      <c r="Y2174" s="44"/>
      <c r="Z2174" s="45">
        <v>56.79</v>
      </c>
      <c r="AA2174" s="46">
        <f t="shared" si="9"/>
        <v>0.02496118184</v>
      </c>
      <c r="AB2174" s="44"/>
      <c r="AC2174" s="45">
        <v>534.94</v>
      </c>
      <c r="AD2174" s="46">
        <f t="shared" si="10"/>
        <v>-0.01093191522</v>
      </c>
      <c r="AE2174" s="47"/>
      <c r="AF2174" s="42">
        <v>8381.1</v>
      </c>
      <c r="AG2174" s="46">
        <f t="shared" si="11"/>
        <v>-0.002014411466</v>
      </c>
      <c r="AH2174" s="47"/>
    </row>
    <row r="2175">
      <c r="A2175" s="41">
        <v>42179.0</v>
      </c>
      <c r="B2175" s="45">
        <v>612.4</v>
      </c>
      <c r="C2175" s="43">
        <f t="shared" si="1"/>
        <v>0.004992848514</v>
      </c>
      <c r="D2175" s="44"/>
      <c r="E2175" s="45">
        <v>521.74</v>
      </c>
      <c r="F2175" s="43">
        <f t="shared" si="2"/>
        <v>-0.00600028553</v>
      </c>
      <c r="G2175" s="44"/>
      <c r="H2175" s="45">
        <v>16.52</v>
      </c>
      <c r="I2175" s="43">
        <f t="shared" si="3"/>
        <v>-0.01561593295</v>
      </c>
      <c r="J2175" s="44"/>
      <c r="K2175" s="45">
        <v>748.67</v>
      </c>
      <c r="L2175" s="43">
        <f t="shared" si="4"/>
        <v>-0.005275440197</v>
      </c>
      <c r="M2175" s="44"/>
      <c r="N2175" s="45">
        <v>188.5</v>
      </c>
      <c r="O2175" s="43">
        <f t="shared" si="5"/>
        <v>-0.001325381241</v>
      </c>
      <c r="P2175" s="44"/>
      <c r="Q2175" s="45">
        <v>303.35</v>
      </c>
      <c r="R2175" s="43">
        <f t="shared" si="6"/>
        <v>-0.02866065683</v>
      </c>
      <c r="S2175" s="44"/>
      <c r="T2175" s="45">
        <v>868.25</v>
      </c>
      <c r="U2175" s="43">
        <f t="shared" si="7"/>
        <v>0.0261376527</v>
      </c>
      <c r="V2175" s="44"/>
      <c r="W2175" s="45">
        <v>126.42</v>
      </c>
      <c r="X2175" s="43">
        <f t="shared" si="8"/>
        <v>-0.008506667554</v>
      </c>
      <c r="Y2175" s="44"/>
      <c r="Z2175" s="45">
        <v>55.39</v>
      </c>
      <c r="AA2175" s="46">
        <f t="shared" si="9"/>
        <v>-0.03512244657</v>
      </c>
      <c r="AB2175" s="44"/>
      <c r="AC2175" s="45">
        <v>540.82</v>
      </c>
      <c r="AD2175" s="46">
        <f t="shared" si="10"/>
        <v>0.01269066733</v>
      </c>
      <c r="AE2175" s="47"/>
      <c r="AF2175" s="42">
        <v>8398.0</v>
      </c>
      <c r="AG2175" s="46">
        <f t="shared" si="11"/>
        <v>0.004433485693</v>
      </c>
      <c r="AH2175" s="47"/>
    </row>
    <row r="2176">
      <c r="A2176" s="41">
        <v>42178.0</v>
      </c>
      <c r="B2176" s="45">
        <v>609.35</v>
      </c>
      <c r="C2176" s="43">
        <f t="shared" si="1"/>
        <v>0.01446365972</v>
      </c>
      <c r="D2176" s="44"/>
      <c r="E2176" s="45">
        <v>524.88</v>
      </c>
      <c r="F2176" s="43">
        <f t="shared" si="2"/>
        <v>0.004716944838</v>
      </c>
      <c r="G2176" s="44"/>
      <c r="H2176" s="45">
        <v>16.78</v>
      </c>
      <c r="I2176" s="43">
        <f t="shared" si="3"/>
        <v>0.004180358432</v>
      </c>
      <c r="J2176" s="44"/>
      <c r="K2176" s="45">
        <v>752.63</v>
      </c>
      <c r="L2176" s="43">
        <f t="shared" si="4"/>
        <v>0.004327541191</v>
      </c>
      <c r="M2176" s="44"/>
      <c r="N2176" s="45">
        <v>188.75</v>
      </c>
      <c r="O2176" s="43">
        <f t="shared" si="5"/>
        <v>0.0006889790134</v>
      </c>
      <c r="P2176" s="44"/>
      <c r="Q2176" s="45">
        <v>312.17</v>
      </c>
      <c r="R2176" s="43">
        <f t="shared" si="6"/>
        <v>-0.1365380479</v>
      </c>
      <c r="S2176" s="44"/>
      <c r="T2176" s="45">
        <v>845.85</v>
      </c>
      <c r="U2176" s="43">
        <f t="shared" si="7"/>
        <v>-0.02123072988</v>
      </c>
      <c r="V2176" s="44"/>
      <c r="W2176" s="45">
        <v>127.5</v>
      </c>
      <c r="X2176" s="43">
        <f t="shared" si="8"/>
        <v>0.02839947452</v>
      </c>
      <c r="Y2176" s="44"/>
      <c r="Z2176" s="45">
        <v>57.37</v>
      </c>
      <c r="AA2176" s="46">
        <f t="shared" si="9"/>
        <v>0.0213167589</v>
      </c>
      <c r="AB2176" s="44"/>
      <c r="AC2176" s="45">
        <v>534.0</v>
      </c>
      <c r="AD2176" s="46">
        <f t="shared" si="10"/>
        <v>-0.003999482035</v>
      </c>
      <c r="AE2176" s="47"/>
      <c r="AF2176" s="42">
        <v>8360.85</v>
      </c>
      <c r="AG2176" s="46">
        <f t="shared" si="11"/>
        <v>-0.002472765021</v>
      </c>
      <c r="AH2176" s="47"/>
    </row>
    <row r="2177">
      <c r="A2177" s="41">
        <v>42177.0</v>
      </c>
      <c r="B2177" s="45">
        <v>600.6</v>
      </c>
      <c r="C2177" s="43">
        <f t="shared" si="1"/>
        <v>0.01062904931</v>
      </c>
      <c r="D2177" s="44"/>
      <c r="E2177" s="45">
        <v>522.41</v>
      </c>
      <c r="F2177" s="43">
        <f t="shared" si="2"/>
        <v>0.01601546986</v>
      </c>
      <c r="G2177" s="44"/>
      <c r="H2177" s="45">
        <v>16.71</v>
      </c>
      <c r="I2177" s="43">
        <f t="shared" si="3"/>
        <v>0.009621240784</v>
      </c>
      <c r="J2177" s="44"/>
      <c r="K2177" s="45">
        <v>749.38</v>
      </c>
      <c r="L2177" s="43">
        <f t="shared" si="4"/>
        <v>0.01302853775</v>
      </c>
      <c r="M2177" s="44"/>
      <c r="N2177" s="45">
        <v>188.62</v>
      </c>
      <c r="O2177" s="43">
        <f t="shared" si="5"/>
        <v>-0.0131670939</v>
      </c>
      <c r="P2177" s="44"/>
      <c r="Q2177" s="45">
        <v>357.84</v>
      </c>
      <c r="R2177" s="43">
        <f t="shared" si="6"/>
        <v>0.004312886513</v>
      </c>
      <c r="S2177" s="44"/>
      <c r="T2177" s="45">
        <v>864.0</v>
      </c>
      <c r="U2177" s="43">
        <f t="shared" si="7"/>
        <v>0.02757581596</v>
      </c>
      <c r="V2177" s="44"/>
      <c r="W2177" s="45">
        <v>123.93</v>
      </c>
      <c r="X2177" s="43">
        <f t="shared" si="8"/>
        <v>0.03222514729</v>
      </c>
      <c r="Y2177" s="44"/>
      <c r="Z2177" s="45">
        <v>56.16</v>
      </c>
      <c r="AA2177" s="46">
        <f t="shared" si="9"/>
        <v>0.00374632496</v>
      </c>
      <c r="AB2177" s="44"/>
      <c r="AC2177" s="45">
        <v>536.14</v>
      </c>
      <c r="AD2177" s="46">
        <f t="shared" si="10"/>
        <v>-0.0240127265</v>
      </c>
      <c r="AE2177" s="47"/>
      <c r="AF2177" s="42">
        <v>8381.55</v>
      </c>
      <c r="AG2177" s="46">
        <f t="shared" si="11"/>
        <v>0.003400134142</v>
      </c>
      <c r="AH2177" s="47"/>
    </row>
    <row r="2178">
      <c r="A2178" s="41">
        <v>42174.0</v>
      </c>
      <c r="B2178" s="45">
        <v>594.25</v>
      </c>
      <c r="C2178" s="43">
        <f t="shared" si="1"/>
        <v>0.007431838952</v>
      </c>
      <c r="D2178" s="44"/>
      <c r="E2178" s="45">
        <v>514.11</v>
      </c>
      <c r="F2178" s="43">
        <f t="shared" si="2"/>
        <v>0.01063777411</v>
      </c>
      <c r="G2178" s="44"/>
      <c r="H2178" s="45">
        <v>16.55</v>
      </c>
      <c r="I2178" s="43">
        <f t="shared" si="3"/>
        <v>0.003631965252</v>
      </c>
      <c r="J2178" s="44"/>
      <c r="K2178" s="45">
        <v>739.68</v>
      </c>
      <c r="L2178" s="43">
        <f t="shared" si="4"/>
        <v>0.002341588612</v>
      </c>
      <c r="M2178" s="44"/>
      <c r="N2178" s="45">
        <v>191.12</v>
      </c>
      <c r="O2178" s="43">
        <f t="shared" si="5"/>
        <v>0.01459956888</v>
      </c>
      <c r="P2178" s="44"/>
      <c r="Q2178" s="45">
        <v>356.3</v>
      </c>
      <c r="R2178" s="43">
        <f t="shared" si="6"/>
        <v>0.004669882175</v>
      </c>
      <c r="S2178" s="44"/>
      <c r="T2178" s="45">
        <v>840.5</v>
      </c>
      <c r="U2178" s="43">
        <f t="shared" si="7"/>
        <v>-0.008470861895</v>
      </c>
      <c r="V2178" s="44"/>
      <c r="W2178" s="45">
        <v>120.0</v>
      </c>
      <c r="X2178" s="43">
        <f t="shared" si="8"/>
        <v>-0.01546316005</v>
      </c>
      <c r="Y2178" s="44"/>
      <c r="Z2178" s="45">
        <v>55.95</v>
      </c>
      <c r="AA2178" s="46">
        <f t="shared" si="9"/>
        <v>0.009157079876</v>
      </c>
      <c r="AB2178" s="44"/>
      <c r="AC2178" s="45">
        <v>549.17</v>
      </c>
      <c r="AD2178" s="46">
        <f t="shared" si="10"/>
        <v>0.0308627093</v>
      </c>
      <c r="AE2178" s="47"/>
      <c r="AF2178" s="42">
        <v>8353.1</v>
      </c>
      <c r="AG2178" s="46">
        <f t="shared" si="11"/>
        <v>0.01546050984</v>
      </c>
      <c r="AH2178" s="47"/>
    </row>
    <row r="2179">
      <c r="A2179" s="41">
        <v>42173.0</v>
      </c>
      <c r="B2179" s="45">
        <v>589.85</v>
      </c>
      <c r="C2179" s="43">
        <f t="shared" si="1"/>
        <v>0.01271077041</v>
      </c>
      <c r="D2179" s="44"/>
      <c r="E2179" s="45">
        <v>508.67</v>
      </c>
      <c r="F2179" s="43">
        <f t="shared" si="2"/>
        <v>0.01473439866</v>
      </c>
      <c r="G2179" s="44"/>
      <c r="H2179" s="45">
        <v>16.49</v>
      </c>
      <c r="I2179" s="43">
        <f t="shared" si="3"/>
        <v>-0.007852652856</v>
      </c>
      <c r="J2179" s="44"/>
      <c r="K2179" s="45">
        <v>737.95</v>
      </c>
      <c r="L2179" s="43">
        <f t="shared" si="4"/>
        <v>0.01774579694</v>
      </c>
      <c r="M2179" s="44"/>
      <c r="N2179" s="45">
        <v>188.35</v>
      </c>
      <c r="O2179" s="43">
        <f t="shared" si="5"/>
        <v>0.006819055777</v>
      </c>
      <c r="P2179" s="44"/>
      <c r="Q2179" s="45">
        <v>354.64</v>
      </c>
      <c r="R2179" s="43">
        <f t="shared" si="6"/>
        <v>-0.009625307577</v>
      </c>
      <c r="S2179" s="44"/>
      <c r="T2179" s="45">
        <v>847.65</v>
      </c>
      <c r="U2179" s="43">
        <f t="shared" si="7"/>
        <v>0.03719598438</v>
      </c>
      <c r="V2179" s="44"/>
      <c r="W2179" s="45">
        <v>121.87</v>
      </c>
      <c r="X2179" s="43">
        <f t="shared" si="8"/>
        <v>0.01671394196</v>
      </c>
      <c r="Y2179" s="44"/>
      <c r="Z2179" s="45">
        <v>55.44</v>
      </c>
      <c r="AA2179" s="46">
        <f t="shared" si="9"/>
        <v>0.008877674032</v>
      </c>
      <c r="AB2179" s="44"/>
      <c r="AC2179" s="45">
        <v>532.48</v>
      </c>
      <c r="AD2179" s="46">
        <f t="shared" si="10"/>
        <v>-0.006103630564</v>
      </c>
      <c r="AE2179" s="47"/>
      <c r="AF2179" s="42">
        <v>8224.95</v>
      </c>
      <c r="AG2179" s="46">
        <f t="shared" si="11"/>
        <v>0.006140431683</v>
      </c>
      <c r="AH2179" s="47"/>
    </row>
    <row r="2180">
      <c r="A2180" s="41">
        <v>42172.0</v>
      </c>
      <c r="B2180" s="45">
        <v>582.4</v>
      </c>
      <c r="C2180" s="43">
        <f t="shared" si="1"/>
        <v>0.006027745798</v>
      </c>
      <c r="D2180" s="44"/>
      <c r="E2180" s="45">
        <v>501.23</v>
      </c>
      <c r="F2180" s="43">
        <f t="shared" si="2"/>
        <v>-0.003684125604</v>
      </c>
      <c r="G2180" s="44"/>
      <c r="H2180" s="45">
        <v>16.62</v>
      </c>
      <c r="I2180" s="43">
        <f t="shared" si="3"/>
        <v>0.00361664047</v>
      </c>
      <c r="J2180" s="44"/>
      <c r="K2180" s="45">
        <v>724.97</v>
      </c>
      <c r="L2180" s="43">
        <f t="shared" si="4"/>
        <v>0.03212564813</v>
      </c>
      <c r="M2180" s="44"/>
      <c r="N2180" s="45">
        <v>187.07</v>
      </c>
      <c r="O2180" s="43">
        <f t="shared" si="5"/>
        <v>0.02172353879</v>
      </c>
      <c r="P2180" s="44"/>
      <c r="Q2180" s="45">
        <v>358.07</v>
      </c>
      <c r="R2180" s="43">
        <f t="shared" si="6"/>
        <v>-0.007872413635</v>
      </c>
      <c r="S2180" s="44"/>
      <c r="T2180" s="45">
        <v>816.7</v>
      </c>
      <c r="U2180" s="43">
        <f t="shared" si="7"/>
        <v>0.008175856208</v>
      </c>
      <c r="V2180" s="44"/>
      <c r="W2180" s="45">
        <v>119.85</v>
      </c>
      <c r="X2180" s="43">
        <f t="shared" si="8"/>
        <v>0.0105687949</v>
      </c>
      <c r="Y2180" s="44"/>
      <c r="Z2180" s="45">
        <v>54.95</v>
      </c>
      <c r="AA2180" s="46">
        <f t="shared" si="9"/>
        <v>-0.002726035309</v>
      </c>
      <c r="AB2180" s="44"/>
      <c r="AC2180" s="45">
        <v>535.74</v>
      </c>
      <c r="AD2180" s="46">
        <f t="shared" si="10"/>
        <v>0.0008963586034</v>
      </c>
      <c r="AE2180" s="47"/>
      <c r="AF2180" s="42">
        <v>8174.6</v>
      </c>
      <c r="AG2180" s="46">
        <f t="shared" si="11"/>
        <v>0.01021147864</v>
      </c>
      <c r="AH2180" s="47"/>
    </row>
    <row r="2181">
      <c r="A2181" s="41">
        <v>42171.0</v>
      </c>
      <c r="B2181" s="45">
        <v>578.9</v>
      </c>
      <c r="C2181" s="43">
        <f t="shared" si="1"/>
        <v>-0.01466138493</v>
      </c>
      <c r="D2181" s="44"/>
      <c r="E2181" s="45">
        <v>503.08</v>
      </c>
      <c r="F2181" s="43">
        <f t="shared" si="2"/>
        <v>0.003185476931</v>
      </c>
      <c r="G2181" s="44"/>
      <c r="H2181" s="45">
        <v>16.56</v>
      </c>
      <c r="I2181" s="43">
        <f t="shared" si="3"/>
        <v>0.02383247537</v>
      </c>
      <c r="J2181" s="44"/>
      <c r="K2181" s="45">
        <v>702.05</v>
      </c>
      <c r="L2181" s="43">
        <f t="shared" si="4"/>
        <v>-0.0138344923</v>
      </c>
      <c r="M2181" s="44"/>
      <c r="N2181" s="45">
        <v>183.05</v>
      </c>
      <c r="O2181" s="43">
        <f t="shared" si="5"/>
        <v>0.004105657882</v>
      </c>
      <c r="P2181" s="44"/>
      <c r="Q2181" s="45">
        <v>360.9</v>
      </c>
      <c r="R2181" s="43">
        <f t="shared" si="6"/>
        <v>-0.002186579706</v>
      </c>
      <c r="S2181" s="44"/>
      <c r="T2181" s="45">
        <v>810.05</v>
      </c>
      <c r="U2181" s="43">
        <f t="shared" si="7"/>
        <v>-0.006337507752</v>
      </c>
      <c r="V2181" s="44"/>
      <c r="W2181" s="45">
        <v>118.59</v>
      </c>
      <c r="X2181" s="43">
        <f t="shared" si="8"/>
        <v>0.01563726943</v>
      </c>
      <c r="Y2181" s="44"/>
      <c r="Z2181" s="45">
        <v>55.1</v>
      </c>
      <c r="AA2181" s="46">
        <f t="shared" si="9"/>
        <v>0.0168378795</v>
      </c>
      <c r="AB2181" s="44"/>
      <c r="AC2181" s="45">
        <v>535.26</v>
      </c>
      <c r="AD2181" s="46">
        <f t="shared" si="10"/>
        <v>-0.009001697445</v>
      </c>
      <c r="AE2181" s="47"/>
      <c r="AF2181" s="42">
        <v>8091.55</v>
      </c>
      <c r="AG2181" s="46">
        <f t="shared" si="11"/>
        <v>0.005483675836</v>
      </c>
      <c r="AH2181" s="47"/>
    </row>
    <row r="2182">
      <c r="A2182" s="41">
        <v>42170.0</v>
      </c>
      <c r="B2182" s="45">
        <v>587.45</v>
      </c>
      <c r="C2182" s="43">
        <f t="shared" si="1"/>
        <v>-0.0002553082861</v>
      </c>
      <c r="D2182" s="44"/>
      <c r="E2182" s="45">
        <v>501.48</v>
      </c>
      <c r="F2182" s="43">
        <f t="shared" si="2"/>
        <v>-0.003920676114</v>
      </c>
      <c r="G2182" s="44"/>
      <c r="H2182" s="45">
        <v>16.17</v>
      </c>
      <c r="I2182" s="43">
        <f t="shared" si="3"/>
        <v>0.01432600023</v>
      </c>
      <c r="J2182" s="44"/>
      <c r="K2182" s="45">
        <v>711.83</v>
      </c>
      <c r="L2182" s="43">
        <f t="shared" si="4"/>
        <v>0.004618490587</v>
      </c>
      <c r="M2182" s="44"/>
      <c r="N2182" s="45">
        <v>182.3</v>
      </c>
      <c r="O2182" s="43">
        <f t="shared" si="5"/>
        <v>0.01269683079</v>
      </c>
      <c r="P2182" s="44"/>
      <c r="Q2182" s="45">
        <v>361.69</v>
      </c>
      <c r="R2182" s="43">
        <f t="shared" si="6"/>
        <v>0.006268048034</v>
      </c>
      <c r="S2182" s="44"/>
      <c r="T2182" s="45">
        <v>815.2</v>
      </c>
      <c r="U2182" s="43">
        <f t="shared" si="7"/>
        <v>-0.007089627544</v>
      </c>
      <c r="V2182" s="44"/>
      <c r="W2182" s="45">
        <v>116.75</v>
      </c>
      <c r="X2182" s="43">
        <f t="shared" si="8"/>
        <v>-0.01361143941</v>
      </c>
      <c r="Y2182" s="44"/>
      <c r="Z2182" s="45">
        <v>54.18</v>
      </c>
      <c r="AA2182" s="46">
        <f t="shared" si="9"/>
        <v>-0.00900327625</v>
      </c>
      <c r="AB2182" s="44"/>
      <c r="AC2182" s="45">
        <v>540.1</v>
      </c>
      <c r="AD2182" s="46">
        <f t="shared" si="10"/>
        <v>-0.02503124591</v>
      </c>
      <c r="AE2182" s="47"/>
      <c r="AF2182" s="42">
        <v>8047.3</v>
      </c>
      <c r="AG2182" s="46">
        <f t="shared" si="11"/>
        <v>0.00415909747</v>
      </c>
      <c r="AH2182" s="47"/>
    </row>
    <row r="2183">
      <c r="A2183" s="41">
        <v>42167.0</v>
      </c>
      <c r="B2183" s="45">
        <v>587.6</v>
      </c>
      <c r="C2183" s="43">
        <f t="shared" si="1"/>
        <v>-0.003313089723</v>
      </c>
      <c r="D2183" s="44"/>
      <c r="E2183" s="45">
        <v>503.45</v>
      </c>
      <c r="F2183" s="43">
        <f t="shared" si="2"/>
        <v>0.008898346891</v>
      </c>
      <c r="G2183" s="44"/>
      <c r="H2183" s="45">
        <v>15.94</v>
      </c>
      <c r="I2183" s="43">
        <f t="shared" si="3"/>
        <v>-0.0006271558688</v>
      </c>
      <c r="J2183" s="44"/>
      <c r="K2183" s="45">
        <v>708.55</v>
      </c>
      <c r="L2183" s="43">
        <f t="shared" si="4"/>
        <v>0.008020220965</v>
      </c>
      <c r="M2183" s="44"/>
      <c r="N2183" s="45">
        <v>180.0</v>
      </c>
      <c r="O2183" s="43">
        <f t="shared" si="5"/>
        <v>-0.003327790093</v>
      </c>
      <c r="P2183" s="44"/>
      <c r="Q2183" s="45">
        <v>359.43</v>
      </c>
      <c r="R2183" s="43">
        <f t="shared" si="6"/>
        <v>-0.004635484963</v>
      </c>
      <c r="S2183" s="44"/>
      <c r="T2183" s="45">
        <v>821.0</v>
      </c>
      <c r="U2183" s="43">
        <f t="shared" si="7"/>
        <v>0.008132860433</v>
      </c>
      <c r="V2183" s="44"/>
      <c r="W2183" s="45">
        <v>118.35</v>
      </c>
      <c r="X2183" s="43">
        <f t="shared" si="8"/>
        <v>-0.0301287769</v>
      </c>
      <c r="Y2183" s="44"/>
      <c r="Z2183" s="45">
        <v>54.67</v>
      </c>
      <c r="AA2183" s="46">
        <f t="shared" si="9"/>
        <v>0.00660674086</v>
      </c>
      <c r="AB2183" s="44"/>
      <c r="AC2183" s="45">
        <v>553.79</v>
      </c>
      <c r="AD2183" s="46">
        <f t="shared" si="10"/>
        <v>-0.008379535473</v>
      </c>
      <c r="AE2183" s="47"/>
      <c r="AF2183" s="42">
        <v>8013.9</v>
      </c>
      <c r="AG2183" s="46">
        <f t="shared" si="11"/>
        <v>0.003875780007</v>
      </c>
      <c r="AH2183" s="47"/>
    </row>
    <row r="2184">
      <c r="A2184" s="41">
        <v>42166.0</v>
      </c>
      <c r="B2184" s="45">
        <v>589.55</v>
      </c>
      <c r="C2184" s="43">
        <f t="shared" si="1"/>
        <v>-0.001271348224</v>
      </c>
      <c r="D2184" s="44"/>
      <c r="E2184" s="45">
        <v>498.99</v>
      </c>
      <c r="F2184" s="43">
        <f t="shared" si="2"/>
        <v>-0.01527384863</v>
      </c>
      <c r="G2184" s="44"/>
      <c r="H2184" s="45">
        <v>15.95</v>
      </c>
      <c r="I2184" s="43">
        <f t="shared" si="3"/>
        <v>-0.04953626582</v>
      </c>
      <c r="J2184" s="44"/>
      <c r="K2184" s="45">
        <v>702.89</v>
      </c>
      <c r="L2184" s="43">
        <f t="shared" si="4"/>
        <v>0.002136326901</v>
      </c>
      <c r="M2184" s="44"/>
      <c r="N2184" s="45">
        <v>180.6</v>
      </c>
      <c r="O2184" s="43">
        <f t="shared" si="5"/>
        <v>0.04774419975</v>
      </c>
      <c r="P2184" s="44"/>
      <c r="Q2184" s="45">
        <v>361.1</v>
      </c>
      <c r="R2184" s="43">
        <f t="shared" si="6"/>
        <v>-0.01759560088</v>
      </c>
      <c r="S2184" s="44"/>
      <c r="T2184" s="45">
        <v>814.35</v>
      </c>
      <c r="U2184" s="43">
        <f t="shared" si="7"/>
        <v>0.01596766195</v>
      </c>
      <c r="V2184" s="44"/>
      <c r="W2184" s="45">
        <v>121.97</v>
      </c>
      <c r="X2184" s="43">
        <f t="shared" si="8"/>
        <v>0.01287252695</v>
      </c>
      <c r="Y2184" s="44"/>
      <c r="Z2184" s="45">
        <v>54.31</v>
      </c>
      <c r="AA2184" s="46">
        <f t="shared" si="9"/>
        <v>-0.03403043308</v>
      </c>
      <c r="AB2184" s="44"/>
      <c r="AC2184" s="45">
        <v>558.45</v>
      </c>
      <c r="AD2184" s="46">
        <f t="shared" si="10"/>
        <v>0.03632188364</v>
      </c>
      <c r="AE2184" s="47"/>
      <c r="AF2184" s="42">
        <v>7982.9</v>
      </c>
      <c r="AG2184" s="46">
        <f t="shared" si="11"/>
        <v>0.002200869322</v>
      </c>
      <c r="AH2184" s="47"/>
    </row>
    <row r="2185">
      <c r="A2185" s="41">
        <v>42165.0</v>
      </c>
      <c r="B2185" s="45">
        <v>590.3</v>
      </c>
      <c r="C2185" s="43">
        <f t="shared" si="1"/>
        <v>0.03464370577</v>
      </c>
      <c r="D2185" s="44"/>
      <c r="E2185" s="45">
        <v>506.67</v>
      </c>
      <c r="F2185" s="43">
        <f t="shared" si="2"/>
        <v>0.01363187789</v>
      </c>
      <c r="G2185" s="44"/>
      <c r="H2185" s="45">
        <v>16.76</v>
      </c>
      <c r="I2185" s="43">
        <f t="shared" si="3"/>
        <v>0.00418535738</v>
      </c>
      <c r="J2185" s="44"/>
      <c r="K2185" s="45">
        <v>701.39</v>
      </c>
      <c r="L2185" s="43">
        <f t="shared" si="4"/>
        <v>0.01229385521</v>
      </c>
      <c r="M2185" s="44"/>
      <c r="N2185" s="45">
        <v>172.18</v>
      </c>
      <c r="O2185" s="43">
        <f t="shared" si="5"/>
        <v>0.009394671577</v>
      </c>
      <c r="P2185" s="44"/>
      <c r="Q2185" s="45">
        <v>367.51</v>
      </c>
      <c r="R2185" s="43">
        <f t="shared" si="6"/>
        <v>-0.009424578899</v>
      </c>
      <c r="S2185" s="44"/>
      <c r="T2185" s="45">
        <v>801.45</v>
      </c>
      <c r="U2185" s="43">
        <f t="shared" si="7"/>
        <v>0.02112110794</v>
      </c>
      <c r="V2185" s="44"/>
      <c r="W2185" s="45">
        <v>120.41</v>
      </c>
      <c r="X2185" s="43">
        <f t="shared" si="8"/>
        <v>0.03705380754</v>
      </c>
      <c r="Y2185" s="44"/>
      <c r="Z2185" s="45">
        <v>56.19</v>
      </c>
      <c r="AA2185" s="46">
        <f t="shared" si="9"/>
        <v>0.02086031405</v>
      </c>
      <c r="AB2185" s="44"/>
      <c r="AC2185" s="45">
        <v>538.53</v>
      </c>
      <c r="AD2185" s="46">
        <f t="shared" si="10"/>
        <v>-0.01005089293</v>
      </c>
      <c r="AE2185" s="47"/>
      <c r="AF2185" s="42">
        <v>7965.35</v>
      </c>
      <c r="AG2185" s="46">
        <f t="shared" si="11"/>
        <v>-0.01977714897</v>
      </c>
      <c r="AH2185" s="47"/>
    </row>
    <row r="2186">
      <c r="A2186" s="41">
        <v>42164.0</v>
      </c>
      <c r="B2186" s="45">
        <v>570.2</v>
      </c>
      <c r="C2186" s="43">
        <f t="shared" si="1"/>
        <v>-0.02844121339</v>
      </c>
      <c r="D2186" s="44"/>
      <c r="E2186" s="45">
        <v>499.81</v>
      </c>
      <c r="F2186" s="43">
        <f t="shared" si="2"/>
        <v>-0.001599328623</v>
      </c>
      <c r="G2186" s="44"/>
      <c r="H2186" s="45">
        <v>16.69</v>
      </c>
      <c r="I2186" s="43">
        <f t="shared" si="3"/>
        <v>0.006612587967</v>
      </c>
      <c r="J2186" s="44"/>
      <c r="K2186" s="45">
        <v>692.82</v>
      </c>
      <c r="L2186" s="43">
        <f t="shared" si="4"/>
        <v>-0.009566976654</v>
      </c>
      <c r="M2186" s="44"/>
      <c r="N2186" s="45">
        <v>170.57</v>
      </c>
      <c r="O2186" s="43">
        <f t="shared" si="5"/>
        <v>-0.02134527999</v>
      </c>
      <c r="P2186" s="44"/>
      <c r="Q2186" s="45">
        <v>370.99</v>
      </c>
      <c r="R2186" s="43">
        <f t="shared" si="6"/>
        <v>-0.001535250453</v>
      </c>
      <c r="S2186" s="44"/>
      <c r="T2186" s="45">
        <v>784.7</v>
      </c>
      <c r="U2186" s="43">
        <f t="shared" si="7"/>
        <v>0.00178571476</v>
      </c>
      <c r="V2186" s="44"/>
      <c r="W2186" s="45">
        <v>116.03</v>
      </c>
      <c r="X2186" s="43">
        <f t="shared" si="8"/>
        <v>-0.003355563484</v>
      </c>
      <c r="Y2186" s="44"/>
      <c r="Z2186" s="45">
        <v>55.03</v>
      </c>
      <c r="AA2186" s="46">
        <f t="shared" si="9"/>
        <v>-0.02032626865</v>
      </c>
      <c r="AB2186" s="44"/>
      <c r="AC2186" s="45">
        <v>543.97</v>
      </c>
      <c r="AD2186" s="46">
        <f t="shared" si="10"/>
        <v>-0.0002940906188</v>
      </c>
      <c r="AE2186" s="47"/>
      <c r="AF2186" s="42">
        <v>8124.45</v>
      </c>
      <c r="AG2186" s="46">
        <f t="shared" si="11"/>
        <v>0.01264040464</v>
      </c>
      <c r="AH2186" s="47"/>
    </row>
    <row r="2187">
      <c r="A2187" s="41">
        <v>42163.0</v>
      </c>
      <c r="B2187" s="45">
        <v>586.65</v>
      </c>
      <c r="C2187" s="43">
        <f t="shared" si="1"/>
        <v>-0.01614779137</v>
      </c>
      <c r="D2187" s="44"/>
      <c r="E2187" s="45">
        <v>500.61</v>
      </c>
      <c r="F2187" s="43">
        <f t="shared" si="2"/>
        <v>-0.008235902366</v>
      </c>
      <c r="G2187" s="44"/>
      <c r="H2187" s="45">
        <v>16.58</v>
      </c>
      <c r="I2187" s="43">
        <f t="shared" si="3"/>
        <v>-0.01733974685</v>
      </c>
      <c r="J2187" s="44"/>
      <c r="K2187" s="45">
        <v>699.48</v>
      </c>
      <c r="L2187" s="43">
        <f t="shared" si="4"/>
        <v>-0.001271564982</v>
      </c>
      <c r="M2187" s="44"/>
      <c r="N2187" s="45">
        <v>174.25</v>
      </c>
      <c r="O2187" s="43">
        <f t="shared" si="5"/>
        <v>-0.01141239205</v>
      </c>
      <c r="P2187" s="44"/>
      <c r="Q2187" s="45">
        <v>371.56</v>
      </c>
      <c r="R2187" s="43">
        <f t="shared" si="6"/>
        <v>-0.00008073740165</v>
      </c>
      <c r="S2187" s="44"/>
      <c r="T2187" s="45">
        <v>783.3</v>
      </c>
      <c r="U2187" s="43">
        <f t="shared" si="7"/>
        <v>-0.006933649482</v>
      </c>
      <c r="V2187" s="44"/>
      <c r="W2187" s="45">
        <v>116.42</v>
      </c>
      <c r="X2187" s="43">
        <f t="shared" si="8"/>
        <v>-0.03186948212</v>
      </c>
      <c r="Y2187" s="44"/>
      <c r="Z2187" s="45">
        <v>56.16</v>
      </c>
      <c r="AA2187" s="46">
        <f t="shared" si="9"/>
        <v>0.005535234202</v>
      </c>
      <c r="AB2187" s="44"/>
      <c r="AC2187" s="45">
        <v>544.13</v>
      </c>
      <c r="AD2187" s="46">
        <f t="shared" si="10"/>
        <v>-0.002661260071</v>
      </c>
      <c r="AE2187" s="47"/>
      <c r="AF2187" s="42">
        <v>8022.4</v>
      </c>
      <c r="AG2187" s="46">
        <f t="shared" si="11"/>
        <v>-0.002707490194</v>
      </c>
      <c r="AH2187" s="47"/>
    </row>
    <row r="2188">
      <c r="A2188" s="41">
        <v>42160.0</v>
      </c>
      <c r="B2188" s="45">
        <v>596.2</v>
      </c>
      <c r="C2188" s="43">
        <f t="shared" si="1"/>
        <v>0.001846722593</v>
      </c>
      <c r="D2188" s="44"/>
      <c r="E2188" s="45">
        <v>504.75</v>
      </c>
      <c r="F2188" s="43">
        <f t="shared" si="2"/>
        <v>-0.003164872585</v>
      </c>
      <c r="G2188" s="44"/>
      <c r="H2188" s="45">
        <v>16.87</v>
      </c>
      <c r="I2188" s="43">
        <f t="shared" si="3"/>
        <v>-0.008852226587</v>
      </c>
      <c r="J2188" s="44"/>
      <c r="K2188" s="45">
        <v>700.37</v>
      </c>
      <c r="L2188" s="43">
        <f t="shared" si="4"/>
        <v>0.02370933045</v>
      </c>
      <c r="M2188" s="44"/>
      <c r="N2188" s="45">
        <v>176.25</v>
      </c>
      <c r="O2188" s="43">
        <f t="shared" si="5"/>
        <v>-0.01966355491</v>
      </c>
      <c r="P2188" s="44"/>
      <c r="Q2188" s="45">
        <v>371.59</v>
      </c>
      <c r="R2188" s="43">
        <f t="shared" si="6"/>
        <v>-0.007239802095</v>
      </c>
      <c r="S2188" s="44"/>
      <c r="T2188" s="45">
        <v>788.75</v>
      </c>
      <c r="U2188" s="43">
        <f t="shared" si="7"/>
        <v>-0.004175107279</v>
      </c>
      <c r="V2188" s="44"/>
      <c r="W2188" s="45">
        <v>120.19</v>
      </c>
      <c r="X2188" s="43">
        <f t="shared" si="8"/>
        <v>0.00860669612</v>
      </c>
      <c r="Y2188" s="44"/>
      <c r="Z2188" s="45">
        <v>55.85</v>
      </c>
      <c r="AA2188" s="46">
        <f t="shared" si="9"/>
        <v>0.0008956561279</v>
      </c>
      <c r="AB2188" s="44"/>
      <c r="AC2188" s="45">
        <v>545.58</v>
      </c>
      <c r="AD2188" s="46">
        <f t="shared" si="10"/>
        <v>-0.01450263334</v>
      </c>
      <c r="AE2188" s="47"/>
      <c r="AF2188" s="42">
        <v>8044.15</v>
      </c>
      <c r="AG2188" s="46">
        <f t="shared" si="11"/>
        <v>-0.008732112531</v>
      </c>
      <c r="AH2188" s="47"/>
    </row>
    <row r="2189">
      <c r="A2189" s="41">
        <v>42159.0</v>
      </c>
      <c r="B2189" s="45">
        <v>595.1</v>
      </c>
      <c r="C2189" s="43">
        <f t="shared" si="1"/>
        <v>-0.01625103476</v>
      </c>
      <c r="D2189" s="44"/>
      <c r="E2189" s="45">
        <v>506.35</v>
      </c>
      <c r="F2189" s="43">
        <f t="shared" si="2"/>
        <v>0.009305530388</v>
      </c>
      <c r="G2189" s="44"/>
      <c r="H2189" s="45">
        <v>17.02</v>
      </c>
      <c r="I2189" s="43">
        <f t="shared" si="3"/>
        <v>-0.01689524604</v>
      </c>
      <c r="J2189" s="44"/>
      <c r="K2189" s="45">
        <v>683.96</v>
      </c>
      <c r="L2189" s="43">
        <f t="shared" si="4"/>
        <v>0.009150457843</v>
      </c>
      <c r="M2189" s="44"/>
      <c r="N2189" s="45">
        <v>179.75</v>
      </c>
      <c r="O2189" s="43">
        <f t="shared" si="5"/>
        <v>0.001391788673</v>
      </c>
      <c r="P2189" s="44"/>
      <c r="Q2189" s="45">
        <v>374.29</v>
      </c>
      <c r="R2189" s="43">
        <f t="shared" si="6"/>
        <v>-0.005116600103</v>
      </c>
      <c r="S2189" s="44"/>
      <c r="T2189" s="45">
        <v>792.05</v>
      </c>
      <c r="U2189" s="43">
        <f t="shared" si="7"/>
        <v>0.007667728706</v>
      </c>
      <c r="V2189" s="44"/>
      <c r="W2189" s="45">
        <v>119.16</v>
      </c>
      <c r="X2189" s="43">
        <f t="shared" si="8"/>
        <v>0.007750670645</v>
      </c>
      <c r="Y2189" s="44"/>
      <c r="Z2189" s="45">
        <v>55.8</v>
      </c>
      <c r="AA2189" s="46">
        <f t="shared" si="9"/>
        <v>0.01207983679</v>
      </c>
      <c r="AB2189" s="44"/>
      <c r="AC2189" s="45">
        <v>553.55</v>
      </c>
      <c r="AD2189" s="46">
        <f t="shared" si="10"/>
        <v>-0.00961848397</v>
      </c>
      <c r="AE2189" s="47"/>
      <c r="AF2189" s="42">
        <v>8114.7</v>
      </c>
      <c r="AG2189" s="46">
        <f t="shared" si="11"/>
        <v>-0.001963639457</v>
      </c>
      <c r="AH2189" s="47"/>
    </row>
    <row r="2190">
      <c r="A2190" s="41">
        <v>42158.0</v>
      </c>
      <c r="B2190" s="45">
        <v>604.85</v>
      </c>
      <c r="C2190" s="43">
        <f t="shared" si="1"/>
        <v>-0.009461586895</v>
      </c>
      <c r="D2190" s="44"/>
      <c r="E2190" s="45">
        <v>501.66</v>
      </c>
      <c r="F2190" s="43">
        <f t="shared" si="2"/>
        <v>-0.003224075872</v>
      </c>
      <c r="G2190" s="44"/>
      <c r="H2190" s="45">
        <v>17.31</v>
      </c>
      <c r="I2190" s="43">
        <f t="shared" si="3"/>
        <v>0.02042673882</v>
      </c>
      <c r="J2190" s="44"/>
      <c r="K2190" s="45">
        <v>677.73</v>
      </c>
      <c r="L2190" s="43">
        <f t="shared" si="4"/>
        <v>-0.01797160414</v>
      </c>
      <c r="M2190" s="44"/>
      <c r="N2190" s="45">
        <v>179.5</v>
      </c>
      <c r="O2190" s="43">
        <f t="shared" si="5"/>
        <v>-0.03905999743</v>
      </c>
      <c r="P2190" s="44"/>
      <c r="Q2190" s="45">
        <v>376.21</v>
      </c>
      <c r="R2190" s="43">
        <f t="shared" si="6"/>
        <v>-0.005143444183</v>
      </c>
      <c r="S2190" s="44"/>
      <c r="T2190" s="45">
        <v>786.0</v>
      </c>
      <c r="U2190" s="43">
        <f t="shared" si="7"/>
        <v>0.001145694225</v>
      </c>
      <c r="V2190" s="44"/>
      <c r="W2190" s="45">
        <v>118.24</v>
      </c>
      <c r="X2190" s="43">
        <f t="shared" si="8"/>
        <v>-0.01385819852</v>
      </c>
      <c r="Y2190" s="44"/>
      <c r="Z2190" s="45">
        <v>55.13</v>
      </c>
      <c r="AA2190" s="46">
        <f t="shared" si="9"/>
        <v>-0.03353265844</v>
      </c>
      <c r="AB2190" s="44"/>
      <c r="AC2190" s="45">
        <v>558.9</v>
      </c>
      <c r="AD2190" s="46">
        <f t="shared" si="10"/>
        <v>0.02057157557</v>
      </c>
      <c r="AE2190" s="47"/>
      <c r="AF2190" s="42">
        <v>8130.65</v>
      </c>
      <c r="AG2190" s="46">
        <f t="shared" si="11"/>
        <v>-0.0005471619951</v>
      </c>
      <c r="AH2190" s="47"/>
    </row>
    <row r="2191">
      <c r="A2191" s="41">
        <v>42157.0</v>
      </c>
      <c r="B2191" s="45">
        <v>610.6</v>
      </c>
      <c r="C2191" s="43">
        <f t="shared" si="1"/>
        <v>-0.01978335966</v>
      </c>
      <c r="D2191" s="44"/>
      <c r="E2191" s="45">
        <v>503.28</v>
      </c>
      <c r="F2191" s="43">
        <f t="shared" si="2"/>
        <v>-0.02679948277</v>
      </c>
      <c r="G2191" s="44"/>
      <c r="H2191" s="45">
        <v>16.96</v>
      </c>
      <c r="I2191" s="43">
        <f t="shared" si="3"/>
        <v>-0.03191451593</v>
      </c>
      <c r="J2191" s="44"/>
      <c r="K2191" s="45">
        <v>690.02</v>
      </c>
      <c r="L2191" s="43">
        <f t="shared" si="4"/>
        <v>-0.01364521143</v>
      </c>
      <c r="M2191" s="44"/>
      <c r="N2191" s="45">
        <v>186.65</v>
      </c>
      <c r="O2191" s="43">
        <f t="shared" si="5"/>
        <v>-0.01049920376</v>
      </c>
      <c r="P2191" s="44"/>
      <c r="Q2191" s="45">
        <v>378.15</v>
      </c>
      <c r="R2191" s="43">
        <f t="shared" si="6"/>
        <v>0.007805073073</v>
      </c>
      <c r="S2191" s="44"/>
      <c r="T2191" s="45">
        <v>785.1</v>
      </c>
      <c r="U2191" s="43">
        <f t="shared" si="7"/>
        <v>-0.03116141916</v>
      </c>
      <c r="V2191" s="44"/>
      <c r="W2191" s="45">
        <v>119.89</v>
      </c>
      <c r="X2191" s="43">
        <f t="shared" si="8"/>
        <v>0.01301281847</v>
      </c>
      <c r="Y2191" s="44"/>
      <c r="Z2191" s="45">
        <v>57.01</v>
      </c>
      <c r="AA2191" s="46">
        <f t="shared" si="9"/>
        <v>-0.01358905929</v>
      </c>
      <c r="AB2191" s="44"/>
      <c r="AC2191" s="45">
        <v>547.52</v>
      </c>
      <c r="AD2191" s="46">
        <f t="shared" si="10"/>
        <v>-0.0109530916</v>
      </c>
      <c r="AE2191" s="47"/>
      <c r="AF2191" s="42">
        <v>8135.1</v>
      </c>
      <c r="AG2191" s="46">
        <f t="shared" si="11"/>
        <v>-0.01238139269</v>
      </c>
      <c r="AH2191" s="47"/>
    </row>
    <row r="2192">
      <c r="A2192" s="41">
        <v>42156.0</v>
      </c>
      <c r="B2192" s="45">
        <v>622.8</v>
      </c>
      <c r="C2192" s="43">
        <f t="shared" si="1"/>
        <v>-0.02544424508</v>
      </c>
      <c r="D2192" s="44"/>
      <c r="E2192" s="45">
        <v>516.95</v>
      </c>
      <c r="F2192" s="43">
        <f t="shared" si="2"/>
        <v>-0.01375542792</v>
      </c>
      <c r="G2192" s="44"/>
      <c r="H2192" s="45">
        <v>17.51</v>
      </c>
      <c r="I2192" s="43">
        <f t="shared" si="3"/>
        <v>0.0005712653683</v>
      </c>
      <c r="J2192" s="44"/>
      <c r="K2192" s="45">
        <v>699.5</v>
      </c>
      <c r="L2192" s="43">
        <f t="shared" si="4"/>
        <v>0.009566701803</v>
      </c>
      <c r="M2192" s="44"/>
      <c r="N2192" s="45">
        <v>188.62</v>
      </c>
      <c r="O2192" s="43">
        <f t="shared" si="5"/>
        <v>-0.007447545318</v>
      </c>
      <c r="P2192" s="44"/>
      <c r="Q2192" s="45">
        <v>375.21</v>
      </c>
      <c r="R2192" s="43">
        <f t="shared" si="6"/>
        <v>-0.01389517771</v>
      </c>
      <c r="S2192" s="44"/>
      <c r="T2192" s="45">
        <v>809.95</v>
      </c>
      <c r="U2192" s="43">
        <f t="shared" si="7"/>
        <v>-0.008299312998</v>
      </c>
      <c r="V2192" s="44"/>
      <c r="W2192" s="45">
        <v>118.34</v>
      </c>
      <c r="X2192" s="43">
        <f t="shared" si="8"/>
        <v>0.02161092005</v>
      </c>
      <c r="Y2192" s="44"/>
      <c r="Z2192" s="45">
        <v>57.79</v>
      </c>
      <c r="AA2192" s="46">
        <f t="shared" si="9"/>
        <v>0.006945678209</v>
      </c>
      <c r="AB2192" s="44"/>
      <c r="AC2192" s="45">
        <v>553.55</v>
      </c>
      <c r="AD2192" s="46">
        <f t="shared" si="10"/>
        <v>-0.02571651812</v>
      </c>
      <c r="AE2192" s="47"/>
      <c r="AF2192" s="42">
        <v>8236.45</v>
      </c>
      <c r="AG2192" s="46">
        <f t="shared" si="11"/>
        <v>-0.02363058633</v>
      </c>
      <c r="AH2192" s="47"/>
    </row>
    <row r="2193">
      <c r="A2193" s="41">
        <v>42153.0</v>
      </c>
      <c r="B2193" s="45">
        <v>638.85</v>
      </c>
      <c r="C2193" s="43">
        <f t="shared" si="1"/>
        <v>0.03407159147</v>
      </c>
      <c r="D2193" s="44"/>
      <c r="E2193" s="45">
        <v>524.11</v>
      </c>
      <c r="F2193" s="43">
        <f t="shared" si="2"/>
        <v>0.02033471823</v>
      </c>
      <c r="G2193" s="44"/>
      <c r="H2193" s="45">
        <v>17.5</v>
      </c>
      <c r="I2193" s="43">
        <f t="shared" si="3"/>
        <v>-0.01305723916</v>
      </c>
      <c r="J2193" s="44"/>
      <c r="K2193" s="45">
        <v>692.84</v>
      </c>
      <c r="L2193" s="43">
        <f t="shared" si="4"/>
        <v>-0.00784971755</v>
      </c>
      <c r="M2193" s="44"/>
      <c r="N2193" s="45">
        <v>190.03</v>
      </c>
      <c r="O2193" s="43">
        <f t="shared" si="5"/>
        <v>0.01436357012</v>
      </c>
      <c r="P2193" s="44"/>
      <c r="Q2193" s="45">
        <v>380.46</v>
      </c>
      <c r="R2193" s="43">
        <f t="shared" si="6"/>
        <v>-0.02724978376</v>
      </c>
      <c r="S2193" s="44"/>
      <c r="T2193" s="45">
        <v>816.7</v>
      </c>
      <c r="U2193" s="43">
        <f t="shared" si="7"/>
        <v>0.04777439519</v>
      </c>
      <c r="V2193" s="44"/>
      <c r="W2193" s="45">
        <v>115.81</v>
      </c>
      <c r="X2193" s="43">
        <f t="shared" si="8"/>
        <v>-0.007826987018</v>
      </c>
      <c r="Y2193" s="44"/>
      <c r="Z2193" s="45">
        <v>57.39</v>
      </c>
      <c r="AA2193" s="46">
        <f t="shared" si="9"/>
        <v>0.01439126277</v>
      </c>
      <c r="AB2193" s="44"/>
      <c r="AC2193" s="45">
        <v>567.97</v>
      </c>
      <c r="AD2193" s="46">
        <f t="shared" si="10"/>
        <v>-0.02838017754</v>
      </c>
      <c r="AE2193" s="47"/>
      <c r="AF2193" s="42">
        <v>8433.4</v>
      </c>
      <c r="AG2193" s="46">
        <f t="shared" si="11"/>
        <v>-0.00002964359506</v>
      </c>
      <c r="AH2193" s="47"/>
    </row>
    <row r="2194">
      <c r="A2194" s="41">
        <v>42152.0</v>
      </c>
      <c r="B2194" s="45">
        <v>617.45</v>
      </c>
      <c r="C2194" s="43">
        <f t="shared" si="1"/>
        <v>-0.01439105111</v>
      </c>
      <c r="D2194" s="44"/>
      <c r="E2194" s="45">
        <v>513.56</v>
      </c>
      <c r="F2194" s="43">
        <f t="shared" si="2"/>
        <v>-0.008453922455</v>
      </c>
      <c r="G2194" s="44"/>
      <c r="H2194" s="45">
        <v>17.73</v>
      </c>
      <c r="I2194" s="43">
        <f t="shared" si="3"/>
        <v>-0.004501977215</v>
      </c>
      <c r="J2194" s="44"/>
      <c r="K2194" s="45">
        <v>698.3</v>
      </c>
      <c r="L2194" s="43">
        <f t="shared" si="4"/>
        <v>0.00834057179</v>
      </c>
      <c r="M2194" s="44"/>
      <c r="N2194" s="45">
        <v>187.32</v>
      </c>
      <c r="O2194" s="43">
        <f t="shared" si="5"/>
        <v>0.01907899424</v>
      </c>
      <c r="P2194" s="44"/>
      <c r="Q2194" s="45">
        <v>390.97</v>
      </c>
      <c r="R2194" s="43">
        <f t="shared" si="6"/>
        <v>0.05024785959</v>
      </c>
      <c r="S2194" s="44"/>
      <c r="T2194" s="45">
        <v>778.6</v>
      </c>
      <c r="U2194" s="43">
        <f t="shared" si="7"/>
        <v>-0.005954494656</v>
      </c>
      <c r="V2194" s="44"/>
      <c r="W2194" s="45">
        <v>116.72</v>
      </c>
      <c r="X2194" s="43">
        <f t="shared" si="8"/>
        <v>0.001629153629</v>
      </c>
      <c r="Y2194" s="44"/>
      <c r="Z2194" s="45">
        <v>56.57</v>
      </c>
      <c r="AA2194" s="46">
        <f t="shared" si="9"/>
        <v>-0.0124727133</v>
      </c>
      <c r="AB2194" s="44"/>
      <c r="AC2194" s="45">
        <v>584.32</v>
      </c>
      <c r="AD2194" s="46">
        <f t="shared" si="10"/>
        <v>0.07849082512</v>
      </c>
      <c r="AE2194" s="47"/>
      <c r="AF2194" s="42">
        <v>8433.65</v>
      </c>
      <c r="AG2194" s="46">
        <f t="shared" si="11"/>
        <v>0.01368760047</v>
      </c>
      <c r="AH2194" s="47"/>
    </row>
    <row r="2195">
      <c r="A2195" s="41">
        <v>42151.0</v>
      </c>
      <c r="B2195" s="45">
        <v>626.4</v>
      </c>
      <c r="C2195" s="43">
        <f t="shared" si="1"/>
        <v>0.03798903265</v>
      </c>
      <c r="D2195" s="44"/>
      <c r="E2195" s="45">
        <v>517.92</v>
      </c>
      <c r="F2195" s="43">
        <f t="shared" si="2"/>
        <v>0.01040301285</v>
      </c>
      <c r="G2195" s="44"/>
      <c r="H2195" s="45">
        <v>17.81</v>
      </c>
      <c r="I2195" s="43">
        <f t="shared" si="3"/>
        <v>0.004501977215</v>
      </c>
      <c r="J2195" s="44"/>
      <c r="K2195" s="45">
        <v>692.5</v>
      </c>
      <c r="L2195" s="43">
        <f t="shared" si="4"/>
        <v>0.00328336268</v>
      </c>
      <c r="M2195" s="44"/>
      <c r="N2195" s="45">
        <v>183.78</v>
      </c>
      <c r="O2195" s="43">
        <f t="shared" si="5"/>
        <v>0.02233930587</v>
      </c>
      <c r="P2195" s="44"/>
      <c r="Q2195" s="45">
        <v>371.81</v>
      </c>
      <c r="R2195" s="43">
        <f t="shared" si="6"/>
        <v>-0.01563782734</v>
      </c>
      <c r="S2195" s="44"/>
      <c r="T2195" s="45">
        <v>783.25</v>
      </c>
      <c r="U2195" s="43">
        <f t="shared" si="7"/>
        <v>-0.00832781902</v>
      </c>
      <c r="V2195" s="44"/>
      <c r="W2195" s="45">
        <v>116.53</v>
      </c>
      <c r="X2195" s="43">
        <f t="shared" si="8"/>
        <v>0.005248452573</v>
      </c>
      <c r="Y2195" s="44"/>
      <c r="Z2195" s="45">
        <v>57.28</v>
      </c>
      <c r="AA2195" s="46">
        <f t="shared" si="9"/>
        <v>-0.03313892389</v>
      </c>
      <c r="AB2195" s="44"/>
      <c r="AC2195" s="45">
        <v>540.21</v>
      </c>
      <c r="AD2195" s="46">
        <f t="shared" si="10"/>
        <v>-0.02832461194</v>
      </c>
      <c r="AE2195" s="47"/>
      <c r="AF2195" s="42">
        <v>8319.0</v>
      </c>
      <c r="AG2195" s="46">
        <f t="shared" si="11"/>
        <v>-0.001873469348</v>
      </c>
      <c r="AH2195" s="47"/>
    </row>
    <row r="2196">
      <c r="A2196" s="41">
        <v>42150.0</v>
      </c>
      <c r="B2196" s="45">
        <v>603.05</v>
      </c>
      <c r="C2196" s="43">
        <f t="shared" si="1"/>
        <v>-0.00008290842769</v>
      </c>
      <c r="D2196" s="44"/>
      <c r="E2196" s="45">
        <v>512.56</v>
      </c>
      <c r="F2196" s="43">
        <f t="shared" si="2"/>
        <v>0.003752936383</v>
      </c>
      <c r="G2196" s="44"/>
      <c r="H2196" s="45">
        <v>17.73</v>
      </c>
      <c r="I2196" s="43">
        <f t="shared" si="3"/>
        <v>-0.04359310913</v>
      </c>
      <c r="J2196" s="44"/>
      <c r="K2196" s="45">
        <v>690.23</v>
      </c>
      <c r="L2196" s="43">
        <f t="shared" si="4"/>
        <v>-0.02599814675</v>
      </c>
      <c r="M2196" s="44"/>
      <c r="N2196" s="45">
        <v>179.72</v>
      </c>
      <c r="O2196" s="43">
        <f t="shared" si="5"/>
        <v>0.008381342017</v>
      </c>
      <c r="P2196" s="44"/>
      <c r="Q2196" s="45">
        <v>377.67</v>
      </c>
      <c r="R2196" s="43">
        <f t="shared" si="6"/>
        <v>-0.03397039248</v>
      </c>
      <c r="S2196" s="44"/>
      <c r="T2196" s="45">
        <v>789.8</v>
      </c>
      <c r="U2196" s="43">
        <f t="shared" si="7"/>
        <v>-0.004232610002</v>
      </c>
      <c r="V2196" s="44"/>
      <c r="W2196" s="45">
        <v>115.92</v>
      </c>
      <c r="X2196" s="43">
        <f t="shared" si="8"/>
        <v>0.002937367123</v>
      </c>
      <c r="Y2196" s="44"/>
      <c r="Z2196" s="45">
        <v>59.21</v>
      </c>
      <c r="AA2196" s="46">
        <f t="shared" si="9"/>
        <v>0.002536570228</v>
      </c>
      <c r="AB2196" s="44"/>
      <c r="AC2196" s="45">
        <v>555.73</v>
      </c>
      <c r="AD2196" s="46">
        <f t="shared" si="10"/>
        <v>-0.007654218937</v>
      </c>
      <c r="AE2196" s="47"/>
      <c r="AF2196" s="42">
        <v>8334.6</v>
      </c>
      <c r="AG2196" s="46">
        <f t="shared" si="11"/>
        <v>-0.0005697510342</v>
      </c>
      <c r="AH2196" s="47"/>
    </row>
    <row r="2197">
      <c r="A2197" s="41">
        <v>42149.0</v>
      </c>
      <c r="B2197" s="45">
        <v>603.1</v>
      </c>
      <c r="C2197" s="43">
        <f t="shared" si="1"/>
        <v>0.004237118456</v>
      </c>
      <c r="D2197" s="44"/>
      <c r="E2197" s="45">
        <v>510.64</v>
      </c>
      <c r="F2197" s="43">
        <f t="shared" si="2"/>
        <v>-0.000724318536</v>
      </c>
      <c r="G2197" s="44"/>
      <c r="H2197" s="45">
        <v>18.52</v>
      </c>
      <c r="I2197" s="43">
        <f t="shared" si="3"/>
        <v>-0.003234504168</v>
      </c>
      <c r="J2197" s="44"/>
      <c r="K2197" s="45">
        <v>708.41</v>
      </c>
      <c r="L2197" s="43">
        <f t="shared" si="4"/>
        <v>0.01811886331</v>
      </c>
      <c r="M2197" s="44"/>
      <c r="N2197" s="45">
        <v>178.22</v>
      </c>
      <c r="O2197" s="43">
        <f t="shared" si="5"/>
        <v>0.003879133466</v>
      </c>
      <c r="P2197" s="44"/>
      <c r="Q2197" s="45">
        <v>390.72</v>
      </c>
      <c r="R2197" s="43">
        <f t="shared" si="6"/>
        <v>-0.01069202182</v>
      </c>
      <c r="S2197" s="44"/>
      <c r="T2197" s="45">
        <v>793.15</v>
      </c>
      <c r="U2197" s="43">
        <f t="shared" si="7"/>
        <v>-0.05207783179</v>
      </c>
      <c r="V2197" s="44"/>
      <c r="W2197" s="45">
        <v>115.58</v>
      </c>
      <c r="X2197" s="43">
        <f t="shared" si="8"/>
        <v>-0.03033634131</v>
      </c>
      <c r="Y2197" s="44"/>
      <c r="Z2197" s="45">
        <v>59.06</v>
      </c>
      <c r="AA2197" s="46">
        <f t="shared" si="9"/>
        <v>0.01862824096</v>
      </c>
      <c r="AB2197" s="44"/>
      <c r="AC2197" s="45">
        <v>560.0</v>
      </c>
      <c r="AD2197" s="46">
        <f t="shared" si="10"/>
        <v>0.008662410579</v>
      </c>
      <c r="AE2197" s="47"/>
      <c r="AF2197" s="42">
        <v>8339.35</v>
      </c>
      <c r="AG2197" s="46">
        <f t="shared" si="11"/>
        <v>-0.00369847695</v>
      </c>
      <c r="AH2197" s="47"/>
    </row>
    <row r="2198">
      <c r="A2198" s="41">
        <v>42146.0</v>
      </c>
      <c r="B2198" s="45">
        <v>600.55</v>
      </c>
      <c r="C2198" s="43">
        <f t="shared" si="1"/>
        <v>0.02137408869</v>
      </c>
      <c r="D2198" s="44"/>
      <c r="E2198" s="45">
        <v>511.01</v>
      </c>
      <c r="F2198" s="43">
        <f t="shared" si="2"/>
        <v>-0.0003913052035</v>
      </c>
      <c r="G2198" s="44"/>
      <c r="H2198" s="45">
        <v>18.58</v>
      </c>
      <c r="I2198" s="43">
        <f t="shared" si="3"/>
        <v>-0.00804078307</v>
      </c>
      <c r="J2198" s="44"/>
      <c r="K2198" s="45">
        <v>695.69</v>
      </c>
      <c r="L2198" s="43">
        <f t="shared" si="4"/>
        <v>0.01514961049</v>
      </c>
      <c r="M2198" s="44"/>
      <c r="N2198" s="45">
        <v>177.53</v>
      </c>
      <c r="O2198" s="43">
        <f t="shared" si="5"/>
        <v>-0.001800889676</v>
      </c>
      <c r="P2198" s="44"/>
      <c r="Q2198" s="45">
        <v>394.92</v>
      </c>
      <c r="R2198" s="43">
        <f t="shared" si="6"/>
        <v>-0.00005064188591</v>
      </c>
      <c r="S2198" s="44"/>
      <c r="T2198" s="45">
        <v>835.55</v>
      </c>
      <c r="U2198" s="43">
        <f t="shared" si="7"/>
        <v>0.02110561213</v>
      </c>
      <c r="V2198" s="44"/>
      <c r="W2198" s="45">
        <v>119.14</v>
      </c>
      <c r="X2198" s="43">
        <f t="shared" si="8"/>
        <v>-0.02240943639</v>
      </c>
      <c r="Y2198" s="44"/>
      <c r="Z2198" s="45">
        <v>57.97</v>
      </c>
      <c r="AA2198" s="46">
        <f t="shared" si="9"/>
        <v>0.01284739893</v>
      </c>
      <c r="AB2198" s="44"/>
      <c r="AC2198" s="45">
        <v>555.17</v>
      </c>
      <c r="AD2198" s="46">
        <f t="shared" si="10"/>
        <v>-0.003129273829</v>
      </c>
      <c r="AE2198" s="47"/>
      <c r="AF2198" s="42">
        <v>8370.25</v>
      </c>
      <c r="AG2198" s="46">
        <f t="shared" si="11"/>
        <v>-0.01054129981</v>
      </c>
      <c r="AH2198" s="47"/>
    </row>
    <row r="2199">
      <c r="A2199" s="41">
        <v>42145.0</v>
      </c>
      <c r="B2199" s="45">
        <v>587.85</v>
      </c>
      <c r="C2199" s="43">
        <f t="shared" si="1"/>
        <v>-0.004497822324</v>
      </c>
      <c r="D2199" s="44"/>
      <c r="E2199" s="45">
        <v>511.21</v>
      </c>
      <c r="F2199" s="43">
        <f t="shared" si="2"/>
        <v>0.0006261618442</v>
      </c>
      <c r="G2199" s="44"/>
      <c r="H2199" s="45">
        <v>18.73</v>
      </c>
      <c r="I2199" s="43">
        <f t="shared" si="3"/>
        <v>0.01289647106</v>
      </c>
      <c r="J2199" s="44"/>
      <c r="K2199" s="45">
        <v>685.23</v>
      </c>
      <c r="L2199" s="43">
        <f t="shared" si="4"/>
        <v>-0.00303087938</v>
      </c>
      <c r="M2199" s="44"/>
      <c r="N2199" s="45">
        <v>177.85</v>
      </c>
      <c r="O2199" s="43">
        <f t="shared" si="5"/>
        <v>-0.01007001517</v>
      </c>
      <c r="P2199" s="44"/>
      <c r="Q2199" s="45">
        <v>394.94</v>
      </c>
      <c r="R2199" s="43">
        <f t="shared" si="6"/>
        <v>0.01713590713</v>
      </c>
      <c r="S2199" s="44"/>
      <c r="T2199" s="45">
        <v>818.1</v>
      </c>
      <c r="U2199" s="43">
        <f t="shared" si="7"/>
        <v>0.06913694389</v>
      </c>
      <c r="V2199" s="44"/>
      <c r="W2199" s="45">
        <v>121.84</v>
      </c>
      <c r="X2199" s="43">
        <f t="shared" si="8"/>
        <v>0.004029776414</v>
      </c>
      <c r="Y2199" s="44"/>
      <c r="Z2199" s="45">
        <v>57.23</v>
      </c>
      <c r="AA2199" s="46">
        <f t="shared" si="9"/>
        <v>-0.01491529558</v>
      </c>
      <c r="AB2199" s="44"/>
      <c r="AC2199" s="45">
        <v>556.91</v>
      </c>
      <c r="AD2199" s="46">
        <f t="shared" si="10"/>
        <v>-0.00003591180062</v>
      </c>
      <c r="AE2199" s="47"/>
      <c r="AF2199" s="42">
        <v>8458.95</v>
      </c>
      <c r="AG2199" s="46">
        <f t="shared" si="11"/>
        <v>0.004496466392</v>
      </c>
      <c r="AH2199" s="47"/>
    </row>
    <row r="2200">
      <c r="A2200" s="41">
        <v>42144.0</v>
      </c>
      <c r="B2200" s="45">
        <v>590.5</v>
      </c>
      <c r="C2200" s="43">
        <f t="shared" si="1"/>
        <v>0.01664926399</v>
      </c>
      <c r="D2200" s="44"/>
      <c r="E2200" s="45">
        <v>510.89</v>
      </c>
      <c r="F2200" s="43">
        <f t="shared" si="2"/>
        <v>0.01624030563</v>
      </c>
      <c r="G2200" s="44"/>
      <c r="H2200" s="45">
        <v>18.49</v>
      </c>
      <c r="I2200" s="43">
        <f t="shared" si="3"/>
        <v>0.02908298252</v>
      </c>
      <c r="J2200" s="44"/>
      <c r="K2200" s="45">
        <v>687.31</v>
      </c>
      <c r="L2200" s="43">
        <f t="shared" si="4"/>
        <v>0.01072204174</v>
      </c>
      <c r="M2200" s="44"/>
      <c r="N2200" s="45">
        <v>179.65</v>
      </c>
      <c r="O2200" s="43">
        <f t="shared" si="5"/>
        <v>-0.02185789116</v>
      </c>
      <c r="P2200" s="44"/>
      <c r="Q2200" s="45">
        <v>388.23</v>
      </c>
      <c r="R2200" s="43">
        <f t="shared" si="6"/>
        <v>-0.003265917809</v>
      </c>
      <c r="S2200" s="44"/>
      <c r="T2200" s="45">
        <v>763.45</v>
      </c>
      <c r="U2200" s="43">
        <f t="shared" si="7"/>
        <v>0.02526910986</v>
      </c>
      <c r="V2200" s="44"/>
      <c r="W2200" s="45">
        <v>121.35</v>
      </c>
      <c r="X2200" s="43">
        <f t="shared" si="8"/>
        <v>0.02039612848</v>
      </c>
      <c r="Y2200" s="44"/>
      <c r="Z2200" s="45">
        <v>58.09</v>
      </c>
      <c r="AA2200" s="46">
        <f t="shared" si="9"/>
        <v>-0.01588283751</v>
      </c>
      <c r="AB2200" s="44"/>
      <c r="AC2200" s="45">
        <v>556.93</v>
      </c>
      <c r="AD2200" s="46">
        <f t="shared" si="10"/>
        <v>-0.01351853944</v>
      </c>
      <c r="AE2200" s="47"/>
      <c r="AF2200" s="42">
        <v>8421.0</v>
      </c>
      <c r="AG2200" s="46">
        <f t="shared" si="11"/>
        <v>-0.0002671534813</v>
      </c>
      <c r="AH2200" s="47"/>
    </row>
    <row r="2201">
      <c r="A2201" s="41">
        <v>42143.0</v>
      </c>
      <c r="B2201" s="45">
        <v>580.75</v>
      </c>
      <c r="C2201" s="43">
        <f t="shared" si="1"/>
        <v>0.004400542068</v>
      </c>
      <c r="D2201" s="44"/>
      <c r="E2201" s="45">
        <v>502.66</v>
      </c>
      <c r="F2201" s="43">
        <f t="shared" si="2"/>
        <v>-0.002265366706</v>
      </c>
      <c r="G2201" s="44"/>
      <c r="H2201" s="45">
        <v>17.96</v>
      </c>
      <c r="I2201" s="43">
        <f t="shared" si="3"/>
        <v>-0.002780096314</v>
      </c>
      <c r="J2201" s="44"/>
      <c r="K2201" s="45">
        <v>679.98</v>
      </c>
      <c r="L2201" s="43">
        <f t="shared" si="4"/>
        <v>0.004392113061</v>
      </c>
      <c r="M2201" s="44"/>
      <c r="N2201" s="45">
        <v>183.62</v>
      </c>
      <c r="O2201" s="43">
        <f t="shared" si="5"/>
        <v>0.003109065149</v>
      </c>
      <c r="P2201" s="44"/>
      <c r="Q2201" s="45">
        <v>389.5</v>
      </c>
      <c r="R2201" s="43">
        <f t="shared" si="6"/>
        <v>0.01063400481</v>
      </c>
      <c r="S2201" s="44"/>
      <c r="T2201" s="45">
        <v>744.4</v>
      </c>
      <c r="U2201" s="43">
        <f t="shared" si="7"/>
        <v>0.040435852</v>
      </c>
      <c r="V2201" s="44"/>
      <c r="W2201" s="45">
        <v>118.9</v>
      </c>
      <c r="X2201" s="43">
        <f t="shared" si="8"/>
        <v>0.004974505431</v>
      </c>
      <c r="Y2201" s="44"/>
      <c r="Z2201" s="45">
        <v>59.02</v>
      </c>
      <c r="AA2201" s="46">
        <f t="shared" si="9"/>
        <v>-0.01162314104</v>
      </c>
      <c r="AB2201" s="44"/>
      <c r="AC2201" s="45">
        <v>564.51</v>
      </c>
      <c r="AD2201" s="46">
        <f t="shared" si="10"/>
        <v>0.009415142566</v>
      </c>
      <c r="AE2201" s="47"/>
      <c r="AF2201" s="42">
        <v>8423.25</v>
      </c>
      <c r="AG2201" s="46">
        <f t="shared" si="11"/>
        <v>0.006861703387</v>
      </c>
      <c r="AH2201" s="47"/>
    </row>
    <row r="2202">
      <c r="A2202" s="41">
        <v>42142.0</v>
      </c>
      <c r="B2202" s="45">
        <v>578.2</v>
      </c>
      <c r="C2202" s="43">
        <f t="shared" si="1"/>
        <v>-0.03992224708</v>
      </c>
      <c r="D2202" s="44"/>
      <c r="E2202" s="45">
        <v>503.8</v>
      </c>
      <c r="F2202" s="43">
        <f t="shared" si="2"/>
        <v>0.01974506643</v>
      </c>
      <c r="G2202" s="44"/>
      <c r="H2202" s="45">
        <v>18.01</v>
      </c>
      <c r="I2202" s="43">
        <f t="shared" si="3"/>
        <v>-0.003879195776</v>
      </c>
      <c r="J2202" s="44"/>
      <c r="K2202" s="45">
        <v>677.0</v>
      </c>
      <c r="L2202" s="43">
        <f t="shared" si="4"/>
        <v>0.002455005152</v>
      </c>
      <c r="M2202" s="44"/>
      <c r="N2202" s="45">
        <v>183.05</v>
      </c>
      <c r="O2202" s="43">
        <f t="shared" si="5"/>
        <v>-0.002618802304</v>
      </c>
      <c r="P2202" s="44"/>
      <c r="Q2202" s="45">
        <v>385.38</v>
      </c>
      <c r="R2202" s="43">
        <f t="shared" si="6"/>
        <v>0.004994547608</v>
      </c>
      <c r="S2202" s="44"/>
      <c r="T2202" s="45">
        <v>714.9</v>
      </c>
      <c r="U2202" s="43">
        <f t="shared" si="7"/>
        <v>-0.00842711398</v>
      </c>
      <c r="V2202" s="44"/>
      <c r="W2202" s="45">
        <v>118.31</v>
      </c>
      <c r="X2202" s="43">
        <f t="shared" si="8"/>
        <v>0.01963190398</v>
      </c>
      <c r="Y2202" s="44"/>
      <c r="Z2202" s="45">
        <v>59.71</v>
      </c>
      <c r="AA2202" s="46">
        <f t="shared" si="9"/>
        <v>0.02372590532</v>
      </c>
      <c r="AB2202" s="44"/>
      <c r="AC2202" s="45">
        <v>559.22</v>
      </c>
      <c r="AD2202" s="46">
        <f t="shared" si="10"/>
        <v>-0.0008758367929</v>
      </c>
      <c r="AE2202" s="47"/>
      <c r="AF2202" s="42">
        <v>8365.65</v>
      </c>
      <c r="AG2202" s="46">
        <f t="shared" si="11"/>
        <v>-0.0009558345461</v>
      </c>
      <c r="AH2202" s="47"/>
    </row>
    <row r="2203">
      <c r="A2203" s="41">
        <v>42139.0</v>
      </c>
      <c r="B2203" s="45">
        <v>601.75</v>
      </c>
      <c r="C2203" s="43">
        <f t="shared" si="1"/>
        <v>0.01144875247</v>
      </c>
      <c r="D2203" s="44"/>
      <c r="E2203" s="45">
        <v>493.95</v>
      </c>
      <c r="F2203" s="43">
        <f t="shared" si="2"/>
        <v>-0.0009510609092</v>
      </c>
      <c r="G2203" s="44"/>
      <c r="H2203" s="45">
        <v>18.08</v>
      </c>
      <c r="I2203" s="43">
        <f t="shared" si="3"/>
        <v>-0.01754430965</v>
      </c>
      <c r="J2203" s="44"/>
      <c r="K2203" s="45">
        <v>675.34</v>
      </c>
      <c r="L2203" s="43">
        <f t="shared" si="4"/>
        <v>-0.01101501389</v>
      </c>
      <c r="M2203" s="44"/>
      <c r="N2203" s="45">
        <v>183.53</v>
      </c>
      <c r="O2203" s="43">
        <f t="shared" si="5"/>
        <v>0.02153463363</v>
      </c>
      <c r="P2203" s="44"/>
      <c r="Q2203" s="45">
        <v>383.46</v>
      </c>
      <c r="R2203" s="43">
        <f t="shared" si="6"/>
        <v>-0.00473502979</v>
      </c>
      <c r="S2203" s="44"/>
      <c r="T2203" s="45">
        <v>720.95</v>
      </c>
      <c r="U2203" s="43">
        <f t="shared" si="7"/>
        <v>0.005493946153</v>
      </c>
      <c r="V2203" s="44"/>
      <c r="W2203" s="45">
        <v>116.01</v>
      </c>
      <c r="X2203" s="43">
        <f t="shared" si="8"/>
        <v>0.007961963307</v>
      </c>
      <c r="Y2203" s="44"/>
      <c r="Z2203" s="45">
        <v>58.31</v>
      </c>
      <c r="AA2203" s="46">
        <f t="shared" si="9"/>
        <v>-0.01193331584</v>
      </c>
      <c r="AB2203" s="44"/>
      <c r="AC2203" s="45">
        <v>559.71</v>
      </c>
      <c r="AD2203" s="46">
        <f t="shared" si="10"/>
        <v>-0.01004390393</v>
      </c>
      <c r="AE2203" s="47"/>
      <c r="AF2203" s="42">
        <v>8373.65</v>
      </c>
      <c r="AG2203" s="46">
        <f t="shared" si="11"/>
        <v>0.01338081999</v>
      </c>
      <c r="AH2203" s="47"/>
    </row>
    <row r="2204">
      <c r="A2204" s="41">
        <v>42138.0</v>
      </c>
      <c r="B2204" s="45">
        <v>594.9</v>
      </c>
      <c r="C2204" s="43">
        <f t="shared" si="1"/>
        <v>0.01090136287</v>
      </c>
      <c r="D2204" s="44"/>
      <c r="E2204" s="45">
        <v>494.42</v>
      </c>
      <c r="F2204" s="43">
        <f t="shared" si="2"/>
        <v>0.0007891143108</v>
      </c>
      <c r="G2204" s="44"/>
      <c r="H2204" s="45">
        <v>18.4</v>
      </c>
      <c r="I2204" s="43">
        <f t="shared" si="3"/>
        <v>0.06569861408</v>
      </c>
      <c r="J2204" s="44"/>
      <c r="K2204" s="45">
        <v>682.82</v>
      </c>
      <c r="L2204" s="43">
        <f t="shared" si="4"/>
        <v>0.004182602095</v>
      </c>
      <c r="M2204" s="44"/>
      <c r="N2204" s="45">
        <v>179.62</v>
      </c>
      <c r="O2204" s="43">
        <f t="shared" si="5"/>
        <v>0.005135086077</v>
      </c>
      <c r="P2204" s="44"/>
      <c r="Q2204" s="45">
        <v>385.28</v>
      </c>
      <c r="R2204" s="43">
        <f t="shared" si="6"/>
        <v>0.06620103191</v>
      </c>
      <c r="S2204" s="44"/>
      <c r="T2204" s="45">
        <v>717.0</v>
      </c>
      <c r="U2204" s="43">
        <f t="shared" si="7"/>
        <v>0.007068156373</v>
      </c>
      <c r="V2204" s="44"/>
      <c r="W2204" s="45">
        <v>115.09</v>
      </c>
      <c r="X2204" s="43">
        <f t="shared" si="8"/>
        <v>-0.0001737619466</v>
      </c>
      <c r="Y2204" s="44"/>
      <c r="Z2204" s="45">
        <v>59.01</v>
      </c>
      <c r="AA2204" s="46">
        <f t="shared" si="9"/>
        <v>-0.0008469552467</v>
      </c>
      <c r="AB2204" s="44"/>
      <c r="AC2204" s="45">
        <v>565.36</v>
      </c>
      <c r="AD2204" s="46">
        <f t="shared" si="10"/>
        <v>-0.01036424583</v>
      </c>
      <c r="AE2204" s="47"/>
      <c r="AF2204" s="42">
        <v>8262.35</v>
      </c>
      <c r="AG2204" s="46">
        <f t="shared" si="11"/>
        <v>0.004628023218</v>
      </c>
      <c r="AH2204" s="47"/>
    </row>
    <row r="2205">
      <c r="A2205" s="41">
        <v>42137.0</v>
      </c>
      <c r="B2205" s="45">
        <v>588.45</v>
      </c>
      <c r="C2205" s="43">
        <f t="shared" si="1"/>
        <v>-0.01526232248</v>
      </c>
      <c r="D2205" s="44"/>
      <c r="E2205" s="45">
        <v>494.03</v>
      </c>
      <c r="F2205" s="43">
        <f t="shared" si="2"/>
        <v>0.01865355998</v>
      </c>
      <c r="G2205" s="44"/>
      <c r="H2205" s="45">
        <v>17.23</v>
      </c>
      <c r="I2205" s="43">
        <f t="shared" si="3"/>
        <v>0.01933842861</v>
      </c>
      <c r="J2205" s="44"/>
      <c r="K2205" s="45">
        <v>679.97</v>
      </c>
      <c r="L2205" s="43">
        <f t="shared" si="4"/>
        <v>0.003447263284</v>
      </c>
      <c r="M2205" s="44"/>
      <c r="N2205" s="45">
        <v>178.7</v>
      </c>
      <c r="O2205" s="43">
        <f t="shared" si="5"/>
        <v>-0.0144446956</v>
      </c>
      <c r="P2205" s="44"/>
      <c r="Q2205" s="45">
        <v>360.6</v>
      </c>
      <c r="R2205" s="43">
        <f t="shared" si="6"/>
        <v>0.01365351863</v>
      </c>
      <c r="S2205" s="44"/>
      <c r="T2205" s="45">
        <v>711.95</v>
      </c>
      <c r="U2205" s="43">
        <f t="shared" si="7"/>
        <v>-0.02551618707</v>
      </c>
      <c r="V2205" s="44"/>
      <c r="W2205" s="45">
        <v>115.11</v>
      </c>
      <c r="X2205" s="43">
        <f t="shared" si="8"/>
        <v>-0.01756697203</v>
      </c>
      <c r="Y2205" s="44"/>
      <c r="Z2205" s="45">
        <v>59.06</v>
      </c>
      <c r="AA2205" s="46">
        <f t="shared" si="9"/>
        <v>0.04857007325</v>
      </c>
      <c r="AB2205" s="44"/>
      <c r="AC2205" s="45">
        <v>571.25</v>
      </c>
      <c r="AD2205" s="46">
        <f t="shared" si="10"/>
        <v>-0.001644161848</v>
      </c>
      <c r="AE2205" s="47"/>
      <c r="AF2205" s="42">
        <v>8224.2</v>
      </c>
      <c r="AG2205" s="46">
        <f t="shared" si="11"/>
        <v>-0.001366979462</v>
      </c>
      <c r="AH2205" s="47"/>
    </row>
    <row r="2206">
      <c r="A2206" s="41">
        <v>42136.0</v>
      </c>
      <c r="B2206" s="45">
        <v>597.5</v>
      </c>
      <c r="C2206" s="43">
        <f t="shared" si="1"/>
        <v>0.003017099171</v>
      </c>
      <c r="D2206" s="44"/>
      <c r="E2206" s="45">
        <v>484.9</v>
      </c>
      <c r="F2206" s="43">
        <f t="shared" si="2"/>
        <v>-0.01869404253</v>
      </c>
      <c r="G2206" s="44"/>
      <c r="H2206" s="45">
        <v>16.9</v>
      </c>
      <c r="I2206" s="43">
        <f t="shared" si="3"/>
        <v>-0.01000891488</v>
      </c>
      <c r="J2206" s="44"/>
      <c r="K2206" s="45">
        <v>677.63</v>
      </c>
      <c r="L2206" s="43">
        <f t="shared" si="4"/>
        <v>0.0105926279</v>
      </c>
      <c r="M2206" s="44"/>
      <c r="N2206" s="45">
        <v>181.3</v>
      </c>
      <c r="O2206" s="43">
        <f t="shared" si="5"/>
        <v>0.006640865579</v>
      </c>
      <c r="P2206" s="44"/>
      <c r="Q2206" s="45">
        <v>355.71</v>
      </c>
      <c r="R2206" s="43">
        <f t="shared" si="6"/>
        <v>0.03962674424</v>
      </c>
      <c r="S2206" s="44"/>
      <c r="T2206" s="45">
        <v>730.35</v>
      </c>
      <c r="U2206" s="43">
        <f t="shared" si="7"/>
        <v>0.00521656753</v>
      </c>
      <c r="V2206" s="44"/>
      <c r="W2206" s="45">
        <v>117.15</v>
      </c>
      <c r="X2206" s="43">
        <f t="shared" si="8"/>
        <v>-0.002216917688</v>
      </c>
      <c r="Y2206" s="44"/>
      <c r="Z2206" s="45">
        <v>56.26</v>
      </c>
      <c r="AA2206" s="46">
        <f t="shared" si="9"/>
        <v>-0.03252603564</v>
      </c>
      <c r="AB2206" s="44"/>
      <c r="AC2206" s="45">
        <v>572.19</v>
      </c>
      <c r="AD2206" s="46">
        <f t="shared" si="10"/>
        <v>0.05072408353</v>
      </c>
      <c r="AE2206" s="47"/>
      <c r="AF2206" s="42">
        <v>8235.45</v>
      </c>
      <c r="AG2206" s="46">
        <f t="shared" si="11"/>
        <v>0.01326230752</v>
      </c>
      <c r="AH2206" s="47"/>
    </row>
    <row r="2207">
      <c r="A2207" s="41">
        <v>42135.0</v>
      </c>
      <c r="B2207" s="45">
        <v>595.7</v>
      </c>
      <c r="C2207" s="43">
        <f t="shared" si="1"/>
        <v>0.008767548997</v>
      </c>
      <c r="D2207" s="44"/>
      <c r="E2207" s="45">
        <v>494.05</v>
      </c>
      <c r="F2207" s="43">
        <f t="shared" si="2"/>
        <v>0.008415025876</v>
      </c>
      <c r="G2207" s="44"/>
      <c r="H2207" s="45">
        <v>17.07</v>
      </c>
      <c r="I2207" s="43">
        <f t="shared" si="3"/>
        <v>-0.03567697137</v>
      </c>
      <c r="J2207" s="44"/>
      <c r="K2207" s="45">
        <v>670.49</v>
      </c>
      <c r="L2207" s="43">
        <f t="shared" si="4"/>
        <v>0.00608868596</v>
      </c>
      <c r="M2207" s="44"/>
      <c r="N2207" s="45">
        <v>180.1</v>
      </c>
      <c r="O2207" s="43">
        <f t="shared" si="5"/>
        <v>0.006126446341</v>
      </c>
      <c r="P2207" s="44"/>
      <c r="Q2207" s="45">
        <v>341.89</v>
      </c>
      <c r="R2207" s="43">
        <f t="shared" si="6"/>
        <v>-0.01448985091</v>
      </c>
      <c r="S2207" s="44"/>
      <c r="T2207" s="45">
        <v>726.55</v>
      </c>
      <c r="U2207" s="43">
        <f t="shared" si="7"/>
        <v>-0.00651646851</v>
      </c>
      <c r="V2207" s="44"/>
      <c r="W2207" s="45">
        <v>117.41</v>
      </c>
      <c r="X2207" s="43">
        <f t="shared" si="8"/>
        <v>0.005123399475</v>
      </c>
      <c r="Y2207" s="44"/>
      <c r="Z2207" s="45">
        <v>58.12</v>
      </c>
      <c r="AA2207" s="46">
        <f t="shared" si="9"/>
        <v>0.02773836801</v>
      </c>
      <c r="AB2207" s="44"/>
      <c r="AC2207" s="45">
        <v>543.89</v>
      </c>
      <c r="AD2207" s="46">
        <f t="shared" si="10"/>
        <v>-0.003322353665</v>
      </c>
      <c r="AE2207" s="47"/>
      <c r="AF2207" s="42">
        <v>8126.95</v>
      </c>
      <c r="AG2207" s="46">
        <f t="shared" si="11"/>
        <v>-0.02410736603</v>
      </c>
      <c r="AH2207" s="47"/>
    </row>
    <row r="2208">
      <c r="A2208" s="41">
        <v>42132.0</v>
      </c>
      <c r="B2208" s="45">
        <v>590.5</v>
      </c>
      <c r="C2208" s="43">
        <f t="shared" si="1"/>
        <v>-0.01253750278</v>
      </c>
      <c r="D2208" s="44"/>
      <c r="E2208" s="45">
        <v>489.91</v>
      </c>
      <c r="F2208" s="43">
        <f t="shared" si="2"/>
        <v>0.03177042736</v>
      </c>
      <c r="G2208" s="44"/>
      <c r="H2208" s="45">
        <v>17.69</v>
      </c>
      <c r="I2208" s="43">
        <f t="shared" si="3"/>
        <v>0.05579599317</v>
      </c>
      <c r="J2208" s="44"/>
      <c r="K2208" s="45">
        <v>666.42</v>
      </c>
      <c r="L2208" s="43">
        <f t="shared" si="4"/>
        <v>-0.02327083275</v>
      </c>
      <c r="M2208" s="44"/>
      <c r="N2208" s="45">
        <v>179.0</v>
      </c>
      <c r="O2208" s="43">
        <f t="shared" si="5"/>
        <v>-0.006570545383</v>
      </c>
      <c r="P2208" s="44"/>
      <c r="Q2208" s="45">
        <v>346.88</v>
      </c>
      <c r="R2208" s="43">
        <f t="shared" si="6"/>
        <v>-0.004085278561</v>
      </c>
      <c r="S2208" s="44"/>
      <c r="T2208" s="45">
        <v>731.3</v>
      </c>
      <c r="U2208" s="43">
        <f t="shared" si="7"/>
        <v>-0.01223173717</v>
      </c>
      <c r="V2208" s="44"/>
      <c r="W2208" s="45">
        <v>116.81</v>
      </c>
      <c r="X2208" s="43">
        <f t="shared" si="8"/>
        <v>0.01231765434</v>
      </c>
      <c r="Y2208" s="44"/>
      <c r="Z2208" s="45">
        <v>56.53</v>
      </c>
      <c r="AA2208" s="46">
        <f t="shared" si="9"/>
        <v>0.02634797097</v>
      </c>
      <c r="AB2208" s="44"/>
      <c r="AC2208" s="45">
        <v>545.7</v>
      </c>
      <c r="AD2208" s="46">
        <f t="shared" si="10"/>
        <v>0.008761007226</v>
      </c>
      <c r="AE2208" s="47"/>
      <c r="AF2208" s="42">
        <v>8325.25</v>
      </c>
      <c r="AG2208" s="46">
        <f t="shared" si="11"/>
        <v>0.01619603417</v>
      </c>
      <c r="AH2208" s="47"/>
    </row>
    <row r="2209">
      <c r="A2209" s="41">
        <v>42131.0</v>
      </c>
      <c r="B2209" s="45">
        <v>597.95</v>
      </c>
      <c r="C2209" s="43">
        <f t="shared" si="1"/>
        <v>-0.01551576449</v>
      </c>
      <c r="D2209" s="44"/>
      <c r="E2209" s="45">
        <v>474.59</v>
      </c>
      <c r="F2209" s="43">
        <f t="shared" si="2"/>
        <v>-0.02008807549</v>
      </c>
      <c r="G2209" s="44"/>
      <c r="H2209" s="45">
        <v>16.73</v>
      </c>
      <c r="I2209" s="43">
        <f t="shared" si="3"/>
        <v>0.01444937843</v>
      </c>
      <c r="J2209" s="44"/>
      <c r="K2209" s="45">
        <v>682.11</v>
      </c>
      <c r="L2209" s="43">
        <f t="shared" si="4"/>
        <v>-0.003979697119</v>
      </c>
      <c r="M2209" s="44"/>
      <c r="N2209" s="45">
        <v>180.18</v>
      </c>
      <c r="O2209" s="43">
        <f t="shared" si="5"/>
        <v>-0.01103885809</v>
      </c>
      <c r="P2209" s="44"/>
      <c r="Q2209" s="45">
        <v>348.3</v>
      </c>
      <c r="R2209" s="43">
        <f t="shared" si="6"/>
        <v>0.04807982221</v>
      </c>
      <c r="S2209" s="44"/>
      <c r="T2209" s="45">
        <v>740.3</v>
      </c>
      <c r="U2209" s="43">
        <f t="shared" si="7"/>
        <v>-0.001012589954</v>
      </c>
      <c r="V2209" s="44"/>
      <c r="W2209" s="45">
        <v>115.38</v>
      </c>
      <c r="X2209" s="43">
        <f t="shared" si="8"/>
        <v>-0.01778168228</v>
      </c>
      <c r="Y2209" s="44"/>
      <c r="Z2209" s="45">
        <v>55.06</v>
      </c>
      <c r="AA2209" s="46">
        <f t="shared" si="9"/>
        <v>-0.02670170285</v>
      </c>
      <c r="AB2209" s="44"/>
      <c r="AC2209" s="45">
        <v>540.94</v>
      </c>
      <c r="AD2209" s="46">
        <f t="shared" si="10"/>
        <v>0.0001663908896</v>
      </c>
      <c r="AE2209" s="47"/>
      <c r="AF2209" s="42">
        <v>8191.5</v>
      </c>
      <c r="AG2209" s="46">
        <f t="shared" si="11"/>
        <v>0.01651851847</v>
      </c>
      <c r="AH2209" s="47"/>
    </row>
    <row r="2210">
      <c r="A2210" s="41">
        <v>42130.0</v>
      </c>
      <c r="B2210" s="45">
        <v>607.3</v>
      </c>
      <c r="C2210" s="43">
        <f t="shared" si="1"/>
        <v>-0.04144751924</v>
      </c>
      <c r="D2210" s="44"/>
      <c r="E2210" s="45">
        <v>484.22</v>
      </c>
      <c r="F2210" s="43">
        <f t="shared" si="2"/>
        <v>-0.01742200778</v>
      </c>
      <c r="G2210" s="44"/>
      <c r="H2210" s="45">
        <v>16.49</v>
      </c>
      <c r="I2210" s="43">
        <f t="shared" si="3"/>
        <v>-0.0386607766</v>
      </c>
      <c r="J2210" s="44"/>
      <c r="K2210" s="45">
        <v>684.83</v>
      </c>
      <c r="L2210" s="43">
        <f t="shared" si="4"/>
        <v>-0.04453746725</v>
      </c>
      <c r="M2210" s="44"/>
      <c r="N2210" s="45">
        <v>182.18</v>
      </c>
      <c r="O2210" s="43">
        <f t="shared" si="5"/>
        <v>0.007161381347</v>
      </c>
      <c r="P2210" s="44"/>
      <c r="Q2210" s="45">
        <v>331.95</v>
      </c>
      <c r="R2210" s="43">
        <f t="shared" si="6"/>
        <v>-0.02592991162</v>
      </c>
      <c r="S2210" s="44"/>
      <c r="T2210" s="45">
        <v>741.05</v>
      </c>
      <c r="U2210" s="43">
        <f t="shared" si="7"/>
        <v>-0.04466588937</v>
      </c>
      <c r="V2210" s="44"/>
      <c r="W2210" s="45">
        <v>117.45</v>
      </c>
      <c r="X2210" s="43">
        <f t="shared" si="8"/>
        <v>-0.02081214269</v>
      </c>
      <c r="Y2210" s="44"/>
      <c r="Z2210" s="45">
        <v>56.55</v>
      </c>
      <c r="AA2210" s="46">
        <f t="shared" si="9"/>
        <v>-0.02979054897</v>
      </c>
      <c r="AB2210" s="44"/>
      <c r="AC2210" s="45">
        <v>540.85</v>
      </c>
      <c r="AD2210" s="46">
        <f t="shared" si="10"/>
        <v>-0.02266800285</v>
      </c>
      <c r="AE2210" s="47"/>
      <c r="AF2210" s="42">
        <v>8057.3</v>
      </c>
      <c r="AG2210" s="46">
        <f t="shared" si="11"/>
        <v>-0.004915109899</v>
      </c>
      <c r="AH2210" s="47"/>
    </row>
    <row r="2211">
      <c r="A2211" s="41">
        <v>42129.0</v>
      </c>
      <c r="B2211" s="45">
        <v>633.0</v>
      </c>
      <c r="C2211" s="43">
        <f t="shared" si="1"/>
        <v>0.002134978868</v>
      </c>
      <c r="D2211" s="44"/>
      <c r="E2211" s="45">
        <v>492.73</v>
      </c>
      <c r="F2211" s="43">
        <f t="shared" si="2"/>
        <v>-0.01336592185</v>
      </c>
      <c r="G2211" s="44"/>
      <c r="H2211" s="45">
        <v>17.14</v>
      </c>
      <c r="I2211" s="43">
        <f t="shared" si="3"/>
        <v>-0.02818708324</v>
      </c>
      <c r="J2211" s="44"/>
      <c r="K2211" s="45">
        <v>716.02</v>
      </c>
      <c r="L2211" s="43">
        <f t="shared" si="4"/>
        <v>0.02761159172</v>
      </c>
      <c r="M2211" s="44"/>
      <c r="N2211" s="45">
        <v>180.88</v>
      </c>
      <c r="O2211" s="43">
        <f t="shared" si="5"/>
        <v>-0.001325967045</v>
      </c>
      <c r="P2211" s="44"/>
      <c r="Q2211" s="45">
        <v>340.67</v>
      </c>
      <c r="R2211" s="43">
        <f t="shared" si="6"/>
        <v>-0.01944743935</v>
      </c>
      <c r="S2211" s="44"/>
      <c r="T2211" s="45">
        <v>774.9</v>
      </c>
      <c r="U2211" s="43">
        <f t="shared" si="7"/>
        <v>0.001808318757</v>
      </c>
      <c r="V2211" s="44"/>
      <c r="W2211" s="45">
        <v>119.92</v>
      </c>
      <c r="X2211" s="43">
        <f t="shared" si="8"/>
        <v>-0.00224897017</v>
      </c>
      <c r="Y2211" s="44"/>
      <c r="Z2211" s="45">
        <v>58.26</v>
      </c>
      <c r="AA2211" s="46">
        <f t="shared" si="9"/>
        <v>0.004127972838</v>
      </c>
      <c r="AB2211" s="44"/>
      <c r="AC2211" s="45">
        <v>553.25</v>
      </c>
      <c r="AD2211" s="46">
        <f t="shared" si="10"/>
        <v>-0.02523691904</v>
      </c>
      <c r="AE2211" s="47"/>
      <c r="AF2211" s="42">
        <v>8097.0</v>
      </c>
      <c r="AG2211" s="46">
        <f t="shared" si="11"/>
        <v>-0.02774538885</v>
      </c>
      <c r="AH2211" s="47"/>
    </row>
    <row r="2212">
      <c r="A2212" s="41">
        <v>42128.0</v>
      </c>
      <c r="B2212" s="45">
        <v>631.65</v>
      </c>
      <c r="C2212" s="43">
        <f t="shared" si="1"/>
        <v>-0.02168976701</v>
      </c>
      <c r="D2212" s="44"/>
      <c r="E2212" s="45">
        <v>499.36</v>
      </c>
      <c r="F2212" s="43">
        <f t="shared" si="2"/>
        <v>0.01220977028</v>
      </c>
      <c r="G2212" s="44"/>
      <c r="H2212" s="45">
        <v>17.63</v>
      </c>
      <c r="I2212" s="43">
        <f t="shared" si="3"/>
        <v>0.006258910902</v>
      </c>
      <c r="J2212" s="44"/>
      <c r="K2212" s="45">
        <v>696.52</v>
      </c>
      <c r="L2212" s="43">
        <f t="shared" si="4"/>
        <v>0.02779028143</v>
      </c>
      <c r="M2212" s="44"/>
      <c r="N2212" s="45">
        <v>181.12</v>
      </c>
      <c r="O2212" s="43">
        <f t="shared" si="5"/>
        <v>-0.001434483005</v>
      </c>
      <c r="P2212" s="44"/>
      <c r="Q2212" s="45">
        <v>347.36</v>
      </c>
      <c r="R2212" s="43">
        <f t="shared" si="6"/>
        <v>-0.01477401888</v>
      </c>
      <c r="S2212" s="44"/>
      <c r="T2212" s="45">
        <v>773.5</v>
      </c>
      <c r="U2212" s="43">
        <f t="shared" si="7"/>
        <v>0.005769683115</v>
      </c>
      <c r="V2212" s="44"/>
      <c r="W2212" s="45">
        <v>120.19</v>
      </c>
      <c r="X2212" s="43">
        <f t="shared" si="8"/>
        <v>0.02135970879</v>
      </c>
      <c r="Y2212" s="44"/>
      <c r="Z2212" s="45">
        <v>58.02</v>
      </c>
      <c r="AA2212" s="46">
        <f t="shared" si="9"/>
        <v>0.007786180006</v>
      </c>
      <c r="AB2212" s="44"/>
      <c r="AC2212" s="45">
        <v>567.39</v>
      </c>
      <c r="AD2212" s="46">
        <f t="shared" si="10"/>
        <v>0.03302131886</v>
      </c>
      <c r="AE2212" s="47"/>
      <c r="AF2212" s="42">
        <v>8324.8</v>
      </c>
      <c r="AG2212" s="46">
        <f t="shared" si="11"/>
        <v>-0.0008585108667</v>
      </c>
      <c r="AH2212" s="47"/>
    </row>
    <row r="2213">
      <c r="A2213" s="41">
        <v>42124.0</v>
      </c>
      <c r="B2213" s="45">
        <v>645.5</v>
      </c>
      <c r="C2213" s="43">
        <f t="shared" si="1"/>
        <v>0.01616401882</v>
      </c>
      <c r="D2213" s="44"/>
      <c r="E2213" s="45">
        <v>493.3</v>
      </c>
      <c r="F2213" s="43">
        <f t="shared" si="2"/>
        <v>-0.004389298793</v>
      </c>
      <c r="G2213" s="44"/>
      <c r="H2213" s="45">
        <v>17.52</v>
      </c>
      <c r="I2213" s="43">
        <f t="shared" si="3"/>
        <v>-0.004555816536</v>
      </c>
      <c r="J2213" s="44"/>
      <c r="K2213" s="45">
        <v>677.43</v>
      </c>
      <c r="L2213" s="43">
        <f t="shared" si="4"/>
        <v>0.002645836571</v>
      </c>
      <c r="M2213" s="44"/>
      <c r="N2213" s="45">
        <v>181.38</v>
      </c>
      <c r="O2213" s="43">
        <f t="shared" si="5"/>
        <v>-0.004071532447</v>
      </c>
      <c r="P2213" s="44"/>
      <c r="Q2213" s="45">
        <v>352.53</v>
      </c>
      <c r="R2213" s="43">
        <f t="shared" si="6"/>
        <v>0.005033496103</v>
      </c>
      <c r="S2213" s="44"/>
      <c r="T2213" s="45">
        <v>769.05</v>
      </c>
      <c r="U2213" s="43">
        <f t="shared" si="7"/>
        <v>-0.01471468951</v>
      </c>
      <c r="V2213" s="44"/>
      <c r="W2213" s="45">
        <v>117.65</v>
      </c>
      <c r="X2213" s="43">
        <f t="shared" si="8"/>
        <v>-0.01576960621</v>
      </c>
      <c r="Y2213" s="44"/>
      <c r="Z2213" s="45">
        <v>57.57</v>
      </c>
      <c r="AA2213" s="46">
        <f t="shared" si="9"/>
        <v>-0.002082249581</v>
      </c>
      <c r="AB2213" s="44"/>
      <c r="AC2213" s="45">
        <v>548.96</v>
      </c>
      <c r="AD2213" s="46">
        <f t="shared" si="10"/>
        <v>0.04455112894</v>
      </c>
      <c r="AE2213" s="47"/>
      <c r="AF2213" s="42">
        <v>8331.95</v>
      </c>
      <c r="AG2213" s="46">
        <f t="shared" si="11"/>
        <v>0.01822201453</v>
      </c>
      <c r="AH2213" s="47"/>
    </row>
    <row r="2214">
      <c r="A2214" s="41">
        <v>42123.0</v>
      </c>
      <c r="B2214" s="45">
        <v>635.15</v>
      </c>
      <c r="C2214" s="43">
        <f t="shared" si="1"/>
        <v>0.005684076249</v>
      </c>
      <c r="D2214" s="44"/>
      <c r="E2214" s="45">
        <v>495.47</v>
      </c>
      <c r="F2214" s="43">
        <f t="shared" si="2"/>
        <v>-0.01141860434</v>
      </c>
      <c r="G2214" s="44"/>
      <c r="H2214" s="45">
        <v>17.6</v>
      </c>
      <c r="I2214" s="43">
        <f t="shared" si="3"/>
        <v>-0.003969384287</v>
      </c>
      <c r="J2214" s="44"/>
      <c r="K2214" s="45">
        <v>675.64</v>
      </c>
      <c r="L2214" s="43">
        <f t="shared" si="4"/>
        <v>-0.003221376155</v>
      </c>
      <c r="M2214" s="44"/>
      <c r="N2214" s="45">
        <v>182.12</v>
      </c>
      <c r="O2214" s="43">
        <f t="shared" si="5"/>
        <v>-0.01189905421</v>
      </c>
      <c r="P2214" s="44"/>
      <c r="Q2214" s="45">
        <v>350.76</v>
      </c>
      <c r="R2214" s="43">
        <f t="shared" si="6"/>
        <v>-0.02366574274</v>
      </c>
      <c r="S2214" s="44"/>
      <c r="T2214" s="45">
        <v>780.45</v>
      </c>
      <c r="U2214" s="43">
        <f t="shared" si="7"/>
        <v>-0.004729652176</v>
      </c>
      <c r="V2214" s="44"/>
      <c r="W2214" s="45">
        <v>119.52</v>
      </c>
      <c r="X2214" s="43">
        <f t="shared" si="8"/>
        <v>-0.008083040551</v>
      </c>
      <c r="Y2214" s="44"/>
      <c r="Z2214" s="45">
        <v>57.69</v>
      </c>
      <c r="AA2214" s="46">
        <f t="shared" si="9"/>
        <v>0.01010461559</v>
      </c>
      <c r="AB2214" s="44"/>
      <c r="AC2214" s="45">
        <v>525.04</v>
      </c>
      <c r="AD2214" s="46">
        <f t="shared" si="10"/>
        <v>-0.0008186500348</v>
      </c>
      <c r="AE2214" s="47"/>
      <c r="AF2214" s="42">
        <v>8181.5</v>
      </c>
      <c r="AG2214" s="46">
        <f t="shared" si="11"/>
        <v>-0.007094495768</v>
      </c>
      <c r="AH2214" s="47"/>
    </row>
    <row r="2215">
      <c r="A2215" s="41">
        <v>42122.0</v>
      </c>
      <c r="B2215" s="45">
        <v>631.55</v>
      </c>
      <c r="C2215" s="43">
        <f t="shared" si="1"/>
        <v>-0.002293306924</v>
      </c>
      <c r="D2215" s="44"/>
      <c r="E2215" s="45">
        <v>501.16</v>
      </c>
      <c r="F2215" s="43">
        <f t="shared" si="2"/>
        <v>-0.0008975139468</v>
      </c>
      <c r="G2215" s="44"/>
      <c r="H2215" s="45">
        <v>17.67</v>
      </c>
      <c r="I2215" s="43">
        <f t="shared" si="3"/>
        <v>0.01539808011</v>
      </c>
      <c r="J2215" s="44"/>
      <c r="K2215" s="45">
        <v>677.82</v>
      </c>
      <c r="L2215" s="43">
        <f t="shared" si="4"/>
        <v>0.0008708166301</v>
      </c>
      <c r="M2215" s="44"/>
      <c r="N2215" s="45">
        <v>184.3</v>
      </c>
      <c r="O2215" s="43">
        <f t="shared" si="5"/>
        <v>-0.02269228074</v>
      </c>
      <c r="P2215" s="44"/>
      <c r="Q2215" s="45">
        <v>359.16</v>
      </c>
      <c r="R2215" s="43">
        <f t="shared" si="6"/>
        <v>0.02275385393</v>
      </c>
      <c r="S2215" s="44"/>
      <c r="T2215" s="45">
        <v>784.15</v>
      </c>
      <c r="U2215" s="43">
        <f t="shared" si="7"/>
        <v>-0.02182225849</v>
      </c>
      <c r="V2215" s="44"/>
      <c r="W2215" s="45">
        <v>120.49</v>
      </c>
      <c r="X2215" s="43">
        <f t="shared" si="8"/>
        <v>-0.0162993401</v>
      </c>
      <c r="Y2215" s="44"/>
      <c r="Z2215" s="45">
        <v>57.11</v>
      </c>
      <c r="AA2215" s="46">
        <f t="shared" si="9"/>
        <v>0.01233278492</v>
      </c>
      <c r="AB2215" s="44"/>
      <c r="AC2215" s="45">
        <v>525.47</v>
      </c>
      <c r="AD2215" s="46">
        <f t="shared" si="10"/>
        <v>-0.007734489089</v>
      </c>
      <c r="AE2215" s="47"/>
      <c r="AF2215" s="42">
        <v>8239.75</v>
      </c>
      <c r="AG2215" s="46">
        <f t="shared" si="11"/>
        <v>-0.005549064637</v>
      </c>
      <c r="AH2215" s="47"/>
    </row>
    <row r="2216">
      <c r="A2216" s="41">
        <v>42121.0</v>
      </c>
      <c r="B2216" s="45">
        <v>633.0</v>
      </c>
      <c r="C2216" s="43">
        <f t="shared" si="1"/>
        <v>-0.006220737412</v>
      </c>
      <c r="D2216" s="44"/>
      <c r="E2216" s="45">
        <v>501.61</v>
      </c>
      <c r="F2216" s="43">
        <f t="shared" si="2"/>
        <v>-0.0009962938695</v>
      </c>
      <c r="G2216" s="44"/>
      <c r="H2216" s="45">
        <v>17.4</v>
      </c>
      <c r="I2216" s="43">
        <f t="shared" si="3"/>
        <v>0.01563889388</v>
      </c>
      <c r="J2216" s="44"/>
      <c r="K2216" s="45">
        <v>677.23</v>
      </c>
      <c r="L2216" s="43">
        <f t="shared" si="4"/>
        <v>-0.005316380603</v>
      </c>
      <c r="M2216" s="44"/>
      <c r="N2216" s="45">
        <v>188.53</v>
      </c>
      <c r="O2216" s="43">
        <f t="shared" si="5"/>
        <v>-0.007609019538</v>
      </c>
      <c r="P2216" s="44"/>
      <c r="Q2216" s="45">
        <v>351.08</v>
      </c>
      <c r="R2216" s="43">
        <f t="shared" si="6"/>
        <v>0.007806396248</v>
      </c>
      <c r="S2216" s="44"/>
      <c r="T2216" s="45">
        <v>801.45</v>
      </c>
      <c r="U2216" s="43">
        <f t="shared" si="7"/>
        <v>-0.02446586367</v>
      </c>
      <c r="V2216" s="44"/>
      <c r="W2216" s="45">
        <v>122.47</v>
      </c>
      <c r="X2216" s="43">
        <f t="shared" si="8"/>
        <v>0.04074714906</v>
      </c>
      <c r="Y2216" s="44"/>
      <c r="Z2216" s="45">
        <v>56.41</v>
      </c>
      <c r="AA2216" s="46">
        <f t="shared" si="9"/>
        <v>0.00693767792</v>
      </c>
      <c r="AB2216" s="44"/>
      <c r="AC2216" s="45">
        <v>529.55</v>
      </c>
      <c r="AD2216" s="46">
        <f t="shared" si="10"/>
        <v>0.03027135895</v>
      </c>
      <c r="AE2216" s="47"/>
      <c r="AF2216" s="42">
        <v>8285.6</v>
      </c>
      <c r="AG2216" s="46">
        <f t="shared" si="11"/>
        <v>0.008703401728</v>
      </c>
      <c r="AH2216" s="47"/>
    </row>
    <row r="2217">
      <c r="A2217" s="41">
        <v>42118.0</v>
      </c>
      <c r="B2217" s="45">
        <v>636.95</v>
      </c>
      <c r="C2217" s="43">
        <f t="shared" si="1"/>
        <v>0.01089197824</v>
      </c>
      <c r="D2217" s="44"/>
      <c r="E2217" s="45">
        <v>502.11</v>
      </c>
      <c r="F2217" s="43">
        <f t="shared" si="2"/>
        <v>-0.006966179819</v>
      </c>
      <c r="G2217" s="44"/>
      <c r="H2217" s="45">
        <v>17.13</v>
      </c>
      <c r="I2217" s="43">
        <f t="shared" si="3"/>
        <v>-0.05065093984</v>
      </c>
      <c r="J2217" s="44"/>
      <c r="K2217" s="45">
        <v>680.84</v>
      </c>
      <c r="L2217" s="43">
        <f t="shared" si="4"/>
        <v>-0.02928040946</v>
      </c>
      <c r="M2217" s="44"/>
      <c r="N2217" s="45">
        <v>189.97</v>
      </c>
      <c r="O2217" s="43">
        <f t="shared" si="5"/>
        <v>0.02192626821</v>
      </c>
      <c r="P2217" s="44"/>
      <c r="Q2217" s="45">
        <v>348.35</v>
      </c>
      <c r="R2217" s="43">
        <f t="shared" si="6"/>
        <v>0.008678282492</v>
      </c>
      <c r="S2217" s="44"/>
      <c r="T2217" s="45">
        <v>821.3</v>
      </c>
      <c r="U2217" s="43">
        <f t="shared" si="7"/>
        <v>-0.01312426229</v>
      </c>
      <c r="V2217" s="44"/>
      <c r="W2217" s="45">
        <v>117.58</v>
      </c>
      <c r="X2217" s="43">
        <f t="shared" si="8"/>
        <v>-0.003396165601</v>
      </c>
      <c r="Y2217" s="44"/>
      <c r="Z2217" s="45">
        <v>56.02</v>
      </c>
      <c r="AA2217" s="46">
        <f t="shared" si="9"/>
        <v>-0.02642394358</v>
      </c>
      <c r="AB2217" s="44"/>
      <c r="AC2217" s="45">
        <v>513.76</v>
      </c>
      <c r="AD2217" s="46">
        <f t="shared" si="10"/>
        <v>0.03119631477</v>
      </c>
      <c r="AE2217" s="47"/>
      <c r="AF2217" s="42">
        <v>8213.8</v>
      </c>
      <c r="AG2217" s="46">
        <f t="shared" si="11"/>
        <v>-0.0110721784</v>
      </c>
      <c r="AH2217" s="47"/>
    </row>
    <row r="2218">
      <c r="A2218" s="41">
        <v>42117.0</v>
      </c>
      <c r="B2218" s="45">
        <v>630.05</v>
      </c>
      <c r="C2218" s="43">
        <f t="shared" si="1"/>
        <v>-0.02523249366</v>
      </c>
      <c r="D2218" s="44"/>
      <c r="E2218" s="45">
        <v>505.62</v>
      </c>
      <c r="F2218" s="43">
        <f t="shared" si="2"/>
        <v>0.0003956322254</v>
      </c>
      <c r="G2218" s="44"/>
      <c r="H2218" s="45">
        <v>18.02</v>
      </c>
      <c r="I2218" s="43">
        <f t="shared" si="3"/>
        <v>-0.01814732232</v>
      </c>
      <c r="J2218" s="44"/>
      <c r="K2218" s="45">
        <v>701.07</v>
      </c>
      <c r="L2218" s="43">
        <f t="shared" si="4"/>
        <v>-0.00267802613</v>
      </c>
      <c r="M2218" s="44"/>
      <c r="N2218" s="45">
        <v>185.85</v>
      </c>
      <c r="O2218" s="43">
        <f t="shared" si="5"/>
        <v>-0.01267159469</v>
      </c>
      <c r="P2218" s="44"/>
      <c r="Q2218" s="45">
        <v>345.34</v>
      </c>
      <c r="R2218" s="43">
        <f t="shared" si="6"/>
        <v>-0.01351799468</v>
      </c>
      <c r="S2218" s="44"/>
      <c r="T2218" s="45">
        <v>832.15</v>
      </c>
      <c r="U2218" s="43">
        <f t="shared" si="7"/>
        <v>-0.01709748854</v>
      </c>
      <c r="V2218" s="44"/>
      <c r="W2218" s="45">
        <v>117.98</v>
      </c>
      <c r="X2218" s="43">
        <f t="shared" si="8"/>
        <v>-0.005494287098</v>
      </c>
      <c r="Y2218" s="44"/>
      <c r="Z2218" s="45">
        <v>57.52</v>
      </c>
      <c r="AA2218" s="46">
        <f t="shared" si="9"/>
        <v>0.0106616408</v>
      </c>
      <c r="AB2218" s="44"/>
      <c r="AC2218" s="45">
        <v>497.98</v>
      </c>
      <c r="AD2218" s="46">
        <f t="shared" si="10"/>
        <v>-0.03203293138</v>
      </c>
      <c r="AE2218" s="47"/>
      <c r="AF2218" s="42">
        <v>8305.25</v>
      </c>
      <c r="AG2218" s="46">
        <f t="shared" si="11"/>
        <v>-0.01114145945</v>
      </c>
      <c r="AH2218" s="47"/>
    </row>
    <row r="2219">
      <c r="A2219" s="41">
        <v>42116.0</v>
      </c>
      <c r="B2219" s="45">
        <v>646.15</v>
      </c>
      <c r="C2219" s="43">
        <f t="shared" si="1"/>
        <v>-0.0267232271</v>
      </c>
      <c r="D2219" s="44"/>
      <c r="E2219" s="45">
        <v>505.42</v>
      </c>
      <c r="F2219" s="43">
        <f t="shared" si="2"/>
        <v>0.01000197241</v>
      </c>
      <c r="G2219" s="44"/>
      <c r="H2219" s="45">
        <v>18.35</v>
      </c>
      <c r="I2219" s="43">
        <f t="shared" si="3"/>
        <v>0.001636215255</v>
      </c>
      <c r="J2219" s="44"/>
      <c r="K2219" s="45">
        <v>702.95</v>
      </c>
      <c r="L2219" s="43">
        <f t="shared" si="4"/>
        <v>0.005763786947</v>
      </c>
      <c r="M2219" s="44"/>
      <c r="N2219" s="45">
        <v>188.22</v>
      </c>
      <c r="O2219" s="43">
        <f t="shared" si="5"/>
        <v>-0.0004249442325</v>
      </c>
      <c r="P2219" s="44"/>
      <c r="Q2219" s="45">
        <v>350.04</v>
      </c>
      <c r="R2219" s="43">
        <f t="shared" si="6"/>
        <v>-0.01828680619</v>
      </c>
      <c r="S2219" s="44"/>
      <c r="T2219" s="45">
        <v>846.5</v>
      </c>
      <c r="U2219" s="43">
        <f t="shared" si="7"/>
        <v>0.001714404369</v>
      </c>
      <c r="V2219" s="44"/>
      <c r="W2219" s="45">
        <v>118.63</v>
      </c>
      <c r="X2219" s="43">
        <f t="shared" si="8"/>
        <v>-0.02842139117</v>
      </c>
      <c r="Y2219" s="44"/>
      <c r="Z2219" s="45">
        <v>56.91</v>
      </c>
      <c r="AA2219" s="46">
        <f t="shared" si="9"/>
        <v>0.006876514799</v>
      </c>
      <c r="AB2219" s="44"/>
      <c r="AC2219" s="45">
        <v>514.19</v>
      </c>
      <c r="AD2219" s="46">
        <f t="shared" si="10"/>
        <v>-0.005005054291</v>
      </c>
      <c r="AE2219" s="47"/>
      <c r="AF2219" s="42">
        <v>8398.3</v>
      </c>
      <c r="AG2219" s="46">
        <f t="shared" si="11"/>
        <v>-0.003731879777</v>
      </c>
      <c r="AH2219" s="47"/>
    </row>
    <row r="2220">
      <c r="A2220" s="41">
        <v>42115.0</v>
      </c>
      <c r="B2220" s="45">
        <v>663.65</v>
      </c>
      <c r="C2220" s="43">
        <f t="shared" si="1"/>
        <v>0.03480345131</v>
      </c>
      <c r="D2220" s="44"/>
      <c r="E2220" s="45">
        <v>500.39</v>
      </c>
      <c r="F2220" s="43">
        <f t="shared" si="2"/>
        <v>-0.002076222023</v>
      </c>
      <c r="G2220" s="44"/>
      <c r="H2220" s="45">
        <v>18.32</v>
      </c>
      <c r="I2220" s="43">
        <f t="shared" si="3"/>
        <v>0.002732988856</v>
      </c>
      <c r="J2220" s="44"/>
      <c r="K2220" s="45">
        <v>698.91</v>
      </c>
      <c r="L2220" s="43">
        <f t="shared" si="4"/>
        <v>-0.01872445796</v>
      </c>
      <c r="M2220" s="44"/>
      <c r="N2220" s="45">
        <v>188.3</v>
      </c>
      <c r="O2220" s="43">
        <f t="shared" si="5"/>
        <v>-0.0002654984749</v>
      </c>
      <c r="P2220" s="44"/>
      <c r="Q2220" s="45">
        <v>356.5</v>
      </c>
      <c r="R2220" s="43">
        <f t="shared" si="6"/>
        <v>0.006020894311</v>
      </c>
      <c r="S2220" s="44"/>
      <c r="T2220" s="45">
        <v>845.05</v>
      </c>
      <c r="U2220" s="43">
        <f t="shared" si="7"/>
        <v>0.0183918721</v>
      </c>
      <c r="V2220" s="44"/>
      <c r="W2220" s="45">
        <v>122.05</v>
      </c>
      <c r="X2220" s="43">
        <f t="shared" si="8"/>
        <v>-0.009459419798</v>
      </c>
      <c r="Y2220" s="44"/>
      <c r="Z2220" s="45">
        <v>56.52</v>
      </c>
      <c r="AA2220" s="46">
        <f t="shared" si="9"/>
        <v>-0.04107673914</v>
      </c>
      <c r="AB2220" s="44"/>
      <c r="AC2220" s="45">
        <v>516.77</v>
      </c>
      <c r="AD2220" s="46">
        <f t="shared" si="10"/>
        <v>-0.01414184391</v>
      </c>
      <c r="AE2220" s="47"/>
      <c r="AF2220" s="42">
        <v>8429.7</v>
      </c>
      <c r="AG2220" s="46">
        <f t="shared" si="11"/>
        <v>0.00618180217</v>
      </c>
      <c r="AH2220" s="47"/>
    </row>
    <row r="2221">
      <c r="A2221" s="41">
        <v>42114.0</v>
      </c>
      <c r="B2221" s="45">
        <v>640.95</v>
      </c>
      <c r="C2221" s="43">
        <f t="shared" si="1"/>
        <v>-0.01248126595</v>
      </c>
      <c r="D2221" s="44"/>
      <c r="E2221" s="45">
        <v>501.43</v>
      </c>
      <c r="F2221" s="43">
        <f t="shared" si="2"/>
        <v>-0.01299774594</v>
      </c>
      <c r="G2221" s="44"/>
      <c r="H2221" s="45">
        <v>18.27</v>
      </c>
      <c r="I2221" s="43">
        <f t="shared" si="3"/>
        <v>-0.005458528837</v>
      </c>
      <c r="J2221" s="44"/>
      <c r="K2221" s="45">
        <v>712.12</v>
      </c>
      <c r="L2221" s="43">
        <f t="shared" si="4"/>
        <v>-0.04886238053</v>
      </c>
      <c r="M2221" s="44"/>
      <c r="N2221" s="45">
        <v>188.35</v>
      </c>
      <c r="O2221" s="43">
        <f t="shared" si="5"/>
        <v>0.004523088728</v>
      </c>
      <c r="P2221" s="44"/>
      <c r="Q2221" s="45">
        <v>354.36</v>
      </c>
      <c r="R2221" s="43">
        <f t="shared" si="6"/>
        <v>-0.01517938799</v>
      </c>
      <c r="S2221" s="44"/>
      <c r="T2221" s="45">
        <v>829.65</v>
      </c>
      <c r="U2221" s="43">
        <f t="shared" si="7"/>
        <v>-0.0181551717</v>
      </c>
      <c r="V2221" s="44"/>
      <c r="W2221" s="45">
        <v>123.21</v>
      </c>
      <c r="X2221" s="43">
        <f t="shared" si="8"/>
        <v>-0.002755715798</v>
      </c>
      <c r="Y2221" s="44"/>
      <c r="Z2221" s="45">
        <v>58.89</v>
      </c>
      <c r="AA2221" s="46">
        <f t="shared" si="9"/>
        <v>-0.00372881788</v>
      </c>
      <c r="AB2221" s="44"/>
      <c r="AC2221" s="45">
        <v>524.13</v>
      </c>
      <c r="AD2221" s="46">
        <f t="shared" si="10"/>
        <v>0.01681584953</v>
      </c>
      <c r="AE2221" s="47"/>
      <c r="AF2221" s="42">
        <v>8377.75</v>
      </c>
      <c r="AG2221" s="46">
        <f t="shared" si="11"/>
        <v>-0.008362181993</v>
      </c>
      <c r="AH2221" s="47"/>
    </row>
    <row r="2222">
      <c r="A2222" s="41">
        <v>42111.0</v>
      </c>
      <c r="B2222" s="45">
        <v>649.0</v>
      </c>
      <c r="C2222" s="43">
        <f t="shared" si="1"/>
        <v>-0.001154956818</v>
      </c>
      <c r="D2222" s="44"/>
      <c r="E2222" s="45">
        <v>507.99</v>
      </c>
      <c r="F2222" s="43">
        <f t="shared" si="2"/>
        <v>-0.01113874114</v>
      </c>
      <c r="G2222" s="44"/>
      <c r="H2222" s="45">
        <v>18.37</v>
      </c>
      <c r="I2222" s="43">
        <f t="shared" si="3"/>
        <v>-0.01298017143</v>
      </c>
      <c r="J2222" s="44"/>
      <c r="K2222" s="45">
        <v>747.78</v>
      </c>
      <c r="L2222" s="43">
        <f t="shared" si="4"/>
        <v>-0.003177700045</v>
      </c>
      <c r="M2222" s="44"/>
      <c r="N2222" s="45">
        <v>187.5</v>
      </c>
      <c r="O2222" s="43">
        <f t="shared" si="5"/>
        <v>0.0001600128014</v>
      </c>
      <c r="P2222" s="44"/>
      <c r="Q2222" s="45">
        <v>359.78</v>
      </c>
      <c r="R2222" s="43">
        <f t="shared" si="6"/>
        <v>-0.01645730637</v>
      </c>
      <c r="S2222" s="44"/>
      <c r="T2222" s="45">
        <v>844.85</v>
      </c>
      <c r="U2222" s="43">
        <f t="shared" si="7"/>
        <v>-0.04331636575</v>
      </c>
      <c r="V2222" s="44"/>
      <c r="W2222" s="45">
        <v>123.55</v>
      </c>
      <c r="X2222" s="43">
        <f t="shared" si="8"/>
        <v>-0.009906254248</v>
      </c>
      <c r="Y2222" s="44"/>
      <c r="Z2222" s="45">
        <v>59.11</v>
      </c>
      <c r="AA2222" s="46">
        <f t="shared" si="9"/>
        <v>-0.004052006219</v>
      </c>
      <c r="AB2222" s="44"/>
      <c r="AC2222" s="45">
        <v>515.39</v>
      </c>
      <c r="AD2222" s="46">
        <f t="shared" si="10"/>
        <v>-0.04269299965</v>
      </c>
      <c r="AE2222" s="47"/>
      <c r="AF2222" s="42">
        <v>8448.1</v>
      </c>
      <c r="AG2222" s="46">
        <f t="shared" si="11"/>
        <v>-0.0185180704</v>
      </c>
      <c r="AH2222" s="47"/>
    </row>
    <row r="2223">
      <c r="A2223" s="41">
        <v>42110.0</v>
      </c>
      <c r="B2223" s="45">
        <v>649.75</v>
      </c>
      <c r="C2223" s="43">
        <f t="shared" si="1"/>
        <v>-0.0659563305</v>
      </c>
      <c r="D2223" s="44"/>
      <c r="E2223" s="45">
        <v>513.68</v>
      </c>
      <c r="F2223" s="43">
        <f t="shared" si="2"/>
        <v>-0.001944844831</v>
      </c>
      <c r="G2223" s="44"/>
      <c r="H2223" s="45">
        <v>18.61</v>
      </c>
      <c r="I2223" s="43">
        <f t="shared" si="3"/>
        <v>-0.01863242617</v>
      </c>
      <c r="J2223" s="44"/>
      <c r="K2223" s="45">
        <v>750.16</v>
      </c>
      <c r="L2223" s="43">
        <f t="shared" si="4"/>
        <v>-0.01573877563</v>
      </c>
      <c r="M2223" s="44"/>
      <c r="N2223" s="45">
        <v>187.47</v>
      </c>
      <c r="O2223" s="43">
        <f t="shared" si="5"/>
        <v>0</v>
      </c>
      <c r="P2223" s="44"/>
      <c r="Q2223" s="45">
        <v>365.75</v>
      </c>
      <c r="R2223" s="43">
        <f t="shared" si="6"/>
        <v>-0.02102151076</v>
      </c>
      <c r="S2223" s="44"/>
      <c r="T2223" s="45">
        <v>882.25</v>
      </c>
      <c r="U2223" s="43">
        <f t="shared" si="7"/>
        <v>0.02438095813</v>
      </c>
      <c r="V2223" s="44"/>
      <c r="W2223" s="45">
        <v>124.78</v>
      </c>
      <c r="X2223" s="43">
        <f t="shared" si="8"/>
        <v>0.01672833869</v>
      </c>
      <c r="Y2223" s="44"/>
      <c r="Z2223" s="45">
        <v>59.35</v>
      </c>
      <c r="AA2223" s="46">
        <f t="shared" si="9"/>
        <v>-0.01005876042</v>
      </c>
      <c r="AB2223" s="44"/>
      <c r="AC2223" s="45">
        <v>537.87</v>
      </c>
      <c r="AD2223" s="46">
        <f t="shared" si="10"/>
        <v>0.00712742774</v>
      </c>
      <c r="AE2223" s="47"/>
      <c r="AF2223" s="42">
        <v>8606.0</v>
      </c>
      <c r="AG2223" s="46">
        <f t="shared" si="11"/>
        <v>-0.0116332098</v>
      </c>
      <c r="AH2223" s="47"/>
    </row>
    <row r="2224">
      <c r="A2224" s="41">
        <v>42109.0</v>
      </c>
      <c r="B2224" s="45">
        <v>694.05</v>
      </c>
      <c r="C2224" s="43">
        <f t="shared" si="1"/>
        <v>-0.004528309625</v>
      </c>
      <c r="D2224" s="44"/>
      <c r="E2224" s="45">
        <v>514.68</v>
      </c>
      <c r="F2224" s="43">
        <f t="shared" si="2"/>
        <v>-0.006912402999</v>
      </c>
      <c r="G2224" s="44"/>
      <c r="H2224" s="45">
        <v>18.96</v>
      </c>
      <c r="I2224" s="43">
        <f t="shared" si="3"/>
        <v>-0.0352368061</v>
      </c>
      <c r="J2224" s="44"/>
      <c r="K2224" s="45">
        <v>762.06</v>
      </c>
      <c r="L2224" s="43">
        <f t="shared" si="4"/>
        <v>0.002877926727</v>
      </c>
      <c r="M2224" s="44"/>
      <c r="N2224" s="45">
        <v>187.47</v>
      </c>
      <c r="O2224" s="43">
        <f t="shared" si="5"/>
        <v>0.02632086445</v>
      </c>
      <c r="P2224" s="44"/>
      <c r="Q2224" s="45">
        <v>373.52</v>
      </c>
      <c r="R2224" s="43">
        <f t="shared" si="6"/>
        <v>0.01635708147</v>
      </c>
      <c r="S2224" s="44"/>
      <c r="T2224" s="45">
        <v>861.0</v>
      </c>
      <c r="U2224" s="43">
        <f t="shared" si="7"/>
        <v>0.02767324073</v>
      </c>
      <c r="V2224" s="44"/>
      <c r="W2224" s="45">
        <v>122.71</v>
      </c>
      <c r="X2224" s="43">
        <f t="shared" si="8"/>
        <v>0.04075069073</v>
      </c>
      <c r="Y2224" s="44"/>
      <c r="Z2224" s="45">
        <v>59.95</v>
      </c>
      <c r="AA2224" s="46">
        <f t="shared" si="9"/>
        <v>-0.004659685582</v>
      </c>
      <c r="AB2224" s="44"/>
      <c r="AC2224" s="45">
        <v>534.05</v>
      </c>
      <c r="AD2224" s="46">
        <f t="shared" si="10"/>
        <v>-0.006736922588</v>
      </c>
      <c r="AE2224" s="47"/>
      <c r="AF2224" s="42">
        <v>8706.7</v>
      </c>
      <c r="AG2224" s="46">
        <f t="shared" si="11"/>
        <v>-0.004983713034</v>
      </c>
      <c r="AH2224" s="47"/>
    </row>
    <row r="2225">
      <c r="A2225" s="41">
        <v>42107.0</v>
      </c>
      <c r="B2225" s="45">
        <v>697.2</v>
      </c>
      <c r="C2225" s="43">
        <f t="shared" si="1"/>
        <v>0.005898024722</v>
      </c>
      <c r="D2225" s="44"/>
      <c r="E2225" s="45">
        <v>518.25</v>
      </c>
      <c r="F2225" s="43">
        <f t="shared" si="2"/>
        <v>-0.003697929909</v>
      </c>
      <c r="G2225" s="44"/>
      <c r="H2225" s="45">
        <v>19.64</v>
      </c>
      <c r="I2225" s="43">
        <f t="shared" si="3"/>
        <v>-0.01013179893</v>
      </c>
      <c r="J2225" s="44"/>
      <c r="K2225" s="45">
        <v>759.87</v>
      </c>
      <c r="L2225" s="43">
        <f t="shared" si="4"/>
        <v>0.02862105527</v>
      </c>
      <c r="M2225" s="44"/>
      <c r="N2225" s="45">
        <v>182.6</v>
      </c>
      <c r="O2225" s="43">
        <f t="shared" si="5"/>
        <v>0.007420674426</v>
      </c>
      <c r="P2225" s="44"/>
      <c r="Q2225" s="45">
        <v>367.46</v>
      </c>
      <c r="R2225" s="43">
        <f t="shared" si="6"/>
        <v>-0.05186190209</v>
      </c>
      <c r="S2225" s="44"/>
      <c r="T2225" s="45">
        <v>837.5</v>
      </c>
      <c r="U2225" s="43">
        <f t="shared" si="7"/>
        <v>0.04618460636</v>
      </c>
      <c r="V2225" s="44"/>
      <c r="W2225" s="45">
        <v>117.81</v>
      </c>
      <c r="X2225" s="43">
        <f t="shared" si="8"/>
        <v>0.01772686111</v>
      </c>
      <c r="Y2225" s="44"/>
      <c r="Z2225" s="45">
        <v>60.23</v>
      </c>
      <c r="AA2225" s="46">
        <f t="shared" si="9"/>
        <v>0.0024935596</v>
      </c>
      <c r="AB2225" s="44"/>
      <c r="AC2225" s="45">
        <v>537.66</v>
      </c>
      <c r="AD2225" s="46">
        <f t="shared" si="10"/>
        <v>0.003801435705</v>
      </c>
      <c r="AE2225" s="47"/>
      <c r="AF2225" s="42">
        <v>8750.2</v>
      </c>
      <c r="AG2225" s="46">
        <f t="shared" si="11"/>
        <v>-0.009531355923</v>
      </c>
      <c r="AH2225" s="47"/>
    </row>
    <row r="2226">
      <c r="A2226" s="41">
        <v>42104.0</v>
      </c>
      <c r="B2226" s="45">
        <v>693.1</v>
      </c>
      <c r="C2226" s="43">
        <f t="shared" si="1"/>
        <v>0.0005051051809</v>
      </c>
      <c r="D2226" s="44"/>
      <c r="E2226" s="45">
        <v>520.17</v>
      </c>
      <c r="F2226" s="43">
        <f t="shared" si="2"/>
        <v>-0.0128171374</v>
      </c>
      <c r="G2226" s="44"/>
      <c r="H2226" s="45">
        <v>19.84</v>
      </c>
      <c r="I2226" s="43">
        <f t="shared" si="3"/>
        <v>0.008605469456</v>
      </c>
      <c r="J2226" s="44"/>
      <c r="K2226" s="45">
        <v>738.43</v>
      </c>
      <c r="L2226" s="43">
        <f t="shared" si="4"/>
        <v>0.01200246008</v>
      </c>
      <c r="M2226" s="44"/>
      <c r="N2226" s="45">
        <v>181.25</v>
      </c>
      <c r="O2226" s="43">
        <f t="shared" si="5"/>
        <v>0.006920442845</v>
      </c>
      <c r="P2226" s="44"/>
      <c r="Q2226" s="45">
        <v>387.02</v>
      </c>
      <c r="R2226" s="43">
        <f t="shared" si="6"/>
        <v>-0.008951597999</v>
      </c>
      <c r="S2226" s="44"/>
      <c r="T2226" s="45">
        <v>799.7</v>
      </c>
      <c r="U2226" s="43">
        <f t="shared" si="7"/>
        <v>-0.01193301916</v>
      </c>
      <c r="V2226" s="44"/>
      <c r="W2226" s="45">
        <v>115.74</v>
      </c>
      <c r="X2226" s="43">
        <f t="shared" si="8"/>
        <v>-0.01611279289</v>
      </c>
      <c r="Y2226" s="44"/>
      <c r="Z2226" s="45">
        <v>60.08</v>
      </c>
      <c r="AA2226" s="46">
        <f t="shared" si="9"/>
        <v>0.002499792986</v>
      </c>
      <c r="AB2226" s="44"/>
      <c r="AC2226" s="45">
        <v>535.62</v>
      </c>
      <c r="AD2226" s="46">
        <f t="shared" si="10"/>
        <v>0.002617215283</v>
      </c>
      <c r="AE2226" s="47"/>
      <c r="AF2226" s="42">
        <v>8834.0</v>
      </c>
      <c r="AG2226" s="46">
        <f t="shared" si="11"/>
        <v>0.006091642996</v>
      </c>
      <c r="AH2226" s="47"/>
    </row>
    <row r="2227">
      <c r="A2227" s="41">
        <v>42103.0</v>
      </c>
      <c r="B2227" s="45">
        <v>692.75</v>
      </c>
      <c r="C2227" s="43">
        <f t="shared" si="1"/>
        <v>-0.005255024151</v>
      </c>
      <c r="D2227" s="44"/>
      <c r="E2227" s="45">
        <v>526.88</v>
      </c>
      <c r="F2227" s="43">
        <f t="shared" si="2"/>
        <v>0.01964586764</v>
      </c>
      <c r="G2227" s="44"/>
      <c r="H2227" s="45">
        <v>19.67</v>
      </c>
      <c r="I2227" s="43">
        <f t="shared" si="3"/>
        <v>0.03045396638</v>
      </c>
      <c r="J2227" s="44"/>
      <c r="K2227" s="45">
        <v>729.62</v>
      </c>
      <c r="L2227" s="43">
        <f t="shared" si="4"/>
        <v>0.02928910916</v>
      </c>
      <c r="M2227" s="44"/>
      <c r="N2227" s="45">
        <v>180.0</v>
      </c>
      <c r="O2227" s="43">
        <f t="shared" si="5"/>
        <v>-0.00857424697</v>
      </c>
      <c r="P2227" s="44"/>
      <c r="Q2227" s="45">
        <v>390.5</v>
      </c>
      <c r="R2227" s="43">
        <f t="shared" si="6"/>
        <v>0.008951597999</v>
      </c>
      <c r="S2227" s="44"/>
      <c r="T2227" s="45">
        <v>809.3</v>
      </c>
      <c r="U2227" s="43">
        <f t="shared" si="7"/>
        <v>-0.01939551149</v>
      </c>
      <c r="V2227" s="44"/>
      <c r="W2227" s="45">
        <v>117.62</v>
      </c>
      <c r="X2227" s="43">
        <f t="shared" si="8"/>
        <v>-0.01325976946</v>
      </c>
      <c r="Y2227" s="44"/>
      <c r="Z2227" s="45">
        <v>59.93</v>
      </c>
      <c r="AA2227" s="46">
        <f t="shared" si="9"/>
        <v>0.001670007068</v>
      </c>
      <c r="AB2227" s="44"/>
      <c r="AC2227" s="45">
        <v>534.22</v>
      </c>
      <c r="AD2227" s="46">
        <f t="shared" si="10"/>
        <v>-0.01486408401</v>
      </c>
      <c r="AE2227" s="47"/>
      <c r="AF2227" s="42">
        <v>8780.35</v>
      </c>
      <c r="AG2227" s="46">
        <f t="shared" si="11"/>
        <v>0.0002335031462</v>
      </c>
      <c r="AH2227" s="47"/>
    </row>
    <row r="2228">
      <c r="A2228" s="41">
        <v>42102.0</v>
      </c>
      <c r="B2228" s="45">
        <v>696.4</v>
      </c>
      <c r="C2228" s="43">
        <f t="shared" si="1"/>
        <v>0.01891703448</v>
      </c>
      <c r="D2228" s="44"/>
      <c r="E2228" s="45">
        <v>516.63</v>
      </c>
      <c r="F2228" s="43">
        <f t="shared" si="2"/>
        <v>0.002713548076</v>
      </c>
      <c r="G2228" s="44"/>
      <c r="H2228" s="45">
        <v>19.08</v>
      </c>
      <c r="I2228" s="43">
        <f t="shared" si="3"/>
        <v>-0.002094241603</v>
      </c>
      <c r="J2228" s="44"/>
      <c r="K2228" s="45">
        <v>708.56</v>
      </c>
      <c r="L2228" s="43">
        <f t="shared" si="4"/>
        <v>0.01296902388</v>
      </c>
      <c r="M2228" s="44"/>
      <c r="N2228" s="45">
        <v>181.55</v>
      </c>
      <c r="O2228" s="43">
        <f t="shared" si="5"/>
        <v>-0.008774391364</v>
      </c>
      <c r="P2228" s="44"/>
      <c r="Q2228" s="45">
        <v>387.02</v>
      </c>
      <c r="R2228" s="43">
        <f t="shared" si="6"/>
        <v>0.009241058391</v>
      </c>
      <c r="S2228" s="44"/>
      <c r="T2228" s="45">
        <v>825.15</v>
      </c>
      <c r="U2228" s="43">
        <f t="shared" si="7"/>
        <v>-0.02181686771</v>
      </c>
      <c r="V2228" s="44"/>
      <c r="W2228" s="45">
        <v>119.19</v>
      </c>
      <c r="X2228" s="43">
        <f t="shared" si="8"/>
        <v>-0.002513827367</v>
      </c>
      <c r="Y2228" s="44"/>
      <c r="Z2228" s="45">
        <v>59.83</v>
      </c>
      <c r="AA2228" s="46">
        <f t="shared" si="9"/>
        <v>0.04024413488</v>
      </c>
      <c r="AB2228" s="44"/>
      <c r="AC2228" s="45">
        <v>542.22</v>
      </c>
      <c r="AD2228" s="46">
        <f t="shared" si="10"/>
        <v>0.01084760171</v>
      </c>
      <c r="AE2228" s="47"/>
      <c r="AF2228" s="42">
        <v>8778.3</v>
      </c>
      <c r="AG2228" s="46">
        <f t="shared" si="11"/>
        <v>0.007305937246</v>
      </c>
      <c r="AH2228" s="47"/>
    </row>
    <row r="2229">
      <c r="A2229" s="41">
        <v>42101.0</v>
      </c>
      <c r="B2229" s="45">
        <v>683.35</v>
      </c>
      <c r="C2229" s="43">
        <f t="shared" si="1"/>
        <v>0.0005855229619</v>
      </c>
      <c r="D2229" s="44"/>
      <c r="E2229" s="45">
        <v>515.23</v>
      </c>
      <c r="F2229" s="43">
        <f t="shared" si="2"/>
        <v>0.0007766538262</v>
      </c>
      <c r="G2229" s="44"/>
      <c r="H2229" s="45">
        <v>19.12</v>
      </c>
      <c r="I2229" s="43">
        <f t="shared" si="3"/>
        <v>0.03621268949</v>
      </c>
      <c r="J2229" s="44"/>
      <c r="K2229" s="45">
        <v>699.43</v>
      </c>
      <c r="L2229" s="43">
        <f t="shared" si="4"/>
        <v>0.0142265067</v>
      </c>
      <c r="M2229" s="44"/>
      <c r="N2229" s="45">
        <v>183.15</v>
      </c>
      <c r="O2229" s="43">
        <f t="shared" si="5"/>
        <v>0.003829326342</v>
      </c>
      <c r="P2229" s="44"/>
      <c r="Q2229" s="45">
        <v>383.46</v>
      </c>
      <c r="R2229" s="43">
        <f t="shared" si="6"/>
        <v>-0.01024825086</v>
      </c>
      <c r="S2229" s="44"/>
      <c r="T2229" s="45">
        <v>843.35</v>
      </c>
      <c r="U2229" s="43">
        <f t="shared" si="7"/>
        <v>0.000830367782</v>
      </c>
      <c r="V2229" s="44"/>
      <c r="W2229" s="45">
        <v>119.49</v>
      </c>
      <c r="X2229" s="43">
        <f t="shared" si="8"/>
        <v>0.002010556093</v>
      </c>
      <c r="Y2229" s="44"/>
      <c r="Z2229" s="45">
        <v>57.47</v>
      </c>
      <c r="AA2229" s="46">
        <f t="shared" si="9"/>
        <v>0.00856274345</v>
      </c>
      <c r="AB2229" s="44"/>
      <c r="AC2229" s="45">
        <v>536.37</v>
      </c>
      <c r="AD2229" s="46">
        <f t="shared" si="10"/>
        <v>0.02079758488</v>
      </c>
      <c r="AE2229" s="47"/>
      <c r="AF2229" s="42">
        <v>8714.4</v>
      </c>
      <c r="AG2229" s="46">
        <f t="shared" si="11"/>
        <v>0.006227465779</v>
      </c>
      <c r="AH2229" s="47"/>
    </row>
    <row r="2230">
      <c r="A2230" s="41">
        <v>42100.0</v>
      </c>
      <c r="B2230" s="45">
        <v>682.95</v>
      </c>
      <c r="C2230" s="43">
        <f t="shared" si="1"/>
        <v>-0.008529302665</v>
      </c>
      <c r="D2230" s="44"/>
      <c r="E2230" s="45">
        <v>514.83</v>
      </c>
      <c r="F2230" s="43">
        <f t="shared" si="2"/>
        <v>-0.001261756338</v>
      </c>
      <c r="G2230" s="44"/>
      <c r="H2230" s="45">
        <v>18.44</v>
      </c>
      <c r="I2230" s="43">
        <f t="shared" si="3"/>
        <v>0.009261847739</v>
      </c>
      <c r="J2230" s="44"/>
      <c r="K2230" s="45">
        <v>689.55</v>
      </c>
      <c r="L2230" s="43">
        <f t="shared" si="4"/>
        <v>0.0128000113</v>
      </c>
      <c r="M2230" s="44"/>
      <c r="N2230" s="45">
        <v>182.45</v>
      </c>
      <c r="O2230" s="43">
        <f t="shared" si="5"/>
        <v>-0.02045260758</v>
      </c>
      <c r="P2230" s="44"/>
      <c r="Q2230" s="45">
        <v>387.41</v>
      </c>
      <c r="R2230" s="43">
        <f t="shared" si="6"/>
        <v>0.01050906827</v>
      </c>
      <c r="S2230" s="44"/>
      <c r="T2230" s="45">
        <v>842.65</v>
      </c>
      <c r="U2230" s="43">
        <f t="shared" si="7"/>
        <v>0.005235302576</v>
      </c>
      <c r="V2230" s="44"/>
      <c r="W2230" s="45">
        <v>119.25</v>
      </c>
      <c r="X2230" s="43">
        <f t="shared" si="8"/>
        <v>-0.003265103993</v>
      </c>
      <c r="Y2230" s="44"/>
      <c r="Z2230" s="45">
        <v>56.98</v>
      </c>
      <c r="AA2230" s="46">
        <f t="shared" si="9"/>
        <v>0.005102500734</v>
      </c>
      <c r="AB2230" s="44"/>
      <c r="AC2230" s="45">
        <v>525.33</v>
      </c>
      <c r="AD2230" s="46">
        <f t="shared" si="10"/>
        <v>0.01935500892</v>
      </c>
      <c r="AE2230" s="47"/>
      <c r="AF2230" s="42">
        <v>8660.3</v>
      </c>
      <c r="AG2230" s="46">
        <f t="shared" si="11"/>
        <v>0.00004618884309</v>
      </c>
      <c r="AH2230" s="47"/>
    </row>
    <row r="2231">
      <c r="A2231" s="41">
        <v>42095.0</v>
      </c>
      <c r="B2231" s="45">
        <v>688.8</v>
      </c>
      <c r="C2231" s="43" t="str">
        <f t="shared" si="1"/>
        <v>#DIV/0!</v>
      </c>
      <c r="D2231" s="44"/>
      <c r="E2231" s="45">
        <v>515.48</v>
      </c>
      <c r="F2231" s="43" t="str">
        <f t="shared" si="2"/>
        <v>#DIV/0!</v>
      </c>
      <c r="G2231" s="44"/>
      <c r="H2231" s="45">
        <v>18.27</v>
      </c>
      <c r="I2231" s="43">
        <f t="shared" si="3"/>
        <v>-0.01628700497</v>
      </c>
      <c r="J2231" s="44"/>
      <c r="K2231" s="45">
        <v>680.78</v>
      </c>
      <c r="L2231" s="43" t="str">
        <f t="shared" si="4"/>
        <v>#DIV/0!</v>
      </c>
      <c r="M2231" s="44"/>
      <c r="N2231" s="45">
        <v>186.22</v>
      </c>
      <c r="O2231" s="43">
        <f t="shared" si="5"/>
        <v>0.04728233363</v>
      </c>
      <c r="P2231" s="44"/>
      <c r="Q2231" s="45">
        <v>383.36</v>
      </c>
      <c r="R2231" s="43">
        <f t="shared" si="6"/>
        <v>0.02806654184</v>
      </c>
      <c r="S2231" s="44"/>
      <c r="T2231" s="45">
        <v>838.25</v>
      </c>
      <c r="U2231" s="43" t="str">
        <f t="shared" si="7"/>
        <v>#DIV/0!</v>
      </c>
      <c r="V2231" s="44"/>
      <c r="W2231" s="45">
        <v>119.64</v>
      </c>
      <c r="X2231" s="43" t="str">
        <f t="shared" si="8"/>
        <v>#DIV/0!</v>
      </c>
      <c r="Y2231" s="44"/>
      <c r="Z2231" s="45">
        <v>56.69</v>
      </c>
      <c r="AA2231" s="46" t="str">
        <f t="shared" si="9"/>
        <v>#DIV/0!</v>
      </c>
      <c r="AB2231" s="44"/>
      <c r="AC2231" s="45">
        <v>515.26</v>
      </c>
      <c r="AD2231" s="46">
        <f t="shared" si="10"/>
        <v>0.01712756081</v>
      </c>
      <c r="AE2231" s="47"/>
      <c r="AF2231" s="42">
        <v>8659.9</v>
      </c>
      <c r="AG2231" s="46" t="str">
        <f>LN(AF2231/#REF!)</f>
        <v>#REF!</v>
      </c>
      <c r="AH2231" s="47"/>
    </row>
    <row r="2232">
      <c r="A2232" s="50"/>
      <c r="B2232" s="45"/>
      <c r="C2232" s="43"/>
      <c r="D2232" s="51"/>
      <c r="E2232" s="47"/>
      <c r="F2232" s="43"/>
      <c r="G2232" s="44"/>
      <c r="H2232" s="45">
        <v>18.57</v>
      </c>
      <c r="I2232" s="43" t="str">
        <f>LN(H2232/H3233)</f>
        <v>#DIV/0!</v>
      </c>
      <c r="J2232" s="52"/>
      <c r="K2232" s="53"/>
      <c r="L2232" s="43" t="str">
        <f>LN(K2232/K3233)</f>
        <v>#DIV/0!</v>
      </c>
      <c r="M2232" s="44"/>
      <c r="N2232" s="45">
        <v>177.62</v>
      </c>
      <c r="O2232" s="43" t="str">
        <f>LN(N2232/N3233)</f>
        <v>#DIV/0!</v>
      </c>
      <c r="P2232" s="44"/>
      <c r="Q2232" s="45">
        <v>372.75</v>
      </c>
      <c r="R2232" s="43" t="str">
        <f>LN(Q2232/Q3233)</f>
        <v>#DIV/0!</v>
      </c>
      <c r="S2232" s="52"/>
      <c r="T2232" s="53"/>
      <c r="U2232" s="43" t="str">
        <f>LN(T2232/T3233)</f>
        <v>#DIV/0!</v>
      </c>
      <c r="V2232" s="52"/>
      <c r="W2232" s="53"/>
      <c r="X2232" s="43" t="str">
        <f>LN(W2232/W3233)</f>
        <v>#DIV/0!</v>
      </c>
      <c r="Y2232" s="52"/>
      <c r="Z2232" s="53"/>
      <c r="AA2232" s="46" t="str">
        <f>LN(Z2232/Z3233)</f>
        <v>#DIV/0!</v>
      </c>
      <c r="AB2232" s="44"/>
      <c r="AC2232" s="45">
        <v>506.51</v>
      </c>
      <c r="AD2232" s="46" t="str">
        <f>LN(AC2232/AC3233)</f>
        <v>#DIV/0!</v>
      </c>
      <c r="AE2232" s="52"/>
      <c r="AF2232" s="53"/>
      <c r="AG2232" s="43"/>
      <c r="AH2232" s="52"/>
    </row>
    <row r="2233">
      <c r="A2233" s="50"/>
      <c r="B2233" s="45"/>
      <c r="C2233" s="43"/>
      <c r="D2233" s="51"/>
      <c r="E2233" s="47"/>
      <c r="F2233" s="43"/>
      <c r="G2233" s="51"/>
      <c r="H2233" s="45"/>
      <c r="I2233" s="43"/>
      <c r="J2233" s="52"/>
      <c r="K2233" s="53"/>
      <c r="L2233" s="43"/>
      <c r="M2233" s="51"/>
      <c r="N2233" s="45"/>
      <c r="O2233" s="43"/>
      <c r="P2233" s="51"/>
      <c r="Q2233" s="45"/>
      <c r="R2233" s="43"/>
      <c r="S2233" s="52"/>
      <c r="T2233" s="53"/>
      <c r="U2233" s="43"/>
      <c r="V2233" s="52"/>
      <c r="W2233" s="53"/>
      <c r="X2233" s="43"/>
      <c r="Y2233" s="52"/>
      <c r="Z2233" s="53"/>
      <c r="AA2233" s="46"/>
      <c r="AB2233" s="51"/>
      <c r="AC2233" s="45"/>
      <c r="AD2233" s="46"/>
      <c r="AE2233" s="52"/>
      <c r="AF2233" s="53"/>
      <c r="AG2233" s="43"/>
      <c r="AH2233" s="52"/>
    </row>
    <row r="2234">
      <c r="A2234" s="50"/>
      <c r="B2234" s="45"/>
      <c r="C2234" s="43"/>
      <c r="D2234" s="51"/>
      <c r="E2234" s="47"/>
      <c r="F2234" s="43"/>
      <c r="G2234" s="51"/>
      <c r="H2234" s="45"/>
      <c r="I2234" s="43"/>
      <c r="J2234" s="52"/>
      <c r="K2234" s="53"/>
      <c r="L2234" s="43"/>
      <c r="M2234" s="51"/>
      <c r="N2234" s="45"/>
      <c r="O2234" s="43"/>
      <c r="P2234" s="51"/>
      <c r="Q2234" s="45"/>
      <c r="R2234" s="43"/>
      <c r="S2234" s="52"/>
      <c r="T2234" s="53"/>
      <c r="U2234" s="43"/>
      <c r="V2234" s="52"/>
      <c r="W2234" s="53"/>
      <c r="X2234" s="43"/>
      <c r="Y2234" s="52"/>
      <c r="Z2234" s="53"/>
      <c r="AA2234" s="46"/>
      <c r="AB2234" s="51"/>
      <c r="AC2234" s="45"/>
      <c r="AD2234" s="46"/>
      <c r="AE2234" s="52"/>
      <c r="AF2234" s="53"/>
      <c r="AG2234" s="43"/>
      <c r="AH2234" s="52"/>
    </row>
    <row r="2235">
      <c r="A2235" s="50"/>
      <c r="B2235" s="45"/>
      <c r="C2235" s="43"/>
      <c r="D2235" s="51"/>
      <c r="E2235" s="47"/>
      <c r="F2235" s="43"/>
      <c r="G2235" s="51"/>
      <c r="H2235" s="45"/>
      <c r="I2235" s="43"/>
      <c r="J2235" s="52"/>
      <c r="K2235" s="53"/>
      <c r="L2235" s="43"/>
      <c r="M2235" s="51"/>
      <c r="N2235" s="45"/>
      <c r="O2235" s="43"/>
      <c r="P2235" s="51"/>
      <c r="Q2235" s="45"/>
      <c r="R2235" s="43"/>
      <c r="S2235" s="52"/>
      <c r="T2235" s="53"/>
      <c r="U2235" s="43"/>
      <c r="V2235" s="52"/>
      <c r="W2235" s="53"/>
      <c r="X2235" s="43"/>
      <c r="Y2235" s="52"/>
      <c r="Z2235" s="53"/>
      <c r="AA2235" s="46"/>
      <c r="AB2235" s="51"/>
      <c r="AC2235" s="45"/>
      <c r="AD2235" s="46"/>
      <c r="AE2235" s="52"/>
      <c r="AF2235" s="53"/>
      <c r="AG2235" s="43"/>
      <c r="AH2235" s="52"/>
    </row>
    <row r="2236">
      <c r="A2236" s="50"/>
      <c r="B2236" s="45"/>
      <c r="C2236" s="43"/>
      <c r="D2236" s="51"/>
      <c r="E2236" s="47"/>
      <c r="F2236" s="43"/>
      <c r="G2236" s="51"/>
      <c r="H2236" s="45"/>
      <c r="I2236" s="43"/>
      <c r="J2236" s="52"/>
      <c r="K2236" s="53"/>
      <c r="L2236" s="43"/>
      <c r="M2236" s="51"/>
      <c r="N2236" s="45"/>
      <c r="O2236" s="43"/>
      <c r="P2236" s="51"/>
      <c r="Q2236" s="45"/>
      <c r="R2236" s="43"/>
      <c r="S2236" s="52"/>
      <c r="T2236" s="53"/>
      <c r="U2236" s="43"/>
      <c r="V2236" s="52"/>
      <c r="W2236" s="53"/>
      <c r="X2236" s="43"/>
      <c r="Y2236" s="52"/>
      <c r="Z2236" s="53"/>
      <c r="AA2236" s="46"/>
      <c r="AB2236" s="51"/>
      <c r="AC2236" s="45"/>
      <c r="AD2236" s="46"/>
      <c r="AE2236" s="52"/>
      <c r="AF2236" s="53"/>
      <c r="AG2236" s="43"/>
      <c r="AH2236" s="52"/>
    </row>
    <row r="2237">
      <c r="A2237" s="50"/>
      <c r="B2237" s="45"/>
      <c r="C2237" s="43"/>
      <c r="D2237" s="51"/>
      <c r="E2237" s="47"/>
      <c r="F2237" s="43"/>
      <c r="G2237" s="51"/>
      <c r="H2237" s="45"/>
      <c r="I2237" s="43"/>
      <c r="J2237" s="52"/>
      <c r="K2237" s="53"/>
      <c r="L2237" s="43"/>
      <c r="M2237" s="51"/>
      <c r="N2237" s="45"/>
      <c r="O2237" s="43"/>
      <c r="P2237" s="51"/>
      <c r="Q2237" s="45"/>
      <c r="R2237" s="43"/>
      <c r="S2237" s="52"/>
      <c r="T2237" s="53"/>
      <c r="U2237" s="43"/>
      <c r="V2237" s="52"/>
      <c r="W2237" s="53"/>
      <c r="X2237" s="43"/>
      <c r="Y2237" s="52"/>
      <c r="Z2237" s="53"/>
      <c r="AA2237" s="46"/>
      <c r="AB2237" s="51"/>
      <c r="AC2237" s="45"/>
      <c r="AD2237" s="46"/>
      <c r="AE2237" s="52"/>
      <c r="AF2237" s="53"/>
      <c r="AG2237" s="43"/>
      <c r="AH2237" s="52"/>
    </row>
    <row r="2238">
      <c r="A2238" s="50"/>
      <c r="B2238" s="45"/>
      <c r="C2238" s="43"/>
      <c r="D2238" s="51"/>
      <c r="E2238" s="47"/>
      <c r="F2238" s="43"/>
      <c r="G2238" s="51"/>
      <c r="H2238" s="45"/>
      <c r="I2238" s="43"/>
      <c r="J2238" s="52"/>
      <c r="K2238" s="53"/>
      <c r="L2238" s="43"/>
      <c r="M2238" s="51"/>
      <c r="N2238" s="45"/>
      <c r="O2238" s="43"/>
      <c r="P2238" s="51"/>
      <c r="Q2238" s="45"/>
      <c r="R2238" s="43"/>
      <c r="S2238" s="52"/>
      <c r="T2238" s="53"/>
      <c r="U2238" s="43"/>
      <c r="V2238" s="52"/>
      <c r="W2238" s="53"/>
      <c r="X2238" s="43"/>
      <c r="Y2238" s="52"/>
      <c r="Z2238" s="53"/>
      <c r="AA2238" s="46"/>
      <c r="AB2238" s="51"/>
      <c r="AC2238" s="45"/>
      <c r="AD2238" s="46"/>
      <c r="AE2238" s="52"/>
      <c r="AF2238" s="53"/>
      <c r="AG2238" s="43"/>
      <c r="AH2238" s="52"/>
    </row>
    <row r="2239">
      <c r="A2239" s="50"/>
      <c r="B2239" s="45"/>
      <c r="C2239" s="43"/>
      <c r="D2239" s="51"/>
      <c r="E2239" s="47"/>
      <c r="F2239" s="43"/>
      <c r="G2239" s="51"/>
      <c r="H2239" s="45"/>
      <c r="I2239" s="43"/>
      <c r="J2239" s="52"/>
      <c r="K2239" s="53"/>
      <c r="L2239" s="43"/>
      <c r="M2239" s="51"/>
      <c r="N2239" s="45"/>
      <c r="O2239" s="43"/>
      <c r="P2239" s="51"/>
      <c r="Q2239" s="45"/>
      <c r="R2239" s="43"/>
      <c r="S2239" s="52"/>
      <c r="T2239" s="53"/>
      <c r="U2239" s="43"/>
      <c r="V2239" s="52"/>
      <c r="W2239" s="53"/>
      <c r="X2239" s="43"/>
      <c r="Y2239" s="52"/>
      <c r="Z2239" s="53"/>
      <c r="AA2239" s="46"/>
      <c r="AB2239" s="51"/>
      <c r="AC2239" s="45"/>
      <c r="AD2239" s="46"/>
      <c r="AE2239" s="52"/>
      <c r="AF2239" s="53"/>
      <c r="AG2239" s="43"/>
      <c r="AH2239" s="52"/>
    </row>
    <row r="2240">
      <c r="A2240" s="50"/>
      <c r="B2240" s="45"/>
      <c r="C2240" s="43"/>
      <c r="D2240" s="51"/>
      <c r="E2240" s="47"/>
      <c r="F2240" s="43"/>
      <c r="G2240" s="51"/>
      <c r="H2240" s="45"/>
      <c r="I2240" s="43"/>
      <c r="J2240" s="52"/>
      <c r="K2240" s="53"/>
      <c r="L2240" s="43"/>
      <c r="M2240" s="51"/>
      <c r="N2240" s="45"/>
      <c r="O2240" s="43"/>
      <c r="P2240" s="51"/>
      <c r="Q2240" s="45"/>
      <c r="R2240" s="43"/>
      <c r="S2240" s="52"/>
      <c r="T2240" s="53"/>
      <c r="U2240" s="43"/>
      <c r="V2240" s="52"/>
      <c r="W2240" s="53"/>
      <c r="X2240" s="43"/>
      <c r="Y2240" s="52"/>
      <c r="Z2240" s="53"/>
      <c r="AA2240" s="46"/>
      <c r="AB2240" s="51"/>
      <c r="AC2240" s="45"/>
      <c r="AD2240" s="46"/>
      <c r="AE2240" s="52"/>
      <c r="AF2240" s="53"/>
      <c r="AG2240" s="43"/>
      <c r="AH2240" s="52"/>
    </row>
    <row r="2241">
      <c r="A2241" s="50"/>
      <c r="B2241" s="45"/>
      <c r="C2241" s="43"/>
      <c r="D2241" s="51"/>
      <c r="E2241" s="47"/>
      <c r="F2241" s="43"/>
      <c r="G2241" s="51"/>
      <c r="H2241" s="45"/>
      <c r="I2241" s="43"/>
      <c r="J2241" s="52"/>
      <c r="K2241" s="53"/>
      <c r="L2241" s="43"/>
      <c r="M2241" s="51"/>
      <c r="N2241" s="45"/>
      <c r="O2241" s="43"/>
      <c r="P2241" s="51"/>
      <c r="Q2241" s="45"/>
      <c r="R2241" s="43"/>
      <c r="S2241" s="52"/>
      <c r="T2241" s="53"/>
      <c r="U2241" s="43"/>
      <c r="V2241" s="52"/>
      <c r="W2241" s="53"/>
      <c r="X2241" s="43"/>
      <c r="Y2241" s="52"/>
      <c r="Z2241" s="53"/>
      <c r="AA2241" s="46"/>
      <c r="AB2241" s="51"/>
      <c r="AC2241" s="45"/>
      <c r="AD2241" s="46"/>
      <c r="AE2241" s="52"/>
      <c r="AF2241" s="53"/>
      <c r="AG2241" s="43"/>
      <c r="AH2241" s="52"/>
    </row>
    <row r="2242">
      <c r="A2242" s="50"/>
      <c r="B2242" s="45"/>
      <c r="C2242" s="43"/>
      <c r="D2242" s="51"/>
      <c r="E2242" s="47"/>
      <c r="F2242" s="43"/>
      <c r="G2242" s="51"/>
      <c r="H2242" s="45"/>
      <c r="I2242" s="43"/>
      <c r="J2242" s="52"/>
      <c r="K2242" s="53"/>
      <c r="L2242" s="43"/>
      <c r="M2242" s="51"/>
      <c r="N2242" s="45"/>
      <c r="O2242" s="43"/>
      <c r="P2242" s="51"/>
      <c r="Q2242" s="45"/>
      <c r="R2242" s="43"/>
      <c r="S2242" s="52"/>
      <c r="T2242" s="53"/>
      <c r="U2242" s="43"/>
      <c r="V2242" s="52"/>
      <c r="W2242" s="53"/>
      <c r="X2242" s="43"/>
      <c r="Y2242" s="52"/>
      <c r="Z2242" s="53"/>
      <c r="AA2242" s="46"/>
      <c r="AB2242" s="51"/>
      <c r="AC2242" s="45"/>
      <c r="AD2242" s="46"/>
      <c r="AE2242" s="52"/>
      <c r="AF2242" s="53"/>
      <c r="AG2242" s="43"/>
      <c r="AH2242" s="52"/>
    </row>
    <row r="2243">
      <c r="A2243" s="50"/>
      <c r="B2243" s="45"/>
      <c r="C2243" s="43"/>
      <c r="D2243" s="51"/>
      <c r="E2243" s="47"/>
      <c r="F2243" s="43"/>
      <c r="G2243" s="51"/>
      <c r="H2243" s="45"/>
      <c r="I2243" s="43"/>
      <c r="J2243" s="52"/>
      <c r="K2243" s="53"/>
      <c r="L2243" s="43"/>
      <c r="M2243" s="51"/>
      <c r="N2243" s="45"/>
      <c r="O2243" s="43"/>
      <c r="P2243" s="51"/>
      <c r="Q2243" s="45"/>
      <c r="R2243" s="43"/>
      <c r="S2243" s="52"/>
      <c r="T2243" s="53"/>
      <c r="U2243" s="43"/>
      <c r="V2243" s="52"/>
      <c r="W2243" s="53"/>
      <c r="X2243" s="43"/>
      <c r="Y2243" s="52"/>
      <c r="Z2243" s="53"/>
      <c r="AA2243" s="46"/>
      <c r="AB2243" s="51"/>
      <c r="AC2243" s="45"/>
      <c r="AD2243" s="46"/>
      <c r="AE2243" s="52"/>
      <c r="AF2243" s="53"/>
      <c r="AG2243" s="43"/>
      <c r="AH2243" s="52"/>
    </row>
    <row r="2244">
      <c r="A2244" s="50"/>
      <c r="B2244" s="45"/>
      <c r="C2244" s="43"/>
      <c r="D2244" s="51"/>
      <c r="E2244" s="47"/>
      <c r="F2244" s="43"/>
      <c r="G2244" s="51"/>
      <c r="H2244" s="45"/>
      <c r="I2244" s="43"/>
      <c r="J2244" s="52"/>
      <c r="K2244" s="53"/>
      <c r="L2244" s="43"/>
      <c r="M2244" s="51"/>
      <c r="N2244" s="45"/>
      <c r="O2244" s="43"/>
      <c r="P2244" s="51"/>
      <c r="Q2244" s="45"/>
      <c r="R2244" s="43"/>
      <c r="S2244" s="52"/>
      <c r="T2244" s="53"/>
      <c r="U2244" s="43"/>
      <c r="V2244" s="52"/>
      <c r="W2244" s="53"/>
      <c r="X2244" s="43"/>
      <c r="Y2244" s="52"/>
      <c r="Z2244" s="53"/>
      <c r="AA2244" s="46"/>
      <c r="AB2244" s="51"/>
      <c r="AC2244" s="45"/>
      <c r="AD2244" s="46"/>
      <c r="AE2244" s="52"/>
      <c r="AF2244" s="53"/>
      <c r="AG2244" s="43"/>
      <c r="AH2244" s="52"/>
    </row>
    <row r="2245">
      <c r="A2245" s="50"/>
      <c r="B2245" s="45"/>
      <c r="C2245" s="43"/>
      <c r="D2245" s="51"/>
      <c r="E2245" s="47"/>
      <c r="F2245" s="43"/>
      <c r="G2245" s="51"/>
      <c r="H2245" s="45"/>
      <c r="I2245" s="43"/>
      <c r="J2245" s="52"/>
      <c r="K2245" s="53"/>
      <c r="L2245" s="43"/>
      <c r="M2245" s="51"/>
      <c r="N2245" s="45"/>
      <c r="O2245" s="43"/>
      <c r="P2245" s="51"/>
      <c r="Q2245" s="45"/>
      <c r="R2245" s="43"/>
      <c r="S2245" s="52"/>
      <c r="T2245" s="53"/>
      <c r="U2245" s="43"/>
      <c r="V2245" s="52"/>
      <c r="W2245" s="53"/>
      <c r="X2245" s="43"/>
      <c r="Y2245" s="52"/>
      <c r="Z2245" s="53"/>
      <c r="AA2245" s="46"/>
      <c r="AB2245" s="51"/>
      <c r="AC2245" s="45"/>
      <c r="AD2245" s="46"/>
      <c r="AE2245" s="52"/>
      <c r="AF2245" s="53"/>
      <c r="AG2245" s="43"/>
      <c r="AH2245" s="52"/>
    </row>
    <row r="2246">
      <c r="A2246" s="50"/>
      <c r="B2246" s="45"/>
      <c r="C2246" s="43"/>
      <c r="D2246" s="51"/>
      <c r="E2246" s="47"/>
      <c r="F2246" s="43"/>
      <c r="G2246" s="51"/>
      <c r="H2246" s="45"/>
      <c r="I2246" s="43"/>
      <c r="J2246" s="52"/>
      <c r="K2246" s="53"/>
      <c r="L2246" s="43"/>
      <c r="M2246" s="51"/>
      <c r="N2246" s="45"/>
      <c r="O2246" s="43"/>
      <c r="P2246" s="51"/>
      <c r="Q2246" s="45"/>
      <c r="R2246" s="43"/>
      <c r="S2246" s="52"/>
      <c r="T2246" s="53"/>
      <c r="U2246" s="43"/>
      <c r="V2246" s="52"/>
      <c r="W2246" s="53"/>
      <c r="X2246" s="43"/>
      <c r="Y2246" s="52"/>
      <c r="Z2246" s="53"/>
      <c r="AA2246" s="46"/>
      <c r="AB2246" s="51"/>
      <c r="AC2246" s="45"/>
      <c r="AD2246" s="46"/>
      <c r="AE2246" s="52"/>
      <c r="AF2246" s="53"/>
      <c r="AG2246" s="43"/>
      <c r="AH2246" s="52"/>
    </row>
    <row r="2247">
      <c r="A2247" s="50"/>
      <c r="B2247" s="45"/>
      <c r="C2247" s="43"/>
      <c r="D2247" s="51"/>
      <c r="E2247" s="47"/>
      <c r="F2247" s="43"/>
      <c r="G2247" s="51"/>
      <c r="H2247" s="45"/>
      <c r="I2247" s="43"/>
      <c r="J2247" s="52"/>
      <c r="K2247" s="53"/>
      <c r="L2247" s="43"/>
      <c r="M2247" s="51"/>
      <c r="N2247" s="45"/>
      <c r="O2247" s="43"/>
      <c r="P2247" s="51"/>
      <c r="Q2247" s="45"/>
      <c r="R2247" s="43"/>
      <c r="S2247" s="52"/>
      <c r="T2247" s="53"/>
      <c r="U2247" s="43"/>
      <c r="V2247" s="52"/>
      <c r="W2247" s="53"/>
      <c r="X2247" s="43"/>
      <c r="Y2247" s="52"/>
      <c r="Z2247" s="53"/>
      <c r="AA2247" s="46"/>
      <c r="AB2247" s="51"/>
      <c r="AC2247" s="45"/>
      <c r="AD2247" s="46"/>
      <c r="AE2247" s="52"/>
      <c r="AF2247" s="53"/>
      <c r="AG2247" s="43"/>
      <c r="AH2247" s="52"/>
    </row>
    <row r="2248">
      <c r="A2248" s="50"/>
      <c r="B2248" s="45"/>
      <c r="C2248" s="43"/>
      <c r="D2248" s="51"/>
      <c r="E2248" s="47"/>
      <c r="F2248" s="43"/>
      <c r="G2248" s="51"/>
      <c r="H2248" s="45"/>
      <c r="I2248" s="43"/>
      <c r="J2248" s="52"/>
      <c r="K2248" s="53"/>
      <c r="L2248" s="43"/>
      <c r="M2248" s="51"/>
      <c r="N2248" s="45"/>
      <c r="O2248" s="43"/>
      <c r="P2248" s="51"/>
      <c r="Q2248" s="45"/>
      <c r="R2248" s="43"/>
      <c r="S2248" s="52"/>
      <c r="T2248" s="53"/>
      <c r="U2248" s="43"/>
      <c r="V2248" s="52"/>
      <c r="W2248" s="53"/>
      <c r="X2248" s="43"/>
      <c r="Y2248" s="52"/>
      <c r="Z2248" s="53"/>
      <c r="AA2248" s="46"/>
      <c r="AB2248" s="51"/>
      <c r="AC2248" s="45"/>
      <c r="AD2248" s="46"/>
      <c r="AE2248" s="52"/>
      <c r="AF2248" s="53"/>
      <c r="AG2248" s="43"/>
      <c r="AH2248" s="52"/>
    </row>
    <row r="2249">
      <c r="A2249" s="50"/>
      <c r="B2249" s="45"/>
      <c r="C2249" s="43"/>
      <c r="D2249" s="51"/>
      <c r="E2249" s="47"/>
      <c r="F2249" s="43"/>
      <c r="G2249" s="51"/>
      <c r="H2249" s="45"/>
      <c r="I2249" s="43"/>
      <c r="J2249" s="52"/>
      <c r="K2249" s="53"/>
      <c r="L2249" s="43"/>
      <c r="M2249" s="51"/>
      <c r="N2249" s="45"/>
      <c r="O2249" s="43"/>
      <c r="P2249" s="51"/>
      <c r="Q2249" s="45"/>
      <c r="R2249" s="43"/>
      <c r="S2249" s="52"/>
      <c r="T2249" s="53"/>
      <c r="U2249" s="43"/>
      <c r="V2249" s="52"/>
      <c r="W2249" s="53"/>
      <c r="X2249" s="43"/>
      <c r="Y2249" s="52"/>
      <c r="Z2249" s="53"/>
      <c r="AA2249" s="46"/>
      <c r="AB2249" s="51"/>
      <c r="AC2249" s="45"/>
      <c r="AD2249" s="46"/>
      <c r="AE2249" s="52"/>
      <c r="AF2249" s="53"/>
      <c r="AG2249" s="43"/>
      <c r="AH2249" s="52"/>
    </row>
    <row r="2250">
      <c r="A2250" s="50"/>
      <c r="B2250" s="45"/>
      <c r="C2250" s="43"/>
      <c r="D2250" s="51"/>
      <c r="E2250" s="47"/>
      <c r="F2250" s="43"/>
      <c r="G2250" s="51"/>
      <c r="H2250" s="45"/>
      <c r="I2250" s="43"/>
      <c r="J2250" s="52"/>
      <c r="K2250" s="53"/>
      <c r="L2250" s="43"/>
      <c r="M2250" s="51"/>
      <c r="N2250" s="45"/>
      <c r="O2250" s="43"/>
      <c r="P2250" s="51"/>
      <c r="Q2250" s="45"/>
      <c r="R2250" s="43"/>
      <c r="S2250" s="52"/>
      <c r="T2250" s="53"/>
      <c r="U2250" s="43"/>
      <c r="V2250" s="52"/>
      <c r="W2250" s="53"/>
      <c r="X2250" s="43"/>
      <c r="Y2250" s="52"/>
      <c r="Z2250" s="53"/>
      <c r="AA2250" s="46"/>
      <c r="AB2250" s="51"/>
      <c r="AC2250" s="45"/>
      <c r="AD2250" s="46"/>
      <c r="AE2250" s="52"/>
      <c r="AF2250" s="53"/>
      <c r="AG2250" s="43"/>
      <c r="AH2250" s="52"/>
    </row>
    <row r="2251">
      <c r="A2251" s="50"/>
      <c r="B2251" s="45"/>
      <c r="C2251" s="43"/>
      <c r="D2251" s="51"/>
      <c r="E2251" s="47"/>
      <c r="F2251" s="43"/>
      <c r="G2251" s="51"/>
      <c r="H2251" s="45"/>
      <c r="I2251" s="43"/>
      <c r="J2251" s="52"/>
      <c r="K2251" s="53"/>
      <c r="L2251" s="43"/>
      <c r="M2251" s="51"/>
      <c r="N2251" s="45"/>
      <c r="O2251" s="43"/>
      <c r="P2251" s="51"/>
      <c r="Q2251" s="45"/>
      <c r="R2251" s="43"/>
      <c r="S2251" s="52"/>
      <c r="T2251" s="53"/>
      <c r="U2251" s="43"/>
      <c r="V2251" s="52"/>
      <c r="W2251" s="53"/>
      <c r="X2251" s="43"/>
      <c r="Y2251" s="52"/>
      <c r="Z2251" s="53"/>
      <c r="AA2251" s="46"/>
      <c r="AB2251" s="51"/>
      <c r="AC2251" s="45"/>
      <c r="AD2251" s="46"/>
      <c r="AE2251" s="52"/>
      <c r="AF2251" s="53"/>
      <c r="AG2251" s="43"/>
      <c r="AH2251" s="52"/>
    </row>
    <row r="2252">
      <c r="A2252" s="50"/>
      <c r="B2252" s="45"/>
      <c r="C2252" s="43"/>
      <c r="D2252" s="51"/>
      <c r="E2252" s="47"/>
      <c r="F2252" s="43"/>
      <c r="G2252" s="51"/>
      <c r="H2252" s="45"/>
      <c r="I2252" s="43"/>
      <c r="J2252" s="52"/>
      <c r="K2252" s="53"/>
      <c r="L2252" s="43"/>
      <c r="M2252" s="51"/>
      <c r="N2252" s="45"/>
      <c r="O2252" s="43"/>
      <c r="P2252" s="51"/>
      <c r="Q2252" s="45"/>
      <c r="R2252" s="43"/>
      <c r="S2252" s="52"/>
      <c r="T2252" s="53"/>
      <c r="U2252" s="43"/>
      <c r="V2252" s="52"/>
      <c r="W2252" s="53"/>
      <c r="X2252" s="43"/>
      <c r="Y2252" s="52"/>
      <c r="Z2252" s="53"/>
      <c r="AA2252" s="46"/>
      <c r="AB2252" s="51"/>
      <c r="AC2252" s="45"/>
      <c r="AD2252" s="46"/>
      <c r="AE2252" s="52"/>
      <c r="AF2252" s="53"/>
      <c r="AG2252" s="43"/>
      <c r="AH2252" s="52"/>
    </row>
    <row r="2253">
      <c r="A2253" s="50"/>
      <c r="B2253" s="45"/>
      <c r="C2253" s="43"/>
      <c r="D2253" s="51"/>
      <c r="E2253" s="47"/>
      <c r="F2253" s="43"/>
      <c r="G2253" s="51"/>
      <c r="H2253" s="45"/>
      <c r="I2253" s="43"/>
      <c r="J2253" s="52"/>
      <c r="K2253" s="53"/>
      <c r="L2253" s="43"/>
      <c r="M2253" s="51"/>
      <c r="N2253" s="45"/>
      <c r="O2253" s="43"/>
      <c r="P2253" s="51"/>
      <c r="Q2253" s="45"/>
      <c r="R2253" s="43"/>
      <c r="S2253" s="52"/>
      <c r="T2253" s="53"/>
      <c r="U2253" s="43"/>
      <c r="V2253" s="52"/>
      <c r="W2253" s="53"/>
      <c r="X2253" s="43"/>
      <c r="Y2253" s="52"/>
      <c r="Z2253" s="53"/>
      <c r="AA2253" s="46"/>
      <c r="AB2253" s="51"/>
      <c r="AC2253" s="45"/>
      <c r="AD2253" s="46"/>
      <c r="AE2253" s="52"/>
      <c r="AF2253" s="53"/>
      <c r="AG2253" s="43"/>
      <c r="AH2253" s="52"/>
    </row>
    <row r="2254">
      <c r="A2254" s="50"/>
      <c r="B2254" s="45"/>
      <c r="C2254" s="43"/>
      <c r="D2254" s="51"/>
      <c r="E2254" s="47"/>
      <c r="F2254" s="43"/>
      <c r="G2254" s="51"/>
      <c r="H2254" s="45"/>
      <c r="I2254" s="43"/>
      <c r="J2254" s="52"/>
      <c r="K2254" s="53"/>
      <c r="L2254" s="43"/>
      <c r="M2254" s="51"/>
      <c r="N2254" s="45"/>
      <c r="O2254" s="43"/>
      <c r="P2254" s="51"/>
      <c r="Q2254" s="45"/>
      <c r="R2254" s="43"/>
      <c r="S2254" s="52"/>
      <c r="T2254" s="53"/>
      <c r="U2254" s="43"/>
      <c r="V2254" s="52"/>
      <c r="W2254" s="53"/>
      <c r="X2254" s="43"/>
      <c r="Y2254" s="52"/>
      <c r="Z2254" s="53"/>
      <c r="AA2254" s="46"/>
      <c r="AB2254" s="51"/>
      <c r="AC2254" s="45"/>
      <c r="AD2254" s="46"/>
      <c r="AE2254" s="52"/>
      <c r="AF2254" s="53"/>
      <c r="AG2254" s="43"/>
      <c r="AH2254" s="52"/>
    </row>
    <row r="2255">
      <c r="A2255" s="50"/>
      <c r="B2255" s="45"/>
      <c r="C2255" s="43"/>
      <c r="D2255" s="51"/>
      <c r="E2255" s="47"/>
      <c r="F2255" s="43"/>
      <c r="G2255" s="51"/>
      <c r="H2255" s="45"/>
      <c r="I2255" s="43"/>
      <c r="J2255" s="52"/>
      <c r="K2255" s="53"/>
      <c r="L2255" s="43"/>
      <c r="M2255" s="51"/>
      <c r="N2255" s="45"/>
      <c r="O2255" s="43"/>
      <c r="P2255" s="51"/>
      <c r="Q2255" s="45"/>
      <c r="R2255" s="43"/>
      <c r="S2255" s="52"/>
      <c r="T2255" s="53"/>
      <c r="U2255" s="43"/>
      <c r="V2255" s="52"/>
      <c r="W2255" s="53"/>
      <c r="X2255" s="43"/>
      <c r="Y2255" s="52"/>
      <c r="Z2255" s="53"/>
      <c r="AA2255" s="46"/>
      <c r="AB2255" s="51"/>
      <c r="AC2255" s="45"/>
      <c r="AD2255" s="46"/>
      <c r="AE2255" s="52"/>
      <c r="AF2255" s="53"/>
      <c r="AG2255" s="43"/>
      <c r="AH2255" s="52"/>
    </row>
    <row r="2256">
      <c r="A2256" s="50"/>
      <c r="B2256" s="45"/>
      <c r="C2256" s="43"/>
      <c r="D2256" s="51"/>
      <c r="E2256" s="47"/>
      <c r="F2256" s="43"/>
      <c r="G2256" s="51"/>
      <c r="H2256" s="45"/>
      <c r="I2256" s="43"/>
      <c r="J2256" s="52"/>
      <c r="K2256" s="53"/>
      <c r="L2256" s="43"/>
      <c r="M2256" s="51"/>
      <c r="N2256" s="45"/>
      <c r="O2256" s="43"/>
      <c r="P2256" s="51"/>
      <c r="Q2256" s="45"/>
      <c r="R2256" s="43"/>
      <c r="S2256" s="52"/>
      <c r="T2256" s="53"/>
      <c r="U2256" s="43"/>
      <c r="V2256" s="52"/>
      <c r="W2256" s="53"/>
      <c r="X2256" s="43"/>
      <c r="Y2256" s="52"/>
      <c r="Z2256" s="53"/>
      <c r="AA2256" s="46"/>
      <c r="AB2256" s="51"/>
      <c r="AC2256" s="45"/>
      <c r="AD2256" s="46"/>
      <c r="AE2256" s="52"/>
      <c r="AF2256" s="53"/>
      <c r="AG2256" s="43"/>
      <c r="AH2256" s="52"/>
    </row>
    <row r="2257">
      <c r="A2257" s="50"/>
      <c r="B2257" s="45"/>
      <c r="C2257" s="43"/>
      <c r="D2257" s="51"/>
      <c r="E2257" s="47"/>
      <c r="F2257" s="43"/>
      <c r="G2257" s="51"/>
      <c r="H2257" s="45"/>
      <c r="I2257" s="43"/>
      <c r="J2257" s="52"/>
      <c r="K2257" s="53"/>
      <c r="L2257" s="43"/>
      <c r="M2257" s="51"/>
      <c r="N2257" s="45"/>
      <c r="O2257" s="43"/>
      <c r="P2257" s="51"/>
      <c r="Q2257" s="45"/>
      <c r="R2257" s="43"/>
      <c r="S2257" s="52"/>
      <c r="T2257" s="53"/>
      <c r="U2257" s="43"/>
      <c r="V2257" s="52"/>
      <c r="W2257" s="53"/>
      <c r="X2257" s="43"/>
      <c r="Y2257" s="52"/>
      <c r="Z2257" s="53"/>
      <c r="AA2257" s="46"/>
      <c r="AB2257" s="51"/>
      <c r="AC2257" s="45"/>
      <c r="AD2257" s="46"/>
      <c r="AE2257" s="52"/>
      <c r="AF2257" s="53"/>
      <c r="AG2257" s="43"/>
      <c r="AH2257" s="52"/>
    </row>
    <row r="2258">
      <c r="A2258" s="50"/>
      <c r="B2258" s="45"/>
      <c r="C2258" s="43"/>
      <c r="D2258" s="51"/>
      <c r="E2258" s="47"/>
      <c r="F2258" s="43"/>
      <c r="G2258" s="51"/>
      <c r="H2258" s="45"/>
      <c r="I2258" s="43"/>
      <c r="J2258" s="52"/>
      <c r="K2258" s="53"/>
      <c r="L2258" s="43"/>
      <c r="M2258" s="51"/>
      <c r="N2258" s="45"/>
      <c r="O2258" s="43"/>
      <c r="P2258" s="51"/>
      <c r="Q2258" s="45"/>
      <c r="R2258" s="43"/>
      <c r="S2258" s="52"/>
      <c r="T2258" s="53"/>
      <c r="U2258" s="43"/>
      <c r="V2258" s="52"/>
      <c r="W2258" s="53"/>
      <c r="X2258" s="43"/>
      <c r="Y2258" s="52"/>
      <c r="Z2258" s="53"/>
      <c r="AA2258" s="46"/>
      <c r="AB2258" s="51"/>
      <c r="AC2258" s="45"/>
      <c r="AD2258" s="46"/>
      <c r="AE2258" s="52"/>
      <c r="AF2258" s="53"/>
      <c r="AG2258" s="43"/>
      <c r="AH2258" s="52"/>
    </row>
    <row r="2259">
      <c r="A2259" s="50"/>
      <c r="B2259" s="45"/>
      <c r="C2259" s="43"/>
      <c r="D2259" s="51"/>
      <c r="E2259" s="47"/>
      <c r="F2259" s="43"/>
      <c r="G2259" s="51"/>
      <c r="H2259" s="45"/>
      <c r="I2259" s="43"/>
      <c r="J2259" s="52"/>
      <c r="K2259" s="53"/>
      <c r="L2259" s="43"/>
      <c r="M2259" s="51"/>
      <c r="N2259" s="45"/>
      <c r="O2259" s="43"/>
      <c r="P2259" s="51"/>
      <c r="Q2259" s="45"/>
      <c r="R2259" s="43"/>
      <c r="S2259" s="52"/>
      <c r="T2259" s="53"/>
      <c r="U2259" s="43"/>
      <c r="V2259" s="52"/>
      <c r="W2259" s="53"/>
      <c r="X2259" s="43"/>
      <c r="Y2259" s="52"/>
      <c r="Z2259" s="53"/>
      <c r="AA2259" s="46"/>
      <c r="AB2259" s="51"/>
      <c r="AC2259" s="45"/>
      <c r="AD2259" s="46"/>
      <c r="AE2259" s="52"/>
      <c r="AF2259" s="53"/>
      <c r="AG2259" s="43"/>
      <c r="AH2259" s="52"/>
    </row>
    <row r="2260">
      <c r="A2260" s="50"/>
      <c r="B2260" s="45"/>
      <c r="C2260" s="43"/>
      <c r="D2260" s="51"/>
      <c r="E2260" s="47"/>
      <c r="F2260" s="43"/>
      <c r="G2260" s="51"/>
      <c r="H2260" s="45"/>
      <c r="I2260" s="43"/>
      <c r="J2260" s="52"/>
      <c r="K2260" s="53"/>
      <c r="L2260" s="43"/>
      <c r="M2260" s="51"/>
      <c r="N2260" s="45"/>
      <c r="O2260" s="43"/>
      <c r="P2260" s="51"/>
      <c r="Q2260" s="45"/>
      <c r="R2260" s="43"/>
      <c r="S2260" s="52"/>
      <c r="T2260" s="53"/>
      <c r="U2260" s="43"/>
      <c r="V2260" s="52"/>
      <c r="W2260" s="53"/>
      <c r="X2260" s="43"/>
      <c r="Y2260" s="52"/>
      <c r="Z2260" s="53"/>
      <c r="AA2260" s="46"/>
      <c r="AB2260" s="51"/>
      <c r="AC2260" s="45"/>
      <c r="AD2260" s="46"/>
      <c r="AE2260" s="52"/>
      <c r="AF2260" s="53"/>
      <c r="AG2260" s="43"/>
      <c r="AH2260" s="52"/>
    </row>
    <row r="2261">
      <c r="A2261" s="50"/>
      <c r="B2261" s="45"/>
      <c r="C2261" s="43"/>
      <c r="D2261" s="51"/>
      <c r="E2261" s="47"/>
      <c r="F2261" s="43"/>
      <c r="G2261" s="51"/>
      <c r="H2261" s="45"/>
      <c r="I2261" s="43"/>
      <c r="J2261" s="52"/>
      <c r="K2261" s="53"/>
      <c r="L2261" s="43"/>
      <c r="M2261" s="51"/>
      <c r="N2261" s="45"/>
      <c r="O2261" s="43"/>
      <c r="P2261" s="51"/>
      <c r="Q2261" s="45"/>
      <c r="R2261" s="43"/>
      <c r="S2261" s="52"/>
      <c r="T2261" s="53"/>
      <c r="U2261" s="43"/>
      <c r="V2261" s="52"/>
      <c r="W2261" s="53"/>
      <c r="X2261" s="43"/>
      <c r="Y2261" s="52"/>
      <c r="Z2261" s="53"/>
      <c r="AA2261" s="46"/>
      <c r="AB2261" s="51"/>
      <c r="AC2261" s="45"/>
      <c r="AD2261" s="46"/>
      <c r="AE2261" s="52"/>
      <c r="AF2261" s="53"/>
      <c r="AG2261" s="43"/>
      <c r="AH2261" s="52"/>
    </row>
    <row r="2262">
      <c r="A2262" s="50"/>
      <c r="B2262" s="45"/>
      <c r="C2262" s="43"/>
      <c r="D2262" s="51"/>
      <c r="E2262" s="47"/>
      <c r="F2262" s="43"/>
      <c r="G2262" s="51"/>
      <c r="H2262" s="45"/>
      <c r="I2262" s="43"/>
      <c r="J2262" s="52"/>
      <c r="K2262" s="53"/>
      <c r="L2262" s="43"/>
      <c r="M2262" s="51"/>
      <c r="N2262" s="45"/>
      <c r="O2262" s="43"/>
      <c r="P2262" s="51"/>
      <c r="Q2262" s="45"/>
      <c r="R2262" s="43"/>
      <c r="S2262" s="52"/>
      <c r="T2262" s="53"/>
      <c r="U2262" s="43"/>
      <c r="V2262" s="52"/>
      <c r="W2262" s="53"/>
      <c r="X2262" s="43"/>
      <c r="Y2262" s="52"/>
      <c r="Z2262" s="53"/>
      <c r="AA2262" s="46"/>
      <c r="AB2262" s="51"/>
      <c r="AC2262" s="45"/>
      <c r="AD2262" s="46"/>
      <c r="AE2262" s="52"/>
      <c r="AF2262" s="53"/>
      <c r="AG2262" s="43"/>
      <c r="AH2262" s="52"/>
    </row>
    <row r="2263">
      <c r="A2263" s="50"/>
      <c r="B2263" s="45"/>
      <c r="C2263" s="43"/>
      <c r="D2263" s="51"/>
      <c r="E2263" s="47"/>
      <c r="F2263" s="43"/>
      <c r="G2263" s="51"/>
      <c r="H2263" s="45"/>
      <c r="I2263" s="43"/>
      <c r="J2263" s="52"/>
      <c r="K2263" s="53"/>
      <c r="L2263" s="43"/>
      <c r="M2263" s="51"/>
      <c r="N2263" s="45"/>
      <c r="O2263" s="43"/>
      <c r="P2263" s="51"/>
      <c r="Q2263" s="45"/>
      <c r="R2263" s="43"/>
      <c r="S2263" s="52"/>
      <c r="T2263" s="53"/>
      <c r="U2263" s="43"/>
      <c r="V2263" s="52"/>
      <c r="W2263" s="53"/>
      <c r="X2263" s="43"/>
      <c r="Y2263" s="52"/>
      <c r="Z2263" s="53"/>
      <c r="AA2263" s="46"/>
      <c r="AB2263" s="51"/>
      <c r="AC2263" s="45"/>
      <c r="AD2263" s="46"/>
      <c r="AE2263" s="52"/>
      <c r="AF2263" s="53"/>
      <c r="AG2263" s="43"/>
      <c r="AH2263" s="52"/>
    </row>
    <row r="2264">
      <c r="A2264" s="50"/>
      <c r="B2264" s="45"/>
      <c r="C2264" s="43"/>
      <c r="D2264" s="51"/>
      <c r="E2264" s="47"/>
      <c r="F2264" s="43"/>
      <c r="G2264" s="51"/>
      <c r="H2264" s="45"/>
      <c r="I2264" s="43"/>
      <c r="J2264" s="52"/>
      <c r="K2264" s="53"/>
      <c r="L2264" s="43"/>
      <c r="M2264" s="51"/>
      <c r="N2264" s="45"/>
      <c r="O2264" s="43"/>
      <c r="P2264" s="51"/>
      <c r="Q2264" s="45"/>
      <c r="R2264" s="43"/>
      <c r="S2264" s="52"/>
      <c r="T2264" s="53"/>
      <c r="U2264" s="43"/>
      <c r="V2264" s="52"/>
      <c r="W2264" s="53"/>
      <c r="X2264" s="43"/>
      <c r="Y2264" s="52"/>
      <c r="Z2264" s="53"/>
      <c r="AA2264" s="46"/>
      <c r="AB2264" s="51"/>
      <c r="AC2264" s="45"/>
      <c r="AD2264" s="46"/>
      <c r="AE2264" s="52"/>
      <c r="AF2264" s="53"/>
      <c r="AG2264" s="43"/>
      <c r="AH2264" s="52"/>
    </row>
    <row r="2265">
      <c r="A2265" s="50"/>
      <c r="B2265" s="45"/>
      <c r="C2265" s="43"/>
      <c r="D2265" s="51"/>
      <c r="E2265" s="47"/>
      <c r="F2265" s="43"/>
      <c r="G2265" s="51"/>
      <c r="H2265" s="45"/>
      <c r="I2265" s="43"/>
      <c r="J2265" s="52"/>
      <c r="K2265" s="53"/>
      <c r="L2265" s="43"/>
      <c r="M2265" s="51"/>
      <c r="N2265" s="45"/>
      <c r="O2265" s="43"/>
      <c r="P2265" s="51"/>
      <c r="Q2265" s="45"/>
      <c r="R2265" s="43"/>
      <c r="S2265" s="52"/>
      <c r="T2265" s="53"/>
      <c r="U2265" s="43"/>
      <c r="V2265" s="52"/>
      <c r="W2265" s="53"/>
      <c r="X2265" s="43"/>
      <c r="Y2265" s="52"/>
      <c r="Z2265" s="53"/>
      <c r="AA2265" s="46"/>
      <c r="AB2265" s="51"/>
      <c r="AC2265" s="45"/>
      <c r="AD2265" s="46"/>
      <c r="AE2265" s="52"/>
      <c r="AF2265" s="53"/>
      <c r="AG2265" s="43"/>
      <c r="AH2265" s="52"/>
    </row>
    <row r="2266">
      <c r="A2266" s="50"/>
      <c r="B2266" s="45"/>
      <c r="C2266" s="43"/>
      <c r="D2266" s="51"/>
      <c r="E2266" s="47"/>
      <c r="F2266" s="43"/>
      <c r="G2266" s="51"/>
      <c r="H2266" s="45"/>
      <c r="I2266" s="43"/>
      <c r="J2266" s="52"/>
      <c r="K2266" s="53"/>
      <c r="L2266" s="43"/>
      <c r="M2266" s="51"/>
      <c r="N2266" s="45"/>
      <c r="O2266" s="43"/>
      <c r="P2266" s="51"/>
      <c r="Q2266" s="45"/>
      <c r="R2266" s="43"/>
      <c r="S2266" s="52"/>
      <c r="T2266" s="53"/>
      <c r="U2266" s="43"/>
      <c r="V2266" s="52"/>
      <c r="W2266" s="53"/>
      <c r="X2266" s="43"/>
      <c r="Y2266" s="52"/>
      <c r="Z2266" s="53"/>
      <c r="AA2266" s="46"/>
      <c r="AB2266" s="51"/>
      <c r="AC2266" s="45"/>
      <c r="AD2266" s="46"/>
      <c r="AE2266" s="52"/>
      <c r="AF2266" s="53"/>
      <c r="AG2266" s="43"/>
      <c r="AH2266" s="52"/>
    </row>
    <row r="2267">
      <c r="A2267" s="50"/>
      <c r="B2267" s="45"/>
      <c r="C2267" s="43"/>
      <c r="D2267" s="51"/>
      <c r="E2267" s="47"/>
      <c r="F2267" s="43"/>
      <c r="G2267" s="51"/>
      <c r="H2267" s="45"/>
      <c r="I2267" s="43"/>
      <c r="J2267" s="52"/>
      <c r="K2267" s="53"/>
      <c r="L2267" s="43"/>
      <c r="M2267" s="51"/>
      <c r="N2267" s="45"/>
      <c r="O2267" s="43"/>
      <c r="P2267" s="51"/>
      <c r="Q2267" s="45"/>
      <c r="R2267" s="43"/>
      <c r="S2267" s="52"/>
      <c r="T2267" s="53"/>
      <c r="U2267" s="43"/>
      <c r="V2267" s="52"/>
      <c r="W2267" s="53"/>
      <c r="X2267" s="43"/>
      <c r="Y2267" s="52"/>
      <c r="Z2267" s="53"/>
      <c r="AA2267" s="46"/>
      <c r="AB2267" s="51"/>
      <c r="AC2267" s="45"/>
      <c r="AD2267" s="46"/>
      <c r="AE2267" s="52"/>
      <c r="AF2267" s="53"/>
      <c r="AG2267" s="43"/>
      <c r="AH2267" s="52"/>
    </row>
    <row r="2268">
      <c r="A2268" s="50"/>
      <c r="B2268" s="45"/>
      <c r="C2268" s="43"/>
      <c r="D2268" s="51"/>
      <c r="E2268" s="47"/>
      <c r="F2268" s="43"/>
      <c r="G2268" s="51"/>
      <c r="H2268" s="45"/>
      <c r="I2268" s="43"/>
      <c r="J2268" s="52"/>
      <c r="K2268" s="53"/>
      <c r="L2268" s="43"/>
      <c r="M2268" s="51"/>
      <c r="N2268" s="45"/>
      <c r="O2268" s="43"/>
      <c r="P2268" s="51"/>
      <c r="Q2268" s="45"/>
      <c r="R2268" s="43"/>
      <c r="S2268" s="52"/>
      <c r="T2268" s="53"/>
      <c r="U2268" s="43"/>
      <c r="V2268" s="52"/>
      <c r="W2268" s="53"/>
      <c r="X2268" s="43"/>
      <c r="Y2268" s="52"/>
      <c r="Z2268" s="53"/>
      <c r="AA2268" s="46"/>
      <c r="AB2268" s="51"/>
      <c r="AC2268" s="45"/>
      <c r="AD2268" s="46"/>
      <c r="AE2268" s="52"/>
      <c r="AF2268" s="53"/>
      <c r="AG2268" s="43"/>
      <c r="AH2268" s="52"/>
    </row>
    <row r="2269">
      <c r="A2269" s="50"/>
      <c r="B2269" s="45"/>
      <c r="C2269" s="43"/>
      <c r="D2269" s="51"/>
      <c r="E2269" s="47"/>
      <c r="F2269" s="43"/>
      <c r="G2269" s="51"/>
      <c r="H2269" s="45"/>
      <c r="I2269" s="43"/>
      <c r="J2269" s="52"/>
      <c r="K2269" s="53"/>
      <c r="L2269" s="43"/>
      <c r="M2269" s="51"/>
      <c r="N2269" s="45"/>
      <c r="O2269" s="43"/>
      <c r="P2269" s="51"/>
      <c r="Q2269" s="45"/>
      <c r="R2269" s="43"/>
      <c r="S2269" s="52"/>
      <c r="T2269" s="53"/>
      <c r="U2269" s="43"/>
      <c r="V2269" s="52"/>
      <c r="W2269" s="53"/>
      <c r="X2269" s="43"/>
      <c r="Y2269" s="52"/>
      <c r="Z2269" s="53"/>
      <c r="AA2269" s="46"/>
      <c r="AB2269" s="51"/>
      <c r="AC2269" s="45"/>
      <c r="AD2269" s="46"/>
      <c r="AE2269" s="52"/>
      <c r="AF2269" s="53"/>
      <c r="AG2269" s="43"/>
      <c r="AH2269" s="52"/>
    </row>
    <row r="2270">
      <c r="A2270" s="50"/>
      <c r="B2270" s="45"/>
      <c r="C2270" s="43"/>
      <c r="D2270" s="51"/>
      <c r="E2270" s="47"/>
      <c r="F2270" s="43"/>
      <c r="G2270" s="51"/>
      <c r="H2270" s="45"/>
      <c r="I2270" s="43"/>
      <c r="J2270" s="52"/>
      <c r="K2270" s="53"/>
      <c r="L2270" s="43"/>
      <c r="M2270" s="51"/>
      <c r="N2270" s="45"/>
      <c r="O2270" s="43"/>
      <c r="P2270" s="51"/>
      <c r="Q2270" s="45"/>
      <c r="R2270" s="43"/>
      <c r="S2270" s="52"/>
      <c r="T2270" s="53"/>
      <c r="U2270" s="43"/>
      <c r="V2270" s="52"/>
      <c r="W2270" s="53"/>
      <c r="X2270" s="43"/>
      <c r="Y2270" s="52"/>
      <c r="Z2270" s="53"/>
      <c r="AA2270" s="46"/>
      <c r="AB2270" s="51"/>
      <c r="AC2270" s="45"/>
      <c r="AD2270" s="46"/>
      <c r="AE2270" s="52"/>
      <c r="AF2270" s="53"/>
      <c r="AG2270" s="43"/>
      <c r="AH2270" s="52"/>
    </row>
    <row r="2271">
      <c r="A2271" s="50"/>
      <c r="B2271" s="45"/>
      <c r="C2271" s="43"/>
      <c r="D2271" s="51"/>
      <c r="E2271" s="47"/>
      <c r="F2271" s="43"/>
      <c r="G2271" s="51"/>
      <c r="H2271" s="45"/>
      <c r="I2271" s="43"/>
      <c r="J2271" s="52"/>
      <c r="K2271" s="53"/>
      <c r="L2271" s="43"/>
      <c r="M2271" s="51"/>
      <c r="N2271" s="45"/>
      <c r="O2271" s="43"/>
      <c r="P2271" s="51"/>
      <c r="Q2271" s="45"/>
      <c r="R2271" s="43"/>
      <c r="S2271" s="52"/>
      <c r="T2271" s="53"/>
      <c r="U2271" s="43"/>
      <c r="V2271" s="52"/>
      <c r="W2271" s="53"/>
      <c r="X2271" s="43"/>
      <c r="Y2271" s="52"/>
      <c r="Z2271" s="53"/>
      <c r="AA2271" s="46"/>
      <c r="AB2271" s="51"/>
      <c r="AC2271" s="45"/>
      <c r="AD2271" s="46"/>
      <c r="AE2271" s="52"/>
      <c r="AF2271" s="53"/>
      <c r="AG2271" s="43"/>
      <c r="AH2271" s="52"/>
    </row>
    <row r="2272">
      <c r="A2272" s="50"/>
      <c r="B2272" s="45"/>
      <c r="C2272" s="43"/>
      <c r="D2272" s="51"/>
      <c r="E2272" s="47"/>
      <c r="F2272" s="43"/>
      <c r="G2272" s="51"/>
      <c r="H2272" s="45"/>
      <c r="I2272" s="43"/>
      <c r="J2272" s="52"/>
      <c r="K2272" s="53"/>
      <c r="L2272" s="43"/>
      <c r="M2272" s="51"/>
      <c r="N2272" s="45"/>
      <c r="O2272" s="43"/>
      <c r="P2272" s="51"/>
      <c r="Q2272" s="45"/>
      <c r="R2272" s="43"/>
      <c r="S2272" s="52"/>
      <c r="T2272" s="53"/>
      <c r="U2272" s="43"/>
      <c r="V2272" s="52"/>
      <c r="W2272" s="53"/>
      <c r="X2272" s="43"/>
      <c r="Y2272" s="52"/>
      <c r="Z2272" s="53"/>
      <c r="AA2272" s="46"/>
      <c r="AB2272" s="51"/>
      <c r="AC2272" s="45"/>
      <c r="AD2272" s="46"/>
      <c r="AE2272" s="52"/>
      <c r="AF2272" s="53"/>
      <c r="AG2272" s="43"/>
      <c r="AH2272" s="52"/>
    </row>
    <row r="2273">
      <c r="A2273" s="50"/>
      <c r="B2273" s="45"/>
      <c r="C2273" s="43"/>
      <c r="D2273" s="51"/>
      <c r="E2273" s="47"/>
      <c r="F2273" s="43"/>
      <c r="G2273" s="51"/>
      <c r="H2273" s="45"/>
      <c r="I2273" s="43"/>
      <c r="J2273" s="52"/>
      <c r="K2273" s="53"/>
      <c r="L2273" s="43"/>
      <c r="M2273" s="51"/>
      <c r="N2273" s="45"/>
      <c r="O2273" s="43"/>
      <c r="P2273" s="51"/>
      <c r="Q2273" s="45"/>
      <c r="R2273" s="43"/>
      <c r="S2273" s="52"/>
      <c r="T2273" s="53"/>
      <c r="U2273" s="43"/>
      <c r="V2273" s="52"/>
      <c r="W2273" s="53"/>
      <c r="X2273" s="43"/>
      <c r="Y2273" s="52"/>
      <c r="Z2273" s="53"/>
      <c r="AA2273" s="46"/>
      <c r="AB2273" s="51"/>
      <c r="AC2273" s="45"/>
      <c r="AD2273" s="46"/>
      <c r="AE2273" s="52"/>
      <c r="AF2273" s="53"/>
      <c r="AG2273" s="43"/>
      <c r="AH2273" s="52"/>
    </row>
    <row r="2274">
      <c r="A2274" s="50"/>
      <c r="B2274" s="45"/>
      <c r="C2274" s="43"/>
      <c r="D2274" s="51"/>
      <c r="E2274" s="47"/>
      <c r="F2274" s="43"/>
      <c r="G2274" s="51"/>
      <c r="H2274" s="45"/>
      <c r="I2274" s="43"/>
      <c r="J2274" s="52"/>
      <c r="K2274" s="53"/>
      <c r="L2274" s="43"/>
      <c r="M2274" s="51"/>
      <c r="N2274" s="45"/>
      <c r="O2274" s="43"/>
      <c r="P2274" s="51"/>
      <c r="Q2274" s="45"/>
      <c r="R2274" s="43"/>
      <c r="S2274" s="52"/>
      <c r="T2274" s="53"/>
      <c r="U2274" s="43"/>
      <c r="V2274" s="52"/>
      <c r="W2274" s="53"/>
      <c r="X2274" s="43"/>
      <c r="Y2274" s="52"/>
      <c r="Z2274" s="53"/>
      <c r="AA2274" s="46"/>
      <c r="AB2274" s="51"/>
      <c r="AC2274" s="45"/>
      <c r="AD2274" s="46"/>
      <c r="AE2274" s="52"/>
      <c r="AF2274" s="53"/>
      <c r="AG2274" s="43"/>
      <c r="AH2274" s="52"/>
    </row>
    <row r="2275">
      <c r="A2275" s="50"/>
      <c r="B2275" s="45"/>
      <c r="C2275" s="43"/>
      <c r="D2275" s="51"/>
      <c r="E2275" s="47"/>
      <c r="F2275" s="43"/>
      <c r="G2275" s="51"/>
      <c r="H2275" s="45"/>
      <c r="I2275" s="43"/>
      <c r="J2275" s="52"/>
      <c r="K2275" s="53"/>
      <c r="L2275" s="43"/>
      <c r="M2275" s="51"/>
      <c r="N2275" s="45"/>
      <c r="O2275" s="43"/>
      <c r="P2275" s="51"/>
      <c r="Q2275" s="45"/>
      <c r="R2275" s="43"/>
      <c r="S2275" s="52"/>
      <c r="T2275" s="53"/>
      <c r="U2275" s="43"/>
      <c r="V2275" s="52"/>
      <c r="W2275" s="53"/>
      <c r="X2275" s="43"/>
      <c r="Y2275" s="52"/>
      <c r="Z2275" s="53"/>
      <c r="AA2275" s="46"/>
      <c r="AB2275" s="51"/>
      <c r="AC2275" s="45"/>
      <c r="AD2275" s="46"/>
      <c r="AE2275" s="52"/>
      <c r="AF2275" s="53"/>
      <c r="AG2275" s="43"/>
      <c r="AH2275" s="52"/>
    </row>
    <row r="2276">
      <c r="A2276" s="50"/>
      <c r="B2276" s="45"/>
      <c r="C2276" s="43"/>
      <c r="D2276" s="51"/>
      <c r="E2276" s="47"/>
      <c r="F2276" s="43"/>
      <c r="G2276" s="51"/>
      <c r="H2276" s="45"/>
      <c r="I2276" s="43"/>
      <c r="J2276" s="52"/>
      <c r="K2276" s="53"/>
      <c r="L2276" s="43"/>
      <c r="M2276" s="51"/>
      <c r="N2276" s="45"/>
      <c r="O2276" s="43"/>
      <c r="P2276" s="51"/>
      <c r="Q2276" s="45"/>
      <c r="R2276" s="43"/>
      <c r="S2276" s="52"/>
      <c r="T2276" s="53"/>
      <c r="U2276" s="43"/>
      <c r="V2276" s="52"/>
      <c r="W2276" s="53"/>
      <c r="X2276" s="43"/>
      <c r="Y2276" s="52"/>
      <c r="Z2276" s="53"/>
      <c r="AA2276" s="46"/>
      <c r="AB2276" s="51"/>
      <c r="AC2276" s="45"/>
      <c r="AD2276" s="46"/>
      <c r="AE2276" s="52"/>
      <c r="AF2276" s="53"/>
      <c r="AG2276" s="43"/>
      <c r="AH2276" s="52"/>
    </row>
    <row r="2277">
      <c r="A2277" s="50"/>
      <c r="B2277" s="45"/>
      <c r="C2277" s="43"/>
      <c r="D2277" s="51"/>
      <c r="E2277" s="47"/>
      <c r="F2277" s="43"/>
      <c r="G2277" s="51"/>
      <c r="H2277" s="45"/>
      <c r="I2277" s="43"/>
      <c r="J2277" s="52"/>
      <c r="K2277" s="53"/>
      <c r="L2277" s="43"/>
      <c r="M2277" s="51"/>
      <c r="N2277" s="45"/>
      <c r="O2277" s="43"/>
      <c r="P2277" s="51"/>
      <c r="Q2277" s="45"/>
      <c r="R2277" s="43"/>
      <c r="S2277" s="52"/>
      <c r="T2277" s="53"/>
      <c r="U2277" s="43"/>
      <c r="V2277" s="52"/>
      <c r="W2277" s="53"/>
      <c r="X2277" s="43"/>
      <c r="Y2277" s="52"/>
      <c r="Z2277" s="53"/>
      <c r="AA2277" s="46"/>
      <c r="AB2277" s="51"/>
      <c r="AC2277" s="45"/>
      <c r="AD2277" s="46"/>
      <c r="AE2277" s="52"/>
      <c r="AF2277" s="53"/>
      <c r="AG2277" s="43"/>
      <c r="AH2277" s="52"/>
    </row>
    <row r="2278">
      <c r="A2278" s="50"/>
      <c r="B2278" s="45"/>
      <c r="C2278" s="43"/>
      <c r="D2278" s="51"/>
      <c r="E2278" s="47"/>
      <c r="F2278" s="43"/>
      <c r="G2278" s="51"/>
      <c r="H2278" s="45"/>
      <c r="I2278" s="43"/>
      <c r="J2278" s="52"/>
      <c r="K2278" s="53"/>
      <c r="L2278" s="43"/>
      <c r="M2278" s="51"/>
      <c r="N2278" s="45"/>
      <c r="O2278" s="43"/>
      <c r="P2278" s="51"/>
      <c r="Q2278" s="45"/>
      <c r="R2278" s="43"/>
      <c r="S2278" s="52"/>
      <c r="T2278" s="53"/>
      <c r="U2278" s="43"/>
      <c r="V2278" s="52"/>
      <c r="W2278" s="53"/>
      <c r="X2278" s="43"/>
      <c r="Y2278" s="52"/>
      <c r="Z2278" s="53"/>
      <c r="AA2278" s="46"/>
      <c r="AB2278" s="51"/>
      <c r="AC2278" s="45"/>
      <c r="AD2278" s="46"/>
      <c r="AE2278" s="52"/>
      <c r="AF2278" s="53"/>
      <c r="AG2278" s="43"/>
      <c r="AH2278" s="52"/>
    </row>
    <row r="2279">
      <c r="A2279" s="50"/>
      <c r="B2279" s="45"/>
      <c r="C2279" s="43"/>
      <c r="D2279" s="51"/>
      <c r="E2279" s="47"/>
      <c r="F2279" s="43"/>
      <c r="G2279" s="51"/>
      <c r="H2279" s="45"/>
      <c r="I2279" s="43"/>
      <c r="J2279" s="52"/>
      <c r="K2279" s="53"/>
      <c r="L2279" s="43"/>
      <c r="M2279" s="51"/>
      <c r="N2279" s="45"/>
      <c r="O2279" s="43"/>
      <c r="P2279" s="51"/>
      <c r="Q2279" s="45"/>
      <c r="R2279" s="43"/>
      <c r="S2279" s="52"/>
      <c r="T2279" s="53"/>
      <c r="U2279" s="43"/>
      <c r="V2279" s="52"/>
      <c r="W2279" s="53"/>
      <c r="X2279" s="43"/>
      <c r="Y2279" s="52"/>
      <c r="Z2279" s="53"/>
      <c r="AA2279" s="46"/>
      <c r="AB2279" s="51"/>
      <c r="AC2279" s="45"/>
      <c r="AD2279" s="46"/>
      <c r="AE2279" s="52"/>
      <c r="AF2279" s="53"/>
      <c r="AG2279" s="43"/>
      <c r="AH2279" s="52"/>
    </row>
    <row r="2280">
      <c r="A2280" s="50"/>
      <c r="B2280" s="45"/>
      <c r="C2280" s="43"/>
      <c r="D2280" s="51"/>
      <c r="E2280" s="47"/>
      <c r="F2280" s="43"/>
      <c r="G2280" s="51"/>
      <c r="H2280" s="45"/>
      <c r="I2280" s="43"/>
      <c r="J2280" s="52"/>
      <c r="K2280" s="53"/>
      <c r="L2280" s="43"/>
      <c r="M2280" s="51"/>
      <c r="N2280" s="45"/>
      <c r="O2280" s="43"/>
      <c r="P2280" s="51"/>
      <c r="Q2280" s="45"/>
      <c r="R2280" s="43"/>
      <c r="S2280" s="52"/>
      <c r="T2280" s="53"/>
      <c r="U2280" s="43"/>
      <c r="V2280" s="52"/>
      <c r="W2280" s="53"/>
      <c r="X2280" s="43"/>
      <c r="Y2280" s="52"/>
      <c r="Z2280" s="53"/>
      <c r="AA2280" s="46"/>
      <c r="AB2280" s="51"/>
      <c r="AC2280" s="45"/>
      <c r="AD2280" s="46"/>
      <c r="AE2280" s="52"/>
      <c r="AF2280" s="53"/>
      <c r="AG2280" s="43"/>
      <c r="AH2280" s="52"/>
    </row>
    <row r="2281">
      <c r="A2281" s="50"/>
      <c r="B2281" s="45"/>
      <c r="C2281" s="43"/>
      <c r="D2281" s="51"/>
      <c r="E2281" s="47"/>
      <c r="F2281" s="43"/>
      <c r="G2281" s="51"/>
      <c r="H2281" s="45"/>
      <c r="I2281" s="43"/>
      <c r="J2281" s="52"/>
      <c r="K2281" s="53"/>
      <c r="L2281" s="43"/>
      <c r="M2281" s="51"/>
      <c r="N2281" s="45"/>
      <c r="O2281" s="43"/>
      <c r="P2281" s="51"/>
      <c r="Q2281" s="45"/>
      <c r="R2281" s="43"/>
      <c r="S2281" s="52"/>
      <c r="T2281" s="53"/>
      <c r="U2281" s="43"/>
      <c r="V2281" s="52"/>
      <c r="W2281" s="53"/>
      <c r="X2281" s="43"/>
      <c r="Y2281" s="52"/>
      <c r="Z2281" s="53"/>
      <c r="AA2281" s="46"/>
      <c r="AB2281" s="51"/>
      <c r="AC2281" s="45"/>
      <c r="AD2281" s="46"/>
      <c r="AE2281" s="52"/>
      <c r="AF2281" s="53"/>
      <c r="AG2281" s="43"/>
      <c r="AH2281" s="52"/>
    </row>
    <row r="2282">
      <c r="A2282" s="50"/>
      <c r="B2282" s="45"/>
      <c r="C2282" s="43"/>
      <c r="D2282" s="51"/>
      <c r="E2282" s="47"/>
      <c r="F2282" s="43"/>
      <c r="G2282" s="51"/>
      <c r="H2282" s="45"/>
      <c r="I2282" s="43"/>
      <c r="J2282" s="52"/>
      <c r="K2282" s="53"/>
      <c r="L2282" s="43"/>
      <c r="M2282" s="51"/>
      <c r="N2282" s="45"/>
      <c r="O2282" s="43"/>
      <c r="P2282" s="51"/>
      <c r="Q2282" s="45"/>
      <c r="R2282" s="43"/>
      <c r="S2282" s="52"/>
      <c r="T2282" s="53"/>
      <c r="U2282" s="43"/>
      <c r="V2282" s="52"/>
      <c r="W2282" s="53"/>
      <c r="X2282" s="43"/>
      <c r="Y2282" s="52"/>
      <c r="Z2282" s="53"/>
      <c r="AA2282" s="46"/>
      <c r="AB2282" s="51"/>
      <c r="AC2282" s="45"/>
      <c r="AD2282" s="46"/>
      <c r="AE2282" s="52"/>
      <c r="AF2282" s="53"/>
      <c r="AG2282" s="43"/>
      <c r="AH2282" s="52"/>
    </row>
    <row r="2283">
      <c r="A2283" s="50"/>
      <c r="B2283" s="45"/>
      <c r="C2283" s="43"/>
      <c r="D2283" s="51"/>
      <c r="E2283" s="47"/>
      <c r="F2283" s="43"/>
      <c r="G2283" s="51"/>
      <c r="H2283" s="45"/>
      <c r="I2283" s="43"/>
      <c r="J2283" s="52"/>
      <c r="K2283" s="53"/>
      <c r="L2283" s="43"/>
      <c r="M2283" s="51"/>
      <c r="N2283" s="45"/>
      <c r="O2283" s="43"/>
      <c r="P2283" s="51"/>
      <c r="Q2283" s="45"/>
      <c r="R2283" s="43"/>
      <c r="S2283" s="52"/>
      <c r="T2283" s="53"/>
      <c r="U2283" s="43"/>
      <c r="V2283" s="52"/>
      <c r="W2283" s="53"/>
      <c r="X2283" s="43"/>
      <c r="Y2283" s="52"/>
      <c r="Z2283" s="53"/>
      <c r="AA2283" s="46"/>
      <c r="AB2283" s="51"/>
      <c r="AC2283" s="45"/>
      <c r="AD2283" s="46"/>
      <c r="AE2283" s="52"/>
      <c r="AF2283" s="53"/>
      <c r="AG2283" s="43"/>
      <c r="AH2283" s="52"/>
    </row>
    <row r="2284">
      <c r="A2284" s="50"/>
      <c r="B2284" s="45"/>
      <c r="C2284" s="43"/>
      <c r="D2284" s="51"/>
      <c r="E2284" s="47"/>
      <c r="F2284" s="43"/>
      <c r="G2284" s="51"/>
      <c r="H2284" s="45"/>
      <c r="I2284" s="43"/>
      <c r="J2284" s="52"/>
      <c r="K2284" s="53"/>
      <c r="L2284" s="43"/>
      <c r="M2284" s="51"/>
      <c r="N2284" s="45"/>
      <c r="O2284" s="43"/>
      <c r="P2284" s="51"/>
      <c r="Q2284" s="45"/>
      <c r="R2284" s="43"/>
      <c r="S2284" s="52"/>
      <c r="T2284" s="53"/>
      <c r="U2284" s="43"/>
      <c r="V2284" s="52"/>
      <c r="W2284" s="53"/>
      <c r="X2284" s="43"/>
      <c r="Y2284" s="52"/>
      <c r="Z2284" s="53"/>
      <c r="AA2284" s="46"/>
      <c r="AB2284" s="51"/>
      <c r="AC2284" s="45"/>
      <c r="AD2284" s="46"/>
      <c r="AE2284" s="52"/>
      <c r="AF2284" s="53"/>
      <c r="AG2284" s="43"/>
      <c r="AH2284" s="52"/>
    </row>
    <row r="2285">
      <c r="A2285" s="50"/>
      <c r="B2285" s="45"/>
      <c r="C2285" s="43"/>
      <c r="D2285" s="51"/>
      <c r="E2285" s="47"/>
      <c r="F2285" s="43"/>
      <c r="G2285" s="51"/>
      <c r="H2285" s="45"/>
      <c r="I2285" s="43"/>
      <c r="J2285" s="52"/>
      <c r="K2285" s="53"/>
      <c r="L2285" s="43"/>
      <c r="M2285" s="51"/>
      <c r="N2285" s="45"/>
      <c r="O2285" s="43"/>
      <c r="P2285" s="51"/>
      <c r="Q2285" s="45"/>
      <c r="R2285" s="43"/>
      <c r="S2285" s="52"/>
      <c r="T2285" s="53"/>
      <c r="U2285" s="43"/>
      <c r="V2285" s="52"/>
      <c r="W2285" s="53"/>
      <c r="X2285" s="43"/>
      <c r="Y2285" s="52"/>
      <c r="Z2285" s="53"/>
      <c r="AA2285" s="46"/>
      <c r="AB2285" s="51"/>
      <c r="AC2285" s="45"/>
      <c r="AD2285" s="46"/>
      <c r="AE2285" s="52"/>
      <c r="AF2285" s="53"/>
      <c r="AG2285" s="43"/>
      <c r="AH2285" s="52"/>
    </row>
    <row r="2286">
      <c r="A2286" s="50"/>
      <c r="B2286" s="45"/>
      <c r="C2286" s="43"/>
      <c r="D2286" s="51"/>
      <c r="E2286" s="47"/>
      <c r="F2286" s="43"/>
      <c r="G2286" s="51"/>
      <c r="H2286" s="45"/>
      <c r="I2286" s="43"/>
      <c r="J2286" s="52"/>
      <c r="K2286" s="53"/>
      <c r="L2286" s="43"/>
      <c r="M2286" s="51"/>
      <c r="N2286" s="45"/>
      <c r="O2286" s="43"/>
      <c r="P2286" s="51"/>
      <c r="Q2286" s="45"/>
      <c r="R2286" s="43"/>
      <c r="S2286" s="52"/>
      <c r="T2286" s="53"/>
      <c r="U2286" s="43"/>
      <c r="V2286" s="52"/>
      <c r="W2286" s="53"/>
      <c r="X2286" s="43"/>
      <c r="Y2286" s="52"/>
      <c r="Z2286" s="53"/>
      <c r="AA2286" s="46"/>
      <c r="AB2286" s="51"/>
      <c r="AC2286" s="45"/>
      <c r="AD2286" s="46"/>
      <c r="AE2286" s="52"/>
      <c r="AF2286" s="53"/>
      <c r="AG2286" s="43"/>
      <c r="AH2286" s="52"/>
    </row>
    <row r="2287">
      <c r="A2287" s="50"/>
      <c r="B2287" s="45"/>
      <c r="C2287" s="43"/>
      <c r="D2287" s="51"/>
      <c r="E2287" s="47"/>
      <c r="F2287" s="43"/>
      <c r="G2287" s="51"/>
      <c r="H2287" s="45"/>
      <c r="I2287" s="43"/>
      <c r="J2287" s="52"/>
      <c r="K2287" s="53"/>
      <c r="L2287" s="43"/>
      <c r="M2287" s="51"/>
      <c r="N2287" s="45"/>
      <c r="O2287" s="43"/>
      <c r="P2287" s="51"/>
      <c r="Q2287" s="45"/>
      <c r="R2287" s="43"/>
      <c r="S2287" s="52"/>
      <c r="T2287" s="53"/>
      <c r="U2287" s="43"/>
      <c r="V2287" s="52"/>
      <c r="W2287" s="53"/>
      <c r="X2287" s="43"/>
      <c r="Y2287" s="52"/>
      <c r="Z2287" s="53"/>
      <c r="AA2287" s="46"/>
      <c r="AB2287" s="51"/>
      <c r="AC2287" s="45"/>
      <c r="AD2287" s="46"/>
      <c r="AE2287" s="52"/>
      <c r="AF2287" s="53"/>
      <c r="AG2287" s="43"/>
      <c r="AH2287" s="52"/>
    </row>
    <row r="2288">
      <c r="A2288" s="50"/>
      <c r="B2288" s="45"/>
      <c r="C2288" s="43"/>
      <c r="D2288" s="51"/>
      <c r="E2288" s="47"/>
      <c r="F2288" s="43"/>
      <c r="G2288" s="51"/>
      <c r="H2288" s="45"/>
      <c r="I2288" s="43"/>
      <c r="J2288" s="52"/>
      <c r="K2288" s="53"/>
      <c r="L2288" s="43"/>
      <c r="M2288" s="51"/>
      <c r="N2288" s="45"/>
      <c r="O2288" s="43"/>
      <c r="P2288" s="51"/>
      <c r="Q2288" s="45"/>
      <c r="R2288" s="43"/>
      <c r="S2288" s="52"/>
      <c r="T2288" s="53"/>
      <c r="U2288" s="43"/>
      <c r="V2288" s="52"/>
      <c r="W2288" s="53"/>
      <c r="X2288" s="43"/>
      <c r="Y2288" s="52"/>
      <c r="Z2288" s="53"/>
      <c r="AA2288" s="46"/>
      <c r="AB2288" s="51"/>
      <c r="AC2288" s="45"/>
      <c r="AD2288" s="46"/>
      <c r="AE2288" s="52"/>
      <c r="AF2288" s="53"/>
      <c r="AG2288" s="43"/>
      <c r="AH2288" s="52"/>
    </row>
    <row r="2289">
      <c r="A2289" s="50"/>
      <c r="B2289" s="45"/>
      <c r="C2289" s="43"/>
      <c r="D2289" s="51"/>
      <c r="E2289" s="47"/>
      <c r="F2289" s="43"/>
      <c r="G2289" s="51"/>
      <c r="H2289" s="45"/>
      <c r="I2289" s="43"/>
      <c r="J2289" s="52"/>
      <c r="K2289" s="53"/>
      <c r="L2289" s="43"/>
      <c r="M2289" s="51"/>
      <c r="N2289" s="45"/>
      <c r="O2289" s="43"/>
      <c r="P2289" s="51"/>
      <c r="Q2289" s="45"/>
      <c r="R2289" s="43"/>
      <c r="S2289" s="52"/>
      <c r="T2289" s="53"/>
      <c r="U2289" s="43"/>
      <c r="V2289" s="52"/>
      <c r="W2289" s="53"/>
      <c r="X2289" s="43"/>
      <c r="Y2289" s="52"/>
      <c r="Z2289" s="53"/>
      <c r="AA2289" s="46"/>
      <c r="AB2289" s="51"/>
      <c r="AC2289" s="45"/>
      <c r="AD2289" s="46"/>
      <c r="AE2289" s="52"/>
      <c r="AF2289" s="53"/>
      <c r="AG2289" s="43"/>
      <c r="AH2289" s="52"/>
    </row>
    <row r="2290">
      <c r="A2290" s="50"/>
      <c r="B2290" s="45"/>
      <c r="C2290" s="43"/>
      <c r="D2290" s="51"/>
      <c r="E2290" s="47"/>
      <c r="F2290" s="43"/>
      <c r="G2290" s="51"/>
      <c r="H2290" s="45"/>
      <c r="I2290" s="43"/>
      <c r="J2290" s="52"/>
      <c r="K2290" s="53"/>
      <c r="L2290" s="43"/>
      <c r="M2290" s="51"/>
      <c r="N2290" s="45"/>
      <c r="O2290" s="43"/>
      <c r="P2290" s="51"/>
      <c r="Q2290" s="45"/>
      <c r="R2290" s="43"/>
      <c r="S2290" s="52"/>
      <c r="T2290" s="53"/>
      <c r="U2290" s="43"/>
      <c r="V2290" s="52"/>
      <c r="W2290" s="53"/>
      <c r="X2290" s="43"/>
      <c r="Y2290" s="52"/>
      <c r="Z2290" s="53"/>
      <c r="AA2290" s="46"/>
      <c r="AB2290" s="51"/>
      <c r="AC2290" s="45"/>
      <c r="AD2290" s="46"/>
      <c r="AE2290" s="52"/>
      <c r="AF2290" s="53"/>
      <c r="AG2290" s="43"/>
      <c r="AH2290" s="52"/>
    </row>
    <row r="2291">
      <c r="A2291" s="50"/>
      <c r="B2291" s="45"/>
      <c r="C2291" s="43"/>
      <c r="D2291" s="51"/>
      <c r="E2291" s="47"/>
      <c r="F2291" s="43"/>
      <c r="G2291" s="51"/>
      <c r="H2291" s="45"/>
      <c r="I2291" s="43"/>
      <c r="J2291" s="52"/>
      <c r="K2291" s="53"/>
      <c r="L2291" s="43"/>
      <c r="M2291" s="51"/>
      <c r="N2291" s="45"/>
      <c r="O2291" s="43"/>
      <c r="P2291" s="51"/>
      <c r="Q2291" s="45"/>
      <c r="R2291" s="43"/>
      <c r="S2291" s="52"/>
      <c r="T2291" s="53"/>
      <c r="U2291" s="43"/>
      <c r="V2291" s="52"/>
      <c r="W2291" s="53"/>
      <c r="X2291" s="43"/>
      <c r="Y2291" s="52"/>
      <c r="Z2291" s="53"/>
      <c r="AA2291" s="46"/>
      <c r="AB2291" s="51"/>
      <c r="AC2291" s="45"/>
      <c r="AD2291" s="46"/>
      <c r="AE2291" s="52"/>
      <c r="AF2291" s="53"/>
      <c r="AG2291" s="43"/>
      <c r="AH2291" s="52"/>
    </row>
    <row r="2292">
      <c r="A2292" s="50"/>
      <c r="B2292" s="45"/>
      <c r="C2292" s="43"/>
      <c r="D2292" s="51"/>
      <c r="E2292" s="47"/>
      <c r="F2292" s="43"/>
      <c r="G2292" s="51"/>
      <c r="H2292" s="45"/>
      <c r="I2292" s="43"/>
      <c r="J2292" s="52"/>
      <c r="K2292" s="53"/>
      <c r="L2292" s="43"/>
      <c r="M2292" s="51"/>
      <c r="N2292" s="45"/>
      <c r="O2292" s="43"/>
      <c r="P2292" s="51"/>
      <c r="Q2292" s="45"/>
      <c r="R2292" s="43"/>
      <c r="S2292" s="52"/>
      <c r="T2292" s="53"/>
      <c r="U2292" s="43"/>
      <c r="V2292" s="52"/>
      <c r="W2292" s="53"/>
      <c r="X2292" s="43"/>
      <c r="Y2292" s="52"/>
      <c r="Z2292" s="53"/>
      <c r="AA2292" s="46"/>
      <c r="AB2292" s="51"/>
      <c r="AC2292" s="45"/>
      <c r="AD2292" s="46"/>
      <c r="AE2292" s="52"/>
      <c r="AF2292" s="53"/>
      <c r="AG2292" s="43"/>
      <c r="AH2292" s="52"/>
    </row>
    <row r="2293">
      <c r="A2293" s="50"/>
      <c r="B2293" s="45"/>
      <c r="C2293" s="43"/>
      <c r="D2293" s="51"/>
      <c r="E2293" s="47"/>
      <c r="F2293" s="43"/>
      <c r="G2293" s="51"/>
      <c r="H2293" s="45"/>
      <c r="I2293" s="43"/>
      <c r="J2293" s="52"/>
      <c r="K2293" s="53"/>
      <c r="L2293" s="43"/>
      <c r="M2293" s="51"/>
      <c r="N2293" s="45"/>
      <c r="O2293" s="43"/>
      <c r="P2293" s="51"/>
      <c r="Q2293" s="45"/>
      <c r="R2293" s="43"/>
      <c r="S2293" s="52"/>
      <c r="T2293" s="53"/>
      <c r="U2293" s="43"/>
      <c r="V2293" s="52"/>
      <c r="W2293" s="53"/>
      <c r="X2293" s="43"/>
      <c r="Y2293" s="52"/>
      <c r="Z2293" s="53"/>
      <c r="AA2293" s="46"/>
      <c r="AB2293" s="51"/>
      <c r="AC2293" s="45"/>
      <c r="AD2293" s="46"/>
      <c r="AE2293" s="52"/>
      <c r="AF2293" s="53"/>
      <c r="AG2293" s="43"/>
      <c r="AH2293" s="52"/>
    </row>
    <row r="2294">
      <c r="A2294" s="50"/>
      <c r="B2294" s="45"/>
      <c r="C2294" s="43"/>
      <c r="D2294" s="51"/>
      <c r="E2294" s="47"/>
      <c r="F2294" s="43"/>
      <c r="G2294" s="51"/>
      <c r="H2294" s="45"/>
      <c r="I2294" s="43"/>
      <c r="J2294" s="52"/>
      <c r="K2294" s="53"/>
      <c r="L2294" s="43"/>
      <c r="M2294" s="51"/>
      <c r="N2294" s="45"/>
      <c r="O2294" s="43"/>
      <c r="P2294" s="51"/>
      <c r="Q2294" s="45"/>
      <c r="R2294" s="43"/>
      <c r="S2294" s="52"/>
      <c r="T2294" s="53"/>
      <c r="U2294" s="43"/>
      <c r="V2294" s="52"/>
      <c r="W2294" s="53"/>
      <c r="X2294" s="43"/>
      <c r="Y2294" s="52"/>
      <c r="Z2294" s="53"/>
      <c r="AA2294" s="46"/>
      <c r="AB2294" s="51"/>
      <c r="AC2294" s="45"/>
      <c r="AD2294" s="46"/>
      <c r="AE2294" s="52"/>
      <c r="AF2294" s="53"/>
      <c r="AG2294" s="43"/>
      <c r="AH2294" s="52"/>
    </row>
    <row r="2295">
      <c r="A2295" s="50"/>
      <c r="B2295" s="45"/>
      <c r="C2295" s="43"/>
      <c r="D2295" s="51"/>
      <c r="E2295" s="47"/>
      <c r="F2295" s="43"/>
      <c r="G2295" s="51"/>
      <c r="H2295" s="45"/>
      <c r="I2295" s="43"/>
      <c r="J2295" s="52"/>
      <c r="K2295" s="53"/>
      <c r="L2295" s="43"/>
      <c r="M2295" s="51"/>
      <c r="N2295" s="45"/>
      <c r="O2295" s="43"/>
      <c r="P2295" s="51"/>
      <c r="Q2295" s="45"/>
      <c r="R2295" s="43"/>
      <c r="S2295" s="52"/>
      <c r="T2295" s="53"/>
      <c r="U2295" s="43"/>
      <c r="V2295" s="52"/>
      <c r="W2295" s="53"/>
      <c r="X2295" s="43"/>
      <c r="Y2295" s="52"/>
      <c r="Z2295" s="53"/>
      <c r="AA2295" s="46"/>
      <c r="AB2295" s="51"/>
      <c r="AC2295" s="45"/>
      <c r="AD2295" s="46"/>
      <c r="AE2295" s="52"/>
      <c r="AF2295" s="53"/>
      <c r="AG2295" s="43"/>
      <c r="AH2295" s="52"/>
    </row>
    <row r="2296">
      <c r="A2296" s="50"/>
      <c r="B2296" s="45"/>
      <c r="C2296" s="43"/>
      <c r="D2296" s="51"/>
      <c r="E2296" s="47"/>
      <c r="F2296" s="43"/>
      <c r="G2296" s="51"/>
      <c r="H2296" s="45"/>
      <c r="I2296" s="43"/>
      <c r="J2296" s="52"/>
      <c r="K2296" s="53"/>
      <c r="L2296" s="43"/>
      <c r="M2296" s="51"/>
      <c r="N2296" s="45"/>
      <c r="O2296" s="43"/>
      <c r="P2296" s="51"/>
      <c r="Q2296" s="45"/>
      <c r="R2296" s="43"/>
      <c r="S2296" s="52"/>
      <c r="T2296" s="53"/>
      <c r="U2296" s="43"/>
      <c r="V2296" s="52"/>
      <c r="W2296" s="53"/>
      <c r="X2296" s="43"/>
      <c r="Y2296" s="52"/>
      <c r="Z2296" s="53"/>
      <c r="AA2296" s="46"/>
      <c r="AB2296" s="51"/>
      <c r="AC2296" s="45"/>
      <c r="AD2296" s="46"/>
      <c r="AE2296" s="52"/>
      <c r="AF2296" s="53"/>
      <c r="AG2296" s="43"/>
      <c r="AH2296" s="52"/>
    </row>
    <row r="2297">
      <c r="A2297" s="50"/>
      <c r="B2297" s="45"/>
      <c r="C2297" s="43"/>
      <c r="D2297" s="51"/>
      <c r="E2297" s="47"/>
      <c r="F2297" s="43"/>
      <c r="G2297" s="51"/>
      <c r="H2297" s="45"/>
      <c r="I2297" s="43"/>
      <c r="J2297" s="52"/>
      <c r="K2297" s="53"/>
      <c r="L2297" s="43"/>
      <c r="M2297" s="51"/>
      <c r="N2297" s="45"/>
      <c r="O2297" s="43"/>
      <c r="P2297" s="51"/>
      <c r="Q2297" s="45"/>
      <c r="R2297" s="43"/>
      <c r="S2297" s="52"/>
      <c r="T2297" s="53"/>
      <c r="U2297" s="43"/>
      <c r="V2297" s="52"/>
      <c r="W2297" s="53"/>
      <c r="X2297" s="43"/>
      <c r="Y2297" s="52"/>
      <c r="Z2297" s="53"/>
      <c r="AA2297" s="46"/>
      <c r="AB2297" s="51"/>
      <c r="AC2297" s="45"/>
      <c r="AD2297" s="46"/>
      <c r="AE2297" s="52"/>
      <c r="AF2297" s="53"/>
      <c r="AG2297" s="43"/>
      <c r="AH2297" s="52"/>
    </row>
    <row r="2298">
      <c r="A2298" s="50"/>
      <c r="B2298" s="45"/>
      <c r="C2298" s="43"/>
      <c r="D2298" s="51"/>
      <c r="E2298" s="47"/>
      <c r="F2298" s="43"/>
      <c r="G2298" s="51"/>
      <c r="H2298" s="45"/>
      <c r="I2298" s="43"/>
      <c r="J2298" s="52"/>
      <c r="K2298" s="53"/>
      <c r="L2298" s="43"/>
      <c r="M2298" s="51"/>
      <c r="N2298" s="45"/>
      <c r="O2298" s="43"/>
      <c r="P2298" s="51"/>
      <c r="Q2298" s="45"/>
      <c r="R2298" s="43"/>
      <c r="S2298" s="52"/>
      <c r="T2298" s="53"/>
      <c r="U2298" s="43"/>
      <c r="V2298" s="52"/>
      <c r="W2298" s="53"/>
      <c r="X2298" s="43"/>
      <c r="Y2298" s="52"/>
      <c r="Z2298" s="53"/>
      <c r="AA2298" s="46"/>
      <c r="AB2298" s="51"/>
      <c r="AC2298" s="45"/>
      <c r="AD2298" s="46"/>
      <c r="AE2298" s="52"/>
      <c r="AF2298" s="53"/>
      <c r="AG2298" s="43"/>
      <c r="AH2298" s="52"/>
    </row>
    <row r="2299">
      <c r="A2299" s="50"/>
      <c r="B2299" s="45"/>
      <c r="C2299" s="43"/>
      <c r="D2299" s="51"/>
      <c r="E2299" s="47"/>
      <c r="F2299" s="43"/>
      <c r="G2299" s="51"/>
      <c r="H2299" s="45"/>
      <c r="I2299" s="43"/>
      <c r="J2299" s="52"/>
      <c r="K2299" s="53"/>
      <c r="L2299" s="43"/>
      <c r="M2299" s="51"/>
      <c r="N2299" s="45"/>
      <c r="O2299" s="43"/>
      <c r="P2299" s="51"/>
      <c r="Q2299" s="45"/>
      <c r="R2299" s="43"/>
      <c r="S2299" s="52"/>
      <c r="T2299" s="53"/>
      <c r="U2299" s="43"/>
      <c r="V2299" s="52"/>
      <c r="W2299" s="53"/>
      <c r="X2299" s="43"/>
      <c r="Y2299" s="52"/>
      <c r="Z2299" s="53"/>
      <c r="AA2299" s="46"/>
      <c r="AB2299" s="51"/>
      <c r="AC2299" s="45"/>
      <c r="AD2299" s="46"/>
      <c r="AE2299" s="52"/>
      <c r="AF2299" s="53"/>
      <c r="AG2299" s="43"/>
      <c r="AH2299" s="52"/>
    </row>
    <row r="2300">
      <c r="A2300" s="50"/>
      <c r="B2300" s="45"/>
      <c r="C2300" s="43"/>
      <c r="D2300" s="51"/>
      <c r="E2300" s="47"/>
      <c r="F2300" s="43"/>
      <c r="G2300" s="51"/>
      <c r="H2300" s="45"/>
      <c r="I2300" s="43"/>
      <c r="J2300" s="52"/>
      <c r="K2300" s="53"/>
      <c r="L2300" s="43"/>
      <c r="M2300" s="51"/>
      <c r="N2300" s="45"/>
      <c r="O2300" s="43"/>
      <c r="P2300" s="51"/>
      <c r="Q2300" s="45"/>
      <c r="R2300" s="43"/>
      <c r="S2300" s="52"/>
      <c r="T2300" s="53"/>
      <c r="U2300" s="43"/>
      <c r="V2300" s="52"/>
      <c r="W2300" s="53"/>
      <c r="X2300" s="43"/>
      <c r="Y2300" s="52"/>
      <c r="Z2300" s="53"/>
      <c r="AA2300" s="46"/>
      <c r="AB2300" s="51"/>
      <c r="AC2300" s="45"/>
      <c r="AD2300" s="46"/>
      <c r="AE2300" s="52"/>
      <c r="AF2300" s="53"/>
      <c r="AG2300" s="43"/>
      <c r="AH2300" s="52"/>
    </row>
    <row r="2301">
      <c r="A2301" s="50"/>
      <c r="B2301" s="45"/>
      <c r="C2301" s="43"/>
      <c r="D2301" s="51"/>
      <c r="E2301" s="47"/>
      <c r="F2301" s="43"/>
      <c r="G2301" s="51"/>
      <c r="H2301" s="45"/>
      <c r="I2301" s="43"/>
      <c r="J2301" s="52"/>
      <c r="K2301" s="53"/>
      <c r="L2301" s="43"/>
      <c r="M2301" s="51"/>
      <c r="N2301" s="45"/>
      <c r="O2301" s="43"/>
      <c r="P2301" s="51"/>
      <c r="Q2301" s="45"/>
      <c r="R2301" s="43"/>
      <c r="S2301" s="52"/>
      <c r="T2301" s="53"/>
      <c r="U2301" s="43"/>
      <c r="V2301" s="52"/>
      <c r="W2301" s="53"/>
      <c r="X2301" s="43"/>
      <c r="Y2301" s="52"/>
      <c r="Z2301" s="53"/>
      <c r="AA2301" s="46"/>
      <c r="AB2301" s="51"/>
      <c r="AC2301" s="45"/>
      <c r="AD2301" s="46"/>
      <c r="AE2301" s="52"/>
      <c r="AF2301" s="53"/>
      <c r="AG2301" s="43"/>
      <c r="AH2301" s="52"/>
    </row>
    <row r="2302">
      <c r="A2302" s="50"/>
      <c r="B2302" s="45"/>
      <c r="C2302" s="43"/>
      <c r="D2302" s="51"/>
      <c r="E2302" s="47"/>
      <c r="F2302" s="43"/>
      <c r="G2302" s="51"/>
      <c r="H2302" s="45"/>
      <c r="I2302" s="43"/>
      <c r="J2302" s="52"/>
      <c r="K2302" s="53"/>
      <c r="L2302" s="43"/>
      <c r="M2302" s="51"/>
      <c r="N2302" s="45"/>
      <c r="O2302" s="43"/>
      <c r="P2302" s="51"/>
      <c r="Q2302" s="45"/>
      <c r="R2302" s="43"/>
      <c r="S2302" s="52"/>
      <c r="T2302" s="53"/>
      <c r="U2302" s="43"/>
      <c r="V2302" s="52"/>
      <c r="W2302" s="53"/>
      <c r="X2302" s="43"/>
      <c r="Y2302" s="52"/>
      <c r="Z2302" s="53"/>
      <c r="AA2302" s="46"/>
      <c r="AB2302" s="51"/>
      <c r="AC2302" s="45"/>
      <c r="AD2302" s="46"/>
      <c r="AE2302" s="52"/>
      <c r="AF2302" s="53"/>
      <c r="AG2302" s="43"/>
      <c r="AH2302" s="52"/>
    </row>
    <row r="2303">
      <c r="A2303" s="50"/>
      <c r="B2303" s="45"/>
      <c r="C2303" s="43"/>
      <c r="D2303" s="51"/>
      <c r="E2303" s="47"/>
      <c r="F2303" s="43"/>
      <c r="G2303" s="51"/>
      <c r="H2303" s="45"/>
      <c r="I2303" s="43"/>
      <c r="J2303" s="52"/>
      <c r="K2303" s="53"/>
      <c r="L2303" s="43"/>
      <c r="M2303" s="51"/>
      <c r="N2303" s="45"/>
      <c r="O2303" s="43"/>
      <c r="P2303" s="51"/>
      <c r="Q2303" s="45"/>
      <c r="R2303" s="43"/>
      <c r="S2303" s="52"/>
      <c r="T2303" s="53"/>
      <c r="U2303" s="43"/>
      <c r="V2303" s="52"/>
      <c r="W2303" s="53"/>
      <c r="X2303" s="43"/>
      <c r="Y2303" s="52"/>
      <c r="Z2303" s="53"/>
      <c r="AA2303" s="46"/>
      <c r="AB2303" s="51"/>
      <c r="AC2303" s="45"/>
      <c r="AD2303" s="46"/>
      <c r="AE2303" s="52"/>
      <c r="AF2303" s="53"/>
      <c r="AG2303" s="43"/>
      <c r="AH2303" s="52"/>
    </row>
    <row r="2304">
      <c r="A2304" s="50"/>
      <c r="B2304" s="45"/>
      <c r="C2304" s="43"/>
      <c r="D2304" s="51"/>
      <c r="E2304" s="47"/>
      <c r="F2304" s="43"/>
      <c r="G2304" s="51"/>
      <c r="H2304" s="45"/>
      <c r="I2304" s="43"/>
      <c r="J2304" s="52"/>
      <c r="K2304" s="53"/>
      <c r="L2304" s="43"/>
      <c r="M2304" s="51"/>
      <c r="N2304" s="45"/>
      <c r="O2304" s="43"/>
      <c r="P2304" s="51"/>
      <c r="Q2304" s="45"/>
      <c r="R2304" s="43"/>
      <c r="S2304" s="52"/>
      <c r="T2304" s="53"/>
      <c r="U2304" s="43"/>
      <c r="V2304" s="52"/>
      <c r="W2304" s="53"/>
      <c r="X2304" s="43"/>
      <c r="Y2304" s="52"/>
      <c r="Z2304" s="53"/>
      <c r="AA2304" s="46"/>
      <c r="AB2304" s="51"/>
      <c r="AC2304" s="45"/>
      <c r="AD2304" s="46"/>
      <c r="AE2304" s="52"/>
      <c r="AF2304" s="53"/>
      <c r="AG2304" s="43"/>
      <c r="AH2304" s="52"/>
    </row>
    <row r="2305">
      <c r="A2305" s="50"/>
      <c r="B2305" s="45"/>
      <c r="C2305" s="43"/>
      <c r="D2305" s="51"/>
      <c r="E2305" s="47"/>
      <c r="F2305" s="43"/>
      <c r="G2305" s="51"/>
      <c r="H2305" s="45"/>
      <c r="I2305" s="43"/>
      <c r="J2305" s="52"/>
      <c r="K2305" s="53"/>
      <c r="L2305" s="43"/>
      <c r="M2305" s="51"/>
      <c r="N2305" s="45"/>
      <c r="O2305" s="43"/>
      <c r="P2305" s="51"/>
      <c r="Q2305" s="45"/>
      <c r="R2305" s="43"/>
      <c r="S2305" s="52"/>
      <c r="T2305" s="53"/>
      <c r="U2305" s="43"/>
      <c r="V2305" s="52"/>
      <c r="W2305" s="53"/>
      <c r="X2305" s="43"/>
      <c r="Y2305" s="52"/>
      <c r="Z2305" s="53"/>
      <c r="AA2305" s="46"/>
      <c r="AB2305" s="51"/>
      <c r="AC2305" s="45"/>
      <c r="AD2305" s="46"/>
      <c r="AE2305" s="52"/>
      <c r="AF2305" s="53"/>
      <c r="AG2305" s="43"/>
      <c r="AH2305" s="52"/>
    </row>
    <row r="2306">
      <c r="A2306" s="50"/>
      <c r="B2306" s="45"/>
      <c r="C2306" s="43"/>
      <c r="D2306" s="51"/>
      <c r="E2306" s="47"/>
      <c r="F2306" s="43"/>
      <c r="G2306" s="51"/>
      <c r="H2306" s="45"/>
      <c r="I2306" s="43"/>
      <c r="J2306" s="52"/>
      <c r="K2306" s="53"/>
      <c r="L2306" s="43"/>
      <c r="M2306" s="51"/>
      <c r="N2306" s="45"/>
      <c r="O2306" s="43"/>
      <c r="P2306" s="51"/>
      <c r="Q2306" s="45"/>
      <c r="R2306" s="43"/>
      <c r="S2306" s="52"/>
      <c r="T2306" s="53"/>
      <c r="U2306" s="43"/>
      <c r="V2306" s="52"/>
      <c r="W2306" s="53"/>
      <c r="X2306" s="43"/>
      <c r="Y2306" s="52"/>
      <c r="Z2306" s="53"/>
      <c r="AA2306" s="46"/>
      <c r="AB2306" s="51"/>
      <c r="AC2306" s="45"/>
      <c r="AD2306" s="46"/>
      <c r="AE2306" s="52"/>
      <c r="AF2306" s="53"/>
      <c r="AG2306" s="43"/>
      <c r="AH2306" s="52"/>
    </row>
    <row r="2307">
      <c r="A2307" s="50"/>
      <c r="B2307" s="45"/>
      <c r="C2307" s="43"/>
      <c r="D2307" s="51"/>
      <c r="E2307" s="47"/>
      <c r="F2307" s="43"/>
      <c r="G2307" s="51"/>
      <c r="H2307" s="45"/>
      <c r="I2307" s="43"/>
      <c r="J2307" s="52"/>
      <c r="K2307" s="53"/>
      <c r="L2307" s="43"/>
      <c r="M2307" s="51"/>
      <c r="N2307" s="45"/>
      <c r="O2307" s="43"/>
      <c r="P2307" s="51"/>
      <c r="Q2307" s="45"/>
      <c r="R2307" s="43"/>
      <c r="S2307" s="52"/>
      <c r="T2307" s="53"/>
      <c r="U2307" s="43"/>
      <c r="V2307" s="52"/>
      <c r="W2307" s="53"/>
      <c r="X2307" s="43"/>
      <c r="Y2307" s="52"/>
      <c r="Z2307" s="53"/>
      <c r="AA2307" s="46"/>
      <c r="AB2307" s="51"/>
      <c r="AC2307" s="45"/>
      <c r="AD2307" s="46"/>
      <c r="AE2307" s="52"/>
      <c r="AF2307" s="53"/>
      <c r="AG2307" s="43"/>
      <c r="AH2307" s="52"/>
    </row>
    <row r="2308">
      <c r="A2308" s="50"/>
      <c r="B2308" s="45"/>
      <c r="C2308" s="43"/>
      <c r="D2308" s="51"/>
      <c r="E2308" s="47"/>
      <c r="F2308" s="43"/>
      <c r="G2308" s="51"/>
      <c r="H2308" s="45"/>
      <c r="I2308" s="43"/>
      <c r="J2308" s="52"/>
      <c r="K2308" s="53"/>
      <c r="L2308" s="43"/>
      <c r="M2308" s="51"/>
      <c r="N2308" s="45"/>
      <c r="O2308" s="43"/>
      <c r="P2308" s="51"/>
      <c r="Q2308" s="45"/>
      <c r="R2308" s="43"/>
      <c r="S2308" s="52"/>
      <c r="T2308" s="53"/>
      <c r="U2308" s="43"/>
      <c r="V2308" s="52"/>
      <c r="W2308" s="53"/>
      <c r="X2308" s="43"/>
      <c r="Y2308" s="52"/>
      <c r="Z2308" s="53"/>
      <c r="AA2308" s="46"/>
      <c r="AB2308" s="51"/>
      <c r="AC2308" s="45"/>
      <c r="AD2308" s="46"/>
      <c r="AE2308" s="52"/>
      <c r="AF2308" s="53"/>
      <c r="AG2308" s="43"/>
      <c r="AH2308" s="52"/>
    </row>
    <row r="2309">
      <c r="A2309" s="50"/>
      <c r="B2309" s="45"/>
      <c r="C2309" s="43"/>
      <c r="D2309" s="51"/>
      <c r="E2309" s="47"/>
      <c r="F2309" s="43"/>
      <c r="G2309" s="51"/>
      <c r="H2309" s="45"/>
      <c r="I2309" s="43"/>
      <c r="J2309" s="52"/>
      <c r="K2309" s="53"/>
      <c r="L2309" s="43"/>
      <c r="M2309" s="51"/>
      <c r="N2309" s="45"/>
      <c r="O2309" s="43"/>
      <c r="P2309" s="51"/>
      <c r="Q2309" s="45"/>
      <c r="R2309" s="43"/>
      <c r="S2309" s="52"/>
      <c r="T2309" s="53"/>
      <c r="U2309" s="43"/>
      <c r="V2309" s="52"/>
      <c r="W2309" s="53"/>
      <c r="X2309" s="43"/>
      <c r="Y2309" s="52"/>
      <c r="Z2309" s="53"/>
      <c r="AA2309" s="46"/>
      <c r="AB2309" s="51"/>
      <c r="AC2309" s="45"/>
      <c r="AD2309" s="46"/>
      <c r="AE2309" s="52"/>
      <c r="AF2309" s="53"/>
      <c r="AG2309" s="43"/>
      <c r="AH2309" s="52"/>
    </row>
    <row r="2310">
      <c r="A2310" s="50"/>
      <c r="B2310" s="45"/>
      <c r="C2310" s="43"/>
      <c r="D2310" s="51"/>
      <c r="E2310" s="47"/>
      <c r="F2310" s="43"/>
      <c r="G2310" s="51"/>
      <c r="H2310" s="45"/>
      <c r="I2310" s="43"/>
      <c r="J2310" s="52"/>
      <c r="K2310" s="53"/>
      <c r="L2310" s="43"/>
      <c r="M2310" s="51"/>
      <c r="N2310" s="45"/>
      <c r="O2310" s="43"/>
      <c r="P2310" s="51"/>
      <c r="Q2310" s="45"/>
      <c r="R2310" s="43"/>
      <c r="S2310" s="52"/>
      <c r="T2310" s="53"/>
      <c r="U2310" s="43"/>
      <c r="V2310" s="52"/>
      <c r="W2310" s="53"/>
      <c r="X2310" s="43"/>
      <c r="Y2310" s="52"/>
      <c r="Z2310" s="53"/>
      <c r="AA2310" s="46"/>
      <c r="AB2310" s="51"/>
      <c r="AC2310" s="45"/>
      <c r="AD2310" s="46"/>
      <c r="AE2310" s="52"/>
      <c r="AF2310" s="53"/>
      <c r="AG2310" s="43"/>
      <c r="AH2310" s="52"/>
    </row>
    <row r="2311">
      <c r="A2311" s="50"/>
      <c r="B2311" s="45"/>
      <c r="C2311" s="43"/>
      <c r="D2311" s="51"/>
      <c r="E2311" s="47"/>
      <c r="F2311" s="43"/>
      <c r="G2311" s="51"/>
      <c r="H2311" s="45"/>
      <c r="I2311" s="43"/>
      <c r="J2311" s="52"/>
      <c r="K2311" s="53"/>
      <c r="L2311" s="43"/>
      <c r="M2311" s="51"/>
      <c r="N2311" s="45"/>
      <c r="O2311" s="43"/>
      <c r="P2311" s="51"/>
      <c r="Q2311" s="45"/>
      <c r="R2311" s="43"/>
      <c r="S2311" s="52"/>
      <c r="T2311" s="53"/>
      <c r="U2311" s="43"/>
      <c r="V2311" s="52"/>
      <c r="W2311" s="53"/>
      <c r="X2311" s="43"/>
      <c r="Y2311" s="52"/>
      <c r="Z2311" s="53"/>
      <c r="AA2311" s="46"/>
      <c r="AB2311" s="51"/>
      <c r="AC2311" s="45"/>
      <c r="AD2311" s="46"/>
      <c r="AE2311" s="52"/>
      <c r="AF2311" s="53"/>
      <c r="AG2311" s="43"/>
      <c r="AH2311" s="52"/>
    </row>
    <row r="2312">
      <c r="A2312" s="50"/>
      <c r="B2312" s="45"/>
      <c r="C2312" s="43"/>
      <c r="D2312" s="51"/>
      <c r="E2312" s="47"/>
      <c r="F2312" s="43"/>
      <c r="G2312" s="51"/>
      <c r="H2312" s="45"/>
      <c r="I2312" s="43"/>
      <c r="J2312" s="52"/>
      <c r="K2312" s="53"/>
      <c r="L2312" s="43"/>
      <c r="M2312" s="51"/>
      <c r="N2312" s="45"/>
      <c r="O2312" s="43"/>
      <c r="P2312" s="51"/>
      <c r="Q2312" s="45"/>
      <c r="R2312" s="43"/>
      <c r="S2312" s="52"/>
      <c r="T2312" s="53"/>
      <c r="U2312" s="43"/>
      <c r="V2312" s="52"/>
      <c r="W2312" s="53"/>
      <c r="X2312" s="43"/>
      <c r="Y2312" s="52"/>
      <c r="Z2312" s="53"/>
      <c r="AA2312" s="46"/>
      <c r="AB2312" s="51"/>
      <c r="AC2312" s="45"/>
      <c r="AD2312" s="46"/>
      <c r="AE2312" s="52"/>
      <c r="AF2312" s="53"/>
      <c r="AG2312" s="43"/>
      <c r="AH2312" s="52"/>
    </row>
    <row r="2313">
      <c r="A2313" s="50"/>
      <c r="B2313" s="45"/>
      <c r="C2313" s="43"/>
      <c r="D2313" s="51"/>
      <c r="E2313" s="47"/>
      <c r="F2313" s="43"/>
      <c r="G2313" s="51"/>
      <c r="H2313" s="45"/>
      <c r="I2313" s="43"/>
      <c r="J2313" s="52"/>
      <c r="K2313" s="53"/>
      <c r="L2313" s="43"/>
      <c r="M2313" s="51"/>
      <c r="N2313" s="45"/>
      <c r="O2313" s="43"/>
      <c r="P2313" s="51"/>
      <c r="Q2313" s="45"/>
      <c r="R2313" s="43"/>
      <c r="S2313" s="52"/>
      <c r="T2313" s="53"/>
      <c r="U2313" s="43"/>
      <c r="V2313" s="52"/>
      <c r="W2313" s="53"/>
      <c r="X2313" s="43"/>
      <c r="Y2313" s="52"/>
      <c r="Z2313" s="53"/>
      <c r="AA2313" s="46"/>
      <c r="AB2313" s="51"/>
      <c r="AC2313" s="45"/>
      <c r="AD2313" s="46"/>
      <c r="AE2313" s="52"/>
      <c r="AF2313" s="53"/>
      <c r="AG2313" s="43"/>
      <c r="AH2313" s="52"/>
    </row>
    <row r="2314">
      <c r="A2314" s="50"/>
      <c r="B2314" s="45"/>
      <c r="C2314" s="43"/>
      <c r="D2314" s="51"/>
      <c r="E2314" s="47"/>
      <c r="F2314" s="43"/>
      <c r="G2314" s="51"/>
      <c r="H2314" s="45"/>
      <c r="I2314" s="43"/>
      <c r="J2314" s="52"/>
      <c r="K2314" s="53"/>
      <c r="L2314" s="43"/>
      <c r="M2314" s="51"/>
      <c r="N2314" s="45"/>
      <c r="O2314" s="43"/>
      <c r="P2314" s="51"/>
      <c r="Q2314" s="45"/>
      <c r="R2314" s="43"/>
      <c r="S2314" s="52"/>
      <c r="T2314" s="53"/>
      <c r="U2314" s="43"/>
      <c r="V2314" s="52"/>
      <c r="W2314" s="53"/>
      <c r="X2314" s="43"/>
      <c r="Y2314" s="52"/>
      <c r="Z2314" s="53"/>
      <c r="AA2314" s="46"/>
      <c r="AB2314" s="51"/>
      <c r="AC2314" s="45"/>
      <c r="AD2314" s="46"/>
      <c r="AE2314" s="52"/>
      <c r="AF2314" s="53"/>
      <c r="AG2314" s="43"/>
      <c r="AH2314" s="52"/>
    </row>
    <row r="2315">
      <c r="A2315" s="50"/>
      <c r="B2315" s="45"/>
      <c r="C2315" s="43"/>
      <c r="D2315" s="51"/>
      <c r="E2315" s="47"/>
      <c r="F2315" s="43"/>
      <c r="G2315" s="51"/>
      <c r="H2315" s="45"/>
      <c r="I2315" s="43"/>
      <c r="J2315" s="52"/>
      <c r="K2315" s="53"/>
      <c r="L2315" s="43"/>
      <c r="M2315" s="51"/>
      <c r="N2315" s="45"/>
      <c r="O2315" s="43"/>
      <c r="P2315" s="51"/>
      <c r="Q2315" s="45"/>
      <c r="R2315" s="43"/>
      <c r="S2315" s="52"/>
      <c r="T2315" s="53"/>
      <c r="U2315" s="43"/>
      <c r="V2315" s="52"/>
      <c r="W2315" s="53"/>
      <c r="X2315" s="43"/>
      <c r="Y2315" s="52"/>
      <c r="Z2315" s="53"/>
      <c r="AA2315" s="46"/>
      <c r="AB2315" s="51"/>
      <c r="AC2315" s="45"/>
      <c r="AD2315" s="46"/>
      <c r="AE2315" s="52"/>
      <c r="AF2315" s="53"/>
      <c r="AG2315" s="43"/>
      <c r="AH2315" s="52"/>
    </row>
    <row r="2316">
      <c r="A2316" s="50"/>
      <c r="B2316" s="45"/>
      <c r="C2316" s="43"/>
      <c r="D2316" s="51"/>
      <c r="E2316" s="47"/>
      <c r="F2316" s="43"/>
      <c r="G2316" s="51"/>
      <c r="H2316" s="45"/>
      <c r="I2316" s="43"/>
      <c r="J2316" s="52"/>
      <c r="K2316" s="53"/>
      <c r="L2316" s="43"/>
      <c r="M2316" s="51"/>
      <c r="N2316" s="45"/>
      <c r="O2316" s="43"/>
      <c r="P2316" s="51"/>
      <c r="Q2316" s="45"/>
      <c r="R2316" s="43"/>
      <c r="S2316" s="52"/>
      <c r="T2316" s="53"/>
      <c r="U2316" s="43"/>
      <c r="V2316" s="52"/>
      <c r="W2316" s="53"/>
      <c r="X2316" s="43"/>
      <c r="Y2316" s="52"/>
      <c r="Z2316" s="53"/>
      <c r="AA2316" s="46"/>
      <c r="AB2316" s="51"/>
      <c r="AC2316" s="45"/>
      <c r="AD2316" s="46"/>
      <c r="AE2316" s="52"/>
      <c r="AF2316" s="53"/>
      <c r="AG2316" s="43"/>
      <c r="AH2316" s="52"/>
    </row>
    <row r="2317">
      <c r="A2317" s="50"/>
      <c r="B2317" s="45"/>
      <c r="C2317" s="43"/>
      <c r="D2317" s="51"/>
      <c r="E2317" s="47"/>
      <c r="F2317" s="43"/>
      <c r="G2317" s="51"/>
      <c r="H2317" s="45"/>
      <c r="I2317" s="43"/>
      <c r="J2317" s="52"/>
      <c r="K2317" s="53"/>
      <c r="L2317" s="43"/>
      <c r="M2317" s="51"/>
      <c r="N2317" s="45"/>
      <c r="O2317" s="43"/>
      <c r="P2317" s="51"/>
      <c r="Q2317" s="45"/>
      <c r="R2317" s="43"/>
      <c r="S2317" s="52"/>
      <c r="T2317" s="53"/>
      <c r="U2317" s="43"/>
      <c r="V2317" s="52"/>
      <c r="W2317" s="53"/>
      <c r="X2317" s="43"/>
      <c r="Y2317" s="52"/>
      <c r="Z2317" s="53"/>
      <c r="AA2317" s="46"/>
      <c r="AB2317" s="51"/>
      <c r="AC2317" s="45"/>
      <c r="AD2317" s="46"/>
      <c r="AE2317" s="52"/>
      <c r="AF2317" s="53"/>
      <c r="AG2317" s="43"/>
      <c r="AH2317" s="52"/>
    </row>
    <row r="2318">
      <c r="A2318" s="50"/>
      <c r="B2318" s="45"/>
      <c r="C2318" s="43"/>
      <c r="D2318" s="51"/>
      <c r="E2318" s="47"/>
      <c r="F2318" s="43"/>
      <c r="G2318" s="51"/>
      <c r="H2318" s="45"/>
      <c r="I2318" s="43"/>
      <c r="J2318" s="52"/>
      <c r="K2318" s="53"/>
      <c r="L2318" s="43"/>
      <c r="M2318" s="51"/>
      <c r="N2318" s="45"/>
      <c r="O2318" s="43"/>
      <c r="P2318" s="51"/>
      <c r="Q2318" s="45"/>
      <c r="R2318" s="43"/>
      <c r="S2318" s="52"/>
      <c r="T2318" s="53"/>
      <c r="U2318" s="43"/>
      <c r="V2318" s="52"/>
      <c r="W2318" s="53"/>
      <c r="X2318" s="43"/>
      <c r="Y2318" s="52"/>
      <c r="Z2318" s="53"/>
      <c r="AA2318" s="46"/>
      <c r="AB2318" s="51"/>
      <c r="AC2318" s="45"/>
      <c r="AD2318" s="46"/>
      <c r="AE2318" s="52"/>
      <c r="AF2318" s="53"/>
      <c r="AG2318" s="43"/>
      <c r="AH2318" s="52"/>
    </row>
    <row r="2319">
      <c r="A2319" s="50"/>
      <c r="B2319" s="45"/>
      <c r="C2319" s="43"/>
      <c r="D2319" s="51"/>
      <c r="E2319" s="47"/>
      <c r="F2319" s="43"/>
      <c r="G2319" s="51"/>
      <c r="H2319" s="45"/>
      <c r="I2319" s="43"/>
      <c r="J2319" s="52"/>
      <c r="K2319" s="53"/>
      <c r="L2319" s="43"/>
      <c r="M2319" s="51"/>
      <c r="N2319" s="45"/>
      <c r="O2319" s="43"/>
      <c r="P2319" s="51"/>
      <c r="Q2319" s="45"/>
      <c r="R2319" s="43"/>
      <c r="S2319" s="52"/>
      <c r="T2319" s="53"/>
      <c r="U2319" s="43"/>
      <c r="V2319" s="52"/>
      <c r="W2319" s="53"/>
      <c r="X2319" s="43"/>
      <c r="Y2319" s="52"/>
      <c r="Z2319" s="53"/>
      <c r="AA2319" s="46"/>
      <c r="AB2319" s="51"/>
      <c r="AC2319" s="45"/>
      <c r="AD2319" s="46"/>
      <c r="AE2319" s="52"/>
      <c r="AF2319" s="53"/>
      <c r="AG2319" s="43"/>
      <c r="AH2319" s="52"/>
    </row>
    <row r="2320">
      <c r="A2320" s="50"/>
      <c r="B2320" s="45"/>
      <c r="C2320" s="43"/>
      <c r="D2320" s="51"/>
      <c r="E2320" s="47"/>
      <c r="F2320" s="43"/>
      <c r="G2320" s="51"/>
      <c r="H2320" s="45"/>
      <c r="I2320" s="43"/>
      <c r="J2320" s="52"/>
      <c r="K2320" s="53"/>
      <c r="L2320" s="43"/>
      <c r="M2320" s="51"/>
      <c r="N2320" s="45"/>
      <c r="O2320" s="43"/>
      <c r="P2320" s="51"/>
      <c r="Q2320" s="45"/>
      <c r="R2320" s="43"/>
      <c r="S2320" s="52"/>
      <c r="T2320" s="53"/>
      <c r="U2320" s="43"/>
      <c r="V2320" s="52"/>
      <c r="W2320" s="53"/>
      <c r="X2320" s="43"/>
      <c r="Y2320" s="52"/>
      <c r="Z2320" s="53"/>
      <c r="AA2320" s="46"/>
      <c r="AB2320" s="51"/>
      <c r="AC2320" s="45"/>
      <c r="AD2320" s="46"/>
      <c r="AE2320" s="52"/>
      <c r="AF2320" s="53"/>
      <c r="AG2320" s="43"/>
      <c r="AH2320" s="52"/>
    </row>
    <row r="2321">
      <c r="A2321" s="50"/>
      <c r="B2321" s="45"/>
      <c r="C2321" s="43"/>
      <c r="D2321" s="51"/>
      <c r="E2321" s="47"/>
      <c r="F2321" s="43"/>
      <c r="G2321" s="51"/>
      <c r="H2321" s="45"/>
      <c r="I2321" s="43"/>
      <c r="J2321" s="52"/>
      <c r="K2321" s="53"/>
      <c r="L2321" s="43"/>
      <c r="M2321" s="51"/>
      <c r="N2321" s="45"/>
      <c r="O2321" s="43"/>
      <c r="P2321" s="51"/>
      <c r="Q2321" s="45"/>
      <c r="R2321" s="43"/>
      <c r="S2321" s="52"/>
      <c r="T2321" s="53"/>
      <c r="U2321" s="43"/>
      <c r="V2321" s="52"/>
      <c r="W2321" s="53"/>
      <c r="X2321" s="43"/>
      <c r="Y2321" s="52"/>
      <c r="Z2321" s="53"/>
      <c r="AA2321" s="46"/>
      <c r="AB2321" s="51"/>
      <c r="AC2321" s="45"/>
      <c r="AD2321" s="46"/>
      <c r="AE2321" s="52"/>
      <c r="AF2321" s="53"/>
      <c r="AG2321" s="43"/>
      <c r="AH2321" s="52"/>
    </row>
    <row r="2322">
      <c r="A2322" s="50"/>
      <c r="B2322" s="45"/>
      <c r="C2322" s="43"/>
      <c r="D2322" s="51"/>
      <c r="E2322" s="47"/>
      <c r="F2322" s="43"/>
      <c r="G2322" s="51"/>
      <c r="H2322" s="45"/>
      <c r="I2322" s="43"/>
      <c r="J2322" s="52"/>
      <c r="K2322" s="53"/>
      <c r="L2322" s="43"/>
      <c r="M2322" s="51"/>
      <c r="N2322" s="45"/>
      <c r="O2322" s="43"/>
      <c r="P2322" s="51"/>
      <c r="Q2322" s="45"/>
      <c r="R2322" s="43"/>
      <c r="S2322" s="52"/>
      <c r="T2322" s="53"/>
      <c r="U2322" s="43"/>
      <c r="V2322" s="52"/>
      <c r="W2322" s="53"/>
      <c r="X2322" s="43"/>
      <c r="Y2322" s="52"/>
      <c r="Z2322" s="53"/>
      <c r="AA2322" s="46"/>
      <c r="AB2322" s="51"/>
      <c r="AC2322" s="45"/>
      <c r="AD2322" s="46"/>
      <c r="AE2322" s="52"/>
      <c r="AF2322" s="53"/>
      <c r="AG2322" s="43"/>
      <c r="AH2322" s="52"/>
    </row>
    <row r="2323">
      <c r="A2323" s="50"/>
      <c r="B2323" s="45"/>
      <c r="C2323" s="43"/>
      <c r="D2323" s="51"/>
      <c r="E2323" s="47"/>
      <c r="F2323" s="43"/>
      <c r="G2323" s="51"/>
      <c r="H2323" s="45"/>
      <c r="I2323" s="43"/>
      <c r="J2323" s="52"/>
      <c r="K2323" s="53"/>
      <c r="L2323" s="43"/>
      <c r="M2323" s="51"/>
      <c r="N2323" s="45"/>
      <c r="O2323" s="43"/>
      <c r="P2323" s="51"/>
      <c r="Q2323" s="45"/>
      <c r="R2323" s="43"/>
      <c r="S2323" s="52"/>
      <c r="T2323" s="53"/>
      <c r="U2323" s="43"/>
      <c r="V2323" s="52"/>
      <c r="W2323" s="53"/>
      <c r="X2323" s="43"/>
      <c r="Y2323" s="52"/>
      <c r="Z2323" s="53"/>
      <c r="AA2323" s="46"/>
      <c r="AB2323" s="51"/>
      <c r="AC2323" s="45"/>
      <c r="AD2323" s="46"/>
      <c r="AE2323" s="52"/>
      <c r="AF2323" s="53"/>
      <c r="AG2323" s="43"/>
      <c r="AH2323" s="52"/>
    </row>
    <row r="2324">
      <c r="A2324" s="50"/>
      <c r="B2324" s="45"/>
      <c r="C2324" s="43"/>
      <c r="D2324" s="51"/>
      <c r="E2324" s="47"/>
      <c r="F2324" s="43"/>
      <c r="G2324" s="51"/>
      <c r="H2324" s="45"/>
      <c r="I2324" s="43"/>
      <c r="J2324" s="52"/>
      <c r="K2324" s="53"/>
      <c r="L2324" s="43"/>
      <c r="M2324" s="51"/>
      <c r="N2324" s="45"/>
      <c r="O2324" s="43"/>
      <c r="P2324" s="51"/>
      <c r="Q2324" s="45"/>
      <c r="R2324" s="43"/>
      <c r="S2324" s="52"/>
      <c r="T2324" s="53"/>
      <c r="U2324" s="43"/>
      <c r="V2324" s="52"/>
      <c r="W2324" s="53"/>
      <c r="X2324" s="43"/>
      <c r="Y2324" s="52"/>
      <c r="Z2324" s="53"/>
      <c r="AA2324" s="46"/>
      <c r="AB2324" s="51"/>
      <c r="AC2324" s="45"/>
      <c r="AD2324" s="46"/>
      <c r="AE2324" s="52"/>
      <c r="AF2324" s="53"/>
      <c r="AG2324" s="43"/>
      <c r="AH2324" s="52"/>
    </row>
    <row r="2325">
      <c r="A2325" s="50"/>
      <c r="B2325" s="45"/>
      <c r="C2325" s="43"/>
      <c r="D2325" s="51"/>
      <c r="E2325" s="47"/>
      <c r="F2325" s="43"/>
      <c r="G2325" s="51"/>
      <c r="H2325" s="45"/>
      <c r="I2325" s="43"/>
      <c r="J2325" s="52"/>
      <c r="K2325" s="53"/>
      <c r="L2325" s="43"/>
      <c r="M2325" s="51"/>
      <c r="N2325" s="45"/>
      <c r="O2325" s="43"/>
      <c r="P2325" s="51"/>
      <c r="Q2325" s="45"/>
      <c r="R2325" s="43"/>
      <c r="S2325" s="52"/>
      <c r="T2325" s="53"/>
      <c r="U2325" s="43"/>
      <c r="V2325" s="52"/>
      <c r="W2325" s="53"/>
      <c r="X2325" s="43"/>
      <c r="Y2325" s="52"/>
      <c r="Z2325" s="53"/>
      <c r="AA2325" s="46"/>
      <c r="AB2325" s="51"/>
      <c r="AC2325" s="45"/>
      <c r="AD2325" s="46"/>
      <c r="AE2325" s="52"/>
      <c r="AF2325" s="53"/>
      <c r="AG2325" s="43"/>
      <c r="AH2325" s="52"/>
    </row>
    <row r="2326">
      <c r="A2326" s="50"/>
      <c r="B2326" s="45"/>
      <c r="C2326" s="43"/>
      <c r="D2326" s="51"/>
      <c r="E2326" s="47"/>
      <c r="F2326" s="43"/>
      <c r="G2326" s="51"/>
      <c r="H2326" s="45"/>
      <c r="I2326" s="43"/>
      <c r="J2326" s="52"/>
      <c r="K2326" s="53"/>
      <c r="L2326" s="43"/>
      <c r="M2326" s="51"/>
      <c r="N2326" s="45"/>
      <c r="O2326" s="43"/>
      <c r="P2326" s="51"/>
      <c r="Q2326" s="45"/>
      <c r="R2326" s="43"/>
      <c r="S2326" s="52"/>
      <c r="T2326" s="53"/>
      <c r="U2326" s="43"/>
      <c r="V2326" s="52"/>
      <c r="W2326" s="53"/>
      <c r="X2326" s="43"/>
      <c r="Y2326" s="52"/>
      <c r="Z2326" s="53"/>
      <c r="AA2326" s="46"/>
      <c r="AB2326" s="51"/>
      <c r="AC2326" s="45"/>
      <c r="AD2326" s="46"/>
      <c r="AE2326" s="52"/>
      <c r="AF2326" s="53"/>
      <c r="AG2326" s="43"/>
      <c r="AH2326" s="52"/>
    </row>
    <row r="2327">
      <c r="A2327" s="50"/>
      <c r="B2327" s="45"/>
      <c r="C2327" s="43"/>
      <c r="D2327" s="51"/>
      <c r="E2327" s="47"/>
      <c r="F2327" s="43"/>
      <c r="G2327" s="51"/>
      <c r="H2327" s="45"/>
      <c r="I2327" s="43"/>
      <c r="J2327" s="52"/>
      <c r="K2327" s="53"/>
      <c r="L2327" s="43"/>
      <c r="M2327" s="51"/>
      <c r="N2327" s="45"/>
      <c r="O2327" s="43"/>
      <c r="P2327" s="51"/>
      <c r="Q2327" s="45"/>
      <c r="R2327" s="43"/>
      <c r="S2327" s="52"/>
      <c r="T2327" s="53"/>
      <c r="U2327" s="43"/>
      <c r="V2327" s="52"/>
      <c r="W2327" s="53"/>
      <c r="X2327" s="43"/>
      <c r="Y2327" s="52"/>
      <c r="Z2327" s="53"/>
      <c r="AA2327" s="46"/>
      <c r="AB2327" s="51"/>
      <c r="AC2327" s="45"/>
      <c r="AD2327" s="46"/>
      <c r="AE2327" s="52"/>
      <c r="AF2327" s="53"/>
      <c r="AG2327" s="43"/>
      <c r="AH2327" s="52"/>
    </row>
    <row r="2328">
      <c r="A2328" s="50"/>
      <c r="B2328" s="45"/>
      <c r="C2328" s="43"/>
      <c r="D2328" s="51"/>
      <c r="E2328" s="47"/>
      <c r="F2328" s="43"/>
      <c r="G2328" s="51"/>
      <c r="H2328" s="45"/>
      <c r="I2328" s="43"/>
      <c r="J2328" s="52"/>
      <c r="K2328" s="53"/>
      <c r="L2328" s="43"/>
      <c r="M2328" s="51"/>
      <c r="N2328" s="45"/>
      <c r="O2328" s="43"/>
      <c r="P2328" s="51"/>
      <c r="Q2328" s="45"/>
      <c r="R2328" s="43"/>
      <c r="S2328" s="52"/>
      <c r="T2328" s="53"/>
      <c r="U2328" s="43"/>
      <c r="V2328" s="52"/>
      <c r="W2328" s="53"/>
      <c r="X2328" s="43"/>
      <c r="Y2328" s="52"/>
      <c r="Z2328" s="53"/>
      <c r="AA2328" s="46"/>
      <c r="AB2328" s="51"/>
      <c r="AC2328" s="45"/>
      <c r="AD2328" s="46"/>
      <c r="AE2328" s="52"/>
      <c r="AF2328" s="53"/>
      <c r="AG2328" s="43"/>
      <c r="AH2328" s="52"/>
    </row>
    <row r="2329">
      <c r="A2329" s="50"/>
      <c r="B2329" s="45"/>
      <c r="C2329" s="43"/>
      <c r="D2329" s="51"/>
      <c r="E2329" s="47"/>
      <c r="F2329" s="43"/>
      <c r="G2329" s="51"/>
      <c r="H2329" s="45"/>
      <c r="I2329" s="43"/>
      <c r="J2329" s="52"/>
      <c r="K2329" s="53"/>
      <c r="L2329" s="43"/>
      <c r="M2329" s="51"/>
      <c r="N2329" s="45"/>
      <c r="O2329" s="43"/>
      <c r="P2329" s="51"/>
      <c r="Q2329" s="45"/>
      <c r="R2329" s="43"/>
      <c r="S2329" s="52"/>
      <c r="T2329" s="53"/>
      <c r="U2329" s="43"/>
      <c r="V2329" s="52"/>
      <c r="W2329" s="53"/>
      <c r="X2329" s="43"/>
      <c r="Y2329" s="52"/>
      <c r="Z2329" s="53"/>
      <c r="AA2329" s="46"/>
      <c r="AB2329" s="51"/>
      <c r="AC2329" s="45"/>
      <c r="AD2329" s="46"/>
      <c r="AE2329" s="52"/>
      <c r="AF2329" s="53"/>
      <c r="AG2329" s="43"/>
      <c r="AH2329" s="52"/>
    </row>
    <row r="2330">
      <c r="A2330" s="50"/>
      <c r="B2330" s="45"/>
      <c r="C2330" s="43"/>
      <c r="D2330" s="51"/>
      <c r="E2330" s="47"/>
      <c r="F2330" s="43"/>
      <c r="G2330" s="51"/>
      <c r="H2330" s="45"/>
      <c r="I2330" s="43"/>
      <c r="J2330" s="52"/>
      <c r="K2330" s="53"/>
      <c r="L2330" s="43"/>
      <c r="M2330" s="51"/>
      <c r="N2330" s="45"/>
      <c r="O2330" s="43"/>
      <c r="P2330" s="51"/>
      <c r="Q2330" s="45"/>
      <c r="R2330" s="43"/>
      <c r="S2330" s="52"/>
      <c r="T2330" s="53"/>
      <c r="U2330" s="43"/>
      <c r="V2330" s="52"/>
      <c r="W2330" s="53"/>
      <c r="X2330" s="43"/>
      <c r="Y2330" s="52"/>
      <c r="Z2330" s="53"/>
      <c r="AA2330" s="46"/>
      <c r="AB2330" s="51"/>
      <c r="AC2330" s="45"/>
      <c r="AD2330" s="46"/>
      <c r="AE2330" s="52"/>
      <c r="AF2330" s="53"/>
      <c r="AG2330" s="43"/>
      <c r="AH2330" s="52"/>
    </row>
    <row r="2331">
      <c r="A2331" s="50"/>
      <c r="B2331" s="45"/>
      <c r="C2331" s="43"/>
      <c r="D2331" s="51"/>
      <c r="E2331" s="47"/>
      <c r="F2331" s="43"/>
      <c r="G2331" s="51"/>
      <c r="H2331" s="45"/>
      <c r="I2331" s="43"/>
      <c r="J2331" s="52"/>
      <c r="K2331" s="53"/>
      <c r="L2331" s="43"/>
      <c r="M2331" s="51"/>
      <c r="N2331" s="45"/>
      <c r="O2331" s="43"/>
      <c r="P2331" s="51"/>
      <c r="Q2331" s="45"/>
      <c r="R2331" s="43"/>
      <c r="S2331" s="52"/>
      <c r="T2331" s="53"/>
      <c r="U2331" s="43"/>
      <c r="V2331" s="52"/>
      <c r="W2331" s="53"/>
      <c r="X2331" s="43"/>
      <c r="Y2331" s="52"/>
      <c r="Z2331" s="53"/>
      <c r="AA2331" s="46"/>
      <c r="AB2331" s="51"/>
      <c r="AC2331" s="45"/>
      <c r="AD2331" s="46"/>
      <c r="AE2331" s="52"/>
      <c r="AF2331" s="53"/>
      <c r="AG2331" s="43"/>
      <c r="AH2331" s="52"/>
    </row>
    <row r="2332">
      <c r="A2332" s="50"/>
      <c r="B2332" s="45"/>
      <c r="C2332" s="43"/>
      <c r="D2332" s="51"/>
      <c r="E2332" s="47"/>
      <c r="F2332" s="43"/>
      <c r="G2332" s="51"/>
      <c r="H2332" s="45"/>
      <c r="I2332" s="43"/>
      <c r="J2332" s="52"/>
      <c r="K2332" s="53"/>
      <c r="L2332" s="43"/>
      <c r="M2332" s="51"/>
      <c r="N2332" s="45"/>
      <c r="O2332" s="43"/>
      <c r="P2332" s="51"/>
      <c r="Q2332" s="45"/>
      <c r="R2332" s="43"/>
      <c r="S2332" s="52"/>
      <c r="T2332" s="53"/>
      <c r="U2332" s="43"/>
      <c r="V2332" s="52"/>
      <c r="W2332" s="53"/>
      <c r="X2332" s="43"/>
      <c r="Y2332" s="52"/>
      <c r="Z2332" s="53"/>
      <c r="AA2332" s="46"/>
      <c r="AB2332" s="51"/>
      <c r="AC2332" s="45"/>
      <c r="AD2332" s="46"/>
      <c r="AE2332" s="52"/>
      <c r="AF2332" s="53"/>
      <c r="AG2332" s="43"/>
      <c r="AH2332" s="52"/>
    </row>
    <row r="2333">
      <c r="A2333" s="50"/>
      <c r="B2333" s="45"/>
      <c r="C2333" s="43"/>
      <c r="D2333" s="51"/>
      <c r="E2333" s="47"/>
      <c r="F2333" s="43"/>
      <c r="G2333" s="51"/>
      <c r="H2333" s="45"/>
      <c r="I2333" s="43"/>
      <c r="J2333" s="52"/>
      <c r="K2333" s="53"/>
      <c r="L2333" s="43"/>
      <c r="M2333" s="51"/>
      <c r="N2333" s="45"/>
      <c r="O2333" s="43"/>
      <c r="P2333" s="51"/>
      <c r="Q2333" s="45"/>
      <c r="R2333" s="43"/>
      <c r="S2333" s="52"/>
      <c r="T2333" s="53"/>
      <c r="U2333" s="43"/>
      <c r="V2333" s="52"/>
      <c r="W2333" s="53"/>
      <c r="X2333" s="43"/>
      <c r="Y2333" s="52"/>
      <c r="Z2333" s="53"/>
      <c r="AA2333" s="46"/>
      <c r="AB2333" s="51"/>
      <c r="AC2333" s="45"/>
      <c r="AD2333" s="46"/>
      <c r="AE2333" s="52"/>
      <c r="AF2333" s="53"/>
      <c r="AG2333" s="43"/>
      <c r="AH2333" s="52"/>
    </row>
    <row r="2334">
      <c r="A2334" s="50"/>
      <c r="B2334" s="45"/>
      <c r="C2334" s="43"/>
      <c r="D2334" s="51"/>
      <c r="E2334" s="47"/>
      <c r="F2334" s="43"/>
      <c r="G2334" s="51"/>
      <c r="H2334" s="45"/>
      <c r="I2334" s="43"/>
      <c r="J2334" s="52"/>
      <c r="K2334" s="53"/>
      <c r="L2334" s="43"/>
      <c r="M2334" s="51"/>
      <c r="N2334" s="45"/>
      <c r="O2334" s="43"/>
      <c r="P2334" s="51"/>
      <c r="Q2334" s="45"/>
      <c r="R2334" s="43"/>
      <c r="S2334" s="52"/>
      <c r="T2334" s="53"/>
      <c r="U2334" s="43"/>
      <c r="V2334" s="52"/>
      <c r="W2334" s="53"/>
      <c r="X2334" s="43"/>
      <c r="Y2334" s="52"/>
      <c r="Z2334" s="53"/>
      <c r="AA2334" s="46"/>
      <c r="AB2334" s="51"/>
      <c r="AC2334" s="45"/>
      <c r="AD2334" s="46"/>
      <c r="AE2334" s="52"/>
      <c r="AF2334" s="53"/>
      <c r="AG2334" s="43"/>
      <c r="AH2334" s="52"/>
    </row>
    <row r="2335">
      <c r="A2335" s="50"/>
      <c r="B2335" s="45"/>
      <c r="C2335" s="43"/>
      <c r="D2335" s="51"/>
      <c r="E2335" s="47"/>
      <c r="F2335" s="43"/>
      <c r="G2335" s="51"/>
      <c r="H2335" s="45"/>
      <c r="I2335" s="43"/>
      <c r="J2335" s="52"/>
      <c r="K2335" s="53"/>
      <c r="L2335" s="43"/>
      <c r="M2335" s="51"/>
      <c r="N2335" s="45"/>
      <c r="O2335" s="43"/>
      <c r="P2335" s="51"/>
      <c r="Q2335" s="45"/>
      <c r="R2335" s="43"/>
      <c r="S2335" s="52"/>
      <c r="T2335" s="53"/>
      <c r="U2335" s="43"/>
      <c r="V2335" s="52"/>
      <c r="W2335" s="53"/>
      <c r="X2335" s="43"/>
      <c r="Y2335" s="52"/>
      <c r="Z2335" s="53"/>
      <c r="AA2335" s="46"/>
      <c r="AB2335" s="51"/>
      <c r="AC2335" s="45"/>
      <c r="AD2335" s="46"/>
      <c r="AE2335" s="52"/>
      <c r="AF2335" s="53"/>
      <c r="AG2335" s="43"/>
      <c r="AH2335" s="52"/>
    </row>
    <row r="2336">
      <c r="A2336" s="50"/>
      <c r="B2336" s="45"/>
      <c r="C2336" s="43"/>
      <c r="D2336" s="51"/>
      <c r="E2336" s="47"/>
      <c r="F2336" s="43"/>
      <c r="G2336" s="51"/>
      <c r="H2336" s="45"/>
      <c r="I2336" s="43"/>
      <c r="J2336" s="52"/>
      <c r="K2336" s="53"/>
      <c r="L2336" s="43"/>
      <c r="M2336" s="51"/>
      <c r="N2336" s="45"/>
      <c r="O2336" s="43"/>
      <c r="P2336" s="51"/>
      <c r="Q2336" s="45"/>
      <c r="R2336" s="43"/>
      <c r="S2336" s="52"/>
      <c r="T2336" s="53"/>
      <c r="U2336" s="43"/>
      <c r="V2336" s="52"/>
      <c r="W2336" s="53"/>
      <c r="X2336" s="43"/>
      <c r="Y2336" s="52"/>
      <c r="Z2336" s="53"/>
      <c r="AA2336" s="46"/>
      <c r="AB2336" s="51"/>
      <c r="AC2336" s="45"/>
      <c r="AD2336" s="46"/>
      <c r="AE2336" s="52"/>
      <c r="AF2336" s="53"/>
      <c r="AG2336" s="43"/>
      <c r="AH2336" s="52"/>
    </row>
    <row r="2337">
      <c r="A2337" s="50"/>
      <c r="B2337" s="45"/>
      <c r="C2337" s="43"/>
      <c r="D2337" s="51"/>
      <c r="E2337" s="47"/>
      <c r="F2337" s="43"/>
      <c r="G2337" s="51"/>
      <c r="H2337" s="45"/>
      <c r="I2337" s="43"/>
      <c r="J2337" s="52"/>
      <c r="K2337" s="53"/>
      <c r="L2337" s="43"/>
      <c r="M2337" s="51"/>
      <c r="N2337" s="45"/>
      <c r="O2337" s="43"/>
      <c r="P2337" s="51"/>
      <c r="Q2337" s="45"/>
      <c r="R2337" s="43"/>
      <c r="S2337" s="52"/>
      <c r="T2337" s="53"/>
      <c r="U2337" s="43"/>
      <c r="V2337" s="52"/>
      <c r="W2337" s="53"/>
      <c r="X2337" s="43"/>
      <c r="Y2337" s="52"/>
      <c r="Z2337" s="53"/>
      <c r="AA2337" s="46"/>
      <c r="AB2337" s="51"/>
      <c r="AC2337" s="45"/>
      <c r="AD2337" s="46"/>
      <c r="AE2337" s="52"/>
      <c r="AF2337" s="53"/>
      <c r="AG2337" s="43"/>
      <c r="AH2337" s="52"/>
    </row>
    <row r="2338">
      <c r="A2338" s="50"/>
      <c r="B2338" s="45"/>
      <c r="C2338" s="43"/>
      <c r="D2338" s="51"/>
      <c r="E2338" s="47"/>
      <c r="F2338" s="43"/>
      <c r="G2338" s="51"/>
      <c r="H2338" s="45"/>
      <c r="I2338" s="43"/>
      <c r="J2338" s="52"/>
      <c r="K2338" s="53"/>
      <c r="L2338" s="43"/>
      <c r="M2338" s="51"/>
      <c r="N2338" s="45"/>
      <c r="O2338" s="43"/>
      <c r="P2338" s="51"/>
      <c r="Q2338" s="45"/>
      <c r="R2338" s="43"/>
      <c r="S2338" s="52"/>
      <c r="T2338" s="53"/>
      <c r="U2338" s="43"/>
      <c r="V2338" s="52"/>
      <c r="W2338" s="53"/>
      <c r="X2338" s="43"/>
      <c r="Y2338" s="52"/>
      <c r="Z2338" s="53"/>
      <c r="AA2338" s="46"/>
      <c r="AB2338" s="51"/>
      <c r="AC2338" s="45"/>
      <c r="AD2338" s="46"/>
      <c r="AE2338" s="52"/>
      <c r="AF2338" s="53"/>
      <c r="AG2338" s="43"/>
      <c r="AH2338" s="52"/>
    </row>
    <row r="2339">
      <c r="A2339" s="50"/>
      <c r="B2339" s="45"/>
      <c r="C2339" s="43"/>
      <c r="D2339" s="51"/>
      <c r="E2339" s="47"/>
      <c r="F2339" s="43"/>
      <c r="G2339" s="51"/>
      <c r="H2339" s="45"/>
      <c r="I2339" s="43"/>
      <c r="J2339" s="52"/>
      <c r="K2339" s="53"/>
      <c r="L2339" s="43"/>
      <c r="M2339" s="51"/>
      <c r="N2339" s="45"/>
      <c r="O2339" s="43"/>
      <c r="P2339" s="51"/>
      <c r="Q2339" s="45"/>
      <c r="R2339" s="43"/>
      <c r="S2339" s="52"/>
      <c r="T2339" s="53"/>
      <c r="U2339" s="43"/>
      <c r="V2339" s="52"/>
      <c r="W2339" s="53"/>
      <c r="X2339" s="43"/>
      <c r="Y2339" s="52"/>
      <c r="Z2339" s="53"/>
      <c r="AA2339" s="46"/>
      <c r="AB2339" s="51"/>
      <c r="AC2339" s="45"/>
      <c r="AD2339" s="46"/>
      <c r="AE2339" s="52"/>
      <c r="AF2339" s="53"/>
      <c r="AG2339" s="43"/>
      <c r="AH2339" s="52"/>
    </row>
    <row r="2340">
      <c r="A2340" s="50"/>
      <c r="B2340" s="45"/>
      <c r="C2340" s="43"/>
      <c r="D2340" s="51"/>
      <c r="E2340" s="47"/>
      <c r="F2340" s="43"/>
      <c r="G2340" s="51"/>
      <c r="H2340" s="45"/>
      <c r="I2340" s="43"/>
      <c r="J2340" s="52"/>
      <c r="K2340" s="53"/>
      <c r="L2340" s="43"/>
      <c r="M2340" s="51"/>
      <c r="N2340" s="45"/>
      <c r="O2340" s="43"/>
      <c r="P2340" s="51"/>
      <c r="Q2340" s="45"/>
      <c r="R2340" s="43"/>
      <c r="S2340" s="52"/>
      <c r="T2340" s="53"/>
      <c r="U2340" s="43"/>
      <c r="V2340" s="52"/>
      <c r="W2340" s="53"/>
      <c r="X2340" s="43"/>
      <c r="Y2340" s="52"/>
      <c r="Z2340" s="53"/>
      <c r="AA2340" s="46"/>
      <c r="AB2340" s="51"/>
      <c r="AC2340" s="45"/>
      <c r="AD2340" s="46"/>
      <c r="AE2340" s="52"/>
      <c r="AF2340" s="53"/>
      <c r="AG2340" s="43"/>
      <c r="AH2340" s="52"/>
    </row>
    <row r="2341">
      <c r="A2341" s="50"/>
      <c r="B2341" s="45"/>
      <c r="C2341" s="43"/>
      <c r="D2341" s="51"/>
      <c r="E2341" s="47"/>
      <c r="F2341" s="43"/>
      <c r="G2341" s="51"/>
      <c r="H2341" s="45"/>
      <c r="I2341" s="43"/>
      <c r="J2341" s="52"/>
      <c r="K2341" s="53"/>
      <c r="L2341" s="43"/>
      <c r="M2341" s="51"/>
      <c r="N2341" s="45"/>
      <c r="O2341" s="43"/>
      <c r="P2341" s="51"/>
      <c r="Q2341" s="45"/>
      <c r="R2341" s="43"/>
      <c r="S2341" s="52"/>
      <c r="T2341" s="53"/>
      <c r="U2341" s="43"/>
      <c r="V2341" s="52"/>
      <c r="W2341" s="53"/>
      <c r="X2341" s="43"/>
      <c r="Y2341" s="52"/>
      <c r="Z2341" s="53"/>
      <c r="AA2341" s="46"/>
      <c r="AB2341" s="51"/>
      <c r="AC2341" s="45"/>
      <c r="AD2341" s="46"/>
      <c r="AE2341" s="52"/>
      <c r="AF2341" s="53"/>
      <c r="AG2341" s="43"/>
      <c r="AH2341" s="52"/>
    </row>
    <row r="2342">
      <c r="A2342" s="50"/>
      <c r="B2342" s="45"/>
      <c r="C2342" s="43"/>
      <c r="D2342" s="51"/>
      <c r="E2342" s="47"/>
      <c r="F2342" s="43"/>
      <c r="G2342" s="51"/>
      <c r="H2342" s="45"/>
      <c r="I2342" s="43"/>
      <c r="J2342" s="52"/>
      <c r="K2342" s="53"/>
      <c r="L2342" s="43"/>
      <c r="M2342" s="51"/>
      <c r="N2342" s="45"/>
      <c r="O2342" s="43"/>
      <c r="P2342" s="51"/>
      <c r="Q2342" s="45"/>
      <c r="R2342" s="43"/>
      <c r="S2342" s="52"/>
      <c r="T2342" s="53"/>
      <c r="U2342" s="43"/>
      <c r="V2342" s="52"/>
      <c r="W2342" s="53"/>
      <c r="X2342" s="43"/>
      <c r="Y2342" s="52"/>
      <c r="Z2342" s="53"/>
      <c r="AA2342" s="46"/>
      <c r="AB2342" s="51"/>
      <c r="AC2342" s="45"/>
      <c r="AD2342" s="46"/>
      <c r="AE2342" s="52"/>
      <c r="AF2342" s="53"/>
      <c r="AG2342" s="43"/>
      <c r="AH2342" s="52"/>
    </row>
    <row r="2343">
      <c r="A2343" s="50"/>
      <c r="B2343" s="45"/>
      <c r="C2343" s="43"/>
      <c r="D2343" s="51"/>
      <c r="E2343" s="47"/>
      <c r="F2343" s="43"/>
      <c r="G2343" s="51"/>
      <c r="H2343" s="45"/>
      <c r="I2343" s="43"/>
      <c r="J2343" s="52"/>
      <c r="K2343" s="53"/>
      <c r="L2343" s="43"/>
      <c r="M2343" s="51"/>
      <c r="N2343" s="45"/>
      <c r="O2343" s="43"/>
      <c r="P2343" s="51"/>
      <c r="Q2343" s="45"/>
      <c r="R2343" s="43"/>
      <c r="S2343" s="52"/>
      <c r="T2343" s="53"/>
      <c r="U2343" s="43"/>
      <c r="V2343" s="52"/>
      <c r="W2343" s="53"/>
      <c r="X2343" s="43"/>
      <c r="Y2343" s="52"/>
      <c r="Z2343" s="53"/>
      <c r="AA2343" s="46"/>
      <c r="AB2343" s="51"/>
      <c r="AC2343" s="45"/>
      <c r="AD2343" s="46"/>
      <c r="AE2343" s="52"/>
      <c r="AF2343" s="53"/>
      <c r="AG2343" s="43"/>
      <c r="AH2343" s="52"/>
    </row>
    <row r="2344">
      <c r="A2344" s="50"/>
      <c r="B2344" s="45"/>
      <c r="C2344" s="43"/>
      <c r="D2344" s="51"/>
      <c r="E2344" s="47"/>
      <c r="F2344" s="43"/>
      <c r="G2344" s="51"/>
      <c r="H2344" s="45"/>
      <c r="I2344" s="43"/>
      <c r="J2344" s="52"/>
      <c r="K2344" s="53"/>
      <c r="L2344" s="43"/>
      <c r="M2344" s="51"/>
      <c r="N2344" s="45"/>
      <c r="O2344" s="43"/>
      <c r="P2344" s="51"/>
      <c r="Q2344" s="45"/>
      <c r="R2344" s="43"/>
      <c r="S2344" s="52"/>
      <c r="T2344" s="53"/>
      <c r="U2344" s="43"/>
      <c r="V2344" s="52"/>
      <c r="W2344" s="53"/>
      <c r="X2344" s="43"/>
      <c r="Y2344" s="52"/>
      <c r="Z2344" s="53"/>
      <c r="AA2344" s="46"/>
      <c r="AB2344" s="51"/>
      <c r="AC2344" s="45"/>
      <c r="AD2344" s="46"/>
      <c r="AE2344" s="52"/>
      <c r="AF2344" s="53"/>
      <c r="AG2344" s="43"/>
      <c r="AH2344" s="52"/>
    </row>
    <row r="2345">
      <c r="A2345" s="50"/>
      <c r="B2345" s="45"/>
      <c r="C2345" s="43"/>
      <c r="D2345" s="51"/>
      <c r="E2345" s="47"/>
      <c r="F2345" s="43"/>
      <c r="G2345" s="51"/>
      <c r="H2345" s="45"/>
      <c r="I2345" s="43"/>
      <c r="J2345" s="52"/>
      <c r="K2345" s="53"/>
      <c r="L2345" s="43"/>
      <c r="M2345" s="51"/>
      <c r="N2345" s="45"/>
      <c r="O2345" s="43"/>
      <c r="P2345" s="51"/>
      <c r="Q2345" s="45"/>
      <c r="R2345" s="43"/>
      <c r="S2345" s="52"/>
      <c r="T2345" s="53"/>
      <c r="U2345" s="43"/>
      <c r="V2345" s="52"/>
      <c r="W2345" s="53"/>
      <c r="X2345" s="43"/>
      <c r="Y2345" s="52"/>
      <c r="Z2345" s="53"/>
      <c r="AA2345" s="46"/>
      <c r="AB2345" s="51"/>
      <c r="AC2345" s="45"/>
      <c r="AD2345" s="46"/>
      <c r="AE2345" s="52"/>
      <c r="AF2345" s="53"/>
      <c r="AG2345" s="43"/>
      <c r="AH2345" s="52"/>
    </row>
    <row r="2346">
      <c r="A2346" s="50"/>
      <c r="B2346" s="45"/>
      <c r="C2346" s="43"/>
      <c r="D2346" s="51"/>
      <c r="E2346" s="47"/>
      <c r="F2346" s="43"/>
      <c r="G2346" s="51"/>
      <c r="H2346" s="45"/>
      <c r="I2346" s="43"/>
      <c r="J2346" s="52"/>
      <c r="K2346" s="53"/>
      <c r="L2346" s="43"/>
      <c r="M2346" s="51"/>
      <c r="N2346" s="45"/>
      <c r="O2346" s="43"/>
      <c r="P2346" s="51"/>
      <c r="Q2346" s="45"/>
      <c r="R2346" s="43"/>
      <c r="S2346" s="52"/>
      <c r="T2346" s="53"/>
      <c r="U2346" s="43"/>
      <c r="V2346" s="52"/>
      <c r="W2346" s="53"/>
      <c r="X2346" s="43"/>
      <c r="Y2346" s="52"/>
      <c r="Z2346" s="53"/>
      <c r="AA2346" s="46"/>
      <c r="AB2346" s="51"/>
      <c r="AC2346" s="45"/>
      <c r="AD2346" s="46"/>
      <c r="AE2346" s="52"/>
      <c r="AF2346" s="53"/>
      <c r="AG2346" s="43"/>
      <c r="AH2346" s="52"/>
    </row>
    <row r="2347">
      <c r="A2347" s="50"/>
      <c r="B2347" s="45"/>
      <c r="C2347" s="43"/>
      <c r="D2347" s="51"/>
      <c r="E2347" s="47"/>
      <c r="F2347" s="43"/>
      <c r="G2347" s="51"/>
      <c r="H2347" s="45"/>
      <c r="I2347" s="43"/>
      <c r="J2347" s="52"/>
      <c r="K2347" s="53"/>
      <c r="L2347" s="43"/>
      <c r="M2347" s="51"/>
      <c r="N2347" s="45"/>
      <c r="O2347" s="43"/>
      <c r="P2347" s="51"/>
      <c r="Q2347" s="45"/>
      <c r="R2347" s="43"/>
      <c r="S2347" s="52"/>
      <c r="T2347" s="53"/>
      <c r="U2347" s="43"/>
      <c r="V2347" s="52"/>
      <c r="W2347" s="53"/>
      <c r="X2347" s="43"/>
      <c r="Y2347" s="52"/>
      <c r="Z2347" s="53"/>
      <c r="AA2347" s="46"/>
      <c r="AB2347" s="51"/>
      <c r="AC2347" s="45"/>
      <c r="AD2347" s="46"/>
      <c r="AE2347" s="52"/>
      <c r="AF2347" s="53"/>
      <c r="AG2347" s="43"/>
      <c r="AH2347" s="52"/>
    </row>
    <row r="2348">
      <c r="A2348" s="50"/>
      <c r="B2348" s="45"/>
      <c r="C2348" s="43"/>
      <c r="D2348" s="51"/>
      <c r="E2348" s="47"/>
      <c r="F2348" s="43"/>
      <c r="G2348" s="51"/>
      <c r="H2348" s="45"/>
      <c r="I2348" s="43"/>
      <c r="J2348" s="52"/>
      <c r="K2348" s="53"/>
      <c r="L2348" s="43"/>
      <c r="M2348" s="51"/>
      <c r="N2348" s="45"/>
      <c r="O2348" s="43"/>
      <c r="P2348" s="51"/>
      <c r="Q2348" s="45"/>
      <c r="R2348" s="43"/>
      <c r="S2348" s="52"/>
      <c r="T2348" s="53"/>
      <c r="U2348" s="43"/>
      <c r="V2348" s="52"/>
      <c r="W2348" s="53"/>
      <c r="X2348" s="43"/>
      <c r="Y2348" s="52"/>
      <c r="Z2348" s="53"/>
      <c r="AA2348" s="46"/>
      <c r="AB2348" s="51"/>
      <c r="AC2348" s="45"/>
      <c r="AD2348" s="46"/>
      <c r="AE2348" s="52"/>
      <c r="AF2348" s="53"/>
      <c r="AG2348" s="43"/>
      <c r="AH2348" s="52"/>
    </row>
    <row r="2349">
      <c r="A2349" s="50"/>
      <c r="B2349" s="45"/>
      <c r="C2349" s="43"/>
      <c r="D2349" s="51"/>
      <c r="E2349" s="47"/>
      <c r="F2349" s="43"/>
      <c r="G2349" s="51"/>
      <c r="H2349" s="45"/>
      <c r="I2349" s="43"/>
      <c r="J2349" s="52"/>
      <c r="K2349" s="53"/>
      <c r="L2349" s="43"/>
      <c r="M2349" s="51"/>
      <c r="N2349" s="45"/>
      <c r="O2349" s="43"/>
      <c r="P2349" s="51"/>
      <c r="Q2349" s="45"/>
      <c r="R2349" s="43"/>
      <c r="S2349" s="52"/>
      <c r="T2349" s="53"/>
      <c r="U2349" s="43"/>
      <c r="V2349" s="52"/>
      <c r="W2349" s="53"/>
      <c r="X2349" s="43"/>
      <c r="Y2349" s="52"/>
      <c r="Z2349" s="53"/>
      <c r="AA2349" s="46"/>
      <c r="AB2349" s="51"/>
      <c r="AC2349" s="45"/>
      <c r="AD2349" s="46"/>
      <c r="AE2349" s="52"/>
      <c r="AF2349" s="53"/>
      <c r="AG2349" s="43"/>
      <c r="AH2349" s="52"/>
    </row>
    <row r="2350">
      <c r="A2350" s="50"/>
      <c r="B2350" s="45"/>
      <c r="C2350" s="43"/>
      <c r="D2350" s="51"/>
      <c r="E2350" s="47"/>
      <c r="F2350" s="43"/>
      <c r="G2350" s="51"/>
      <c r="H2350" s="45"/>
      <c r="I2350" s="43"/>
      <c r="J2350" s="52"/>
      <c r="K2350" s="53"/>
      <c r="L2350" s="43"/>
      <c r="M2350" s="51"/>
      <c r="N2350" s="45"/>
      <c r="O2350" s="43"/>
      <c r="P2350" s="51"/>
      <c r="Q2350" s="45"/>
      <c r="R2350" s="43"/>
      <c r="S2350" s="52"/>
      <c r="T2350" s="53"/>
      <c r="U2350" s="43"/>
      <c r="V2350" s="52"/>
      <c r="W2350" s="53"/>
      <c r="X2350" s="43"/>
      <c r="Y2350" s="52"/>
      <c r="Z2350" s="53"/>
      <c r="AA2350" s="46"/>
      <c r="AB2350" s="51"/>
      <c r="AC2350" s="45"/>
      <c r="AD2350" s="46"/>
      <c r="AE2350" s="52"/>
      <c r="AF2350" s="53"/>
      <c r="AG2350" s="43"/>
      <c r="AH2350" s="52"/>
    </row>
    <row r="2351">
      <c r="A2351" s="50"/>
      <c r="B2351" s="45"/>
      <c r="C2351" s="43"/>
      <c r="D2351" s="51"/>
      <c r="E2351" s="47"/>
      <c r="F2351" s="43"/>
      <c r="G2351" s="51"/>
      <c r="H2351" s="45"/>
      <c r="I2351" s="43"/>
      <c r="J2351" s="52"/>
      <c r="K2351" s="53"/>
      <c r="L2351" s="43"/>
      <c r="M2351" s="51"/>
      <c r="N2351" s="45"/>
      <c r="O2351" s="43"/>
      <c r="P2351" s="51"/>
      <c r="Q2351" s="45"/>
      <c r="R2351" s="43"/>
      <c r="S2351" s="52"/>
      <c r="T2351" s="53"/>
      <c r="U2351" s="43"/>
      <c r="V2351" s="52"/>
      <c r="W2351" s="53"/>
      <c r="X2351" s="43"/>
      <c r="Y2351" s="52"/>
      <c r="Z2351" s="53"/>
      <c r="AA2351" s="46"/>
      <c r="AB2351" s="51"/>
      <c r="AC2351" s="45"/>
      <c r="AD2351" s="46"/>
      <c r="AE2351" s="52"/>
      <c r="AF2351" s="53"/>
      <c r="AG2351" s="43"/>
      <c r="AH2351" s="52"/>
    </row>
    <row r="2352">
      <c r="A2352" s="50"/>
      <c r="B2352" s="45"/>
      <c r="C2352" s="43"/>
      <c r="D2352" s="51"/>
      <c r="E2352" s="47"/>
      <c r="F2352" s="43"/>
      <c r="G2352" s="51"/>
      <c r="H2352" s="45"/>
      <c r="I2352" s="43"/>
      <c r="J2352" s="52"/>
      <c r="K2352" s="53"/>
      <c r="L2352" s="43"/>
      <c r="M2352" s="51"/>
      <c r="N2352" s="45"/>
      <c r="O2352" s="43"/>
      <c r="P2352" s="51"/>
      <c r="Q2352" s="45"/>
      <c r="R2352" s="43"/>
      <c r="S2352" s="52"/>
      <c r="T2352" s="53"/>
      <c r="U2352" s="43"/>
      <c r="V2352" s="52"/>
      <c r="W2352" s="53"/>
      <c r="X2352" s="43"/>
      <c r="Y2352" s="52"/>
      <c r="Z2352" s="53"/>
      <c r="AA2352" s="46"/>
      <c r="AB2352" s="51"/>
      <c r="AC2352" s="45"/>
      <c r="AD2352" s="46"/>
      <c r="AE2352" s="52"/>
      <c r="AF2352" s="53"/>
      <c r="AG2352" s="43"/>
      <c r="AH2352" s="52"/>
    </row>
    <row r="2353">
      <c r="A2353" s="50"/>
      <c r="B2353" s="45"/>
      <c r="C2353" s="43"/>
      <c r="D2353" s="51"/>
      <c r="E2353" s="47"/>
      <c r="F2353" s="43"/>
      <c r="G2353" s="51"/>
      <c r="H2353" s="45"/>
      <c r="I2353" s="43"/>
      <c r="J2353" s="52"/>
      <c r="K2353" s="53"/>
      <c r="L2353" s="43"/>
      <c r="M2353" s="51"/>
      <c r="N2353" s="45"/>
      <c r="O2353" s="43"/>
      <c r="P2353" s="51"/>
      <c r="Q2353" s="45"/>
      <c r="R2353" s="43"/>
      <c r="S2353" s="52"/>
      <c r="T2353" s="53"/>
      <c r="U2353" s="43"/>
      <c r="V2353" s="52"/>
      <c r="W2353" s="53"/>
      <c r="X2353" s="43"/>
      <c r="Y2353" s="52"/>
      <c r="Z2353" s="53"/>
      <c r="AA2353" s="46"/>
      <c r="AB2353" s="51"/>
      <c r="AC2353" s="45"/>
      <c r="AD2353" s="46"/>
      <c r="AE2353" s="52"/>
      <c r="AF2353" s="53"/>
      <c r="AG2353" s="43"/>
      <c r="AH2353" s="52"/>
    </row>
    <row r="2354">
      <c r="A2354" s="50"/>
      <c r="B2354" s="45"/>
      <c r="C2354" s="43"/>
      <c r="D2354" s="51"/>
      <c r="E2354" s="47"/>
      <c r="F2354" s="43"/>
      <c r="G2354" s="51"/>
      <c r="H2354" s="45"/>
      <c r="I2354" s="43"/>
      <c r="J2354" s="52"/>
      <c r="K2354" s="53"/>
      <c r="L2354" s="43"/>
      <c r="M2354" s="51"/>
      <c r="N2354" s="45"/>
      <c r="O2354" s="43"/>
      <c r="P2354" s="51"/>
      <c r="Q2354" s="45"/>
      <c r="R2354" s="43"/>
      <c r="S2354" s="52"/>
      <c r="T2354" s="53"/>
      <c r="U2354" s="43"/>
      <c r="V2354" s="52"/>
      <c r="W2354" s="53"/>
      <c r="X2354" s="43"/>
      <c r="Y2354" s="52"/>
      <c r="Z2354" s="53"/>
      <c r="AA2354" s="46"/>
      <c r="AB2354" s="51"/>
      <c r="AC2354" s="45"/>
      <c r="AD2354" s="46"/>
      <c r="AE2354" s="52"/>
      <c r="AF2354" s="53"/>
      <c r="AG2354" s="43"/>
      <c r="AH2354" s="52"/>
    </row>
    <row r="2355">
      <c r="A2355" s="50"/>
      <c r="B2355" s="45"/>
      <c r="C2355" s="43"/>
      <c r="D2355" s="51"/>
      <c r="E2355" s="47"/>
      <c r="F2355" s="43"/>
      <c r="G2355" s="51"/>
      <c r="H2355" s="45"/>
      <c r="I2355" s="43"/>
      <c r="J2355" s="52"/>
      <c r="K2355" s="53"/>
      <c r="L2355" s="43"/>
      <c r="M2355" s="51"/>
      <c r="N2355" s="45"/>
      <c r="O2355" s="43"/>
      <c r="P2355" s="51"/>
      <c r="Q2355" s="45"/>
      <c r="R2355" s="43"/>
      <c r="S2355" s="52"/>
      <c r="T2355" s="53"/>
      <c r="U2355" s="43"/>
      <c r="V2355" s="52"/>
      <c r="W2355" s="53"/>
      <c r="X2355" s="43"/>
      <c r="Y2355" s="52"/>
      <c r="Z2355" s="53"/>
      <c r="AA2355" s="46"/>
      <c r="AB2355" s="51"/>
      <c r="AC2355" s="45"/>
      <c r="AD2355" s="46"/>
      <c r="AE2355" s="52"/>
      <c r="AF2355" s="53"/>
      <c r="AG2355" s="43"/>
      <c r="AH2355" s="52"/>
    </row>
    <row r="2356">
      <c r="A2356" s="50"/>
      <c r="B2356" s="45"/>
      <c r="C2356" s="43"/>
      <c r="D2356" s="51"/>
      <c r="E2356" s="47"/>
      <c r="F2356" s="43"/>
      <c r="G2356" s="51"/>
      <c r="H2356" s="45"/>
      <c r="I2356" s="43"/>
      <c r="J2356" s="52"/>
      <c r="K2356" s="53"/>
      <c r="L2356" s="43"/>
      <c r="M2356" s="51"/>
      <c r="N2356" s="45"/>
      <c r="O2356" s="43"/>
      <c r="P2356" s="51"/>
      <c r="Q2356" s="45"/>
      <c r="R2356" s="43"/>
      <c r="S2356" s="52"/>
      <c r="T2356" s="53"/>
      <c r="U2356" s="43"/>
      <c r="V2356" s="52"/>
      <c r="W2356" s="53"/>
      <c r="X2356" s="43"/>
      <c r="Y2356" s="52"/>
      <c r="Z2356" s="53"/>
      <c r="AA2356" s="46"/>
      <c r="AB2356" s="51"/>
      <c r="AC2356" s="45"/>
      <c r="AD2356" s="46"/>
      <c r="AE2356" s="52"/>
      <c r="AF2356" s="53"/>
      <c r="AG2356" s="43"/>
      <c r="AH2356" s="52"/>
    </row>
    <row r="2357">
      <c r="A2357" s="50"/>
      <c r="B2357" s="45"/>
      <c r="C2357" s="43"/>
      <c r="D2357" s="51"/>
      <c r="E2357" s="47"/>
      <c r="F2357" s="43"/>
      <c r="G2357" s="51"/>
      <c r="H2357" s="45"/>
      <c r="I2357" s="43"/>
      <c r="J2357" s="52"/>
      <c r="K2357" s="53"/>
      <c r="L2357" s="43"/>
      <c r="M2357" s="51"/>
      <c r="N2357" s="45"/>
      <c r="O2357" s="43"/>
      <c r="P2357" s="51"/>
      <c r="Q2357" s="45"/>
      <c r="R2357" s="43"/>
      <c r="S2357" s="52"/>
      <c r="T2357" s="53"/>
      <c r="U2357" s="43"/>
      <c r="V2357" s="52"/>
      <c r="W2357" s="53"/>
      <c r="X2357" s="43"/>
      <c r="Y2357" s="52"/>
      <c r="Z2357" s="53"/>
      <c r="AA2357" s="46"/>
      <c r="AB2357" s="51"/>
      <c r="AC2357" s="45"/>
      <c r="AD2357" s="46"/>
      <c r="AE2357" s="52"/>
      <c r="AF2357" s="53"/>
      <c r="AG2357" s="43"/>
      <c r="AH2357" s="52"/>
    </row>
    <row r="2358">
      <c r="A2358" s="50"/>
      <c r="B2358" s="45"/>
      <c r="C2358" s="43"/>
      <c r="D2358" s="51"/>
      <c r="E2358" s="47"/>
      <c r="F2358" s="43"/>
      <c r="G2358" s="51"/>
      <c r="H2358" s="45"/>
      <c r="I2358" s="43"/>
      <c r="J2358" s="52"/>
      <c r="K2358" s="53"/>
      <c r="L2358" s="43"/>
      <c r="M2358" s="51"/>
      <c r="N2358" s="45"/>
      <c r="O2358" s="43"/>
      <c r="P2358" s="51"/>
      <c r="Q2358" s="45"/>
      <c r="R2358" s="43"/>
      <c r="S2358" s="52"/>
      <c r="T2358" s="53"/>
      <c r="U2358" s="43"/>
      <c r="V2358" s="52"/>
      <c r="W2358" s="53"/>
      <c r="X2358" s="43"/>
      <c r="Y2358" s="52"/>
      <c r="Z2358" s="53"/>
      <c r="AA2358" s="46"/>
      <c r="AB2358" s="51"/>
      <c r="AC2358" s="45"/>
      <c r="AD2358" s="46"/>
      <c r="AE2358" s="52"/>
      <c r="AF2358" s="53"/>
      <c r="AG2358" s="43"/>
      <c r="AH2358" s="52"/>
    </row>
    <row r="2359">
      <c r="A2359" s="50"/>
      <c r="B2359" s="45"/>
      <c r="C2359" s="43"/>
      <c r="D2359" s="51"/>
      <c r="E2359" s="47"/>
      <c r="F2359" s="43"/>
      <c r="G2359" s="51"/>
      <c r="H2359" s="45"/>
      <c r="I2359" s="43"/>
      <c r="J2359" s="52"/>
      <c r="K2359" s="53"/>
      <c r="L2359" s="43"/>
      <c r="M2359" s="51"/>
      <c r="N2359" s="45"/>
      <c r="O2359" s="43"/>
      <c r="P2359" s="51"/>
      <c r="Q2359" s="45"/>
      <c r="R2359" s="43"/>
      <c r="S2359" s="52"/>
      <c r="T2359" s="53"/>
      <c r="U2359" s="43"/>
      <c r="V2359" s="52"/>
      <c r="W2359" s="53"/>
      <c r="X2359" s="43"/>
      <c r="Y2359" s="52"/>
      <c r="Z2359" s="53"/>
      <c r="AA2359" s="46"/>
      <c r="AB2359" s="51"/>
      <c r="AC2359" s="45"/>
      <c r="AD2359" s="46"/>
      <c r="AE2359" s="52"/>
      <c r="AF2359" s="53"/>
      <c r="AG2359" s="43"/>
      <c r="AH2359" s="52"/>
    </row>
    <row r="2360">
      <c r="A2360" s="50"/>
      <c r="B2360" s="45"/>
      <c r="C2360" s="43"/>
      <c r="D2360" s="51"/>
      <c r="E2360" s="47"/>
      <c r="F2360" s="43"/>
      <c r="G2360" s="51"/>
      <c r="H2360" s="45"/>
      <c r="I2360" s="43"/>
      <c r="J2360" s="52"/>
      <c r="K2360" s="53"/>
      <c r="L2360" s="43"/>
      <c r="M2360" s="51"/>
      <c r="N2360" s="45"/>
      <c r="O2360" s="43"/>
      <c r="P2360" s="51"/>
      <c r="Q2360" s="45"/>
      <c r="R2360" s="43"/>
      <c r="S2360" s="52"/>
      <c r="T2360" s="53"/>
      <c r="U2360" s="43"/>
      <c r="V2360" s="52"/>
      <c r="W2360" s="53"/>
      <c r="X2360" s="43"/>
      <c r="Y2360" s="52"/>
      <c r="Z2360" s="53"/>
      <c r="AA2360" s="46"/>
      <c r="AB2360" s="51"/>
      <c r="AC2360" s="45"/>
      <c r="AD2360" s="46"/>
      <c r="AE2360" s="52"/>
      <c r="AF2360" s="53"/>
      <c r="AG2360" s="43"/>
      <c r="AH2360" s="52"/>
    </row>
    <row r="2361">
      <c r="A2361" s="50"/>
      <c r="B2361" s="45"/>
      <c r="C2361" s="43"/>
      <c r="D2361" s="51"/>
      <c r="E2361" s="47"/>
      <c r="F2361" s="43"/>
      <c r="G2361" s="51"/>
      <c r="H2361" s="45"/>
      <c r="I2361" s="43"/>
      <c r="J2361" s="52"/>
      <c r="K2361" s="53"/>
      <c r="L2361" s="43"/>
      <c r="M2361" s="51"/>
      <c r="N2361" s="45"/>
      <c r="O2361" s="43"/>
      <c r="P2361" s="51"/>
      <c r="Q2361" s="45"/>
      <c r="R2361" s="43"/>
      <c r="S2361" s="52"/>
      <c r="T2361" s="53"/>
      <c r="U2361" s="43"/>
      <c r="V2361" s="52"/>
      <c r="W2361" s="53"/>
      <c r="X2361" s="43"/>
      <c r="Y2361" s="52"/>
      <c r="Z2361" s="53"/>
      <c r="AA2361" s="46"/>
      <c r="AB2361" s="51"/>
      <c r="AC2361" s="45"/>
      <c r="AD2361" s="46"/>
      <c r="AE2361" s="52"/>
      <c r="AF2361" s="53"/>
      <c r="AG2361" s="43"/>
      <c r="AH2361" s="52"/>
    </row>
    <row r="2362">
      <c r="A2362" s="50"/>
      <c r="B2362" s="45"/>
      <c r="C2362" s="43"/>
      <c r="D2362" s="51"/>
      <c r="E2362" s="47"/>
      <c r="F2362" s="43"/>
      <c r="G2362" s="51"/>
      <c r="H2362" s="45"/>
      <c r="I2362" s="43"/>
      <c r="J2362" s="52"/>
      <c r="K2362" s="53"/>
      <c r="L2362" s="43"/>
      <c r="M2362" s="51"/>
      <c r="N2362" s="45"/>
      <c r="O2362" s="43"/>
      <c r="P2362" s="51"/>
      <c r="Q2362" s="45"/>
      <c r="R2362" s="43"/>
      <c r="S2362" s="52"/>
      <c r="T2362" s="53"/>
      <c r="U2362" s="43"/>
      <c r="V2362" s="52"/>
      <c r="W2362" s="53"/>
      <c r="X2362" s="43"/>
      <c r="Y2362" s="52"/>
      <c r="Z2362" s="53"/>
      <c r="AA2362" s="46"/>
      <c r="AB2362" s="51"/>
      <c r="AC2362" s="45"/>
      <c r="AD2362" s="46"/>
      <c r="AE2362" s="52"/>
      <c r="AF2362" s="53"/>
      <c r="AG2362" s="43"/>
      <c r="AH2362" s="52"/>
    </row>
    <row r="2363">
      <c r="A2363" s="50"/>
      <c r="B2363" s="45"/>
      <c r="C2363" s="43"/>
      <c r="D2363" s="51"/>
      <c r="E2363" s="47"/>
      <c r="F2363" s="43"/>
      <c r="G2363" s="51"/>
      <c r="H2363" s="45"/>
      <c r="I2363" s="43"/>
      <c r="J2363" s="52"/>
      <c r="K2363" s="53"/>
      <c r="L2363" s="43"/>
      <c r="M2363" s="51"/>
      <c r="N2363" s="45"/>
      <c r="O2363" s="43"/>
      <c r="P2363" s="51"/>
      <c r="Q2363" s="45"/>
      <c r="R2363" s="43"/>
      <c r="S2363" s="52"/>
      <c r="T2363" s="53"/>
      <c r="U2363" s="43"/>
      <c r="V2363" s="52"/>
      <c r="W2363" s="53"/>
      <c r="X2363" s="43"/>
      <c r="Y2363" s="52"/>
      <c r="Z2363" s="53"/>
      <c r="AA2363" s="46"/>
      <c r="AB2363" s="51"/>
      <c r="AC2363" s="45"/>
      <c r="AD2363" s="46"/>
      <c r="AE2363" s="52"/>
      <c r="AF2363" s="53"/>
      <c r="AG2363" s="43"/>
      <c r="AH2363" s="52"/>
    </row>
    <row r="2364">
      <c r="A2364" s="50"/>
      <c r="B2364" s="45"/>
      <c r="C2364" s="43"/>
      <c r="D2364" s="51"/>
      <c r="E2364" s="47"/>
      <c r="F2364" s="43"/>
      <c r="G2364" s="51"/>
      <c r="H2364" s="45"/>
      <c r="I2364" s="43"/>
      <c r="J2364" s="52"/>
      <c r="K2364" s="53"/>
      <c r="L2364" s="43"/>
      <c r="M2364" s="51"/>
      <c r="N2364" s="45"/>
      <c r="O2364" s="43"/>
      <c r="P2364" s="51"/>
      <c r="Q2364" s="45"/>
      <c r="R2364" s="43"/>
      <c r="S2364" s="52"/>
      <c r="T2364" s="53"/>
      <c r="U2364" s="43"/>
      <c r="V2364" s="52"/>
      <c r="W2364" s="53"/>
      <c r="X2364" s="43"/>
      <c r="Y2364" s="52"/>
      <c r="Z2364" s="53"/>
      <c r="AA2364" s="46"/>
      <c r="AB2364" s="51"/>
      <c r="AC2364" s="45"/>
      <c r="AD2364" s="46"/>
      <c r="AE2364" s="52"/>
      <c r="AF2364" s="53"/>
      <c r="AG2364" s="43"/>
      <c r="AH2364" s="52"/>
    </row>
    <row r="2365">
      <c r="A2365" s="50"/>
      <c r="B2365" s="45"/>
      <c r="C2365" s="43"/>
      <c r="D2365" s="51"/>
      <c r="E2365" s="47"/>
      <c r="F2365" s="43"/>
      <c r="G2365" s="51"/>
      <c r="H2365" s="45"/>
      <c r="I2365" s="43"/>
      <c r="J2365" s="52"/>
      <c r="K2365" s="53"/>
      <c r="L2365" s="43"/>
      <c r="M2365" s="51"/>
      <c r="N2365" s="45"/>
      <c r="O2365" s="43"/>
      <c r="P2365" s="51"/>
      <c r="Q2365" s="45"/>
      <c r="R2365" s="43"/>
      <c r="S2365" s="52"/>
      <c r="T2365" s="53"/>
      <c r="U2365" s="43"/>
      <c r="V2365" s="52"/>
      <c r="W2365" s="53"/>
      <c r="X2365" s="43"/>
      <c r="Y2365" s="52"/>
      <c r="Z2365" s="53"/>
      <c r="AA2365" s="46"/>
      <c r="AB2365" s="51"/>
      <c r="AC2365" s="45"/>
      <c r="AD2365" s="46"/>
      <c r="AE2365" s="52"/>
      <c r="AF2365" s="53"/>
      <c r="AG2365" s="43"/>
      <c r="AH2365" s="52"/>
    </row>
    <row r="2366">
      <c r="A2366" s="50"/>
      <c r="B2366" s="45"/>
      <c r="C2366" s="43"/>
      <c r="D2366" s="51"/>
      <c r="E2366" s="47"/>
      <c r="F2366" s="43"/>
      <c r="G2366" s="51"/>
      <c r="H2366" s="45"/>
      <c r="I2366" s="43"/>
      <c r="J2366" s="52"/>
      <c r="K2366" s="53"/>
      <c r="L2366" s="43"/>
      <c r="M2366" s="51"/>
      <c r="N2366" s="45"/>
      <c r="O2366" s="43"/>
      <c r="P2366" s="51"/>
      <c r="Q2366" s="45"/>
      <c r="R2366" s="43"/>
      <c r="S2366" s="52"/>
      <c r="T2366" s="53"/>
      <c r="U2366" s="43"/>
      <c r="V2366" s="52"/>
      <c r="W2366" s="53"/>
      <c r="X2366" s="43"/>
      <c r="Y2366" s="52"/>
      <c r="Z2366" s="53"/>
      <c r="AA2366" s="46"/>
      <c r="AB2366" s="51"/>
      <c r="AC2366" s="45"/>
      <c r="AD2366" s="46"/>
      <c r="AE2366" s="52"/>
      <c r="AF2366" s="53"/>
      <c r="AG2366" s="43"/>
      <c r="AH2366" s="52"/>
    </row>
    <row r="2367">
      <c r="A2367" s="50"/>
      <c r="B2367" s="45"/>
      <c r="C2367" s="43"/>
      <c r="D2367" s="51"/>
      <c r="E2367" s="47"/>
      <c r="F2367" s="43"/>
      <c r="G2367" s="51"/>
      <c r="H2367" s="45"/>
      <c r="I2367" s="43"/>
      <c r="J2367" s="52"/>
      <c r="K2367" s="53"/>
      <c r="L2367" s="43"/>
      <c r="M2367" s="51"/>
      <c r="N2367" s="45"/>
      <c r="O2367" s="43"/>
      <c r="P2367" s="51"/>
      <c r="Q2367" s="45"/>
      <c r="R2367" s="43"/>
      <c r="S2367" s="52"/>
      <c r="T2367" s="53"/>
      <c r="U2367" s="43"/>
      <c r="V2367" s="52"/>
      <c r="W2367" s="53"/>
      <c r="X2367" s="43"/>
      <c r="Y2367" s="52"/>
      <c r="Z2367" s="53"/>
      <c r="AA2367" s="46"/>
      <c r="AB2367" s="51"/>
      <c r="AC2367" s="45"/>
      <c r="AD2367" s="46"/>
      <c r="AE2367" s="52"/>
      <c r="AF2367" s="53"/>
      <c r="AG2367" s="43"/>
      <c r="AH2367" s="52"/>
    </row>
    <row r="2368">
      <c r="A2368" s="50"/>
      <c r="B2368" s="45"/>
      <c r="C2368" s="43"/>
      <c r="D2368" s="51"/>
      <c r="E2368" s="47"/>
      <c r="F2368" s="43"/>
      <c r="G2368" s="51"/>
      <c r="H2368" s="45"/>
      <c r="I2368" s="43"/>
      <c r="J2368" s="52"/>
      <c r="K2368" s="53"/>
      <c r="L2368" s="43"/>
      <c r="M2368" s="51"/>
      <c r="N2368" s="45"/>
      <c r="O2368" s="43"/>
      <c r="P2368" s="51"/>
      <c r="Q2368" s="45"/>
      <c r="R2368" s="43"/>
      <c r="S2368" s="52"/>
      <c r="T2368" s="53"/>
      <c r="U2368" s="43"/>
      <c r="V2368" s="52"/>
      <c r="W2368" s="53"/>
      <c r="X2368" s="43"/>
      <c r="Y2368" s="52"/>
      <c r="Z2368" s="53"/>
      <c r="AA2368" s="46"/>
      <c r="AB2368" s="51"/>
      <c r="AC2368" s="45"/>
      <c r="AD2368" s="46"/>
      <c r="AE2368" s="52"/>
      <c r="AF2368" s="53"/>
      <c r="AG2368" s="43"/>
      <c r="AH2368" s="52"/>
    </row>
    <row r="2369">
      <c r="A2369" s="50"/>
      <c r="B2369" s="45"/>
      <c r="C2369" s="43"/>
      <c r="D2369" s="51"/>
      <c r="E2369" s="47"/>
      <c r="F2369" s="43"/>
      <c r="G2369" s="51"/>
      <c r="H2369" s="45"/>
      <c r="I2369" s="43"/>
      <c r="J2369" s="52"/>
      <c r="K2369" s="53"/>
      <c r="L2369" s="43"/>
      <c r="M2369" s="51"/>
      <c r="N2369" s="45"/>
      <c r="O2369" s="43"/>
      <c r="P2369" s="51"/>
      <c r="Q2369" s="45"/>
      <c r="R2369" s="43"/>
      <c r="S2369" s="52"/>
      <c r="T2369" s="53"/>
      <c r="U2369" s="43"/>
      <c r="V2369" s="52"/>
      <c r="W2369" s="53"/>
      <c r="X2369" s="43"/>
      <c r="Y2369" s="52"/>
      <c r="Z2369" s="53"/>
      <c r="AA2369" s="46"/>
      <c r="AB2369" s="51"/>
      <c r="AC2369" s="45"/>
      <c r="AD2369" s="46"/>
      <c r="AE2369" s="52"/>
      <c r="AF2369" s="53"/>
      <c r="AG2369" s="43"/>
      <c r="AH2369" s="52"/>
    </row>
    <row r="2370">
      <c r="A2370" s="50"/>
      <c r="B2370" s="45"/>
      <c r="C2370" s="43"/>
      <c r="D2370" s="51"/>
      <c r="E2370" s="47"/>
      <c r="F2370" s="43"/>
      <c r="G2370" s="51"/>
      <c r="H2370" s="45"/>
      <c r="I2370" s="43"/>
      <c r="J2370" s="52"/>
      <c r="K2370" s="53"/>
      <c r="L2370" s="43"/>
      <c r="M2370" s="51"/>
      <c r="N2370" s="45"/>
      <c r="O2370" s="43"/>
      <c r="P2370" s="51"/>
      <c r="Q2370" s="45"/>
      <c r="R2370" s="43"/>
      <c r="S2370" s="52"/>
      <c r="T2370" s="53"/>
      <c r="U2370" s="43"/>
      <c r="V2370" s="52"/>
      <c r="W2370" s="53"/>
      <c r="X2370" s="43"/>
      <c r="Y2370" s="52"/>
      <c r="Z2370" s="53"/>
      <c r="AA2370" s="46"/>
      <c r="AB2370" s="51"/>
      <c r="AC2370" s="45"/>
      <c r="AD2370" s="46"/>
      <c r="AE2370" s="52"/>
      <c r="AF2370" s="53"/>
      <c r="AG2370" s="43"/>
      <c r="AH2370" s="52"/>
    </row>
    <row r="2371">
      <c r="A2371" s="50"/>
      <c r="B2371" s="45"/>
      <c r="C2371" s="43"/>
      <c r="D2371" s="51"/>
      <c r="E2371" s="47"/>
      <c r="F2371" s="43"/>
      <c r="G2371" s="51"/>
      <c r="H2371" s="45"/>
      <c r="I2371" s="43"/>
      <c r="J2371" s="52"/>
      <c r="K2371" s="53"/>
      <c r="L2371" s="43"/>
      <c r="M2371" s="51"/>
      <c r="N2371" s="45"/>
      <c r="O2371" s="43"/>
      <c r="P2371" s="51"/>
      <c r="Q2371" s="45"/>
      <c r="R2371" s="43"/>
      <c r="S2371" s="52"/>
      <c r="T2371" s="53"/>
      <c r="U2371" s="43"/>
      <c r="V2371" s="52"/>
      <c r="W2371" s="53"/>
      <c r="X2371" s="43"/>
      <c r="Y2371" s="52"/>
      <c r="Z2371" s="53"/>
      <c r="AA2371" s="46"/>
      <c r="AB2371" s="51"/>
      <c r="AC2371" s="45"/>
      <c r="AD2371" s="46"/>
      <c r="AE2371" s="52"/>
      <c r="AF2371" s="53"/>
      <c r="AG2371" s="43"/>
      <c r="AH2371" s="52"/>
    </row>
    <row r="2372">
      <c r="A2372" s="50"/>
      <c r="B2372" s="45"/>
      <c r="C2372" s="43"/>
      <c r="D2372" s="51"/>
      <c r="E2372" s="47"/>
      <c r="F2372" s="43"/>
      <c r="G2372" s="51"/>
      <c r="H2372" s="45"/>
      <c r="I2372" s="43"/>
      <c r="J2372" s="52"/>
      <c r="K2372" s="53"/>
      <c r="L2372" s="43"/>
      <c r="M2372" s="51"/>
      <c r="N2372" s="45"/>
      <c r="O2372" s="43"/>
      <c r="P2372" s="51"/>
      <c r="Q2372" s="45"/>
      <c r="R2372" s="43"/>
      <c r="S2372" s="52"/>
      <c r="T2372" s="53"/>
      <c r="U2372" s="43"/>
      <c r="V2372" s="52"/>
      <c r="W2372" s="53"/>
      <c r="X2372" s="43"/>
      <c r="Y2372" s="52"/>
      <c r="Z2372" s="53"/>
      <c r="AA2372" s="46"/>
      <c r="AB2372" s="51"/>
      <c r="AC2372" s="45"/>
      <c r="AD2372" s="46"/>
      <c r="AE2372" s="52"/>
      <c r="AF2372" s="53"/>
      <c r="AG2372" s="43"/>
      <c r="AH2372" s="52"/>
    </row>
    <row r="2373">
      <c r="A2373" s="50"/>
      <c r="B2373" s="45"/>
      <c r="C2373" s="43"/>
      <c r="D2373" s="51"/>
      <c r="E2373" s="47"/>
      <c r="F2373" s="43"/>
      <c r="G2373" s="51"/>
      <c r="H2373" s="45"/>
      <c r="I2373" s="43"/>
      <c r="J2373" s="52"/>
      <c r="K2373" s="53"/>
      <c r="L2373" s="43"/>
      <c r="M2373" s="51"/>
      <c r="N2373" s="45"/>
      <c r="O2373" s="43"/>
      <c r="P2373" s="51"/>
      <c r="Q2373" s="45"/>
      <c r="R2373" s="43"/>
      <c r="S2373" s="52"/>
      <c r="T2373" s="53"/>
      <c r="U2373" s="43"/>
      <c r="V2373" s="52"/>
      <c r="W2373" s="53"/>
      <c r="X2373" s="43"/>
      <c r="Y2373" s="52"/>
      <c r="Z2373" s="53"/>
      <c r="AA2373" s="46"/>
      <c r="AB2373" s="51"/>
      <c r="AC2373" s="45"/>
      <c r="AD2373" s="46"/>
      <c r="AE2373" s="52"/>
      <c r="AF2373" s="53"/>
      <c r="AG2373" s="43"/>
      <c r="AH2373" s="52"/>
    </row>
    <row r="2374">
      <c r="A2374" s="50"/>
      <c r="B2374" s="45"/>
      <c r="C2374" s="43"/>
      <c r="D2374" s="51"/>
      <c r="E2374" s="47"/>
      <c r="F2374" s="43"/>
      <c r="G2374" s="51"/>
      <c r="H2374" s="45"/>
      <c r="I2374" s="43"/>
      <c r="J2374" s="52"/>
      <c r="K2374" s="53"/>
      <c r="L2374" s="43"/>
      <c r="M2374" s="51"/>
      <c r="N2374" s="45"/>
      <c r="O2374" s="43"/>
      <c r="P2374" s="51"/>
      <c r="Q2374" s="45"/>
      <c r="R2374" s="43"/>
      <c r="S2374" s="52"/>
      <c r="T2374" s="53"/>
      <c r="U2374" s="43"/>
      <c r="V2374" s="52"/>
      <c r="W2374" s="53"/>
      <c r="X2374" s="43"/>
      <c r="Y2374" s="52"/>
      <c r="Z2374" s="53"/>
      <c r="AA2374" s="46"/>
      <c r="AB2374" s="51"/>
      <c r="AC2374" s="45"/>
      <c r="AD2374" s="46"/>
      <c r="AE2374" s="52"/>
      <c r="AF2374" s="53"/>
      <c r="AG2374" s="43"/>
      <c r="AH2374" s="52"/>
    </row>
    <row r="2375">
      <c r="A2375" s="50"/>
      <c r="B2375" s="45"/>
      <c r="C2375" s="43"/>
      <c r="D2375" s="51"/>
      <c r="E2375" s="47"/>
      <c r="F2375" s="43"/>
      <c r="G2375" s="51"/>
      <c r="H2375" s="45"/>
      <c r="I2375" s="43"/>
      <c r="J2375" s="52"/>
      <c r="K2375" s="53"/>
      <c r="L2375" s="43"/>
      <c r="M2375" s="51"/>
      <c r="N2375" s="45"/>
      <c r="O2375" s="43"/>
      <c r="P2375" s="51"/>
      <c r="Q2375" s="45"/>
      <c r="R2375" s="43"/>
      <c r="S2375" s="52"/>
      <c r="T2375" s="53"/>
      <c r="U2375" s="43"/>
      <c r="V2375" s="52"/>
      <c r="W2375" s="53"/>
      <c r="X2375" s="43"/>
      <c r="Y2375" s="52"/>
      <c r="Z2375" s="53"/>
      <c r="AA2375" s="46"/>
      <c r="AB2375" s="51"/>
      <c r="AC2375" s="45"/>
      <c r="AD2375" s="46"/>
      <c r="AE2375" s="52"/>
      <c r="AF2375" s="53"/>
      <c r="AG2375" s="43"/>
      <c r="AH2375" s="52"/>
    </row>
    <row r="2376">
      <c r="A2376" s="50"/>
      <c r="B2376" s="45"/>
      <c r="C2376" s="43"/>
      <c r="D2376" s="51"/>
      <c r="E2376" s="47"/>
      <c r="F2376" s="43"/>
      <c r="G2376" s="51"/>
      <c r="H2376" s="45"/>
      <c r="I2376" s="43"/>
      <c r="J2376" s="52"/>
      <c r="K2376" s="53"/>
      <c r="L2376" s="43"/>
      <c r="M2376" s="51"/>
      <c r="N2376" s="45"/>
      <c r="O2376" s="43"/>
      <c r="P2376" s="51"/>
      <c r="Q2376" s="45"/>
      <c r="R2376" s="43"/>
      <c r="S2376" s="52"/>
      <c r="T2376" s="53"/>
      <c r="U2376" s="43"/>
      <c r="V2376" s="52"/>
      <c r="W2376" s="53"/>
      <c r="X2376" s="43"/>
      <c r="Y2376" s="52"/>
      <c r="Z2376" s="53"/>
      <c r="AA2376" s="46"/>
      <c r="AB2376" s="51"/>
      <c r="AC2376" s="45"/>
      <c r="AD2376" s="46"/>
      <c r="AE2376" s="52"/>
      <c r="AF2376" s="53"/>
      <c r="AG2376" s="43"/>
      <c r="AH2376" s="52"/>
    </row>
    <row r="2377">
      <c r="A2377" s="50"/>
      <c r="B2377" s="45"/>
      <c r="C2377" s="43"/>
      <c r="D2377" s="51"/>
      <c r="E2377" s="47"/>
      <c r="F2377" s="43"/>
      <c r="G2377" s="51"/>
      <c r="H2377" s="45"/>
      <c r="I2377" s="43"/>
      <c r="J2377" s="52"/>
      <c r="K2377" s="53"/>
      <c r="L2377" s="43"/>
      <c r="M2377" s="51"/>
      <c r="N2377" s="45"/>
      <c r="O2377" s="43"/>
      <c r="P2377" s="51"/>
      <c r="Q2377" s="45"/>
      <c r="R2377" s="43"/>
      <c r="S2377" s="52"/>
      <c r="T2377" s="53"/>
      <c r="U2377" s="43"/>
      <c r="V2377" s="52"/>
      <c r="W2377" s="53"/>
      <c r="X2377" s="43"/>
      <c r="Y2377" s="52"/>
      <c r="Z2377" s="53"/>
      <c r="AA2377" s="46"/>
      <c r="AB2377" s="51"/>
      <c r="AC2377" s="45"/>
      <c r="AD2377" s="46"/>
      <c r="AE2377" s="52"/>
      <c r="AF2377" s="53"/>
      <c r="AG2377" s="43"/>
      <c r="AH2377" s="52"/>
    </row>
    <row r="2378">
      <c r="A2378" s="50"/>
      <c r="B2378" s="45"/>
      <c r="C2378" s="43"/>
      <c r="D2378" s="51"/>
      <c r="E2378" s="47"/>
      <c r="F2378" s="43"/>
      <c r="G2378" s="51"/>
      <c r="H2378" s="45"/>
      <c r="I2378" s="43"/>
      <c r="J2378" s="52"/>
      <c r="K2378" s="53"/>
      <c r="L2378" s="43"/>
      <c r="M2378" s="51"/>
      <c r="N2378" s="45"/>
      <c r="O2378" s="43"/>
      <c r="P2378" s="51"/>
      <c r="Q2378" s="45"/>
      <c r="R2378" s="43"/>
      <c r="S2378" s="52"/>
      <c r="T2378" s="53"/>
      <c r="U2378" s="43"/>
      <c r="V2378" s="52"/>
      <c r="W2378" s="53"/>
      <c r="X2378" s="43"/>
      <c r="Y2378" s="52"/>
      <c r="Z2378" s="53"/>
      <c r="AA2378" s="46"/>
      <c r="AB2378" s="51"/>
      <c r="AC2378" s="45"/>
      <c r="AD2378" s="46"/>
      <c r="AE2378" s="52"/>
      <c r="AF2378" s="53"/>
      <c r="AG2378" s="43"/>
      <c r="AH2378" s="52"/>
    </row>
    <row r="2379">
      <c r="A2379" s="50"/>
      <c r="B2379" s="45"/>
      <c r="C2379" s="43"/>
      <c r="D2379" s="51"/>
      <c r="E2379" s="47"/>
      <c r="F2379" s="43"/>
      <c r="G2379" s="51"/>
      <c r="H2379" s="45"/>
      <c r="I2379" s="43"/>
      <c r="J2379" s="52"/>
      <c r="K2379" s="53"/>
      <c r="L2379" s="43"/>
      <c r="M2379" s="51"/>
      <c r="N2379" s="45"/>
      <c r="O2379" s="43"/>
      <c r="P2379" s="51"/>
      <c r="Q2379" s="45"/>
      <c r="R2379" s="43"/>
      <c r="S2379" s="52"/>
      <c r="T2379" s="53"/>
      <c r="U2379" s="43"/>
      <c r="V2379" s="52"/>
      <c r="W2379" s="53"/>
      <c r="X2379" s="43"/>
      <c r="Y2379" s="52"/>
      <c r="Z2379" s="53"/>
      <c r="AA2379" s="46"/>
      <c r="AB2379" s="51"/>
      <c r="AC2379" s="45"/>
      <c r="AD2379" s="46"/>
      <c r="AE2379" s="52"/>
      <c r="AF2379" s="53"/>
      <c r="AG2379" s="43"/>
      <c r="AH2379" s="52"/>
    </row>
    <row r="2380">
      <c r="A2380" s="50"/>
      <c r="B2380" s="45"/>
      <c r="C2380" s="43"/>
      <c r="D2380" s="51"/>
      <c r="E2380" s="47"/>
      <c r="F2380" s="43"/>
      <c r="G2380" s="51"/>
      <c r="H2380" s="45"/>
      <c r="I2380" s="43"/>
      <c r="J2380" s="52"/>
      <c r="K2380" s="53"/>
      <c r="L2380" s="43"/>
      <c r="M2380" s="51"/>
      <c r="N2380" s="45"/>
      <c r="O2380" s="43"/>
      <c r="P2380" s="51"/>
      <c r="Q2380" s="45"/>
      <c r="R2380" s="43"/>
      <c r="S2380" s="52"/>
      <c r="T2380" s="53"/>
      <c r="U2380" s="43"/>
      <c r="V2380" s="52"/>
      <c r="W2380" s="53"/>
      <c r="X2380" s="43"/>
      <c r="Y2380" s="52"/>
      <c r="Z2380" s="53"/>
      <c r="AA2380" s="46"/>
      <c r="AB2380" s="51"/>
      <c r="AC2380" s="45"/>
      <c r="AD2380" s="46"/>
      <c r="AE2380" s="52"/>
      <c r="AF2380" s="53"/>
      <c r="AG2380" s="43"/>
      <c r="AH2380" s="52"/>
    </row>
    <row r="2381">
      <c r="A2381" s="50"/>
      <c r="B2381" s="45"/>
      <c r="C2381" s="43"/>
      <c r="D2381" s="51"/>
      <c r="E2381" s="47"/>
      <c r="F2381" s="43"/>
      <c r="G2381" s="51"/>
      <c r="H2381" s="45"/>
      <c r="I2381" s="43"/>
      <c r="J2381" s="52"/>
      <c r="K2381" s="53"/>
      <c r="L2381" s="43"/>
      <c r="M2381" s="51"/>
      <c r="N2381" s="45"/>
      <c r="O2381" s="43"/>
      <c r="P2381" s="51"/>
      <c r="Q2381" s="45"/>
      <c r="R2381" s="43"/>
      <c r="S2381" s="52"/>
      <c r="T2381" s="53"/>
      <c r="U2381" s="43"/>
      <c r="V2381" s="52"/>
      <c r="W2381" s="53"/>
      <c r="X2381" s="43"/>
      <c r="Y2381" s="52"/>
      <c r="Z2381" s="53"/>
      <c r="AA2381" s="46"/>
      <c r="AB2381" s="51"/>
      <c r="AC2381" s="45"/>
      <c r="AD2381" s="46"/>
      <c r="AE2381" s="52"/>
      <c r="AF2381" s="53"/>
      <c r="AG2381" s="43"/>
      <c r="AH2381" s="52"/>
    </row>
    <row r="2382">
      <c r="A2382" s="50"/>
      <c r="B2382" s="45"/>
      <c r="C2382" s="43"/>
      <c r="D2382" s="51"/>
      <c r="E2382" s="47"/>
      <c r="F2382" s="43"/>
      <c r="G2382" s="51"/>
      <c r="H2382" s="45"/>
      <c r="I2382" s="43"/>
      <c r="J2382" s="52"/>
      <c r="K2382" s="53"/>
      <c r="L2382" s="43"/>
      <c r="M2382" s="51"/>
      <c r="N2382" s="45"/>
      <c r="O2382" s="43"/>
      <c r="P2382" s="51"/>
      <c r="Q2382" s="45"/>
      <c r="R2382" s="43"/>
      <c r="S2382" s="52"/>
      <c r="T2382" s="53"/>
      <c r="U2382" s="43"/>
      <c r="V2382" s="52"/>
      <c r="W2382" s="53"/>
      <c r="X2382" s="43"/>
      <c r="Y2382" s="52"/>
      <c r="Z2382" s="53"/>
      <c r="AA2382" s="46"/>
      <c r="AB2382" s="51"/>
      <c r="AC2382" s="45"/>
      <c r="AD2382" s="46"/>
      <c r="AE2382" s="52"/>
      <c r="AF2382" s="53"/>
      <c r="AG2382" s="43"/>
      <c r="AH2382" s="52"/>
    </row>
    <row r="2383">
      <c r="A2383" s="50"/>
      <c r="B2383" s="45"/>
      <c r="C2383" s="43"/>
      <c r="D2383" s="51"/>
      <c r="E2383" s="47"/>
      <c r="F2383" s="43"/>
      <c r="G2383" s="51"/>
      <c r="H2383" s="45"/>
      <c r="I2383" s="43"/>
      <c r="J2383" s="52"/>
      <c r="K2383" s="53"/>
      <c r="L2383" s="43"/>
      <c r="M2383" s="51"/>
      <c r="N2383" s="45"/>
      <c r="O2383" s="43"/>
      <c r="P2383" s="51"/>
      <c r="Q2383" s="45"/>
      <c r="R2383" s="43"/>
      <c r="S2383" s="52"/>
      <c r="T2383" s="53"/>
      <c r="U2383" s="43"/>
      <c r="V2383" s="52"/>
      <c r="W2383" s="53"/>
      <c r="X2383" s="43"/>
      <c r="Y2383" s="52"/>
      <c r="Z2383" s="53"/>
      <c r="AA2383" s="46"/>
      <c r="AB2383" s="51"/>
      <c r="AC2383" s="45"/>
      <c r="AD2383" s="46"/>
      <c r="AE2383" s="52"/>
      <c r="AF2383" s="53"/>
      <c r="AG2383" s="43"/>
      <c r="AH2383" s="52"/>
    </row>
    <row r="2384">
      <c r="A2384" s="50"/>
      <c r="B2384" s="45"/>
      <c r="C2384" s="43"/>
      <c r="D2384" s="51"/>
      <c r="E2384" s="47"/>
      <c r="F2384" s="43"/>
      <c r="G2384" s="51"/>
      <c r="H2384" s="45"/>
      <c r="I2384" s="43"/>
      <c r="J2384" s="52"/>
      <c r="K2384" s="53"/>
      <c r="L2384" s="43"/>
      <c r="M2384" s="51"/>
      <c r="N2384" s="45"/>
      <c r="O2384" s="43"/>
      <c r="P2384" s="51"/>
      <c r="Q2384" s="45"/>
      <c r="R2384" s="43"/>
      <c r="S2384" s="52"/>
      <c r="T2384" s="53"/>
      <c r="U2384" s="43"/>
      <c r="V2384" s="52"/>
      <c r="W2384" s="53"/>
      <c r="X2384" s="43"/>
      <c r="Y2384" s="52"/>
      <c r="Z2384" s="53"/>
      <c r="AA2384" s="46"/>
      <c r="AB2384" s="51"/>
      <c r="AC2384" s="45"/>
      <c r="AD2384" s="46"/>
      <c r="AE2384" s="52"/>
      <c r="AF2384" s="53"/>
      <c r="AG2384" s="43"/>
      <c r="AH2384" s="52"/>
    </row>
    <row r="2385">
      <c r="A2385" s="50"/>
      <c r="B2385" s="45"/>
      <c r="C2385" s="43"/>
      <c r="D2385" s="51"/>
      <c r="E2385" s="47"/>
      <c r="F2385" s="43"/>
      <c r="G2385" s="51"/>
      <c r="H2385" s="45"/>
      <c r="I2385" s="43"/>
      <c r="J2385" s="52"/>
      <c r="K2385" s="53"/>
      <c r="L2385" s="43"/>
      <c r="M2385" s="51"/>
      <c r="N2385" s="45"/>
      <c r="O2385" s="43"/>
      <c r="P2385" s="51"/>
      <c r="Q2385" s="45"/>
      <c r="R2385" s="43"/>
      <c r="S2385" s="52"/>
      <c r="T2385" s="53"/>
      <c r="U2385" s="43"/>
      <c r="V2385" s="52"/>
      <c r="W2385" s="53"/>
      <c r="X2385" s="43"/>
      <c r="Y2385" s="52"/>
      <c r="Z2385" s="53"/>
      <c r="AA2385" s="46"/>
      <c r="AB2385" s="51"/>
      <c r="AC2385" s="45"/>
      <c r="AD2385" s="46"/>
      <c r="AE2385" s="52"/>
      <c r="AF2385" s="53"/>
      <c r="AG2385" s="43"/>
      <c r="AH2385" s="52"/>
    </row>
    <row r="2386">
      <c r="A2386" s="50"/>
      <c r="B2386" s="45"/>
      <c r="C2386" s="43"/>
      <c r="D2386" s="51"/>
      <c r="E2386" s="47"/>
      <c r="F2386" s="43"/>
      <c r="G2386" s="51"/>
      <c r="H2386" s="45"/>
      <c r="I2386" s="43"/>
      <c r="J2386" s="52"/>
      <c r="K2386" s="53"/>
      <c r="L2386" s="43"/>
      <c r="M2386" s="51"/>
      <c r="N2386" s="45"/>
      <c r="O2386" s="43"/>
      <c r="P2386" s="51"/>
      <c r="Q2386" s="45"/>
      <c r="R2386" s="43"/>
      <c r="S2386" s="52"/>
      <c r="T2386" s="53"/>
      <c r="U2386" s="43"/>
      <c r="V2386" s="52"/>
      <c r="W2386" s="53"/>
      <c r="X2386" s="43"/>
      <c r="Y2386" s="52"/>
      <c r="Z2386" s="53"/>
      <c r="AA2386" s="46"/>
      <c r="AB2386" s="51"/>
      <c r="AC2386" s="45"/>
      <c r="AD2386" s="46"/>
      <c r="AE2386" s="52"/>
      <c r="AF2386" s="53"/>
      <c r="AG2386" s="43"/>
      <c r="AH2386" s="52"/>
    </row>
    <row r="2387">
      <c r="A2387" s="50"/>
      <c r="B2387" s="45"/>
      <c r="C2387" s="43"/>
      <c r="D2387" s="51"/>
      <c r="E2387" s="47"/>
      <c r="F2387" s="43"/>
      <c r="G2387" s="51"/>
      <c r="H2387" s="45"/>
      <c r="I2387" s="43"/>
      <c r="J2387" s="52"/>
      <c r="K2387" s="53"/>
      <c r="L2387" s="43"/>
      <c r="M2387" s="51"/>
      <c r="N2387" s="45"/>
      <c r="O2387" s="43"/>
      <c r="P2387" s="51"/>
      <c r="Q2387" s="45"/>
      <c r="R2387" s="43"/>
      <c r="S2387" s="52"/>
      <c r="T2387" s="53"/>
      <c r="U2387" s="43"/>
      <c r="V2387" s="52"/>
      <c r="W2387" s="53"/>
      <c r="X2387" s="43"/>
      <c r="Y2387" s="52"/>
      <c r="Z2387" s="53"/>
      <c r="AA2387" s="46"/>
      <c r="AB2387" s="51"/>
      <c r="AC2387" s="45"/>
      <c r="AD2387" s="46"/>
      <c r="AE2387" s="52"/>
      <c r="AF2387" s="53"/>
      <c r="AG2387" s="43"/>
      <c r="AH2387" s="52"/>
    </row>
    <row r="2388">
      <c r="A2388" s="50"/>
      <c r="B2388" s="45"/>
      <c r="C2388" s="43"/>
      <c r="D2388" s="51"/>
      <c r="E2388" s="47"/>
      <c r="F2388" s="43"/>
      <c r="G2388" s="51"/>
      <c r="H2388" s="45"/>
      <c r="I2388" s="43"/>
      <c r="J2388" s="52"/>
      <c r="K2388" s="53"/>
      <c r="L2388" s="43"/>
      <c r="M2388" s="51"/>
      <c r="N2388" s="45"/>
      <c r="O2388" s="43"/>
      <c r="P2388" s="51"/>
      <c r="Q2388" s="45"/>
      <c r="R2388" s="43"/>
      <c r="S2388" s="52"/>
      <c r="T2388" s="53"/>
      <c r="U2388" s="43"/>
      <c r="V2388" s="52"/>
      <c r="W2388" s="53"/>
      <c r="X2388" s="43"/>
      <c r="Y2388" s="52"/>
      <c r="Z2388" s="53"/>
      <c r="AA2388" s="46"/>
      <c r="AB2388" s="51"/>
      <c r="AC2388" s="45"/>
      <c r="AD2388" s="46"/>
      <c r="AE2388" s="52"/>
      <c r="AF2388" s="53"/>
      <c r="AG2388" s="43"/>
      <c r="AH2388" s="52"/>
    </row>
    <row r="2389">
      <c r="A2389" s="50"/>
      <c r="B2389" s="45"/>
      <c r="C2389" s="43"/>
      <c r="D2389" s="51"/>
      <c r="E2389" s="47"/>
      <c r="F2389" s="43"/>
      <c r="G2389" s="51"/>
      <c r="H2389" s="45"/>
      <c r="I2389" s="43"/>
      <c r="J2389" s="52"/>
      <c r="K2389" s="53"/>
      <c r="L2389" s="43"/>
      <c r="M2389" s="51"/>
      <c r="N2389" s="45"/>
      <c r="O2389" s="43"/>
      <c r="P2389" s="51"/>
      <c r="Q2389" s="45"/>
      <c r="R2389" s="43"/>
      <c r="S2389" s="52"/>
      <c r="T2389" s="53"/>
      <c r="U2389" s="43"/>
      <c r="V2389" s="52"/>
      <c r="W2389" s="53"/>
      <c r="X2389" s="43"/>
      <c r="Y2389" s="52"/>
      <c r="Z2389" s="53"/>
      <c r="AA2389" s="46"/>
      <c r="AB2389" s="51"/>
      <c r="AC2389" s="45"/>
      <c r="AD2389" s="46"/>
      <c r="AE2389" s="52"/>
      <c r="AF2389" s="53"/>
      <c r="AG2389" s="43"/>
      <c r="AH2389" s="52"/>
    </row>
    <row r="2390">
      <c r="A2390" s="50"/>
      <c r="B2390" s="45"/>
      <c r="C2390" s="43"/>
      <c r="D2390" s="51"/>
      <c r="E2390" s="47"/>
      <c r="F2390" s="43"/>
      <c r="G2390" s="51"/>
      <c r="H2390" s="45"/>
      <c r="I2390" s="43"/>
      <c r="J2390" s="52"/>
      <c r="K2390" s="53"/>
      <c r="L2390" s="43"/>
      <c r="M2390" s="51"/>
      <c r="N2390" s="45"/>
      <c r="O2390" s="43"/>
      <c r="P2390" s="51"/>
      <c r="Q2390" s="45"/>
      <c r="R2390" s="43"/>
      <c r="S2390" s="52"/>
      <c r="T2390" s="53"/>
      <c r="U2390" s="43"/>
      <c r="V2390" s="52"/>
      <c r="W2390" s="53"/>
      <c r="X2390" s="43"/>
      <c r="Y2390" s="52"/>
      <c r="Z2390" s="53"/>
      <c r="AA2390" s="46"/>
      <c r="AB2390" s="51"/>
      <c r="AC2390" s="45"/>
      <c r="AD2390" s="46"/>
      <c r="AE2390" s="52"/>
      <c r="AF2390" s="53"/>
      <c r="AG2390" s="43"/>
      <c r="AH2390" s="52"/>
    </row>
    <row r="2391">
      <c r="A2391" s="50"/>
      <c r="B2391" s="45"/>
      <c r="C2391" s="43"/>
      <c r="D2391" s="51"/>
      <c r="E2391" s="47"/>
      <c r="F2391" s="43"/>
      <c r="G2391" s="51"/>
      <c r="H2391" s="45"/>
      <c r="I2391" s="43"/>
      <c r="J2391" s="52"/>
      <c r="K2391" s="53"/>
      <c r="L2391" s="43"/>
      <c r="M2391" s="51"/>
      <c r="N2391" s="45"/>
      <c r="O2391" s="43"/>
      <c r="P2391" s="51"/>
      <c r="Q2391" s="45"/>
      <c r="R2391" s="43"/>
      <c r="S2391" s="52"/>
      <c r="T2391" s="53"/>
      <c r="U2391" s="43"/>
      <c r="V2391" s="52"/>
      <c r="W2391" s="53"/>
      <c r="X2391" s="43"/>
      <c r="Y2391" s="52"/>
      <c r="Z2391" s="53"/>
      <c r="AA2391" s="46"/>
      <c r="AB2391" s="51"/>
      <c r="AC2391" s="45"/>
      <c r="AD2391" s="46"/>
      <c r="AE2391" s="52"/>
      <c r="AF2391" s="53"/>
      <c r="AG2391" s="43"/>
      <c r="AH2391" s="52"/>
    </row>
    <row r="2392">
      <c r="A2392" s="50"/>
      <c r="B2392" s="45"/>
      <c r="C2392" s="43"/>
      <c r="D2392" s="51"/>
      <c r="E2392" s="47"/>
      <c r="F2392" s="43"/>
      <c r="G2392" s="51"/>
      <c r="H2392" s="45"/>
      <c r="I2392" s="43"/>
      <c r="J2392" s="52"/>
      <c r="K2392" s="53"/>
      <c r="L2392" s="43"/>
      <c r="M2392" s="51"/>
      <c r="N2392" s="45"/>
      <c r="O2392" s="43"/>
      <c r="P2392" s="51"/>
      <c r="Q2392" s="45"/>
      <c r="R2392" s="43"/>
      <c r="S2392" s="52"/>
      <c r="T2392" s="53"/>
      <c r="U2392" s="43"/>
      <c r="V2392" s="52"/>
      <c r="W2392" s="53"/>
      <c r="X2392" s="43"/>
      <c r="Y2392" s="52"/>
      <c r="Z2392" s="53"/>
      <c r="AA2392" s="46"/>
      <c r="AB2392" s="51"/>
      <c r="AC2392" s="45"/>
      <c r="AD2392" s="46"/>
      <c r="AE2392" s="52"/>
      <c r="AF2392" s="53"/>
      <c r="AG2392" s="43"/>
      <c r="AH2392" s="52"/>
    </row>
    <row r="2393">
      <c r="A2393" s="50"/>
      <c r="B2393" s="45"/>
      <c r="C2393" s="43"/>
      <c r="D2393" s="51"/>
      <c r="E2393" s="47"/>
      <c r="F2393" s="43"/>
      <c r="G2393" s="51"/>
      <c r="H2393" s="45"/>
      <c r="I2393" s="43"/>
      <c r="J2393" s="52"/>
      <c r="K2393" s="53"/>
      <c r="L2393" s="43"/>
      <c r="M2393" s="51"/>
      <c r="N2393" s="45"/>
      <c r="O2393" s="43"/>
      <c r="P2393" s="51"/>
      <c r="Q2393" s="45"/>
      <c r="R2393" s="43"/>
      <c r="S2393" s="52"/>
      <c r="T2393" s="53"/>
      <c r="U2393" s="43"/>
      <c r="V2393" s="52"/>
      <c r="W2393" s="53"/>
      <c r="X2393" s="43"/>
      <c r="Y2393" s="52"/>
      <c r="Z2393" s="53"/>
      <c r="AA2393" s="46"/>
      <c r="AB2393" s="51"/>
      <c r="AC2393" s="45"/>
      <c r="AD2393" s="46"/>
      <c r="AE2393" s="52"/>
      <c r="AF2393" s="53"/>
      <c r="AG2393" s="43"/>
      <c r="AH2393" s="52"/>
    </row>
    <row r="2394">
      <c r="A2394" s="50"/>
      <c r="B2394" s="45"/>
      <c r="C2394" s="43"/>
      <c r="D2394" s="51"/>
      <c r="E2394" s="47"/>
      <c r="F2394" s="43"/>
      <c r="G2394" s="51"/>
      <c r="H2394" s="45"/>
      <c r="I2394" s="43"/>
      <c r="J2394" s="52"/>
      <c r="K2394" s="53"/>
      <c r="L2394" s="43"/>
      <c r="M2394" s="51"/>
      <c r="N2394" s="45"/>
      <c r="O2394" s="43"/>
      <c r="P2394" s="51"/>
      <c r="Q2394" s="45"/>
      <c r="R2394" s="43"/>
      <c r="S2394" s="52"/>
      <c r="T2394" s="53"/>
      <c r="U2394" s="43"/>
      <c r="V2394" s="52"/>
      <c r="W2394" s="53"/>
      <c r="X2394" s="43"/>
      <c r="Y2394" s="52"/>
      <c r="Z2394" s="53"/>
      <c r="AA2394" s="46"/>
      <c r="AB2394" s="51"/>
      <c r="AC2394" s="45"/>
      <c r="AD2394" s="46"/>
      <c r="AE2394" s="52"/>
      <c r="AF2394" s="53"/>
      <c r="AG2394" s="43"/>
      <c r="AH2394" s="52"/>
    </row>
    <row r="2395">
      <c r="A2395" s="50"/>
      <c r="B2395" s="45"/>
      <c r="C2395" s="43"/>
      <c r="D2395" s="51"/>
      <c r="E2395" s="47"/>
      <c r="F2395" s="43"/>
      <c r="G2395" s="51"/>
      <c r="H2395" s="45"/>
      <c r="I2395" s="43"/>
      <c r="J2395" s="52"/>
      <c r="K2395" s="53"/>
      <c r="L2395" s="43"/>
      <c r="M2395" s="51"/>
      <c r="N2395" s="45"/>
      <c r="O2395" s="43"/>
      <c r="P2395" s="51"/>
      <c r="Q2395" s="45"/>
      <c r="R2395" s="43"/>
      <c r="S2395" s="52"/>
      <c r="T2395" s="53"/>
      <c r="U2395" s="43"/>
      <c r="V2395" s="52"/>
      <c r="W2395" s="53"/>
      <c r="X2395" s="43"/>
      <c r="Y2395" s="52"/>
      <c r="Z2395" s="53"/>
      <c r="AA2395" s="46"/>
      <c r="AB2395" s="51"/>
      <c r="AC2395" s="45"/>
      <c r="AD2395" s="46"/>
      <c r="AE2395" s="52"/>
      <c r="AF2395" s="53"/>
      <c r="AG2395" s="43"/>
      <c r="AH2395" s="52"/>
    </row>
    <row r="2396">
      <c r="A2396" s="50"/>
      <c r="B2396" s="45"/>
      <c r="C2396" s="43"/>
      <c r="D2396" s="51"/>
      <c r="E2396" s="47"/>
      <c r="F2396" s="43"/>
      <c r="G2396" s="51"/>
      <c r="H2396" s="45"/>
      <c r="I2396" s="43"/>
      <c r="J2396" s="52"/>
      <c r="K2396" s="53"/>
      <c r="L2396" s="43"/>
      <c r="M2396" s="51"/>
      <c r="N2396" s="45"/>
      <c r="O2396" s="43"/>
      <c r="P2396" s="51"/>
      <c r="Q2396" s="45"/>
      <c r="R2396" s="43"/>
      <c r="S2396" s="52"/>
      <c r="T2396" s="53"/>
      <c r="U2396" s="43"/>
      <c r="V2396" s="52"/>
      <c r="W2396" s="53"/>
      <c r="X2396" s="43"/>
      <c r="Y2396" s="52"/>
      <c r="Z2396" s="53"/>
      <c r="AA2396" s="46"/>
      <c r="AB2396" s="51"/>
      <c r="AC2396" s="45"/>
      <c r="AD2396" s="46"/>
      <c r="AE2396" s="52"/>
      <c r="AF2396" s="53"/>
      <c r="AG2396" s="43"/>
      <c r="AH2396" s="52"/>
    </row>
    <row r="2397">
      <c r="A2397" s="50"/>
      <c r="B2397" s="45"/>
      <c r="C2397" s="43"/>
      <c r="D2397" s="51"/>
      <c r="E2397" s="47"/>
      <c r="F2397" s="43"/>
      <c r="G2397" s="51"/>
      <c r="H2397" s="45"/>
      <c r="I2397" s="43"/>
      <c r="J2397" s="52"/>
      <c r="K2397" s="53"/>
      <c r="L2397" s="43"/>
      <c r="M2397" s="51"/>
      <c r="N2397" s="45"/>
      <c r="O2397" s="43"/>
      <c r="P2397" s="51"/>
      <c r="Q2397" s="45"/>
      <c r="R2397" s="43"/>
      <c r="S2397" s="52"/>
      <c r="T2397" s="53"/>
      <c r="U2397" s="43"/>
      <c r="V2397" s="52"/>
      <c r="W2397" s="53"/>
      <c r="X2397" s="43"/>
      <c r="Y2397" s="52"/>
      <c r="Z2397" s="53"/>
      <c r="AA2397" s="46"/>
      <c r="AB2397" s="51"/>
      <c r="AC2397" s="45"/>
      <c r="AD2397" s="46"/>
      <c r="AE2397" s="52"/>
      <c r="AF2397" s="53"/>
      <c r="AG2397" s="43"/>
      <c r="AH2397" s="52"/>
    </row>
    <row r="2398">
      <c r="A2398" s="50"/>
      <c r="B2398" s="45"/>
      <c r="C2398" s="43"/>
      <c r="D2398" s="51"/>
      <c r="E2398" s="47"/>
      <c r="F2398" s="43"/>
      <c r="G2398" s="51"/>
      <c r="H2398" s="45"/>
      <c r="I2398" s="43"/>
      <c r="J2398" s="52"/>
      <c r="K2398" s="53"/>
      <c r="L2398" s="43"/>
      <c r="M2398" s="51"/>
      <c r="N2398" s="45"/>
      <c r="O2398" s="43"/>
      <c r="P2398" s="51"/>
      <c r="Q2398" s="45"/>
      <c r="R2398" s="43"/>
      <c r="S2398" s="52"/>
      <c r="T2398" s="53"/>
      <c r="U2398" s="43"/>
      <c r="V2398" s="52"/>
      <c r="W2398" s="53"/>
      <c r="X2398" s="43"/>
      <c r="Y2398" s="52"/>
      <c r="Z2398" s="53"/>
      <c r="AA2398" s="46"/>
      <c r="AB2398" s="51"/>
      <c r="AC2398" s="45"/>
      <c r="AD2398" s="46"/>
      <c r="AE2398" s="52"/>
      <c r="AF2398" s="53"/>
      <c r="AG2398" s="43"/>
      <c r="AH2398" s="52"/>
    </row>
    <row r="2399">
      <c r="A2399" s="50"/>
      <c r="B2399" s="45"/>
      <c r="C2399" s="43"/>
      <c r="D2399" s="51"/>
      <c r="E2399" s="47"/>
      <c r="F2399" s="43"/>
      <c r="G2399" s="51"/>
      <c r="H2399" s="45"/>
      <c r="I2399" s="43"/>
      <c r="J2399" s="52"/>
      <c r="K2399" s="53"/>
      <c r="L2399" s="43"/>
      <c r="M2399" s="51"/>
      <c r="N2399" s="45"/>
      <c r="O2399" s="43"/>
      <c r="P2399" s="51"/>
      <c r="Q2399" s="45"/>
      <c r="R2399" s="43"/>
      <c r="S2399" s="52"/>
      <c r="T2399" s="53"/>
      <c r="U2399" s="43"/>
      <c r="V2399" s="52"/>
      <c r="W2399" s="53"/>
      <c r="X2399" s="43"/>
      <c r="Y2399" s="52"/>
      <c r="Z2399" s="53"/>
      <c r="AA2399" s="46"/>
      <c r="AB2399" s="51"/>
      <c r="AC2399" s="45"/>
      <c r="AD2399" s="46"/>
      <c r="AE2399" s="52"/>
      <c r="AF2399" s="53"/>
      <c r="AG2399" s="43"/>
      <c r="AH2399" s="52"/>
    </row>
    <row r="2400">
      <c r="A2400" s="50"/>
      <c r="B2400" s="45"/>
      <c r="C2400" s="43"/>
      <c r="D2400" s="51"/>
      <c r="E2400" s="47"/>
      <c r="F2400" s="43"/>
      <c r="G2400" s="51"/>
      <c r="H2400" s="45"/>
      <c r="I2400" s="43"/>
      <c r="J2400" s="52"/>
      <c r="K2400" s="53"/>
      <c r="L2400" s="43"/>
      <c r="M2400" s="51"/>
      <c r="N2400" s="45"/>
      <c r="O2400" s="43"/>
      <c r="P2400" s="51"/>
      <c r="Q2400" s="45"/>
      <c r="R2400" s="43"/>
      <c r="S2400" s="52"/>
      <c r="T2400" s="53"/>
      <c r="U2400" s="43"/>
      <c r="V2400" s="52"/>
      <c r="W2400" s="53"/>
      <c r="X2400" s="43"/>
      <c r="Y2400" s="52"/>
      <c r="Z2400" s="53"/>
      <c r="AA2400" s="46"/>
      <c r="AB2400" s="51"/>
      <c r="AC2400" s="45"/>
      <c r="AD2400" s="46"/>
      <c r="AE2400" s="52"/>
      <c r="AF2400" s="53"/>
      <c r="AG2400" s="43"/>
      <c r="AH2400" s="52"/>
    </row>
    <row r="2401">
      <c r="A2401" s="50"/>
      <c r="B2401" s="45"/>
      <c r="C2401" s="43"/>
      <c r="D2401" s="51"/>
      <c r="E2401" s="47"/>
      <c r="F2401" s="43"/>
      <c r="G2401" s="51"/>
      <c r="H2401" s="45"/>
      <c r="I2401" s="43"/>
      <c r="J2401" s="52"/>
      <c r="K2401" s="53"/>
      <c r="L2401" s="43"/>
      <c r="M2401" s="51"/>
      <c r="N2401" s="45"/>
      <c r="O2401" s="43"/>
      <c r="P2401" s="51"/>
      <c r="Q2401" s="45"/>
      <c r="R2401" s="43"/>
      <c r="S2401" s="52"/>
      <c r="T2401" s="53"/>
      <c r="U2401" s="43"/>
      <c r="V2401" s="52"/>
      <c r="W2401" s="53"/>
      <c r="X2401" s="43"/>
      <c r="Y2401" s="52"/>
      <c r="Z2401" s="53"/>
      <c r="AA2401" s="46"/>
      <c r="AB2401" s="51"/>
      <c r="AC2401" s="45"/>
      <c r="AD2401" s="46"/>
      <c r="AE2401" s="52"/>
      <c r="AF2401" s="53"/>
      <c r="AG2401" s="43"/>
      <c r="AH2401" s="52"/>
    </row>
    <row r="2402">
      <c r="A2402" s="50"/>
      <c r="B2402" s="45"/>
      <c r="C2402" s="43"/>
      <c r="D2402" s="51"/>
      <c r="E2402" s="47"/>
      <c r="F2402" s="43"/>
      <c r="G2402" s="51"/>
      <c r="H2402" s="45"/>
      <c r="I2402" s="43"/>
      <c r="J2402" s="52"/>
      <c r="K2402" s="53"/>
      <c r="L2402" s="43"/>
      <c r="M2402" s="51"/>
      <c r="N2402" s="45"/>
      <c r="O2402" s="43"/>
      <c r="P2402" s="51"/>
      <c r="Q2402" s="45"/>
      <c r="R2402" s="43"/>
      <c r="S2402" s="52"/>
      <c r="T2402" s="53"/>
      <c r="U2402" s="43"/>
      <c r="V2402" s="52"/>
      <c r="W2402" s="53"/>
      <c r="X2402" s="43"/>
      <c r="Y2402" s="52"/>
      <c r="Z2402" s="53"/>
      <c r="AA2402" s="46"/>
      <c r="AB2402" s="51"/>
      <c r="AC2402" s="45"/>
      <c r="AD2402" s="46"/>
      <c r="AE2402" s="52"/>
      <c r="AF2402" s="53"/>
      <c r="AG2402" s="43"/>
      <c r="AH2402" s="52"/>
    </row>
    <row r="2403">
      <c r="A2403" s="50"/>
      <c r="B2403" s="45"/>
      <c r="C2403" s="43"/>
      <c r="D2403" s="51"/>
      <c r="E2403" s="47"/>
      <c r="F2403" s="43"/>
      <c r="G2403" s="51"/>
      <c r="H2403" s="45"/>
      <c r="I2403" s="43"/>
      <c r="J2403" s="52"/>
      <c r="K2403" s="53"/>
      <c r="L2403" s="43"/>
      <c r="M2403" s="51"/>
      <c r="N2403" s="45"/>
      <c r="O2403" s="43"/>
      <c r="P2403" s="51"/>
      <c r="Q2403" s="45"/>
      <c r="R2403" s="43"/>
      <c r="S2403" s="52"/>
      <c r="T2403" s="53"/>
      <c r="U2403" s="43"/>
      <c r="V2403" s="52"/>
      <c r="W2403" s="53"/>
      <c r="X2403" s="43"/>
      <c r="Y2403" s="52"/>
      <c r="Z2403" s="53"/>
      <c r="AA2403" s="46"/>
      <c r="AB2403" s="51"/>
      <c r="AC2403" s="45"/>
      <c r="AD2403" s="46"/>
      <c r="AE2403" s="52"/>
      <c r="AF2403" s="53"/>
      <c r="AG2403" s="43"/>
      <c r="AH2403" s="52"/>
    </row>
    <row r="2404">
      <c r="A2404" s="50"/>
      <c r="B2404" s="45"/>
      <c r="C2404" s="43"/>
      <c r="D2404" s="51"/>
      <c r="E2404" s="47"/>
      <c r="F2404" s="43"/>
      <c r="G2404" s="51"/>
      <c r="H2404" s="45"/>
      <c r="I2404" s="43"/>
      <c r="J2404" s="52"/>
      <c r="K2404" s="53"/>
      <c r="L2404" s="43"/>
      <c r="M2404" s="51"/>
      <c r="N2404" s="45"/>
      <c r="O2404" s="43"/>
      <c r="P2404" s="51"/>
      <c r="Q2404" s="45"/>
      <c r="R2404" s="43"/>
      <c r="S2404" s="52"/>
      <c r="T2404" s="53"/>
      <c r="U2404" s="43"/>
      <c r="V2404" s="52"/>
      <c r="W2404" s="53"/>
      <c r="X2404" s="43"/>
      <c r="Y2404" s="52"/>
      <c r="Z2404" s="53"/>
      <c r="AA2404" s="46"/>
      <c r="AB2404" s="51"/>
      <c r="AC2404" s="45"/>
      <c r="AD2404" s="46"/>
      <c r="AE2404" s="52"/>
      <c r="AF2404" s="53"/>
      <c r="AG2404" s="43"/>
      <c r="AH2404" s="52"/>
    </row>
    <row r="2405">
      <c r="A2405" s="50"/>
      <c r="B2405" s="45"/>
      <c r="C2405" s="43"/>
      <c r="D2405" s="51"/>
      <c r="E2405" s="47"/>
      <c r="F2405" s="43"/>
      <c r="G2405" s="51"/>
      <c r="H2405" s="45"/>
      <c r="I2405" s="43"/>
      <c r="J2405" s="52"/>
      <c r="K2405" s="53"/>
      <c r="L2405" s="43"/>
      <c r="M2405" s="51"/>
      <c r="N2405" s="45"/>
      <c r="O2405" s="43"/>
      <c r="P2405" s="51"/>
      <c r="Q2405" s="45"/>
      <c r="R2405" s="43"/>
      <c r="S2405" s="52"/>
      <c r="T2405" s="53"/>
      <c r="U2405" s="43"/>
      <c r="V2405" s="52"/>
      <c r="W2405" s="53"/>
      <c r="X2405" s="43"/>
      <c r="Y2405" s="52"/>
      <c r="Z2405" s="53"/>
      <c r="AA2405" s="46"/>
      <c r="AB2405" s="51"/>
      <c r="AC2405" s="45"/>
      <c r="AD2405" s="46"/>
      <c r="AE2405" s="52"/>
      <c r="AF2405" s="53"/>
      <c r="AG2405" s="43"/>
      <c r="AH2405" s="52"/>
    </row>
    <row r="2406">
      <c r="A2406" s="50"/>
      <c r="B2406" s="45"/>
      <c r="C2406" s="43"/>
      <c r="D2406" s="51"/>
      <c r="E2406" s="47"/>
      <c r="F2406" s="43"/>
      <c r="G2406" s="51"/>
      <c r="H2406" s="45"/>
      <c r="I2406" s="43"/>
      <c r="J2406" s="52"/>
      <c r="K2406" s="53"/>
      <c r="L2406" s="43"/>
      <c r="M2406" s="51"/>
      <c r="N2406" s="45"/>
      <c r="O2406" s="43"/>
      <c r="P2406" s="51"/>
      <c r="Q2406" s="45"/>
      <c r="R2406" s="43"/>
      <c r="S2406" s="52"/>
      <c r="T2406" s="53"/>
      <c r="U2406" s="43"/>
      <c r="V2406" s="52"/>
      <c r="W2406" s="53"/>
      <c r="X2406" s="43"/>
      <c r="Y2406" s="52"/>
      <c r="Z2406" s="53"/>
      <c r="AA2406" s="46"/>
      <c r="AB2406" s="51"/>
      <c r="AC2406" s="45"/>
      <c r="AD2406" s="46"/>
      <c r="AE2406" s="52"/>
      <c r="AF2406" s="53"/>
      <c r="AG2406" s="43"/>
      <c r="AH2406" s="52"/>
    </row>
    <row r="2407">
      <c r="A2407" s="50"/>
      <c r="B2407" s="45"/>
      <c r="C2407" s="43"/>
      <c r="D2407" s="51"/>
      <c r="E2407" s="47"/>
      <c r="F2407" s="43"/>
      <c r="G2407" s="51"/>
      <c r="H2407" s="45"/>
      <c r="I2407" s="43"/>
      <c r="J2407" s="52"/>
      <c r="K2407" s="53"/>
      <c r="L2407" s="43"/>
      <c r="M2407" s="51"/>
      <c r="N2407" s="45"/>
      <c r="O2407" s="43"/>
      <c r="P2407" s="51"/>
      <c r="Q2407" s="45"/>
      <c r="R2407" s="43"/>
      <c r="S2407" s="52"/>
      <c r="T2407" s="53"/>
      <c r="U2407" s="43"/>
      <c r="V2407" s="52"/>
      <c r="W2407" s="53"/>
      <c r="X2407" s="43"/>
      <c r="Y2407" s="52"/>
      <c r="Z2407" s="53"/>
      <c r="AA2407" s="46"/>
      <c r="AB2407" s="51"/>
      <c r="AC2407" s="45"/>
      <c r="AD2407" s="46"/>
      <c r="AE2407" s="52"/>
      <c r="AF2407" s="53"/>
      <c r="AG2407" s="43"/>
      <c r="AH2407" s="52"/>
    </row>
    <row r="2408">
      <c r="A2408" s="50"/>
      <c r="B2408" s="45"/>
      <c r="C2408" s="43"/>
      <c r="D2408" s="51"/>
      <c r="E2408" s="47"/>
      <c r="F2408" s="43"/>
      <c r="G2408" s="51"/>
      <c r="H2408" s="45"/>
      <c r="I2408" s="43"/>
      <c r="J2408" s="52"/>
      <c r="K2408" s="53"/>
      <c r="L2408" s="43"/>
      <c r="M2408" s="51"/>
      <c r="N2408" s="45"/>
      <c r="O2408" s="43"/>
      <c r="P2408" s="51"/>
      <c r="Q2408" s="45"/>
      <c r="R2408" s="43"/>
      <c r="S2408" s="52"/>
      <c r="T2408" s="53"/>
      <c r="U2408" s="43"/>
      <c r="V2408" s="52"/>
      <c r="W2408" s="53"/>
      <c r="X2408" s="43"/>
      <c r="Y2408" s="52"/>
      <c r="Z2408" s="53"/>
      <c r="AA2408" s="46"/>
      <c r="AB2408" s="51"/>
      <c r="AC2408" s="45"/>
      <c r="AD2408" s="46"/>
      <c r="AE2408" s="52"/>
      <c r="AF2408" s="53"/>
      <c r="AG2408" s="43"/>
      <c r="AH2408" s="52"/>
    </row>
    <row r="2409">
      <c r="A2409" s="50"/>
      <c r="B2409" s="45"/>
      <c r="C2409" s="43"/>
      <c r="D2409" s="51"/>
      <c r="E2409" s="47"/>
      <c r="F2409" s="43"/>
      <c r="G2409" s="51"/>
      <c r="H2409" s="45"/>
      <c r="I2409" s="43"/>
      <c r="J2409" s="52"/>
      <c r="K2409" s="53"/>
      <c r="L2409" s="43"/>
      <c r="M2409" s="51"/>
      <c r="N2409" s="45"/>
      <c r="O2409" s="43"/>
      <c r="P2409" s="51"/>
      <c r="Q2409" s="45"/>
      <c r="R2409" s="43"/>
      <c r="S2409" s="52"/>
      <c r="T2409" s="53"/>
      <c r="U2409" s="43"/>
      <c r="V2409" s="52"/>
      <c r="W2409" s="53"/>
      <c r="X2409" s="43"/>
      <c r="Y2409" s="52"/>
      <c r="Z2409" s="53"/>
      <c r="AA2409" s="46"/>
      <c r="AB2409" s="51"/>
      <c r="AC2409" s="45"/>
      <c r="AD2409" s="46"/>
      <c r="AE2409" s="52"/>
      <c r="AF2409" s="53"/>
      <c r="AG2409" s="43"/>
      <c r="AH2409" s="52"/>
    </row>
    <row r="2410">
      <c r="A2410" s="50"/>
      <c r="B2410" s="45"/>
      <c r="C2410" s="43"/>
      <c r="D2410" s="51"/>
      <c r="E2410" s="47"/>
      <c r="F2410" s="43"/>
      <c r="G2410" s="51"/>
      <c r="H2410" s="45"/>
      <c r="I2410" s="43"/>
      <c r="J2410" s="52"/>
      <c r="K2410" s="53"/>
      <c r="L2410" s="43"/>
      <c r="M2410" s="51"/>
      <c r="N2410" s="45"/>
      <c r="O2410" s="43"/>
      <c r="P2410" s="51"/>
      <c r="Q2410" s="45"/>
      <c r="R2410" s="43"/>
      <c r="S2410" s="52"/>
      <c r="T2410" s="53"/>
      <c r="U2410" s="43"/>
      <c r="V2410" s="52"/>
      <c r="W2410" s="53"/>
      <c r="X2410" s="43"/>
      <c r="Y2410" s="52"/>
      <c r="Z2410" s="53"/>
      <c r="AA2410" s="46"/>
      <c r="AB2410" s="51"/>
      <c r="AC2410" s="45"/>
      <c r="AD2410" s="46"/>
      <c r="AE2410" s="52"/>
      <c r="AF2410" s="53"/>
      <c r="AG2410" s="43"/>
      <c r="AH2410" s="52"/>
    </row>
    <row r="2411">
      <c r="A2411" s="50"/>
      <c r="B2411" s="45"/>
      <c r="C2411" s="43"/>
      <c r="D2411" s="51"/>
      <c r="E2411" s="47"/>
      <c r="F2411" s="43"/>
      <c r="G2411" s="51"/>
      <c r="H2411" s="45"/>
      <c r="I2411" s="43"/>
      <c r="J2411" s="52"/>
      <c r="K2411" s="53"/>
      <c r="L2411" s="43"/>
      <c r="M2411" s="51"/>
      <c r="N2411" s="45"/>
      <c r="O2411" s="43"/>
      <c r="P2411" s="51"/>
      <c r="Q2411" s="45"/>
      <c r="R2411" s="43"/>
      <c r="S2411" s="52"/>
      <c r="T2411" s="53"/>
      <c r="U2411" s="43"/>
      <c r="V2411" s="52"/>
      <c r="W2411" s="53"/>
      <c r="X2411" s="43"/>
      <c r="Y2411" s="52"/>
      <c r="Z2411" s="53"/>
      <c r="AA2411" s="46"/>
      <c r="AB2411" s="51"/>
      <c r="AC2411" s="45"/>
      <c r="AD2411" s="46"/>
      <c r="AE2411" s="52"/>
      <c r="AF2411" s="53"/>
      <c r="AG2411" s="43"/>
      <c r="AH2411" s="52"/>
    </row>
    <row r="2412">
      <c r="A2412" s="50"/>
      <c r="B2412" s="45"/>
      <c r="C2412" s="43"/>
      <c r="D2412" s="51"/>
      <c r="E2412" s="47"/>
      <c r="F2412" s="43"/>
      <c r="G2412" s="51"/>
      <c r="H2412" s="45"/>
      <c r="I2412" s="43"/>
      <c r="J2412" s="52"/>
      <c r="K2412" s="53"/>
      <c r="L2412" s="43"/>
      <c r="M2412" s="51"/>
      <c r="N2412" s="45"/>
      <c r="O2412" s="43"/>
      <c r="P2412" s="51"/>
      <c r="Q2412" s="45"/>
      <c r="R2412" s="43"/>
      <c r="S2412" s="52"/>
      <c r="T2412" s="53"/>
      <c r="U2412" s="43"/>
      <c r="V2412" s="52"/>
      <c r="W2412" s="53"/>
      <c r="X2412" s="43"/>
      <c r="Y2412" s="52"/>
      <c r="Z2412" s="53"/>
      <c r="AA2412" s="46"/>
      <c r="AB2412" s="51"/>
      <c r="AC2412" s="45"/>
      <c r="AD2412" s="46"/>
      <c r="AE2412" s="52"/>
      <c r="AF2412" s="53"/>
      <c r="AG2412" s="43"/>
      <c r="AH2412" s="52"/>
    </row>
    <row r="2413">
      <c r="A2413" s="50"/>
      <c r="B2413" s="45"/>
      <c r="C2413" s="43"/>
      <c r="D2413" s="51"/>
      <c r="E2413" s="47"/>
      <c r="F2413" s="43"/>
      <c r="G2413" s="51"/>
      <c r="H2413" s="45"/>
      <c r="I2413" s="43"/>
      <c r="J2413" s="52"/>
      <c r="K2413" s="53"/>
      <c r="L2413" s="43"/>
      <c r="M2413" s="51"/>
      <c r="N2413" s="45"/>
      <c r="O2413" s="43"/>
      <c r="P2413" s="51"/>
      <c r="Q2413" s="45"/>
      <c r="R2413" s="43"/>
      <c r="S2413" s="52"/>
      <c r="T2413" s="53"/>
      <c r="U2413" s="43"/>
      <c r="V2413" s="52"/>
      <c r="W2413" s="53"/>
      <c r="X2413" s="43"/>
      <c r="Y2413" s="52"/>
      <c r="Z2413" s="53"/>
      <c r="AA2413" s="46"/>
      <c r="AB2413" s="51"/>
      <c r="AC2413" s="45"/>
      <c r="AD2413" s="46"/>
      <c r="AE2413" s="52"/>
      <c r="AF2413" s="53"/>
      <c r="AG2413" s="43"/>
      <c r="AH2413" s="52"/>
    </row>
    <row r="2414">
      <c r="A2414" s="50"/>
      <c r="B2414" s="45"/>
      <c r="C2414" s="43"/>
      <c r="D2414" s="51"/>
      <c r="E2414" s="47"/>
      <c r="F2414" s="43"/>
      <c r="G2414" s="51"/>
      <c r="H2414" s="45"/>
      <c r="I2414" s="43"/>
      <c r="J2414" s="52"/>
      <c r="K2414" s="53"/>
      <c r="L2414" s="43"/>
      <c r="M2414" s="51"/>
      <c r="N2414" s="45"/>
      <c r="O2414" s="43"/>
      <c r="P2414" s="51"/>
      <c r="Q2414" s="45"/>
      <c r="R2414" s="43"/>
      <c r="S2414" s="52"/>
      <c r="T2414" s="53"/>
      <c r="U2414" s="43"/>
      <c r="V2414" s="52"/>
      <c r="W2414" s="53"/>
      <c r="X2414" s="43"/>
      <c r="Y2414" s="52"/>
      <c r="Z2414" s="53"/>
      <c r="AA2414" s="46"/>
      <c r="AB2414" s="51"/>
      <c r="AC2414" s="45"/>
      <c r="AD2414" s="46"/>
      <c r="AE2414" s="52"/>
      <c r="AF2414" s="53"/>
      <c r="AG2414" s="43"/>
      <c r="AH2414" s="52"/>
    </row>
    <row r="2415">
      <c r="A2415" s="50"/>
      <c r="B2415" s="45"/>
      <c r="C2415" s="43"/>
      <c r="D2415" s="51"/>
      <c r="E2415" s="47"/>
      <c r="F2415" s="43"/>
      <c r="G2415" s="51"/>
      <c r="H2415" s="45"/>
      <c r="I2415" s="43"/>
      <c r="J2415" s="52"/>
      <c r="K2415" s="53"/>
      <c r="L2415" s="43"/>
      <c r="M2415" s="51"/>
      <c r="N2415" s="45"/>
      <c r="O2415" s="43"/>
      <c r="P2415" s="51"/>
      <c r="Q2415" s="45"/>
      <c r="R2415" s="43"/>
      <c r="S2415" s="52"/>
      <c r="T2415" s="53"/>
      <c r="U2415" s="43"/>
      <c r="V2415" s="52"/>
      <c r="W2415" s="53"/>
      <c r="X2415" s="43"/>
      <c r="Y2415" s="52"/>
      <c r="Z2415" s="53"/>
      <c r="AA2415" s="46"/>
      <c r="AB2415" s="51"/>
      <c r="AC2415" s="45"/>
      <c r="AD2415" s="46"/>
      <c r="AE2415" s="52"/>
      <c r="AF2415" s="53"/>
      <c r="AG2415" s="43"/>
      <c r="AH2415" s="52"/>
    </row>
    <row r="2416">
      <c r="A2416" s="50"/>
      <c r="B2416" s="45"/>
      <c r="C2416" s="43"/>
      <c r="D2416" s="51"/>
      <c r="E2416" s="47"/>
      <c r="F2416" s="43"/>
      <c r="G2416" s="51"/>
      <c r="H2416" s="45"/>
      <c r="I2416" s="43"/>
      <c r="J2416" s="52"/>
      <c r="K2416" s="53"/>
      <c r="L2416" s="43"/>
      <c r="M2416" s="51"/>
      <c r="N2416" s="45"/>
      <c r="O2416" s="43"/>
      <c r="P2416" s="51"/>
      <c r="Q2416" s="45"/>
      <c r="R2416" s="43"/>
      <c r="S2416" s="52"/>
      <c r="T2416" s="53"/>
      <c r="U2416" s="43"/>
      <c r="V2416" s="52"/>
      <c r="W2416" s="53"/>
      <c r="X2416" s="43"/>
      <c r="Y2416" s="52"/>
      <c r="Z2416" s="53"/>
      <c r="AA2416" s="46"/>
      <c r="AB2416" s="51"/>
      <c r="AC2416" s="45"/>
      <c r="AD2416" s="46"/>
      <c r="AE2416" s="52"/>
      <c r="AF2416" s="53"/>
      <c r="AG2416" s="43"/>
      <c r="AH2416" s="52"/>
    </row>
    <row r="2417">
      <c r="A2417" s="50"/>
      <c r="B2417" s="45"/>
      <c r="C2417" s="43"/>
      <c r="D2417" s="51"/>
      <c r="E2417" s="47"/>
      <c r="F2417" s="43"/>
      <c r="G2417" s="51"/>
      <c r="H2417" s="45"/>
      <c r="I2417" s="43"/>
      <c r="J2417" s="52"/>
      <c r="K2417" s="53"/>
      <c r="L2417" s="43"/>
      <c r="M2417" s="51"/>
      <c r="N2417" s="45"/>
      <c r="O2417" s="43"/>
      <c r="P2417" s="51"/>
      <c r="Q2417" s="45"/>
      <c r="R2417" s="43"/>
      <c r="S2417" s="52"/>
      <c r="T2417" s="53"/>
      <c r="U2417" s="43"/>
      <c r="V2417" s="52"/>
      <c r="W2417" s="53"/>
      <c r="X2417" s="43"/>
      <c r="Y2417" s="52"/>
      <c r="Z2417" s="53"/>
      <c r="AA2417" s="46"/>
      <c r="AB2417" s="51"/>
      <c r="AC2417" s="45"/>
      <c r="AD2417" s="46"/>
      <c r="AE2417" s="52"/>
      <c r="AF2417" s="53"/>
      <c r="AG2417" s="43"/>
      <c r="AH2417" s="52"/>
    </row>
    <row r="2418">
      <c r="A2418" s="50"/>
      <c r="B2418" s="45"/>
      <c r="C2418" s="43"/>
      <c r="D2418" s="51"/>
      <c r="E2418" s="47"/>
      <c r="F2418" s="43"/>
      <c r="G2418" s="51"/>
      <c r="H2418" s="45"/>
      <c r="I2418" s="43"/>
      <c r="J2418" s="52"/>
      <c r="K2418" s="53"/>
      <c r="L2418" s="43"/>
      <c r="M2418" s="51"/>
      <c r="N2418" s="45"/>
      <c r="O2418" s="43"/>
      <c r="P2418" s="51"/>
      <c r="Q2418" s="45"/>
      <c r="R2418" s="43"/>
      <c r="S2418" s="52"/>
      <c r="T2418" s="53"/>
      <c r="U2418" s="43"/>
      <c r="V2418" s="52"/>
      <c r="W2418" s="53"/>
      <c r="X2418" s="43"/>
      <c r="Y2418" s="52"/>
      <c r="Z2418" s="53"/>
      <c r="AA2418" s="46"/>
      <c r="AB2418" s="51"/>
      <c r="AC2418" s="45"/>
      <c r="AD2418" s="46"/>
      <c r="AE2418" s="52"/>
      <c r="AF2418" s="53"/>
      <c r="AG2418" s="43"/>
      <c r="AH2418" s="52"/>
    </row>
    <row r="2419">
      <c r="A2419" s="50"/>
      <c r="B2419" s="45"/>
      <c r="C2419" s="43"/>
      <c r="D2419" s="51"/>
      <c r="E2419" s="47"/>
      <c r="F2419" s="43"/>
      <c r="G2419" s="51"/>
      <c r="H2419" s="45"/>
      <c r="I2419" s="43"/>
      <c r="J2419" s="52"/>
      <c r="K2419" s="53"/>
      <c r="L2419" s="43"/>
      <c r="M2419" s="51"/>
      <c r="N2419" s="45"/>
      <c r="O2419" s="43"/>
      <c r="P2419" s="51"/>
      <c r="Q2419" s="45"/>
      <c r="R2419" s="43"/>
      <c r="S2419" s="52"/>
      <c r="T2419" s="53"/>
      <c r="U2419" s="43"/>
      <c r="V2419" s="52"/>
      <c r="W2419" s="53"/>
      <c r="X2419" s="43"/>
      <c r="Y2419" s="52"/>
      <c r="Z2419" s="53"/>
      <c r="AA2419" s="46"/>
      <c r="AB2419" s="51"/>
      <c r="AC2419" s="45"/>
      <c r="AD2419" s="46"/>
      <c r="AE2419" s="52"/>
      <c r="AF2419" s="53"/>
      <c r="AG2419" s="43"/>
      <c r="AH2419" s="52"/>
    </row>
    <row r="2420">
      <c r="A2420" s="50"/>
      <c r="B2420" s="45"/>
      <c r="C2420" s="43"/>
      <c r="D2420" s="51"/>
      <c r="E2420" s="47"/>
      <c r="F2420" s="43"/>
      <c r="G2420" s="51"/>
      <c r="H2420" s="45"/>
      <c r="I2420" s="43"/>
      <c r="J2420" s="52"/>
      <c r="K2420" s="53"/>
      <c r="L2420" s="43"/>
      <c r="M2420" s="51"/>
      <c r="N2420" s="45"/>
      <c r="O2420" s="43"/>
      <c r="P2420" s="51"/>
      <c r="Q2420" s="45"/>
      <c r="R2420" s="43"/>
      <c r="S2420" s="52"/>
      <c r="T2420" s="53"/>
      <c r="U2420" s="43"/>
      <c r="V2420" s="52"/>
      <c r="W2420" s="53"/>
      <c r="X2420" s="43"/>
      <c r="Y2420" s="52"/>
      <c r="Z2420" s="53"/>
      <c r="AA2420" s="46"/>
      <c r="AB2420" s="51"/>
      <c r="AC2420" s="45"/>
      <c r="AD2420" s="46"/>
      <c r="AE2420" s="52"/>
      <c r="AF2420" s="53"/>
      <c r="AG2420" s="43"/>
      <c r="AH2420" s="52"/>
    </row>
    <row r="2421">
      <c r="A2421" s="50"/>
      <c r="B2421" s="45"/>
      <c r="C2421" s="43"/>
      <c r="D2421" s="51"/>
      <c r="E2421" s="47"/>
      <c r="F2421" s="43"/>
      <c r="G2421" s="51"/>
      <c r="H2421" s="45"/>
      <c r="I2421" s="43"/>
      <c r="J2421" s="52"/>
      <c r="K2421" s="53"/>
      <c r="L2421" s="43"/>
      <c r="M2421" s="51"/>
      <c r="N2421" s="45"/>
      <c r="O2421" s="43"/>
      <c r="P2421" s="51"/>
      <c r="Q2421" s="45"/>
      <c r="R2421" s="43"/>
      <c r="S2421" s="52"/>
      <c r="T2421" s="53"/>
      <c r="U2421" s="43"/>
      <c r="V2421" s="52"/>
      <c r="W2421" s="53"/>
      <c r="X2421" s="43"/>
      <c r="Y2421" s="52"/>
      <c r="Z2421" s="53"/>
      <c r="AA2421" s="46"/>
      <c r="AB2421" s="51"/>
      <c r="AC2421" s="45"/>
      <c r="AD2421" s="46"/>
      <c r="AE2421" s="52"/>
      <c r="AF2421" s="53"/>
      <c r="AG2421" s="43"/>
      <c r="AH2421" s="52"/>
    </row>
    <row r="2422">
      <c r="A2422" s="50"/>
      <c r="B2422" s="45"/>
      <c r="C2422" s="43"/>
      <c r="D2422" s="51"/>
      <c r="E2422" s="47"/>
      <c r="F2422" s="43"/>
      <c r="G2422" s="51"/>
      <c r="H2422" s="45"/>
      <c r="I2422" s="43"/>
      <c r="J2422" s="52"/>
      <c r="K2422" s="53"/>
      <c r="L2422" s="43"/>
      <c r="M2422" s="51"/>
      <c r="N2422" s="45"/>
      <c r="O2422" s="43"/>
      <c r="P2422" s="51"/>
      <c r="Q2422" s="45"/>
      <c r="R2422" s="43"/>
      <c r="S2422" s="52"/>
      <c r="T2422" s="53"/>
      <c r="U2422" s="43"/>
      <c r="V2422" s="52"/>
      <c r="W2422" s="53"/>
      <c r="X2422" s="43"/>
      <c r="Y2422" s="52"/>
      <c r="Z2422" s="53"/>
      <c r="AA2422" s="46"/>
      <c r="AB2422" s="51"/>
      <c r="AC2422" s="45"/>
      <c r="AD2422" s="46"/>
      <c r="AE2422" s="52"/>
      <c r="AF2422" s="53"/>
      <c r="AG2422" s="43"/>
      <c r="AH2422" s="52"/>
    </row>
    <row r="2423">
      <c r="A2423" s="50"/>
      <c r="B2423" s="45"/>
      <c r="C2423" s="43"/>
      <c r="D2423" s="51"/>
      <c r="E2423" s="47"/>
      <c r="F2423" s="43"/>
      <c r="G2423" s="51"/>
      <c r="H2423" s="45"/>
      <c r="I2423" s="43"/>
      <c r="J2423" s="52"/>
      <c r="K2423" s="53"/>
      <c r="L2423" s="43"/>
      <c r="M2423" s="51"/>
      <c r="N2423" s="45"/>
      <c r="O2423" s="43"/>
      <c r="P2423" s="51"/>
      <c r="Q2423" s="45"/>
      <c r="R2423" s="43"/>
      <c r="S2423" s="52"/>
      <c r="T2423" s="53"/>
      <c r="U2423" s="43"/>
      <c r="V2423" s="52"/>
      <c r="W2423" s="53"/>
      <c r="X2423" s="43"/>
      <c r="Y2423" s="52"/>
      <c r="Z2423" s="53"/>
      <c r="AA2423" s="46"/>
      <c r="AB2423" s="51"/>
      <c r="AC2423" s="45"/>
      <c r="AD2423" s="46"/>
      <c r="AE2423" s="52"/>
      <c r="AF2423" s="53"/>
      <c r="AG2423" s="43"/>
      <c r="AH2423" s="52"/>
    </row>
    <row r="2424">
      <c r="A2424" s="50"/>
      <c r="B2424" s="45"/>
      <c r="C2424" s="43"/>
      <c r="D2424" s="51"/>
      <c r="E2424" s="47"/>
      <c r="F2424" s="43"/>
      <c r="G2424" s="51"/>
      <c r="H2424" s="45"/>
      <c r="I2424" s="43"/>
      <c r="J2424" s="52"/>
      <c r="K2424" s="53"/>
      <c r="L2424" s="43"/>
      <c r="M2424" s="51"/>
      <c r="N2424" s="45"/>
      <c r="O2424" s="43"/>
      <c r="P2424" s="51"/>
      <c r="Q2424" s="45"/>
      <c r="R2424" s="43"/>
      <c r="S2424" s="52"/>
      <c r="T2424" s="53"/>
      <c r="U2424" s="43"/>
      <c r="V2424" s="52"/>
      <c r="W2424" s="53"/>
      <c r="X2424" s="43"/>
      <c r="Y2424" s="52"/>
      <c r="Z2424" s="53"/>
      <c r="AA2424" s="46"/>
      <c r="AB2424" s="51"/>
      <c r="AC2424" s="45"/>
      <c r="AD2424" s="46"/>
      <c r="AE2424" s="52"/>
      <c r="AF2424" s="53"/>
      <c r="AG2424" s="43"/>
      <c r="AH2424" s="52"/>
    </row>
    <row r="2425">
      <c r="A2425" s="50"/>
      <c r="B2425" s="45"/>
      <c r="C2425" s="43"/>
      <c r="D2425" s="51"/>
      <c r="E2425" s="47"/>
      <c r="F2425" s="43"/>
      <c r="G2425" s="51"/>
      <c r="H2425" s="45"/>
      <c r="I2425" s="43"/>
      <c r="J2425" s="52"/>
      <c r="K2425" s="53"/>
      <c r="L2425" s="43"/>
      <c r="M2425" s="51"/>
      <c r="N2425" s="45"/>
      <c r="O2425" s="43"/>
      <c r="P2425" s="51"/>
      <c r="Q2425" s="45"/>
      <c r="R2425" s="43"/>
      <c r="S2425" s="52"/>
      <c r="T2425" s="53"/>
      <c r="U2425" s="43"/>
      <c r="V2425" s="52"/>
      <c r="W2425" s="53"/>
      <c r="X2425" s="43"/>
      <c r="Y2425" s="52"/>
      <c r="Z2425" s="53"/>
      <c r="AA2425" s="46"/>
      <c r="AB2425" s="51"/>
      <c r="AC2425" s="45"/>
      <c r="AD2425" s="46"/>
      <c r="AE2425" s="52"/>
      <c r="AF2425" s="53"/>
      <c r="AG2425" s="43"/>
      <c r="AH2425" s="52"/>
    </row>
    <row r="2426">
      <c r="A2426" s="50"/>
      <c r="B2426" s="45"/>
      <c r="C2426" s="43"/>
      <c r="D2426" s="51"/>
      <c r="E2426" s="47"/>
      <c r="F2426" s="43"/>
      <c r="G2426" s="51"/>
      <c r="H2426" s="45"/>
      <c r="I2426" s="43"/>
      <c r="J2426" s="52"/>
      <c r="K2426" s="53"/>
      <c r="L2426" s="43"/>
      <c r="M2426" s="51"/>
      <c r="N2426" s="45"/>
      <c r="O2426" s="43"/>
      <c r="P2426" s="51"/>
      <c r="Q2426" s="45"/>
      <c r="R2426" s="43"/>
      <c r="S2426" s="52"/>
      <c r="T2426" s="53"/>
      <c r="U2426" s="43"/>
      <c r="V2426" s="52"/>
      <c r="W2426" s="53"/>
      <c r="X2426" s="43"/>
      <c r="Y2426" s="52"/>
      <c r="Z2426" s="53"/>
      <c r="AA2426" s="46"/>
      <c r="AB2426" s="51"/>
      <c r="AC2426" s="45"/>
      <c r="AD2426" s="46"/>
      <c r="AE2426" s="52"/>
      <c r="AF2426" s="53"/>
      <c r="AG2426" s="43"/>
      <c r="AH2426" s="52"/>
    </row>
    <row r="2427">
      <c r="A2427" s="50"/>
      <c r="B2427" s="45"/>
      <c r="C2427" s="43"/>
      <c r="D2427" s="51"/>
      <c r="E2427" s="47"/>
      <c r="F2427" s="43"/>
      <c r="G2427" s="51"/>
      <c r="H2427" s="45"/>
      <c r="I2427" s="43"/>
      <c r="J2427" s="52"/>
      <c r="K2427" s="53"/>
      <c r="L2427" s="43"/>
      <c r="M2427" s="51"/>
      <c r="N2427" s="45"/>
      <c r="O2427" s="43"/>
      <c r="P2427" s="51"/>
      <c r="Q2427" s="45"/>
      <c r="R2427" s="43"/>
      <c r="S2427" s="52"/>
      <c r="T2427" s="53"/>
      <c r="U2427" s="43"/>
      <c r="V2427" s="52"/>
      <c r="W2427" s="53"/>
      <c r="X2427" s="43"/>
      <c r="Y2427" s="52"/>
      <c r="Z2427" s="53"/>
      <c r="AA2427" s="46"/>
      <c r="AB2427" s="51"/>
      <c r="AC2427" s="45"/>
      <c r="AD2427" s="46"/>
      <c r="AE2427" s="52"/>
      <c r="AF2427" s="53"/>
      <c r="AG2427" s="43"/>
      <c r="AH2427" s="52"/>
    </row>
    <row r="2428">
      <c r="A2428" s="50"/>
      <c r="B2428" s="45"/>
      <c r="C2428" s="43"/>
      <c r="D2428" s="51"/>
      <c r="E2428" s="47"/>
      <c r="F2428" s="43"/>
      <c r="G2428" s="51"/>
      <c r="H2428" s="45"/>
      <c r="I2428" s="43"/>
      <c r="J2428" s="52"/>
      <c r="K2428" s="53"/>
      <c r="L2428" s="43"/>
      <c r="M2428" s="51"/>
      <c r="N2428" s="45"/>
      <c r="O2428" s="43"/>
      <c r="P2428" s="51"/>
      <c r="Q2428" s="45"/>
      <c r="R2428" s="43"/>
      <c r="S2428" s="52"/>
      <c r="T2428" s="53"/>
      <c r="U2428" s="43"/>
      <c r="V2428" s="52"/>
      <c r="W2428" s="53"/>
      <c r="X2428" s="43"/>
      <c r="Y2428" s="52"/>
      <c r="Z2428" s="53"/>
      <c r="AA2428" s="46"/>
      <c r="AB2428" s="51"/>
      <c r="AC2428" s="45"/>
      <c r="AD2428" s="46"/>
      <c r="AE2428" s="52"/>
      <c r="AF2428" s="53"/>
      <c r="AG2428" s="43"/>
      <c r="AH2428" s="52"/>
    </row>
    <row r="2429">
      <c r="A2429" s="50"/>
      <c r="B2429" s="45"/>
      <c r="C2429" s="43"/>
      <c r="D2429" s="51"/>
      <c r="E2429" s="47"/>
      <c r="F2429" s="43"/>
      <c r="G2429" s="51"/>
      <c r="H2429" s="45"/>
      <c r="I2429" s="43"/>
      <c r="J2429" s="52"/>
      <c r="K2429" s="53"/>
      <c r="L2429" s="43"/>
      <c r="M2429" s="51"/>
      <c r="N2429" s="45"/>
      <c r="O2429" s="43"/>
      <c r="P2429" s="51"/>
      <c r="Q2429" s="45"/>
      <c r="R2429" s="43"/>
      <c r="S2429" s="52"/>
      <c r="T2429" s="53"/>
      <c r="U2429" s="43"/>
      <c r="V2429" s="52"/>
      <c r="W2429" s="53"/>
      <c r="X2429" s="43"/>
      <c r="Y2429" s="52"/>
      <c r="Z2429" s="53"/>
      <c r="AA2429" s="46"/>
      <c r="AB2429" s="51"/>
      <c r="AC2429" s="45"/>
      <c r="AD2429" s="46"/>
      <c r="AE2429" s="52"/>
      <c r="AF2429" s="53"/>
      <c r="AG2429" s="43"/>
      <c r="AH2429" s="52"/>
    </row>
    <row r="2430">
      <c r="A2430" s="50"/>
      <c r="B2430" s="45"/>
      <c r="C2430" s="43"/>
      <c r="D2430" s="51"/>
      <c r="E2430" s="47"/>
      <c r="F2430" s="43"/>
      <c r="G2430" s="51"/>
      <c r="H2430" s="45"/>
      <c r="I2430" s="43"/>
      <c r="J2430" s="52"/>
      <c r="K2430" s="53"/>
      <c r="L2430" s="43"/>
      <c r="M2430" s="51"/>
      <c r="N2430" s="45"/>
      <c r="O2430" s="43"/>
      <c r="P2430" s="51"/>
      <c r="Q2430" s="45"/>
      <c r="R2430" s="43"/>
      <c r="S2430" s="52"/>
      <c r="T2430" s="53"/>
      <c r="U2430" s="43"/>
      <c r="V2430" s="52"/>
      <c r="W2430" s="53"/>
      <c r="X2430" s="43"/>
      <c r="Y2430" s="52"/>
      <c r="Z2430" s="53"/>
      <c r="AA2430" s="46"/>
      <c r="AB2430" s="51"/>
      <c r="AC2430" s="45"/>
      <c r="AD2430" s="46"/>
      <c r="AE2430" s="52"/>
      <c r="AF2430" s="53"/>
      <c r="AG2430" s="43"/>
      <c r="AH2430" s="52"/>
    </row>
    <row r="2431">
      <c r="A2431" s="50"/>
      <c r="B2431" s="45"/>
      <c r="C2431" s="43"/>
      <c r="D2431" s="51"/>
      <c r="E2431" s="47"/>
      <c r="F2431" s="43"/>
      <c r="G2431" s="51"/>
      <c r="H2431" s="45"/>
      <c r="I2431" s="43"/>
      <c r="J2431" s="52"/>
      <c r="K2431" s="53"/>
      <c r="L2431" s="43"/>
      <c r="M2431" s="51"/>
      <c r="N2431" s="45"/>
      <c r="O2431" s="43"/>
      <c r="P2431" s="51"/>
      <c r="Q2431" s="45"/>
      <c r="R2431" s="43"/>
      <c r="S2431" s="52"/>
      <c r="T2431" s="53"/>
      <c r="U2431" s="43"/>
      <c r="V2431" s="52"/>
      <c r="W2431" s="53"/>
      <c r="X2431" s="43"/>
      <c r="Y2431" s="52"/>
      <c r="Z2431" s="53"/>
      <c r="AA2431" s="46"/>
      <c r="AB2431" s="51"/>
      <c r="AC2431" s="45"/>
      <c r="AD2431" s="46"/>
      <c r="AE2431" s="52"/>
      <c r="AF2431" s="53"/>
      <c r="AG2431" s="43"/>
      <c r="AH2431" s="52"/>
    </row>
    <row r="2432">
      <c r="A2432" s="50"/>
      <c r="B2432" s="45"/>
      <c r="C2432" s="43"/>
      <c r="D2432" s="51"/>
      <c r="E2432" s="47"/>
      <c r="F2432" s="43"/>
      <c r="G2432" s="51"/>
      <c r="H2432" s="45"/>
      <c r="I2432" s="43"/>
      <c r="J2432" s="52"/>
      <c r="K2432" s="53"/>
      <c r="L2432" s="43"/>
      <c r="M2432" s="51"/>
      <c r="N2432" s="45"/>
      <c r="O2432" s="43"/>
      <c r="P2432" s="51"/>
      <c r="Q2432" s="45"/>
      <c r="R2432" s="43"/>
      <c r="S2432" s="52"/>
      <c r="T2432" s="53"/>
      <c r="U2432" s="43"/>
      <c r="V2432" s="52"/>
      <c r="W2432" s="53"/>
      <c r="X2432" s="43"/>
      <c r="Y2432" s="52"/>
      <c r="Z2432" s="53"/>
      <c r="AA2432" s="46"/>
      <c r="AB2432" s="51"/>
      <c r="AC2432" s="45"/>
      <c r="AD2432" s="46"/>
      <c r="AE2432" s="52"/>
      <c r="AF2432" s="53"/>
      <c r="AG2432" s="43"/>
      <c r="AH2432" s="52"/>
    </row>
    <row r="2433">
      <c r="A2433" s="50"/>
      <c r="B2433" s="45"/>
      <c r="C2433" s="43"/>
      <c r="D2433" s="51"/>
      <c r="E2433" s="47"/>
      <c r="F2433" s="43"/>
      <c r="G2433" s="51"/>
      <c r="H2433" s="45"/>
      <c r="I2433" s="43"/>
      <c r="J2433" s="52"/>
      <c r="K2433" s="53"/>
      <c r="L2433" s="43"/>
      <c r="M2433" s="51"/>
      <c r="N2433" s="45"/>
      <c r="O2433" s="43"/>
      <c r="P2433" s="51"/>
      <c r="Q2433" s="45"/>
      <c r="R2433" s="43"/>
      <c r="S2433" s="52"/>
      <c r="T2433" s="53"/>
      <c r="U2433" s="43"/>
      <c r="V2433" s="52"/>
      <c r="W2433" s="53"/>
      <c r="X2433" s="43"/>
      <c r="Y2433" s="52"/>
      <c r="Z2433" s="53"/>
      <c r="AA2433" s="46"/>
      <c r="AB2433" s="51"/>
      <c r="AC2433" s="45"/>
      <c r="AD2433" s="46"/>
      <c r="AE2433" s="52"/>
      <c r="AF2433" s="53"/>
      <c r="AG2433" s="43"/>
      <c r="AH2433" s="52"/>
    </row>
    <row r="2434">
      <c r="A2434" s="50"/>
      <c r="B2434" s="45"/>
      <c r="C2434" s="43"/>
      <c r="D2434" s="51"/>
      <c r="E2434" s="47"/>
      <c r="F2434" s="43"/>
      <c r="G2434" s="51"/>
      <c r="H2434" s="45"/>
      <c r="I2434" s="43"/>
      <c r="J2434" s="52"/>
      <c r="K2434" s="53"/>
      <c r="L2434" s="43"/>
      <c r="M2434" s="51"/>
      <c r="N2434" s="45"/>
      <c r="O2434" s="43"/>
      <c r="P2434" s="51"/>
      <c r="Q2434" s="45"/>
      <c r="R2434" s="43"/>
      <c r="S2434" s="52"/>
      <c r="T2434" s="53"/>
      <c r="U2434" s="43"/>
      <c r="V2434" s="52"/>
      <c r="W2434" s="53"/>
      <c r="X2434" s="43"/>
      <c r="Y2434" s="52"/>
      <c r="Z2434" s="53"/>
      <c r="AA2434" s="46"/>
      <c r="AB2434" s="51"/>
      <c r="AC2434" s="45"/>
      <c r="AD2434" s="46"/>
      <c r="AE2434" s="52"/>
      <c r="AF2434" s="53"/>
      <c r="AG2434" s="43"/>
      <c r="AH2434" s="52"/>
    </row>
    <row r="2435">
      <c r="A2435" s="50"/>
      <c r="B2435" s="45"/>
      <c r="C2435" s="43"/>
      <c r="D2435" s="51"/>
      <c r="E2435" s="47"/>
      <c r="F2435" s="43"/>
      <c r="G2435" s="51"/>
      <c r="H2435" s="45"/>
      <c r="I2435" s="43"/>
      <c r="J2435" s="52"/>
      <c r="K2435" s="53"/>
      <c r="L2435" s="43"/>
      <c r="M2435" s="51"/>
      <c r="N2435" s="45"/>
      <c r="O2435" s="43"/>
      <c r="P2435" s="51"/>
      <c r="Q2435" s="45"/>
      <c r="R2435" s="43"/>
      <c r="S2435" s="52"/>
      <c r="T2435" s="53"/>
      <c r="U2435" s="43"/>
      <c r="V2435" s="52"/>
      <c r="W2435" s="53"/>
      <c r="X2435" s="43"/>
      <c r="Y2435" s="52"/>
      <c r="Z2435" s="53"/>
      <c r="AA2435" s="46"/>
      <c r="AB2435" s="51"/>
      <c r="AC2435" s="45"/>
      <c r="AD2435" s="46"/>
      <c r="AE2435" s="52"/>
      <c r="AF2435" s="53"/>
      <c r="AG2435" s="43"/>
      <c r="AH2435" s="52"/>
    </row>
    <row r="2436">
      <c r="A2436" s="50"/>
      <c r="B2436" s="45"/>
      <c r="C2436" s="43"/>
      <c r="D2436" s="51"/>
      <c r="E2436" s="47"/>
      <c r="F2436" s="43"/>
      <c r="G2436" s="51"/>
      <c r="H2436" s="45"/>
      <c r="I2436" s="43"/>
      <c r="J2436" s="52"/>
      <c r="K2436" s="53"/>
      <c r="L2436" s="43"/>
      <c r="M2436" s="51"/>
      <c r="N2436" s="45"/>
      <c r="O2436" s="43"/>
      <c r="P2436" s="51"/>
      <c r="Q2436" s="45"/>
      <c r="R2436" s="43"/>
      <c r="S2436" s="52"/>
      <c r="T2436" s="53"/>
      <c r="U2436" s="43"/>
      <c r="V2436" s="52"/>
      <c r="W2436" s="53"/>
      <c r="X2436" s="43"/>
      <c r="Y2436" s="52"/>
      <c r="Z2436" s="53"/>
      <c r="AA2436" s="46"/>
      <c r="AB2436" s="51"/>
      <c r="AC2436" s="45"/>
      <c r="AD2436" s="46"/>
      <c r="AE2436" s="52"/>
      <c r="AF2436" s="53"/>
      <c r="AG2436" s="43"/>
      <c r="AH2436" s="52"/>
    </row>
    <row r="2437">
      <c r="A2437" s="50"/>
      <c r="B2437" s="45"/>
      <c r="C2437" s="43"/>
      <c r="D2437" s="51"/>
      <c r="E2437" s="47"/>
      <c r="F2437" s="43"/>
      <c r="G2437" s="51"/>
      <c r="H2437" s="45"/>
      <c r="I2437" s="43"/>
      <c r="J2437" s="52"/>
      <c r="K2437" s="53"/>
      <c r="L2437" s="43"/>
      <c r="M2437" s="51"/>
      <c r="N2437" s="45"/>
      <c r="O2437" s="43"/>
      <c r="P2437" s="51"/>
      <c r="Q2437" s="45"/>
      <c r="R2437" s="43"/>
      <c r="S2437" s="52"/>
      <c r="T2437" s="53"/>
      <c r="U2437" s="43"/>
      <c r="V2437" s="52"/>
      <c r="W2437" s="53"/>
      <c r="X2437" s="43"/>
      <c r="Y2437" s="52"/>
      <c r="Z2437" s="53"/>
      <c r="AA2437" s="46"/>
      <c r="AB2437" s="51"/>
      <c r="AC2437" s="45"/>
      <c r="AD2437" s="46"/>
      <c r="AE2437" s="52"/>
      <c r="AF2437" s="53"/>
      <c r="AG2437" s="43"/>
      <c r="AH2437" s="52"/>
    </row>
    <row r="2438">
      <c r="A2438" s="50"/>
      <c r="B2438" s="45"/>
      <c r="C2438" s="43"/>
      <c r="D2438" s="51"/>
      <c r="E2438" s="47"/>
      <c r="F2438" s="43"/>
      <c r="G2438" s="51"/>
      <c r="H2438" s="45"/>
      <c r="I2438" s="43"/>
      <c r="J2438" s="52"/>
      <c r="K2438" s="53"/>
      <c r="L2438" s="43"/>
      <c r="M2438" s="51"/>
      <c r="N2438" s="45"/>
      <c r="O2438" s="43"/>
      <c r="P2438" s="51"/>
      <c r="Q2438" s="45"/>
      <c r="R2438" s="43"/>
      <c r="S2438" s="52"/>
      <c r="T2438" s="53"/>
      <c r="U2438" s="43"/>
      <c r="V2438" s="52"/>
      <c r="W2438" s="53"/>
      <c r="X2438" s="43"/>
      <c r="Y2438" s="52"/>
      <c r="Z2438" s="53"/>
      <c r="AA2438" s="46"/>
      <c r="AB2438" s="51"/>
      <c r="AC2438" s="45"/>
      <c r="AD2438" s="46"/>
      <c r="AE2438" s="52"/>
      <c r="AF2438" s="53"/>
      <c r="AG2438" s="43"/>
      <c r="AH2438" s="52"/>
    </row>
    <row r="2439">
      <c r="A2439" s="50"/>
      <c r="B2439" s="45"/>
      <c r="C2439" s="43"/>
      <c r="D2439" s="51"/>
      <c r="E2439" s="47"/>
      <c r="F2439" s="43"/>
      <c r="G2439" s="51"/>
      <c r="H2439" s="45"/>
      <c r="I2439" s="43"/>
      <c r="J2439" s="52"/>
      <c r="K2439" s="53"/>
      <c r="L2439" s="43"/>
      <c r="M2439" s="51"/>
      <c r="N2439" s="45"/>
      <c r="O2439" s="43"/>
      <c r="P2439" s="51"/>
      <c r="Q2439" s="45"/>
      <c r="R2439" s="43"/>
      <c r="S2439" s="52"/>
      <c r="T2439" s="53"/>
      <c r="U2439" s="43"/>
      <c r="V2439" s="52"/>
      <c r="W2439" s="53"/>
      <c r="X2439" s="43"/>
      <c r="Y2439" s="52"/>
      <c r="Z2439" s="53"/>
      <c r="AA2439" s="46"/>
      <c r="AB2439" s="51"/>
      <c r="AC2439" s="45"/>
      <c r="AD2439" s="46"/>
      <c r="AE2439" s="52"/>
      <c r="AF2439" s="53"/>
      <c r="AG2439" s="43"/>
      <c r="AH2439" s="52"/>
    </row>
    <row r="2440">
      <c r="A2440" s="50"/>
      <c r="B2440" s="45"/>
      <c r="C2440" s="43"/>
      <c r="D2440" s="51"/>
      <c r="E2440" s="47"/>
      <c r="F2440" s="43"/>
      <c r="G2440" s="51"/>
      <c r="H2440" s="45"/>
      <c r="I2440" s="43"/>
      <c r="J2440" s="52"/>
      <c r="K2440" s="53"/>
      <c r="L2440" s="43"/>
      <c r="M2440" s="51"/>
      <c r="N2440" s="45"/>
      <c r="O2440" s="43"/>
      <c r="P2440" s="51"/>
      <c r="Q2440" s="45"/>
      <c r="R2440" s="43"/>
      <c r="S2440" s="52"/>
      <c r="T2440" s="53"/>
      <c r="U2440" s="43"/>
      <c r="V2440" s="52"/>
      <c r="W2440" s="53"/>
      <c r="X2440" s="43"/>
      <c r="Y2440" s="52"/>
      <c r="Z2440" s="53"/>
      <c r="AA2440" s="46"/>
      <c r="AB2440" s="51"/>
      <c r="AC2440" s="45"/>
      <c r="AD2440" s="46"/>
      <c r="AE2440" s="52"/>
      <c r="AF2440" s="53"/>
      <c r="AG2440" s="43"/>
      <c r="AH2440" s="52"/>
    </row>
    <row r="2441">
      <c r="A2441" s="50"/>
      <c r="B2441" s="45"/>
      <c r="C2441" s="43"/>
      <c r="D2441" s="51"/>
      <c r="E2441" s="47"/>
      <c r="F2441" s="43"/>
      <c r="G2441" s="51"/>
      <c r="H2441" s="45"/>
      <c r="I2441" s="43"/>
      <c r="J2441" s="52"/>
      <c r="K2441" s="53"/>
      <c r="L2441" s="43"/>
      <c r="M2441" s="51"/>
      <c r="N2441" s="45"/>
      <c r="O2441" s="43"/>
      <c r="P2441" s="51"/>
      <c r="Q2441" s="45"/>
      <c r="R2441" s="43"/>
      <c r="S2441" s="52"/>
      <c r="T2441" s="53"/>
      <c r="U2441" s="43"/>
      <c r="V2441" s="52"/>
      <c r="W2441" s="53"/>
      <c r="X2441" s="43"/>
      <c r="Y2441" s="52"/>
      <c r="Z2441" s="53"/>
      <c r="AA2441" s="46"/>
      <c r="AB2441" s="51"/>
      <c r="AC2441" s="45"/>
      <c r="AD2441" s="46"/>
      <c r="AE2441" s="52"/>
      <c r="AF2441" s="53"/>
      <c r="AG2441" s="43"/>
      <c r="AH2441" s="52"/>
    </row>
    <row r="2442">
      <c r="A2442" s="50"/>
      <c r="B2442" s="45"/>
      <c r="C2442" s="43"/>
      <c r="D2442" s="51"/>
      <c r="E2442" s="47"/>
      <c r="F2442" s="43"/>
      <c r="G2442" s="51"/>
      <c r="H2442" s="45"/>
      <c r="I2442" s="43"/>
      <c r="J2442" s="52"/>
      <c r="K2442" s="53"/>
      <c r="L2442" s="43"/>
      <c r="M2442" s="51"/>
      <c r="N2442" s="45"/>
      <c r="O2442" s="43"/>
      <c r="P2442" s="51"/>
      <c r="Q2442" s="45"/>
      <c r="R2442" s="43"/>
      <c r="S2442" s="52"/>
      <c r="T2442" s="53"/>
      <c r="U2442" s="43"/>
      <c r="V2442" s="52"/>
      <c r="W2442" s="53"/>
      <c r="X2442" s="43"/>
      <c r="Y2442" s="52"/>
      <c r="Z2442" s="53"/>
      <c r="AA2442" s="46"/>
      <c r="AB2442" s="51"/>
      <c r="AC2442" s="45"/>
      <c r="AD2442" s="46"/>
      <c r="AE2442" s="52"/>
      <c r="AF2442" s="53"/>
      <c r="AG2442" s="43"/>
      <c r="AH2442" s="52"/>
    </row>
    <row r="2443">
      <c r="A2443" s="50"/>
      <c r="B2443" s="45"/>
      <c r="C2443" s="43"/>
      <c r="D2443" s="51"/>
      <c r="E2443" s="47"/>
      <c r="F2443" s="43"/>
      <c r="G2443" s="51"/>
      <c r="H2443" s="45"/>
      <c r="I2443" s="43"/>
      <c r="J2443" s="52"/>
      <c r="K2443" s="53"/>
      <c r="L2443" s="43"/>
      <c r="M2443" s="51"/>
      <c r="N2443" s="45"/>
      <c r="O2443" s="43"/>
      <c r="P2443" s="51"/>
      <c r="Q2443" s="45"/>
      <c r="R2443" s="43"/>
      <c r="S2443" s="52"/>
      <c r="T2443" s="53"/>
      <c r="U2443" s="43"/>
      <c r="V2443" s="52"/>
      <c r="W2443" s="53"/>
      <c r="X2443" s="43"/>
      <c r="Y2443" s="52"/>
      <c r="Z2443" s="53"/>
      <c r="AA2443" s="46"/>
      <c r="AB2443" s="51"/>
      <c r="AC2443" s="45"/>
      <c r="AD2443" s="46"/>
      <c r="AE2443" s="52"/>
      <c r="AF2443" s="53"/>
      <c r="AG2443" s="43"/>
      <c r="AH2443" s="52"/>
    </row>
    <row r="2444">
      <c r="A2444" s="50"/>
      <c r="B2444" s="45"/>
      <c r="C2444" s="43"/>
      <c r="D2444" s="51"/>
      <c r="E2444" s="47"/>
      <c r="F2444" s="43"/>
      <c r="G2444" s="51"/>
      <c r="H2444" s="45"/>
      <c r="I2444" s="43"/>
      <c r="J2444" s="52"/>
      <c r="K2444" s="53"/>
      <c r="L2444" s="43"/>
      <c r="M2444" s="51"/>
      <c r="N2444" s="45"/>
      <c r="O2444" s="43"/>
      <c r="P2444" s="51"/>
      <c r="Q2444" s="45"/>
      <c r="R2444" s="43"/>
      <c r="S2444" s="52"/>
      <c r="T2444" s="53"/>
      <c r="U2444" s="43"/>
      <c r="V2444" s="52"/>
      <c r="W2444" s="53"/>
      <c r="X2444" s="43"/>
      <c r="Y2444" s="52"/>
      <c r="Z2444" s="53"/>
      <c r="AA2444" s="46"/>
      <c r="AB2444" s="51"/>
      <c r="AC2444" s="45"/>
      <c r="AD2444" s="46"/>
      <c r="AE2444" s="52"/>
      <c r="AF2444" s="53"/>
      <c r="AG2444" s="43"/>
      <c r="AH2444" s="52"/>
    </row>
    <row r="2445">
      <c r="A2445" s="50"/>
      <c r="B2445" s="45"/>
      <c r="C2445" s="43"/>
      <c r="D2445" s="51"/>
      <c r="E2445" s="47"/>
      <c r="F2445" s="43"/>
      <c r="G2445" s="51"/>
      <c r="H2445" s="45"/>
      <c r="I2445" s="43"/>
      <c r="J2445" s="52"/>
      <c r="K2445" s="53"/>
      <c r="L2445" s="43"/>
      <c r="M2445" s="51"/>
      <c r="N2445" s="45"/>
      <c r="O2445" s="43"/>
      <c r="P2445" s="51"/>
      <c r="Q2445" s="45"/>
      <c r="R2445" s="43"/>
      <c r="S2445" s="52"/>
      <c r="T2445" s="53"/>
      <c r="U2445" s="43"/>
      <c r="V2445" s="52"/>
      <c r="W2445" s="53"/>
      <c r="X2445" s="43"/>
      <c r="Y2445" s="52"/>
      <c r="Z2445" s="53"/>
      <c r="AA2445" s="46"/>
      <c r="AB2445" s="51"/>
      <c r="AC2445" s="45"/>
      <c r="AD2445" s="46"/>
      <c r="AE2445" s="52"/>
      <c r="AF2445" s="53"/>
      <c r="AG2445" s="43"/>
      <c r="AH2445" s="52"/>
    </row>
    <row r="2446">
      <c r="A2446" s="50"/>
      <c r="B2446" s="45"/>
      <c r="C2446" s="43"/>
      <c r="D2446" s="51"/>
      <c r="E2446" s="47"/>
      <c r="F2446" s="43"/>
      <c r="G2446" s="51"/>
      <c r="H2446" s="45"/>
      <c r="I2446" s="43"/>
      <c r="J2446" s="52"/>
      <c r="K2446" s="53"/>
      <c r="L2446" s="43"/>
      <c r="M2446" s="51"/>
      <c r="N2446" s="45"/>
      <c r="O2446" s="43"/>
      <c r="P2446" s="51"/>
      <c r="Q2446" s="45"/>
      <c r="R2446" s="43"/>
      <c r="S2446" s="52"/>
      <c r="T2446" s="53"/>
      <c r="U2446" s="43"/>
      <c r="V2446" s="52"/>
      <c r="W2446" s="53"/>
      <c r="X2446" s="43"/>
      <c r="Y2446" s="52"/>
      <c r="Z2446" s="53"/>
      <c r="AA2446" s="46"/>
      <c r="AB2446" s="51"/>
      <c r="AC2446" s="45"/>
      <c r="AD2446" s="46"/>
      <c r="AE2446" s="52"/>
      <c r="AF2446" s="53"/>
      <c r="AG2446" s="43"/>
      <c r="AH2446" s="52"/>
    </row>
    <row r="2447">
      <c r="A2447" s="50"/>
      <c r="B2447" s="45"/>
      <c r="C2447" s="43"/>
      <c r="D2447" s="51"/>
      <c r="E2447" s="47"/>
      <c r="F2447" s="43"/>
      <c r="G2447" s="51"/>
      <c r="H2447" s="45"/>
      <c r="I2447" s="43"/>
      <c r="J2447" s="52"/>
      <c r="K2447" s="53"/>
      <c r="L2447" s="43"/>
      <c r="M2447" s="51"/>
      <c r="N2447" s="45"/>
      <c r="O2447" s="43"/>
      <c r="P2447" s="51"/>
      <c r="Q2447" s="45"/>
      <c r="R2447" s="43"/>
      <c r="S2447" s="52"/>
      <c r="T2447" s="53"/>
      <c r="U2447" s="43"/>
      <c r="V2447" s="52"/>
      <c r="W2447" s="53"/>
      <c r="X2447" s="43"/>
      <c r="Y2447" s="52"/>
      <c r="Z2447" s="53"/>
      <c r="AA2447" s="46"/>
      <c r="AB2447" s="51"/>
      <c r="AC2447" s="45"/>
      <c r="AD2447" s="46"/>
      <c r="AE2447" s="52"/>
      <c r="AF2447" s="53"/>
      <c r="AG2447" s="43"/>
      <c r="AH2447" s="52"/>
    </row>
    <row r="2448">
      <c r="A2448" s="50"/>
      <c r="B2448" s="45"/>
      <c r="C2448" s="43"/>
      <c r="D2448" s="51"/>
      <c r="E2448" s="47"/>
      <c r="F2448" s="43"/>
      <c r="G2448" s="51"/>
      <c r="H2448" s="45"/>
      <c r="I2448" s="43"/>
      <c r="J2448" s="52"/>
      <c r="K2448" s="53"/>
      <c r="L2448" s="43"/>
      <c r="M2448" s="51"/>
      <c r="N2448" s="45"/>
      <c r="O2448" s="43"/>
      <c r="P2448" s="51"/>
      <c r="Q2448" s="45"/>
      <c r="R2448" s="43"/>
      <c r="S2448" s="52"/>
      <c r="T2448" s="53"/>
      <c r="U2448" s="43"/>
      <c r="V2448" s="52"/>
      <c r="W2448" s="53"/>
      <c r="X2448" s="43"/>
      <c r="Y2448" s="52"/>
      <c r="Z2448" s="53"/>
      <c r="AA2448" s="46"/>
      <c r="AB2448" s="51"/>
      <c r="AC2448" s="45"/>
      <c r="AD2448" s="46"/>
      <c r="AE2448" s="52"/>
      <c r="AF2448" s="53"/>
      <c r="AG2448" s="43"/>
      <c r="AH2448" s="52"/>
    </row>
    <row r="2449">
      <c r="A2449" s="50"/>
      <c r="B2449" s="45"/>
      <c r="C2449" s="43"/>
      <c r="D2449" s="51"/>
      <c r="E2449" s="47"/>
      <c r="F2449" s="43"/>
      <c r="G2449" s="51"/>
      <c r="H2449" s="45"/>
      <c r="I2449" s="43"/>
      <c r="J2449" s="52"/>
      <c r="K2449" s="53"/>
      <c r="L2449" s="43"/>
      <c r="M2449" s="51"/>
      <c r="N2449" s="45"/>
      <c r="O2449" s="43"/>
      <c r="P2449" s="51"/>
      <c r="Q2449" s="45"/>
      <c r="R2449" s="43"/>
      <c r="S2449" s="52"/>
      <c r="T2449" s="53"/>
      <c r="U2449" s="43"/>
      <c r="V2449" s="52"/>
      <c r="W2449" s="53"/>
      <c r="X2449" s="43"/>
      <c r="Y2449" s="52"/>
      <c r="Z2449" s="53"/>
      <c r="AA2449" s="46"/>
      <c r="AB2449" s="51"/>
      <c r="AC2449" s="45"/>
      <c r="AD2449" s="46"/>
      <c r="AE2449" s="52"/>
      <c r="AF2449" s="53"/>
      <c r="AG2449" s="43"/>
      <c r="AH2449" s="52"/>
    </row>
    <row r="2450">
      <c r="A2450" s="50"/>
      <c r="B2450" s="45"/>
      <c r="C2450" s="43"/>
      <c r="D2450" s="51"/>
      <c r="E2450" s="47"/>
      <c r="F2450" s="43"/>
      <c r="G2450" s="51"/>
      <c r="H2450" s="45"/>
      <c r="I2450" s="43"/>
      <c r="J2450" s="52"/>
      <c r="K2450" s="53"/>
      <c r="L2450" s="43"/>
      <c r="M2450" s="51"/>
      <c r="N2450" s="45"/>
      <c r="O2450" s="43"/>
      <c r="P2450" s="51"/>
      <c r="Q2450" s="45"/>
      <c r="R2450" s="43"/>
      <c r="S2450" s="52"/>
      <c r="T2450" s="53"/>
      <c r="U2450" s="43"/>
      <c r="V2450" s="52"/>
      <c r="W2450" s="53"/>
      <c r="X2450" s="43"/>
      <c r="Y2450" s="52"/>
      <c r="Z2450" s="53"/>
      <c r="AA2450" s="46"/>
      <c r="AB2450" s="51"/>
      <c r="AC2450" s="45"/>
      <c r="AD2450" s="46"/>
      <c r="AE2450" s="52"/>
      <c r="AF2450" s="53"/>
      <c r="AG2450" s="43"/>
      <c r="AH2450" s="52"/>
    </row>
    <row r="2451">
      <c r="A2451" s="50"/>
      <c r="B2451" s="45"/>
      <c r="C2451" s="43"/>
      <c r="D2451" s="51"/>
      <c r="E2451" s="47"/>
      <c r="F2451" s="43"/>
      <c r="G2451" s="51"/>
      <c r="H2451" s="45"/>
      <c r="I2451" s="43"/>
      <c r="J2451" s="52"/>
      <c r="K2451" s="53"/>
      <c r="L2451" s="43"/>
      <c r="M2451" s="51"/>
      <c r="N2451" s="45"/>
      <c r="O2451" s="43"/>
      <c r="P2451" s="51"/>
      <c r="Q2451" s="45"/>
      <c r="R2451" s="43"/>
      <c r="S2451" s="52"/>
      <c r="T2451" s="53"/>
      <c r="U2451" s="43"/>
      <c r="V2451" s="52"/>
      <c r="W2451" s="53"/>
      <c r="X2451" s="43"/>
      <c r="Y2451" s="52"/>
      <c r="Z2451" s="53"/>
      <c r="AA2451" s="46"/>
      <c r="AB2451" s="51"/>
      <c r="AC2451" s="45"/>
      <c r="AD2451" s="46"/>
      <c r="AE2451" s="52"/>
      <c r="AF2451" s="53"/>
      <c r="AG2451" s="43"/>
      <c r="AH2451" s="52"/>
    </row>
    <row r="2452">
      <c r="A2452" s="50"/>
      <c r="B2452" s="45"/>
      <c r="C2452" s="43"/>
      <c r="D2452" s="51"/>
      <c r="E2452" s="47"/>
      <c r="F2452" s="43"/>
      <c r="G2452" s="51"/>
      <c r="H2452" s="45"/>
      <c r="I2452" s="43"/>
      <c r="J2452" s="52"/>
      <c r="K2452" s="53"/>
      <c r="L2452" s="43"/>
      <c r="M2452" s="51"/>
      <c r="N2452" s="45"/>
      <c r="O2452" s="43"/>
      <c r="P2452" s="51"/>
      <c r="Q2452" s="45"/>
      <c r="R2452" s="43"/>
      <c r="S2452" s="52"/>
      <c r="T2452" s="53"/>
      <c r="U2452" s="43"/>
      <c r="V2452" s="52"/>
      <c r="W2452" s="53"/>
      <c r="X2452" s="43"/>
      <c r="Y2452" s="52"/>
      <c r="Z2452" s="53"/>
      <c r="AA2452" s="46"/>
      <c r="AB2452" s="51"/>
      <c r="AC2452" s="45"/>
      <c r="AD2452" s="46"/>
      <c r="AE2452" s="52"/>
      <c r="AF2452" s="53"/>
      <c r="AG2452" s="43"/>
      <c r="AH2452" s="52"/>
    </row>
    <row r="2453">
      <c r="A2453" s="50"/>
      <c r="B2453" s="45"/>
      <c r="C2453" s="43"/>
      <c r="D2453" s="51"/>
      <c r="E2453" s="47"/>
      <c r="F2453" s="43"/>
      <c r="G2453" s="51"/>
      <c r="H2453" s="45"/>
      <c r="I2453" s="43"/>
      <c r="J2453" s="52"/>
      <c r="K2453" s="53"/>
      <c r="L2453" s="43"/>
      <c r="M2453" s="51"/>
      <c r="N2453" s="45"/>
      <c r="O2453" s="43"/>
      <c r="P2453" s="51"/>
      <c r="Q2453" s="45"/>
      <c r="R2453" s="43"/>
      <c r="S2453" s="52"/>
      <c r="T2453" s="53"/>
      <c r="U2453" s="43"/>
      <c r="V2453" s="52"/>
      <c r="W2453" s="53"/>
      <c r="X2453" s="43"/>
      <c r="Y2453" s="52"/>
      <c r="Z2453" s="53"/>
      <c r="AA2453" s="46"/>
      <c r="AB2453" s="51"/>
      <c r="AC2453" s="45"/>
      <c r="AD2453" s="46"/>
      <c r="AE2453" s="52"/>
      <c r="AF2453" s="53"/>
      <c r="AG2453" s="43"/>
      <c r="AH2453" s="52"/>
    </row>
    <row r="2454">
      <c r="A2454" s="50"/>
      <c r="B2454" s="45"/>
      <c r="C2454" s="43"/>
      <c r="D2454" s="51"/>
      <c r="E2454" s="47"/>
      <c r="F2454" s="43"/>
      <c r="G2454" s="51"/>
      <c r="H2454" s="45"/>
      <c r="I2454" s="43"/>
      <c r="J2454" s="52"/>
      <c r="K2454" s="53"/>
      <c r="L2454" s="43"/>
      <c r="M2454" s="51"/>
      <c r="N2454" s="45"/>
      <c r="O2454" s="43"/>
      <c r="P2454" s="51"/>
      <c r="Q2454" s="45"/>
      <c r="R2454" s="43"/>
      <c r="S2454" s="52"/>
      <c r="T2454" s="53"/>
      <c r="U2454" s="43"/>
      <c r="V2454" s="52"/>
      <c r="W2454" s="53"/>
      <c r="X2454" s="43"/>
      <c r="Y2454" s="52"/>
      <c r="Z2454" s="53"/>
      <c r="AA2454" s="46"/>
      <c r="AB2454" s="51"/>
      <c r="AC2454" s="45"/>
      <c r="AD2454" s="46"/>
      <c r="AE2454" s="52"/>
      <c r="AF2454" s="53"/>
      <c r="AG2454" s="43"/>
      <c r="AH2454" s="52"/>
    </row>
    <row r="2455">
      <c r="A2455" s="50"/>
      <c r="B2455" s="45"/>
      <c r="C2455" s="43"/>
      <c r="D2455" s="51"/>
      <c r="E2455" s="47"/>
      <c r="F2455" s="43"/>
      <c r="G2455" s="51"/>
      <c r="H2455" s="45"/>
      <c r="I2455" s="43"/>
      <c r="J2455" s="52"/>
      <c r="K2455" s="53"/>
      <c r="L2455" s="43"/>
      <c r="M2455" s="51"/>
      <c r="N2455" s="45"/>
      <c r="O2455" s="43"/>
      <c r="P2455" s="51"/>
      <c r="Q2455" s="45"/>
      <c r="R2455" s="43"/>
      <c r="S2455" s="52"/>
      <c r="T2455" s="53"/>
      <c r="U2455" s="43"/>
      <c r="V2455" s="52"/>
      <c r="W2455" s="53"/>
      <c r="X2455" s="43"/>
      <c r="Y2455" s="52"/>
      <c r="Z2455" s="53"/>
      <c r="AA2455" s="46"/>
      <c r="AB2455" s="51"/>
      <c r="AC2455" s="45"/>
      <c r="AD2455" s="46"/>
      <c r="AE2455" s="52"/>
      <c r="AF2455" s="53"/>
      <c r="AG2455" s="43"/>
      <c r="AH2455" s="52"/>
    </row>
    <row r="2456">
      <c r="A2456" s="50"/>
      <c r="B2456" s="45"/>
      <c r="C2456" s="43"/>
      <c r="D2456" s="51"/>
      <c r="E2456" s="47"/>
      <c r="F2456" s="43"/>
      <c r="G2456" s="51"/>
      <c r="H2456" s="45"/>
      <c r="I2456" s="43"/>
      <c r="J2456" s="52"/>
      <c r="K2456" s="53"/>
      <c r="L2456" s="43"/>
      <c r="M2456" s="51"/>
      <c r="N2456" s="45"/>
      <c r="O2456" s="43"/>
      <c r="P2456" s="51"/>
      <c r="Q2456" s="45"/>
      <c r="R2456" s="43"/>
      <c r="S2456" s="52"/>
      <c r="T2456" s="53"/>
      <c r="U2456" s="43"/>
      <c r="V2456" s="52"/>
      <c r="W2456" s="53"/>
      <c r="X2456" s="43"/>
      <c r="Y2456" s="52"/>
      <c r="Z2456" s="53"/>
      <c r="AA2456" s="46"/>
      <c r="AB2456" s="51"/>
      <c r="AC2456" s="45"/>
      <c r="AD2456" s="46"/>
      <c r="AE2456" s="52"/>
      <c r="AF2456" s="53"/>
      <c r="AG2456" s="43"/>
      <c r="AH2456" s="52"/>
    </row>
    <row r="2457">
      <c r="A2457" s="50"/>
      <c r="B2457" s="45"/>
      <c r="C2457" s="43"/>
      <c r="D2457" s="51"/>
      <c r="E2457" s="47"/>
      <c r="F2457" s="43"/>
      <c r="G2457" s="51"/>
      <c r="H2457" s="45"/>
      <c r="I2457" s="43"/>
      <c r="J2457" s="52"/>
      <c r="K2457" s="53"/>
      <c r="L2457" s="43"/>
      <c r="M2457" s="51"/>
      <c r="N2457" s="45"/>
      <c r="O2457" s="43"/>
      <c r="P2457" s="51"/>
      <c r="Q2457" s="45"/>
      <c r="R2457" s="43"/>
      <c r="S2457" s="52"/>
      <c r="T2457" s="53"/>
      <c r="U2457" s="43"/>
      <c r="V2457" s="52"/>
      <c r="W2457" s="53"/>
      <c r="X2457" s="43"/>
      <c r="Y2457" s="52"/>
      <c r="Z2457" s="53"/>
      <c r="AA2457" s="46"/>
      <c r="AB2457" s="51"/>
      <c r="AC2457" s="45"/>
      <c r="AD2457" s="46"/>
      <c r="AE2457" s="52"/>
      <c r="AF2457" s="53"/>
      <c r="AG2457" s="43"/>
      <c r="AH2457" s="52"/>
    </row>
    <row r="2458">
      <c r="A2458" s="50"/>
      <c r="B2458" s="45"/>
      <c r="C2458" s="43"/>
      <c r="D2458" s="51"/>
      <c r="E2458" s="47"/>
      <c r="F2458" s="43"/>
      <c r="G2458" s="51"/>
      <c r="H2458" s="45"/>
      <c r="I2458" s="43"/>
      <c r="J2458" s="52"/>
      <c r="K2458" s="53"/>
      <c r="L2458" s="43"/>
      <c r="M2458" s="51"/>
      <c r="N2458" s="45"/>
      <c r="O2458" s="43"/>
      <c r="P2458" s="51"/>
      <c r="Q2458" s="45"/>
      <c r="R2458" s="43"/>
      <c r="S2458" s="52"/>
      <c r="T2458" s="53"/>
      <c r="U2458" s="43"/>
      <c r="V2458" s="52"/>
      <c r="W2458" s="53"/>
      <c r="X2458" s="43"/>
      <c r="Y2458" s="52"/>
      <c r="Z2458" s="53"/>
      <c r="AA2458" s="46"/>
      <c r="AB2458" s="51"/>
      <c r="AC2458" s="45"/>
      <c r="AD2458" s="46"/>
      <c r="AE2458" s="52"/>
      <c r="AF2458" s="53"/>
      <c r="AG2458" s="43"/>
      <c r="AH2458" s="52"/>
    </row>
    <row r="2459">
      <c r="A2459" s="50"/>
      <c r="B2459" s="45"/>
      <c r="C2459" s="43"/>
      <c r="D2459" s="51"/>
      <c r="E2459" s="47"/>
      <c r="F2459" s="43"/>
      <c r="G2459" s="51"/>
      <c r="H2459" s="45"/>
      <c r="I2459" s="43"/>
      <c r="J2459" s="52"/>
      <c r="K2459" s="53"/>
      <c r="L2459" s="43"/>
      <c r="M2459" s="51"/>
      <c r="N2459" s="45"/>
      <c r="O2459" s="43"/>
      <c r="P2459" s="51"/>
      <c r="Q2459" s="45"/>
      <c r="R2459" s="43"/>
      <c r="S2459" s="52"/>
      <c r="T2459" s="53"/>
      <c r="U2459" s="43"/>
      <c r="V2459" s="52"/>
      <c r="W2459" s="53"/>
      <c r="X2459" s="43"/>
      <c r="Y2459" s="52"/>
      <c r="Z2459" s="53"/>
      <c r="AA2459" s="46"/>
      <c r="AB2459" s="51"/>
      <c r="AC2459" s="45"/>
      <c r="AD2459" s="46"/>
      <c r="AE2459" s="52"/>
      <c r="AF2459" s="53"/>
      <c r="AG2459" s="43"/>
      <c r="AH2459" s="52"/>
    </row>
    <row r="2460">
      <c r="A2460" s="50"/>
      <c r="B2460" s="45"/>
      <c r="C2460" s="43"/>
      <c r="D2460" s="51"/>
      <c r="E2460" s="47"/>
      <c r="F2460" s="43"/>
      <c r="G2460" s="51"/>
      <c r="H2460" s="45"/>
      <c r="I2460" s="43"/>
      <c r="J2460" s="52"/>
      <c r="K2460" s="53"/>
      <c r="L2460" s="43"/>
      <c r="M2460" s="51"/>
      <c r="N2460" s="45"/>
      <c r="O2460" s="43"/>
      <c r="P2460" s="51"/>
      <c r="Q2460" s="45"/>
      <c r="R2460" s="43"/>
      <c r="S2460" s="52"/>
      <c r="T2460" s="53"/>
      <c r="U2460" s="43"/>
      <c r="V2460" s="52"/>
      <c r="W2460" s="53"/>
      <c r="X2460" s="43"/>
      <c r="Y2460" s="52"/>
      <c r="Z2460" s="53"/>
      <c r="AA2460" s="46"/>
      <c r="AB2460" s="51"/>
      <c r="AC2460" s="45"/>
      <c r="AD2460" s="46"/>
      <c r="AE2460" s="52"/>
      <c r="AF2460" s="53"/>
      <c r="AG2460" s="43"/>
      <c r="AH2460" s="52"/>
    </row>
    <row r="2461">
      <c r="A2461" s="50"/>
      <c r="B2461" s="45"/>
      <c r="C2461" s="43"/>
      <c r="D2461" s="51"/>
      <c r="E2461" s="47"/>
      <c r="F2461" s="43"/>
      <c r="G2461" s="51"/>
      <c r="H2461" s="45"/>
      <c r="I2461" s="43"/>
      <c r="J2461" s="52"/>
      <c r="K2461" s="53"/>
      <c r="L2461" s="43"/>
      <c r="M2461" s="51"/>
      <c r="N2461" s="45"/>
      <c r="O2461" s="43"/>
      <c r="P2461" s="51"/>
      <c r="Q2461" s="45"/>
      <c r="R2461" s="43"/>
      <c r="S2461" s="52"/>
      <c r="T2461" s="53"/>
      <c r="U2461" s="43"/>
      <c r="V2461" s="52"/>
      <c r="W2461" s="53"/>
      <c r="X2461" s="43"/>
      <c r="Y2461" s="52"/>
      <c r="Z2461" s="53"/>
      <c r="AA2461" s="46"/>
      <c r="AB2461" s="51"/>
      <c r="AC2461" s="45"/>
      <c r="AD2461" s="46"/>
      <c r="AE2461" s="52"/>
      <c r="AF2461" s="53"/>
      <c r="AG2461" s="43"/>
      <c r="AH2461" s="52"/>
    </row>
    <row r="2462">
      <c r="A2462" s="50"/>
      <c r="B2462" s="45"/>
      <c r="C2462" s="43"/>
      <c r="D2462" s="51"/>
      <c r="E2462" s="47"/>
      <c r="F2462" s="43"/>
      <c r="G2462" s="51"/>
      <c r="H2462" s="45"/>
      <c r="I2462" s="43"/>
      <c r="J2462" s="52"/>
      <c r="K2462" s="53"/>
      <c r="L2462" s="43"/>
      <c r="M2462" s="51"/>
      <c r="N2462" s="45"/>
      <c r="O2462" s="43"/>
      <c r="P2462" s="51"/>
      <c r="Q2462" s="45"/>
      <c r="R2462" s="43"/>
      <c r="S2462" s="52"/>
      <c r="T2462" s="53"/>
      <c r="U2462" s="43"/>
      <c r="V2462" s="52"/>
      <c r="W2462" s="53"/>
      <c r="X2462" s="43"/>
      <c r="Y2462" s="52"/>
      <c r="Z2462" s="53"/>
      <c r="AA2462" s="46"/>
      <c r="AB2462" s="51"/>
      <c r="AC2462" s="45"/>
      <c r="AD2462" s="46"/>
      <c r="AE2462" s="52"/>
      <c r="AF2462" s="53"/>
      <c r="AG2462" s="43"/>
      <c r="AH2462" s="52"/>
    </row>
    <row r="2463">
      <c r="A2463" s="50"/>
      <c r="B2463" s="45"/>
      <c r="C2463" s="43"/>
      <c r="D2463" s="51"/>
      <c r="E2463" s="47"/>
      <c r="F2463" s="43"/>
      <c r="G2463" s="51"/>
      <c r="H2463" s="45"/>
      <c r="I2463" s="43"/>
      <c r="J2463" s="52"/>
      <c r="K2463" s="53"/>
      <c r="L2463" s="43"/>
      <c r="M2463" s="51"/>
      <c r="N2463" s="45"/>
      <c r="O2463" s="43"/>
      <c r="P2463" s="51"/>
      <c r="Q2463" s="45"/>
      <c r="R2463" s="43"/>
      <c r="S2463" s="52"/>
      <c r="T2463" s="53"/>
      <c r="U2463" s="43"/>
      <c r="V2463" s="52"/>
      <c r="W2463" s="53"/>
      <c r="X2463" s="43"/>
      <c r="Y2463" s="52"/>
      <c r="Z2463" s="53"/>
      <c r="AA2463" s="46"/>
      <c r="AB2463" s="51"/>
      <c r="AC2463" s="45"/>
      <c r="AD2463" s="46"/>
      <c r="AE2463" s="52"/>
      <c r="AF2463" s="53"/>
      <c r="AG2463" s="43"/>
      <c r="AH2463" s="52"/>
    </row>
    <row r="2464">
      <c r="A2464" s="50"/>
      <c r="B2464" s="45"/>
      <c r="C2464" s="43"/>
      <c r="D2464" s="51"/>
      <c r="E2464" s="47"/>
      <c r="F2464" s="43"/>
      <c r="G2464" s="51"/>
      <c r="H2464" s="45"/>
      <c r="I2464" s="43"/>
      <c r="J2464" s="52"/>
      <c r="K2464" s="53"/>
      <c r="L2464" s="43"/>
      <c r="M2464" s="51"/>
      <c r="N2464" s="45"/>
      <c r="O2464" s="43"/>
      <c r="P2464" s="51"/>
      <c r="Q2464" s="45"/>
      <c r="R2464" s="43"/>
      <c r="S2464" s="52"/>
      <c r="T2464" s="53"/>
      <c r="U2464" s="43"/>
      <c r="V2464" s="52"/>
      <c r="W2464" s="53"/>
      <c r="X2464" s="43"/>
      <c r="Y2464" s="52"/>
      <c r="Z2464" s="53"/>
      <c r="AA2464" s="46"/>
      <c r="AB2464" s="51"/>
      <c r="AC2464" s="45"/>
      <c r="AD2464" s="46"/>
      <c r="AE2464" s="52"/>
      <c r="AF2464" s="53"/>
      <c r="AG2464" s="43"/>
      <c r="AH2464" s="52"/>
    </row>
    <row r="2465">
      <c r="A2465" s="50"/>
      <c r="B2465" s="45"/>
      <c r="C2465" s="43"/>
      <c r="D2465" s="51"/>
      <c r="E2465" s="47"/>
      <c r="F2465" s="43"/>
      <c r="G2465" s="51"/>
      <c r="H2465" s="45"/>
      <c r="I2465" s="43"/>
      <c r="J2465" s="52"/>
      <c r="K2465" s="53"/>
      <c r="L2465" s="43"/>
      <c r="M2465" s="51"/>
      <c r="N2465" s="45"/>
      <c r="O2465" s="43"/>
      <c r="P2465" s="51"/>
      <c r="Q2465" s="45"/>
      <c r="R2465" s="43"/>
      <c r="S2465" s="52"/>
      <c r="T2465" s="53"/>
      <c r="U2465" s="43"/>
      <c r="V2465" s="52"/>
      <c r="W2465" s="53"/>
      <c r="X2465" s="43"/>
      <c r="Y2465" s="52"/>
      <c r="Z2465" s="53"/>
      <c r="AA2465" s="46"/>
      <c r="AB2465" s="51"/>
      <c r="AC2465" s="45"/>
      <c r="AD2465" s="46"/>
      <c r="AE2465" s="52"/>
      <c r="AF2465" s="53"/>
      <c r="AG2465" s="43"/>
      <c r="AH2465" s="52"/>
    </row>
    <row r="2466">
      <c r="A2466" s="50"/>
      <c r="B2466" s="45"/>
      <c r="C2466" s="43"/>
      <c r="D2466" s="51"/>
      <c r="E2466" s="47"/>
      <c r="F2466" s="43"/>
      <c r="G2466" s="51"/>
      <c r="H2466" s="45"/>
      <c r="I2466" s="43"/>
      <c r="J2466" s="52"/>
      <c r="K2466" s="53"/>
      <c r="L2466" s="43"/>
      <c r="M2466" s="51"/>
      <c r="N2466" s="45"/>
      <c r="O2466" s="43"/>
      <c r="P2466" s="51"/>
      <c r="Q2466" s="45"/>
      <c r="R2466" s="43"/>
      <c r="S2466" s="52"/>
      <c r="T2466" s="53"/>
      <c r="U2466" s="43"/>
      <c r="V2466" s="52"/>
      <c r="W2466" s="53"/>
      <c r="X2466" s="43"/>
      <c r="Y2466" s="52"/>
      <c r="Z2466" s="53"/>
      <c r="AA2466" s="46"/>
      <c r="AB2466" s="51"/>
      <c r="AC2466" s="45"/>
      <c r="AD2466" s="46"/>
      <c r="AE2466" s="52"/>
      <c r="AF2466" s="53"/>
      <c r="AG2466" s="43"/>
      <c r="AH2466" s="52"/>
    </row>
    <row r="2467">
      <c r="A2467" s="50"/>
      <c r="B2467" s="45"/>
      <c r="C2467" s="43"/>
      <c r="D2467" s="51"/>
      <c r="E2467" s="47"/>
      <c r="F2467" s="43"/>
      <c r="G2467" s="51"/>
      <c r="H2467" s="45"/>
      <c r="I2467" s="43"/>
      <c r="J2467" s="52"/>
      <c r="K2467" s="53"/>
      <c r="L2467" s="43"/>
      <c r="M2467" s="51"/>
      <c r="N2467" s="45"/>
      <c r="O2467" s="43"/>
      <c r="P2467" s="51"/>
      <c r="Q2467" s="45"/>
      <c r="R2467" s="43"/>
      <c r="S2467" s="52"/>
      <c r="T2467" s="53"/>
      <c r="U2467" s="43"/>
      <c r="V2467" s="52"/>
      <c r="W2467" s="53"/>
      <c r="X2467" s="43"/>
      <c r="Y2467" s="52"/>
      <c r="Z2467" s="53"/>
      <c r="AA2467" s="46"/>
      <c r="AB2467" s="51"/>
      <c r="AC2467" s="45"/>
      <c r="AD2467" s="46"/>
      <c r="AE2467" s="52"/>
      <c r="AF2467" s="53"/>
      <c r="AG2467" s="43"/>
      <c r="AH2467" s="52"/>
    </row>
    <row r="2468">
      <c r="A2468" s="50"/>
      <c r="B2468" s="45"/>
      <c r="C2468" s="43"/>
      <c r="D2468" s="51"/>
      <c r="E2468" s="47"/>
      <c r="F2468" s="43"/>
      <c r="G2468" s="51"/>
      <c r="H2468" s="45"/>
      <c r="I2468" s="43"/>
      <c r="J2468" s="52"/>
      <c r="K2468" s="53"/>
      <c r="L2468" s="43"/>
      <c r="M2468" s="51"/>
      <c r="N2468" s="45"/>
      <c r="O2468" s="43"/>
      <c r="P2468" s="51"/>
      <c r="Q2468" s="45"/>
      <c r="R2468" s="43"/>
      <c r="S2468" s="52"/>
      <c r="T2468" s="53"/>
      <c r="U2468" s="43"/>
      <c r="V2468" s="52"/>
      <c r="W2468" s="53"/>
      <c r="X2468" s="43"/>
      <c r="Y2468" s="52"/>
      <c r="Z2468" s="53"/>
      <c r="AA2468" s="46"/>
      <c r="AB2468" s="51"/>
      <c r="AC2468" s="45"/>
      <c r="AD2468" s="46"/>
      <c r="AE2468" s="52"/>
      <c r="AF2468" s="53"/>
      <c r="AG2468" s="43"/>
      <c r="AH2468" s="52"/>
    </row>
    <row r="2469">
      <c r="A2469" s="50"/>
      <c r="B2469" s="45"/>
      <c r="C2469" s="43"/>
      <c r="D2469" s="51"/>
      <c r="E2469" s="47"/>
      <c r="F2469" s="43"/>
      <c r="G2469" s="51"/>
      <c r="H2469" s="45"/>
      <c r="I2469" s="43"/>
      <c r="J2469" s="52"/>
      <c r="K2469" s="53"/>
      <c r="L2469" s="43"/>
      <c r="M2469" s="51"/>
      <c r="N2469" s="45"/>
      <c r="O2469" s="43"/>
      <c r="P2469" s="51"/>
      <c r="Q2469" s="45"/>
      <c r="R2469" s="43"/>
      <c r="S2469" s="52"/>
      <c r="T2469" s="53"/>
      <c r="U2469" s="43"/>
      <c r="V2469" s="52"/>
      <c r="W2469" s="53"/>
      <c r="X2469" s="43"/>
      <c r="Y2469" s="52"/>
      <c r="Z2469" s="53"/>
      <c r="AA2469" s="46"/>
      <c r="AB2469" s="51"/>
      <c r="AC2469" s="45"/>
      <c r="AD2469" s="46"/>
      <c r="AE2469" s="52"/>
      <c r="AF2469" s="53"/>
      <c r="AG2469" s="43"/>
      <c r="AH2469" s="52"/>
    </row>
    <row r="2470">
      <c r="A2470" s="50"/>
      <c r="B2470" s="45"/>
      <c r="C2470" s="43"/>
      <c r="D2470" s="51"/>
      <c r="E2470" s="47"/>
      <c r="F2470" s="43"/>
      <c r="G2470" s="51"/>
      <c r="H2470" s="45"/>
      <c r="I2470" s="43"/>
      <c r="J2470" s="52"/>
      <c r="K2470" s="53"/>
      <c r="L2470" s="43"/>
      <c r="M2470" s="51"/>
      <c r="N2470" s="45"/>
      <c r="O2470" s="43"/>
      <c r="P2470" s="51"/>
      <c r="Q2470" s="45"/>
      <c r="R2470" s="43"/>
      <c r="S2470" s="52"/>
      <c r="T2470" s="53"/>
      <c r="U2470" s="43"/>
      <c r="V2470" s="52"/>
      <c r="W2470" s="53"/>
      <c r="X2470" s="43"/>
      <c r="Y2470" s="52"/>
      <c r="Z2470" s="53"/>
      <c r="AA2470" s="46"/>
      <c r="AB2470" s="51"/>
      <c r="AC2470" s="45"/>
      <c r="AD2470" s="46"/>
      <c r="AE2470" s="52"/>
      <c r="AF2470" s="53"/>
      <c r="AG2470" s="43"/>
      <c r="AH2470" s="52"/>
    </row>
    <row r="2471">
      <c r="A2471" s="50"/>
      <c r="B2471" s="45"/>
      <c r="C2471" s="43"/>
      <c r="D2471" s="51"/>
      <c r="E2471" s="47"/>
      <c r="F2471" s="43"/>
      <c r="G2471" s="51"/>
      <c r="H2471" s="45"/>
      <c r="I2471" s="43"/>
      <c r="J2471" s="52"/>
      <c r="K2471" s="53"/>
      <c r="L2471" s="43"/>
      <c r="M2471" s="51"/>
      <c r="N2471" s="45"/>
      <c r="O2471" s="43"/>
      <c r="P2471" s="51"/>
      <c r="Q2471" s="45"/>
      <c r="R2471" s="43"/>
      <c r="S2471" s="52"/>
      <c r="T2471" s="53"/>
      <c r="U2471" s="43"/>
      <c r="V2471" s="52"/>
      <c r="W2471" s="53"/>
      <c r="X2471" s="43"/>
      <c r="Y2471" s="52"/>
      <c r="Z2471" s="53"/>
      <c r="AA2471" s="46"/>
      <c r="AB2471" s="51"/>
      <c r="AC2471" s="45"/>
      <c r="AD2471" s="46"/>
      <c r="AE2471" s="52"/>
      <c r="AF2471" s="53"/>
      <c r="AG2471" s="43"/>
      <c r="AH2471" s="52"/>
    </row>
    <row r="2472">
      <c r="A2472" s="50"/>
      <c r="B2472" s="45"/>
      <c r="C2472" s="43"/>
      <c r="D2472" s="51"/>
      <c r="E2472" s="47"/>
      <c r="F2472" s="43"/>
      <c r="G2472" s="51"/>
      <c r="H2472" s="45"/>
      <c r="I2472" s="43"/>
      <c r="J2472" s="52"/>
      <c r="K2472" s="53"/>
      <c r="L2472" s="43"/>
      <c r="M2472" s="51"/>
      <c r="N2472" s="45"/>
      <c r="O2472" s="43"/>
      <c r="P2472" s="51"/>
      <c r="Q2472" s="45"/>
      <c r="R2472" s="43"/>
      <c r="S2472" s="52"/>
      <c r="T2472" s="53"/>
      <c r="U2472" s="43"/>
      <c r="V2472" s="52"/>
      <c r="W2472" s="53"/>
      <c r="X2472" s="43"/>
      <c r="Y2472" s="52"/>
      <c r="Z2472" s="53"/>
      <c r="AA2472" s="46"/>
      <c r="AB2472" s="51"/>
      <c r="AC2472" s="45"/>
      <c r="AD2472" s="46"/>
      <c r="AE2472" s="52"/>
      <c r="AF2472" s="53"/>
      <c r="AG2472" s="43"/>
      <c r="AH2472" s="52"/>
    </row>
    <row r="2473">
      <c r="A2473" s="50"/>
      <c r="B2473" s="45"/>
      <c r="C2473" s="43"/>
      <c r="D2473" s="51"/>
      <c r="E2473" s="47"/>
      <c r="F2473" s="43"/>
      <c r="G2473" s="51"/>
      <c r="H2473" s="45"/>
      <c r="I2473" s="43"/>
      <c r="J2473" s="52"/>
      <c r="K2473" s="53"/>
      <c r="L2473" s="43"/>
      <c r="M2473" s="51"/>
      <c r="N2473" s="45"/>
      <c r="O2473" s="43"/>
      <c r="P2473" s="51"/>
      <c r="Q2473" s="45"/>
      <c r="R2473" s="43"/>
      <c r="S2473" s="52"/>
      <c r="T2473" s="53"/>
      <c r="U2473" s="43"/>
      <c r="V2473" s="52"/>
      <c r="W2473" s="53"/>
      <c r="X2473" s="43"/>
      <c r="Y2473" s="52"/>
      <c r="Z2473" s="53"/>
      <c r="AA2473" s="46"/>
      <c r="AB2473" s="51"/>
      <c r="AC2473" s="45"/>
      <c r="AD2473" s="46"/>
      <c r="AE2473" s="52"/>
      <c r="AF2473" s="53"/>
      <c r="AG2473" s="43"/>
      <c r="AH2473" s="52"/>
    </row>
    <row r="2474">
      <c r="A2474" s="50"/>
      <c r="B2474" s="45"/>
      <c r="C2474" s="43"/>
      <c r="D2474" s="51"/>
      <c r="E2474" s="47"/>
      <c r="F2474" s="43"/>
      <c r="G2474" s="51"/>
      <c r="H2474" s="45"/>
      <c r="I2474" s="43"/>
      <c r="J2474" s="52"/>
      <c r="K2474" s="53"/>
      <c r="L2474" s="43"/>
      <c r="M2474" s="51"/>
      <c r="N2474" s="45"/>
      <c r="O2474" s="43"/>
      <c r="P2474" s="51"/>
      <c r="Q2474" s="45"/>
      <c r="R2474" s="43"/>
      <c r="S2474" s="52"/>
      <c r="T2474" s="53"/>
      <c r="U2474" s="43"/>
      <c r="V2474" s="52"/>
      <c r="W2474" s="53"/>
      <c r="X2474" s="43"/>
      <c r="Y2474" s="52"/>
      <c r="Z2474" s="53"/>
      <c r="AA2474" s="46"/>
      <c r="AB2474" s="51"/>
      <c r="AC2474" s="45"/>
      <c r="AD2474" s="46"/>
      <c r="AE2474" s="52"/>
      <c r="AF2474" s="53"/>
      <c r="AG2474" s="43"/>
      <c r="AH2474" s="52"/>
    </row>
    <row r="2475">
      <c r="A2475" s="50"/>
      <c r="B2475" s="45"/>
      <c r="C2475" s="43"/>
      <c r="D2475" s="51"/>
      <c r="E2475" s="47"/>
      <c r="F2475" s="43"/>
      <c r="G2475" s="51"/>
      <c r="H2475" s="45"/>
      <c r="I2475" s="43"/>
      <c r="J2475" s="52"/>
      <c r="K2475" s="53"/>
      <c r="L2475" s="43"/>
      <c r="M2475" s="51"/>
      <c r="N2475" s="45"/>
      <c r="O2475" s="43"/>
      <c r="P2475" s="51"/>
      <c r="Q2475" s="45"/>
      <c r="R2475" s="43"/>
      <c r="S2475" s="52"/>
      <c r="T2475" s="53"/>
      <c r="U2475" s="43"/>
      <c r="V2475" s="52"/>
      <c r="W2475" s="53"/>
      <c r="X2475" s="43"/>
      <c r="Y2475" s="52"/>
      <c r="Z2475" s="53"/>
      <c r="AA2475" s="46"/>
      <c r="AB2475" s="51"/>
      <c r="AC2475" s="45"/>
      <c r="AD2475" s="46"/>
      <c r="AE2475" s="52"/>
      <c r="AF2475" s="53"/>
      <c r="AG2475" s="43"/>
      <c r="AH2475" s="52"/>
    </row>
    <row r="2476">
      <c r="A2476" s="50"/>
      <c r="B2476" s="45"/>
      <c r="C2476" s="43"/>
      <c r="D2476" s="51"/>
      <c r="E2476" s="47"/>
      <c r="F2476" s="43"/>
      <c r="G2476" s="51"/>
      <c r="H2476" s="45"/>
      <c r="I2476" s="43"/>
      <c r="J2476" s="52"/>
      <c r="K2476" s="53"/>
      <c r="L2476" s="43"/>
      <c r="M2476" s="51"/>
      <c r="N2476" s="45"/>
      <c r="O2476" s="43"/>
      <c r="P2476" s="51"/>
      <c r="Q2476" s="45"/>
      <c r="R2476" s="43"/>
      <c r="S2476" s="52"/>
      <c r="T2476" s="53"/>
      <c r="U2476" s="43"/>
      <c r="V2476" s="52"/>
      <c r="W2476" s="53"/>
      <c r="X2476" s="43"/>
      <c r="Y2476" s="52"/>
      <c r="Z2476" s="53"/>
      <c r="AA2476" s="46"/>
      <c r="AB2476" s="51"/>
      <c r="AC2476" s="45"/>
      <c r="AD2476" s="46"/>
      <c r="AE2476" s="52"/>
      <c r="AF2476" s="53"/>
      <c r="AG2476" s="43"/>
      <c r="AH2476" s="52"/>
    </row>
    <row r="2477">
      <c r="A2477" s="50"/>
      <c r="B2477" s="45"/>
      <c r="C2477" s="43"/>
      <c r="D2477" s="51"/>
      <c r="E2477" s="47"/>
      <c r="F2477" s="43"/>
      <c r="G2477" s="51"/>
      <c r="H2477" s="45"/>
      <c r="I2477" s="43"/>
      <c r="J2477" s="52"/>
      <c r="K2477" s="53"/>
      <c r="L2477" s="43"/>
      <c r="M2477" s="51"/>
      <c r="N2477" s="45"/>
      <c r="O2477" s="43"/>
      <c r="P2477" s="51"/>
      <c r="Q2477" s="45"/>
      <c r="R2477" s="43"/>
      <c r="S2477" s="52"/>
      <c r="T2477" s="53"/>
      <c r="U2477" s="43"/>
      <c r="V2477" s="52"/>
      <c r="W2477" s="53"/>
      <c r="X2477" s="43"/>
      <c r="Y2477" s="52"/>
      <c r="Z2477" s="53"/>
      <c r="AA2477" s="46"/>
      <c r="AB2477" s="51"/>
      <c r="AC2477" s="45"/>
      <c r="AD2477" s="46"/>
      <c r="AE2477" s="52"/>
      <c r="AF2477" s="53"/>
      <c r="AG2477" s="43"/>
      <c r="AH2477" s="52"/>
    </row>
    <row r="2478">
      <c r="A2478" s="50"/>
      <c r="B2478" s="45"/>
      <c r="C2478" s="43"/>
      <c r="D2478" s="51"/>
      <c r="E2478" s="47"/>
      <c r="F2478" s="43"/>
      <c r="G2478" s="51"/>
      <c r="H2478" s="45"/>
      <c r="I2478" s="43"/>
      <c r="J2478" s="52"/>
      <c r="K2478" s="53"/>
      <c r="L2478" s="43"/>
      <c r="M2478" s="51"/>
      <c r="N2478" s="45"/>
      <c r="O2478" s="43"/>
      <c r="P2478" s="51"/>
      <c r="Q2478" s="45"/>
      <c r="R2478" s="43"/>
      <c r="S2478" s="52"/>
      <c r="T2478" s="53"/>
      <c r="U2478" s="43"/>
      <c r="V2478" s="52"/>
      <c r="W2478" s="53"/>
      <c r="X2478" s="43"/>
      <c r="Y2478" s="52"/>
      <c r="Z2478" s="53"/>
      <c r="AA2478" s="46"/>
      <c r="AB2478" s="51"/>
      <c r="AC2478" s="45"/>
      <c r="AD2478" s="46"/>
      <c r="AE2478" s="52"/>
      <c r="AF2478" s="53"/>
      <c r="AG2478" s="43"/>
      <c r="AH2478" s="52"/>
    </row>
    <row r="2479">
      <c r="A2479" s="50"/>
      <c r="B2479" s="45"/>
      <c r="C2479" s="43"/>
      <c r="D2479" s="51"/>
      <c r="E2479" s="47"/>
      <c r="F2479" s="43"/>
      <c r="G2479" s="51"/>
      <c r="H2479" s="45"/>
      <c r="I2479" s="43"/>
      <c r="J2479" s="52"/>
      <c r="K2479" s="53"/>
      <c r="L2479" s="43"/>
      <c r="M2479" s="51"/>
      <c r="N2479" s="45"/>
      <c r="O2479" s="43"/>
      <c r="P2479" s="51"/>
      <c r="Q2479" s="45"/>
      <c r="R2479" s="43"/>
      <c r="S2479" s="52"/>
      <c r="T2479" s="53"/>
      <c r="U2479" s="43"/>
      <c r="V2479" s="52"/>
      <c r="W2479" s="53"/>
      <c r="X2479" s="43"/>
      <c r="Y2479" s="52"/>
      <c r="Z2479" s="53"/>
      <c r="AA2479" s="46"/>
      <c r="AB2479" s="51"/>
      <c r="AC2479" s="45"/>
      <c r="AD2479" s="46"/>
      <c r="AE2479" s="52"/>
      <c r="AF2479" s="53"/>
      <c r="AG2479" s="43"/>
      <c r="AH2479" s="52"/>
    </row>
    <row r="2480">
      <c r="A2480" s="50"/>
      <c r="B2480" s="45"/>
      <c r="C2480" s="43"/>
      <c r="D2480" s="51"/>
      <c r="E2480" s="47"/>
      <c r="F2480" s="43"/>
      <c r="G2480" s="51"/>
      <c r="H2480" s="45"/>
      <c r="I2480" s="43"/>
      <c r="J2480" s="52"/>
      <c r="K2480" s="53"/>
      <c r="L2480" s="43"/>
      <c r="M2480" s="51"/>
      <c r="N2480" s="45"/>
      <c r="O2480" s="43"/>
      <c r="P2480" s="51"/>
      <c r="Q2480" s="45"/>
      <c r="R2480" s="43"/>
      <c r="S2480" s="52"/>
      <c r="T2480" s="53"/>
      <c r="U2480" s="43"/>
      <c r="V2480" s="52"/>
      <c r="W2480" s="53"/>
      <c r="X2480" s="43"/>
      <c r="Y2480" s="52"/>
      <c r="Z2480" s="53"/>
      <c r="AA2480" s="46"/>
      <c r="AB2480" s="51"/>
      <c r="AC2480" s="45"/>
      <c r="AD2480" s="46"/>
      <c r="AE2480" s="52"/>
      <c r="AF2480" s="53"/>
      <c r="AG2480" s="43"/>
      <c r="AH2480" s="52"/>
    </row>
    <row r="2481">
      <c r="A2481" s="50"/>
      <c r="B2481" s="45"/>
      <c r="C2481" s="43"/>
      <c r="D2481" s="51"/>
      <c r="E2481" s="47"/>
      <c r="F2481" s="43"/>
      <c r="G2481" s="51"/>
      <c r="H2481" s="45"/>
      <c r="I2481" s="43"/>
      <c r="J2481" s="52"/>
      <c r="K2481" s="53"/>
      <c r="L2481" s="43"/>
      <c r="M2481" s="51"/>
      <c r="N2481" s="45"/>
      <c r="O2481" s="43"/>
      <c r="P2481" s="51"/>
      <c r="Q2481" s="45"/>
      <c r="R2481" s="43"/>
      <c r="S2481" s="52"/>
      <c r="T2481" s="53"/>
      <c r="U2481" s="43"/>
      <c r="V2481" s="52"/>
      <c r="W2481" s="53"/>
      <c r="X2481" s="43"/>
      <c r="Y2481" s="52"/>
      <c r="Z2481" s="53"/>
      <c r="AA2481" s="46"/>
      <c r="AB2481" s="51"/>
      <c r="AC2481" s="45"/>
      <c r="AD2481" s="46"/>
      <c r="AE2481" s="52"/>
      <c r="AF2481" s="53"/>
      <c r="AG2481" s="43"/>
      <c r="AH2481" s="52"/>
    </row>
    <row r="2482">
      <c r="A2482" s="50"/>
      <c r="B2482" s="45"/>
      <c r="C2482" s="43"/>
      <c r="D2482" s="51"/>
      <c r="E2482" s="47"/>
      <c r="F2482" s="43"/>
      <c r="G2482" s="51"/>
      <c r="H2482" s="45"/>
      <c r="I2482" s="43"/>
      <c r="J2482" s="52"/>
      <c r="K2482" s="53"/>
      <c r="L2482" s="43"/>
      <c r="M2482" s="51"/>
      <c r="N2482" s="45"/>
      <c r="O2482" s="43"/>
      <c r="P2482" s="51"/>
      <c r="Q2482" s="45"/>
      <c r="R2482" s="43"/>
      <c r="S2482" s="52"/>
      <c r="T2482" s="53"/>
      <c r="U2482" s="43"/>
      <c r="V2482" s="52"/>
      <c r="W2482" s="53"/>
      <c r="X2482" s="43"/>
      <c r="Y2482" s="52"/>
      <c r="Z2482" s="53"/>
      <c r="AA2482" s="46"/>
      <c r="AB2482" s="51"/>
      <c r="AC2482" s="45"/>
      <c r="AD2482" s="46"/>
      <c r="AE2482" s="52"/>
      <c r="AF2482" s="53"/>
      <c r="AG2482" s="43"/>
      <c r="AH2482" s="52"/>
    </row>
    <row r="2483">
      <c r="A2483" s="50"/>
      <c r="B2483" s="45"/>
      <c r="C2483" s="43"/>
      <c r="D2483" s="51"/>
      <c r="E2483" s="47"/>
      <c r="F2483" s="43"/>
      <c r="G2483" s="51"/>
      <c r="H2483" s="45"/>
      <c r="I2483" s="43"/>
      <c r="J2483" s="52"/>
      <c r="K2483" s="53"/>
      <c r="L2483" s="43"/>
      <c r="M2483" s="51"/>
      <c r="N2483" s="45"/>
      <c r="O2483" s="43"/>
      <c r="P2483" s="51"/>
      <c r="Q2483" s="45"/>
      <c r="R2483" s="43"/>
      <c r="S2483" s="52"/>
      <c r="T2483" s="53"/>
      <c r="U2483" s="43"/>
      <c r="V2483" s="52"/>
      <c r="W2483" s="53"/>
      <c r="X2483" s="43"/>
      <c r="Y2483" s="52"/>
      <c r="Z2483" s="53"/>
      <c r="AA2483" s="46"/>
      <c r="AB2483" s="51"/>
      <c r="AC2483" s="45"/>
      <c r="AD2483" s="46"/>
      <c r="AE2483" s="52"/>
      <c r="AF2483" s="53"/>
      <c r="AG2483" s="43"/>
      <c r="AH2483" s="52"/>
    </row>
    <row r="2484">
      <c r="A2484" s="50"/>
      <c r="B2484" s="45"/>
      <c r="C2484" s="43"/>
      <c r="D2484" s="51"/>
      <c r="E2484" s="47"/>
      <c r="F2484" s="43"/>
      <c r="G2484" s="51"/>
      <c r="H2484" s="45"/>
      <c r="I2484" s="43"/>
      <c r="J2484" s="52"/>
      <c r="K2484" s="53"/>
      <c r="L2484" s="43"/>
      <c r="M2484" s="51"/>
      <c r="N2484" s="45"/>
      <c r="O2484" s="43"/>
      <c r="P2484" s="51"/>
      <c r="Q2484" s="45"/>
      <c r="R2484" s="43"/>
      <c r="S2484" s="52"/>
      <c r="T2484" s="53"/>
      <c r="U2484" s="43"/>
      <c r="V2484" s="52"/>
      <c r="W2484" s="53"/>
      <c r="X2484" s="43"/>
      <c r="Y2484" s="52"/>
      <c r="Z2484" s="53"/>
      <c r="AA2484" s="46"/>
      <c r="AB2484" s="51"/>
      <c r="AC2484" s="45"/>
      <c r="AD2484" s="46"/>
      <c r="AE2484" s="52"/>
      <c r="AF2484" s="53"/>
      <c r="AG2484" s="43"/>
      <c r="AH2484" s="52"/>
    </row>
    <row r="2485">
      <c r="A2485" s="50"/>
      <c r="B2485" s="45"/>
      <c r="C2485" s="43"/>
      <c r="D2485" s="51"/>
      <c r="E2485" s="47"/>
      <c r="F2485" s="43"/>
      <c r="G2485" s="51"/>
      <c r="H2485" s="45"/>
      <c r="I2485" s="43"/>
      <c r="J2485" s="52"/>
      <c r="K2485" s="53"/>
      <c r="L2485" s="43"/>
      <c r="M2485" s="51"/>
      <c r="N2485" s="45"/>
      <c r="O2485" s="43"/>
      <c r="P2485" s="51"/>
      <c r="Q2485" s="45"/>
      <c r="R2485" s="43"/>
      <c r="S2485" s="52"/>
      <c r="T2485" s="53"/>
      <c r="U2485" s="43"/>
      <c r="V2485" s="52"/>
      <c r="W2485" s="53"/>
      <c r="X2485" s="43"/>
      <c r="Y2485" s="52"/>
      <c r="Z2485" s="53"/>
      <c r="AA2485" s="46"/>
      <c r="AB2485" s="51"/>
      <c r="AC2485" s="45"/>
      <c r="AD2485" s="46"/>
      <c r="AE2485" s="52"/>
      <c r="AF2485" s="53"/>
      <c r="AG2485" s="43"/>
      <c r="AH2485" s="52"/>
    </row>
    <row r="2486">
      <c r="A2486" s="50"/>
      <c r="B2486" s="45"/>
      <c r="C2486" s="43"/>
      <c r="D2486" s="51"/>
      <c r="E2486" s="47"/>
      <c r="F2486" s="43"/>
      <c r="G2486" s="51"/>
      <c r="H2486" s="45"/>
      <c r="I2486" s="43"/>
      <c r="J2486" s="52"/>
      <c r="K2486" s="53"/>
      <c r="L2486" s="43"/>
      <c r="M2486" s="51"/>
      <c r="N2486" s="45"/>
      <c r="O2486" s="43"/>
      <c r="P2486" s="51"/>
      <c r="Q2486" s="45"/>
      <c r="R2486" s="43"/>
      <c r="S2486" s="52"/>
      <c r="T2486" s="53"/>
      <c r="U2486" s="43"/>
      <c r="V2486" s="52"/>
      <c r="W2486" s="53"/>
      <c r="X2486" s="43"/>
      <c r="Y2486" s="52"/>
      <c r="Z2486" s="53"/>
      <c r="AA2486" s="46"/>
      <c r="AB2486" s="51"/>
      <c r="AC2486" s="45"/>
      <c r="AD2486" s="46"/>
      <c r="AE2486" s="52"/>
      <c r="AF2486" s="53"/>
      <c r="AG2486" s="43"/>
      <c r="AH2486" s="52"/>
    </row>
    <row r="2487">
      <c r="A2487" s="50"/>
      <c r="B2487" s="45"/>
      <c r="C2487" s="43"/>
      <c r="D2487" s="51"/>
      <c r="E2487" s="47"/>
      <c r="F2487" s="43"/>
      <c r="G2487" s="51"/>
      <c r="H2487" s="45"/>
      <c r="I2487" s="43"/>
      <c r="J2487" s="52"/>
      <c r="K2487" s="53"/>
      <c r="L2487" s="43"/>
      <c r="M2487" s="51"/>
      <c r="N2487" s="45"/>
      <c r="O2487" s="43"/>
      <c r="P2487" s="51"/>
      <c r="Q2487" s="45"/>
      <c r="R2487" s="43"/>
      <c r="S2487" s="52"/>
      <c r="T2487" s="53"/>
      <c r="U2487" s="43"/>
      <c r="V2487" s="52"/>
      <c r="W2487" s="53"/>
      <c r="X2487" s="43"/>
      <c r="Y2487" s="52"/>
      <c r="Z2487" s="53"/>
      <c r="AA2487" s="46"/>
      <c r="AB2487" s="51"/>
      <c r="AC2487" s="45"/>
      <c r="AD2487" s="46"/>
      <c r="AE2487" s="52"/>
      <c r="AF2487" s="53"/>
      <c r="AG2487" s="43"/>
      <c r="AH2487" s="52"/>
    </row>
    <row r="2488">
      <c r="A2488" s="50"/>
      <c r="B2488" s="45"/>
      <c r="C2488" s="43"/>
      <c r="D2488" s="51"/>
      <c r="E2488" s="47"/>
      <c r="F2488" s="43"/>
      <c r="G2488" s="51"/>
      <c r="H2488" s="45"/>
      <c r="I2488" s="43"/>
      <c r="J2488" s="52"/>
      <c r="K2488" s="53"/>
      <c r="L2488" s="43"/>
      <c r="M2488" s="51"/>
      <c r="N2488" s="45"/>
      <c r="O2488" s="43"/>
      <c r="P2488" s="51"/>
      <c r="Q2488" s="45"/>
      <c r="R2488" s="43"/>
      <c r="S2488" s="52"/>
      <c r="T2488" s="53"/>
      <c r="U2488" s="43"/>
      <c r="V2488" s="52"/>
      <c r="W2488" s="53"/>
      <c r="X2488" s="43"/>
      <c r="Y2488" s="52"/>
      <c r="Z2488" s="53"/>
      <c r="AA2488" s="46"/>
      <c r="AB2488" s="51"/>
      <c r="AC2488" s="45"/>
      <c r="AD2488" s="46"/>
      <c r="AE2488" s="52"/>
      <c r="AF2488" s="53"/>
      <c r="AG2488" s="43"/>
      <c r="AH2488" s="52"/>
    </row>
    <row r="2489">
      <c r="A2489" s="50"/>
      <c r="B2489" s="45"/>
      <c r="C2489" s="43"/>
      <c r="D2489" s="51"/>
      <c r="E2489" s="47"/>
      <c r="F2489" s="43"/>
      <c r="G2489" s="51"/>
      <c r="H2489" s="45"/>
      <c r="I2489" s="43"/>
      <c r="J2489" s="52"/>
      <c r="K2489" s="53"/>
      <c r="L2489" s="43"/>
      <c r="M2489" s="51"/>
      <c r="N2489" s="45"/>
      <c r="O2489" s="43"/>
      <c r="P2489" s="51"/>
      <c r="Q2489" s="45"/>
      <c r="R2489" s="43"/>
      <c r="S2489" s="52"/>
      <c r="T2489" s="53"/>
      <c r="U2489" s="43"/>
      <c r="V2489" s="52"/>
      <c r="W2489" s="53"/>
      <c r="X2489" s="43"/>
      <c r="Y2489" s="52"/>
      <c r="Z2489" s="53"/>
      <c r="AA2489" s="46"/>
      <c r="AB2489" s="51"/>
      <c r="AC2489" s="45"/>
      <c r="AD2489" s="46"/>
      <c r="AE2489" s="52"/>
      <c r="AF2489" s="53"/>
      <c r="AG2489" s="43"/>
      <c r="AH2489" s="52"/>
    </row>
    <row r="2490">
      <c r="A2490" s="50"/>
      <c r="B2490" s="45"/>
      <c r="C2490" s="43"/>
      <c r="D2490" s="51"/>
      <c r="E2490" s="47"/>
      <c r="F2490" s="43"/>
      <c r="G2490" s="51"/>
      <c r="H2490" s="45"/>
      <c r="I2490" s="43"/>
      <c r="J2490" s="52"/>
      <c r="K2490" s="53"/>
      <c r="L2490" s="43"/>
      <c r="M2490" s="51"/>
      <c r="N2490" s="45"/>
      <c r="O2490" s="43"/>
      <c r="P2490" s="51"/>
      <c r="Q2490" s="45"/>
      <c r="R2490" s="43"/>
      <c r="S2490" s="52"/>
      <c r="T2490" s="53"/>
      <c r="U2490" s="43"/>
      <c r="V2490" s="52"/>
      <c r="W2490" s="53"/>
      <c r="X2490" s="43"/>
      <c r="Y2490" s="52"/>
      <c r="Z2490" s="53"/>
      <c r="AA2490" s="46"/>
      <c r="AB2490" s="51"/>
      <c r="AC2490" s="45"/>
      <c r="AD2490" s="46"/>
      <c r="AE2490" s="52"/>
      <c r="AF2490" s="53"/>
      <c r="AG2490" s="43"/>
      <c r="AH2490" s="52"/>
    </row>
    <row r="2491">
      <c r="A2491" s="50"/>
      <c r="B2491" s="45"/>
      <c r="C2491" s="43"/>
      <c r="D2491" s="51"/>
      <c r="E2491" s="47"/>
      <c r="F2491" s="43"/>
      <c r="G2491" s="51"/>
      <c r="H2491" s="45"/>
      <c r="I2491" s="43"/>
      <c r="J2491" s="52"/>
      <c r="K2491" s="53"/>
      <c r="L2491" s="43"/>
      <c r="M2491" s="51"/>
      <c r="N2491" s="45"/>
      <c r="O2491" s="43"/>
      <c r="P2491" s="51"/>
      <c r="Q2491" s="45"/>
      <c r="R2491" s="43"/>
      <c r="S2491" s="52"/>
      <c r="T2491" s="53"/>
      <c r="U2491" s="43"/>
      <c r="V2491" s="52"/>
      <c r="W2491" s="53"/>
      <c r="X2491" s="43"/>
      <c r="Y2491" s="52"/>
      <c r="Z2491" s="53"/>
      <c r="AA2491" s="46"/>
      <c r="AB2491" s="51"/>
      <c r="AC2491" s="45"/>
      <c r="AD2491" s="46"/>
      <c r="AE2491" s="52"/>
      <c r="AF2491" s="53"/>
      <c r="AG2491" s="43"/>
      <c r="AH2491" s="52"/>
    </row>
    <row r="2492">
      <c r="A2492" s="50"/>
      <c r="B2492" s="45"/>
      <c r="C2492" s="43"/>
      <c r="D2492" s="51"/>
      <c r="E2492" s="47"/>
      <c r="F2492" s="43"/>
      <c r="G2492" s="51"/>
      <c r="H2492" s="45"/>
      <c r="I2492" s="43"/>
      <c r="J2492" s="52"/>
      <c r="K2492" s="53"/>
      <c r="L2492" s="43"/>
      <c r="M2492" s="51"/>
      <c r="N2492" s="45"/>
      <c r="O2492" s="43"/>
      <c r="P2492" s="51"/>
      <c r="Q2492" s="45"/>
      <c r="R2492" s="43"/>
      <c r="S2492" s="52"/>
      <c r="T2492" s="53"/>
      <c r="U2492" s="43"/>
      <c r="V2492" s="52"/>
      <c r="W2492" s="53"/>
      <c r="X2492" s="43"/>
      <c r="Y2492" s="52"/>
      <c r="Z2492" s="53"/>
      <c r="AA2492" s="46"/>
      <c r="AB2492" s="51"/>
      <c r="AC2492" s="45"/>
      <c r="AD2492" s="46"/>
      <c r="AE2492" s="52"/>
      <c r="AF2492" s="53"/>
      <c r="AG2492" s="43"/>
      <c r="AH2492" s="52"/>
    </row>
    <row r="2493">
      <c r="A2493" s="50"/>
      <c r="B2493" s="45"/>
      <c r="C2493" s="43"/>
      <c r="D2493" s="51"/>
      <c r="E2493" s="47"/>
      <c r="F2493" s="43"/>
      <c r="G2493" s="51"/>
      <c r="H2493" s="45"/>
      <c r="I2493" s="43"/>
      <c r="J2493" s="52"/>
      <c r="K2493" s="53"/>
      <c r="L2493" s="43"/>
      <c r="M2493" s="51"/>
      <c r="N2493" s="45"/>
      <c r="O2493" s="43"/>
      <c r="P2493" s="51"/>
      <c r="Q2493" s="45"/>
      <c r="R2493" s="43"/>
      <c r="S2493" s="52"/>
      <c r="T2493" s="53"/>
      <c r="U2493" s="43"/>
      <c r="V2493" s="52"/>
      <c r="W2493" s="53"/>
      <c r="X2493" s="43"/>
      <c r="Y2493" s="52"/>
      <c r="Z2493" s="53"/>
      <c r="AA2493" s="46"/>
      <c r="AB2493" s="51"/>
      <c r="AC2493" s="45"/>
      <c r="AD2493" s="46"/>
      <c r="AE2493" s="52"/>
      <c r="AF2493" s="53"/>
      <c r="AG2493" s="43"/>
      <c r="AH2493" s="52"/>
    </row>
    <row r="2494">
      <c r="A2494" s="50"/>
      <c r="B2494" s="45"/>
      <c r="C2494" s="43"/>
      <c r="D2494" s="51"/>
      <c r="E2494" s="47"/>
      <c r="F2494" s="43"/>
      <c r="G2494" s="51"/>
      <c r="H2494" s="45"/>
      <c r="I2494" s="43"/>
      <c r="J2494" s="52"/>
      <c r="K2494" s="53"/>
      <c r="L2494" s="43"/>
      <c r="M2494" s="51"/>
      <c r="N2494" s="45"/>
      <c r="O2494" s="43"/>
      <c r="P2494" s="51"/>
      <c r="Q2494" s="45"/>
      <c r="R2494" s="43"/>
      <c r="S2494" s="52"/>
      <c r="T2494" s="53"/>
      <c r="U2494" s="43"/>
      <c r="V2494" s="52"/>
      <c r="W2494" s="53"/>
      <c r="X2494" s="43"/>
      <c r="Y2494" s="52"/>
      <c r="Z2494" s="53"/>
      <c r="AA2494" s="46"/>
      <c r="AB2494" s="51"/>
      <c r="AC2494" s="45"/>
      <c r="AD2494" s="46"/>
      <c r="AE2494" s="52"/>
      <c r="AF2494" s="53"/>
      <c r="AG2494" s="43"/>
      <c r="AH2494" s="52"/>
    </row>
    <row r="2495">
      <c r="A2495" s="50"/>
      <c r="B2495" s="45"/>
      <c r="C2495" s="43"/>
      <c r="D2495" s="51"/>
      <c r="E2495" s="47"/>
      <c r="F2495" s="43"/>
      <c r="G2495" s="51"/>
      <c r="H2495" s="45"/>
      <c r="I2495" s="43"/>
      <c r="J2495" s="52"/>
      <c r="K2495" s="53"/>
      <c r="L2495" s="43"/>
      <c r="M2495" s="51"/>
      <c r="N2495" s="45"/>
      <c r="O2495" s="43"/>
      <c r="P2495" s="51"/>
      <c r="Q2495" s="45"/>
      <c r="R2495" s="43"/>
      <c r="S2495" s="52"/>
      <c r="T2495" s="53"/>
      <c r="U2495" s="43"/>
      <c r="V2495" s="52"/>
      <c r="W2495" s="53"/>
      <c r="X2495" s="43"/>
      <c r="Y2495" s="52"/>
      <c r="Z2495" s="53"/>
      <c r="AA2495" s="46"/>
      <c r="AB2495" s="51"/>
      <c r="AC2495" s="45"/>
      <c r="AD2495" s="46"/>
      <c r="AE2495" s="52"/>
      <c r="AF2495" s="53"/>
      <c r="AG2495" s="43"/>
      <c r="AH2495" s="52"/>
    </row>
    <row r="2496">
      <c r="A2496" s="50"/>
      <c r="B2496" s="45"/>
      <c r="C2496" s="43"/>
      <c r="D2496" s="51"/>
      <c r="E2496" s="47"/>
      <c r="F2496" s="43"/>
      <c r="G2496" s="51"/>
      <c r="H2496" s="45"/>
      <c r="I2496" s="43"/>
      <c r="J2496" s="52"/>
      <c r="K2496" s="53"/>
      <c r="L2496" s="43"/>
      <c r="M2496" s="51"/>
      <c r="N2496" s="45"/>
      <c r="O2496" s="43"/>
      <c r="P2496" s="51"/>
      <c r="Q2496" s="45"/>
      <c r="R2496" s="43"/>
      <c r="S2496" s="52"/>
      <c r="T2496" s="53"/>
      <c r="U2496" s="43"/>
      <c r="V2496" s="52"/>
      <c r="W2496" s="53"/>
      <c r="X2496" s="43"/>
      <c r="Y2496" s="52"/>
      <c r="Z2496" s="53"/>
      <c r="AA2496" s="46"/>
      <c r="AB2496" s="51"/>
      <c r="AC2496" s="45"/>
      <c r="AD2496" s="46"/>
      <c r="AE2496" s="52"/>
      <c r="AF2496" s="53"/>
      <c r="AG2496" s="43"/>
      <c r="AH2496" s="52"/>
    </row>
    <row r="2497">
      <c r="A2497" s="50"/>
      <c r="B2497" s="45"/>
      <c r="C2497" s="43"/>
      <c r="D2497" s="51"/>
      <c r="E2497" s="47"/>
      <c r="F2497" s="43"/>
      <c r="G2497" s="51"/>
      <c r="H2497" s="45"/>
      <c r="I2497" s="43"/>
      <c r="J2497" s="52"/>
      <c r="K2497" s="53"/>
      <c r="L2497" s="43"/>
      <c r="M2497" s="51"/>
      <c r="N2497" s="45"/>
      <c r="O2497" s="43"/>
      <c r="P2497" s="51"/>
      <c r="Q2497" s="45"/>
      <c r="R2497" s="43"/>
      <c r="S2497" s="52"/>
      <c r="T2497" s="53"/>
      <c r="U2497" s="43"/>
      <c r="V2497" s="52"/>
      <c r="W2497" s="53"/>
      <c r="X2497" s="43"/>
      <c r="Y2497" s="52"/>
      <c r="Z2497" s="53"/>
      <c r="AA2497" s="46"/>
      <c r="AB2497" s="51"/>
      <c r="AC2497" s="45"/>
      <c r="AD2497" s="46"/>
      <c r="AE2497" s="52"/>
      <c r="AF2497" s="53"/>
      <c r="AG2497" s="43"/>
      <c r="AH2497" s="52"/>
    </row>
    <row r="2498">
      <c r="A2498" s="50"/>
      <c r="B2498" s="45"/>
      <c r="C2498" s="43"/>
      <c r="D2498" s="51"/>
      <c r="E2498" s="47"/>
      <c r="F2498" s="43"/>
      <c r="G2498" s="51"/>
      <c r="H2498" s="45"/>
      <c r="I2498" s="43"/>
      <c r="J2498" s="52"/>
      <c r="K2498" s="53"/>
      <c r="L2498" s="43"/>
      <c r="M2498" s="51"/>
      <c r="N2498" s="45"/>
      <c r="O2498" s="43"/>
      <c r="P2498" s="51"/>
      <c r="Q2498" s="45"/>
      <c r="R2498" s="43"/>
      <c r="S2498" s="52"/>
      <c r="T2498" s="53"/>
      <c r="U2498" s="43"/>
      <c r="V2498" s="52"/>
      <c r="W2498" s="53"/>
      <c r="X2498" s="43"/>
      <c r="Y2498" s="52"/>
      <c r="Z2498" s="53"/>
      <c r="AA2498" s="46"/>
      <c r="AB2498" s="51"/>
      <c r="AC2498" s="45"/>
      <c r="AD2498" s="46"/>
      <c r="AE2498" s="52"/>
      <c r="AF2498" s="53"/>
      <c r="AG2498" s="43"/>
      <c r="AH2498" s="52"/>
    </row>
    <row r="2499">
      <c r="A2499" s="50"/>
      <c r="B2499" s="45"/>
      <c r="C2499" s="43"/>
      <c r="D2499" s="51"/>
      <c r="E2499" s="47"/>
      <c r="F2499" s="43"/>
      <c r="G2499" s="51"/>
      <c r="H2499" s="45"/>
      <c r="I2499" s="43"/>
      <c r="J2499" s="52"/>
      <c r="K2499" s="53"/>
      <c r="L2499" s="43"/>
      <c r="M2499" s="51"/>
      <c r="N2499" s="45"/>
      <c r="O2499" s="43"/>
      <c r="P2499" s="51"/>
      <c r="Q2499" s="45"/>
      <c r="R2499" s="43"/>
      <c r="S2499" s="52"/>
      <c r="T2499" s="53"/>
      <c r="U2499" s="43"/>
      <c r="V2499" s="52"/>
      <c r="W2499" s="53"/>
      <c r="X2499" s="43"/>
      <c r="Y2499" s="52"/>
      <c r="Z2499" s="53"/>
      <c r="AA2499" s="46"/>
      <c r="AB2499" s="51"/>
      <c r="AC2499" s="45"/>
      <c r="AD2499" s="46"/>
      <c r="AE2499" s="52"/>
      <c r="AF2499" s="53"/>
      <c r="AG2499" s="43"/>
      <c r="AH2499" s="52"/>
    </row>
    <row r="2500">
      <c r="A2500" s="50"/>
      <c r="B2500" s="45"/>
      <c r="C2500" s="43"/>
      <c r="D2500" s="51"/>
      <c r="E2500" s="47"/>
      <c r="F2500" s="43"/>
      <c r="G2500" s="51"/>
      <c r="H2500" s="45"/>
      <c r="I2500" s="43"/>
      <c r="J2500" s="52"/>
      <c r="K2500" s="53"/>
      <c r="L2500" s="43"/>
      <c r="M2500" s="51"/>
      <c r="N2500" s="45"/>
      <c r="O2500" s="43"/>
      <c r="P2500" s="51"/>
      <c r="Q2500" s="45"/>
      <c r="R2500" s="43"/>
      <c r="S2500" s="52"/>
      <c r="T2500" s="53"/>
      <c r="U2500" s="43"/>
      <c r="V2500" s="52"/>
      <c r="W2500" s="53"/>
      <c r="X2500" s="43"/>
      <c r="Y2500" s="52"/>
      <c r="Z2500" s="53"/>
      <c r="AA2500" s="46"/>
      <c r="AB2500" s="51"/>
      <c r="AC2500" s="45"/>
      <c r="AD2500" s="46"/>
      <c r="AE2500" s="52"/>
      <c r="AF2500" s="53"/>
      <c r="AG2500" s="43"/>
      <c r="AH2500" s="52"/>
    </row>
    <row r="2501">
      <c r="A2501" s="50"/>
      <c r="B2501" s="45"/>
      <c r="C2501" s="43"/>
      <c r="D2501" s="51"/>
      <c r="E2501" s="47"/>
      <c r="F2501" s="43"/>
      <c r="G2501" s="51"/>
      <c r="H2501" s="45"/>
      <c r="I2501" s="43"/>
      <c r="J2501" s="52"/>
      <c r="K2501" s="53"/>
      <c r="L2501" s="43"/>
      <c r="M2501" s="51"/>
      <c r="N2501" s="45"/>
      <c r="O2501" s="43"/>
      <c r="P2501" s="51"/>
      <c r="Q2501" s="45"/>
      <c r="R2501" s="43"/>
      <c r="S2501" s="52"/>
      <c r="T2501" s="53"/>
      <c r="U2501" s="43"/>
      <c r="V2501" s="52"/>
      <c r="W2501" s="53"/>
      <c r="X2501" s="43"/>
      <c r="Y2501" s="52"/>
      <c r="Z2501" s="53"/>
      <c r="AA2501" s="46"/>
      <c r="AB2501" s="51"/>
      <c r="AC2501" s="45"/>
      <c r="AD2501" s="46"/>
      <c r="AE2501" s="52"/>
      <c r="AF2501" s="53"/>
      <c r="AG2501" s="43"/>
      <c r="AH2501" s="52"/>
    </row>
    <row r="2502">
      <c r="A2502" s="50"/>
      <c r="B2502" s="45"/>
      <c r="C2502" s="43"/>
      <c r="D2502" s="51"/>
      <c r="E2502" s="47"/>
      <c r="F2502" s="43"/>
      <c r="G2502" s="51"/>
      <c r="H2502" s="45"/>
      <c r="I2502" s="43"/>
      <c r="J2502" s="52"/>
      <c r="K2502" s="53"/>
      <c r="L2502" s="43"/>
      <c r="M2502" s="51"/>
      <c r="N2502" s="45"/>
      <c r="O2502" s="43"/>
      <c r="P2502" s="51"/>
      <c r="Q2502" s="45"/>
      <c r="R2502" s="43"/>
      <c r="S2502" s="52"/>
      <c r="T2502" s="53"/>
      <c r="U2502" s="43"/>
      <c r="V2502" s="52"/>
      <c r="W2502" s="53"/>
      <c r="X2502" s="43"/>
      <c r="Y2502" s="52"/>
      <c r="Z2502" s="53"/>
      <c r="AA2502" s="46"/>
      <c r="AB2502" s="51"/>
      <c r="AC2502" s="45"/>
      <c r="AD2502" s="46"/>
      <c r="AE2502" s="52"/>
      <c r="AF2502" s="53"/>
      <c r="AG2502" s="43"/>
      <c r="AH2502" s="52"/>
    </row>
    <row r="2503">
      <c r="A2503" s="50"/>
      <c r="B2503" s="45"/>
      <c r="C2503" s="43"/>
      <c r="D2503" s="51"/>
      <c r="E2503" s="47"/>
      <c r="F2503" s="43"/>
      <c r="G2503" s="51"/>
      <c r="H2503" s="45"/>
      <c r="I2503" s="43"/>
      <c r="J2503" s="52"/>
      <c r="K2503" s="53"/>
      <c r="L2503" s="43"/>
      <c r="M2503" s="51"/>
      <c r="N2503" s="45"/>
      <c r="O2503" s="43"/>
      <c r="P2503" s="51"/>
      <c r="Q2503" s="45"/>
      <c r="R2503" s="43"/>
      <c r="S2503" s="52"/>
      <c r="T2503" s="53"/>
      <c r="U2503" s="43"/>
      <c r="V2503" s="52"/>
      <c r="W2503" s="53"/>
      <c r="X2503" s="43"/>
      <c r="Y2503" s="52"/>
      <c r="Z2503" s="53"/>
      <c r="AA2503" s="46"/>
      <c r="AB2503" s="51"/>
      <c r="AC2503" s="45"/>
      <c r="AD2503" s="46"/>
      <c r="AE2503" s="52"/>
      <c r="AF2503" s="53"/>
      <c r="AG2503" s="43"/>
      <c r="AH2503" s="52"/>
    </row>
    <row r="2504">
      <c r="A2504" s="50"/>
      <c r="B2504" s="45"/>
      <c r="C2504" s="43"/>
      <c r="D2504" s="51"/>
      <c r="E2504" s="47"/>
      <c r="F2504" s="43"/>
      <c r="G2504" s="51"/>
      <c r="H2504" s="45"/>
      <c r="I2504" s="43"/>
      <c r="J2504" s="52"/>
      <c r="K2504" s="53"/>
      <c r="L2504" s="43"/>
      <c r="M2504" s="51"/>
      <c r="N2504" s="45"/>
      <c r="O2504" s="43"/>
      <c r="P2504" s="51"/>
      <c r="Q2504" s="45"/>
      <c r="R2504" s="43"/>
      <c r="S2504" s="52"/>
      <c r="T2504" s="53"/>
      <c r="U2504" s="43"/>
      <c r="V2504" s="52"/>
      <c r="W2504" s="53"/>
      <c r="X2504" s="43"/>
      <c r="Y2504" s="52"/>
      <c r="Z2504" s="53"/>
      <c r="AA2504" s="46"/>
      <c r="AB2504" s="51"/>
      <c r="AC2504" s="45"/>
      <c r="AD2504" s="46"/>
      <c r="AE2504" s="52"/>
      <c r="AF2504" s="53"/>
      <c r="AG2504" s="43"/>
      <c r="AH2504" s="52"/>
    </row>
    <row r="2505">
      <c r="A2505" s="50"/>
      <c r="B2505" s="45"/>
      <c r="C2505" s="43"/>
      <c r="D2505" s="51"/>
      <c r="E2505" s="47"/>
      <c r="F2505" s="43"/>
      <c r="G2505" s="51"/>
      <c r="H2505" s="45"/>
      <c r="I2505" s="43"/>
      <c r="J2505" s="52"/>
      <c r="K2505" s="53"/>
      <c r="L2505" s="43"/>
      <c r="M2505" s="51"/>
      <c r="N2505" s="45"/>
      <c r="O2505" s="43"/>
      <c r="P2505" s="51"/>
      <c r="Q2505" s="45"/>
      <c r="R2505" s="43"/>
      <c r="S2505" s="52"/>
      <c r="T2505" s="53"/>
      <c r="U2505" s="43"/>
      <c r="V2505" s="52"/>
      <c r="W2505" s="53"/>
      <c r="X2505" s="43"/>
      <c r="Y2505" s="52"/>
      <c r="Z2505" s="53"/>
      <c r="AA2505" s="46"/>
      <c r="AB2505" s="51"/>
      <c r="AC2505" s="45"/>
      <c r="AD2505" s="46"/>
      <c r="AE2505" s="52"/>
      <c r="AF2505" s="53"/>
      <c r="AG2505" s="43"/>
      <c r="AH2505" s="52"/>
    </row>
    <row r="2506">
      <c r="A2506" s="50"/>
      <c r="B2506" s="45"/>
      <c r="C2506" s="43"/>
      <c r="D2506" s="51"/>
      <c r="E2506" s="47"/>
      <c r="F2506" s="43"/>
      <c r="G2506" s="51"/>
      <c r="H2506" s="45"/>
      <c r="I2506" s="43"/>
      <c r="J2506" s="52"/>
      <c r="K2506" s="53"/>
      <c r="L2506" s="43"/>
      <c r="M2506" s="51"/>
      <c r="N2506" s="45"/>
      <c r="O2506" s="43"/>
      <c r="P2506" s="51"/>
      <c r="Q2506" s="45"/>
      <c r="R2506" s="43"/>
      <c r="S2506" s="52"/>
      <c r="T2506" s="53"/>
      <c r="U2506" s="43"/>
      <c r="V2506" s="52"/>
      <c r="W2506" s="53"/>
      <c r="X2506" s="43"/>
      <c r="Y2506" s="52"/>
      <c r="Z2506" s="53"/>
      <c r="AA2506" s="46"/>
      <c r="AB2506" s="51"/>
      <c r="AC2506" s="45"/>
      <c r="AD2506" s="46"/>
      <c r="AE2506" s="52"/>
      <c r="AF2506" s="53"/>
      <c r="AG2506" s="43"/>
      <c r="AH2506" s="52"/>
    </row>
    <row r="2507">
      <c r="A2507" s="50"/>
      <c r="B2507" s="45"/>
      <c r="C2507" s="43"/>
      <c r="D2507" s="51"/>
      <c r="E2507" s="47"/>
      <c r="F2507" s="43"/>
      <c r="G2507" s="51"/>
      <c r="H2507" s="45"/>
      <c r="I2507" s="43"/>
      <c r="J2507" s="52"/>
      <c r="K2507" s="53"/>
      <c r="L2507" s="43"/>
      <c r="M2507" s="51"/>
      <c r="N2507" s="45"/>
      <c r="O2507" s="43"/>
      <c r="P2507" s="51"/>
      <c r="Q2507" s="45"/>
      <c r="R2507" s="43"/>
      <c r="S2507" s="52"/>
      <c r="T2507" s="53"/>
      <c r="U2507" s="43"/>
      <c r="V2507" s="52"/>
      <c r="W2507" s="53"/>
      <c r="X2507" s="43"/>
      <c r="Y2507" s="52"/>
      <c r="Z2507" s="53"/>
      <c r="AA2507" s="46"/>
      <c r="AB2507" s="51"/>
      <c r="AC2507" s="45"/>
      <c r="AD2507" s="46"/>
      <c r="AE2507" s="52"/>
      <c r="AF2507" s="53"/>
      <c r="AG2507" s="43"/>
      <c r="AH2507" s="52"/>
    </row>
    <row r="2508">
      <c r="A2508" s="50"/>
      <c r="B2508" s="45"/>
      <c r="C2508" s="43"/>
      <c r="D2508" s="51"/>
      <c r="E2508" s="47"/>
      <c r="F2508" s="43"/>
      <c r="G2508" s="51"/>
      <c r="H2508" s="45"/>
      <c r="I2508" s="43"/>
      <c r="J2508" s="52"/>
      <c r="K2508" s="53"/>
      <c r="L2508" s="43"/>
      <c r="M2508" s="51"/>
      <c r="N2508" s="45"/>
      <c r="O2508" s="43"/>
      <c r="P2508" s="51"/>
      <c r="Q2508" s="45"/>
      <c r="R2508" s="43"/>
      <c r="S2508" s="52"/>
      <c r="T2508" s="53"/>
      <c r="U2508" s="43"/>
      <c r="V2508" s="52"/>
      <c r="W2508" s="53"/>
      <c r="X2508" s="43"/>
      <c r="Y2508" s="52"/>
      <c r="Z2508" s="53"/>
      <c r="AA2508" s="46"/>
      <c r="AB2508" s="51"/>
      <c r="AC2508" s="45"/>
      <c r="AD2508" s="46"/>
      <c r="AE2508" s="52"/>
      <c r="AF2508" s="53"/>
      <c r="AG2508" s="43"/>
      <c r="AH2508" s="52"/>
    </row>
    <row r="2509">
      <c r="A2509" s="50"/>
      <c r="B2509" s="45"/>
      <c r="C2509" s="43"/>
      <c r="D2509" s="51"/>
      <c r="E2509" s="47"/>
      <c r="F2509" s="43"/>
      <c r="G2509" s="51"/>
      <c r="H2509" s="45"/>
      <c r="I2509" s="43"/>
      <c r="J2509" s="52"/>
      <c r="K2509" s="53"/>
      <c r="L2509" s="43"/>
      <c r="M2509" s="51"/>
      <c r="N2509" s="45"/>
      <c r="O2509" s="43"/>
      <c r="P2509" s="51"/>
      <c r="Q2509" s="45"/>
      <c r="R2509" s="43"/>
      <c r="S2509" s="52"/>
      <c r="T2509" s="53"/>
      <c r="U2509" s="43"/>
      <c r="V2509" s="52"/>
      <c r="W2509" s="53"/>
      <c r="X2509" s="43"/>
      <c r="Y2509" s="52"/>
      <c r="Z2509" s="53"/>
      <c r="AA2509" s="46"/>
      <c r="AB2509" s="51"/>
      <c r="AC2509" s="45"/>
      <c r="AD2509" s="46"/>
      <c r="AE2509" s="52"/>
      <c r="AF2509" s="53"/>
      <c r="AG2509" s="43"/>
      <c r="AH2509" s="52"/>
    </row>
    <row r="2510">
      <c r="A2510" s="50"/>
      <c r="B2510" s="45"/>
      <c r="C2510" s="43"/>
      <c r="D2510" s="51"/>
      <c r="E2510" s="47"/>
      <c r="F2510" s="43"/>
      <c r="G2510" s="51"/>
      <c r="H2510" s="45"/>
      <c r="I2510" s="43"/>
      <c r="J2510" s="52"/>
      <c r="K2510" s="53"/>
      <c r="L2510" s="43"/>
      <c r="M2510" s="51"/>
      <c r="N2510" s="45"/>
      <c r="O2510" s="43"/>
      <c r="P2510" s="51"/>
      <c r="Q2510" s="45"/>
      <c r="R2510" s="43"/>
      <c r="S2510" s="52"/>
      <c r="T2510" s="53"/>
      <c r="U2510" s="43"/>
      <c r="V2510" s="52"/>
      <c r="W2510" s="53"/>
      <c r="X2510" s="43"/>
      <c r="Y2510" s="52"/>
      <c r="Z2510" s="53"/>
      <c r="AA2510" s="46"/>
      <c r="AB2510" s="51"/>
      <c r="AC2510" s="45"/>
      <c r="AD2510" s="46"/>
      <c r="AE2510" s="52"/>
      <c r="AF2510" s="53"/>
      <c r="AG2510" s="43"/>
      <c r="AH2510" s="52"/>
    </row>
    <row r="2511">
      <c r="A2511" s="50"/>
      <c r="B2511" s="45"/>
      <c r="C2511" s="43"/>
      <c r="D2511" s="51"/>
      <c r="E2511" s="47"/>
      <c r="F2511" s="43"/>
      <c r="G2511" s="51"/>
      <c r="H2511" s="45"/>
      <c r="I2511" s="43"/>
      <c r="J2511" s="52"/>
      <c r="K2511" s="53"/>
      <c r="L2511" s="43"/>
      <c r="M2511" s="51"/>
      <c r="N2511" s="45"/>
      <c r="O2511" s="43"/>
      <c r="P2511" s="51"/>
      <c r="Q2511" s="45"/>
      <c r="R2511" s="43"/>
      <c r="S2511" s="52"/>
      <c r="T2511" s="53"/>
      <c r="U2511" s="43"/>
      <c r="V2511" s="52"/>
      <c r="W2511" s="53"/>
      <c r="X2511" s="43"/>
      <c r="Y2511" s="52"/>
      <c r="Z2511" s="53"/>
      <c r="AA2511" s="46"/>
      <c r="AB2511" s="51"/>
      <c r="AC2511" s="45"/>
      <c r="AD2511" s="46"/>
      <c r="AE2511" s="52"/>
      <c r="AF2511" s="53"/>
      <c r="AG2511" s="43"/>
      <c r="AH2511" s="52"/>
    </row>
    <row r="2512">
      <c r="A2512" s="50"/>
      <c r="B2512" s="45"/>
      <c r="C2512" s="43"/>
      <c r="D2512" s="51"/>
      <c r="E2512" s="47"/>
      <c r="F2512" s="43"/>
      <c r="G2512" s="51"/>
      <c r="H2512" s="45"/>
      <c r="I2512" s="43"/>
      <c r="J2512" s="52"/>
      <c r="K2512" s="53"/>
      <c r="L2512" s="43"/>
      <c r="M2512" s="51"/>
      <c r="N2512" s="45"/>
      <c r="O2512" s="43"/>
      <c r="P2512" s="51"/>
      <c r="Q2512" s="45"/>
      <c r="R2512" s="43"/>
      <c r="S2512" s="52"/>
      <c r="T2512" s="53"/>
      <c r="U2512" s="43"/>
      <c r="V2512" s="52"/>
      <c r="W2512" s="53"/>
      <c r="X2512" s="43"/>
      <c r="Y2512" s="52"/>
      <c r="Z2512" s="53"/>
      <c r="AA2512" s="46"/>
      <c r="AB2512" s="51"/>
      <c r="AC2512" s="45"/>
      <c r="AD2512" s="46"/>
      <c r="AE2512" s="52"/>
      <c r="AF2512" s="53"/>
      <c r="AG2512" s="43"/>
      <c r="AH2512" s="52"/>
    </row>
    <row r="2513">
      <c r="A2513" s="50"/>
      <c r="B2513" s="45"/>
      <c r="C2513" s="43"/>
      <c r="D2513" s="51"/>
      <c r="E2513" s="47"/>
      <c r="F2513" s="43"/>
      <c r="G2513" s="51"/>
      <c r="H2513" s="45"/>
      <c r="I2513" s="43"/>
      <c r="J2513" s="52"/>
      <c r="K2513" s="53"/>
      <c r="L2513" s="43"/>
      <c r="M2513" s="51"/>
      <c r="N2513" s="45"/>
      <c r="O2513" s="43"/>
      <c r="P2513" s="51"/>
      <c r="Q2513" s="45"/>
      <c r="R2513" s="43"/>
      <c r="S2513" s="52"/>
      <c r="T2513" s="53"/>
      <c r="U2513" s="43"/>
      <c r="V2513" s="52"/>
      <c r="W2513" s="53"/>
      <c r="X2513" s="43"/>
      <c r="Y2513" s="52"/>
      <c r="Z2513" s="53"/>
      <c r="AA2513" s="46"/>
      <c r="AB2513" s="51"/>
      <c r="AC2513" s="45"/>
      <c r="AD2513" s="46"/>
      <c r="AE2513" s="52"/>
      <c r="AF2513" s="53"/>
      <c r="AG2513" s="43"/>
      <c r="AH2513" s="52"/>
    </row>
    <row r="2514">
      <c r="A2514" s="50"/>
      <c r="B2514" s="45"/>
      <c r="C2514" s="43"/>
      <c r="D2514" s="51"/>
      <c r="E2514" s="47"/>
      <c r="F2514" s="43"/>
      <c r="G2514" s="51"/>
      <c r="H2514" s="45"/>
      <c r="I2514" s="43"/>
      <c r="J2514" s="52"/>
      <c r="K2514" s="53"/>
      <c r="L2514" s="43"/>
      <c r="M2514" s="51"/>
      <c r="N2514" s="45"/>
      <c r="O2514" s="43"/>
      <c r="P2514" s="51"/>
      <c r="Q2514" s="45"/>
      <c r="R2514" s="43"/>
      <c r="S2514" s="52"/>
      <c r="T2514" s="53"/>
      <c r="U2514" s="43"/>
      <c r="V2514" s="52"/>
      <c r="W2514" s="53"/>
      <c r="X2514" s="43"/>
      <c r="Y2514" s="52"/>
      <c r="Z2514" s="53"/>
      <c r="AA2514" s="46"/>
      <c r="AB2514" s="51"/>
      <c r="AC2514" s="45"/>
      <c r="AD2514" s="46"/>
      <c r="AE2514" s="52"/>
      <c r="AF2514" s="53"/>
      <c r="AG2514" s="43"/>
      <c r="AH2514" s="52"/>
    </row>
    <row r="2515">
      <c r="A2515" s="50"/>
      <c r="B2515" s="45"/>
      <c r="C2515" s="43"/>
      <c r="D2515" s="51"/>
      <c r="E2515" s="47"/>
      <c r="F2515" s="43"/>
      <c r="G2515" s="51"/>
      <c r="H2515" s="45"/>
      <c r="I2515" s="43"/>
      <c r="J2515" s="52"/>
      <c r="K2515" s="53"/>
      <c r="L2515" s="43"/>
      <c r="M2515" s="51"/>
      <c r="N2515" s="45"/>
      <c r="O2515" s="43"/>
      <c r="P2515" s="51"/>
      <c r="Q2515" s="45"/>
      <c r="R2515" s="43"/>
      <c r="S2515" s="52"/>
      <c r="T2515" s="53"/>
      <c r="U2515" s="43"/>
      <c r="V2515" s="52"/>
      <c r="W2515" s="53"/>
      <c r="X2515" s="43"/>
      <c r="Y2515" s="52"/>
      <c r="Z2515" s="53"/>
      <c r="AA2515" s="46"/>
      <c r="AB2515" s="51"/>
      <c r="AC2515" s="45"/>
      <c r="AD2515" s="46"/>
      <c r="AE2515" s="52"/>
      <c r="AF2515" s="53"/>
      <c r="AG2515" s="43"/>
      <c r="AH2515" s="52"/>
    </row>
    <row r="2516">
      <c r="A2516" s="50"/>
      <c r="B2516" s="45"/>
      <c r="C2516" s="43"/>
      <c r="D2516" s="51"/>
      <c r="E2516" s="47"/>
      <c r="F2516" s="43"/>
      <c r="G2516" s="51"/>
      <c r="H2516" s="45"/>
      <c r="I2516" s="43"/>
      <c r="J2516" s="52"/>
      <c r="K2516" s="53"/>
      <c r="L2516" s="43"/>
      <c r="M2516" s="51"/>
      <c r="N2516" s="45"/>
      <c r="O2516" s="43"/>
      <c r="P2516" s="51"/>
      <c r="Q2516" s="45"/>
      <c r="R2516" s="43"/>
      <c r="S2516" s="52"/>
      <c r="T2516" s="53"/>
      <c r="U2516" s="43"/>
      <c r="V2516" s="52"/>
      <c r="W2516" s="53"/>
      <c r="X2516" s="43"/>
      <c r="Y2516" s="52"/>
      <c r="Z2516" s="53"/>
      <c r="AA2516" s="46"/>
      <c r="AB2516" s="51"/>
      <c r="AC2516" s="45"/>
      <c r="AD2516" s="46"/>
      <c r="AE2516" s="52"/>
      <c r="AF2516" s="53"/>
      <c r="AG2516" s="43"/>
      <c r="AH2516" s="52"/>
    </row>
    <row r="2517">
      <c r="A2517" s="50"/>
      <c r="B2517" s="45"/>
      <c r="C2517" s="43"/>
      <c r="D2517" s="51"/>
      <c r="E2517" s="47"/>
      <c r="F2517" s="43"/>
      <c r="G2517" s="51"/>
      <c r="H2517" s="45"/>
      <c r="I2517" s="43"/>
      <c r="J2517" s="52"/>
      <c r="K2517" s="53"/>
      <c r="L2517" s="43"/>
      <c r="M2517" s="51"/>
      <c r="N2517" s="45"/>
      <c r="O2517" s="43"/>
      <c r="P2517" s="51"/>
      <c r="Q2517" s="45"/>
      <c r="R2517" s="43"/>
      <c r="S2517" s="52"/>
      <c r="T2517" s="53"/>
      <c r="U2517" s="43"/>
      <c r="V2517" s="52"/>
      <c r="W2517" s="53"/>
      <c r="X2517" s="43"/>
      <c r="Y2517" s="52"/>
      <c r="Z2517" s="53"/>
      <c r="AA2517" s="46"/>
      <c r="AB2517" s="51"/>
      <c r="AC2517" s="45"/>
      <c r="AD2517" s="46"/>
      <c r="AE2517" s="52"/>
      <c r="AF2517" s="53"/>
      <c r="AG2517" s="43"/>
      <c r="AH2517" s="52"/>
    </row>
    <row r="2518">
      <c r="A2518" s="50"/>
      <c r="B2518" s="45"/>
      <c r="C2518" s="43"/>
      <c r="D2518" s="51"/>
      <c r="E2518" s="47"/>
      <c r="F2518" s="43"/>
      <c r="G2518" s="51"/>
      <c r="H2518" s="45"/>
      <c r="I2518" s="43"/>
      <c r="J2518" s="52"/>
      <c r="K2518" s="53"/>
      <c r="L2518" s="43"/>
      <c r="M2518" s="51"/>
      <c r="N2518" s="45"/>
      <c r="O2518" s="43"/>
      <c r="P2518" s="51"/>
      <c r="Q2518" s="45"/>
      <c r="R2518" s="43"/>
      <c r="S2518" s="52"/>
      <c r="T2518" s="53"/>
      <c r="U2518" s="43"/>
      <c r="V2518" s="52"/>
      <c r="W2518" s="53"/>
      <c r="X2518" s="43"/>
      <c r="Y2518" s="52"/>
      <c r="Z2518" s="53"/>
      <c r="AA2518" s="46"/>
      <c r="AB2518" s="51"/>
      <c r="AC2518" s="45"/>
      <c r="AD2518" s="46"/>
      <c r="AE2518" s="52"/>
      <c r="AF2518" s="53"/>
      <c r="AG2518" s="43"/>
      <c r="AH2518" s="52"/>
    </row>
    <row r="2519">
      <c r="A2519" s="50"/>
      <c r="B2519" s="45"/>
      <c r="C2519" s="43"/>
      <c r="D2519" s="51"/>
      <c r="E2519" s="47"/>
      <c r="F2519" s="43"/>
      <c r="G2519" s="51"/>
      <c r="H2519" s="45"/>
      <c r="I2519" s="43"/>
      <c r="J2519" s="52"/>
      <c r="K2519" s="53"/>
      <c r="L2519" s="43"/>
      <c r="M2519" s="51"/>
      <c r="N2519" s="45"/>
      <c r="O2519" s="43"/>
      <c r="P2519" s="51"/>
      <c r="Q2519" s="45"/>
      <c r="R2519" s="43"/>
      <c r="S2519" s="52"/>
      <c r="T2519" s="53"/>
      <c r="U2519" s="43"/>
      <c r="V2519" s="52"/>
      <c r="W2519" s="53"/>
      <c r="X2519" s="43"/>
      <c r="Y2519" s="52"/>
      <c r="Z2519" s="53"/>
      <c r="AA2519" s="46"/>
      <c r="AB2519" s="51"/>
      <c r="AC2519" s="45"/>
      <c r="AD2519" s="46"/>
      <c r="AE2519" s="52"/>
      <c r="AF2519" s="53"/>
      <c r="AG2519" s="43"/>
      <c r="AH2519" s="52"/>
    </row>
    <row r="2520">
      <c r="A2520" s="50"/>
      <c r="B2520" s="45"/>
      <c r="C2520" s="43"/>
      <c r="D2520" s="51"/>
      <c r="E2520" s="47"/>
      <c r="F2520" s="43"/>
      <c r="G2520" s="51"/>
      <c r="H2520" s="45"/>
      <c r="I2520" s="43"/>
      <c r="J2520" s="52"/>
      <c r="K2520" s="53"/>
      <c r="L2520" s="43"/>
      <c r="M2520" s="51"/>
      <c r="N2520" s="45"/>
      <c r="O2520" s="43"/>
      <c r="P2520" s="51"/>
      <c r="Q2520" s="45"/>
      <c r="R2520" s="43"/>
      <c r="S2520" s="52"/>
      <c r="T2520" s="53"/>
      <c r="U2520" s="43"/>
      <c r="V2520" s="52"/>
      <c r="W2520" s="53"/>
      <c r="X2520" s="43"/>
      <c r="Y2520" s="52"/>
      <c r="Z2520" s="53"/>
      <c r="AA2520" s="46"/>
      <c r="AB2520" s="51"/>
      <c r="AC2520" s="45"/>
      <c r="AD2520" s="46"/>
      <c r="AE2520" s="52"/>
      <c r="AF2520" s="53"/>
      <c r="AG2520" s="43"/>
      <c r="AH2520" s="52"/>
    </row>
    <row r="2521">
      <c r="A2521" s="50"/>
      <c r="B2521" s="45"/>
      <c r="C2521" s="43"/>
      <c r="D2521" s="51"/>
      <c r="E2521" s="47"/>
      <c r="F2521" s="43"/>
      <c r="G2521" s="51"/>
      <c r="H2521" s="45"/>
      <c r="I2521" s="43"/>
      <c r="J2521" s="52"/>
      <c r="K2521" s="53"/>
      <c r="L2521" s="43"/>
      <c r="M2521" s="51"/>
      <c r="N2521" s="45"/>
      <c r="O2521" s="43"/>
      <c r="P2521" s="51"/>
      <c r="Q2521" s="45"/>
      <c r="R2521" s="43"/>
      <c r="S2521" s="52"/>
      <c r="T2521" s="53"/>
      <c r="U2521" s="43"/>
      <c r="V2521" s="52"/>
      <c r="W2521" s="53"/>
      <c r="X2521" s="43"/>
      <c r="Y2521" s="52"/>
      <c r="Z2521" s="53"/>
      <c r="AA2521" s="46"/>
      <c r="AB2521" s="51"/>
      <c r="AC2521" s="45"/>
      <c r="AD2521" s="46"/>
      <c r="AE2521" s="52"/>
      <c r="AF2521" s="53"/>
      <c r="AG2521" s="43"/>
      <c r="AH2521" s="52"/>
    </row>
    <row r="2522">
      <c r="A2522" s="50"/>
      <c r="B2522" s="45"/>
      <c r="C2522" s="43"/>
      <c r="D2522" s="51"/>
      <c r="E2522" s="47"/>
      <c r="F2522" s="43"/>
      <c r="G2522" s="51"/>
      <c r="H2522" s="45"/>
      <c r="I2522" s="43"/>
      <c r="J2522" s="52"/>
      <c r="K2522" s="53"/>
      <c r="L2522" s="43"/>
      <c r="M2522" s="51"/>
      <c r="N2522" s="45"/>
      <c r="O2522" s="43"/>
      <c r="P2522" s="51"/>
      <c r="Q2522" s="45"/>
      <c r="R2522" s="43"/>
      <c r="S2522" s="52"/>
      <c r="T2522" s="53"/>
      <c r="U2522" s="43"/>
      <c r="V2522" s="52"/>
      <c r="W2522" s="53"/>
      <c r="X2522" s="43"/>
      <c r="Y2522" s="52"/>
      <c r="Z2522" s="53"/>
      <c r="AA2522" s="46"/>
      <c r="AB2522" s="51"/>
      <c r="AC2522" s="45"/>
      <c r="AD2522" s="46"/>
      <c r="AE2522" s="52"/>
      <c r="AF2522" s="53"/>
      <c r="AG2522" s="43"/>
      <c r="AH2522" s="52"/>
    </row>
    <row r="2523">
      <c r="A2523" s="50"/>
      <c r="B2523" s="45"/>
      <c r="C2523" s="43"/>
      <c r="D2523" s="51"/>
      <c r="E2523" s="47"/>
      <c r="F2523" s="43"/>
      <c r="G2523" s="51"/>
      <c r="H2523" s="45"/>
      <c r="I2523" s="43"/>
      <c r="J2523" s="52"/>
      <c r="K2523" s="53"/>
      <c r="L2523" s="43"/>
      <c r="M2523" s="51"/>
      <c r="N2523" s="45"/>
      <c r="O2523" s="43"/>
      <c r="P2523" s="51"/>
      <c r="Q2523" s="45"/>
      <c r="R2523" s="43"/>
      <c r="S2523" s="52"/>
      <c r="T2523" s="53"/>
      <c r="U2523" s="43"/>
      <c r="V2523" s="52"/>
      <c r="W2523" s="53"/>
      <c r="X2523" s="43"/>
      <c r="Y2523" s="52"/>
      <c r="Z2523" s="53"/>
      <c r="AA2523" s="46"/>
      <c r="AB2523" s="51"/>
      <c r="AC2523" s="45"/>
      <c r="AD2523" s="46"/>
      <c r="AE2523" s="52"/>
      <c r="AF2523" s="53"/>
      <c r="AG2523" s="43"/>
      <c r="AH2523" s="52"/>
    </row>
    <row r="2524">
      <c r="A2524" s="50"/>
      <c r="B2524" s="45"/>
      <c r="C2524" s="43"/>
      <c r="D2524" s="51"/>
      <c r="E2524" s="47"/>
      <c r="F2524" s="43"/>
      <c r="G2524" s="51"/>
      <c r="H2524" s="45"/>
      <c r="I2524" s="43"/>
      <c r="J2524" s="52"/>
      <c r="K2524" s="53"/>
      <c r="L2524" s="43"/>
      <c r="M2524" s="51"/>
      <c r="N2524" s="45"/>
      <c r="O2524" s="43"/>
      <c r="P2524" s="51"/>
      <c r="Q2524" s="45"/>
      <c r="R2524" s="43"/>
      <c r="S2524" s="52"/>
      <c r="T2524" s="53"/>
      <c r="U2524" s="43"/>
      <c r="V2524" s="52"/>
      <c r="W2524" s="53"/>
      <c r="X2524" s="43"/>
      <c r="Y2524" s="52"/>
      <c r="Z2524" s="53"/>
      <c r="AA2524" s="46"/>
      <c r="AB2524" s="51"/>
      <c r="AC2524" s="45"/>
      <c r="AD2524" s="46"/>
      <c r="AE2524" s="52"/>
      <c r="AF2524" s="53"/>
      <c r="AG2524" s="43"/>
      <c r="AH2524" s="52"/>
    </row>
    <row r="2525">
      <c r="A2525" s="50"/>
      <c r="B2525" s="45"/>
      <c r="C2525" s="43"/>
      <c r="D2525" s="51"/>
      <c r="E2525" s="47"/>
      <c r="F2525" s="43"/>
      <c r="G2525" s="51"/>
      <c r="H2525" s="45"/>
      <c r="I2525" s="43"/>
      <c r="J2525" s="52"/>
      <c r="K2525" s="53"/>
      <c r="L2525" s="43"/>
      <c r="M2525" s="51"/>
      <c r="N2525" s="45"/>
      <c r="O2525" s="43"/>
      <c r="P2525" s="51"/>
      <c r="Q2525" s="45"/>
      <c r="R2525" s="43"/>
      <c r="S2525" s="52"/>
      <c r="T2525" s="53"/>
      <c r="U2525" s="43"/>
      <c r="V2525" s="52"/>
      <c r="W2525" s="53"/>
      <c r="X2525" s="43"/>
      <c r="Y2525" s="52"/>
      <c r="Z2525" s="53"/>
      <c r="AA2525" s="46"/>
      <c r="AB2525" s="51"/>
      <c r="AC2525" s="45"/>
      <c r="AD2525" s="46"/>
      <c r="AE2525" s="52"/>
      <c r="AF2525" s="53"/>
      <c r="AG2525" s="43"/>
      <c r="AH2525" s="52"/>
    </row>
    <row r="2526">
      <c r="A2526" s="50"/>
      <c r="B2526" s="45"/>
      <c r="C2526" s="43"/>
      <c r="D2526" s="51"/>
      <c r="E2526" s="47"/>
      <c r="F2526" s="43"/>
      <c r="G2526" s="51"/>
      <c r="H2526" s="45"/>
      <c r="I2526" s="43"/>
      <c r="J2526" s="52"/>
      <c r="K2526" s="53"/>
      <c r="L2526" s="43"/>
      <c r="M2526" s="51"/>
      <c r="N2526" s="45"/>
      <c r="O2526" s="43"/>
      <c r="P2526" s="51"/>
      <c r="Q2526" s="45"/>
      <c r="R2526" s="43"/>
      <c r="S2526" s="52"/>
      <c r="T2526" s="53"/>
      <c r="U2526" s="43"/>
      <c r="V2526" s="52"/>
      <c r="W2526" s="53"/>
      <c r="X2526" s="43"/>
      <c r="Y2526" s="52"/>
      <c r="Z2526" s="53"/>
      <c r="AA2526" s="46"/>
      <c r="AB2526" s="51"/>
      <c r="AC2526" s="45"/>
      <c r="AD2526" s="46"/>
      <c r="AE2526" s="52"/>
      <c r="AF2526" s="53"/>
      <c r="AG2526" s="43"/>
      <c r="AH2526" s="52"/>
    </row>
    <row r="2527">
      <c r="A2527" s="50"/>
      <c r="B2527" s="45"/>
      <c r="C2527" s="43"/>
      <c r="D2527" s="51"/>
      <c r="E2527" s="47"/>
      <c r="F2527" s="43"/>
      <c r="G2527" s="51"/>
      <c r="H2527" s="45"/>
      <c r="I2527" s="43"/>
      <c r="J2527" s="52"/>
      <c r="K2527" s="53"/>
      <c r="L2527" s="43"/>
      <c r="M2527" s="51"/>
      <c r="N2527" s="45"/>
      <c r="O2527" s="43"/>
      <c r="P2527" s="51"/>
      <c r="Q2527" s="45"/>
      <c r="R2527" s="43"/>
      <c r="S2527" s="52"/>
      <c r="T2527" s="53"/>
      <c r="U2527" s="43"/>
      <c r="V2527" s="52"/>
      <c r="W2527" s="53"/>
      <c r="X2527" s="43"/>
      <c r="Y2527" s="52"/>
      <c r="Z2527" s="53"/>
      <c r="AA2527" s="46"/>
      <c r="AB2527" s="51"/>
      <c r="AC2527" s="45"/>
      <c r="AD2527" s="46"/>
      <c r="AE2527" s="52"/>
      <c r="AF2527" s="53"/>
      <c r="AG2527" s="43"/>
      <c r="AH2527" s="52"/>
    </row>
    <row r="2528">
      <c r="A2528" s="50"/>
      <c r="B2528" s="45"/>
      <c r="C2528" s="43"/>
      <c r="D2528" s="51"/>
      <c r="E2528" s="47"/>
      <c r="F2528" s="43"/>
      <c r="G2528" s="51"/>
      <c r="H2528" s="45"/>
      <c r="I2528" s="43"/>
      <c r="J2528" s="52"/>
      <c r="K2528" s="53"/>
      <c r="L2528" s="43"/>
      <c r="M2528" s="51"/>
      <c r="N2528" s="45"/>
      <c r="O2528" s="43"/>
      <c r="P2528" s="51"/>
      <c r="Q2528" s="45"/>
      <c r="R2528" s="43"/>
      <c r="S2528" s="52"/>
      <c r="T2528" s="53"/>
      <c r="U2528" s="43"/>
      <c r="V2528" s="52"/>
      <c r="W2528" s="53"/>
      <c r="X2528" s="43"/>
      <c r="Y2528" s="52"/>
      <c r="Z2528" s="53"/>
      <c r="AA2528" s="46"/>
      <c r="AB2528" s="51"/>
      <c r="AC2528" s="45"/>
      <c r="AD2528" s="46"/>
      <c r="AE2528" s="52"/>
      <c r="AF2528" s="53"/>
      <c r="AG2528" s="43"/>
      <c r="AH2528" s="52"/>
    </row>
    <row r="2529">
      <c r="A2529" s="50"/>
      <c r="B2529" s="45"/>
      <c r="C2529" s="43"/>
      <c r="D2529" s="51"/>
      <c r="E2529" s="47"/>
      <c r="F2529" s="43"/>
      <c r="G2529" s="51"/>
      <c r="H2529" s="45"/>
      <c r="I2529" s="43"/>
      <c r="J2529" s="52"/>
      <c r="K2529" s="53"/>
      <c r="L2529" s="43"/>
      <c r="M2529" s="51"/>
      <c r="N2529" s="45"/>
      <c r="O2529" s="43"/>
      <c r="P2529" s="51"/>
      <c r="Q2529" s="45"/>
      <c r="R2529" s="43"/>
      <c r="S2529" s="52"/>
      <c r="T2529" s="53"/>
      <c r="U2529" s="43"/>
      <c r="V2529" s="52"/>
      <c r="W2529" s="53"/>
      <c r="X2529" s="43"/>
      <c r="Y2529" s="52"/>
      <c r="Z2529" s="53"/>
      <c r="AA2529" s="46"/>
      <c r="AB2529" s="51"/>
      <c r="AC2529" s="45"/>
      <c r="AD2529" s="46"/>
      <c r="AE2529" s="52"/>
      <c r="AF2529" s="53"/>
      <c r="AG2529" s="43"/>
      <c r="AH2529" s="52"/>
    </row>
    <row r="2530">
      <c r="A2530" s="50"/>
      <c r="B2530" s="45"/>
      <c r="C2530" s="43"/>
      <c r="D2530" s="51"/>
      <c r="E2530" s="47"/>
      <c r="F2530" s="43"/>
      <c r="G2530" s="51"/>
      <c r="H2530" s="45"/>
      <c r="I2530" s="43"/>
      <c r="J2530" s="52"/>
      <c r="K2530" s="53"/>
      <c r="L2530" s="43"/>
      <c r="M2530" s="51"/>
      <c r="N2530" s="45"/>
      <c r="O2530" s="43"/>
      <c r="P2530" s="51"/>
      <c r="Q2530" s="45"/>
      <c r="R2530" s="43"/>
      <c r="S2530" s="52"/>
      <c r="T2530" s="53"/>
      <c r="U2530" s="43"/>
      <c r="V2530" s="52"/>
      <c r="W2530" s="53"/>
      <c r="X2530" s="43"/>
      <c r="Y2530" s="52"/>
      <c r="Z2530" s="53"/>
      <c r="AA2530" s="46"/>
      <c r="AB2530" s="51"/>
      <c r="AC2530" s="45"/>
      <c r="AD2530" s="46"/>
      <c r="AE2530" s="52"/>
      <c r="AF2530" s="53"/>
      <c r="AG2530" s="43"/>
      <c r="AH2530" s="52"/>
    </row>
    <row r="2531">
      <c r="A2531" s="50"/>
      <c r="B2531" s="45"/>
      <c r="C2531" s="43"/>
      <c r="D2531" s="51"/>
      <c r="E2531" s="47"/>
      <c r="F2531" s="43"/>
      <c r="G2531" s="51"/>
      <c r="H2531" s="45"/>
      <c r="I2531" s="43"/>
      <c r="J2531" s="52"/>
      <c r="K2531" s="53"/>
      <c r="L2531" s="43"/>
      <c r="M2531" s="51"/>
      <c r="N2531" s="45"/>
      <c r="O2531" s="43"/>
      <c r="P2531" s="51"/>
      <c r="Q2531" s="45"/>
      <c r="R2531" s="43"/>
      <c r="S2531" s="52"/>
      <c r="T2531" s="53"/>
      <c r="U2531" s="43"/>
      <c r="V2531" s="52"/>
      <c r="W2531" s="53"/>
      <c r="X2531" s="43"/>
      <c r="Y2531" s="52"/>
      <c r="Z2531" s="53"/>
      <c r="AA2531" s="46"/>
      <c r="AB2531" s="51"/>
      <c r="AC2531" s="45"/>
      <c r="AD2531" s="46"/>
      <c r="AE2531" s="52"/>
      <c r="AF2531" s="53"/>
      <c r="AG2531" s="43"/>
      <c r="AH2531" s="52"/>
    </row>
    <row r="2532">
      <c r="A2532" s="50"/>
      <c r="B2532" s="45"/>
      <c r="C2532" s="43"/>
      <c r="D2532" s="51"/>
      <c r="E2532" s="47"/>
      <c r="F2532" s="43"/>
      <c r="G2532" s="51"/>
      <c r="H2532" s="45"/>
      <c r="I2532" s="43"/>
      <c r="J2532" s="52"/>
      <c r="K2532" s="53"/>
      <c r="L2532" s="43"/>
      <c r="M2532" s="51"/>
      <c r="N2532" s="45"/>
      <c r="O2532" s="43"/>
      <c r="P2532" s="51"/>
      <c r="Q2532" s="45"/>
      <c r="R2532" s="43"/>
      <c r="S2532" s="52"/>
      <c r="T2532" s="53"/>
      <c r="U2532" s="43"/>
      <c r="V2532" s="52"/>
      <c r="W2532" s="53"/>
      <c r="X2532" s="43"/>
      <c r="Y2532" s="52"/>
      <c r="Z2532" s="53"/>
      <c r="AA2532" s="46"/>
      <c r="AB2532" s="51"/>
      <c r="AC2532" s="45"/>
      <c r="AD2532" s="46"/>
      <c r="AE2532" s="52"/>
      <c r="AF2532" s="53"/>
      <c r="AG2532" s="43"/>
      <c r="AH2532" s="52"/>
    </row>
    <row r="2533">
      <c r="A2533" s="50"/>
      <c r="B2533" s="45"/>
      <c r="C2533" s="43"/>
      <c r="D2533" s="51"/>
      <c r="E2533" s="47"/>
      <c r="F2533" s="43"/>
      <c r="G2533" s="51"/>
      <c r="H2533" s="45"/>
      <c r="I2533" s="43"/>
      <c r="J2533" s="52"/>
      <c r="K2533" s="53"/>
      <c r="L2533" s="43"/>
      <c r="M2533" s="51"/>
      <c r="N2533" s="45"/>
      <c r="O2533" s="43"/>
      <c r="P2533" s="51"/>
      <c r="Q2533" s="45"/>
      <c r="R2533" s="43"/>
      <c r="S2533" s="52"/>
      <c r="T2533" s="53"/>
      <c r="U2533" s="43"/>
      <c r="V2533" s="52"/>
      <c r="W2533" s="53"/>
      <c r="X2533" s="43"/>
      <c r="Y2533" s="52"/>
      <c r="Z2533" s="53"/>
      <c r="AA2533" s="46"/>
      <c r="AB2533" s="51"/>
      <c r="AC2533" s="45"/>
      <c r="AD2533" s="46"/>
      <c r="AE2533" s="52"/>
      <c r="AF2533" s="53"/>
      <c r="AG2533" s="43"/>
      <c r="AH2533" s="52"/>
    </row>
    <row r="2534">
      <c r="A2534" s="50"/>
      <c r="B2534" s="45"/>
      <c r="C2534" s="43"/>
      <c r="D2534" s="51"/>
      <c r="E2534" s="47"/>
      <c r="F2534" s="43"/>
      <c r="G2534" s="51"/>
      <c r="H2534" s="45"/>
      <c r="I2534" s="43"/>
      <c r="J2534" s="52"/>
      <c r="K2534" s="53"/>
      <c r="L2534" s="43"/>
      <c r="M2534" s="51"/>
      <c r="N2534" s="45"/>
      <c r="O2534" s="43"/>
      <c r="P2534" s="51"/>
      <c r="Q2534" s="45"/>
      <c r="R2534" s="43"/>
      <c r="S2534" s="52"/>
      <c r="T2534" s="53"/>
      <c r="U2534" s="43"/>
      <c r="V2534" s="52"/>
      <c r="W2534" s="53"/>
      <c r="X2534" s="43"/>
      <c r="Y2534" s="52"/>
      <c r="Z2534" s="53"/>
      <c r="AA2534" s="46"/>
      <c r="AB2534" s="51"/>
      <c r="AC2534" s="45"/>
      <c r="AD2534" s="46"/>
      <c r="AE2534" s="52"/>
      <c r="AF2534" s="53"/>
      <c r="AG2534" s="43"/>
      <c r="AH2534" s="52"/>
    </row>
    <row r="2535">
      <c r="A2535" s="50"/>
      <c r="B2535" s="45"/>
      <c r="C2535" s="43"/>
      <c r="D2535" s="51"/>
      <c r="E2535" s="47"/>
      <c r="F2535" s="43"/>
      <c r="G2535" s="51"/>
      <c r="H2535" s="45"/>
      <c r="I2535" s="43"/>
      <c r="J2535" s="52"/>
      <c r="K2535" s="53"/>
      <c r="L2535" s="43"/>
      <c r="M2535" s="51"/>
      <c r="N2535" s="45"/>
      <c r="O2535" s="43"/>
      <c r="P2535" s="51"/>
      <c r="Q2535" s="45"/>
      <c r="R2535" s="43"/>
      <c r="S2535" s="52"/>
      <c r="T2535" s="53"/>
      <c r="U2535" s="43"/>
      <c r="V2535" s="52"/>
      <c r="W2535" s="53"/>
      <c r="X2535" s="43"/>
      <c r="Y2535" s="52"/>
      <c r="Z2535" s="53"/>
      <c r="AA2535" s="46"/>
      <c r="AB2535" s="51"/>
      <c r="AC2535" s="45"/>
      <c r="AD2535" s="46"/>
      <c r="AE2535" s="52"/>
      <c r="AF2535" s="53"/>
      <c r="AG2535" s="43"/>
      <c r="AH2535" s="52"/>
    </row>
    <row r="2536">
      <c r="A2536" s="50"/>
      <c r="B2536" s="45"/>
      <c r="C2536" s="43"/>
      <c r="D2536" s="51"/>
      <c r="E2536" s="47"/>
      <c r="F2536" s="43"/>
      <c r="G2536" s="51"/>
      <c r="H2536" s="45"/>
      <c r="I2536" s="43"/>
      <c r="J2536" s="52"/>
      <c r="K2536" s="53"/>
      <c r="L2536" s="43"/>
      <c r="M2536" s="51"/>
      <c r="N2536" s="45"/>
      <c r="O2536" s="43"/>
      <c r="P2536" s="51"/>
      <c r="Q2536" s="45"/>
      <c r="R2536" s="43"/>
      <c r="S2536" s="52"/>
      <c r="T2536" s="53"/>
      <c r="U2536" s="43"/>
      <c r="V2536" s="52"/>
      <c r="W2536" s="53"/>
      <c r="X2536" s="43"/>
      <c r="Y2536" s="52"/>
      <c r="Z2536" s="53"/>
      <c r="AA2536" s="46"/>
      <c r="AB2536" s="51"/>
      <c r="AC2536" s="45"/>
      <c r="AD2536" s="46"/>
      <c r="AE2536" s="52"/>
      <c r="AF2536" s="53"/>
      <c r="AG2536" s="43"/>
      <c r="AH2536" s="52"/>
    </row>
    <row r="2537">
      <c r="A2537" s="50"/>
      <c r="B2537" s="45"/>
      <c r="C2537" s="43"/>
      <c r="D2537" s="51"/>
      <c r="E2537" s="47"/>
      <c r="F2537" s="43"/>
      <c r="G2537" s="51"/>
      <c r="H2537" s="45"/>
      <c r="I2537" s="43"/>
      <c r="J2537" s="52"/>
      <c r="K2537" s="53"/>
      <c r="L2537" s="43"/>
      <c r="M2537" s="51"/>
      <c r="N2537" s="45"/>
      <c r="O2537" s="43"/>
      <c r="P2537" s="51"/>
      <c r="Q2537" s="45"/>
      <c r="R2537" s="43"/>
      <c r="S2537" s="52"/>
      <c r="T2537" s="53"/>
      <c r="U2537" s="43"/>
      <c r="V2537" s="52"/>
      <c r="W2537" s="53"/>
      <c r="X2537" s="43"/>
      <c r="Y2537" s="52"/>
      <c r="Z2537" s="53"/>
      <c r="AA2537" s="46"/>
      <c r="AB2537" s="51"/>
      <c r="AC2537" s="45"/>
      <c r="AD2537" s="46"/>
      <c r="AE2537" s="52"/>
      <c r="AF2537" s="53"/>
      <c r="AG2537" s="43"/>
      <c r="AH2537" s="52"/>
    </row>
    <row r="2538">
      <c r="A2538" s="50"/>
      <c r="B2538" s="45"/>
      <c r="C2538" s="43"/>
      <c r="D2538" s="51"/>
      <c r="E2538" s="47"/>
      <c r="F2538" s="43"/>
      <c r="G2538" s="51"/>
      <c r="H2538" s="45"/>
      <c r="I2538" s="43"/>
      <c r="J2538" s="52"/>
      <c r="K2538" s="53"/>
      <c r="L2538" s="43"/>
      <c r="M2538" s="51"/>
      <c r="N2538" s="45"/>
      <c r="O2538" s="43"/>
      <c r="P2538" s="51"/>
      <c r="Q2538" s="45"/>
      <c r="R2538" s="43"/>
      <c r="S2538" s="52"/>
      <c r="T2538" s="53"/>
      <c r="U2538" s="43"/>
      <c r="V2538" s="52"/>
      <c r="W2538" s="53"/>
      <c r="X2538" s="43"/>
      <c r="Y2538" s="52"/>
      <c r="Z2538" s="53"/>
      <c r="AA2538" s="46"/>
      <c r="AB2538" s="51"/>
      <c r="AC2538" s="45"/>
      <c r="AD2538" s="46"/>
      <c r="AE2538" s="52"/>
      <c r="AF2538" s="53"/>
      <c r="AG2538" s="43"/>
      <c r="AH2538" s="52"/>
    </row>
    <row r="2539">
      <c r="A2539" s="50"/>
      <c r="B2539" s="45"/>
      <c r="C2539" s="43"/>
      <c r="D2539" s="51"/>
      <c r="E2539" s="47"/>
      <c r="F2539" s="43"/>
      <c r="G2539" s="51"/>
      <c r="H2539" s="45"/>
      <c r="I2539" s="43"/>
      <c r="J2539" s="52"/>
      <c r="K2539" s="53"/>
      <c r="L2539" s="43"/>
      <c r="M2539" s="51"/>
      <c r="N2539" s="45"/>
      <c r="O2539" s="43"/>
      <c r="P2539" s="51"/>
      <c r="Q2539" s="45"/>
      <c r="R2539" s="43"/>
      <c r="S2539" s="52"/>
      <c r="T2539" s="53"/>
      <c r="U2539" s="43"/>
      <c r="V2539" s="52"/>
      <c r="W2539" s="53"/>
      <c r="X2539" s="43"/>
      <c r="Y2539" s="52"/>
      <c r="Z2539" s="53"/>
      <c r="AA2539" s="46"/>
      <c r="AB2539" s="51"/>
      <c r="AC2539" s="45"/>
      <c r="AD2539" s="46"/>
      <c r="AE2539" s="52"/>
      <c r="AF2539" s="53"/>
      <c r="AG2539" s="43"/>
      <c r="AH2539" s="52"/>
    </row>
    <row r="2540">
      <c r="A2540" s="50"/>
      <c r="B2540" s="45"/>
      <c r="C2540" s="43"/>
      <c r="D2540" s="51"/>
      <c r="E2540" s="47"/>
      <c r="F2540" s="43"/>
      <c r="G2540" s="51"/>
      <c r="H2540" s="45"/>
      <c r="I2540" s="43"/>
      <c r="J2540" s="52"/>
      <c r="K2540" s="53"/>
      <c r="L2540" s="43"/>
      <c r="M2540" s="51"/>
      <c r="N2540" s="45"/>
      <c r="O2540" s="43"/>
      <c r="P2540" s="51"/>
      <c r="Q2540" s="45"/>
      <c r="R2540" s="43"/>
      <c r="S2540" s="52"/>
      <c r="T2540" s="53"/>
      <c r="U2540" s="43"/>
      <c r="V2540" s="52"/>
      <c r="W2540" s="53"/>
      <c r="X2540" s="43"/>
      <c r="Y2540" s="52"/>
      <c r="Z2540" s="53"/>
      <c r="AA2540" s="46"/>
      <c r="AB2540" s="51"/>
      <c r="AC2540" s="45"/>
      <c r="AD2540" s="46"/>
      <c r="AE2540" s="52"/>
      <c r="AF2540" s="53"/>
      <c r="AG2540" s="43"/>
      <c r="AH2540" s="52"/>
    </row>
    <row r="2541">
      <c r="A2541" s="50"/>
      <c r="B2541" s="45"/>
      <c r="C2541" s="43"/>
      <c r="D2541" s="51"/>
      <c r="E2541" s="47"/>
      <c r="F2541" s="43"/>
      <c r="G2541" s="51"/>
      <c r="H2541" s="45"/>
      <c r="I2541" s="43"/>
      <c r="J2541" s="52"/>
      <c r="K2541" s="53"/>
      <c r="L2541" s="43"/>
      <c r="M2541" s="51"/>
      <c r="N2541" s="45"/>
      <c r="O2541" s="43"/>
      <c r="P2541" s="51"/>
      <c r="Q2541" s="45"/>
      <c r="R2541" s="43"/>
      <c r="S2541" s="52"/>
      <c r="T2541" s="53"/>
      <c r="U2541" s="43"/>
      <c r="V2541" s="52"/>
      <c r="W2541" s="53"/>
      <c r="X2541" s="43"/>
      <c r="Y2541" s="52"/>
      <c r="Z2541" s="53"/>
      <c r="AA2541" s="46"/>
      <c r="AB2541" s="51"/>
      <c r="AC2541" s="45"/>
      <c r="AD2541" s="46"/>
      <c r="AE2541" s="52"/>
      <c r="AF2541" s="53"/>
      <c r="AG2541" s="43"/>
      <c r="AH2541" s="52"/>
    </row>
    <row r="2542">
      <c r="A2542" s="50"/>
      <c r="B2542" s="45"/>
      <c r="C2542" s="43"/>
      <c r="D2542" s="51"/>
      <c r="E2542" s="47"/>
      <c r="F2542" s="43"/>
      <c r="G2542" s="51"/>
      <c r="H2542" s="45"/>
      <c r="I2542" s="43"/>
      <c r="J2542" s="52"/>
      <c r="K2542" s="53"/>
      <c r="L2542" s="43"/>
      <c r="M2542" s="51"/>
      <c r="N2542" s="45"/>
      <c r="O2542" s="43"/>
      <c r="P2542" s="51"/>
      <c r="Q2542" s="45"/>
      <c r="R2542" s="43"/>
      <c r="S2542" s="52"/>
      <c r="T2542" s="53"/>
      <c r="U2542" s="43"/>
      <c r="V2542" s="52"/>
      <c r="W2542" s="53"/>
      <c r="X2542" s="43"/>
      <c r="Y2542" s="52"/>
      <c r="Z2542" s="53"/>
      <c r="AA2542" s="46"/>
      <c r="AB2542" s="51"/>
      <c r="AC2542" s="45"/>
      <c r="AD2542" s="46"/>
      <c r="AE2542" s="52"/>
      <c r="AF2542" s="53"/>
      <c r="AG2542" s="43"/>
      <c r="AH2542" s="52"/>
    </row>
    <row r="2543">
      <c r="A2543" s="50"/>
      <c r="B2543" s="45"/>
      <c r="C2543" s="43"/>
      <c r="D2543" s="51"/>
      <c r="E2543" s="47"/>
      <c r="F2543" s="43"/>
      <c r="G2543" s="51"/>
      <c r="H2543" s="45"/>
      <c r="I2543" s="43"/>
      <c r="J2543" s="52"/>
      <c r="K2543" s="53"/>
      <c r="L2543" s="43"/>
      <c r="M2543" s="51"/>
      <c r="N2543" s="45"/>
      <c r="O2543" s="43"/>
      <c r="P2543" s="51"/>
      <c r="Q2543" s="45"/>
      <c r="R2543" s="43"/>
      <c r="S2543" s="52"/>
      <c r="T2543" s="53"/>
      <c r="U2543" s="43"/>
      <c r="V2543" s="52"/>
      <c r="W2543" s="53"/>
      <c r="X2543" s="43"/>
      <c r="Y2543" s="52"/>
      <c r="Z2543" s="53"/>
      <c r="AA2543" s="46"/>
      <c r="AB2543" s="51"/>
      <c r="AC2543" s="45"/>
      <c r="AD2543" s="46"/>
      <c r="AE2543" s="52"/>
      <c r="AF2543" s="53"/>
      <c r="AG2543" s="43"/>
      <c r="AH2543" s="52"/>
    </row>
    <row r="2544">
      <c r="A2544" s="50"/>
      <c r="B2544" s="45"/>
      <c r="C2544" s="43"/>
      <c r="D2544" s="51"/>
      <c r="E2544" s="47"/>
      <c r="F2544" s="43"/>
      <c r="G2544" s="51"/>
      <c r="H2544" s="45"/>
      <c r="I2544" s="43"/>
      <c r="J2544" s="52"/>
      <c r="K2544" s="53"/>
      <c r="L2544" s="43"/>
      <c r="M2544" s="51"/>
      <c r="N2544" s="45"/>
      <c r="O2544" s="43"/>
      <c r="P2544" s="51"/>
      <c r="Q2544" s="45"/>
      <c r="R2544" s="43"/>
      <c r="S2544" s="52"/>
      <c r="T2544" s="53"/>
      <c r="U2544" s="43"/>
      <c r="V2544" s="52"/>
      <c r="W2544" s="53"/>
      <c r="X2544" s="43"/>
      <c r="Y2544" s="52"/>
      <c r="Z2544" s="53"/>
      <c r="AA2544" s="46"/>
      <c r="AB2544" s="51"/>
      <c r="AC2544" s="45"/>
      <c r="AD2544" s="46"/>
      <c r="AE2544" s="52"/>
      <c r="AF2544" s="53"/>
      <c r="AG2544" s="43"/>
      <c r="AH2544" s="52"/>
    </row>
    <row r="2545">
      <c r="A2545" s="50"/>
      <c r="B2545" s="45"/>
      <c r="C2545" s="43"/>
      <c r="D2545" s="51"/>
      <c r="E2545" s="47"/>
      <c r="F2545" s="43"/>
      <c r="G2545" s="51"/>
      <c r="H2545" s="45"/>
      <c r="I2545" s="43"/>
      <c r="J2545" s="52"/>
      <c r="K2545" s="53"/>
      <c r="L2545" s="43"/>
      <c r="M2545" s="51"/>
      <c r="N2545" s="45"/>
      <c r="O2545" s="43"/>
      <c r="P2545" s="51"/>
      <c r="Q2545" s="45"/>
      <c r="R2545" s="43"/>
      <c r="S2545" s="52"/>
      <c r="T2545" s="53"/>
      <c r="U2545" s="43"/>
      <c r="V2545" s="52"/>
      <c r="W2545" s="53"/>
      <c r="X2545" s="43"/>
      <c r="Y2545" s="52"/>
      <c r="Z2545" s="53"/>
      <c r="AA2545" s="46"/>
      <c r="AB2545" s="51"/>
      <c r="AC2545" s="45"/>
      <c r="AD2545" s="46"/>
      <c r="AE2545" s="52"/>
      <c r="AF2545" s="53"/>
      <c r="AG2545" s="43"/>
      <c r="AH2545" s="52"/>
    </row>
    <row r="2546">
      <c r="A2546" s="50"/>
      <c r="B2546" s="45"/>
      <c r="C2546" s="43"/>
      <c r="D2546" s="51"/>
      <c r="E2546" s="47"/>
      <c r="F2546" s="43"/>
      <c r="G2546" s="51"/>
      <c r="H2546" s="45"/>
      <c r="I2546" s="43"/>
      <c r="J2546" s="52"/>
      <c r="K2546" s="53"/>
      <c r="L2546" s="43"/>
      <c r="M2546" s="51"/>
      <c r="N2546" s="45"/>
      <c r="O2546" s="43"/>
      <c r="P2546" s="51"/>
      <c r="Q2546" s="45"/>
      <c r="R2546" s="43"/>
      <c r="S2546" s="52"/>
      <c r="T2546" s="53"/>
      <c r="U2546" s="43"/>
      <c r="V2546" s="52"/>
      <c r="W2546" s="53"/>
      <c r="X2546" s="43"/>
      <c r="Y2546" s="52"/>
      <c r="Z2546" s="53"/>
      <c r="AA2546" s="46"/>
      <c r="AB2546" s="51"/>
      <c r="AC2546" s="45"/>
      <c r="AD2546" s="46"/>
      <c r="AE2546" s="52"/>
      <c r="AF2546" s="53"/>
      <c r="AG2546" s="43"/>
      <c r="AH2546" s="52"/>
    </row>
    <row r="2547">
      <c r="A2547" s="50"/>
      <c r="B2547" s="45"/>
      <c r="C2547" s="43"/>
      <c r="D2547" s="51"/>
      <c r="E2547" s="47"/>
      <c r="F2547" s="43"/>
      <c r="G2547" s="51"/>
      <c r="H2547" s="45"/>
      <c r="I2547" s="43"/>
      <c r="J2547" s="52"/>
      <c r="K2547" s="53"/>
      <c r="L2547" s="43"/>
      <c r="M2547" s="51"/>
      <c r="N2547" s="45"/>
      <c r="O2547" s="43"/>
      <c r="P2547" s="51"/>
      <c r="Q2547" s="45"/>
      <c r="R2547" s="43"/>
      <c r="S2547" s="52"/>
      <c r="T2547" s="53"/>
      <c r="U2547" s="43"/>
      <c r="V2547" s="52"/>
      <c r="W2547" s="53"/>
      <c r="X2547" s="43"/>
      <c r="Y2547" s="52"/>
      <c r="Z2547" s="53"/>
      <c r="AA2547" s="46"/>
      <c r="AB2547" s="51"/>
      <c r="AC2547" s="45"/>
      <c r="AD2547" s="46"/>
      <c r="AE2547" s="52"/>
      <c r="AF2547" s="53"/>
      <c r="AG2547" s="43"/>
      <c r="AH2547" s="52"/>
    </row>
    <row r="2548">
      <c r="A2548" s="50"/>
      <c r="B2548" s="45"/>
      <c r="C2548" s="43"/>
      <c r="D2548" s="51"/>
      <c r="E2548" s="47"/>
      <c r="F2548" s="43"/>
      <c r="G2548" s="51"/>
      <c r="H2548" s="45"/>
      <c r="I2548" s="43"/>
      <c r="J2548" s="52"/>
      <c r="K2548" s="53"/>
      <c r="L2548" s="43"/>
      <c r="M2548" s="51"/>
      <c r="N2548" s="45"/>
      <c r="O2548" s="43"/>
      <c r="P2548" s="51"/>
      <c r="Q2548" s="45"/>
      <c r="R2548" s="43"/>
      <c r="S2548" s="52"/>
      <c r="T2548" s="53"/>
      <c r="U2548" s="43"/>
      <c r="V2548" s="52"/>
      <c r="W2548" s="53"/>
      <c r="X2548" s="43"/>
      <c r="Y2548" s="52"/>
      <c r="Z2548" s="53"/>
      <c r="AA2548" s="46"/>
      <c r="AB2548" s="51"/>
      <c r="AC2548" s="45"/>
      <c r="AD2548" s="46"/>
      <c r="AE2548" s="52"/>
      <c r="AF2548" s="53"/>
      <c r="AG2548" s="43"/>
      <c r="AH2548" s="52"/>
    </row>
    <row r="2549">
      <c r="A2549" s="50"/>
      <c r="B2549" s="45"/>
      <c r="C2549" s="43"/>
      <c r="D2549" s="51"/>
      <c r="E2549" s="47"/>
      <c r="F2549" s="43"/>
      <c r="G2549" s="51"/>
      <c r="H2549" s="45"/>
      <c r="I2549" s="43"/>
      <c r="J2549" s="52"/>
      <c r="K2549" s="53"/>
      <c r="L2549" s="43"/>
      <c r="M2549" s="51"/>
      <c r="N2549" s="45"/>
      <c r="O2549" s="43"/>
      <c r="P2549" s="51"/>
      <c r="Q2549" s="45"/>
      <c r="R2549" s="43"/>
      <c r="S2549" s="52"/>
      <c r="T2549" s="53"/>
      <c r="U2549" s="43"/>
      <c r="V2549" s="52"/>
      <c r="W2549" s="53"/>
      <c r="X2549" s="43"/>
      <c r="Y2549" s="52"/>
      <c r="Z2549" s="53"/>
      <c r="AA2549" s="46"/>
      <c r="AB2549" s="51"/>
      <c r="AC2549" s="45"/>
      <c r="AD2549" s="46"/>
      <c r="AE2549" s="52"/>
      <c r="AF2549" s="53"/>
      <c r="AG2549" s="43"/>
      <c r="AH2549" s="52"/>
    </row>
    <row r="2550">
      <c r="A2550" s="50"/>
      <c r="B2550" s="45"/>
      <c r="C2550" s="43"/>
      <c r="D2550" s="51"/>
      <c r="E2550" s="47"/>
      <c r="F2550" s="43"/>
      <c r="G2550" s="51"/>
      <c r="H2550" s="45"/>
      <c r="I2550" s="43"/>
      <c r="J2550" s="52"/>
      <c r="K2550" s="53"/>
      <c r="L2550" s="43"/>
      <c r="M2550" s="51"/>
      <c r="N2550" s="45"/>
      <c r="O2550" s="43"/>
      <c r="P2550" s="51"/>
      <c r="Q2550" s="45"/>
      <c r="R2550" s="43"/>
      <c r="S2550" s="52"/>
      <c r="T2550" s="53"/>
      <c r="U2550" s="43"/>
      <c r="V2550" s="52"/>
      <c r="W2550" s="53"/>
      <c r="X2550" s="43"/>
      <c r="Y2550" s="52"/>
      <c r="Z2550" s="53"/>
      <c r="AA2550" s="46"/>
      <c r="AB2550" s="51"/>
      <c r="AC2550" s="45"/>
      <c r="AD2550" s="46"/>
      <c r="AE2550" s="52"/>
      <c r="AF2550" s="53"/>
      <c r="AG2550" s="43"/>
      <c r="AH2550" s="52"/>
    </row>
    <row r="2551">
      <c r="A2551" s="50"/>
      <c r="B2551" s="45"/>
      <c r="C2551" s="43"/>
      <c r="D2551" s="51"/>
      <c r="E2551" s="47"/>
      <c r="F2551" s="43"/>
      <c r="G2551" s="51"/>
      <c r="H2551" s="45"/>
      <c r="I2551" s="43"/>
      <c r="J2551" s="52"/>
      <c r="K2551" s="53"/>
      <c r="L2551" s="43"/>
      <c r="M2551" s="51"/>
      <c r="N2551" s="45"/>
      <c r="O2551" s="43"/>
      <c r="P2551" s="51"/>
      <c r="Q2551" s="45"/>
      <c r="R2551" s="43"/>
      <c r="S2551" s="52"/>
      <c r="T2551" s="53"/>
      <c r="U2551" s="43"/>
      <c r="V2551" s="52"/>
      <c r="W2551" s="53"/>
      <c r="X2551" s="43"/>
      <c r="Y2551" s="52"/>
      <c r="Z2551" s="53"/>
      <c r="AA2551" s="46"/>
      <c r="AB2551" s="51"/>
      <c r="AC2551" s="45"/>
      <c r="AD2551" s="46"/>
      <c r="AE2551" s="52"/>
      <c r="AF2551" s="53"/>
      <c r="AG2551" s="43"/>
      <c r="AH2551" s="52"/>
    </row>
    <row r="2552">
      <c r="A2552" s="50"/>
      <c r="B2552" s="45"/>
      <c r="C2552" s="43"/>
      <c r="D2552" s="51"/>
      <c r="E2552" s="47"/>
      <c r="F2552" s="43"/>
      <c r="G2552" s="51"/>
      <c r="H2552" s="45"/>
      <c r="I2552" s="43"/>
      <c r="J2552" s="52"/>
      <c r="K2552" s="53"/>
      <c r="L2552" s="43"/>
      <c r="M2552" s="51"/>
      <c r="N2552" s="45"/>
      <c r="O2552" s="43"/>
      <c r="P2552" s="51"/>
      <c r="Q2552" s="45"/>
      <c r="R2552" s="43"/>
      <c r="S2552" s="52"/>
      <c r="T2552" s="53"/>
      <c r="U2552" s="43"/>
      <c r="V2552" s="52"/>
      <c r="W2552" s="53"/>
      <c r="X2552" s="43"/>
      <c r="Y2552" s="52"/>
      <c r="Z2552" s="53"/>
      <c r="AA2552" s="46"/>
      <c r="AB2552" s="51"/>
      <c r="AC2552" s="45"/>
      <c r="AD2552" s="46"/>
      <c r="AE2552" s="52"/>
      <c r="AF2552" s="53"/>
      <c r="AG2552" s="43"/>
      <c r="AH2552" s="52"/>
    </row>
    <row r="2553">
      <c r="A2553" s="50"/>
      <c r="B2553" s="45"/>
      <c r="C2553" s="43"/>
      <c r="D2553" s="51"/>
      <c r="E2553" s="47"/>
      <c r="F2553" s="43"/>
      <c r="G2553" s="51"/>
      <c r="H2553" s="45"/>
      <c r="I2553" s="43"/>
      <c r="J2553" s="52"/>
      <c r="K2553" s="53"/>
      <c r="L2553" s="43"/>
      <c r="M2553" s="51"/>
      <c r="N2553" s="45"/>
      <c r="O2553" s="43"/>
      <c r="P2553" s="51"/>
      <c r="Q2553" s="45"/>
      <c r="R2553" s="43"/>
      <c r="S2553" s="52"/>
      <c r="T2553" s="53"/>
      <c r="U2553" s="43"/>
      <c r="V2553" s="52"/>
      <c r="W2553" s="53"/>
      <c r="X2553" s="43"/>
      <c r="Y2553" s="52"/>
      <c r="Z2553" s="53"/>
      <c r="AA2553" s="46"/>
      <c r="AB2553" s="51"/>
      <c r="AC2553" s="45"/>
      <c r="AD2553" s="46"/>
      <c r="AE2553" s="52"/>
      <c r="AF2553" s="53"/>
      <c r="AG2553" s="43"/>
      <c r="AH2553" s="52"/>
    </row>
    <row r="2554">
      <c r="A2554" s="50"/>
      <c r="B2554" s="45"/>
      <c r="C2554" s="43"/>
      <c r="D2554" s="51"/>
      <c r="E2554" s="47"/>
      <c r="F2554" s="43"/>
      <c r="G2554" s="51"/>
      <c r="H2554" s="45"/>
      <c r="I2554" s="43"/>
      <c r="J2554" s="52"/>
      <c r="K2554" s="53"/>
      <c r="L2554" s="43"/>
      <c r="M2554" s="51"/>
      <c r="N2554" s="45"/>
      <c r="O2554" s="43"/>
      <c r="P2554" s="51"/>
      <c r="Q2554" s="45"/>
      <c r="R2554" s="43"/>
      <c r="S2554" s="52"/>
      <c r="T2554" s="53"/>
      <c r="U2554" s="43"/>
      <c r="V2554" s="52"/>
      <c r="W2554" s="53"/>
      <c r="X2554" s="43"/>
      <c r="Y2554" s="52"/>
      <c r="Z2554" s="53"/>
      <c r="AA2554" s="46"/>
      <c r="AB2554" s="51"/>
      <c r="AC2554" s="45"/>
      <c r="AD2554" s="46"/>
      <c r="AE2554" s="52"/>
      <c r="AF2554" s="53"/>
      <c r="AG2554" s="43"/>
      <c r="AH2554" s="52"/>
    </row>
    <row r="2555">
      <c r="A2555" s="50"/>
      <c r="B2555" s="45"/>
      <c r="C2555" s="43"/>
      <c r="D2555" s="51"/>
      <c r="E2555" s="47"/>
      <c r="F2555" s="43"/>
      <c r="G2555" s="51"/>
      <c r="H2555" s="45"/>
      <c r="I2555" s="43"/>
      <c r="J2555" s="52"/>
      <c r="K2555" s="53"/>
      <c r="L2555" s="43"/>
      <c r="M2555" s="51"/>
      <c r="N2555" s="45"/>
      <c r="O2555" s="43"/>
      <c r="P2555" s="51"/>
      <c r="Q2555" s="45"/>
      <c r="R2555" s="43"/>
      <c r="S2555" s="52"/>
      <c r="T2555" s="53"/>
      <c r="U2555" s="43"/>
      <c r="V2555" s="52"/>
      <c r="W2555" s="53"/>
      <c r="X2555" s="43"/>
      <c r="Y2555" s="52"/>
      <c r="Z2555" s="53"/>
      <c r="AA2555" s="46"/>
      <c r="AB2555" s="51"/>
      <c r="AC2555" s="45"/>
      <c r="AD2555" s="46"/>
      <c r="AE2555" s="52"/>
      <c r="AF2555" s="53"/>
      <c r="AG2555" s="43"/>
      <c r="AH2555" s="52"/>
    </row>
    <row r="2556">
      <c r="A2556" s="50"/>
      <c r="B2556" s="45"/>
      <c r="C2556" s="43"/>
      <c r="D2556" s="51"/>
      <c r="E2556" s="47"/>
      <c r="F2556" s="43"/>
      <c r="G2556" s="51"/>
      <c r="H2556" s="45"/>
      <c r="I2556" s="43"/>
      <c r="J2556" s="52"/>
      <c r="K2556" s="53"/>
      <c r="L2556" s="43"/>
      <c r="M2556" s="51"/>
      <c r="N2556" s="45"/>
      <c r="O2556" s="43"/>
      <c r="P2556" s="51"/>
      <c r="Q2556" s="45"/>
      <c r="R2556" s="43"/>
      <c r="S2556" s="52"/>
      <c r="T2556" s="53"/>
      <c r="U2556" s="43"/>
      <c r="V2556" s="52"/>
      <c r="W2556" s="53"/>
      <c r="X2556" s="43"/>
      <c r="Y2556" s="52"/>
      <c r="Z2556" s="53"/>
      <c r="AA2556" s="46"/>
      <c r="AB2556" s="51"/>
      <c r="AC2556" s="45"/>
      <c r="AD2556" s="46"/>
      <c r="AE2556" s="52"/>
      <c r="AF2556" s="53"/>
      <c r="AG2556" s="43"/>
      <c r="AH2556" s="52"/>
    </row>
    <row r="2557">
      <c r="A2557" s="50"/>
      <c r="B2557" s="45"/>
      <c r="C2557" s="43"/>
      <c r="D2557" s="51"/>
      <c r="E2557" s="47"/>
      <c r="F2557" s="43"/>
      <c r="G2557" s="51"/>
      <c r="H2557" s="45"/>
      <c r="I2557" s="43"/>
      <c r="J2557" s="52"/>
      <c r="K2557" s="53"/>
      <c r="L2557" s="43"/>
      <c r="M2557" s="51"/>
      <c r="N2557" s="45"/>
      <c r="O2557" s="43"/>
      <c r="P2557" s="51"/>
      <c r="Q2557" s="45"/>
      <c r="R2557" s="43"/>
      <c r="S2557" s="52"/>
      <c r="T2557" s="53"/>
      <c r="U2557" s="43"/>
      <c r="V2557" s="52"/>
      <c r="W2557" s="53"/>
      <c r="X2557" s="43"/>
      <c r="Y2557" s="52"/>
      <c r="Z2557" s="53"/>
      <c r="AA2557" s="46"/>
      <c r="AB2557" s="51"/>
      <c r="AC2557" s="45"/>
      <c r="AD2557" s="46"/>
      <c r="AE2557" s="52"/>
      <c r="AF2557" s="53"/>
      <c r="AG2557" s="43"/>
      <c r="AH2557" s="52"/>
    </row>
    <row r="2558">
      <c r="A2558" s="50"/>
      <c r="B2558" s="45"/>
      <c r="C2558" s="43"/>
      <c r="D2558" s="51"/>
      <c r="E2558" s="47"/>
      <c r="F2558" s="43"/>
      <c r="G2558" s="51"/>
      <c r="H2558" s="45"/>
      <c r="I2558" s="43"/>
      <c r="J2558" s="52"/>
      <c r="K2558" s="53"/>
      <c r="L2558" s="43"/>
      <c r="M2558" s="51"/>
      <c r="N2558" s="45"/>
      <c r="O2558" s="43"/>
      <c r="P2558" s="51"/>
      <c r="Q2558" s="45"/>
      <c r="R2558" s="43"/>
      <c r="S2558" s="52"/>
      <c r="T2558" s="53"/>
      <c r="U2558" s="43"/>
      <c r="V2558" s="52"/>
      <c r="W2558" s="53"/>
      <c r="X2558" s="43"/>
      <c r="Y2558" s="52"/>
      <c r="Z2558" s="53"/>
      <c r="AA2558" s="46"/>
      <c r="AB2558" s="51"/>
      <c r="AC2558" s="45"/>
      <c r="AD2558" s="46"/>
      <c r="AE2558" s="52"/>
      <c r="AF2558" s="53"/>
      <c r="AG2558" s="43"/>
      <c r="AH2558" s="52"/>
    </row>
    <row r="2559">
      <c r="A2559" s="50"/>
      <c r="B2559" s="45"/>
      <c r="C2559" s="43"/>
      <c r="D2559" s="51"/>
      <c r="E2559" s="47"/>
      <c r="F2559" s="43"/>
      <c r="G2559" s="51"/>
      <c r="H2559" s="45"/>
      <c r="I2559" s="43"/>
      <c r="J2559" s="52"/>
      <c r="K2559" s="53"/>
      <c r="L2559" s="43"/>
      <c r="M2559" s="51"/>
      <c r="N2559" s="45"/>
      <c r="O2559" s="43"/>
      <c r="P2559" s="51"/>
      <c r="Q2559" s="45"/>
      <c r="R2559" s="43"/>
      <c r="S2559" s="52"/>
      <c r="T2559" s="53"/>
      <c r="U2559" s="43"/>
      <c r="V2559" s="52"/>
      <c r="W2559" s="53"/>
      <c r="X2559" s="43"/>
      <c r="Y2559" s="52"/>
      <c r="Z2559" s="53"/>
      <c r="AA2559" s="46"/>
      <c r="AB2559" s="51"/>
      <c r="AC2559" s="45"/>
      <c r="AD2559" s="46"/>
      <c r="AE2559" s="52"/>
      <c r="AF2559" s="53"/>
      <c r="AG2559" s="43"/>
      <c r="AH2559" s="52"/>
    </row>
    <row r="2560">
      <c r="A2560" s="50"/>
      <c r="B2560" s="45"/>
      <c r="C2560" s="43"/>
      <c r="D2560" s="51"/>
      <c r="E2560" s="47"/>
      <c r="F2560" s="43"/>
      <c r="G2560" s="51"/>
      <c r="H2560" s="45"/>
      <c r="I2560" s="43"/>
      <c r="J2560" s="52"/>
      <c r="K2560" s="53"/>
      <c r="L2560" s="43"/>
      <c r="M2560" s="51"/>
      <c r="N2560" s="45"/>
      <c r="O2560" s="43"/>
      <c r="P2560" s="51"/>
      <c r="Q2560" s="45"/>
      <c r="R2560" s="43"/>
      <c r="S2560" s="52"/>
      <c r="T2560" s="53"/>
      <c r="U2560" s="43"/>
      <c r="V2560" s="52"/>
      <c r="W2560" s="53"/>
      <c r="X2560" s="43"/>
      <c r="Y2560" s="52"/>
      <c r="Z2560" s="53"/>
      <c r="AA2560" s="46"/>
      <c r="AB2560" s="51"/>
      <c r="AC2560" s="45"/>
      <c r="AD2560" s="46"/>
      <c r="AE2560" s="52"/>
      <c r="AF2560" s="53"/>
      <c r="AG2560" s="43"/>
      <c r="AH2560" s="52"/>
    </row>
    <row r="2561">
      <c r="A2561" s="50"/>
      <c r="B2561" s="45"/>
      <c r="C2561" s="43"/>
      <c r="D2561" s="51"/>
      <c r="E2561" s="47"/>
      <c r="F2561" s="43"/>
      <c r="G2561" s="51"/>
      <c r="H2561" s="45"/>
      <c r="I2561" s="43"/>
      <c r="J2561" s="52"/>
      <c r="K2561" s="53"/>
      <c r="L2561" s="43"/>
      <c r="M2561" s="51"/>
      <c r="N2561" s="45"/>
      <c r="O2561" s="43"/>
      <c r="P2561" s="51"/>
      <c r="Q2561" s="45"/>
      <c r="R2561" s="43"/>
      <c r="S2561" s="52"/>
      <c r="T2561" s="53"/>
      <c r="U2561" s="43"/>
      <c r="V2561" s="52"/>
      <c r="W2561" s="53"/>
      <c r="X2561" s="43"/>
      <c r="Y2561" s="52"/>
      <c r="Z2561" s="53"/>
      <c r="AA2561" s="46"/>
      <c r="AB2561" s="51"/>
      <c r="AC2561" s="45"/>
      <c r="AD2561" s="46"/>
      <c r="AE2561" s="52"/>
      <c r="AF2561" s="53"/>
      <c r="AG2561" s="43"/>
      <c r="AH2561" s="52"/>
    </row>
    <row r="2562">
      <c r="A2562" s="50"/>
      <c r="B2562" s="45"/>
      <c r="C2562" s="43"/>
      <c r="D2562" s="51"/>
      <c r="E2562" s="47"/>
      <c r="F2562" s="43"/>
      <c r="G2562" s="51"/>
      <c r="H2562" s="45"/>
      <c r="I2562" s="43"/>
      <c r="J2562" s="52"/>
      <c r="K2562" s="53"/>
      <c r="L2562" s="43"/>
      <c r="M2562" s="51"/>
      <c r="N2562" s="45"/>
      <c r="O2562" s="43"/>
      <c r="P2562" s="51"/>
      <c r="Q2562" s="45"/>
      <c r="R2562" s="43"/>
      <c r="S2562" s="52"/>
      <c r="T2562" s="53"/>
      <c r="U2562" s="43"/>
      <c r="V2562" s="52"/>
      <c r="W2562" s="53"/>
      <c r="X2562" s="43"/>
      <c r="Y2562" s="52"/>
      <c r="Z2562" s="53"/>
      <c r="AA2562" s="46"/>
      <c r="AB2562" s="51"/>
      <c r="AC2562" s="45"/>
      <c r="AD2562" s="46"/>
      <c r="AE2562" s="52"/>
      <c r="AF2562" s="53"/>
      <c r="AG2562" s="43"/>
      <c r="AH2562" s="52"/>
    </row>
    <row r="2563">
      <c r="A2563" s="50"/>
      <c r="B2563" s="45"/>
      <c r="C2563" s="43"/>
      <c r="D2563" s="51"/>
      <c r="E2563" s="47"/>
      <c r="F2563" s="43"/>
      <c r="G2563" s="51"/>
      <c r="H2563" s="45"/>
      <c r="I2563" s="43"/>
      <c r="J2563" s="52"/>
      <c r="K2563" s="53"/>
      <c r="L2563" s="43"/>
      <c r="M2563" s="51"/>
      <c r="N2563" s="45"/>
      <c r="O2563" s="43"/>
      <c r="P2563" s="51"/>
      <c r="Q2563" s="45"/>
      <c r="R2563" s="43"/>
      <c r="S2563" s="52"/>
      <c r="T2563" s="53"/>
      <c r="U2563" s="43"/>
      <c r="V2563" s="52"/>
      <c r="W2563" s="53"/>
      <c r="X2563" s="43"/>
      <c r="Y2563" s="52"/>
      <c r="Z2563" s="53"/>
      <c r="AA2563" s="46"/>
      <c r="AB2563" s="51"/>
      <c r="AC2563" s="45"/>
      <c r="AD2563" s="46"/>
      <c r="AE2563" s="52"/>
      <c r="AF2563" s="53"/>
      <c r="AG2563" s="43"/>
      <c r="AH2563" s="52"/>
    </row>
    <row r="2564">
      <c r="A2564" s="50"/>
      <c r="B2564" s="45"/>
      <c r="C2564" s="43"/>
      <c r="D2564" s="51"/>
      <c r="E2564" s="47"/>
      <c r="F2564" s="43"/>
      <c r="G2564" s="51"/>
      <c r="H2564" s="45"/>
      <c r="I2564" s="43"/>
      <c r="J2564" s="52"/>
      <c r="K2564" s="53"/>
      <c r="L2564" s="43"/>
      <c r="M2564" s="51"/>
      <c r="N2564" s="45"/>
      <c r="O2564" s="43"/>
      <c r="P2564" s="51"/>
      <c r="Q2564" s="45"/>
      <c r="R2564" s="43"/>
      <c r="S2564" s="52"/>
      <c r="T2564" s="53"/>
      <c r="U2564" s="43"/>
      <c r="V2564" s="52"/>
      <c r="W2564" s="53"/>
      <c r="X2564" s="43"/>
      <c r="Y2564" s="52"/>
      <c r="Z2564" s="53"/>
      <c r="AA2564" s="46"/>
      <c r="AB2564" s="51"/>
      <c r="AC2564" s="45"/>
      <c r="AD2564" s="46"/>
      <c r="AE2564" s="52"/>
      <c r="AF2564" s="53"/>
      <c r="AG2564" s="43"/>
      <c r="AH2564" s="52"/>
    </row>
    <row r="2565">
      <c r="A2565" s="50"/>
      <c r="B2565" s="45"/>
      <c r="C2565" s="43"/>
      <c r="D2565" s="51"/>
      <c r="E2565" s="47"/>
      <c r="F2565" s="43"/>
      <c r="G2565" s="51"/>
      <c r="H2565" s="45"/>
      <c r="I2565" s="43"/>
      <c r="J2565" s="52"/>
      <c r="K2565" s="53"/>
      <c r="L2565" s="43"/>
      <c r="M2565" s="51"/>
      <c r="N2565" s="45"/>
      <c r="O2565" s="43"/>
      <c r="P2565" s="51"/>
      <c r="Q2565" s="45"/>
      <c r="R2565" s="43"/>
      <c r="S2565" s="52"/>
      <c r="T2565" s="53"/>
      <c r="U2565" s="43"/>
      <c r="V2565" s="52"/>
      <c r="W2565" s="53"/>
      <c r="X2565" s="43"/>
      <c r="Y2565" s="52"/>
      <c r="Z2565" s="53"/>
      <c r="AA2565" s="46"/>
      <c r="AB2565" s="51"/>
      <c r="AC2565" s="45"/>
      <c r="AD2565" s="46"/>
      <c r="AE2565" s="52"/>
      <c r="AF2565" s="53"/>
      <c r="AG2565" s="43"/>
      <c r="AH2565" s="52"/>
    </row>
    <row r="2566">
      <c r="A2566" s="50"/>
      <c r="B2566" s="45"/>
      <c r="C2566" s="43"/>
      <c r="D2566" s="51"/>
      <c r="E2566" s="47"/>
      <c r="F2566" s="43"/>
      <c r="G2566" s="51"/>
      <c r="H2566" s="45"/>
      <c r="I2566" s="43"/>
      <c r="J2566" s="52"/>
      <c r="K2566" s="53"/>
      <c r="L2566" s="43"/>
      <c r="M2566" s="51"/>
      <c r="N2566" s="45"/>
      <c r="O2566" s="43"/>
      <c r="P2566" s="51"/>
      <c r="Q2566" s="45"/>
      <c r="R2566" s="43"/>
      <c r="S2566" s="52"/>
      <c r="T2566" s="53"/>
      <c r="U2566" s="43"/>
      <c r="V2566" s="52"/>
      <c r="W2566" s="53"/>
      <c r="X2566" s="43"/>
      <c r="Y2566" s="52"/>
      <c r="Z2566" s="53"/>
      <c r="AA2566" s="46"/>
      <c r="AB2566" s="51"/>
      <c r="AC2566" s="45"/>
      <c r="AD2566" s="46"/>
      <c r="AE2566" s="52"/>
      <c r="AF2566" s="53"/>
      <c r="AG2566" s="43"/>
      <c r="AH2566" s="52"/>
    </row>
    <row r="2567">
      <c r="A2567" s="50"/>
      <c r="B2567" s="45"/>
      <c r="C2567" s="43"/>
      <c r="D2567" s="51"/>
      <c r="E2567" s="47"/>
      <c r="F2567" s="43"/>
      <c r="G2567" s="51"/>
      <c r="H2567" s="45"/>
      <c r="I2567" s="43"/>
      <c r="J2567" s="52"/>
      <c r="K2567" s="53"/>
      <c r="L2567" s="43"/>
      <c r="M2567" s="51"/>
      <c r="N2567" s="45"/>
      <c r="O2567" s="43"/>
      <c r="P2567" s="51"/>
      <c r="Q2567" s="45"/>
      <c r="R2567" s="43"/>
      <c r="S2567" s="52"/>
      <c r="T2567" s="53"/>
      <c r="U2567" s="43"/>
      <c r="V2567" s="52"/>
      <c r="W2567" s="53"/>
      <c r="X2567" s="43"/>
      <c r="Y2567" s="52"/>
      <c r="Z2567" s="53"/>
      <c r="AA2567" s="46"/>
      <c r="AB2567" s="51"/>
      <c r="AC2567" s="45"/>
      <c r="AD2567" s="46"/>
      <c r="AE2567" s="52"/>
      <c r="AF2567" s="53"/>
      <c r="AG2567" s="43"/>
      <c r="AH2567" s="52"/>
    </row>
    <row r="2568">
      <c r="A2568" s="50"/>
      <c r="B2568" s="45"/>
      <c r="C2568" s="43"/>
      <c r="D2568" s="51"/>
      <c r="E2568" s="47"/>
      <c r="F2568" s="43"/>
      <c r="G2568" s="51"/>
      <c r="H2568" s="45"/>
      <c r="I2568" s="43"/>
      <c r="J2568" s="52"/>
      <c r="K2568" s="53"/>
      <c r="L2568" s="43"/>
      <c r="M2568" s="51"/>
      <c r="N2568" s="45"/>
      <c r="O2568" s="43"/>
      <c r="P2568" s="51"/>
      <c r="Q2568" s="45"/>
      <c r="R2568" s="43"/>
      <c r="S2568" s="52"/>
      <c r="T2568" s="53"/>
      <c r="U2568" s="43"/>
      <c r="V2568" s="52"/>
      <c r="W2568" s="53"/>
      <c r="X2568" s="43"/>
      <c r="Y2568" s="52"/>
      <c r="Z2568" s="53"/>
      <c r="AA2568" s="46"/>
      <c r="AB2568" s="51"/>
      <c r="AC2568" s="45"/>
      <c r="AD2568" s="46"/>
      <c r="AE2568" s="52"/>
      <c r="AF2568" s="53"/>
      <c r="AG2568" s="43"/>
      <c r="AH2568" s="52"/>
    </row>
    <row r="2569">
      <c r="A2569" s="50"/>
      <c r="B2569" s="45"/>
      <c r="C2569" s="43"/>
      <c r="D2569" s="51"/>
      <c r="E2569" s="47"/>
      <c r="F2569" s="43"/>
      <c r="G2569" s="51"/>
      <c r="H2569" s="45"/>
      <c r="I2569" s="43"/>
      <c r="J2569" s="52"/>
      <c r="K2569" s="53"/>
      <c r="L2569" s="43"/>
      <c r="M2569" s="51"/>
      <c r="N2569" s="45"/>
      <c r="O2569" s="43"/>
      <c r="P2569" s="51"/>
      <c r="Q2569" s="45"/>
      <c r="R2569" s="43"/>
      <c r="S2569" s="52"/>
      <c r="T2569" s="53"/>
      <c r="U2569" s="43"/>
      <c r="V2569" s="52"/>
      <c r="W2569" s="53"/>
      <c r="X2569" s="43"/>
      <c r="Y2569" s="52"/>
      <c r="Z2569" s="53"/>
      <c r="AA2569" s="46"/>
      <c r="AB2569" s="51"/>
      <c r="AC2569" s="45"/>
      <c r="AD2569" s="46"/>
      <c r="AE2569" s="52"/>
      <c r="AF2569" s="53"/>
      <c r="AG2569" s="43"/>
      <c r="AH2569" s="52"/>
    </row>
    <row r="2570">
      <c r="A2570" s="50"/>
      <c r="B2570" s="45"/>
      <c r="C2570" s="43"/>
      <c r="D2570" s="51"/>
      <c r="E2570" s="47"/>
      <c r="F2570" s="43"/>
      <c r="G2570" s="51"/>
      <c r="H2570" s="45"/>
      <c r="I2570" s="43"/>
      <c r="J2570" s="52"/>
      <c r="K2570" s="53"/>
      <c r="L2570" s="43"/>
      <c r="M2570" s="51"/>
      <c r="N2570" s="45"/>
      <c r="O2570" s="43"/>
      <c r="P2570" s="51"/>
      <c r="Q2570" s="45"/>
      <c r="R2570" s="43"/>
      <c r="S2570" s="52"/>
      <c r="T2570" s="53"/>
      <c r="U2570" s="43"/>
      <c r="V2570" s="52"/>
      <c r="W2570" s="53"/>
      <c r="X2570" s="43"/>
      <c r="Y2570" s="52"/>
      <c r="Z2570" s="53"/>
      <c r="AA2570" s="46"/>
      <c r="AB2570" s="51"/>
      <c r="AC2570" s="45"/>
      <c r="AD2570" s="46"/>
      <c r="AE2570" s="52"/>
      <c r="AF2570" s="53"/>
      <c r="AG2570" s="43"/>
      <c r="AH2570" s="52"/>
    </row>
    <row r="2571">
      <c r="A2571" s="50"/>
      <c r="B2571" s="45"/>
      <c r="C2571" s="43"/>
      <c r="D2571" s="51"/>
      <c r="E2571" s="47"/>
      <c r="F2571" s="43"/>
      <c r="G2571" s="51"/>
      <c r="H2571" s="45"/>
      <c r="I2571" s="43"/>
      <c r="J2571" s="52"/>
      <c r="K2571" s="53"/>
      <c r="L2571" s="43"/>
      <c r="M2571" s="51"/>
      <c r="N2571" s="45"/>
      <c r="O2571" s="43"/>
      <c r="P2571" s="51"/>
      <c r="Q2571" s="45"/>
      <c r="R2571" s="43"/>
      <c r="S2571" s="52"/>
      <c r="T2571" s="53"/>
      <c r="U2571" s="43"/>
      <c r="V2571" s="52"/>
      <c r="W2571" s="53"/>
      <c r="X2571" s="43"/>
      <c r="Y2571" s="52"/>
      <c r="Z2571" s="53"/>
      <c r="AA2571" s="46"/>
      <c r="AB2571" s="51"/>
      <c r="AC2571" s="45"/>
      <c r="AD2571" s="46"/>
      <c r="AE2571" s="52"/>
      <c r="AF2571" s="53"/>
      <c r="AG2571" s="43"/>
      <c r="AH2571" s="52"/>
    </row>
    <row r="2572">
      <c r="A2572" s="50"/>
      <c r="B2572" s="45"/>
      <c r="C2572" s="43"/>
      <c r="D2572" s="51"/>
      <c r="E2572" s="47"/>
      <c r="F2572" s="43"/>
      <c r="G2572" s="51"/>
      <c r="H2572" s="45"/>
      <c r="I2572" s="43"/>
      <c r="J2572" s="52"/>
      <c r="K2572" s="53"/>
      <c r="L2572" s="43"/>
      <c r="M2572" s="51"/>
      <c r="N2572" s="45"/>
      <c r="O2572" s="43"/>
      <c r="P2572" s="51"/>
      <c r="Q2572" s="45"/>
      <c r="R2572" s="43"/>
      <c r="S2572" s="52"/>
      <c r="T2572" s="53"/>
      <c r="U2572" s="43"/>
      <c r="V2572" s="52"/>
      <c r="W2572" s="53"/>
      <c r="X2572" s="43"/>
      <c r="Y2572" s="52"/>
      <c r="Z2572" s="53"/>
      <c r="AA2572" s="46"/>
      <c r="AB2572" s="51"/>
      <c r="AC2572" s="45"/>
      <c r="AD2572" s="46"/>
      <c r="AE2572" s="52"/>
      <c r="AF2572" s="53"/>
      <c r="AG2572" s="43"/>
      <c r="AH2572" s="52"/>
    </row>
    <row r="2573">
      <c r="A2573" s="50"/>
      <c r="B2573" s="45"/>
      <c r="C2573" s="43"/>
      <c r="D2573" s="51"/>
      <c r="E2573" s="47"/>
      <c r="F2573" s="43"/>
      <c r="G2573" s="51"/>
      <c r="H2573" s="45"/>
      <c r="I2573" s="43"/>
      <c r="J2573" s="52"/>
      <c r="K2573" s="53"/>
      <c r="L2573" s="43"/>
      <c r="M2573" s="51"/>
      <c r="N2573" s="45"/>
      <c r="O2573" s="43"/>
      <c r="P2573" s="51"/>
      <c r="Q2573" s="45"/>
      <c r="R2573" s="43"/>
      <c r="S2573" s="52"/>
      <c r="T2573" s="53"/>
      <c r="U2573" s="43"/>
      <c r="V2573" s="52"/>
      <c r="W2573" s="53"/>
      <c r="X2573" s="43"/>
      <c r="Y2573" s="52"/>
      <c r="Z2573" s="53"/>
      <c r="AA2573" s="46"/>
      <c r="AB2573" s="51"/>
      <c r="AC2573" s="45"/>
      <c r="AD2573" s="46"/>
      <c r="AE2573" s="52"/>
      <c r="AF2573" s="53"/>
      <c r="AG2573" s="43"/>
      <c r="AH2573" s="52"/>
    </row>
    <row r="2574">
      <c r="A2574" s="50"/>
      <c r="B2574" s="45"/>
      <c r="C2574" s="43"/>
      <c r="D2574" s="51"/>
      <c r="E2574" s="47"/>
      <c r="F2574" s="43"/>
      <c r="G2574" s="51"/>
      <c r="H2574" s="45"/>
      <c r="I2574" s="43"/>
      <c r="J2574" s="52"/>
      <c r="K2574" s="53"/>
      <c r="L2574" s="43"/>
      <c r="M2574" s="51"/>
      <c r="N2574" s="45"/>
      <c r="O2574" s="43"/>
      <c r="P2574" s="51"/>
      <c r="Q2574" s="45"/>
      <c r="R2574" s="43"/>
      <c r="S2574" s="52"/>
      <c r="T2574" s="53"/>
      <c r="U2574" s="43"/>
      <c r="V2574" s="52"/>
      <c r="W2574" s="53"/>
      <c r="X2574" s="43"/>
      <c r="Y2574" s="52"/>
      <c r="Z2574" s="53"/>
      <c r="AA2574" s="46"/>
      <c r="AB2574" s="51"/>
      <c r="AC2574" s="45"/>
      <c r="AD2574" s="46"/>
      <c r="AE2574" s="52"/>
      <c r="AF2574" s="53"/>
      <c r="AG2574" s="43"/>
      <c r="AH2574" s="52"/>
    </row>
    <row r="2575">
      <c r="A2575" s="50"/>
      <c r="B2575" s="45"/>
      <c r="C2575" s="43"/>
      <c r="D2575" s="51"/>
      <c r="E2575" s="47"/>
      <c r="F2575" s="43"/>
      <c r="G2575" s="51"/>
      <c r="H2575" s="45"/>
      <c r="I2575" s="43"/>
      <c r="J2575" s="52"/>
      <c r="K2575" s="53"/>
      <c r="L2575" s="43"/>
      <c r="M2575" s="51"/>
      <c r="N2575" s="45"/>
      <c r="O2575" s="43"/>
      <c r="P2575" s="51"/>
      <c r="Q2575" s="45"/>
      <c r="R2575" s="43"/>
      <c r="S2575" s="52"/>
      <c r="T2575" s="53"/>
      <c r="U2575" s="43"/>
      <c r="V2575" s="52"/>
      <c r="W2575" s="53"/>
      <c r="X2575" s="43"/>
      <c r="Y2575" s="52"/>
      <c r="Z2575" s="53"/>
      <c r="AA2575" s="46"/>
      <c r="AB2575" s="51"/>
      <c r="AC2575" s="45"/>
      <c r="AD2575" s="46"/>
      <c r="AE2575" s="52"/>
      <c r="AF2575" s="53"/>
      <c r="AG2575" s="43"/>
      <c r="AH2575" s="52"/>
    </row>
    <row r="2576">
      <c r="A2576" s="50"/>
      <c r="B2576" s="45"/>
      <c r="C2576" s="43"/>
      <c r="D2576" s="51"/>
      <c r="E2576" s="47"/>
      <c r="F2576" s="43"/>
      <c r="G2576" s="51"/>
      <c r="H2576" s="45"/>
      <c r="I2576" s="43"/>
      <c r="J2576" s="52"/>
      <c r="K2576" s="53"/>
      <c r="L2576" s="43"/>
      <c r="M2576" s="51"/>
      <c r="N2576" s="45"/>
      <c r="O2576" s="43"/>
      <c r="P2576" s="51"/>
      <c r="Q2576" s="45"/>
      <c r="R2576" s="43"/>
      <c r="S2576" s="52"/>
      <c r="T2576" s="53"/>
      <c r="U2576" s="43"/>
      <c r="V2576" s="52"/>
      <c r="W2576" s="53"/>
      <c r="X2576" s="43"/>
      <c r="Y2576" s="52"/>
      <c r="Z2576" s="53"/>
      <c r="AA2576" s="46"/>
      <c r="AB2576" s="51"/>
      <c r="AC2576" s="45"/>
      <c r="AD2576" s="46"/>
      <c r="AE2576" s="52"/>
      <c r="AF2576" s="53"/>
      <c r="AG2576" s="43"/>
      <c r="AH2576" s="52"/>
    </row>
    <row r="2577">
      <c r="A2577" s="50"/>
      <c r="B2577" s="45"/>
      <c r="C2577" s="43"/>
      <c r="D2577" s="51"/>
      <c r="E2577" s="47"/>
      <c r="F2577" s="43"/>
      <c r="G2577" s="51"/>
      <c r="H2577" s="45"/>
      <c r="I2577" s="43"/>
      <c r="J2577" s="52"/>
      <c r="K2577" s="53"/>
      <c r="L2577" s="43"/>
      <c r="M2577" s="51"/>
      <c r="N2577" s="45"/>
      <c r="O2577" s="43"/>
      <c r="P2577" s="51"/>
      <c r="Q2577" s="45"/>
      <c r="R2577" s="43"/>
      <c r="S2577" s="52"/>
      <c r="T2577" s="53"/>
      <c r="U2577" s="43"/>
      <c r="V2577" s="52"/>
      <c r="W2577" s="53"/>
      <c r="X2577" s="43"/>
      <c r="Y2577" s="52"/>
      <c r="Z2577" s="53"/>
      <c r="AA2577" s="46"/>
      <c r="AB2577" s="51"/>
      <c r="AC2577" s="45"/>
      <c r="AD2577" s="46"/>
      <c r="AE2577" s="52"/>
      <c r="AF2577" s="53"/>
      <c r="AG2577" s="43"/>
      <c r="AH2577" s="52"/>
    </row>
    <row r="2578">
      <c r="A2578" s="50"/>
      <c r="B2578" s="45"/>
      <c r="C2578" s="43"/>
      <c r="D2578" s="51"/>
      <c r="E2578" s="47"/>
      <c r="F2578" s="43"/>
      <c r="G2578" s="51"/>
      <c r="H2578" s="45"/>
      <c r="I2578" s="43"/>
      <c r="J2578" s="52"/>
      <c r="K2578" s="53"/>
      <c r="L2578" s="43"/>
      <c r="M2578" s="51"/>
      <c r="N2578" s="45"/>
      <c r="O2578" s="43"/>
      <c r="P2578" s="51"/>
      <c r="Q2578" s="45"/>
      <c r="R2578" s="43"/>
      <c r="S2578" s="52"/>
      <c r="T2578" s="53"/>
      <c r="U2578" s="43"/>
      <c r="V2578" s="52"/>
      <c r="W2578" s="53"/>
      <c r="X2578" s="43"/>
      <c r="Y2578" s="52"/>
      <c r="Z2578" s="53"/>
      <c r="AA2578" s="46"/>
      <c r="AB2578" s="51"/>
      <c r="AC2578" s="45"/>
      <c r="AD2578" s="46"/>
      <c r="AE2578" s="52"/>
      <c r="AF2578" s="53"/>
      <c r="AG2578" s="43"/>
      <c r="AH2578" s="52"/>
    </row>
    <row r="2579">
      <c r="A2579" s="50"/>
      <c r="B2579" s="45"/>
      <c r="C2579" s="43"/>
      <c r="D2579" s="51"/>
      <c r="E2579" s="47"/>
      <c r="F2579" s="43"/>
      <c r="G2579" s="51"/>
      <c r="H2579" s="45"/>
      <c r="I2579" s="43"/>
      <c r="J2579" s="52"/>
      <c r="K2579" s="53"/>
      <c r="L2579" s="43"/>
      <c r="M2579" s="51"/>
      <c r="N2579" s="45"/>
      <c r="O2579" s="43"/>
      <c r="P2579" s="51"/>
      <c r="Q2579" s="45"/>
      <c r="R2579" s="43"/>
      <c r="S2579" s="52"/>
      <c r="T2579" s="53"/>
      <c r="U2579" s="43"/>
      <c r="V2579" s="52"/>
      <c r="W2579" s="53"/>
      <c r="X2579" s="43"/>
      <c r="Y2579" s="52"/>
      <c r="Z2579" s="53"/>
      <c r="AA2579" s="46"/>
      <c r="AB2579" s="51"/>
      <c r="AC2579" s="45"/>
      <c r="AD2579" s="46"/>
      <c r="AE2579" s="52"/>
      <c r="AF2579" s="53"/>
      <c r="AG2579" s="43"/>
      <c r="AH2579" s="52"/>
    </row>
    <row r="2580">
      <c r="A2580" s="50"/>
      <c r="B2580" s="45"/>
      <c r="C2580" s="43"/>
      <c r="D2580" s="51"/>
      <c r="E2580" s="47"/>
      <c r="F2580" s="43"/>
      <c r="G2580" s="51"/>
      <c r="H2580" s="45"/>
      <c r="I2580" s="43"/>
      <c r="J2580" s="52"/>
      <c r="K2580" s="53"/>
      <c r="L2580" s="43"/>
      <c r="M2580" s="51"/>
      <c r="N2580" s="45"/>
      <c r="O2580" s="43"/>
      <c r="P2580" s="51"/>
      <c r="Q2580" s="45"/>
      <c r="R2580" s="43"/>
      <c r="S2580" s="52"/>
      <c r="T2580" s="53"/>
      <c r="U2580" s="43"/>
      <c r="V2580" s="52"/>
      <c r="W2580" s="53"/>
      <c r="X2580" s="43"/>
      <c r="Y2580" s="52"/>
      <c r="Z2580" s="53"/>
      <c r="AA2580" s="46"/>
      <c r="AB2580" s="51"/>
      <c r="AC2580" s="45"/>
      <c r="AD2580" s="46"/>
      <c r="AE2580" s="52"/>
      <c r="AF2580" s="53"/>
      <c r="AG2580" s="43"/>
      <c r="AH2580" s="52"/>
    </row>
    <row r="2581">
      <c r="A2581" s="50"/>
      <c r="B2581" s="45"/>
      <c r="C2581" s="43"/>
      <c r="D2581" s="51"/>
      <c r="E2581" s="47"/>
      <c r="F2581" s="43"/>
      <c r="G2581" s="51"/>
      <c r="H2581" s="45"/>
      <c r="I2581" s="43"/>
      <c r="J2581" s="52"/>
      <c r="K2581" s="53"/>
      <c r="L2581" s="43"/>
      <c r="M2581" s="51"/>
      <c r="N2581" s="45"/>
      <c r="O2581" s="43"/>
      <c r="P2581" s="51"/>
      <c r="Q2581" s="45"/>
      <c r="R2581" s="43"/>
      <c r="S2581" s="52"/>
      <c r="T2581" s="53"/>
      <c r="U2581" s="43"/>
      <c r="V2581" s="52"/>
      <c r="W2581" s="53"/>
      <c r="X2581" s="43"/>
      <c r="Y2581" s="52"/>
      <c r="Z2581" s="53"/>
      <c r="AA2581" s="46"/>
      <c r="AB2581" s="51"/>
      <c r="AC2581" s="45"/>
      <c r="AD2581" s="46"/>
      <c r="AE2581" s="52"/>
      <c r="AF2581" s="53"/>
      <c r="AG2581" s="43"/>
      <c r="AH2581" s="52"/>
    </row>
    <row r="2582">
      <c r="A2582" s="50"/>
      <c r="B2582" s="45"/>
      <c r="C2582" s="43"/>
      <c r="D2582" s="51"/>
      <c r="E2582" s="47"/>
      <c r="F2582" s="43"/>
      <c r="G2582" s="51"/>
      <c r="H2582" s="45"/>
      <c r="I2582" s="43"/>
      <c r="J2582" s="52"/>
      <c r="K2582" s="53"/>
      <c r="L2582" s="43"/>
      <c r="M2582" s="51"/>
      <c r="N2582" s="45"/>
      <c r="O2582" s="43"/>
      <c r="P2582" s="51"/>
      <c r="Q2582" s="45"/>
      <c r="R2582" s="43"/>
      <c r="S2582" s="52"/>
      <c r="T2582" s="53"/>
      <c r="U2582" s="43"/>
      <c r="V2582" s="52"/>
      <c r="W2582" s="53"/>
      <c r="X2582" s="43"/>
      <c r="Y2582" s="52"/>
      <c r="Z2582" s="53"/>
      <c r="AA2582" s="46"/>
      <c r="AB2582" s="51"/>
      <c r="AC2582" s="45"/>
      <c r="AD2582" s="46"/>
      <c r="AE2582" s="52"/>
      <c r="AF2582" s="53"/>
      <c r="AG2582" s="43"/>
      <c r="AH2582" s="52"/>
    </row>
    <row r="2583">
      <c r="A2583" s="50"/>
      <c r="B2583" s="45"/>
      <c r="C2583" s="43"/>
      <c r="D2583" s="51"/>
      <c r="E2583" s="47"/>
      <c r="F2583" s="43"/>
      <c r="G2583" s="51"/>
      <c r="H2583" s="45"/>
      <c r="I2583" s="43"/>
      <c r="J2583" s="52"/>
      <c r="K2583" s="53"/>
      <c r="L2583" s="43"/>
      <c r="M2583" s="51"/>
      <c r="N2583" s="45"/>
      <c r="O2583" s="43"/>
      <c r="P2583" s="51"/>
      <c r="Q2583" s="45"/>
      <c r="R2583" s="43"/>
      <c r="S2583" s="52"/>
      <c r="T2583" s="53"/>
      <c r="U2583" s="43"/>
      <c r="V2583" s="52"/>
      <c r="W2583" s="53"/>
      <c r="X2583" s="43"/>
      <c r="Y2583" s="52"/>
      <c r="Z2583" s="53"/>
      <c r="AA2583" s="46"/>
      <c r="AB2583" s="51"/>
      <c r="AC2583" s="45"/>
      <c r="AD2583" s="46"/>
      <c r="AE2583" s="52"/>
      <c r="AF2583" s="53"/>
      <c r="AG2583" s="43"/>
      <c r="AH2583" s="52"/>
    </row>
    <row r="2584">
      <c r="A2584" s="50"/>
      <c r="B2584" s="45"/>
      <c r="C2584" s="43"/>
      <c r="D2584" s="51"/>
      <c r="E2584" s="47"/>
      <c r="F2584" s="43"/>
      <c r="G2584" s="51"/>
      <c r="H2584" s="45"/>
      <c r="I2584" s="43"/>
      <c r="J2584" s="52"/>
      <c r="K2584" s="53"/>
      <c r="L2584" s="43"/>
      <c r="M2584" s="51"/>
      <c r="N2584" s="45"/>
      <c r="O2584" s="43"/>
      <c r="P2584" s="51"/>
      <c r="Q2584" s="45"/>
      <c r="R2584" s="43"/>
      <c r="S2584" s="52"/>
      <c r="T2584" s="53"/>
      <c r="U2584" s="43"/>
      <c r="V2584" s="52"/>
      <c r="W2584" s="53"/>
      <c r="X2584" s="43"/>
      <c r="Y2584" s="52"/>
      <c r="Z2584" s="53"/>
      <c r="AA2584" s="46"/>
      <c r="AB2584" s="51"/>
      <c r="AC2584" s="45"/>
      <c r="AD2584" s="46"/>
      <c r="AE2584" s="52"/>
      <c r="AF2584" s="53"/>
      <c r="AG2584" s="43"/>
      <c r="AH2584" s="52"/>
    </row>
    <row r="2585">
      <c r="A2585" s="50"/>
      <c r="B2585" s="45"/>
      <c r="C2585" s="43"/>
      <c r="D2585" s="51"/>
      <c r="E2585" s="47"/>
      <c r="F2585" s="43"/>
      <c r="G2585" s="51"/>
      <c r="H2585" s="45"/>
      <c r="I2585" s="43"/>
      <c r="J2585" s="52"/>
      <c r="K2585" s="53"/>
      <c r="L2585" s="43"/>
      <c r="M2585" s="51"/>
      <c r="N2585" s="45"/>
      <c r="O2585" s="43"/>
      <c r="P2585" s="51"/>
      <c r="Q2585" s="45"/>
      <c r="R2585" s="43"/>
      <c r="S2585" s="52"/>
      <c r="T2585" s="53"/>
      <c r="U2585" s="43"/>
      <c r="V2585" s="52"/>
      <c r="W2585" s="53"/>
      <c r="X2585" s="43"/>
      <c r="Y2585" s="52"/>
      <c r="Z2585" s="53"/>
      <c r="AA2585" s="46"/>
      <c r="AB2585" s="51"/>
      <c r="AC2585" s="45"/>
      <c r="AD2585" s="46"/>
      <c r="AE2585" s="52"/>
      <c r="AF2585" s="53"/>
      <c r="AG2585" s="43"/>
      <c r="AH2585" s="52"/>
    </row>
    <row r="2586">
      <c r="A2586" s="50"/>
      <c r="B2586" s="45"/>
      <c r="C2586" s="43"/>
      <c r="D2586" s="51"/>
      <c r="E2586" s="47"/>
      <c r="F2586" s="43"/>
      <c r="G2586" s="51"/>
      <c r="H2586" s="45"/>
      <c r="I2586" s="43"/>
      <c r="J2586" s="52"/>
      <c r="K2586" s="53"/>
      <c r="L2586" s="43"/>
      <c r="M2586" s="51"/>
      <c r="N2586" s="45"/>
      <c r="O2586" s="43"/>
      <c r="P2586" s="51"/>
      <c r="Q2586" s="45"/>
      <c r="R2586" s="43"/>
      <c r="S2586" s="52"/>
      <c r="T2586" s="53"/>
      <c r="U2586" s="43"/>
      <c r="V2586" s="52"/>
      <c r="W2586" s="53"/>
      <c r="X2586" s="43"/>
      <c r="Y2586" s="52"/>
      <c r="Z2586" s="53"/>
      <c r="AA2586" s="46"/>
      <c r="AB2586" s="51"/>
      <c r="AC2586" s="45"/>
      <c r="AD2586" s="46"/>
      <c r="AE2586" s="52"/>
      <c r="AF2586" s="53"/>
      <c r="AG2586" s="43"/>
      <c r="AH2586" s="52"/>
    </row>
    <row r="2587">
      <c r="A2587" s="50"/>
      <c r="B2587" s="45"/>
      <c r="C2587" s="43"/>
      <c r="D2587" s="51"/>
      <c r="E2587" s="47"/>
      <c r="F2587" s="43"/>
      <c r="G2587" s="51"/>
      <c r="H2587" s="45"/>
      <c r="I2587" s="43"/>
      <c r="J2587" s="52"/>
      <c r="K2587" s="53"/>
      <c r="L2587" s="43"/>
      <c r="M2587" s="51"/>
      <c r="N2587" s="45"/>
      <c r="O2587" s="43"/>
      <c r="P2587" s="51"/>
      <c r="Q2587" s="45"/>
      <c r="R2587" s="43"/>
      <c r="S2587" s="52"/>
      <c r="T2587" s="53"/>
      <c r="U2587" s="43"/>
      <c r="V2587" s="52"/>
      <c r="W2587" s="53"/>
      <c r="X2587" s="43"/>
      <c r="Y2587" s="52"/>
      <c r="Z2587" s="53"/>
      <c r="AA2587" s="46"/>
      <c r="AB2587" s="51"/>
      <c r="AC2587" s="45"/>
      <c r="AD2587" s="46"/>
      <c r="AE2587" s="52"/>
      <c r="AF2587" s="53"/>
      <c r="AG2587" s="43"/>
      <c r="AH2587" s="52"/>
    </row>
    <row r="2588">
      <c r="A2588" s="50"/>
      <c r="B2588" s="45"/>
      <c r="C2588" s="43"/>
      <c r="D2588" s="51"/>
      <c r="E2588" s="47"/>
      <c r="F2588" s="43"/>
      <c r="G2588" s="51"/>
      <c r="H2588" s="45"/>
      <c r="I2588" s="43"/>
      <c r="J2588" s="52"/>
      <c r="K2588" s="53"/>
      <c r="L2588" s="43"/>
      <c r="M2588" s="51"/>
      <c r="N2588" s="45"/>
      <c r="O2588" s="43"/>
      <c r="P2588" s="51"/>
      <c r="Q2588" s="45"/>
      <c r="R2588" s="43"/>
      <c r="S2588" s="52"/>
      <c r="T2588" s="53"/>
      <c r="U2588" s="43"/>
      <c r="V2588" s="52"/>
      <c r="W2588" s="53"/>
      <c r="X2588" s="43"/>
      <c r="Y2588" s="52"/>
      <c r="Z2588" s="53"/>
      <c r="AA2588" s="46"/>
      <c r="AB2588" s="51"/>
      <c r="AC2588" s="45"/>
      <c r="AD2588" s="46"/>
      <c r="AE2588" s="52"/>
      <c r="AF2588" s="53"/>
      <c r="AG2588" s="43"/>
      <c r="AH2588" s="52"/>
    </row>
    <row r="2589">
      <c r="A2589" s="50"/>
      <c r="B2589" s="45"/>
      <c r="C2589" s="43"/>
      <c r="D2589" s="51"/>
      <c r="E2589" s="47"/>
      <c r="F2589" s="43"/>
      <c r="G2589" s="51"/>
      <c r="H2589" s="45"/>
      <c r="I2589" s="43"/>
      <c r="J2589" s="52"/>
      <c r="K2589" s="53"/>
      <c r="L2589" s="43"/>
      <c r="M2589" s="51"/>
      <c r="N2589" s="45"/>
      <c r="O2589" s="43"/>
      <c r="P2589" s="51"/>
      <c r="Q2589" s="45"/>
      <c r="R2589" s="43"/>
      <c r="S2589" s="52"/>
      <c r="T2589" s="53"/>
      <c r="U2589" s="43"/>
      <c r="V2589" s="52"/>
      <c r="W2589" s="53"/>
      <c r="X2589" s="43"/>
      <c r="Y2589" s="52"/>
      <c r="Z2589" s="53"/>
      <c r="AA2589" s="46"/>
      <c r="AB2589" s="51"/>
      <c r="AC2589" s="45"/>
      <c r="AD2589" s="46"/>
      <c r="AE2589" s="52"/>
      <c r="AF2589" s="53"/>
      <c r="AG2589" s="43"/>
      <c r="AH2589" s="52"/>
    </row>
    <row r="2590">
      <c r="A2590" s="50"/>
      <c r="B2590" s="45"/>
      <c r="C2590" s="43"/>
      <c r="D2590" s="51"/>
      <c r="E2590" s="47"/>
      <c r="F2590" s="43"/>
      <c r="G2590" s="51"/>
      <c r="H2590" s="45"/>
      <c r="I2590" s="43"/>
      <c r="J2590" s="52"/>
      <c r="K2590" s="53"/>
      <c r="L2590" s="43"/>
      <c r="M2590" s="51"/>
      <c r="N2590" s="45"/>
      <c r="O2590" s="43"/>
      <c r="P2590" s="51"/>
      <c r="Q2590" s="45"/>
      <c r="R2590" s="43"/>
      <c r="S2590" s="52"/>
      <c r="T2590" s="53"/>
      <c r="U2590" s="43"/>
      <c r="V2590" s="52"/>
      <c r="W2590" s="53"/>
      <c r="X2590" s="43"/>
      <c r="Y2590" s="52"/>
      <c r="Z2590" s="53"/>
      <c r="AA2590" s="46"/>
      <c r="AB2590" s="51"/>
      <c r="AC2590" s="45"/>
      <c r="AD2590" s="46"/>
      <c r="AE2590" s="52"/>
      <c r="AF2590" s="53"/>
      <c r="AG2590" s="43"/>
      <c r="AH2590" s="52"/>
    </row>
    <row r="2591">
      <c r="A2591" s="50"/>
      <c r="B2591" s="45"/>
      <c r="C2591" s="43"/>
      <c r="D2591" s="51"/>
      <c r="E2591" s="47"/>
      <c r="F2591" s="43"/>
      <c r="G2591" s="51"/>
      <c r="H2591" s="45"/>
      <c r="I2591" s="43"/>
      <c r="J2591" s="52"/>
      <c r="K2591" s="53"/>
      <c r="L2591" s="43"/>
      <c r="M2591" s="51"/>
      <c r="N2591" s="45"/>
      <c r="O2591" s="43"/>
      <c r="P2591" s="51"/>
      <c r="Q2591" s="45"/>
      <c r="R2591" s="43"/>
      <c r="S2591" s="52"/>
      <c r="T2591" s="53"/>
      <c r="U2591" s="43"/>
      <c r="V2591" s="52"/>
      <c r="W2591" s="53"/>
      <c r="X2591" s="43"/>
      <c r="Y2591" s="52"/>
      <c r="Z2591" s="53"/>
      <c r="AA2591" s="46"/>
      <c r="AB2591" s="51"/>
      <c r="AC2591" s="45"/>
      <c r="AD2591" s="46"/>
      <c r="AE2591" s="52"/>
      <c r="AF2591" s="53"/>
      <c r="AG2591" s="43"/>
      <c r="AH2591" s="52"/>
    </row>
    <row r="2592">
      <c r="A2592" s="50"/>
      <c r="B2592" s="45"/>
      <c r="C2592" s="43"/>
      <c r="D2592" s="51"/>
      <c r="E2592" s="47"/>
      <c r="F2592" s="43"/>
      <c r="G2592" s="51"/>
      <c r="H2592" s="45"/>
      <c r="I2592" s="43"/>
      <c r="J2592" s="52"/>
      <c r="K2592" s="53"/>
      <c r="L2592" s="43"/>
      <c r="M2592" s="51"/>
      <c r="N2592" s="45"/>
      <c r="O2592" s="43"/>
      <c r="P2592" s="51"/>
      <c r="Q2592" s="45"/>
      <c r="R2592" s="43"/>
      <c r="S2592" s="52"/>
      <c r="T2592" s="53"/>
      <c r="U2592" s="43"/>
      <c r="V2592" s="52"/>
      <c r="W2592" s="53"/>
      <c r="X2592" s="43"/>
      <c r="Y2592" s="52"/>
      <c r="Z2592" s="53"/>
      <c r="AA2592" s="46"/>
      <c r="AB2592" s="51"/>
      <c r="AC2592" s="45"/>
      <c r="AD2592" s="46"/>
      <c r="AE2592" s="52"/>
      <c r="AF2592" s="53"/>
      <c r="AG2592" s="43"/>
      <c r="AH2592" s="52"/>
    </row>
    <row r="2593">
      <c r="A2593" s="50"/>
      <c r="B2593" s="45"/>
      <c r="C2593" s="43"/>
      <c r="D2593" s="51"/>
      <c r="E2593" s="47"/>
      <c r="F2593" s="43"/>
      <c r="G2593" s="51"/>
      <c r="H2593" s="45"/>
      <c r="I2593" s="43"/>
      <c r="J2593" s="52"/>
      <c r="K2593" s="53"/>
      <c r="L2593" s="43"/>
      <c r="M2593" s="51"/>
      <c r="N2593" s="45"/>
      <c r="O2593" s="43"/>
      <c r="P2593" s="51"/>
      <c r="Q2593" s="45"/>
      <c r="R2593" s="43"/>
      <c r="S2593" s="52"/>
      <c r="T2593" s="53"/>
      <c r="U2593" s="43"/>
      <c r="V2593" s="52"/>
      <c r="W2593" s="53"/>
      <c r="X2593" s="43"/>
      <c r="Y2593" s="52"/>
      <c r="Z2593" s="53"/>
      <c r="AA2593" s="46"/>
      <c r="AB2593" s="51"/>
      <c r="AC2593" s="45"/>
      <c r="AD2593" s="46"/>
      <c r="AE2593" s="52"/>
      <c r="AF2593" s="53"/>
      <c r="AG2593" s="43"/>
      <c r="AH2593" s="52"/>
    </row>
    <row r="2594">
      <c r="A2594" s="50"/>
      <c r="B2594" s="45"/>
      <c r="C2594" s="43"/>
      <c r="D2594" s="51"/>
      <c r="E2594" s="47"/>
      <c r="F2594" s="43"/>
      <c r="G2594" s="51"/>
      <c r="H2594" s="45"/>
      <c r="I2594" s="43"/>
      <c r="J2594" s="52"/>
      <c r="K2594" s="53"/>
      <c r="L2594" s="43"/>
      <c r="M2594" s="51"/>
      <c r="N2594" s="45"/>
      <c r="O2594" s="43"/>
      <c r="P2594" s="51"/>
      <c r="Q2594" s="45"/>
      <c r="R2594" s="43"/>
      <c r="S2594" s="52"/>
      <c r="T2594" s="53"/>
      <c r="U2594" s="43"/>
      <c r="V2594" s="52"/>
      <c r="W2594" s="53"/>
      <c r="X2594" s="43"/>
      <c r="Y2594" s="52"/>
      <c r="Z2594" s="53"/>
      <c r="AA2594" s="46"/>
      <c r="AB2594" s="51"/>
      <c r="AC2594" s="45"/>
      <c r="AD2594" s="46"/>
      <c r="AE2594" s="52"/>
      <c r="AF2594" s="53"/>
      <c r="AG2594" s="43"/>
      <c r="AH2594" s="52"/>
    </row>
    <row r="2595">
      <c r="A2595" s="50"/>
      <c r="B2595" s="45"/>
      <c r="C2595" s="43"/>
      <c r="D2595" s="51"/>
      <c r="E2595" s="47"/>
      <c r="F2595" s="43"/>
      <c r="G2595" s="51"/>
      <c r="H2595" s="45"/>
      <c r="I2595" s="43"/>
      <c r="J2595" s="52"/>
      <c r="K2595" s="53"/>
      <c r="L2595" s="43"/>
      <c r="M2595" s="51"/>
      <c r="N2595" s="45"/>
      <c r="O2595" s="43"/>
      <c r="P2595" s="51"/>
      <c r="Q2595" s="45"/>
      <c r="R2595" s="43"/>
      <c r="S2595" s="52"/>
      <c r="T2595" s="53"/>
      <c r="U2595" s="43"/>
      <c r="V2595" s="52"/>
      <c r="W2595" s="53"/>
      <c r="X2595" s="43"/>
      <c r="Y2595" s="52"/>
      <c r="Z2595" s="53"/>
      <c r="AA2595" s="46"/>
      <c r="AB2595" s="51"/>
      <c r="AC2595" s="45"/>
      <c r="AD2595" s="46"/>
      <c r="AE2595" s="52"/>
      <c r="AF2595" s="53"/>
      <c r="AG2595" s="43"/>
      <c r="AH2595" s="52"/>
    </row>
    <row r="2596">
      <c r="A2596" s="50"/>
      <c r="B2596" s="45"/>
      <c r="C2596" s="43"/>
      <c r="D2596" s="51"/>
      <c r="E2596" s="47"/>
      <c r="F2596" s="43"/>
      <c r="G2596" s="51"/>
      <c r="H2596" s="45"/>
      <c r="I2596" s="43"/>
      <c r="J2596" s="52"/>
      <c r="K2596" s="53"/>
      <c r="L2596" s="43"/>
      <c r="M2596" s="51"/>
      <c r="N2596" s="45"/>
      <c r="O2596" s="43"/>
      <c r="P2596" s="51"/>
      <c r="Q2596" s="45"/>
      <c r="R2596" s="43"/>
      <c r="S2596" s="52"/>
      <c r="T2596" s="53"/>
      <c r="U2596" s="43"/>
      <c r="V2596" s="52"/>
      <c r="W2596" s="53"/>
      <c r="X2596" s="43"/>
      <c r="Y2596" s="52"/>
      <c r="Z2596" s="53"/>
      <c r="AA2596" s="46"/>
      <c r="AB2596" s="51"/>
      <c r="AC2596" s="45"/>
      <c r="AD2596" s="46"/>
      <c r="AE2596" s="52"/>
      <c r="AF2596" s="53"/>
      <c r="AG2596" s="43"/>
      <c r="AH2596" s="52"/>
    </row>
    <row r="2597">
      <c r="A2597" s="50"/>
      <c r="B2597" s="45"/>
      <c r="C2597" s="43"/>
      <c r="D2597" s="51"/>
      <c r="E2597" s="47"/>
      <c r="F2597" s="43"/>
      <c r="G2597" s="51"/>
      <c r="H2597" s="45"/>
      <c r="I2597" s="43"/>
      <c r="J2597" s="52"/>
      <c r="K2597" s="53"/>
      <c r="L2597" s="43"/>
      <c r="M2597" s="51"/>
      <c r="N2597" s="45"/>
      <c r="O2597" s="43"/>
      <c r="P2597" s="51"/>
      <c r="Q2597" s="45"/>
      <c r="R2597" s="43"/>
      <c r="S2597" s="52"/>
      <c r="T2597" s="53"/>
      <c r="U2597" s="43"/>
      <c r="V2597" s="52"/>
      <c r="W2597" s="53"/>
      <c r="X2597" s="43"/>
      <c r="Y2597" s="52"/>
      <c r="Z2597" s="53"/>
      <c r="AA2597" s="46"/>
      <c r="AB2597" s="51"/>
      <c r="AC2597" s="45"/>
      <c r="AD2597" s="46"/>
      <c r="AE2597" s="52"/>
      <c r="AF2597" s="53"/>
      <c r="AG2597" s="43"/>
      <c r="AH2597" s="52"/>
    </row>
    <row r="2598">
      <c r="A2598" s="50"/>
      <c r="B2598" s="45"/>
      <c r="C2598" s="43"/>
      <c r="D2598" s="51"/>
      <c r="E2598" s="47"/>
      <c r="F2598" s="43"/>
      <c r="G2598" s="51"/>
      <c r="H2598" s="45"/>
      <c r="I2598" s="43"/>
      <c r="J2598" s="52"/>
      <c r="K2598" s="53"/>
      <c r="L2598" s="43"/>
      <c r="M2598" s="51"/>
      <c r="N2598" s="45"/>
      <c r="O2598" s="43"/>
      <c r="P2598" s="51"/>
      <c r="Q2598" s="45"/>
      <c r="R2598" s="43"/>
      <c r="S2598" s="52"/>
      <c r="T2598" s="53"/>
      <c r="U2598" s="43"/>
      <c r="V2598" s="52"/>
      <c r="W2598" s="53"/>
      <c r="X2598" s="43"/>
      <c r="Y2598" s="52"/>
      <c r="Z2598" s="53"/>
      <c r="AA2598" s="46"/>
      <c r="AB2598" s="51"/>
      <c r="AC2598" s="45"/>
      <c r="AD2598" s="46"/>
      <c r="AE2598" s="52"/>
      <c r="AF2598" s="53"/>
      <c r="AG2598" s="43"/>
      <c r="AH2598" s="52"/>
    </row>
    <row r="2599">
      <c r="A2599" s="50"/>
      <c r="B2599" s="45"/>
      <c r="C2599" s="43"/>
      <c r="D2599" s="51"/>
      <c r="E2599" s="47"/>
      <c r="F2599" s="43"/>
      <c r="G2599" s="51"/>
      <c r="H2599" s="45"/>
      <c r="I2599" s="43"/>
      <c r="J2599" s="52"/>
      <c r="K2599" s="53"/>
      <c r="L2599" s="43"/>
      <c r="M2599" s="51"/>
      <c r="N2599" s="45"/>
      <c r="O2599" s="43"/>
      <c r="P2599" s="51"/>
      <c r="Q2599" s="45"/>
      <c r="R2599" s="43"/>
      <c r="S2599" s="52"/>
      <c r="T2599" s="53"/>
      <c r="U2599" s="43"/>
      <c r="V2599" s="52"/>
      <c r="W2599" s="53"/>
      <c r="X2599" s="43"/>
      <c r="Y2599" s="52"/>
      <c r="Z2599" s="53"/>
      <c r="AA2599" s="46"/>
      <c r="AB2599" s="51"/>
      <c r="AC2599" s="45"/>
      <c r="AD2599" s="46"/>
      <c r="AE2599" s="52"/>
      <c r="AF2599" s="53"/>
      <c r="AG2599" s="43"/>
      <c r="AH2599" s="52"/>
    </row>
    <row r="2600">
      <c r="A2600" s="50"/>
      <c r="B2600" s="45"/>
      <c r="C2600" s="43"/>
      <c r="D2600" s="51"/>
      <c r="E2600" s="47"/>
      <c r="F2600" s="43"/>
      <c r="G2600" s="51"/>
      <c r="H2600" s="45"/>
      <c r="I2600" s="43"/>
      <c r="J2600" s="52"/>
      <c r="K2600" s="53"/>
      <c r="L2600" s="43"/>
      <c r="M2600" s="51"/>
      <c r="N2600" s="45"/>
      <c r="O2600" s="43"/>
      <c r="P2600" s="51"/>
      <c r="Q2600" s="45"/>
      <c r="R2600" s="43"/>
      <c r="S2600" s="52"/>
      <c r="T2600" s="53"/>
      <c r="U2600" s="43"/>
      <c r="V2600" s="52"/>
      <c r="W2600" s="53"/>
      <c r="X2600" s="43"/>
      <c r="Y2600" s="52"/>
      <c r="Z2600" s="53"/>
      <c r="AA2600" s="46"/>
      <c r="AB2600" s="51"/>
      <c r="AC2600" s="45"/>
      <c r="AD2600" s="46"/>
      <c r="AE2600" s="52"/>
      <c r="AF2600" s="53"/>
      <c r="AG2600" s="43"/>
      <c r="AH2600" s="52"/>
    </row>
    <row r="2601">
      <c r="A2601" s="50"/>
      <c r="B2601" s="45"/>
      <c r="C2601" s="43"/>
      <c r="D2601" s="51"/>
      <c r="E2601" s="47"/>
      <c r="F2601" s="43"/>
      <c r="G2601" s="51"/>
      <c r="H2601" s="45"/>
      <c r="I2601" s="43"/>
      <c r="J2601" s="52"/>
      <c r="K2601" s="53"/>
      <c r="L2601" s="43"/>
      <c r="M2601" s="51"/>
      <c r="N2601" s="45"/>
      <c r="O2601" s="43"/>
      <c r="P2601" s="51"/>
      <c r="Q2601" s="45"/>
      <c r="R2601" s="43"/>
      <c r="S2601" s="52"/>
      <c r="T2601" s="53"/>
      <c r="U2601" s="43"/>
      <c r="V2601" s="52"/>
      <c r="W2601" s="53"/>
      <c r="X2601" s="43"/>
      <c r="Y2601" s="52"/>
      <c r="Z2601" s="53"/>
      <c r="AA2601" s="46"/>
      <c r="AB2601" s="51"/>
      <c r="AC2601" s="45"/>
      <c r="AD2601" s="46"/>
      <c r="AE2601" s="52"/>
      <c r="AF2601" s="53"/>
      <c r="AG2601" s="43"/>
      <c r="AH2601" s="52"/>
    </row>
    <row r="2602">
      <c r="A2602" s="50"/>
      <c r="B2602" s="45"/>
      <c r="C2602" s="43"/>
      <c r="D2602" s="51"/>
      <c r="E2602" s="47"/>
      <c r="F2602" s="43"/>
      <c r="G2602" s="51"/>
      <c r="H2602" s="45"/>
      <c r="I2602" s="43"/>
      <c r="J2602" s="52"/>
      <c r="K2602" s="53"/>
      <c r="L2602" s="43"/>
      <c r="M2602" s="51"/>
      <c r="N2602" s="45"/>
      <c r="O2602" s="43"/>
      <c r="P2602" s="51"/>
      <c r="Q2602" s="45"/>
      <c r="R2602" s="43"/>
      <c r="S2602" s="52"/>
      <c r="T2602" s="53"/>
      <c r="U2602" s="43"/>
      <c r="V2602" s="52"/>
      <c r="W2602" s="53"/>
      <c r="X2602" s="43"/>
      <c r="Y2602" s="52"/>
      <c r="Z2602" s="53"/>
      <c r="AA2602" s="46"/>
      <c r="AB2602" s="51"/>
      <c r="AC2602" s="45"/>
      <c r="AD2602" s="46"/>
      <c r="AE2602" s="52"/>
      <c r="AF2602" s="53"/>
      <c r="AG2602" s="43"/>
      <c r="AH2602" s="52"/>
    </row>
    <row r="2603">
      <c r="A2603" s="50"/>
      <c r="B2603" s="45"/>
      <c r="C2603" s="43"/>
      <c r="D2603" s="51"/>
      <c r="E2603" s="47"/>
      <c r="F2603" s="43"/>
      <c r="G2603" s="51"/>
      <c r="H2603" s="45"/>
      <c r="I2603" s="43"/>
      <c r="J2603" s="52"/>
      <c r="K2603" s="53"/>
      <c r="L2603" s="43"/>
      <c r="M2603" s="51"/>
      <c r="N2603" s="45"/>
      <c r="O2603" s="43"/>
      <c r="P2603" s="51"/>
      <c r="Q2603" s="45"/>
      <c r="R2603" s="43"/>
      <c r="S2603" s="52"/>
      <c r="T2603" s="53"/>
      <c r="U2603" s="43"/>
      <c r="V2603" s="52"/>
      <c r="W2603" s="53"/>
      <c r="X2603" s="43"/>
      <c r="Y2603" s="52"/>
      <c r="Z2603" s="53"/>
      <c r="AA2603" s="46"/>
      <c r="AB2603" s="51"/>
      <c r="AC2603" s="45"/>
      <c r="AD2603" s="46"/>
      <c r="AE2603" s="52"/>
      <c r="AF2603" s="53"/>
      <c r="AG2603" s="43"/>
      <c r="AH2603" s="52"/>
    </row>
    <row r="2604">
      <c r="A2604" s="50"/>
      <c r="B2604" s="45"/>
      <c r="C2604" s="43"/>
      <c r="D2604" s="51"/>
      <c r="E2604" s="47"/>
      <c r="F2604" s="43"/>
      <c r="G2604" s="51"/>
      <c r="H2604" s="45"/>
      <c r="I2604" s="43"/>
      <c r="J2604" s="52"/>
      <c r="K2604" s="53"/>
      <c r="L2604" s="43"/>
      <c r="M2604" s="51"/>
      <c r="N2604" s="45"/>
      <c r="O2604" s="43"/>
      <c r="P2604" s="51"/>
      <c r="Q2604" s="45"/>
      <c r="R2604" s="43"/>
      <c r="S2604" s="52"/>
      <c r="T2604" s="53"/>
      <c r="U2604" s="43"/>
      <c r="V2604" s="52"/>
      <c r="W2604" s="53"/>
      <c r="X2604" s="43"/>
      <c r="Y2604" s="52"/>
      <c r="Z2604" s="53"/>
      <c r="AA2604" s="46"/>
      <c r="AB2604" s="51"/>
      <c r="AC2604" s="45"/>
      <c r="AD2604" s="46"/>
      <c r="AE2604" s="52"/>
      <c r="AF2604" s="53"/>
      <c r="AG2604" s="43"/>
      <c r="AH2604" s="52"/>
    </row>
    <row r="2605">
      <c r="A2605" s="50"/>
      <c r="B2605" s="45"/>
      <c r="C2605" s="43"/>
      <c r="D2605" s="51"/>
      <c r="E2605" s="47"/>
      <c r="F2605" s="43"/>
      <c r="G2605" s="51"/>
      <c r="H2605" s="45"/>
      <c r="I2605" s="43"/>
      <c r="J2605" s="52"/>
      <c r="K2605" s="53"/>
      <c r="L2605" s="43"/>
      <c r="M2605" s="51"/>
      <c r="N2605" s="45"/>
      <c r="O2605" s="43"/>
      <c r="P2605" s="51"/>
      <c r="Q2605" s="45"/>
      <c r="R2605" s="43"/>
      <c r="S2605" s="52"/>
      <c r="T2605" s="53"/>
      <c r="U2605" s="43"/>
      <c r="V2605" s="52"/>
      <c r="W2605" s="53"/>
      <c r="X2605" s="43"/>
      <c r="Y2605" s="52"/>
      <c r="Z2605" s="53"/>
      <c r="AA2605" s="46"/>
      <c r="AB2605" s="51"/>
      <c r="AC2605" s="45"/>
      <c r="AD2605" s="46"/>
      <c r="AE2605" s="52"/>
      <c r="AF2605" s="53"/>
      <c r="AG2605" s="43"/>
      <c r="AH2605" s="52"/>
    </row>
    <row r="2606">
      <c r="A2606" s="50"/>
      <c r="B2606" s="45"/>
      <c r="C2606" s="43"/>
      <c r="D2606" s="51"/>
      <c r="E2606" s="47"/>
      <c r="F2606" s="43"/>
      <c r="G2606" s="51"/>
      <c r="H2606" s="45"/>
      <c r="I2606" s="43"/>
      <c r="J2606" s="52"/>
      <c r="K2606" s="53"/>
      <c r="L2606" s="43"/>
      <c r="M2606" s="51"/>
      <c r="N2606" s="45"/>
      <c r="O2606" s="43"/>
      <c r="P2606" s="51"/>
      <c r="Q2606" s="45"/>
      <c r="R2606" s="43"/>
      <c r="S2606" s="52"/>
      <c r="T2606" s="53"/>
      <c r="U2606" s="43"/>
      <c r="V2606" s="52"/>
      <c r="W2606" s="53"/>
      <c r="X2606" s="43"/>
      <c r="Y2606" s="52"/>
      <c r="Z2606" s="53"/>
      <c r="AA2606" s="46"/>
      <c r="AB2606" s="51"/>
      <c r="AC2606" s="45"/>
      <c r="AD2606" s="46"/>
      <c r="AE2606" s="52"/>
      <c r="AF2606" s="53"/>
      <c r="AG2606" s="43"/>
      <c r="AH2606" s="52"/>
    </row>
    <row r="2607">
      <c r="A2607" s="50"/>
      <c r="B2607" s="45"/>
      <c r="C2607" s="43"/>
      <c r="D2607" s="51"/>
      <c r="E2607" s="47"/>
      <c r="F2607" s="43"/>
      <c r="G2607" s="51"/>
      <c r="H2607" s="45"/>
      <c r="I2607" s="43"/>
      <c r="J2607" s="52"/>
      <c r="K2607" s="53"/>
      <c r="L2607" s="43"/>
      <c r="M2607" s="51"/>
      <c r="N2607" s="45"/>
      <c r="O2607" s="43"/>
      <c r="P2607" s="51"/>
      <c r="Q2607" s="45"/>
      <c r="R2607" s="43"/>
      <c r="S2607" s="52"/>
      <c r="T2607" s="53"/>
      <c r="U2607" s="43"/>
      <c r="V2607" s="52"/>
      <c r="W2607" s="53"/>
      <c r="X2607" s="43"/>
      <c r="Y2607" s="52"/>
      <c r="Z2607" s="53"/>
      <c r="AA2607" s="46"/>
      <c r="AB2607" s="51"/>
      <c r="AC2607" s="45"/>
      <c r="AD2607" s="46"/>
      <c r="AE2607" s="52"/>
      <c r="AF2607" s="53"/>
      <c r="AG2607" s="43"/>
      <c r="AH2607" s="52"/>
    </row>
    <row r="2608">
      <c r="A2608" s="50"/>
      <c r="B2608" s="45"/>
      <c r="C2608" s="43"/>
      <c r="D2608" s="51"/>
      <c r="E2608" s="47"/>
      <c r="F2608" s="43"/>
      <c r="G2608" s="51"/>
      <c r="H2608" s="45"/>
      <c r="I2608" s="43"/>
      <c r="J2608" s="52"/>
      <c r="K2608" s="53"/>
      <c r="L2608" s="43"/>
      <c r="M2608" s="51"/>
      <c r="N2608" s="45"/>
      <c r="O2608" s="43"/>
      <c r="P2608" s="51"/>
      <c r="Q2608" s="45"/>
      <c r="R2608" s="43"/>
      <c r="S2608" s="52"/>
      <c r="T2608" s="53"/>
      <c r="U2608" s="43"/>
      <c r="V2608" s="52"/>
      <c r="W2608" s="53"/>
      <c r="X2608" s="43"/>
      <c r="Y2608" s="52"/>
      <c r="Z2608" s="53"/>
      <c r="AA2608" s="46"/>
      <c r="AB2608" s="51"/>
      <c r="AC2608" s="45"/>
      <c r="AD2608" s="46"/>
      <c r="AE2608" s="52"/>
      <c r="AF2608" s="53"/>
      <c r="AG2608" s="43"/>
      <c r="AH2608" s="52"/>
    </row>
    <row r="2609">
      <c r="A2609" s="50"/>
      <c r="B2609" s="45"/>
      <c r="C2609" s="43"/>
      <c r="D2609" s="51"/>
      <c r="E2609" s="47"/>
      <c r="F2609" s="43"/>
      <c r="G2609" s="51"/>
      <c r="H2609" s="45"/>
      <c r="I2609" s="43"/>
      <c r="J2609" s="52"/>
      <c r="K2609" s="53"/>
      <c r="L2609" s="43"/>
      <c r="M2609" s="51"/>
      <c r="N2609" s="45"/>
      <c r="O2609" s="43"/>
      <c r="P2609" s="51"/>
      <c r="Q2609" s="45"/>
      <c r="R2609" s="43"/>
      <c r="S2609" s="52"/>
      <c r="T2609" s="53"/>
      <c r="U2609" s="43"/>
      <c r="V2609" s="52"/>
      <c r="W2609" s="53"/>
      <c r="X2609" s="43"/>
      <c r="Y2609" s="52"/>
      <c r="Z2609" s="53"/>
      <c r="AA2609" s="46"/>
      <c r="AB2609" s="51"/>
      <c r="AC2609" s="45"/>
      <c r="AD2609" s="46"/>
      <c r="AE2609" s="52"/>
      <c r="AF2609" s="53"/>
      <c r="AG2609" s="43"/>
      <c r="AH2609" s="52"/>
    </row>
    <row r="2610">
      <c r="A2610" s="50"/>
      <c r="B2610" s="45"/>
      <c r="C2610" s="43"/>
      <c r="D2610" s="51"/>
      <c r="E2610" s="47"/>
      <c r="F2610" s="43"/>
      <c r="G2610" s="51"/>
      <c r="H2610" s="45"/>
      <c r="I2610" s="43"/>
      <c r="J2610" s="52"/>
      <c r="K2610" s="53"/>
      <c r="L2610" s="43"/>
      <c r="M2610" s="51"/>
      <c r="N2610" s="45"/>
      <c r="O2610" s="43"/>
      <c r="P2610" s="51"/>
      <c r="Q2610" s="45"/>
      <c r="R2610" s="43"/>
      <c r="S2610" s="52"/>
      <c r="T2610" s="53"/>
      <c r="U2610" s="43"/>
      <c r="V2610" s="52"/>
      <c r="W2610" s="53"/>
      <c r="X2610" s="43"/>
      <c r="Y2610" s="52"/>
      <c r="Z2610" s="53"/>
      <c r="AA2610" s="46"/>
      <c r="AB2610" s="51"/>
      <c r="AC2610" s="45"/>
      <c r="AD2610" s="46"/>
      <c r="AE2610" s="52"/>
      <c r="AF2610" s="53"/>
      <c r="AG2610" s="43"/>
      <c r="AH2610" s="52"/>
    </row>
    <row r="2611">
      <c r="A2611" s="50"/>
      <c r="B2611" s="45"/>
      <c r="C2611" s="43"/>
      <c r="D2611" s="51"/>
      <c r="E2611" s="47"/>
      <c r="F2611" s="43"/>
      <c r="G2611" s="51"/>
      <c r="H2611" s="45"/>
      <c r="I2611" s="43"/>
      <c r="J2611" s="52"/>
      <c r="K2611" s="53"/>
      <c r="L2611" s="43"/>
      <c r="M2611" s="51"/>
      <c r="N2611" s="45"/>
      <c r="O2611" s="43"/>
      <c r="P2611" s="51"/>
      <c r="Q2611" s="45"/>
      <c r="R2611" s="43"/>
      <c r="S2611" s="52"/>
      <c r="T2611" s="53"/>
      <c r="U2611" s="43"/>
      <c r="V2611" s="52"/>
      <c r="W2611" s="53"/>
      <c r="X2611" s="43"/>
      <c r="Y2611" s="52"/>
      <c r="Z2611" s="53"/>
      <c r="AA2611" s="46"/>
      <c r="AB2611" s="51"/>
      <c r="AC2611" s="45"/>
      <c r="AD2611" s="46"/>
      <c r="AE2611" s="52"/>
      <c r="AF2611" s="53"/>
      <c r="AG2611" s="43"/>
      <c r="AH2611" s="52"/>
    </row>
    <row r="2612">
      <c r="A2612" s="50"/>
      <c r="B2612" s="45"/>
      <c r="C2612" s="43"/>
      <c r="D2612" s="51"/>
      <c r="E2612" s="47"/>
      <c r="F2612" s="43"/>
      <c r="G2612" s="51"/>
      <c r="H2612" s="45"/>
      <c r="I2612" s="43"/>
      <c r="J2612" s="52"/>
      <c r="K2612" s="53"/>
      <c r="L2612" s="43"/>
      <c r="M2612" s="51"/>
      <c r="N2612" s="45"/>
      <c r="O2612" s="43"/>
      <c r="P2612" s="51"/>
      <c r="Q2612" s="45"/>
      <c r="R2612" s="43"/>
      <c r="S2612" s="52"/>
      <c r="T2612" s="53"/>
      <c r="U2612" s="43"/>
      <c r="V2612" s="52"/>
      <c r="W2612" s="53"/>
      <c r="X2612" s="43"/>
      <c r="Y2612" s="52"/>
      <c r="Z2612" s="53"/>
      <c r="AA2612" s="46"/>
      <c r="AB2612" s="51"/>
      <c r="AC2612" s="45"/>
      <c r="AD2612" s="46"/>
      <c r="AE2612" s="52"/>
      <c r="AF2612" s="53"/>
      <c r="AG2612" s="43"/>
      <c r="AH2612" s="52"/>
    </row>
    <row r="2613">
      <c r="A2613" s="50"/>
      <c r="B2613" s="45"/>
      <c r="C2613" s="43"/>
      <c r="D2613" s="51"/>
      <c r="E2613" s="47"/>
      <c r="F2613" s="43"/>
      <c r="G2613" s="51"/>
      <c r="H2613" s="45"/>
      <c r="I2613" s="43"/>
      <c r="J2613" s="52"/>
      <c r="K2613" s="53"/>
      <c r="L2613" s="43"/>
      <c r="M2613" s="51"/>
      <c r="N2613" s="45"/>
      <c r="O2613" s="43"/>
      <c r="P2613" s="51"/>
      <c r="Q2613" s="45"/>
      <c r="R2613" s="43"/>
      <c r="S2613" s="52"/>
      <c r="T2613" s="53"/>
      <c r="U2613" s="43"/>
      <c r="V2613" s="52"/>
      <c r="W2613" s="53"/>
      <c r="X2613" s="43"/>
      <c r="Y2613" s="52"/>
      <c r="Z2613" s="53"/>
      <c r="AA2613" s="46"/>
      <c r="AB2613" s="51"/>
      <c r="AC2613" s="45"/>
      <c r="AD2613" s="46"/>
      <c r="AE2613" s="52"/>
      <c r="AF2613" s="53"/>
      <c r="AG2613" s="43"/>
      <c r="AH2613" s="52"/>
    </row>
    <row r="2614">
      <c r="A2614" s="50"/>
      <c r="B2614" s="45"/>
      <c r="C2614" s="43"/>
      <c r="D2614" s="51"/>
      <c r="E2614" s="47"/>
      <c r="F2614" s="43"/>
      <c r="G2614" s="51"/>
      <c r="H2614" s="45"/>
      <c r="I2614" s="43"/>
      <c r="J2614" s="52"/>
      <c r="K2614" s="53"/>
      <c r="L2614" s="43"/>
      <c r="M2614" s="51"/>
      <c r="N2614" s="45"/>
      <c r="O2614" s="43"/>
      <c r="P2614" s="51"/>
      <c r="Q2614" s="45"/>
      <c r="R2614" s="43"/>
      <c r="S2614" s="52"/>
      <c r="T2614" s="53"/>
      <c r="U2614" s="43"/>
      <c r="V2614" s="52"/>
      <c r="W2614" s="53"/>
      <c r="X2614" s="43"/>
      <c r="Y2614" s="52"/>
      <c r="Z2614" s="53"/>
      <c r="AA2614" s="46"/>
      <c r="AB2614" s="51"/>
      <c r="AC2614" s="45"/>
      <c r="AD2614" s="46"/>
      <c r="AE2614" s="52"/>
      <c r="AF2614" s="53"/>
      <c r="AG2614" s="43"/>
      <c r="AH2614" s="52"/>
    </row>
    <row r="2615">
      <c r="A2615" s="50"/>
      <c r="B2615" s="45"/>
      <c r="C2615" s="43"/>
      <c r="D2615" s="51"/>
      <c r="E2615" s="47"/>
      <c r="F2615" s="43"/>
      <c r="G2615" s="51"/>
      <c r="H2615" s="45"/>
      <c r="I2615" s="43"/>
      <c r="J2615" s="52"/>
      <c r="K2615" s="53"/>
      <c r="L2615" s="43"/>
      <c r="M2615" s="51"/>
      <c r="N2615" s="45"/>
      <c r="O2615" s="43"/>
      <c r="P2615" s="51"/>
      <c r="Q2615" s="45"/>
      <c r="R2615" s="43"/>
      <c r="S2615" s="52"/>
      <c r="T2615" s="53"/>
      <c r="U2615" s="43"/>
      <c r="V2615" s="52"/>
      <c r="W2615" s="53"/>
      <c r="X2615" s="43"/>
      <c r="Y2615" s="52"/>
      <c r="Z2615" s="53"/>
      <c r="AA2615" s="46"/>
      <c r="AB2615" s="51"/>
      <c r="AC2615" s="45"/>
      <c r="AD2615" s="46"/>
      <c r="AE2615" s="52"/>
      <c r="AF2615" s="53"/>
      <c r="AG2615" s="43"/>
      <c r="AH2615" s="52"/>
    </row>
    <row r="2616">
      <c r="A2616" s="50"/>
      <c r="B2616" s="45"/>
      <c r="C2616" s="43"/>
      <c r="D2616" s="51"/>
      <c r="E2616" s="47"/>
      <c r="F2616" s="43"/>
      <c r="G2616" s="51"/>
      <c r="H2616" s="45"/>
      <c r="I2616" s="43"/>
      <c r="J2616" s="52"/>
      <c r="K2616" s="53"/>
      <c r="L2616" s="43"/>
      <c r="M2616" s="51"/>
      <c r="N2616" s="45"/>
      <c r="O2616" s="43"/>
      <c r="P2616" s="51"/>
      <c r="Q2616" s="45"/>
      <c r="R2616" s="43"/>
      <c r="S2616" s="52"/>
      <c r="T2616" s="53"/>
      <c r="U2616" s="43"/>
      <c r="V2616" s="52"/>
      <c r="W2616" s="53"/>
      <c r="X2616" s="43"/>
      <c r="Y2616" s="52"/>
      <c r="Z2616" s="53"/>
      <c r="AA2616" s="46"/>
      <c r="AB2616" s="51"/>
      <c r="AC2616" s="45"/>
      <c r="AD2616" s="46"/>
      <c r="AE2616" s="52"/>
      <c r="AF2616" s="53"/>
      <c r="AG2616" s="43"/>
      <c r="AH2616" s="52"/>
    </row>
    <row r="2617">
      <c r="A2617" s="50"/>
      <c r="B2617" s="45"/>
      <c r="C2617" s="43"/>
      <c r="D2617" s="51"/>
      <c r="E2617" s="47"/>
      <c r="F2617" s="43"/>
      <c r="G2617" s="51"/>
      <c r="H2617" s="45"/>
      <c r="I2617" s="43"/>
      <c r="J2617" s="52"/>
      <c r="K2617" s="53"/>
      <c r="L2617" s="43"/>
      <c r="M2617" s="51"/>
      <c r="N2617" s="45"/>
      <c r="O2617" s="43"/>
      <c r="P2617" s="51"/>
      <c r="Q2617" s="45"/>
      <c r="R2617" s="43"/>
      <c r="S2617" s="52"/>
      <c r="T2617" s="53"/>
      <c r="U2617" s="43"/>
      <c r="V2617" s="52"/>
      <c r="W2617" s="53"/>
      <c r="X2617" s="43"/>
      <c r="Y2617" s="52"/>
      <c r="Z2617" s="53"/>
      <c r="AA2617" s="46"/>
      <c r="AB2617" s="51"/>
      <c r="AC2617" s="45"/>
      <c r="AD2617" s="46"/>
      <c r="AE2617" s="52"/>
      <c r="AF2617" s="53"/>
      <c r="AG2617" s="43"/>
      <c r="AH2617" s="52"/>
    </row>
    <row r="2618">
      <c r="A2618" s="50"/>
      <c r="B2618" s="45"/>
      <c r="C2618" s="43"/>
      <c r="D2618" s="51"/>
      <c r="E2618" s="47"/>
      <c r="F2618" s="43"/>
      <c r="G2618" s="51"/>
      <c r="H2618" s="45"/>
      <c r="I2618" s="43"/>
      <c r="J2618" s="52"/>
      <c r="K2618" s="53"/>
      <c r="L2618" s="43"/>
      <c r="M2618" s="51"/>
      <c r="N2618" s="45"/>
      <c r="O2618" s="43"/>
      <c r="P2618" s="51"/>
      <c r="Q2618" s="45"/>
      <c r="R2618" s="43"/>
      <c r="S2618" s="52"/>
      <c r="T2618" s="53"/>
      <c r="U2618" s="43"/>
      <c r="V2618" s="52"/>
      <c r="W2618" s="53"/>
      <c r="X2618" s="43"/>
      <c r="Y2618" s="52"/>
      <c r="Z2618" s="53"/>
      <c r="AA2618" s="46"/>
      <c r="AB2618" s="51"/>
      <c r="AC2618" s="45"/>
      <c r="AD2618" s="46"/>
      <c r="AE2618" s="52"/>
      <c r="AF2618" s="53"/>
      <c r="AG2618" s="43"/>
      <c r="AH2618" s="52"/>
    </row>
    <row r="2619">
      <c r="A2619" s="50"/>
      <c r="B2619" s="45"/>
      <c r="C2619" s="43"/>
      <c r="D2619" s="51"/>
      <c r="E2619" s="47"/>
      <c r="F2619" s="43"/>
      <c r="G2619" s="51"/>
      <c r="H2619" s="45"/>
      <c r="I2619" s="43"/>
      <c r="J2619" s="52"/>
      <c r="K2619" s="53"/>
      <c r="L2619" s="43"/>
      <c r="M2619" s="51"/>
      <c r="N2619" s="45"/>
      <c r="O2619" s="43"/>
      <c r="P2619" s="51"/>
      <c r="Q2619" s="45"/>
      <c r="R2619" s="43"/>
      <c r="S2619" s="52"/>
      <c r="T2619" s="53"/>
      <c r="U2619" s="43"/>
      <c r="V2619" s="52"/>
      <c r="W2619" s="53"/>
      <c r="X2619" s="43"/>
      <c r="Y2619" s="52"/>
      <c r="Z2619" s="53"/>
      <c r="AA2619" s="46"/>
      <c r="AB2619" s="51"/>
      <c r="AC2619" s="45"/>
      <c r="AD2619" s="46"/>
      <c r="AE2619" s="52"/>
      <c r="AF2619" s="53"/>
      <c r="AG2619" s="43"/>
      <c r="AH2619" s="52"/>
    </row>
    <row r="2620">
      <c r="A2620" s="50"/>
      <c r="B2620" s="45"/>
      <c r="C2620" s="43"/>
      <c r="D2620" s="51"/>
      <c r="E2620" s="47"/>
      <c r="F2620" s="43"/>
      <c r="G2620" s="51"/>
      <c r="H2620" s="45"/>
      <c r="I2620" s="43"/>
      <c r="J2620" s="52"/>
      <c r="K2620" s="53"/>
      <c r="L2620" s="43"/>
      <c r="M2620" s="51"/>
      <c r="N2620" s="45"/>
      <c r="O2620" s="43"/>
      <c r="P2620" s="51"/>
      <c r="Q2620" s="45"/>
      <c r="R2620" s="43"/>
      <c r="S2620" s="52"/>
      <c r="T2620" s="53"/>
      <c r="U2620" s="43"/>
      <c r="V2620" s="52"/>
      <c r="W2620" s="53"/>
      <c r="X2620" s="43"/>
      <c r="Y2620" s="52"/>
      <c r="Z2620" s="53"/>
      <c r="AA2620" s="46"/>
      <c r="AB2620" s="51"/>
      <c r="AC2620" s="45"/>
      <c r="AD2620" s="46"/>
      <c r="AE2620" s="52"/>
      <c r="AF2620" s="53"/>
      <c r="AG2620" s="43"/>
      <c r="AH2620" s="52"/>
    </row>
    <row r="2621">
      <c r="A2621" s="50"/>
      <c r="B2621" s="45"/>
      <c r="C2621" s="43"/>
      <c r="D2621" s="51"/>
      <c r="E2621" s="47"/>
      <c r="F2621" s="43"/>
      <c r="G2621" s="51"/>
      <c r="H2621" s="45"/>
      <c r="I2621" s="43"/>
      <c r="J2621" s="52"/>
      <c r="K2621" s="53"/>
      <c r="L2621" s="43"/>
      <c r="M2621" s="51"/>
      <c r="N2621" s="45"/>
      <c r="O2621" s="43"/>
      <c r="P2621" s="51"/>
      <c r="Q2621" s="45"/>
      <c r="R2621" s="43"/>
      <c r="S2621" s="52"/>
      <c r="T2621" s="53"/>
      <c r="U2621" s="43"/>
      <c r="V2621" s="52"/>
      <c r="W2621" s="53"/>
      <c r="X2621" s="43"/>
      <c r="Y2621" s="52"/>
      <c r="Z2621" s="53"/>
      <c r="AA2621" s="46"/>
      <c r="AB2621" s="51"/>
      <c r="AC2621" s="45"/>
      <c r="AD2621" s="46"/>
      <c r="AE2621" s="52"/>
      <c r="AF2621" s="53"/>
      <c r="AG2621" s="43"/>
      <c r="AH2621" s="52"/>
    </row>
    <row r="2622">
      <c r="A2622" s="50"/>
      <c r="B2622" s="45"/>
      <c r="C2622" s="43"/>
      <c r="D2622" s="51"/>
      <c r="E2622" s="47"/>
      <c r="F2622" s="43"/>
      <c r="G2622" s="51"/>
      <c r="H2622" s="45"/>
      <c r="I2622" s="43"/>
      <c r="J2622" s="52"/>
      <c r="K2622" s="53"/>
      <c r="L2622" s="43"/>
      <c r="M2622" s="51"/>
      <c r="N2622" s="45"/>
      <c r="O2622" s="43"/>
      <c r="P2622" s="51"/>
      <c r="Q2622" s="45"/>
      <c r="R2622" s="43"/>
      <c r="S2622" s="52"/>
      <c r="T2622" s="53"/>
      <c r="U2622" s="43"/>
      <c r="V2622" s="52"/>
      <c r="W2622" s="53"/>
      <c r="X2622" s="43"/>
      <c r="Y2622" s="52"/>
      <c r="Z2622" s="53"/>
      <c r="AA2622" s="46"/>
      <c r="AB2622" s="51"/>
      <c r="AC2622" s="45"/>
      <c r="AD2622" s="46"/>
      <c r="AE2622" s="52"/>
      <c r="AF2622" s="53"/>
      <c r="AG2622" s="43"/>
      <c r="AH2622" s="52"/>
    </row>
    <row r="2623">
      <c r="A2623" s="50"/>
      <c r="B2623" s="45"/>
      <c r="C2623" s="43"/>
      <c r="D2623" s="51"/>
      <c r="E2623" s="47"/>
      <c r="F2623" s="43"/>
      <c r="G2623" s="51"/>
      <c r="H2623" s="45"/>
      <c r="I2623" s="43"/>
      <c r="J2623" s="52"/>
      <c r="K2623" s="53"/>
      <c r="L2623" s="43"/>
      <c r="M2623" s="51"/>
      <c r="N2623" s="45"/>
      <c r="O2623" s="43"/>
      <c r="P2623" s="51"/>
      <c r="Q2623" s="45"/>
      <c r="R2623" s="43"/>
      <c r="S2623" s="52"/>
      <c r="T2623" s="53"/>
      <c r="U2623" s="43"/>
      <c r="V2623" s="52"/>
      <c r="W2623" s="53"/>
      <c r="X2623" s="43"/>
      <c r="Y2623" s="52"/>
      <c r="Z2623" s="53"/>
      <c r="AA2623" s="46"/>
      <c r="AB2623" s="51"/>
      <c r="AC2623" s="45"/>
      <c r="AD2623" s="46"/>
      <c r="AE2623" s="52"/>
      <c r="AF2623" s="53"/>
      <c r="AG2623" s="43"/>
      <c r="AH2623" s="52"/>
    </row>
    <row r="2624">
      <c r="A2624" s="50"/>
      <c r="B2624" s="45"/>
      <c r="C2624" s="43"/>
      <c r="D2624" s="51"/>
      <c r="E2624" s="47"/>
      <c r="F2624" s="43"/>
      <c r="G2624" s="51"/>
      <c r="H2624" s="45"/>
      <c r="I2624" s="43"/>
      <c r="J2624" s="52"/>
      <c r="K2624" s="53"/>
      <c r="L2624" s="43"/>
      <c r="M2624" s="51"/>
      <c r="N2624" s="45"/>
      <c r="O2624" s="43"/>
      <c r="P2624" s="51"/>
      <c r="Q2624" s="45"/>
      <c r="R2624" s="43"/>
      <c r="S2624" s="52"/>
      <c r="T2624" s="53"/>
      <c r="U2624" s="43"/>
      <c r="V2624" s="52"/>
      <c r="W2624" s="53"/>
      <c r="X2624" s="43"/>
      <c r="Y2624" s="52"/>
      <c r="Z2624" s="53"/>
      <c r="AA2624" s="46"/>
      <c r="AB2624" s="51"/>
      <c r="AC2624" s="45"/>
      <c r="AD2624" s="46"/>
      <c r="AE2624" s="52"/>
      <c r="AF2624" s="53"/>
      <c r="AG2624" s="43"/>
      <c r="AH2624" s="52"/>
    </row>
    <row r="2625">
      <c r="A2625" s="50"/>
      <c r="B2625" s="45"/>
      <c r="C2625" s="43"/>
      <c r="D2625" s="51"/>
      <c r="E2625" s="47"/>
      <c r="F2625" s="43"/>
      <c r="G2625" s="51"/>
      <c r="H2625" s="45"/>
      <c r="I2625" s="43"/>
      <c r="J2625" s="52"/>
      <c r="K2625" s="53"/>
      <c r="L2625" s="43"/>
      <c r="M2625" s="51"/>
      <c r="N2625" s="45"/>
      <c r="O2625" s="43"/>
      <c r="P2625" s="51"/>
      <c r="Q2625" s="45"/>
      <c r="R2625" s="43"/>
      <c r="S2625" s="52"/>
      <c r="T2625" s="53"/>
      <c r="U2625" s="43"/>
      <c r="V2625" s="52"/>
      <c r="W2625" s="53"/>
      <c r="X2625" s="43"/>
      <c r="Y2625" s="52"/>
      <c r="Z2625" s="53"/>
      <c r="AA2625" s="46"/>
      <c r="AB2625" s="51"/>
      <c r="AC2625" s="45"/>
      <c r="AD2625" s="46"/>
      <c r="AE2625" s="52"/>
      <c r="AF2625" s="53"/>
      <c r="AG2625" s="43"/>
      <c r="AH2625" s="52"/>
    </row>
    <row r="2626">
      <c r="A2626" s="50"/>
      <c r="B2626" s="45"/>
      <c r="C2626" s="43"/>
      <c r="D2626" s="51"/>
      <c r="E2626" s="47"/>
      <c r="F2626" s="43"/>
      <c r="G2626" s="51"/>
      <c r="H2626" s="45"/>
      <c r="I2626" s="43"/>
      <c r="J2626" s="52"/>
      <c r="K2626" s="53"/>
      <c r="L2626" s="43"/>
      <c r="M2626" s="51"/>
      <c r="N2626" s="45"/>
      <c r="O2626" s="43"/>
      <c r="P2626" s="51"/>
      <c r="Q2626" s="45"/>
      <c r="R2626" s="43"/>
      <c r="S2626" s="52"/>
      <c r="T2626" s="53"/>
      <c r="U2626" s="43"/>
      <c r="V2626" s="52"/>
      <c r="W2626" s="53"/>
      <c r="X2626" s="43"/>
      <c r="Y2626" s="52"/>
      <c r="Z2626" s="53"/>
      <c r="AA2626" s="46"/>
      <c r="AB2626" s="51"/>
      <c r="AC2626" s="45"/>
      <c r="AD2626" s="46"/>
      <c r="AE2626" s="52"/>
      <c r="AF2626" s="53"/>
      <c r="AG2626" s="43"/>
      <c r="AH2626" s="52"/>
    </row>
    <row r="2627">
      <c r="A2627" s="50"/>
      <c r="B2627" s="45"/>
      <c r="C2627" s="43"/>
      <c r="D2627" s="51"/>
      <c r="E2627" s="47"/>
      <c r="F2627" s="43"/>
      <c r="G2627" s="51"/>
      <c r="H2627" s="45"/>
      <c r="I2627" s="43"/>
      <c r="J2627" s="52"/>
      <c r="K2627" s="53"/>
      <c r="L2627" s="43"/>
      <c r="M2627" s="51"/>
      <c r="N2627" s="45"/>
      <c r="O2627" s="43"/>
      <c r="P2627" s="51"/>
      <c r="Q2627" s="45"/>
      <c r="R2627" s="43"/>
      <c r="S2627" s="52"/>
      <c r="T2627" s="53"/>
      <c r="U2627" s="43"/>
      <c r="V2627" s="52"/>
      <c r="W2627" s="53"/>
      <c r="X2627" s="43"/>
      <c r="Y2627" s="52"/>
      <c r="Z2627" s="53"/>
      <c r="AA2627" s="46"/>
      <c r="AB2627" s="51"/>
      <c r="AC2627" s="45"/>
      <c r="AD2627" s="46"/>
      <c r="AE2627" s="52"/>
      <c r="AF2627" s="53"/>
      <c r="AG2627" s="43"/>
      <c r="AH2627" s="52"/>
    </row>
    <row r="2628">
      <c r="A2628" s="50"/>
      <c r="B2628" s="45"/>
      <c r="C2628" s="43"/>
      <c r="D2628" s="51"/>
      <c r="E2628" s="47"/>
      <c r="F2628" s="43"/>
      <c r="G2628" s="51"/>
      <c r="H2628" s="45"/>
      <c r="I2628" s="43"/>
      <c r="J2628" s="52"/>
      <c r="K2628" s="53"/>
      <c r="L2628" s="43"/>
      <c r="M2628" s="51"/>
      <c r="N2628" s="45"/>
      <c r="O2628" s="43"/>
      <c r="P2628" s="51"/>
      <c r="Q2628" s="45"/>
      <c r="R2628" s="43"/>
      <c r="S2628" s="52"/>
      <c r="T2628" s="53"/>
      <c r="U2628" s="43"/>
      <c r="V2628" s="52"/>
      <c r="W2628" s="53"/>
      <c r="X2628" s="43"/>
      <c r="Y2628" s="52"/>
      <c r="Z2628" s="53"/>
      <c r="AA2628" s="46"/>
      <c r="AB2628" s="51"/>
      <c r="AC2628" s="45"/>
      <c r="AD2628" s="46"/>
      <c r="AE2628" s="52"/>
      <c r="AF2628" s="53"/>
      <c r="AG2628" s="43"/>
      <c r="AH2628" s="52"/>
    </row>
    <row r="2629">
      <c r="A2629" s="50"/>
      <c r="B2629" s="45"/>
      <c r="C2629" s="43"/>
      <c r="D2629" s="51"/>
      <c r="E2629" s="47"/>
      <c r="F2629" s="43"/>
      <c r="G2629" s="51"/>
      <c r="H2629" s="45"/>
      <c r="I2629" s="43"/>
      <c r="J2629" s="52"/>
      <c r="K2629" s="53"/>
      <c r="L2629" s="43"/>
      <c r="M2629" s="51"/>
      <c r="N2629" s="45"/>
      <c r="O2629" s="43"/>
      <c r="P2629" s="51"/>
      <c r="Q2629" s="45"/>
      <c r="R2629" s="43"/>
      <c r="S2629" s="52"/>
      <c r="T2629" s="53"/>
      <c r="U2629" s="43"/>
      <c r="V2629" s="52"/>
      <c r="W2629" s="53"/>
      <c r="X2629" s="43"/>
      <c r="Y2629" s="52"/>
      <c r="Z2629" s="53"/>
      <c r="AA2629" s="46"/>
      <c r="AB2629" s="51"/>
      <c r="AC2629" s="45"/>
      <c r="AD2629" s="46"/>
      <c r="AE2629" s="52"/>
      <c r="AF2629" s="53"/>
      <c r="AG2629" s="43"/>
      <c r="AH2629" s="52"/>
    </row>
    <row r="2630">
      <c r="A2630" s="50"/>
      <c r="B2630" s="45"/>
      <c r="C2630" s="43"/>
      <c r="D2630" s="51"/>
      <c r="E2630" s="47"/>
      <c r="F2630" s="43"/>
      <c r="G2630" s="51"/>
      <c r="H2630" s="45"/>
      <c r="I2630" s="43"/>
      <c r="J2630" s="52"/>
      <c r="K2630" s="53"/>
      <c r="L2630" s="43"/>
      <c r="M2630" s="51"/>
      <c r="N2630" s="45"/>
      <c r="O2630" s="43"/>
      <c r="P2630" s="51"/>
      <c r="Q2630" s="45"/>
      <c r="R2630" s="43"/>
      <c r="S2630" s="52"/>
      <c r="T2630" s="53"/>
      <c r="U2630" s="43"/>
      <c r="V2630" s="52"/>
      <c r="W2630" s="53"/>
      <c r="X2630" s="43"/>
      <c r="Y2630" s="52"/>
      <c r="Z2630" s="53"/>
      <c r="AA2630" s="46"/>
      <c r="AB2630" s="51"/>
      <c r="AC2630" s="45"/>
      <c r="AD2630" s="46"/>
      <c r="AE2630" s="52"/>
      <c r="AF2630" s="53"/>
      <c r="AG2630" s="43"/>
      <c r="AH2630" s="52"/>
    </row>
    <row r="2631">
      <c r="A2631" s="50"/>
      <c r="B2631" s="45"/>
      <c r="C2631" s="43"/>
      <c r="D2631" s="51"/>
      <c r="E2631" s="47"/>
      <c r="F2631" s="43"/>
      <c r="G2631" s="51"/>
      <c r="H2631" s="45"/>
      <c r="I2631" s="43"/>
      <c r="J2631" s="52"/>
      <c r="K2631" s="53"/>
      <c r="L2631" s="43"/>
      <c r="M2631" s="51"/>
      <c r="N2631" s="45"/>
      <c r="O2631" s="43"/>
      <c r="P2631" s="51"/>
      <c r="Q2631" s="45"/>
      <c r="R2631" s="43"/>
      <c r="S2631" s="52"/>
      <c r="T2631" s="53"/>
      <c r="U2631" s="43"/>
      <c r="V2631" s="52"/>
      <c r="W2631" s="53"/>
      <c r="X2631" s="43"/>
      <c r="Y2631" s="52"/>
      <c r="Z2631" s="53"/>
      <c r="AA2631" s="46"/>
      <c r="AB2631" s="51"/>
      <c r="AC2631" s="45"/>
      <c r="AD2631" s="46"/>
      <c r="AE2631" s="52"/>
      <c r="AF2631" s="53"/>
      <c r="AG2631" s="43"/>
      <c r="AH2631" s="52"/>
    </row>
    <row r="2632">
      <c r="A2632" s="50"/>
      <c r="B2632" s="45"/>
      <c r="C2632" s="43"/>
      <c r="D2632" s="51"/>
      <c r="E2632" s="47"/>
      <c r="F2632" s="43"/>
      <c r="G2632" s="51"/>
      <c r="H2632" s="45"/>
      <c r="I2632" s="43"/>
      <c r="J2632" s="52"/>
      <c r="K2632" s="53"/>
      <c r="L2632" s="43"/>
      <c r="M2632" s="51"/>
      <c r="N2632" s="45"/>
      <c r="O2632" s="43"/>
      <c r="P2632" s="51"/>
      <c r="Q2632" s="45"/>
      <c r="R2632" s="43"/>
      <c r="S2632" s="52"/>
      <c r="T2632" s="53"/>
      <c r="U2632" s="43"/>
      <c r="V2632" s="52"/>
      <c r="W2632" s="53"/>
      <c r="X2632" s="43"/>
      <c r="Y2632" s="52"/>
      <c r="Z2632" s="53"/>
      <c r="AA2632" s="46"/>
      <c r="AB2632" s="51"/>
      <c r="AC2632" s="45"/>
      <c r="AD2632" s="46"/>
      <c r="AE2632" s="52"/>
      <c r="AF2632" s="53"/>
      <c r="AG2632" s="43"/>
      <c r="AH2632" s="52"/>
    </row>
    <row r="2633">
      <c r="A2633" s="50"/>
      <c r="B2633" s="45"/>
      <c r="C2633" s="43"/>
      <c r="D2633" s="51"/>
      <c r="E2633" s="47"/>
      <c r="F2633" s="43"/>
      <c r="G2633" s="51"/>
      <c r="H2633" s="45"/>
      <c r="I2633" s="43"/>
      <c r="J2633" s="52"/>
      <c r="K2633" s="53"/>
      <c r="L2633" s="43"/>
      <c r="M2633" s="51"/>
      <c r="N2633" s="45"/>
      <c r="O2633" s="43"/>
      <c r="P2633" s="51"/>
      <c r="Q2633" s="45"/>
      <c r="R2633" s="43"/>
      <c r="S2633" s="52"/>
      <c r="T2633" s="53"/>
      <c r="U2633" s="43"/>
      <c r="V2633" s="52"/>
      <c r="W2633" s="53"/>
      <c r="X2633" s="43"/>
      <c r="Y2633" s="52"/>
      <c r="Z2633" s="53"/>
      <c r="AA2633" s="46"/>
      <c r="AB2633" s="51"/>
      <c r="AC2633" s="45"/>
      <c r="AD2633" s="46"/>
      <c r="AE2633" s="52"/>
      <c r="AF2633" s="53"/>
      <c r="AG2633" s="43"/>
      <c r="AH2633" s="52"/>
    </row>
    <row r="2634">
      <c r="A2634" s="50"/>
      <c r="B2634" s="45"/>
      <c r="C2634" s="43"/>
      <c r="D2634" s="51"/>
      <c r="E2634" s="47"/>
      <c r="F2634" s="43"/>
      <c r="G2634" s="51"/>
      <c r="H2634" s="45"/>
      <c r="I2634" s="43"/>
      <c r="J2634" s="52"/>
      <c r="K2634" s="53"/>
      <c r="L2634" s="43"/>
      <c r="M2634" s="51"/>
      <c r="N2634" s="45"/>
      <c r="O2634" s="43"/>
      <c r="P2634" s="51"/>
      <c r="Q2634" s="45"/>
      <c r="R2634" s="43"/>
      <c r="S2634" s="52"/>
      <c r="T2634" s="53"/>
      <c r="U2634" s="43"/>
      <c r="V2634" s="52"/>
      <c r="W2634" s="53"/>
      <c r="X2634" s="43"/>
      <c r="Y2634" s="52"/>
      <c r="Z2634" s="53"/>
      <c r="AA2634" s="46"/>
      <c r="AB2634" s="51"/>
      <c r="AC2634" s="45"/>
      <c r="AD2634" s="46"/>
      <c r="AE2634" s="52"/>
      <c r="AF2634" s="53"/>
      <c r="AG2634" s="43"/>
      <c r="AH2634" s="52"/>
    </row>
    <row r="2635">
      <c r="A2635" s="50"/>
      <c r="B2635" s="45"/>
      <c r="C2635" s="43"/>
      <c r="D2635" s="51"/>
      <c r="E2635" s="47"/>
      <c r="F2635" s="43"/>
      <c r="G2635" s="51"/>
      <c r="H2635" s="45"/>
      <c r="I2635" s="43"/>
      <c r="J2635" s="52"/>
      <c r="K2635" s="53"/>
      <c r="L2635" s="43"/>
      <c r="M2635" s="51"/>
      <c r="N2635" s="45"/>
      <c r="O2635" s="43"/>
      <c r="P2635" s="51"/>
      <c r="Q2635" s="45"/>
      <c r="R2635" s="43"/>
      <c r="S2635" s="52"/>
      <c r="T2635" s="53"/>
      <c r="U2635" s="43"/>
      <c r="V2635" s="52"/>
      <c r="W2635" s="53"/>
      <c r="X2635" s="43"/>
      <c r="Y2635" s="52"/>
      <c r="Z2635" s="53"/>
      <c r="AA2635" s="46"/>
      <c r="AB2635" s="51"/>
      <c r="AC2635" s="45"/>
      <c r="AD2635" s="46"/>
      <c r="AE2635" s="52"/>
      <c r="AF2635" s="53"/>
      <c r="AG2635" s="43"/>
      <c r="AH2635" s="52"/>
    </row>
    <row r="2636">
      <c r="A2636" s="50"/>
      <c r="B2636" s="45"/>
      <c r="C2636" s="43"/>
      <c r="D2636" s="51"/>
      <c r="E2636" s="47"/>
      <c r="F2636" s="43"/>
      <c r="G2636" s="51"/>
      <c r="H2636" s="45"/>
      <c r="I2636" s="43"/>
      <c r="J2636" s="52"/>
      <c r="K2636" s="53"/>
      <c r="L2636" s="43"/>
      <c r="M2636" s="51"/>
      <c r="N2636" s="45"/>
      <c r="O2636" s="43"/>
      <c r="P2636" s="51"/>
      <c r="Q2636" s="45"/>
      <c r="R2636" s="43"/>
      <c r="S2636" s="52"/>
      <c r="T2636" s="53"/>
      <c r="U2636" s="43"/>
      <c r="V2636" s="52"/>
      <c r="W2636" s="53"/>
      <c r="X2636" s="43"/>
      <c r="Y2636" s="52"/>
      <c r="Z2636" s="53"/>
      <c r="AA2636" s="46"/>
      <c r="AB2636" s="51"/>
      <c r="AC2636" s="45"/>
      <c r="AD2636" s="46"/>
      <c r="AE2636" s="52"/>
      <c r="AF2636" s="53"/>
      <c r="AG2636" s="43"/>
      <c r="AH2636" s="52"/>
    </row>
    <row r="2637">
      <c r="A2637" s="50"/>
      <c r="B2637" s="45"/>
      <c r="C2637" s="43"/>
      <c r="D2637" s="51"/>
      <c r="E2637" s="47"/>
      <c r="F2637" s="43"/>
      <c r="G2637" s="51"/>
      <c r="H2637" s="45"/>
      <c r="I2637" s="43"/>
      <c r="J2637" s="52"/>
      <c r="K2637" s="53"/>
      <c r="L2637" s="43"/>
      <c r="M2637" s="51"/>
      <c r="N2637" s="45"/>
      <c r="O2637" s="43"/>
      <c r="P2637" s="51"/>
      <c r="Q2637" s="45"/>
      <c r="R2637" s="43"/>
      <c r="S2637" s="52"/>
      <c r="T2637" s="53"/>
      <c r="U2637" s="43"/>
      <c r="V2637" s="52"/>
      <c r="W2637" s="53"/>
      <c r="X2637" s="43"/>
      <c r="Y2637" s="52"/>
      <c r="Z2637" s="53"/>
      <c r="AA2637" s="46"/>
      <c r="AB2637" s="51"/>
      <c r="AC2637" s="45"/>
      <c r="AD2637" s="46"/>
      <c r="AE2637" s="52"/>
      <c r="AF2637" s="53"/>
      <c r="AG2637" s="43"/>
      <c r="AH2637" s="52"/>
    </row>
    <row r="2638">
      <c r="A2638" s="50"/>
      <c r="B2638" s="45"/>
      <c r="C2638" s="43"/>
      <c r="D2638" s="51"/>
      <c r="E2638" s="47"/>
      <c r="F2638" s="43"/>
      <c r="G2638" s="51"/>
      <c r="H2638" s="45"/>
      <c r="I2638" s="43"/>
      <c r="J2638" s="52"/>
      <c r="K2638" s="53"/>
      <c r="L2638" s="43"/>
      <c r="M2638" s="51"/>
      <c r="N2638" s="45"/>
      <c r="O2638" s="43"/>
      <c r="P2638" s="51"/>
      <c r="Q2638" s="45"/>
      <c r="R2638" s="43"/>
      <c r="S2638" s="52"/>
      <c r="T2638" s="53"/>
      <c r="U2638" s="43"/>
      <c r="V2638" s="52"/>
      <c r="W2638" s="53"/>
      <c r="X2638" s="43"/>
      <c r="Y2638" s="52"/>
      <c r="Z2638" s="53"/>
      <c r="AA2638" s="46"/>
      <c r="AB2638" s="51"/>
      <c r="AC2638" s="45"/>
      <c r="AD2638" s="46"/>
      <c r="AE2638" s="52"/>
      <c r="AF2638" s="53"/>
      <c r="AG2638" s="43"/>
      <c r="AH2638" s="52"/>
    </row>
    <row r="2639">
      <c r="A2639" s="50"/>
      <c r="B2639" s="45"/>
      <c r="C2639" s="43"/>
      <c r="D2639" s="51"/>
      <c r="E2639" s="47"/>
      <c r="F2639" s="43"/>
      <c r="G2639" s="51"/>
      <c r="H2639" s="45"/>
      <c r="I2639" s="43"/>
      <c r="J2639" s="52"/>
      <c r="K2639" s="53"/>
      <c r="L2639" s="43"/>
      <c r="M2639" s="51"/>
      <c r="N2639" s="45"/>
      <c r="O2639" s="43"/>
      <c r="P2639" s="51"/>
      <c r="Q2639" s="45"/>
      <c r="R2639" s="43"/>
      <c r="S2639" s="52"/>
      <c r="T2639" s="53"/>
      <c r="U2639" s="43"/>
      <c r="V2639" s="52"/>
      <c r="W2639" s="53"/>
      <c r="X2639" s="43"/>
      <c r="Y2639" s="52"/>
      <c r="Z2639" s="53"/>
      <c r="AA2639" s="46"/>
      <c r="AB2639" s="51"/>
      <c r="AC2639" s="45"/>
      <c r="AD2639" s="46"/>
      <c r="AE2639" s="52"/>
      <c r="AF2639" s="53"/>
      <c r="AG2639" s="43"/>
      <c r="AH2639" s="52"/>
    </row>
    <row r="2640">
      <c r="A2640" s="50"/>
      <c r="B2640" s="45"/>
      <c r="C2640" s="43"/>
      <c r="D2640" s="51"/>
      <c r="E2640" s="47"/>
      <c r="F2640" s="43"/>
      <c r="G2640" s="51"/>
      <c r="H2640" s="45"/>
      <c r="I2640" s="43"/>
      <c r="J2640" s="52"/>
      <c r="K2640" s="53"/>
      <c r="L2640" s="43"/>
      <c r="M2640" s="51"/>
      <c r="N2640" s="45"/>
      <c r="O2640" s="43"/>
      <c r="P2640" s="51"/>
      <c r="Q2640" s="45"/>
      <c r="R2640" s="43"/>
      <c r="S2640" s="52"/>
      <c r="T2640" s="53"/>
      <c r="U2640" s="43"/>
      <c r="V2640" s="52"/>
      <c r="W2640" s="53"/>
      <c r="X2640" s="43"/>
      <c r="Y2640" s="52"/>
      <c r="Z2640" s="53"/>
      <c r="AA2640" s="46"/>
      <c r="AB2640" s="51"/>
      <c r="AC2640" s="45"/>
      <c r="AD2640" s="46"/>
      <c r="AE2640" s="52"/>
      <c r="AF2640" s="53"/>
      <c r="AG2640" s="43"/>
      <c r="AH2640" s="52"/>
    </row>
    <row r="2641">
      <c r="A2641" s="50"/>
      <c r="B2641" s="45"/>
      <c r="C2641" s="43"/>
      <c r="D2641" s="51"/>
      <c r="E2641" s="47"/>
      <c r="F2641" s="43"/>
      <c r="G2641" s="51"/>
      <c r="H2641" s="45"/>
      <c r="I2641" s="43"/>
      <c r="J2641" s="52"/>
      <c r="K2641" s="53"/>
      <c r="L2641" s="43"/>
      <c r="M2641" s="51"/>
      <c r="N2641" s="45"/>
      <c r="O2641" s="43"/>
      <c r="P2641" s="51"/>
      <c r="Q2641" s="45"/>
      <c r="R2641" s="43"/>
      <c r="S2641" s="52"/>
      <c r="T2641" s="53"/>
      <c r="U2641" s="43"/>
      <c r="V2641" s="52"/>
      <c r="W2641" s="53"/>
      <c r="X2641" s="43"/>
      <c r="Y2641" s="52"/>
      <c r="Z2641" s="53"/>
      <c r="AA2641" s="46"/>
      <c r="AB2641" s="51"/>
      <c r="AC2641" s="45"/>
      <c r="AD2641" s="46"/>
      <c r="AE2641" s="52"/>
      <c r="AF2641" s="53"/>
      <c r="AG2641" s="43"/>
      <c r="AH2641" s="52"/>
    </row>
    <row r="2642">
      <c r="A2642" s="50"/>
      <c r="B2642" s="45"/>
      <c r="C2642" s="43"/>
      <c r="D2642" s="51"/>
      <c r="E2642" s="47"/>
      <c r="F2642" s="43"/>
      <c r="G2642" s="51"/>
      <c r="H2642" s="45"/>
      <c r="I2642" s="43"/>
      <c r="J2642" s="52"/>
      <c r="K2642" s="53"/>
      <c r="L2642" s="43"/>
      <c r="M2642" s="51"/>
      <c r="N2642" s="45"/>
      <c r="O2642" s="43"/>
      <c r="P2642" s="51"/>
      <c r="Q2642" s="45"/>
      <c r="R2642" s="43"/>
      <c r="S2642" s="52"/>
      <c r="T2642" s="53"/>
      <c r="U2642" s="43"/>
      <c r="V2642" s="52"/>
      <c r="W2642" s="53"/>
      <c r="X2642" s="43"/>
      <c r="Y2642" s="52"/>
      <c r="Z2642" s="53"/>
      <c r="AA2642" s="46"/>
      <c r="AB2642" s="51"/>
      <c r="AC2642" s="45"/>
      <c r="AD2642" s="46"/>
      <c r="AE2642" s="52"/>
      <c r="AF2642" s="53"/>
      <c r="AG2642" s="43"/>
      <c r="AH2642" s="52"/>
    </row>
    <row r="2643">
      <c r="A2643" s="50"/>
      <c r="B2643" s="45"/>
      <c r="C2643" s="43"/>
      <c r="D2643" s="51"/>
      <c r="E2643" s="47"/>
      <c r="F2643" s="43"/>
      <c r="G2643" s="51"/>
      <c r="H2643" s="45"/>
      <c r="I2643" s="43"/>
      <c r="J2643" s="52"/>
      <c r="K2643" s="53"/>
      <c r="L2643" s="43"/>
      <c r="M2643" s="51"/>
      <c r="N2643" s="45"/>
      <c r="O2643" s="43"/>
      <c r="P2643" s="51"/>
      <c r="Q2643" s="45"/>
      <c r="R2643" s="43"/>
      <c r="S2643" s="52"/>
      <c r="T2643" s="53"/>
      <c r="U2643" s="43"/>
      <c r="V2643" s="52"/>
      <c r="W2643" s="53"/>
      <c r="X2643" s="43"/>
      <c r="Y2643" s="52"/>
      <c r="Z2643" s="53"/>
      <c r="AA2643" s="46"/>
      <c r="AB2643" s="51"/>
      <c r="AC2643" s="45"/>
      <c r="AD2643" s="46"/>
      <c r="AE2643" s="52"/>
      <c r="AF2643" s="53"/>
      <c r="AG2643" s="43"/>
      <c r="AH2643" s="52"/>
    </row>
    <row r="2644">
      <c r="A2644" s="50"/>
      <c r="B2644" s="45"/>
      <c r="C2644" s="43"/>
      <c r="D2644" s="51"/>
      <c r="E2644" s="47"/>
      <c r="F2644" s="43"/>
      <c r="G2644" s="51"/>
      <c r="H2644" s="45"/>
      <c r="I2644" s="43"/>
      <c r="J2644" s="52"/>
      <c r="K2644" s="53"/>
      <c r="L2644" s="43"/>
      <c r="M2644" s="51"/>
      <c r="N2644" s="45"/>
      <c r="O2644" s="43"/>
      <c r="P2644" s="51"/>
      <c r="Q2644" s="45"/>
      <c r="R2644" s="43"/>
      <c r="S2644" s="52"/>
      <c r="T2644" s="53"/>
      <c r="U2644" s="43"/>
      <c r="V2644" s="52"/>
      <c r="W2644" s="53"/>
      <c r="X2644" s="43"/>
      <c r="Y2644" s="52"/>
      <c r="Z2644" s="53"/>
      <c r="AA2644" s="46"/>
      <c r="AB2644" s="51"/>
      <c r="AC2644" s="45"/>
      <c r="AD2644" s="46"/>
      <c r="AE2644" s="52"/>
      <c r="AF2644" s="53"/>
      <c r="AG2644" s="43"/>
      <c r="AH2644" s="52"/>
    </row>
    <row r="2645">
      <c r="A2645" s="50"/>
      <c r="B2645" s="45"/>
      <c r="C2645" s="43"/>
      <c r="D2645" s="51"/>
      <c r="E2645" s="47"/>
      <c r="F2645" s="43"/>
      <c r="G2645" s="51"/>
      <c r="H2645" s="45"/>
      <c r="I2645" s="43"/>
      <c r="J2645" s="52"/>
      <c r="K2645" s="53"/>
      <c r="L2645" s="43"/>
      <c r="M2645" s="51"/>
      <c r="N2645" s="45"/>
      <c r="O2645" s="43"/>
      <c r="P2645" s="51"/>
      <c r="Q2645" s="45"/>
      <c r="R2645" s="43"/>
      <c r="S2645" s="52"/>
      <c r="T2645" s="53"/>
      <c r="U2645" s="43"/>
      <c r="V2645" s="52"/>
      <c r="W2645" s="53"/>
      <c r="X2645" s="43"/>
      <c r="Y2645" s="52"/>
      <c r="Z2645" s="53"/>
      <c r="AA2645" s="46"/>
      <c r="AB2645" s="51"/>
      <c r="AC2645" s="45"/>
      <c r="AD2645" s="46"/>
      <c r="AE2645" s="52"/>
      <c r="AF2645" s="53"/>
      <c r="AG2645" s="43"/>
      <c r="AH2645" s="52"/>
    </row>
    <row r="2646">
      <c r="A2646" s="50"/>
      <c r="B2646" s="45"/>
      <c r="C2646" s="43"/>
      <c r="D2646" s="51"/>
      <c r="E2646" s="47"/>
      <c r="F2646" s="43"/>
      <c r="G2646" s="51"/>
      <c r="H2646" s="45"/>
      <c r="I2646" s="43"/>
      <c r="J2646" s="52"/>
      <c r="K2646" s="53"/>
      <c r="L2646" s="43"/>
      <c r="M2646" s="51"/>
      <c r="N2646" s="45"/>
      <c r="O2646" s="43"/>
      <c r="P2646" s="51"/>
      <c r="Q2646" s="45"/>
      <c r="R2646" s="43"/>
      <c r="S2646" s="52"/>
      <c r="T2646" s="53"/>
      <c r="U2646" s="43"/>
      <c r="V2646" s="52"/>
      <c r="W2646" s="53"/>
      <c r="X2646" s="43"/>
      <c r="Y2646" s="52"/>
      <c r="Z2646" s="53"/>
      <c r="AA2646" s="46"/>
      <c r="AB2646" s="51"/>
      <c r="AC2646" s="45"/>
      <c r="AD2646" s="46"/>
      <c r="AE2646" s="52"/>
      <c r="AF2646" s="53"/>
      <c r="AG2646" s="43"/>
      <c r="AH2646" s="52"/>
    </row>
    <row r="2647">
      <c r="A2647" s="50"/>
      <c r="B2647" s="45"/>
      <c r="C2647" s="43"/>
      <c r="D2647" s="51"/>
      <c r="E2647" s="47"/>
      <c r="F2647" s="43"/>
      <c r="G2647" s="51"/>
      <c r="H2647" s="45"/>
      <c r="I2647" s="43"/>
      <c r="J2647" s="52"/>
      <c r="K2647" s="53"/>
      <c r="L2647" s="43"/>
      <c r="M2647" s="51"/>
      <c r="N2647" s="45"/>
      <c r="O2647" s="43"/>
      <c r="P2647" s="51"/>
      <c r="Q2647" s="45"/>
      <c r="R2647" s="43"/>
      <c r="S2647" s="52"/>
      <c r="T2647" s="53"/>
      <c r="U2647" s="43"/>
      <c r="V2647" s="52"/>
      <c r="W2647" s="53"/>
      <c r="X2647" s="43"/>
      <c r="Y2647" s="52"/>
      <c r="Z2647" s="53"/>
      <c r="AA2647" s="46"/>
      <c r="AB2647" s="51"/>
      <c r="AC2647" s="45"/>
      <c r="AD2647" s="46"/>
      <c r="AE2647" s="52"/>
      <c r="AF2647" s="53"/>
      <c r="AG2647" s="43"/>
      <c r="AH2647" s="52"/>
    </row>
    <row r="2648">
      <c r="A2648" s="50"/>
      <c r="B2648" s="45"/>
      <c r="C2648" s="43"/>
      <c r="D2648" s="51"/>
      <c r="E2648" s="47"/>
      <c r="F2648" s="43"/>
      <c r="G2648" s="51"/>
      <c r="H2648" s="45"/>
      <c r="I2648" s="43"/>
      <c r="J2648" s="52"/>
      <c r="K2648" s="53"/>
      <c r="L2648" s="43"/>
      <c r="M2648" s="51"/>
      <c r="N2648" s="45"/>
      <c r="O2648" s="43"/>
      <c r="P2648" s="51"/>
      <c r="Q2648" s="45"/>
      <c r="R2648" s="43"/>
      <c r="S2648" s="52"/>
      <c r="T2648" s="53"/>
      <c r="U2648" s="43"/>
      <c r="V2648" s="52"/>
      <c r="W2648" s="53"/>
      <c r="X2648" s="43"/>
      <c r="Y2648" s="52"/>
      <c r="Z2648" s="53"/>
      <c r="AA2648" s="46"/>
      <c r="AB2648" s="51"/>
      <c r="AC2648" s="45"/>
      <c r="AD2648" s="46"/>
      <c r="AE2648" s="52"/>
      <c r="AF2648" s="53"/>
      <c r="AG2648" s="43"/>
      <c r="AH2648" s="52"/>
    </row>
    <row r="2649">
      <c r="A2649" s="50"/>
      <c r="B2649" s="45"/>
      <c r="C2649" s="43"/>
      <c r="D2649" s="51"/>
      <c r="E2649" s="47"/>
      <c r="F2649" s="43"/>
      <c r="G2649" s="51"/>
      <c r="H2649" s="45"/>
      <c r="I2649" s="43"/>
      <c r="J2649" s="52"/>
      <c r="K2649" s="53"/>
      <c r="L2649" s="43"/>
      <c r="M2649" s="51"/>
      <c r="N2649" s="45"/>
      <c r="O2649" s="43"/>
      <c r="P2649" s="51"/>
      <c r="Q2649" s="45"/>
      <c r="R2649" s="43"/>
      <c r="S2649" s="52"/>
      <c r="T2649" s="53"/>
      <c r="U2649" s="43"/>
      <c r="V2649" s="52"/>
      <c r="W2649" s="53"/>
      <c r="X2649" s="43"/>
      <c r="Y2649" s="52"/>
      <c r="Z2649" s="53"/>
      <c r="AA2649" s="46"/>
      <c r="AB2649" s="51"/>
      <c r="AC2649" s="45"/>
      <c r="AD2649" s="46"/>
      <c r="AE2649" s="52"/>
      <c r="AF2649" s="53"/>
      <c r="AG2649" s="43"/>
      <c r="AH2649" s="52"/>
    </row>
    <row r="2650">
      <c r="A2650" s="50"/>
      <c r="B2650" s="45"/>
      <c r="C2650" s="43"/>
      <c r="D2650" s="51"/>
      <c r="E2650" s="47"/>
      <c r="F2650" s="43"/>
      <c r="G2650" s="51"/>
      <c r="H2650" s="45"/>
      <c r="I2650" s="43"/>
      <c r="J2650" s="52"/>
      <c r="K2650" s="53"/>
      <c r="L2650" s="43"/>
      <c r="M2650" s="51"/>
      <c r="N2650" s="45"/>
      <c r="O2650" s="43"/>
      <c r="P2650" s="51"/>
      <c r="Q2650" s="45"/>
      <c r="R2650" s="43"/>
      <c r="S2650" s="52"/>
      <c r="T2650" s="53"/>
      <c r="U2650" s="43"/>
      <c r="V2650" s="52"/>
      <c r="W2650" s="53"/>
      <c r="X2650" s="43"/>
      <c r="Y2650" s="52"/>
      <c r="Z2650" s="53"/>
      <c r="AA2650" s="46"/>
      <c r="AB2650" s="51"/>
      <c r="AC2650" s="45"/>
      <c r="AD2650" s="46"/>
      <c r="AE2650" s="52"/>
      <c r="AF2650" s="53"/>
      <c r="AG2650" s="43"/>
      <c r="AH2650" s="52"/>
    </row>
    <row r="2651">
      <c r="A2651" s="50"/>
      <c r="B2651" s="45"/>
      <c r="C2651" s="43"/>
      <c r="D2651" s="51"/>
      <c r="E2651" s="47"/>
      <c r="F2651" s="43"/>
      <c r="G2651" s="51"/>
      <c r="H2651" s="45"/>
      <c r="I2651" s="43"/>
      <c r="J2651" s="52"/>
      <c r="K2651" s="53"/>
      <c r="L2651" s="43"/>
      <c r="M2651" s="51"/>
      <c r="N2651" s="45"/>
      <c r="O2651" s="43"/>
      <c r="P2651" s="51"/>
      <c r="Q2651" s="45"/>
      <c r="R2651" s="43"/>
      <c r="S2651" s="52"/>
      <c r="T2651" s="53"/>
      <c r="U2651" s="43"/>
      <c r="V2651" s="52"/>
      <c r="W2651" s="53"/>
      <c r="X2651" s="43"/>
      <c r="Y2651" s="52"/>
      <c r="Z2651" s="53"/>
      <c r="AA2651" s="46"/>
      <c r="AB2651" s="51"/>
      <c r="AC2651" s="45"/>
      <c r="AD2651" s="46"/>
      <c r="AE2651" s="52"/>
      <c r="AF2651" s="53"/>
      <c r="AG2651" s="43"/>
      <c r="AH2651" s="52"/>
    </row>
    <row r="2652">
      <c r="A2652" s="50"/>
      <c r="B2652" s="45"/>
      <c r="C2652" s="43"/>
      <c r="D2652" s="51"/>
      <c r="E2652" s="47"/>
      <c r="F2652" s="43"/>
      <c r="G2652" s="51"/>
      <c r="H2652" s="45"/>
      <c r="I2652" s="43"/>
      <c r="J2652" s="52"/>
      <c r="K2652" s="53"/>
      <c r="L2652" s="43"/>
      <c r="M2652" s="51"/>
      <c r="N2652" s="45"/>
      <c r="O2652" s="43"/>
      <c r="P2652" s="51"/>
      <c r="Q2652" s="45"/>
      <c r="R2652" s="43"/>
      <c r="S2652" s="52"/>
      <c r="T2652" s="53"/>
      <c r="U2652" s="43"/>
      <c r="V2652" s="52"/>
      <c r="W2652" s="53"/>
      <c r="X2652" s="43"/>
      <c r="Y2652" s="52"/>
      <c r="Z2652" s="53"/>
      <c r="AA2652" s="46"/>
      <c r="AB2652" s="51"/>
      <c r="AC2652" s="45"/>
      <c r="AD2652" s="46"/>
      <c r="AE2652" s="52"/>
      <c r="AF2652" s="53"/>
      <c r="AG2652" s="43"/>
      <c r="AH2652" s="52"/>
    </row>
    <row r="2653">
      <c r="A2653" s="50"/>
      <c r="B2653" s="45"/>
      <c r="C2653" s="43"/>
      <c r="D2653" s="51"/>
      <c r="E2653" s="47"/>
      <c r="F2653" s="43"/>
      <c r="G2653" s="51"/>
      <c r="H2653" s="45"/>
      <c r="I2653" s="43"/>
      <c r="J2653" s="52"/>
      <c r="K2653" s="53"/>
      <c r="L2653" s="43"/>
      <c r="M2653" s="51"/>
      <c r="N2653" s="45"/>
      <c r="O2653" s="43"/>
      <c r="P2653" s="51"/>
      <c r="Q2653" s="45"/>
      <c r="R2653" s="43"/>
      <c r="S2653" s="52"/>
      <c r="T2653" s="53"/>
      <c r="U2653" s="43"/>
      <c r="V2653" s="52"/>
      <c r="W2653" s="53"/>
      <c r="X2653" s="43"/>
      <c r="Y2653" s="52"/>
      <c r="Z2653" s="53"/>
      <c r="AA2653" s="46"/>
      <c r="AB2653" s="51"/>
      <c r="AC2653" s="45"/>
      <c r="AD2653" s="46"/>
      <c r="AE2653" s="52"/>
      <c r="AF2653" s="53"/>
      <c r="AG2653" s="43"/>
      <c r="AH2653" s="52"/>
    </row>
    <row r="2654">
      <c r="A2654" s="50"/>
      <c r="B2654" s="45"/>
      <c r="C2654" s="43"/>
      <c r="D2654" s="51"/>
      <c r="E2654" s="47"/>
      <c r="F2654" s="43"/>
      <c r="G2654" s="51"/>
      <c r="H2654" s="45"/>
      <c r="I2654" s="43"/>
      <c r="J2654" s="52"/>
      <c r="K2654" s="53"/>
      <c r="L2654" s="43"/>
      <c r="M2654" s="51"/>
      <c r="N2654" s="45"/>
      <c r="O2654" s="43"/>
      <c r="P2654" s="51"/>
      <c r="Q2654" s="45"/>
      <c r="R2654" s="43"/>
      <c r="S2654" s="52"/>
      <c r="T2654" s="53"/>
      <c r="U2654" s="43"/>
      <c r="V2654" s="52"/>
      <c r="W2654" s="53"/>
      <c r="X2654" s="43"/>
      <c r="Y2654" s="52"/>
      <c r="Z2654" s="53"/>
      <c r="AA2654" s="46"/>
      <c r="AB2654" s="51"/>
      <c r="AC2654" s="45"/>
      <c r="AD2654" s="46"/>
      <c r="AE2654" s="52"/>
      <c r="AF2654" s="53"/>
      <c r="AG2654" s="43"/>
      <c r="AH2654" s="52"/>
    </row>
    <row r="2655">
      <c r="A2655" s="50"/>
      <c r="B2655" s="45"/>
      <c r="C2655" s="43"/>
      <c r="D2655" s="51"/>
      <c r="E2655" s="47"/>
      <c r="F2655" s="43"/>
      <c r="G2655" s="51"/>
      <c r="H2655" s="45"/>
      <c r="I2655" s="43"/>
      <c r="J2655" s="52"/>
      <c r="K2655" s="53"/>
      <c r="L2655" s="43"/>
      <c r="M2655" s="51"/>
      <c r="N2655" s="45"/>
      <c r="O2655" s="43"/>
      <c r="P2655" s="51"/>
      <c r="Q2655" s="45"/>
      <c r="R2655" s="43"/>
      <c r="S2655" s="52"/>
      <c r="T2655" s="53"/>
      <c r="U2655" s="43"/>
      <c r="V2655" s="52"/>
      <c r="W2655" s="53"/>
      <c r="X2655" s="43"/>
      <c r="Y2655" s="52"/>
      <c r="Z2655" s="53"/>
      <c r="AA2655" s="46"/>
      <c r="AB2655" s="51"/>
      <c r="AC2655" s="45"/>
      <c r="AD2655" s="46"/>
      <c r="AE2655" s="52"/>
      <c r="AF2655" s="53"/>
      <c r="AG2655" s="43"/>
      <c r="AH2655" s="52"/>
    </row>
    <row r="2656">
      <c r="A2656" s="50"/>
      <c r="B2656" s="45"/>
      <c r="C2656" s="43"/>
      <c r="D2656" s="51"/>
      <c r="E2656" s="47"/>
      <c r="F2656" s="43"/>
      <c r="G2656" s="51"/>
      <c r="H2656" s="45"/>
      <c r="I2656" s="43"/>
      <c r="J2656" s="52"/>
      <c r="K2656" s="53"/>
      <c r="L2656" s="43"/>
      <c r="M2656" s="51"/>
      <c r="N2656" s="45"/>
      <c r="O2656" s="43"/>
      <c r="P2656" s="51"/>
      <c r="Q2656" s="45"/>
      <c r="R2656" s="43"/>
      <c r="S2656" s="52"/>
      <c r="T2656" s="53"/>
      <c r="U2656" s="43"/>
      <c r="V2656" s="52"/>
      <c r="W2656" s="53"/>
      <c r="X2656" s="43"/>
      <c r="Y2656" s="52"/>
      <c r="Z2656" s="53"/>
      <c r="AA2656" s="46"/>
      <c r="AB2656" s="51"/>
      <c r="AC2656" s="45"/>
      <c r="AD2656" s="46"/>
      <c r="AE2656" s="52"/>
      <c r="AF2656" s="53"/>
      <c r="AG2656" s="43"/>
      <c r="AH2656" s="52"/>
    </row>
    <row r="2657">
      <c r="A2657" s="50"/>
      <c r="B2657" s="45"/>
      <c r="C2657" s="43"/>
      <c r="D2657" s="51"/>
      <c r="E2657" s="47"/>
      <c r="F2657" s="43"/>
      <c r="G2657" s="51"/>
      <c r="H2657" s="45"/>
      <c r="I2657" s="43"/>
      <c r="J2657" s="52"/>
      <c r="K2657" s="53"/>
      <c r="L2657" s="43"/>
      <c r="M2657" s="51"/>
      <c r="N2657" s="45"/>
      <c r="O2657" s="43"/>
      <c r="P2657" s="51"/>
      <c r="Q2657" s="45"/>
      <c r="R2657" s="43"/>
      <c r="S2657" s="52"/>
      <c r="T2657" s="53"/>
      <c r="U2657" s="43"/>
      <c r="V2657" s="52"/>
      <c r="W2657" s="53"/>
      <c r="X2657" s="43"/>
      <c r="Y2657" s="52"/>
      <c r="Z2657" s="53"/>
      <c r="AA2657" s="46"/>
      <c r="AB2657" s="51"/>
      <c r="AC2657" s="45"/>
      <c r="AD2657" s="46"/>
      <c r="AE2657" s="52"/>
      <c r="AF2657" s="53"/>
      <c r="AG2657" s="43"/>
      <c r="AH2657" s="52"/>
    </row>
    <row r="2658">
      <c r="A2658" s="50"/>
      <c r="B2658" s="45"/>
      <c r="C2658" s="43"/>
      <c r="D2658" s="51"/>
      <c r="E2658" s="47"/>
      <c r="F2658" s="43"/>
      <c r="G2658" s="51"/>
      <c r="H2658" s="45"/>
      <c r="I2658" s="43"/>
      <c r="J2658" s="52"/>
      <c r="K2658" s="53"/>
      <c r="L2658" s="43"/>
      <c r="M2658" s="51"/>
      <c r="N2658" s="45"/>
      <c r="O2658" s="43"/>
      <c r="P2658" s="51"/>
      <c r="Q2658" s="45"/>
      <c r="R2658" s="43"/>
      <c r="S2658" s="52"/>
      <c r="T2658" s="53"/>
      <c r="U2658" s="43"/>
      <c r="V2658" s="52"/>
      <c r="W2658" s="53"/>
      <c r="X2658" s="43"/>
      <c r="Y2658" s="52"/>
      <c r="Z2658" s="53"/>
      <c r="AA2658" s="46"/>
      <c r="AB2658" s="51"/>
      <c r="AC2658" s="45"/>
      <c r="AD2658" s="46"/>
      <c r="AE2658" s="52"/>
      <c r="AF2658" s="53"/>
      <c r="AG2658" s="43"/>
      <c r="AH2658" s="52"/>
    </row>
    <row r="2659">
      <c r="A2659" s="50"/>
      <c r="B2659" s="45"/>
      <c r="C2659" s="43"/>
      <c r="D2659" s="51"/>
      <c r="E2659" s="47"/>
      <c r="F2659" s="43"/>
      <c r="G2659" s="51"/>
      <c r="H2659" s="45"/>
      <c r="I2659" s="43"/>
      <c r="J2659" s="52"/>
      <c r="K2659" s="53"/>
      <c r="L2659" s="43"/>
      <c r="M2659" s="51"/>
      <c r="N2659" s="45"/>
      <c r="O2659" s="43"/>
      <c r="P2659" s="51"/>
      <c r="Q2659" s="45"/>
      <c r="R2659" s="43"/>
      <c r="S2659" s="52"/>
      <c r="T2659" s="53"/>
      <c r="U2659" s="43"/>
      <c r="V2659" s="52"/>
      <c r="W2659" s="53"/>
      <c r="X2659" s="43"/>
      <c r="Y2659" s="52"/>
      <c r="Z2659" s="53"/>
      <c r="AA2659" s="46"/>
      <c r="AB2659" s="51"/>
      <c r="AC2659" s="45"/>
      <c r="AD2659" s="46"/>
      <c r="AE2659" s="52"/>
      <c r="AF2659" s="53"/>
      <c r="AG2659" s="43"/>
      <c r="AH2659" s="52"/>
    </row>
    <row r="2660">
      <c r="A2660" s="50"/>
      <c r="B2660" s="45"/>
      <c r="C2660" s="43"/>
      <c r="D2660" s="51"/>
      <c r="E2660" s="47"/>
      <c r="F2660" s="43"/>
      <c r="G2660" s="51"/>
      <c r="H2660" s="45"/>
      <c r="I2660" s="43"/>
      <c r="J2660" s="52"/>
      <c r="K2660" s="53"/>
      <c r="L2660" s="43"/>
      <c r="M2660" s="51"/>
      <c r="N2660" s="45"/>
      <c r="O2660" s="43"/>
      <c r="P2660" s="51"/>
      <c r="Q2660" s="45"/>
      <c r="R2660" s="43"/>
      <c r="S2660" s="52"/>
      <c r="T2660" s="53"/>
      <c r="U2660" s="43"/>
      <c r="V2660" s="52"/>
      <c r="W2660" s="53"/>
      <c r="X2660" s="43"/>
      <c r="Y2660" s="52"/>
      <c r="Z2660" s="53"/>
      <c r="AA2660" s="46"/>
      <c r="AB2660" s="51"/>
      <c r="AC2660" s="45"/>
      <c r="AD2660" s="46"/>
      <c r="AE2660" s="52"/>
      <c r="AF2660" s="53"/>
      <c r="AG2660" s="43"/>
      <c r="AH2660" s="52"/>
    </row>
    <row r="2661">
      <c r="A2661" s="50"/>
      <c r="B2661" s="45"/>
      <c r="C2661" s="43"/>
      <c r="D2661" s="51"/>
      <c r="E2661" s="47"/>
      <c r="F2661" s="43"/>
      <c r="G2661" s="51"/>
      <c r="H2661" s="45"/>
      <c r="I2661" s="43"/>
      <c r="J2661" s="52"/>
      <c r="K2661" s="53"/>
      <c r="L2661" s="43"/>
      <c r="M2661" s="51"/>
      <c r="N2661" s="45"/>
      <c r="O2661" s="43"/>
      <c r="P2661" s="51"/>
      <c r="Q2661" s="45"/>
      <c r="R2661" s="43"/>
      <c r="S2661" s="52"/>
      <c r="T2661" s="53"/>
      <c r="U2661" s="43"/>
      <c r="V2661" s="52"/>
      <c r="W2661" s="53"/>
      <c r="X2661" s="43"/>
      <c r="Y2661" s="52"/>
      <c r="Z2661" s="53"/>
      <c r="AA2661" s="46"/>
      <c r="AB2661" s="51"/>
      <c r="AC2661" s="45"/>
      <c r="AD2661" s="46"/>
      <c r="AE2661" s="52"/>
      <c r="AF2661" s="53"/>
      <c r="AG2661" s="43"/>
      <c r="AH2661" s="52"/>
    </row>
    <row r="2662">
      <c r="A2662" s="50"/>
      <c r="B2662" s="45"/>
      <c r="C2662" s="43"/>
      <c r="D2662" s="51"/>
      <c r="E2662" s="47"/>
      <c r="F2662" s="43"/>
      <c r="G2662" s="51"/>
      <c r="H2662" s="45"/>
      <c r="I2662" s="43"/>
      <c r="J2662" s="52"/>
      <c r="K2662" s="53"/>
      <c r="L2662" s="43"/>
      <c r="M2662" s="51"/>
      <c r="N2662" s="45"/>
      <c r="O2662" s="43"/>
      <c r="P2662" s="51"/>
      <c r="Q2662" s="45"/>
      <c r="R2662" s="43"/>
      <c r="S2662" s="52"/>
      <c r="T2662" s="53"/>
      <c r="U2662" s="43"/>
      <c r="V2662" s="52"/>
      <c r="W2662" s="53"/>
      <c r="X2662" s="43"/>
      <c r="Y2662" s="52"/>
      <c r="Z2662" s="53"/>
      <c r="AA2662" s="46"/>
      <c r="AB2662" s="51"/>
      <c r="AC2662" s="45"/>
      <c r="AD2662" s="46"/>
      <c r="AE2662" s="52"/>
      <c r="AF2662" s="53"/>
      <c r="AG2662" s="43"/>
      <c r="AH2662" s="52"/>
    </row>
    <row r="2663">
      <c r="A2663" s="50"/>
      <c r="B2663" s="45"/>
      <c r="C2663" s="43"/>
      <c r="D2663" s="51"/>
      <c r="E2663" s="47"/>
      <c r="F2663" s="43"/>
      <c r="G2663" s="51"/>
      <c r="H2663" s="45"/>
      <c r="I2663" s="43"/>
      <c r="J2663" s="52"/>
      <c r="K2663" s="53"/>
      <c r="L2663" s="43"/>
      <c r="M2663" s="51"/>
      <c r="N2663" s="45"/>
      <c r="O2663" s="43"/>
      <c r="P2663" s="51"/>
      <c r="Q2663" s="45"/>
      <c r="R2663" s="43"/>
      <c r="S2663" s="52"/>
      <c r="T2663" s="53"/>
      <c r="U2663" s="43"/>
      <c r="V2663" s="52"/>
      <c r="W2663" s="53"/>
      <c r="X2663" s="43"/>
      <c r="Y2663" s="52"/>
      <c r="Z2663" s="53"/>
      <c r="AA2663" s="46"/>
      <c r="AB2663" s="51"/>
      <c r="AC2663" s="45"/>
      <c r="AD2663" s="46"/>
      <c r="AE2663" s="52"/>
      <c r="AF2663" s="53"/>
      <c r="AG2663" s="43"/>
      <c r="AH2663" s="52"/>
    </row>
    <row r="2664">
      <c r="A2664" s="50"/>
      <c r="B2664" s="45"/>
      <c r="C2664" s="43"/>
      <c r="D2664" s="51"/>
      <c r="E2664" s="47"/>
      <c r="F2664" s="43"/>
      <c r="G2664" s="51"/>
      <c r="H2664" s="45"/>
      <c r="I2664" s="43"/>
      <c r="J2664" s="52"/>
      <c r="K2664" s="53"/>
      <c r="L2664" s="43"/>
      <c r="M2664" s="51"/>
      <c r="N2664" s="45"/>
      <c r="O2664" s="43"/>
      <c r="P2664" s="51"/>
      <c r="Q2664" s="45"/>
      <c r="R2664" s="43"/>
      <c r="S2664" s="52"/>
      <c r="T2664" s="53"/>
      <c r="U2664" s="43"/>
      <c r="V2664" s="52"/>
      <c r="W2664" s="53"/>
      <c r="X2664" s="43"/>
      <c r="Y2664" s="52"/>
      <c r="Z2664" s="53"/>
      <c r="AA2664" s="46"/>
      <c r="AB2664" s="51"/>
      <c r="AC2664" s="45"/>
      <c r="AD2664" s="46"/>
      <c r="AE2664" s="52"/>
      <c r="AF2664" s="53"/>
      <c r="AG2664" s="43"/>
      <c r="AH2664" s="52"/>
    </row>
    <row r="2665">
      <c r="A2665" s="50"/>
      <c r="B2665" s="45"/>
      <c r="C2665" s="43"/>
      <c r="D2665" s="51"/>
      <c r="E2665" s="47"/>
      <c r="F2665" s="43"/>
      <c r="G2665" s="51"/>
      <c r="H2665" s="45"/>
      <c r="I2665" s="43"/>
      <c r="J2665" s="52"/>
      <c r="K2665" s="53"/>
      <c r="L2665" s="43"/>
      <c r="M2665" s="51"/>
      <c r="N2665" s="45"/>
      <c r="O2665" s="43"/>
      <c r="P2665" s="51"/>
      <c r="Q2665" s="45"/>
      <c r="R2665" s="43"/>
      <c r="S2665" s="52"/>
      <c r="T2665" s="53"/>
      <c r="U2665" s="43"/>
      <c r="V2665" s="52"/>
      <c r="W2665" s="53"/>
      <c r="X2665" s="43"/>
      <c r="Y2665" s="52"/>
      <c r="Z2665" s="53"/>
      <c r="AA2665" s="46"/>
      <c r="AB2665" s="51"/>
      <c r="AC2665" s="45"/>
      <c r="AD2665" s="46"/>
      <c r="AE2665" s="52"/>
      <c r="AF2665" s="53"/>
      <c r="AG2665" s="43"/>
      <c r="AH2665" s="52"/>
    </row>
    <row r="2666">
      <c r="A2666" s="50"/>
      <c r="B2666" s="45"/>
      <c r="C2666" s="43"/>
      <c r="D2666" s="51"/>
      <c r="E2666" s="47"/>
      <c r="F2666" s="43"/>
      <c r="G2666" s="51"/>
      <c r="H2666" s="45"/>
      <c r="I2666" s="43"/>
      <c r="J2666" s="52"/>
      <c r="K2666" s="53"/>
      <c r="L2666" s="43"/>
      <c r="M2666" s="51"/>
      <c r="N2666" s="45"/>
      <c r="O2666" s="43"/>
      <c r="P2666" s="51"/>
      <c r="Q2666" s="45"/>
      <c r="R2666" s="43"/>
      <c r="S2666" s="52"/>
      <c r="T2666" s="53"/>
      <c r="U2666" s="43"/>
      <c r="V2666" s="52"/>
      <c r="W2666" s="53"/>
      <c r="X2666" s="43"/>
      <c r="Y2666" s="52"/>
      <c r="Z2666" s="53"/>
      <c r="AA2666" s="46"/>
      <c r="AB2666" s="51"/>
      <c r="AC2666" s="45"/>
      <c r="AD2666" s="46"/>
      <c r="AE2666" s="52"/>
      <c r="AF2666" s="53"/>
      <c r="AG2666" s="43"/>
      <c r="AH2666" s="52"/>
    </row>
    <row r="2667">
      <c r="A2667" s="50"/>
      <c r="B2667" s="45"/>
      <c r="C2667" s="43"/>
      <c r="D2667" s="51"/>
      <c r="E2667" s="47"/>
      <c r="F2667" s="43"/>
      <c r="G2667" s="51"/>
      <c r="H2667" s="45"/>
      <c r="I2667" s="43"/>
      <c r="J2667" s="52"/>
      <c r="K2667" s="53"/>
      <c r="L2667" s="43"/>
      <c r="M2667" s="51"/>
      <c r="N2667" s="45"/>
      <c r="O2667" s="43"/>
      <c r="P2667" s="51"/>
      <c r="Q2667" s="45"/>
      <c r="R2667" s="43"/>
      <c r="S2667" s="52"/>
      <c r="T2667" s="53"/>
      <c r="U2667" s="43"/>
      <c r="V2667" s="52"/>
      <c r="W2667" s="53"/>
      <c r="X2667" s="43"/>
      <c r="Y2667" s="52"/>
      <c r="Z2667" s="53"/>
      <c r="AA2667" s="46"/>
      <c r="AB2667" s="51"/>
      <c r="AC2667" s="45"/>
      <c r="AD2667" s="46"/>
      <c r="AE2667" s="52"/>
      <c r="AF2667" s="53"/>
      <c r="AG2667" s="43"/>
      <c r="AH2667" s="52"/>
    </row>
    <row r="2668">
      <c r="A2668" s="50"/>
      <c r="B2668" s="45"/>
      <c r="C2668" s="43"/>
      <c r="D2668" s="51"/>
      <c r="E2668" s="47"/>
      <c r="F2668" s="43"/>
      <c r="G2668" s="51"/>
      <c r="H2668" s="45"/>
      <c r="I2668" s="43"/>
      <c r="J2668" s="52"/>
      <c r="K2668" s="53"/>
      <c r="L2668" s="43"/>
      <c r="M2668" s="51"/>
      <c r="N2668" s="45"/>
      <c r="O2668" s="43"/>
      <c r="P2668" s="51"/>
      <c r="Q2668" s="45"/>
      <c r="R2668" s="43"/>
      <c r="S2668" s="52"/>
      <c r="T2668" s="53"/>
      <c r="U2668" s="43"/>
      <c r="V2668" s="52"/>
      <c r="W2668" s="53"/>
      <c r="X2668" s="43"/>
      <c r="Y2668" s="52"/>
      <c r="Z2668" s="53"/>
      <c r="AA2668" s="46"/>
      <c r="AB2668" s="51"/>
      <c r="AC2668" s="45"/>
      <c r="AD2668" s="46"/>
      <c r="AE2668" s="52"/>
      <c r="AF2668" s="53"/>
      <c r="AG2668" s="43"/>
      <c r="AH2668" s="52"/>
    </row>
    <row r="2669">
      <c r="A2669" s="50"/>
      <c r="B2669" s="45"/>
      <c r="C2669" s="43"/>
      <c r="D2669" s="51"/>
      <c r="E2669" s="47"/>
      <c r="F2669" s="43"/>
      <c r="G2669" s="51"/>
      <c r="H2669" s="45"/>
      <c r="I2669" s="43"/>
      <c r="J2669" s="52"/>
      <c r="K2669" s="53"/>
      <c r="L2669" s="43"/>
      <c r="M2669" s="51"/>
      <c r="N2669" s="45"/>
      <c r="O2669" s="43"/>
      <c r="P2669" s="51"/>
      <c r="Q2669" s="45"/>
      <c r="R2669" s="43"/>
      <c r="S2669" s="52"/>
      <c r="T2669" s="53"/>
      <c r="U2669" s="43"/>
      <c r="V2669" s="52"/>
      <c r="W2669" s="53"/>
      <c r="X2669" s="43"/>
      <c r="Y2669" s="52"/>
      <c r="Z2669" s="53"/>
      <c r="AA2669" s="46"/>
      <c r="AB2669" s="51"/>
      <c r="AC2669" s="45"/>
      <c r="AD2669" s="46"/>
      <c r="AE2669" s="52"/>
      <c r="AF2669" s="53"/>
      <c r="AG2669" s="43"/>
      <c r="AH2669" s="52"/>
    </row>
    <row r="2670">
      <c r="A2670" s="50"/>
      <c r="B2670" s="45"/>
      <c r="C2670" s="43"/>
      <c r="D2670" s="51"/>
      <c r="E2670" s="47"/>
      <c r="F2670" s="43"/>
      <c r="G2670" s="51"/>
      <c r="H2670" s="45"/>
      <c r="I2670" s="43"/>
      <c r="J2670" s="52"/>
      <c r="K2670" s="53"/>
      <c r="L2670" s="43"/>
      <c r="M2670" s="51"/>
      <c r="N2670" s="45"/>
      <c r="O2670" s="43"/>
      <c r="P2670" s="51"/>
      <c r="Q2670" s="45"/>
      <c r="R2670" s="43"/>
      <c r="S2670" s="52"/>
      <c r="T2670" s="53"/>
      <c r="U2670" s="43"/>
      <c r="V2670" s="52"/>
      <c r="W2670" s="53"/>
      <c r="X2670" s="43"/>
      <c r="Y2670" s="52"/>
      <c r="Z2670" s="53"/>
      <c r="AA2670" s="46"/>
      <c r="AB2670" s="51"/>
      <c r="AC2670" s="45"/>
      <c r="AD2670" s="46"/>
      <c r="AE2670" s="52"/>
      <c r="AF2670" s="53"/>
      <c r="AG2670" s="43"/>
      <c r="AH2670" s="52"/>
    </row>
    <row r="2671">
      <c r="A2671" s="50"/>
      <c r="B2671" s="45"/>
      <c r="C2671" s="43"/>
      <c r="D2671" s="51"/>
      <c r="E2671" s="47"/>
      <c r="F2671" s="43"/>
      <c r="G2671" s="51"/>
      <c r="H2671" s="45"/>
      <c r="I2671" s="43"/>
      <c r="J2671" s="52"/>
      <c r="K2671" s="53"/>
      <c r="L2671" s="43"/>
      <c r="M2671" s="51"/>
      <c r="N2671" s="45"/>
      <c r="O2671" s="43"/>
      <c r="P2671" s="51"/>
      <c r="Q2671" s="45"/>
      <c r="R2671" s="43"/>
      <c r="S2671" s="52"/>
      <c r="T2671" s="53"/>
      <c r="U2671" s="43"/>
      <c r="V2671" s="52"/>
      <c r="W2671" s="53"/>
      <c r="X2671" s="43"/>
      <c r="Y2671" s="52"/>
      <c r="Z2671" s="53"/>
      <c r="AA2671" s="46"/>
      <c r="AB2671" s="51"/>
      <c r="AC2671" s="45"/>
      <c r="AD2671" s="46"/>
      <c r="AE2671" s="52"/>
      <c r="AF2671" s="53"/>
      <c r="AG2671" s="43"/>
      <c r="AH2671" s="52"/>
    </row>
    <row r="2672">
      <c r="A2672" s="50"/>
      <c r="B2672" s="45"/>
      <c r="C2672" s="43"/>
      <c r="D2672" s="51"/>
      <c r="E2672" s="47"/>
      <c r="F2672" s="43"/>
      <c r="G2672" s="51"/>
      <c r="H2672" s="45"/>
      <c r="I2672" s="43"/>
      <c r="J2672" s="52"/>
      <c r="K2672" s="53"/>
      <c r="L2672" s="43"/>
      <c r="M2672" s="51"/>
      <c r="N2672" s="45"/>
      <c r="O2672" s="43"/>
      <c r="P2672" s="51"/>
      <c r="Q2672" s="45"/>
      <c r="R2672" s="43"/>
      <c r="S2672" s="52"/>
      <c r="T2672" s="53"/>
      <c r="U2672" s="43"/>
      <c r="V2672" s="52"/>
      <c r="W2672" s="53"/>
      <c r="X2672" s="43"/>
      <c r="Y2672" s="52"/>
      <c r="Z2672" s="53"/>
      <c r="AA2672" s="46"/>
      <c r="AB2672" s="51"/>
      <c r="AC2672" s="45"/>
      <c r="AD2672" s="46"/>
      <c r="AE2672" s="52"/>
      <c r="AF2672" s="53"/>
      <c r="AG2672" s="43"/>
      <c r="AH2672" s="52"/>
    </row>
    <row r="2673">
      <c r="A2673" s="50"/>
      <c r="B2673" s="45"/>
      <c r="C2673" s="43"/>
      <c r="D2673" s="51"/>
      <c r="E2673" s="47"/>
      <c r="F2673" s="43"/>
      <c r="G2673" s="51"/>
      <c r="H2673" s="45"/>
      <c r="I2673" s="43"/>
      <c r="J2673" s="52"/>
      <c r="K2673" s="53"/>
      <c r="L2673" s="43"/>
      <c r="M2673" s="51"/>
      <c r="N2673" s="45"/>
      <c r="O2673" s="43"/>
      <c r="P2673" s="51"/>
      <c r="Q2673" s="45"/>
      <c r="R2673" s="43"/>
      <c r="S2673" s="52"/>
      <c r="T2673" s="53"/>
      <c r="U2673" s="43"/>
      <c r="V2673" s="52"/>
      <c r="W2673" s="53"/>
      <c r="X2673" s="43"/>
      <c r="Y2673" s="52"/>
      <c r="Z2673" s="53"/>
      <c r="AA2673" s="46"/>
      <c r="AB2673" s="51"/>
      <c r="AC2673" s="45"/>
      <c r="AD2673" s="46"/>
      <c r="AE2673" s="52"/>
      <c r="AF2673" s="53"/>
      <c r="AG2673" s="43"/>
      <c r="AH2673" s="52"/>
    </row>
    <row r="2674">
      <c r="A2674" s="50"/>
      <c r="B2674" s="45"/>
      <c r="C2674" s="43"/>
      <c r="D2674" s="51"/>
      <c r="E2674" s="47"/>
      <c r="F2674" s="43"/>
      <c r="G2674" s="51"/>
      <c r="H2674" s="45"/>
      <c r="I2674" s="43"/>
      <c r="J2674" s="52"/>
      <c r="K2674" s="53"/>
      <c r="L2674" s="43"/>
      <c r="M2674" s="51"/>
      <c r="N2674" s="45"/>
      <c r="O2674" s="43"/>
      <c r="P2674" s="51"/>
      <c r="Q2674" s="45"/>
      <c r="R2674" s="43"/>
      <c r="S2674" s="52"/>
      <c r="T2674" s="53"/>
      <c r="U2674" s="43"/>
      <c r="V2674" s="52"/>
      <c r="W2674" s="53"/>
      <c r="X2674" s="43"/>
      <c r="Y2674" s="52"/>
      <c r="Z2674" s="53"/>
      <c r="AA2674" s="46"/>
      <c r="AB2674" s="51"/>
      <c r="AC2674" s="45"/>
      <c r="AD2674" s="46"/>
      <c r="AE2674" s="52"/>
      <c r="AF2674" s="53"/>
      <c r="AG2674" s="43"/>
      <c r="AH2674" s="52"/>
    </row>
    <row r="2675">
      <c r="A2675" s="50"/>
      <c r="B2675" s="45"/>
      <c r="C2675" s="43"/>
      <c r="D2675" s="51"/>
      <c r="E2675" s="47"/>
      <c r="F2675" s="43"/>
      <c r="G2675" s="51"/>
      <c r="H2675" s="45"/>
      <c r="I2675" s="43"/>
      <c r="J2675" s="52"/>
      <c r="K2675" s="53"/>
      <c r="L2675" s="43"/>
      <c r="M2675" s="51"/>
      <c r="N2675" s="45"/>
      <c r="O2675" s="43"/>
      <c r="P2675" s="51"/>
      <c r="Q2675" s="45"/>
      <c r="R2675" s="43"/>
      <c r="S2675" s="52"/>
      <c r="T2675" s="53"/>
      <c r="U2675" s="43"/>
      <c r="V2675" s="52"/>
      <c r="W2675" s="53"/>
      <c r="X2675" s="43"/>
      <c r="Y2675" s="52"/>
      <c r="Z2675" s="53"/>
      <c r="AA2675" s="46"/>
      <c r="AB2675" s="51"/>
      <c r="AC2675" s="45"/>
      <c r="AD2675" s="46"/>
      <c r="AE2675" s="52"/>
      <c r="AF2675" s="53"/>
      <c r="AG2675" s="43"/>
      <c r="AH2675" s="52"/>
    </row>
    <row r="2676">
      <c r="A2676" s="50"/>
      <c r="B2676" s="45"/>
      <c r="C2676" s="43"/>
      <c r="D2676" s="51"/>
      <c r="E2676" s="47"/>
      <c r="F2676" s="43"/>
      <c r="G2676" s="51"/>
      <c r="H2676" s="45"/>
      <c r="I2676" s="43"/>
      <c r="J2676" s="52"/>
      <c r="K2676" s="53"/>
      <c r="L2676" s="43"/>
      <c r="M2676" s="51"/>
      <c r="N2676" s="45"/>
      <c r="O2676" s="43"/>
      <c r="P2676" s="51"/>
      <c r="Q2676" s="45"/>
      <c r="R2676" s="43"/>
      <c r="S2676" s="52"/>
      <c r="T2676" s="53"/>
      <c r="U2676" s="43"/>
      <c r="V2676" s="52"/>
      <c r="W2676" s="53"/>
      <c r="X2676" s="43"/>
      <c r="Y2676" s="52"/>
      <c r="Z2676" s="53"/>
      <c r="AA2676" s="46"/>
      <c r="AB2676" s="51"/>
      <c r="AC2676" s="45"/>
      <c r="AD2676" s="46"/>
      <c r="AE2676" s="52"/>
      <c r="AF2676" s="53"/>
      <c r="AG2676" s="43"/>
      <c r="AH2676" s="52"/>
    </row>
    <row r="2677">
      <c r="A2677" s="50"/>
      <c r="B2677" s="45"/>
      <c r="C2677" s="43"/>
      <c r="D2677" s="51"/>
      <c r="E2677" s="47"/>
      <c r="F2677" s="43"/>
      <c r="G2677" s="51"/>
      <c r="H2677" s="45"/>
      <c r="I2677" s="43"/>
      <c r="J2677" s="52"/>
      <c r="K2677" s="53"/>
      <c r="L2677" s="43"/>
      <c r="M2677" s="51"/>
      <c r="N2677" s="45"/>
      <c r="O2677" s="43"/>
      <c r="P2677" s="51"/>
      <c r="Q2677" s="45"/>
      <c r="R2677" s="43"/>
      <c r="S2677" s="52"/>
      <c r="T2677" s="53"/>
      <c r="U2677" s="43"/>
      <c r="V2677" s="52"/>
      <c r="W2677" s="53"/>
      <c r="X2677" s="43"/>
      <c r="Y2677" s="52"/>
      <c r="Z2677" s="53"/>
      <c r="AA2677" s="46"/>
      <c r="AB2677" s="51"/>
      <c r="AC2677" s="45"/>
      <c r="AD2677" s="46"/>
      <c r="AE2677" s="52"/>
      <c r="AF2677" s="53"/>
      <c r="AG2677" s="43"/>
      <c r="AH2677" s="52"/>
    </row>
    <row r="2678">
      <c r="A2678" s="50"/>
      <c r="B2678" s="45"/>
      <c r="C2678" s="43"/>
      <c r="D2678" s="51"/>
      <c r="E2678" s="47"/>
      <c r="F2678" s="43"/>
      <c r="G2678" s="51"/>
      <c r="H2678" s="45"/>
      <c r="I2678" s="43"/>
      <c r="J2678" s="52"/>
      <c r="K2678" s="53"/>
      <c r="L2678" s="43"/>
      <c r="M2678" s="51"/>
      <c r="N2678" s="45"/>
      <c r="O2678" s="43"/>
      <c r="P2678" s="51"/>
      <c r="Q2678" s="45"/>
      <c r="R2678" s="43"/>
      <c r="S2678" s="52"/>
      <c r="T2678" s="53"/>
      <c r="U2678" s="43"/>
      <c r="V2678" s="52"/>
      <c r="W2678" s="53"/>
      <c r="X2678" s="43"/>
      <c r="Y2678" s="52"/>
      <c r="Z2678" s="53"/>
      <c r="AA2678" s="46"/>
      <c r="AB2678" s="51"/>
      <c r="AC2678" s="45"/>
      <c r="AD2678" s="46"/>
      <c r="AE2678" s="52"/>
      <c r="AF2678" s="53"/>
      <c r="AG2678" s="43"/>
      <c r="AH2678" s="52"/>
    </row>
    <row r="2679">
      <c r="A2679" s="50"/>
      <c r="B2679" s="45"/>
      <c r="C2679" s="43"/>
      <c r="D2679" s="51"/>
      <c r="E2679" s="47"/>
      <c r="F2679" s="43"/>
      <c r="G2679" s="51"/>
      <c r="H2679" s="45"/>
      <c r="I2679" s="43"/>
      <c r="J2679" s="52"/>
      <c r="K2679" s="53"/>
      <c r="L2679" s="43"/>
      <c r="M2679" s="51"/>
      <c r="N2679" s="45"/>
      <c r="O2679" s="43"/>
      <c r="P2679" s="51"/>
      <c r="Q2679" s="45"/>
      <c r="R2679" s="43"/>
      <c r="S2679" s="52"/>
      <c r="T2679" s="53"/>
      <c r="U2679" s="43"/>
      <c r="V2679" s="52"/>
      <c r="W2679" s="53"/>
      <c r="X2679" s="43"/>
      <c r="Y2679" s="52"/>
      <c r="Z2679" s="53"/>
      <c r="AA2679" s="46"/>
      <c r="AB2679" s="51"/>
      <c r="AC2679" s="45"/>
      <c r="AD2679" s="46"/>
      <c r="AE2679" s="52"/>
      <c r="AF2679" s="53"/>
      <c r="AG2679" s="43"/>
      <c r="AH2679" s="52"/>
    </row>
    <row r="2680">
      <c r="A2680" s="50"/>
      <c r="B2680" s="45"/>
      <c r="C2680" s="43"/>
      <c r="D2680" s="51"/>
      <c r="E2680" s="47"/>
      <c r="F2680" s="43"/>
      <c r="G2680" s="51"/>
      <c r="H2680" s="45"/>
      <c r="I2680" s="43"/>
      <c r="J2680" s="52"/>
      <c r="K2680" s="53"/>
      <c r="L2680" s="43"/>
      <c r="M2680" s="51"/>
      <c r="N2680" s="45"/>
      <c r="O2680" s="43"/>
      <c r="P2680" s="51"/>
      <c r="Q2680" s="45"/>
      <c r="R2680" s="43"/>
      <c r="S2680" s="52"/>
      <c r="T2680" s="53"/>
      <c r="U2680" s="43"/>
      <c r="V2680" s="52"/>
      <c r="W2680" s="53"/>
      <c r="X2680" s="43"/>
      <c r="Y2680" s="52"/>
      <c r="Z2680" s="53"/>
      <c r="AA2680" s="46"/>
      <c r="AB2680" s="51"/>
      <c r="AC2680" s="45"/>
      <c r="AD2680" s="46"/>
      <c r="AE2680" s="52"/>
      <c r="AF2680" s="53"/>
      <c r="AG2680" s="43"/>
      <c r="AH2680" s="52"/>
    </row>
    <row r="2681">
      <c r="A2681" s="50"/>
      <c r="B2681" s="45"/>
      <c r="C2681" s="43"/>
      <c r="D2681" s="51"/>
      <c r="E2681" s="47"/>
      <c r="F2681" s="43"/>
      <c r="G2681" s="51"/>
      <c r="H2681" s="45"/>
      <c r="I2681" s="43"/>
      <c r="J2681" s="52"/>
      <c r="K2681" s="53"/>
      <c r="L2681" s="43"/>
      <c r="M2681" s="51"/>
      <c r="N2681" s="45"/>
      <c r="O2681" s="43"/>
      <c r="P2681" s="51"/>
      <c r="Q2681" s="45"/>
      <c r="R2681" s="43"/>
      <c r="S2681" s="52"/>
      <c r="T2681" s="53"/>
      <c r="U2681" s="43"/>
      <c r="V2681" s="52"/>
      <c r="W2681" s="53"/>
      <c r="X2681" s="43"/>
      <c r="Y2681" s="52"/>
      <c r="Z2681" s="53"/>
      <c r="AA2681" s="46"/>
      <c r="AB2681" s="51"/>
      <c r="AC2681" s="45"/>
      <c r="AD2681" s="46"/>
      <c r="AE2681" s="52"/>
      <c r="AF2681" s="53"/>
      <c r="AG2681" s="43"/>
      <c r="AH2681" s="52"/>
    </row>
    <row r="2682">
      <c r="A2682" s="50"/>
      <c r="B2682" s="45"/>
      <c r="C2682" s="43"/>
      <c r="D2682" s="51"/>
      <c r="E2682" s="47"/>
      <c r="F2682" s="43"/>
      <c r="G2682" s="51"/>
      <c r="H2682" s="45"/>
      <c r="I2682" s="43"/>
      <c r="J2682" s="52"/>
      <c r="K2682" s="53"/>
      <c r="L2682" s="43"/>
      <c r="M2682" s="51"/>
      <c r="N2682" s="45"/>
      <c r="O2682" s="43"/>
      <c r="P2682" s="51"/>
      <c r="Q2682" s="45"/>
      <c r="R2682" s="43"/>
      <c r="S2682" s="52"/>
      <c r="T2682" s="53"/>
      <c r="U2682" s="43"/>
      <c r="V2682" s="52"/>
      <c r="W2682" s="53"/>
      <c r="X2682" s="43"/>
      <c r="Y2682" s="52"/>
      <c r="Z2682" s="53"/>
      <c r="AA2682" s="46"/>
      <c r="AB2682" s="51"/>
      <c r="AC2682" s="45"/>
      <c r="AD2682" s="46"/>
      <c r="AE2682" s="52"/>
      <c r="AF2682" s="53"/>
      <c r="AG2682" s="43"/>
      <c r="AH2682" s="52"/>
    </row>
    <row r="2683">
      <c r="A2683" s="50"/>
      <c r="B2683" s="45"/>
      <c r="C2683" s="43"/>
      <c r="D2683" s="51"/>
      <c r="E2683" s="47"/>
      <c r="F2683" s="43"/>
      <c r="G2683" s="51"/>
      <c r="H2683" s="45"/>
      <c r="I2683" s="43"/>
      <c r="J2683" s="52"/>
      <c r="K2683" s="53"/>
      <c r="L2683" s="43"/>
      <c r="M2683" s="51"/>
      <c r="N2683" s="45"/>
      <c r="O2683" s="43"/>
      <c r="P2683" s="51"/>
      <c r="Q2683" s="45"/>
      <c r="R2683" s="43"/>
      <c r="S2683" s="52"/>
      <c r="T2683" s="53"/>
      <c r="U2683" s="43"/>
      <c r="V2683" s="52"/>
      <c r="W2683" s="53"/>
      <c r="X2683" s="43"/>
      <c r="Y2683" s="52"/>
      <c r="Z2683" s="53"/>
      <c r="AA2683" s="46"/>
      <c r="AB2683" s="51"/>
      <c r="AC2683" s="45"/>
      <c r="AD2683" s="46"/>
      <c r="AE2683" s="52"/>
      <c r="AF2683" s="53"/>
      <c r="AG2683" s="43"/>
      <c r="AH2683" s="52"/>
    </row>
    <row r="2684">
      <c r="A2684" s="50"/>
      <c r="B2684" s="45"/>
      <c r="C2684" s="43"/>
      <c r="D2684" s="51"/>
      <c r="E2684" s="47"/>
      <c r="F2684" s="43"/>
      <c r="G2684" s="51"/>
      <c r="H2684" s="45"/>
      <c r="I2684" s="43"/>
      <c r="J2684" s="52"/>
      <c r="K2684" s="53"/>
      <c r="L2684" s="43"/>
      <c r="M2684" s="51"/>
      <c r="N2684" s="45"/>
      <c r="O2684" s="43"/>
      <c r="P2684" s="51"/>
      <c r="Q2684" s="45"/>
      <c r="R2684" s="43"/>
      <c r="S2684" s="52"/>
      <c r="T2684" s="53"/>
      <c r="U2684" s="43"/>
      <c r="V2684" s="52"/>
      <c r="W2684" s="53"/>
      <c r="X2684" s="43"/>
      <c r="Y2684" s="52"/>
      <c r="Z2684" s="53"/>
      <c r="AA2684" s="46"/>
      <c r="AB2684" s="51"/>
      <c r="AC2684" s="45"/>
      <c r="AD2684" s="46"/>
      <c r="AE2684" s="52"/>
      <c r="AF2684" s="53"/>
      <c r="AG2684" s="43"/>
      <c r="AH2684" s="52"/>
    </row>
    <row r="2685">
      <c r="A2685" s="50"/>
      <c r="B2685" s="45"/>
      <c r="C2685" s="43"/>
      <c r="D2685" s="51"/>
      <c r="E2685" s="47"/>
      <c r="F2685" s="43"/>
      <c r="G2685" s="51"/>
      <c r="H2685" s="45"/>
      <c r="I2685" s="43"/>
      <c r="J2685" s="52"/>
      <c r="K2685" s="53"/>
      <c r="L2685" s="43"/>
      <c r="M2685" s="51"/>
      <c r="N2685" s="45"/>
      <c r="O2685" s="43"/>
      <c r="P2685" s="51"/>
      <c r="Q2685" s="45"/>
      <c r="R2685" s="43"/>
      <c r="S2685" s="52"/>
      <c r="T2685" s="53"/>
      <c r="U2685" s="43"/>
      <c r="V2685" s="52"/>
      <c r="W2685" s="53"/>
      <c r="X2685" s="43"/>
      <c r="Y2685" s="52"/>
      <c r="Z2685" s="53"/>
      <c r="AA2685" s="46"/>
      <c r="AB2685" s="51"/>
      <c r="AC2685" s="45"/>
      <c r="AD2685" s="46"/>
      <c r="AE2685" s="52"/>
      <c r="AF2685" s="53"/>
      <c r="AG2685" s="43"/>
      <c r="AH2685" s="52"/>
    </row>
    <row r="2686">
      <c r="A2686" s="50"/>
      <c r="B2686" s="45"/>
      <c r="C2686" s="43"/>
      <c r="D2686" s="51"/>
      <c r="E2686" s="47"/>
      <c r="F2686" s="43"/>
      <c r="G2686" s="51"/>
      <c r="H2686" s="45"/>
      <c r="I2686" s="43"/>
      <c r="J2686" s="52"/>
      <c r="K2686" s="53"/>
      <c r="L2686" s="43"/>
      <c r="M2686" s="51"/>
      <c r="N2686" s="45"/>
      <c r="O2686" s="43"/>
      <c r="P2686" s="51"/>
      <c r="Q2686" s="45"/>
      <c r="R2686" s="43"/>
      <c r="S2686" s="52"/>
      <c r="T2686" s="53"/>
      <c r="U2686" s="43"/>
      <c r="V2686" s="52"/>
      <c r="W2686" s="53"/>
      <c r="X2686" s="43"/>
      <c r="Y2686" s="52"/>
      <c r="Z2686" s="53"/>
      <c r="AA2686" s="46"/>
      <c r="AB2686" s="51"/>
      <c r="AC2686" s="45"/>
      <c r="AD2686" s="46"/>
      <c r="AE2686" s="52"/>
      <c r="AF2686" s="53"/>
      <c r="AG2686" s="43"/>
      <c r="AH2686" s="52"/>
    </row>
    <row r="2687">
      <c r="A2687" s="50"/>
      <c r="B2687" s="45"/>
      <c r="C2687" s="43"/>
      <c r="D2687" s="51"/>
      <c r="E2687" s="47"/>
      <c r="F2687" s="43"/>
      <c r="G2687" s="51"/>
      <c r="H2687" s="45"/>
      <c r="I2687" s="43"/>
      <c r="J2687" s="52"/>
      <c r="K2687" s="53"/>
      <c r="L2687" s="43"/>
      <c r="M2687" s="51"/>
      <c r="N2687" s="45"/>
      <c r="O2687" s="43"/>
      <c r="P2687" s="51"/>
      <c r="Q2687" s="45"/>
      <c r="R2687" s="43"/>
      <c r="S2687" s="52"/>
      <c r="T2687" s="53"/>
      <c r="U2687" s="43"/>
      <c r="V2687" s="52"/>
      <c r="W2687" s="53"/>
      <c r="X2687" s="43"/>
      <c r="Y2687" s="52"/>
      <c r="Z2687" s="53"/>
      <c r="AA2687" s="46"/>
      <c r="AB2687" s="51"/>
      <c r="AC2687" s="45"/>
      <c r="AD2687" s="46"/>
      <c r="AE2687" s="52"/>
      <c r="AF2687" s="53"/>
      <c r="AG2687" s="43"/>
      <c r="AH2687" s="52"/>
    </row>
    <row r="2688">
      <c r="A2688" s="50"/>
      <c r="B2688" s="45"/>
      <c r="C2688" s="43"/>
      <c r="D2688" s="51"/>
      <c r="E2688" s="47"/>
      <c r="F2688" s="43"/>
      <c r="G2688" s="51"/>
      <c r="H2688" s="45"/>
      <c r="I2688" s="43"/>
      <c r="J2688" s="52"/>
      <c r="K2688" s="53"/>
      <c r="L2688" s="43"/>
      <c r="M2688" s="51"/>
      <c r="N2688" s="45"/>
      <c r="O2688" s="43"/>
      <c r="P2688" s="51"/>
      <c r="Q2688" s="45"/>
      <c r="R2688" s="43"/>
      <c r="S2688" s="52"/>
      <c r="T2688" s="53"/>
      <c r="U2688" s="43"/>
      <c r="V2688" s="52"/>
      <c r="W2688" s="53"/>
      <c r="X2688" s="43"/>
      <c r="Y2688" s="52"/>
      <c r="Z2688" s="53"/>
      <c r="AA2688" s="46"/>
      <c r="AB2688" s="51"/>
      <c r="AC2688" s="45"/>
      <c r="AD2688" s="46"/>
      <c r="AE2688" s="52"/>
      <c r="AF2688" s="53"/>
      <c r="AG2688" s="43"/>
      <c r="AH2688" s="52"/>
    </row>
    <row r="2689">
      <c r="A2689" s="50"/>
      <c r="B2689" s="45"/>
      <c r="C2689" s="43"/>
      <c r="D2689" s="51"/>
      <c r="E2689" s="47"/>
      <c r="F2689" s="43"/>
      <c r="G2689" s="51"/>
      <c r="H2689" s="45"/>
      <c r="I2689" s="43"/>
      <c r="J2689" s="52"/>
      <c r="K2689" s="53"/>
      <c r="L2689" s="43"/>
      <c r="M2689" s="51"/>
      <c r="N2689" s="45"/>
      <c r="O2689" s="43"/>
      <c r="P2689" s="51"/>
      <c r="Q2689" s="45"/>
      <c r="R2689" s="43"/>
      <c r="S2689" s="52"/>
      <c r="T2689" s="53"/>
      <c r="U2689" s="43"/>
      <c r="V2689" s="52"/>
      <c r="W2689" s="53"/>
      <c r="X2689" s="43"/>
      <c r="Y2689" s="52"/>
      <c r="Z2689" s="53"/>
      <c r="AA2689" s="46"/>
      <c r="AB2689" s="51"/>
      <c r="AC2689" s="45"/>
      <c r="AD2689" s="46"/>
      <c r="AE2689" s="52"/>
      <c r="AF2689" s="53"/>
      <c r="AG2689" s="43"/>
      <c r="AH2689" s="52"/>
    </row>
    <row r="2690">
      <c r="A2690" s="50"/>
      <c r="B2690" s="45"/>
      <c r="C2690" s="43"/>
      <c r="D2690" s="51"/>
      <c r="E2690" s="47"/>
      <c r="F2690" s="43"/>
      <c r="G2690" s="51"/>
      <c r="H2690" s="45"/>
      <c r="I2690" s="43"/>
      <c r="J2690" s="52"/>
      <c r="K2690" s="53"/>
      <c r="L2690" s="43"/>
      <c r="M2690" s="51"/>
      <c r="N2690" s="45"/>
      <c r="O2690" s="43"/>
      <c r="P2690" s="51"/>
      <c r="Q2690" s="45"/>
      <c r="R2690" s="43"/>
      <c r="S2690" s="52"/>
      <c r="T2690" s="53"/>
      <c r="U2690" s="43"/>
      <c r="V2690" s="52"/>
      <c r="W2690" s="53"/>
      <c r="X2690" s="43"/>
      <c r="Y2690" s="52"/>
      <c r="Z2690" s="53"/>
      <c r="AA2690" s="46"/>
      <c r="AB2690" s="51"/>
      <c r="AC2690" s="45"/>
      <c r="AD2690" s="46"/>
      <c r="AE2690" s="52"/>
      <c r="AF2690" s="53"/>
      <c r="AG2690" s="43"/>
      <c r="AH2690" s="52"/>
    </row>
    <row r="2691">
      <c r="A2691" s="50"/>
      <c r="B2691" s="45"/>
      <c r="C2691" s="43"/>
      <c r="D2691" s="51"/>
      <c r="E2691" s="47"/>
      <c r="F2691" s="43"/>
      <c r="G2691" s="51"/>
      <c r="H2691" s="45"/>
      <c r="I2691" s="43"/>
      <c r="J2691" s="52"/>
      <c r="K2691" s="53"/>
      <c r="L2691" s="43"/>
      <c r="M2691" s="51"/>
      <c r="N2691" s="45"/>
      <c r="O2691" s="43"/>
      <c r="P2691" s="51"/>
      <c r="Q2691" s="45"/>
      <c r="R2691" s="43"/>
      <c r="S2691" s="52"/>
      <c r="T2691" s="53"/>
      <c r="U2691" s="43"/>
      <c r="V2691" s="52"/>
      <c r="W2691" s="53"/>
      <c r="X2691" s="43"/>
      <c r="Y2691" s="52"/>
      <c r="Z2691" s="53"/>
      <c r="AA2691" s="46"/>
      <c r="AB2691" s="51"/>
      <c r="AC2691" s="45"/>
      <c r="AD2691" s="46"/>
      <c r="AE2691" s="52"/>
      <c r="AF2691" s="53"/>
      <c r="AG2691" s="43"/>
      <c r="AH2691" s="52"/>
    </row>
    <row r="2692">
      <c r="A2692" s="50"/>
      <c r="B2692" s="45"/>
      <c r="C2692" s="43"/>
      <c r="D2692" s="51"/>
      <c r="E2692" s="47"/>
      <c r="F2692" s="43"/>
      <c r="G2692" s="51"/>
      <c r="H2692" s="45"/>
      <c r="I2692" s="43"/>
      <c r="J2692" s="52"/>
      <c r="K2692" s="53"/>
      <c r="L2692" s="43"/>
      <c r="M2692" s="51"/>
      <c r="N2692" s="45"/>
      <c r="O2692" s="43"/>
      <c r="P2692" s="51"/>
      <c r="Q2692" s="45"/>
      <c r="R2692" s="43"/>
      <c r="S2692" s="52"/>
      <c r="T2692" s="53"/>
      <c r="U2692" s="43"/>
      <c r="V2692" s="52"/>
      <c r="W2692" s="53"/>
      <c r="X2692" s="43"/>
      <c r="Y2692" s="52"/>
      <c r="Z2692" s="53"/>
      <c r="AA2692" s="46"/>
      <c r="AB2692" s="51"/>
      <c r="AC2692" s="45"/>
      <c r="AD2692" s="46"/>
      <c r="AE2692" s="52"/>
      <c r="AF2692" s="53"/>
      <c r="AG2692" s="43"/>
      <c r="AH2692" s="52"/>
    </row>
    <row r="2693">
      <c r="A2693" s="50"/>
      <c r="B2693" s="45"/>
      <c r="C2693" s="43"/>
      <c r="D2693" s="51"/>
      <c r="E2693" s="47"/>
      <c r="F2693" s="43"/>
      <c r="G2693" s="51"/>
      <c r="H2693" s="45"/>
      <c r="I2693" s="43"/>
      <c r="J2693" s="52"/>
      <c r="K2693" s="53"/>
      <c r="L2693" s="43"/>
      <c r="M2693" s="51"/>
      <c r="N2693" s="45"/>
      <c r="O2693" s="43"/>
      <c r="P2693" s="51"/>
      <c r="Q2693" s="45"/>
      <c r="R2693" s="43"/>
      <c r="S2693" s="52"/>
      <c r="T2693" s="53"/>
      <c r="U2693" s="43"/>
      <c r="V2693" s="52"/>
      <c r="W2693" s="53"/>
      <c r="X2693" s="43"/>
      <c r="Y2693" s="52"/>
      <c r="Z2693" s="53"/>
      <c r="AA2693" s="46"/>
      <c r="AB2693" s="51"/>
      <c r="AC2693" s="45"/>
      <c r="AD2693" s="46"/>
      <c r="AE2693" s="52"/>
      <c r="AF2693" s="53"/>
      <c r="AG2693" s="43"/>
      <c r="AH2693" s="52"/>
    </row>
    <row r="2694">
      <c r="A2694" s="50"/>
      <c r="B2694" s="45"/>
      <c r="C2694" s="43"/>
      <c r="D2694" s="51"/>
      <c r="E2694" s="47"/>
      <c r="F2694" s="43"/>
      <c r="G2694" s="51"/>
      <c r="H2694" s="45"/>
      <c r="I2694" s="43"/>
      <c r="J2694" s="52"/>
      <c r="K2694" s="53"/>
      <c r="L2694" s="43"/>
      <c r="M2694" s="51"/>
      <c r="N2694" s="45"/>
      <c r="O2694" s="43"/>
      <c r="P2694" s="51"/>
      <c r="Q2694" s="45"/>
      <c r="R2694" s="43"/>
      <c r="S2694" s="52"/>
      <c r="T2694" s="53"/>
      <c r="U2694" s="43"/>
      <c r="V2694" s="52"/>
      <c r="W2694" s="53"/>
      <c r="X2694" s="43"/>
      <c r="Y2694" s="52"/>
      <c r="Z2694" s="53"/>
      <c r="AA2694" s="46"/>
      <c r="AB2694" s="51"/>
      <c r="AC2694" s="45"/>
      <c r="AD2694" s="46"/>
      <c r="AE2694" s="52"/>
      <c r="AF2694" s="53"/>
      <c r="AG2694" s="43"/>
      <c r="AH2694" s="52"/>
    </row>
    <row r="2695">
      <c r="A2695" s="50"/>
      <c r="B2695" s="45"/>
      <c r="C2695" s="43"/>
      <c r="D2695" s="51"/>
      <c r="E2695" s="47"/>
      <c r="F2695" s="43"/>
      <c r="G2695" s="51"/>
      <c r="H2695" s="45"/>
      <c r="I2695" s="43"/>
      <c r="J2695" s="52"/>
      <c r="K2695" s="53"/>
      <c r="L2695" s="43"/>
      <c r="M2695" s="51"/>
      <c r="N2695" s="45"/>
      <c r="O2695" s="43"/>
      <c r="P2695" s="51"/>
      <c r="Q2695" s="45"/>
      <c r="R2695" s="43"/>
      <c r="S2695" s="52"/>
      <c r="T2695" s="53"/>
      <c r="U2695" s="43"/>
      <c r="V2695" s="52"/>
      <c r="W2695" s="53"/>
      <c r="X2695" s="43"/>
      <c r="Y2695" s="52"/>
      <c r="Z2695" s="53"/>
      <c r="AA2695" s="46"/>
      <c r="AB2695" s="51"/>
      <c r="AC2695" s="45"/>
      <c r="AD2695" s="46"/>
      <c r="AE2695" s="52"/>
      <c r="AF2695" s="53"/>
      <c r="AG2695" s="43"/>
      <c r="AH2695" s="52"/>
    </row>
    <row r="2696">
      <c r="A2696" s="50"/>
      <c r="B2696" s="45"/>
      <c r="C2696" s="43"/>
      <c r="D2696" s="51"/>
      <c r="E2696" s="47"/>
      <c r="F2696" s="43"/>
      <c r="G2696" s="51"/>
      <c r="H2696" s="45"/>
      <c r="I2696" s="43"/>
      <c r="J2696" s="52"/>
      <c r="K2696" s="53"/>
      <c r="L2696" s="43"/>
      <c r="M2696" s="51"/>
      <c r="N2696" s="45"/>
      <c r="O2696" s="43"/>
      <c r="P2696" s="51"/>
      <c r="Q2696" s="45"/>
      <c r="R2696" s="43"/>
      <c r="S2696" s="52"/>
      <c r="T2696" s="53"/>
      <c r="U2696" s="43"/>
      <c r="V2696" s="52"/>
      <c r="W2696" s="53"/>
      <c r="X2696" s="43"/>
      <c r="Y2696" s="52"/>
      <c r="Z2696" s="53"/>
      <c r="AA2696" s="46"/>
      <c r="AB2696" s="51"/>
      <c r="AC2696" s="45"/>
      <c r="AD2696" s="46"/>
      <c r="AE2696" s="52"/>
      <c r="AF2696" s="53"/>
      <c r="AG2696" s="43"/>
      <c r="AH2696" s="52"/>
    </row>
    <row r="2697">
      <c r="A2697" s="50"/>
      <c r="B2697" s="45"/>
      <c r="C2697" s="43"/>
      <c r="D2697" s="51"/>
      <c r="E2697" s="47"/>
      <c r="F2697" s="43"/>
      <c r="G2697" s="51"/>
      <c r="H2697" s="45"/>
      <c r="I2697" s="43"/>
      <c r="J2697" s="52"/>
      <c r="K2697" s="53"/>
      <c r="L2697" s="43"/>
      <c r="M2697" s="51"/>
      <c r="N2697" s="45"/>
      <c r="O2697" s="43"/>
      <c r="P2697" s="51"/>
      <c r="Q2697" s="45"/>
      <c r="R2697" s="43"/>
      <c r="S2697" s="52"/>
      <c r="T2697" s="53"/>
      <c r="U2697" s="43"/>
      <c r="V2697" s="52"/>
      <c r="W2697" s="53"/>
      <c r="X2697" s="43"/>
      <c r="Y2697" s="52"/>
      <c r="Z2697" s="53"/>
      <c r="AA2697" s="46"/>
      <c r="AB2697" s="51"/>
      <c r="AC2697" s="45"/>
      <c r="AD2697" s="46"/>
      <c r="AE2697" s="52"/>
      <c r="AF2697" s="53"/>
      <c r="AG2697" s="43"/>
      <c r="AH2697" s="52"/>
    </row>
    <row r="2698">
      <c r="A2698" s="50"/>
      <c r="B2698" s="45"/>
      <c r="C2698" s="43"/>
      <c r="D2698" s="51"/>
      <c r="E2698" s="47"/>
      <c r="F2698" s="43"/>
      <c r="G2698" s="51"/>
      <c r="H2698" s="45"/>
      <c r="I2698" s="43"/>
      <c r="J2698" s="52"/>
      <c r="K2698" s="53"/>
      <c r="L2698" s="43"/>
      <c r="M2698" s="51"/>
      <c r="N2698" s="45"/>
      <c r="O2698" s="43"/>
      <c r="P2698" s="51"/>
      <c r="Q2698" s="45"/>
      <c r="R2698" s="43"/>
      <c r="S2698" s="52"/>
      <c r="T2698" s="53"/>
      <c r="U2698" s="43"/>
      <c r="V2698" s="52"/>
      <c r="W2698" s="53"/>
      <c r="X2698" s="43"/>
      <c r="Y2698" s="52"/>
      <c r="Z2698" s="53"/>
      <c r="AA2698" s="46"/>
      <c r="AB2698" s="51"/>
      <c r="AC2698" s="45"/>
      <c r="AD2698" s="46"/>
      <c r="AE2698" s="52"/>
      <c r="AF2698" s="53"/>
      <c r="AG2698" s="43"/>
      <c r="AH2698" s="52"/>
    </row>
    <row r="2699">
      <c r="A2699" s="50"/>
      <c r="B2699" s="45"/>
      <c r="C2699" s="43"/>
      <c r="D2699" s="51"/>
      <c r="E2699" s="47"/>
      <c r="F2699" s="43"/>
      <c r="G2699" s="51"/>
      <c r="H2699" s="45"/>
      <c r="I2699" s="43"/>
      <c r="J2699" s="52"/>
      <c r="K2699" s="53"/>
      <c r="L2699" s="43"/>
      <c r="M2699" s="51"/>
      <c r="N2699" s="45"/>
      <c r="O2699" s="43"/>
      <c r="P2699" s="51"/>
      <c r="Q2699" s="45"/>
      <c r="R2699" s="43"/>
      <c r="S2699" s="52"/>
      <c r="T2699" s="53"/>
      <c r="U2699" s="43"/>
      <c r="V2699" s="52"/>
      <c r="W2699" s="53"/>
      <c r="X2699" s="43"/>
      <c r="Y2699" s="52"/>
      <c r="Z2699" s="53"/>
      <c r="AA2699" s="46"/>
      <c r="AB2699" s="51"/>
      <c r="AC2699" s="45"/>
      <c r="AD2699" s="46"/>
      <c r="AE2699" s="52"/>
      <c r="AF2699" s="53"/>
      <c r="AG2699" s="43"/>
      <c r="AH2699" s="52"/>
    </row>
    <row r="2700">
      <c r="A2700" s="50"/>
      <c r="B2700" s="45"/>
      <c r="C2700" s="43"/>
      <c r="D2700" s="51"/>
      <c r="E2700" s="47"/>
      <c r="F2700" s="43"/>
      <c r="G2700" s="51"/>
      <c r="H2700" s="45"/>
      <c r="I2700" s="43"/>
      <c r="J2700" s="52"/>
      <c r="K2700" s="53"/>
      <c r="L2700" s="43"/>
      <c r="M2700" s="51"/>
      <c r="N2700" s="45"/>
      <c r="O2700" s="43"/>
      <c r="P2700" s="51"/>
      <c r="Q2700" s="45"/>
      <c r="R2700" s="43"/>
      <c r="S2700" s="52"/>
      <c r="T2700" s="53"/>
      <c r="U2700" s="43"/>
      <c r="V2700" s="52"/>
      <c r="W2700" s="53"/>
      <c r="X2700" s="43"/>
      <c r="Y2700" s="52"/>
      <c r="Z2700" s="53"/>
      <c r="AA2700" s="46"/>
      <c r="AB2700" s="51"/>
      <c r="AC2700" s="45"/>
      <c r="AD2700" s="46"/>
      <c r="AE2700" s="52"/>
      <c r="AF2700" s="53"/>
      <c r="AG2700" s="43"/>
      <c r="AH2700" s="52"/>
    </row>
    <row r="2701">
      <c r="A2701" s="50"/>
      <c r="B2701" s="45"/>
      <c r="C2701" s="43"/>
      <c r="D2701" s="51"/>
      <c r="E2701" s="47"/>
      <c r="F2701" s="43"/>
      <c r="G2701" s="51"/>
      <c r="H2701" s="45"/>
      <c r="I2701" s="43"/>
      <c r="J2701" s="52"/>
      <c r="K2701" s="53"/>
      <c r="L2701" s="43"/>
      <c r="M2701" s="51"/>
      <c r="N2701" s="45"/>
      <c r="O2701" s="43"/>
      <c r="P2701" s="51"/>
      <c r="Q2701" s="45"/>
      <c r="R2701" s="43"/>
      <c r="S2701" s="52"/>
      <c r="T2701" s="53"/>
      <c r="U2701" s="43"/>
      <c r="V2701" s="52"/>
      <c r="W2701" s="53"/>
      <c r="X2701" s="43"/>
      <c r="Y2701" s="52"/>
      <c r="Z2701" s="53"/>
      <c r="AA2701" s="46"/>
      <c r="AB2701" s="51"/>
      <c r="AC2701" s="45"/>
      <c r="AD2701" s="46"/>
      <c r="AE2701" s="52"/>
      <c r="AF2701" s="53"/>
      <c r="AG2701" s="43"/>
      <c r="AH2701" s="52"/>
    </row>
    <row r="2702">
      <c r="A2702" s="50"/>
      <c r="B2702" s="45"/>
      <c r="C2702" s="43"/>
      <c r="D2702" s="51"/>
      <c r="E2702" s="47"/>
      <c r="F2702" s="43"/>
      <c r="G2702" s="51"/>
      <c r="H2702" s="45"/>
      <c r="I2702" s="43"/>
      <c r="J2702" s="52"/>
      <c r="K2702" s="53"/>
      <c r="L2702" s="43"/>
      <c r="M2702" s="51"/>
      <c r="N2702" s="45"/>
      <c r="O2702" s="43"/>
      <c r="P2702" s="51"/>
      <c r="Q2702" s="45"/>
      <c r="R2702" s="43"/>
      <c r="S2702" s="52"/>
      <c r="T2702" s="53"/>
      <c r="U2702" s="43"/>
      <c r="V2702" s="52"/>
      <c r="W2702" s="53"/>
      <c r="X2702" s="43"/>
      <c r="Y2702" s="52"/>
      <c r="Z2702" s="53"/>
      <c r="AA2702" s="46"/>
      <c r="AB2702" s="51"/>
      <c r="AC2702" s="45"/>
      <c r="AD2702" s="46"/>
      <c r="AE2702" s="52"/>
      <c r="AF2702" s="53"/>
      <c r="AG2702" s="43"/>
      <c r="AH2702" s="52"/>
    </row>
    <row r="2703">
      <c r="A2703" s="50"/>
      <c r="B2703" s="45"/>
      <c r="C2703" s="43"/>
      <c r="D2703" s="51"/>
      <c r="E2703" s="47"/>
      <c r="F2703" s="43"/>
      <c r="G2703" s="51"/>
      <c r="H2703" s="45"/>
      <c r="I2703" s="43"/>
      <c r="J2703" s="52"/>
      <c r="K2703" s="53"/>
      <c r="L2703" s="43"/>
      <c r="M2703" s="51"/>
      <c r="N2703" s="45"/>
      <c r="O2703" s="43"/>
      <c r="P2703" s="51"/>
      <c r="Q2703" s="45"/>
      <c r="R2703" s="43"/>
      <c r="S2703" s="52"/>
      <c r="T2703" s="53"/>
      <c r="U2703" s="43"/>
      <c r="V2703" s="52"/>
      <c r="W2703" s="53"/>
      <c r="X2703" s="43"/>
      <c r="Y2703" s="52"/>
      <c r="Z2703" s="53"/>
      <c r="AA2703" s="46"/>
      <c r="AB2703" s="51"/>
      <c r="AC2703" s="45"/>
      <c r="AD2703" s="46"/>
      <c r="AE2703" s="52"/>
      <c r="AF2703" s="53"/>
      <c r="AG2703" s="43"/>
      <c r="AH2703" s="52"/>
    </row>
    <row r="2704">
      <c r="A2704" s="50"/>
      <c r="B2704" s="45"/>
      <c r="C2704" s="43"/>
      <c r="D2704" s="51"/>
      <c r="E2704" s="47"/>
      <c r="F2704" s="43"/>
      <c r="G2704" s="51"/>
      <c r="H2704" s="45"/>
      <c r="I2704" s="43"/>
      <c r="J2704" s="52"/>
      <c r="K2704" s="53"/>
      <c r="L2704" s="43"/>
      <c r="M2704" s="51"/>
      <c r="N2704" s="45"/>
      <c r="O2704" s="43"/>
      <c r="P2704" s="51"/>
      <c r="Q2704" s="45"/>
      <c r="R2704" s="43"/>
      <c r="S2704" s="52"/>
      <c r="T2704" s="53"/>
      <c r="U2704" s="43"/>
      <c r="V2704" s="52"/>
      <c r="W2704" s="53"/>
      <c r="X2704" s="43"/>
      <c r="Y2704" s="52"/>
      <c r="Z2704" s="53"/>
      <c r="AA2704" s="46"/>
      <c r="AB2704" s="51"/>
      <c r="AC2704" s="45"/>
      <c r="AD2704" s="46"/>
      <c r="AE2704" s="52"/>
      <c r="AF2704" s="53"/>
      <c r="AG2704" s="43"/>
      <c r="AH2704" s="52"/>
    </row>
    <row r="2705">
      <c r="A2705" s="50"/>
      <c r="B2705" s="45"/>
      <c r="C2705" s="43"/>
      <c r="D2705" s="51"/>
      <c r="E2705" s="47"/>
      <c r="F2705" s="43"/>
      <c r="G2705" s="51"/>
      <c r="H2705" s="45"/>
      <c r="I2705" s="43"/>
      <c r="J2705" s="52"/>
      <c r="K2705" s="53"/>
      <c r="L2705" s="43"/>
      <c r="M2705" s="51"/>
      <c r="N2705" s="45"/>
      <c r="O2705" s="43"/>
      <c r="P2705" s="51"/>
      <c r="Q2705" s="45"/>
      <c r="R2705" s="43"/>
      <c r="S2705" s="52"/>
      <c r="T2705" s="53"/>
      <c r="U2705" s="43"/>
      <c r="V2705" s="52"/>
      <c r="W2705" s="53"/>
      <c r="X2705" s="43"/>
      <c r="Y2705" s="52"/>
      <c r="Z2705" s="53"/>
      <c r="AA2705" s="46"/>
      <c r="AB2705" s="51"/>
      <c r="AC2705" s="45"/>
      <c r="AD2705" s="46"/>
      <c r="AE2705" s="52"/>
      <c r="AF2705" s="53"/>
      <c r="AG2705" s="43"/>
      <c r="AH2705" s="52"/>
    </row>
    <row r="2706">
      <c r="A2706" s="50"/>
      <c r="B2706" s="45"/>
      <c r="C2706" s="43"/>
      <c r="D2706" s="51"/>
      <c r="E2706" s="47"/>
      <c r="F2706" s="43"/>
      <c r="G2706" s="51"/>
      <c r="H2706" s="45"/>
      <c r="I2706" s="43"/>
      <c r="J2706" s="52"/>
      <c r="K2706" s="53"/>
      <c r="L2706" s="43"/>
      <c r="M2706" s="51"/>
      <c r="N2706" s="45"/>
      <c r="O2706" s="43"/>
      <c r="P2706" s="51"/>
      <c r="Q2706" s="45"/>
      <c r="R2706" s="43"/>
      <c r="S2706" s="52"/>
      <c r="T2706" s="53"/>
      <c r="U2706" s="43"/>
      <c r="V2706" s="52"/>
      <c r="W2706" s="53"/>
      <c r="X2706" s="43"/>
      <c r="Y2706" s="52"/>
      <c r="Z2706" s="53"/>
      <c r="AA2706" s="46"/>
      <c r="AB2706" s="51"/>
      <c r="AC2706" s="45"/>
      <c r="AD2706" s="46"/>
      <c r="AE2706" s="52"/>
      <c r="AF2706" s="53"/>
      <c r="AG2706" s="43"/>
      <c r="AH2706" s="52"/>
    </row>
    <row r="2707">
      <c r="A2707" s="50"/>
      <c r="B2707" s="45"/>
      <c r="C2707" s="43"/>
      <c r="D2707" s="51"/>
      <c r="E2707" s="47"/>
      <c r="F2707" s="43"/>
      <c r="G2707" s="51"/>
      <c r="H2707" s="45"/>
      <c r="I2707" s="43"/>
      <c r="J2707" s="52"/>
      <c r="K2707" s="53"/>
      <c r="L2707" s="43"/>
      <c r="M2707" s="51"/>
      <c r="N2707" s="45"/>
      <c r="O2707" s="43"/>
      <c r="P2707" s="51"/>
      <c r="Q2707" s="45"/>
      <c r="R2707" s="43"/>
      <c r="S2707" s="52"/>
      <c r="T2707" s="53"/>
      <c r="U2707" s="43"/>
      <c r="V2707" s="52"/>
      <c r="W2707" s="53"/>
      <c r="X2707" s="43"/>
      <c r="Y2707" s="52"/>
      <c r="Z2707" s="53"/>
      <c r="AA2707" s="46"/>
      <c r="AB2707" s="51"/>
      <c r="AC2707" s="45"/>
      <c r="AD2707" s="46"/>
      <c r="AE2707" s="52"/>
      <c r="AF2707" s="53"/>
      <c r="AG2707" s="43"/>
      <c r="AH2707" s="52"/>
    </row>
    <row r="2708">
      <c r="A2708" s="50"/>
      <c r="B2708" s="45"/>
      <c r="C2708" s="43"/>
      <c r="D2708" s="51"/>
      <c r="E2708" s="47"/>
      <c r="F2708" s="43"/>
      <c r="G2708" s="51"/>
      <c r="H2708" s="45"/>
      <c r="I2708" s="43"/>
      <c r="J2708" s="52"/>
      <c r="K2708" s="53"/>
      <c r="L2708" s="43"/>
      <c r="M2708" s="51"/>
      <c r="N2708" s="45"/>
      <c r="O2708" s="43"/>
      <c r="P2708" s="51"/>
      <c r="Q2708" s="45"/>
      <c r="R2708" s="43"/>
      <c r="S2708" s="52"/>
      <c r="T2708" s="53"/>
      <c r="U2708" s="43"/>
      <c r="V2708" s="52"/>
      <c r="W2708" s="53"/>
      <c r="X2708" s="43"/>
      <c r="Y2708" s="52"/>
      <c r="Z2708" s="53"/>
      <c r="AA2708" s="46"/>
      <c r="AB2708" s="51"/>
      <c r="AC2708" s="45"/>
      <c r="AD2708" s="46"/>
      <c r="AE2708" s="52"/>
      <c r="AF2708" s="53"/>
      <c r="AG2708" s="43"/>
      <c r="AH2708" s="52"/>
    </row>
    <row r="2709">
      <c r="A2709" s="50"/>
      <c r="B2709" s="45"/>
      <c r="C2709" s="43"/>
      <c r="D2709" s="51"/>
      <c r="E2709" s="47"/>
      <c r="F2709" s="43"/>
      <c r="G2709" s="51"/>
      <c r="H2709" s="45"/>
      <c r="I2709" s="43"/>
      <c r="J2709" s="52"/>
      <c r="K2709" s="53"/>
      <c r="L2709" s="43"/>
      <c r="M2709" s="51"/>
      <c r="N2709" s="45"/>
      <c r="O2709" s="43"/>
      <c r="P2709" s="51"/>
      <c r="Q2709" s="45"/>
      <c r="R2709" s="43"/>
      <c r="S2709" s="52"/>
      <c r="T2709" s="53"/>
      <c r="U2709" s="43"/>
      <c r="V2709" s="52"/>
      <c r="W2709" s="53"/>
      <c r="X2709" s="43"/>
      <c r="Y2709" s="52"/>
      <c r="Z2709" s="53"/>
      <c r="AA2709" s="46"/>
      <c r="AB2709" s="51"/>
      <c r="AC2709" s="45"/>
      <c r="AD2709" s="46"/>
      <c r="AE2709" s="52"/>
      <c r="AF2709" s="53"/>
      <c r="AG2709" s="43"/>
      <c r="AH2709" s="52"/>
    </row>
    <row r="2710">
      <c r="A2710" s="50"/>
      <c r="B2710" s="45"/>
      <c r="C2710" s="43"/>
      <c r="D2710" s="51"/>
      <c r="E2710" s="47"/>
      <c r="F2710" s="43"/>
      <c r="G2710" s="51"/>
      <c r="H2710" s="45"/>
      <c r="I2710" s="43"/>
      <c r="J2710" s="52"/>
      <c r="K2710" s="53"/>
      <c r="L2710" s="43"/>
      <c r="M2710" s="51"/>
      <c r="N2710" s="45"/>
      <c r="O2710" s="43"/>
      <c r="P2710" s="51"/>
      <c r="Q2710" s="45"/>
      <c r="R2710" s="43"/>
      <c r="S2710" s="52"/>
      <c r="T2710" s="53"/>
      <c r="U2710" s="43"/>
      <c r="V2710" s="52"/>
      <c r="W2710" s="53"/>
      <c r="X2710" s="43"/>
      <c r="Y2710" s="52"/>
      <c r="Z2710" s="53"/>
      <c r="AA2710" s="46"/>
      <c r="AB2710" s="51"/>
      <c r="AC2710" s="45"/>
      <c r="AD2710" s="46"/>
      <c r="AE2710" s="52"/>
      <c r="AF2710" s="53"/>
      <c r="AG2710" s="43"/>
      <c r="AH2710" s="52"/>
    </row>
    <row r="2711">
      <c r="A2711" s="50"/>
      <c r="B2711" s="45"/>
      <c r="C2711" s="43"/>
      <c r="D2711" s="51"/>
      <c r="E2711" s="47"/>
      <c r="F2711" s="43"/>
      <c r="G2711" s="51"/>
      <c r="H2711" s="45"/>
      <c r="I2711" s="43"/>
      <c r="J2711" s="52"/>
      <c r="K2711" s="53"/>
      <c r="L2711" s="43"/>
      <c r="M2711" s="51"/>
      <c r="N2711" s="45"/>
      <c r="O2711" s="43"/>
      <c r="P2711" s="51"/>
      <c r="Q2711" s="45"/>
      <c r="R2711" s="43"/>
      <c r="S2711" s="52"/>
      <c r="T2711" s="53"/>
      <c r="U2711" s="43"/>
      <c r="V2711" s="52"/>
      <c r="W2711" s="53"/>
      <c r="X2711" s="43"/>
      <c r="Y2711" s="52"/>
      <c r="Z2711" s="53"/>
      <c r="AA2711" s="46"/>
      <c r="AB2711" s="51"/>
      <c r="AC2711" s="45"/>
      <c r="AD2711" s="46"/>
      <c r="AE2711" s="52"/>
      <c r="AF2711" s="53"/>
      <c r="AG2711" s="43"/>
      <c r="AH2711" s="52"/>
    </row>
    <row r="2712">
      <c r="A2712" s="50"/>
      <c r="B2712" s="45"/>
      <c r="C2712" s="43"/>
      <c r="D2712" s="51"/>
      <c r="E2712" s="47"/>
      <c r="F2712" s="43"/>
      <c r="G2712" s="51"/>
      <c r="H2712" s="45"/>
      <c r="I2712" s="43"/>
      <c r="J2712" s="52"/>
      <c r="K2712" s="53"/>
      <c r="L2712" s="43"/>
      <c r="M2712" s="51"/>
      <c r="N2712" s="45"/>
      <c r="O2712" s="43"/>
      <c r="P2712" s="51"/>
      <c r="Q2712" s="45"/>
      <c r="R2712" s="43"/>
      <c r="S2712" s="52"/>
      <c r="T2712" s="53"/>
      <c r="U2712" s="43"/>
      <c r="V2712" s="52"/>
      <c r="W2712" s="53"/>
      <c r="X2712" s="43"/>
      <c r="Y2712" s="52"/>
      <c r="Z2712" s="53"/>
      <c r="AA2712" s="46"/>
      <c r="AB2712" s="51"/>
      <c r="AC2712" s="45"/>
      <c r="AD2712" s="46"/>
      <c r="AE2712" s="52"/>
      <c r="AF2712" s="53"/>
      <c r="AG2712" s="43"/>
      <c r="AH2712" s="52"/>
    </row>
    <row r="2713">
      <c r="A2713" s="50"/>
      <c r="B2713" s="45"/>
      <c r="C2713" s="43"/>
      <c r="D2713" s="51"/>
      <c r="E2713" s="47"/>
      <c r="F2713" s="43"/>
      <c r="G2713" s="51"/>
      <c r="H2713" s="45"/>
      <c r="I2713" s="43"/>
      <c r="J2713" s="52"/>
      <c r="K2713" s="53"/>
      <c r="L2713" s="43"/>
      <c r="M2713" s="51"/>
      <c r="N2713" s="45"/>
      <c r="O2713" s="43"/>
      <c r="P2713" s="51"/>
      <c r="Q2713" s="45"/>
      <c r="R2713" s="43"/>
      <c r="S2713" s="52"/>
      <c r="T2713" s="53"/>
      <c r="U2713" s="43"/>
      <c r="V2713" s="52"/>
      <c r="W2713" s="53"/>
      <c r="X2713" s="43"/>
      <c r="Y2713" s="52"/>
      <c r="Z2713" s="53"/>
      <c r="AA2713" s="46"/>
      <c r="AB2713" s="51"/>
      <c r="AC2713" s="45"/>
      <c r="AD2713" s="46"/>
      <c r="AE2713" s="52"/>
      <c r="AF2713" s="53"/>
      <c r="AG2713" s="43"/>
      <c r="AH2713" s="52"/>
    </row>
    <row r="2714">
      <c r="A2714" s="50"/>
      <c r="B2714" s="45"/>
      <c r="C2714" s="43"/>
      <c r="D2714" s="51"/>
      <c r="E2714" s="47"/>
      <c r="F2714" s="43"/>
      <c r="G2714" s="51"/>
      <c r="H2714" s="45"/>
      <c r="I2714" s="43"/>
      <c r="J2714" s="52"/>
      <c r="K2714" s="53"/>
      <c r="L2714" s="43"/>
      <c r="M2714" s="51"/>
      <c r="N2714" s="45"/>
      <c r="O2714" s="43"/>
      <c r="P2714" s="51"/>
      <c r="Q2714" s="45"/>
      <c r="R2714" s="43"/>
      <c r="S2714" s="52"/>
      <c r="T2714" s="53"/>
      <c r="U2714" s="43"/>
      <c r="V2714" s="52"/>
      <c r="W2714" s="53"/>
      <c r="X2714" s="43"/>
      <c r="Y2714" s="52"/>
      <c r="Z2714" s="53"/>
      <c r="AA2714" s="46"/>
      <c r="AB2714" s="51"/>
      <c r="AC2714" s="45"/>
      <c r="AD2714" s="46"/>
      <c r="AE2714" s="52"/>
      <c r="AF2714" s="53"/>
      <c r="AG2714" s="43"/>
      <c r="AH2714" s="52"/>
    </row>
    <row r="2715">
      <c r="A2715" s="50"/>
      <c r="B2715" s="45"/>
      <c r="C2715" s="43"/>
      <c r="D2715" s="51"/>
      <c r="E2715" s="47"/>
      <c r="F2715" s="43"/>
      <c r="G2715" s="51"/>
      <c r="H2715" s="45"/>
      <c r="I2715" s="43"/>
      <c r="J2715" s="52"/>
      <c r="K2715" s="53"/>
      <c r="L2715" s="43"/>
      <c r="M2715" s="51"/>
      <c r="N2715" s="45"/>
      <c r="O2715" s="43"/>
      <c r="P2715" s="51"/>
      <c r="Q2715" s="45"/>
      <c r="R2715" s="43"/>
      <c r="S2715" s="52"/>
      <c r="T2715" s="53"/>
      <c r="U2715" s="43"/>
      <c r="V2715" s="52"/>
      <c r="W2715" s="53"/>
      <c r="X2715" s="43"/>
      <c r="Y2715" s="52"/>
      <c r="Z2715" s="53"/>
      <c r="AA2715" s="46"/>
      <c r="AB2715" s="51"/>
      <c r="AC2715" s="45"/>
      <c r="AD2715" s="46"/>
      <c r="AE2715" s="52"/>
      <c r="AF2715" s="53"/>
      <c r="AG2715" s="43"/>
      <c r="AH2715" s="52"/>
    </row>
    <row r="2716">
      <c r="A2716" s="50"/>
      <c r="B2716" s="45"/>
      <c r="C2716" s="43"/>
      <c r="D2716" s="51"/>
      <c r="E2716" s="47"/>
      <c r="F2716" s="43"/>
      <c r="G2716" s="51"/>
      <c r="H2716" s="45"/>
      <c r="I2716" s="43"/>
      <c r="J2716" s="52"/>
      <c r="K2716" s="53"/>
      <c r="L2716" s="43"/>
      <c r="M2716" s="51"/>
      <c r="N2716" s="45"/>
      <c r="O2716" s="43"/>
      <c r="P2716" s="51"/>
      <c r="Q2716" s="45"/>
      <c r="R2716" s="43"/>
      <c r="S2716" s="52"/>
      <c r="T2716" s="53"/>
      <c r="U2716" s="43"/>
      <c r="V2716" s="52"/>
      <c r="W2716" s="53"/>
      <c r="X2716" s="43"/>
      <c r="Y2716" s="52"/>
      <c r="Z2716" s="53"/>
      <c r="AA2716" s="46"/>
      <c r="AB2716" s="51"/>
      <c r="AC2716" s="45"/>
      <c r="AD2716" s="46"/>
      <c r="AE2716" s="52"/>
      <c r="AF2716" s="53"/>
      <c r="AG2716" s="43"/>
      <c r="AH2716" s="52"/>
    </row>
    <row r="2717">
      <c r="A2717" s="50"/>
      <c r="B2717" s="45"/>
      <c r="C2717" s="43"/>
      <c r="D2717" s="51"/>
      <c r="E2717" s="47"/>
      <c r="F2717" s="43"/>
      <c r="G2717" s="51"/>
      <c r="H2717" s="45"/>
      <c r="I2717" s="43"/>
      <c r="J2717" s="52"/>
      <c r="K2717" s="53"/>
      <c r="L2717" s="43"/>
      <c r="M2717" s="51"/>
      <c r="N2717" s="45"/>
      <c r="O2717" s="43"/>
      <c r="P2717" s="51"/>
      <c r="Q2717" s="45"/>
      <c r="R2717" s="43"/>
      <c r="S2717" s="52"/>
      <c r="T2717" s="53"/>
      <c r="U2717" s="43"/>
      <c r="V2717" s="52"/>
      <c r="W2717" s="53"/>
      <c r="X2717" s="43"/>
      <c r="Y2717" s="52"/>
      <c r="Z2717" s="53"/>
      <c r="AA2717" s="46"/>
      <c r="AB2717" s="51"/>
      <c r="AC2717" s="45"/>
      <c r="AD2717" s="46"/>
      <c r="AE2717" s="52"/>
      <c r="AF2717" s="53"/>
      <c r="AG2717" s="43"/>
      <c r="AH2717" s="52"/>
    </row>
    <row r="2718">
      <c r="A2718" s="50"/>
      <c r="B2718" s="45"/>
      <c r="C2718" s="43"/>
      <c r="D2718" s="51"/>
      <c r="E2718" s="47"/>
      <c r="F2718" s="43"/>
      <c r="G2718" s="51"/>
      <c r="H2718" s="45"/>
      <c r="I2718" s="43"/>
      <c r="J2718" s="52"/>
      <c r="K2718" s="53"/>
      <c r="L2718" s="43"/>
      <c r="M2718" s="51"/>
      <c r="N2718" s="45"/>
      <c r="O2718" s="43"/>
      <c r="P2718" s="51"/>
      <c r="Q2718" s="45"/>
      <c r="R2718" s="43"/>
      <c r="S2718" s="52"/>
      <c r="T2718" s="53"/>
      <c r="U2718" s="43"/>
      <c r="V2718" s="52"/>
      <c r="W2718" s="53"/>
      <c r="X2718" s="43"/>
      <c r="Y2718" s="52"/>
      <c r="Z2718" s="53"/>
      <c r="AA2718" s="46"/>
      <c r="AB2718" s="51"/>
      <c r="AC2718" s="45"/>
      <c r="AD2718" s="46"/>
      <c r="AE2718" s="52"/>
      <c r="AF2718" s="53"/>
      <c r="AG2718" s="43"/>
      <c r="AH2718" s="52"/>
    </row>
    <row r="2719">
      <c r="A2719" s="50"/>
      <c r="B2719" s="45"/>
      <c r="C2719" s="43"/>
      <c r="D2719" s="51"/>
      <c r="E2719" s="47"/>
      <c r="F2719" s="43"/>
      <c r="G2719" s="51"/>
      <c r="H2719" s="45"/>
      <c r="I2719" s="43"/>
      <c r="J2719" s="52"/>
      <c r="K2719" s="53"/>
      <c r="L2719" s="43"/>
      <c r="M2719" s="51"/>
      <c r="N2719" s="45"/>
      <c r="O2719" s="43"/>
      <c r="P2719" s="51"/>
      <c r="Q2719" s="45"/>
      <c r="R2719" s="43"/>
      <c r="S2719" s="52"/>
      <c r="T2719" s="53"/>
      <c r="U2719" s="43"/>
      <c r="V2719" s="52"/>
      <c r="W2719" s="53"/>
      <c r="X2719" s="43"/>
      <c r="Y2719" s="52"/>
      <c r="Z2719" s="53"/>
      <c r="AA2719" s="46"/>
      <c r="AB2719" s="51"/>
      <c r="AC2719" s="45"/>
      <c r="AD2719" s="46"/>
      <c r="AE2719" s="52"/>
      <c r="AF2719" s="53"/>
      <c r="AG2719" s="43"/>
      <c r="AH2719" s="52"/>
    </row>
    <row r="2720">
      <c r="A2720" s="50"/>
      <c r="B2720" s="45"/>
      <c r="C2720" s="43"/>
      <c r="D2720" s="51"/>
      <c r="E2720" s="47"/>
      <c r="F2720" s="43"/>
      <c r="G2720" s="51"/>
      <c r="H2720" s="45"/>
      <c r="I2720" s="43"/>
      <c r="J2720" s="52"/>
      <c r="K2720" s="53"/>
      <c r="L2720" s="43"/>
      <c r="M2720" s="51"/>
      <c r="N2720" s="45"/>
      <c r="O2720" s="43"/>
      <c r="P2720" s="51"/>
      <c r="Q2720" s="45"/>
      <c r="R2720" s="43"/>
      <c r="S2720" s="52"/>
      <c r="T2720" s="53"/>
      <c r="U2720" s="43"/>
      <c r="V2720" s="52"/>
      <c r="W2720" s="53"/>
      <c r="X2720" s="43"/>
      <c r="Y2720" s="52"/>
      <c r="Z2720" s="53"/>
      <c r="AA2720" s="46"/>
      <c r="AB2720" s="51"/>
      <c r="AC2720" s="45"/>
      <c r="AD2720" s="46"/>
      <c r="AE2720" s="52"/>
      <c r="AF2720" s="53"/>
      <c r="AG2720" s="43"/>
      <c r="AH2720" s="52"/>
    </row>
    <row r="2721">
      <c r="A2721" s="50"/>
      <c r="B2721" s="45"/>
      <c r="C2721" s="43"/>
      <c r="D2721" s="51"/>
      <c r="E2721" s="47"/>
      <c r="F2721" s="43"/>
      <c r="G2721" s="51"/>
      <c r="H2721" s="45"/>
      <c r="I2721" s="43"/>
      <c r="J2721" s="52"/>
      <c r="K2721" s="53"/>
      <c r="L2721" s="43"/>
      <c r="M2721" s="51"/>
      <c r="N2721" s="45"/>
      <c r="O2721" s="43"/>
      <c r="P2721" s="51"/>
      <c r="Q2721" s="45"/>
      <c r="R2721" s="43"/>
      <c r="S2721" s="52"/>
      <c r="T2721" s="53"/>
      <c r="U2721" s="43"/>
      <c r="V2721" s="52"/>
      <c r="W2721" s="53"/>
      <c r="X2721" s="43"/>
      <c r="Y2721" s="52"/>
      <c r="Z2721" s="53"/>
      <c r="AA2721" s="46"/>
      <c r="AB2721" s="51"/>
      <c r="AC2721" s="45"/>
      <c r="AD2721" s="46"/>
      <c r="AE2721" s="52"/>
      <c r="AF2721" s="53"/>
      <c r="AG2721" s="43"/>
      <c r="AH2721" s="52"/>
    </row>
    <row r="2722">
      <c r="A2722" s="50"/>
      <c r="B2722" s="45"/>
      <c r="C2722" s="43"/>
      <c r="D2722" s="51"/>
      <c r="E2722" s="47"/>
      <c r="F2722" s="43"/>
      <c r="G2722" s="51"/>
      <c r="H2722" s="45"/>
      <c r="I2722" s="43"/>
      <c r="J2722" s="52"/>
      <c r="K2722" s="53"/>
      <c r="L2722" s="43"/>
      <c r="M2722" s="51"/>
      <c r="N2722" s="45"/>
      <c r="O2722" s="43"/>
      <c r="P2722" s="51"/>
      <c r="Q2722" s="45"/>
      <c r="R2722" s="43"/>
      <c r="S2722" s="52"/>
      <c r="T2722" s="53"/>
      <c r="U2722" s="43"/>
      <c r="V2722" s="52"/>
      <c r="W2722" s="53"/>
      <c r="X2722" s="43"/>
      <c r="Y2722" s="52"/>
      <c r="Z2722" s="53"/>
      <c r="AA2722" s="46"/>
      <c r="AB2722" s="51"/>
      <c r="AC2722" s="45"/>
      <c r="AD2722" s="46"/>
      <c r="AE2722" s="52"/>
      <c r="AF2722" s="53"/>
      <c r="AG2722" s="43"/>
      <c r="AH2722" s="52"/>
    </row>
    <row r="2723">
      <c r="A2723" s="50"/>
      <c r="B2723" s="45"/>
      <c r="C2723" s="43"/>
      <c r="D2723" s="51"/>
      <c r="E2723" s="47"/>
      <c r="F2723" s="43"/>
      <c r="G2723" s="51"/>
      <c r="H2723" s="45"/>
      <c r="I2723" s="43"/>
      <c r="J2723" s="52"/>
      <c r="K2723" s="53"/>
      <c r="L2723" s="43"/>
      <c r="M2723" s="51"/>
      <c r="N2723" s="45"/>
      <c r="O2723" s="43"/>
      <c r="P2723" s="51"/>
      <c r="Q2723" s="45"/>
      <c r="R2723" s="43"/>
      <c r="S2723" s="52"/>
      <c r="T2723" s="53"/>
      <c r="U2723" s="43"/>
      <c r="V2723" s="52"/>
      <c r="W2723" s="53"/>
      <c r="X2723" s="43"/>
      <c r="Y2723" s="52"/>
      <c r="Z2723" s="53"/>
      <c r="AA2723" s="46"/>
      <c r="AB2723" s="51"/>
      <c r="AC2723" s="45"/>
      <c r="AD2723" s="46"/>
      <c r="AE2723" s="52"/>
      <c r="AF2723" s="53"/>
      <c r="AG2723" s="43"/>
      <c r="AH2723" s="52"/>
    </row>
    <row r="2724">
      <c r="A2724" s="50"/>
      <c r="B2724" s="45"/>
      <c r="C2724" s="43"/>
      <c r="D2724" s="51"/>
      <c r="E2724" s="47"/>
      <c r="F2724" s="43"/>
      <c r="G2724" s="51"/>
      <c r="H2724" s="45"/>
      <c r="I2724" s="43"/>
      <c r="J2724" s="52"/>
      <c r="K2724" s="53"/>
      <c r="L2724" s="43"/>
      <c r="M2724" s="51"/>
      <c r="N2724" s="45"/>
      <c r="O2724" s="43"/>
      <c r="P2724" s="51"/>
      <c r="Q2724" s="45"/>
      <c r="R2724" s="43"/>
      <c r="S2724" s="52"/>
      <c r="T2724" s="53"/>
      <c r="U2724" s="43"/>
      <c r="V2724" s="52"/>
      <c r="W2724" s="53"/>
      <c r="X2724" s="43"/>
      <c r="Y2724" s="52"/>
      <c r="Z2724" s="53"/>
      <c r="AA2724" s="46"/>
      <c r="AB2724" s="51"/>
      <c r="AC2724" s="45"/>
      <c r="AD2724" s="46"/>
      <c r="AE2724" s="52"/>
      <c r="AF2724" s="53"/>
      <c r="AG2724" s="43"/>
      <c r="AH2724" s="52"/>
    </row>
    <row r="2725">
      <c r="A2725" s="50"/>
      <c r="B2725" s="45"/>
      <c r="C2725" s="43"/>
      <c r="D2725" s="51"/>
      <c r="E2725" s="47"/>
      <c r="F2725" s="43"/>
      <c r="G2725" s="51"/>
      <c r="H2725" s="45"/>
      <c r="I2725" s="43"/>
      <c r="J2725" s="52"/>
      <c r="K2725" s="53"/>
      <c r="L2725" s="43"/>
      <c r="M2725" s="51"/>
      <c r="N2725" s="45"/>
      <c r="O2725" s="43"/>
      <c r="P2725" s="51"/>
      <c r="Q2725" s="45"/>
      <c r="R2725" s="43"/>
      <c r="S2725" s="52"/>
      <c r="T2725" s="53"/>
      <c r="U2725" s="43"/>
      <c r="V2725" s="52"/>
      <c r="W2725" s="53"/>
      <c r="X2725" s="43"/>
      <c r="Y2725" s="52"/>
      <c r="Z2725" s="53"/>
      <c r="AA2725" s="46"/>
      <c r="AB2725" s="51"/>
      <c r="AC2725" s="45"/>
      <c r="AD2725" s="46"/>
      <c r="AE2725" s="52"/>
      <c r="AF2725" s="53"/>
      <c r="AG2725" s="43"/>
      <c r="AH2725" s="52"/>
    </row>
    <row r="2726">
      <c r="A2726" s="50"/>
      <c r="B2726" s="45"/>
      <c r="C2726" s="43"/>
      <c r="D2726" s="51"/>
      <c r="E2726" s="47"/>
      <c r="F2726" s="43"/>
      <c r="G2726" s="51"/>
      <c r="H2726" s="45"/>
      <c r="I2726" s="43"/>
      <c r="J2726" s="52"/>
      <c r="K2726" s="53"/>
      <c r="L2726" s="43"/>
      <c r="M2726" s="51"/>
      <c r="N2726" s="45"/>
      <c r="O2726" s="43"/>
      <c r="P2726" s="51"/>
      <c r="Q2726" s="45"/>
      <c r="R2726" s="43"/>
      <c r="S2726" s="52"/>
      <c r="T2726" s="53"/>
      <c r="U2726" s="43"/>
      <c r="V2726" s="52"/>
      <c r="W2726" s="53"/>
      <c r="X2726" s="43"/>
      <c r="Y2726" s="52"/>
      <c r="Z2726" s="53"/>
      <c r="AA2726" s="46"/>
      <c r="AB2726" s="51"/>
      <c r="AC2726" s="45"/>
      <c r="AD2726" s="46"/>
      <c r="AE2726" s="52"/>
      <c r="AF2726" s="53"/>
      <c r="AG2726" s="43"/>
      <c r="AH2726" s="52"/>
    </row>
    <row r="2727">
      <c r="A2727" s="50"/>
      <c r="B2727" s="45"/>
      <c r="C2727" s="43"/>
      <c r="D2727" s="51"/>
      <c r="E2727" s="47"/>
      <c r="F2727" s="43"/>
      <c r="G2727" s="51"/>
      <c r="H2727" s="45"/>
      <c r="I2727" s="43"/>
      <c r="J2727" s="52"/>
      <c r="K2727" s="53"/>
      <c r="L2727" s="43"/>
      <c r="M2727" s="51"/>
      <c r="N2727" s="45"/>
      <c r="O2727" s="43"/>
      <c r="P2727" s="51"/>
      <c r="Q2727" s="45"/>
      <c r="R2727" s="43"/>
      <c r="S2727" s="52"/>
      <c r="T2727" s="53"/>
      <c r="U2727" s="43"/>
      <c r="V2727" s="52"/>
      <c r="W2727" s="53"/>
      <c r="X2727" s="43"/>
      <c r="Y2727" s="52"/>
      <c r="Z2727" s="53"/>
      <c r="AA2727" s="46"/>
      <c r="AB2727" s="51"/>
      <c r="AC2727" s="45"/>
      <c r="AD2727" s="46"/>
      <c r="AE2727" s="52"/>
      <c r="AF2727" s="53"/>
      <c r="AG2727" s="43"/>
      <c r="AH2727" s="52"/>
    </row>
    <row r="2728">
      <c r="A2728" s="50"/>
      <c r="B2728" s="45"/>
      <c r="C2728" s="43"/>
      <c r="D2728" s="51"/>
      <c r="E2728" s="47"/>
      <c r="F2728" s="43"/>
      <c r="G2728" s="51"/>
      <c r="H2728" s="45"/>
      <c r="I2728" s="43"/>
      <c r="J2728" s="52"/>
      <c r="K2728" s="53"/>
      <c r="L2728" s="43"/>
      <c r="M2728" s="51"/>
      <c r="N2728" s="45"/>
      <c r="O2728" s="43"/>
      <c r="P2728" s="51"/>
      <c r="Q2728" s="45"/>
      <c r="R2728" s="43"/>
      <c r="S2728" s="52"/>
      <c r="T2728" s="53"/>
      <c r="U2728" s="43"/>
      <c r="V2728" s="52"/>
      <c r="W2728" s="53"/>
      <c r="X2728" s="43"/>
      <c r="Y2728" s="52"/>
      <c r="Z2728" s="53"/>
      <c r="AA2728" s="46"/>
      <c r="AB2728" s="51"/>
      <c r="AC2728" s="45"/>
      <c r="AD2728" s="46"/>
      <c r="AE2728" s="52"/>
      <c r="AF2728" s="53"/>
      <c r="AG2728" s="43"/>
      <c r="AH2728" s="52"/>
    </row>
    <row r="2729">
      <c r="A2729" s="50"/>
      <c r="B2729" s="45"/>
      <c r="C2729" s="43"/>
      <c r="D2729" s="51"/>
      <c r="E2729" s="47"/>
      <c r="F2729" s="43"/>
      <c r="G2729" s="51"/>
      <c r="H2729" s="45"/>
      <c r="I2729" s="43"/>
      <c r="J2729" s="52"/>
      <c r="K2729" s="53"/>
      <c r="L2729" s="43"/>
      <c r="M2729" s="51"/>
      <c r="N2729" s="45"/>
      <c r="O2729" s="43"/>
      <c r="P2729" s="51"/>
      <c r="Q2729" s="45"/>
      <c r="R2729" s="43"/>
      <c r="S2729" s="52"/>
      <c r="T2729" s="53"/>
      <c r="U2729" s="43"/>
      <c r="V2729" s="52"/>
      <c r="W2729" s="53"/>
      <c r="X2729" s="43"/>
      <c r="Y2729" s="52"/>
      <c r="Z2729" s="53"/>
      <c r="AA2729" s="46"/>
      <c r="AB2729" s="51"/>
      <c r="AC2729" s="45"/>
      <c r="AD2729" s="46"/>
      <c r="AE2729" s="52"/>
      <c r="AF2729" s="53"/>
      <c r="AG2729" s="43"/>
      <c r="AH2729" s="52"/>
    </row>
    <row r="2730">
      <c r="A2730" s="50"/>
      <c r="B2730" s="45"/>
      <c r="C2730" s="43"/>
      <c r="D2730" s="51"/>
      <c r="E2730" s="47"/>
      <c r="F2730" s="43"/>
      <c r="G2730" s="51"/>
      <c r="H2730" s="45"/>
      <c r="I2730" s="43"/>
      <c r="J2730" s="52"/>
      <c r="K2730" s="53"/>
      <c r="L2730" s="43"/>
      <c r="M2730" s="51"/>
      <c r="N2730" s="45"/>
      <c r="O2730" s="43"/>
      <c r="P2730" s="51"/>
      <c r="Q2730" s="45"/>
      <c r="R2730" s="43"/>
      <c r="S2730" s="52"/>
      <c r="T2730" s="53"/>
      <c r="U2730" s="43"/>
      <c r="V2730" s="52"/>
      <c r="W2730" s="53"/>
      <c r="X2730" s="43"/>
      <c r="Y2730" s="52"/>
      <c r="Z2730" s="53"/>
      <c r="AA2730" s="46"/>
      <c r="AB2730" s="51"/>
      <c r="AC2730" s="45"/>
      <c r="AD2730" s="46"/>
      <c r="AE2730" s="52"/>
      <c r="AF2730" s="53"/>
      <c r="AG2730" s="43"/>
      <c r="AH2730" s="52"/>
    </row>
    <row r="2731">
      <c r="A2731" s="50"/>
      <c r="B2731" s="45"/>
      <c r="C2731" s="43"/>
      <c r="D2731" s="51"/>
      <c r="E2731" s="47"/>
      <c r="F2731" s="43"/>
      <c r="G2731" s="51"/>
      <c r="H2731" s="45"/>
      <c r="I2731" s="43"/>
      <c r="J2731" s="52"/>
      <c r="K2731" s="53"/>
      <c r="L2731" s="43"/>
      <c r="M2731" s="51"/>
      <c r="N2731" s="45"/>
      <c r="O2731" s="43"/>
      <c r="P2731" s="51"/>
      <c r="Q2731" s="45"/>
      <c r="R2731" s="43"/>
      <c r="S2731" s="52"/>
      <c r="T2731" s="53"/>
      <c r="U2731" s="43"/>
      <c r="V2731" s="52"/>
      <c r="W2731" s="53"/>
      <c r="X2731" s="43"/>
      <c r="Y2731" s="52"/>
      <c r="Z2731" s="53"/>
      <c r="AA2731" s="46"/>
      <c r="AB2731" s="51"/>
      <c r="AC2731" s="45"/>
      <c r="AD2731" s="46"/>
      <c r="AE2731" s="52"/>
      <c r="AF2731" s="53"/>
      <c r="AG2731" s="43"/>
      <c r="AH2731" s="52"/>
    </row>
    <row r="2732">
      <c r="A2732" s="50"/>
      <c r="B2732" s="45"/>
      <c r="C2732" s="43"/>
      <c r="D2732" s="51"/>
      <c r="E2732" s="47"/>
      <c r="F2732" s="43"/>
      <c r="G2732" s="51"/>
      <c r="H2732" s="45"/>
      <c r="I2732" s="43"/>
      <c r="J2732" s="52"/>
      <c r="K2732" s="53"/>
      <c r="L2732" s="43"/>
      <c r="M2732" s="51"/>
      <c r="N2732" s="45"/>
      <c r="O2732" s="43"/>
      <c r="P2732" s="51"/>
      <c r="Q2732" s="45"/>
      <c r="R2732" s="43"/>
      <c r="S2732" s="52"/>
      <c r="T2732" s="53"/>
      <c r="U2732" s="43"/>
      <c r="V2732" s="52"/>
      <c r="W2732" s="53"/>
      <c r="X2732" s="43"/>
      <c r="Y2732" s="52"/>
      <c r="Z2732" s="53"/>
      <c r="AA2732" s="46"/>
      <c r="AB2732" s="51"/>
      <c r="AC2732" s="45"/>
      <c r="AD2732" s="46"/>
      <c r="AE2732" s="52"/>
      <c r="AF2732" s="53"/>
      <c r="AG2732" s="43"/>
      <c r="AH2732" s="52"/>
    </row>
    <row r="2733">
      <c r="A2733" s="50"/>
      <c r="B2733" s="45"/>
      <c r="C2733" s="43"/>
      <c r="D2733" s="51"/>
      <c r="E2733" s="47"/>
      <c r="F2733" s="43"/>
      <c r="G2733" s="51"/>
      <c r="H2733" s="45"/>
      <c r="I2733" s="43"/>
      <c r="J2733" s="52"/>
      <c r="K2733" s="53"/>
      <c r="L2733" s="43"/>
      <c r="M2733" s="51"/>
      <c r="N2733" s="45"/>
      <c r="O2733" s="43"/>
      <c r="P2733" s="51"/>
      <c r="Q2733" s="45"/>
      <c r="R2733" s="43"/>
      <c r="S2733" s="52"/>
      <c r="T2733" s="53"/>
      <c r="U2733" s="43"/>
      <c r="V2733" s="52"/>
      <c r="W2733" s="53"/>
      <c r="X2733" s="43"/>
      <c r="Y2733" s="52"/>
      <c r="Z2733" s="53"/>
      <c r="AA2733" s="46"/>
      <c r="AB2733" s="51"/>
      <c r="AC2733" s="45"/>
      <c r="AD2733" s="46"/>
      <c r="AE2733" s="52"/>
      <c r="AF2733" s="53"/>
      <c r="AG2733" s="43"/>
      <c r="AH2733" s="52"/>
    </row>
    <row r="2734">
      <c r="A2734" s="50"/>
      <c r="B2734" s="45"/>
      <c r="C2734" s="43"/>
      <c r="D2734" s="51"/>
      <c r="E2734" s="47"/>
      <c r="F2734" s="43"/>
      <c r="G2734" s="51"/>
      <c r="H2734" s="45"/>
      <c r="I2734" s="43"/>
      <c r="J2734" s="52"/>
      <c r="K2734" s="53"/>
      <c r="L2734" s="43"/>
      <c r="M2734" s="51"/>
      <c r="N2734" s="45"/>
      <c r="O2734" s="43"/>
      <c r="P2734" s="51"/>
      <c r="Q2734" s="45"/>
      <c r="R2734" s="43"/>
      <c r="S2734" s="52"/>
      <c r="T2734" s="53"/>
      <c r="U2734" s="43"/>
      <c r="V2734" s="52"/>
      <c r="W2734" s="53"/>
      <c r="X2734" s="43"/>
      <c r="Y2734" s="52"/>
      <c r="Z2734" s="53"/>
      <c r="AA2734" s="46"/>
      <c r="AB2734" s="51"/>
      <c r="AC2734" s="45"/>
      <c r="AD2734" s="46"/>
      <c r="AE2734" s="52"/>
      <c r="AF2734" s="53"/>
      <c r="AG2734" s="43"/>
      <c r="AH2734" s="52"/>
    </row>
    <row r="2735">
      <c r="A2735" s="50"/>
      <c r="B2735" s="45"/>
      <c r="C2735" s="43"/>
      <c r="D2735" s="51"/>
      <c r="E2735" s="47"/>
      <c r="F2735" s="43"/>
      <c r="G2735" s="51"/>
      <c r="H2735" s="45"/>
      <c r="I2735" s="43"/>
      <c r="J2735" s="52"/>
      <c r="K2735" s="53"/>
      <c r="L2735" s="43"/>
      <c r="M2735" s="51"/>
      <c r="N2735" s="45"/>
      <c r="O2735" s="43"/>
      <c r="P2735" s="51"/>
      <c r="Q2735" s="45"/>
      <c r="R2735" s="43"/>
      <c r="S2735" s="52"/>
      <c r="T2735" s="53"/>
      <c r="U2735" s="43"/>
      <c r="V2735" s="52"/>
      <c r="W2735" s="53"/>
      <c r="X2735" s="43"/>
      <c r="Y2735" s="52"/>
      <c r="Z2735" s="53"/>
      <c r="AA2735" s="46"/>
      <c r="AB2735" s="51"/>
      <c r="AC2735" s="45"/>
      <c r="AD2735" s="46"/>
      <c r="AE2735" s="52"/>
      <c r="AF2735" s="53"/>
      <c r="AG2735" s="43"/>
      <c r="AH2735" s="52"/>
    </row>
    <row r="2736">
      <c r="A2736" s="50"/>
      <c r="B2736" s="45"/>
      <c r="C2736" s="43"/>
      <c r="D2736" s="51"/>
      <c r="E2736" s="47"/>
      <c r="F2736" s="43"/>
      <c r="G2736" s="51"/>
      <c r="H2736" s="45"/>
      <c r="I2736" s="43"/>
      <c r="J2736" s="52"/>
      <c r="K2736" s="53"/>
      <c r="L2736" s="43"/>
      <c r="M2736" s="51"/>
      <c r="N2736" s="45"/>
      <c r="O2736" s="43"/>
      <c r="P2736" s="51"/>
      <c r="Q2736" s="45"/>
      <c r="R2736" s="43"/>
      <c r="S2736" s="52"/>
      <c r="T2736" s="53"/>
      <c r="U2736" s="43"/>
      <c r="V2736" s="52"/>
      <c r="W2736" s="53"/>
      <c r="X2736" s="43"/>
      <c r="Y2736" s="52"/>
      <c r="Z2736" s="53"/>
      <c r="AA2736" s="46"/>
      <c r="AB2736" s="51"/>
      <c r="AC2736" s="45"/>
      <c r="AD2736" s="46"/>
      <c r="AE2736" s="52"/>
      <c r="AF2736" s="53"/>
      <c r="AG2736" s="43"/>
      <c r="AH2736" s="52"/>
    </row>
    <row r="2737">
      <c r="A2737" s="50"/>
      <c r="B2737" s="45"/>
      <c r="C2737" s="43"/>
      <c r="D2737" s="51"/>
      <c r="E2737" s="47"/>
      <c r="F2737" s="43"/>
      <c r="G2737" s="51"/>
      <c r="H2737" s="45"/>
      <c r="I2737" s="43"/>
      <c r="J2737" s="52"/>
      <c r="K2737" s="53"/>
      <c r="L2737" s="43"/>
      <c r="M2737" s="51"/>
      <c r="N2737" s="45"/>
      <c r="O2737" s="43"/>
      <c r="P2737" s="51"/>
      <c r="Q2737" s="45"/>
      <c r="R2737" s="43"/>
      <c r="S2737" s="52"/>
      <c r="T2737" s="53"/>
      <c r="U2737" s="43"/>
      <c r="V2737" s="52"/>
      <c r="W2737" s="53"/>
      <c r="X2737" s="43"/>
      <c r="Y2737" s="52"/>
      <c r="Z2737" s="53"/>
      <c r="AA2737" s="46"/>
      <c r="AB2737" s="51"/>
      <c r="AC2737" s="45"/>
      <c r="AD2737" s="46"/>
      <c r="AE2737" s="52"/>
      <c r="AF2737" s="53"/>
      <c r="AG2737" s="43"/>
      <c r="AH2737" s="52"/>
    </row>
    <row r="2738">
      <c r="A2738" s="50"/>
      <c r="B2738" s="45"/>
      <c r="C2738" s="43"/>
      <c r="D2738" s="51"/>
      <c r="E2738" s="47"/>
      <c r="F2738" s="43"/>
      <c r="G2738" s="51"/>
      <c r="H2738" s="45"/>
      <c r="I2738" s="43"/>
      <c r="J2738" s="52"/>
      <c r="K2738" s="53"/>
      <c r="L2738" s="43"/>
      <c r="M2738" s="51"/>
      <c r="N2738" s="45"/>
      <c r="O2738" s="43"/>
      <c r="P2738" s="51"/>
      <c r="Q2738" s="45"/>
      <c r="R2738" s="43"/>
      <c r="S2738" s="52"/>
      <c r="T2738" s="53"/>
      <c r="U2738" s="43"/>
      <c r="V2738" s="52"/>
      <c r="W2738" s="53"/>
      <c r="X2738" s="43"/>
      <c r="Y2738" s="52"/>
      <c r="Z2738" s="53"/>
      <c r="AA2738" s="46"/>
      <c r="AB2738" s="51"/>
      <c r="AC2738" s="45"/>
      <c r="AD2738" s="46"/>
      <c r="AE2738" s="52"/>
      <c r="AF2738" s="53"/>
      <c r="AG2738" s="43"/>
      <c r="AH2738" s="52"/>
    </row>
    <row r="2739">
      <c r="A2739" s="50"/>
      <c r="B2739" s="45"/>
      <c r="C2739" s="43"/>
      <c r="D2739" s="51"/>
      <c r="E2739" s="47"/>
      <c r="F2739" s="43"/>
      <c r="G2739" s="51"/>
      <c r="H2739" s="45"/>
      <c r="I2739" s="43"/>
      <c r="J2739" s="52"/>
      <c r="K2739" s="53"/>
      <c r="L2739" s="43"/>
      <c r="M2739" s="51"/>
      <c r="N2739" s="45"/>
      <c r="O2739" s="43"/>
      <c r="P2739" s="51"/>
      <c r="Q2739" s="45"/>
      <c r="R2739" s="43"/>
      <c r="S2739" s="52"/>
      <c r="T2739" s="53"/>
      <c r="U2739" s="43"/>
      <c r="V2739" s="52"/>
      <c r="W2739" s="53"/>
      <c r="X2739" s="43"/>
      <c r="Y2739" s="52"/>
      <c r="Z2739" s="53"/>
      <c r="AA2739" s="46"/>
      <c r="AB2739" s="51"/>
      <c r="AC2739" s="45"/>
      <c r="AD2739" s="46"/>
      <c r="AE2739" s="52"/>
      <c r="AF2739" s="53"/>
      <c r="AG2739" s="43"/>
      <c r="AH2739" s="52"/>
    </row>
    <row r="2740">
      <c r="A2740" s="50"/>
      <c r="B2740" s="45"/>
      <c r="C2740" s="43"/>
      <c r="D2740" s="51"/>
      <c r="E2740" s="47"/>
      <c r="F2740" s="43"/>
      <c r="G2740" s="51"/>
      <c r="H2740" s="45"/>
      <c r="I2740" s="43"/>
      <c r="J2740" s="52"/>
      <c r="K2740" s="53"/>
      <c r="L2740" s="43"/>
      <c r="M2740" s="51"/>
      <c r="N2740" s="45"/>
      <c r="O2740" s="43"/>
      <c r="P2740" s="51"/>
      <c r="Q2740" s="45"/>
      <c r="R2740" s="43"/>
      <c r="S2740" s="52"/>
      <c r="T2740" s="53"/>
      <c r="U2740" s="43"/>
      <c r="V2740" s="52"/>
      <c r="W2740" s="53"/>
      <c r="X2740" s="43"/>
      <c r="Y2740" s="52"/>
      <c r="Z2740" s="53"/>
      <c r="AA2740" s="46"/>
      <c r="AB2740" s="51"/>
      <c r="AC2740" s="45"/>
      <c r="AD2740" s="46"/>
      <c r="AE2740" s="52"/>
      <c r="AF2740" s="53"/>
      <c r="AG2740" s="43"/>
      <c r="AH2740" s="52"/>
    </row>
    <row r="2741">
      <c r="A2741" s="50"/>
      <c r="B2741" s="45"/>
      <c r="C2741" s="43"/>
      <c r="D2741" s="51"/>
      <c r="E2741" s="47"/>
      <c r="F2741" s="43"/>
      <c r="G2741" s="51"/>
      <c r="H2741" s="45"/>
      <c r="I2741" s="43"/>
      <c r="J2741" s="52"/>
      <c r="K2741" s="53"/>
      <c r="L2741" s="43"/>
      <c r="M2741" s="51"/>
      <c r="N2741" s="45"/>
      <c r="O2741" s="43"/>
      <c r="P2741" s="51"/>
      <c r="Q2741" s="45"/>
      <c r="R2741" s="43"/>
      <c r="S2741" s="52"/>
      <c r="T2741" s="53"/>
      <c r="U2741" s="43"/>
      <c r="V2741" s="52"/>
      <c r="W2741" s="53"/>
      <c r="X2741" s="43"/>
      <c r="Y2741" s="52"/>
      <c r="Z2741" s="53"/>
      <c r="AA2741" s="46"/>
      <c r="AB2741" s="51"/>
      <c r="AC2741" s="45"/>
      <c r="AD2741" s="46"/>
      <c r="AE2741" s="52"/>
      <c r="AF2741" s="53"/>
      <c r="AG2741" s="43"/>
      <c r="AH2741" s="52"/>
    </row>
    <row r="2742">
      <c r="A2742" s="50"/>
      <c r="B2742" s="45"/>
      <c r="C2742" s="43"/>
      <c r="D2742" s="51"/>
      <c r="E2742" s="47"/>
      <c r="F2742" s="43"/>
      <c r="G2742" s="51"/>
      <c r="H2742" s="45"/>
      <c r="I2742" s="43"/>
      <c r="J2742" s="52"/>
      <c r="K2742" s="53"/>
      <c r="L2742" s="43"/>
      <c r="M2742" s="51"/>
      <c r="N2742" s="45"/>
      <c r="O2742" s="43"/>
      <c r="P2742" s="51"/>
      <c r="Q2742" s="45"/>
      <c r="R2742" s="43"/>
      <c r="S2742" s="52"/>
      <c r="T2742" s="53"/>
      <c r="U2742" s="43"/>
      <c r="V2742" s="52"/>
      <c r="W2742" s="53"/>
      <c r="X2742" s="43"/>
      <c r="Y2742" s="52"/>
      <c r="Z2742" s="53"/>
      <c r="AA2742" s="46"/>
      <c r="AB2742" s="51"/>
      <c r="AC2742" s="45"/>
      <c r="AD2742" s="46"/>
      <c r="AE2742" s="52"/>
      <c r="AF2742" s="53"/>
      <c r="AG2742" s="43"/>
      <c r="AH2742" s="52"/>
    </row>
    <row r="2743">
      <c r="A2743" s="50"/>
      <c r="B2743" s="45"/>
      <c r="C2743" s="43"/>
      <c r="D2743" s="51"/>
      <c r="E2743" s="47"/>
      <c r="F2743" s="43"/>
      <c r="G2743" s="51"/>
      <c r="H2743" s="45"/>
      <c r="I2743" s="43"/>
      <c r="J2743" s="52"/>
      <c r="K2743" s="53"/>
      <c r="L2743" s="43"/>
      <c r="M2743" s="51"/>
      <c r="N2743" s="45"/>
      <c r="O2743" s="43"/>
      <c r="P2743" s="51"/>
      <c r="Q2743" s="45"/>
      <c r="R2743" s="43"/>
      <c r="S2743" s="52"/>
      <c r="T2743" s="53"/>
      <c r="U2743" s="43"/>
      <c r="V2743" s="52"/>
      <c r="W2743" s="53"/>
      <c r="X2743" s="43"/>
      <c r="Y2743" s="52"/>
      <c r="Z2743" s="53"/>
      <c r="AA2743" s="46"/>
      <c r="AB2743" s="51"/>
      <c r="AC2743" s="45"/>
      <c r="AD2743" s="46"/>
      <c r="AE2743" s="52"/>
      <c r="AF2743" s="53"/>
      <c r="AG2743" s="43"/>
      <c r="AH2743" s="52"/>
    </row>
    <row r="2744">
      <c r="A2744" s="50"/>
      <c r="B2744" s="45"/>
      <c r="C2744" s="43"/>
      <c r="D2744" s="51"/>
      <c r="E2744" s="47"/>
      <c r="F2744" s="43"/>
      <c r="G2744" s="51"/>
      <c r="H2744" s="45"/>
      <c r="I2744" s="43"/>
      <c r="J2744" s="52"/>
      <c r="K2744" s="53"/>
      <c r="L2744" s="43"/>
      <c r="M2744" s="51"/>
      <c r="N2744" s="45"/>
      <c r="O2744" s="43"/>
      <c r="P2744" s="51"/>
      <c r="Q2744" s="45"/>
      <c r="R2744" s="43"/>
      <c r="S2744" s="52"/>
      <c r="T2744" s="53"/>
      <c r="U2744" s="43"/>
      <c r="V2744" s="52"/>
      <c r="W2744" s="53"/>
      <c r="X2744" s="43"/>
      <c r="Y2744" s="52"/>
      <c r="Z2744" s="53"/>
      <c r="AA2744" s="46"/>
      <c r="AB2744" s="51"/>
      <c r="AC2744" s="45"/>
      <c r="AD2744" s="46"/>
      <c r="AE2744" s="52"/>
      <c r="AF2744" s="53"/>
      <c r="AG2744" s="43"/>
      <c r="AH2744" s="52"/>
    </row>
    <row r="2745">
      <c r="A2745" s="50"/>
      <c r="B2745" s="45"/>
      <c r="C2745" s="43"/>
      <c r="D2745" s="51"/>
      <c r="E2745" s="47"/>
      <c r="F2745" s="43"/>
      <c r="G2745" s="51"/>
      <c r="H2745" s="45"/>
      <c r="I2745" s="43"/>
      <c r="J2745" s="52"/>
      <c r="K2745" s="53"/>
      <c r="L2745" s="43"/>
      <c r="M2745" s="51"/>
      <c r="N2745" s="45"/>
      <c r="O2745" s="43"/>
      <c r="P2745" s="51"/>
      <c r="Q2745" s="45"/>
      <c r="R2745" s="43"/>
      <c r="S2745" s="52"/>
      <c r="T2745" s="53"/>
      <c r="U2745" s="43"/>
      <c r="V2745" s="52"/>
      <c r="W2745" s="53"/>
      <c r="X2745" s="43"/>
      <c r="Y2745" s="52"/>
      <c r="Z2745" s="53"/>
      <c r="AA2745" s="46"/>
      <c r="AB2745" s="51"/>
      <c r="AC2745" s="45"/>
      <c r="AD2745" s="46"/>
      <c r="AE2745" s="52"/>
      <c r="AF2745" s="53"/>
      <c r="AG2745" s="43"/>
      <c r="AH2745" s="52"/>
    </row>
    <row r="2746">
      <c r="A2746" s="50"/>
      <c r="B2746" s="45"/>
      <c r="C2746" s="43"/>
      <c r="D2746" s="51"/>
      <c r="E2746" s="47"/>
      <c r="F2746" s="43"/>
      <c r="G2746" s="51"/>
      <c r="H2746" s="45"/>
      <c r="I2746" s="43"/>
      <c r="J2746" s="52"/>
      <c r="K2746" s="53"/>
      <c r="L2746" s="43"/>
      <c r="M2746" s="51"/>
      <c r="N2746" s="45"/>
      <c r="O2746" s="43"/>
      <c r="P2746" s="51"/>
      <c r="Q2746" s="45"/>
      <c r="R2746" s="43"/>
      <c r="S2746" s="52"/>
      <c r="T2746" s="53"/>
      <c r="U2746" s="43"/>
      <c r="V2746" s="52"/>
      <c r="W2746" s="53"/>
      <c r="X2746" s="43"/>
      <c r="Y2746" s="52"/>
      <c r="Z2746" s="53"/>
      <c r="AA2746" s="46"/>
      <c r="AB2746" s="51"/>
      <c r="AC2746" s="45"/>
      <c r="AD2746" s="46"/>
      <c r="AE2746" s="52"/>
      <c r="AF2746" s="53"/>
      <c r="AG2746" s="43"/>
      <c r="AH2746" s="52"/>
    </row>
    <row r="2747">
      <c r="A2747" s="50"/>
      <c r="B2747" s="45"/>
      <c r="C2747" s="43"/>
      <c r="D2747" s="51"/>
      <c r="E2747" s="47"/>
      <c r="F2747" s="43"/>
      <c r="G2747" s="51"/>
      <c r="H2747" s="45"/>
      <c r="I2747" s="43"/>
      <c r="J2747" s="52"/>
      <c r="K2747" s="53"/>
      <c r="L2747" s="43"/>
      <c r="M2747" s="51"/>
      <c r="N2747" s="45"/>
      <c r="O2747" s="43"/>
      <c r="P2747" s="51"/>
      <c r="Q2747" s="45"/>
      <c r="R2747" s="43"/>
      <c r="S2747" s="52"/>
      <c r="T2747" s="53"/>
      <c r="U2747" s="43"/>
      <c r="V2747" s="52"/>
      <c r="W2747" s="53"/>
      <c r="X2747" s="43"/>
      <c r="Y2747" s="52"/>
      <c r="Z2747" s="53"/>
      <c r="AA2747" s="46"/>
      <c r="AB2747" s="51"/>
      <c r="AC2747" s="45"/>
      <c r="AD2747" s="46"/>
      <c r="AE2747" s="52"/>
      <c r="AF2747" s="53"/>
      <c r="AG2747" s="43"/>
      <c r="AH2747" s="52"/>
    </row>
    <row r="2748">
      <c r="A2748" s="50"/>
      <c r="B2748" s="45"/>
      <c r="C2748" s="43"/>
      <c r="D2748" s="51"/>
      <c r="E2748" s="47"/>
      <c r="F2748" s="43"/>
      <c r="G2748" s="51"/>
      <c r="H2748" s="45"/>
      <c r="I2748" s="43"/>
      <c r="J2748" s="52"/>
      <c r="K2748" s="53"/>
      <c r="L2748" s="43"/>
      <c r="M2748" s="51"/>
      <c r="N2748" s="45"/>
      <c r="O2748" s="43"/>
      <c r="P2748" s="51"/>
      <c r="Q2748" s="45"/>
      <c r="R2748" s="43"/>
      <c r="S2748" s="52"/>
      <c r="T2748" s="53"/>
      <c r="U2748" s="43"/>
      <c r="V2748" s="52"/>
      <c r="W2748" s="53"/>
      <c r="X2748" s="43"/>
      <c r="Y2748" s="52"/>
      <c r="Z2748" s="53"/>
      <c r="AA2748" s="46"/>
      <c r="AB2748" s="51"/>
      <c r="AC2748" s="45"/>
      <c r="AD2748" s="46"/>
      <c r="AE2748" s="52"/>
      <c r="AF2748" s="53"/>
      <c r="AG2748" s="43"/>
      <c r="AH2748" s="52"/>
    </row>
    <row r="2749">
      <c r="A2749" s="50"/>
      <c r="B2749" s="45"/>
      <c r="C2749" s="43"/>
      <c r="D2749" s="51"/>
      <c r="E2749" s="47"/>
      <c r="F2749" s="43"/>
      <c r="G2749" s="51"/>
      <c r="H2749" s="45"/>
      <c r="I2749" s="43"/>
      <c r="J2749" s="52"/>
      <c r="K2749" s="53"/>
      <c r="L2749" s="43"/>
      <c r="M2749" s="51"/>
      <c r="N2749" s="45"/>
      <c r="O2749" s="43"/>
      <c r="P2749" s="51"/>
      <c r="Q2749" s="45"/>
      <c r="R2749" s="43"/>
      <c r="S2749" s="52"/>
      <c r="T2749" s="53"/>
      <c r="U2749" s="43"/>
      <c r="V2749" s="52"/>
      <c r="W2749" s="53"/>
      <c r="X2749" s="43"/>
      <c r="Y2749" s="52"/>
      <c r="Z2749" s="53"/>
      <c r="AA2749" s="46"/>
      <c r="AB2749" s="51"/>
      <c r="AC2749" s="45"/>
      <c r="AD2749" s="46"/>
      <c r="AE2749" s="52"/>
      <c r="AF2749" s="53"/>
      <c r="AG2749" s="43"/>
      <c r="AH2749" s="52"/>
    </row>
    <row r="2750">
      <c r="A2750" s="50"/>
      <c r="B2750" s="45"/>
      <c r="C2750" s="43"/>
      <c r="D2750" s="51"/>
      <c r="E2750" s="47"/>
      <c r="F2750" s="43"/>
      <c r="G2750" s="51"/>
      <c r="H2750" s="45"/>
      <c r="I2750" s="43"/>
      <c r="J2750" s="52"/>
      <c r="K2750" s="53"/>
      <c r="L2750" s="43"/>
      <c r="M2750" s="51"/>
      <c r="N2750" s="45"/>
      <c r="O2750" s="43"/>
      <c r="P2750" s="51"/>
      <c r="Q2750" s="45"/>
      <c r="R2750" s="43"/>
      <c r="S2750" s="52"/>
      <c r="T2750" s="53"/>
      <c r="U2750" s="43"/>
      <c r="V2750" s="52"/>
      <c r="W2750" s="53"/>
      <c r="X2750" s="43"/>
      <c r="Y2750" s="52"/>
      <c r="Z2750" s="53"/>
      <c r="AA2750" s="46"/>
      <c r="AB2750" s="51"/>
      <c r="AC2750" s="45"/>
      <c r="AD2750" s="46"/>
      <c r="AE2750" s="52"/>
      <c r="AF2750" s="53"/>
      <c r="AG2750" s="43"/>
      <c r="AH2750" s="52"/>
    </row>
    <row r="2751">
      <c r="A2751" s="50"/>
      <c r="B2751" s="45"/>
      <c r="C2751" s="43"/>
      <c r="D2751" s="51"/>
      <c r="E2751" s="47"/>
      <c r="F2751" s="43"/>
      <c r="G2751" s="51"/>
      <c r="H2751" s="45"/>
      <c r="I2751" s="43"/>
      <c r="J2751" s="52"/>
      <c r="K2751" s="53"/>
      <c r="L2751" s="43"/>
      <c r="M2751" s="51"/>
      <c r="N2751" s="45"/>
      <c r="O2751" s="43"/>
      <c r="P2751" s="51"/>
      <c r="Q2751" s="45"/>
      <c r="R2751" s="43"/>
      <c r="S2751" s="52"/>
      <c r="T2751" s="53"/>
      <c r="U2751" s="43"/>
      <c r="V2751" s="52"/>
      <c r="W2751" s="53"/>
      <c r="X2751" s="43"/>
      <c r="Y2751" s="52"/>
      <c r="Z2751" s="53"/>
      <c r="AA2751" s="46"/>
      <c r="AB2751" s="51"/>
      <c r="AC2751" s="45"/>
      <c r="AD2751" s="46"/>
      <c r="AE2751" s="52"/>
      <c r="AF2751" s="53"/>
      <c r="AG2751" s="43"/>
      <c r="AH2751" s="52"/>
    </row>
    <row r="2752">
      <c r="A2752" s="50"/>
      <c r="B2752" s="45"/>
      <c r="C2752" s="43"/>
      <c r="D2752" s="51"/>
      <c r="E2752" s="47"/>
      <c r="F2752" s="43"/>
      <c r="G2752" s="51"/>
      <c r="H2752" s="45"/>
      <c r="I2752" s="43"/>
      <c r="J2752" s="52"/>
      <c r="K2752" s="53"/>
      <c r="L2752" s="43"/>
      <c r="M2752" s="51"/>
      <c r="N2752" s="45"/>
      <c r="O2752" s="43"/>
      <c r="P2752" s="51"/>
      <c r="Q2752" s="45"/>
      <c r="R2752" s="43"/>
      <c r="S2752" s="52"/>
      <c r="T2752" s="53"/>
      <c r="U2752" s="43"/>
      <c r="V2752" s="52"/>
      <c r="W2752" s="53"/>
      <c r="X2752" s="43"/>
      <c r="Y2752" s="52"/>
      <c r="Z2752" s="53"/>
      <c r="AA2752" s="46"/>
      <c r="AB2752" s="51"/>
      <c r="AC2752" s="45"/>
      <c r="AD2752" s="46"/>
      <c r="AE2752" s="52"/>
      <c r="AF2752" s="53"/>
      <c r="AG2752" s="43"/>
      <c r="AH2752" s="52"/>
    </row>
    <row r="2753">
      <c r="A2753" s="50"/>
      <c r="B2753" s="45"/>
      <c r="C2753" s="43"/>
      <c r="D2753" s="51"/>
      <c r="E2753" s="47"/>
      <c r="F2753" s="43"/>
      <c r="G2753" s="51"/>
      <c r="H2753" s="45"/>
      <c r="I2753" s="43"/>
      <c r="J2753" s="52"/>
      <c r="K2753" s="53"/>
      <c r="L2753" s="43"/>
      <c r="M2753" s="51"/>
      <c r="N2753" s="45"/>
      <c r="O2753" s="43"/>
      <c r="P2753" s="51"/>
      <c r="Q2753" s="45"/>
      <c r="R2753" s="43"/>
      <c r="S2753" s="52"/>
      <c r="T2753" s="53"/>
      <c r="U2753" s="43"/>
      <c r="V2753" s="52"/>
      <c r="W2753" s="53"/>
      <c r="X2753" s="43"/>
      <c r="Y2753" s="52"/>
      <c r="Z2753" s="53"/>
      <c r="AA2753" s="46"/>
      <c r="AB2753" s="51"/>
      <c r="AC2753" s="45"/>
      <c r="AD2753" s="46"/>
      <c r="AE2753" s="52"/>
      <c r="AF2753" s="53"/>
      <c r="AG2753" s="43"/>
      <c r="AH2753" s="52"/>
    </row>
    <row r="2754">
      <c r="A2754" s="50"/>
      <c r="B2754" s="45"/>
      <c r="C2754" s="43"/>
      <c r="D2754" s="51"/>
      <c r="E2754" s="47"/>
      <c r="F2754" s="43"/>
      <c r="G2754" s="51"/>
      <c r="H2754" s="45"/>
      <c r="I2754" s="43"/>
      <c r="J2754" s="52"/>
      <c r="K2754" s="53"/>
      <c r="L2754" s="43"/>
      <c r="M2754" s="51"/>
      <c r="N2754" s="45"/>
      <c r="O2754" s="43"/>
      <c r="P2754" s="51"/>
      <c r="Q2754" s="45"/>
      <c r="R2754" s="43"/>
      <c r="S2754" s="52"/>
      <c r="T2754" s="53"/>
      <c r="U2754" s="43"/>
      <c r="V2754" s="52"/>
      <c r="W2754" s="53"/>
      <c r="X2754" s="43"/>
      <c r="Y2754" s="52"/>
      <c r="Z2754" s="53"/>
      <c r="AA2754" s="46"/>
      <c r="AB2754" s="51"/>
      <c r="AC2754" s="45"/>
      <c r="AD2754" s="46"/>
      <c r="AE2754" s="52"/>
      <c r="AF2754" s="53"/>
      <c r="AG2754" s="43"/>
      <c r="AH2754" s="52"/>
    </row>
    <row r="2755">
      <c r="A2755" s="50"/>
      <c r="B2755" s="45"/>
      <c r="C2755" s="43"/>
      <c r="D2755" s="51"/>
      <c r="E2755" s="47"/>
      <c r="F2755" s="43"/>
      <c r="G2755" s="51"/>
      <c r="H2755" s="45"/>
      <c r="I2755" s="43"/>
      <c r="J2755" s="52"/>
      <c r="K2755" s="53"/>
      <c r="L2755" s="43"/>
      <c r="M2755" s="51"/>
      <c r="N2755" s="45"/>
      <c r="O2755" s="43"/>
      <c r="P2755" s="51"/>
      <c r="Q2755" s="45"/>
      <c r="R2755" s="43"/>
      <c r="S2755" s="52"/>
      <c r="T2755" s="53"/>
      <c r="U2755" s="43"/>
      <c r="V2755" s="52"/>
      <c r="W2755" s="53"/>
      <c r="X2755" s="43"/>
      <c r="Y2755" s="52"/>
      <c r="Z2755" s="53"/>
      <c r="AA2755" s="46"/>
      <c r="AB2755" s="51"/>
      <c r="AC2755" s="45"/>
      <c r="AD2755" s="46"/>
      <c r="AE2755" s="52"/>
      <c r="AF2755" s="53"/>
      <c r="AG2755" s="43"/>
      <c r="AH2755" s="52"/>
    </row>
    <row r="2756">
      <c r="A2756" s="50"/>
      <c r="B2756" s="45"/>
      <c r="C2756" s="43"/>
      <c r="D2756" s="51"/>
      <c r="E2756" s="47"/>
      <c r="F2756" s="43"/>
      <c r="G2756" s="51"/>
      <c r="H2756" s="45"/>
      <c r="I2756" s="43"/>
      <c r="J2756" s="52"/>
      <c r="K2756" s="53"/>
      <c r="L2756" s="43"/>
      <c r="M2756" s="51"/>
      <c r="N2756" s="45"/>
      <c r="O2756" s="43"/>
      <c r="P2756" s="51"/>
      <c r="Q2756" s="45"/>
      <c r="R2756" s="43"/>
      <c r="S2756" s="52"/>
      <c r="T2756" s="53"/>
      <c r="U2756" s="43"/>
      <c r="V2756" s="52"/>
      <c r="W2756" s="53"/>
      <c r="X2756" s="43"/>
      <c r="Y2756" s="52"/>
      <c r="Z2756" s="53"/>
      <c r="AA2756" s="46"/>
      <c r="AB2756" s="51"/>
      <c r="AC2756" s="45"/>
      <c r="AD2756" s="46"/>
      <c r="AE2756" s="52"/>
      <c r="AF2756" s="53"/>
      <c r="AG2756" s="43"/>
      <c r="AH2756" s="52"/>
    </row>
    <row r="2757">
      <c r="A2757" s="50"/>
      <c r="B2757" s="45"/>
      <c r="C2757" s="43"/>
      <c r="D2757" s="51"/>
      <c r="E2757" s="47"/>
      <c r="F2757" s="43"/>
      <c r="G2757" s="51"/>
      <c r="H2757" s="45"/>
      <c r="I2757" s="43"/>
      <c r="J2757" s="52"/>
      <c r="K2757" s="53"/>
      <c r="L2757" s="43"/>
      <c r="M2757" s="51"/>
      <c r="N2757" s="45"/>
      <c r="O2757" s="43"/>
      <c r="P2757" s="51"/>
      <c r="Q2757" s="45"/>
      <c r="R2757" s="43"/>
      <c r="S2757" s="52"/>
      <c r="T2757" s="53"/>
      <c r="U2757" s="43"/>
      <c r="V2757" s="52"/>
      <c r="W2757" s="53"/>
      <c r="X2757" s="43"/>
      <c r="Y2757" s="52"/>
      <c r="Z2757" s="53"/>
      <c r="AA2757" s="46"/>
      <c r="AB2757" s="51"/>
      <c r="AC2757" s="45"/>
      <c r="AD2757" s="46"/>
      <c r="AE2757" s="52"/>
      <c r="AF2757" s="53"/>
      <c r="AG2757" s="43"/>
      <c r="AH2757" s="52"/>
    </row>
    <row r="2758">
      <c r="A2758" s="50"/>
      <c r="B2758" s="45"/>
      <c r="C2758" s="43"/>
      <c r="D2758" s="51"/>
      <c r="E2758" s="47"/>
      <c r="F2758" s="43"/>
      <c r="G2758" s="51"/>
      <c r="H2758" s="45"/>
      <c r="I2758" s="43"/>
      <c r="J2758" s="52"/>
      <c r="K2758" s="53"/>
      <c r="L2758" s="43"/>
      <c r="M2758" s="51"/>
      <c r="N2758" s="45"/>
      <c r="O2758" s="43"/>
      <c r="P2758" s="51"/>
      <c r="Q2758" s="45"/>
      <c r="R2758" s="43"/>
      <c r="S2758" s="52"/>
      <c r="T2758" s="53"/>
      <c r="U2758" s="43"/>
      <c r="V2758" s="52"/>
      <c r="W2758" s="53"/>
      <c r="X2758" s="43"/>
      <c r="Y2758" s="52"/>
      <c r="Z2758" s="53"/>
      <c r="AA2758" s="46"/>
      <c r="AB2758" s="51"/>
      <c r="AC2758" s="45"/>
      <c r="AD2758" s="46"/>
      <c r="AE2758" s="52"/>
      <c r="AF2758" s="53"/>
      <c r="AG2758" s="43"/>
      <c r="AH2758" s="52"/>
    </row>
    <row r="2759">
      <c r="A2759" s="50"/>
      <c r="B2759" s="45"/>
      <c r="C2759" s="43"/>
      <c r="D2759" s="51"/>
      <c r="E2759" s="47"/>
      <c r="F2759" s="43"/>
      <c r="G2759" s="51"/>
      <c r="H2759" s="45"/>
      <c r="I2759" s="43"/>
      <c r="J2759" s="52"/>
      <c r="K2759" s="53"/>
      <c r="L2759" s="43"/>
      <c r="M2759" s="51"/>
      <c r="N2759" s="45"/>
      <c r="O2759" s="43"/>
      <c r="P2759" s="51"/>
      <c r="Q2759" s="45"/>
      <c r="R2759" s="43"/>
      <c r="S2759" s="52"/>
      <c r="T2759" s="53"/>
      <c r="U2759" s="43"/>
      <c r="V2759" s="52"/>
      <c r="W2759" s="53"/>
      <c r="X2759" s="43"/>
      <c r="Y2759" s="52"/>
      <c r="Z2759" s="53"/>
      <c r="AA2759" s="46"/>
      <c r="AB2759" s="51"/>
      <c r="AC2759" s="45"/>
      <c r="AD2759" s="46"/>
      <c r="AE2759" s="52"/>
      <c r="AF2759" s="53"/>
      <c r="AG2759" s="43"/>
      <c r="AH2759" s="52"/>
    </row>
    <row r="2760">
      <c r="A2760" s="50"/>
      <c r="B2760" s="45"/>
      <c r="C2760" s="43"/>
      <c r="D2760" s="51"/>
      <c r="E2760" s="47"/>
      <c r="F2760" s="43"/>
      <c r="G2760" s="51"/>
      <c r="H2760" s="45"/>
      <c r="I2760" s="43"/>
      <c r="J2760" s="52"/>
      <c r="K2760" s="53"/>
      <c r="L2760" s="43"/>
      <c r="M2760" s="51"/>
      <c r="N2760" s="45"/>
      <c r="O2760" s="43"/>
      <c r="P2760" s="51"/>
      <c r="Q2760" s="45"/>
      <c r="R2760" s="43"/>
      <c r="S2760" s="52"/>
      <c r="T2760" s="53"/>
      <c r="U2760" s="43"/>
      <c r="V2760" s="52"/>
      <c r="W2760" s="53"/>
      <c r="X2760" s="43"/>
      <c r="Y2760" s="52"/>
      <c r="Z2760" s="53"/>
      <c r="AA2760" s="46"/>
      <c r="AB2760" s="51"/>
      <c r="AC2760" s="45"/>
      <c r="AD2760" s="46"/>
      <c r="AE2760" s="52"/>
      <c r="AF2760" s="53"/>
      <c r="AG2760" s="43"/>
      <c r="AH2760" s="52"/>
    </row>
    <row r="2761">
      <c r="A2761" s="50"/>
      <c r="B2761" s="45"/>
      <c r="C2761" s="43"/>
      <c r="D2761" s="51"/>
      <c r="E2761" s="47"/>
      <c r="F2761" s="43"/>
      <c r="G2761" s="51"/>
      <c r="H2761" s="45"/>
      <c r="I2761" s="43"/>
      <c r="J2761" s="52"/>
      <c r="K2761" s="53"/>
      <c r="L2761" s="43"/>
      <c r="M2761" s="51"/>
      <c r="N2761" s="45"/>
      <c r="O2761" s="43"/>
      <c r="P2761" s="51"/>
      <c r="Q2761" s="45"/>
      <c r="R2761" s="43"/>
      <c r="S2761" s="52"/>
      <c r="T2761" s="53"/>
      <c r="U2761" s="43"/>
      <c r="V2761" s="52"/>
      <c r="W2761" s="53"/>
      <c r="X2761" s="43"/>
      <c r="Y2761" s="52"/>
      <c r="Z2761" s="53"/>
      <c r="AA2761" s="46"/>
      <c r="AB2761" s="51"/>
      <c r="AC2761" s="45"/>
      <c r="AD2761" s="46"/>
      <c r="AE2761" s="52"/>
      <c r="AF2761" s="53"/>
      <c r="AG2761" s="43"/>
      <c r="AH2761" s="52"/>
    </row>
    <row r="2762">
      <c r="A2762" s="50"/>
      <c r="B2762" s="45"/>
      <c r="C2762" s="43"/>
      <c r="D2762" s="51"/>
      <c r="E2762" s="47"/>
      <c r="F2762" s="43"/>
      <c r="G2762" s="51"/>
      <c r="H2762" s="45"/>
      <c r="I2762" s="43"/>
      <c r="J2762" s="52"/>
      <c r="K2762" s="53"/>
      <c r="L2762" s="43"/>
      <c r="M2762" s="51"/>
      <c r="N2762" s="45"/>
      <c r="O2762" s="43"/>
      <c r="P2762" s="51"/>
      <c r="Q2762" s="45"/>
      <c r="R2762" s="43"/>
      <c r="S2762" s="52"/>
      <c r="T2762" s="53"/>
      <c r="U2762" s="43"/>
      <c r="V2762" s="52"/>
      <c r="W2762" s="53"/>
      <c r="X2762" s="43"/>
      <c r="Y2762" s="52"/>
      <c r="Z2762" s="53"/>
      <c r="AA2762" s="46"/>
      <c r="AB2762" s="51"/>
      <c r="AC2762" s="45"/>
      <c r="AD2762" s="46"/>
      <c r="AE2762" s="52"/>
      <c r="AF2762" s="53"/>
      <c r="AG2762" s="43"/>
      <c r="AH2762" s="52"/>
    </row>
    <row r="2763">
      <c r="A2763" s="50"/>
      <c r="B2763" s="45"/>
      <c r="C2763" s="43"/>
      <c r="D2763" s="51"/>
      <c r="E2763" s="47"/>
      <c r="F2763" s="43"/>
      <c r="G2763" s="51"/>
      <c r="H2763" s="45"/>
      <c r="I2763" s="43"/>
      <c r="J2763" s="52"/>
      <c r="K2763" s="53"/>
      <c r="L2763" s="43"/>
      <c r="M2763" s="51"/>
      <c r="N2763" s="45"/>
      <c r="O2763" s="43"/>
      <c r="P2763" s="51"/>
      <c r="Q2763" s="45"/>
      <c r="R2763" s="43"/>
      <c r="S2763" s="52"/>
      <c r="T2763" s="53"/>
      <c r="U2763" s="43"/>
      <c r="V2763" s="52"/>
      <c r="W2763" s="53"/>
      <c r="X2763" s="43"/>
      <c r="Y2763" s="52"/>
      <c r="Z2763" s="53"/>
      <c r="AA2763" s="46"/>
      <c r="AB2763" s="51"/>
      <c r="AC2763" s="45"/>
      <c r="AD2763" s="46"/>
      <c r="AE2763" s="52"/>
      <c r="AF2763" s="53"/>
      <c r="AG2763" s="43"/>
      <c r="AH2763" s="52"/>
    </row>
    <row r="2764">
      <c r="A2764" s="50"/>
      <c r="B2764" s="45"/>
      <c r="C2764" s="43"/>
      <c r="D2764" s="51"/>
      <c r="E2764" s="47"/>
      <c r="F2764" s="43"/>
      <c r="G2764" s="51"/>
      <c r="H2764" s="45"/>
      <c r="I2764" s="43"/>
      <c r="J2764" s="52"/>
      <c r="K2764" s="53"/>
      <c r="L2764" s="43"/>
      <c r="M2764" s="51"/>
      <c r="N2764" s="45"/>
      <c r="O2764" s="43"/>
      <c r="P2764" s="51"/>
      <c r="Q2764" s="45"/>
      <c r="R2764" s="43"/>
      <c r="S2764" s="52"/>
      <c r="T2764" s="53"/>
      <c r="U2764" s="43"/>
      <c r="V2764" s="52"/>
      <c r="W2764" s="53"/>
      <c r="X2764" s="43"/>
      <c r="Y2764" s="52"/>
      <c r="Z2764" s="53"/>
      <c r="AA2764" s="46"/>
      <c r="AB2764" s="51"/>
      <c r="AC2764" s="45"/>
      <c r="AD2764" s="46"/>
      <c r="AE2764" s="52"/>
      <c r="AF2764" s="53"/>
      <c r="AG2764" s="43"/>
      <c r="AH2764" s="52"/>
    </row>
    <row r="2765">
      <c r="A2765" s="50"/>
      <c r="B2765" s="45"/>
      <c r="C2765" s="43"/>
      <c r="D2765" s="51"/>
      <c r="E2765" s="47"/>
      <c r="F2765" s="43"/>
      <c r="G2765" s="51"/>
      <c r="H2765" s="45"/>
      <c r="I2765" s="43"/>
      <c r="J2765" s="52"/>
      <c r="K2765" s="53"/>
      <c r="L2765" s="43"/>
      <c r="M2765" s="51"/>
      <c r="N2765" s="45"/>
      <c r="O2765" s="43"/>
      <c r="P2765" s="51"/>
      <c r="Q2765" s="45"/>
      <c r="R2765" s="43"/>
      <c r="S2765" s="52"/>
      <c r="T2765" s="53"/>
      <c r="U2765" s="43"/>
      <c r="V2765" s="52"/>
      <c r="W2765" s="53"/>
      <c r="X2765" s="43"/>
      <c r="Y2765" s="52"/>
      <c r="Z2765" s="53"/>
      <c r="AA2765" s="46"/>
      <c r="AB2765" s="51"/>
      <c r="AC2765" s="45"/>
      <c r="AD2765" s="46"/>
      <c r="AE2765" s="52"/>
      <c r="AF2765" s="53"/>
      <c r="AG2765" s="43"/>
      <c r="AH2765" s="52"/>
    </row>
    <row r="2766">
      <c r="A2766" s="50"/>
      <c r="B2766" s="45"/>
      <c r="C2766" s="43"/>
      <c r="D2766" s="51"/>
      <c r="E2766" s="47"/>
      <c r="F2766" s="43"/>
      <c r="G2766" s="51"/>
      <c r="H2766" s="45"/>
      <c r="I2766" s="43"/>
      <c r="J2766" s="52"/>
      <c r="K2766" s="53"/>
      <c r="L2766" s="43"/>
      <c r="M2766" s="51"/>
      <c r="N2766" s="45"/>
      <c r="O2766" s="43"/>
      <c r="P2766" s="51"/>
      <c r="Q2766" s="45"/>
      <c r="R2766" s="43"/>
      <c r="S2766" s="52"/>
      <c r="T2766" s="53"/>
      <c r="U2766" s="43"/>
      <c r="V2766" s="52"/>
      <c r="W2766" s="53"/>
      <c r="X2766" s="43"/>
      <c r="Y2766" s="52"/>
      <c r="Z2766" s="53"/>
      <c r="AA2766" s="46"/>
      <c r="AB2766" s="51"/>
      <c r="AC2766" s="45"/>
      <c r="AD2766" s="46"/>
      <c r="AE2766" s="52"/>
      <c r="AF2766" s="53"/>
      <c r="AG2766" s="43"/>
      <c r="AH2766" s="52"/>
    </row>
    <row r="2767">
      <c r="A2767" s="50"/>
      <c r="B2767" s="45"/>
      <c r="C2767" s="43"/>
      <c r="D2767" s="51"/>
      <c r="E2767" s="47"/>
      <c r="F2767" s="43"/>
      <c r="G2767" s="51"/>
      <c r="H2767" s="45"/>
      <c r="I2767" s="43"/>
      <c r="J2767" s="52"/>
      <c r="K2767" s="53"/>
      <c r="L2767" s="43"/>
      <c r="M2767" s="51"/>
      <c r="N2767" s="45"/>
      <c r="O2767" s="43"/>
      <c r="P2767" s="51"/>
      <c r="Q2767" s="45"/>
      <c r="R2767" s="43"/>
      <c r="S2767" s="52"/>
      <c r="T2767" s="53"/>
      <c r="U2767" s="43"/>
      <c r="V2767" s="52"/>
      <c r="W2767" s="53"/>
      <c r="X2767" s="43"/>
      <c r="Y2767" s="52"/>
      <c r="Z2767" s="53"/>
      <c r="AA2767" s="46"/>
      <c r="AB2767" s="51"/>
      <c r="AC2767" s="45"/>
      <c r="AD2767" s="46"/>
      <c r="AE2767" s="52"/>
      <c r="AF2767" s="53"/>
      <c r="AG2767" s="43"/>
      <c r="AH2767" s="52"/>
    </row>
    <row r="2768">
      <c r="A2768" s="50"/>
      <c r="B2768" s="45"/>
      <c r="C2768" s="43"/>
      <c r="D2768" s="51"/>
      <c r="E2768" s="47"/>
      <c r="F2768" s="43"/>
      <c r="G2768" s="51"/>
      <c r="H2768" s="45"/>
      <c r="I2768" s="43"/>
      <c r="J2768" s="52"/>
      <c r="K2768" s="53"/>
      <c r="L2768" s="43"/>
      <c r="M2768" s="51"/>
      <c r="N2768" s="45"/>
      <c r="O2768" s="43"/>
      <c r="P2768" s="51"/>
      <c r="Q2768" s="45"/>
      <c r="R2768" s="43"/>
      <c r="S2768" s="52"/>
      <c r="T2768" s="53"/>
      <c r="U2768" s="43"/>
      <c r="V2768" s="52"/>
      <c r="W2768" s="53"/>
      <c r="X2768" s="43"/>
      <c r="Y2768" s="52"/>
      <c r="Z2768" s="53"/>
      <c r="AA2768" s="46"/>
      <c r="AB2768" s="51"/>
      <c r="AC2768" s="45"/>
      <c r="AD2768" s="46"/>
      <c r="AE2768" s="52"/>
      <c r="AF2768" s="53"/>
      <c r="AG2768" s="43"/>
      <c r="AH2768" s="52"/>
    </row>
    <row r="2769">
      <c r="A2769" s="50"/>
      <c r="B2769" s="45"/>
      <c r="C2769" s="43"/>
      <c r="D2769" s="51"/>
      <c r="E2769" s="47"/>
      <c r="F2769" s="43"/>
      <c r="G2769" s="51"/>
      <c r="H2769" s="45"/>
      <c r="I2769" s="43"/>
      <c r="J2769" s="52"/>
      <c r="K2769" s="53"/>
      <c r="L2769" s="43"/>
      <c r="M2769" s="51"/>
      <c r="N2769" s="45"/>
      <c r="O2769" s="43"/>
      <c r="P2769" s="51"/>
      <c r="Q2769" s="45"/>
      <c r="R2769" s="43"/>
      <c r="S2769" s="52"/>
      <c r="T2769" s="53"/>
      <c r="U2769" s="43"/>
      <c r="V2769" s="52"/>
      <c r="W2769" s="53"/>
      <c r="X2769" s="43"/>
      <c r="Y2769" s="52"/>
      <c r="Z2769" s="53"/>
      <c r="AA2769" s="46"/>
      <c r="AB2769" s="51"/>
      <c r="AC2769" s="45"/>
      <c r="AD2769" s="46"/>
      <c r="AE2769" s="52"/>
      <c r="AF2769" s="53"/>
      <c r="AG2769" s="43"/>
      <c r="AH2769" s="52"/>
    </row>
    <row r="2770">
      <c r="A2770" s="50"/>
      <c r="B2770" s="45"/>
      <c r="C2770" s="43"/>
      <c r="D2770" s="51"/>
      <c r="E2770" s="47"/>
      <c r="F2770" s="43"/>
      <c r="G2770" s="51"/>
      <c r="H2770" s="45"/>
      <c r="I2770" s="43"/>
      <c r="J2770" s="52"/>
      <c r="K2770" s="53"/>
      <c r="L2770" s="43"/>
      <c r="M2770" s="51"/>
      <c r="N2770" s="45"/>
      <c r="O2770" s="43"/>
      <c r="P2770" s="51"/>
      <c r="Q2770" s="45"/>
      <c r="R2770" s="43"/>
      <c r="S2770" s="52"/>
      <c r="T2770" s="53"/>
      <c r="U2770" s="43"/>
      <c r="V2770" s="52"/>
      <c r="W2770" s="53"/>
      <c r="X2770" s="43"/>
      <c r="Y2770" s="52"/>
      <c r="Z2770" s="53"/>
      <c r="AA2770" s="46"/>
      <c r="AB2770" s="51"/>
      <c r="AC2770" s="45"/>
      <c r="AD2770" s="46"/>
      <c r="AE2770" s="52"/>
      <c r="AF2770" s="53"/>
      <c r="AG2770" s="43"/>
      <c r="AH2770" s="52"/>
    </row>
    <row r="2771">
      <c r="A2771" s="50"/>
      <c r="B2771" s="45"/>
      <c r="C2771" s="43"/>
      <c r="D2771" s="51"/>
      <c r="E2771" s="47"/>
      <c r="F2771" s="43"/>
      <c r="G2771" s="51"/>
      <c r="H2771" s="45"/>
      <c r="I2771" s="43"/>
      <c r="J2771" s="52"/>
      <c r="K2771" s="53"/>
      <c r="L2771" s="43"/>
      <c r="M2771" s="51"/>
      <c r="N2771" s="45"/>
      <c r="O2771" s="43"/>
      <c r="P2771" s="51"/>
      <c r="Q2771" s="45"/>
      <c r="R2771" s="43"/>
      <c r="S2771" s="52"/>
      <c r="T2771" s="53"/>
      <c r="U2771" s="43"/>
      <c r="V2771" s="52"/>
      <c r="W2771" s="53"/>
      <c r="X2771" s="43"/>
      <c r="Y2771" s="52"/>
      <c r="Z2771" s="53"/>
      <c r="AA2771" s="46"/>
      <c r="AB2771" s="51"/>
      <c r="AC2771" s="45"/>
      <c r="AD2771" s="46"/>
      <c r="AE2771" s="52"/>
      <c r="AF2771" s="53"/>
      <c r="AG2771" s="43"/>
      <c r="AH2771" s="52"/>
    </row>
    <row r="2772">
      <c r="A2772" s="50"/>
      <c r="B2772" s="45"/>
      <c r="C2772" s="43"/>
      <c r="D2772" s="51"/>
      <c r="E2772" s="47"/>
      <c r="F2772" s="43"/>
      <c r="G2772" s="51"/>
      <c r="H2772" s="45"/>
      <c r="I2772" s="43"/>
      <c r="J2772" s="52"/>
      <c r="K2772" s="53"/>
      <c r="L2772" s="43"/>
      <c r="M2772" s="51"/>
      <c r="N2772" s="45"/>
      <c r="O2772" s="43"/>
      <c r="P2772" s="51"/>
      <c r="Q2772" s="45"/>
      <c r="R2772" s="43"/>
      <c r="S2772" s="52"/>
      <c r="T2772" s="53"/>
      <c r="U2772" s="43"/>
      <c r="V2772" s="52"/>
      <c r="W2772" s="53"/>
      <c r="X2772" s="43"/>
      <c r="Y2772" s="52"/>
      <c r="Z2772" s="53"/>
      <c r="AA2772" s="46"/>
      <c r="AB2772" s="51"/>
      <c r="AC2772" s="45"/>
      <c r="AD2772" s="46"/>
      <c r="AE2772" s="52"/>
      <c r="AF2772" s="53"/>
      <c r="AG2772" s="43"/>
      <c r="AH2772" s="52"/>
    </row>
    <row r="2773">
      <c r="A2773" s="50"/>
      <c r="B2773" s="45"/>
      <c r="C2773" s="43"/>
      <c r="D2773" s="51"/>
      <c r="E2773" s="47"/>
      <c r="F2773" s="43"/>
      <c r="G2773" s="51"/>
      <c r="H2773" s="45"/>
      <c r="I2773" s="43"/>
      <c r="J2773" s="52"/>
      <c r="K2773" s="53"/>
      <c r="L2773" s="43"/>
      <c r="M2773" s="51"/>
      <c r="N2773" s="45"/>
      <c r="O2773" s="43"/>
      <c r="P2773" s="51"/>
      <c r="Q2773" s="45"/>
      <c r="R2773" s="43"/>
      <c r="S2773" s="52"/>
      <c r="T2773" s="53"/>
      <c r="U2773" s="43"/>
      <c r="V2773" s="52"/>
      <c r="W2773" s="53"/>
      <c r="X2773" s="43"/>
      <c r="Y2773" s="52"/>
      <c r="Z2773" s="53"/>
      <c r="AA2773" s="46"/>
      <c r="AB2773" s="51"/>
      <c r="AC2773" s="45"/>
      <c r="AD2773" s="46"/>
      <c r="AE2773" s="52"/>
      <c r="AF2773" s="53"/>
      <c r="AG2773" s="43"/>
      <c r="AH2773" s="52"/>
    </row>
    <row r="2774">
      <c r="A2774" s="50"/>
      <c r="B2774" s="45"/>
      <c r="C2774" s="43"/>
      <c r="D2774" s="51"/>
      <c r="E2774" s="47"/>
      <c r="F2774" s="43"/>
      <c r="G2774" s="51"/>
      <c r="H2774" s="45"/>
      <c r="I2774" s="43"/>
      <c r="J2774" s="52"/>
      <c r="K2774" s="53"/>
      <c r="L2774" s="43"/>
      <c r="M2774" s="51"/>
      <c r="N2774" s="45"/>
      <c r="O2774" s="43"/>
      <c r="P2774" s="51"/>
      <c r="Q2774" s="45"/>
      <c r="R2774" s="43"/>
      <c r="S2774" s="52"/>
      <c r="T2774" s="53"/>
      <c r="U2774" s="43"/>
      <c r="V2774" s="52"/>
      <c r="W2774" s="53"/>
      <c r="X2774" s="43"/>
      <c r="Y2774" s="52"/>
      <c r="Z2774" s="53"/>
      <c r="AA2774" s="46"/>
      <c r="AB2774" s="51"/>
      <c r="AC2774" s="45"/>
      <c r="AD2774" s="46"/>
      <c r="AE2774" s="52"/>
      <c r="AF2774" s="53"/>
      <c r="AG2774" s="43"/>
      <c r="AH2774" s="52"/>
    </row>
    <row r="2775">
      <c r="A2775" s="50"/>
      <c r="B2775" s="45"/>
      <c r="C2775" s="43"/>
      <c r="D2775" s="51"/>
      <c r="E2775" s="47"/>
      <c r="F2775" s="43"/>
      <c r="G2775" s="51"/>
      <c r="H2775" s="45"/>
      <c r="I2775" s="43"/>
      <c r="J2775" s="52"/>
      <c r="K2775" s="53"/>
      <c r="L2775" s="43"/>
      <c r="M2775" s="51"/>
      <c r="N2775" s="45"/>
      <c r="O2775" s="43"/>
      <c r="P2775" s="51"/>
      <c r="Q2775" s="45"/>
      <c r="R2775" s="43"/>
      <c r="S2775" s="52"/>
      <c r="T2775" s="53"/>
      <c r="U2775" s="43"/>
      <c r="V2775" s="52"/>
      <c r="W2775" s="53"/>
      <c r="X2775" s="43"/>
      <c r="Y2775" s="52"/>
      <c r="Z2775" s="53"/>
      <c r="AA2775" s="46"/>
      <c r="AB2775" s="51"/>
      <c r="AC2775" s="45"/>
      <c r="AD2775" s="46"/>
      <c r="AE2775" s="52"/>
      <c r="AF2775" s="53"/>
      <c r="AG2775" s="43"/>
      <c r="AH2775" s="52"/>
    </row>
    <row r="2776">
      <c r="A2776" s="50"/>
      <c r="B2776" s="45"/>
      <c r="C2776" s="43"/>
      <c r="D2776" s="51"/>
      <c r="E2776" s="47"/>
      <c r="F2776" s="43"/>
      <c r="G2776" s="51"/>
      <c r="H2776" s="45"/>
      <c r="I2776" s="43"/>
      <c r="J2776" s="52"/>
      <c r="K2776" s="53"/>
      <c r="L2776" s="43"/>
      <c r="M2776" s="51"/>
      <c r="N2776" s="45"/>
      <c r="O2776" s="43"/>
      <c r="P2776" s="51"/>
      <c r="Q2776" s="45"/>
      <c r="R2776" s="43"/>
      <c r="S2776" s="52"/>
      <c r="T2776" s="53"/>
      <c r="U2776" s="43"/>
      <c r="V2776" s="52"/>
      <c r="W2776" s="53"/>
      <c r="X2776" s="43"/>
      <c r="Y2776" s="52"/>
      <c r="Z2776" s="53"/>
      <c r="AA2776" s="46"/>
      <c r="AB2776" s="51"/>
      <c r="AC2776" s="45"/>
      <c r="AD2776" s="46"/>
      <c r="AE2776" s="52"/>
      <c r="AF2776" s="53"/>
      <c r="AG2776" s="43"/>
      <c r="AH2776" s="52"/>
    </row>
    <row r="2777">
      <c r="A2777" s="50"/>
      <c r="B2777" s="45"/>
      <c r="C2777" s="43"/>
      <c r="D2777" s="51"/>
      <c r="E2777" s="47"/>
      <c r="F2777" s="43"/>
      <c r="G2777" s="51"/>
      <c r="H2777" s="45"/>
      <c r="I2777" s="43"/>
      <c r="J2777" s="52"/>
      <c r="K2777" s="53"/>
      <c r="L2777" s="43"/>
      <c r="M2777" s="51"/>
      <c r="N2777" s="45"/>
      <c r="O2777" s="43"/>
      <c r="P2777" s="51"/>
      <c r="Q2777" s="45"/>
      <c r="R2777" s="43"/>
      <c r="S2777" s="52"/>
      <c r="T2777" s="53"/>
      <c r="U2777" s="43"/>
      <c r="V2777" s="52"/>
      <c r="W2777" s="53"/>
      <c r="X2777" s="43"/>
      <c r="Y2777" s="52"/>
      <c r="Z2777" s="53"/>
      <c r="AA2777" s="46"/>
      <c r="AB2777" s="51"/>
      <c r="AC2777" s="45"/>
      <c r="AD2777" s="46"/>
      <c r="AE2777" s="52"/>
      <c r="AF2777" s="53"/>
      <c r="AG2777" s="43"/>
      <c r="AH2777" s="52"/>
    </row>
    <row r="2778">
      <c r="A2778" s="50"/>
      <c r="B2778" s="45"/>
      <c r="C2778" s="43"/>
      <c r="D2778" s="51"/>
      <c r="E2778" s="47"/>
      <c r="F2778" s="43"/>
      <c r="G2778" s="51"/>
      <c r="H2778" s="45"/>
      <c r="I2778" s="43"/>
      <c r="J2778" s="52"/>
      <c r="K2778" s="53"/>
      <c r="L2778" s="43"/>
      <c r="M2778" s="51"/>
      <c r="N2778" s="45"/>
      <c r="O2778" s="43"/>
      <c r="P2778" s="51"/>
      <c r="Q2778" s="45"/>
      <c r="R2778" s="43"/>
      <c r="S2778" s="52"/>
      <c r="T2778" s="53"/>
      <c r="U2778" s="43"/>
      <c r="V2778" s="52"/>
      <c r="W2778" s="53"/>
      <c r="X2778" s="43"/>
      <c r="Y2778" s="52"/>
      <c r="Z2778" s="53"/>
      <c r="AA2778" s="46"/>
      <c r="AB2778" s="51"/>
      <c r="AC2778" s="45"/>
      <c r="AD2778" s="46"/>
      <c r="AE2778" s="52"/>
      <c r="AF2778" s="53"/>
      <c r="AG2778" s="43"/>
      <c r="AH2778" s="52"/>
    </row>
    <row r="2779">
      <c r="A2779" s="50"/>
      <c r="B2779" s="45"/>
      <c r="C2779" s="43"/>
      <c r="D2779" s="51"/>
      <c r="E2779" s="47"/>
      <c r="F2779" s="43"/>
      <c r="G2779" s="51"/>
      <c r="H2779" s="45"/>
      <c r="I2779" s="43"/>
      <c r="J2779" s="52"/>
      <c r="K2779" s="53"/>
      <c r="L2779" s="43"/>
      <c r="M2779" s="51"/>
      <c r="N2779" s="45"/>
      <c r="O2779" s="43"/>
      <c r="P2779" s="51"/>
      <c r="Q2779" s="45"/>
      <c r="R2779" s="43"/>
      <c r="S2779" s="52"/>
      <c r="T2779" s="53"/>
      <c r="U2779" s="43"/>
      <c r="V2779" s="52"/>
      <c r="W2779" s="53"/>
      <c r="X2779" s="43"/>
      <c r="Y2779" s="52"/>
      <c r="Z2779" s="53"/>
      <c r="AA2779" s="46"/>
      <c r="AB2779" s="51"/>
      <c r="AC2779" s="45"/>
      <c r="AD2779" s="46"/>
      <c r="AE2779" s="52"/>
      <c r="AF2779" s="53"/>
      <c r="AG2779" s="43"/>
      <c r="AH2779" s="52"/>
    </row>
    <row r="2780">
      <c r="A2780" s="50"/>
      <c r="B2780" s="45"/>
      <c r="C2780" s="43"/>
      <c r="D2780" s="51"/>
      <c r="E2780" s="47"/>
      <c r="F2780" s="43"/>
      <c r="G2780" s="51"/>
      <c r="H2780" s="45"/>
      <c r="I2780" s="43"/>
      <c r="J2780" s="52"/>
      <c r="K2780" s="53"/>
      <c r="L2780" s="43"/>
      <c r="M2780" s="51"/>
      <c r="N2780" s="45"/>
      <c r="O2780" s="43"/>
      <c r="P2780" s="51"/>
      <c r="Q2780" s="45"/>
      <c r="R2780" s="43"/>
      <c r="S2780" s="52"/>
      <c r="T2780" s="53"/>
      <c r="U2780" s="43"/>
      <c r="V2780" s="52"/>
      <c r="W2780" s="53"/>
      <c r="X2780" s="43"/>
      <c r="Y2780" s="52"/>
      <c r="Z2780" s="53"/>
      <c r="AA2780" s="46"/>
      <c r="AB2780" s="51"/>
      <c r="AC2780" s="45"/>
      <c r="AD2780" s="46"/>
      <c r="AE2780" s="52"/>
      <c r="AF2780" s="53"/>
      <c r="AG2780" s="43"/>
      <c r="AH2780" s="52"/>
    </row>
    <row r="2781">
      <c r="A2781" s="50"/>
      <c r="B2781" s="45"/>
      <c r="C2781" s="43"/>
      <c r="D2781" s="51"/>
      <c r="E2781" s="47"/>
      <c r="F2781" s="43"/>
      <c r="G2781" s="51"/>
      <c r="H2781" s="45"/>
      <c r="I2781" s="43"/>
      <c r="J2781" s="52"/>
      <c r="K2781" s="53"/>
      <c r="L2781" s="43"/>
      <c r="M2781" s="51"/>
      <c r="N2781" s="45"/>
      <c r="O2781" s="43"/>
      <c r="P2781" s="51"/>
      <c r="Q2781" s="45"/>
      <c r="R2781" s="43"/>
      <c r="S2781" s="52"/>
      <c r="T2781" s="53"/>
      <c r="U2781" s="43"/>
      <c r="V2781" s="52"/>
      <c r="W2781" s="53"/>
      <c r="X2781" s="43"/>
      <c r="Y2781" s="52"/>
      <c r="Z2781" s="53"/>
      <c r="AA2781" s="46"/>
      <c r="AB2781" s="51"/>
      <c r="AC2781" s="45"/>
      <c r="AD2781" s="46"/>
      <c r="AE2781" s="52"/>
      <c r="AF2781" s="53"/>
      <c r="AG2781" s="43"/>
      <c r="AH2781" s="52"/>
    </row>
    <row r="2782">
      <c r="A2782" s="50"/>
      <c r="B2782" s="45"/>
      <c r="C2782" s="43"/>
      <c r="D2782" s="51"/>
      <c r="E2782" s="47"/>
      <c r="F2782" s="43"/>
      <c r="G2782" s="51"/>
      <c r="H2782" s="45"/>
      <c r="I2782" s="43"/>
      <c r="J2782" s="52"/>
      <c r="K2782" s="53"/>
      <c r="L2782" s="43"/>
      <c r="M2782" s="51"/>
      <c r="N2782" s="45"/>
      <c r="O2782" s="43"/>
      <c r="P2782" s="51"/>
      <c r="Q2782" s="45"/>
      <c r="R2782" s="43"/>
      <c r="S2782" s="52"/>
      <c r="T2782" s="53"/>
      <c r="U2782" s="43"/>
      <c r="V2782" s="52"/>
      <c r="W2782" s="53"/>
      <c r="X2782" s="43"/>
      <c r="Y2782" s="52"/>
      <c r="Z2782" s="53"/>
      <c r="AA2782" s="46"/>
      <c r="AB2782" s="51"/>
      <c r="AC2782" s="45"/>
      <c r="AD2782" s="46"/>
      <c r="AE2782" s="52"/>
      <c r="AF2782" s="53"/>
      <c r="AG2782" s="43"/>
      <c r="AH2782" s="52"/>
    </row>
    <row r="2783">
      <c r="A2783" s="50"/>
      <c r="B2783" s="45"/>
      <c r="C2783" s="43"/>
      <c r="D2783" s="51"/>
      <c r="E2783" s="47"/>
      <c r="F2783" s="43"/>
      <c r="G2783" s="51"/>
      <c r="H2783" s="45"/>
      <c r="I2783" s="43"/>
      <c r="J2783" s="52"/>
      <c r="K2783" s="53"/>
      <c r="L2783" s="43"/>
      <c r="M2783" s="51"/>
      <c r="N2783" s="45"/>
      <c r="O2783" s="43"/>
      <c r="P2783" s="51"/>
      <c r="Q2783" s="45"/>
      <c r="R2783" s="43"/>
      <c r="S2783" s="52"/>
      <c r="T2783" s="53"/>
      <c r="U2783" s="43"/>
      <c r="V2783" s="52"/>
      <c r="W2783" s="53"/>
      <c r="X2783" s="43"/>
      <c r="Y2783" s="52"/>
      <c r="Z2783" s="53"/>
      <c r="AA2783" s="46"/>
      <c r="AB2783" s="51"/>
      <c r="AC2783" s="45"/>
      <c r="AD2783" s="46"/>
      <c r="AE2783" s="52"/>
      <c r="AF2783" s="53"/>
      <c r="AG2783" s="43"/>
      <c r="AH2783" s="52"/>
    </row>
    <row r="2784">
      <c r="A2784" s="50"/>
      <c r="B2784" s="45"/>
      <c r="C2784" s="43"/>
      <c r="D2784" s="51"/>
      <c r="E2784" s="47"/>
      <c r="F2784" s="43"/>
      <c r="G2784" s="51"/>
      <c r="H2784" s="45"/>
      <c r="I2784" s="43"/>
      <c r="J2784" s="52"/>
      <c r="K2784" s="53"/>
      <c r="L2784" s="43"/>
      <c r="M2784" s="51"/>
      <c r="N2784" s="45"/>
      <c r="O2784" s="43"/>
      <c r="P2784" s="51"/>
      <c r="Q2784" s="45"/>
      <c r="R2784" s="43"/>
      <c r="S2784" s="52"/>
      <c r="T2784" s="53"/>
      <c r="U2784" s="43"/>
      <c r="V2784" s="52"/>
      <c r="W2784" s="53"/>
      <c r="X2784" s="43"/>
      <c r="Y2784" s="52"/>
      <c r="Z2784" s="53"/>
      <c r="AA2784" s="46"/>
      <c r="AB2784" s="51"/>
      <c r="AC2784" s="45"/>
      <c r="AD2784" s="46"/>
      <c r="AE2784" s="52"/>
      <c r="AF2784" s="53"/>
      <c r="AG2784" s="43"/>
      <c r="AH2784" s="52"/>
    </row>
    <row r="2785">
      <c r="A2785" s="50"/>
      <c r="B2785" s="45"/>
      <c r="C2785" s="43"/>
      <c r="D2785" s="51"/>
      <c r="E2785" s="47"/>
      <c r="F2785" s="43"/>
      <c r="G2785" s="51"/>
      <c r="H2785" s="45"/>
      <c r="I2785" s="43"/>
      <c r="J2785" s="52"/>
      <c r="K2785" s="53"/>
      <c r="L2785" s="43"/>
      <c r="M2785" s="51"/>
      <c r="N2785" s="45"/>
      <c r="O2785" s="43"/>
      <c r="P2785" s="51"/>
      <c r="Q2785" s="45"/>
      <c r="R2785" s="43"/>
      <c r="S2785" s="52"/>
      <c r="T2785" s="53"/>
      <c r="U2785" s="43"/>
      <c r="V2785" s="52"/>
      <c r="W2785" s="53"/>
      <c r="X2785" s="43"/>
      <c r="Y2785" s="52"/>
      <c r="Z2785" s="53"/>
      <c r="AA2785" s="46"/>
      <c r="AB2785" s="51"/>
      <c r="AC2785" s="45"/>
      <c r="AD2785" s="46"/>
      <c r="AE2785" s="52"/>
      <c r="AF2785" s="53"/>
      <c r="AG2785" s="43"/>
      <c r="AH2785" s="52"/>
    </row>
    <row r="2786">
      <c r="A2786" s="50"/>
      <c r="B2786" s="45"/>
      <c r="C2786" s="43"/>
      <c r="D2786" s="51"/>
      <c r="E2786" s="47"/>
      <c r="F2786" s="43"/>
      <c r="G2786" s="51"/>
      <c r="H2786" s="45"/>
      <c r="I2786" s="43"/>
      <c r="J2786" s="52"/>
      <c r="K2786" s="53"/>
      <c r="L2786" s="43"/>
      <c r="M2786" s="51"/>
      <c r="N2786" s="45"/>
      <c r="O2786" s="43"/>
      <c r="P2786" s="51"/>
      <c r="Q2786" s="45"/>
      <c r="R2786" s="43"/>
      <c r="S2786" s="52"/>
      <c r="T2786" s="53"/>
      <c r="U2786" s="43"/>
      <c r="V2786" s="52"/>
      <c r="W2786" s="53"/>
      <c r="X2786" s="43"/>
      <c r="Y2786" s="52"/>
      <c r="Z2786" s="53"/>
      <c r="AA2786" s="46"/>
      <c r="AB2786" s="51"/>
      <c r="AC2786" s="45"/>
      <c r="AD2786" s="46"/>
      <c r="AE2786" s="52"/>
      <c r="AF2786" s="53"/>
      <c r="AG2786" s="43"/>
      <c r="AH2786" s="52"/>
    </row>
    <row r="2787">
      <c r="A2787" s="50"/>
      <c r="B2787" s="45"/>
      <c r="C2787" s="43"/>
      <c r="D2787" s="51"/>
      <c r="E2787" s="47"/>
      <c r="F2787" s="43"/>
      <c r="G2787" s="51"/>
      <c r="H2787" s="45"/>
      <c r="I2787" s="43"/>
      <c r="J2787" s="52"/>
      <c r="K2787" s="53"/>
      <c r="L2787" s="43"/>
      <c r="M2787" s="51"/>
      <c r="N2787" s="45"/>
      <c r="O2787" s="43"/>
      <c r="P2787" s="51"/>
      <c r="Q2787" s="45"/>
      <c r="R2787" s="43"/>
      <c r="S2787" s="52"/>
      <c r="T2787" s="53"/>
      <c r="U2787" s="43"/>
      <c r="V2787" s="52"/>
      <c r="W2787" s="53"/>
      <c r="X2787" s="43"/>
      <c r="Y2787" s="52"/>
      <c r="Z2787" s="53"/>
      <c r="AA2787" s="46"/>
      <c r="AB2787" s="51"/>
      <c r="AC2787" s="45"/>
      <c r="AD2787" s="46"/>
      <c r="AE2787" s="52"/>
      <c r="AF2787" s="53"/>
      <c r="AG2787" s="43"/>
      <c r="AH2787" s="52"/>
    </row>
    <row r="2788">
      <c r="A2788" s="50"/>
      <c r="B2788" s="45"/>
      <c r="C2788" s="43"/>
      <c r="D2788" s="51"/>
      <c r="E2788" s="47"/>
      <c r="F2788" s="43"/>
      <c r="G2788" s="51"/>
      <c r="H2788" s="45"/>
      <c r="I2788" s="43"/>
      <c r="J2788" s="52"/>
      <c r="K2788" s="53"/>
      <c r="L2788" s="43"/>
      <c r="M2788" s="51"/>
      <c r="N2788" s="45"/>
      <c r="O2788" s="43"/>
      <c r="P2788" s="51"/>
      <c r="Q2788" s="45"/>
      <c r="R2788" s="43"/>
      <c r="S2788" s="52"/>
      <c r="T2788" s="53"/>
      <c r="U2788" s="43"/>
      <c r="V2788" s="52"/>
      <c r="W2788" s="53"/>
      <c r="X2788" s="43"/>
      <c r="Y2788" s="52"/>
      <c r="Z2788" s="53"/>
      <c r="AA2788" s="46"/>
      <c r="AB2788" s="51"/>
      <c r="AC2788" s="45"/>
      <c r="AD2788" s="46"/>
      <c r="AE2788" s="52"/>
      <c r="AF2788" s="53"/>
      <c r="AG2788" s="43"/>
      <c r="AH2788" s="52"/>
    </row>
    <row r="2789">
      <c r="A2789" s="50"/>
      <c r="B2789" s="45"/>
      <c r="C2789" s="43"/>
      <c r="D2789" s="51"/>
      <c r="E2789" s="47"/>
      <c r="F2789" s="43"/>
      <c r="G2789" s="51"/>
      <c r="H2789" s="45"/>
      <c r="I2789" s="43"/>
      <c r="J2789" s="52"/>
      <c r="K2789" s="53"/>
      <c r="L2789" s="43"/>
      <c r="M2789" s="51"/>
      <c r="N2789" s="45"/>
      <c r="O2789" s="43"/>
      <c r="P2789" s="51"/>
      <c r="Q2789" s="45"/>
      <c r="R2789" s="43"/>
      <c r="S2789" s="52"/>
      <c r="T2789" s="53"/>
      <c r="U2789" s="43"/>
      <c r="V2789" s="52"/>
      <c r="W2789" s="53"/>
      <c r="X2789" s="43"/>
      <c r="Y2789" s="52"/>
      <c r="Z2789" s="53"/>
      <c r="AA2789" s="46"/>
      <c r="AB2789" s="51"/>
      <c r="AC2789" s="45"/>
      <c r="AD2789" s="46"/>
      <c r="AE2789" s="52"/>
      <c r="AF2789" s="53"/>
      <c r="AG2789" s="43"/>
      <c r="AH2789" s="52"/>
    </row>
    <row r="2790">
      <c r="A2790" s="50"/>
      <c r="B2790" s="45"/>
      <c r="C2790" s="43"/>
      <c r="D2790" s="51"/>
      <c r="E2790" s="47"/>
      <c r="F2790" s="43"/>
      <c r="G2790" s="51"/>
      <c r="H2790" s="45"/>
      <c r="I2790" s="43"/>
      <c r="J2790" s="52"/>
      <c r="K2790" s="53"/>
      <c r="L2790" s="43"/>
      <c r="M2790" s="51"/>
      <c r="N2790" s="45"/>
      <c r="O2790" s="43"/>
      <c r="P2790" s="51"/>
      <c r="Q2790" s="45"/>
      <c r="R2790" s="43"/>
      <c r="S2790" s="52"/>
      <c r="T2790" s="53"/>
      <c r="U2790" s="43"/>
      <c r="V2790" s="52"/>
      <c r="W2790" s="53"/>
      <c r="X2790" s="43"/>
      <c r="Y2790" s="52"/>
      <c r="Z2790" s="53"/>
      <c r="AA2790" s="46"/>
      <c r="AB2790" s="51"/>
      <c r="AC2790" s="45"/>
      <c r="AD2790" s="46"/>
      <c r="AE2790" s="52"/>
      <c r="AF2790" s="53"/>
      <c r="AG2790" s="43"/>
      <c r="AH2790" s="52"/>
    </row>
    <row r="2791">
      <c r="A2791" s="50"/>
      <c r="B2791" s="45"/>
      <c r="C2791" s="43"/>
      <c r="D2791" s="51"/>
      <c r="E2791" s="47"/>
      <c r="F2791" s="43"/>
      <c r="G2791" s="51"/>
      <c r="H2791" s="45"/>
      <c r="I2791" s="43"/>
      <c r="J2791" s="52"/>
      <c r="K2791" s="53"/>
      <c r="L2791" s="43"/>
      <c r="M2791" s="51"/>
      <c r="N2791" s="45"/>
      <c r="O2791" s="43"/>
      <c r="P2791" s="51"/>
      <c r="Q2791" s="45"/>
      <c r="R2791" s="43"/>
      <c r="S2791" s="52"/>
      <c r="T2791" s="53"/>
      <c r="U2791" s="43"/>
      <c r="V2791" s="52"/>
      <c r="W2791" s="53"/>
      <c r="X2791" s="43"/>
      <c r="Y2791" s="52"/>
      <c r="Z2791" s="53"/>
      <c r="AA2791" s="46"/>
      <c r="AB2791" s="51"/>
      <c r="AC2791" s="45"/>
      <c r="AD2791" s="46"/>
      <c r="AE2791" s="52"/>
      <c r="AF2791" s="53"/>
      <c r="AG2791" s="43"/>
      <c r="AH2791" s="52"/>
    </row>
    <row r="2792">
      <c r="A2792" s="50"/>
      <c r="B2792" s="45"/>
      <c r="C2792" s="43"/>
      <c r="D2792" s="51"/>
      <c r="E2792" s="47"/>
      <c r="F2792" s="43"/>
      <c r="G2792" s="51"/>
      <c r="H2792" s="45"/>
      <c r="I2792" s="43"/>
      <c r="J2792" s="52"/>
      <c r="K2792" s="53"/>
      <c r="L2792" s="43"/>
      <c r="M2792" s="51"/>
      <c r="N2792" s="45"/>
      <c r="O2792" s="43"/>
      <c r="P2792" s="51"/>
      <c r="Q2792" s="45"/>
      <c r="R2792" s="43"/>
      <c r="S2792" s="52"/>
      <c r="T2792" s="53"/>
      <c r="U2792" s="43"/>
      <c r="V2792" s="52"/>
      <c r="W2792" s="53"/>
      <c r="X2792" s="43"/>
      <c r="Y2792" s="52"/>
      <c r="Z2792" s="53"/>
      <c r="AA2792" s="46"/>
      <c r="AB2792" s="51"/>
      <c r="AC2792" s="45"/>
      <c r="AD2792" s="46"/>
      <c r="AE2792" s="52"/>
      <c r="AF2792" s="53"/>
      <c r="AG2792" s="43"/>
      <c r="AH2792" s="52"/>
    </row>
    <row r="2793">
      <c r="A2793" s="50"/>
      <c r="B2793" s="45"/>
      <c r="C2793" s="43"/>
      <c r="D2793" s="51"/>
      <c r="E2793" s="47"/>
      <c r="F2793" s="43"/>
      <c r="G2793" s="51"/>
      <c r="H2793" s="45"/>
      <c r="I2793" s="43"/>
      <c r="J2793" s="52"/>
      <c r="K2793" s="53"/>
      <c r="L2793" s="43"/>
      <c r="M2793" s="51"/>
      <c r="N2793" s="45"/>
      <c r="O2793" s="43"/>
      <c r="P2793" s="51"/>
      <c r="Q2793" s="45"/>
      <c r="R2793" s="43"/>
      <c r="S2793" s="52"/>
      <c r="T2793" s="53"/>
      <c r="U2793" s="43"/>
      <c r="V2793" s="52"/>
      <c r="W2793" s="53"/>
      <c r="X2793" s="43"/>
      <c r="Y2793" s="52"/>
      <c r="Z2793" s="53"/>
      <c r="AA2793" s="46"/>
      <c r="AB2793" s="51"/>
      <c r="AC2793" s="45"/>
      <c r="AD2793" s="46"/>
      <c r="AE2793" s="52"/>
      <c r="AF2793" s="53"/>
      <c r="AG2793" s="43"/>
      <c r="AH2793" s="52"/>
    </row>
    <row r="2794">
      <c r="A2794" s="50"/>
      <c r="B2794" s="45"/>
      <c r="C2794" s="43"/>
      <c r="D2794" s="51"/>
      <c r="E2794" s="47"/>
      <c r="F2794" s="43"/>
      <c r="G2794" s="51"/>
      <c r="H2794" s="45"/>
      <c r="I2794" s="43"/>
      <c r="J2794" s="52"/>
      <c r="K2794" s="53"/>
      <c r="L2794" s="43"/>
      <c r="M2794" s="51"/>
      <c r="N2794" s="45"/>
      <c r="O2794" s="43"/>
      <c r="P2794" s="51"/>
      <c r="Q2794" s="45"/>
      <c r="R2794" s="43"/>
      <c r="S2794" s="52"/>
      <c r="T2794" s="53"/>
      <c r="U2794" s="43"/>
      <c r="V2794" s="52"/>
      <c r="W2794" s="53"/>
      <c r="X2794" s="43"/>
      <c r="Y2794" s="52"/>
      <c r="Z2794" s="53"/>
      <c r="AA2794" s="46"/>
      <c r="AB2794" s="51"/>
      <c r="AC2794" s="45"/>
      <c r="AD2794" s="46"/>
      <c r="AE2794" s="52"/>
      <c r="AF2794" s="53"/>
      <c r="AG2794" s="43"/>
      <c r="AH2794" s="52"/>
    </row>
    <row r="2795">
      <c r="A2795" s="50"/>
      <c r="B2795" s="45"/>
      <c r="C2795" s="43"/>
      <c r="D2795" s="51"/>
      <c r="E2795" s="47"/>
      <c r="F2795" s="43"/>
      <c r="G2795" s="51"/>
      <c r="H2795" s="45"/>
      <c r="I2795" s="43"/>
      <c r="J2795" s="52"/>
      <c r="K2795" s="53"/>
      <c r="L2795" s="43"/>
      <c r="M2795" s="51"/>
      <c r="N2795" s="45"/>
      <c r="O2795" s="43"/>
      <c r="P2795" s="51"/>
      <c r="Q2795" s="45"/>
      <c r="R2795" s="43"/>
      <c r="S2795" s="52"/>
      <c r="T2795" s="53"/>
      <c r="U2795" s="43"/>
      <c r="V2795" s="52"/>
      <c r="W2795" s="53"/>
      <c r="X2795" s="43"/>
      <c r="Y2795" s="52"/>
      <c r="Z2795" s="53"/>
      <c r="AA2795" s="46"/>
      <c r="AB2795" s="51"/>
      <c r="AC2795" s="45"/>
      <c r="AD2795" s="46"/>
      <c r="AE2795" s="52"/>
      <c r="AF2795" s="53"/>
      <c r="AG2795" s="43"/>
      <c r="AH2795" s="52"/>
    </row>
    <row r="2796">
      <c r="A2796" s="50"/>
      <c r="B2796" s="45"/>
      <c r="C2796" s="43"/>
      <c r="D2796" s="51"/>
      <c r="E2796" s="47"/>
      <c r="F2796" s="43"/>
      <c r="G2796" s="51"/>
      <c r="H2796" s="45"/>
      <c r="I2796" s="43"/>
      <c r="J2796" s="52"/>
      <c r="K2796" s="53"/>
      <c r="L2796" s="43"/>
      <c r="M2796" s="51"/>
      <c r="N2796" s="45"/>
      <c r="O2796" s="43"/>
      <c r="P2796" s="51"/>
      <c r="Q2796" s="45"/>
      <c r="R2796" s="43"/>
      <c r="S2796" s="52"/>
      <c r="T2796" s="53"/>
      <c r="U2796" s="43"/>
      <c r="V2796" s="52"/>
      <c r="W2796" s="53"/>
      <c r="X2796" s="43"/>
      <c r="Y2796" s="52"/>
      <c r="Z2796" s="53"/>
      <c r="AA2796" s="46"/>
      <c r="AB2796" s="51"/>
      <c r="AC2796" s="45"/>
      <c r="AD2796" s="46"/>
      <c r="AE2796" s="52"/>
      <c r="AF2796" s="53"/>
      <c r="AG2796" s="43"/>
      <c r="AH2796" s="52"/>
    </row>
    <row r="2797">
      <c r="A2797" s="50"/>
      <c r="B2797" s="45"/>
      <c r="C2797" s="43"/>
      <c r="D2797" s="51"/>
      <c r="E2797" s="47"/>
      <c r="F2797" s="43"/>
      <c r="G2797" s="51"/>
      <c r="H2797" s="45"/>
      <c r="I2797" s="43"/>
      <c r="J2797" s="52"/>
      <c r="K2797" s="53"/>
      <c r="L2797" s="43"/>
      <c r="M2797" s="51"/>
      <c r="N2797" s="45"/>
      <c r="O2797" s="43"/>
      <c r="P2797" s="51"/>
      <c r="Q2797" s="45"/>
      <c r="R2797" s="43"/>
      <c r="S2797" s="52"/>
      <c r="T2797" s="53"/>
      <c r="U2797" s="43"/>
      <c r="V2797" s="52"/>
      <c r="W2797" s="53"/>
      <c r="X2797" s="43"/>
      <c r="Y2797" s="52"/>
      <c r="Z2797" s="53"/>
      <c r="AA2797" s="46"/>
      <c r="AB2797" s="51"/>
      <c r="AC2797" s="45"/>
      <c r="AD2797" s="46"/>
      <c r="AE2797" s="52"/>
      <c r="AF2797" s="53"/>
      <c r="AG2797" s="43"/>
      <c r="AH2797" s="52"/>
    </row>
    <row r="2798">
      <c r="A2798" s="50"/>
      <c r="B2798" s="45"/>
      <c r="C2798" s="43"/>
      <c r="D2798" s="51"/>
      <c r="E2798" s="47"/>
      <c r="F2798" s="43"/>
      <c r="G2798" s="51"/>
      <c r="H2798" s="45"/>
      <c r="I2798" s="43"/>
      <c r="J2798" s="52"/>
      <c r="K2798" s="53"/>
      <c r="L2798" s="43"/>
      <c r="M2798" s="51"/>
      <c r="N2798" s="45"/>
      <c r="O2798" s="43"/>
      <c r="P2798" s="51"/>
      <c r="Q2798" s="45"/>
      <c r="R2798" s="43"/>
      <c r="S2798" s="52"/>
      <c r="T2798" s="53"/>
      <c r="U2798" s="43"/>
      <c r="V2798" s="52"/>
      <c r="W2798" s="53"/>
      <c r="X2798" s="43"/>
      <c r="Y2798" s="52"/>
      <c r="Z2798" s="53"/>
      <c r="AA2798" s="46"/>
      <c r="AB2798" s="51"/>
      <c r="AC2798" s="45"/>
      <c r="AD2798" s="46"/>
      <c r="AE2798" s="52"/>
      <c r="AF2798" s="53"/>
      <c r="AG2798" s="43"/>
      <c r="AH2798" s="52"/>
    </row>
    <row r="2799">
      <c r="A2799" s="50"/>
      <c r="B2799" s="45"/>
      <c r="C2799" s="43"/>
      <c r="D2799" s="51"/>
      <c r="E2799" s="47"/>
      <c r="F2799" s="43"/>
      <c r="G2799" s="51"/>
      <c r="H2799" s="45"/>
      <c r="I2799" s="43"/>
      <c r="J2799" s="52"/>
      <c r="K2799" s="53"/>
      <c r="L2799" s="43"/>
      <c r="M2799" s="51"/>
      <c r="N2799" s="45"/>
      <c r="O2799" s="43"/>
      <c r="P2799" s="51"/>
      <c r="Q2799" s="45"/>
      <c r="R2799" s="43"/>
      <c r="S2799" s="52"/>
      <c r="T2799" s="53"/>
      <c r="U2799" s="43"/>
      <c r="V2799" s="52"/>
      <c r="W2799" s="53"/>
      <c r="X2799" s="43"/>
      <c r="Y2799" s="52"/>
      <c r="Z2799" s="53"/>
      <c r="AA2799" s="46"/>
      <c r="AB2799" s="51"/>
      <c r="AC2799" s="45"/>
      <c r="AD2799" s="46"/>
      <c r="AE2799" s="52"/>
      <c r="AF2799" s="53"/>
      <c r="AG2799" s="43"/>
      <c r="AH2799" s="52"/>
    </row>
    <row r="2800">
      <c r="A2800" s="50"/>
      <c r="B2800" s="45"/>
      <c r="C2800" s="43"/>
      <c r="D2800" s="51"/>
      <c r="E2800" s="47"/>
      <c r="F2800" s="43"/>
      <c r="G2800" s="51"/>
      <c r="H2800" s="45"/>
      <c r="I2800" s="43"/>
      <c r="J2800" s="52"/>
      <c r="K2800" s="53"/>
      <c r="L2800" s="43"/>
      <c r="M2800" s="51"/>
      <c r="N2800" s="45"/>
      <c r="O2800" s="43"/>
      <c r="P2800" s="51"/>
      <c r="Q2800" s="45"/>
      <c r="R2800" s="43"/>
      <c r="S2800" s="52"/>
      <c r="T2800" s="53"/>
      <c r="U2800" s="43"/>
      <c r="V2800" s="52"/>
      <c r="W2800" s="53"/>
      <c r="X2800" s="43"/>
      <c r="Y2800" s="52"/>
      <c r="Z2800" s="53"/>
      <c r="AA2800" s="46"/>
      <c r="AB2800" s="51"/>
      <c r="AC2800" s="45"/>
      <c r="AD2800" s="46"/>
      <c r="AE2800" s="52"/>
      <c r="AF2800" s="53"/>
      <c r="AG2800" s="43"/>
      <c r="AH2800" s="52"/>
    </row>
    <row r="2801">
      <c r="A2801" s="50"/>
      <c r="B2801" s="45"/>
      <c r="C2801" s="43"/>
      <c r="D2801" s="51"/>
      <c r="E2801" s="47"/>
      <c r="F2801" s="43"/>
      <c r="G2801" s="51"/>
      <c r="H2801" s="45"/>
      <c r="I2801" s="43"/>
      <c r="J2801" s="52"/>
      <c r="K2801" s="53"/>
      <c r="L2801" s="43"/>
      <c r="M2801" s="51"/>
      <c r="N2801" s="45"/>
      <c r="O2801" s="43"/>
      <c r="P2801" s="51"/>
      <c r="Q2801" s="45"/>
      <c r="R2801" s="43"/>
      <c r="S2801" s="52"/>
      <c r="T2801" s="53"/>
      <c r="U2801" s="43"/>
      <c r="V2801" s="52"/>
      <c r="W2801" s="53"/>
      <c r="X2801" s="43"/>
      <c r="Y2801" s="52"/>
      <c r="Z2801" s="53"/>
      <c r="AA2801" s="46"/>
      <c r="AB2801" s="51"/>
      <c r="AC2801" s="45"/>
      <c r="AD2801" s="46"/>
      <c r="AE2801" s="52"/>
      <c r="AF2801" s="53"/>
      <c r="AG2801" s="43"/>
      <c r="AH2801" s="52"/>
    </row>
    <row r="2802">
      <c r="A2802" s="50"/>
      <c r="B2802" s="45"/>
      <c r="C2802" s="43"/>
      <c r="D2802" s="51"/>
      <c r="E2802" s="47"/>
      <c r="F2802" s="43"/>
      <c r="G2802" s="51"/>
      <c r="H2802" s="45"/>
      <c r="I2802" s="43"/>
      <c r="J2802" s="52"/>
      <c r="K2802" s="53"/>
      <c r="L2802" s="43"/>
      <c r="M2802" s="51"/>
      <c r="N2802" s="45"/>
      <c r="O2802" s="43"/>
      <c r="P2802" s="51"/>
      <c r="Q2802" s="45"/>
      <c r="R2802" s="43"/>
      <c r="S2802" s="52"/>
      <c r="T2802" s="53"/>
      <c r="U2802" s="43"/>
      <c r="V2802" s="52"/>
      <c r="W2802" s="53"/>
      <c r="X2802" s="43"/>
      <c r="Y2802" s="52"/>
      <c r="Z2802" s="53"/>
      <c r="AA2802" s="46"/>
      <c r="AB2802" s="51"/>
      <c r="AC2802" s="45"/>
      <c r="AD2802" s="46"/>
      <c r="AE2802" s="52"/>
      <c r="AF2802" s="53"/>
      <c r="AG2802" s="43"/>
      <c r="AH2802" s="52"/>
    </row>
    <row r="2803">
      <c r="A2803" s="50"/>
      <c r="B2803" s="45"/>
      <c r="C2803" s="43"/>
      <c r="D2803" s="51"/>
      <c r="E2803" s="47"/>
      <c r="F2803" s="43"/>
      <c r="G2803" s="51"/>
      <c r="H2803" s="45"/>
      <c r="I2803" s="43"/>
      <c r="J2803" s="52"/>
      <c r="K2803" s="53"/>
      <c r="L2803" s="43"/>
      <c r="M2803" s="51"/>
      <c r="N2803" s="45"/>
      <c r="O2803" s="43"/>
      <c r="P2803" s="51"/>
      <c r="Q2803" s="45"/>
      <c r="R2803" s="43"/>
      <c r="S2803" s="52"/>
      <c r="T2803" s="53"/>
      <c r="U2803" s="43"/>
      <c r="V2803" s="52"/>
      <c r="W2803" s="53"/>
      <c r="X2803" s="43"/>
      <c r="Y2803" s="52"/>
      <c r="Z2803" s="53"/>
      <c r="AA2803" s="46"/>
      <c r="AB2803" s="51"/>
      <c r="AC2803" s="45"/>
      <c r="AD2803" s="46"/>
      <c r="AE2803" s="52"/>
      <c r="AF2803" s="53"/>
      <c r="AG2803" s="43"/>
      <c r="AH2803" s="52"/>
    </row>
    <row r="2804">
      <c r="A2804" s="50"/>
      <c r="B2804" s="45"/>
      <c r="C2804" s="43"/>
      <c r="D2804" s="51"/>
      <c r="E2804" s="47"/>
      <c r="F2804" s="43"/>
      <c r="G2804" s="51"/>
      <c r="H2804" s="45"/>
      <c r="I2804" s="43"/>
      <c r="J2804" s="52"/>
      <c r="K2804" s="53"/>
      <c r="L2804" s="43"/>
      <c r="M2804" s="51"/>
      <c r="N2804" s="45"/>
      <c r="O2804" s="43"/>
      <c r="P2804" s="51"/>
      <c r="Q2804" s="45"/>
      <c r="R2804" s="43"/>
      <c r="S2804" s="52"/>
      <c r="T2804" s="53"/>
      <c r="U2804" s="43"/>
      <c r="V2804" s="52"/>
      <c r="W2804" s="53"/>
      <c r="X2804" s="43"/>
      <c r="Y2804" s="52"/>
      <c r="Z2804" s="53"/>
      <c r="AA2804" s="46"/>
      <c r="AB2804" s="51"/>
      <c r="AC2804" s="45"/>
      <c r="AD2804" s="46"/>
      <c r="AE2804" s="52"/>
      <c r="AF2804" s="53"/>
      <c r="AG2804" s="43"/>
      <c r="AH2804" s="52"/>
    </row>
    <row r="2805">
      <c r="A2805" s="50"/>
      <c r="B2805" s="45"/>
      <c r="C2805" s="43"/>
      <c r="D2805" s="51"/>
      <c r="E2805" s="47"/>
      <c r="F2805" s="43"/>
      <c r="G2805" s="51"/>
      <c r="H2805" s="45"/>
      <c r="I2805" s="43"/>
      <c r="J2805" s="52"/>
      <c r="K2805" s="53"/>
      <c r="L2805" s="43"/>
      <c r="M2805" s="51"/>
      <c r="N2805" s="45"/>
      <c r="O2805" s="43"/>
      <c r="P2805" s="51"/>
      <c r="Q2805" s="45"/>
      <c r="R2805" s="43"/>
      <c r="S2805" s="52"/>
      <c r="T2805" s="53"/>
      <c r="U2805" s="43"/>
      <c r="V2805" s="52"/>
      <c r="W2805" s="53"/>
      <c r="X2805" s="43"/>
      <c r="Y2805" s="52"/>
      <c r="Z2805" s="53"/>
      <c r="AA2805" s="46"/>
      <c r="AB2805" s="51"/>
      <c r="AC2805" s="45"/>
      <c r="AD2805" s="46"/>
      <c r="AE2805" s="52"/>
      <c r="AF2805" s="53"/>
      <c r="AG2805" s="43"/>
      <c r="AH2805" s="52"/>
    </row>
    <row r="2806">
      <c r="A2806" s="50"/>
      <c r="B2806" s="45"/>
      <c r="C2806" s="43"/>
      <c r="D2806" s="51"/>
      <c r="E2806" s="47"/>
      <c r="F2806" s="43"/>
      <c r="G2806" s="51"/>
      <c r="H2806" s="45"/>
      <c r="I2806" s="43"/>
      <c r="J2806" s="52"/>
      <c r="K2806" s="53"/>
      <c r="L2806" s="43"/>
      <c r="M2806" s="51"/>
      <c r="N2806" s="45"/>
      <c r="O2806" s="43"/>
      <c r="P2806" s="51"/>
      <c r="Q2806" s="45"/>
      <c r="R2806" s="43"/>
      <c r="S2806" s="52"/>
      <c r="T2806" s="53"/>
      <c r="U2806" s="43"/>
      <c r="V2806" s="52"/>
      <c r="W2806" s="53"/>
      <c r="X2806" s="43"/>
      <c r="Y2806" s="52"/>
      <c r="Z2806" s="53"/>
      <c r="AA2806" s="46"/>
      <c r="AB2806" s="51"/>
      <c r="AC2806" s="45"/>
      <c r="AD2806" s="46"/>
      <c r="AE2806" s="52"/>
      <c r="AF2806" s="53"/>
      <c r="AG2806" s="43"/>
      <c r="AH2806" s="52"/>
    </row>
    <row r="2807">
      <c r="A2807" s="50"/>
      <c r="B2807" s="45"/>
      <c r="C2807" s="43"/>
      <c r="D2807" s="51"/>
      <c r="E2807" s="47"/>
      <c r="F2807" s="43"/>
      <c r="G2807" s="51"/>
      <c r="H2807" s="45"/>
      <c r="I2807" s="43"/>
      <c r="J2807" s="52"/>
      <c r="K2807" s="53"/>
      <c r="L2807" s="43"/>
      <c r="M2807" s="51"/>
      <c r="N2807" s="45"/>
      <c r="O2807" s="43"/>
      <c r="P2807" s="51"/>
      <c r="Q2807" s="45"/>
      <c r="R2807" s="43"/>
      <c r="S2807" s="52"/>
      <c r="T2807" s="53"/>
      <c r="U2807" s="43"/>
      <c r="V2807" s="52"/>
      <c r="W2807" s="53"/>
      <c r="X2807" s="43"/>
      <c r="Y2807" s="52"/>
      <c r="Z2807" s="53"/>
      <c r="AA2807" s="46"/>
      <c r="AB2807" s="51"/>
      <c r="AC2807" s="45"/>
      <c r="AD2807" s="46"/>
      <c r="AE2807" s="52"/>
      <c r="AF2807" s="53"/>
      <c r="AG2807" s="43"/>
      <c r="AH2807" s="52"/>
    </row>
    <row r="2808">
      <c r="A2808" s="50"/>
      <c r="B2808" s="45"/>
      <c r="C2808" s="43"/>
      <c r="D2808" s="51"/>
      <c r="E2808" s="47"/>
      <c r="F2808" s="43"/>
      <c r="G2808" s="51"/>
      <c r="H2808" s="45"/>
      <c r="I2808" s="43"/>
      <c r="J2808" s="52"/>
      <c r="K2808" s="53"/>
      <c r="L2808" s="43"/>
      <c r="M2808" s="51"/>
      <c r="N2808" s="45"/>
      <c r="O2808" s="43"/>
      <c r="P2808" s="51"/>
      <c r="Q2808" s="45"/>
      <c r="R2808" s="43"/>
      <c r="S2808" s="52"/>
      <c r="T2808" s="53"/>
      <c r="U2808" s="43"/>
      <c r="V2808" s="52"/>
      <c r="W2808" s="53"/>
      <c r="X2808" s="43"/>
      <c r="Y2808" s="52"/>
      <c r="Z2808" s="53"/>
      <c r="AA2808" s="46"/>
      <c r="AB2808" s="51"/>
      <c r="AC2808" s="45"/>
      <c r="AD2808" s="46"/>
      <c r="AE2808" s="52"/>
      <c r="AF2808" s="53"/>
      <c r="AG2808" s="43"/>
      <c r="AH2808" s="52"/>
    </row>
    <row r="2809">
      <c r="A2809" s="50"/>
      <c r="B2809" s="45"/>
      <c r="C2809" s="43"/>
      <c r="D2809" s="51"/>
      <c r="E2809" s="47"/>
      <c r="F2809" s="43"/>
      <c r="G2809" s="51"/>
      <c r="H2809" s="45"/>
      <c r="I2809" s="43"/>
      <c r="J2809" s="52"/>
      <c r="K2809" s="53"/>
      <c r="L2809" s="43"/>
      <c r="M2809" s="51"/>
      <c r="N2809" s="45"/>
      <c r="O2809" s="43"/>
      <c r="P2809" s="51"/>
      <c r="Q2809" s="45"/>
      <c r="R2809" s="43"/>
      <c r="S2809" s="52"/>
      <c r="T2809" s="53"/>
      <c r="U2809" s="43"/>
      <c r="V2809" s="52"/>
      <c r="W2809" s="53"/>
      <c r="X2809" s="43"/>
      <c r="Y2809" s="52"/>
      <c r="Z2809" s="53"/>
      <c r="AA2809" s="46"/>
      <c r="AB2809" s="51"/>
      <c r="AC2809" s="45"/>
      <c r="AD2809" s="46"/>
      <c r="AE2809" s="52"/>
      <c r="AF2809" s="53"/>
      <c r="AG2809" s="43"/>
      <c r="AH2809" s="52"/>
    </row>
    <row r="2810">
      <c r="A2810" s="50"/>
      <c r="B2810" s="45"/>
      <c r="C2810" s="43"/>
      <c r="D2810" s="51"/>
      <c r="E2810" s="47"/>
      <c r="F2810" s="43"/>
      <c r="G2810" s="51"/>
      <c r="H2810" s="45"/>
      <c r="I2810" s="43"/>
      <c r="J2810" s="52"/>
      <c r="K2810" s="53"/>
      <c r="L2810" s="43"/>
      <c r="M2810" s="51"/>
      <c r="N2810" s="45"/>
      <c r="O2810" s="43"/>
      <c r="P2810" s="51"/>
      <c r="Q2810" s="45"/>
      <c r="R2810" s="43"/>
      <c r="S2810" s="52"/>
      <c r="T2810" s="53"/>
      <c r="U2810" s="43"/>
      <c r="V2810" s="52"/>
      <c r="W2810" s="53"/>
      <c r="X2810" s="43"/>
      <c r="Y2810" s="52"/>
      <c r="Z2810" s="53"/>
      <c r="AA2810" s="46"/>
      <c r="AB2810" s="51"/>
      <c r="AC2810" s="45"/>
      <c r="AD2810" s="46"/>
      <c r="AE2810" s="52"/>
      <c r="AF2810" s="53"/>
      <c r="AG2810" s="43"/>
      <c r="AH2810" s="52"/>
    </row>
    <row r="2811">
      <c r="A2811" s="50"/>
      <c r="B2811" s="45"/>
      <c r="C2811" s="43"/>
      <c r="D2811" s="51"/>
      <c r="E2811" s="47"/>
      <c r="F2811" s="43"/>
      <c r="G2811" s="51"/>
      <c r="H2811" s="45"/>
      <c r="I2811" s="43"/>
      <c r="J2811" s="52"/>
      <c r="K2811" s="53"/>
      <c r="L2811" s="43"/>
      <c r="M2811" s="51"/>
      <c r="N2811" s="45"/>
      <c r="O2811" s="43"/>
      <c r="P2811" s="51"/>
      <c r="Q2811" s="45"/>
      <c r="R2811" s="43"/>
      <c r="S2811" s="52"/>
      <c r="T2811" s="53"/>
      <c r="U2811" s="43"/>
      <c r="V2811" s="52"/>
      <c r="W2811" s="53"/>
      <c r="X2811" s="43"/>
      <c r="Y2811" s="52"/>
      <c r="Z2811" s="53"/>
      <c r="AA2811" s="46"/>
      <c r="AB2811" s="51"/>
      <c r="AC2811" s="45"/>
      <c r="AD2811" s="46"/>
      <c r="AE2811" s="52"/>
      <c r="AF2811" s="53"/>
      <c r="AG2811" s="43"/>
      <c r="AH2811" s="52"/>
    </row>
    <row r="2812">
      <c r="A2812" s="50"/>
      <c r="B2812" s="45"/>
      <c r="C2812" s="43"/>
      <c r="D2812" s="51"/>
      <c r="E2812" s="47"/>
      <c r="F2812" s="43"/>
      <c r="G2812" s="51"/>
      <c r="H2812" s="45"/>
      <c r="I2812" s="43"/>
      <c r="J2812" s="52"/>
      <c r="K2812" s="53"/>
      <c r="L2812" s="43"/>
      <c r="M2812" s="51"/>
      <c r="N2812" s="45"/>
      <c r="O2812" s="43"/>
      <c r="P2812" s="51"/>
      <c r="Q2812" s="45"/>
      <c r="R2812" s="43"/>
      <c r="S2812" s="52"/>
      <c r="T2812" s="53"/>
      <c r="U2812" s="43"/>
      <c r="V2812" s="52"/>
      <c r="W2812" s="53"/>
      <c r="X2812" s="43"/>
      <c r="Y2812" s="52"/>
      <c r="Z2812" s="53"/>
      <c r="AA2812" s="46"/>
      <c r="AB2812" s="51"/>
      <c r="AC2812" s="45"/>
      <c r="AD2812" s="46"/>
      <c r="AE2812" s="52"/>
      <c r="AF2812" s="53"/>
      <c r="AG2812" s="43"/>
      <c r="AH2812" s="52"/>
    </row>
    <row r="2813">
      <c r="A2813" s="50"/>
      <c r="B2813" s="45"/>
      <c r="C2813" s="43"/>
      <c r="D2813" s="51"/>
      <c r="E2813" s="47"/>
      <c r="F2813" s="43"/>
      <c r="G2813" s="51"/>
      <c r="H2813" s="45"/>
      <c r="I2813" s="43"/>
      <c r="J2813" s="52"/>
      <c r="K2813" s="53"/>
      <c r="L2813" s="43"/>
      <c r="M2813" s="51"/>
      <c r="N2813" s="45"/>
      <c r="O2813" s="43"/>
      <c r="P2813" s="51"/>
      <c r="Q2813" s="45"/>
      <c r="R2813" s="43"/>
      <c r="S2813" s="52"/>
      <c r="T2813" s="53"/>
      <c r="U2813" s="43"/>
      <c r="V2813" s="52"/>
      <c r="W2813" s="53"/>
      <c r="X2813" s="43"/>
      <c r="Y2813" s="52"/>
      <c r="Z2813" s="53"/>
      <c r="AA2813" s="46"/>
      <c r="AB2813" s="51"/>
      <c r="AC2813" s="45"/>
      <c r="AD2813" s="46"/>
      <c r="AE2813" s="52"/>
      <c r="AF2813" s="53"/>
      <c r="AG2813" s="43"/>
      <c r="AH2813" s="52"/>
    </row>
    <row r="2814">
      <c r="A2814" s="50"/>
      <c r="B2814" s="45"/>
      <c r="C2814" s="43"/>
      <c r="D2814" s="51"/>
      <c r="E2814" s="47"/>
      <c r="F2814" s="43"/>
      <c r="G2814" s="51"/>
      <c r="H2814" s="45"/>
      <c r="I2814" s="43"/>
      <c r="J2814" s="52"/>
      <c r="K2814" s="53"/>
      <c r="L2814" s="43"/>
      <c r="M2814" s="51"/>
      <c r="N2814" s="45"/>
      <c r="O2814" s="43"/>
      <c r="P2814" s="51"/>
      <c r="Q2814" s="45"/>
      <c r="R2814" s="43"/>
      <c r="S2814" s="52"/>
      <c r="T2814" s="53"/>
      <c r="U2814" s="43"/>
      <c r="V2814" s="52"/>
      <c r="W2814" s="53"/>
      <c r="X2814" s="43"/>
      <c r="Y2814" s="52"/>
      <c r="Z2814" s="53"/>
      <c r="AA2814" s="46"/>
      <c r="AB2814" s="51"/>
      <c r="AC2814" s="45"/>
      <c r="AD2814" s="46"/>
      <c r="AE2814" s="52"/>
      <c r="AF2814" s="53"/>
      <c r="AG2814" s="43"/>
      <c r="AH2814" s="52"/>
    </row>
    <row r="2815">
      <c r="A2815" s="50"/>
      <c r="B2815" s="45"/>
      <c r="C2815" s="43"/>
      <c r="D2815" s="51"/>
      <c r="E2815" s="47"/>
      <c r="F2815" s="43"/>
      <c r="G2815" s="51"/>
      <c r="H2815" s="45"/>
      <c r="I2815" s="43"/>
      <c r="J2815" s="52"/>
      <c r="K2815" s="53"/>
      <c r="L2815" s="43"/>
      <c r="M2815" s="51"/>
      <c r="N2815" s="45"/>
      <c r="O2815" s="43"/>
      <c r="P2815" s="51"/>
      <c r="Q2815" s="45"/>
      <c r="R2815" s="43"/>
      <c r="S2815" s="52"/>
      <c r="T2815" s="53"/>
      <c r="U2815" s="43"/>
      <c r="V2815" s="52"/>
      <c r="W2815" s="53"/>
      <c r="X2815" s="43"/>
      <c r="Y2815" s="52"/>
      <c r="Z2815" s="53"/>
      <c r="AA2815" s="46"/>
      <c r="AB2815" s="51"/>
      <c r="AC2815" s="45"/>
      <c r="AD2815" s="46"/>
      <c r="AE2815" s="52"/>
      <c r="AF2815" s="53"/>
      <c r="AG2815" s="43"/>
      <c r="AH2815" s="52"/>
    </row>
    <row r="2816">
      <c r="A2816" s="50"/>
      <c r="B2816" s="45"/>
      <c r="C2816" s="43"/>
      <c r="D2816" s="51"/>
      <c r="E2816" s="47"/>
      <c r="F2816" s="43"/>
      <c r="G2816" s="51"/>
      <c r="H2816" s="45"/>
      <c r="I2816" s="43"/>
      <c r="J2816" s="52"/>
      <c r="K2816" s="53"/>
      <c r="L2816" s="43"/>
      <c r="M2816" s="51"/>
      <c r="N2816" s="45"/>
      <c r="O2816" s="43"/>
      <c r="P2816" s="51"/>
      <c r="Q2816" s="45"/>
      <c r="R2816" s="43"/>
      <c r="S2816" s="52"/>
      <c r="T2816" s="53"/>
      <c r="U2816" s="43"/>
      <c r="V2816" s="52"/>
      <c r="W2816" s="53"/>
      <c r="X2816" s="43"/>
      <c r="Y2816" s="52"/>
      <c r="Z2816" s="53"/>
      <c r="AA2816" s="46"/>
      <c r="AB2816" s="51"/>
      <c r="AC2816" s="45"/>
      <c r="AD2816" s="46"/>
      <c r="AE2816" s="52"/>
      <c r="AF2816" s="53"/>
      <c r="AG2816" s="43"/>
      <c r="AH2816" s="52"/>
    </row>
    <row r="2817">
      <c r="A2817" s="50"/>
      <c r="B2817" s="45"/>
      <c r="C2817" s="43"/>
      <c r="D2817" s="51"/>
      <c r="E2817" s="47"/>
      <c r="F2817" s="43"/>
      <c r="G2817" s="51"/>
      <c r="H2817" s="45"/>
      <c r="I2817" s="43"/>
      <c r="J2817" s="52"/>
      <c r="K2817" s="53"/>
      <c r="L2817" s="43"/>
      <c r="M2817" s="51"/>
      <c r="N2817" s="45"/>
      <c r="O2817" s="43"/>
      <c r="P2817" s="51"/>
      <c r="Q2817" s="45"/>
      <c r="R2817" s="43"/>
      <c r="S2817" s="52"/>
      <c r="T2817" s="53"/>
      <c r="U2817" s="43"/>
      <c r="V2817" s="52"/>
      <c r="W2817" s="53"/>
      <c r="X2817" s="43"/>
      <c r="Y2817" s="52"/>
      <c r="Z2817" s="53"/>
      <c r="AA2817" s="46"/>
      <c r="AB2817" s="51"/>
      <c r="AC2817" s="45"/>
      <c r="AD2817" s="46"/>
      <c r="AE2817" s="52"/>
      <c r="AF2817" s="53"/>
      <c r="AG2817" s="43"/>
      <c r="AH2817" s="52"/>
    </row>
    <row r="2818">
      <c r="A2818" s="50"/>
      <c r="B2818" s="45"/>
      <c r="C2818" s="43"/>
      <c r="D2818" s="51"/>
      <c r="E2818" s="47"/>
      <c r="F2818" s="43"/>
      <c r="G2818" s="51"/>
      <c r="H2818" s="45"/>
      <c r="I2818" s="43"/>
      <c r="J2818" s="52"/>
      <c r="K2818" s="53"/>
      <c r="L2818" s="43"/>
      <c r="M2818" s="51"/>
      <c r="N2818" s="45"/>
      <c r="O2818" s="43"/>
      <c r="P2818" s="51"/>
      <c r="Q2818" s="45"/>
      <c r="R2818" s="43"/>
      <c r="S2818" s="52"/>
      <c r="T2818" s="53"/>
      <c r="U2818" s="43"/>
      <c r="V2818" s="52"/>
      <c r="W2818" s="53"/>
      <c r="X2818" s="43"/>
      <c r="Y2818" s="52"/>
      <c r="Z2818" s="53"/>
      <c r="AA2818" s="46"/>
      <c r="AB2818" s="51"/>
      <c r="AC2818" s="45"/>
      <c r="AD2818" s="46"/>
      <c r="AE2818" s="52"/>
      <c r="AF2818" s="53"/>
      <c r="AG2818" s="43"/>
      <c r="AH2818" s="52"/>
    </row>
    <row r="2819">
      <c r="A2819" s="50"/>
      <c r="B2819" s="45"/>
      <c r="C2819" s="43"/>
      <c r="D2819" s="51"/>
      <c r="E2819" s="47"/>
      <c r="F2819" s="43"/>
      <c r="G2819" s="51"/>
      <c r="H2819" s="45"/>
      <c r="I2819" s="43"/>
      <c r="J2819" s="52"/>
      <c r="K2819" s="53"/>
      <c r="L2819" s="43"/>
      <c r="M2819" s="51"/>
      <c r="N2819" s="45"/>
      <c r="O2819" s="43"/>
      <c r="P2819" s="51"/>
      <c r="Q2819" s="45"/>
      <c r="R2819" s="43"/>
      <c r="S2819" s="52"/>
      <c r="T2819" s="53"/>
      <c r="U2819" s="43"/>
      <c r="V2819" s="52"/>
      <c r="W2819" s="53"/>
      <c r="X2819" s="43"/>
      <c r="Y2819" s="52"/>
      <c r="Z2819" s="53"/>
      <c r="AA2819" s="46"/>
      <c r="AB2819" s="51"/>
      <c r="AC2819" s="45"/>
      <c r="AD2819" s="46"/>
      <c r="AE2819" s="52"/>
      <c r="AF2819" s="53"/>
      <c r="AG2819" s="43"/>
      <c r="AH2819" s="52"/>
    </row>
    <row r="2820">
      <c r="A2820" s="50"/>
      <c r="B2820" s="45"/>
      <c r="C2820" s="43"/>
      <c r="D2820" s="51"/>
      <c r="E2820" s="47"/>
      <c r="F2820" s="43"/>
      <c r="G2820" s="51"/>
      <c r="H2820" s="45"/>
      <c r="I2820" s="43"/>
      <c r="J2820" s="52"/>
      <c r="K2820" s="53"/>
      <c r="L2820" s="43"/>
      <c r="M2820" s="51"/>
      <c r="N2820" s="45"/>
      <c r="O2820" s="43"/>
      <c r="P2820" s="51"/>
      <c r="Q2820" s="45"/>
      <c r="R2820" s="43"/>
      <c r="S2820" s="52"/>
      <c r="T2820" s="53"/>
      <c r="U2820" s="43"/>
      <c r="V2820" s="52"/>
      <c r="W2820" s="53"/>
      <c r="X2820" s="43"/>
      <c r="Y2820" s="52"/>
      <c r="Z2820" s="53"/>
      <c r="AA2820" s="46"/>
      <c r="AB2820" s="51"/>
      <c r="AC2820" s="45"/>
      <c r="AD2820" s="46"/>
      <c r="AE2820" s="52"/>
      <c r="AF2820" s="53"/>
      <c r="AG2820" s="43"/>
      <c r="AH2820" s="52"/>
    </row>
    <row r="2821">
      <c r="A2821" s="50"/>
      <c r="B2821" s="45"/>
      <c r="C2821" s="43"/>
      <c r="D2821" s="51"/>
      <c r="E2821" s="47"/>
      <c r="F2821" s="43"/>
      <c r="G2821" s="51"/>
      <c r="H2821" s="45"/>
      <c r="I2821" s="43"/>
      <c r="J2821" s="52"/>
      <c r="K2821" s="53"/>
      <c r="L2821" s="43"/>
      <c r="M2821" s="51"/>
      <c r="N2821" s="45"/>
      <c r="O2821" s="43"/>
      <c r="P2821" s="51"/>
      <c r="Q2821" s="45"/>
      <c r="R2821" s="43"/>
      <c r="S2821" s="52"/>
      <c r="T2821" s="53"/>
      <c r="U2821" s="43"/>
      <c r="V2821" s="52"/>
      <c r="W2821" s="53"/>
      <c r="X2821" s="43"/>
      <c r="Y2821" s="52"/>
      <c r="Z2821" s="53"/>
      <c r="AA2821" s="46"/>
      <c r="AB2821" s="51"/>
      <c r="AC2821" s="45"/>
      <c r="AD2821" s="46"/>
      <c r="AE2821" s="52"/>
      <c r="AF2821" s="53"/>
      <c r="AG2821" s="43"/>
      <c r="AH2821" s="52"/>
    </row>
    <row r="2822">
      <c r="A2822" s="50"/>
      <c r="B2822" s="45"/>
      <c r="C2822" s="43"/>
      <c r="D2822" s="51"/>
      <c r="E2822" s="47"/>
      <c r="F2822" s="43"/>
      <c r="G2822" s="51"/>
      <c r="H2822" s="45"/>
      <c r="I2822" s="43"/>
      <c r="J2822" s="52"/>
      <c r="K2822" s="53"/>
      <c r="L2822" s="43"/>
      <c r="M2822" s="51"/>
      <c r="N2822" s="45"/>
      <c r="O2822" s="43"/>
      <c r="P2822" s="51"/>
      <c r="Q2822" s="45"/>
      <c r="R2822" s="43"/>
      <c r="S2822" s="52"/>
      <c r="T2822" s="53"/>
      <c r="U2822" s="43"/>
      <c r="V2822" s="52"/>
      <c r="W2822" s="53"/>
      <c r="X2822" s="43"/>
      <c r="Y2822" s="52"/>
      <c r="Z2822" s="53"/>
      <c r="AA2822" s="46"/>
      <c r="AB2822" s="51"/>
      <c r="AC2822" s="45"/>
      <c r="AD2822" s="46"/>
      <c r="AE2822" s="52"/>
      <c r="AF2822" s="53"/>
      <c r="AG2822" s="43"/>
      <c r="AH2822" s="52"/>
    </row>
    <row r="2823">
      <c r="A2823" s="50"/>
      <c r="B2823" s="45"/>
      <c r="C2823" s="43"/>
      <c r="D2823" s="51"/>
      <c r="E2823" s="47"/>
      <c r="F2823" s="43"/>
      <c r="G2823" s="51"/>
      <c r="H2823" s="45"/>
      <c r="I2823" s="43"/>
      <c r="J2823" s="52"/>
      <c r="K2823" s="53"/>
      <c r="L2823" s="43"/>
      <c r="M2823" s="51"/>
      <c r="N2823" s="45"/>
      <c r="O2823" s="43"/>
      <c r="P2823" s="51"/>
      <c r="Q2823" s="45"/>
      <c r="R2823" s="43"/>
      <c r="S2823" s="52"/>
      <c r="T2823" s="53"/>
      <c r="U2823" s="43"/>
      <c r="V2823" s="52"/>
      <c r="W2823" s="53"/>
      <c r="X2823" s="43"/>
      <c r="Y2823" s="52"/>
      <c r="Z2823" s="53"/>
      <c r="AA2823" s="46"/>
      <c r="AB2823" s="51"/>
      <c r="AC2823" s="45"/>
      <c r="AD2823" s="46"/>
      <c r="AE2823" s="52"/>
      <c r="AF2823" s="53"/>
      <c r="AG2823" s="43"/>
      <c r="AH2823" s="52"/>
    </row>
    <row r="2824">
      <c r="A2824" s="50"/>
      <c r="B2824" s="45"/>
      <c r="C2824" s="43"/>
      <c r="D2824" s="51"/>
      <c r="E2824" s="47"/>
      <c r="F2824" s="43"/>
      <c r="G2824" s="51"/>
      <c r="H2824" s="45"/>
      <c r="I2824" s="43"/>
      <c r="J2824" s="52"/>
      <c r="K2824" s="53"/>
      <c r="L2824" s="43"/>
      <c r="M2824" s="51"/>
      <c r="N2824" s="45"/>
      <c r="O2824" s="43"/>
      <c r="P2824" s="51"/>
      <c r="Q2824" s="45"/>
      <c r="R2824" s="43"/>
      <c r="S2824" s="52"/>
      <c r="T2824" s="53"/>
      <c r="U2824" s="43"/>
      <c r="V2824" s="52"/>
      <c r="W2824" s="53"/>
      <c r="X2824" s="43"/>
      <c r="Y2824" s="52"/>
      <c r="Z2824" s="53"/>
      <c r="AA2824" s="46"/>
      <c r="AB2824" s="51"/>
      <c r="AC2824" s="45"/>
      <c r="AD2824" s="46"/>
      <c r="AE2824" s="52"/>
      <c r="AF2824" s="53"/>
      <c r="AG2824" s="43"/>
      <c r="AH2824" s="52"/>
    </row>
    <row r="2825">
      <c r="A2825" s="50"/>
      <c r="B2825" s="45"/>
      <c r="C2825" s="43"/>
      <c r="D2825" s="51"/>
      <c r="E2825" s="47"/>
      <c r="F2825" s="43"/>
      <c r="G2825" s="51"/>
      <c r="H2825" s="45"/>
      <c r="I2825" s="43"/>
      <c r="J2825" s="52"/>
      <c r="K2825" s="53"/>
      <c r="L2825" s="43"/>
      <c r="M2825" s="51"/>
      <c r="N2825" s="45"/>
      <c r="O2825" s="43"/>
      <c r="P2825" s="51"/>
      <c r="Q2825" s="45"/>
      <c r="R2825" s="43"/>
      <c r="S2825" s="52"/>
      <c r="T2825" s="53"/>
      <c r="U2825" s="43"/>
      <c r="V2825" s="52"/>
      <c r="W2825" s="53"/>
      <c r="X2825" s="43"/>
      <c r="Y2825" s="52"/>
      <c r="Z2825" s="53"/>
      <c r="AA2825" s="46"/>
      <c r="AB2825" s="51"/>
      <c r="AC2825" s="45"/>
      <c r="AD2825" s="46"/>
      <c r="AE2825" s="52"/>
      <c r="AF2825" s="53"/>
      <c r="AG2825" s="43"/>
      <c r="AH2825" s="52"/>
    </row>
    <row r="2826">
      <c r="A2826" s="50"/>
      <c r="B2826" s="45"/>
      <c r="C2826" s="43"/>
      <c r="D2826" s="51"/>
      <c r="E2826" s="47"/>
      <c r="F2826" s="43"/>
      <c r="G2826" s="51"/>
      <c r="H2826" s="45"/>
      <c r="I2826" s="43"/>
      <c r="J2826" s="52"/>
      <c r="K2826" s="53"/>
      <c r="L2826" s="43"/>
      <c r="M2826" s="51"/>
      <c r="N2826" s="45"/>
      <c r="O2826" s="43"/>
      <c r="P2826" s="51"/>
      <c r="Q2826" s="45"/>
      <c r="R2826" s="43"/>
      <c r="S2826" s="52"/>
      <c r="T2826" s="53"/>
      <c r="U2826" s="43"/>
      <c r="V2826" s="52"/>
      <c r="W2826" s="53"/>
      <c r="X2826" s="43"/>
      <c r="Y2826" s="52"/>
      <c r="Z2826" s="53"/>
      <c r="AA2826" s="46"/>
      <c r="AB2826" s="51"/>
      <c r="AC2826" s="45"/>
      <c r="AD2826" s="46"/>
      <c r="AE2826" s="52"/>
      <c r="AF2826" s="53"/>
      <c r="AG2826" s="43"/>
      <c r="AH2826" s="52"/>
    </row>
    <row r="2827">
      <c r="A2827" s="50"/>
      <c r="B2827" s="45"/>
      <c r="C2827" s="43"/>
      <c r="D2827" s="51"/>
      <c r="E2827" s="47"/>
      <c r="F2827" s="43"/>
      <c r="G2827" s="51"/>
      <c r="H2827" s="45"/>
      <c r="I2827" s="43"/>
      <c r="J2827" s="52"/>
      <c r="K2827" s="53"/>
      <c r="L2827" s="43"/>
      <c r="M2827" s="51"/>
      <c r="N2827" s="45"/>
      <c r="O2827" s="43"/>
      <c r="P2827" s="51"/>
      <c r="Q2827" s="45"/>
      <c r="R2827" s="43"/>
      <c r="S2827" s="52"/>
      <c r="T2827" s="53"/>
      <c r="U2827" s="43"/>
      <c r="V2827" s="52"/>
      <c r="W2827" s="53"/>
      <c r="X2827" s="43"/>
      <c r="Y2827" s="52"/>
      <c r="Z2827" s="53"/>
      <c r="AA2827" s="46"/>
      <c r="AB2827" s="51"/>
      <c r="AC2827" s="45"/>
      <c r="AD2827" s="46"/>
      <c r="AE2827" s="52"/>
      <c r="AF2827" s="53"/>
      <c r="AG2827" s="43"/>
      <c r="AH2827" s="52"/>
    </row>
    <row r="2828">
      <c r="A2828" s="50"/>
      <c r="B2828" s="45"/>
      <c r="C2828" s="43"/>
      <c r="D2828" s="51"/>
      <c r="E2828" s="47"/>
      <c r="F2828" s="43"/>
      <c r="G2828" s="51"/>
      <c r="H2828" s="45"/>
      <c r="I2828" s="43"/>
      <c r="J2828" s="52"/>
      <c r="K2828" s="53"/>
      <c r="L2828" s="43"/>
      <c r="M2828" s="51"/>
      <c r="N2828" s="45"/>
      <c r="O2828" s="43"/>
      <c r="P2828" s="51"/>
      <c r="Q2828" s="45"/>
      <c r="R2828" s="43"/>
      <c r="S2828" s="52"/>
      <c r="T2828" s="53"/>
      <c r="U2828" s="43"/>
      <c r="V2828" s="52"/>
      <c r="W2828" s="53"/>
      <c r="X2828" s="43"/>
      <c r="Y2828" s="52"/>
      <c r="Z2828" s="53"/>
      <c r="AA2828" s="46"/>
      <c r="AB2828" s="51"/>
      <c r="AC2828" s="45"/>
      <c r="AD2828" s="46"/>
      <c r="AE2828" s="52"/>
      <c r="AF2828" s="53"/>
      <c r="AG2828" s="43"/>
      <c r="AH2828" s="52"/>
    </row>
    <row r="2829">
      <c r="A2829" s="50"/>
      <c r="B2829" s="45"/>
      <c r="C2829" s="43"/>
      <c r="D2829" s="51"/>
      <c r="E2829" s="47"/>
      <c r="F2829" s="43"/>
      <c r="G2829" s="51"/>
      <c r="H2829" s="45"/>
      <c r="I2829" s="43"/>
      <c r="J2829" s="52"/>
      <c r="K2829" s="53"/>
      <c r="L2829" s="43"/>
      <c r="M2829" s="51"/>
      <c r="N2829" s="45"/>
      <c r="O2829" s="43"/>
      <c r="P2829" s="51"/>
      <c r="Q2829" s="45"/>
      <c r="R2829" s="43"/>
      <c r="S2829" s="52"/>
      <c r="T2829" s="53"/>
      <c r="U2829" s="43"/>
      <c r="V2829" s="52"/>
      <c r="W2829" s="53"/>
      <c r="X2829" s="43"/>
      <c r="Y2829" s="52"/>
      <c r="Z2829" s="53"/>
      <c r="AA2829" s="46"/>
      <c r="AB2829" s="51"/>
      <c r="AC2829" s="45"/>
      <c r="AD2829" s="46"/>
      <c r="AE2829" s="52"/>
      <c r="AF2829" s="53"/>
      <c r="AG2829" s="43"/>
      <c r="AH2829" s="52"/>
    </row>
    <row r="2830">
      <c r="A2830" s="50"/>
      <c r="B2830" s="45"/>
      <c r="C2830" s="43"/>
      <c r="D2830" s="51"/>
      <c r="E2830" s="47"/>
      <c r="F2830" s="43"/>
      <c r="G2830" s="51"/>
      <c r="H2830" s="45"/>
      <c r="I2830" s="43"/>
      <c r="J2830" s="52"/>
      <c r="K2830" s="53"/>
      <c r="L2830" s="43"/>
      <c r="M2830" s="51"/>
      <c r="N2830" s="45"/>
      <c r="O2830" s="43"/>
      <c r="P2830" s="51"/>
      <c r="Q2830" s="45"/>
      <c r="R2830" s="43"/>
      <c r="S2830" s="52"/>
      <c r="T2830" s="53"/>
      <c r="U2830" s="43"/>
      <c r="V2830" s="52"/>
      <c r="W2830" s="53"/>
      <c r="X2830" s="43"/>
      <c r="Y2830" s="52"/>
      <c r="Z2830" s="53"/>
      <c r="AA2830" s="46"/>
      <c r="AB2830" s="51"/>
      <c r="AC2830" s="45"/>
      <c r="AD2830" s="46"/>
      <c r="AE2830" s="52"/>
      <c r="AF2830" s="53"/>
      <c r="AG2830" s="43"/>
      <c r="AH2830" s="52"/>
    </row>
    <row r="2831">
      <c r="A2831" s="50"/>
      <c r="B2831" s="45"/>
      <c r="C2831" s="43"/>
      <c r="D2831" s="51"/>
      <c r="E2831" s="47"/>
      <c r="F2831" s="43"/>
      <c r="G2831" s="51"/>
      <c r="H2831" s="45"/>
      <c r="I2831" s="43"/>
      <c r="J2831" s="52"/>
      <c r="K2831" s="53"/>
      <c r="L2831" s="43"/>
      <c r="M2831" s="51"/>
      <c r="N2831" s="45"/>
      <c r="O2831" s="43"/>
      <c r="P2831" s="51"/>
      <c r="Q2831" s="45"/>
      <c r="R2831" s="43"/>
      <c r="S2831" s="52"/>
      <c r="T2831" s="53"/>
      <c r="U2831" s="43"/>
      <c r="V2831" s="52"/>
      <c r="W2831" s="53"/>
      <c r="X2831" s="43"/>
      <c r="Y2831" s="52"/>
      <c r="Z2831" s="53"/>
      <c r="AA2831" s="46"/>
      <c r="AB2831" s="51"/>
      <c r="AC2831" s="45"/>
      <c r="AD2831" s="46"/>
      <c r="AE2831" s="52"/>
      <c r="AF2831" s="53"/>
      <c r="AG2831" s="43"/>
      <c r="AH2831" s="52"/>
    </row>
    <row r="2832">
      <c r="A2832" s="50"/>
      <c r="B2832" s="45"/>
      <c r="C2832" s="43"/>
      <c r="D2832" s="51"/>
      <c r="E2832" s="47"/>
      <c r="F2832" s="43"/>
      <c r="G2832" s="51"/>
      <c r="H2832" s="45"/>
      <c r="I2832" s="43"/>
      <c r="J2832" s="52"/>
      <c r="K2832" s="53"/>
      <c r="L2832" s="43"/>
      <c r="M2832" s="51"/>
      <c r="N2832" s="45"/>
      <c r="O2832" s="43"/>
      <c r="P2832" s="51"/>
      <c r="Q2832" s="45"/>
      <c r="R2832" s="43"/>
      <c r="S2832" s="52"/>
      <c r="T2832" s="53"/>
      <c r="U2832" s="43"/>
      <c r="V2832" s="52"/>
      <c r="W2832" s="53"/>
      <c r="X2832" s="43"/>
      <c r="Y2832" s="52"/>
      <c r="Z2832" s="53"/>
      <c r="AA2832" s="46"/>
      <c r="AB2832" s="51"/>
      <c r="AC2832" s="45"/>
      <c r="AD2832" s="46"/>
      <c r="AE2832" s="52"/>
      <c r="AF2832" s="53"/>
      <c r="AG2832" s="43"/>
      <c r="AH2832" s="52"/>
    </row>
    <row r="2833">
      <c r="A2833" s="50"/>
      <c r="B2833" s="45"/>
      <c r="C2833" s="43"/>
      <c r="D2833" s="51"/>
      <c r="E2833" s="47"/>
      <c r="F2833" s="43"/>
      <c r="G2833" s="51"/>
      <c r="H2833" s="45"/>
      <c r="I2833" s="43"/>
      <c r="J2833" s="52"/>
      <c r="K2833" s="53"/>
      <c r="L2833" s="43"/>
      <c r="M2833" s="51"/>
      <c r="N2833" s="45"/>
      <c r="O2833" s="43"/>
      <c r="P2833" s="51"/>
      <c r="Q2833" s="45"/>
      <c r="R2833" s="43"/>
      <c r="S2833" s="52"/>
      <c r="T2833" s="53"/>
      <c r="U2833" s="43"/>
      <c r="V2833" s="52"/>
      <c r="W2833" s="53"/>
      <c r="X2833" s="43"/>
      <c r="Y2833" s="52"/>
      <c r="Z2833" s="53"/>
      <c r="AA2833" s="46"/>
      <c r="AB2833" s="51"/>
      <c r="AC2833" s="45"/>
      <c r="AD2833" s="46"/>
      <c r="AE2833" s="52"/>
      <c r="AF2833" s="53"/>
      <c r="AG2833" s="43"/>
      <c r="AH2833" s="52"/>
    </row>
    <row r="2834">
      <c r="A2834" s="50"/>
      <c r="B2834" s="45"/>
      <c r="C2834" s="43"/>
      <c r="D2834" s="51"/>
      <c r="E2834" s="47"/>
      <c r="F2834" s="43"/>
      <c r="G2834" s="51"/>
      <c r="H2834" s="45"/>
      <c r="I2834" s="43"/>
      <c r="J2834" s="52"/>
      <c r="K2834" s="53"/>
      <c r="L2834" s="43"/>
      <c r="M2834" s="51"/>
      <c r="N2834" s="45"/>
      <c r="O2834" s="43"/>
      <c r="P2834" s="51"/>
      <c r="Q2834" s="45"/>
      <c r="R2834" s="43"/>
      <c r="S2834" s="52"/>
      <c r="T2834" s="53"/>
      <c r="U2834" s="43"/>
      <c r="V2834" s="52"/>
      <c r="W2834" s="53"/>
      <c r="X2834" s="43"/>
      <c r="Y2834" s="52"/>
      <c r="Z2834" s="53"/>
      <c r="AA2834" s="46"/>
      <c r="AB2834" s="51"/>
      <c r="AC2834" s="45"/>
      <c r="AD2834" s="46"/>
      <c r="AE2834" s="52"/>
      <c r="AF2834" s="53"/>
      <c r="AG2834" s="43"/>
      <c r="AH2834" s="52"/>
    </row>
    <row r="2835">
      <c r="A2835" s="50"/>
      <c r="B2835" s="45"/>
      <c r="C2835" s="43"/>
      <c r="D2835" s="51"/>
      <c r="E2835" s="47"/>
      <c r="F2835" s="43"/>
      <c r="G2835" s="51"/>
      <c r="H2835" s="45"/>
      <c r="I2835" s="43"/>
      <c r="J2835" s="52"/>
      <c r="K2835" s="53"/>
      <c r="L2835" s="43"/>
      <c r="M2835" s="51"/>
      <c r="N2835" s="45"/>
      <c r="O2835" s="43"/>
      <c r="P2835" s="51"/>
      <c r="Q2835" s="45"/>
      <c r="R2835" s="43"/>
      <c r="S2835" s="52"/>
      <c r="T2835" s="53"/>
      <c r="U2835" s="43"/>
      <c r="V2835" s="52"/>
      <c r="W2835" s="53"/>
      <c r="X2835" s="43"/>
      <c r="Y2835" s="52"/>
      <c r="Z2835" s="53"/>
      <c r="AA2835" s="46"/>
      <c r="AB2835" s="51"/>
      <c r="AC2835" s="45"/>
      <c r="AD2835" s="46"/>
      <c r="AE2835" s="52"/>
      <c r="AF2835" s="53"/>
      <c r="AG2835" s="43"/>
      <c r="AH2835" s="52"/>
    </row>
    <row r="2836">
      <c r="A2836" s="50"/>
      <c r="B2836" s="45"/>
      <c r="C2836" s="43"/>
      <c r="D2836" s="51"/>
      <c r="E2836" s="47"/>
      <c r="F2836" s="43"/>
      <c r="G2836" s="51"/>
      <c r="H2836" s="45"/>
      <c r="I2836" s="43"/>
      <c r="J2836" s="52"/>
      <c r="K2836" s="53"/>
      <c r="L2836" s="43"/>
      <c r="M2836" s="51"/>
      <c r="N2836" s="45"/>
      <c r="O2836" s="43"/>
      <c r="P2836" s="51"/>
      <c r="Q2836" s="45"/>
      <c r="R2836" s="43"/>
      <c r="S2836" s="52"/>
      <c r="T2836" s="53"/>
      <c r="U2836" s="43"/>
      <c r="V2836" s="52"/>
      <c r="W2836" s="53"/>
      <c r="X2836" s="43"/>
      <c r="Y2836" s="52"/>
      <c r="Z2836" s="53"/>
      <c r="AA2836" s="46"/>
      <c r="AB2836" s="51"/>
      <c r="AC2836" s="45"/>
      <c r="AD2836" s="46"/>
      <c r="AE2836" s="52"/>
      <c r="AF2836" s="53"/>
      <c r="AG2836" s="43"/>
      <c r="AH2836" s="52"/>
    </row>
    <row r="2837">
      <c r="A2837" s="50"/>
      <c r="B2837" s="45"/>
      <c r="C2837" s="43"/>
      <c r="D2837" s="51"/>
      <c r="E2837" s="47"/>
      <c r="F2837" s="43"/>
      <c r="G2837" s="51"/>
      <c r="H2837" s="45"/>
      <c r="I2837" s="43"/>
      <c r="J2837" s="52"/>
      <c r="K2837" s="53"/>
      <c r="L2837" s="43"/>
      <c r="M2837" s="51"/>
      <c r="N2837" s="45"/>
      <c r="O2837" s="43"/>
      <c r="P2837" s="51"/>
      <c r="Q2837" s="45"/>
      <c r="R2837" s="43"/>
      <c r="S2837" s="52"/>
      <c r="T2837" s="53"/>
      <c r="U2837" s="43"/>
      <c r="V2837" s="52"/>
      <c r="W2837" s="53"/>
      <c r="X2837" s="43"/>
      <c r="Y2837" s="52"/>
      <c r="Z2837" s="53"/>
      <c r="AA2837" s="46"/>
      <c r="AB2837" s="51"/>
      <c r="AC2837" s="45"/>
      <c r="AD2837" s="46"/>
      <c r="AE2837" s="52"/>
      <c r="AF2837" s="53"/>
      <c r="AG2837" s="43"/>
      <c r="AH2837" s="52"/>
    </row>
    <row r="2838">
      <c r="A2838" s="50"/>
      <c r="B2838" s="45"/>
      <c r="C2838" s="43"/>
      <c r="D2838" s="51"/>
      <c r="E2838" s="47"/>
      <c r="F2838" s="43"/>
      <c r="G2838" s="51"/>
      <c r="H2838" s="45"/>
      <c r="I2838" s="43"/>
      <c r="J2838" s="52"/>
      <c r="K2838" s="53"/>
      <c r="L2838" s="43"/>
      <c r="M2838" s="51"/>
      <c r="N2838" s="45"/>
      <c r="O2838" s="43"/>
      <c r="P2838" s="51"/>
      <c r="Q2838" s="45"/>
      <c r="R2838" s="43"/>
      <c r="S2838" s="52"/>
      <c r="T2838" s="53"/>
      <c r="U2838" s="43"/>
      <c r="V2838" s="52"/>
      <c r="W2838" s="53"/>
      <c r="X2838" s="43"/>
      <c r="Y2838" s="52"/>
      <c r="Z2838" s="53"/>
      <c r="AA2838" s="46"/>
      <c r="AB2838" s="51"/>
      <c r="AC2838" s="45"/>
      <c r="AD2838" s="46"/>
      <c r="AE2838" s="52"/>
      <c r="AF2838" s="53"/>
      <c r="AG2838" s="43"/>
      <c r="AH2838" s="52"/>
    </row>
    <row r="2839">
      <c r="A2839" s="50"/>
      <c r="B2839" s="45"/>
      <c r="C2839" s="43"/>
      <c r="D2839" s="51"/>
      <c r="E2839" s="47"/>
      <c r="F2839" s="43"/>
      <c r="G2839" s="51"/>
      <c r="H2839" s="45"/>
      <c r="I2839" s="43"/>
      <c r="J2839" s="52"/>
      <c r="K2839" s="53"/>
      <c r="L2839" s="43"/>
      <c r="M2839" s="51"/>
      <c r="N2839" s="45"/>
      <c r="O2839" s="43"/>
      <c r="P2839" s="51"/>
      <c r="Q2839" s="45"/>
      <c r="R2839" s="43"/>
      <c r="S2839" s="52"/>
      <c r="T2839" s="53"/>
      <c r="U2839" s="43"/>
      <c r="V2839" s="52"/>
      <c r="W2839" s="53"/>
      <c r="X2839" s="43"/>
      <c r="Y2839" s="52"/>
      <c r="Z2839" s="53"/>
      <c r="AA2839" s="46"/>
      <c r="AB2839" s="51"/>
      <c r="AC2839" s="45"/>
      <c r="AD2839" s="46"/>
      <c r="AE2839" s="52"/>
      <c r="AF2839" s="53"/>
      <c r="AG2839" s="43"/>
      <c r="AH2839" s="52"/>
    </row>
    <row r="2840">
      <c r="A2840" s="50"/>
      <c r="B2840" s="45"/>
      <c r="C2840" s="43"/>
      <c r="D2840" s="51"/>
      <c r="E2840" s="47"/>
      <c r="F2840" s="43"/>
      <c r="G2840" s="51"/>
      <c r="H2840" s="45"/>
      <c r="I2840" s="43"/>
      <c r="J2840" s="52"/>
      <c r="K2840" s="53"/>
      <c r="L2840" s="43"/>
      <c r="M2840" s="51"/>
      <c r="N2840" s="45"/>
      <c r="O2840" s="43"/>
      <c r="P2840" s="51"/>
      <c r="Q2840" s="45"/>
      <c r="R2840" s="43"/>
      <c r="S2840" s="52"/>
      <c r="T2840" s="53"/>
      <c r="U2840" s="43"/>
      <c r="V2840" s="52"/>
      <c r="W2840" s="53"/>
      <c r="X2840" s="43"/>
      <c r="Y2840" s="52"/>
      <c r="Z2840" s="53"/>
      <c r="AA2840" s="46"/>
      <c r="AB2840" s="51"/>
      <c r="AC2840" s="45"/>
      <c r="AD2840" s="46"/>
      <c r="AE2840" s="52"/>
      <c r="AF2840" s="53"/>
      <c r="AG2840" s="43"/>
      <c r="AH2840" s="52"/>
    </row>
    <row r="2841">
      <c r="A2841" s="50"/>
      <c r="B2841" s="45"/>
      <c r="C2841" s="43"/>
      <c r="D2841" s="51"/>
      <c r="E2841" s="47"/>
      <c r="F2841" s="43"/>
      <c r="G2841" s="51"/>
      <c r="H2841" s="45"/>
      <c r="I2841" s="43"/>
      <c r="J2841" s="52"/>
      <c r="K2841" s="53"/>
      <c r="L2841" s="43"/>
      <c r="M2841" s="51"/>
      <c r="N2841" s="45"/>
      <c r="O2841" s="43"/>
      <c r="P2841" s="51"/>
      <c r="Q2841" s="45"/>
      <c r="R2841" s="43"/>
      <c r="S2841" s="52"/>
      <c r="T2841" s="53"/>
      <c r="U2841" s="43"/>
      <c r="V2841" s="52"/>
      <c r="W2841" s="53"/>
      <c r="X2841" s="43"/>
      <c r="Y2841" s="52"/>
      <c r="Z2841" s="53"/>
      <c r="AA2841" s="46"/>
      <c r="AB2841" s="51"/>
      <c r="AC2841" s="45"/>
      <c r="AD2841" s="46"/>
      <c r="AE2841" s="52"/>
      <c r="AF2841" s="53"/>
      <c r="AG2841" s="43"/>
      <c r="AH2841" s="52"/>
    </row>
    <row r="2842">
      <c r="A2842" s="50"/>
      <c r="B2842" s="45"/>
      <c r="C2842" s="43"/>
      <c r="D2842" s="51"/>
      <c r="E2842" s="47"/>
      <c r="F2842" s="43"/>
      <c r="G2842" s="51"/>
      <c r="H2842" s="45"/>
      <c r="I2842" s="43"/>
      <c r="J2842" s="52"/>
      <c r="K2842" s="53"/>
      <c r="L2842" s="43"/>
      <c r="M2842" s="51"/>
      <c r="N2842" s="45"/>
      <c r="O2842" s="43"/>
      <c r="P2842" s="51"/>
      <c r="Q2842" s="45"/>
      <c r="R2842" s="43"/>
      <c r="S2842" s="52"/>
      <c r="T2842" s="53"/>
      <c r="U2842" s="43"/>
      <c r="V2842" s="52"/>
      <c r="W2842" s="53"/>
      <c r="X2842" s="43"/>
      <c r="Y2842" s="52"/>
      <c r="Z2842" s="53"/>
      <c r="AA2842" s="46"/>
      <c r="AB2842" s="51"/>
      <c r="AC2842" s="45"/>
      <c r="AD2842" s="46"/>
      <c r="AE2842" s="52"/>
      <c r="AF2842" s="53"/>
      <c r="AG2842" s="43"/>
      <c r="AH2842" s="52"/>
    </row>
    <row r="2843">
      <c r="A2843" s="50"/>
      <c r="B2843" s="45"/>
      <c r="C2843" s="43"/>
      <c r="D2843" s="51"/>
      <c r="E2843" s="47"/>
      <c r="F2843" s="43"/>
      <c r="G2843" s="51"/>
      <c r="H2843" s="45"/>
      <c r="I2843" s="43"/>
      <c r="J2843" s="52"/>
      <c r="K2843" s="53"/>
      <c r="L2843" s="43"/>
      <c r="M2843" s="51"/>
      <c r="N2843" s="45"/>
      <c r="O2843" s="43"/>
      <c r="P2843" s="51"/>
      <c r="Q2843" s="45"/>
      <c r="R2843" s="43"/>
      <c r="S2843" s="52"/>
      <c r="T2843" s="53"/>
      <c r="U2843" s="43"/>
      <c r="V2843" s="52"/>
      <c r="W2843" s="53"/>
      <c r="X2843" s="43"/>
      <c r="Y2843" s="52"/>
      <c r="Z2843" s="53"/>
      <c r="AA2843" s="46"/>
      <c r="AB2843" s="51"/>
      <c r="AC2843" s="45"/>
      <c r="AD2843" s="46"/>
      <c r="AE2843" s="52"/>
      <c r="AF2843" s="53"/>
      <c r="AG2843" s="43"/>
      <c r="AH2843" s="52"/>
    </row>
    <row r="2844">
      <c r="A2844" s="50"/>
      <c r="B2844" s="45"/>
      <c r="C2844" s="43"/>
      <c r="D2844" s="51"/>
      <c r="E2844" s="47"/>
      <c r="F2844" s="43"/>
      <c r="G2844" s="51"/>
      <c r="H2844" s="45"/>
      <c r="I2844" s="43"/>
      <c r="J2844" s="52"/>
      <c r="K2844" s="53"/>
      <c r="L2844" s="43"/>
      <c r="M2844" s="51"/>
      <c r="N2844" s="45"/>
      <c r="O2844" s="43"/>
      <c r="P2844" s="51"/>
      <c r="Q2844" s="45"/>
      <c r="R2844" s="43"/>
      <c r="S2844" s="52"/>
      <c r="T2844" s="53"/>
      <c r="U2844" s="43"/>
      <c r="V2844" s="52"/>
      <c r="W2844" s="53"/>
      <c r="X2844" s="43"/>
      <c r="Y2844" s="52"/>
      <c r="Z2844" s="53"/>
      <c r="AA2844" s="46"/>
      <c r="AB2844" s="51"/>
      <c r="AC2844" s="45"/>
      <c r="AD2844" s="46"/>
      <c r="AE2844" s="52"/>
      <c r="AF2844" s="53"/>
      <c r="AG2844" s="43"/>
      <c r="AH2844" s="52"/>
    </row>
    <row r="2845">
      <c r="A2845" s="50"/>
      <c r="B2845" s="45"/>
      <c r="C2845" s="43"/>
      <c r="D2845" s="51"/>
      <c r="E2845" s="47"/>
      <c r="F2845" s="43"/>
      <c r="G2845" s="51"/>
      <c r="H2845" s="45"/>
      <c r="I2845" s="43"/>
      <c r="J2845" s="52"/>
      <c r="K2845" s="53"/>
      <c r="L2845" s="43"/>
      <c r="M2845" s="51"/>
      <c r="N2845" s="45"/>
      <c r="O2845" s="43"/>
      <c r="P2845" s="51"/>
      <c r="Q2845" s="45"/>
      <c r="R2845" s="43"/>
      <c r="S2845" s="52"/>
      <c r="T2845" s="53"/>
      <c r="U2845" s="43"/>
      <c r="V2845" s="52"/>
      <c r="W2845" s="53"/>
      <c r="X2845" s="43"/>
      <c r="Y2845" s="52"/>
      <c r="Z2845" s="53"/>
      <c r="AA2845" s="46"/>
      <c r="AB2845" s="51"/>
      <c r="AC2845" s="45"/>
      <c r="AD2845" s="46"/>
      <c r="AE2845" s="52"/>
      <c r="AF2845" s="53"/>
      <c r="AG2845" s="43"/>
      <c r="AH2845" s="52"/>
    </row>
    <row r="2846">
      <c r="A2846" s="50"/>
      <c r="B2846" s="45"/>
      <c r="C2846" s="43"/>
      <c r="D2846" s="51"/>
      <c r="E2846" s="47"/>
      <c r="F2846" s="43"/>
      <c r="G2846" s="51"/>
      <c r="H2846" s="45"/>
      <c r="I2846" s="43"/>
      <c r="J2846" s="52"/>
      <c r="K2846" s="53"/>
      <c r="L2846" s="43"/>
      <c r="M2846" s="51"/>
      <c r="N2846" s="45"/>
      <c r="O2846" s="43"/>
      <c r="P2846" s="51"/>
      <c r="Q2846" s="45"/>
      <c r="R2846" s="43"/>
      <c r="S2846" s="52"/>
      <c r="T2846" s="53"/>
      <c r="U2846" s="43"/>
      <c r="V2846" s="52"/>
      <c r="W2846" s="53"/>
      <c r="X2846" s="43"/>
      <c r="Y2846" s="52"/>
      <c r="Z2846" s="53"/>
      <c r="AA2846" s="46"/>
      <c r="AB2846" s="51"/>
      <c r="AC2846" s="45"/>
      <c r="AD2846" s="46"/>
      <c r="AE2846" s="52"/>
      <c r="AF2846" s="53"/>
      <c r="AG2846" s="43"/>
      <c r="AH2846" s="52"/>
    </row>
    <row r="2847">
      <c r="A2847" s="50"/>
      <c r="B2847" s="45"/>
      <c r="C2847" s="43"/>
      <c r="D2847" s="51"/>
      <c r="E2847" s="47"/>
      <c r="F2847" s="43"/>
      <c r="G2847" s="51"/>
      <c r="H2847" s="45"/>
      <c r="I2847" s="43"/>
      <c r="J2847" s="52"/>
      <c r="K2847" s="53"/>
      <c r="L2847" s="43"/>
      <c r="M2847" s="51"/>
      <c r="N2847" s="45"/>
      <c r="O2847" s="43"/>
      <c r="P2847" s="51"/>
      <c r="Q2847" s="45"/>
      <c r="R2847" s="43"/>
      <c r="S2847" s="52"/>
      <c r="T2847" s="53"/>
      <c r="U2847" s="43"/>
      <c r="V2847" s="52"/>
      <c r="W2847" s="53"/>
      <c r="X2847" s="43"/>
      <c r="Y2847" s="52"/>
      <c r="Z2847" s="53"/>
      <c r="AA2847" s="46"/>
      <c r="AB2847" s="51"/>
      <c r="AC2847" s="45"/>
      <c r="AD2847" s="46"/>
      <c r="AE2847" s="52"/>
      <c r="AF2847" s="53"/>
      <c r="AG2847" s="43"/>
      <c r="AH2847" s="52"/>
    </row>
    <row r="2848">
      <c r="A2848" s="50"/>
      <c r="B2848" s="45"/>
      <c r="C2848" s="43"/>
      <c r="D2848" s="51"/>
      <c r="E2848" s="47"/>
      <c r="F2848" s="43"/>
      <c r="G2848" s="51"/>
      <c r="H2848" s="45"/>
      <c r="I2848" s="43"/>
      <c r="J2848" s="52"/>
      <c r="K2848" s="53"/>
      <c r="L2848" s="43"/>
      <c r="M2848" s="51"/>
      <c r="N2848" s="45"/>
      <c r="O2848" s="43"/>
      <c r="P2848" s="51"/>
      <c r="Q2848" s="45"/>
      <c r="R2848" s="43"/>
      <c r="S2848" s="52"/>
      <c r="T2848" s="53"/>
      <c r="U2848" s="43"/>
      <c r="V2848" s="52"/>
      <c r="W2848" s="53"/>
      <c r="X2848" s="43"/>
      <c r="Y2848" s="52"/>
      <c r="Z2848" s="53"/>
      <c r="AA2848" s="46"/>
      <c r="AB2848" s="51"/>
      <c r="AC2848" s="45"/>
      <c r="AD2848" s="46"/>
      <c r="AE2848" s="52"/>
      <c r="AF2848" s="53"/>
      <c r="AG2848" s="43"/>
      <c r="AH2848" s="52"/>
    </row>
    <row r="2849">
      <c r="A2849" s="50"/>
      <c r="B2849" s="45"/>
      <c r="C2849" s="43"/>
      <c r="D2849" s="51"/>
      <c r="E2849" s="47"/>
      <c r="F2849" s="43"/>
      <c r="G2849" s="51"/>
      <c r="H2849" s="45"/>
      <c r="I2849" s="43"/>
      <c r="J2849" s="52"/>
      <c r="K2849" s="53"/>
      <c r="L2849" s="43"/>
      <c r="M2849" s="51"/>
      <c r="N2849" s="45"/>
      <c r="O2849" s="43"/>
      <c r="P2849" s="51"/>
      <c r="Q2849" s="45"/>
      <c r="R2849" s="43"/>
      <c r="S2849" s="52"/>
      <c r="T2849" s="53"/>
      <c r="U2849" s="43"/>
      <c r="V2849" s="52"/>
      <c r="W2849" s="53"/>
      <c r="X2849" s="43"/>
      <c r="Y2849" s="52"/>
      <c r="Z2849" s="53"/>
      <c r="AA2849" s="46"/>
      <c r="AB2849" s="51"/>
      <c r="AC2849" s="45"/>
      <c r="AD2849" s="46"/>
      <c r="AE2849" s="52"/>
      <c r="AF2849" s="53"/>
      <c r="AG2849" s="43"/>
      <c r="AH2849" s="52"/>
    </row>
    <row r="2850">
      <c r="A2850" s="50"/>
      <c r="B2850" s="45"/>
      <c r="C2850" s="43"/>
      <c r="D2850" s="51"/>
      <c r="E2850" s="47"/>
      <c r="F2850" s="43"/>
      <c r="G2850" s="51"/>
      <c r="H2850" s="45"/>
      <c r="I2850" s="43"/>
      <c r="J2850" s="52"/>
      <c r="K2850" s="53"/>
      <c r="L2850" s="43"/>
      <c r="M2850" s="51"/>
      <c r="N2850" s="45"/>
      <c r="O2850" s="43"/>
      <c r="P2850" s="51"/>
      <c r="Q2850" s="45"/>
      <c r="R2850" s="43"/>
      <c r="S2850" s="52"/>
      <c r="T2850" s="53"/>
      <c r="U2850" s="43"/>
      <c r="V2850" s="52"/>
      <c r="W2850" s="53"/>
      <c r="X2850" s="43"/>
      <c r="Y2850" s="52"/>
      <c r="Z2850" s="53"/>
      <c r="AA2850" s="46"/>
      <c r="AB2850" s="51"/>
      <c r="AC2850" s="45"/>
      <c r="AD2850" s="46"/>
      <c r="AE2850" s="52"/>
      <c r="AF2850" s="53"/>
      <c r="AG2850" s="43"/>
      <c r="AH2850" s="52"/>
    </row>
    <row r="2851">
      <c r="A2851" s="50"/>
      <c r="B2851" s="45"/>
      <c r="C2851" s="43"/>
      <c r="D2851" s="51"/>
      <c r="E2851" s="47"/>
      <c r="F2851" s="43"/>
      <c r="G2851" s="51"/>
      <c r="H2851" s="45"/>
      <c r="I2851" s="43"/>
      <c r="J2851" s="52"/>
      <c r="K2851" s="53"/>
      <c r="L2851" s="43"/>
      <c r="M2851" s="51"/>
      <c r="N2851" s="45"/>
      <c r="O2851" s="43"/>
      <c r="P2851" s="51"/>
      <c r="Q2851" s="45"/>
      <c r="R2851" s="43"/>
      <c r="S2851" s="52"/>
      <c r="T2851" s="53"/>
      <c r="U2851" s="43"/>
      <c r="V2851" s="52"/>
      <c r="W2851" s="53"/>
      <c r="X2851" s="43"/>
      <c r="Y2851" s="52"/>
      <c r="Z2851" s="53"/>
      <c r="AA2851" s="46"/>
      <c r="AB2851" s="51"/>
      <c r="AC2851" s="45"/>
      <c r="AD2851" s="46"/>
      <c r="AE2851" s="52"/>
      <c r="AF2851" s="53"/>
      <c r="AG2851" s="43"/>
      <c r="AH2851" s="52"/>
    </row>
    <row r="2852">
      <c r="A2852" s="50"/>
      <c r="B2852" s="45"/>
      <c r="C2852" s="43"/>
      <c r="D2852" s="51"/>
      <c r="E2852" s="47"/>
      <c r="F2852" s="43"/>
      <c r="G2852" s="51"/>
      <c r="H2852" s="45"/>
      <c r="I2852" s="43"/>
      <c r="J2852" s="52"/>
      <c r="K2852" s="53"/>
      <c r="L2852" s="43"/>
      <c r="M2852" s="51"/>
      <c r="N2852" s="45"/>
      <c r="O2852" s="43"/>
      <c r="P2852" s="51"/>
      <c r="Q2852" s="45"/>
      <c r="R2852" s="43"/>
      <c r="S2852" s="52"/>
      <c r="T2852" s="53"/>
      <c r="U2852" s="43"/>
      <c r="V2852" s="52"/>
      <c r="W2852" s="53"/>
      <c r="X2852" s="43"/>
      <c r="Y2852" s="52"/>
      <c r="Z2852" s="53"/>
      <c r="AA2852" s="46"/>
      <c r="AB2852" s="51"/>
      <c r="AC2852" s="45"/>
      <c r="AD2852" s="46"/>
      <c r="AE2852" s="52"/>
      <c r="AF2852" s="53"/>
      <c r="AG2852" s="43"/>
      <c r="AH2852" s="52"/>
    </row>
    <row r="2853">
      <c r="A2853" s="50"/>
      <c r="B2853" s="45"/>
      <c r="C2853" s="43"/>
      <c r="D2853" s="51"/>
      <c r="E2853" s="47"/>
      <c r="F2853" s="43"/>
      <c r="G2853" s="51"/>
      <c r="H2853" s="45"/>
      <c r="I2853" s="43"/>
      <c r="J2853" s="52"/>
      <c r="K2853" s="53"/>
      <c r="L2853" s="43"/>
      <c r="M2853" s="51"/>
      <c r="N2853" s="45"/>
      <c r="O2853" s="43"/>
      <c r="P2853" s="51"/>
      <c r="Q2853" s="45"/>
      <c r="R2853" s="43"/>
      <c r="S2853" s="52"/>
      <c r="T2853" s="53"/>
      <c r="U2853" s="43"/>
      <c r="V2853" s="52"/>
      <c r="W2853" s="53"/>
      <c r="X2853" s="43"/>
      <c r="Y2853" s="52"/>
      <c r="Z2853" s="53"/>
      <c r="AA2853" s="46"/>
      <c r="AB2853" s="51"/>
      <c r="AC2853" s="45"/>
      <c r="AD2853" s="46"/>
      <c r="AE2853" s="52"/>
      <c r="AF2853" s="53"/>
      <c r="AG2853" s="43"/>
      <c r="AH2853" s="52"/>
    </row>
    <row r="2854">
      <c r="A2854" s="50"/>
      <c r="B2854" s="45"/>
      <c r="C2854" s="43"/>
      <c r="D2854" s="51"/>
      <c r="E2854" s="47"/>
      <c r="F2854" s="43"/>
      <c r="G2854" s="51"/>
      <c r="H2854" s="45"/>
      <c r="I2854" s="43"/>
      <c r="J2854" s="52"/>
      <c r="K2854" s="53"/>
      <c r="L2854" s="43"/>
      <c r="M2854" s="51"/>
      <c r="N2854" s="45"/>
      <c r="O2854" s="43"/>
      <c r="P2854" s="51"/>
      <c r="Q2854" s="45"/>
      <c r="R2854" s="43"/>
      <c r="S2854" s="52"/>
      <c r="T2854" s="53"/>
      <c r="U2854" s="43"/>
      <c r="V2854" s="52"/>
      <c r="W2854" s="53"/>
      <c r="X2854" s="43"/>
      <c r="Y2854" s="52"/>
      <c r="Z2854" s="53"/>
      <c r="AA2854" s="46"/>
      <c r="AB2854" s="51"/>
      <c r="AC2854" s="45"/>
      <c r="AD2854" s="46"/>
      <c r="AE2854" s="52"/>
      <c r="AF2854" s="53"/>
      <c r="AG2854" s="43"/>
      <c r="AH2854" s="52"/>
    </row>
    <row r="2855">
      <c r="A2855" s="50"/>
      <c r="B2855" s="45"/>
      <c r="C2855" s="43"/>
      <c r="D2855" s="51"/>
      <c r="E2855" s="47"/>
      <c r="F2855" s="43"/>
      <c r="G2855" s="51"/>
      <c r="H2855" s="45"/>
      <c r="I2855" s="43"/>
      <c r="J2855" s="52"/>
      <c r="K2855" s="53"/>
      <c r="L2855" s="43"/>
      <c r="M2855" s="51"/>
      <c r="N2855" s="45"/>
      <c r="O2855" s="43"/>
      <c r="P2855" s="51"/>
      <c r="Q2855" s="45"/>
      <c r="R2855" s="43"/>
      <c r="S2855" s="52"/>
      <c r="T2855" s="53"/>
      <c r="U2855" s="43"/>
      <c r="V2855" s="52"/>
      <c r="W2855" s="53"/>
      <c r="X2855" s="43"/>
      <c r="Y2855" s="52"/>
      <c r="Z2855" s="53"/>
      <c r="AA2855" s="46"/>
      <c r="AB2855" s="51"/>
      <c r="AC2855" s="45"/>
      <c r="AD2855" s="46"/>
      <c r="AE2855" s="52"/>
      <c r="AF2855" s="53"/>
      <c r="AG2855" s="43"/>
      <c r="AH2855" s="52"/>
    </row>
    <row r="2856">
      <c r="A2856" s="50"/>
      <c r="B2856" s="45"/>
      <c r="C2856" s="43"/>
      <c r="D2856" s="51"/>
      <c r="E2856" s="47"/>
      <c r="F2856" s="43"/>
      <c r="G2856" s="51"/>
      <c r="H2856" s="45"/>
      <c r="I2856" s="43"/>
      <c r="J2856" s="52"/>
      <c r="K2856" s="53"/>
      <c r="L2856" s="43"/>
      <c r="M2856" s="51"/>
      <c r="N2856" s="45"/>
      <c r="O2856" s="43"/>
      <c r="P2856" s="51"/>
      <c r="Q2856" s="45"/>
      <c r="R2856" s="43"/>
      <c r="S2856" s="52"/>
      <c r="T2856" s="53"/>
      <c r="U2856" s="43"/>
      <c r="V2856" s="52"/>
      <c r="W2856" s="53"/>
      <c r="X2856" s="43"/>
      <c r="Y2856" s="52"/>
      <c r="Z2856" s="53"/>
      <c r="AA2856" s="46"/>
      <c r="AB2856" s="51"/>
      <c r="AC2856" s="45"/>
      <c r="AD2856" s="46"/>
      <c r="AE2856" s="52"/>
      <c r="AF2856" s="53"/>
      <c r="AG2856" s="43"/>
      <c r="AH2856" s="52"/>
    </row>
    <row r="2857">
      <c r="A2857" s="50"/>
      <c r="B2857" s="45"/>
      <c r="C2857" s="43"/>
      <c r="D2857" s="51"/>
      <c r="E2857" s="47"/>
      <c r="F2857" s="43"/>
      <c r="G2857" s="51"/>
      <c r="H2857" s="45"/>
      <c r="I2857" s="43"/>
      <c r="J2857" s="52"/>
      <c r="K2857" s="53"/>
      <c r="L2857" s="43"/>
      <c r="M2857" s="51"/>
      <c r="N2857" s="45"/>
      <c r="O2857" s="43"/>
      <c r="P2857" s="51"/>
      <c r="Q2857" s="45"/>
      <c r="R2857" s="43"/>
      <c r="S2857" s="52"/>
      <c r="T2857" s="53"/>
      <c r="U2857" s="43"/>
      <c r="V2857" s="52"/>
      <c r="W2857" s="53"/>
      <c r="X2857" s="43"/>
      <c r="Y2857" s="52"/>
      <c r="Z2857" s="53"/>
      <c r="AA2857" s="46"/>
      <c r="AB2857" s="51"/>
      <c r="AC2857" s="45"/>
      <c r="AD2857" s="46"/>
      <c r="AE2857" s="52"/>
      <c r="AF2857" s="53"/>
      <c r="AG2857" s="43"/>
      <c r="AH2857" s="52"/>
    </row>
    <row r="2858">
      <c r="A2858" s="50"/>
      <c r="B2858" s="45"/>
      <c r="C2858" s="43"/>
      <c r="D2858" s="51"/>
      <c r="E2858" s="47"/>
      <c r="F2858" s="43"/>
      <c r="G2858" s="51"/>
      <c r="H2858" s="45"/>
      <c r="I2858" s="43"/>
      <c r="J2858" s="52"/>
      <c r="K2858" s="53"/>
      <c r="L2858" s="43"/>
      <c r="M2858" s="51"/>
      <c r="N2858" s="45"/>
      <c r="O2858" s="43"/>
      <c r="P2858" s="51"/>
      <c r="Q2858" s="45"/>
      <c r="R2858" s="43"/>
      <c r="S2858" s="52"/>
      <c r="T2858" s="53"/>
      <c r="U2858" s="43"/>
      <c r="V2858" s="52"/>
      <c r="W2858" s="53"/>
      <c r="X2858" s="43"/>
      <c r="Y2858" s="52"/>
      <c r="Z2858" s="53"/>
      <c r="AA2858" s="46"/>
      <c r="AB2858" s="51"/>
      <c r="AC2858" s="45"/>
      <c r="AD2858" s="46"/>
      <c r="AE2858" s="52"/>
      <c r="AF2858" s="53"/>
      <c r="AG2858" s="43"/>
      <c r="AH2858" s="52"/>
    </row>
    <row r="2859">
      <c r="A2859" s="50"/>
      <c r="B2859" s="45"/>
      <c r="C2859" s="43"/>
      <c r="D2859" s="51"/>
      <c r="E2859" s="47"/>
      <c r="F2859" s="43"/>
      <c r="G2859" s="51"/>
      <c r="H2859" s="45"/>
      <c r="I2859" s="43"/>
      <c r="J2859" s="52"/>
      <c r="K2859" s="53"/>
      <c r="L2859" s="43"/>
      <c r="M2859" s="51"/>
      <c r="N2859" s="45"/>
      <c r="O2859" s="43"/>
      <c r="P2859" s="51"/>
      <c r="Q2859" s="45"/>
      <c r="R2859" s="43"/>
      <c r="S2859" s="52"/>
      <c r="T2859" s="53"/>
      <c r="U2859" s="43"/>
      <c r="V2859" s="52"/>
      <c r="W2859" s="53"/>
      <c r="X2859" s="43"/>
      <c r="Y2859" s="52"/>
      <c r="Z2859" s="53"/>
      <c r="AA2859" s="46"/>
      <c r="AB2859" s="51"/>
      <c r="AC2859" s="45"/>
      <c r="AD2859" s="46"/>
      <c r="AE2859" s="52"/>
      <c r="AF2859" s="53"/>
      <c r="AG2859" s="43"/>
      <c r="AH2859" s="52"/>
    </row>
    <row r="2860">
      <c r="A2860" s="50"/>
      <c r="B2860" s="45"/>
      <c r="C2860" s="43"/>
      <c r="D2860" s="51"/>
      <c r="E2860" s="47"/>
      <c r="F2860" s="43"/>
      <c r="G2860" s="51"/>
      <c r="H2860" s="45"/>
      <c r="I2860" s="43"/>
      <c r="J2860" s="52"/>
      <c r="K2860" s="53"/>
      <c r="L2860" s="43"/>
      <c r="M2860" s="51"/>
      <c r="N2860" s="45"/>
      <c r="O2860" s="43"/>
      <c r="P2860" s="51"/>
      <c r="Q2860" s="45"/>
      <c r="R2860" s="43"/>
      <c r="S2860" s="52"/>
      <c r="T2860" s="53"/>
      <c r="U2860" s="43"/>
      <c r="V2860" s="52"/>
      <c r="W2860" s="53"/>
      <c r="X2860" s="43"/>
      <c r="Y2860" s="52"/>
      <c r="Z2860" s="53"/>
      <c r="AA2860" s="46"/>
      <c r="AB2860" s="51"/>
      <c r="AC2860" s="45"/>
      <c r="AD2860" s="46"/>
      <c r="AE2860" s="52"/>
      <c r="AF2860" s="53"/>
      <c r="AG2860" s="43"/>
      <c r="AH2860" s="52"/>
    </row>
    <row r="2861">
      <c r="A2861" s="50"/>
      <c r="B2861" s="45"/>
      <c r="C2861" s="43"/>
      <c r="D2861" s="51"/>
      <c r="E2861" s="47"/>
      <c r="F2861" s="43"/>
      <c r="G2861" s="51"/>
      <c r="H2861" s="45"/>
      <c r="I2861" s="43"/>
      <c r="J2861" s="52"/>
      <c r="K2861" s="53"/>
      <c r="L2861" s="43"/>
      <c r="M2861" s="51"/>
      <c r="N2861" s="45"/>
      <c r="O2861" s="43"/>
      <c r="P2861" s="51"/>
      <c r="Q2861" s="45"/>
      <c r="R2861" s="43"/>
      <c r="S2861" s="52"/>
      <c r="T2861" s="53"/>
      <c r="U2861" s="43"/>
      <c r="V2861" s="52"/>
      <c r="W2861" s="53"/>
      <c r="X2861" s="43"/>
      <c r="Y2861" s="52"/>
      <c r="Z2861" s="53"/>
      <c r="AA2861" s="46"/>
      <c r="AB2861" s="51"/>
      <c r="AC2861" s="45"/>
      <c r="AD2861" s="46"/>
      <c r="AE2861" s="52"/>
      <c r="AF2861" s="53"/>
      <c r="AG2861" s="43"/>
      <c r="AH2861" s="52"/>
    </row>
    <row r="2862">
      <c r="A2862" s="50"/>
      <c r="B2862" s="45"/>
      <c r="C2862" s="43"/>
      <c r="D2862" s="51"/>
      <c r="E2862" s="47"/>
      <c r="F2862" s="43"/>
      <c r="G2862" s="51"/>
      <c r="H2862" s="45"/>
      <c r="I2862" s="43"/>
      <c r="J2862" s="52"/>
      <c r="K2862" s="53"/>
      <c r="L2862" s="43"/>
      <c r="M2862" s="51"/>
      <c r="N2862" s="45"/>
      <c r="O2862" s="43"/>
      <c r="P2862" s="51"/>
      <c r="Q2862" s="45"/>
      <c r="R2862" s="43"/>
      <c r="S2862" s="52"/>
      <c r="T2862" s="53"/>
      <c r="U2862" s="43"/>
      <c r="V2862" s="52"/>
      <c r="W2862" s="53"/>
      <c r="X2862" s="43"/>
      <c r="Y2862" s="52"/>
      <c r="Z2862" s="53"/>
      <c r="AA2862" s="46"/>
      <c r="AB2862" s="51"/>
      <c r="AC2862" s="45"/>
      <c r="AD2862" s="46"/>
      <c r="AE2862" s="52"/>
      <c r="AF2862" s="53"/>
      <c r="AG2862" s="43"/>
      <c r="AH2862" s="52"/>
    </row>
    <row r="2863">
      <c r="A2863" s="50"/>
      <c r="B2863" s="45"/>
      <c r="C2863" s="43"/>
      <c r="D2863" s="51"/>
      <c r="E2863" s="47"/>
      <c r="F2863" s="43"/>
      <c r="G2863" s="51"/>
      <c r="H2863" s="45"/>
      <c r="I2863" s="43"/>
      <c r="J2863" s="52"/>
      <c r="K2863" s="53"/>
      <c r="L2863" s="43"/>
      <c r="M2863" s="51"/>
      <c r="N2863" s="45"/>
      <c r="O2863" s="43"/>
      <c r="P2863" s="51"/>
      <c r="Q2863" s="45"/>
      <c r="R2863" s="43"/>
      <c r="S2863" s="52"/>
      <c r="T2863" s="53"/>
      <c r="U2863" s="43"/>
      <c r="V2863" s="52"/>
      <c r="W2863" s="53"/>
      <c r="X2863" s="43"/>
      <c r="Y2863" s="52"/>
      <c r="Z2863" s="53"/>
      <c r="AA2863" s="46"/>
      <c r="AB2863" s="51"/>
      <c r="AC2863" s="45"/>
      <c r="AD2863" s="46"/>
      <c r="AE2863" s="52"/>
      <c r="AF2863" s="53"/>
      <c r="AG2863" s="43"/>
      <c r="AH2863" s="52"/>
    </row>
    <row r="2864">
      <c r="A2864" s="50"/>
      <c r="B2864" s="45"/>
      <c r="C2864" s="43"/>
      <c r="D2864" s="51"/>
      <c r="E2864" s="47"/>
      <c r="F2864" s="43"/>
      <c r="G2864" s="51"/>
      <c r="H2864" s="45"/>
      <c r="I2864" s="43"/>
      <c r="J2864" s="52"/>
      <c r="K2864" s="53"/>
      <c r="L2864" s="43"/>
      <c r="M2864" s="51"/>
      <c r="N2864" s="45"/>
      <c r="O2864" s="43"/>
      <c r="P2864" s="51"/>
      <c r="Q2864" s="45"/>
      <c r="R2864" s="43"/>
      <c r="S2864" s="52"/>
      <c r="T2864" s="53"/>
      <c r="U2864" s="43"/>
      <c r="V2864" s="52"/>
      <c r="W2864" s="53"/>
      <c r="X2864" s="43"/>
      <c r="Y2864" s="52"/>
      <c r="Z2864" s="53"/>
      <c r="AA2864" s="46"/>
      <c r="AB2864" s="51"/>
      <c r="AC2864" s="45"/>
      <c r="AD2864" s="46"/>
      <c r="AE2864" s="52"/>
      <c r="AF2864" s="53"/>
      <c r="AG2864" s="43"/>
      <c r="AH2864" s="52"/>
    </row>
    <row r="2865">
      <c r="A2865" s="50"/>
      <c r="B2865" s="45"/>
      <c r="C2865" s="43"/>
      <c r="D2865" s="51"/>
      <c r="E2865" s="47"/>
      <c r="F2865" s="43"/>
      <c r="G2865" s="51"/>
      <c r="H2865" s="45"/>
      <c r="I2865" s="43"/>
      <c r="J2865" s="52"/>
      <c r="K2865" s="53"/>
      <c r="L2865" s="43"/>
      <c r="M2865" s="51"/>
      <c r="N2865" s="45"/>
      <c r="O2865" s="43"/>
      <c r="P2865" s="51"/>
      <c r="Q2865" s="45"/>
      <c r="R2865" s="43"/>
      <c r="S2865" s="52"/>
      <c r="T2865" s="53"/>
      <c r="U2865" s="43"/>
      <c r="V2865" s="52"/>
      <c r="W2865" s="53"/>
      <c r="X2865" s="43"/>
      <c r="Y2865" s="52"/>
      <c r="Z2865" s="53"/>
      <c r="AA2865" s="46"/>
      <c r="AB2865" s="51"/>
      <c r="AC2865" s="45"/>
      <c r="AD2865" s="46"/>
      <c r="AE2865" s="52"/>
      <c r="AF2865" s="53"/>
      <c r="AG2865" s="43"/>
      <c r="AH2865" s="52"/>
    </row>
    <row r="2866">
      <c r="A2866" s="50"/>
      <c r="B2866" s="45"/>
      <c r="C2866" s="43"/>
      <c r="D2866" s="51"/>
      <c r="E2866" s="47"/>
      <c r="F2866" s="43"/>
      <c r="G2866" s="51"/>
      <c r="H2866" s="45"/>
      <c r="I2866" s="43"/>
      <c r="J2866" s="52"/>
      <c r="K2866" s="53"/>
      <c r="L2866" s="43"/>
      <c r="M2866" s="51"/>
      <c r="N2866" s="45"/>
      <c r="O2866" s="43"/>
      <c r="P2866" s="51"/>
      <c r="Q2866" s="45"/>
      <c r="R2866" s="43"/>
      <c r="S2866" s="52"/>
      <c r="T2866" s="53"/>
      <c r="U2866" s="43"/>
      <c r="V2866" s="52"/>
      <c r="W2866" s="53"/>
      <c r="X2866" s="43"/>
      <c r="Y2866" s="52"/>
      <c r="Z2866" s="53"/>
      <c r="AA2866" s="46"/>
      <c r="AB2866" s="51"/>
      <c r="AC2866" s="45"/>
      <c r="AD2866" s="46"/>
      <c r="AE2866" s="52"/>
      <c r="AF2866" s="53"/>
      <c r="AG2866" s="43"/>
      <c r="AH2866" s="52"/>
    </row>
    <row r="2867">
      <c r="A2867" s="50"/>
      <c r="B2867" s="45"/>
      <c r="C2867" s="43"/>
      <c r="D2867" s="51"/>
      <c r="E2867" s="47"/>
      <c r="F2867" s="43"/>
      <c r="G2867" s="51"/>
      <c r="H2867" s="45"/>
      <c r="I2867" s="43"/>
      <c r="J2867" s="52"/>
      <c r="K2867" s="53"/>
      <c r="L2867" s="43"/>
      <c r="M2867" s="51"/>
      <c r="N2867" s="45"/>
      <c r="O2867" s="43"/>
      <c r="P2867" s="51"/>
      <c r="Q2867" s="45"/>
      <c r="R2867" s="43"/>
      <c r="S2867" s="52"/>
      <c r="T2867" s="53"/>
      <c r="U2867" s="43"/>
      <c r="V2867" s="52"/>
      <c r="W2867" s="53"/>
      <c r="X2867" s="43"/>
      <c r="Y2867" s="52"/>
      <c r="Z2867" s="53"/>
      <c r="AA2867" s="46"/>
      <c r="AB2867" s="51"/>
      <c r="AC2867" s="45"/>
      <c r="AD2867" s="46"/>
      <c r="AE2867" s="52"/>
      <c r="AF2867" s="53"/>
      <c r="AG2867" s="43"/>
      <c r="AH2867" s="52"/>
    </row>
    <row r="2868">
      <c r="A2868" s="50"/>
      <c r="B2868" s="45"/>
      <c r="C2868" s="43"/>
      <c r="D2868" s="51"/>
      <c r="E2868" s="47"/>
      <c r="F2868" s="43"/>
      <c r="G2868" s="51"/>
      <c r="H2868" s="45"/>
      <c r="I2868" s="43"/>
      <c r="J2868" s="52"/>
      <c r="K2868" s="53"/>
      <c r="L2868" s="43"/>
      <c r="M2868" s="51"/>
      <c r="N2868" s="45"/>
      <c r="O2868" s="43"/>
      <c r="P2868" s="51"/>
      <c r="Q2868" s="45"/>
      <c r="R2868" s="43"/>
      <c r="S2868" s="52"/>
      <c r="T2868" s="53"/>
      <c r="U2868" s="43"/>
      <c r="V2868" s="52"/>
      <c r="W2868" s="53"/>
      <c r="X2868" s="43"/>
      <c r="Y2868" s="52"/>
      <c r="Z2868" s="53"/>
      <c r="AA2868" s="46"/>
      <c r="AB2868" s="51"/>
      <c r="AC2868" s="45"/>
      <c r="AD2868" s="46"/>
      <c r="AE2868" s="52"/>
      <c r="AF2868" s="53"/>
      <c r="AG2868" s="43"/>
      <c r="AH2868" s="52"/>
    </row>
    <row r="2869">
      <c r="A2869" s="50"/>
      <c r="B2869" s="45"/>
      <c r="C2869" s="43"/>
      <c r="D2869" s="51"/>
      <c r="E2869" s="47"/>
      <c r="F2869" s="43"/>
      <c r="G2869" s="51"/>
      <c r="H2869" s="45"/>
      <c r="I2869" s="43"/>
      <c r="J2869" s="52"/>
      <c r="K2869" s="53"/>
      <c r="L2869" s="43"/>
      <c r="M2869" s="51"/>
      <c r="N2869" s="45"/>
      <c r="O2869" s="43"/>
      <c r="P2869" s="51"/>
      <c r="Q2869" s="45"/>
      <c r="R2869" s="43"/>
      <c r="S2869" s="52"/>
      <c r="T2869" s="53"/>
      <c r="U2869" s="43"/>
      <c r="V2869" s="52"/>
      <c r="W2869" s="53"/>
      <c r="X2869" s="43"/>
      <c r="Y2869" s="52"/>
      <c r="Z2869" s="53"/>
      <c r="AA2869" s="46"/>
      <c r="AB2869" s="51"/>
      <c r="AC2869" s="45"/>
      <c r="AD2869" s="46"/>
      <c r="AE2869" s="52"/>
      <c r="AF2869" s="53"/>
      <c r="AG2869" s="43"/>
      <c r="AH2869" s="52"/>
    </row>
    <row r="2870">
      <c r="A2870" s="50"/>
      <c r="B2870" s="45"/>
      <c r="C2870" s="43"/>
      <c r="D2870" s="51"/>
      <c r="E2870" s="47"/>
      <c r="F2870" s="43"/>
      <c r="G2870" s="51"/>
      <c r="H2870" s="45"/>
      <c r="I2870" s="43"/>
      <c r="J2870" s="52"/>
      <c r="K2870" s="53"/>
      <c r="L2870" s="43"/>
      <c r="M2870" s="51"/>
      <c r="N2870" s="45"/>
      <c r="O2870" s="43"/>
      <c r="P2870" s="51"/>
      <c r="Q2870" s="45"/>
      <c r="R2870" s="43"/>
      <c r="S2870" s="52"/>
      <c r="T2870" s="53"/>
      <c r="U2870" s="43"/>
      <c r="V2870" s="52"/>
      <c r="W2870" s="53"/>
      <c r="X2870" s="43"/>
      <c r="Y2870" s="52"/>
      <c r="Z2870" s="53"/>
      <c r="AA2870" s="46"/>
      <c r="AB2870" s="51"/>
      <c r="AC2870" s="45"/>
      <c r="AD2870" s="46"/>
      <c r="AE2870" s="52"/>
      <c r="AF2870" s="53"/>
      <c r="AG2870" s="43"/>
      <c r="AH2870" s="52"/>
    </row>
    <row r="2871">
      <c r="A2871" s="50"/>
      <c r="B2871" s="45"/>
      <c r="C2871" s="43"/>
      <c r="D2871" s="51"/>
      <c r="E2871" s="47"/>
      <c r="F2871" s="43"/>
      <c r="G2871" s="51"/>
      <c r="H2871" s="45"/>
      <c r="I2871" s="43"/>
      <c r="J2871" s="52"/>
      <c r="K2871" s="53"/>
      <c r="L2871" s="43"/>
      <c r="M2871" s="51"/>
      <c r="N2871" s="45"/>
      <c r="O2871" s="43"/>
      <c r="P2871" s="51"/>
      <c r="Q2871" s="45"/>
      <c r="R2871" s="43"/>
      <c r="S2871" s="52"/>
      <c r="T2871" s="53"/>
      <c r="U2871" s="43"/>
      <c r="V2871" s="52"/>
      <c r="W2871" s="53"/>
      <c r="X2871" s="43"/>
      <c r="Y2871" s="52"/>
      <c r="Z2871" s="53"/>
      <c r="AA2871" s="46"/>
      <c r="AB2871" s="51"/>
      <c r="AC2871" s="45"/>
      <c r="AD2871" s="46"/>
      <c r="AE2871" s="52"/>
      <c r="AF2871" s="53"/>
      <c r="AG2871" s="43"/>
      <c r="AH2871" s="52"/>
    </row>
    <row r="2872">
      <c r="A2872" s="50"/>
      <c r="B2872" s="45"/>
      <c r="C2872" s="43"/>
      <c r="D2872" s="51"/>
      <c r="E2872" s="47"/>
      <c r="F2872" s="43"/>
      <c r="G2872" s="51"/>
      <c r="H2872" s="45"/>
      <c r="I2872" s="43"/>
      <c r="J2872" s="52"/>
      <c r="K2872" s="53"/>
      <c r="L2872" s="43"/>
      <c r="M2872" s="51"/>
      <c r="N2872" s="45"/>
      <c r="O2872" s="43"/>
      <c r="P2872" s="51"/>
      <c r="Q2872" s="45"/>
      <c r="R2872" s="43"/>
      <c r="S2872" s="52"/>
      <c r="T2872" s="53"/>
      <c r="U2872" s="43"/>
      <c r="V2872" s="52"/>
      <c r="W2872" s="53"/>
      <c r="X2872" s="43"/>
      <c r="Y2872" s="52"/>
      <c r="Z2872" s="53"/>
      <c r="AA2872" s="46"/>
      <c r="AB2872" s="51"/>
      <c r="AC2872" s="45"/>
      <c r="AD2872" s="46"/>
      <c r="AE2872" s="52"/>
      <c r="AF2872" s="53"/>
      <c r="AG2872" s="43"/>
      <c r="AH2872" s="52"/>
    </row>
    <row r="2873">
      <c r="A2873" s="50"/>
      <c r="B2873" s="45"/>
      <c r="C2873" s="43"/>
      <c r="D2873" s="51"/>
      <c r="E2873" s="47"/>
      <c r="F2873" s="43"/>
      <c r="G2873" s="51"/>
      <c r="H2873" s="45"/>
      <c r="I2873" s="43"/>
      <c r="J2873" s="52"/>
      <c r="K2873" s="53"/>
      <c r="L2873" s="43"/>
      <c r="M2873" s="51"/>
      <c r="N2873" s="45"/>
      <c r="O2873" s="43"/>
      <c r="P2873" s="51"/>
      <c r="Q2873" s="45"/>
      <c r="R2873" s="43"/>
      <c r="S2873" s="52"/>
      <c r="T2873" s="53"/>
      <c r="U2873" s="43"/>
      <c r="V2873" s="52"/>
      <c r="W2873" s="53"/>
      <c r="X2873" s="43"/>
      <c r="Y2873" s="52"/>
      <c r="Z2873" s="53"/>
      <c r="AA2873" s="46"/>
      <c r="AB2873" s="51"/>
      <c r="AC2873" s="45"/>
      <c r="AD2873" s="46"/>
      <c r="AE2873" s="52"/>
      <c r="AF2873" s="53"/>
      <c r="AG2873" s="43"/>
      <c r="AH2873" s="52"/>
    </row>
    <row r="2874">
      <c r="A2874" s="50"/>
      <c r="B2874" s="45"/>
      <c r="C2874" s="43"/>
      <c r="D2874" s="51"/>
      <c r="E2874" s="47"/>
      <c r="F2874" s="43"/>
      <c r="G2874" s="51"/>
      <c r="H2874" s="45"/>
      <c r="I2874" s="43"/>
      <c r="J2874" s="52"/>
      <c r="K2874" s="53"/>
      <c r="L2874" s="43"/>
      <c r="M2874" s="51"/>
      <c r="N2874" s="45"/>
      <c r="O2874" s="43"/>
      <c r="P2874" s="51"/>
      <c r="Q2874" s="45"/>
      <c r="R2874" s="43"/>
      <c r="S2874" s="52"/>
      <c r="T2874" s="53"/>
      <c r="U2874" s="43"/>
      <c r="V2874" s="52"/>
      <c r="W2874" s="53"/>
      <c r="X2874" s="43"/>
      <c r="Y2874" s="52"/>
      <c r="Z2874" s="53"/>
      <c r="AA2874" s="46"/>
      <c r="AB2874" s="51"/>
      <c r="AC2874" s="45"/>
      <c r="AD2874" s="46"/>
      <c r="AE2874" s="52"/>
      <c r="AF2874" s="53"/>
      <c r="AG2874" s="43"/>
      <c r="AH2874" s="52"/>
    </row>
    <row r="2875">
      <c r="A2875" s="50"/>
      <c r="B2875" s="45"/>
      <c r="C2875" s="43"/>
      <c r="D2875" s="51"/>
      <c r="E2875" s="47"/>
      <c r="F2875" s="43"/>
      <c r="G2875" s="51"/>
      <c r="H2875" s="45"/>
      <c r="I2875" s="43"/>
      <c r="J2875" s="52"/>
      <c r="K2875" s="53"/>
      <c r="L2875" s="43"/>
      <c r="M2875" s="51"/>
      <c r="N2875" s="45"/>
      <c r="O2875" s="43"/>
      <c r="P2875" s="51"/>
      <c r="Q2875" s="45"/>
      <c r="R2875" s="43"/>
      <c r="S2875" s="52"/>
      <c r="T2875" s="53"/>
      <c r="U2875" s="43"/>
      <c r="V2875" s="52"/>
      <c r="W2875" s="53"/>
      <c r="X2875" s="43"/>
      <c r="Y2875" s="52"/>
      <c r="Z2875" s="53"/>
      <c r="AA2875" s="46"/>
      <c r="AB2875" s="51"/>
      <c r="AC2875" s="45"/>
      <c r="AD2875" s="46"/>
      <c r="AE2875" s="52"/>
      <c r="AF2875" s="53"/>
      <c r="AG2875" s="43"/>
      <c r="AH2875" s="52"/>
    </row>
    <row r="2876">
      <c r="A2876" s="50"/>
      <c r="B2876" s="45"/>
      <c r="C2876" s="43"/>
      <c r="D2876" s="51"/>
      <c r="E2876" s="47"/>
      <c r="F2876" s="43"/>
      <c r="G2876" s="51"/>
      <c r="H2876" s="45"/>
      <c r="I2876" s="43"/>
      <c r="J2876" s="52"/>
      <c r="K2876" s="53"/>
      <c r="L2876" s="43"/>
      <c r="M2876" s="51"/>
      <c r="N2876" s="45"/>
      <c r="O2876" s="43"/>
      <c r="P2876" s="51"/>
      <c r="Q2876" s="45"/>
      <c r="R2876" s="43"/>
      <c r="S2876" s="52"/>
      <c r="T2876" s="53"/>
      <c r="U2876" s="43"/>
      <c r="V2876" s="52"/>
      <c r="W2876" s="53"/>
      <c r="X2876" s="43"/>
      <c r="Y2876" s="52"/>
      <c r="Z2876" s="53"/>
      <c r="AA2876" s="46"/>
      <c r="AB2876" s="51"/>
      <c r="AC2876" s="45"/>
      <c r="AD2876" s="46"/>
      <c r="AE2876" s="52"/>
      <c r="AF2876" s="53"/>
      <c r="AG2876" s="43"/>
      <c r="AH2876" s="52"/>
    </row>
    <row r="2877">
      <c r="A2877" s="50"/>
      <c r="B2877" s="45"/>
      <c r="C2877" s="43"/>
      <c r="D2877" s="51"/>
      <c r="E2877" s="47"/>
      <c r="F2877" s="43"/>
      <c r="G2877" s="51"/>
      <c r="H2877" s="45"/>
      <c r="I2877" s="43"/>
      <c r="J2877" s="52"/>
      <c r="K2877" s="53"/>
      <c r="L2877" s="43"/>
      <c r="M2877" s="51"/>
      <c r="N2877" s="45"/>
      <c r="O2877" s="43"/>
      <c r="P2877" s="51"/>
      <c r="Q2877" s="45"/>
      <c r="R2877" s="43"/>
      <c r="S2877" s="52"/>
      <c r="T2877" s="53"/>
      <c r="U2877" s="43"/>
      <c r="V2877" s="52"/>
      <c r="W2877" s="53"/>
      <c r="X2877" s="43"/>
      <c r="Y2877" s="52"/>
      <c r="Z2877" s="53"/>
      <c r="AA2877" s="46"/>
      <c r="AB2877" s="51"/>
      <c r="AC2877" s="45"/>
      <c r="AD2877" s="46"/>
      <c r="AE2877" s="52"/>
      <c r="AF2877" s="53"/>
      <c r="AG2877" s="43"/>
      <c r="AH2877" s="52"/>
    </row>
    <row r="2878">
      <c r="A2878" s="50"/>
      <c r="B2878" s="45"/>
      <c r="C2878" s="43"/>
      <c r="D2878" s="51"/>
      <c r="E2878" s="47"/>
      <c r="F2878" s="43"/>
      <c r="G2878" s="51"/>
      <c r="H2878" s="45"/>
      <c r="I2878" s="43"/>
      <c r="J2878" s="52"/>
      <c r="K2878" s="53"/>
      <c r="L2878" s="43"/>
      <c r="M2878" s="51"/>
      <c r="N2878" s="45"/>
      <c r="O2878" s="43"/>
      <c r="P2878" s="51"/>
      <c r="Q2878" s="45"/>
      <c r="R2878" s="43"/>
      <c r="S2878" s="52"/>
      <c r="T2878" s="53"/>
      <c r="U2878" s="43"/>
      <c r="V2878" s="52"/>
      <c r="W2878" s="53"/>
      <c r="X2878" s="43"/>
      <c r="Y2878" s="52"/>
      <c r="Z2878" s="53"/>
      <c r="AA2878" s="46"/>
      <c r="AB2878" s="51"/>
      <c r="AC2878" s="45"/>
      <c r="AD2878" s="46"/>
      <c r="AE2878" s="52"/>
      <c r="AF2878" s="53"/>
      <c r="AG2878" s="43"/>
      <c r="AH2878" s="52"/>
    </row>
    <row r="2879">
      <c r="A2879" s="50"/>
      <c r="B2879" s="45"/>
      <c r="C2879" s="43"/>
      <c r="D2879" s="51"/>
      <c r="E2879" s="47"/>
      <c r="F2879" s="43"/>
      <c r="G2879" s="51"/>
      <c r="H2879" s="45"/>
      <c r="I2879" s="43"/>
      <c r="J2879" s="52"/>
      <c r="K2879" s="53"/>
      <c r="L2879" s="43"/>
      <c r="M2879" s="51"/>
      <c r="N2879" s="45"/>
      <c r="O2879" s="43"/>
      <c r="P2879" s="51"/>
      <c r="Q2879" s="45"/>
      <c r="R2879" s="43"/>
      <c r="S2879" s="52"/>
      <c r="T2879" s="53"/>
      <c r="U2879" s="43"/>
      <c r="V2879" s="52"/>
      <c r="W2879" s="53"/>
      <c r="X2879" s="43"/>
      <c r="Y2879" s="52"/>
      <c r="Z2879" s="53"/>
      <c r="AA2879" s="46"/>
      <c r="AB2879" s="51"/>
      <c r="AC2879" s="45"/>
      <c r="AD2879" s="46"/>
      <c r="AE2879" s="52"/>
      <c r="AF2879" s="53"/>
      <c r="AG2879" s="43"/>
      <c r="AH2879" s="52"/>
    </row>
    <row r="2880">
      <c r="A2880" s="50"/>
      <c r="B2880" s="45"/>
      <c r="C2880" s="43"/>
      <c r="D2880" s="51"/>
      <c r="E2880" s="47"/>
      <c r="F2880" s="43"/>
      <c r="G2880" s="51"/>
      <c r="H2880" s="45"/>
      <c r="I2880" s="43"/>
      <c r="J2880" s="52"/>
      <c r="K2880" s="53"/>
      <c r="L2880" s="43"/>
      <c r="M2880" s="51"/>
      <c r="N2880" s="45"/>
      <c r="O2880" s="43"/>
      <c r="P2880" s="51"/>
      <c r="Q2880" s="45"/>
      <c r="R2880" s="43"/>
      <c r="S2880" s="52"/>
      <c r="T2880" s="53"/>
      <c r="U2880" s="43"/>
      <c r="V2880" s="52"/>
      <c r="W2880" s="53"/>
      <c r="X2880" s="43"/>
      <c r="Y2880" s="52"/>
      <c r="Z2880" s="53"/>
      <c r="AA2880" s="46"/>
      <c r="AB2880" s="51"/>
      <c r="AC2880" s="45"/>
      <c r="AD2880" s="46"/>
      <c r="AE2880" s="52"/>
      <c r="AF2880" s="53"/>
      <c r="AG2880" s="43"/>
      <c r="AH2880" s="52"/>
    </row>
    <row r="2881">
      <c r="A2881" s="50"/>
      <c r="B2881" s="45"/>
      <c r="C2881" s="43"/>
      <c r="D2881" s="51"/>
      <c r="E2881" s="47"/>
      <c r="F2881" s="43"/>
      <c r="G2881" s="51"/>
      <c r="H2881" s="45"/>
      <c r="I2881" s="43"/>
      <c r="J2881" s="52"/>
      <c r="K2881" s="53"/>
      <c r="L2881" s="43"/>
      <c r="M2881" s="51"/>
      <c r="N2881" s="45"/>
      <c r="O2881" s="43"/>
      <c r="P2881" s="51"/>
      <c r="Q2881" s="45"/>
      <c r="R2881" s="43"/>
      <c r="S2881" s="52"/>
      <c r="T2881" s="53"/>
      <c r="U2881" s="43"/>
      <c r="V2881" s="52"/>
      <c r="W2881" s="53"/>
      <c r="X2881" s="43"/>
      <c r="Y2881" s="52"/>
      <c r="Z2881" s="53"/>
      <c r="AA2881" s="46"/>
      <c r="AB2881" s="51"/>
      <c r="AC2881" s="45"/>
      <c r="AD2881" s="46"/>
      <c r="AE2881" s="52"/>
      <c r="AF2881" s="53"/>
      <c r="AG2881" s="43"/>
      <c r="AH2881" s="52"/>
    </row>
    <row r="2882">
      <c r="A2882" s="50"/>
      <c r="B2882" s="45"/>
      <c r="C2882" s="43"/>
      <c r="D2882" s="51"/>
      <c r="E2882" s="47"/>
      <c r="F2882" s="43"/>
      <c r="G2882" s="51"/>
      <c r="H2882" s="45"/>
      <c r="I2882" s="43"/>
      <c r="J2882" s="52"/>
      <c r="K2882" s="53"/>
      <c r="L2882" s="43"/>
      <c r="M2882" s="51"/>
      <c r="N2882" s="45"/>
      <c r="O2882" s="43"/>
      <c r="P2882" s="51"/>
      <c r="Q2882" s="45"/>
      <c r="R2882" s="43"/>
      <c r="S2882" s="52"/>
      <c r="T2882" s="53"/>
      <c r="U2882" s="43"/>
      <c r="V2882" s="52"/>
      <c r="W2882" s="53"/>
      <c r="X2882" s="43"/>
      <c r="Y2882" s="52"/>
      <c r="Z2882" s="53"/>
      <c r="AA2882" s="46"/>
      <c r="AB2882" s="51"/>
      <c r="AC2882" s="45"/>
      <c r="AD2882" s="46"/>
      <c r="AE2882" s="52"/>
      <c r="AF2882" s="53"/>
      <c r="AG2882" s="43"/>
      <c r="AH2882" s="52"/>
    </row>
    <row r="2883">
      <c r="A2883" s="50"/>
      <c r="B2883" s="45"/>
      <c r="C2883" s="43"/>
      <c r="D2883" s="51"/>
      <c r="E2883" s="47"/>
      <c r="F2883" s="43"/>
      <c r="G2883" s="51"/>
      <c r="H2883" s="45"/>
      <c r="I2883" s="43"/>
      <c r="J2883" s="52"/>
      <c r="K2883" s="53"/>
      <c r="L2883" s="43"/>
      <c r="M2883" s="51"/>
      <c r="N2883" s="45"/>
      <c r="O2883" s="43"/>
      <c r="P2883" s="51"/>
      <c r="Q2883" s="45"/>
      <c r="R2883" s="43"/>
      <c r="S2883" s="52"/>
      <c r="T2883" s="53"/>
      <c r="U2883" s="43"/>
      <c r="V2883" s="52"/>
      <c r="W2883" s="53"/>
      <c r="X2883" s="43"/>
      <c r="Y2883" s="52"/>
      <c r="Z2883" s="53"/>
      <c r="AA2883" s="46"/>
      <c r="AB2883" s="51"/>
      <c r="AC2883" s="45"/>
      <c r="AD2883" s="46"/>
      <c r="AE2883" s="52"/>
      <c r="AF2883" s="53"/>
      <c r="AG2883" s="43"/>
      <c r="AH2883" s="52"/>
    </row>
    <row r="2884">
      <c r="A2884" s="50"/>
      <c r="B2884" s="45"/>
      <c r="C2884" s="43"/>
      <c r="D2884" s="51"/>
      <c r="E2884" s="47"/>
      <c r="F2884" s="43"/>
      <c r="G2884" s="51"/>
      <c r="H2884" s="45"/>
      <c r="I2884" s="43"/>
      <c r="J2884" s="52"/>
      <c r="K2884" s="53"/>
      <c r="L2884" s="43"/>
      <c r="M2884" s="51"/>
      <c r="N2884" s="45"/>
      <c r="O2884" s="43"/>
      <c r="P2884" s="51"/>
      <c r="Q2884" s="45"/>
      <c r="R2884" s="43"/>
      <c r="S2884" s="52"/>
      <c r="T2884" s="53"/>
      <c r="U2884" s="43"/>
      <c r="V2884" s="52"/>
      <c r="W2884" s="53"/>
      <c r="X2884" s="43"/>
      <c r="Y2884" s="52"/>
      <c r="Z2884" s="53"/>
      <c r="AA2884" s="46"/>
      <c r="AB2884" s="51"/>
      <c r="AC2884" s="45"/>
      <c r="AD2884" s="46"/>
      <c r="AE2884" s="52"/>
      <c r="AF2884" s="53"/>
      <c r="AG2884" s="43"/>
      <c r="AH2884" s="52"/>
    </row>
    <row r="2885">
      <c r="A2885" s="50"/>
      <c r="B2885" s="45"/>
      <c r="C2885" s="43"/>
      <c r="D2885" s="51"/>
      <c r="E2885" s="47"/>
      <c r="F2885" s="43"/>
      <c r="G2885" s="51"/>
      <c r="H2885" s="45"/>
      <c r="I2885" s="43"/>
      <c r="J2885" s="52"/>
      <c r="K2885" s="53"/>
      <c r="L2885" s="43"/>
      <c r="M2885" s="51"/>
      <c r="N2885" s="45"/>
      <c r="O2885" s="43"/>
      <c r="P2885" s="51"/>
      <c r="Q2885" s="45"/>
      <c r="R2885" s="43"/>
      <c r="S2885" s="52"/>
      <c r="T2885" s="53"/>
      <c r="U2885" s="43"/>
      <c r="V2885" s="52"/>
      <c r="W2885" s="53"/>
      <c r="X2885" s="43"/>
      <c r="Y2885" s="52"/>
      <c r="Z2885" s="53"/>
      <c r="AA2885" s="46"/>
      <c r="AB2885" s="51"/>
      <c r="AC2885" s="45"/>
      <c r="AD2885" s="46"/>
      <c r="AE2885" s="52"/>
      <c r="AF2885" s="53"/>
      <c r="AG2885" s="43"/>
      <c r="AH2885" s="52"/>
    </row>
    <row r="2886">
      <c r="A2886" s="50"/>
      <c r="B2886" s="45"/>
      <c r="C2886" s="43"/>
      <c r="D2886" s="51"/>
      <c r="E2886" s="47"/>
      <c r="F2886" s="43"/>
      <c r="G2886" s="51"/>
      <c r="H2886" s="45"/>
      <c r="I2886" s="43"/>
      <c r="J2886" s="52"/>
      <c r="K2886" s="53"/>
      <c r="L2886" s="43"/>
      <c r="M2886" s="51"/>
      <c r="N2886" s="45"/>
      <c r="O2886" s="43"/>
      <c r="P2886" s="51"/>
      <c r="Q2886" s="45"/>
      <c r="R2886" s="43"/>
      <c r="S2886" s="52"/>
      <c r="T2886" s="53"/>
      <c r="U2886" s="43"/>
      <c r="V2886" s="52"/>
      <c r="W2886" s="53"/>
      <c r="X2886" s="43"/>
      <c r="Y2886" s="52"/>
      <c r="Z2886" s="53"/>
      <c r="AA2886" s="46"/>
      <c r="AB2886" s="51"/>
      <c r="AC2886" s="45"/>
      <c r="AD2886" s="46"/>
      <c r="AE2886" s="52"/>
      <c r="AF2886" s="53"/>
      <c r="AG2886" s="43"/>
      <c r="AH2886" s="52"/>
    </row>
    <row r="2887">
      <c r="A2887" s="50"/>
      <c r="B2887" s="45"/>
      <c r="C2887" s="43"/>
      <c r="D2887" s="51"/>
      <c r="E2887" s="47"/>
      <c r="F2887" s="43"/>
      <c r="G2887" s="51"/>
      <c r="H2887" s="45"/>
      <c r="I2887" s="43"/>
      <c r="J2887" s="52"/>
      <c r="K2887" s="53"/>
      <c r="L2887" s="43"/>
      <c r="M2887" s="51"/>
      <c r="N2887" s="45"/>
      <c r="O2887" s="43"/>
      <c r="P2887" s="51"/>
      <c r="Q2887" s="45"/>
      <c r="R2887" s="43"/>
      <c r="S2887" s="52"/>
      <c r="T2887" s="53"/>
      <c r="U2887" s="43"/>
      <c r="V2887" s="52"/>
      <c r="W2887" s="53"/>
      <c r="X2887" s="43"/>
      <c r="Y2887" s="52"/>
      <c r="Z2887" s="53"/>
      <c r="AA2887" s="46"/>
      <c r="AB2887" s="51"/>
      <c r="AC2887" s="45"/>
      <c r="AD2887" s="46"/>
      <c r="AE2887" s="52"/>
      <c r="AF2887" s="53"/>
      <c r="AG2887" s="43"/>
      <c r="AH2887" s="52"/>
    </row>
    <row r="2888">
      <c r="A2888" s="50"/>
      <c r="B2888" s="45"/>
      <c r="C2888" s="43"/>
      <c r="D2888" s="51"/>
      <c r="E2888" s="47"/>
      <c r="F2888" s="43"/>
      <c r="G2888" s="51"/>
      <c r="H2888" s="45"/>
      <c r="I2888" s="43"/>
      <c r="J2888" s="52"/>
      <c r="K2888" s="53"/>
      <c r="L2888" s="43"/>
      <c r="M2888" s="51"/>
      <c r="N2888" s="45"/>
      <c r="O2888" s="43"/>
      <c r="P2888" s="51"/>
      <c r="Q2888" s="45"/>
      <c r="R2888" s="43"/>
      <c r="S2888" s="52"/>
      <c r="T2888" s="53"/>
      <c r="U2888" s="43"/>
      <c r="V2888" s="52"/>
      <c r="W2888" s="53"/>
      <c r="X2888" s="43"/>
      <c r="Y2888" s="52"/>
      <c r="Z2888" s="53"/>
      <c r="AA2888" s="46"/>
      <c r="AB2888" s="51"/>
      <c r="AC2888" s="45"/>
      <c r="AD2888" s="46"/>
      <c r="AE2888" s="52"/>
      <c r="AF2888" s="53"/>
      <c r="AG2888" s="43"/>
      <c r="AH2888" s="52"/>
    </row>
    <row r="2889">
      <c r="A2889" s="50"/>
      <c r="B2889" s="45"/>
      <c r="C2889" s="43"/>
      <c r="D2889" s="51"/>
      <c r="E2889" s="47"/>
      <c r="F2889" s="43"/>
      <c r="G2889" s="51"/>
      <c r="H2889" s="45"/>
      <c r="I2889" s="43"/>
      <c r="J2889" s="52"/>
      <c r="K2889" s="53"/>
      <c r="L2889" s="43"/>
      <c r="M2889" s="51"/>
      <c r="N2889" s="45"/>
      <c r="O2889" s="43"/>
      <c r="P2889" s="51"/>
      <c r="Q2889" s="45"/>
      <c r="R2889" s="43"/>
      <c r="S2889" s="52"/>
      <c r="T2889" s="53"/>
      <c r="U2889" s="43"/>
      <c r="V2889" s="52"/>
      <c r="W2889" s="53"/>
      <c r="X2889" s="43"/>
      <c r="Y2889" s="52"/>
      <c r="Z2889" s="53"/>
      <c r="AA2889" s="46"/>
      <c r="AB2889" s="51"/>
      <c r="AC2889" s="45"/>
      <c r="AD2889" s="46"/>
      <c r="AE2889" s="52"/>
      <c r="AF2889" s="53"/>
      <c r="AG2889" s="43"/>
      <c r="AH2889" s="52"/>
    </row>
    <row r="2890">
      <c r="A2890" s="50"/>
      <c r="B2890" s="45"/>
      <c r="C2890" s="43"/>
      <c r="D2890" s="51"/>
      <c r="E2890" s="47"/>
      <c r="F2890" s="43"/>
      <c r="G2890" s="51"/>
      <c r="H2890" s="45"/>
      <c r="I2890" s="43"/>
      <c r="J2890" s="52"/>
      <c r="K2890" s="53"/>
      <c r="L2890" s="43"/>
      <c r="M2890" s="51"/>
      <c r="N2890" s="45"/>
      <c r="O2890" s="43"/>
      <c r="P2890" s="51"/>
      <c r="Q2890" s="45"/>
      <c r="R2890" s="43"/>
      <c r="S2890" s="52"/>
      <c r="T2890" s="53"/>
      <c r="U2890" s="43"/>
      <c r="V2890" s="52"/>
      <c r="W2890" s="53"/>
      <c r="X2890" s="43"/>
      <c r="Y2890" s="52"/>
      <c r="Z2890" s="53"/>
      <c r="AA2890" s="46"/>
      <c r="AB2890" s="51"/>
      <c r="AC2890" s="45"/>
      <c r="AD2890" s="46"/>
      <c r="AE2890" s="52"/>
      <c r="AF2890" s="53"/>
      <c r="AG2890" s="43"/>
      <c r="AH2890" s="52"/>
    </row>
    <row r="2891">
      <c r="A2891" s="50"/>
      <c r="B2891" s="45"/>
      <c r="C2891" s="43"/>
      <c r="D2891" s="51"/>
      <c r="E2891" s="47"/>
      <c r="F2891" s="43"/>
      <c r="G2891" s="51"/>
      <c r="H2891" s="45"/>
      <c r="I2891" s="43"/>
      <c r="J2891" s="52"/>
      <c r="K2891" s="53"/>
      <c r="L2891" s="43"/>
      <c r="M2891" s="51"/>
      <c r="N2891" s="45"/>
      <c r="O2891" s="43"/>
      <c r="P2891" s="51"/>
      <c r="Q2891" s="45"/>
      <c r="R2891" s="43"/>
      <c r="S2891" s="52"/>
      <c r="T2891" s="53"/>
      <c r="U2891" s="43"/>
      <c r="V2891" s="52"/>
      <c r="W2891" s="53"/>
      <c r="X2891" s="43"/>
      <c r="Y2891" s="52"/>
      <c r="Z2891" s="53"/>
      <c r="AA2891" s="46"/>
      <c r="AB2891" s="51"/>
      <c r="AC2891" s="45"/>
      <c r="AD2891" s="46"/>
      <c r="AE2891" s="52"/>
      <c r="AF2891" s="53"/>
      <c r="AG2891" s="43"/>
      <c r="AH2891" s="52"/>
    </row>
    <row r="2892">
      <c r="A2892" s="50"/>
      <c r="B2892" s="45"/>
      <c r="C2892" s="43"/>
      <c r="D2892" s="51"/>
      <c r="E2892" s="47"/>
      <c r="F2892" s="43"/>
      <c r="G2892" s="51"/>
      <c r="H2892" s="45"/>
      <c r="I2892" s="43"/>
      <c r="J2892" s="52"/>
      <c r="K2892" s="53"/>
      <c r="L2892" s="43"/>
      <c r="M2892" s="51"/>
      <c r="N2892" s="45"/>
      <c r="O2892" s="43"/>
      <c r="P2892" s="51"/>
      <c r="Q2892" s="45"/>
      <c r="R2892" s="43"/>
      <c r="S2892" s="52"/>
      <c r="T2892" s="53"/>
      <c r="U2892" s="43"/>
      <c r="V2892" s="52"/>
      <c r="W2892" s="53"/>
      <c r="X2892" s="43"/>
      <c r="Y2892" s="52"/>
      <c r="Z2892" s="53"/>
      <c r="AA2892" s="46"/>
      <c r="AB2892" s="51"/>
      <c r="AC2892" s="45"/>
      <c r="AD2892" s="46"/>
      <c r="AE2892" s="52"/>
      <c r="AF2892" s="53"/>
      <c r="AG2892" s="43"/>
      <c r="AH2892" s="52"/>
    </row>
    <row r="2893">
      <c r="A2893" s="50"/>
      <c r="B2893" s="45"/>
      <c r="C2893" s="43"/>
      <c r="D2893" s="51"/>
      <c r="E2893" s="47"/>
      <c r="F2893" s="43"/>
      <c r="G2893" s="51"/>
      <c r="H2893" s="45"/>
      <c r="I2893" s="43"/>
      <c r="J2893" s="52"/>
      <c r="K2893" s="53"/>
      <c r="L2893" s="43"/>
      <c r="M2893" s="51"/>
      <c r="N2893" s="45"/>
      <c r="O2893" s="43"/>
      <c r="P2893" s="51"/>
      <c r="Q2893" s="45"/>
      <c r="R2893" s="43"/>
      <c r="S2893" s="52"/>
      <c r="T2893" s="53"/>
      <c r="U2893" s="43"/>
      <c r="V2893" s="52"/>
      <c r="W2893" s="53"/>
      <c r="X2893" s="43"/>
      <c r="Y2893" s="52"/>
      <c r="Z2893" s="53"/>
      <c r="AA2893" s="46"/>
      <c r="AB2893" s="51"/>
      <c r="AC2893" s="45"/>
      <c r="AD2893" s="46"/>
      <c r="AE2893" s="52"/>
      <c r="AF2893" s="53"/>
      <c r="AG2893" s="43"/>
      <c r="AH2893" s="52"/>
    </row>
    <row r="2894">
      <c r="A2894" s="50"/>
      <c r="B2894" s="45"/>
      <c r="C2894" s="43"/>
      <c r="D2894" s="51"/>
      <c r="E2894" s="47"/>
      <c r="F2894" s="43"/>
      <c r="G2894" s="51"/>
      <c r="H2894" s="45"/>
      <c r="I2894" s="43"/>
      <c r="J2894" s="52"/>
      <c r="K2894" s="53"/>
      <c r="L2894" s="43"/>
      <c r="M2894" s="51"/>
      <c r="N2894" s="45"/>
      <c r="O2894" s="43"/>
      <c r="P2894" s="51"/>
      <c r="Q2894" s="45"/>
      <c r="R2894" s="43"/>
      <c r="S2894" s="52"/>
      <c r="T2894" s="53"/>
      <c r="U2894" s="43"/>
      <c r="V2894" s="52"/>
      <c r="W2894" s="53"/>
      <c r="X2894" s="43"/>
      <c r="Y2894" s="52"/>
      <c r="Z2894" s="53"/>
      <c r="AA2894" s="46"/>
      <c r="AB2894" s="51"/>
      <c r="AC2894" s="45"/>
      <c r="AD2894" s="46"/>
      <c r="AE2894" s="52"/>
      <c r="AF2894" s="53"/>
      <c r="AG2894" s="43"/>
      <c r="AH2894" s="52"/>
    </row>
    <row r="2895">
      <c r="A2895" s="50"/>
      <c r="B2895" s="45"/>
      <c r="C2895" s="43"/>
      <c r="D2895" s="51"/>
      <c r="E2895" s="47"/>
      <c r="F2895" s="43"/>
      <c r="G2895" s="51"/>
      <c r="H2895" s="45"/>
      <c r="I2895" s="43"/>
      <c r="J2895" s="52"/>
      <c r="K2895" s="53"/>
      <c r="L2895" s="43"/>
      <c r="M2895" s="51"/>
      <c r="N2895" s="45"/>
      <c r="O2895" s="43"/>
      <c r="P2895" s="51"/>
      <c r="Q2895" s="45"/>
      <c r="R2895" s="43"/>
      <c r="S2895" s="52"/>
      <c r="T2895" s="53"/>
      <c r="U2895" s="43"/>
      <c r="V2895" s="52"/>
      <c r="W2895" s="53"/>
      <c r="X2895" s="43"/>
      <c r="Y2895" s="52"/>
      <c r="Z2895" s="53"/>
      <c r="AA2895" s="46"/>
      <c r="AB2895" s="51"/>
      <c r="AC2895" s="45"/>
      <c r="AD2895" s="46"/>
      <c r="AE2895" s="52"/>
      <c r="AF2895" s="53"/>
      <c r="AG2895" s="43"/>
      <c r="AH2895" s="52"/>
    </row>
    <row r="2896">
      <c r="A2896" s="50"/>
      <c r="B2896" s="45"/>
      <c r="C2896" s="43"/>
      <c r="D2896" s="51"/>
      <c r="E2896" s="47"/>
      <c r="F2896" s="43"/>
      <c r="G2896" s="51"/>
      <c r="H2896" s="45"/>
      <c r="I2896" s="43"/>
      <c r="J2896" s="52"/>
      <c r="K2896" s="53"/>
      <c r="L2896" s="43"/>
      <c r="M2896" s="51"/>
      <c r="N2896" s="45"/>
      <c r="O2896" s="43"/>
      <c r="P2896" s="51"/>
      <c r="Q2896" s="45"/>
      <c r="R2896" s="43"/>
      <c r="S2896" s="52"/>
      <c r="T2896" s="53"/>
      <c r="U2896" s="43"/>
      <c r="V2896" s="52"/>
      <c r="W2896" s="53"/>
      <c r="X2896" s="43"/>
      <c r="Y2896" s="52"/>
      <c r="Z2896" s="53"/>
      <c r="AA2896" s="46"/>
      <c r="AB2896" s="51"/>
      <c r="AC2896" s="45"/>
      <c r="AD2896" s="46"/>
      <c r="AE2896" s="52"/>
      <c r="AF2896" s="53"/>
      <c r="AG2896" s="43"/>
      <c r="AH2896" s="52"/>
    </row>
    <row r="2897">
      <c r="A2897" s="50"/>
      <c r="B2897" s="45"/>
      <c r="C2897" s="43"/>
      <c r="D2897" s="51"/>
      <c r="E2897" s="47"/>
      <c r="F2897" s="43"/>
      <c r="G2897" s="51"/>
      <c r="H2897" s="45"/>
      <c r="I2897" s="43"/>
      <c r="J2897" s="52"/>
      <c r="K2897" s="53"/>
      <c r="L2897" s="43"/>
      <c r="M2897" s="51"/>
      <c r="N2897" s="45"/>
      <c r="O2897" s="43"/>
      <c r="P2897" s="51"/>
      <c r="Q2897" s="45"/>
      <c r="R2897" s="43"/>
      <c r="S2897" s="52"/>
      <c r="T2897" s="53"/>
      <c r="U2897" s="43"/>
      <c r="V2897" s="52"/>
      <c r="W2897" s="53"/>
      <c r="X2897" s="43"/>
      <c r="Y2897" s="52"/>
      <c r="Z2897" s="53"/>
      <c r="AA2897" s="46"/>
      <c r="AB2897" s="51"/>
      <c r="AC2897" s="45"/>
      <c r="AD2897" s="46"/>
      <c r="AE2897" s="52"/>
      <c r="AF2897" s="53"/>
      <c r="AG2897" s="43"/>
      <c r="AH2897" s="52"/>
    </row>
    <row r="2898">
      <c r="A2898" s="50"/>
      <c r="B2898" s="45"/>
      <c r="C2898" s="43"/>
      <c r="D2898" s="51"/>
      <c r="E2898" s="47"/>
      <c r="F2898" s="43"/>
      <c r="G2898" s="51"/>
      <c r="H2898" s="45"/>
      <c r="I2898" s="43"/>
      <c r="J2898" s="52"/>
      <c r="K2898" s="53"/>
      <c r="L2898" s="43"/>
      <c r="M2898" s="51"/>
      <c r="N2898" s="45"/>
      <c r="O2898" s="43"/>
      <c r="P2898" s="51"/>
      <c r="Q2898" s="45"/>
      <c r="R2898" s="43"/>
      <c r="S2898" s="52"/>
      <c r="T2898" s="53"/>
      <c r="U2898" s="43"/>
      <c r="V2898" s="52"/>
      <c r="W2898" s="53"/>
      <c r="X2898" s="43"/>
      <c r="Y2898" s="52"/>
      <c r="Z2898" s="53"/>
      <c r="AA2898" s="46"/>
      <c r="AB2898" s="51"/>
      <c r="AC2898" s="45"/>
      <c r="AD2898" s="46"/>
      <c r="AE2898" s="52"/>
      <c r="AF2898" s="53"/>
      <c r="AG2898" s="43"/>
      <c r="AH2898" s="52"/>
    </row>
    <row r="2899">
      <c r="A2899" s="50"/>
      <c r="B2899" s="45"/>
      <c r="C2899" s="43"/>
      <c r="D2899" s="51"/>
      <c r="E2899" s="47"/>
      <c r="F2899" s="43"/>
      <c r="G2899" s="51"/>
      <c r="H2899" s="45"/>
      <c r="I2899" s="43"/>
      <c r="J2899" s="52"/>
      <c r="K2899" s="53"/>
      <c r="L2899" s="43"/>
      <c r="M2899" s="51"/>
      <c r="N2899" s="45"/>
      <c r="O2899" s="43"/>
      <c r="P2899" s="51"/>
      <c r="Q2899" s="45"/>
      <c r="R2899" s="43"/>
      <c r="S2899" s="52"/>
      <c r="T2899" s="53"/>
      <c r="U2899" s="43"/>
      <c r="V2899" s="52"/>
      <c r="W2899" s="53"/>
      <c r="X2899" s="43"/>
      <c r="Y2899" s="52"/>
      <c r="Z2899" s="53"/>
      <c r="AA2899" s="46"/>
      <c r="AB2899" s="51"/>
      <c r="AC2899" s="45"/>
      <c r="AD2899" s="46"/>
      <c r="AE2899" s="52"/>
      <c r="AF2899" s="53"/>
      <c r="AG2899" s="43"/>
      <c r="AH2899" s="52"/>
    </row>
    <row r="2900">
      <c r="A2900" s="50"/>
      <c r="B2900" s="45"/>
      <c r="C2900" s="43"/>
      <c r="D2900" s="51"/>
      <c r="E2900" s="47"/>
      <c r="F2900" s="43"/>
      <c r="G2900" s="51"/>
      <c r="H2900" s="45"/>
      <c r="I2900" s="43"/>
      <c r="J2900" s="52"/>
      <c r="K2900" s="53"/>
      <c r="L2900" s="43"/>
      <c r="M2900" s="51"/>
      <c r="N2900" s="45"/>
      <c r="O2900" s="43"/>
      <c r="P2900" s="51"/>
      <c r="Q2900" s="45"/>
      <c r="R2900" s="43"/>
      <c r="S2900" s="52"/>
      <c r="T2900" s="53"/>
      <c r="U2900" s="43"/>
      <c r="V2900" s="52"/>
      <c r="W2900" s="53"/>
      <c r="X2900" s="43"/>
      <c r="Y2900" s="52"/>
      <c r="Z2900" s="53"/>
      <c r="AA2900" s="46"/>
      <c r="AB2900" s="51"/>
      <c r="AC2900" s="45"/>
      <c r="AD2900" s="46"/>
      <c r="AE2900" s="52"/>
      <c r="AF2900" s="53"/>
      <c r="AG2900" s="43"/>
      <c r="AH2900" s="52"/>
    </row>
    <row r="2901">
      <c r="A2901" s="50"/>
      <c r="B2901" s="45"/>
      <c r="C2901" s="43"/>
      <c r="D2901" s="51"/>
      <c r="E2901" s="47"/>
      <c r="F2901" s="43"/>
      <c r="G2901" s="51"/>
      <c r="H2901" s="45"/>
      <c r="I2901" s="43"/>
      <c r="J2901" s="52"/>
      <c r="K2901" s="53"/>
      <c r="L2901" s="43"/>
      <c r="M2901" s="51"/>
      <c r="N2901" s="45"/>
      <c r="O2901" s="43"/>
      <c r="P2901" s="51"/>
      <c r="Q2901" s="45"/>
      <c r="R2901" s="43"/>
      <c r="S2901" s="52"/>
      <c r="T2901" s="53"/>
      <c r="U2901" s="43"/>
      <c r="V2901" s="52"/>
      <c r="W2901" s="53"/>
      <c r="X2901" s="43"/>
      <c r="Y2901" s="52"/>
      <c r="Z2901" s="53"/>
      <c r="AA2901" s="46"/>
      <c r="AB2901" s="51"/>
      <c r="AC2901" s="45"/>
      <c r="AD2901" s="46"/>
      <c r="AE2901" s="52"/>
      <c r="AF2901" s="53"/>
      <c r="AG2901" s="43"/>
      <c r="AH2901" s="52"/>
    </row>
    <row r="2902">
      <c r="A2902" s="50"/>
      <c r="B2902" s="45"/>
      <c r="C2902" s="43"/>
      <c r="D2902" s="51"/>
      <c r="E2902" s="47"/>
      <c r="F2902" s="43"/>
      <c r="G2902" s="51"/>
      <c r="H2902" s="45"/>
      <c r="I2902" s="43"/>
      <c r="J2902" s="52"/>
      <c r="K2902" s="53"/>
      <c r="L2902" s="43"/>
      <c r="M2902" s="51"/>
      <c r="N2902" s="45"/>
      <c r="O2902" s="43"/>
      <c r="P2902" s="51"/>
      <c r="Q2902" s="45"/>
      <c r="R2902" s="43"/>
      <c r="S2902" s="52"/>
      <c r="T2902" s="53"/>
      <c r="U2902" s="43"/>
      <c r="V2902" s="52"/>
      <c r="W2902" s="53"/>
      <c r="X2902" s="43"/>
      <c r="Y2902" s="52"/>
      <c r="Z2902" s="53"/>
      <c r="AA2902" s="46"/>
      <c r="AB2902" s="51"/>
      <c r="AC2902" s="45"/>
      <c r="AD2902" s="46"/>
      <c r="AE2902" s="52"/>
      <c r="AF2902" s="53"/>
      <c r="AG2902" s="43"/>
      <c r="AH2902" s="52"/>
    </row>
    <row r="2903">
      <c r="A2903" s="50"/>
      <c r="B2903" s="45"/>
      <c r="C2903" s="43"/>
      <c r="D2903" s="51"/>
      <c r="E2903" s="47"/>
      <c r="F2903" s="43"/>
      <c r="G2903" s="51"/>
      <c r="H2903" s="45"/>
      <c r="I2903" s="43"/>
      <c r="J2903" s="52"/>
      <c r="K2903" s="53"/>
      <c r="L2903" s="43"/>
      <c r="M2903" s="51"/>
      <c r="N2903" s="45"/>
      <c r="O2903" s="43"/>
      <c r="P2903" s="51"/>
      <c r="Q2903" s="45"/>
      <c r="R2903" s="43"/>
      <c r="S2903" s="52"/>
      <c r="T2903" s="53"/>
      <c r="U2903" s="43"/>
      <c r="V2903" s="52"/>
      <c r="W2903" s="53"/>
      <c r="X2903" s="43"/>
      <c r="Y2903" s="52"/>
      <c r="Z2903" s="53"/>
      <c r="AA2903" s="46"/>
      <c r="AB2903" s="51"/>
      <c r="AC2903" s="45"/>
      <c r="AD2903" s="46"/>
      <c r="AE2903" s="52"/>
      <c r="AF2903" s="53"/>
      <c r="AG2903" s="43"/>
      <c r="AH2903" s="52"/>
    </row>
    <row r="2904">
      <c r="A2904" s="50"/>
      <c r="B2904" s="45"/>
      <c r="C2904" s="43"/>
      <c r="D2904" s="51"/>
      <c r="E2904" s="47"/>
      <c r="F2904" s="43"/>
      <c r="G2904" s="51"/>
      <c r="H2904" s="45"/>
      <c r="I2904" s="43"/>
      <c r="J2904" s="52"/>
      <c r="K2904" s="53"/>
      <c r="L2904" s="43"/>
      <c r="M2904" s="51"/>
      <c r="N2904" s="45"/>
      <c r="O2904" s="43"/>
      <c r="P2904" s="51"/>
      <c r="Q2904" s="45"/>
      <c r="R2904" s="43"/>
      <c r="S2904" s="52"/>
      <c r="T2904" s="53"/>
      <c r="U2904" s="43"/>
      <c r="V2904" s="52"/>
      <c r="W2904" s="53"/>
      <c r="X2904" s="43"/>
      <c r="Y2904" s="52"/>
      <c r="Z2904" s="53"/>
      <c r="AA2904" s="46"/>
      <c r="AB2904" s="51"/>
      <c r="AC2904" s="45"/>
      <c r="AD2904" s="46"/>
      <c r="AE2904" s="52"/>
      <c r="AF2904" s="53"/>
      <c r="AG2904" s="43"/>
      <c r="AH2904" s="52"/>
    </row>
    <row r="2905">
      <c r="A2905" s="50"/>
      <c r="B2905" s="45"/>
      <c r="C2905" s="43"/>
      <c r="D2905" s="51"/>
      <c r="E2905" s="47"/>
      <c r="F2905" s="43"/>
      <c r="G2905" s="51"/>
      <c r="H2905" s="45"/>
      <c r="I2905" s="43"/>
      <c r="J2905" s="52"/>
      <c r="K2905" s="53"/>
      <c r="L2905" s="43"/>
      <c r="M2905" s="51"/>
      <c r="N2905" s="45"/>
      <c r="O2905" s="43"/>
      <c r="P2905" s="51"/>
      <c r="Q2905" s="45"/>
      <c r="R2905" s="43"/>
      <c r="S2905" s="52"/>
      <c r="T2905" s="53"/>
      <c r="U2905" s="43"/>
      <c r="V2905" s="52"/>
      <c r="W2905" s="53"/>
      <c r="X2905" s="43"/>
      <c r="Y2905" s="52"/>
      <c r="Z2905" s="53"/>
      <c r="AA2905" s="46"/>
      <c r="AB2905" s="51"/>
      <c r="AC2905" s="45"/>
      <c r="AD2905" s="46"/>
      <c r="AE2905" s="52"/>
      <c r="AF2905" s="53"/>
      <c r="AG2905" s="43"/>
      <c r="AH2905" s="52"/>
    </row>
    <row r="2906">
      <c r="A2906" s="50"/>
      <c r="B2906" s="45"/>
      <c r="C2906" s="43"/>
      <c r="D2906" s="51"/>
      <c r="E2906" s="47"/>
      <c r="F2906" s="43"/>
      <c r="G2906" s="51"/>
      <c r="H2906" s="45"/>
      <c r="I2906" s="43"/>
      <c r="J2906" s="52"/>
      <c r="K2906" s="53"/>
      <c r="L2906" s="43"/>
      <c r="M2906" s="51"/>
      <c r="N2906" s="45"/>
      <c r="O2906" s="43"/>
      <c r="P2906" s="51"/>
      <c r="Q2906" s="45"/>
      <c r="R2906" s="43"/>
      <c r="S2906" s="52"/>
      <c r="T2906" s="53"/>
      <c r="U2906" s="43"/>
      <c r="V2906" s="52"/>
      <c r="W2906" s="53"/>
      <c r="X2906" s="43"/>
      <c r="Y2906" s="52"/>
      <c r="Z2906" s="53"/>
      <c r="AA2906" s="46"/>
      <c r="AB2906" s="51"/>
      <c r="AC2906" s="45"/>
      <c r="AD2906" s="46"/>
      <c r="AE2906" s="52"/>
      <c r="AF2906" s="53"/>
      <c r="AG2906" s="43"/>
      <c r="AH2906" s="52"/>
    </row>
    <row r="2907">
      <c r="A2907" s="50"/>
      <c r="B2907" s="45"/>
      <c r="C2907" s="43"/>
      <c r="D2907" s="51"/>
      <c r="E2907" s="47"/>
      <c r="F2907" s="43"/>
      <c r="G2907" s="51"/>
      <c r="H2907" s="45"/>
      <c r="I2907" s="43"/>
      <c r="J2907" s="52"/>
      <c r="K2907" s="53"/>
      <c r="L2907" s="43"/>
      <c r="M2907" s="51"/>
      <c r="N2907" s="45"/>
      <c r="O2907" s="43"/>
      <c r="P2907" s="51"/>
      <c r="Q2907" s="45"/>
      <c r="R2907" s="43"/>
      <c r="S2907" s="52"/>
      <c r="T2907" s="53"/>
      <c r="U2907" s="43"/>
      <c r="V2907" s="52"/>
      <c r="W2907" s="53"/>
      <c r="X2907" s="43"/>
      <c r="Y2907" s="52"/>
      <c r="Z2907" s="53"/>
      <c r="AA2907" s="46"/>
      <c r="AB2907" s="51"/>
      <c r="AC2907" s="45"/>
      <c r="AD2907" s="46"/>
      <c r="AE2907" s="52"/>
      <c r="AF2907" s="53"/>
      <c r="AG2907" s="43"/>
      <c r="AH2907" s="52"/>
    </row>
    <row r="2908">
      <c r="A2908" s="50"/>
      <c r="B2908" s="45"/>
      <c r="C2908" s="43"/>
      <c r="D2908" s="51"/>
      <c r="E2908" s="47"/>
      <c r="F2908" s="43"/>
      <c r="G2908" s="51"/>
      <c r="H2908" s="45"/>
      <c r="I2908" s="43"/>
      <c r="J2908" s="52"/>
      <c r="K2908" s="53"/>
      <c r="L2908" s="43"/>
      <c r="M2908" s="51"/>
      <c r="N2908" s="45"/>
      <c r="O2908" s="43"/>
      <c r="P2908" s="51"/>
      <c r="Q2908" s="45"/>
      <c r="R2908" s="43"/>
      <c r="S2908" s="52"/>
      <c r="T2908" s="53"/>
      <c r="U2908" s="43"/>
      <c r="V2908" s="52"/>
      <c r="W2908" s="53"/>
      <c r="X2908" s="43"/>
      <c r="Y2908" s="52"/>
      <c r="Z2908" s="53"/>
      <c r="AA2908" s="46"/>
      <c r="AB2908" s="51"/>
      <c r="AC2908" s="45"/>
      <c r="AD2908" s="46"/>
      <c r="AE2908" s="52"/>
      <c r="AF2908" s="53"/>
      <c r="AG2908" s="43"/>
      <c r="AH2908" s="52"/>
    </row>
    <row r="2909">
      <c r="A2909" s="50"/>
      <c r="B2909" s="45"/>
      <c r="C2909" s="43"/>
      <c r="D2909" s="51"/>
      <c r="E2909" s="47"/>
      <c r="F2909" s="43"/>
      <c r="G2909" s="51"/>
      <c r="H2909" s="45"/>
      <c r="I2909" s="43"/>
      <c r="J2909" s="52"/>
      <c r="K2909" s="53"/>
      <c r="L2909" s="43"/>
      <c r="M2909" s="51"/>
      <c r="N2909" s="45"/>
      <c r="O2909" s="43"/>
      <c r="P2909" s="51"/>
      <c r="Q2909" s="45"/>
      <c r="R2909" s="43"/>
      <c r="S2909" s="52"/>
      <c r="T2909" s="53"/>
      <c r="U2909" s="43"/>
      <c r="V2909" s="52"/>
      <c r="W2909" s="53"/>
      <c r="X2909" s="43"/>
      <c r="Y2909" s="52"/>
      <c r="Z2909" s="53"/>
      <c r="AA2909" s="46"/>
      <c r="AB2909" s="51"/>
      <c r="AC2909" s="45"/>
      <c r="AD2909" s="46"/>
      <c r="AE2909" s="52"/>
      <c r="AF2909" s="53"/>
      <c r="AG2909" s="43"/>
      <c r="AH2909" s="52"/>
    </row>
    <row r="2910">
      <c r="A2910" s="50"/>
      <c r="B2910" s="45"/>
      <c r="C2910" s="43"/>
      <c r="D2910" s="51"/>
      <c r="E2910" s="47"/>
      <c r="F2910" s="43"/>
      <c r="G2910" s="51"/>
      <c r="H2910" s="45"/>
      <c r="I2910" s="43"/>
      <c r="J2910" s="52"/>
      <c r="K2910" s="53"/>
      <c r="L2910" s="43"/>
      <c r="M2910" s="51"/>
      <c r="N2910" s="45"/>
      <c r="O2910" s="43"/>
      <c r="P2910" s="51"/>
      <c r="Q2910" s="45"/>
      <c r="R2910" s="43"/>
      <c r="S2910" s="52"/>
      <c r="T2910" s="53"/>
      <c r="U2910" s="43"/>
      <c r="V2910" s="52"/>
      <c r="W2910" s="53"/>
      <c r="X2910" s="43"/>
      <c r="Y2910" s="52"/>
      <c r="Z2910" s="53"/>
      <c r="AA2910" s="46"/>
      <c r="AB2910" s="51"/>
      <c r="AC2910" s="45"/>
      <c r="AD2910" s="46"/>
      <c r="AE2910" s="52"/>
      <c r="AF2910" s="53"/>
      <c r="AG2910" s="43"/>
      <c r="AH2910" s="52"/>
    </row>
    <row r="2911">
      <c r="A2911" s="50"/>
      <c r="B2911" s="45"/>
      <c r="C2911" s="43"/>
      <c r="D2911" s="51"/>
      <c r="E2911" s="47"/>
      <c r="F2911" s="43"/>
      <c r="G2911" s="51"/>
      <c r="H2911" s="45"/>
      <c r="I2911" s="43"/>
      <c r="J2911" s="52"/>
      <c r="K2911" s="53"/>
      <c r="L2911" s="43"/>
      <c r="M2911" s="51"/>
      <c r="N2911" s="45"/>
      <c r="O2911" s="43"/>
      <c r="P2911" s="51"/>
      <c r="Q2911" s="45"/>
      <c r="R2911" s="43"/>
      <c r="S2911" s="52"/>
      <c r="T2911" s="53"/>
      <c r="U2911" s="43"/>
      <c r="V2911" s="52"/>
      <c r="W2911" s="53"/>
      <c r="X2911" s="43"/>
      <c r="Y2911" s="52"/>
      <c r="Z2911" s="53"/>
      <c r="AA2911" s="46"/>
      <c r="AB2911" s="51"/>
      <c r="AC2911" s="45"/>
      <c r="AD2911" s="46"/>
      <c r="AE2911" s="52"/>
      <c r="AF2911" s="53"/>
      <c r="AG2911" s="43"/>
      <c r="AH2911" s="52"/>
    </row>
    <row r="2912">
      <c r="A2912" s="50"/>
      <c r="B2912" s="45"/>
      <c r="C2912" s="43"/>
      <c r="D2912" s="51"/>
      <c r="E2912" s="47"/>
      <c r="F2912" s="43"/>
      <c r="G2912" s="51"/>
      <c r="H2912" s="45"/>
      <c r="I2912" s="43"/>
      <c r="J2912" s="52"/>
      <c r="K2912" s="53"/>
      <c r="L2912" s="43"/>
      <c r="M2912" s="51"/>
      <c r="N2912" s="45"/>
      <c r="O2912" s="43"/>
      <c r="P2912" s="51"/>
      <c r="Q2912" s="45"/>
      <c r="R2912" s="43"/>
      <c r="S2912" s="52"/>
      <c r="T2912" s="53"/>
      <c r="U2912" s="43"/>
      <c r="V2912" s="52"/>
      <c r="W2912" s="53"/>
      <c r="X2912" s="43"/>
      <c r="Y2912" s="52"/>
      <c r="Z2912" s="53"/>
      <c r="AA2912" s="46"/>
      <c r="AB2912" s="51"/>
      <c r="AC2912" s="45"/>
      <c r="AD2912" s="46"/>
      <c r="AE2912" s="52"/>
      <c r="AF2912" s="53"/>
      <c r="AG2912" s="43"/>
      <c r="AH2912" s="52"/>
    </row>
    <row r="2913">
      <c r="A2913" s="50"/>
      <c r="B2913" s="45"/>
      <c r="C2913" s="43"/>
      <c r="D2913" s="51"/>
      <c r="E2913" s="47"/>
      <c r="F2913" s="43"/>
      <c r="G2913" s="51"/>
      <c r="H2913" s="45"/>
      <c r="I2913" s="43"/>
      <c r="J2913" s="52"/>
      <c r="K2913" s="53"/>
      <c r="L2913" s="43"/>
      <c r="M2913" s="51"/>
      <c r="N2913" s="45"/>
      <c r="O2913" s="43"/>
      <c r="P2913" s="51"/>
      <c r="Q2913" s="45"/>
      <c r="R2913" s="43"/>
      <c r="S2913" s="52"/>
      <c r="T2913" s="53"/>
      <c r="U2913" s="43"/>
      <c r="V2913" s="52"/>
      <c r="W2913" s="53"/>
      <c r="X2913" s="43"/>
      <c r="Y2913" s="52"/>
      <c r="Z2913" s="53"/>
      <c r="AA2913" s="46"/>
      <c r="AB2913" s="51"/>
      <c r="AC2913" s="45"/>
      <c r="AD2913" s="46"/>
      <c r="AE2913" s="52"/>
      <c r="AF2913" s="53"/>
      <c r="AG2913" s="43"/>
      <c r="AH2913" s="52"/>
    </row>
    <row r="2914">
      <c r="A2914" s="50"/>
      <c r="B2914" s="45"/>
      <c r="C2914" s="43"/>
      <c r="D2914" s="51"/>
      <c r="E2914" s="47"/>
      <c r="F2914" s="43"/>
      <c r="G2914" s="51"/>
      <c r="H2914" s="45"/>
      <c r="I2914" s="43"/>
      <c r="J2914" s="52"/>
      <c r="K2914" s="53"/>
      <c r="L2914" s="43"/>
      <c r="M2914" s="51"/>
      <c r="N2914" s="45"/>
      <c r="O2914" s="43"/>
      <c r="P2914" s="51"/>
      <c r="Q2914" s="45"/>
      <c r="R2914" s="43"/>
      <c r="S2914" s="52"/>
      <c r="T2914" s="53"/>
      <c r="U2914" s="43"/>
      <c r="V2914" s="52"/>
      <c r="W2914" s="53"/>
      <c r="X2914" s="43"/>
      <c r="Y2914" s="52"/>
      <c r="Z2914" s="53"/>
      <c r="AA2914" s="46"/>
      <c r="AB2914" s="51"/>
      <c r="AC2914" s="45"/>
      <c r="AD2914" s="46"/>
      <c r="AE2914" s="52"/>
      <c r="AF2914" s="53"/>
      <c r="AG2914" s="43"/>
      <c r="AH2914" s="52"/>
    </row>
    <row r="2915">
      <c r="A2915" s="50"/>
      <c r="B2915" s="45"/>
      <c r="C2915" s="43"/>
      <c r="D2915" s="51"/>
      <c r="E2915" s="47"/>
      <c r="F2915" s="43"/>
      <c r="G2915" s="51"/>
      <c r="H2915" s="45"/>
      <c r="I2915" s="43"/>
      <c r="J2915" s="52"/>
      <c r="K2915" s="53"/>
      <c r="L2915" s="43"/>
      <c r="M2915" s="51"/>
      <c r="N2915" s="45"/>
      <c r="O2915" s="43"/>
      <c r="P2915" s="51"/>
      <c r="Q2915" s="45"/>
      <c r="R2915" s="43"/>
      <c r="S2915" s="52"/>
      <c r="T2915" s="53"/>
      <c r="U2915" s="43"/>
      <c r="V2915" s="52"/>
      <c r="W2915" s="53"/>
      <c r="X2915" s="43"/>
      <c r="Y2915" s="52"/>
      <c r="Z2915" s="53"/>
      <c r="AA2915" s="46"/>
      <c r="AB2915" s="51"/>
      <c r="AC2915" s="45"/>
      <c r="AD2915" s="46"/>
      <c r="AE2915" s="52"/>
      <c r="AF2915" s="53"/>
      <c r="AG2915" s="43"/>
      <c r="AH2915" s="52"/>
    </row>
    <row r="2916">
      <c r="A2916" s="50"/>
      <c r="B2916" s="45"/>
      <c r="C2916" s="43"/>
      <c r="D2916" s="51"/>
      <c r="E2916" s="47"/>
      <c r="F2916" s="43"/>
      <c r="G2916" s="51"/>
      <c r="H2916" s="45"/>
      <c r="I2916" s="43"/>
      <c r="J2916" s="52"/>
      <c r="K2916" s="53"/>
      <c r="L2916" s="43"/>
      <c r="M2916" s="51"/>
      <c r="N2916" s="45"/>
      <c r="O2916" s="43"/>
      <c r="P2916" s="51"/>
      <c r="Q2916" s="45"/>
      <c r="R2916" s="43"/>
      <c r="S2916" s="52"/>
      <c r="T2916" s="53"/>
      <c r="U2916" s="43"/>
      <c r="V2916" s="52"/>
      <c r="W2916" s="53"/>
      <c r="X2916" s="43"/>
      <c r="Y2916" s="52"/>
      <c r="Z2916" s="53"/>
      <c r="AA2916" s="46"/>
      <c r="AB2916" s="51"/>
      <c r="AC2916" s="45"/>
      <c r="AD2916" s="46"/>
      <c r="AE2916" s="52"/>
      <c r="AF2916" s="53"/>
      <c r="AG2916" s="43"/>
      <c r="AH2916" s="52"/>
    </row>
    <row r="2917">
      <c r="A2917" s="50"/>
      <c r="B2917" s="45"/>
      <c r="C2917" s="43"/>
      <c r="D2917" s="51"/>
      <c r="E2917" s="47"/>
      <c r="F2917" s="43"/>
      <c r="G2917" s="51"/>
      <c r="H2917" s="45"/>
      <c r="I2917" s="43"/>
      <c r="J2917" s="52"/>
      <c r="K2917" s="53"/>
      <c r="L2917" s="43"/>
      <c r="M2917" s="51"/>
      <c r="N2917" s="45"/>
      <c r="O2917" s="43"/>
      <c r="P2917" s="51"/>
      <c r="Q2917" s="45"/>
      <c r="R2917" s="43"/>
      <c r="S2917" s="52"/>
      <c r="T2917" s="53"/>
      <c r="U2917" s="43"/>
      <c r="V2917" s="52"/>
      <c r="W2917" s="53"/>
      <c r="X2917" s="43"/>
      <c r="Y2917" s="52"/>
      <c r="Z2917" s="53"/>
      <c r="AA2917" s="46"/>
      <c r="AB2917" s="51"/>
      <c r="AC2917" s="45"/>
      <c r="AD2917" s="46"/>
      <c r="AE2917" s="52"/>
      <c r="AF2917" s="53"/>
      <c r="AG2917" s="43"/>
      <c r="AH2917" s="52"/>
    </row>
    <row r="2918">
      <c r="A2918" s="50"/>
      <c r="B2918" s="45"/>
      <c r="C2918" s="43"/>
      <c r="D2918" s="51"/>
      <c r="E2918" s="47"/>
      <c r="F2918" s="43"/>
      <c r="G2918" s="51"/>
      <c r="H2918" s="45"/>
      <c r="I2918" s="43"/>
      <c r="J2918" s="52"/>
      <c r="K2918" s="53"/>
      <c r="L2918" s="43"/>
      <c r="M2918" s="51"/>
      <c r="N2918" s="45"/>
      <c r="O2918" s="43"/>
      <c r="P2918" s="51"/>
      <c r="Q2918" s="45"/>
      <c r="R2918" s="43"/>
      <c r="S2918" s="52"/>
      <c r="T2918" s="53"/>
      <c r="U2918" s="43"/>
      <c r="V2918" s="52"/>
      <c r="W2918" s="53"/>
      <c r="X2918" s="43"/>
      <c r="Y2918" s="52"/>
      <c r="Z2918" s="53"/>
      <c r="AA2918" s="46"/>
      <c r="AB2918" s="51"/>
      <c r="AC2918" s="45"/>
      <c r="AD2918" s="46"/>
      <c r="AE2918" s="52"/>
      <c r="AF2918" s="53"/>
      <c r="AG2918" s="43"/>
      <c r="AH2918" s="52"/>
    </row>
    <row r="2919">
      <c r="A2919" s="50"/>
      <c r="B2919" s="45"/>
      <c r="C2919" s="43"/>
      <c r="D2919" s="51"/>
      <c r="E2919" s="47"/>
      <c r="F2919" s="43"/>
      <c r="G2919" s="51"/>
      <c r="H2919" s="45"/>
      <c r="I2919" s="43"/>
      <c r="J2919" s="52"/>
      <c r="K2919" s="53"/>
      <c r="L2919" s="43"/>
      <c r="M2919" s="51"/>
      <c r="N2919" s="45"/>
      <c r="O2919" s="43"/>
      <c r="P2919" s="51"/>
      <c r="Q2919" s="45"/>
      <c r="R2919" s="43"/>
      <c r="S2919" s="52"/>
      <c r="T2919" s="53"/>
      <c r="U2919" s="43"/>
      <c r="V2919" s="52"/>
      <c r="W2919" s="53"/>
      <c r="X2919" s="43"/>
      <c r="Y2919" s="52"/>
      <c r="Z2919" s="53"/>
      <c r="AA2919" s="46"/>
      <c r="AB2919" s="51"/>
      <c r="AC2919" s="45"/>
      <c r="AD2919" s="46"/>
      <c r="AE2919" s="52"/>
      <c r="AF2919" s="53"/>
      <c r="AG2919" s="43"/>
      <c r="AH2919" s="52"/>
    </row>
    <row r="2920">
      <c r="A2920" s="50"/>
      <c r="B2920" s="45"/>
      <c r="C2920" s="43"/>
      <c r="D2920" s="51"/>
      <c r="E2920" s="47"/>
      <c r="F2920" s="43"/>
      <c r="G2920" s="51"/>
      <c r="H2920" s="45"/>
      <c r="I2920" s="43"/>
      <c r="J2920" s="52"/>
      <c r="K2920" s="53"/>
      <c r="L2920" s="43"/>
      <c r="M2920" s="51"/>
      <c r="N2920" s="45"/>
      <c r="O2920" s="43"/>
      <c r="P2920" s="51"/>
      <c r="Q2920" s="45"/>
      <c r="R2920" s="43"/>
      <c r="S2920" s="52"/>
      <c r="T2920" s="53"/>
      <c r="U2920" s="43"/>
      <c r="V2920" s="52"/>
      <c r="W2920" s="53"/>
      <c r="X2920" s="43"/>
      <c r="Y2920" s="52"/>
      <c r="Z2920" s="53"/>
      <c r="AA2920" s="46"/>
      <c r="AB2920" s="51"/>
      <c r="AC2920" s="45"/>
      <c r="AD2920" s="46"/>
      <c r="AE2920" s="52"/>
      <c r="AF2920" s="53"/>
      <c r="AG2920" s="43"/>
      <c r="AH2920" s="52"/>
    </row>
    <row r="2921">
      <c r="A2921" s="50"/>
      <c r="B2921" s="45"/>
      <c r="C2921" s="43"/>
      <c r="D2921" s="51"/>
      <c r="E2921" s="47"/>
      <c r="F2921" s="43"/>
      <c r="G2921" s="51"/>
      <c r="H2921" s="45"/>
      <c r="I2921" s="43"/>
      <c r="J2921" s="52"/>
      <c r="K2921" s="53"/>
      <c r="L2921" s="43"/>
      <c r="M2921" s="51"/>
      <c r="N2921" s="45"/>
      <c r="O2921" s="43"/>
      <c r="P2921" s="51"/>
      <c r="Q2921" s="45"/>
      <c r="R2921" s="43"/>
      <c r="S2921" s="52"/>
      <c r="T2921" s="53"/>
      <c r="U2921" s="43"/>
      <c r="V2921" s="52"/>
      <c r="W2921" s="53"/>
      <c r="X2921" s="43"/>
      <c r="Y2921" s="52"/>
      <c r="Z2921" s="53"/>
      <c r="AA2921" s="46"/>
      <c r="AB2921" s="51"/>
      <c r="AC2921" s="45"/>
      <c r="AD2921" s="46"/>
      <c r="AE2921" s="52"/>
      <c r="AF2921" s="53"/>
      <c r="AG2921" s="43"/>
      <c r="AH2921" s="52"/>
    </row>
    <row r="2922">
      <c r="A2922" s="50"/>
      <c r="B2922" s="45"/>
      <c r="C2922" s="43"/>
      <c r="D2922" s="51"/>
      <c r="E2922" s="47"/>
      <c r="F2922" s="43"/>
      <c r="G2922" s="51"/>
      <c r="H2922" s="45"/>
      <c r="I2922" s="43"/>
      <c r="J2922" s="52"/>
      <c r="K2922" s="53"/>
      <c r="L2922" s="43"/>
      <c r="M2922" s="51"/>
      <c r="N2922" s="45"/>
      <c r="O2922" s="43"/>
      <c r="P2922" s="51"/>
      <c r="Q2922" s="45"/>
      <c r="R2922" s="43"/>
      <c r="S2922" s="52"/>
      <c r="T2922" s="53"/>
      <c r="U2922" s="43"/>
      <c r="V2922" s="52"/>
      <c r="W2922" s="53"/>
      <c r="X2922" s="43"/>
      <c r="Y2922" s="52"/>
      <c r="Z2922" s="53"/>
      <c r="AA2922" s="46"/>
      <c r="AB2922" s="51"/>
      <c r="AC2922" s="45"/>
      <c r="AD2922" s="46"/>
      <c r="AE2922" s="52"/>
      <c r="AF2922" s="53"/>
      <c r="AG2922" s="43"/>
      <c r="AH2922" s="52"/>
    </row>
    <row r="2923">
      <c r="A2923" s="50"/>
      <c r="B2923" s="45"/>
      <c r="C2923" s="43"/>
      <c r="D2923" s="51"/>
      <c r="E2923" s="47"/>
      <c r="F2923" s="43"/>
      <c r="G2923" s="51"/>
      <c r="H2923" s="45"/>
      <c r="I2923" s="43"/>
      <c r="J2923" s="52"/>
      <c r="K2923" s="53"/>
      <c r="L2923" s="43"/>
      <c r="M2923" s="51"/>
      <c r="N2923" s="45"/>
      <c r="O2923" s="43"/>
      <c r="P2923" s="51"/>
      <c r="Q2923" s="45"/>
      <c r="R2923" s="43"/>
      <c r="S2923" s="52"/>
      <c r="T2923" s="53"/>
      <c r="U2923" s="43"/>
      <c r="V2923" s="52"/>
      <c r="W2923" s="53"/>
      <c r="X2923" s="43"/>
      <c r="Y2923" s="52"/>
      <c r="Z2923" s="53"/>
      <c r="AA2923" s="46"/>
      <c r="AB2923" s="51"/>
      <c r="AC2923" s="45"/>
      <c r="AD2923" s="46"/>
      <c r="AE2923" s="52"/>
      <c r="AF2923" s="53"/>
      <c r="AG2923" s="43"/>
      <c r="AH2923" s="52"/>
    </row>
    <row r="2924">
      <c r="A2924" s="50"/>
      <c r="B2924" s="45"/>
      <c r="C2924" s="43"/>
      <c r="D2924" s="51"/>
      <c r="E2924" s="47"/>
      <c r="F2924" s="43"/>
      <c r="G2924" s="51"/>
      <c r="H2924" s="45"/>
      <c r="I2924" s="43"/>
      <c r="J2924" s="52"/>
      <c r="K2924" s="53"/>
      <c r="L2924" s="43"/>
      <c r="M2924" s="51"/>
      <c r="N2924" s="45"/>
      <c r="O2924" s="43"/>
      <c r="P2924" s="51"/>
      <c r="Q2924" s="45"/>
      <c r="R2924" s="43"/>
      <c r="S2924" s="52"/>
      <c r="T2924" s="53"/>
      <c r="U2924" s="43"/>
      <c r="V2924" s="52"/>
      <c r="W2924" s="53"/>
      <c r="X2924" s="43"/>
      <c r="Y2924" s="52"/>
      <c r="Z2924" s="53"/>
      <c r="AA2924" s="46"/>
      <c r="AB2924" s="51"/>
      <c r="AC2924" s="45"/>
      <c r="AD2924" s="46"/>
      <c r="AE2924" s="52"/>
      <c r="AF2924" s="53"/>
      <c r="AG2924" s="43"/>
      <c r="AH2924" s="52"/>
    </row>
    <row r="2925">
      <c r="A2925" s="50"/>
      <c r="B2925" s="45"/>
      <c r="C2925" s="43"/>
      <c r="D2925" s="51"/>
      <c r="E2925" s="47"/>
      <c r="F2925" s="43"/>
      <c r="G2925" s="51"/>
      <c r="H2925" s="45"/>
      <c r="I2925" s="43"/>
      <c r="J2925" s="52"/>
      <c r="K2925" s="53"/>
      <c r="L2925" s="43"/>
      <c r="M2925" s="51"/>
      <c r="N2925" s="45"/>
      <c r="O2925" s="43"/>
      <c r="P2925" s="51"/>
      <c r="Q2925" s="45"/>
      <c r="R2925" s="43"/>
      <c r="S2925" s="52"/>
      <c r="T2925" s="53"/>
      <c r="U2925" s="43"/>
      <c r="V2925" s="52"/>
      <c r="W2925" s="53"/>
      <c r="X2925" s="43"/>
      <c r="Y2925" s="52"/>
      <c r="Z2925" s="53"/>
      <c r="AA2925" s="46"/>
      <c r="AB2925" s="51"/>
      <c r="AC2925" s="45"/>
      <c r="AD2925" s="46"/>
      <c r="AE2925" s="52"/>
      <c r="AF2925" s="53"/>
      <c r="AG2925" s="43"/>
      <c r="AH2925" s="52"/>
    </row>
    <row r="2926">
      <c r="A2926" s="50"/>
      <c r="B2926" s="45"/>
      <c r="C2926" s="43"/>
      <c r="D2926" s="51"/>
      <c r="E2926" s="47"/>
      <c r="F2926" s="43"/>
      <c r="G2926" s="51"/>
      <c r="H2926" s="45"/>
      <c r="I2926" s="43"/>
      <c r="J2926" s="52"/>
      <c r="K2926" s="53"/>
      <c r="L2926" s="43"/>
      <c r="M2926" s="51"/>
      <c r="N2926" s="45"/>
      <c r="O2926" s="43"/>
      <c r="P2926" s="51"/>
      <c r="Q2926" s="45"/>
      <c r="R2926" s="43"/>
      <c r="S2926" s="52"/>
      <c r="T2926" s="53"/>
      <c r="U2926" s="43"/>
      <c r="V2926" s="52"/>
      <c r="W2926" s="53"/>
      <c r="X2926" s="43"/>
      <c r="Y2926" s="52"/>
      <c r="Z2926" s="53"/>
      <c r="AA2926" s="46"/>
      <c r="AB2926" s="51"/>
      <c r="AC2926" s="45"/>
      <c r="AD2926" s="46"/>
      <c r="AE2926" s="52"/>
      <c r="AF2926" s="53"/>
      <c r="AG2926" s="43"/>
      <c r="AH2926" s="52"/>
    </row>
    <row r="2927">
      <c r="A2927" s="50"/>
      <c r="B2927" s="45"/>
      <c r="C2927" s="43"/>
      <c r="D2927" s="51"/>
      <c r="E2927" s="47"/>
      <c r="F2927" s="43"/>
      <c r="G2927" s="51"/>
      <c r="H2927" s="45"/>
      <c r="I2927" s="43"/>
      <c r="J2927" s="52"/>
      <c r="K2927" s="53"/>
      <c r="L2927" s="43"/>
      <c r="M2927" s="51"/>
      <c r="N2927" s="45"/>
      <c r="O2927" s="43"/>
      <c r="P2927" s="51"/>
      <c r="Q2927" s="45"/>
      <c r="R2927" s="43"/>
      <c r="S2927" s="52"/>
      <c r="T2927" s="53"/>
      <c r="U2927" s="43"/>
      <c r="V2927" s="52"/>
      <c r="W2927" s="53"/>
      <c r="X2927" s="43"/>
      <c r="Y2927" s="52"/>
      <c r="Z2927" s="53"/>
      <c r="AA2927" s="46"/>
      <c r="AB2927" s="51"/>
      <c r="AC2927" s="45"/>
      <c r="AD2927" s="46"/>
      <c r="AE2927" s="52"/>
      <c r="AF2927" s="53"/>
      <c r="AG2927" s="43"/>
      <c r="AH2927" s="52"/>
    </row>
    <row r="2928">
      <c r="A2928" s="50"/>
      <c r="B2928" s="45"/>
      <c r="C2928" s="43"/>
      <c r="D2928" s="51"/>
      <c r="E2928" s="47"/>
      <c r="F2928" s="43"/>
      <c r="G2928" s="51"/>
      <c r="H2928" s="45"/>
      <c r="I2928" s="43"/>
      <c r="J2928" s="52"/>
      <c r="K2928" s="53"/>
      <c r="L2928" s="43"/>
      <c r="M2928" s="51"/>
      <c r="N2928" s="45"/>
      <c r="O2928" s="43"/>
      <c r="P2928" s="51"/>
      <c r="Q2928" s="45"/>
      <c r="R2928" s="43"/>
      <c r="S2928" s="52"/>
      <c r="T2928" s="53"/>
      <c r="U2928" s="43"/>
      <c r="V2928" s="52"/>
      <c r="W2928" s="53"/>
      <c r="X2928" s="43"/>
      <c r="Y2928" s="52"/>
      <c r="Z2928" s="53"/>
      <c r="AA2928" s="46"/>
      <c r="AB2928" s="51"/>
      <c r="AC2928" s="45"/>
      <c r="AD2928" s="46"/>
      <c r="AE2928" s="52"/>
      <c r="AF2928" s="53"/>
      <c r="AG2928" s="43"/>
      <c r="AH2928" s="52"/>
    </row>
    <row r="2929">
      <c r="A2929" s="50"/>
      <c r="B2929" s="45"/>
      <c r="C2929" s="43"/>
      <c r="D2929" s="51"/>
      <c r="E2929" s="47"/>
      <c r="F2929" s="43"/>
      <c r="G2929" s="51"/>
      <c r="H2929" s="45"/>
      <c r="I2929" s="43"/>
      <c r="J2929" s="52"/>
      <c r="K2929" s="53"/>
      <c r="L2929" s="43"/>
      <c r="M2929" s="51"/>
      <c r="N2929" s="45"/>
      <c r="O2929" s="43"/>
      <c r="P2929" s="51"/>
      <c r="Q2929" s="45"/>
      <c r="R2929" s="43"/>
      <c r="S2929" s="52"/>
      <c r="T2929" s="53"/>
      <c r="U2929" s="43"/>
      <c r="V2929" s="52"/>
      <c r="W2929" s="53"/>
      <c r="X2929" s="43"/>
      <c r="Y2929" s="52"/>
      <c r="Z2929" s="53"/>
      <c r="AA2929" s="46"/>
      <c r="AB2929" s="51"/>
      <c r="AC2929" s="45"/>
      <c r="AD2929" s="46"/>
      <c r="AE2929" s="52"/>
      <c r="AF2929" s="53"/>
      <c r="AG2929" s="43"/>
      <c r="AH2929" s="52"/>
    </row>
    <row r="2930">
      <c r="A2930" s="50"/>
      <c r="B2930" s="45"/>
      <c r="C2930" s="43"/>
      <c r="D2930" s="51"/>
      <c r="E2930" s="47"/>
      <c r="F2930" s="43"/>
      <c r="G2930" s="51"/>
      <c r="H2930" s="45"/>
      <c r="I2930" s="43"/>
      <c r="J2930" s="52"/>
      <c r="K2930" s="53"/>
      <c r="L2930" s="43"/>
      <c r="M2930" s="51"/>
      <c r="N2930" s="45"/>
      <c r="O2930" s="43"/>
      <c r="P2930" s="51"/>
      <c r="Q2930" s="45"/>
      <c r="R2930" s="43"/>
      <c r="S2930" s="52"/>
      <c r="T2930" s="53"/>
      <c r="U2930" s="43"/>
      <c r="V2930" s="52"/>
      <c r="W2930" s="53"/>
      <c r="X2930" s="43"/>
      <c r="Y2930" s="52"/>
      <c r="Z2930" s="53"/>
      <c r="AA2930" s="46"/>
      <c r="AB2930" s="51"/>
      <c r="AC2930" s="45"/>
      <c r="AD2930" s="46"/>
      <c r="AE2930" s="52"/>
      <c r="AF2930" s="53"/>
      <c r="AG2930" s="43"/>
      <c r="AH2930" s="52"/>
    </row>
    <row r="2931">
      <c r="A2931" s="50"/>
      <c r="B2931" s="45"/>
      <c r="C2931" s="43"/>
      <c r="D2931" s="51"/>
      <c r="E2931" s="47"/>
      <c r="F2931" s="43"/>
      <c r="G2931" s="51"/>
      <c r="H2931" s="45"/>
      <c r="I2931" s="43"/>
      <c r="J2931" s="52"/>
      <c r="K2931" s="53"/>
      <c r="L2931" s="43"/>
      <c r="M2931" s="51"/>
      <c r="N2931" s="45"/>
      <c r="O2931" s="43"/>
      <c r="P2931" s="51"/>
      <c r="Q2931" s="45"/>
      <c r="R2931" s="43"/>
      <c r="S2931" s="52"/>
      <c r="T2931" s="53"/>
      <c r="U2931" s="43"/>
      <c r="V2931" s="52"/>
      <c r="W2931" s="53"/>
      <c r="X2931" s="43"/>
      <c r="Y2931" s="52"/>
      <c r="Z2931" s="53"/>
      <c r="AA2931" s="46"/>
      <c r="AB2931" s="51"/>
      <c r="AC2931" s="45"/>
      <c r="AD2931" s="46"/>
      <c r="AE2931" s="52"/>
      <c r="AF2931" s="53"/>
      <c r="AG2931" s="43"/>
      <c r="AH2931" s="52"/>
    </row>
    <row r="2932">
      <c r="A2932" s="50"/>
      <c r="B2932" s="45"/>
      <c r="C2932" s="43"/>
      <c r="D2932" s="51"/>
      <c r="E2932" s="47"/>
      <c r="F2932" s="43"/>
      <c r="G2932" s="51"/>
      <c r="H2932" s="45"/>
      <c r="I2932" s="43"/>
      <c r="J2932" s="52"/>
      <c r="K2932" s="53"/>
      <c r="L2932" s="43"/>
      <c r="M2932" s="51"/>
      <c r="N2932" s="45"/>
      <c r="O2932" s="43"/>
      <c r="P2932" s="51"/>
      <c r="Q2932" s="45"/>
      <c r="R2932" s="43"/>
      <c r="S2932" s="52"/>
      <c r="T2932" s="53"/>
      <c r="U2932" s="43"/>
      <c r="V2932" s="52"/>
      <c r="W2932" s="53"/>
      <c r="X2932" s="43"/>
      <c r="Y2932" s="52"/>
      <c r="Z2932" s="53"/>
      <c r="AA2932" s="46"/>
      <c r="AB2932" s="51"/>
      <c r="AC2932" s="45"/>
      <c r="AD2932" s="46"/>
      <c r="AE2932" s="52"/>
      <c r="AF2932" s="53"/>
      <c r="AG2932" s="43"/>
      <c r="AH2932" s="52"/>
    </row>
    <row r="2933">
      <c r="A2933" s="50"/>
      <c r="B2933" s="45"/>
      <c r="C2933" s="43"/>
      <c r="D2933" s="51"/>
      <c r="E2933" s="47"/>
      <c r="F2933" s="43"/>
      <c r="G2933" s="51"/>
      <c r="H2933" s="45"/>
      <c r="I2933" s="43"/>
      <c r="J2933" s="52"/>
      <c r="K2933" s="53"/>
      <c r="L2933" s="43"/>
      <c r="M2933" s="51"/>
      <c r="N2933" s="45"/>
      <c r="O2933" s="43"/>
      <c r="P2933" s="51"/>
      <c r="Q2933" s="45"/>
      <c r="R2933" s="43"/>
      <c r="S2933" s="52"/>
      <c r="T2933" s="53"/>
      <c r="U2933" s="43"/>
      <c r="V2933" s="52"/>
      <c r="W2933" s="53"/>
      <c r="X2933" s="43"/>
      <c r="Y2933" s="52"/>
      <c r="Z2933" s="53"/>
      <c r="AA2933" s="46"/>
      <c r="AB2933" s="51"/>
      <c r="AC2933" s="45"/>
      <c r="AD2933" s="46"/>
      <c r="AE2933" s="52"/>
      <c r="AF2933" s="53"/>
      <c r="AG2933" s="43"/>
      <c r="AH2933" s="52"/>
    </row>
    <row r="2934">
      <c r="A2934" s="50"/>
      <c r="B2934" s="45"/>
      <c r="C2934" s="43"/>
      <c r="D2934" s="51"/>
      <c r="E2934" s="47"/>
      <c r="F2934" s="43"/>
      <c r="G2934" s="51"/>
      <c r="H2934" s="45"/>
      <c r="I2934" s="43"/>
      <c r="J2934" s="52"/>
      <c r="K2934" s="53"/>
      <c r="L2934" s="43"/>
      <c r="M2934" s="51"/>
      <c r="N2934" s="45"/>
      <c r="O2934" s="43"/>
      <c r="P2934" s="51"/>
      <c r="Q2934" s="45"/>
      <c r="R2934" s="43"/>
      <c r="S2934" s="52"/>
      <c r="T2934" s="53"/>
      <c r="U2934" s="43"/>
      <c r="V2934" s="52"/>
      <c r="W2934" s="53"/>
      <c r="X2934" s="43"/>
      <c r="Y2934" s="52"/>
      <c r="Z2934" s="53"/>
      <c r="AA2934" s="46"/>
      <c r="AB2934" s="51"/>
      <c r="AC2934" s="45"/>
      <c r="AD2934" s="46"/>
      <c r="AE2934" s="52"/>
      <c r="AF2934" s="53"/>
      <c r="AG2934" s="43"/>
      <c r="AH2934" s="52"/>
    </row>
    <row r="2935">
      <c r="A2935" s="50"/>
      <c r="B2935" s="45"/>
      <c r="C2935" s="43"/>
      <c r="D2935" s="51"/>
      <c r="E2935" s="47"/>
      <c r="F2935" s="43"/>
      <c r="G2935" s="51"/>
      <c r="H2935" s="45"/>
      <c r="I2935" s="43"/>
      <c r="J2935" s="52"/>
      <c r="K2935" s="53"/>
      <c r="L2935" s="43"/>
      <c r="M2935" s="51"/>
      <c r="N2935" s="45"/>
      <c r="O2935" s="43"/>
      <c r="P2935" s="51"/>
      <c r="Q2935" s="45"/>
      <c r="R2935" s="43"/>
      <c r="S2935" s="52"/>
      <c r="T2935" s="53"/>
      <c r="U2935" s="43"/>
      <c r="V2935" s="52"/>
      <c r="W2935" s="53"/>
      <c r="X2935" s="43"/>
      <c r="Y2935" s="52"/>
      <c r="Z2935" s="53"/>
      <c r="AA2935" s="46"/>
      <c r="AB2935" s="51"/>
      <c r="AC2935" s="45"/>
      <c r="AD2935" s="46"/>
      <c r="AE2935" s="52"/>
      <c r="AF2935" s="53"/>
      <c r="AG2935" s="43"/>
      <c r="AH2935" s="52"/>
    </row>
    <row r="2936">
      <c r="A2936" s="50"/>
      <c r="B2936" s="45"/>
      <c r="C2936" s="43"/>
      <c r="D2936" s="51"/>
      <c r="E2936" s="47"/>
      <c r="F2936" s="43"/>
      <c r="G2936" s="51"/>
      <c r="H2936" s="45"/>
      <c r="I2936" s="43"/>
      <c r="J2936" s="52"/>
      <c r="K2936" s="53"/>
      <c r="L2936" s="43"/>
      <c r="M2936" s="51"/>
      <c r="N2936" s="45"/>
      <c r="O2936" s="43"/>
      <c r="P2936" s="51"/>
      <c r="Q2936" s="45"/>
      <c r="R2936" s="43"/>
      <c r="S2936" s="52"/>
      <c r="T2936" s="53"/>
      <c r="U2936" s="43"/>
      <c r="V2936" s="52"/>
      <c r="W2936" s="53"/>
      <c r="X2936" s="43"/>
      <c r="Y2936" s="52"/>
      <c r="Z2936" s="53"/>
      <c r="AA2936" s="46"/>
      <c r="AB2936" s="51"/>
      <c r="AC2936" s="45"/>
      <c r="AD2936" s="46"/>
      <c r="AE2936" s="52"/>
      <c r="AF2936" s="53"/>
      <c r="AG2936" s="43"/>
      <c r="AH2936" s="52"/>
    </row>
    <row r="2937">
      <c r="A2937" s="50"/>
      <c r="B2937" s="45"/>
      <c r="C2937" s="43"/>
      <c r="D2937" s="51"/>
      <c r="E2937" s="47"/>
      <c r="F2937" s="43"/>
      <c r="G2937" s="51"/>
      <c r="H2937" s="45"/>
      <c r="I2937" s="43"/>
      <c r="J2937" s="52"/>
      <c r="K2937" s="53"/>
      <c r="L2937" s="43"/>
      <c r="M2937" s="51"/>
      <c r="N2937" s="45"/>
      <c r="O2937" s="43"/>
      <c r="P2937" s="51"/>
      <c r="Q2937" s="45"/>
      <c r="R2937" s="43"/>
      <c r="S2937" s="52"/>
      <c r="T2937" s="53"/>
      <c r="U2937" s="43"/>
      <c r="V2937" s="52"/>
      <c r="W2937" s="53"/>
      <c r="X2937" s="43"/>
      <c r="Y2937" s="52"/>
      <c r="Z2937" s="53"/>
      <c r="AA2937" s="46"/>
      <c r="AB2937" s="51"/>
      <c r="AC2937" s="45"/>
      <c r="AD2937" s="46"/>
      <c r="AE2937" s="52"/>
      <c r="AF2937" s="53"/>
      <c r="AG2937" s="43"/>
      <c r="AH2937" s="52"/>
    </row>
    <row r="2938">
      <c r="A2938" s="50"/>
      <c r="B2938" s="45"/>
      <c r="C2938" s="43"/>
      <c r="D2938" s="51"/>
      <c r="E2938" s="47"/>
      <c r="F2938" s="43"/>
      <c r="G2938" s="51"/>
      <c r="H2938" s="45"/>
      <c r="I2938" s="43"/>
      <c r="J2938" s="52"/>
      <c r="K2938" s="53"/>
      <c r="L2938" s="43"/>
      <c r="M2938" s="51"/>
      <c r="N2938" s="45"/>
      <c r="O2938" s="43"/>
      <c r="P2938" s="51"/>
      <c r="Q2938" s="45"/>
      <c r="R2938" s="43"/>
      <c r="S2938" s="52"/>
      <c r="T2938" s="53"/>
      <c r="U2938" s="43"/>
      <c r="V2938" s="52"/>
      <c r="W2938" s="53"/>
      <c r="X2938" s="43"/>
      <c r="Y2938" s="52"/>
      <c r="Z2938" s="53"/>
      <c r="AA2938" s="46"/>
      <c r="AB2938" s="51"/>
      <c r="AC2938" s="45"/>
      <c r="AD2938" s="46"/>
      <c r="AE2938" s="52"/>
      <c r="AF2938" s="53"/>
      <c r="AG2938" s="43"/>
      <c r="AH2938" s="52"/>
    </row>
    <row r="2939">
      <c r="A2939" s="50"/>
      <c r="B2939" s="45"/>
      <c r="C2939" s="43"/>
      <c r="D2939" s="51"/>
      <c r="E2939" s="47"/>
      <c r="F2939" s="43"/>
      <c r="G2939" s="51"/>
      <c r="H2939" s="45"/>
      <c r="I2939" s="43"/>
      <c r="J2939" s="52"/>
      <c r="K2939" s="53"/>
      <c r="L2939" s="43"/>
      <c r="M2939" s="51"/>
      <c r="N2939" s="45"/>
      <c r="O2939" s="43"/>
      <c r="P2939" s="51"/>
      <c r="Q2939" s="45"/>
      <c r="R2939" s="43"/>
      <c r="S2939" s="52"/>
      <c r="T2939" s="53"/>
      <c r="U2939" s="43"/>
      <c r="V2939" s="52"/>
      <c r="W2939" s="53"/>
      <c r="X2939" s="43"/>
      <c r="Y2939" s="52"/>
      <c r="Z2939" s="53"/>
      <c r="AA2939" s="46"/>
      <c r="AB2939" s="51"/>
      <c r="AC2939" s="45"/>
      <c r="AD2939" s="46"/>
      <c r="AE2939" s="52"/>
      <c r="AF2939" s="53"/>
      <c r="AG2939" s="43"/>
      <c r="AH2939" s="52"/>
    </row>
    <row r="2940">
      <c r="A2940" s="50"/>
      <c r="B2940" s="45"/>
      <c r="C2940" s="43"/>
      <c r="D2940" s="51"/>
      <c r="E2940" s="47"/>
      <c r="F2940" s="43"/>
      <c r="G2940" s="51"/>
      <c r="H2940" s="45"/>
      <c r="I2940" s="43"/>
      <c r="J2940" s="52"/>
      <c r="K2940" s="53"/>
      <c r="L2940" s="43"/>
      <c r="M2940" s="51"/>
      <c r="N2940" s="45"/>
      <c r="O2940" s="43"/>
      <c r="P2940" s="51"/>
      <c r="Q2940" s="45"/>
      <c r="R2940" s="43"/>
      <c r="S2940" s="52"/>
      <c r="T2940" s="53"/>
      <c r="U2940" s="43"/>
      <c r="V2940" s="52"/>
      <c r="W2940" s="53"/>
      <c r="X2940" s="43"/>
      <c r="Y2940" s="52"/>
      <c r="Z2940" s="53"/>
      <c r="AA2940" s="46"/>
      <c r="AB2940" s="51"/>
      <c r="AC2940" s="45"/>
      <c r="AD2940" s="46"/>
      <c r="AE2940" s="52"/>
      <c r="AF2940" s="53"/>
      <c r="AG2940" s="43"/>
      <c r="AH2940" s="52"/>
    </row>
    <row r="2941">
      <c r="A2941" s="50"/>
      <c r="B2941" s="45"/>
      <c r="C2941" s="43"/>
      <c r="D2941" s="51"/>
      <c r="E2941" s="47"/>
      <c r="F2941" s="43"/>
      <c r="G2941" s="51"/>
      <c r="H2941" s="45"/>
      <c r="I2941" s="43"/>
      <c r="J2941" s="52"/>
      <c r="K2941" s="53"/>
      <c r="L2941" s="43"/>
      <c r="M2941" s="51"/>
      <c r="N2941" s="45"/>
      <c r="O2941" s="43"/>
      <c r="P2941" s="51"/>
      <c r="Q2941" s="45"/>
      <c r="R2941" s="43"/>
      <c r="S2941" s="52"/>
      <c r="T2941" s="53"/>
      <c r="U2941" s="43"/>
      <c r="V2941" s="52"/>
      <c r="W2941" s="53"/>
      <c r="X2941" s="43"/>
      <c r="Y2941" s="52"/>
      <c r="Z2941" s="53"/>
      <c r="AA2941" s="46"/>
      <c r="AB2941" s="51"/>
      <c r="AC2941" s="45"/>
      <c r="AD2941" s="46"/>
      <c r="AE2941" s="52"/>
      <c r="AF2941" s="53"/>
      <c r="AG2941" s="43"/>
      <c r="AH2941" s="52"/>
    </row>
    <row r="2942">
      <c r="A2942" s="50"/>
      <c r="B2942" s="45"/>
      <c r="C2942" s="43"/>
      <c r="D2942" s="51"/>
      <c r="E2942" s="47"/>
      <c r="F2942" s="43"/>
      <c r="G2942" s="51"/>
      <c r="H2942" s="45"/>
      <c r="I2942" s="43"/>
      <c r="J2942" s="52"/>
      <c r="K2942" s="53"/>
      <c r="L2942" s="43"/>
      <c r="M2942" s="51"/>
      <c r="N2942" s="45"/>
      <c r="O2942" s="43"/>
      <c r="P2942" s="51"/>
      <c r="Q2942" s="45"/>
      <c r="R2942" s="43"/>
      <c r="S2942" s="52"/>
      <c r="T2942" s="53"/>
      <c r="U2942" s="43"/>
      <c r="V2942" s="52"/>
      <c r="W2942" s="53"/>
      <c r="X2942" s="43"/>
      <c r="Y2942" s="52"/>
      <c r="Z2942" s="53"/>
      <c r="AA2942" s="46"/>
      <c r="AB2942" s="51"/>
      <c r="AC2942" s="45"/>
      <c r="AD2942" s="46"/>
      <c r="AE2942" s="52"/>
      <c r="AF2942" s="53"/>
      <c r="AG2942" s="43"/>
      <c r="AH2942" s="52"/>
    </row>
    <row r="2943">
      <c r="A2943" s="50"/>
      <c r="B2943" s="45"/>
      <c r="C2943" s="43"/>
      <c r="D2943" s="51"/>
      <c r="E2943" s="47"/>
      <c r="F2943" s="43"/>
      <c r="G2943" s="51"/>
      <c r="H2943" s="45"/>
      <c r="I2943" s="43"/>
      <c r="J2943" s="52"/>
      <c r="K2943" s="53"/>
      <c r="L2943" s="43"/>
      <c r="M2943" s="51"/>
      <c r="N2943" s="45"/>
      <c r="O2943" s="43"/>
      <c r="P2943" s="51"/>
      <c r="Q2943" s="45"/>
      <c r="R2943" s="43"/>
      <c r="S2943" s="52"/>
      <c r="T2943" s="53"/>
      <c r="U2943" s="43"/>
      <c r="V2943" s="52"/>
      <c r="W2943" s="53"/>
      <c r="X2943" s="43"/>
      <c r="Y2943" s="52"/>
      <c r="Z2943" s="53"/>
      <c r="AA2943" s="46"/>
      <c r="AB2943" s="51"/>
      <c r="AC2943" s="45"/>
      <c r="AD2943" s="46"/>
      <c r="AE2943" s="52"/>
      <c r="AF2943" s="53"/>
      <c r="AG2943" s="43"/>
      <c r="AH2943" s="52"/>
    </row>
    <row r="2944">
      <c r="A2944" s="50"/>
      <c r="B2944" s="45"/>
      <c r="C2944" s="43"/>
      <c r="D2944" s="51"/>
      <c r="E2944" s="47"/>
      <c r="F2944" s="43"/>
      <c r="G2944" s="51"/>
      <c r="H2944" s="45"/>
      <c r="I2944" s="43"/>
      <c r="J2944" s="52"/>
      <c r="K2944" s="53"/>
      <c r="L2944" s="43"/>
      <c r="M2944" s="51"/>
      <c r="N2944" s="45"/>
      <c r="O2944" s="43"/>
      <c r="P2944" s="51"/>
      <c r="Q2944" s="45"/>
      <c r="R2944" s="43"/>
      <c r="S2944" s="52"/>
      <c r="T2944" s="53"/>
      <c r="U2944" s="43"/>
      <c r="V2944" s="52"/>
      <c r="W2944" s="53"/>
      <c r="X2944" s="43"/>
      <c r="Y2944" s="52"/>
      <c r="Z2944" s="53"/>
      <c r="AA2944" s="46"/>
      <c r="AB2944" s="51"/>
      <c r="AC2944" s="45"/>
      <c r="AD2944" s="46"/>
      <c r="AE2944" s="52"/>
      <c r="AF2944" s="53"/>
      <c r="AG2944" s="43"/>
      <c r="AH2944" s="52"/>
    </row>
    <row r="2945">
      <c r="A2945" s="50"/>
      <c r="B2945" s="45"/>
      <c r="C2945" s="43"/>
      <c r="D2945" s="51"/>
      <c r="E2945" s="47"/>
      <c r="F2945" s="43"/>
      <c r="G2945" s="51"/>
      <c r="H2945" s="45"/>
      <c r="I2945" s="43"/>
      <c r="J2945" s="52"/>
      <c r="K2945" s="53"/>
      <c r="L2945" s="43"/>
      <c r="M2945" s="51"/>
      <c r="N2945" s="45"/>
      <c r="O2945" s="43"/>
      <c r="P2945" s="51"/>
      <c r="Q2945" s="45"/>
      <c r="R2945" s="43"/>
      <c r="S2945" s="52"/>
      <c r="T2945" s="53"/>
      <c r="U2945" s="43"/>
      <c r="V2945" s="52"/>
      <c r="W2945" s="53"/>
      <c r="X2945" s="43"/>
      <c r="Y2945" s="52"/>
      <c r="Z2945" s="53"/>
      <c r="AA2945" s="46"/>
      <c r="AB2945" s="51"/>
      <c r="AC2945" s="45"/>
      <c r="AD2945" s="46"/>
      <c r="AE2945" s="52"/>
      <c r="AF2945" s="53"/>
      <c r="AG2945" s="43"/>
      <c r="AH2945" s="52"/>
    </row>
    <row r="2946">
      <c r="A2946" s="50"/>
      <c r="B2946" s="45"/>
      <c r="C2946" s="43"/>
      <c r="D2946" s="51"/>
      <c r="E2946" s="47"/>
      <c r="F2946" s="43"/>
      <c r="G2946" s="51"/>
      <c r="H2946" s="45"/>
      <c r="I2946" s="43"/>
      <c r="J2946" s="52"/>
      <c r="K2946" s="53"/>
      <c r="L2946" s="43"/>
      <c r="M2946" s="51"/>
      <c r="N2946" s="45"/>
      <c r="O2946" s="43"/>
      <c r="P2946" s="51"/>
      <c r="Q2946" s="45"/>
      <c r="R2946" s="43"/>
      <c r="S2946" s="52"/>
      <c r="T2946" s="53"/>
      <c r="U2946" s="43"/>
      <c r="V2946" s="52"/>
      <c r="W2946" s="53"/>
      <c r="X2946" s="43"/>
      <c r="Y2946" s="52"/>
      <c r="Z2946" s="53"/>
      <c r="AA2946" s="46"/>
      <c r="AB2946" s="51"/>
      <c r="AC2946" s="45"/>
      <c r="AD2946" s="46"/>
      <c r="AE2946" s="52"/>
      <c r="AF2946" s="53"/>
      <c r="AG2946" s="43"/>
      <c r="AH2946" s="52"/>
    </row>
    <row r="2947">
      <c r="A2947" s="50"/>
      <c r="B2947" s="45"/>
      <c r="C2947" s="43"/>
      <c r="D2947" s="51"/>
      <c r="E2947" s="47"/>
      <c r="F2947" s="43"/>
      <c r="G2947" s="51"/>
      <c r="H2947" s="45"/>
      <c r="I2947" s="43"/>
      <c r="J2947" s="52"/>
      <c r="K2947" s="53"/>
      <c r="L2947" s="43"/>
      <c r="M2947" s="51"/>
      <c r="N2947" s="45"/>
      <c r="O2947" s="43"/>
      <c r="P2947" s="51"/>
      <c r="Q2947" s="45"/>
      <c r="R2947" s="43"/>
      <c r="S2947" s="52"/>
      <c r="T2947" s="53"/>
      <c r="U2947" s="43"/>
      <c r="V2947" s="52"/>
      <c r="W2947" s="53"/>
      <c r="X2947" s="43"/>
      <c r="Y2947" s="52"/>
      <c r="Z2947" s="53"/>
      <c r="AA2947" s="46"/>
      <c r="AB2947" s="51"/>
      <c r="AC2947" s="45"/>
      <c r="AD2947" s="46"/>
      <c r="AE2947" s="52"/>
      <c r="AF2947" s="53"/>
      <c r="AG2947" s="43"/>
      <c r="AH2947" s="52"/>
    </row>
    <row r="2948">
      <c r="A2948" s="50"/>
      <c r="B2948" s="45"/>
      <c r="C2948" s="43"/>
      <c r="D2948" s="51"/>
      <c r="E2948" s="47"/>
      <c r="F2948" s="43"/>
      <c r="G2948" s="51"/>
      <c r="H2948" s="45"/>
      <c r="I2948" s="43"/>
      <c r="J2948" s="52"/>
      <c r="K2948" s="53"/>
      <c r="L2948" s="43"/>
      <c r="M2948" s="51"/>
      <c r="N2948" s="45"/>
      <c r="O2948" s="43"/>
      <c r="P2948" s="51"/>
      <c r="Q2948" s="45"/>
      <c r="R2948" s="43"/>
      <c r="S2948" s="52"/>
      <c r="T2948" s="53"/>
      <c r="U2948" s="43"/>
      <c r="V2948" s="52"/>
      <c r="W2948" s="53"/>
      <c r="X2948" s="43"/>
      <c r="Y2948" s="52"/>
      <c r="Z2948" s="53"/>
      <c r="AA2948" s="46"/>
      <c r="AB2948" s="51"/>
      <c r="AC2948" s="45"/>
      <c r="AD2948" s="46"/>
      <c r="AE2948" s="52"/>
      <c r="AF2948" s="53"/>
      <c r="AG2948" s="43"/>
      <c r="AH2948" s="52"/>
    </row>
    <row r="2949">
      <c r="A2949" s="50"/>
      <c r="B2949" s="45"/>
      <c r="C2949" s="43"/>
      <c r="D2949" s="51"/>
      <c r="E2949" s="47"/>
      <c r="F2949" s="43"/>
      <c r="G2949" s="51"/>
      <c r="H2949" s="45"/>
      <c r="I2949" s="43"/>
      <c r="J2949" s="52"/>
      <c r="K2949" s="53"/>
      <c r="L2949" s="43"/>
      <c r="M2949" s="51"/>
      <c r="N2949" s="45"/>
      <c r="O2949" s="43"/>
      <c r="P2949" s="51"/>
      <c r="Q2949" s="45"/>
      <c r="R2949" s="43"/>
      <c r="S2949" s="52"/>
      <c r="T2949" s="53"/>
      <c r="U2949" s="43"/>
      <c r="V2949" s="52"/>
      <c r="W2949" s="53"/>
      <c r="X2949" s="43"/>
      <c r="Y2949" s="52"/>
      <c r="Z2949" s="53"/>
      <c r="AA2949" s="46"/>
      <c r="AB2949" s="51"/>
      <c r="AC2949" s="45"/>
      <c r="AD2949" s="46"/>
      <c r="AE2949" s="52"/>
      <c r="AF2949" s="53"/>
      <c r="AG2949" s="43"/>
      <c r="AH2949" s="52"/>
    </row>
    <row r="2950">
      <c r="A2950" s="50"/>
      <c r="B2950" s="45"/>
      <c r="C2950" s="43"/>
      <c r="D2950" s="51"/>
      <c r="E2950" s="47"/>
      <c r="F2950" s="43"/>
      <c r="G2950" s="51"/>
      <c r="H2950" s="45"/>
      <c r="I2950" s="43"/>
      <c r="J2950" s="52"/>
      <c r="K2950" s="53"/>
      <c r="L2950" s="43"/>
      <c r="M2950" s="51"/>
      <c r="N2950" s="45"/>
      <c r="O2950" s="43"/>
      <c r="P2950" s="51"/>
      <c r="Q2950" s="45"/>
      <c r="R2950" s="43"/>
      <c r="S2950" s="52"/>
      <c r="T2950" s="53"/>
      <c r="U2950" s="43"/>
      <c r="V2950" s="52"/>
      <c r="W2950" s="53"/>
      <c r="X2950" s="43"/>
      <c r="Y2950" s="52"/>
      <c r="Z2950" s="53"/>
      <c r="AA2950" s="46"/>
      <c r="AB2950" s="51"/>
      <c r="AC2950" s="45"/>
      <c r="AD2950" s="46"/>
      <c r="AE2950" s="52"/>
      <c r="AF2950" s="53"/>
      <c r="AG2950" s="43"/>
      <c r="AH2950" s="52"/>
    </row>
    <row r="2951">
      <c r="A2951" s="50"/>
      <c r="B2951" s="45"/>
      <c r="C2951" s="43"/>
      <c r="D2951" s="51"/>
      <c r="E2951" s="47"/>
      <c r="F2951" s="43"/>
      <c r="G2951" s="51"/>
      <c r="H2951" s="45"/>
      <c r="I2951" s="43"/>
      <c r="J2951" s="52"/>
      <c r="K2951" s="53"/>
      <c r="L2951" s="43"/>
      <c r="M2951" s="51"/>
      <c r="N2951" s="45"/>
      <c r="O2951" s="43"/>
      <c r="P2951" s="51"/>
      <c r="Q2951" s="45"/>
      <c r="R2951" s="43"/>
      <c r="S2951" s="52"/>
      <c r="T2951" s="53"/>
      <c r="U2951" s="43"/>
      <c r="V2951" s="52"/>
      <c r="W2951" s="53"/>
      <c r="X2951" s="43"/>
      <c r="Y2951" s="52"/>
      <c r="Z2951" s="53"/>
      <c r="AA2951" s="46"/>
      <c r="AB2951" s="51"/>
      <c r="AC2951" s="45"/>
      <c r="AD2951" s="46"/>
      <c r="AE2951" s="52"/>
      <c r="AF2951" s="53"/>
      <c r="AG2951" s="43"/>
      <c r="AH2951" s="52"/>
    </row>
    <row r="2952">
      <c r="A2952" s="50"/>
      <c r="B2952" s="45"/>
      <c r="C2952" s="43"/>
      <c r="D2952" s="51"/>
      <c r="E2952" s="47"/>
      <c r="F2952" s="43"/>
      <c r="G2952" s="51"/>
      <c r="H2952" s="45"/>
      <c r="I2952" s="43"/>
      <c r="J2952" s="52"/>
      <c r="K2952" s="53"/>
      <c r="L2952" s="43"/>
      <c r="M2952" s="51"/>
      <c r="N2952" s="45"/>
      <c r="O2952" s="43"/>
      <c r="P2952" s="51"/>
      <c r="Q2952" s="45"/>
      <c r="R2952" s="43"/>
      <c r="S2952" s="52"/>
      <c r="T2952" s="53"/>
      <c r="U2952" s="43"/>
      <c r="V2952" s="52"/>
      <c r="W2952" s="53"/>
      <c r="X2952" s="43"/>
      <c r="Y2952" s="52"/>
      <c r="Z2952" s="53"/>
      <c r="AA2952" s="46"/>
      <c r="AB2952" s="51"/>
      <c r="AC2952" s="45"/>
      <c r="AD2952" s="46"/>
      <c r="AE2952" s="52"/>
      <c r="AF2952" s="53"/>
      <c r="AG2952" s="43"/>
      <c r="AH2952" s="52"/>
    </row>
    <row r="2953">
      <c r="A2953" s="50"/>
      <c r="B2953" s="45"/>
      <c r="C2953" s="43"/>
      <c r="D2953" s="51"/>
      <c r="E2953" s="47"/>
      <c r="F2953" s="43"/>
      <c r="G2953" s="51"/>
      <c r="H2953" s="45"/>
      <c r="I2953" s="43"/>
      <c r="J2953" s="52"/>
      <c r="K2953" s="53"/>
      <c r="L2953" s="43"/>
      <c r="M2953" s="51"/>
      <c r="N2953" s="45"/>
      <c r="O2953" s="43"/>
      <c r="P2953" s="51"/>
      <c r="Q2953" s="45"/>
      <c r="R2953" s="43"/>
      <c r="S2953" s="52"/>
      <c r="T2953" s="53"/>
      <c r="U2953" s="43"/>
      <c r="V2953" s="52"/>
      <c r="W2953" s="53"/>
      <c r="X2953" s="43"/>
      <c r="Y2953" s="52"/>
      <c r="Z2953" s="53"/>
      <c r="AA2953" s="46"/>
      <c r="AB2953" s="51"/>
      <c r="AC2953" s="45"/>
      <c r="AD2953" s="46"/>
      <c r="AE2953" s="52"/>
      <c r="AF2953" s="53"/>
      <c r="AG2953" s="43"/>
      <c r="AH2953" s="52"/>
    </row>
    <row r="2954">
      <c r="A2954" s="50"/>
      <c r="B2954" s="45"/>
      <c r="C2954" s="43"/>
      <c r="D2954" s="51"/>
      <c r="E2954" s="47"/>
      <c r="F2954" s="43"/>
      <c r="G2954" s="51"/>
      <c r="H2954" s="45"/>
      <c r="I2954" s="43"/>
      <c r="J2954" s="52"/>
      <c r="K2954" s="53"/>
      <c r="L2954" s="43"/>
      <c r="M2954" s="51"/>
      <c r="N2954" s="45"/>
      <c r="O2954" s="43"/>
      <c r="P2954" s="51"/>
      <c r="Q2954" s="45"/>
      <c r="R2954" s="43"/>
      <c r="S2954" s="52"/>
      <c r="T2954" s="53"/>
      <c r="U2954" s="43"/>
      <c r="V2954" s="52"/>
      <c r="W2954" s="53"/>
      <c r="X2954" s="43"/>
      <c r="Y2954" s="52"/>
      <c r="Z2954" s="53"/>
      <c r="AA2954" s="46"/>
      <c r="AB2954" s="51"/>
      <c r="AC2954" s="45"/>
      <c r="AD2954" s="46"/>
      <c r="AE2954" s="52"/>
      <c r="AF2954" s="53"/>
      <c r="AG2954" s="43"/>
      <c r="AH2954" s="52"/>
    </row>
    <row r="2955">
      <c r="A2955" s="50"/>
      <c r="B2955" s="45"/>
      <c r="C2955" s="43"/>
      <c r="D2955" s="51"/>
      <c r="E2955" s="47"/>
      <c r="F2955" s="43"/>
      <c r="G2955" s="51"/>
      <c r="H2955" s="45"/>
      <c r="I2955" s="43"/>
      <c r="J2955" s="52"/>
      <c r="K2955" s="53"/>
      <c r="L2955" s="43"/>
      <c r="M2955" s="51"/>
      <c r="N2955" s="45"/>
      <c r="O2955" s="43"/>
      <c r="P2955" s="51"/>
      <c r="Q2955" s="45"/>
      <c r="R2955" s="43"/>
      <c r="S2955" s="52"/>
      <c r="T2955" s="53"/>
      <c r="U2955" s="43"/>
      <c r="V2955" s="52"/>
      <c r="W2955" s="53"/>
      <c r="X2955" s="43"/>
      <c r="Y2955" s="52"/>
      <c r="Z2955" s="53"/>
      <c r="AA2955" s="46"/>
      <c r="AB2955" s="51"/>
      <c r="AC2955" s="45"/>
      <c r="AD2955" s="46"/>
      <c r="AE2955" s="52"/>
      <c r="AF2955" s="53"/>
      <c r="AG2955" s="43"/>
      <c r="AH2955" s="52"/>
    </row>
    <row r="2956">
      <c r="A2956" s="50"/>
      <c r="B2956" s="45"/>
      <c r="C2956" s="43"/>
      <c r="D2956" s="51"/>
      <c r="E2956" s="47"/>
      <c r="F2956" s="43"/>
      <c r="G2956" s="51"/>
      <c r="H2956" s="45"/>
      <c r="I2956" s="43"/>
      <c r="J2956" s="52"/>
      <c r="K2956" s="53"/>
      <c r="L2956" s="43"/>
      <c r="M2956" s="51"/>
      <c r="N2956" s="45"/>
      <c r="O2956" s="43"/>
      <c r="P2956" s="51"/>
      <c r="Q2956" s="45"/>
      <c r="R2956" s="43"/>
      <c r="S2956" s="52"/>
      <c r="T2956" s="53"/>
      <c r="U2956" s="43"/>
      <c r="V2956" s="52"/>
      <c r="W2956" s="53"/>
      <c r="X2956" s="43"/>
      <c r="Y2956" s="52"/>
      <c r="Z2956" s="53"/>
      <c r="AA2956" s="46"/>
      <c r="AB2956" s="51"/>
      <c r="AC2956" s="45"/>
      <c r="AD2956" s="46"/>
      <c r="AE2956" s="52"/>
      <c r="AF2956" s="53"/>
      <c r="AG2956" s="43"/>
      <c r="AH2956" s="52"/>
    </row>
    <row r="2957">
      <c r="A2957" s="50"/>
      <c r="B2957" s="45"/>
      <c r="C2957" s="43"/>
      <c r="D2957" s="51"/>
      <c r="E2957" s="47"/>
      <c r="F2957" s="43"/>
      <c r="G2957" s="51"/>
      <c r="H2957" s="45"/>
      <c r="I2957" s="43"/>
      <c r="J2957" s="52"/>
      <c r="K2957" s="53"/>
      <c r="L2957" s="43"/>
      <c r="M2957" s="51"/>
      <c r="N2957" s="45"/>
      <c r="O2957" s="43"/>
      <c r="P2957" s="51"/>
      <c r="Q2957" s="45"/>
      <c r="R2957" s="43"/>
      <c r="S2957" s="52"/>
      <c r="T2957" s="53"/>
      <c r="U2957" s="43"/>
      <c r="V2957" s="52"/>
      <c r="W2957" s="53"/>
      <c r="X2957" s="43"/>
      <c r="Y2957" s="52"/>
      <c r="Z2957" s="53"/>
      <c r="AA2957" s="46"/>
      <c r="AB2957" s="51"/>
      <c r="AC2957" s="45"/>
      <c r="AD2957" s="46"/>
      <c r="AE2957" s="52"/>
      <c r="AF2957" s="53"/>
      <c r="AG2957" s="43"/>
      <c r="AH2957" s="52"/>
    </row>
    <row r="2958">
      <c r="A2958" s="50"/>
      <c r="B2958" s="45"/>
      <c r="C2958" s="43"/>
      <c r="D2958" s="51"/>
      <c r="E2958" s="47"/>
      <c r="F2958" s="43"/>
      <c r="G2958" s="51"/>
      <c r="H2958" s="45"/>
      <c r="I2958" s="43"/>
      <c r="J2958" s="52"/>
      <c r="K2958" s="53"/>
      <c r="L2958" s="43"/>
      <c r="M2958" s="51"/>
      <c r="N2958" s="45"/>
      <c r="O2958" s="43"/>
      <c r="P2958" s="51"/>
      <c r="Q2958" s="45"/>
      <c r="R2958" s="43"/>
      <c r="S2958" s="52"/>
      <c r="T2958" s="53"/>
      <c r="U2958" s="43"/>
      <c r="V2958" s="52"/>
      <c r="W2958" s="53"/>
      <c r="X2958" s="43"/>
      <c r="Y2958" s="52"/>
      <c r="Z2958" s="53"/>
      <c r="AA2958" s="46"/>
      <c r="AB2958" s="51"/>
      <c r="AC2958" s="45"/>
      <c r="AD2958" s="46"/>
      <c r="AE2958" s="52"/>
      <c r="AF2958" s="53"/>
      <c r="AG2958" s="43"/>
      <c r="AH2958" s="52"/>
    </row>
    <row r="2959">
      <c r="A2959" s="50"/>
      <c r="B2959" s="45"/>
      <c r="C2959" s="43"/>
      <c r="D2959" s="51"/>
      <c r="E2959" s="47"/>
      <c r="F2959" s="43"/>
      <c r="G2959" s="51"/>
      <c r="H2959" s="45"/>
      <c r="I2959" s="43"/>
      <c r="J2959" s="52"/>
      <c r="K2959" s="53"/>
      <c r="L2959" s="43"/>
      <c r="M2959" s="51"/>
      <c r="N2959" s="45"/>
      <c r="O2959" s="43"/>
      <c r="P2959" s="51"/>
      <c r="Q2959" s="45"/>
      <c r="R2959" s="43"/>
      <c r="S2959" s="52"/>
      <c r="T2959" s="53"/>
      <c r="U2959" s="43"/>
      <c r="V2959" s="52"/>
      <c r="W2959" s="53"/>
      <c r="X2959" s="43"/>
      <c r="Y2959" s="52"/>
      <c r="Z2959" s="53"/>
      <c r="AA2959" s="46"/>
      <c r="AB2959" s="51"/>
      <c r="AC2959" s="45"/>
      <c r="AD2959" s="46"/>
      <c r="AE2959" s="52"/>
      <c r="AF2959" s="53"/>
      <c r="AG2959" s="43"/>
      <c r="AH2959" s="52"/>
    </row>
    <row r="2960">
      <c r="A2960" s="50"/>
      <c r="B2960" s="45"/>
      <c r="C2960" s="43"/>
      <c r="D2960" s="51"/>
      <c r="E2960" s="47"/>
      <c r="F2960" s="43"/>
      <c r="G2960" s="51"/>
      <c r="H2960" s="45"/>
      <c r="I2960" s="43"/>
      <c r="J2960" s="52"/>
      <c r="K2960" s="53"/>
      <c r="L2960" s="43"/>
      <c r="M2960" s="51"/>
      <c r="N2960" s="45"/>
      <c r="O2960" s="43"/>
      <c r="P2960" s="51"/>
      <c r="Q2960" s="45"/>
      <c r="R2960" s="43"/>
      <c r="S2960" s="52"/>
      <c r="T2960" s="53"/>
      <c r="U2960" s="43"/>
      <c r="V2960" s="52"/>
      <c r="W2960" s="53"/>
      <c r="X2960" s="43"/>
      <c r="Y2960" s="52"/>
      <c r="Z2960" s="53"/>
      <c r="AA2960" s="46"/>
      <c r="AB2960" s="51"/>
      <c r="AC2960" s="45"/>
      <c r="AD2960" s="46"/>
      <c r="AE2960" s="52"/>
      <c r="AF2960" s="53"/>
      <c r="AG2960" s="43"/>
      <c r="AH2960" s="52"/>
    </row>
    <row r="2961">
      <c r="A2961" s="50"/>
      <c r="B2961" s="45"/>
      <c r="C2961" s="43"/>
      <c r="D2961" s="51"/>
      <c r="E2961" s="47"/>
      <c r="F2961" s="43"/>
      <c r="G2961" s="51"/>
      <c r="H2961" s="45"/>
      <c r="I2961" s="43"/>
      <c r="J2961" s="52"/>
      <c r="K2961" s="53"/>
      <c r="L2961" s="43"/>
      <c r="M2961" s="51"/>
      <c r="N2961" s="45"/>
      <c r="O2961" s="43"/>
      <c r="P2961" s="51"/>
      <c r="Q2961" s="45"/>
      <c r="R2961" s="43"/>
      <c r="S2961" s="52"/>
      <c r="T2961" s="53"/>
      <c r="U2961" s="43"/>
      <c r="V2961" s="52"/>
      <c r="W2961" s="53"/>
      <c r="X2961" s="43"/>
      <c r="Y2961" s="52"/>
      <c r="Z2961" s="53"/>
      <c r="AA2961" s="46"/>
      <c r="AB2961" s="51"/>
      <c r="AC2961" s="45"/>
      <c r="AD2961" s="46"/>
      <c r="AE2961" s="52"/>
      <c r="AF2961" s="53"/>
      <c r="AG2961" s="43"/>
      <c r="AH2961" s="52"/>
    </row>
    <row r="2962">
      <c r="A2962" s="50"/>
      <c r="B2962" s="45"/>
      <c r="C2962" s="43"/>
      <c r="D2962" s="51"/>
      <c r="E2962" s="47"/>
      <c r="F2962" s="43"/>
      <c r="G2962" s="51"/>
      <c r="H2962" s="45"/>
      <c r="I2962" s="43"/>
      <c r="J2962" s="52"/>
      <c r="K2962" s="53"/>
      <c r="L2962" s="43"/>
      <c r="M2962" s="51"/>
      <c r="N2962" s="45"/>
      <c r="O2962" s="43"/>
      <c r="P2962" s="51"/>
      <c r="Q2962" s="45"/>
      <c r="R2962" s="43"/>
      <c r="S2962" s="52"/>
      <c r="T2962" s="53"/>
      <c r="U2962" s="43"/>
      <c r="V2962" s="52"/>
      <c r="W2962" s="53"/>
      <c r="X2962" s="43"/>
      <c r="Y2962" s="52"/>
      <c r="Z2962" s="53"/>
      <c r="AA2962" s="46"/>
      <c r="AB2962" s="51"/>
      <c r="AC2962" s="45"/>
      <c r="AD2962" s="46"/>
      <c r="AE2962" s="52"/>
      <c r="AF2962" s="53"/>
      <c r="AG2962" s="43"/>
      <c r="AH2962" s="52"/>
    </row>
    <row r="2963">
      <c r="A2963" s="50"/>
      <c r="B2963" s="45"/>
      <c r="C2963" s="43"/>
      <c r="D2963" s="51"/>
      <c r="E2963" s="47"/>
      <c r="F2963" s="43"/>
      <c r="G2963" s="51"/>
      <c r="H2963" s="45"/>
      <c r="I2963" s="43"/>
      <c r="J2963" s="52"/>
      <c r="K2963" s="53"/>
      <c r="L2963" s="43"/>
      <c r="M2963" s="51"/>
      <c r="N2963" s="45"/>
      <c r="O2963" s="43"/>
      <c r="P2963" s="51"/>
      <c r="Q2963" s="45"/>
      <c r="R2963" s="43"/>
      <c r="S2963" s="52"/>
      <c r="T2963" s="53"/>
      <c r="U2963" s="43"/>
      <c r="V2963" s="52"/>
      <c r="W2963" s="53"/>
      <c r="X2963" s="43"/>
      <c r="Y2963" s="52"/>
      <c r="Z2963" s="53"/>
      <c r="AA2963" s="46"/>
      <c r="AB2963" s="51"/>
      <c r="AC2963" s="45"/>
      <c r="AD2963" s="46"/>
      <c r="AE2963" s="52"/>
      <c r="AF2963" s="53"/>
      <c r="AG2963" s="43"/>
      <c r="AH2963" s="52"/>
    </row>
    <row r="2964">
      <c r="A2964" s="50"/>
      <c r="B2964" s="45"/>
      <c r="C2964" s="43"/>
      <c r="D2964" s="51"/>
      <c r="E2964" s="47"/>
      <c r="F2964" s="43"/>
      <c r="G2964" s="51"/>
      <c r="H2964" s="45"/>
      <c r="I2964" s="43"/>
      <c r="J2964" s="52"/>
      <c r="K2964" s="53"/>
      <c r="L2964" s="43"/>
      <c r="M2964" s="51"/>
      <c r="N2964" s="45"/>
      <c r="O2964" s="43"/>
      <c r="P2964" s="51"/>
      <c r="Q2964" s="45"/>
      <c r="R2964" s="43"/>
      <c r="S2964" s="52"/>
      <c r="T2964" s="53"/>
      <c r="U2964" s="43"/>
      <c r="V2964" s="52"/>
      <c r="W2964" s="53"/>
      <c r="X2964" s="43"/>
      <c r="Y2964" s="52"/>
      <c r="Z2964" s="53"/>
      <c r="AA2964" s="46"/>
      <c r="AB2964" s="51"/>
      <c r="AC2964" s="45"/>
      <c r="AD2964" s="46"/>
      <c r="AE2964" s="52"/>
      <c r="AF2964" s="53"/>
      <c r="AG2964" s="43"/>
      <c r="AH2964" s="52"/>
    </row>
    <row r="2965">
      <c r="A2965" s="50"/>
      <c r="B2965" s="45"/>
      <c r="C2965" s="43"/>
      <c r="D2965" s="51"/>
      <c r="E2965" s="47"/>
      <c r="F2965" s="43"/>
      <c r="G2965" s="51"/>
      <c r="H2965" s="45"/>
      <c r="I2965" s="43"/>
      <c r="J2965" s="52"/>
      <c r="K2965" s="53"/>
      <c r="L2965" s="43"/>
      <c r="M2965" s="51"/>
      <c r="N2965" s="45"/>
      <c r="O2965" s="43"/>
      <c r="P2965" s="51"/>
      <c r="Q2965" s="45"/>
      <c r="R2965" s="43"/>
      <c r="S2965" s="52"/>
      <c r="T2965" s="53"/>
      <c r="U2965" s="43"/>
      <c r="V2965" s="52"/>
      <c r="W2965" s="53"/>
      <c r="X2965" s="43"/>
      <c r="Y2965" s="52"/>
      <c r="Z2965" s="53"/>
      <c r="AA2965" s="46"/>
      <c r="AB2965" s="51"/>
      <c r="AC2965" s="45"/>
      <c r="AD2965" s="46"/>
      <c r="AE2965" s="52"/>
      <c r="AF2965" s="53"/>
      <c r="AG2965" s="43"/>
      <c r="AH2965" s="52"/>
    </row>
    <row r="2966">
      <c r="A2966" s="50"/>
      <c r="B2966" s="45"/>
      <c r="C2966" s="43"/>
      <c r="D2966" s="51"/>
      <c r="E2966" s="47"/>
      <c r="F2966" s="43"/>
      <c r="G2966" s="51"/>
      <c r="H2966" s="45"/>
      <c r="I2966" s="43"/>
      <c r="J2966" s="52"/>
      <c r="K2966" s="53"/>
      <c r="L2966" s="43"/>
      <c r="M2966" s="51"/>
      <c r="N2966" s="45"/>
      <c r="O2966" s="43"/>
      <c r="P2966" s="51"/>
      <c r="Q2966" s="45"/>
      <c r="R2966" s="43"/>
      <c r="S2966" s="52"/>
      <c r="T2966" s="53"/>
      <c r="U2966" s="43"/>
      <c r="V2966" s="52"/>
      <c r="W2966" s="53"/>
      <c r="X2966" s="43"/>
      <c r="Y2966" s="52"/>
      <c r="Z2966" s="53"/>
      <c r="AA2966" s="46"/>
      <c r="AB2966" s="51"/>
      <c r="AC2966" s="45"/>
      <c r="AD2966" s="46"/>
      <c r="AE2966" s="52"/>
      <c r="AF2966" s="53"/>
      <c r="AG2966" s="43"/>
      <c r="AH2966" s="52"/>
    </row>
    <row r="2967">
      <c r="A2967" s="50"/>
      <c r="B2967" s="45"/>
      <c r="C2967" s="43"/>
      <c r="D2967" s="51"/>
      <c r="E2967" s="47"/>
      <c r="F2967" s="43"/>
      <c r="G2967" s="51"/>
      <c r="H2967" s="45"/>
      <c r="I2967" s="43"/>
      <c r="J2967" s="52"/>
      <c r="K2967" s="53"/>
      <c r="L2967" s="43"/>
      <c r="M2967" s="51"/>
      <c r="N2967" s="45"/>
      <c r="O2967" s="43"/>
      <c r="P2967" s="51"/>
      <c r="Q2967" s="45"/>
      <c r="R2967" s="43"/>
      <c r="S2967" s="52"/>
      <c r="T2967" s="53"/>
      <c r="U2967" s="43"/>
      <c r="V2967" s="52"/>
      <c r="W2967" s="53"/>
      <c r="X2967" s="43"/>
      <c r="Y2967" s="52"/>
      <c r="Z2967" s="53"/>
      <c r="AA2967" s="46"/>
      <c r="AB2967" s="51"/>
      <c r="AC2967" s="45"/>
      <c r="AD2967" s="46"/>
      <c r="AE2967" s="52"/>
      <c r="AF2967" s="53"/>
      <c r="AG2967" s="43"/>
      <c r="AH2967" s="52"/>
    </row>
    <row r="2968">
      <c r="A2968" s="50"/>
      <c r="B2968" s="45"/>
      <c r="C2968" s="43"/>
      <c r="D2968" s="51"/>
      <c r="E2968" s="47"/>
      <c r="F2968" s="43"/>
      <c r="G2968" s="51"/>
      <c r="H2968" s="45"/>
      <c r="I2968" s="43"/>
      <c r="J2968" s="52"/>
      <c r="K2968" s="53"/>
      <c r="L2968" s="43"/>
      <c r="M2968" s="51"/>
      <c r="N2968" s="45"/>
      <c r="O2968" s="43"/>
      <c r="P2968" s="51"/>
      <c r="Q2968" s="45"/>
      <c r="R2968" s="43"/>
      <c r="S2968" s="52"/>
      <c r="T2968" s="53"/>
      <c r="U2968" s="43"/>
      <c r="V2968" s="52"/>
      <c r="W2968" s="53"/>
      <c r="X2968" s="43"/>
      <c r="Y2968" s="52"/>
      <c r="Z2968" s="53"/>
      <c r="AA2968" s="46"/>
      <c r="AB2968" s="51"/>
      <c r="AC2968" s="45"/>
      <c r="AD2968" s="46"/>
      <c r="AE2968" s="52"/>
      <c r="AF2968" s="53"/>
      <c r="AG2968" s="43"/>
      <c r="AH2968" s="52"/>
    </row>
    <row r="2969">
      <c r="A2969" s="50"/>
      <c r="B2969" s="45"/>
      <c r="C2969" s="43"/>
      <c r="D2969" s="51"/>
      <c r="E2969" s="47"/>
      <c r="F2969" s="43"/>
      <c r="G2969" s="51"/>
      <c r="H2969" s="45"/>
      <c r="I2969" s="43"/>
      <c r="J2969" s="52"/>
      <c r="K2969" s="53"/>
      <c r="L2969" s="43"/>
      <c r="M2969" s="51"/>
      <c r="N2969" s="45"/>
      <c r="O2969" s="43"/>
      <c r="P2969" s="51"/>
      <c r="Q2969" s="45"/>
      <c r="R2969" s="43"/>
      <c r="S2969" s="52"/>
      <c r="T2969" s="53"/>
      <c r="U2969" s="43"/>
      <c r="V2969" s="52"/>
      <c r="W2969" s="53"/>
      <c r="X2969" s="43"/>
      <c r="Y2969" s="52"/>
      <c r="Z2969" s="53"/>
      <c r="AA2969" s="46"/>
      <c r="AB2969" s="51"/>
      <c r="AC2969" s="45"/>
      <c r="AD2969" s="46"/>
      <c r="AE2969" s="52"/>
      <c r="AF2969" s="53"/>
      <c r="AG2969" s="43"/>
      <c r="AH2969" s="52"/>
    </row>
    <row r="2970">
      <c r="A2970" s="50"/>
      <c r="B2970" s="45"/>
      <c r="C2970" s="43"/>
      <c r="D2970" s="51"/>
      <c r="E2970" s="47"/>
      <c r="F2970" s="43"/>
      <c r="G2970" s="51"/>
      <c r="H2970" s="45"/>
      <c r="I2970" s="43"/>
      <c r="J2970" s="52"/>
      <c r="K2970" s="53"/>
      <c r="L2970" s="43"/>
      <c r="M2970" s="51"/>
      <c r="N2970" s="45"/>
      <c r="O2970" s="43"/>
      <c r="P2970" s="51"/>
      <c r="Q2970" s="45"/>
      <c r="R2970" s="43"/>
      <c r="S2970" s="52"/>
      <c r="T2970" s="53"/>
      <c r="U2970" s="43"/>
      <c r="V2970" s="52"/>
      <c r="W2970" s="53"/>
      <c r="X2970" s="43"/>
      <c r="Y2970" s="52"/>
      <c r="Z2970" s="53"/>
      <c r="AA2970" s="46"/>
      <c r="AB2970" s="51"/>
      <c r="AC2970" s="45"/>
      <c r="AD2970" s="46"/>
      <c r="AE2970" s="52"/>
      <c r="AF2970" s="53"/>
      <c r="AG2970" s="43"/>
      <c r="AH2970" s="52"/>
    </row>
    <row r="2971">
      <c r="A2971" s="50"/>
      <c r="B2971" s="45"/>
      <c r="C2971" s="43"/>
      <c r="D2971" s="51"/>
      <c r="E2971" s="47"/>
      <c r="F2971" s="43"/>
      <c r="G2971" s="51"/>
      <c r="H2971" s="45"/>
      <c r="I2971" s="43"/>
      <c r="J2971" s="52"/>
      <c r="K2971" s="53"/>
      <c r="L2971" s="43"/>
      <c r="M2971" s="51"/>
      <c r="N2971" s="45"/>
      <c r="O2971" s="43"/>
      <c r="P2971" s="51"/>
      <c r="Q2971" s="45"/>
      <c r="R2971" s="43"/>
      <c r="S2971" s="52"/>
      <c r="T2971" s="53"/>
      <c r="U2971" s="43"/>
      <c r="V2971" s="52"/>
      <c r="W2971" s="53"/>
      <c r="X2971" s="43"/>
      <c r="Y2971" s="52"/>
      <c r="Z2971" s="53"/>
      <c r="AA2971" s="46"/>
      <c r="AB2971" s="51"/>
      <c r="AC2971" s="45"/>
      <c r="AD2971" s="46"/>
      <c r="AE2971" s="52"/>
      <c r="AF2971" s="53"/>
      <c r="AG2971" s="43"/>
      <c r="AH2971" s="52"/>
    </row>
    <row r="2972">
      <c r="A2972" s="50"/>
      <c r="B2972" s="45"/>
      <c r="C2972" s="43"/>
      <c r="D2972" s="51"/>
      <c r="E2972" s="47"/>
      <c r="F2972" s="43"/>
      <c r="G2972" s="51"/>
      <c r="H2972" s="45"/>
      <c r="I2972" s="43"/>
      <c r="J2972" s="52"/>
      <c r="K2972" s="53"/>
      <c r="L2972" s="43"/>
      <c r="M2972" s="51"/>
      <c r="N2972" s="45"/>
      <c r="O2972" s="43"/>
      <c r="P2972" s="51"/>
      <c r="Q2972" s="45"/>
      <c r="R2972" s="43"/>
      <c r="S2972" s="52"/>
      <c r="T2972" s="53"/>
      <c r="U2972" s="43"/>
      <c r="V2972" s="52"/>
      <c r="W2972" s="53"/>
      <c r="X2972" s="43"/>
      <c r="Y2972" s="52"/>
      <c r="Z2972" s="53"/>
      <c r="AA2972" s="46"/>
      <c r="AB2972" s="51"/>
      <c r="AC2972" s="45"/>
      <c r="AD2972" s="46"/>
      <c r="AE2972" s="52"/>
      <c r="AF2972" s="53"/>
      <c r="AG2972" s="43"/>
      <c r="AH2972" s="52"/>
    </row>
    <row r="2973">
      <c r="A2973" s="50"/>
      <c r="B2973" s="45"/>
      <c r="C2973" s="43"/>
      <c r="D2973" s="51"/>
      <c r="E2973" s="47"/>
      <c r="F2973" s="43"/>
      <c r="G2973" s="51"/>
      <c r="H2973" s="45"/>
      <c r="I2973" s="43"/>
      <c r="J2973" s="52"/>
      <c r="K2973" s="53"/>
      <c r="L2973" s="43"/>
      <c r="M2973" s="51"/>
      <c r="N2973" s="45"/>
      <c r="O2973" s="43"/>
      <c r="P2973" s="51"/>
      <c r="Q2973" s="45"/>
      <c r="R2973" s="43"/>
      <c r="S2973" s="52"/>
      <c r="T2973" s="53"/>
      <c r="U2973" s="43"/>
      <c r="V2973" s="52"/>
      <c r="W2973" s="53"/>
      <c r="X2973" s="43"/>
      <c r="Y2973" s="52"/>
      <c r="Z2973" s="53"/>
      <c r="AA2973" s="46"/>
      <c r="AB2973" s="51"/>
      <c r="AC2973" s="45"/>
      <c r="AD2973" s="46"/>
      <c r="AE2973" s="52"/>
      <c r="AF2973" s="53"/>
      <c r="AG2973" s="43"/>
      <c r="AH2973" s="52"/>
    </row>
    <row r="2974">
      <c r="A2974" s="50"/>
      <c r="B2974" s="45"/>
      <c r="C2974" s="43"/>
      <c r="D2974" s="51"/>
      <c r="E2974" s="47"/>
      <c r="F2974" s="43"/>
      <c r="G2974" s="51"/>
      <c r="H2974" s="45"/>
      <c r="I2974" s="43"/>
      <c r="J2974" s="52"/>
      <c r="K2974" s="53"/>
      <c r="L2974" s="43"/>
      <c r="M2974" s="51"/>
      <c r="N2974" s="45"/>
      <c r="O2974" s="43"/>
      <c r="P2974" s="51"/>
      <c r="Q2974" s="45"/>
      <c r="R2974" s="43"/>
      <c r="S2974" s="52"/>
      <c r="T2974" s="53"/>
      <c r="U2974" s="43"/>
      <c r="V2974" s="52"/>
      <c r="W2974" s="53"/>
      <c r="X2974" s="43"/>
      <c r="Y2974" s="52"/>
      <c r="Z2974" s="53"/>
      <c r="AA2974" s="46"/>
      <c r="AB2974" s="51"/>
      <c r="AC2974" s="45"/>
      <c r="AD2974" s="46"/>
      <c r="AE2974" s="52"/>
      <c r="AF2974" s="53"/>
      <c r="AG2974" s="43"/>
      <c r="AH2974" s="52"/>
    </row>
    <row r="2975">
      <c r="A2975" s="50"/>
      <c r="B2975" s="45"/>
      <c r="C2975" s="43"/>
      <c r="D2975" s="51"/>
      <c r="E2975" s="47"/>
      <c r="F2975" s="43"/>
      <c r="G2975" s="51"/>
      <c r="H2975" s="45"/>
      <c r="I2975" s="43"/>
      <c r="J2975" s="52"/>
      <c r="K2975" s="53"/>
      <c r="L2975" s="43"/>
      <c r="M2975" s="51"/>
      <c r="N2975" s="45"/>
      <c r="O2975" s="43"/>
      <c r="P2975" s="51"/>
      <c r="Q2975" s="45"/>
      <c r="R2975" s="43"/>
      <c r="S2975" s="52"/>
      <c r="T2975" s="53"/>
      <c r="U2975" s="43"/>
      <c r="V2975" s="52"/>
      <c r="W2975" s="53"/>
      <c r="X2975" s="43"/>
      <c r="Y2975" s="52"/>
      <c r="Z2975" s="53"/>
      <c r="AA2975" s="46"/>
      <c r="AB2975" s="51"/>
      <c r="AC2975" s="45"/>
      <c r="AD2975" s="46"/>
      <c r="AE2975" s="52"/>
      <c r="AF2975" s="53"/>
      <c r="AG2975" s="43"/>
      <c r="AH2975" s="52"/>
    </row>
    <row r="2976">
      <c r="A2976" s="50"/>
      <c r="B2976" s="45"/>
      <c r="C2976" s="43"/>
      <c r="D2976" s="51"/>
      <c r="E2976" s="47"/>
      <c r="F2976" s="43"/>
      <c r="G2976" s="51"/>
      <c r="H2976" s="45"/>
      <c r="I2976" s="43"/>
      <c r="J2976" s="52"/>
      <c r="K2976" s="53"/>
      <c r="L2976" s="43"/>
      <c r="M2976" s="51"/>
      <c r="N2976" s="45"/>
      <c r="O2976" s="43"/>
      <c r="P2976" s="51"/>
      <c r="Q2976" s="45"/>
      <c r="R2976" s="43"/>
      <c r="S2976" s="52"/>
      <c r="T2976" s="53"/>
      <c r="U2976" s="43"/>
      <c r="V2976" s="52"/>
      <c r="W2976" s="53"/>
      <c r="X2976" s="43"/>
      <c r="Y2976" s="52"/>
      <c r="Z2976" s="53"/>
      <c r="AA2976" s="46"/>
      <c r="AB2976" s="51"/>
      <c r="AC2976" s="45"/>
      <c r="AD2976" s="46"/>
      <c r="AE2976" s="52"/>
      <c r="AF2976" s="53"/>
      <c r="AG2976" s="43"/>
      <c r="AH2976" s="52"/>
    </row>
    <row r="2977">
      <c r="A2977" s="50"/>
      <c r="B2977" s="45"/>
      <c r="C2977" s="43"/>
      <c r="D2977" s="51"/>
      <c r="E2977" s="47"/>
      <c r="F2977" s="43"/>
      <c r="G2977" s="51"/>
      <c r="H2977" s="45"/>
      <c r="I2977" s="43"/>
      <c r="J2977" s="52"/>
      <c r="K2977" s="53"/>
      <c r="L2977" s="43"/>
      <c r="M2977" s="51"/>
      <c r="N2977" s="45"/>
      <c r="O2977" s="43"/>
      <c r="P2977" s="51"/>
      <c r="Q2977" s="45"/>
      <c r="R2977" s="43"/>
      <c r="S2977" s="52"/>
      <c r="T2977" s="53"/>
      <c r="U2977" s="43"/>
      <c r="V2977" s="52"/>
      <c r="W2977" s="53"/>
      <c r="X2977" s="43"/>
      <c r="Y2977" s="52"/>
      <c r="Z2977" s="53"/>
      <c r="AA2977" s="46"/>
      <c r="AB2977" s="51"/>
      <c r="AC2977" s="45"/>
      <c r="AD2977" s="46"/>
      <c r="AE2977" s="52"/>
      <c r="AF2977" s="53"/>
      <c r="AG2977" s="43"/>
      <c r="AH2977" s="52"/>
    </row>
    <row r="2978">
      <c r="A2978" s="50"/>
      <c r="B2978" s="45"/>
      <c r="C2978" s="43"/>
      <c r="D2978" s="51"/>
      <c r="E2978" s="47"/>
      <c r="F2978" s="43"/>
      <c r="G2978" s="51"/>
      <c r="H2978" s="45"/>
      <c r="I2978" s="43"/>
      <c r="J2978" s="52"/>
      <c r="K2978" s="53"/>
      <c r="L2978" s="43"/>
      <c r="M2978" s="51"/>
      <c r="N2978" s="45"/>
      <c r="O2978" s="43"/>
      <c r="P2978" s="51"/>
      <c r="Q2978" s="45"/>
      <c r="R2978" s="43"/>
      <c r="S2978" s="52"/>
      <c r="T2978" s="53"/>
      <c r="U2978" s="43"/>
      <c r="V2978" s="52"/>
      <c r="W2978" s="53"/>
      <c r="X2978" s="43"/>
      <c r="Y2978" s="52"/>
      <c r="Z2978" s="53"/>
      <c r="AA2978" s="46"/>
      <c r="AB2978" s="51"/>
      <c r="AC2978" s="45"/>
      <c r="AD2978" s="46"/>
      <c r="AE2978" s="52"/>
      <c r="AF2978" s="53"/>
      <c r="AG2978" s="43"/>
      <c r="AH2978" s="52"/>
    </row>
    <row r="2979">
      <c r="A2979" s="50"/>
      <c r="B2979" s="45"/>
      <c r="C2979" s="43"/>
      <c r="D2979" s="51"/>
      <c r="E2979" s="47"/>
      <c r="F2979" s="43"/>
      <c r="G2979" s="51"/>
      <c r="H2979" s="45"/>
      <c r="I2979" s="43"/>
      <c r="J2979" s="52"/>
      <c r="K2979" s="53"/>
      <c r="L2979" s="43"/>
      <c r="M2979" s="51"/>
      <c r="N2979" s="45"/>
      <c r="O2979" s="43"/>
      <c r="P2979" s="51"/>
      <c r="Q2979" s="45"/>
      <c r="R2979" s="43"/>
      <c r="S2979" s="52"/>
      <c r="T2979" s="53"/>
      <c r="U2979" s="43"/>
      <c r="V2979" s="52"/>
      <c r="W2979" s="53"/>
      <c r="X2979" s="43"/>
      <c r="Y2979" s="52"/>
      <c r="Z2979" s="53"/>
      <c r="AA2979" s="46"/>
      <c r="AB2979" s="51"/>
      <c r="AC2979" s="45"/>
      <c r="AD2979" s="46"/>
      <c r="AE2979" s="52"/>
      <c r="AF2979" s="53"/>
      <c r="AG2979" s="43"/>
      <c r="AH2979" s="52"/>
    </row>
    <row r="2980">
      <c r="A2980" s="50"/>
      <c r="B2980" s="45"/>
      <c r="C2980" s="43"/>
      <c r="D2980" s="51"/>
      <c r="E2980" s="47"/>
      <c r="F2980" s="43"/>
      <c r="G2980" s="51"/>
      <c r="H2980" s="45"/>
      <c r="I2980" s="43"/>
      <c r="J2980" s="52"/>
      <c r="K2980" s="53"/>
      <c r="L2980" s="43"/>
      <c r="M2980" s="51"/>
      <c r="N2980" s="45"/>
      <c r="O2980" s="43"/>
      <c r="P2980" s="51"/>
      <c r="Q2980" s="45"/>
      <c r="R2980" s="43"/>
      <c r="S2980" s="52"/>
      <c r="T2980" s="53"/>
      <c r="U2980" s="43"/>
      <c r="V2980" s="52"/>
      <c r="W2980" s="53"/>
      <c r="X2980" s="43"/>
      <c r="Y2980" s="52"/>
      <c r="Z2980" s="53"/>
      <c r="AA2980" s="46"/>
      <c r="AB2980" s="51"/>
      <c r="AC2980" s="45"/>
      <c r="AD2980" s="46"/>
      <c r="AE2980" s="52"/>
      <c r="AF2980" s="53"/>
      <c r="AG2980" s="43"/>
      <c r="AH2980" s="52"/>
    </row>
    <row r="2981">
      <c r="A2981" s="50"/>
      <c r="B2981" s="45"/>
      <c r="C2981" s="43"/>
      <c r="D2981" s="51"/>
      <c r="E2981" s="47"/>
      <c r="F2981" s="43"/>
      <c r="G2981" s="51"/>
      <c r="H2981" s="45"/>
      <c r="I2981" s="43"/>
      <c r="J2981" s="52"/>
      <c r="K2981" s="53"/>
      <c r="L2981" s="43"/>
      <c r="M2981" s="51"/>
      <c r="N2981" s="45"/>
      <c r="O2981" s="43"/>
      <c r="P2981" s="51"/>
      <c r="Q2981" s="45"/>
      <c r="R2981" s="43"/>
      <c r="S2981" s="52"/>
      <c r="T2981" s="53"/>
      <c r="U2981" s="43"/>
      <c r="V2981" s="52"/>
      <c r="W2981" s="53"/>
      <c r="X2981" s="43"/>
      <c r="Y2981" s="52"/>
      <c r="Z2981" s="53"/>
      <c r="AA2981" s="46"/>
      <c r="AB2981" s="51"/>
      <c r="AC2981" s="45"/>
      <c r="AD2981" s="46"/>
      <c r="AE2981" s="52"/>
      <c r="AF2981" s="53"/>
      <c r="AG2981" s="43"/>
      <c r="AH2981" s="52"/>
    </row>
    <row r="2982">
      <c r="A2982" s="50"/>
      <c r="B2982" s="45"/>
      <c r="C2982" s="43"/>
      <c r="D2982" s="51"/>
      <c r="E2982" s="47"/>
      <c r="F2982" s="43"/>
      <c r="G2982" s="51"/>
      <c r="H2982" s="45"/>
      <c r="I2982" s="43"/>
      <c r="J2982" s="52"/>
      <c r="K2982" s="53"/>
      <c r="L2982" s="43"/>
      <c r="M2982" s="51"/>
      <c r="N2982" s="45"/>
      <c r="O2982" s="43"/>
      <c r="P2982" s="51"/>
      <c r="Q2982" s="45"/>
      <c r="R2982" s="43"/>
      <c r="S2982" s="52"/>
      <c r="T2982" s="53"/>
      <c r="U2982" s="43"/>
      <c r="V2982" s="52"/>
      <c r="W2982" s="53"/>
      <c r="X2982" s="43"/>
      <c r="Y2982" s="52"/>
      <c r="Z2982" s="53"/>
      <c r="AA2982" s="46"/>
      <c r="AB2982" s="51"/>
      <c r="AC2982" s="45"/>
      <c r="AD2982" s="46"/>
      <c r="AE2982" s="52"/>
      <c r="AF2982" s="53"/>
      <c r="AG2982" s="43"/>
      <c r="AH2982" s="52"/>
    </row>
    <row r="2983">
      <c r="A2983" s="50"/>
      <c r="B2983" s="45"/>
      <c r="C2983" s="43"/>
      <c r="D2983" s="51"/>
      <c r="E2983" s="47"/>
      <c r="F2983" s="43"/>
      <c r="G2983" s="51"/>
      <c r="H2983" s="45"/>
      <c r="I2983" s="43"/>
      <c r="J2983" s="52"/>
      <c r="K2983" s="53"/>
      <c r="L2983" s="43"/>
      <c r="M2983" s="51"/>
      <c r="N2983" s="45"/>
      <c r="O2983" s="43"/>
      <c r="P2983" s="51"/>
      <c r="Q2983" s="45"/>
      <c r="R2983" s="43"/>
      <c r="S2983" s="52"/>
      <c r="T2983" s="53"/>
      <c r="U2983" s="43"/>
      <c r="V2983" s="52"/>
      <c r="W2983" s="53"/>
      <c r="X2983" s="43"/>
      <c r="Y2983" s="52"/>
      <c r="Z2983" s="53"/>
      <c r="AA2983" s="46"/>
      <c r="AB2983" s="51"/>
      <c r="AC2983" s="45"/>
      <c r="AD2983" s="46"/>
      <c r="AE2983" s="52"/>
      <c r="AF2983" s="53"/>
      <c r="AG2983" s="43"/>
      <c r="AH2983" s="52"/>
    </row>
    <row r="2984">
      <c r="A2984" s="50"/>
      <c r="B2984" s="45"/>
      <c r="C2984" s="43"/>
      <c r="D2984" s="51"/>
      <c r="E2984" s="47"/>
      <c r="F2984" s="43"/>
      <c r="G2984" s="51"/>
      <c r="H2984" s="45"/>
      <c r="I2984" s="43"/>
      <c r="J2984" s="52"/>
      <c r="K2984" s="53"/>
      <c r="L2984" s="43"/>
      <c r="M2984" s="51"/>
      <c r="N2984" s="45"/>
      <c r="O2984" s="43"/>
      <c r="P2984" s="51"/>
      <c r="Q2984" s="45"/>
      <c r="R2984" s="43"/>
      <c r="S2984" s="52"/>
      <c r="T2984" s="53"/>
      <c r="U2984" s="43"/>
      <c r="V2984" s="52"/>
      <c r="W2984" s="53"/>
      <c r="X2984" s="43"/>
      <c r="Y2984" s="52"/>
      <c r="Z2984" s="53"/>
      <c r="AA2984" s="46"/>
      <c r="AB2984" s="51"/>
      <c r="AC2984" s="45"/>
      <c r="AD2984" s="46"/>
      <c r="AE2984" s="52"/>
      <c r="AF2984" s="53"/>
      <c r="AG2984" s="43"/>
      <c r="AH2984" s="52"/>
    </row>
    <row r="2985">
      <c r="A2985" s="50"/>
      <c r="B2985" s="45"/>
      <c r="C2985" s="43"/>
      <c r="D2985" s="51"/>
      <c r="E2985" s="47"/>
      <c r="F2985" s="43"/>
      <c r="G2985" s="51"/>
      <c r="H2985" s="45"/>
      <c r="I2985" s="43"/>
      <c r="J2985" s="52"/>
      <c r="K2985" s="53"/>
      <c r="L2985" s="43"/>
      <c r="M2985" s="51"/>
      <c r="N2985" s="45"/>
      <c r="O2985" s="43"/>
      <c r="P2985" s="51"/>
      <c r="Q2985" s="45"/>
      <c r="R2985" s="43"/>
      <c r="S2985" s="52"/>
      <c r="T2985" s="53"/>
      <c r="U2985" s="43"/>
      <c r="V2985" s="52"/>
      <c r="W2985" s="53"/>
      <c r="X2985" s="43"/>
      <c r="Y2985" s="52"/>
      <c r="Z2985" s="53"/>
      <c r="AA2985" s="46"/>
      <c r="AB2985" s="51"/>
      <c r="AC2985" s="45"/>
      <c r="AD2985" s="46"/>
      <c r="AE2985" s="52"/>
      <c r="AF2985" s="53"/>
      <c r="AG2985" s="43"/>
      <c r="AH2985" s="52"/>
    </row>
    <row r="2986">
      <c r="A2986" s="50"/>
      <c r="B2986" s="45"/>
      <c r="C2986" s="43"/>
      <c r="D2986" s="51"/>
      <c r="E2986" s="47"/>
      <c r="F2986" s="43"/>
      <c r="G2986" s="51"/>
      <c r="H2986" s="45"/>
      <c r="I2986" s="43"/>
      <c r="J2986" s="52"/>
      <c r="K2986" s="53"/>
      <c r="L2986" s="43"/>
      <c r="M2986" s="51"/>
      <c r="N2986" s="45"/>
      <c r="O2986" s="43"/>
      <c r="P2986" s="51"/>
      <c r="Q2986" s="45"/>
      <c r="R2986" s="43"/>
      <c r="S2986" s="52"/>
      <c r="T2986" s="53"/>
      <c r="U2986" s="43"/>
      <c r="V2986" s="52"/>
      <c r="W2986" s="53"/>
      <c r="X2986" s="43"/>
      <c r="Y2986" s="52"/>
      <c r="Z2986" s="53"/>
      <c r="AA2986" s="46"/>
      <c r="AB2986" s="51"/>
      <c r="AC2986" s="45"/>
      <c r="AD2986" s="46"/>
      <c r="AE2986" s="52"/>
      <c r="AF2986" s="53"/>
      <c r="AG2986" s="43"/>
      <c r="AH2986" s="52"/>
    </row>
    <row r="2987">
      <c r="A2987" s="50"/>
      <c r="B2987" s="45"/>
      <c r="C2987" s="43"/>
      <c r="D2987" s="51"/>
      <c r="E2987" s="47"/>
      <c r="F2987" s="43"/>
      <c r="G2987" s="51"/>
      <c r="H2987" s="45"/>
      <c r="I2987" s="43"/>
      <c r="J2987" s="52"/>
      <c r="K2987" s="53"/>
      <c r="L2987" s="43"/>
      <c r="M2987" s="51"/>
      <c r="N2987" s="45"/>
      <c r="O2987" s="43"/>
      <c r="P2987" s="51"/>
      <c r="Q2987" s="45"/>
      <c r="R2987" s="43"/>
      <c r="S2987" s="52"/>
      <c r="T2987" s="53"/>
      <c r="U2987" s="43"/>
      <c r="V2987" s="52"/>
      <c r="W2987" s="53"/>
      <c r="X2987" s="43"/>
      <c r="Y2987" s="52"/>
      <c r="Z2987" s="53"/>
      <c r="AA2987" s="46"/>
      <c r="AB2987" s="51"/>
      <c r="AC2987" s="45"/>
      <c r="AD2987" s="46"/>
      <c r="AE2987" s="52"/>
      <c r="AF2987" s="53"/>
      <c r="AG2987" s="43"/>
      <c r="AH2987" s="52"/>
    </row>
    <row r="2988">
      <c r="A2988" s="50"/>
      <c r="B2988" s="45"/>
      <c r="C2988" s="43"/>
      <c r="D2988" s="51"/>
      <c r="E2988" s="47"/>
      <c r="F2988" s="43"/>
      <c r="G2988" s="51"/>
      <c r="H2988" s="45"/>
      <c r="I2988" s="43"/>
      <c r="J2988" s="52"/>
      <c r="K2988" s="53"/>
      <c r="L2988" s="43"/>
      <c r="M2988" s="51"/>
      <c r="N2988" s="45"/>
      <c r="O2988" s="43"/>
      <c r="P2988" s="51"/>
      <c r="Q2988" s="45"/>
      <c r="R2988" s="43"/>
      <c r="S2988" s="52"/>
      <c r="T2988" s="53"/>
      <c r="U2988" s="43"/>
      <c r="V2988" s="52"/>
      <c r="W2988" s="53"/>
      <c r="X2988" s="43"/>
      <c r="Y2988" s="52"/>
      <c r="Z2988" s="53"/>
      <c r="AA2988" s="46"/>
      <c r="AB2988" s="51"/>
      <c r="AC2988" s="45"/>
      <c r="AD2988" s="46"/>
      <c r="AE2988" s="52"/>
      <c r="AF2988" s="53"/>
      <c r="AG2988" s="43"/>
      <c r="AH2988" s="52"/>
    </row>
    <row r="2989">
      <c r="A2989" s="50"/>
      <c r="B2989" s="45"/>
      <c r="C2989" s="43"/>
      <c r="D2989" s="51"/>
      <c r="E2989" s="47"/>
      <c r="F2989" s="43"/>
      <c r="G2989" s="51"/>
      <c r="H2989" s="45"/>
      <c r="I2989" s="43"/>
      <c r="J2989" s="52"/>
      <c r="K2989" s="53"/>
      <c r="L2989" s="43"/>
      <c r="M2989" s="51"/>
      <c r="N2989" s="45"/>
      <c r="O2989" s="43"/>
      <c r="P2989" s="51"/>
      <c r="Q2989" s="45"/>
      <c r="R2989" s="43"/>
      <c r="S2989" s="52"/>
      <c r="T2989" s="53"/>
      <c r="U2989" s="43"/>
      <c r="V2989" s="52"/>
      <c r="W2989" s="53"/>
      <c r="X2989" s="43"/>
      <c r="Y2989" s="52"/>
      <c r="Z2989" s="53"/>
      <c r="AA2989" s="46"/>
      <c r="AB2989" s="51"/>
      <c r="AC2989" s="45"/>
      <c r="AD2989" s="46"/>
      <c r="AE2989" s="52"/>
      <c r="AF2989" s="53"/>
      <c r="AG2989" s="43"/>
      <c r="AH2989" s="52"/>
    </row>
    <row r="2990">
      <c r="A2990" s="50"/>
      <c r="B2990" s="45"/>
      <c r="C2990" s="43"/>
      <c r="D2990" s="51"/>
      <c r="E2990" s="47"/>
      <c r="F2990" s="43"/>
      <c r="G2990" s="51"/>
      <c r="H2990" s="45"/>
      <c r="I2990" s="43"/>
      <c r="J2990" s="52"/>
      <c r="K2990" s="53"/>
      <c r="L2990" s="43"/>
      <c r="M2990" s="51"/>
      <c r="N2990" s="45"/>
      <c r="O2990" s="43"/>
      <c r="P2990" s="51"/>
      <c r="Q2990" s="45"/>
      <c r="R2990" s="43"/>
      <c r="S2990" s="52"/>
      <c r="T2990" s="53"/>
      <c r="U2990" s="43"/>
      <c r="V2990" s="52"/>
      <c r="W2990" s="53"/>
      <c r="X2990" s="43"/>
      <c r="Y2990" s="52"/>
      <c r="Z2990" s="53"/>
      <c r="AA2990" s="46"/>
      <c r="AB2990" s="51"/>
      <c r="AC2990" s="45"/>
      <c r="AD2990" s="46"/>
      <c r="AE2990" s="52"/>
      <c r="AF2990" s="53"/>
      <c r="AG2990" s="43"/>
      <c r="AH2990" s="52"/>
    </row>
    <row r="2991">
      <c r="A2991" s="50"/>
      <c r="B2991" s="45"/>
      <c r="C2991" s="43"/>
      <c r="D2991" s="51"/>
      <c r="E2991" s="47"/>
      <c r="F2991" s="43"/>
      <c r="G2991" s="51"/>
      <c r="H2991" s="45"/>
      <c r="I2991" s="43"/>
      <c r="J2991" s="52"/>
      <c r="K2991" s="53"/>
      <c r="L2991" s="43"/>
      <c r="M2991" s="51"/>
      <c r="N2991" s="45"/>
      <c r="O2991" s="43"/>
      <c r="P2991" s="51"/>
      <c r="Q2991" s="45"/>
      <c r="R2991" s="43"/>
      <c r="S2991" s="52"/>
      <c r="T2991" s="53"/>
      <c r="U2991" s="43"/>
      <c r="V2991" s="52"/>
      <c r="W2991" s="53"/>
      <c r="X2991" s="43"/>
      <c r="Y2991" s="52"/>
      <c r="Z2991" s="53"/>
      <c r="AA2991" s="46"/>
      <c r="AB2991" s="51"/>
      <c r="AC2991" s="45"/>
      <c r="AD2991" s="46"/>
      <c r="AE2991" s="52"/>
      <c r="AF2991" s="53"/>
      <c r="AG2991" s="43"/>
      <c r="AH2991" s="52"/>
    </row>
    <row r="2992">
      <c r="A2992" s="50"/>
      <c r="B2992" s="45"/>
      <c r="C2992" s="43"/>
      <c r="D2992" s="51"/>
      <c r="E2992" s="47"/>
      <c r="F2992" s="43"/>
      <c r="G2992" s="51"/>
      <c r="H2992" s="45"/>
      <c r="I2992" s="43"/>
      <c r="J2992" s="52"/>
      <c r="K2992" s="53"/>
      <c r="L2992" s="43"/>
      <c r="M2992" s="51"/>
      <c r="N2992" s="45"/>
      <c r="O2992" s="43"/>
      <c r="P2992" s="51"/>
      <c r="Q2992" s="45"/>
      <c r="R2992" s="43"/>
      <c r="S2992" s="52"/>
      <c r="T2992" s="53"/>
      <c r="U2992" s="43"/>
      <c r="V2992" s="52"/>
      <c r="W2992" s="53"/>
      <c r="X2992" s="43"/>
      <c r="Y2992" s="52"/>
      <c r="Z2992" s="53"/>
      <c r="AA2992" s="46"/>
      <c r="AB2992" s="51"/>
      <c r="AC2992" s="45"/>
      <c r="AD2992" s="46"/>
      <c r="AE2992" s="52"/>
      <c r="AF2992" s="53"/>
      <c r="AG2992" s="43"/>
      <c r="AH2992" s="52"/>
    </row>
    <row r="2993">
      <c r="A2993" s="50"/>
      <c r="B2993" s="45"/>
      <c r="C2993" s="43"/>
      <c r="D2993" s="51"/>
      <c r="E2993" s="47"/>
      <c r="F2993" s="43"/>
      <c r="G2993" s="51"/>
      <c r="H2993" s="45"/>
      <c r="I2993" s="43"/>
      <c r="J2993" s="52"/>
      <c r="K2993" s="53"/>
      <c r="L2993" s="43"/>
      <c r="M2993" s="51"/>
      <c r="N2993" s="45"/>
      <c r="O2993" s="43"/>
      <c r="P2993" s="51"/>
      <c r="Q2993" s="45"/>
      <c r="R2993" s="43"/>
      <c r="S2993" s="52"/>
      <c r="T2993" s="53"/>
      <c r="U2993" s="43"/>
      <c r="V2993" s="52"/>
      <c r="W2993" s="53"/>
      <c r="X2993" s="43"/>
      <c r="Y2993" s="52"/>
      <c r="Z2993" s="53"/>
      <c r="AA2993" s="46"/>
      <c r="AB2993" s="51"/>
      <c r="AC2993" s="45"/>
      <c r="AD2993" s="46"/>
      <c r="AE2993" s="52"/>
      <c r="AF2993" s="53"/>
      <c r="AG2993" s="43"/>
      <c r="AH2993" s="52"/>
    </row>
    <row r="2994">
      <c r="A2994" s="50"/>
      <c r="B2994" s="45"/>
      <c r="C2994" s="43"/>
      <c r="D2994" s="51"/>
      <c r="E2994" s="47"/>
      <c r="F2994" s="43"/>
      <c r="G2994" s="51"/>
      <c r="H2994" s="45"/>
      <c r="I2994" s="43"/>
      <c r="J2994" s="52"/>
      <c r="K2994" s="53"/>
      <c r="L2994" s="43"/>
      <c r="M2994" s="51"/>
      <c r="N2994" s="45"/>
      <c r="O2994" s="43"/>
      <c r="P2994" s="51"/>
      <c r="Q2994" s="45"/>
      <c r="R2994" s="43"/>
      <c r="S2994" s="52"/>
      <c r="T2994" s="53"/>
      <c r="U2994" s="43"/>
      <c r="V2994" s="52"/>
      <c r="W2994" s="53"/>
      <c r="X2994" s="43"/>
      <c r="Y2994" s="52"/>
      <c r="Z2994" s="53"/>
      <c r="AA2994" s="46"/>
      <c r="AB2994" s="51"/>
      <c r="AC2994" s="45"/>
      <c r="AD2994" s="46"/>
      <c r="AE2994" s="52"/>
      <c r="AF2994" s="53"/>
      <c r="AG2994" s="43"/>
      <c r="AH2994" s="52"/>
    </row>
    <row r="2995">
      <c r="A2995" s="50"/>
      <c r="B2995" s="45"/>
      <c r="C2995" s="43"/>
      <c r="D2995" s="51"/>
      <c r="E2995" s="47"/>
      <c r="F2995" s="43"/>
      <c r="G2995" s="51"/>
      <c r="H2995" s="45"/>
      <c r="I2995" s="43"/>
      <c r="J2995" s="52"/>
      <c r="K2995" s="53"/>
      <c r="L2995" s="43"/>
      <c r="M2995" s="51"/>
      <c r="N2995" s="45"/>
      <c r="O2995" s="43"/>
      <c r="P2995" s="51"/>
      <c r="Q2995" s="45"/>
      <c r="R2995" s="43"/>
      <c r="S2995" s="52"/>
      <c r="T2995" s="53"/>
      <c r="U2995" s="43"/>
      <c r="V2995" s="52"/>
      <c r="W2995" s="53"/>
      <c r="X2995" s="43"/>
      <c r="Y2995" s="52"/>
      <c r="Z2995" s="53"/>
      <c r="AA2995" s="46"/>
      <c r="AB2995" s="51"/>
      <c r="AC2995" s="45"/>
      <c r="AD2995" s="46"/>
      <c r="AE2995" s="52"/>
      <c r="AF2995" s="53"/>
      <c r="AG2995" s="43"/>
      <c r="AH2995" s="52"/>
    </row>
    <row r="2996">
      <c r="A2996" s="50"/>
      <c r="B2996" s="45"/>
      <c r="C2996" s="43"/>
      <c r="D2996" s="51"/>
      <c r="E2996" s="47"/>
      <c r="F2996" s="43"/>
      <c r="G2996" s="51"/>
      <c r="H2996" s="45"/>
      <c r="I2996" s="43"/>
      <c r="J2996" s="52"/>
      <c r="K2996" s="53"/>
      <c r="L2996" s="43"/>
      <c r="M2996" s="51"/>
      <c r="N2996" s="45"/>
      <c r="O2996" s="43"/>
      <c r="P2996" s="51"/>
      <c r="Q2996" s="45"/>
      <c r="R2996" s="43"/>
      <c r="S2996" s="52"/>
      <c r="T2996" s="53"/>
      <c r="U2996" s="43"/>
      <c r="V2996" s="52"/>
      <c r="W2996" s="53"/>
      <c r="X2996" s="43"/>
      <c r="Y2996" s="52"/>
      <c r="Z2996" s="53"/>
      <c r="AA2996" s="46"/>
      <c r="AB2996" s="51"/>
      <c r="AC2996" s="45"/>
      <c r="AD2996" s="46"/>
      <c r="AE2996" s="52"/>
      <c r="AF2996" s="53"/>
      <c r="AG2996" s="43"/>
      <c r="AH2996" s="52"/>
    </row>
    <row r="2997">
      <c r="A2997" s="50"/>
      <c r="B2997" s="45"/>
      <c r="C2997" s="43"/>
      <c r="D2997" s="51"/>
      <c r="E2997" s="47"/>
      <c r="F2997" s="43"/>
      <c r="G2997" s="51"/>
      <c r="H2997" s="45"/>
      <c r="I2997" s="43"/>
      <c r="J2997" s="52"/>
      <c r="K2997" s="53"/>
      <c r="L2997" s="43"/>
      <c r="M2997" s="51"/>
      <c r="N2997" s="45"/>
      <c r="O2997" s="43"/>
      <c r="P2997" s="51"/>
      <c r="Q2997" s="45"/>
      <c r="R2997" s="43"/>
      <c r="S2997" s="52"/>
      <c r="T2997" s="53"/>
      <c r="U2997" s="43"/>
      <c r="V2997" s="52"/>
      <c r="W2997" s="53"/>
      <c r="X2997" s="43"/>
      <c r="Y2997" s="52"/>
      <c r="Z2997" s="53"/>
      <c r="AA2997" s="46"/>
      <c r="AB2997" s="51"/>
      <c r="AC2997" s="45"/>
      <c r="AD2997" s="46"/>
      <c r="AE2997" s="52"/>
      <c r="AF2997" s="53"/>
      <c r="AG2997" s="43"/>
      <c r="AH2997" s="52"/>
    </row>
    <row r="2998">
      <c r="A2998" s="50"/>
      <c r="B2998" s="45"/>
      <c r="C2998" s="43"/>
      <c r="D2998" s="51"/>
      <c r="E2998" s="47"/>
      <c r="F2998" s="43"/>
      <c r="G2998" s="51"/>
      <c r="H2998" s="45"/>
      <c r="I2998" s="43"/>
      <c r="J2998" s="52"/>
      <c r="K2998" s="53"/>
      <c r="L2998" s="43"/>
      <c r="M2998" s="51"/>
      <c r="N2998" s="45"/>
      <c r="O2998" s="43"/>
      <c r="P2998" s="51"/>
      <c r="Q2998" s="45"/>
      <c r="R2998" s="43"/>
      <c r="S2998" s="52"/>
      <c r="T2998" s="53"/>
      <c r="U2998" s="43"/>
      <c r="V2998" s="52"/>
      <c r="W2998" s="53"/>
      <c r="X2998" s="43"/>
      <c r="Y2998" s="52"/>
      <c r="Z2998" s="53"/>
      <c r="AA2998" s="46"/>
      <c r="AB2998" s="51"/>
      <c r="AC2998" s="45"/>
      <c r="AD2998" s="46"/>
      <c r="AE2998" s="52"/>
      <c r="AF2998" s="53"/>
      <c r="AG2998" s="43"/>
      <c r="AH2998" s="52"/>
    </row>
    <row r="2999">
      <c r="A2999" s="50"/>
      <c r="B2999" s="45"/>
      <c r="C2999" s="43"/>
      <c r="D2999" s="51"/>
      <c r="E2999" s="47"/>
      <c r="F2999" s="43"/>
      <c r="G2999" s="51"/>
      <c r="H2999" s="45"/>
      <c r="I2999" s="43"/>
      <c r="J2999" s="52"/>
      <c r="K2999" s="53"/>
      <c r="L2999" s="43"/>
      <c r="M2999" s="51"/>
      <c r="N2999" s="45"/>
      <c r="O2999" s="43"/>
      <c r="P2999" s="51"/>
      <c r="Q2999" s="45"/>
      <c r="R2999" s="43"/>
      <c r="S2999" s="52"/>
      <c r="T2999" s="53"/>
      <c r="U2999" s="43"/>
      <c r="V2999" s="52"/>
      <c r="W2999" s="53"/>
      <c r="X2999" s="43"/>
      <c r="Y2999" s="52"/>
      <c r="Z2999" s="53"/>
      <c r="AA2999" s="46"/>
      <c r="AB2999" s="51"/>
      <c r="AC2999" s="45"/>
      <c r="AD2999" s="46"/>
      <c r="AE2999" s="52"/>
      <c r="AF2999" s="53"/>
      <c r="AG2999" s="43"/>
      <c r="AH2999" s="52"/>
    </row>
    <row r="3000">
      <c r="A3000" s="50"/>
      <c r="B3000" s="45"/>
      <c r="C3000" s="43"/>
      <c r="D3000" s="51"/>
      <c r="E3000" s="47"/>
      <c r="F3000" s="43"/>
      <c r="G3000" s="51"/>
      <c r="H3000" s="45"/>
      <c r="I3000" s="43"/>
      <c r="J3000" s="52"/>
      <c r="K3000" s="53"/>
      <c r="L3000" s="43"/>
      <c r="M3000" s="51"/>
      <c r="N3000" s="45"/>
      <c r="O3000" s="43"/>
      <c r="P3000" s="51"/>
      <c r="Q3000" s="45"/>
      <c r="R3000" s="43"/>
      <c r="S3000" s="52"/>
      <c r="T3000" s="53"/>
      <c r="U3000" s="43"/>
      <c r="V3000" s="52"/>
      <c r="W3000" s="53"/>
      <c r="X3000" s="43"/>
      <c r="Y3000" s="52"/>
      <c r="Z3000" s="53"/>
      <c r="AA3000" s="46"/>
      <c r="AB3000" s="51"/>
      <c r="AC3000" s="45"/>
      <c r="AD3000" s="46"/>
      <c r="AE3000" s="52"/>
      <c r="AF3000" s="53"/>
      <c r="AG3000" s="43"/>
      <c r="AH3000" s="52"/>
    </row>
    <row r="3001">
      <c r="A3001" s="50"/>
      <c r="B3001" s="45"/>
      <c r="C3001" s="43"/>
      <c r="D3001" s="51"/>
      <c r="E3001" s="47"/>
      <c r="F3001" s="43"/>
      <c r="G3001" s="51"/>
      <c r="H3001" s="45"/>
      <c r="I3001" s="43"/>
      <c r="J3001" s="52"/>
      <c r="K3001" s="53"/>
      <c r="L3001" s="43"/>
      <c r="M3001" s="51"/>
      <c r="N3001" s="45"/>
      <c r="O3001" s="43"/>
      <c r="P3001" s="51"/>
      <c r="Q3001" s="45"/>
      <c r="R3001" s="43"/>
      <c r="S3001" s="52"/>
      <c r="T3001" s="53"/>
      <c r="U3001" s="43"/>
      <c r="V3001" s="52"/>
      <c r="W3001" s="53"/>
      <c r="X3001" s="43"/>
      <c r="Y3001" s="52"/>
      <c r="Z3001" s="53"/>
      <c r="AA3001" s="46"/>
      <c r="AB3001" s="51"/>
      <c r="AC3001" s="45"/>
      <c r="AD3001" s="46"/>
      <c r="AE3001" s="52"/>
      <c r="AF3001" s="53"/>
      <c r="AG3001" s="43"/>
      <c r="AH3001" s="52"/>
    </row>
    <row r="3002">
      <c r="A3002" s="50"/>
      <c r="B3002" s="45"/>
      <c r="C3002" s="43"/>
      <c r="D3002" s="51"/>
      <c r="E3002" s="47"/>
      <c r="F3002" s="43"/>
      <c r="G3002" s="51"/>
      <c r="H3002" s="45"/>
      <c r="I3002" s="43"/>
      <c r="J3002" s="52"/>
      <c r="K3002" s="53"/>
      <c r="L3002" s="43"/>
      <c r="M3002" s="51"/>
      <c r="N3002" s="45"/>
      <c r="O3002" s="43"/>
      <c r="P3002" s="51"/>
      <c r="Q3002" s="45"/>
      <c r="R3002" s="43"/>
      <c r="S3002" s="52"/>
      <c r="T3002" s="53"/>
      <c r="U3002" s="43"/>
      <c r="V3002" s="52"/>
      <c r="W3002" s="53"/>
      <c r="X3002" s="43"/>
      <c r="Y3002" s="52"/>
      <c r="Z3002" s="53"/>
      <c r="AA3002" s="46"/>
      <c r="AB3002" s="51"/>
      <c r="AC3002" s="45"/>
      <c r="AD3002" s="46"/>
      <c r="AE3002" s="52"/>
      <c r="AF3002" s="53"/>
      <c r="AG3002" s="43"/>
      <c r="AH3002" s="52"/>
    </row>
    <row r="3003">
      <c r="A3003" s="50"/>
      <c r="B3003" s="45"/>
      <c r="C3003" s="43"/>
      <c r="D3003" s="51"/>
      <c r="E3003" s="47"/>
      <c r="F3003" s="43"/>
      <c r="G3003" s="51"/>
      <c r="H3003" s="45"/>
      <c r="I3003" s="43"/>
      <c r="J3003" s="52"/>
      <c r="K3003" s="53"/>
      <c r="L3003" s="43"/>
      <c r="M3003" s="51"/>
      <c r="N3003" s="45"/>
      <c r="O3003" s="43"/>
      <c r="P3003" s="51"/>
      <c r="Q3003" s="45"/>
      <c r="R3003" s="43"/>
      <c r="S3003" s="52"/>
      <c r="T3003" s="53"/>
      <c r="U3003" s="43"/>
      <c r="V3003" s="52"/>
      <c r="W3003" s="53"/>
      <c r="X3003" s="43"/>
      <c r="Y3003" s="52"/>
      <c r="Z3003" s="53"/>
      <c r="AA3003" s="46"/>
      <c r="AB3003" s="51"/>
      <c r="AC3003" s="45"/>
      <c r="AD3003" s="46"/>
      <c r="AE3003" s="52"/>
      <c r="AF3003" s="53"/>
      <c r="AG3003" s="43"/>
      <c r="AH3003" s="52"/>
    </row>
    <row r="3004">
      <c r="A3004" s="50"/>
      <c r="B3004" s="45"/>
      <c r="C3004" s="43"/>
      <c r="D3004" s="51"/>
      <c r="E3004" s="47"/>
      <c r="F3004" s="43"/>
      <c r="G3004" s="51"/>
      <c r="H3004" s="45"/>
      <c r="I3004" s="43"/>
      <c r="J3004" s="52"/>
      <c r="K3004" s="53"/>
      <c r="L3004" s="43"/>
      <c r="M3004" s="51"/>
      <c r="N3004" s="45"/>
      <c r="O3004" s="43"/>
      <c r="P3004" s="51"/>
      <c r="Q3004" s="45"/>
      <c r="R3004" s="43"/>
      <c r="S3004" s="52"/>
      <c r="T3004" s="53"/>
      <c r="U3004" s="43"/>
      <c r="V3004" s="52"/>
      <c r="W3004" s="53"/>
      <c r="X3004" s="43"/>
      <c r="Y3004" s="52"/>
      <c r="Z3004" s="53"/>
      <c r="AA3004" s="46"/>
      <c r="AB3004" s="51"/>
      <c r="AC3004" s="45"/>
      <c r="AD3004" s="46"/>
      <c r="AE3004" s="52"/>
      <c r="AF3004" s="53"/>
      <c r="AG3004" s="43"/>
      <c r="AH3004" s="52"/>
    </row>
    <row r="3005">
      <c r="A3005" s="50"/>
      <c r="B3005" s="45"/>
      <c r="C3005" s="43"/>
      <c r="D3005" s="51"/>
      <c r="E3005" s="47"/>
      <c r="F3005" s="43"/>
      <c r="G3005" s="51"/>
      <c r="H3005" s="45"/>
      <c r="I3005" s="43"/>
      <c r="J3005" s="52"/>
      <c r="K3005" s="53"/>
      <c r="L3005" s="43"/>
      <c r="M3005" s="51"/>
      <c r="N3005" s="45"/>
      <c r="O3005" s="43"/>
      <c r="P3005" s="51"/>
      <c r="Q3005" s="45"/>
      <c r="R3005" s="43"/>
      <c r="S3005" s="52"/>
      <c r="T3005" s="53"/>
      <c r="U3005" s="43"/>
      <c r="V3005" s="52"/>
      <c r="W3005" s="53"/>
      <c r="X3005" s="43"/>
      <c r="Y3005" s="52"/>
      <c r="Z3005" s="53"/>
      <c r="AA3005" s="46"/>
      <c r="AB3005" s="51"/>
      <c r="AC3005" s="45"/>
      <c r="AD3005" s="46"/>
      <c r="AE3005" s="52"/>
      <c r="AF3005" s="53"/>
      <c r="AG3005" s="43"/>
      <c r="AH3005" s="52"/>
    </row>
    <row r="3006">
      <c r="A3006" s="50"/>
      <c r="B3006" s="45"/>
      <c r="C3006" s="43"/>
      <c r="D3006" s="51"/>
      <c r="E3006" s="47"/>
      <c r="F3006" s="43"/>
      <c r="G3006" s="51"/>
      <c r="H3006" s="45"/>
      <c r="I3006" s="43"/>
      <c r="J3006" s="52"/>
      <c r="K3006" s="53"/>
      <c r="L3006" s="43"/>
      <c r="M3006" s="51"/>
      <c r="N3006" s="45"/>
      <c r="O3006" s="43"/>
      <c r="P3006" s="51"/>
      <c r="Q3006" s="45"/>
      <c r="R3006" s="43"/>
      <c r="S3006" s="52"/>
      <c r="T3006" s="53"/>
      <c r="U3006" s="43"/>
      <c r="V3006" s="52"/>
      <c r="W3006" s="53"/>
      <c r="X3006" s="43"/>
      <c r="Y3006" s="52"/>
      <c r="Z3006" s="53"/>
      <c r="AA3006" s="46"/>
      <c r="AB3006" s="51"/>
      <c r="AC3006" s="45"/>
      <c r="AD3006" s="46"/>
      <c r="AE3006" s="52"/>
      <c r="AF3006" s="53"/>
      <c r="AG3006" s="43"/>
      <c r="AH3006" s="52"/>
    </row>
    <row r="3007">
      <c r="A3007" s="50"/>
      <c r="B3007" s="45"/>
      <c r="C3007" s="43"/>
      <c r="D3007" s="51"/>
      <c r="E3007" s="47"/>
      <c r="F3007" s="43"/>
      <c r="G3007" s="51"/>
      <c r="H3007" s="45"/>
      <c r="I3007" s="43"/>
      <c r="J3007" s="52"/>
      <c r="K3007" s="53"/>
      <c r="L3007" s="43"/>
      <c r="M3007" s="51"/>
      <c r="N3007" s="45"/>
      <c r="O3007" s="43"/>
      <c r="P3007" s="51"/>
      <c r="Q3007" s="45"/>
      <c r="R3007" s="43"/>
      <c r="S3007" s="52"/>
      <c r="T3007" s="53"/>
      <c r="U3007" s="43"/>
      <c r="V3007" s="52"/>
      <c r="W3007" s="53"/>
      <c r="X3007" s="43"/>
      <c r="Y3007" s="52"/>
      <c r="Z3007" s="53"/>
      <c r="AA3007" s="46"/>
      <c r="AB3007" s="51"/>
      <c r="AC3007" s="45"/>
      <c r="AD3007" s="46"/>
      <c r="AE3007" s="52"/>
      <c r="AF3007" s="53"/>
      <c r="AG3007" s="43"/>
      <c r="AH3007" s="52"/>
    </row>
    <row r="3008">
      <c r="A3008" s="50"/>
      <c r="B3008" s="45"/>
      <c r="C3008" s="43"/>
      <c r="D3008" s="51"/>
      <c r="E3008" s="47"/>
      <c r="F3008" s="43"/>
      <c r="G3008" s="51"/>
      <c r="H3008" s="45"/>
      <c r="I3008" s="43"/>
      <c r="J3008" s="52"/>
      <c r="K3008" s="53"/>
      <c r="L3008" s="43"/>
      <c r="M3008" s="51"/>
      <c r="N3008" s="45"/>
      <c r="O3008" s="43"/>
      <c r="P3008" s="51"/>
      <c r="Q3008" s="45"/>
      <c r="R3008" s="43"/>
      <c r="S3008" s="52"/>
      <c r="T3008" s="53"/>
      <c r="U3008" s="43"/>
      <c r="V3008" s="52"/>
      <c r="W3008" s="53"/>
      <c r="X3008" s="43"/>
      <c r="Y3008" s="52"/>
      <c r="Z3008" s="53"/>
      <c r="AA3008" s="46"/>
      <c r="AB3008" s="51"/>
      <c r="AC3008" s="45"/>
      <c r="AD3008" s="46"/>
      <c r="AE3008" s="52"/>
      <c r="AF3008" s="53"/>
      <c r="AG3008" s="43"/>
      <c r="AH3008" s="52"/>
    </row>
    <row r="3009">
      <c r="A3009" s="50"/>
      <c r="B3009" s="45"/>
      <c r="C3009" s="43"/>
      <c r="D3009" s="51"/>
      <c r="E3009" s="47"/>
      <c r="F3009" s="43"/>
      <c r="G3009" s="51"/>
      <c r="H3009" s="45"/>
      <c r="I3009" s="43"/>
      <c r="J3009" s="52"/>
      <c r="K3009" s="53"/>
      <c r="L3009" s="43"/>
      <c r="M3009" s="51"/>
      <c r="N3009" s="45"/>
      <c r="O3009" s="43"/>
      <c r="P3009" s="51"/>
      <c r="Q3009" s="45"/>
      <c r="R3009" s="43"/>
      <c r="S3009" s="52"/>
      <c r="T3009" s="53"/>
      <c r="U3009" s="43"/>
      <c r="V3009" s="52"/>
      <c r="W3009" s="53"/>
      <c r="X3009" s="43"/>
      <c r="Y3009" s="52"/>
      <c r="Z3009" s="53"/>
      <c r="AA3009" s="46"/>
      <c r="AB3009" s="51"/>
      <c r="AC3009" s="45"/>
      <c r="AD3009" s="46"/>
      <c r="AE3009" s="52"/>
      <c r="AF3009" s="53"/>
      <c r="AG3009" s="43"/>
      <c r="AH3009" s="52"/>
    </row>
    <row r="3010">
      <c r="A3010" s="50"/>
      <c r="B3010" s="45"/>
      <c r="C3010" s="43"/>
      <c r="D3010" s="51"/>
      <c r="E3010" s="47"/>
      <c r="F3010" s="43"/>
      <c r="G3010" s="51"/>
      <c r="H3010" s="45"/>
      <c r="I3010" s="43"/>
      <c r="J3010" s="52"/>
      <c r="K3010" s="53"/>
      <c r="L3010" s="43"/>
      <c r="M3010" s="51"/>
      <c r="N3010" s="45"/>
      <c r="O3010" s="43"/>
      <c r="P3010" s="51"/>
      <c r="Q3010" s="45"/>
      <c r="R3010" s="43"/>
      <c r="S3010" s="52"/>
      <c r="T3010" s="53"/>
      <c r="U3010" s="43"/>
      <c r="V3010" s="52"/>
      <c r="W3010" s="53"/>
      <c r="X3010" s="43"/>
      <c r="Y3010" s="52"/>
      <c r="Z3010" s="53"/>
      <c r="AA3010" s="46"/>
      <c r="AB3010" s="51"/>
      <c r="AC3010" s="45"/>
      <c r="AD3010" s="46"/>
      <c r="AE3010" s="52"/>
      <c r="AF3010" s="53"/>
      <c r="AG3010" s="43"/>
      <c r="AH3010" s="52"/>
    </row>
    <row r="3011">
      <c r="A3011" s="50"/>
      <c r="B3011" s="45"/>
      <c r="C3011" s="43"/>
      <c r="D3011" s="51"/>
      <c r="E3011" s="47"/>
      <c r="F3011" s="43"/>
      <c r="G3011" s="51"/>
      <c r="H3011" s="45"/>
      <c r="I3011" s="43"/>
      <c r="J3011" s="52"/>
      <c r="K3011" s="53"/>
      <c r="L3011" s="43"/>
      <c r="M3011" s="51"/>
      <c r="N3011" s="45"/>
      <c r="O3011" s="43"/>
      <c r="P3011" s="51"/>
      <c r="Q3011" s="45"/>
      <c r="R3011" s="43"/>
      <c r="S3011" s="52"/>
      <c r="T3011" s="53"/>
      <c r="U3011" s="43"/>
      <c r="V3011" s="52"/>
      <c r="W3011" s="53"/>
      <c r="X3011" s="43"/>
      <c r="Y3011" s="52"/>
      <c r="Z3011" s="53"/>
      <c r="AA3011" s="46"/>
      <c r="AB3011" s="51"/>
      <c r="AC3011" s="45"/>
      <c r="AD3011" s="46"/>
      <c r="AE3011" s="52"/>
      <c r="AF3011" s="53"/>
      <c r="AG3011" s="43"/>
      <c r="AH3011" s="52"/>
    </row>
    <row r="3012">
      <c r="A3012" s="50"/>
      <c r="B3012" s="45"/>
      <c r="C3012" s="43"/>
      <c r="D3012" s="51"/>
      <c r="E3012" s="47"/>
      <c r="F3012" s="43"/>
      <c r="G3012" s="51"/>
      <c r="H3012" s="45"/>
      <c r="I3012" s="43"/>
      <c r="J3012" s="52"/>
      <c r="K3012" s="53"/>
      <c r="L3012" s="43"/>
      <c r="M3012" s="51"/>
      <c r="N3012" s="45"/>
      <c r="O3012" s="43"/>
      <c r="P3012" s="51"/>
      <c r="Q3012" s="45"/>
      <c r="R3012" s="43"/>
      <c r="S3012" s="52"/>
      <c r="T3012" s="53"/>
      <c r="U3012" s="43"/>
      <c r="V3012" s="52"/>
      <c r="W3012" s="53"/>
      <c r="X3012" s="43"/>
      <c r="Y3012" s="52"/>
      <c r="Z3012" s="53"/>
      <c r="AA3012" s="46"/>
      <c r="AB3012" s="51"/>
      <c r="AC3012" s="45"/>
      <c r="AD3012" s="46"/>
      <c r="AE3012" s="52"/>
      <c r="AF3012" s="53"/>
      <c r="AG3012" s="43"/>
      <c r="AH3012" s="52"/>
    </row>
    <row r="3013">
      <c r="A3013" s="50"/>
      <c r="B3013" s="45"/>
      <c r="C3013" s="43"/>
      <c r="D3013" s="51"/>
      <c r="E3013" s="47"/>
      <c r="F3013" s="43"/>
      <c r="G3013" s="51"/>
      <c r="H3013" s="45"/>
      <c r="I3013" s="43"/>
      <c r="J3013" s="52"/>
      <c r="K3013" s="53"/>
      <c r="L3013" s="43"/>
      <c r="M3013" s="51"/>
      <c r="N3013" s="45"/>
      <c r="O3013" s="43"/>
      <c r="P3013" s="51"/>
      <c r="Q3013" s="45"/>
      <c r="R3013" s="43"/>
      <c r="S3013" s="52"/>
      <c r="T3013" s="53"/>
      <c r="U3013" s="43"/>
      <c r="V3013" s="52"/>
      <c r="W3013" s="53"/>
      <c r="X3013" s="43"/>
      <c r="Y3013" s="52"/>
      <c r="Z3013" s="53"/>
      <c r="AA3013" s="46"/>
      <c r="AB3013" s="51"/>
      <c r="AC3013" s="45"/>
      <c r="AD3013" s="46"/>
      <c r="AE3013" s="52"/>
      <c r="AF3013" s="53"/>
      <c r="AG3013" s="43"/>
      <c r="AH3013" s="52"/>
    </row>
    <row r="3014">
      <c r="A3014" s="50"/>
      <c r="B3014" s="45"/>
      <c r="C3014" s="43"/>
      <c r="D3014" s="51"/>
      <c r="E3014" s="47"/>
      <c r="F3014" s="43"/>
      <c r="G3014" s="51"/>
      <c r="H3014" s="45"/>
      <c r="I3014" s="43"/>
      <c r="J3014" s="52"/>
      <c r="K3014" s="53"/>
      <c r="L3014" s="43"/>
      <c r="M3014" s="51"/>
      <c r="N3014" s="45"/>
      <c r="O3014" s="43"/>
      <c r="P3014" s="51"/>
      <c r="Q3014" s="45"/>
      <c r="R3014" s="43"/>
      <c r="S3014" s="52"/>
      <c r="T3014" s="53"/>
      <c r="U3014" s="43"/>
      <c r="V3014" s="52"/>
      <c r="W3014" s="53"/>
      <c r="X3014" s="43"/>
      <c r="Y3014" s="52"/>
      <c r="Z3014" s="53"/>
      <c r="AA3014" s="46"/>
      <c r="AB3014" s="51"/>
      <c r="AC3014" s="45"/>
      <c r="AD3014" s="46"/>
      <c r="AE3014" s="52"/>
      <c r="AF3014" s="53"/>
      <c r="AG3014" s="43"/>
      <c r="AH3014" s="52"/>
    </row>
    <row r="3015">
      <c r="A3015" s="50"/>
      <c r="B3015" s="45"/>
      <c r="C3015" s="43"/>
      <c r="D3015" s="51"/>
      <c r="E3015" s="47"/>
      <c r="F3015" s="43"/>
      <c r="G3015" s="51"/>
      <c r="H3015" s="45"/>
      <c r="I3015" s="43"/>
      <c r="J3015" s="52"/>
      <c r="K3015" s="53"/>
      <c r="L3015" s="43"/>
      <c r="M3015" s="51"/>
      <c r="N3015" s="45"/>
      <c r="O3015" s="43"/>
      <c r="P3015" s="51"/>
      <c r="Q3015" s="45"/>
      <c r="R3015" s="43"/>
      <c r="S3015" s="52"/>
      <c r="T3015" s="53"/>
      <c r="U3015" s="43"/>
      <c r="V3015" s="52"/>
      <c r="W3015" s="53"/>
      <c r="X3015" s="43"/>
      <c r="Y3015" s="52"/>
      <c r="Z3015" s="53"/>
      <c r="AA3015" s="46"/>
      <c r="AB3015" s="51"/>
      <c r="AC3015" s="45"/>
      <c r="AD3015" s="46"/>
      <c r="AE3015" s="52"/>
      <c r="AF3015" s="53"/>
      <c r="AG3015" s="43"/>
      <c r="AH3015" s="52"/>
    </row>
    <row r="3016">
      <c r="A3016" s="50"/>
      <c r="B3016" s="45"/>
      <c r="C3016" s="43"/>
      <c r="D3016" s="51"/>
      <c r="E3016" s="47"/>
      <c r="F3016" s="43"/>
      <c r="G3016" s="51"/>
      <c r="H3016" s="45"/>
      <c r="I3016" s="43"/>
      <c r="J3016" s="52"/>
      <c r="K3016" s="53"/>
      <c r="L3016" s="43"/>
      <c r="M3016" s="51"/>
      <c r="N3016" s="45"/>
      <c r="O3016" s="43"/>
      <c r="P3016" s="51"/>
      <c r="Q3016" s="45"/>
      <c r="R3016" s="43"/>
      <c r="S3016" s="52"/>
      <c r="T3016" s="53"/>
      <c r="U3016" s="43"/>
      <c r="V3016" s="52"/>
      <c r="W3016" s="53"/>
      <c r="X3016" s="43"/>
      <c r="Y3016" s="52"/>
      <c r="Z3016" s="53"/>
      <c r="AA3016" s="46"/>
      <c r="AB3016" s="51"/>
      <c r="AC3016" s="45"/>
      <c r="AD3016" s="46"/>
      <c r="AE3016" s="52"/>
      <c r="AF3016" s="53"/>
      <c r="AG3016" s="43"/>
      <c r="AH3016" s="52"/>
    </row>
    <row r="3017">
      <c r="A3017" s="50"/>
      <c r="B3017" s="45"/>
      <c r="C3017" s="43"/>
      <c r="D3017" s="51"/>
      <c r="E3017" s="47"/>
      <c r="F3017" s="43"/>
      <c r="G3017" s="51"/>
      <c r="H3017" s="45"/>
      <c r="I3017" s="43"/>
      <c r="J3017" s="52"/>
      <c r="K3017" s="53"/>
      <c r="L3017" s="43"/>
      <c r="M3017" s="51"/>
      <c r="N3017" s="45"/>
      <c r="O3017" s="43"/>
      <c r="P3017" s="51"/>
      <c r="Q3017" s="45"/>
      <c r="R3017" s="43"/>
      <c r="S3017" s="52"/>
      <c r="T3017" s="53"/>
      <c r="U3017" s="43"/>
      <c r="V3017" s="52"/>
      <c r="W3017" s="53"/>
      <c r="X3017" s="43"/>
      <c r="Y3017" s="52"/>
      <c r="Z3017" s="53"/>
      <c r="AA3017" s="46"/>
      <c r="AB3017" s="51"/>
      <c r="AC3017" s="45"/>
      <c r="AD3017" s="46"/>
      <c r="AE3017" s="52"/>
      <c r="AF3017" s="53"/>
      <c r="AG3017" s="43"/>
      <c r="AH3017" s="52"/>
    </row>
    <row r="3018">
      <c r="A3018" s="50"/>
      <c r="B3018" s="45"/>
      <c r="C3018" s="43"/>
      <c r="D3018" s="51"/>
      <c r="E3018" s="47"/>
      <c r="F3018" s="43"/>
      <c r="G3018" s="51"/>
      <c r="H3018" s="45"/>
      <c r="I3018" s="43"/>
      <c r="J3018" s="52"/>
      <c r="K3018" s="53"/>
      <c r="L3018" s="43"/>
      <c r="M3018" s="51"/>
      <c r="N3018" s="45"/>
      <c r="O3018" s="43"/>
      <c r="P3018" s="51"/>
      <c r="Q3018" s="45"/>
      <c r="R3018" s="43"/>
      <c r="S3018" s="52"/>
      <c r="T3018" s="53"/>
      <c r="U3018" s="43"/>
      <c r="V3018" s="52"/>
      <c r="W3018" s="53"/>
      <c r="X3018" s="43"/>
      <c r="Y3018" s="52"/>
      <c r="Z3018" s="53"/>
      <c r="AA3018" s="46"/>
      <c r="AB3018" s="51"/>
      <c r="AC3018" s="45"/>
      <c r="AD3018" s="46"/>
      <c r="AE3018" s="52"/>
      <c r="AF3018" s="53"/>
      <c r="AG3018" s="43"/>
      <c r="AH3018" s="52"/>
    </row>
    <row r="3019">
      <c r="A3019" s="50"/>
      <c r="B3019" s="45"/>
      <c r="C3019" s="43"/>
      <c r="D3019" s="51"/>
      <c r="E3019" s="47"/>
      <c r="F3019" s="43"/>
      <c r="G3019" s="51"/>
      <c r="H3019" s="45"/>
      <c r="I3019" s="43"/>
      <c r="J3019" s="52"/>
      <c r="K3019" s="53"/>
      <c r="L3019" s="43"/>
      <c r="M3019" s="51"/>
      <c r="N3019" s="45"/>
      <c r="O3019" s="43"/>
      <c r="P3019" s="51"/>
      <c r="Q3019" s="45"/>
      <c r="R3019" s="43"/>
      <c r="S3019" s="52"/>
      <c r="T3019" s="53"/>
      <c r="U3019" s="43"/>
      <c r="V3019" s="52"/>
      <c r="W3019" s="53"/>
      <c r="X3019" s="43"/>
      <c r="Y3019" s="52"/>
      <c r="Z3019" s="53"/>
      <c r="AA3019" s="46"/>
      <c r="AB3019" s="51"/>
      <c r="AC3019" s="45"/>
      <c r="AD3019" s="46"/>
      <c r="AE3019" s="52"/>
      <c r="AF3019" s="53"/>
      <c r="AG3019" s="43"/>
      <c r="AH3019" s="52"/>
    </row>
    <row r="3020">
      <c r="A3020" s="50"/>
      <c r="B3020" s="45"/>
      <c r="C3020" s="43"/>
      <c r="D3020" s="51"/>
      <c r="E3020" s="47"/>
      <c r="F3020" s="43"/>
      <c r="G3020" s="51"/>
      <c r="H3020" s="45"/>
      <c r="I3020" s="43"/>
      <c r="J3020" s="52"/>
      <c r="K3020" s="53"/>
      <c r="L3020" s="43"/>
      <c r="M3020" s="51"/>
      <c r="N3020" s="45"/>
      <c r="O3020" s="43"/>
      <c r="P3020" s="51"/>
      <c r="Q3020" s="45"/>
      <c r="R3020" s="43"/>
      <c r="S3020" s="52"/>
      <c r="T3020" s="53"/>
      <c r="U3020" s="43"/>
      <c r="V3020" s="52"/>
      <c r="W3020" s="53"/>
      <c r="X3020" s="43"/>
      <c r="Y3020" s="52"/>
      <c r="Z3020" s="53"/>
      <c r="AA3020" s="46"/>
      <c r="AB3020" s="51"/>
      <c r="AC3020" s="45"/>
      <c r="AD3020" s="46"/>
      <c r="AE3020" s="52"/>
      <c r="AF3020" s="53"/>
      <c r="AG3020" s="43"/>
      <c r="AH3020" s="52"/>
    </row>
    <row r="3021">
      <c r="A3021" s="50"/>
      <c r="B3021" s="45"/>
      <c r="C3021" s="43"/>
      <c r="D3021" s="51"/>
      <c r="E3021" s="47"/>
      <c r="F3021" s="43"/>
      <c r="G3021" s="51"/>
      <c r="H3021" s="45"/>
      <c r="I3021" s="43"/>
      <c r="J3021" s="52"/>
      <c r="K3021" s="53"/>
      <c r="L3021" s="43"/>
      <c r="M3021" s="51"/>
      <c r="N3021" s="45"/>
      <c r="O3021" s="43"/>
      <c r="P3021" s="51"/>
      <c r="Q3021" s="45"/>
      <c r="R3021" s="43"/>
      <c r="S3021" s="52"/>
      <c r="T3021" s="53"/>
      <c r="U3021" s="43"/>
      <c r="V3021" s="52"/>
      <c r="W3021" s="53"/>
      <c r="X3021" s="43"/>
      <c r="Y3021" s="52"/>
      <c r="Z3021" s="53"/>
      <c r="AA3021" s="46"/>
      <c r="AB3021" s="51"/>
      <c r="AC3021" s="45"/>
      <c r="AD3021" s="46"/>
      <c r="AE3021" s="52"/>
      <c r="AF3021" s="53"/>
      <c r="AG3021" s="43"/>
      <c r="AH3021" s="52"/>
    </row>
    <row r="3022">
      <c r="A3022" s="50"/>
      <c r="B3022" s="45"/>
      <c r="C3022" s="43"/>
      <c r="D3022" s="51"/>
      <c r="E3022" s="47"/>
      <c r="F3022" s="43"/>
      <c r="G3022" s="51"/>
      <c r="H3022" s="45"/>
      <c r="I3022" s="43"/>
      <c r="J3022" s="52"/>
      <c r="K3022" s="53"/>
      <c r="L3022" s="43"/>
      <c r="M3022" s="51"/>
      <c r="N3022" s="45"/>
      <c r="O3022" s="43"/>
      <c r="P3022" s="51"/>
      <c r="Q3022" s="45"/>
      <c r="R3022" s="43"/>
      <c r="S3022" s="52"/>
      <c r="T3022" s="53"/>
      <c r="U3022" s="43"/>
      <c r="V3022" s="52"/>
      <c r="W3022" s="53"/>
      <c r="X3022" s="43"/>
      <c r="Y3022" s="52"/>
      <c r="Z3022" s="53"/>
      <c r="AA3022" s="46"/>
      <c r="AB3022" s="51"/>
      <c r="AC3022" s="45"/>
      <c r="AD3022" s="46"/>
      <c r="AE3022" s="52"/>
      <c r="AF3022" s="53"/>
      <c r="AG3022" s="43"/>
      <c r="AH3022" s="52"/>
    </row>
    <row r="3023">
      <c r="A3023" s="50"/>
      <c r="B3023" s="45"/>
      <c r="C3023" s="43"/>
      <c r="D3023" s="51"/>
      <c r="E3023" s="47"/>
      <c r="F3023" s="43"/>
      <c r="G3023" s="51"/>
      <c r="H3023" s="45"/>
      <c r="I3023" s="43"/>
      <c r="J3023" s="52"/>
      <c r="K3023" s="53"/>
      <c r="L3023" s="43"/>
      <c r="M3023" s="51"/>
      <c r="N3023" s="45"/>
      <c r="O3023" s="43"/>
      <c r="P3023" s="51"/>
      <c r="Q3023" s="45"/>
      <c r="R3023" s="43"/>
      <c r="S3023" s="52"/>
      <c r="T3023" s="53"/>
      <c r="U3023" s="43"/>
      <c r="V3023" s="52"/>
      <c r="W3023" s="53"/>
      <c r="X3023" s="43"/>
      <c r="Y3023" s="52"/>
      <c r="Z3023" s="53"/>
      <c r="AA3023" s="46"/>
      <c r="AB3023" s="51"/>
      <c r="AC3023" s="45"/>
      <c r="AD3023" s="46"/>
      <c r="AE3023" s="52"/>
      <c r="AF3023" s="53"/>
      <c r="AG3023" s="43"/>
      <c r="AH3023" s="52"/>
    </row>
    <row r="3024">
      <c r="A3024" s="50"/>
      <c r="B3024" s="45"/>
      <c r="C3024" s="43"/>
      <c r="D3024" s="51"/>
      <c r="E3024" s="47"/>
      <c r="F3024" s="43"/>
      <c r="G3024" s="51"/>
      <c r="H3024" s="45"/>
      <c r="I3024" s="43"/>
      <c r="J3024" s="52"/>
      <c r="K3024" s="53"/>
      <c r="L3024" s="43"/>
      <c r="M3024" s="51"/>
      <c r="N3024" s="45"/>
      <c r="O3024" s="43"/>
      <c r="P3024" s="51"/>
      <c r="Q3024" s="45"/>
      <c r="R3024" s="43"/>
      <c r="S3024" s="52"/>
      <c r="T3024" s="53"/>
      <c r="U3024" s="43"/>
      <c r="V3024" s="52"/>
      <c r="W3024" s="53"/>
      <c r="X3024" s="43"/>
      <c r="Y3024" s="52"/>
      <c r="Z3024" s="53"/>
      <c r="AA3024" s="46"/>
      <c r="AB3024" s="51"/>
      <c r="AC3024" s="45"/>
      <c r="AD3024" s="46"/>
      <c r="AE3024" s="52"/>
      <c r="AF3024" s="53"/>
      <c r="AG3024" s="43"/>
      <c r="AH3024" s="52"/>
    </row>
    <row r="3025">
      <c r="A3025" s="50"/>
      <c r="B3025" s="45"/>
      <c r="C3025" s="43"/>
      <c r="D3025" s="51"/>
      <c r="E3025" s="47"/>
      <c r="F3025" s="43"/>
      <c r="G3025" s="51"/>
      <c r="H3025" s="45"/>
      <c r="I3025" s="43"/>
      <c r="J3025" s="52"/>
      <c r="K3025" s="53"/>
      <c r="L3025" s="43"/>
      <c r="M3025" s="51"/>
      <c r="N3025" s="45"/>
      <c r="O3025" s="43"/>
      <c r="P3025" s="51"/>
      <c r="Q3025" s="45"/>
      <c r="R3025" s="43"/>
      <c r="S3025" s="52"/>
      <c r="T3025" s="53"/>
      <c r="U3025" s="43"/>
      <c r="V3025" s="52"/>
      <c r="W3025" s="53"/>
      <c r="X3025" s="43"/>
      <c r="Y3025" s="52"/>
      <c r="Z3025" s="53"/>
      <c r="AA3025" s="46"/>
      <c r="AB3025" s="51"/>
      <c r="AC3025" s="45"/>
      <c r="AD3025" s="46"/>
      <c r="AE3025" s="52"/>
      <c r="AF3025" s="53"/>
      <c r="AG3025" s="43"/>
      <c r="AH3025" s="52"/>
    </row>
    <row r="3026">
      <c r="A3026" s="50"/>
      <c r="B3026" s="45"/>
      <c r="C3026" s="43"/>
      <c r="D3026" s="51"/>
      <c r="E3026" s="47"/>
      <c r="F3026" s="43"/>
      <c r="G3026" s="51"/>
      <c r="H3026" s="45"/>
      <c r="I3026" s="43"/>
      <c r="J3026" s="52"/>
      <c r="K3026" s="53"/>
      <c r="L3026" s="43"/>
      <c r="M3026" s="51"/>
      <c r="N3026" s="45"/>
      <c r="O3026" s="43"/>
      <c r="P3026" s="51"/>
      <c r="Q3026" s="45"/>
      <c r="R3026" s="43"/>
      <c r="S3026" s="52"/>
      <c r="T3026" s="53"/>
      <c r="U3026" s="43"/>
      <c r="V3026" s="52"/>
      <c r="W3026" s="53"/>
      <c r="X3026" s="43"/>
      <c r="Y3026" s="52"/>
      <c r="Z3026" s="53"/>
      <c r="AA3026" s="46"/>
      <c r="AB3026" s="51"/>
      <c r="AC3026" s="45"/>
      <c r="AD3026" s="46"/>
      <c r="AE3026" s="52"/>
      <c r="AF3026" s="53"/>
      <c r="AG3026" s="43"/>
      <c r="AH3026" s="52"/>
    </row>
    <row r="3027">
      <c r="A3027" s="50"/>
      <c r="B3027" s="45"/>
      <c r="C3027" s="43"/>
      <c r="D3027" s="51"/>
      <c r="E3027" s="47"/>
      <c r="F3027" s="43"/>
      <c r="G3027" s="51"/>
      <c r="H3027" s="45"/>
      <c r="I3027" s="43"/>
      <c r="J3027" s="52"/>
      <c r="K3027" s="53"/>
      <c r="L3027" s="43"/>
      <c r="M3027" s="51"/>
      <c r="N3027" s="45"/>
      <c r="O3027" s="43"/>
      <c r="P3027" s="51"/>
      <c r="Q3027" s="45"/>
      <c r="R3027" s="43"/>
      <c r="S3027" s="52"/>
      <c r="T3027" s="53"/>
      <c r="U3027" s="43"/>
      <c r="V3027" s="52"/>
      <c r="W3027" s="53"/>
      <c r="X3027" s="43"/>
      <c r="Y3027" s="52"/>
      <c r="Z3027" s="53"/>
      <c r="AA3027" s="46"/>
      <c r="AB3027" s="51"/>
      <c r="AC3027" s="45"/>
      <c r="AD3027" s="46"/>
      <c r="AE3027" s="52"/>
      <c r="AF3027" s="53"/>
      <c r="AG3027" s="43"/>
      <c r="AH3027" s="52"/>
    </row>
    <row r="3028">
      <c r="A3028" s="50"/>
      <c r="B3028" s="45"/>
      <c r="C3028" s="43"/>
      <c r="D3028" s="51"/>
      <c r="E3028" s="47"/>
      <c r="F3028" s="43"/>
      <c r="G3028" s="51"/>
      <c r="H3028" s="45"/>
      <c r="I3028" s="43"/>
      <c r="J3028" s="52"/>
      <c r="K3028" s="53"/>
      <c r="L3028" s="43"/>
      <c r="M3028" s="51"/>
      <c r="N3028" s="45"/>
      <c r="O3028" s="43"/>
      <c r="P3028" s="51"/>
      <c r="Q3028" s="45"/>
      <c r="R3028" s="43"/>
      <c r="S3028" s="52"/>
      <c r="T3028" s="53"/>
      <c r="U3028" s="43"/>
      <c r="V3028" s="52"/>
      <c r="W3028" s="53"/>
      <c r="X3028" s="43"/>
      <c r="Y3028" s="52"/>
      <c r="Z3028" s="53"/>
      <c r="AA3028" s="46"/>
      <c r="AB3028" s="51"/>
      <c r="AC3028" s="45"/>
      <c r="AD3028" s="46"/>
      <c r="AE3028" s="52"/>
      <c r="AF3028" s="53"/>
      <c r="AG3028" s="43"/>
      <c r="AH3028" s="52"/>
    </row>
    <row r="3029">
      <c r="A3029" s="50"/>
      <c r="B3029" s="45"/>
      <c r="C3029" s="43"/>
      <c r="D3029" s="51"/>
      <c r="E3029" s="47"/>
      <c r="F3029" s="43"/>
      <c r="G3029" s="51"/>
      <c r="H3029" s="45"/>
      <c r="I3029" s="43"/>
      <c r="J3029" s="52"/>
      <c r="K3029" s="53"/>
      <c r="L3029" s="43"/>
      <c r="M3029" s="51"/>
      <c r="N3029" s="45"/>
      <c r="O3029" s="43"/>
      <c r="P3029" s="51"/>
      <c r="Q3029" s="45"/>
      <c r="R3029" s="43"/>
      <c r="S3029" s="52"/>
      <c r="T3029" s="53"/>
      <c r="U3029" s="43"/>
      <c r="V3029" s="52"/>
      <c r="W3029" s="53"/>
      <c r="X3029" s="43"/>
      <c r="Y3029" s="52"/>
      <c r="Z3029" s="53"/>
      <c r="AA3029" s="46"/>
      <c r="AB3029" s="51"/>
      <c r="AC3029" s="45"/>
      <c r="AD3029" s="46"/>
      <c r="AE3029" s="52"/>
      <c r="AF3029" s="53"/>
      <c r="AG3029" s="43"/>
      <c r="AH3029" s="52"/>
    </row>
    <row r="3030">
      <c r="A3030" s="50"/>
      <c r="B3030" s="45"/>
      <c r="C3030" s="43"/>
      <c r="D3030" s="51"/>
      <c r="E3030" s="47"/>
      <c r="F3030" s="43"/>
      <c r="G3030" s="51"/>
      <c r="H3030" s="45"/>
      <c r="I3030" s="43"/>
      <c r="J3030" s="52"/>
      <c r="K3030" s="53"/>
      <c r="L3030" s="43"/>
      <c r="M3030" s="51"/>
      <c r="N3030" s="45"/>
      <c r="O3030" s="43"/>
      <c r="P3030" s="51"/>
      <c r="Q3030" s="45"/>
      <c r="R3030" s="43"/>
      <c r="S3030" s="52"/>
      <c r="T3030" s="53"/>
      <c r="U3030" s="43"/>
      <c r="V3030" s="52"/>
      <c r="W3030" s="53"/>
      <c r="X3030" s="43"/>
      <c r="Y3030" s="52"/>
      <c r="Z3030" s="53"/>
      <c r="AA3030" s="46"/>
      <c r="AB3030" s="51"/>
      <c r="AC3030" s="45"/>
      <c r="AD3030" s="46"/>
      <c r="AE3030" s="52"/>
      <c r="AF3030" s="53"/>
      <c r="AG3030" s="43"/>
      <c r="AH3030" s="52"/>
    </row>
    <row r="3031">
      <c r="A3031" s="50"/>
      <c r="B3031" s="45"/>
      <c r="C3031" s="43"/>
      <c r="D3031" s="51"/>
      <c r="E3031" s="47"/>
      <c r="F3031" s="43"/>
      <c r="G3031" s="51"/>
      <c r="H3031" s="45"/>
      <c r="I3031" s="43"/>
      <c r="J3031" s="52"/>
      <c r="K3031" s="53"/>
      <c r="L3031" s="43"/>
      <c r="M3031" s="51"/>
      <c r="N3031" s="45"/>
      <c r="O3031" s="43"/>
      <c r="P3031" s="51"/>
      <c r="Q3031" s="45"/>
      <c r="R3031" s="43"/>
      <c r="S3031" s="52"/>
      <c r="T3031" s="53"/>
      <c r="U3031" s="43"/>
      <c r="V3031" s="52"/>
      <c r="W3031" s="53"/>
      <c r="X3031" s="43"/>
      <c r="Y3031" s="52"/>
      <c r="Z3031" s="53"/>
      <c r="AA3031" s="46"/>
      <c r="AB3031" s="51"/>
      <c r="AC3031" s="45"/>
      <c r="AD3031" s="46"/>
      <c r="AE3031" s="52"/>
      <c r="AF3031" s="53"/>
      <c r="AG3031" s="43"/>
      <c r="AH3031" s="52"/>
    </row>
    <row r="3032">
      <c r="A3032" s="50"/>
      <c r="B3032" s="45"/>
      <c r="C3032" s="43"/>
      <c r="D3032" s="51"/>
      <c r="E3032" s="47"/>
      <c r="F3032" s="43"/>
      <c r="G3032" s="51"/>
      <c r="H3032" s="45"/>
      <c r="I3032" s="43"/>
      <c r="J3032" s="52"/>
      <c r="K3032" s="53"/>
      <c r="L3032" s="43"/>
      <c r="M3032" s="51"/>
      <c r="N3032" s="45"/>
      <c r="O3032" s="43"/>
      <c r="P3032" s="51"/>
      <c r="Q3032" s="45"/>
      <c r="R3032" s="43"/>
      <c r="S3032" s="52"/>
      <c r="T3032" s="53"/>
      <c r="U3032" s="43"/>
      <c r="V3032" s="52"/>
      <c r="W3032" s="53"/>
      <c r="X3032" s="43"/>
      <c r="Y3032" s="52"/>
      <c r="Z3032" s="53"/>
      <c r="AA3032" s="46"/>
      <c r="AB3032" s="51"/>
      <c r="AC3032" s="45"/>
      <c r="AD3032" s="46"/>
      <c r="AE3032" s="52"/>
      <c r="AF3032" s="53"/>
      <c r="AG3032" s="43"/>
      <c r="AH3032" s="52"/>
    </row>
    <row r="3033">
      <c r="A3033" s="50"/>
      <c r="B3033" s="45"/>
      <c r="C3033" s="43"/>
      <c r="D3033" s="51"/>
      <c r="E3033" s="47"/>
      <c r="F3033" s="43"/>
      <c r="G3033" s="51"/>
      <c r="H3033" s="45"/>
      <c r="I3033" s="43"/>
      <c r="J3033" s="52"/>
      <c r="K3033" s="53"/>
      <c r="L3033" s="43"/>
      <c r="M3033" s="51"/>
      <c r="N3033" s="45"/>
      <c r="O3033" s="43"/>
      <c r="P3033" s="51"/>
      <c r="Q3033" s="45"/>
      <c r="R3033" s="43"/>
      <c r="S3033" s="52"/>
      <c r="T3033" s="53"/>
      <c r="U3033" s="43"/>
      <c r="V3033" s="52"/>
      <c r="W3033" s="53"/>
      <c r="X3033" s="43"/>
      <c r="Y3033" s="52"/>
      <c r="Z3033" s="53"/>
      <c r="AA3033" s="46"/>
      <c r="AB3033" s="51"/>
      <c r="AC3033" s="45"/>
      <c r="AD3033" s="46"/>
      <c r="AE3033" s="52"/>
      <c r="AF3033" s="53"/>
      <c r="AG3033" s="43"/>
      <c r="AH3033" s="52"/>
    </row>
    <row r="3034">
      <c r="A3034" s="50"/>
      <c r="B3034" s="45"/>
      <c r="C3034" s="43"/>
      <c r="D3034" s="51"/>
      <c r="E3034" s="47"/>
      <c r="F3034" s="43"/>
      <c r="G3034" s="51"/>
      <c r="H3034" s="45"/>
      <c r="I3034" s="43"/>
      <c r="J3034" s="52"/>
      <c r="K3034" s="53"/>
      <c r="L3034" s="43"/>
      <c r="M3034" s="51"/>
      <c r="N3034" s="45"/>
      <c r="O3034" s="43"/>
      <c r="P3034" s="51"/>
      <c r="Q3034" s="45"/>
      <c r="R3034" s="43"/>
      <c r="S3034" s="52"/>
      <c r="T3034" s="53"/>
      <c r="U3034" s="43"/>
      <c r="V3034" s="52"/>
      <c r="W3034" s="53"/>
      <c r="X3034" s="43"/>
      <c r="Y3034" s="52"/>
      <c r="Z3034" s="53"/>
      <c r="AA3034" s="46"/>
      <c r="AB3034" s="51"/>
      <c r="AC3034" s="45"/>
      <c r="AD3034" s="46"/>
      <c r="AE3034" s="52"/>
      <c r="AF3034" s="53"/>
      <c r="AG3034" s="43"/>
      <c r="AH3034" s="52"/>
    </row>
    <row r="3035">
      <c r="A3035" s="50"/>
      <c r="B3035" s="45"/>
      <c r="C3035" s="43"/>
      <c r="D3035" s="51"/>
      <c r="E3035" s="47"/>
      <c r="F3035" s="43"/>
      <c r="G3035" s="51"/>
      <c r="H3035" s="45"/>
      <c r="I3035" s="43"/>
      <c r="J3035" s="52"/>
      <c r="K3035" s="53"/>
      <c r="L3035" s="43"/>
      <c r="M3035" s="51"/>
      <c r="N3035" s="45"/>
      <c r="O3035" s="43"/>
      <c r="P3035" s="51"/>
      <c r="Q3035" s="45"/>
      <c r="R3035" s="43"/>
      <c r="S3035" s="52"/>
      <c r="T3035" s="53"/>
      <c r="U3035" s="43"/>
      <c r="V3035" s="52"/>
      <c r="W3035" s="53"/>
      <c r="X3035" s="43"/>
      <c r="Y3035" s="52"/>
      <c r="Z3035" s="53"/>
      <c r="AA3035" s="46"/>
      <c r="AB3035" s="51"/>
      <c r="AC3035" s="45"/>
      <c r="AD3035" s="46"/>
      <c r="AE3035" s="52"/>
      <c r="AF3035" s="53"/>
      <c r="AG3035" s="43"/>
      <c r="AH3035" s="52"/>
    </row>
    <row r="3036">
      <c r="A3036" s="50"/>
      <c r="B3036" s="45"/>
      <c r="C3036" s="43"/>
      <c r="D3036" s="51"/>
      <c r="E3036" s="47"/>
      <c r="F3036" s="43"/>
      <c r="G3036" s="51"/>
      <c r="H3036" s="45"/>
      <c r="I3036" s="43"/>
      <c r="J3036" s="52"/>
      <c r="K3036" s="53"/>
      <c r="L3036" s="43"/>
      <c r="M3036" s="51"/>
      <c r="N3036" s="45"/>
      <c r="O3036" s="43"/>
      <c r="P3036" s="51"/>
      <c r="Q3036" s="45"/>
      <c r="R3036" s="43"/>
      <c r="S3036" s="52"/>
      <c r="T3036" s="53"/>
      <c r="U3036" s="43"/>
      <c r="V3036" s="52"/>
      <c r="W3036" s="53"/>
      <c r="X3036" s="43"/>
      <c r="Y3036" s="52"/>
      <c r="Z3036" s="53"/>
      <c r="AA3036" s="46"/>
      <c r="AB3036" s="51"/>
      <c r="AC3036" s="45"/>
      <c r="AD3036" s="46"/>
      <c r="AE3036" s="52"/>
      <c r="AF3036" s="53"/>
      <c r="AG3036" s="43"/>
      <c r="AH3036" s="52"/>
    </row>
    <row r="3037">
      <c r="A3037" s="50"/>
      <c r="B3037" s="45"/>
      <c r="C3037" s="43"/>
      <c r="D3037" s="51"/>
      <c r="E3037" s="47"/>
      <c r="F3037" s="43"/>
      <c r="G3037" s="51"/>
      <c r="H3037" s="45"/>
      <c r="I3037" s="43"/>
      <c r="J3037" s="52"/>
      <c r="K3037" s="53"/>
      <c r="L3037" s="43"/>
      <c r="M3037" s="51"/>
      <c r="N3037" s="45"/>
      <c r="O3037" s="43"/>
      <c r="P3037" s="51"/>
      <c r="Q3037" s="45"/>
      <c r="R3037" s="43"/>
      <c r="S3037" s="52"/>
      <c r="T3037" s="53"/>
      <c r="U3037" s="43"/>
      <c r="V3037" s="52"/>
      <c r="W3037" s="53"/>
      <c r="X3037" s="43"/>
      <c r="Y3037" s="52"/>
      <c r="Z3037" s="53"/>
      <c r="AA3037" s="46"/>
      <c r="AB3037" s="51"/>
      <c r="AC3037" s="45"/>
      <c r="AD3037" s="46"/>
      <c r="AE3037" s="52"/>
      <c r="AF3037" s="53"/>
      <c r="AG3037" s="43"/>
      <c r="AH3037" s="52"/>
    </row>
    <row r="3038">
      <c r="A3038" s="50"/>
      <c r="B3038" s="45"/>
      <c r="C3038" s="43"/>
      <c r="D3038" s="51"/>
      <c r="E3038" s="47"/>
      <c r="F3038" s="43"/>
      <c r="G3038" s="51"/>
      <c r="H3038" s="45"/>
      <c r="I3038" s="43"/>
      <c r="J3038" s="52"/>
      <c r="K3038" s="53"/>
      <c r="L3038" s="43"/>
      <c r="M3038" s="51"/>
      <c r="N3038" s="45"/>
      <c r="O3038" s="43"/>
      <c r="P3038" s="51"/>
      <c r="Q3038" s="45"/>
      <c r="R3038" s="43"/>
      <c r="S3038" s="52"/>
      <c r="T3038" s="53"/>
      <c r="U3038" s="43"/>
      <c r="V3038" s="52"/>
      <c r="W3038" s="53"/>
      <c r="X3038" s="43"/>
      <c r="Y3038" s="52"/>
      <c r="Z3038" s="53"/>
      <c r="AA3038" s="46"/>
      <c r="AB3038" s="51"/>
      <c r="AC3038" s="45"/>
      <c r="AD3038" s="46"/>
      <c r="AE3038" s="52"/>
      <c r="AF3038" s="53"/>
      <c r="AG3038" s="43"/>
      <c r="AH3038" s="52"/>
    </row>
    <row r="3039">
      <c r="A3039" s="50"/>
      <c r="B3039" s="45"/>
      <c r="C3039" s="43"/>
      <c r="D3039" s="51"/>
      <c r="E3039" s="47"/>
      <c r="F3039" s="43"/>
      <c r="G3039" s="51"/>
      <c r="H3039" s="45"/>
      <c r="I3039" s="43"/>
      <c r="J3039" s="52"/>
      <c r="K3039" s="53"/>
      <c r="L3039" s="43"/>
      <c r="M3039" s="51"/>
      <c r="N3039" s="45"/>
      <c r="O3039" s="43"/>
      <c r="P3039" s="51"/>
      <c r="Q3039" s="45"/>
      <c r="R3039" s="43"/>
      <c r="S3039" s="52"/>
      <c r="T3039" s="53"/>
      <c r="U3039" s="43"/>
      <c r="V3039" s="52"/>
      <c r="W3039" s="53"/>
      <c r="X3039" s="43"/>
      <c r="Y3039" s="52"/>
      <c r="Z3039" s="53"/>
      <c r="AA3039" s="46"/>
      <c r="AB3039" s="51"/>
      <c r="AC3039" s="45"/>
      <c r="AD3039" s="46"/>
      <c r="AE3039" s="52"/>
      <c r="AF3039" s="53"/>
      <c r="AG3039" s="43"/>
      <c r="AH3039" s="52"/>
    </row>
    <row r="3040">
      <c r="A3040" s="50"/>
      <c r="B3040" s="45"/>
      <c r="C3040" s="43"/>
      <c r="D3040" s="51"/>
      <c r="E3040" s="47"/>
      <c r="F3040" s="43"/>
      <c r="G3040" s="51"/>
      <c r="H3040" s="45"/>
      <c r="I3040" s="43"/>
      <c r="J3040" s="52"/>
      <c r="K3040" s="53"/>
      <c r="L3040" s="43"/>
      <c r="M3040" s="51"/>
      <c r="N3040" s="45"/>
      <c r="O3040" s="43"/>
      <c r="P3040" s="51"/>
      <c r="Q3040" s="45"/>
      <c r="R3040" s="43"/>
      <c r="S3040" s="52"/>
      <c r="T3040" s="53"/>
      <c r="U3040" s="43"/>
      <c r="V3040" s="52"/>
      <c r="W3040" s="53"/>
      <c r="X3040" s="43"/>
      <c r="Y3040" s="52"/>
      <c r="Z3040" s="53"/>
      <c r="AA3040" s="46"/>
      <c r="AB3040" s="51"/>
      <c r="AC3040" s="45"/>
      <c r="AD3040" s="46"/>
      <c r="AE3040" s="52"/>
      <c r="AF3040" s="53"/>
      <c r="AG3040" s="43"/>
      <c r="AH3040" s="52"/>
    </row>
    <row r="3041">
      <c r="A3041" s="50"/>
      <c r="B3041" s="45"/>
      <c r="C3041" s="43"/>
      <c r="D3041" s="51"/>
      <c r="E3041" s="47"/>
      <c r="F3041" s="43"/>
      <c r="G3041" s="51"/>
      <c r="H3041" s="45"/>
      <c r="I3041" s="43"/>
      <c r="J3041" s="52"/>
      <c r="K3041" s="53"/>
      <c r="L3041" s="43"/>
      <c r="M3041" s="51"/>
      <c r="N3041" s="45"/>
      <c r="O3041" s="43"/>
      <c r="P3041" s="51"/>
      <c r="Q3041" s="45"/>
      <c r="R3041" s="43"/>
      <c r="S3041" s="52"/>
      <c r="T3041" s="53"/>
      <c r="U3041" s="43"/>
      <c r="V3041" s="52"/>
      <c r="W3041" s="53"/>
      <c r="X3041" s="43"/>
      <c r="Y3041" s="52"/>
      <c r="Z3041" s="53"/>
      <c r="AA3041" s="46"/>
      <c r="AB3041" s="51"/>
      <c r="AC3041" s="45"/>
      <c r="AD3041" s="46"/>
      <c r="AE3041" s="52"/>
      <c r="AF3041" s="53"/>
      <c r="AG3041" s="43"/>
      <c r="AH3041" s="52"/>
    </row>
    <row r="3042">
      <c r="A3042" s="50"/>
      <c r="B3042" s="45"/>
      <c r="C3042" s="43"/>
      <c r="D3042" s="51"/>
      <c r="E3042" s="47"/>
      <c r="F3042" s="43"/>
      <c r="G3042" s="51"/>
      <c r="H3042" s="45"/>
      <c r="I3042" s="43"/>
      <c r="J3042" s="52"/>
      <c r="K3042" s="53"/>
      <c r="L3042" s="43"/>
      <c r="M3042" s="51"/>
      <c r="N3042" s="45"/>
      <c r="O3042" s="43"/>
      <c r="P3042" s="51"/>
      <c r="Q3042" s="45"/>
      <c r="R3042" s="43"/>
      <c r="S3042" s="52"/>
      <c r="T3042" s="53"/>
      <c r="U3042" s="43"/>
      <c r="V3042" s="52"/>
      <c r="W3042" s="53"/>
      <c r="X3042" s="43"/>
      <c r="Y3042" s="52"/>
      <c r="Z3042" s="53"/>
      <c r="AA3042" s="46"/>
      <c r="AB3042" s="51"/>
      <c r="AC3042" s="45"/>
      <c r="AD3042" s="46"/>
      <c r="AE3042" s="52"/>
      <c r="AF3042" s="53"/>
      <c r="AG3042" s="43"/>
      <c r="AH3042" s="52"/>
    </row>
    <row r="3043">
      <c r="A3043" s="50"/>
      <c r="B3043" s="45"/>
      <c r="C3043" s="43"/>
      <c r="D3043" s="51"/>
      <c r="E3043" s="47"/>
      <c r="F3043" s="43"/>
      <c r="G3043" s="51"/>
      <c r="H3043" s="45"/>
      <c r="I3043" s="43"/>
      <c r="J3043" s="52"/>
      <c r="K3043" s="53"/>
      <c r="L3043" s="43"/>
      <c r="M3043" s="51"/>
      <c r="N3043" s="45"/>
      <c r="O3043" s="43"/>
      <c r="P3043" s="51"/>
      <c r="Q3043" s="45"/>
      <c r="R3043" s="43"/>
      <c r="S3043" s="52"/>
      <c r="T3043" s="53"/>
      <c r="U3043" s="43"/>
      <c r="V3043" s="52"/>
      <c r="W3043" s="53"/>
      <c r="X3043" s="43"/>
      <c r="Y3043" s="52"/>
      <c r="Z3043" s="53"/>
      <c r="AA3043" s="46"/>
      <c r="AB3043" s="51"/>
      <c r="AC3043" s="45"/>
      <c r="AD3043" s="46"/>
      <c r="AE3043" s="52"/>
      <c r="AF3043" s="53"/>
      <c r="AG3043" s="43"/>
      <c r="AH3043" s="52"/>
    </row>
    <row r="3044">
      <c r="A3044" s="50"/>
      <c r="B3044" s="45"/>
      <c r="C3044" s="43"/>
      <c r="D3044" s="51"/>
      <c r="E3044" s="47"/>
      <c r="F3044" s="43"/>
      <c r="G3044" s="51"/>
      <c r="H3044" s="45"/>
      <c r="I3044" s="43"/>
      <c r="J3044" s="52"/>
      <c r="K3044" s="53"/>
      <c r="L3044" s="43"/>
      <c r="M3044" s="51"/>
      <c r="N3044" s="45"/>
      <c r="O3044" s="43"/>
      <c r="P3044" s="51"/>
      <c r="Q3044" s="45"/>
      <c r="R3044" s="43"/>
      <c r="S3044" s="52"/>
      <c r="T3044" s="53"/>
      <c r="U3044" s="43"/>
      <c r="V3044" s="52"/>
      <c r="W3044" s="53"/>
      <c r="X3044" s="43"/>
      <c r="Y3044" s="52"/>
      <c r="Z3044" s="53"/>
      <c r="AA3044" s="46"/>
      <c r="AB3044" s="51"/>
      <c r="AC3044" s="45"/>
      <c r="AD3044" s="46"/>
      <c r="AE3044" s="52"/>
      <c r="AF3044" s="53"/>
      <c r="AG3044" s="43"/>
      <c r="AH3044" s="52"/>
    </row>
    <row r="3045">
      <c r="A3045" s="50"/>
      <c r="B3045" s="45"/>
      <c r="C3045" s="43"/>
      <c r="D3045" s="51"/>
      <c r="E3045" s="47"/>
      <c r="F3045" s="43"/>
      <c r="G3045" s="51"/>
      <c r="H3045" s="45"/>
      <c r="I3045" s="43"/>
      <c r="J3045" s="52"/>
      <c r="K3045" s="53"/>
      <c r="L3045" s="43"/>
      <c r="M3045" s="51"/>
      <c r="N3045" s="45"/>
      <c r="O3045" s="43"/>
      <c r="P3045" s="51"/>
      <c r="Q3045" s="45"/>
      <c r="R3045" s="43"/>
      <c r="S3045" s="52"/>
      <c r="T3045" s="53"/>
      <c r="U3045" s="43"/>
      <c r="V3045" s="52"/>
      <c r="W3045" s="53"/>
      <c r="X3045" s="43"/>
      <c r="Y3045" s="52"/>
      <c r="Z3045" s="53"/>
      <c r="AA3045" s="46"/>
      <c r="AB3045" s="51"/>
      <c r="AC3045" s="45"/>
      <c r="AD3045" s="46"/>
      <c r="AE3045" s="52"/>
      <c r="AF3045" s="53"/>
      <c r="AG3045" s="43"/>
      <c r="AH3045" s="52"/>
    </row>
    <row r="3046">
      <c r="A3046" s="50"/>
      <c r="B3046" s="45"/>
      <c r="C3046" s="43"/>
      <c r="D3046" s="51"/>
      <c r="E3046" s="47"/>
      <c r="F3046" s="43"/>
      <c r="G3046" s="51"/>
      <c r="H3046" s="45"/>
      <c r="I3046" s="43"/>
      <c r="J3046" s="52"/>
      <c r="K3046" s="53"/>
      <c r="L3046" s="43"/>
      <c r="M3046" s="51"/>
      <c r="N3046" s="45"/>
      <c r="O3046" s="43"/>
      <c r="P3046" s="51"/>
      <c r="Q3046" s="45"/>
      <c r="R3046" s="43"/>
      <c r="S3046" s="52"/>
      <c r="T3046" s="53"/>
      <c r="U3046" s="43"/>
      <c r="V3046" s="52"/>
      <c r="W3046" s="53"/>
      <c r="X3046" s="43"/>
      <c r="Y3046" s="52"/>
      <c r="Z3046" s="53"/>
      <c r="AA3046" s="46"/>
      <c r="AB3046" s="51"/>
      <c r="AC3046" s="45"/>
      <c r="AD3046" s="46"/>
      <c r="AE3046" s="52"/>
      <c r="AF3046" s="53"/>
      <c r="AG3046" s="43"/>
      <c r="AH3046" s="52"/>
    </row>
    <row r="3047">
      <c r="A3047" s="50"/>
      <c r="B3047" s="45"/>
      <c r="C3047" s="43"/>
      <c r="D3047" s="51"/>
      <c r="E3047" s="47"/>
      <c r="F3047" s="43"/>
      <c r="G3047" s="51"/>
      <c r="H3047" s="45"/>
      <c r="I3047" s="43"/>
      <c r="J3047" s="52"/>
      <c r="K3047" s="53"/>
      <c r="L3047" s="43"/>
      <c r="M3047" s="51"/>
      <c r="N3047" s="45"/>
      <c r="O3047" s="43"/>
      <c r="P3047" s="51"/>
      <c r="Q3047" s="45"/>
      <c r="R3047" s="43"/>
      <c r="S3047" s="52"/>
      <c r="T3047" s="53"/>
      <c r="U3047" s="43"/>
      <c r="V3047" s="52"/>
      <c r="W3047" s="53"/>
      <c r="X3047" s="43"/>
      <c r="Y3047" s="52"/>
      <c r="Z3047" s="53"/>
      <c r="AA3047" s="46"/>
      <c r="AB3047" s="51"/>
      <c r="AC3047" s="45"/>
      <c r="AD3047" s="46"/>
      <c r="AE3047" s="52"/>
      <c r="AF3047" s="53"/>
      <c r="AG3047" s="43"/>
      <c r="AH3047" s="52"/>
    </row>
    <row r="3048">
      <c r="A3048" s="50"/>
      <c r="B3048" s="45"/>
      <c r="C3048" s="43"/>
      <c r="D3048" s="51"/>
      <c r="E3048" s="47"/>
      <c r="F3048" s="43"/>
      <c r="G3048" s="51"/>
      <c r="H3048" s="45"/>
      <c r="I3048" s="43"/>
      <c r="J3048" s="52"/>
      <c r="K3048" s="53"/>
      <c r="L3048" s="43"/>
      <c r="M3048" s="51"/>
      <c r="N3048" s="45"/>
      <c r="O3048" s="43"/>
      <c r="P3048" s="51"/>
      <c r="Q3048" s="45"/>
      <c r="R3048" s="43"/>
      <c r="S3048" s="52"/>
      <c r="T3048" s="53"/>
      <c r="U3048" s="43"/>
      <c r="V3048" s="52"/>
      <c r="W3048" s="53"/>
      <c r="X3048" s="43"/>
      <c r="Y3048" s="52"/>
      <c r="Z3048" s="53"/>
      <c r="AA3048" s="46"/>
      <c r="AB3048" s="51"/>
      <c r="AC3048" s="45"/>
      <c r="AD3048" s="46"/>
      <c r="AE3048" s="52"/>
      <c r="AF3048" s="53"/>
      <c r="AG3048" s="43"/>
      <c r="AH3048" s="52"/>
    </row>
    <row r="3049">
      <c r="A3049" s="50"/>
      <c r="B3049" s="45"/>
      <c r="C3049" s="43"/>
      <c r="D3049" s="51"/>
      <c r="E3049" s="47"/>
      <c r="F3049" s="43"/>
      <c r="G3049" s="51"/>
      <c r="H3049" s="45"/>
      <c r="I3049" s="43"/>
      <c r="J3049" s="52"/>
      <c r="K3049" s="53"/>
      <c r="L3049" s="43"/>
      <c r="M3049" s="51"/>
      <c r="N3049" s="45"/>
      <c r="O3049" s="43"/>
      <c r="P3049" s="51"/>
      <c r="Q3049" s="45"/>
      <c r="R3049" s="43"/>
      <c r="S3049" s="52"/>
      <c r="T3049" s="53"/>
      <c r="U3049" s="43"/>
      <c r="V3049" s="52"/>
      <c r="W3049" s="53"/>
      <c r="X3049" s="43"/>
      <c r="Y3049" s="52"/>
      <c r="Z3049" s="53"/>
      <c r="AA3049" s="46"/>
      <c r="AB3049" s="51"/>
      <c r="AC3049" s="45"/>
      <c r="AD3049" s="46"/>
      <c r="AE3049" s="52"/>
      <c r="AF3049" s="53"/>
      <c r="AG3049" s="43"/>
      <c r="AH3049" s="52"/>
    </row>
    <row r="3050">
      <c r="A3050" s="50"/>
      <c r="B3050" s="45"/>
      <c r="C3050" s="43"/>
      <c r="D3050" s="51"/>
      <c r="E3050" s="47"/>
      <c r="F3050" s="43"/>
      <c r="G3050" s="51"/>
      <c r="H3050" s="45"/>
      <c r="I3050" s="43"/>
      <c r="J3050" s="52"/>
      <c r="K3050" s="53"/>
      <c r="L3050" s="43"/>
      <c r="M3050" s="51"/>
      <c r="N3050" s="45"/>
      <c r="O3050" s="43"/>
      <c r="P3050" s="51"/>
      <c r="Q3050" s="45"/>
      <c r="R3050" s="43"/>
      <c r="S3050" s="52"/>
      <c r="T3050" s="53"/>
      <c r="U3050" s="43"/>
      <c r="V3050" s="52"/>
      <c r="W3050" s="53"/>
      <c r="X3050" s="43"/>
      <c r="Y3050" s="52"/>
      <c r="Z3050" s="53"/>
      <c r="AA3050" s="46"/>
      <c r="AB3050" s="51"/>
      <c r="AC3050" s="45"/>
      <c r="AD3050" s="46"/>
      <c r="AE3050" s="52"/>
      <c r="AF3050" s="53"/>
      <c r="AG3050" s="43"/>
      <c r="AH3050" s="52"/>
    </row>
    <row r="3051">
      <c r="A3051" s="50"/>
      <c r="B3051" s="45"/>
      <c r="C3051" s="43"/>
      <c r="D3051" s="51"/>
      <c r="E3051" s="47"/>
      <c r="F3051" s="43"/>
      <c r="G3051" s="51"/>
      <c r="H3051" s="45"/>
      <c r="I3051" s="43"/>
      <c r="J3051" s="52"/>
      <c r="K3051" s="53"/>
      <c r="L3051" s="43"/>
      <c r="M3051" s="51"/>
      <c r="N3051" s="45"/>
      <c r="O3051" s="43"/>
      <c r="P3051" s="51"/>
      <c r="Q3051" s="45"/>
      <c r="R3051" s="43"/>
      <c r="S3051" s="52"/>
      <c r="T3051" s="53"/>
      <c r="U3051" s="43"/>
      <c r="V3051" s="52"/>
      <c r="W3051" s="53"/>
      <c r="X3051" s="43"/>
      <c r="Y3051" s="52"/>
      <c r="Z3051" s="53"/>
      <c r="AA3051" s="46"/>
      <c r="AB3051" s="51"/>
      <c r="AC3051" s="45"/>
      <c r="AD3051" s="46"/>
      <c r="AE3051" s="52"/>
      <c r="AF3051" s="53"/>
      <c r="AG3051" s="43"/>
      <c r="AH3051" s="52"/>
    </row>
    <row r="3052">
      <c r="A3052" s="50"/>
      <c r="B3052" s="45"/>
      <c r="C3052" s="43"/>
      <c r="D3052" s="51"/>
      <c r="E3052" s="47"/>
      <c r="F3052" s="43"/>
      <c r="G3052" s="51"/>
      <c r="H3052" s="45"/>
      <c r="I3052" s="43"/>
      <c r="J3052" s="52"/>
      <c r="K3052" s="53"/>
      <c r="L3052" s="43"/>
      <c r="M3052" s="51"/>
      <c r="N3052" s="45"/>
      <c r="O3052" s="43"/>
      <c r="P3052" s="51"/>
      <c r="Q3052" s="45"/>
      <c r="R3052" s="43"/>
      <c r="S3052" s="52"/>
      <c r="T3052" s="53"/>
      <c r="U3052" s="43"/>
      <c r="V3052" s="52"/>
      <c r="W3052" s="53"/>
      <c r="X3052" s="43"/>
      <c r="Y3052" s="52"/>
      <c r="Z3052" s="53"/>
      <c r="AA3052" s="46"/>
      <c r="AB3052" s="51"/>
      <c r="AC3052" s="45"/>
      <c r="AD3052" s="46"/>
      <c r="AE3052" s="52"/>
      <c r="AF3052" s="53"/>
      <c r="AG3052" s="43"/>
      <c r="AH3052" s="52"/>
    </row>
    <row r="3053">
      <c r="A3053" s="50"/>
      <c r="B3053" s="45"/>
      <c r="C3053" s="43"/>
      <c r="D3053" s="51"/>
      <c r="E3053" s="47"/>
      <c r="F3053" s="43"/>
      <c r="G3053" s="51"/>
      <c r="H3053" s="45"/>
      <c r="I3053" s="43"/>
      <c r="J3053" s="52"/>
      <c r="K3053" s="53"/>
      <c r="L3053" s="43"/>
      <c r="M3053" s="51"/>
      <c r="N3053" s="45"/>
      <c r="O3053" s="43"/>
      <c r="P3053" s="51"/>
      <c r="Q3053" s="45"/>
      <c r="R3053" s="43"/>
      <c r="S3053" s="52"/>
      <c r="T3053" s="53"/>
      <c r="U3053" s="43"/>
      <c r="V3053" s="52"/>
      <c r="W3053" s="53"/>
      <c r="X3053" s="43"/>
      <c r="Y3053" s="52"/>
      <c r="Z3053" s="53"/>
      <c r="AA3053" s="46"/>
      <c r="AB3053" s="51"/>
      <c r="AC3053" s="45"/>
      <c r="AD3053" s="46"/>
      <c r="AE3053" s="52"/>
      <c r="AF3053" s="53"/>
      <c r="AG3053" s="43"/>
      <c r="AH3053" s="52"/>
    </row>
    <row r="3054">
      <c r="A3054" s="50"/>
      <c r="B3054" s="45"/>
      <c r="C3054" s="43"/>
      <c r="D3054" s="51"/>
      <c r="E3054" s="47"/>
      <c r="F3054" s="43"/>
      <c r="G3054" s="51"/>
      <c r="H3054" s="45"/>
      <c r="I3054" s="43"/>
      <c r="J3054" s="52"/>
      <c r="K3054" s="53"/>
      <c r="L3054" s="43"/>
      <c r="M3054" s="51"/>
      <c r="N3054" s="45"/>
      <c r="O3054" s="43"/>
      <c r="P3054" s="51"/>
      <c r="Q3054" s="45"/>
      <c r="R3054" s="43"/>
      <c r="S3054" s="52"/>
      <c r="T3054" s="53"/>
      <c r="U3054" s="43"/>
      <c r="V3054" s="52"/>
      <c r="W3054" s="53"/>
      <c r="X3054" s="43"/>
      <c r="Y3054" s="52"/>
      <c r="Z3054" s="53"/>
      <c r="AA3054" s="46"/>
      <c r="AB3054" s="51"/>
      <c r="AC3054" s="45"/>
      <c r="AD3054" s="46"/>
      <c r="AE3054" s="52"/>
      <c r="AF3054" s="53"/>
      <c r="AG3054" s="43"/>
      <c r="AH3054" s="52"/>
    </row>
    <row r="3055">
      <c r="A3055" s="50"/>
      <c r="B3055" s="45"/>
      <c r="C3055" s="43"/>
      <c r="D3055" s="51"/>
      <c r="E3055" s="47"/>
      <c r="F3055" s="43"/>
      <c r="G3055" s="51"/>
      <c r="H3055" s="45"/>
      <c r="I3055" s="43"/>
      <c r="J3055" s="52"/>
      <c r="K3055" s="53"/>
      <c r="L3055" s="43"/>
      <c r="M3055" s="51"/>
      <c r="N3055" s="45"/>
      <c r="O3055" s="43"/>
      <c r="P3055" s="51"/>
      <c r="Q3055" s="45"/>
      <c r="R3055" s="43"/>
      <c r="S3055" s="52"/>
      <c r="T3055" s="53"/>
      <c r="U3055" s="43"/>
      <c r="V3055" s="52"/>
      <c r="W3055" s="53"/>
      <c r="X3055" s="43"/>
      <c r="Y3055" s="52"/>
      <c r="Z3055" s="53"/>
      <c r="AA3055" s="46"/>
      <c r="AB3055" s="51"/>
      <c r="AC3055" s="45"/>
      <c r="AD3055" s="46"/>
      <c r="AE3055" s="52"/>
      <c r="AF3055" s="53"/>
      <c r="AG3055" s="43"/>
      <c r="AH3055" s="52"/>
    </row>
    <row r="3056">
      <c r="A3056" s="50"/>
      <c r="B3056" s="45"/>
      <c r="C3056" s="43"/>
      <c r="D3056" s="51"/>
      <c r="E3056" s="47"/>
      <c r="F3056" s="43"/>
      <c r="G3056" s="51"/>
      <c r="H3056" s="45"/>
      <c r="I3056" s="43"/>
      <c r="J3056" s="52"/>
      <c r="K3056" s="53"/>
      <c r="L3056" s="43"/>
      <c r="M3056" s="51"/>
      <c r="N3056" s="45"/>
      <c r="O3056" s="43"/>
      <c r="P3056" s="51"/>
      <c r="Q3056" s="45"/>
      <c r="R3056" s="43"/>
      <c r="S3056" s="52"/>
      <c r="T3056" s="53"/>
      <c r="U3056" s="43"/>
      <c r="V3056" s="52"/>
      <c r="W3056" s="53"/>
      <c r="X3056" s="43"/>
      <c r="Y3056" s="52"/>
      <c r="Z3056" s="53"/>
      <c r="AA3056" s="46"/>
      <c r="AB3056" s="51"/>
      <c r="AC3056" s="45"/>
      <c r="AD3056" s="46"/>
      <c r="AE3056" s="52"/>
      <c r="AF3056" s="53"/>
      <c r="AG3056" s="43"/>
      <c r="AH3056" s="52"/>
    </row>
    <row r="3057">
      <c r="A3057" s="50"/>
      <c r="B3057" s="45"/>
      <c r="C3057" s="43"/>
      <c r="D3057" s="51"/>
      <c r="E3057" s="47"/>
      <c r="F3057" s="43"/>
      <c r="G3057" s="51"/>
      <c r="H3057" s="45"/>
      <c r="I3057" s="43"/>
      <c r="J3057" s="52"/>
      <c r="K3057" s="53"/>
      <c r="L3057" s="43"/>
      <c r="M3057" s="51"/>
      <c r="N3057" s="45"/>
      <c r="O3057" s="43"/>
      <c r="P3057" s="51"/>
      <c r="Q3057" s="45"/>
      <c r="R3057" s="43"/>
      <c r="S3057" s="52"/>
      <c r="T3057" s="53"/>
      <c r="U3057" s="43"/>
      <c r="V3057" s="52"/>
      <c r="W3057" s="53"/>
      <c r="X3057" s="43"/>
      <c r="Y3057" s="52"/>
      <c r="Z3057" s="53"/>
      <c r="AA3057" s="46"/>
      <c r="AB3057" s="51"/>
      <c r="AC3057" s="45"/>
      <c r="AD3057" s="46"/>
      <c r="AE3057" s="52"/>
      <c r="AF3057" s="53"/>
      <c r="AG3057" s="43"/>
      <c r="AH3057" s="52"/>
    </row>
    <row r="3058">
      <c r="A3058" s="50"/>
      <c r="B3058" s="45"/>
      <c r="C3058" s="43"/>
      <c r="D3058" s="51"/>
      <c r="E3058" s="47"/>
      <c r="F3058" s="43"/>
      <c r="G3058" s="51"/>
      <c r="H3058" s="45"/>
      <c r="I3058" s="43"/>
      <c r="J3058" s="52"/>
      <c r="K3058" s="53"/>
      <c r="L3058" s="43"/>
      <c r="M3058" s="51"/>
      <c r="N3058" s="45"/>
      <c r="O3058" s="43"/>
      <c r="P3058" s="51"/>
      <c r="Q3058" s="45"/>
      <c r="R3058" s="43"/>
      <c r="S3058" s="52"/>
      <c r="T3058" s="53"/>
      <c r="U3058" s="43"/>
      <c r="V3058" s="52"/>
      <c r="W3058" s="53"/>
      <c r="X3058" s="43"/>
      <c r="Y3058" s="52"/>
      <c r="Z3058" s="53"/>
      <c r="AA3058" s="46"/>
      <c r="AB3058" s="51"/>
      <c r="AC3058" s="45"/>
      <c r="AD3058" s="46"/>
      <c r="AE3058" s="52"/>
      <c r="AF3058" s="53"/>
      <c r="AG3058" s="43"/>
      <c r="AH3058" s="52"/>
    </row>
    <row r="3059">
      <c r="A3059" s="50"/>
      <c r="B3059" s="45"/>
      <c r="C3059" s="43"/>
      <c r="D3059" s="51"/>
      <c r="E3059" s="47"/>
      <c r="F3059" s="43"/>
      <c r="G3059" s="51"/>
      <c r="H3059" s="45"/>
      <c r="I3059" s="43"/>
      <c r="J3059" s="52"/>
      <c r="K3059" s="53"/>
      <c r="L3059" s="43"/>
      <c r="M3059" s="51"/>
      <c r="N3059" s="45"/>
      <c r="O3059" s="43"/>
      <c r="P3059" s="51"/>
      <c r="Q3059" s="45"/>
      <c r="R3059" s="43"/>
      <c r="S3059" s="52"/>
      <c r="T3059" s="53"/>
      <c r="U3059" s="43"/>
      <c r="V3059" s="52"/>
      <c r="W3059" s="53"/>
      <c r="X3059" s="43"/>
      <c r="Y3059" s="52"/>
      <c r="Z3059" s="53"/>
      <c r="AA3059" s="46"/>
      <c r="AB3059" s="51"/>
      <c r="AC3059" s="45"/>
      <c r="AD3059" s="46"/>
      <c r="AE3059" s="52"/>
      <c r="AF3059" s="53"/>
      <c r="AG3059" s="43"/>
      <c r="AH3059" s="52"/>
    </row>
    <row r="3060">
      <c r="A3060" s="50"/>
      <c r="B3060" s="45"/>
      <c r="C3060" s="43"/>
      <c r="D3060" s="51"/>
      <c r="E3060" s="47"/>
      <c r="F3060" s="43"/>
      <c r="G3060" s="51"/>
      <c r="H3060" s="45"/>
      <c r="I3060" s="43"/>
      <c r="J3060" s="52"/>
      <c r="K3060" s="53"/>
      <c r="L3060" s="43"/>
      <c r="M3060" s="51"/>
      <c r="N3060" s="45"/>
      <c r="O3060" s="43"/>
      <c r="P3060" s="51"/>
      <c r="Q3060" s="45"/>
      <c r="R3060" s="43"/>
      <c r="S3060" s="52"/>
      <c r="T3060" s="53"/>
      <c r="U3060" s="43"/>
      <c r="V3060" s="52"/>
      <c r="W3060" s="53"/>
      <c r="X3060" s="43"/>
      <c r="Y3060" s="52"/>
      <c r="Z3060" s="53"/>
      <c r="AA3060" s="46"/>
      <c r="AB3060" s="51"/>
      <c r="AC3060" s="45"/>
      <c r="AD3060" s="46"/>
      <c r="AE3060" s="52"/>
      <c r="AF3060" s="53"/>
      <c r="AG3060" s="43"/>
      <c r="AH3060" s="52"/>
    </row>
    <row r="3061">
      <c r="A3061" s="50"/>
      <c r="B3061" s="45"/>
      <c r="C3061" s="43"/>
      <c r="D3061" s="51"/>
      <c r="E3061" s="47"/>
      <c r="F3061" s="43"/>
      <c r="G3061" s="51"/>
      <c r="H3061" s="45"/>
      <c r="I3061" s="43"/>
      <c r="J3061" s="52"/>
      <c r="K3061" s="53"/>
      <c r="L3061" s="43"/>
      <c r="M3061" s="51"/>
      <c r="N3061" s="45"/>
      <c r="O3061" s="43"/>
      <c r="P3061" s="51"/>
      <c r="Q3061" s="45"/>
      <c r="R3061" s="43"/>
      <c r="S3061" s="52"/>
      <c r="T3061" s="53"/>
      <c r="U3061" s="43"/>
      <c r="V3061" s="52"/>
      <c r="W3061" s="53"/>
      <c r="X3061" s="43"/>
      <c r="Y3061" s="52"/>
      <c r="Z3061" s="53"/>
      <c r="AA3061" s="46"/>
      <c r="AB3061" s="51"/>
      <c r="AC3061" s="45"/>
      <c r="AD3061" s="46"/>
      <c r="AE3061" s="52"/>
      <c r="AF3061" s="53"/>
      <c r="AG3061" s="43"/>
      <c r="AH3061" s="52"/>
    </row>
    <row r="3062">
      <c r="A3062" s="50"/>
      <c r="B3062" s="45"/>
      <c r="C3062" s="43"/>
      <c r="D3062" s="51"/>
      <c r="E3062" s="47"/>
      <c r="F3062" s="43"/>
      <c r="G3062" s="51"/>
      <c r="H3062" s="45"/>
      <c r="I3062" s="43"/>
      <c r="J3062" s="52"/>
      <c r="K3062" s="53"/>
      <c r="L3062" s="43"/>
      <c r="M3062" s="51"/>
      <c r="N3062" s="45"/>
      <c r="O3062" s="43"/>
      <c r="P3062" s="51"/>
      <c r="Q3062" s="45"/>
      <c r="R3062" s="43"/>
      <c r="S3062" s="52"/>
      <c r="T3062" s="53"/>
      <c r="U3062" s="43"/>
      <c r="V3062" s="52"/>
      <c r="W3062" s="53"/>
      <c r="X3062" s="43"/>
      <c r="Y3062" s="52"/>
      <c r="Z3062" s="53"/>
      <c r="AA3062" s="46"/>
      <c r="AB3062" s="51"/>
      <c r="AC3062" s="45"/>
      <c r="AD3062" s="46"/>
      <c r="AE3062" s="52"/>
      <c r="AF3062" s="53"/>
      <c r="AG3062" s="43"/>
      <c r="AH3062" s="52"/>
    </row>
    <row r="3063">
      <c r="A3063" s="50"/>
      <c r="B3063" s="45"/>
      <c r="C3063" s="43"/>
      <c r="D3063" s="51"/>
      <c r="E3063" s="47"/>
      <c r="F3063" s="43"/>
      <c r="G3063" s="51"/>
      <c r="H3063" s="45"/>
      <c r="I3063" s="43"/>
      <c r="J3063" s="52"/>
      <c r="K3063" s="53"/>
      <c r="L3063" s="43"/>
      <c r="M3063" s="51"/>
      <c r="N3063" s="45"/>
      <c r="O3063" s="43"/>
      <c r="P3063" s="51"/>
      <c r="Q3063" s="45"/>
      <c r="R3063" s="43"/>
      <c r="S3063" s="52"/>
      <c r="T3063" s="53"/>
      <c r="U3063" s="43"/>
      <c r="V3063" s="52"/>
      <c r="W3063" s="53"/>
      <c r="X3063" s="43"/>
      <c r="Y3063" s="52"/>
      <c r="Z3063" s="53"/>
      <c r="AA3063" s="46"/>
      <c r="AB3063" s="51"/>
      <c r="AC3063" s="45"/>
      <c r="AD3063" s="46"/>
      <c r="AE3063" s="52"/>
      <c r="AF3063" s="53"/>
      <c r="AG3063" s="43"/>
      <c r="AH3063" s="52"/>
    </row>
    <row r="3064">
      <c r="A3064" s="50"/>
      <c r="B3064" s="45"/>
      <c r="C3064" s="43"/>
      <c r="D3064" s="51"/>
      <c r="E3064" s="47"/>
      <c r="F3064" s="43"/>
      <c r="G3064" s="51"/>
      <c r="H3064" s="45"/>
      <c r="I3064" s="43"/>
      <c r="J3064" s="52"/>
      <c r="K3064" s="53"/>
      <c r="L3064" s="43"/>
      <c r="M3064" s="51"/>
      <c r="N3064" s="45"/>
      <c r="O3064" s="43"/>
      <c r="P3064" s="51"/>
      <c r="Q3064" s="45"/>
      <c r="R3064" s="43"/>
      <c r="S3064" s="52"/>
      <c r="T3064" s="53"/>
      <c r="U3064" s="43"/>
      <c r="V3064" s="52"/>
      <c r="W3064" s="53"/>
      <c r="X3064" s="43"/>
      <c r="Y3064" s="52"/>
      <c r="Z3064" s="53"/>
      <c r="AA3064" s="46"/>
      <c r="AB3064" s="51"/>
      <c r="AC3064" s="45"/>
      <c r="AD3064" s="46"/>
      <c r="AE3064" s="52"/>
      <c r="AF3064" s="53"/>
      <c r="AG3064" s="43"/>
      <c r="AH3064" s="52"/>
    </row>
    <row r="3065">
      <c r="A3065" s="50"/>
      <c r="B3065" s="45"/>
      <c r="C3065" s="43"/>
      <c r="D3065" s="51"/>
      <c r="E3065" s="47"/>
      <c r="F3065" s="43"/>
      <c r="G3065" s="51"/>
      <c r="H3065" s="45"/>
      <c r="I3065" s="43"/>
      <c r="J3065" s="52"/>
      <c r="K3065" s="53"/>
      <c r="L3065" s="43"/>
      <c r="M3065" s="51"/>
      <c r="N3065" s="45"/>
      <c r="O3065" s="43"/>
      <c r="P3065" s="51"/>
      <c r="Q3065" s="45"/>
      <c r="R3065" s="43"/>
      <c r="S3065" s="52"/>
      <c r="T3065" s="53"/>
      <c r="U3065" s="43"/>
      <c r="V3065" s="52"/>
      <c r="W3065" s="53"/>
      <c r="X3065" s="43"/>
      <c r="Y3065" s="52"/>
      <c r="Z3065" s="53"/>
      <c r="AA3065" s="46"/>
      <c r="AB3065" s="51"/>
      <c r="AC3065" s="45"/>
      <c r="AD3065" s="46"/>
      <c r="AE3065" s="52"/>
      <c r="AF3065" s="53"/>
      <c r="AG3065" s="43"/>
      <c r="AH3065" s="52"/>
    </row>
    <row r="3066">
      <c r="A3066" s="50"/>
      <c r="B3066" s="45"/>
      <c r="C3066" s="43"/>
      <c r="D3066" s="51"/>
      <c r="E3066" s="47"/>
      <c r="F3066" s="43"/>
      <c r="G3066" s="51"/>
      <c r="H3066" s="45"/>
      <c r="I3066" s="43"/>
      <c r="J3066" s="52"/>
      <c r="K3066" s="53"/>
      <c r="L3066" s="43"/>
      <c r="M3066" s="51"/>
      <c r="N3066" s="45"/>
      <c r="O3066" s="43"/>
      <c r="P3066" s="51"/>
      <c r="Q3066" s="45"/>
      <c r="R3066" s="43"/>
      <c r="S3066" s="52"/>
      <c r="T3066" s="53"/>
      <c r="U3066" s="43"/>
      <c r="V3066" s="52"/>
      <c r="W3066" s="53"/>
      <c r="X3066" s="43"/>
      <c r="Y3066" s="52"/>
      <c r="Z3066" s="53"/>
      <c r="AA3066" s="46"/>
      <c r="AB3066" s="51"/>
      <c r="AC3066" s="45"/>
      <c r="AD3066" s="46"/>
      <c r="AE3066" s="52"/>
      <c r="AF3066" s="53"/>
      <c r="AG3066" s="43"/>
      <c r="AH3066" s="52"/>
    </row>
    <row r="3067">
      <c r="A3067" s="50"/>
      <c r="B3067" s="45"/>
      <c r="C3067" s="43"/>
      <c r="D3067" s="51"/>
      <c r="E3067" s="47"/>
      <c r="F3067" s="43"/>
      <c r="G3067" s="51"/>
      <c r="H3067" s="45"/>
      <c r="I3067" s="43"/>
      <c r="J3067" s="52"/>
      <c r="K3067" s="53"/>
      <c r="L3067" s="43"/>
      <c r="M3067" s="51"/>
      <c r="N3067" s="45"/>
      <c r="O3067" s="43"/>
      <c r="P3067" s="51"/>
      <c r="Q3067" s="45"/>
      <c r="R3067" s="43"/>
      <c r="S3067" s="52"/>
      <c r="T3067" s="53"/>
      <c r="U3067" s="43"/>
      <c r="V3067" s="52"/>
      <c r="W3067" s="53"/>
      <c r="X3067" s="43"/>
      <c r="Y3067" s="52"/>
      <c r="Z3067" s="53"/>
      <c r="AA3067" s="46"/>
      <c r="AB3067" s="51"/>
      <c r="AC3067" s="45"/>
      <c r="AD3067" s="46"/>
      <c r="AE3067" s="52"/>
      <c r="AF3067" s="53"/>
      <c r="AG3067" s="43"/>
      <c r="AH3067" s="52"/>
    </row>
    <row r="3068">
      <c r="A3068" s="50"/>
      <c r="B3068" s="45"/>
      <c r="C3068" s="43"/>
      <c r="D3068" s="51"/>
      <c r="E3068" s="47"/>
      <c r="F3068" s="43"/>
      <c r="G3068" s="51"/>
      <c r="H3068" s="45"/>
      <c r="I3068" s="43"/>
      <c r="J3068" s="52"/>
      <c r="K3068" s="53"/>
      <c r="L3068" s="43"/>
      <c r="M3068" s="51"/>
      <c r="N3068" s="45"/>
      <c r="O3068" s="43"/>
      <c r="P3068" s="51"/>
      <c r="Q3068" s="45"/>
      <c r="R3068" s="43"/>
      <c r="S3068" s="52"/>
      <c r="T3068" s="53"/>
      <c r="U3068" s="43"/>
      <c r="V3068" s="52"/>
      <c r="W3068" s="53"/>
      <c r="X3068" s="43"/>
      <c r="Y3068" s="52"/>
      <c r="Z3068" s="53"/>
      <c r="AA3068" s="46"/>
      <c r="AB3068" s="51"/>
      <c r="AC3068" s="45"/>
      <c r="AD3068" s="46"/>
      <c r="AE3068" s="52"/>
      <c r="AF3068" s="53"/>
      <c r="AG3068" s="43"/>
      <c r="AH3068" s="52"/>
    </row>
    <row r="3069">
      <c r="A3069" s="50"/>
      <c r="B3069" s="45"/>
      <c r="C3069" s="43"/>
      <c r="D3069" s="51"/>
      <c r="E3069" s="47"/>
      <c r="F3069" s="43"/>
      <c r="G3069" s="51"/>
      <c r="H3069" s="45"/>
      <c r="I3069" s="43"/>
      <c r="J3069" s="52"/>
      <c r="K3069" s="53"/>
      <c r="L3069" s="43"/>
      <c r="M3069" s="51"/>
      <c r="N3069" s="45"/>
      <c r="O3069" s="43"/>
      <c r="P3069" s="51"/>
      <c r="Q3069" s="45"/>
      <c r="R3069" s="43"/>
      <c r="S3069" s="52"/>
      <c r="T3069" s="53"/>
      <c r="U3069" s="43"/>
      <c r="V3069" s="52"/>
      <c r="W3069" s="53"/>
      <c r="X3069" s="43"/>
      <c r="Y3069" s="52"/>
      <c r="Z3069" s="53"/>
      <c r="AA3069" s="46"/>
      <c r="AB3069" s="51"/>
      <c r="AC3069" s="45"/>
      <c r="AD3069" s="46"/>
      <c r="AE3069" s="52"/>
      <c r="AF3069" s="53"/>
      <c r="AG3069" s="43"/>
      <c r="AH3069" s="52"/>
    </row>
    <row r="3070">
      <c r="A3070" s="50"/>
      <c r="B3070" s="45"/>
      <c r="C3070" s="43"/>
      <c r="D3070" s="51"/>
      <c r="E3070" s="47"/>
      <c r="F3070" s="43"/>
      <c r="G3070" s="51"/>
      <c r="H3070" s="45"/>
      <c r="I3070" s="43"/>
      <c r="J3070" s="52"/>
      <c r="K3070" s="53"/>
      <c r="L3070" s="43"/>
      <c r="M3070" s="51"/>
      <c r="N3070" s="45"/>
      <c r="O3070" s="43"/>
      <c r="P3070" s="51"/>
      <c r="Q3070" s="45"/>
      <c r="R3070" s="43"/>
      <c r="S3070" s="52"/>
      <c r="T3070" s="53"/>
      <c r="U3070" s="43"/>
      <c r="V3070" s="52"/>
      <c r="W3070" s="53"/>
      <c r="X3070" s="43"/>
      <c r="Y3070" s="52"/>
      <c r="Z3070" s="53"/>
      <c r="AA3070" s="46"/>
      <c r="AB3070" s="51"/>
      <c r="AC3070" s="45"/>
      <c r="AD3070" s="46"/>
      <c r="AE3070" s="52"/>
      <c r="AF3070" s="53"/>
      <c r="AG3070" s="43"/>
      <c r="AH3070" s="52"/>
    </row>
    <row r="3071">
      <c r="A3071" s="50"/>
      <c r="B3071" s="45"/>
      <c r="C3071" s="43"/>
      <c r="D3071" s="51"/>
      <c r="E3071" s="47"/>
      <c r="F3071" s="43"/>
      <c r="G3071" s="51"/>
      <c r="H3071" s="45"/>
      <c r="I3071" s="43"/>
      <c r="J3071" s="52"/>
      <c r="K3071" s="53"/>
      <c r="L3071" s="43"/>
      <c r="M3071" s="51"/>
      <c r="N3071" s="45"/>
      <c r="O3071" s="43"/>
      <c r="P3071" s="51"/>
      <c r="Q3071" s="45"/>
      <c r="R3071" s="43"/>
      <c r="S3071" s="52"/>
      <c r="T3071" s="53"/>
      <c r="U3071" s="43"/>
      <c r="V3071" s="52"/>
      <c r="W3071" s="53"/>
      <c r="X3071" s="43"/>
      <c r="Y3071" s="52"/>
      <c r="Z3071" s="53"/>
      <c r="AA3071" s="46"/>
      <c r="AB3071" s="51"/>
      <c r="AC3071" s="45"/>
      <c r="AD3071" s="46"/>
      <c r="AE3071" s="52"/>
      <c r="AF3071" s="53"/>
      <c r="AG3071" s="43"/>
      <c r="AH3071" s="52"/>
    </row>
    <row r="3072">
      <c r="A3072" s="50"/>
      <c r="B3072" s="45"/>
      <c r="C3072" s="43"/>
      <c r="D3072" s="51"/>
      <c r="E3072" s="47"/>
      <c r="F3072" s="43"/>
      <c r="G3072" s="51"/>
      <c r="H3072" s="45"/>
      <c r="I3072" s="43"/>
      <c r="J3072" s="52"/>
      <c r="K3072" s="53"/>
      <c r="L3072" s="43"/>
      <c r="M3072" s="51"/>
      <c r="N3072" s="45"/>
      <c r="O3072" s="43"/>
      <c r="P3072" s="51"/>
      <c r="Q3072" s="45"/>
      <c r="R3072" s="43"/>
      <c r="S3072" s="52"/>
      <c r="T3072" s="53"/>
      <c r="U3072" s="43"/>
      <c r="V3072" s="52"/>
      <c r="W3072" s="53"/>
      <c r="X3072" s="43"/>
      <c r="Y3072" s="52"/>
      <c r="Z3072" s="53"/>
      <c r="AA3072" s="46"/>
      <c r="AB3072" s="51"/>
      <c r="AC3072" s="45"/>
      <c r="AD3072" s="46"/>
      <c r="AE3072" s="52"/>
      <c r="AF3072" s="53"/>
      <c r="AG3072" s="43"/>
      <c r="AH3072" s="52"/>
    </row>
    <row r="3073">
      <c r="A3073" s="50"/>
      <c r="B3073" s="45"/>
      <c r="C3073" s="43"/>
      <c r="D3073" s="51"/>
      <c r="E3073" s="47"/>
      <c r="F3073" s="43"/>
      <c r="G3073" s="51"/>
      <c r="H3073" s="45"/>
      <c r="I3073" s="43"/>
      <c r="J3073" s="52"/>
      <c r="K3073" s="53"/>
      <c r="L3073" s="43"/>
      <c r="M3073" s="51"/>
      <c r="N3073" s="45"/>
      <c r="O3073" s="43"/>
      <c r="P3073" s="51"/>
      <c r="Q3073" s="45"/>
      <c r="R3073" s="43"/>
      <c r="S3073" s="52"/>
      <c r="T3073" s="53"/>
      <c r="U3073" s="43"/>
      <c r="V3073" s="52"/>
      <c r="W3073" s="53"/>
      <c r="X3073" s="43"/>
      <c r="Y3073" s="52"/>
      <c r="Z3073" s="53"/>
      <c r="AA3073" s="46"/>
      <c r="AB3073" s="51"/>
      <c r="AC3073" s="45"/>
      <c r="AD3073" s="46"/>
      <c r="AE3073" s="52"/>
      <c r="AF3073" s="53"/>
      <c r="AG3073" s="43"/>
      <c r="AH3073" s="52"/>
    </row>
    <row r="3074">
      <c r="A3074" s="50"/>
      <c r="B3074" s="45"/>
      <c r="C3074" s="43"/>
      <c r="D3074" s="51"/>
      <c r="E3074" s="47"/>
      <c r="F3074" s="43"/>
      <c r="G3074" s="51"/>
      <c r="H3074" s="45"/>
      <c r="I3074" s="43"/>
      <c r="J3074" s="52"/>
      <c r="K3074" s="53"/>
      <c r="L3074" s="43"/>
      <c r="M3074" s="51"/>
      <c r="N3074" s="45"/>
      <c r="O3074" s="43"/>
      <c r="P3074" s="51"/>
      <c r="Q3074" s="45"/>
      <c r="R3074" s="43"/>
      <c r="S3074" s="52"/>
      <c r="T3074" s="53"/>
      <c r="U3074" s="43"/>
      <c r="V3074" s="52"/>
      <c r="W3074" s="53"/>
      <c r="X3074" s="43"/>
      <c r="Y3074" s="52"/>
      <c r="Z3074" s="53"/>
      <c r="AA3074" s="46"/>
      <c r="AB3074" s="51"/>
      <c r="AC3074" s="45"/>
      <c r="AD3074" s="46"/>
      <c r="AE3074" s="52"/>
      <c r="AF3074" s="53"/>
      <c r="AG3074" s="43"/>
      <c r="AH3074" s="52"/>
    </row>
    <row r="3075">
      <c r="A3075" s="50"/>
      <c r="B3075" s="45"/>
      <c r="C3075" s="43"/>
      <c r="D3075" s="51"/>
      <c r="E3075" s="47"/>
      <c r="F3075" s="43"/>
      <c r="G3075" s="51"/>
      <c r="H3075" s="45"/>
      <c r="I3075" s="43"/>
      <c r="J3075" s="52"/>
      <c r="K3075" s="53"/>
      <c r="L3075" s="43"/>
      <c r="M3075" s="51"/>
      <c r="N3075" s="45"/>
      <c r="O3075" s="43"/>
      <c r="P3075" s="51"/>
      <c r="Q3075" s="45"/>
      <c r="R3075" s="43"/>
      <c r="S3075" s="52"/>
      <c r="T3075" s="53"/>
      <c r="U3075" s="43"/>
      <c r="V3075" s="52"/>
      <c r="W3075" s="53"/>
      <c r="X3075" s="43"/>
      <c r="Y3075" s="52"/>
      <c r="Z3075" s="53"/>
      <c r="AA3075" s="46"/>
      <c r="AB3075" s="51"/>
      <c r="AC3075" s="45"/>
      <c r="AD3075" s="46"/>
      <c r="AE3075" s="52"/>
      <c r="AF3075" s="53"/>
      <c r="AG3075" s="43"/>
      <c r="AH3075" s="52"/>
    </row>
    <row r="3076">
      <c r="A3076" s="50"/>
      <c r="B3076" s="45"/>
      <c r="C3076" s="43"/>
      <c r="D3076" s="51"/>
      <c r="E3076" s="47"/>
      <c r="F3076" s="43"/>
      <c r="G3076" s="51"/>
      <c r="H3076" s="45"/>
      <c r="I3076" s="43"/>
      <c r="J3076" s="52"/>
      <c r="K3076" s="53"/>
      <c r="L3076" s="43"/>
      <c r="M3076" s="51"/>
      <c r="N3076" s="45"/>
      <c r="O3076" s="43"/>
      <c r="P3076" s="51"/>
      <c r="Q3076" s="45"/>
      <c r="R3076" s="43"/>
      <c r="S3076" s="52"/>
      <c r="T3076" s="53"/>
      <c r="U3076" s="43"/>
      <c r="V3076" s="52"/>
      <c r="W3076" s="53"/>
      <c r="X3076" s="43"/>
      <c r="Y3076" s="52"/>
      <c r="Z3076" s="53"/>
      <c r="AA3076" s="46"/>
      <c r="AB3076" s="51"/>
      <c r="AC3076" s="45"/>
      <c r="AD3076" s="46"/>
      <c r="AE3076" s="52"/>
      <c r="AF3076" s="53"/>
      <c r="AG3076" s="43"/>
      <c r="AH3076" s="52"/>
    </row>
    <row r="3077">
      <c r="A3077" s="50"/>
      <c r="B3077" s="45"/>
      <c r="C3077" s="43"/>
      <c r="D3077" s="51"/>
      <c r="E3077" s="47"/>
      <c r="F3077" s="43"/>
      <c r="G3077" s="51"/>
      <c r="H3077" s="45"/>
      <c r="I3077" s="43"/>
      <c r="J3077" s="52"/>
      <c r="K3077" s="53"/>
      <c r="L3077" s="43"/>
      <c r="M3077" s="51"/>
      <c r="N3077" s="45"/>
      <c r="O3077" s="43"/>
      <c r="P3077" s="51"/>
      <c r="Q3077" s="45"/>
      <c r="R3077" s="43"/>
      <c r="S3077" s="52"/>
      <c r="T3077" s="53"/>
      <c r="U3077" s="43"/>
      <c r="V3077" s="52"/>
      <c r="W3077" s="53"/>
      <c r="X3077" s="43"/>
      <c r="Y3077" s="52"/>
      <c r="Z3077" s="53"/>
      <c r="AA3077" s="46"/>
      <c r="AB3077" s="51"/>
      <c r="AC3077" s="45"/>
      <c r="AD3077" s="46"/>
      <c r="AE3077" s="52"/>
      <c r="AF3077" s="53"/>
      <c r="AG3077" s="43"/>
      <c r="AH3077" s="52"/>
    </row>
    <row r="3078">
      <c r="A3078" s="50"/>
      <c r="B3078" s="45"/>
      <c r="C3078" s="43"/>
      <c r="D3078" s="51"/>
      <c r="E3078" s="47"/>
      <c r="F3078" s="43"/>
      <c r="G3078" s="51"/>
      <c r="H3078" s="45"/>
      <c r="I3078" s="43"/>
      <c r="J3078" s="52"/>
      <c r="K3078" s="53"/>
      <c r="L3078" s="43"/>
      <c r="M3078" s="51"/>
      <c r="N3078" s="45"/>
      <c r="O3078" s="43"/>
      <c r="P3078" s="51"/>
      <c r="Q3078" s="45"/>
      <c r="R3078" s="43"/>
      <c r="S3078" s="52"/>
      <c r="T3078" s="53"/>
      <c r="U3078" s="43"/>
      <c r="V3078" s="52"/>
      <c r="W3078" s="53"/>
      <c r="X3078" s="43"/>
      <c r="Y3078" s="52"/>
      <c r="Z3078" s="53"/>
      <c r="AA3078" s="46"/>
      <c r="AB3078" s="51"/>
      <c r="AC3078" s="45"/>
      <c r="AD3078" s="46"/>
      <c r="AE3078" s="52"/>
      <c r="AF3078" s="53"/>
      <c r="AG3078" s="43"/>
      <c r="AH3078" s="52"/>
    </row>
    <row r="3079">
      <c r="A3079" s="50"/>
      <c r="B3079" s="45"/>
      <c r="C3079" s="43"/>
      <c r="D3079" s="51"/>
      <c r="E3079" s="47"/>
      <c r="F3079" s="43"/>
      <c r="G3079" s="51"/>
      <c r="H3079" s="45"/>
      <c r="I3079" s="43"/>
      <c r="J3079" s="52"/>
      <c r="K3079" s="53"/>
      <c r="L3079" s="43"/>
      <c r="M3079" s="51"/>
      <c r="N3079" s="45"/>
      <c r="O3079" s="43"/>
      <c r="P3079" s="51"/>
      <c r="Q3079" s="45"/>
      <c r="R3079" s="43"/>
      <c r="S3079" s="52"/>
      <c r="T3079" s="53"/>
      <c r="U3079" s="43"/>
      <c r="V3079" s="52"/>
      <c r="W3079" s="53"/>
      <c r="X3079" s="43"/>
      <c r="Y3079" s="52"/>
      <c r="Z3079" s="53"/>
      <c r="AA3079" s="46"/>
      <c r="AB3079" s="51"/>
      <c r="AC3079" s="45"/>
      <c r="AD3079" s="46"/>
      <c r="AE3079" s="52"/>
      <c r="AF3079" s="53"/>
      <c r="AG3079" s="43"/>
      <c r="AH3079" s="52"/>
    </row>
    <row r="3080">
      <c r="A3080" s="50"/>
      <c r="B3080" s="45"/>
      <c r="C3080" s="43"/>
      <c r="D3080" s="51"/>
      <c r="E3080" s="47"/>
      <c r="F3080" s="43"/>
      <c r="G3080" s="51"/>
      <c r="H3080" s="45"/>
      <c r="I3080" s="43"/>
      <c r="J3080" s="52"/>
      <c r="K3080" s="53"/>
      <c r="L3080" s="43"/>
      <c r="M3080" s="51"/>
      <c r="N3080" s="45"/>
      <c r="O3080" s="43"/>
      <c r="P3080" s="51"/>
      <c r="Q3080" s="45"/>
      <c r="R3080" s="43"/>
      <c r="S3080" s="52"/>
      <c r="T3080" s="53"/>
      <c r="U3080" s="43"/>
      <c r="V3080" s="52"/>
      <c r="W3080" s="53"/>
      <c r="X3080" s="43"/>
      <c r="Y3080" s="52"/>
      <c r="Z3080" s="53"/>
      <c r="AA3080" s="46"/>
      <c r="AB3080" s="51"/>
      <c r="AC3080" s="45"/>
      <c r="AD3080" s="46"/>
      <c r="AE3080" s="52"/>
      <c r="AF3080" s="53"/>
      <c r="AG3080" s="43"/>
      <c r="AH3080" s="52"/>
    </row>
    <row r="3081">
      <c r="A3081" s="50"/>
      <c r="B3081" s="45"/>
      <c r="C3081" s="43"/>
      <c r="D3081" s="51"/>
      <c r="E3081" s="47"/>
      <c r="F3081" s="43"/>
      <c r="G3081" s="51"/>
      <c r="H3081" s="45"/>
      <c r="I3081" s="43"/>
      <c r="J3081" s="52"/>
      <c r="K3081" s="53"/>
      <c r="L3081" s="43"/>
      <c r="M3081" s="51"/>
      <c r="N3081" s="45"/>
      <c r="O3081" s="43"/>
      <c r="P3081" s="51"/>
      <c r="Q3081" s="45"/>
      <c r="R3081" s="43"/>
      <c r="S3081" s="52"/>
      <c r="T3081" s="53"/>
      <c r="U3081" s="43"/>
      <c r="V3081" s="52"/>
      <c r="W3081" s="53"/>
      <c r="X3081" s="43"/>
      <c r="Y3081" s="52"/>
      <c r="Z3081" s="53"/>
      <c r="AA3081" s="46"/>
      <c r="AB3081" s="51"/>
      <c r="AC3081" s="45"/>
      <c r="AD3081" s="46"/>
      <c r="AE3081" s="52"/>
      <c r="AF3081" s="53"/>
      <c r="AG3081" s="43"/>
      <c r="AH3081" s="52"/>
    </row>
    <row r="3082">
      <c r="A3082" s="50"/>
      <c r="B3082" s="45"/>
      <c r="C3082" s="43"/>
      <c r="D3082" s="51"/>
      <c r="E3082" s="47"/>
      <c r="F3082" s="43"/>
      <c r="G3082" s="51"/>
      <c r="H3082" s="45"/>
      <c r="I3082" s="43"/>
      <c r="J3082" s="52"/>
      <c r="K3082" s="53"/>
      <c r="L3082" s="43"/>
      <c r="M3082" s="51"/>
      <c r="N3082" s="45"/>
      <c r="O3082" s="43"/>
      <c r="P3082" s="51"/>
      <c r="Q3082" s="45"/>
      <c r="R3082" s="43"/>
      <c r="S3082" s="52"/>
      <c r="T3082" s="53"/>
      <c r="U3082" s="43"/>
      <c r="V3082" s="52"/>
      <c r="W3082" s="53"/>
      <c r="X3082" s="43"/>
      <c r="Y3082" s="52"/>
      <c r="Z3082" s="53"/>
      <c r="AA3082" s="46"/>
      <c r="AB3082" s="51"/>
      <c r="AC3082" s="45"/>
      <c r="AD3082" s="46"/>
      <c r="AE3082" s="52"/>
      <c r="AF3082" s="53"/>
      <c r="AG3082" s="43"/>
      <c r="AH3082" s="52"/>
    </row>
    <row r="3083">
      <c r="A3083" s="50"/>
      <c r="B3083" s="45"/>
      <c r="C3083" s="43"/>
      <c r="D3083" s="51"/>
      <c r="E3083" s="47"/>
      <c r="F3083" s="43"/>
      <c r="G3083" s="51"/>
      <c r="H3083" s="45"/>
      <c r="I3083" s="43"/>
      <c r="J3083" s="52"/>
      <c r="K3083" s="53"/>
      <c r="L3083" s="43"/>
      <c r="M3083" s="51"/>
      <c r="N3083" s="45"/>
      <c r="O3083" s="43"/>
      <c r="P3083" s="51"/>
      <c r="Q3083" s="45"/>
      <c r="R3083" s="43"/>
      <c r="S3083" s="52"/>
      <c r="T3083" s="53"/>
      <c r="U3083" s="43"/>
      <c r="V3083" s="52"/>
      <c r="W3083" s="53"/>
      <c r="X3083" s="43"/>
      <c r="Y3083" s="52"/>
      <c r="Z3083" s="53"/>
      <c r="AA3083" s="46"/>
      <c r="AB3083" s="51"/>
      <c r="AC3083" s="45"/>
      <c r="AD3083" s="46"/>
      <c r="AE3083" s="52"/>
      <c r="AF3083" s="53"/>
      <c r="AG3083" s="43"/>
      <c r="AH3083" s="52"/>
    </row>
    <row r="3084">
      <c r="A3084" s="50"/>
      <c r="B3084" s="45"/>
      <c r="C3084" s="43"/>
      <c r="D3084" s="51"/>
      <c r="E3084" s="47"/>
      <c r="F3084" s="43"/>
      <c r="G3084" s="51"/>
      <c r="H3084" s="45"/>
      <c r="I3084" s="43"/>
      <c r="J3084" s="52"/>
      <c r="K3084" s="53"/>
      <c r="L3084" s="43"/>
      <c r="M3084" s="51"/>
      <c r="N3084" s="45"/>
      <c r="O3084" s="43"/>
      <c r="P3084" s="51"/>
      <c r="Q3084" s="45"/>
      <c r="R3084" s="43"/>
      <c r="S3084" s="52"/>
      <c r="T3084" s="53"/>
      <c r="U3084" s="43"/>
      <c r="V3084" s="52"/>
      <c r="W3084" s="53"/>
      <c r="X3084" s="43"/>
      <c r="Y3084" s="52"/>
      <c r="Z3084" s="53"/>
      <c r="AA3084" s="46"/>
      <c r="AB3084" s="51"/>
      <c r="AC3084" s="45"/>
      <c r="AD3084" s="46"/>
      <c r="AE3084" s="52"/>
      <c r="AF3084" s="53"/>
      <c r="AG3084" s="43"/>
      <c r="AH3084" s="52"/>
    </row>
    <row r="3085">
      <c r="A3085" s="50"/>
      <c r="B3085" s="45"/>
      <c r="C3085" s="43"/>
      <c r="D3085" s="51"/>
      <c r="E3085" s="47"/>
      <c r="F3085" s="43"/>
      <c r="G3085" s="51"/>
      <c r="H3085" s="45"/>
      <c r="I3085" s="43"/>
      <c r="J3085" s="52"/>
      <c r="K3085" s="53"/>
      <c r="L3085" s="43"/>
      <c r="M3085" s="51"/>
      <c r="N3085" s="45"/>
      <c r="O3085" s="43"/>
      <c r="P3085" s="51"/>
      <c r="Q3085" s="45"/>
      <c r="R3085" s="43"/>
      <c r="S3085" s="52"/>
      <c r="T3085" s="53"/>
      <c r="U3085" s="43"/>
      <c r="V3085" s="52"/>
      <c r="W3085" s="53"/>
      <c r="X3085" s="43"/>
      <c r="Y3085" s="52"/>
      <c r="Z3085" s="53"/>
      <c r="AA3085" s="46"/>
      <c r="AB3085" s="51"/>
      <c r="AC3085" s="45"/>
      <c r="AD3085" s="46"/>
      <c r="AE3085" s="52"/>
      <c r="AF3085" s="53"/>
      <c r="AG3085" s="43"/>
      <c r="AH3085" s="52"/>
    </row>
    <row r="3086">
      <c r="A3086" s="50"/>
      <c r="B3086" s="45"/>
      <c r="C3086" s="43"/>
      <c r="D3086" s="51"/>
      <c r="E3086" s="47"/>
      <c r="F3086" s="43"/>
      <c r="G3086" s="51"/>
      <c r="H3086" s="45"/>
      <c r="I3086" s="43"/>
      <c r="J3086" s="52"/>
      <c r="K3086" s="53"/>
      <c r="L3086" s="43"/>
      <c r="M3086" s="51"/>
      <c r="N3086" s="45"/>
      <c r="O3086" s="43"/>
      <c r="P3086" s="51"/>
      <c r="Q3086" s="45"/>
      <c r="R3086" s="43"/>
      <c r="S3086" s="52"/>
      <c r="T3086" s="53"/>
      <c r="U3086" s="43"/>
      <c r="V3086" s="52"/>
      <c r="W3086" s="53"/>
      <c r="X3086" s="43"/>
      <c r="Y3086" s="52"/>
      <c r="Z3086" s="53"/>
      <c r="AA3086" s="46"/>
      <c r="AB3086" s="51"/>
      <c r="AC3086" s="45"/>
      <c r="AD3086" s="46"/>
      <c r="AE3086" s="52"/>
      <c r="AF3086" s="53"/>
      <c r="AG3086" s="43"/>
      <c r="AH3086" s="52"/>
    </row>
    <row r="3087">
      <c r="A3087" s="50"/>
      <c r="B3087" s="45"/>
      <c r="C3087" s="43"/>
      <c r="D3087" s="51"/>
      <c r="E3087" s="47"/>
      <c r="F3087" s="43"/>
      <c r="G3087" s="51"/>
      <c r="H3087" s="45"/>
      <c r="I3087" s="43"/>
      <c r="J3087" s="52"/>
      <c r="K3087" s="53"/>
      <c r="L3087" s="43"/>
      <c r="M3087" s="51"/>
      <c r="N3087" s="45"/>
      <c r="O3087" s="43"/>
      <c r="P3087" s="51"/>
      <c r="Q3087" s="45"/>
      <c r="R3087" s="43"/>
      <c r="S3087" s="52"/>
      <c r="T3087" s="53"/>
      <c r="U3087" s="43"/>
      <c r="V3087" s="52"/>
      <c r="W3087" s="53"/>
      <c r="X3087" s="43"/>
      <c r="Y3087" s="52"/>
      <c r="Z3087" s="53"/>
      <c r="AA3087" s="46"/>
      <c r="AB3087" s="51"/>
      <c r="AC3087" s="45"/>
      <c r="AD3087" s="46"/>
      <c r="AE3087" s="52"/>
      <c r="AF3087" s="53"/>
      <c r="AG3087" s="43"/>
      <c r="AH3087" s="52"/>
    </row>
    <row r="3088">
      <c r="A3088" s="50"/>
      <c r="B3088" s="45"/>
      <c r="C3088" s="43"/>
      <c r="D3088" s="51"/>
      <c r="E3088" s="47"/>
      <c r="F3088" s="43"/>
      <c r="G3088" s="51"/>
      <c r="H3088" s="45"/>
      <c r="I3088" s="43"/>
      <c r="J3088" s="52"/>
      <c r="K3088" s="53"/>
      <c r="L3088" s="43"/>
      <c r="M3088" s="51"/>
      <c r="N3088" s="45"/>
      <c r="O3088" s="43"/>
      <c r="P3088" s="51"/>
      <c r="Q3088" s="45"/>
      <c r="R3088" s="43"/>
      <c r="S3088" s="52"/>
      <c r="T3088" s="53"/>
      <c r="U3088" s="43"/>
      <c r="V3088" s="52"/>
      <c r="W3088" s="53"/>
      <c r="X3088" s="43"/>
      <c r="Y3088" s="52"/>
      <c r="Z3088" s="53"/>
      <c r="AA3088" s="46"/>
      <c r="AB3088" s="51"/>
      <c r="AC3088" s="45"/>
      <c r="AD3088" s="46"/>
      <c r="AE3088" s="52"/>
      <c r="AF3088" s="53"/>
      <c r="AG3088" s="43"/>
      <c r="AH3088" s="52"/>
    </row>
    <row r="3089">
      <c r="A3089" s="50"/>
      <c r="B3089" s="45"/>
      <c r="C3089" s="43"/>
      <c r="D3089" s="51"/>
      <c r="E3089" s="47"/>
      <c r="F3089" s="43"/>
      <c r="G3089" s="51"/>
      <c r="H3089" s="45"/>
      <c r="I3089" s="43"/>
      <c r="J3089" s="52"/>
      <c r="K3089" s="53"/>
      <c r="L3089" s="43"/>
      <c r="M3089" s="51"/>
      <c r="N3089" s="45"/>
      <c r="O3089" s="43"/>
      <c r="P3089" s="51"/>
      <c r="Q3089" s="45"/>
      <c r="R3089" s="43"/>
      <c r="S3089" s="52"/>
      <c r="T3089" s="53"/>
      <c r="U3089" s="43"/>
      <c r="V3089" s="52"/>
      <c r="W3089" s="53"/>
      <c r="X3089" s="43"/>
      <c r="Y3089" s="52"/>
      <c r="Z3089" s="53"/>
      <c r="AA3089" s="46"/>
      <c r="AB3089" s="51"/>
      <c r="AC3089" s="45"/>
      <c r="AD3089" s="46"/>
      <c r="AE3089" s="52"/>
      <c r="AF3089" s="53"/>
      <c r="AG3089" s="43"/>
      <c r="AH3089" s="52"/>
    </row>
    <row r="3090">
      <c r="A3090" s="50"/>
      <c r="B3090" s="45"/>
      <c r="C3090" s="43"/>
      <c r="D3090" s="51"/>
      <c r="E3090" s="47"/>
      <c r="F3090" s="43"/>
      <c r="G3090" s="51"/>
      <c r="H3090" s="45"/>
      <c r="I3090" s="43"/>
      <c r="J3090" s="52"/>
      <c r="K3090" s="53"/>
      <c r="L3090" s="43"/>
      <c r="M3090" s="51"/>
      <c r="N3090" s="45"/>
      <c r="O3090" s="43"/>
      <c r="P3090" s="51"/>
      <c r="Q3090" s="45"/>
      <c r="R3090" s="43"/>
      <c r="S3090" s="52"/>
      <c r="T3090" s="53"/>
      <c r="U3090" s="43"/>
      <c r="V3090" s="52"/>
      <c r="W3090" s="53"/>
      <c r="X3090" s="43"/>
      <c r="Y3090" s="52"/>
      <c r="Z3090" s="53"/>
      <c r="AA3090" s="46"/>
      <c r="AB3090" s="51"/>
      <c r="AC3090" s="45"/>
      <c r="AD3090" s="46"/>
      <c r="AE3090" s="52"/>
      <c r="AF3090" s="53"/>
      <c r="AG3090" s="43"/>
      <c r="AH3090" s="52"/>
    </row>
    <row r="3091">
      <c r="A3091" s="50"/>
      <c r="B3091" s="45"/>
      <c r="C3091" s="43"/>
      <c r="D3091" s="51"/>
      <c r="E3091" s="47"/>
      <c r="F3091" s="43"/>
      <c r="G3091" s="51"/>
      <c r="H3091" s="45"/>
      <c r="I3091" s="43"/>
      <c r="J3091" s="52"/>
      <c r="K3091" s="53"/>
      <c r="L3091" s="43"/>
      <c r="M3091" s="51"/>
      <c r="N3091" s="45"/>
      <c r="O3091" s="43"/>
      <c r="P3091" s="51"/>
      <c r="Q3091" s="45"/>
      <c r="R3091" s="43"/>
      <c r="S3091" s="52"/>
      <c r="T3091" s="53"/>
      <c r="U3091" s="43"/>
      <c r="V3091" s="52"/>
      <c r="W3091" s="53"/>
      <c r="X3091" s="43"/>
      <c r="Y3091" s="52"/>
      <c r="Z3091" s="53"/>
      <c r="AA3091" s="46"/>
      <c r="AB3091" s="51"/>
      <c r="AC3091" s="45"/>
      <c r="AD3091" s="46"/>
      <c r="AE3091" s="52"/>
      <c r="AF3091" s="53"/>
      <c r="AG3091" s="43"/>
      <c r="AH3091" s="52"/>
    </row>
    <row r="3092">
      <c r="A3092" s="50"/>
      <c r="B3092" s="45"/>
      <c r="C3092" s="43"/>
      <c r="D3092" s="51"/>
      <c r="E3092" s="47"/>
      <c r="F3092" s="43"/>
      <c r="G3092" s="51"/>
      <c r="H3092" s="45"/>
      <c r="I3092" s="43"/>
      <c r="J3092" s="52"/>
      <c r="K3092" s="53"/>
      <c r="L3092" s="43"/>
      <c r="M3092" s="51"/>
      <c r="N3092" s="45"/>
      <c r="O3092" s="43"/>
      <c r="P3092" s="51"/>
      <c r="Q3092" s="45"/>
      <c r="R3092" s="43"/>
      <c r="S3092" s="52"/>
      <c r="T3092" s="53"/>
      <c r="U3092" s="43"/>
      <c r="V3092" s="52"/>
      <c r="W3092" s="53"/>
      <c r="X3092" s="43"/>
      <c r="Y3092" s="52"/>
      <c r="Z3092" s="53"/>
      <c r="AA3092" s="46"/>
      <c r="AB3092" s="51"/>
      <c r="AC3092" s="45"/>
      <c r="AD3092" s="46"/>
      <c r="AE3092" s="52"/>
      <c r="AF3092" s="53"/>
      <c r="AG3092" s="43"/>
      <c r="AH3092" s="52"/>
    </row>
    <row r="3093">
      <c r="A3093" s="50"/>
      <c r="B3093" s="45"/>
      <c r="C3093" s="43"/>
      <c r="D3093" s="51"/>
      <c r="E3093" s="47"/>
      <c r="F3093" s="43"/>
      <c r="G3093" s="51"/>
      <c r="H3093" s="45"/>
      <c r="I3093" s="43"/>
      <c r="J3093" s="52"/>
      <c r="K3093" s="53"/>
      <c r="L3093" s="43"/>
      <c r="M3093" s="51"/>
      <c r="N3093" s="45"/>
      <c r="O3093" s="43"/>
      <c r="P3093" s="51"/>
      <c r="Q3093" s="45"/>
      <c r="R3093" s="43"/>
      <c r="S3093" s="52"/>
      <c r="T3093" s="53"/>
      <c r="U3093" s="43"/>
      <c r="V3093" s="52"/>
      <c r="W3093" s="53"/>
      <c r="X3093" s="43"/>
      <c r="Y3093" s="52"/>
      <c r="Z3093" s="53"/>
      <c r="AA3093" s="46"/>
      <c r="AB3093" s="51"/>
      <c r="AC3093" s="45"/>
      <c r="AD3093" s="46"/>
      <c r="AE3093" s="52"/>
      <c r="AF3093" s="53"/>
      <c r="AG3093" s="43"/>
      <c r="AH3093" s="52"/>
    </row>
    <row r="3094">
      <c r="A3094" s="50"/>
      <c r="B3094" s="45"/>
      <c r="C3094" s="43"/>
      <c r="D3094" s="51"/>
      <c r="E3094" s="47"/>
      <c r="F3094" s="43"/>
      <c r="G3094" s="51"/>
      <c r="H3094" s="45"/>
      <c r="I3094" s="43"/>
      <c r="J3094" s="52"/>
      <c r="K3094" s="53"/>
      <c r="L3094" s="43"/>
      <c r="M3094" s="51"/>
      <c r="N3094" s="45"/>
      <c r="O3094" s="43"/>
      <c r="P3094" s="51"/>
      <c r="Q3094" s="45"/>
      <c r="R3094" s="43"/>
      <c r="S3094" s="52"/>
      <c r="T3094" s="53"/>
      <c r="U3094" s="43"/>
      <c r="V3094" s="52"/>
      <c r="W3094" s="53"/>
      <c r="X3094" s="43"/>
      <c r="Y3094" s="52"/>
      <c r="Z3094" s="53"/>
      <c r="AA3094" s="46"/>
      <c r="AB3094" s="51"/>
      <c r="AC3094" s="45"/>
      <c r="AD3094" s="46"/>
      <c r="AE3094" s="52"/>
      <c r="AF3094" s="53"/>
      <c r="AG3094" s="43"/>
      <c r="AH3094" s="52"/>
    </row>
    <row r="3095">
      <c r="A3095" s="50"/>
      <c r="B3095" s="45"/>
      <c r="C3095" s="43"/>
      <c r="D3095" s="51"/>
      <c r="E3095" s="47"/>
      <c r="F3095" s="43"/>
      <c r="G3095" s="51"/>
      <c r="H3095" s="45"/>
      <c r="I3095" s="43"/>
      <c r="J3095" s="52"/>
      <c r="K3095" s="53"/>
      <c r="L3095" s="43"/>
      <c r="M3095" s="51"/>
      <c r="N3095" s="45"/>
      <c r="O3095" s="43"/>
      <c r="P3095" s="51"/>
      <c r="Q3095" s="45"/>
      <c r="R3095" s="43"/>
      <c r="S3095" s="52"/>
      <c r="T3095" s="53"/>
      <c r="U3095" s="43"/>
      <c r="V3095" s="52"/>
      <c r="W3095" s="53"/>
      <c r="X3095" s="43"/>
      <c r="Y3095" s="52"/>
      <c r="Z3095" s="53"/>
      <c r="AA3095" s="46"/>
      <c r="AB3095" s="51"/>
      <c r="AC3095" s="45"/>
      <c r="AD3095" s="46"/>
      <c r="AE3095" s="52"/>
      <c r="AF3095" s="53"/>
      <c r="AG3095" s="43"/>
      <c r="AH3095" s="52"/>
    </row>
    <row r="3096">
      <c r="A3096" s="50"/>
      <c r="B3096" s="45"/>
      <c r="C3096" s="43"/>
      <c r="D3096" s="51"/>
      <c r="E3096" s="47"/>
      <c r="F3096" s="43"/>
      <c r="G3096" s="51"/>
      <c r="H3096" s="45"/>
      <c r="I3096" s="43"/>
      <c r="J3096" s="52"/>
      <c r="K3096" s="53"/>
      <c r="L3096" s="43"/>
      <c r="M3096" s="51"/>
      <c r="N3096" s="45"/>
      <c r="O3096" s="43"/>
      <c r="P3096" s="51"/>
      <c r="Q3096" s="45"/>
      <c r="R3096" s="43"/>
      <c r="S3096" s="52"/>
      <c r="T3096" s="53"/>
      <c r="U3096" s="43"/>
      <c r="V3096" s="52"/>
      <c r="W3096" s="53"/>
      <c r="X3096" s="43"/>
      <c r="Y3096" s="52"/>
      <c r="Z3096" s="53"/>
      <c r="AA3096" s="46"/>
      <c r="AB3096" s="51"/>
      <c r="AC3096" s="45"/>
      <c r="AD3096" s="46"/>
      <c r="AE3096" s="52"/>
      <c r="AF3096" s="53"/>
      <c r="AG3096" s="43"/>
      <c r="AH3096" s="52"/>
    </row>
    <row r="3097">
      <c r="A3097" s="50"/>
      <c r="B3097" s="45"/>
      <c r="C3097" s="43"/>
      <c r="D3097" s="51"/>
      <c r="E3097" s="47"/>
      <c r="F3097" s="43"/>
      <c r="G3097" s="51"/>
      <c r="H3097" s="45"/>
      <c r="I3097" s="43"/>
      <c r="J3097" s="52"/>
      <c r="K3097" s="53"/>
      <c r="L3097" s="43"/>
      <c r="M3097" s="51"/>
      <c r="N3097" s="45"/>
      <c r="O3097" s="43"/>
      <c r="P3097" s="51"/>
      <c r="Q3097" s="45"/>
      <c r="R3097" s="43"/>
      <c r="S3097" s="52"/>
      <c r="T3097" s="53"/>
      <c r="U3097" s="43"/>
      <c r="V3097" s="52"/>
      <c r="W3097" s="53"/>
      <c r="X3097" s="43"/>
      <c r="Y3097" s="52"/>
      <c r="Z3097" s="53"/>
      <c r="AA3097" s="46"/>
      <c r="AB3097" s="51"/>
      <c r="AC3097" s="45"/>
      <c r="AD3097" s="46"/>
      <c r="AE3097" s="52"/>
      <c r="AF3097" s="53"/>
      <c r="AG3097" s="43"/>
      <c r="AH3097" s="52"/>
    </row>
    <row r="3098">
      <c r="A3098" s="50"/>
      <c r="B3098" s="45"/>
      <c r="C3098" s="43"/>
      <c r="D3098" s="51"/>
      <c r="E3098" s="47"/>
      <c r="F3098" s="43"/>
      <c r="G3098" s="51"/>
      <c r="H3098" s="45"/>
      <c r="I3098" s="43"/>
      <c r="J3098" s="52"/>
      <c r="K3098" s="53"/>
      <c r="L3098" s="43"/>
      <c r="M3098" s="51"/>
      <c r="N3098" s="45"/>
      <c r="O3098" s="43"/>
      <c r="P3098" s="51"/>
      <c r="Q3098" s="45"/>
      <c r="R3098" s="43"/>
      <c r="S3098" s="52"/>
      <c r="T3098" s="53"/>
      <c r="U3098" s="43"/>
      <c r="V3098" s="52"/>
      <c r="W3098" s="53"/>
      <c r="X3098" s="43"/>
      <c r="Y3098" s="52"/>
      <c r="Z3098" s="53"/>
      <c r="AA3098" s="46"/>
      <c r="AB3098" s="51"/>
      <c r="AC3098" s="45"/>
      <c r="AD3098" s="46"/>
      <c r="AE3098" s="52"/>
      <c r="AF3098" s="53"/>
      <c r="AG3098" s="43"/>
      <c r="AH3098" s="52"/>
    </row>
    <row r="3099">
      <c r="A3099" s="50"/>
      <c r="B3099" s="45"/>
      <c r="C3099" s="43"/>
      <c r="D3099" s="51"/>
      <c r="E3099" s="47"/>
      <c r="F3099" s="43"/>
      <c r="G3099" s="51"/>
      <c r="H3099" s="45"/>
      <c r="I3099" s="43"/>
      <c r="J3099" s="52"/>
      <c r="K3099" s="53"/>
      <c r="L3099" s="43"/>
      <c r="M3099" s="51"/>
      <c r="N3099" s="45"/>
      <c r="O3099" s="43"/>
      <c r="P3099" s="51"/>
      <c r="Q3099" s="45"/>
      <c r="R3099" s="43"/>
      <c r="S3099" s="52"/>
      <c r="T3099" s="53"/>
      <c r="U3099" s="43"/>
      <c r="V3099" s="52"/>
      <c r="W3099" s="53"/>
      <c r="X3099" s="43"/>
      <c r="Y3099" s="52"/>
      <c r="Z3099" s="53"/>
      <c r="AA3099" s="46"/>
      <c r="AB3099" s="51"/>
      <c r="AC3099" s="45"/>
      <c r="AD3099" s="46"/>
      <c r="AE3099" s="52"/>
      <c r="AF3099" s="53"/>
      <c r="AG3099" s="43"/>
      <c r="AH3099" s="52"/>
    </row>
    <row r="3100">
      <c r="A3100" s="50"/>
      <c r="B3100" s="45"/>
      <c r="C3100" s="43"/>
      <c r="D3100" s="51"/>
      <c r="E3100" s="47"/>
      <c r="F3100" s="43"/>
      <c r="G3100" s="51"/>
      <c r="H3100" s="45"/>
      <c r="I3100" s="43"/>
      <c r="J3100" s="52"/>
      <c r="K3100" s="53"/>
      <c r="L3100" s="43"/>
      <c r="M3100" s="51"/>
      <c r="N3100" s="45"/>
      <c r="O3100" s="43"/>
      <c r="P3100" s="51"/>
      <c r="Q3100" s="45"/>
      <c r="R3100" s="43"/>
      <c r="S3100" s="52"/>
      <c r="T3100" s="53"/>
      <c r="U3100" s="43"/>
      <c r="V3100" s="52"/>
      <c r="W3100" s="53"/>
      <c r="X3100" s="43"/>
      <c r="Y3100" s="52"/>
      <c r="Z3100" s="53"/>
      <c r="AA3100" s="46"/>
      <c r="AB3100" s="51"/>
      <c r="AC3100" s="45"/>
      <c r="AD3100" s="46"/>
      <c r="AE3100" s="52"/>
      <c r="AF3100" s="53"/>
      <c r="AG3100" s="43"/>
      <c r="AH3100" s="52"/>
    </row>
    <row r="3101">
      <c r="A3101" s="50"/>
      <c r="B3101" s="45"/>
      <c r="C3101" s="43"/>
      <c r="D3101" s="51"/>
      <c r="E3101" s="47"/>
      <c r="F3101" s="43"/>
      <c r="G3101" s="51"/>
      <c r="H3101" s="45"/>
      <c r="I3101" s="43"/>
      <c r="J3101" s="52"/>
      <c r="K3101" s="53"/>
      <c r="L3101" s="43"/>
      <c r="M3101" s="51"/>
      <c r="N3101" s="45"/>
      <c r="O3101" s="43"/>
      <c r="P3101" s="51"/>
      <c r="Q3101" s="45"/>
      <c r="R3101" s="43"/>
      <c r="S3101" s="52"/>
      <c r="T3101" s="53"/>
      <c r="U3101" s="43"/>
      <c r="V3101" s="52"/>
      <c r="W3101" s="53"/>
      <c r="X3101" s="43"/>
      <c r="Y3101" s="52"/>
      <c r="Z3101" s="53"/>
      <c r="AA3101" s="46"/>
      <c r="AB3101" s="51"/>
      <c r="AC3101" s="45"/>
      <c r="AD3101" s="46"/>
      <c r="AE3101" s="52"/>
      <c r="AF3101" s="53"/>
      <c r="AG3101" s="43"/>
      <c r="AH3101" s="52"/>
    </row>
    <row r="3102">
      <c r="A3102" s="50"/>
      <c r="B3102" s="45"/>
      <c r="C3102" s="43"/>
      <c r="D3102" s="51"/>
      <c r="E3102" s="47"/>
      <c r="F3102" s="43"/>
      <c r="G3102" s="51"/>
      <c r="H3102" s="45"/>
      <c r="I3102" s="43"/>
      <c r="J3102" s="52"/>
      <c r="K3102" s="53"/>
      <c r="L3102" s="43"/>
      <c r="M3102" s="51"/>
      <c r="N3102" s="45"/>
      <c r="O3102" s="43"/>
      <c r="P3102" s="51"/>
      <c r="Q3102" s="45"/>
      <c r="R3102" s="43"/>
      <c r="S3102" s="52"/>
      <c r="T3102" s="53"/>
      <c r="U3102" s="43"/>
      <c r="V3102" s="52"/>
      <c r="W3102" s="53"/>
      <c r="X3102" s="43"/>
      <c r="Y3102" s="52"/>
      <c r="Z3102" s="53"/>
      <c r="AA3102" s="46"/>
      <c r="AB3102" s="51"/>
      <c r="AC3102" s="45"/>
      <c r="AD3102" s="46"/>
      <c r="AE3102" s="52"/>
      <c r="AF3102" s="53"/>
      <c r="AG3102" s="43"/>
      <c r="AH3102" s="52"/>
    </row>
    <row r="3103">
      <c r="A3103" s="50"/>
      <c r="B3103" s="45"/>
      <c r="C3103" s="43"/>
      <c r="D3103" s="51"/>
      <c r="E3103" s="47"/>
      <c r="F3103" s="43"/>
      <c r="G3103" s="51"/>
      <c r="H3103" s="45"/>
      <c r="I3103" s="43"/>
      <c r="J3103" s="52"/>
      <c r="K3103" s="53"/>
      <c r="L3103" s="43"/>
      <c r="M3103" s="51"/>
      <c r="N3103" s="45"/>
      <c r="O3103" s="43"/>
      <c r="P3103" s="51"/>
      <c r="Q3103" s="45"/>
      <c r="R3103" s="43"/>
      <c r="S3103" s="52"/>
      <c r="T3103" s="53"/>
      <c r="U3103" s="43"/>
      <c r="V3103" s="52"/>
      <c r="W3103" s="53"/>
      <c r="X3103" s="43"/>
      <c r="Y3103" s="52"/>
      <c r="Z3103" s="53"/>
      <c r="AA3103" s="46"/>
      <c r="AB3103" s="51"/>
      <c r="AC3103" s="45"/>
      <c r="AD3103" s="46"/>
      <c r="AE3103" s="52"/>
      <c r="AF3103" s="53"/>
      <c r="AG3103" s="43"/>
      <c r="AH3103" s="52"/>
    </row>
    <row r="3104">
      <c r="A3104" s="50"/>
      <c r="B3104" s="45"/>
      <c r="C3104" s="43"/>
      <c r="D3104" s="51"/>
      <c r="E3104" s="47"/>
      <c r="F3104" s="43"/>
      <c r="G3104" s="51"/>
      <c r="H3104" s="45"/>
      <c r="I3104" s="43"/>
      <c r="J3104" s="52"/>
      <c r="K3104" s="53"/>
      <c r="L3104" s="43"/>
      <c r="M3104" s="51"/>
      <c r="N3104" s="45"/>
      <c r="O3104" s="43"/>
      <c r="P3104" s="51"/>
      <c r="Q3104" s="45"/>
      <c r="R3104" s="43"/>
      <c r="S3104" s="52"/>
      <c r="T3104" s="53"/>
      <c r="U3104" s="43"/>
      <c r="V3104" s="52"/>
      <c r="W3104" s="53"/>
      <c r="X3104" s="43"/>
      <c r="Y3104" s="52"/>
      <c r="Z3104" s="53"/>
      <c r="AA3104" s="46"/>
      <c r="AB3104" s="51"/>
      <c r="AC3104" s="45"/>
      <c r="AD3104" s="46"/>
      <c r="AE3104" s="52"/>
      <c r="AF3104" s="53"/>
      <c r="AG3104" s="43"/>
      <c r="AH3104" s="52"/>
    </row>
    <row r="3105">
      <c r="A3105" s="50"/>
      <c r="B3105" s="45"/>
      <c r="C3105" s="43"/>
      <c r="D3105" s="51"/>
      <c r="E3105" s="47"/>
      <c r="F3105" s="43"/>
      <c r="G3105" s="51"/>
      <c r="H3105" s="45"/>
      <c r="I3105" s="43"/>
      <c r="J3105" s="52"/>
      <c r="K3105" s="53"/>
      <c r="L3105" s="43"/>
      <c r="M3105" s="51"/>
      <c r="N3105" s="45"/>
      <c r="O3105" s="43"/>
      <c r="P3105" s="51"/>
      <c r="Q3105" s="45"/>
      <c r="R3105" s="43"/>
      <c r="S3105" s="52"/>
      <c r="T3105" s="53"/>
      <c r="U3105" s="43"/>
      <c r="V3105" s="52"/>
      <c r="W3105" s="53"/>
      <c r="X3105" s="43"/>
      <c r="Y3105" s="52"/>
      <c r="Z3105" s="53"/>
      <c r="AA3105" s="46"/>
      <c r="AB3105" s="51"/>
      <c r="AC3105" s="45"/>
      <c r="AD3105" s="46"/>
      <c r="AE3105" s="52"/>
      <c r="AF3105" s="53"/>
      <c r="AG3105" s="43"/>
      <c r="AH3105" s="52"/>
    </row>
    <row r="3106">
      <c r="A3106" s="50"/>
      <c r="B3106" s="45"/>
      <c r="C3106" s="43"/>
      <c r="D3106" s="51"/>
      <c r="E3106" s="47"/>
      <c r="F3106" s="43"/>
      <c r="G3106" s="51"/>
      <c r="H3106" s="45"/>
      <c r="I3106" s="43"/>
      <c r="J3106" s="52"/>
      <c r="K3106" s="53"/>
      <c r="L3106" s="43"/>
      <c r="M3106" s="51"/>
      <c r="N3106" s="45"/>
      <c r="O3106" s="43"/>
      <c r="P3106" s="51"/>
      <c r="Q3106" s="45"/>
      <c r="R3106" s="43"/>
      <c r="S3106" s="52"/>
      <c r="T3106" s="53"/>
      <c r="U3106" s="43"/>
      <c r="V3106" s="52"/>
      <c r="W3106" s="53"/>
      <c r="X3106" s="43"/>
      <c r="Y3106" s="52"/>
      <c r="Z3106" s="53"/>
      <c r="AA3106" s="46"/>
      <c r="AB3106" s="51"/>
      <c r="AC3106" s="45"/>
      <c r="AD3106" s="46"/>
      <c r="AE3106" s="52"/>
      <c r="AF3106" s="53"/>
      <c r="AG3106" s="43"/>
      <c r="AH3106" s="52"/>
    </row>
    <row r="3107">
      <c r="A3107" s="50"/>
      <c r="B3107" s="45"/>
      <c r="C3107" s="43"/>
      <c r="D3107" s="51"/>
      <c r="E3107" s="47"/>
      <c r="F3107" s="43"/>
      <c r="G3107" s="51"/>
      <c r="H3107" s="45"/>
      <c r="I3107" s="43"/>
      <c r="J3107" s="52"/>
      <c r="K3107" s="53"/>
      <c r="L3107" s="43"/>
      <c r="M3107" s="51"/>
      <c r="N3107" s="45"/>
      <c r="O3107" s="43"/>
      <c r="P3107" s="51"/>
      <c r="Q3107" s="45"/>
      <c r="R3107" s="43"/>
      <c r="S3107" s="52"/>
      <c r="T3107" s="53"/>
      <c r="U3107" s="43"/>
      <c r="V3107" s="52"/>
      <c r="W3107" s="53"/>
      <c r="X3107" s="43"/>
      <c r="Y3107" s="52"/>
      <c r="Z3107" s="53"/>
      <c r="AA3107" s="46"/>
      <c r="AB3107" s="51"/>
      <c r="AC3107" s="45"/>
      <c r="AD3107" s="46"/>
      <c r="AE3107" s="52"/>
      <c r="AF3107" s="53"/>
      <c r="AG3107" s="43"/>
      <c r="AH3107" s="52"/>
    </row>
    <row r="3108">
      <c r="A3108" s="50"/>
      <c r="B3108" s="45"/>
      <c r="C3108" s="43"/>
      <c r="D3108" s="51"/>
      <c r="E3108" s="47"/>
      <c r="F3108" s="43"/>
      <c r="G3108" s="51"/>
      <c r="H3108" s="45"/>
      <c r="I3108" s="43"/>
      <c r="J3108" s="52"/>
      <c r="K3108" s="53"/>
      <c r="L3108" s="43"/>
      <c r="M3108" s="51"/>
      <c r="N3108" s="45"/>
      <c r="O3108" s="43"/>
      <c r="P3108" s="51"/>
      <c r="Q3108" s="45"/>
      <c r="R3108" s="43"/>
      <c r="S3108" s="52"/>
      <c r="T3108" s="53"/>
      <c r="U3108" s="43"/>
      <c r="V3108" s="52"/>
      <c r="W3108" s="53"/>
      <c r="X3108" s="43"/>
      <c r="Y3108" s="52"/>
      <c r="Z3108" s="53"/>
      <c r="AA3108" s="46"/>
      <c r="AB3108" s="51"/>
      <c r="AC3108" s="45"/>
      <c r="AD3108" s="46"/>
      <c r="AE3108" s="52"/>
      <c r="AF3108" s="53"/>
      <c r="AG3108" s="43"/>
      <c r="AH3108" s="52"/>
    </row>
    <row r="3109">
      <c r="A3109" s="50"/>
      <c r="B3109" s="45"/>
      <c r="C3109" s="43"/>
      <c r="D3109" s="51"/>
      <c r="E3109" s="47"/>
      <c r="F3109" s="43"/>
      <c r="G3109" s="51"/>
      <c r="H3109" s="45"/>
      <c r="I3109" s="43"/>
      <c r="J3109" s="52"/>
      <c r="K3109" s="53"/>
      <c r="L3109" s="43"/>
      <c r="M3109" s="51"/>
      <c r="N3109" s="45"/>
      <c r="O3109" s="43"/>
      <c r="P3109" s="51"/>
      <c r="Q3109" s="45"/>
      <c r="R3109" s="43"/>
      <c r="S3109" s="52"/>
      <c r="T3109" s="53"/>
      <c r="U3109" s="43"/>
      <c r="V3109" s="52"/>
      <c r="W3109" s="53"/>
      <c r="X3109" s="43"/>
      <c r="Y3109" s="52"/>
      <c r="Z3109" s="53"/>
      <c r="AA3109" s="46"/>
      <c r="AB3109" s="51"/>
      <c r="AC3109" s="45"/>
      <c r="AD3109" s="46"/>
      <c r="AE3109" s="52"/>
      <c r="AF3109" s="53"/>
      <c r="AG3109" s="43"/>
      <c r="AH3109" s="52"/>
    </row>
    <row r="3110">
      <c r="A3110" s="50"/>
      <c r="B3110" s="45"/>
      <c r="C3110" s="43"/>
      <c r="D3110" s="51"/>
      <c r="E3110" s="47"/>
      <c r="F3110" s="43"/>
      <c r="G3110" s="51"/>
      <c r="H3110" s="45"/>
      <c r="I3110" s="43"/>
      <c r="J3110" s="52"/>
      <c r="K3110" s="53"/>
      <c r="L3110" s="43"/>
      <c r="M3110" s="51"/>
      <c r="N3110" s="45"/>
      <c r="O3110" s="43"/>
      <c r="P3110" s="51"/>
      <c r="Q3110" s="45"/>
      <c r="R3110" s="43"/>
      <c r="S3110" s="52"/>
      <c r="T3110" s="53"/>
      <c r="U3110" s="43"/>
      <c r="V3110" s="52"/>
      <c r="W3110" s="53"/>
      <c r="X3110" s="43"/>
      <c r="Y3110" s="52"/>
      <c r="Z3110" s="53"/>
      <c r="AA3110" s="46"/>
      <c r="AB3110" s="51"/>
      <c r="AC3110" s="45"/>
      <c r="AD3110" s="46"/>
      <c r="AE3110" s="52"/>
      <c r="AF3110" s="53"/>
      <c r="AG3110" s="43"/>
      <c r="AH3110" s="52"/>
    </row>
    <row r="3111">
      <c r="A3111" s="50"/>
      <c r="B3111" s="45"/>
      <c r="C3111" s="43"/>
      <c r="D3111" s="51"/>
      <c r="E3111" s="47"/>
      <c r="F3111" s="43"/>
      <c r="G3111" s="51"/>
      <c r="H3111" s="45"/>
      <c r="I3111" s="43"/>
      <c r="J3111" s="52"/>
      <c r="K3111" s="53"/>
      <c r="L3111" s="43"/>
      <c r="M3111" s="51"/>
      <c r="N3111" s="45"/>
      <c r="O3111" s="43"/>
      <c r="P3111" s="51"/>
      <c r="Q3111" s="45"/>
      <c r="R3111" s="43"/>
      <c r="S3111" s="52"/>
      <c r="T3111" s="53"/>
      <c r="U3111" s="43"/>
      <c r="V3111" s="52"/>
      <c r="W3111" s="53"/>
      <c r="X3111" s="43"/>
      <c r="Y3111" s="52"/>
      <c r="Z3111" s="53"/>
      <c r="AA3111" s="46"/>
      <c r="AB3111" s="51"/>
      <c r="AC3111" s="45"/>
      <c r="AD3111" s="46"/>
      <c r="AE3111" s="52"/>
      <c r="AF3111" s="53"/>
      <c r="AG3111" s="43"/>
      <c r="AH3111" s="52"/>
    </row>
    <row r="3112">
      <c r="A3112" s="50"/>
      <c r="B3112" s="45"/>
      <c r="C3112" s="43"/>
      <c r="D3112" s="51"/>
      <c r="E3112" s="47"/>
      <c r="F3112" s="43"/>
      <c r="G3112" s="51"/>
      <c r="H3112" s="45"/>
      <c r="I3112" s="43"/>
      <c r="J3112" s="52"/>
      <c r="K3112" s="53"/>
      <c r="L3112" s="43"/>
      <c r="M3112" s="51"/>
      <c r="N3112" s="45"/>
      <c r="O3112" s="43"/>
      <c r="P3112" s="51"/>
      <c r="Q3112" s="45"/>
      <c r="R3112" s="43"/>
      <c r="S3112" s="52"/>
      <c r="T3112" s="53"/>
      <c r="U3112" s="43"/>
      <c r="V3112" s="52"/>
      <c r="W3112" s="53"/>
      <c r="X3112" s="43"/>
      <c r="Y3112" s="52"/>
      <c r="Z3112" s="53"/>
      <c r="AA3112" s="46"/>
      <c r="AB3112" s="51"/>
      <c r="AC3112" s="45"/>
      <c r="AD3112" s="46"/>
      <c r="AE3112" s="52"/>
      <c r="AF3112" s="53"/>
      <c r="AG3112" s="43"/>
      <c r="AH3112" s="52"/>
    </row>
    <row r="3113">
      <c r="A3113" s="50"/>
      <c r="B3113" s="45"/>
      <c r="C3113" s="43"/>
      <c r="D3113" s="51"/>
      <c r="E3113" s="47"/>
      <c r="F3113" s="43"/>
      <c r="G3113" s="51"/>
      <c r="H3113" s="45"/>
      <c r="I3113" s="43"/>
      <c r="J3113" s="52"/>
      <c r="K3113" s="53"/>
      <c r="L3113" s="43"/>
      <c r="M3113" s="51"/>
      <c r="N3113" s="45"/>
      <c r="O3113" s="43"/>
      <c r="P3113" s="51"/>
      <c r="Q3113" s="45"/>
      <c r="R3113" s="43"/>
      <c r="S3113" s="52"/>
      <c r="T3113" s="53"/>
      <c r="U3113" s="43"/>
      <c r="V3113" s="52"/>
      <c r="W3113" s="53"/>
      <c r="X3113" s="43"/>
      <c r="Y3113" s="52"/>
      <c r="Z3113" s="53"/>
      <c r="AA3113" s="46"/>
      <c r="AB3113" s="51"/>
      <c r="AC3113" s="45"/>
      <c r="AD3113" s="46"/>
      <c r="AE3113" s="52"/>
      <c r="AF3113" s="53"/>
      <c r="AG3113" s="43"/>
      <c r="AH3113" s="52"/>
    </row>
    <row r="3114">
      <c r="A3114" s="50"/>
      <c r="B3114" s="45"/>
      <c r="C3114" s="43"/>
      <c r="D3114" s="51"/>
      <c r="E3114" s="47"/>
      <c r="F3114" s="43"/>
      <c r="G3114" s="51"/>
      <c r="H3114" s="45"/>
      <c r="I3114" s="43"/>
      <c r="J3114" s="52"/>
      <c r="K3114" s="53"/>
      <c r="L3114" s="43"/>
      <c r="M3114" s="51"/>
      <c r="N3114" s="45"/>
      <c r="O3114" s="43"/>
      <c r="P3114" s="51"/>
      <c r="Q3114" s="45"/>
      <c r="R3114" s="43"/>
      <c r="S3114" s="52"/>
      <c r="T3114" s="53"/>
      <c r="U3114" s="43"/>
      <c r="V3114" s="52"/>
      <c r="W3114" s="53"/>
      <c r="X3114" s="43"/>
      <c r="Y3114" s="52"/>
      <c r="Z3114" s="53"/>
      <c r="AA3114" s="46"/>
      <c r="AB3114" s="51"/>
      <c r="AC3114" s="45"/>
      <c r="AD3114" s="46"/>
      <c r="AE3114" s="52"/>
      <c r="AF3114" s="53"/>
      <c r="AG3114" s="43"/>
      <c r="AH3114" s="52"/>
    </row>
    <row r="3115">
      <c r="A3115" s="50"/>
      <c r="B3115" s="45"/>
      <c r="C3115" s="43"/>
      <c r="D3115" s="51"/>
      <c r="E3115" s="47"/>
      <c r="F3115" s="43"/>
      <c r="G3115" s="51"/>
      <c r="H3115" s="45"/>
      <c r="I3115" s="43"/>
      <c r="J3115" s="52"/>
      <c r="K3115" s="53"/>
      <c r="L3115" s="43"/>
      <c r="M3115" s="51"/>
      <c r="N3115" s="45"/>
      <c r="O3115" s="43"/>
      <c r="P3115" s="51"/>
      <c r="Q3115" s="45"/>
      <c r="R3115" s="43"/>
      <c r="S3115" s="52"/>
      <c r="T3115" s="53"/>
      <c r="U3115" s="43"/>
      <c r="V3115" s="52"/>
      <c r="W3115" s="53"/>
      <c r="X3115" s="43"/>
      <c r="Y3115" s="52"/>
      <c r="Z3115" s="53"/>
      <c r="AA3115" s="46"/>
      <c r="AB3115" s="51"/>
      <c r="AC3115" s="45"/>
      <c r="AD3115" s="46"/>
      <c r="AE3115" s="52"/>
      <c r="AF3115" s="53"/>
      <c r="AG3115" s="43"/>
      <c r="AH3115" s="52"/>
    </row>
    <row r="3116">
      <c r="A3116" s="50"/>
      <c r="B3116" s="45"/>
      <c r="C3116" s="43"/>
      <c r="D3116" s="51"/>
      <c r="E3116" s="47"/>
      <c r="F3116" s="43"/>
      <c r="G3116" s="51"/>
      <c r="H3116" s="45"/>
      <c r="I3116" s="43"/>
      <c r="J3116" s="52"/>
      <c r="K3116" s="53"/>
      <c r="L3116" s="43"/>
      <c r="M3116" s="51"/>
      <c r="N3116" s="45"/>
      <c r="O3116" s="43"/>
      <c r="P3116" s="51"/>
      <c r="Q3116" s="45"/>
      <c r="R3116" s="43"/>
      <c r="S3116" s="52"/>
      <c r="T3116" s="53"/>
      <c r="U3116" s="43"/>
      <c r="V3116" s="52"/>
      <c r="W3116" s="53"/>
      <c r="X3116" s="43"/>
      <c r="Y3116" s="52"/>
      <c r="Z3116" s="53"/>
      <c r="AA3116" s="46"/>
      <c r="AB3116" s="51"/>
      <c r="AC3116" s="45"/>
      <c r="AD3116" s="46"/>
      <c r="AE3116" s="52"/>
      <c r="AF3116" s="53"/>
      <c r="AG3116" s="43"/>
      <c r="AH3116" s="52"/>
    </row>
    <row r="3117">
      <c r="A3117" s="50"/>
      <c r="B3117" s="45"/>
      <c r="C3117" s="43"/>
      <c r="D3117" s="51"/>
      <c r="E3117" s="47"/>
      <c r="F3117" s="43"/>
      <c r="G3117" s="51"/>
      <c r="H3117" s="45"/>
      <c r="I3117" s="43"/>
      <c r="J3117" s="52"/>
      <c r="K3117" s="53"/>
      <c r="L3117" s="43"/>
      <c r="M3117" s="51"/>
      <c r="N3117" s="45"/>
      <c r="O3117" s="43"/>
      <c r="P3117" s="51"/>
      <c r="Q3117" s="45"/>
      <c r="R3117" s="43"/>
      <c r="S3117" s="52"/>
      <c r="T3117" s="53"/>
      <c r="U3117" s="43"/>
      <c r="V3117" s="52"/>
      <c r="W3117" s="53"/>
      <c r="X3117" s="43"/>
      <c r="Y3117" s="52"/>
      <c r="Z3117" s="53"/>
      <c r="AA3117" s="46"/>
      <c r="AB3117" s="51"/>
      <c r="AC3117" s="45"/>
      <c r="AD3117" s="46"/>
      <c r="AE3117" s="52"/>
      <c r="AF3117" s="53"/>
      <c r="AG3117" s="43"/>
      <c r="AH3117" s="52"/>
    </row>
    <row r="3118">
      <c r="A3118" s="50"/>
      <c r="B3118" s="45"/>
      <c r="C3118" s="43"/>
      <c r="D3118" s="51"/>
      <c r="E3118" s="47"/>
      <c r="F3118" s="43"/>
      <c r="G3118" s="51"/>
      <c r="H3118" s="45"/>
      <c r="I3118" s="43"/>
      <c r="J3118" s="52"/>
      <c r="K3118" s="53"/>
      <c r="L3118" s="43"/>
      <c r="M3118" s="51"/>
      <c r="N3118" s="45"/>
      <c r="O3118" s="43"/>
      <c r="P3118" s="51"/>
      <c r="Q3118" s="45"/>
      <c r="R3118" s="43"/>
      <c r="S3118" s="52"/>
      <c r="T3118" s="53"/>
      <c r="U3118" s="43"/>
      <c r="V3118" s="52"/>
      <c r="W3118" s="53"/>
      <c r="X3118" s="43"/>
      <c r="Y3118" s="52"/>
      <c r="Z3118" s="53"/>
      <c r="AA3118" s="46"/>
      <c r="AB3118" s="51"/>
      <c r="AC3118" s="45"/>
      <c r="AD3118" s="46"/>
      <c r="AE3118" s="52"/>
      <c r="AF3118" s="53"/>
      <c r="AG3118" s="43"/>
      <c r="AH3118" s="52"/>
    </row>
    <row r="3119">
      <c r="A3119" s="50"/>
      <c r="B3119" s="45"/>
      <c r="C3119" s="43"/>
      <c r="D3119" s="51"/>
      <c r="E3119" s="47"/>
      <c r="F3119" s="43"/>
      <c r="G3119" s="51"/>
      <c r="H3119" s="45"/>
      <c r="I3119" s="43"/>
      <c r="J3119" s="52"/>
      <c r="K3119" s="53"/>
      <c r="L3119" s="43"/>
      <c r="M3119" s="51"/>
      <c r="N3119" s="45"/>
      <c r="O3119" s="43"/>
      <c r="P3119" s="51"/>
      <c r="Q3119" s="45"/>
      <c r="R3119" s="43"/>
      <c r="S3119" s="52"/>
      <c r="T3119" s="53"/>
      <c r="U3119" s="43"/>
      <c r="V3119" s="52"/>
      <c r="W3119" s="53"/>
      <c r="X3119" s="43"/>
      <c r="Y3119" s="52"/>
      <c r="Z3119" s="53"/>
      <c r="AA3119" s="46"/>
      <c r="AB3119" s="51"/>
      <c r="AC3119" s="45"/>
      <c r="AD3119" s="46"/>
      <c r="AE3119" s="52"/>
      <c r="AF3119" s="53"/>
      <c r="AG3119" s="43"/>
      <c r="AH3119" s="52"/>
    </row>
    <row r="3120">
      <c r="A3120" s="50"/>
      <c r="B3120" s="45"/>
      <c r="C3120" s="43"/>
      <c r="D3120" s="51"/>
      <c r="E3120" s="47"/>
      <c r="F3120" s="43"/>
      <c r="G3120" s="51"/>
      <c r="H3120" s="45"/>
      <c r="I3120" s="43"/>
      <c r="J3120" s="52"/>
      <c r="K3120" s="53"/>
      <c r="L3120" s="43"/>
      <c r="M3120" s="51"/>
      <c r="N3120" s="45"/>
      <c r="O3120" s="43"/>
      <c r="P3120" s="51"/>
      <c r="Q3120" s="45"/>
      <c r="R3120" s="43"/>
      <c r="S3120" s="52"/>
      <c r="T3120" s="53"/>
      <c r="U3120" s="43"/>
      <c r="V3120" s="52"/>
      <c r="W3120" s="53"/>
      <c r="X3120" s="43"/>
      <c r="Y3120" s="52"/>
      <c r="Z3120" s="53"/>
      <c r="AA3120" s="46"/>
      <c r="AB3120" s="51"/>
      <c r="AC3120" s="45"/>
      <c r="AD3120" s="46"/>
      <c r="AE3120" s="52"/>
      <c r="AF3120" s="53"/>
      <c r="AG3120" s="43"/>
      <c r="AH3120" s="52"/>
    </row>
    <row r="3121">
      <c r="A3121" s="50"/>
      <c r="B3121" s="45"/>
      <c r="C3121" s="43"/>
      <c r="D3121" s="51"/>
      <c r="E3121" s="47"/>
      <c r="F3121" s="43"/>
      <c r="G3121" s="51"/>
      <c r="H3121" s="45"/>
      <c r="I3121" s="43"/>
      <c r="J3121" s="52"/>
      <c r="K3121" s="53"/>
      <c r="L3121" s="43"/>
      <c r="M3121" s="51"/>
      <c r="N3121" s="45"/>
      <c r="O3121" s="43"/>
      <c r="P3121" s="51"/>
      <c r="Q3121" s="45"/>
      <c r="R3121" s="43"/>
      <c r="S3121" s="52"/>
      <c r="T3121" s="53"/>
      <c r="U3121" s="43"/>
      <c r="V3121" s="52"/>
      <c r="W3121" s="53"/>
      <c r="X3121" s="43"/>
      <c r="Y3121" s="52"/>
      <c r="Z3121" s="53"/>
      <c r="AA3121" s="46"/>
      <c r="AB3121" s="51"/>
      <c r="AC3121" s="45"/>
      <c r="AD3121" s="46"/>
      <c r="AE3121" s="52"/>
      <c r="AF3121" s="53"/>
      <c r="AG3121" s="43"/>
      <c r="AH3121" s="52"/>
    </row>
    <row r="3122">
      <c r="A3122" s="50"/>
      <c r="B3122" s="45"/>
      <c r="C3122" s="43"/>
      <c r="D3122" s="51"/>
      <c r="E3122" s="47"/>
      <c r="F3122" s="43"/>
      <c r="G3122" s="51"/>
      <c r="H3122" s="45"/>
      <c r="I3122" s="43"/>
      <c r="J3122" s="52"/>
      <c r="K3122" s="53"/>
      <c r="L3122" s="43"/>
      <c r="M3122" s="51"/>
      <c r="N3122" s="45"/>
      <c r="O3122" s="43"/>
      <c r="P3122" s="51"/>
      <c r="Q3122" s="45"/>
      <c r="R3122" s="43"/>
      <c r="S3122" s="52"/>
      <c r="T3122" s="53"/>
      <c r="U3122" s="43"/>
      <c r="V3122" s="52"/>
      <c r="W3122" s="53"/>
      <c r="X3122" s="43"/>
      <c r="Y3122" s="52"/>
      <c r="Z3122" s="53"/>
      <c r="AA3122" s="46"/>
      <c r="AB3122" s="51"/>
      <c r="AC3122" s="45"/>
      <c r="AD3122" s="46"/>
      <c r="AE3122" s="52"/>
      <c r="AF3122" s="53"/>
      <c r="AG3122" s="43"/>
      <c r="AH3122" s="52"/>
    </row>
    <row r="3123">
      <c r="A3123" s="50"/>
      <c r="B3123" s="45"/>
      <c r="C3123" s="43"/>
      <c r="D3123" s="51"/>
      <c r="E3123" s="47"/>
      <c r="F3123" s="43"/>
      <c r="G3123" s="51"/>
      <c r="H3123" s="45"/>
      <c r="I3123" s="43"/>
      <c r="J3123" s="52"/>
      <c r="K3123" s="53"/>
      <c r="L3123" s="43"/>
      <c r="M3123" s="51"/>
      <c r="N3123" s="45"/>
      <c r="O3123" s="43"/>
      <c r="P3123" s="51"/>
      <c r="Q3123" s="45"/>
      <c r="R3123" s="43"/>
      <c r="S3123" s="52"/>
      <c r="T3123" s="53"/>
      <c r="U3123" s="43"/>
      <c r="V3123" s="52"/>
      <c r="W3123" s="53"/>
      <c r="X3123" s="43"/>
      <c r="Y3123" s="52"/>
      <c r="Z3123" s="53"/>
      <c r="AA3123" s="46"/>
      <c r="AB3123" s="51"/>
      <c r="AC3123" s="45"/>
      <c r="AD3123" s="46"/>
      <c r="AE3123" s="52"/>
      <c r="AF3123" s="53"/>
      <c r="AG3123" s="43"/>
      <c r="AH3123" s="52"/>
    </row>
    <row r="3124">
      <c r="A3124" s="50"/>
      <c r="B3124" s="45"/>
      <c r="C3124" s="43"/>
      <c r="D3124" s="51"/>
      <c r="E3124" s="47"/>
      <c r="F3124" s="43"/>
      <c r="G3124" s="51"/>
      <c r="H3124" s="45"/>
      <c r="I3124" s="43"/>
      <c r="J3124" s="52"/>
      <c r="K3124" s="53"/>
      <c r="L3124" s="43"/>
      <c r="M3124" s="51"/>
      <c r="N3124" s="45"/>
      <c r="O3124" s="43"/>
      <c r="P3124" s="51"/>
      <c r="Q3124" s="45"/>
      <c r="R3124" s="43"/>
      <c r="S3124" s="52"/>
      <c r="T3124" s="53"/>
      <c r="U3124" s="43"/>
      <c r="V3124" s="52"/>
      <c r="W3124" s="53"/>
      <c r="X3124" s="43"/>
      <c r="Y3124" s="52"/>
      <c r="Z3124" s="53"/>
      <c r="AA3124" s="46"/>
      <c r="AB3124" s="51"/>
      <c r="AC3124" s="45"/>
      <c r="AD3124" s="46"/>
      <c r="AE3124" s="52"/>
      <c r="AF3124" s="53"/>
      <c r="AG3124" s="43"/>
      <c r="AH3124" s="52"/>
    </row>
    <row r="3125">
      <c r="A3125" s="50"/>
      <c r="B3125" s="45"/>
      <c r="C3125" s="43"/>
      <c r="D3125" s="51"/>
      <c r="E3125" s="47"/>
      <c r="F3125" s="43"/>
      <c r="G3125" s="51"/>
      <c r="H3125" s="45"/>
      <c r="I3125" s="43"/>
      <c r="J3125" s="52"/>
      <c r="K3125" s="53"/>
      <c r="L3125" s="43"/>
      <c r="M3125" s="51"/>
      <c r="N3125" s="45"/>
      <c r="O3125" s="43"/>
      <c r="P3125" s="51"/>
      <c r="Q3125" s="45"/>
      <c r="R3125" s="43"/>
      <c r="S3125" s="52"/>
      <c r="T3125" s="53"/>
      <c r="U3125" s="43"/>
      <c r="V3125" s="52"/>
      <c r="W3125" s="53"/>
      <c r="X3125" s="43"/>
      <c r="Y3125" s="52"/>
      <c r="Z3125" s="53"/>
      <c r="AA3125" s="46"/>
      <c r="AB3125" s="51"/>
      <c r="AC3125" s="45"/>
      <c r="AD3125" s="46"/>
      <c r="AE3125" s="52"/>
      <c r="AF3125" s="53"/>
      <c r="AG3125" s="43"/>
      <c r="AH3125" s="52"/>
    </row>
    <row r="3126">
      <c r="A3126" s="50"/>
      <c r="B3126" s="45"/>
      <c r="C3126" s="43"/>
      <c r="D3126" s="51"/>
      <c r="E3126" s="47"/>
      <c r="F3126" s="43"/>
      <c r="G3126" s="51"/>
      <c r="H3126" s="45"/>
      <c r="I3126" s="43"/>
      <c r="J3126" s="52"/>
      <c r="K3126" s="53"/>
      <c r="L3126" s="43"/>
      <c r="M3126" s="51"/>
      <c r="N3126" s="45"/>
      <c r="O3126" s="43"/>
      <c r="P3126" s="51"/>
      <c r="Q3126" s="45"/>
      <c r="R3126" s="43"/>
      <c r="S3126" s="52"/>
      <c r="T3126" s="53"/>
      <c r="U3126" s="43"/>
      <c r="V3126" s="52"/>
      <c r="W3126" s="53"/>
      <c r="X3126" s="43"/>
      <c r="Y3126" s="52"/>
      <c r="Z3126" s="53"/>
      <c r="AA3126" s="46"/>
      <c r="AB3126" s="51"/>
      <c r="AC3126" s="45"/>
      <c r="AD3126" s="46"/>
      <c r="AE3126" s="52"/>
      <c r="AF3126" s="53"/>
      <c r="AG3126" s="43"/>
      <c r="AH3126" s="52"/>
    </row>
    <row r="3127">
      <c r="A3127" s="50"/>
      <c r="B3127" s="45"/>
      <c r="C3127" s="43"/>
      <c r="D3127" s="51"/>
      <c r="E3127" s="47"/>
      <c r="F3127" s="43"/>
      <c r="G3127" s="51"/>
      <c r="H3127" s="45"/>
      <c r="I3127" s="43"/>
      <c r="J3127" s="52"/>
      <c r="K3127" s="53"/>
      <c r="L3127" s="43"/>
      <c r="M3127" s="51"/>
      <c r="N3127" s="45"/>
      <c r="O3127" s="43"/>
      <c r="P3127" s="51"/>
      <c r="Q3127" s="45"/>
      <c r="R3127" s="43"/>
      <c r="S3127" s="52"/>
      <c r="T3127" s="53"/>
      <c r="U3127" s="43"/>
      <c r="V3127" s="52"/>
      <c r="W3127" s="53"/>
      <c r="X3127" s="43"/>
      <c r="Y3127" s="52"/>
      <c r="Z3127" s="53"/>
      <c r="AA3127" s="46"/>
      <c r="AB3127" s="51"/>
      <c r="AC3127" s="45"/>
      <c r="AD3127" s="46"/>
      <c r="AE3127" s="52"/>
      <c r="AF3127" s="53"/>
      <c r="AG3127" s="43"/>
      <c r="AH3127" s="52"/>
    </row>
    <row r="3128">
      <c r="A3128" s="50"/>
      <c r="B3128" s="45"/>
      <c r="C3128" s="43"/>
      <c r="D3128" s="51"/>
      <c r="E3128" s="47"/>
      <c r="F3128" s="43"/>
      <c r="G3128" s="51"/>
      <c r="H3128" s="45"/>
      <c r="I3128" s="43"/>
      <c r="J3128" s="52"/>
      <c r="K3128" s="53"/>
      <c r="L3128" s="43"/>
      <c r="M3128" s="51"/>
      <c r="N3128" s="45"/>
      <c r="O3128" s="43"/>
      <c r="P3128" s="51"/>
      <c r="Q3128" s="45"/>
      <c r="R3128" s="43"/>
      <c r="S3128" s="52"/>
      <c r="T3128" s="53"/>
      <c r="U3128" s="43"/>
      <c r="V3128" s="52"/>
      <c r="W3128" s="53"/>
      <c r="X3128" s="43"/>
      <c r="Y3128" s="52"/>
      <c r="Z3128" s="53"/>
      <c r="AA3128" s="46"/>
      <c r="AB3128" s="51"/>
      <c r="AC3128" s="45"/>
      <c r="AD3128" s="46"/>
      <c r="AE3128" s="52"/>
      <c r="AF3128" s="53"/>
      <c r="AG3128" s="43"/>
      <c r="AH3128" s="52"/>
    </row>
    <row r="3129">
      <c r="A3129" s="50"/>
      <c r="B3129" s="45"/>
      <c r="C3129" s="43"/>
      <c r="D3129" s="51"/>
      <c r="E3129" s="47"/>
      <c r="F3129" s="43"/>
      <c r="G3129" s="51"/>
      <c r="H3129" s="45"/>
      <c r="I3129" s="43"/>
      <c r="J3129" s="52"/>
      <c r="K3129" s="53"/>
      <c r="L3129" s="43"/>
      <c r="M3129" s="51"/>
      <c r="N3129" s="45"/>
      <c r="O3129" s="43"/>
      <c r="P3129" s="51"/>
      <c r="Q3129" s="45"/>
      <c r="R3129" s="43"/>
      <c r="S3129" s="52"/>
      <c r="T3129" s="53"/>
      <c r="U3129" s="43"/>
      <c r="V3129" s="52"/>
      <c r="W3129" s="53"/>
      <c r="X3129" s="43"/>
      <c r="Y3129" s="52"/>
      <c r="Z3129" s="53"/>
      <c r="AA3129" s="46"/>
      <c r="AB3129" s="51"/>
      <c r="AC3129" s="45"/>
      <c r="AD3129" s="46"/>
      <c r="AE3129" s="52"/>
      <c r="AF3129" s="53"/>
      <c r="AG3129" s="43"/>
      <c r="AH3129" s="52"/>
    </row>
    <row r="3130">
      <c r="A3130" s="50"/>
      <c r="B3130" s="45"/>
      <c r="C3130" s="43"/>
      <c r="D3130" s="51"/>
      <c r="E3130" s="47"/>
      <c r="F3130" s="43"/>
      <c r="G3130" s="51"/>
      <c r="H3130" s="45"/>
      <c r="I3130" s="43"/>
      <c r="J3130" s="52"/>
      <c r="K3130" s="53"/>
      <c r="L3130" s="43"/>
      <c r="M3130" s="51"/>
      <c r="N3130" s="45"/>
      <c r="O3130" s="43"/>
      <c r="P3130" s="51"/>
      <c r="Q3130" s="45"/>
      <c r="R3130" s="43"/>
      <c r="S3130" s="52"/>
      <c r="T3130" s="53"/>
      <c r="U3130" s="43"/>
      <c r="V3130" s="52"/>
      <c r="W3130" s="53"/>
      <c r="X3130" s="43"/>
      <c r="Y3130" s="52"/>
      <c r="Z3130" s="53"/>
      <c r="AA3130" s="46"/>
      <c r="AB3130" s="51"/>
      <c r="AC3130" s="45"/>
      <c r="AD3130" s="46"/>
      <c r="AE3130" s="52"/>
      <c r="AF3130" s="53"/>
      <c r="AG3130" s="43"/>
      <c r="AH3130" s="52"/>
    </row>
    <row r="3131">
      <c r="A3131" s="50"/>
      <c r="B3131" s="45"/>
      <c r="C3131" s="43"/>
      <c r="D3131" s="51"/>
      <c r="E3131" s="47"/>
      <c r="F3131" s="43"/>
      <c r="G3131" s="51"/>
      <c r="H3131" s="45"/>
      <c r="I3131" s="43"/>
      <c r="J3131" s="52"/>
      <c r="K3131" s="53"/>
      <c r="L3131" s="43"/>
      <c r="M3131" s="51"/>
      <c r="N3131" s="45"/>
      <c r="O3131" s="43"/>
      <c r="P3131" s="51"/>
      <c r="Q3131" s="45"/>
      <c r="R3131" s="43"/>
      <c r="S3131" s="52"/>
      <c r="T3131" s="53"/>
      <c r="U3131" s="43"/>
      <c r="V3131" s="52"/>
      <c r="W3131" s="53"/>
      <c r="X3131" s="43"/>
      <c r="Y3131" s="52"/>
      <c r="Z3131" s="53"/>
      <c r="AA3131" s="46"/>
      <c r="AB3131" s="51"/>
      <c r="AC3131" s="45"/>
      <c r="AD3131" s="46"/>
      <c r="AE3131" s="52"/>
      <c r="AF3131" s="53"/>
      <c r="AG3131" s="43"/>
      <c r="AH3131" s="52"/>
    </row>
    <row r="3132">
      <c r="A3132" s="50"/>
      <c r="B3132" s="45"/>
      <c r="C3132" s="43"/>
      <c r="D3132" s="51"/>
      <c r="E3132" s="47"/>
      <c r="F3132" s="43"/>
      <c r="G3132" s="51"/>
      <c r="H3132" s="45"/>
      <c r="I3132" s="43"/>
      <c r="J3132" s="52"/>
      <c r="K3132" s="53"/>
      <c r="L3132" s="43"/>
      <c r="M3132" s="51"/>
      <c r="N3132" s="45"/>
      <c r="O3132" s="43"/>
      <c r="P3132" s="51"/>
      <c r="Q3132" s="45"/>
      <c r="R3132" s="43"/>
      <c r="S3132" s="52"/>
      <c r="T3132" s="53"/>
      <c r="U3132" s="43"/>
      <c r="V3132" s="52"/>
      <c r="W3132" s="53"/>
      <c r="X3132" s="43"/>
      <c r="Y3132" s="52"/>
      <c r="Z3132" s="53"/>
      <c r="AA3132" s="46"/>
      <c r="AB3132" s="51"/>
      <c r="AC3132" s="45"/>
      <c r="AD3132" s="46"/>
      <c r="AE3132" s="52"/>
      <c r="AF3132" s="53"/>
      <c r="AG3132" s="43"/>
      <c r="AH3132" s="52"/>
    </row>
    <row r="3133">
      <c r="A3133" s="50"/>
      <c r="B3133" s="45"/>
      <c r="C3133" s="43"/>
      <c r="D3133" s="51"/>
      <c r="E3133" s="47"/>
      <c r="F3133" s="43"/>
      <c r="G3133" s="51"/>
      <c r="H3133" s="45"/>
      <c r="I3133" s="43"/>
      <c r="J3133" s="52"/>
      <c r="K3133" s="53"/>
      <c r="L3133" s="43"/>
      <c r="M3133" s="51"/>
      <c r="N3133" s="45"/>
      <c r="O3133" s="43"/>
      <c r="P3133" s="51"/>
      <c r="Q3133" s="45"/>
      <c r="R3133" s="43"/>
      <c r="S3133" s="52"/>
      <c r="T3133" s="53"/>
      <c r="U3133" s="43"/>
      <c r="V3133" s="52"/>
      <c r="W3133" s="53"/>
      <c r="X3133" s="43"/>
      <c r="Y3133" s="52"/>
      <c r="Z3133" s="53"/>
      <c r="AA3133" s="46"/>
      <c r="AB3133" s="51"/>
      <c r="AC3133" s="45"/>
      <c r="AD3133" s="46"/>
      <c r="AE3133" s="52"/>
      <c r="AF3133" s="53"/>
      <c r="AG3133" s="43"/>
      <c r="AH3133" s="52"/>
    </row>
    <row r="3134">
      <c r="A3134" s="50"/>
      <c r="B3134" s="45"/>
      <c r="C3134" s="43"/>
      <c r="D3134" s="51"/>
      <c r="E3134" s="47"/>
      <c r="F3134" s="43"/>
      <c r="G3134" s="51"/>
      <c r="H3134" s="45"/>
      <c r="I3134" s="43"/>
      <c r="J3134" s="52"/>
      <c r="K3134" s="53"/>
      <c r="L3134" s="43"/>
      <c r="M3134" s="51"/>
      <c r="N3134" s="45"/>
      <c r="O3134" s="43"/>
      <c r="P3134" s="51"/>
      <c r="Q3134" s="45"/>
      <c r="R3134" s="43"/>
      <c r="S3134" s="52"/>
      <c r="T3134" s="53"/>
      <c r="U3134" s="43"/>
      <c r="V3134" s="52"/>
      <c r="W3134" s="53"/>
      <c r="X3134" s="43"/>
      <c r="Y3134" s="52"/>
      <c r="Z3134" s="53"/>
      <c r="AA3134" s="46"/>
      <c r="AB3134" s="51"/>
      <c r="AC3134" s="45"/>
      <c r="AD3134" s="46"/>
      <c r="AE3134" s="52"/>
      <c r="AF3134" s="53"/>
      <c r="AG3134" s="43"/>
      <c r="AH3134" s="52"/>
    </row>
    <row r="3135">
      <c r="A3135" s="50"/>
      <c r="B3135" s="45"/>
      <c r="C3135" s="43"/>
      <c r="D3135" s="51"/>
      <c r="E3135" s="47"/>
      <c r="F3135" s="43"/>
      <c r="G3135" s="51"/>
      <c r="H3135" s="45"/>
      <c r="I3135" s="43"/>
      <c r="J3135" s="52"/>
      <c r="K3135" s="53"/>
      <c r="L3135" s="43"/>
      <c r="M3135" s="51"/>
      <c r="N3135" s="45"/>
      <c r="O3135" s="43"/>
      <c r="P3135" s="51"/>
      <c r="Q3135" s="45"/>
      <c r="R3135" s="43"/>
      <c r="S3135" s="52"/>
      <c r="T3135" s="53"/>
      <c r="U3135" s="43"/>
      <c r="V3135" s="52"/>
      <c r="W3135" s="53"/>
      <c r="X3135" s="43"/>
      <c r="Y3135" s="52"/>
      <c r="Z3135" s="53"/>
      <c r="AA3135" s="46"/>
      <c r="AB3135" s="51"/>
      <c r="AC3135" s="45"/>
      <c r="AD3135" s="46"/>
      <c r="AE3135" s="52"/>
      <c r="AF3135" s="53"/>
      <c r="AG3135" s="43"/>
      <c r="AH3135" s="52"/>
    </row>
    <row r="3136">
      <c r="A3136" s="50"/>
      <c r="B3136" s="45"/>
      <c r="C3136" s="43"/>
      <c r="D3136" s="51"/>
      <c r="E3136" s="47"/>
      <c r="F3136" s="43"/>
      <c r="G3136" s="51"/>
      <c r="H3136" s="45"/>
      <c r="I3136" s="43"/>
      <c r="J3136" s="52"/>
      <c r="K3136" s="53"/>
      <c r="L3136" s="43"/>
      <c r="M3136" s="51"/>
      <c r="N3136" s="45"/>
      <c r="O3136" s="43"/>
      <c r="P3136" s="51"/>
      <c r="Q3136" s="45"/>
      <c r="R3136" s="43"/>
      <c r="S3136" s="52"/>
      <c r="T3136" s="53"/>
      <c r="U3136" s="43"/>
      <c r="V3136" s="52"/>
      <c r="W3136" s="53"/>
      <c r="X3136" s="43"/>
      <c r="Y3136" s="52"/>
      <c r="Z3136" s="53"/>
      <c r="AA3136" s="46"/>
      <c r="AB3136" s="51"/>
      <c r="AC3136" s="45"/>
      <c r="AD3136" s="46"/>
      <c r="AE3136" s="52"/>
      <c r="AF3136" s="53"/>
      <c r="AG3136" s="43"/>
      <c r="AH3136" s="52"/>
    </row>
    <row r="3137">
      <c r="A3137" s="50"/>
      <c r="B3137" s="45"/>
      <c r="C3137" s="43"/>
      <c r="D3137" s="51"/>
      <c r="E3137" s="47"/>
      <c r="F3137" s="43"/>
      <c r="G3137" s="51"/>
      <c r="H3137" s="45"/>
      <c r="I3137" s="43"/>
      <c r="J3137" s="52"/>
      <c r="K3137" s="53"/>
      <c r="L3137" s="43"/>
      <c r="M3137" s="51"/>
      <c r="N3137" s="45"/>
      <c r="O3137" s="43"/>
      <c r="P3137" s="51"/>
      <c r="Q3137" s="45"/>
      <c r="R3137" s="43"/>
      <c r="S3137" s="52"/>
      <c r="T3137" s="53"/>
      <c r="U3137" s="43"/>
      <c r="V3137" s="52"/>
      <c r="W3137" s="53"/>
      <c r="X3137" s="43"/>
      <c r="Y3137" s="52"/>
      <c r="Z3137" s="53"/>
      <c r="AA3137" s="46"/>
      <c r="AB3137" s="51"/>
      <c r="AC3137" s="45"/>
      <c r="AD3137" s="46"/>
      <c r="AE3137" s="52"/>
      <c r="AF3137" s="53"/>
      <c r="AG3137" s="43"/>
      <c r="AH3137" s="52"/>
    </row>
    <row r="3138">
      <c r="A3138" s="50"/>
      <c r="B3138" s="45"/>
      <c r="C3138" s="43"/>
      <c r="D3138" s="51"/>
      <c r="E3138" s="47"/>
      <c r="F3138" s="43"/>
      <c r="G3138" s="51"/>
      <c r="H3138" s="45"/>
      <c r="I3138" s="43"/>
      <c r="J3138" s="52"/>
      <c r="K3138" s="53"/>
      <c r="L3138" s="43"/>
      <c r="M3138" s="51"/>
      <c r="N3138" s="45"/>
      <c r="O3138" s="43"/>
      <c r="P3138" s="51"/>
      <c r="Q3138" s="45"/>
      <c r="R3138" s="43"/>
      <c r="S3138" s="52"/>
      <c r="T3138" s="53"/>
      <c r="U3138" s="43"/>
      <c r="V3138" s="52"/>
      <c r="W3138" s="53"/>
      <c r="X3138" s="43"/>
      <c r="Y3138" s="52"/>
      <c r="Z3138" s="53"/>
      <c r="AA3138" s="46"/>
      <c r="AB3138" s="51"/>
      <c r="AC3138" s="45"/>
      <c r="AD3138" s="46"/>
      <c r="AE3138" s="52"/>
      <c r="AF3138" s="53"/>
      <c r="AG3138" s="43"/>
      <c r="AH3138" s="52"/>
    </row>
    <row r="3139">
      <c r="A3139" s="50"/>
      <c r="B3139" s="45"/>
      <c r="C3139" s="43"/>
      <c r="D3139" s="51"/>
      <c r="E3139" s="47"/>
      <c r="F3139" s="43"/>
      <c r="G3139" s="51"/>
      <c r="H3139" s="45"/>
      <c r="I3139" s="43"/>
      <c r="J3139" s="52"/>
      <c r="K3139" s="53"/>
      <c r="L3139" s="43"/>
      <c r="M3139" s="51"/>
      <c r="N3139" s="45"/>
      <c r="O3139" s="43"/>
      <c r="P3139" s="51"/>
      <c r="Q3139" s="45"/>
      <c r="R3139" s="43"/>
      <c r="S3139" s="52"/>
      <c r="T3139" s="53"/>
      <c r="U3139" s="43"/>
      <c r="V3139" s="52"/>
      <c r="W3139" s="53"/>
      <c r="X3139" s="43"/>
      <c r="Y3139" s="52"/>
      <c r="Z3139" s="53"/>
      <c r="AA3139" s="46"/>
      <c r="AB3139" s="51"/>
      <c r="AC3139" s="45"/>
      <c r="AD3139" s="46"/>
      <c r="AE3139" s="52"/>
      <c r="AF3139" s="53"/>
      <c r="AG3139" s="43"/>
      <c r="AH3139" s="52"/>
    </row>
    <row r="3140">
      <c r="A3140" s="50"/>
      <c r="B3140" s="45"/>
      <c r="C3140" s="43"/>
      <c r="D3140" s="51"/>
      <c r="E3140" s="47"/>
      <c r="F3140" s="43"/>
      <c r="G3140" s="51"/>
      <c r="H3140" s="45"/>
      <c r="I3140" s="43"/>
      <c r="J3140" s="52"/>
      <c r="K3140" s="53"/>
      <c r="L3140" s="43"/>
      <c r="M3140" s="51"/>
      <c r="N3140" s="45"/>
      <c r="O3140" s="43"/>
      <c r="P3140" s="51"/>
      <c r="Q3140" s="45"/>
      <c r="R3140" s="43"/>
      <c r="S3140" s="52"/>
      <c r="T3140" s="53"/>
      <c r="U3140" s="43"/>
      <c r="V3140" s="52"/>
      <c r="W3140" s="53"/>
      <c r="X3140" s="43"/>
      <c r="Y3140" s="52"/>
      <c r="Z3140" s="53"/>
      <c r="AA3140" s="46"/>
      <c r="AB3140" s="51"/>
      <c r="AC3140" s="45"/>
      <c r="AD3140" s="46"/>
      <c r="AE3140" s="52"/>
      <c r="AF3140" s="53"/>
      <c r="AG3140" s="43"/>
      <c r="AH3140" s="52"/>
    </row>
    <row r="3141">
      <c r="A3141" s="50"/>
      <c r="B3141" s="45"/>
      <c r="C3141" s="43"/>
      <c r="D3141" s="51"/>
      <c r="E3141" s="47"/>
      <c r="F3141" s="43"/>
      <c r="G3141" s="51"/>
      <c r="H3141" s="45"/>
      <c r="I3141" s="43"/>
      <c r="J3141" s="52"/>
      <c r="K3141" s="53"/>
      <c r="L3141" s="43"/>
      <c r="M3141" s="51"/>
      <c r="N3141" s="45"/>
      <c r="O3141" s="43"/>
      <c r="P3141" s="51"/>
      <c r="Q3141" s="45"/>
      <c r="R3141" s="43"/>
      <c r="S3141" s="52"/>
      <c r="T3141" s="53"/>
      <c r="U3141" s="43"/>
      <c r="V3141" s="52"/>
      <c r="W3141" s="53"/>
      <c r="X3141" s="43"/>
      <c r="Y3141" s="52"/>
      <c r="Z3141" s="53"/>
      <c r="AA3141" s="46"/>
      <c r="AB3141" s="51"/>
      <c r="AC3141" s="45"/>
      <c r="AD3141" s="46"/>
      <c r="AE3141" s="52"/>
      <c r="AF3141" s="53"/>
      <c r="AG3141" s="43"/>
      <c r="AH3141" s="52"/>
    </row>
    <row r="3142">
      <c r="A3142" s="50"/>
      <c r="B3142" s="45"/>
      <c r="C3142" s="43"/>
      <c r="D3142" s="51"/>
      <c r="E3142" s="47"/>
      <c r="F3142" s="43"/>
      <c r="G3142" s="51"/>
      <c r="H3142" s="45"/>
      <c r="I3142" s="43"/>
      <c r="J3142" s="52"/>
      <c r="K3142" s="53"/>
      <c r="L3142" s="43"/>
      <c r="M3142" s="51"/>
      <c r="N3142" s="45"/>
      <c r="O3142" s="43"/>
      <c r="P3142" s="51"/>
      <c r="Q3142" s="45"/>
      <c r="R3142" s="43"/>
      <c r="S3142" s="52"/>
      <c r="T3142" s="53"/>
      <c r="U3142" s="43"/>
      <c r="V3142" s="52"/>
      <c r="W3142" s="53"/>
      <c r="X3142" s="43"/>
      <c r="Y3142" s="52"/>
      <c r="Z3142" s="53"/>
      <c r="AA3142" s="46"/>
      <c r="AB3142" s="51"/>
      <c r="AC3142" s="45"/>
      <c r="AD3142" s="46"/>
      <c r="AE3142" s="52"/>
      <c r="AF3142" s="53"/>
      <c r="AG3142" s="43"/>
      <c r="AH3142" s="52"/>
    </row>
    <row r="3143">
      <c r="A3143" s="50"/>
      <c r="B3143" s="45"/>
      <c r="C3143" s="43"/>
      <c r="D3143" s="51"/>
      <c r="E3143" s="47"/>
      <c r="F3143" s="43"/>
      <c r="G3143" s="51"/>
      <c r="H3143" s="45"/>
      <c r="I3143" s="43"/>
      <c r="J3143" s="52"/>
      <c r="K3143" s="53"/>
      <c r="L3143" s="43"/>
      <c r="M3143" s="51"/>
      <c r="N3143" s="45"/>
      <c r="O3143" s="43"/>
      <c r="P3143" s="51"/>
      <c r="Q3143" s="45"/>
      <c r="R3143" s="43"/>
      <c r="S3143" s="52"/>
      <c r="T3143" s="53"/>
      <c r="U3143" s="43"/>
      <c r="V3143" s="52"/>
      <c r="W3143" s="53"/>
      <c r="X3143" s="43"/>
      <c r="Y3143" s="52"/>
      <c r="Z3143" s="53"/>
      <c r="AA3143" s="46"/>
      <c r="AB3143" s="51"/>
      <c r="AC3143" s="45"/>
      <c r="AD3143" s="46"/>
      <c r="AE3143" s="52"/>
      <c r="AF3143" s="53"/>
      <c r="AG3143" s="43"/>
      <c r="AH3143" s="52"/>
    </row>
    <row r="3144">
      <c r="A3144" s="50"/>
      <c r="B3144" s="45"/>
      <c r="C3144" s="43"/>
      <c r="D3144" s="51"/>
      <c r="E3144" s="47"/>
      <c r="F3144" s="43"/>
      <c r="G3144" s="51"/>
      <c r="H3144" s="45"/>
      <c r="I3144" s="43"/>
      <c r="J3144" s="52"/>
      <c r="K3144" s="53"/>
      <c r="L3144" s="43"/>
      <c r="M3144" s="51"/>
      <c r="N3144" s="45"/>
      <c r="O3144" s="43"/>
      <c r="P3144" s="51"/>
      <c r="Q3144" s="45"/>
      <c r="R3144" s="43"/>
      <c r="S3144" s="52"/>
      <c r="T3144" s="53"/>
      <c r="U3144" s="43"/>
      <c r="V3144" s="52"/>
      <c r="W3144" s="53"/>
      <c r="X3144" s="43"/>
      <c r="Y3144" s="52"/>
      <c r="Z3144" s="53"/>
      <c r="AA3144" s="46"/>
      <c r="AB3144" s="51"/>
      <c r="AC3144" s="45"/>
      <c r="AD3144" s="46"/>
      <c r="AE3144" s="52"/>
      <c r="AF3144" s="53"/>
      <c r="AG3144" s="43"/>
      <c r="AH3144" s="52"/>
    </row>
    <row r="3145">
      <c r="A3145" s="50"/>
      <c r="B3145" s="45"/>
      <c r="C3145" s="43"/>
      <c r="D3145" s="51"/>
      <c r="E3145" s="47"/>
      <c r="F3145" s="43"/>
      <c r="G3145" s="51"/>
      <c r="H3145" s="45"/>
      <c r="I3145" s="43"/>
      <c r="J3145" s="52"/>
      <c r="K3145" s="53"/>
      <c r="L3145" s="43"/>
      <c r="M3145" s="51"/>
      <c r="N3145" s="45"/>
      <c r="O3145" s="43"/>
      <c r="P3145" s="51"/>
      <c r="Q3145" s="45"/>
      <c r="R3145" s="43"/>
      <c r="S3145" s="52"/>
      <c r="T3145" s="53"/>
      <c r="U3145" s="43"/>
      <c r="V3145" s="52"/>
      <c r="W3145" s="53"/>
      <c r="X3145" s="43"/>
      <c r="Y3145" s="52"/>
      <c r="Z3145" s="53"/>
      <c r="AA3145" s="46"/>
      <c r="AB3145" s="51"/>
      <c r="AC3145" s="45"/>
      <c r="AD3145" s="46"/>
      <c r="AE3145" s="52"/>
      <c r="AF3145" s="53"/>
      <c r="AG3145" s="43"/>
      <c r="AH3145" s="52"/>
    </row>
    <row r="3146">
      <c r="A3146" s="50"/>
      <c r="B3146" s="45"/>
      <c r="C3146" s="43"/>
      <c r="D3146" s="51"/>
      <c r="E3146" s="47"/>
      <c r="F3146" s="43"/>
      <c r="G3146" s="51"/>
      <c r="H3146" s="45"/>
      <c r="I3146" s="43"/>
      <c r="J3146" s="52"/>
      <c r="K3146" s="53"/>
      <c r="L3146" s="43"/>
      <c r="M3146" s="51"/>
      <c r="N3146" s="45"/>
      <c r="O3146" s="43"/>
      <c r="P3146" s="51"/>
      <c r="Q3146" s="45"/>
      <c r="R3146" s="43"/>
      <c r="S3146" s="52"/>
      <c r="T3146" s="53"/>
      <c r="U3146" s="43"/>
      <c r="V3146" s="52"/>
      <c r="W3146" s="53"/>
      <c r="X3146" s="43"/>
      <c r="Y3146" s="52"/>
      <c r="Z3146" s="53"/>
      <c r="AA3146" s="46"/>
      <c r="AB3146" s="51"/>
      <c r="AC3146" s="45"/>
      <c r="AD3146" s="46"/>
      <c r="AE3146" s="52"/>
      <c r="AF3146" s="53"/>
      <c r="AG3146" s="43"/>
      <c r="AH3146" s="52"/>
    </row>
    <row r="3147">
      <c r="A3147" s="50"/>
      <c r="B3147" s="45"/>
      <c r="C3147" s="43"/>
      <c r="D3147" s="51"/>
      <c r="E3147" s="47"/>
      <c r="F3147" s="43"/>
      <c r="G3147" s="51"/>
      <c r="H3147" s="45"/>
      <c r="I3147" s="43"/>
      <c r="J3147" s="52"/>
      <c r="K3147" s="53"/>
      <c r="L3147" s="43"/>
      <c r="M3147" s="51"/>
      <c r="N3147" s="45"/>
      <c r="O3147" s="43"/>
      <c r="P3147" s="51"/>
      <c r="Q3147" s="45"/>
      <c r="R3147" s="43"/>
      <c r="S3147" s="52"/>
      <c r="T3147" s="53"/>
      <c r="U3147" s="43"/>
      <c r="V3147" s="52"/>
      <c r="W3147" s="53"/>
      <c r="X3147" s="43"/>
      <c r="Y3147" s="52"/>
      <c r="Z3147" s="53"/>
      <c r="AA3147" s="46"/>
      <c r="AB3147" s="51"/>
      <c r="AC3147" s="45"/>
      <c r="AD3147" s="46"/>
      <c r="AE3147" s="52"/>
      <c r="AF3147" s="53"/>
      <c r="AG3147" s="43"/>
      <c r="AH3147" s="52"/>
    </row>
    <row r="3148">
      <c r="A3148" s="50"/>
      <c r="B3148" s="45"/>
      <c r="C3148" s="43"/>
      <c r="D3148" s="51"/>
      <c r="E3148" s="47"/>
      <c r="F3148" s="43"/>
      <c r="G3148" s="51"/>
      <c r="H3148" s="45"/>
      <c r="I3148" s="43"/>
      <c r="J3148" s="52"/>
      <c r="K3148" s="53"/>
      <c r="L3148" s="43"/>
      <c r="M3148" s="51"/>
      <c r="N3148" s="45"/>
      <c r="O3148" s="43"/>
      <c r="P3148" s="51"/>
      <c r="Q3148" s="45"/>
      <c r="R3148" s="43"/>
      <c r="S3148" s="52"/>
      <c r="T3148" s="53"/>
      <c r="U3148" s="43"/>
      <c r="V3148" s="52"/>
      <c r="W3148" s="53"/>
      <c r="X3148" s="43"/>
      <c r="Y3148" s="52"/>
      <c r="Z3148" s="53"/>
      <c r="AA3148" s="46"/>
      <c r="AB3148" s="51"/>
      <c r="AC3148" s="45"/>
      <c r="AD3148" s="46"/>
      <c r="AE3148" s="52"/>
      <c r="AF3148" s="53"/>
      <c r="AG3148" s="43"/>
      <c r="AH3148" s="52"/>
    </row>
    <row r="3149">
      <c r="A3149" s="50"/>
      <c r="B3149" s="45"/>
      <c r="C3149" s="43"/>
      <c r="D3149" s="51"/>
      <c r="E3149" s="47"/>
      <c r="F3149" s="43"/>
      <c r="G3149" s="51"/>
      <c r="H3149" s="45"/>
      <c r="I3149" s="43"/>
      <c r="J3149" s="52"/>
      <c r="K3149" s="53"/>
      <c r="L3149" s="43"/>
      <c r="M3149" s="51"/>
      <c r="N3149" s="45"/>
      <c r="O3149" s="43"/>
      <c r="P3149" s="51"/>
      <c r="Q3149" s="45"/>
      <c r="R3149" s="43"/>
      <c r="S3149" s="52"/>
      <c r="T3149" s="53"/>
      <c r="U3149" s="43"/>
      <c r="V3149" s="52"/>
      <c r="W3149" s="53"/>
      <c r="X3149" s="43"/>
      <c r="Y3149" s="52"/>
      <c r="Z3149" s="53"/>
      <c r="AA3149" s="46"/>
      <c r="AB3149" s="51"/>
      <c r="AC3149" s="45"/>
      <c r="AD3149" s="46"/>
      <c r="AE3149" s="52"/>
      <c r="AF3149" s="53"/>
      <c r="AG3149" s="43"/>
      <c r="AH3149" s="52"/>
    </row>
    <row r="3150">
      <c r="A3150" s="50"/>
      <c r="B3150" s="45"/>
      <c r="C3150" s="43"/>
      <c r="D3150" s="51"/>
      <c r="E3150" s="47"/>
      <c r="F3150" s="43"/>
      <c r="G3150" s="51"/>
      <c r="H3150" s="45"/>
      <c r="I3150" s="43"/>
      <c r="J3150" s="52"/>
      <c r="K3150" s="53"/>
      <c r="L3150" s="43"/>
      <c r="M3150" s="51"/>
      <c r="N3150" s="45"/>
      <c r="O3150" s="43"/>
      <c r="P3150" s="51"/>
      <c r="Q3150" s="45"/>
      <c r="R3150" s="43"/>
      <c r="S3150" s="52"/>
      <c r="T3150" s="53"/>
      <c r="U3150" s="43"/>
      <c r="V3150" s="52"/>
      <c r="W3150" s="53"/>
      <c r="X3150" s="43"/>
      <c r="Y3150" s="52"/>
      <c r="Z3150" s="53"/>
      <c r="AA3150" s="46"/>
      <c r="AB3150" s="51"/>
      <c r="AC3150" s="45"/>
      <c r="AD3150" s="46"/>
      <c r="AE3150" s="52"/>
      <c r="AF3150" s="53"/>
      <c r="AG3150" s="43"/>
      <c r="AH3150" s="52"/>
    </row>
    <row r="3151">
      <c r="A3151" s="50"/>
      <c r="B3151" s="45"/>
      <c r="C3151" s="43"/>
      <c r="D3151" s="51"/>
      <c r="E3151" s="47"/>
      <c r="F3151" s="43"/>
      <c r="G3151" s="51"/>
      <c r="H3151" s="45"/>
      <c r="I3151" s="43"/>
      <c r="J3151" s="52"/>
      <c r="K3151" s="53"/>
      <c r="L3151" s="43"/>
      <c r="M3151" s="51"/>
      <c r="N3151" s="45"/>
      <c r="O3151" s="43"/>
      <c r="P3151" s="51"/>
      <c r="Q3151" s="45"/>
      <c r="R3151" s="43"/>
      <c r="S3151" s="52"/>
      <c r="T3151" s="53"/>
      <c r="U3151" s="43"/>
      <c r="V3151" s="52"/>
      <c r="W3151" s="53"/>
      <c r="X3151" s="43"/>
      <c r="Y3151" s="52"/>
      <c r="Z3151" s="53"/>
      <c r="AA3151" s="46"/>
      <c r="AB3151" s="51"/>
      <c r="AC3151" s="45"/>
      <c r="AD3151" s="46"/>
      <c r="AE3151" s="52"/>
      <c r="AF3151" s="53"/>
      <c r="AG3151" s="43"/>
      <c r="AH3151" s="52"/>
    </row>
    <row r="3152">
      <c r="A3152" s="50"/>
      <c r="B3152" s="45"/>
      <c r="C3152" s="43"/>
      <c r="D3152" s="51"/>
      <c r="E3152" s="47"/>
      <c r="F3152" s="43"/>
      <c r="G3152" s="51"/>
      <c r="H3152" s="45"/>
      <c r="I3152" s="43"/>
      <c r="J3152" s="52"/>
      <c r="K3152" s="53"/>
      <c r="L3152" s="43"/>
      <c r="M3152" s="51"/>
      <c r="N3152" s="45"/>
      <c r="O3152" s="43"/>
      <c r="P3152" s="51"/>
      <c r="Q3152" s="45"/>
      <c r="R3152" s="43"/>
      <c r="S3152" s="52"/>
      <c r="T3152" s="53"/>
      <c r="U3152" s="43"/>
      <c r="V3152" s="52"/>
      <c r="W3152" s="53"/>
      <c r="X3152" s="43"/>
      <c r="Y3152" s="52"/>
      <c r="Z3152" s="53"/>
      <c r="AA3152" s="46"/>
      <c r="AB3152" s="51"/>
      <c r="AC3152" s="45"/>
      <c r="AD3152" s="46"/>
      <c r="AE3152" s="52"/>
      <c r="AF3152" s="53"/>
      <c r="AG3152" s="43"/>
      <c r="AH3152" s="52"/>
    </row>
    <row r="3153">
      <c r="A3153" s="50"/>
      <c r="B3153" s="45"/>
      <c r="C3153" s="43"/>
      <c r="D3153" s="51"/>
      <c r="E3153" s="47"/>
      <c r="F3153" s="43"/>
      <c r="G3153" s="51"/>
      <c r="H3153" s="45"/>
      <c r="I3153" s="43"/>
      <c r="J3153" s="52"/>
      <c r="K3153" s="53"/>
      <c r="L3153" s="43"/>
      <c r="M3153" s="51"/>
      <c r="N3153" s="45"/>
      <c r="O3153" s="43"/>
      <c r="P3153" s="51"/>
      <c r="Q3153" s="45"/>
      <c r="R3153" s="43"/>
      <c r="S3153" s="52"/>
      <c r="T3153" s="53"/>
      <c r="U3153" s="43"/>
      <c r="V3153" s="52"/>
      <c r="W3153" s="53"/>
      <c r="X3153" s="43"/>
      <c r="Y3153" s="52"/>
      <c r="Z3153" s="53"/>
      <c r="AA3153" s="46"/>
      <c r="AB3153" s="51"/>
      <c r="AC3153" s="45"/>
      <c r="AD3153" s="46"/>
      <c r="AE3153" s="52"/>
      <c r="AF3153" s="53"/>
      <c r="AG3153" s="43"/>
      <c r="AH3153" s="52"/>
    </row>
    <row r="3154">
      <c r="A3154" s="50"/>
      <c r="B3154" s="45"/>
      <c r="C3154" s="43"/>
      <c r="D3154" s="51"/>
      <c r="E3154" s="47"/>
      <c r="F3154" s="43"/>
      <c r="G3154" s="51"/>
      <c r="H3154" s="45"/>
      <c r="I3154" s="43"/>
      <c r="J3154" s="52"/>
      <c r="K3154" s="53"/>
      <c r="L3154" s="43"/>
      <c r="M3154" s="51"/>
      <c r="N3154" s="45"/>
      <c r="O3154" s="43"/>
      <c r="P3154" s="51"/>
      <c r="Q3154" s="45"/>
      <c r="R3154" s="43"/>
      <c r="S3154" s="52"/>
      <c r="T3154" s="53"/>
      <c r="U3154" s="43"/>
      <c r="V3154" s="52"/>
      <c r="W3154" s="53"/>
      <c r="X3154" s="43"/>
      <c r="Y3154" s="52"/>
      <c r="Z3154" s="53"/>
      <c r="AA3154" s="46"/>
      <c r="AB3154" s="51"/>
      <c r="AC3154" s="45"/>
      <c r="AD3154" s="46"/>
      <c r="AE3154" s="52"/>
      <c r="AF3154" s="53"/>
      <c r="AG3154" s="43"/>
      <c r="AH3154" s="52"/>
    </row>
    <row r="3155">
      <c r="A3155" s="50"/>
      <c r="B3155" s="45"/>
      <c r="C3155" s="43"/>
      <c r="D3155" s="51"/>
      <c r="E3155" s="47"/>
      <c r="F3155" s="43"/>
      <c r="G3155" s="51"/>
      <c r="H3155" s="45"/>
      <c r="I3155" s="43"/>
      <c r="J3155" s="52"/>
      <c r="K3155" s="53"/>
      <c r="L3155" s="43"/>
      <c r="M3155" s="51"/>
      <c r="N3155" s="45"/>
      <c r="O3155" s="43"/>
      <c r="P3155" s="51"/>
      <c r="Q3155" s="45"/>
      <c r="R3155" s="43"/>
      <c r="S3155" s="52"/>
      <c r="T3155" s="53"/>
      <c r="U3155" s="43"/>
      <c r="V3155" s="52"/>
      <c r="W3155" s="53"/>
      <c r="X3155" s="43"/>
      <c r="Y3155" s="52"/>
      <c r="Z3155" s="53"/>
      <c r="AA3155" s="46"/>
      <c r="AB3155" s="51"/>
      <c r="AC3155" s="45"/>
      <c r="AD3155" s="46"/>
      <c r="AE3155" s="52"/>
      <c r="AF3155" s="53"/>
      <c r="AG3155" s="43"/>
      <c r="AH3155" s="52"/>
    </row>
    <row r="3156">
      <c r="A3156" s="50"/>
      <c r="B3156" s="45"/>
      <c r="C3156" s="43"/>
      <c r="D3156" s="51"/>
      <c r="E3156" s="47"/>
      <c r="F3156" s="43"/>
      <c r="G3156" s="51"/>
      <c r="H3156" s="45"/>
      <c r="I3156" s="43"/>
      <c r="J3156" s="52"/>
      <c r="K3156" s="53"/>
      <c r="L3156" s="43"/>
      <c r="M3156" s="51"/>
      <c r="N3156" s="45"/>
      <c r="O3156" s="43"/>
      <c r="P3156" s="51"/>
      <c r="Q3156" s="45"/>
      <c r="R3156" s="43"/>
      <c r="S3156" s="52"/>
      <c r="T3156" s="53"/>
      <c r="U3156" s="43"/>
      <c r="V3156" s="52"/>
      <c r="W3156" s="53"/>
      <c r="X3156" s="43"/>
      <c r="Y3156" s="52"/>
      <c r="Z3156" s="53"/>
      <c r="AA3156" s="46"/>
      <c r="AB3156" s="51"/>
      <c r="AC3156" s="45"/>
      <c r="AD3156" s="46"/>
      <c r="AE3156" s="52"/>
      <c r="AF3156" s="53"/>
      <c r="AG3156" s="43"/>
      <c r="AH3156" s="52"/>
    </row>
    <row r="3157">
      <c r="A3157" s="50"/>
      <c r="B3157" s="45"/>
      <c r="C3157" s="43"/>
      <c r="D3157" s="51"/>
      <c r="E3157" s="47"/>
      <c r="F3157" s="43"/>
      <c r="G3157" s="51"/>
      <c r="H3157" s="45"/>
      <c r="I3157" s="43"/>
      <c r="J3157" s="52"/>
      <c r="K3157" s="53"/>
      <c r="L3157" s="43"/>
      <c r="M3157" s="51"/>
      <c r="N3157" s="45"/>
      <c r="O3157" s="43"/>
      <c r="P3157" s="51"/>
      <c r="Q3157" s="45"/>
      <c r="R3157" s="43"/>
      <c r="S3157" s="52"/>
      <c r="T3157" s="53"/>
      <c r="U3157" s="43"/>
      <c r="V3157" s="52"/>
      <c r="W3157" s="53"/>
      <c r="X3157" s="43"/>
      <c r="Y3157" s="52"/>
      <c r="Z3157" s="53"/>
      <c r="AA3157" s="46"/>
      <c r="AB3157" s="51"/>
      <c r="AC3157" s="45"/>
      <c r="AD3157" s="46"/>
      <c r="AE3157" s="52"/>
      <c r="AF3157" s="53"/>
      <c r="AG3157" s="43"/>
      <c r="AH3157" s="52"/>
    </row>
    <row r="3158">
      <c r="A3158" s="50"/>
      <c r="B3158" s="45"/>
      <c r="C3158" s="43"/>
      <c r="D3158" s="51"/>
      <c r="E3158" s="47"/>
      <c r="F3158" s="43"/>
      <c r="G3158" s="51"/>
      <c r="H3158" s="45"/>
      <c r="I3158" s="43"/>
      <c r="J3158" s="52"/>
      <c r="K3158" s="53"/>
      <c r="L3158" s="43"/>
      <c r="M3158" s="51"/>
      <c r="N3158" s="45"/>
      <c r="O3158" s="43"/>
      <c r="P3158" s="51"/>
      <c r="Q3158" s="45"/>
      <c r="R3158" s="43"/>
      <c r="S3158" s="52"/>
      <c r="T3158" s="53"/>
      <c r="U3158" s="43"/>
      <c r="V3158" s="52"/>
      <c r="W3158" s="53"/>
      <c r="X3158" s="43"/>
      <c r="Y3158" s="52"/>
      <c r="Z3158" s="53"/>
      <c r="AA3158" s="46"/>
      <c r="AB3158" s="51"/>
      <c r="AC3158" s="45"/>
      <c r="AD3158" s="46"/>
      <c r="AE3158" s="52"/>
      <c r="AF3158" s="53"/>
      <c r="AG3158" s="43"/>
      <c r="AH3158" s="52"/>
    </row>
    <row r="3159">
      <c r="A3159" s="50"/>
      <c r="B3159" s="45"/>
      <c r="C3159" s="43"/>
      <c r="D3159" s="51"/>
      <c r="E3159" s="47"/>
      <c r="F3159" s="43"/>
      <c r="G3159" s="51"/>
      <c r="H3159" s="45"/>
      <c r="I3159" s="43"/>
      <c r="J3159" s="52"/>
      <c r="K3159" s="53"/>
      <c r="L3159" s="43"/>
      <c r="M3159" s="51"/>
      <c r="N3159" s="45"/>
      <c r="O3159" s="43"/>
      <c r="P3159" s="51"/>
      <c r="Q3159" s="45"/>
      <c r="R3159" s="43"/>
      <c r="S3159" s="52"/>
      <c r="T3159" s="53"/>
      <c r="U3159" s="43"/>
      <c r="V3159" s="52"/>
      <c r="W3159" s="53"/>
      <c r="X3159" s="43"/>
      <c r="Y3159" s="52"/>
      <c r="Z3159" s="53"/>
      <c r="AA3159" s="46"/>
      <c r="AB3159" s="51"/>
      <c r="AC3159" s="45"/>
      <c r="AD3159" s="46"/>
      <c r="AE3159" s="52"/>
      <c r="AF3159" s="53"/>
      <c r="AG3159" s="43"/>
      <c r="AH3159" s="52"/>
    </row>
    <row r="3160">
      <c r="A3160" s="50"/>
      <c r="B3160" s="45"/>
      <c r="C3160" s="43"/>
      <c r="D3160" s="51"/>
      <c r="E3160" s="47"/>
      <c r="F3160" s="43"/>
      <c r="G3160" s="51"/>
      <c r="H3160" s="45"/>
      <c r="I3160" s="43"/>
      <c r="J3160" s="52"/>
      <c r="K3160" s="53"/>
      <c r="L3160" s="43"/>
      <c r="M3160" s="51"/>
      <c r="N3160" s="45"/>
      <c r="O3160" s="43"/>
      <c r="P3160" s="51"/>
      <c r="Q3160" s="45"/>
      <c r="R3160" s="43"/>
      <c r="S3160" s="52"/>
      <c r="T3160" s="53"/>
      <c r="U3160" s="43"/>
      <c r="V3160" s="52"/>
      <c r="W3160" s="53"/>
      <c r="X3160" s="43"/>
      <c r="Y3160" s="52"/>
      <c r="Z3160" s="53"/>
      <c r="AA3160" s="46"/>
      <c r="AB3160" s="51"/>
      <c r="AC3160" s="45"/>
      <c r="AD3160" s="46"/>
      <c r="AE3160" s="52"/>
      <c r="AF3160" s="53"/>
      <c r="AG3160" s="43"/>
      <c r="AH3160" s="52"/>
    </row>
    <row r="3161">
      <c r="A3161" s="50"/>
      <c r="B3161" s="45"/>
      <c r="C3161" s="43"/>
      <c r="D3161" s="51"/>
      <c r="E3161" s="47"/>
      <c r="F3161" s="43"/>
      <c r="G3161" s="51"/>
      <c r="H3161" s="45"/>
      <c r="I3161" s="43"/>
      <c r="J3161" s="52"/>
      <c r="K3161" s="53"/>
      <c r="L3161" s="43"/>
      <c r="M3161" s="51"/>
      <c r="N3161" s="45"/>
      <c r="O3161" s="43"/>
      <c r="P3161" s="51"/>
      <c r="Q3161" s="45"/>
      <c r="R3161" s="43"/>
      <c r="S3161" s="52"/>
      <c r="T3161" s="53"/>
      <c r="U3161" s="43"/>
      <c r="V3161" s="52"/>
      <c r="W3161" s="53"/>
      <c r="X3161" s="43"/>
      <c r="Y3161" s="52"/>
      <c r="Z3161" s="53"/>
      <c r="AA3161" s="46"/>
      <c r="AB3161" s="51"/>
      <c r="AC3161" s="45"/>
      <c r="AD3161" s="46"/>
      <c r="AE3161" s="52"/>
      <c r="AF3161" s="53"/>
      <c r="AG3161" s="43"/>
      <c r="AH3161" s="52"/>
    </row>
    <row r="3162">
      <c r="A3162" s="50"/>
      <c r="B3162" s="45"/>
      <c r="C3162" s="43"/>
      <c r="D3162" s="51"/>
      <c r="E3162" s="47"/>
      <c r="F3162" s="43"/>
      <c r="G3162" s="51"/>
      <c r="H3162" s="45"/>
      <c r="I3162" s="43"/>
      <c r="J3162" s="52"/>
      <c r="K3162" s="53"/>
      <c r="L3162" s="43"/>
      <c r="M3162" s="51"/>
      <c r="N3162" s="45"/>
      <c r="O3162" s="43"/>
      <c r="P3162" s="51"/>
      <c r="Q3162" s="45"/>
      <c r="R3162" s="43"/>
      <c r="S3162" s="52"/>
      <c r="T3162" s="53"/>
      <c r="U3162" s="43"/>
      <c r="V3162" s="52"/>
      <c r="W3162" s="53"/>
      <c r="X3162" s="43"/>
      <c r="Y3162" s="52"/>
      <c r="Z3162" s="53"/>
      <c r="AA3162" s="46"/>
      <c r="AB3162" s="51"/>
      <c r="AC3162" s="45"/>
      <c r="AD3162" s="46"/>
      <c r="AE3162" s="52"/>
      <c r="AF3162" s="53"/>
      <c r="AG3162" s="43"/>
      <c r="AH3162" s="52"/>
    </row>
    <row r="3163">
      <c r="A3163" s="50"/>
      <c r="B3163" s="45"/>
      <c r="C3163" s="43"/>
      <c r="D3163" s="51"/>
      <c r="E3163" s="47"/>
      <c r="F3163" s="43"/>
      <c r="G3163" s="51"/>
      <c r="H3163" s="45"/>
      <c r="I3163" s="43"/>
      <c r="J3163" s="52"/>
      <c r="K3163" s="53"/>
      <c r="L3163" s="43"/>
      <c r="M3163" s="51"/>
      <c r="N3163" s="45"/>
      <c r="O3163" s="43"/>
      <c r="P3163" s="51"/>
      <c r="Q3163" s="45"/>
      <c r="R3163" s="43"/>
      <c r="S3163" s="52"/>
      <c r="T3163" s="53"/>
      <c r="U3163" s="43"/>
      <c r="V3163" s="52"/>
      <c r="W3163" s="53"/>
      <c r="X3163" s="43"/>
      <c r="Y3163" s="52"/>
      <c r="Z3163" s="53"/>
      <c r="AA3163" s="46"/>
      <c r="AB3163" s="51"/>
      <c r="AC3163" s="45"/>
      <c r="AD3163" s="46"/>
      <c r="AE3163" s="52"/>
      <c r="AF3163" s="53"/>
      <c r="AG3163" s="43"/>
      <c r="AH3163" s="52"/>
    </row>
    <row r="3164">
      <c r="A3164" s="50"/>
      <c r="B3164" s="45"/>
      <c r="C3164" s="43"/>
      <c r="D3164" s="51"/>
      <c r="E3164" s="47"/>
      <c r="F3164" s="43"/>
      <c r="G3164" s="51"/>
      <c r="H3164" s="45"/>
      <c r="I3164" s="43"/>
      <c r="J3164" s="52"/>
      <c r="K3164" s="53"/>
      <c r="L3164" s="43"/>
      <c r="M3164" s="51"/>
      <c r="N3164" s="45"/>
      <c r="O3164" s="43"/>
      <c r="P3164" s="51"/>
      <c r="Q3164" s="45"/>
      <c r="R3164" s="43"/>
      <c r="S3164" s="52"/>
      <c r="T3164" s="53"/>
      <c r="U3164" s="43"/>
      <c r="V3164" s="52"/>
      <c r="W3164" s="53"/>
      <c r="X3164" s="43"/>
      <c r="Y3164" s="52"/>
      <c r="Z3164" s="53"/>
      <c r="AA3164" s="46"/>
      <c r="AB3164" s="51"/>
      <c r="AC3164" s="45"/>
      <c r="AD3164" s="46"/>
      <c r="AE3164" s="52"/>
      <c r="AF3164" s="53"/>
      <c r="AG3164" s="43"/>
      <c r="AH3164" s="52"/>
    </row>
    <row r="3165">
      <c r="A3165" s="50"/>
      <c r="B3165" s="45"/>
      <c r="C3165" s="43"/>
      <c r="D3165" s="51"/>
      <c r="E3165" s="47"/>
      <c r="F3165" s="43"/>
      <c r="G3165" s="51"/>
      <c r="H3165" s="45"/>
      <c r="I3165" s="43"/>
      <c r="J3165" s="52"/>
      <c r="K3165" s="53"/>
      <c r="L3165" s="43"/>
      <c r="M3165" s="51"/>
      <c r="N3165" s="45"/>
      <c r="O3165" s="43"/>
      <c r="P3165" s="51"/>
      <c r="Q3165" s="45"/>
      <c r="R3165" s="43"/>
      <c r="S3165" s="52"/>
      <c r="T3165" s="53"/>
      <c r="U3165" s="43"/>
      <c r="V3165" s="52"/>
      <c r="W3165" s="53"/>
      <c r="X3165" s="43"/>
      <c r="Y3165" s="52"/>
      <c r="Z3165" s="53"/>
      <c r="AA3165" s="46"/>
      <c r="AB3165" s="51"/>
      <c r="AC3165" s="45"/>
      <c r="AD3165" s="46"/>
      <c r="AE3165" s="52"/>
      <c r="AF3165" s="53"/>
      <c r="AG3165" s="43"/>
      <c r="AH3165" s="52"/>
    </row>
    <row r="3166">
      <c r="A3166" s="50"/>
      <c r="B3166" s="45"/>
      <c r="C3166" s="43"/>
      <c r="D3166" s="51"/>
      <c r="E3166" s="47"/>
      <c r="F3166" s="43"/>
      <c r="G3166" s="51"/>
      <c r="H3166" s="45"/>
      <c r="I3166" s="43"/>
      <c r="J3166" s="52"/>
      <c r="K3166" s="53"/>
      <c r="L3166" s="43"/>
      <c r="M3166" s="51"/>
      <c r="N3166" s="45"/>
      <c r="O3166" s="43"/>
      <c r="P3166" s="51"/>
      <c r="Q3166" s="45"/>
      <c r="R3166" s="43"/>
      <c r="S3166" s="52"/>
      <c r="T3166" s="53"/>
      <c r="U3166" s="43"/>
      <c r="V3166" s="52"/>
      <c r="W3166" s="53"/>
      <c r="X3166" s="43"/>
      <c r="Y3166" s="52"/>
      <c r="Z3166" s="53"/>
      <c r="AA3166" s="46"/>
      <c r="AB3166" s="51"/>
      <c r="AC3166" s="45"/>
      <c r="AD3166" s="46"/>
      <c r="AE3166" s="52"/>
      <c r="AF3166" s="53"/>
      <c r="AG3166" s="43"/>
      <c r="AH3166" s="52"/>
    </row>
    <row r="3167">
      <c r="A3167" s="50"/>
      <c r="B3167" s="45"/>
      <c r="C3167" s="43"/>
      <c r="D3167" s="51"/>
      <c r="E3167" s="47"/>
      <c r="F3167" s="43"/>
      <c r="G3167" s="51"/>
      <c r="H3167" s="45"/>
      <c r="I3167" s="43"/>
      <c r="J3167" s="52"/>
      <c r="K3167" s="53"/>
      <c r="L3167" s="43"/>
      <c r="M3167" s="51"/>
      <c r="N3167" s="45"/>
      <c r="O3167" s="43"/>
      <c r="P3167" s="51"/>
      <c r="Q3167" s="45"/>
      <c r="R3167" s="43"/>
      <c r="S3167" s="52"/>
      <c r="T3167" s="53"/>
      <c r="U3167" s="43"/>
      <c r="V3167" s="52"/>
      <c r="W3167" s="53"/>
      <c r="X3167" s="43"/>
      <c r="Y3167" s="52"/>
      <c r="Z3167" s="53"/>
      <c r="AA3167" s="46"/>
      <c r="AB3167" s="51"/>
      <c r="AC3167" s="45"/>
      <c r="AD3167" s="46"/>
      <c r="AE3167" s="52"/>
      <c r="AF3167" s="53"/>
      <c r="AG3167" s="43"/>
      <c r="AH3167" s="52"/>
    </row>
    <row r="3168">
      <c r="A3168" s="50"/>
      <c r="B3168" s="45"/>
      <c r="C3168" s="43"/>
      <c r="D3168" s="51"/>
      <c r="E3168" s="47"/>
      <c r="F3168" s="43"/>
      <c r="G3168" s="51"/>
      <c r="H3168" s="45"/>
      <c r="I3168" s="43"/>
      <c r="J3168" s="52"/>
      <c r="K3168" s="53"/>
      <c r="L3168" s="43"/>
      <c r="M3168" s="51"/>
      <c r="N3168" s="45"/>
      <c r="O3168" s="43"/>
      <c r="P3168" s="51"/>
      <c r="Q3168" s="45"/>
      <c r="R3168" s="43"/>
      <c r="S3168" s="52"/>
      <c r="T3168" s="53"/>
      <c r="U3168" s="43"/>
      <c r="V3168" s="52"/>
      <c r="W3168" s="53"/>
      <c r="X3168" s="43"/>
      <c r="Y3168" s="52"/>
      <c r="Z3168" s="53"/>
      <c r="AA3168" s="46"/>
      <c r="AB3168" s="51"/>
      <c r="AC3168" s="45"/>
      <c r="AD3168" s="46"/>
      <c r="AE3168" s="52"/>
      <c r="AF3168" s="53"/>
      <c r="AG3168" s="43"/>
      <c r="AH3168" s="52"/>
    </row>
    <row r="3169">
      <c r="A3169" s="50"/>
      <c r="B3169" s="45"/>
      <c r="C3169" s="43"/>
      <c r="D3169" s="51"/>
      <c r="E3169" s="47"/>
      <c r="F3169" s="43"/>
      <c r="G3169" s="51"/>
      <c r="H3169" s="45"/>
      <c r="I3169" s="43"/>
      <c r="J3169" s="52"/>
      <c r="K3169" s="53"/>
      <c r="L3169" s="43"/>
      <c r="M3169" s="51"/>
      <c r="N3169" s="45"/>
      <c r="O3169" s="43"/>
      <c r="P3169" s="51"/>
      <c r="Q3169" s="45"/>
      <c r="R3169" s="43"/>
      <c r="S3169" s="52"/>
      <c r="T3169" s="53"/>
      <c r="U3169" s="43"/>
      <c r="V3169" s="52"/>
      <c r="W3169" s="53"/>
      <c r="X3169" s="43"/>
      <c r="Y3169" s="52"/>
      <c r="Z3169" s="53"/>
      <c r="AA3169" s="46"/>
      <c r="AB3169" s="51"/>
      <c r="AC3169" s="45"/>
      <c r="AD3169" s="46"/>
      <c r="AE3169" s="52"/>
      <c r="AF3169" s="53"/>
      <c r="AG3169" s="43"/>
      <c r="AH3169" s="52"/>
    </row>
    <row r="3170">
      <c r="A3170" s="50"/>
      <c r="B3170" s="45"/>
      <c r="C3170" s="43"/>
      <c r="D3170" s="51"/>
      <c r="E3170" s="47"/>
      <c r="F3170" s="43"/>
      <c r="G3170" s="51"/>
      <c r="H3170" s="45"/>
      <c r="I3170" s="43"/>
      <c r="J3170" s="52"/>
      <c r="K3170" s="53"/>
      <c r="L3170" s="43"/>
      <c r="M3170" s="51"/>
      <c r="N3170" s="45"/>
      <c r="O3170" s="43"/>
      <c r="P3170" s="51"/>
      <c r="Q3170" s="45"/>
      <c r="R3170" s="43"/>
      <c r="S3170" s="52"/>
      <c r="T3170" s="53"/>
      <c r="U3170" s="43"/>
      <c r="V3170" s="52"/>
      <c r="W3170" s="53"/>
      <c r="X3170" s="43"/>
      <c r="Y3170" s="52"/>
      <c r="Z3170" s="53"/>
      <c r="AA3170" s="46"/>
      <c r="AB3170" s="51"/>
      <c r="AC3170" s="45"/>
      <c r="AD3170" s="46"/>
      <c r="AE3170" s="52"/>
      <c r="AF3170" s="53"/>
      <c r="AG3170" s="43"/>
      <c r="AH3170" s="52"/>
    </row>
    <row r="3171">
      <c r="A3171" s="50"/>
      <c r="B3171" s="45"/>
      <c r="C3171" s="43"/>
      <c r="D3171" s="51"/>
      <c r="E3171" s="47"/>
      <c r="F3171" s="43"/>
      <c r="G3171" s="51"/>
      <c r="H3171" s="45"/>
      <c r="I3171" s="43"/>
      <c r="J3171" s="52"/>
      <c r="K3171" s="53"/>
      <c r="L3171" s="43"/>
      <c r="M3171" s="51"/>
      <c r="N3171" s="45"/>
      <c r="O3171" s="43"/>
      <c r="P3171" s="51"/>
      <c r="Q3171" s="45"/>
      <c r="R3171" s="43"/>
      <c r="S3171" s="52"/>
      <c r="T3171" s="53"/>
      <c r="U3171" s="43"/>
      <c r="V3171" s="52"/>
      <c r="W3171" s="53"/>
      <c r="X3171" s="43"/>
      <c r="Y3171" s="52"/>
      <c r="Z3171" s="53"/>
      <c r="AA3171" s="46"/>
      <c r="AB3171" s="51"/>
      <c r="AC3171" s="45"/>
      <c r="AD3171" s="46"/>
      <c r="AE3171" s="52"/>
      <c r="AF3171" s="53"/>
      <c r="AG3171" s="43"/>
      <c r="AH3171" s="52"/>
    </row>
    <row r="3172">
      <c r="A3172" s="50"/>
      <c r="B3172" s="45"/>
      <c r="C3172" s="43"/>
      <c r="D3172" s="51"/>
      <c r="E3172" s="47"/>
      <c r="F3172" s="43"/>
      <c r="G3172" s="51"/>
      <c r="H3172" s="45"/>
      <c r="I3172" s="43"/>
      <c r="J3172" s="52"/>
      <c r="K3172" s="53"/>
      <c r="L3172" s="43"/>
      <c r="M3172" s="51"/>
      <c r="N3172" s="45"/>
      <c r="O3172" s="43"/>
      <c r="P3172" s="51"/>
      <c r="Q3172" s="45"/>
      <c r="R3172" s="43"/>
      <c r="S3172" s="52"/>
      <c r="T3172" s="53"/>
      <c r="U3172" s="43"/>
      <c r="V3172" s="52"/>
      <c r="W3172" s="53"/>
      <c r="X3172" s="43"/>
      <c r="Y3172" s="52"/>
      <c r="Z3172" s="53"/>
      <c r="AA3172" s="46"/>
      <c r="AB3172" s="51"/>
      <c r="AC3172" s="45"/>
      <c r="AD3172" s="46"/>
      <c r="AE3172" s="52"/>
      <c r="AF3172" s="53"/>
      <c r="AG3172" s="43"/>
      <c r="AH3172" s="52"/>
    </row>
    <row r="3173">
      <c r="A3173" s="50"/>
      <c r="B3173" s="45"/>
      <c r="C3173" s="43"/>
      <c r="D3173" s="51"/>
      <c r="E3173" s="47"/>
      <c r="F3173" s="43"/>
      <c r="G3173" s="51"/>
      <c r="H3173" s="45"/>
      <c r="I3173" s="43"/>
      <c r="J3173" s="52"/>
      <c r="K3173" s="53"/>
      <c r="L3173" s="43"/>
      <c r="M3173" s="51"/>
      <c r="N3173" s="45"/>
      <c r="O3173" s="43"/>
      <c r="P3173" s="51"/>
      <c r="Q3173" s="45"/>
      <c r="R3173" s="43"/>
      <c r="S3173" s="52"/>
      <c r="T3173" s="53"/>
      <c r="U3173" s="43"/>
      <c r="V3173" s="52"/>
      <c r="W3173" s="53"/>
      <c r="X3173" s="43"/>
      <c r="Y3173" s="52"/>
      <c r="Z3173" s="53"/>
      <c r="AA3173" s="46"/>
      <c r="AB3173" s="51"/>
      <c r="AC3173" s="45"/>
      <c r="AD3173" s="46"/>
      <c r="AE3173" s="52"/>
      <c r="AF3173" s="53"/>
      <c r="AG3173" s="43"/>
      <c r="AH3173" s="52"/>
    </row>
    <row r="3174">
      <c r="A3174" s="50"/>
      <c r="B3174" s="45"/>
      <c r="C3174" s="43"/>
      <c r="D3174" s="51"/>
      <c r="E3174" s="47"/>
      <c r="F3174" s="43"/>
      <c r="G3174" s="51"/>
      <c r="H3174" s="45"/>
      <c r="I3174" s="43"/>
      <c r="J3174" s="52"/>
      <c r="K3174" s="53"/>
      <c r="L3174" s="43"/>
      <c r="M3174" s="51"/>
      <c r="N3174" s="45"/>
      <c r="O3174" s="43"/>
      <c r="P3174" s="51"/>
      <c r="Q3174" s="45"/>
      <c r="R3174" s="43"/>
      <c r="S3174" s="52"/>
      <c r="T3174" s="53"/>
      <c r="U3174" s="43"/>
      <c r="V3174" s="52"/>
      <c r="W3174" s="53"/>
      <c r="X3174" s="43"/>
      <c r="Y3174" s="52"/>
      <c r="Z3174" s="53"/>
      <c r="AA3174" s="46"/>
      <c r="AB3174" s="51"/>
      <c r="AC3174" s="45"/>
      <c r="AD3174" s="46"/>
      <c r="AE3174" s="52"/>
      <c r="AF3174" s="53"/>
      <c r="AG3174" s="43"/>
      <c r="AH3174" s="52"/>
    </row>
    <row r="3175">
      <c r="A3175" s="50"/>
      <c r="B3175" s="45"/>
      <c r="C3175" s="43"/>
      <c r="D3175" s="51"/>
      <c r="E3175" s="47"/>
      <c r="F3175" s="43"/>
      <c r="G3175" s="51"/>
      <c r="H3175" s="45"/>
      <c r="I3175" s="43"/>
      <c r="J3175" s="52"/>
      <c r="K3175" s="53"/>
      <c r="L3175" s="43"/>
      <c r="M3175" s="51"/>
      <c r="N3175" s="45"/>
      <c r="O3175" s="43"/>
      <c r="P3175" s="51"/>
      <c r="Q3175" s="45"/>
      <c r="R3175" s="43"/>
      <c r="S3175" s="52"/>
      <c r="T3175" s="53"/>
      <c r="U3175" s="43"/>
      <c r="V3175" s="52"/>
      <c r="W3175" s="53"/>
      <c r="X3175" s="43"/>
      <c r="Y3175" s="52"/>
      <c r="Z3175" s="53"/>
      <c r="AA3175" s="46"/>
      <c r="AB3175" s="51"/>
      <c r="AC3175" s="45"/>
      <c r="AD3175" s="46"/>
      <c r="AE3175" s="52"/>
      <c r="AF3175" s="53"/>
      <c r="AG3175" s="43"/>
      <c r="AH3175" s="52"/>
    </row>
    <row r="3176">
      <c r="A3176" s="50"/>
      <c r="B3176" s="45"/>
      <c r="C3176" s="43"/>
      <c r="D3176" s="51"/>
      <c r="E3176" s="47"/>
      <c r="F3176" s="43"/>
      <c r="G3176" s="51"/>
      <c r="H3176" s="45"/>
      <c r="I3176" s="43"/>
      <c r="J3176" s="52"/>
      <c r="K3176" s="53"/>
      <c r="L3176" s="43"/>
      <c r="M3176" s="51"/>
      <c r="N3176" s="45"/>
      <c r="O3176" s="43"/>
      <c r="P3176" s="51"/>
      <c r="Q3176" s="45"/>
      <c r="R3176" s="43"/>
      <c r="S3176" s="52"/>
      <c r="T3176" s="53"/>
      <c r="U3176" s="43"/>
      <c r="V3176" s="52"/>
      <c r="W3176" s="53"/>
      <c r="X3176" s="43"/>
      <c r="Y3176" s="52"/>
      <c r="Z3176" s="53"/>
      <c r="AA3176" s="46"/>
      <c r="AB3176" s="51"/>
      <c r="AC3176" s="45"/>
      <c r="AD3176" s="46"/>
      <c r="AE3176" s="52"/>
      <c r="AF3176" s="53"/>
      <c r="AG3176" s="43"/>
      <c r="AH3176" s="52"/>
    </row>
    <row r="3177">
      <c r="A3177" s="50"/>
      <c r="B3177" s="45"/>
      <c r="C3177" s="43"/>
      <c r="D3177" s="51"/>
      <c r="E3177" s="47"/>
      <c r="F3177" s="43"/>
      <c r="G3177" s="51"/>
      <c r="H3177" s="45"/>
      <c r="I3177" s="43"/>
      <c r="J3177" s="52"/>
      <c r="K3177" s="53"/>
      <c r="L3177" s="43"/>
      <c r="M3177" s="51"/>
      <c r="N3177" s="45"/>
      <c r="O3177" s="43"/>
      <c r="P3177" s="51"/>
      <c r="Q3177" s="45"/>
      <c r="R3177" s="43"/>
      <c r="S3177" s="52"/>
      <c r="T3177" s="53"/>
      <c r="U3177" s="43"/>
      <c r="V3177" s="52"/>
      <c r="W3177" s="53"/>
      <c r="X3177" s="43"/>
      <c r="Y3177" s="52"/>
      <c r="Z3177" s="53"/>
      <c r="AA3177" s="46"/>
      <c r="AB3177" s="51"/>
      <c r="AC3177" s="45"/>
      <c r="AD3177" s="46"/>
      <c r="AE3177" s="52"/>
      <c r="AF3177" s="53"/>
      <c r="AG3177" s="43"/>
      <c r="AH3177" s="52"/>
    </row>
    <row r="3178">
      <c r="A3178" s="50"/>
      <c r="B3178" s="45"/>
      <c r="C3178" s="43"/>
      <c r="D3178" s="51"/>
      <c r="E3178" s="47"/>
      <c r="F3178" s="43"/>
      <c r="G3178" s="51"/>
      <c r="H3178" s="45"/>
      <c r="I3178" s="43"/>
      <c r="J3178" s="52"/>
      <c r="K3178" s="53"/>
      <c r="L3178" s="43"/>
      <c r="M3178" s="51"/>
      <c r="N3178" s="45"/>
      <c r="O3178" s="43"/>
      <c r="P3178" s="51"/>
      <c r="Q3178" s="45"/>
      <c r="R3178" s="43"/>
      <c r="S3178" s="52"/>
      <c r="T3178" s="53"/>
      <c r="U3178" s="43"/>
      <c r="V3178" s="52"/>
      <c r="W3178" s="53"/>
      <c r="X3178" s="43"/>
      <c r="Y3178" s="52"/>
      <c r="Z3178" s="53"/>
      <c r="AA3178" s="46"/>
      <c r="AB3178" s="51"/>
      <c r="AC3178" s="45"/>
      <c r="AD3178" s="46"/>
      <c r="AE3178" s="52"/>
      <c r="AF3178" s="53"/>
      <c r="AG3178" s="43"/>
      <c r="AH3178" s="52"/>
    </row>
    <row r="3179">
      <c r="A3179" s="50"/>
      <c r="B3179" s="45"/>
      <c r="C3179" s="43"/>
      <c r="D3179" s="51"/>
      <c r="E3179" s="47"/>
      <c r="F3179" s="43"/>
      <c r="G3179" s="51"/>
      <c r="H3179" s="45"/>
      <c r="I3179" s="43"/>
      <c r="J3179" s="52"/>
      <c r="K3179" s="53"/>
      <c r="L3179" s="43"/>
      <c r="M3179" s="51"/>
      <c r="N3179" s="45"/>
      <c r="O3179" s="43"/>
      <c r="P3179" s="51"/>
      <c r="Q3179" s="45"/>
      <c r="R3179" s="43"/>
      <c r="S3179" s="52"/>
      <c r="T3179" s="53"/>
      <c r="U3179" s="43"/>
      <c r="V3179" s="52"/>
      <c r="W3179" s="53"/>
      <c r="X3179" s="43"/>
      <c r="Y3179" s="52"/>
      <c r="Z3179" s="53"/>
      <c r="AA3179" s="46"/>
      <c r="AB3179" s="51"/>
      <c r="AC3179" s="45"/>
      <c r="AD3179" s="46"/>
      <c r="AE3179" s="52"/>
      <c r="AF3179" s="53"/>
      <c r="AG3179" s="43"/>
      <c r="AH3179" s="52"/>
    </row>
    <row r="3180">
      <c r="A3180" s="50"/>
      <c r="B3180" s="45"/>
      <c r="C3180" s="43"/>
      <c r="D3180" s="51"/>
      <c r="E3180" s="47"/>
      <c r="F3180" s="43"/>
      <c r="G3180" s="51"/>
      <c r="H3180" s="45"/>
      <c r="I3180" s="43"/>
      <c r="J3180" s="52"/>
      <c r="K3180" s="53"/>
      <c r="L3180" s="43"/>
      <c r="M3180" s="51"/>
      <c r="N3180" s="45"/>
      <c r="O3180" s="43"/>
      <c r="P3180" s="51"/>
      <c r="Q3180" s="45"/>
      <c r="R3180" s="43"/>
      <c r="S3180" s="52"/>
      <c r="T3180" s="53"/>
      <c r="U3180" s="43"/>
      <c r="V3180" s="52"/>
      <c r="W3180" s="53"/>
      <c r="X3180" s="43"/>
      <c r="Y3180" s="52"/>
      <c r="Z3180" s="53"/>
      <c r="AA3180" s="46"/>
      <c r="AB3180" s="51"/>
      <c r="AC3180" s="45"/>
      <c r="AD3180" s="46"/>
      <c r="AE3180" s="52"/>
      <c r="AF3180" s="53"/>
      <c r="AG3180" s="43"/>
      <c r="AH3180" s="52"/>
    </row>
    <row r="3181">
      <c r="A3181" s="50"/>
      <c r="B3181" s="45"/>
      <c r="C3181" s="43"/>
      <c r="D3181" s="51"/>
      <c r="E3181" s="47"/>
      <c r="F3181" s="43"/>
      <c r="G3181" s="51"/>
      <c r="H3181" s="45"/>
      <c r="I3181" s="43"/>
      <c r="J3181" s="52"/>
      <c r="K3181" s="53"/>
      <c r="L3181" s="43"/>
      <c r="M3181" s="51"/>
      <c r="N3181" s="45"/>
      <c r="O3181" s="43"/>
      <c r="P3181" s="51"/>
      <c r="Q3181" s="45"/>
      <c r="R3181" s="43"/>
      <c r="S3181" s="52"/>
      <c r="T3181" s="53"/>
      <c r="U3181" s="43"/>
      <c r="V3181" s="52"/>
      <c r="W3181" s="53"/>
      <c r="X3181" s="43"/>
      <c r="Y3181" s="52"/>
      <c r="Z3181" s="53"/>
      <c r="AA3181" s="46"/>
      <c r="AB3181" s="51"/>
      <c r="AC3181" s="45"/>
      <c r="AD3181" s="46"/>
      <c r="AE3181" s="52"/>
      <c r="AF3181" s="53"/>
      <c r="AG3181" s="43"/>
      <c r="AH3181" s="52"/>
    </row>
    <row r="3182">
      <c r="A3182" s="50"/>
      <c r="B3182" s="45"/>
      <c r="C3182" s="43"/>
      <c r="D3182" s="51"/>
      <c r="E3182" s="47"/>
      <c r="F3182" s="43"/>
      <c r="G3182" s="51"/>
      <c r="H3182" s="45"/>
      <c r="I3182" s="43"/>
      <c r="J3182" s="52"/>
      <c r="K3182" s="53"/>
      <c r="L3182" s="43"/>
      <c r="M3182" s="51"/>
      <c r="N3182" s="45"/>
      <c r="O3182" s="43"/>
      <c r="P3182" s="51"/>
      <c r="Q3182" s="45"/>
      <c r="R3182" s="43"/>
      <c r="S3182" s="52"/>
      <c r="T3182" s="53"/>
      <c r="U3182" s="43"/>
      <c r="V3182" s="52"/>
      <c r="W3182" s="53"/>
      <c r="X3182" s="43"/>
      <c r="Y3182" s="52"/>
      <c r="Z3182" s="53"/>
      <c r="AA3182" s="46"/>
      <c r="AB3182" s="51"/>
      <c r="AC3182" s="45"/>
      <c r="AD3182" s="46"/>
      <c r="AE3182" s="52"/>
      <c r="AF3182" s="53"/>
      <c r="AG3182" s="43"/>
      <c r="AH3182" s="52"/>
    </row>
    <row r="3183">
      <c r="A3183" s="50"/>
      <c r="B3183" s="45"/>
      <c r="C3183" s="43"/>
      <c r="D3183" s="51"/>
      <c r="E3183" s="47"/>
      <c r="F3183" s="43"/>
      <c r="G3183" s="51"/>
      <c r="H3183" s="45"/>
      <c r="I3183" s="43"/>
      <c r="J3183" s="52"/>
      <c r="K3183" s="53"/>
      <c r="L3183" s="43"/>
      <c r="M3183" s="51"/>
      <c r="N3183" s="45"/>
      <c r="O3183" s="43"/>
      <c r="P3183" s="51"/>
      <c r="Q3183" s="45"/>
      <c r="R3183" s="43"/>
      <c r="S3183" s="52"/>
      <c r="T3183" s="53"/>
      <c r="U3183" s="43"/>
      <c r="V3183" s="52"/>
      <c r="W3183" s="53"/>
      <c r="X3183" s="43"/>
      <c r="Y3183" s="52"/>
      <c r="Z3183" s="53"/>
      <c r="AA3183" s="46"/>
      <c r="AB3183" s="51"/>
      <c r="AC3183" s="45"/>
      <c r="AD3183" s="46"/>
      <c r="AE3183" s="52"/>
      <c r="AF3183" s="53"/>
      <c r="AG3183" s="43"/>
      <c r="AH3183" s="52"/>
    </row>
    <row r="3184">
      <c r="A3184" s="50"/>
      <c r="B3184" s="45"/>
      <c r="C3184" s="43"/>
      <c r="D3184" s="51"/>
      <c r="E3184" s="47"/>
      <c r="F3184" s="43"/>
      <c r="G3184" s="51"/>
      <c r="H3184" s="45"/>
      <c r="I3184" s="43"/>
      <c r="J3184" s="52"/>
      <c r="K3184" s="53"/>
      <c r="L3184" s="43"/>
      <c r="M3184" s="51"/>
      <c r="N3184" s="45"/>
      <c r="O3184" s="43"/>
      <c r="P3184" s="51"/>
      <c r="Q3184" s="45"/>
      <c r="R3184" s="43"/>
      <c r="S3184" s="52"/>
      <c r="T3184" s="53"/>
      <c r="U3184" s="43"/>
      <c r="V3184" s="52"/>
      <c r="W3184" s="53"/>
      <c r="X3184" s="43"/>
      <c r="Y3184" s="52"/>
      <c r="Z3184" s="53"/>
      <c r="AA3184" s="46"/>
      <c r="AB3184" s="51"/>
      <c r="AC3184" s="45"/>
      <c r="AD3184" s="46"/>
      <c r="AE3184" s="52"/>
      <c r="AF3184" s="53"/>
      <c r="AG3184" s="43"/>
      <c r="AH3184" s="52"/>
    </row>
    <row r="3185">
      <c r="A3185" s="50"/>
      <c r="B3185" s="45"/>
      <c r="C3185" s="43"/>
      <c r="D3185" s="51"/>
      <c r="E3185" s="47"/>
      <c r="F3185" s="43"/>
      <c r="G3185" s="51"/>
      <c r="H3185" s="45"/>
      <c r="I3185" s="43"/>
      <c r="J3185" s="52"/>
      <c r="K3185" s="53"/>
      <c r="L3185" s="43"/>
      <c r="M3185" s="51"/>
      <c r="N3185" s="45"/>
      <c r="O3185" s="43"/>
      <c r="P3185" s="51"/>
      <c r="Q3185" s="45"/>
      <c r="R3185" s="43"/>
      <c r="S3185" s="52"/>
      <c r="T3185" s="53"/>
      <c r="U3185" s="43"/>
      <c r="V3185" s="52"/>
      <c r="W3185" s="53"/>
      <c r="X3185" s="43"/>
      <c r="Y3185" s="52"/>
      <c r="Z3185" s="53"/>
      <c r="AA3185" s="46"/>
      <c r="AB3185" s="51"/>
      <c r="AC3185" s="45"/>
      <c r="AD3185" s="46"/>
      <c r="AE3185" s="52"/>
      <c r="AF3185" s="53"/>
      <c r="AG3185" s="43"/>
      <c r="AH3185" s="52"/>
    </row>
    <row r="3186">
      <c r="A3186" s="50"/>
      <c r="B3186" s="45"/>
      <c r="C3186" s="43"/>
      <c r="D3186" s="51"/>
      <c r="E3186" s="47"/>
      <c r="F3186" s="43"/>
      <c r="G3186" s="51"/>
      <c r="H3186" s="45"/>
      <c r="I3186" s="43"/>
      <c r="J3186" s="52"/>
      <c r="K3186" s="53"/>
      <c r="L3186" s="43"/>
      <c r="M3186" s="51"/>
      <c r="N3186" s="45"/>
      <c r="O3186" s="43"/>
      <c r="P3186" s="51"/>
      <c r="Q3186" s="45"/>
      <c r="R3186" s="43"/>
      <c r="S3186" s="52"/>
      <c r="T3186" s="53"/>
      <c r="U3186" s="43"/>
      <c r="V3186" s="52"/>
      <c r="W3186" s="53"/>
      <c r="X3186" s="43"/>
      <c r="Y3186" s="52"/>
      <c r="Z3186" s="53"/>
      <c r="AA3186" s="46"/>
      <c r="AB3186" s="51"/>
      <c r="AC3186" s="45"/>
      <c r="AD3186" s="46"/>
      <c r="AE3186" s="52"/>
      <c r="AF3186" s="53"/>
      <c r="AG3186" s="43"/>
      <c r="AH3186" s="52"/>
    </row>
    <row r="3187">
      <c r="A3187" s="50"/>
      <c r="B3187" s="45"/>
      <c r="C3187" s="43"/>
      <c r="D3187" s="51"/>
      <c r="E3187" s="47"/>
      <c r="F3187" s="43"/>
      <c r="G3187" s="51"/>
      <c r="H3187" s="45"/>
      <c r="I3187" s="43"/>
      <c r="J3187" s="52"/>
      <c r="K3187" s="53"/>
      <c r="L3187" s="43"/>
      <c r="M3187" s="51"/>
      <c r="N3187" s="45"/>
      <c r="O3187" s="43"/>
      <c r="P3187" s="51"/>
      <c r="Q3187" s="45"/>
      <c r="R3187" s="43"/>
      <c r="S3187" s="52"/>
      <c r="T3187" s="53"/>
      <c r="U3187" s="43"/>
      <c r="V3187" s="52"/>
      <c r="W3187" s="53"/>
      <c r="X3187" s="43"/>
      <c r="Y3187" s="52"/>
      <c r="Z3187" s="53"/>
      <c r="AA3187" s="46"/>
      <c r="AB3187" s="51"/>
      <c r="AC3187" s="45"/>
      <c r="AD3187" s="46"/>
      <c r="AE3187" s="52"/>
      <c r="AF3187" s="53"/>
      <c r="AG3187" s="43"/>
      <c r="AH3187" s="52"/>
    </row>
    <row r="3188">
      <c r="A3188" s="50"/>
      <c r="B3188" s="45"/>
      <c r="C3188" s="43"/>
      <c r="D3188" s="51"/>
      <c r="E3188" s="47"/>
      <c r="F3188" s="43"/>
      <c r="G3188" s="51"/>
      <c r="H3188" s="45"/>
      <c r="I3188" s="43"/>
      <c r="J3188" s="52"/>
      <c r="K3188" s="53"/>
      <c r="L3188" s="43"/>
      <c r="M3188" s="51"/>
      <c r="N3188" s="45"/>
      <c r="O3188" s="43"/>
      <c r="P3188" s="51"/>
      <c r="Q3188" s="45"/>
      <c r="R3188" s="43"/>
      <c r="S3188" s="52"/>
      <c r="T3188" s="53"/>
      <c r="U3188" s="43"/>
      <c r="V3188" s="52"/>
      <c r="W3188" s="53"/>
      <c r="X3188" s="43"/>
      <c r="Y3188" s="52"/>
      <c r="Z3188" s="53"/>
      <c r="AA3188" s="46"/>
      <c r="AB3188" s="51"/>
      <c r="AC3188" s="45"/>
      <c r="AD3188" s="46"/>
      <c r="AE3188" s="52"/>
      <c r="AF3188" s="53"/>
      <c r="AG3188" s="43"/>
      <c r="AH3188" s="52"/>
    </row>
    <row r="3189">
      <c r="A3189" s="50"/>
      <c r="B3189" s="45"/>
      <c r="C3189" s="43"/>
      <c r="D3189" s="51"/>
      <c r="E3189" s="47"/>
      <c r="F3189" s="43"/>
      <c r="G3189" s="51"/>
      <c r="H3189" s="45"/>
      <c r="I3189" s="43"/>
      <c r="J3189" s="52"/>
      <c r="K3189" s="53"/>
      <c r="L3189" s="43"/>
      <c r="M3189" s="51"/>
      <c r="N3189" s="45"/>
      <c r="O3189" s="43"/>
      <c r="P3189" s="51"/>
      <c r="Q3189" s="45"/>
      <c r="R3189" s="43"/>
      <c r="S3189" s="52"/>
      <c r="T3189" s="53"/>
      <c r="U3189" s="43"/>
      <c r="V3189" s="52"/>
      <c r="W3189" s="53"/>
      <c r="X3189" s="43"/>
      <c r="Y3189" s="52"/>
      <c r="Z3189" s="53"/>
      <c r="AA3189" s="46"/>
      <c r="AB3189" s="51"/>
      <c r="AC3189" s="45"/>
      <c r="AD3189" s="46"/>
      <c r="AE3189" s="52"/>
      <c r="AF3189" s="53"/>
      <c r="AG3189" s="43"/>
      <c r="AH3189" s="52"/>
    </row>
    <row r="3190">
      <c r="A3190" s="50"/>
      <c r="B3190" s="45"/>
      <c r="C3190" s="43"/>
      <c r="D3190" s="51"/>
      <c r="E3190" s="47"/>
      <c r="F3190" s="43"/>
      <c r="G3190" s="51"/>
      <c r="H3190" s="45"/>
      <c r="I3190" s="43"/>
      <c r="J3190" s="52"/>
      <c r="K3190" s="53"/>
      <c r="L3190" s="43"/>
      <c r="M3190" s="51"/>
      <c r="N3190" s="45"/>
      <c r="O3190" s="43"/>
      <c r="P3190" s="51"/>
      <c r="Q3190" s="45"/>
      <c r="R3190" s="43"/>
      <c r="S3190" s="52"/>
      <c r="T3190" s="53"/>
      <c r="U3190" s="43"/>
      <c r="V3190" s="52"/>
      <c r="W3190" s="53"/>
      <c r="X3190" s="43"/>
      <c r="Y3190" s="52"/>
      <c r="Z3190" s="53"/>
      <c r="AA3190" s="46"/>
      <c r="AB3190" s="51"/>
      <c r="AC3190" s="45"/>
      <c r="AD3190" s="46"/>
      <c r="AE3190" s="52"/>
      <c r="AF3190" s="53"/>
      <c r="AG3190" s="43"/>
      <c r="AH3190" s="52"/>
    </row>
    <row r="3191">
      <c r="A3191" s="50"/>
      <c r="B3191" s="45"/>
      <c r="C3191" s="43"/>
      <c r="D3191" s="51"/>
      <c r="E3191" s="47"/>
      <c r="F3191" s="43"/>
      <c r="G3191" s="51"/>
      <c r="H3191" s="45"/>
      <c r="I3191" s="43"/>
      <c r="J3191" s="52"/>
      <c r="K3191" s="53"/>
      <c r="L3191" s="43"/>
      <c r="M3191" s="51"/>
      <c r="N3191" s="45"/>
      <c r="O3191" s="43"/>
      <c r="P3191" s="51"/>
      <c r="Q3191" s="45"/>
      <c r="R3191" s="43"/>
      <c r="S3191" s="52"/>
      <c r="T3191" s="53"/>
      <c r="U3191" s="43"/>
      <c r="V3191" s="52"/>
      <c r="W3191" s="53"/>
      <c r="X3191" s="43"/>
      <c r="Y3191" s="52"/>
      <c r="Z3191" s="53"/>
      <c r="AA3191" s="46"/>
      <c r="AB3191" s="51"/>
      <c r="AC3191" s="45"/>
      <c r="AD3191" s="46"/>
      <c r="AE3191" s="52"/>
      <c r="AF3191" s="53"/>
      <c r="AG3191" s="43"/>
      <c r="AH3191" s="52"/>
    </row>
    <row r="3192">
      <c r="A3192" s="50"/>
      <c r="B3192" s="45"/>
      <c r="C3192" s="43"/>
      <c r="D3192" s="51"/>
      <c r="E3192" s="47"/>
      <c r="F3192" s="43"/>
      <c r="G3192" s="51"/>
      <c r="H3192" s="45"/>
      <c r="I3192" s="43"/>
      <c r="J3192" s="52"/>
      <c r="K3192" s="53"/>
      <c r="L3192" s="43"/>
      <c r="M3192" s="51"/>
      <c r="N3192" s="45"/>
      <c r="O3192" s="43"/>
      <c r="P3192" s="51"/>
      <c r="Q3192" s="45"/>
      <c r="R3192" s="43"/>
      <c r="S3192" s="52"/>
      <c r="T3192" s="53"/>
      <c r="U3192" s="43"/>
      <c r="V3192" s="52"/>
      <c r="W3192" s="53"/>
      <c r="X3192" s="43"/>
      <c r="Y3192" s="52"/>
      <c r="Z3192" s="53"/>
      <c r="AA3192" s="46"/>
      <c r="AB3192" s="51"/>
      <c r="AC3192" s="45"/>
      <c r="AD3192" s="46"/>
      <c r="AE3192" s="52"/>
      <c r="AF3192" s="53"/>
      <c r="AG3192" s="43"/>
      <c r="AH3192" s="52"/>
    </row>
    <row r="3193">
      <c r="A3193" s="50"/>
      <c r="B3193" s="45"/>
      <c r="C3193" s="43"/>
      <c r="D3193" s="51"/>
      <c r="E3193" s="47"/>
      <c r="F3193" s="43"/>
      <c r="G3193" s="51"/>
      <c r="H3193" s="45"/>
      <c r="I3193" s="43"/>
      <c r="J3193" s="52"/>
      <c r="K3193" s="53"/>
      <c r="L3193" s="43"/>
      <c r="M3193" s="51"/>
      <c r="N3193" s="45"/>
      <c r="O3193" s="43"/>
      <c r="P3193" s="51"/>
      <c r="Q3193" s="45"/>
      <c r="R3193" s="43"/>
      <c r="S3193" s="52"/>
      <c r="T3193" s="53"/>
      <c r="U3193" s="43"/>
      <c r="V3193" s="52"/>
      <c r="W3193" s="53"/>
      <c r="X3193" s="43"/>
      <c r="Y3193" s="52"/>
      <c r="Z3193" s="53"/>
      <c r="AA3193" s="46"/>
      <c r="AB3193" s="51"/>
      <c r="AC3193" s="45"/>
      <c r="AD3193" s="46"/>
      <c r="AE3193" s="52"/>
      <c r="AF3193" s="53"/>
      <c r="AG3193" s="43"/>
      <c r="AH3193" s="52"/>
    </row>
    <row r="3194">
      <c r="A3194" s="50"/>
      <c r="B3194" s="45"/>
      <c r="C3194" s="43"/>
      <c r="D3194" s="51"/>
      <c r="E3194" s="47"/>
      <c r="F3194" s="43"/>
      <c r="G3194" s="51"/>
      <c r="H3194" s="45"/>
      <c r="I3194" s="43"/>
      <c r="J3194" s="52"/>
      <c r="K3194" s="53"/>
      <c r="L3194" s="43"/>
      <c r="M3194" s="51"/>
      <c r="N3194" s="45"/>
      <c r="O3194" s="43"/>
      <c r="P3194" s="51"/>
      <c r="Q3194" s="45"/>
      <c r="R3194" s="43"/>
      <c r="S3194" s="52"/>
      <c r="T3194" s="53"/>
      <c r="U3194" s="43"/>
      <c r="V3194" s="52"/>
      <c r="W3194" s="53"/>
      <c r="X3194" s="43"/>
      <c r="Y3194" s="52"/>
      <c r="Z3194" s="53"/>
      <c r="AA3194" s="46"/>
      <c r="AB3194" s="51"/>
      <c r="AC3194" s="45"/>
      <c r="AD3194" s="46"/>
      <c r="AE3194" s="52"/>
      <c r="AF3194" s="53"/>
      <c r="AG3194" s="43"/>
      <c r="AH3194" s="52"/>
    </row>
    <row r="3195">
      <c r="A3195" s="50"/>
      <c r="B3195" s="45"/>
      <c r="C3195" s="43"/>
      <c r="D3195" s="51"/>
      <c r="E3195" s="47"/>
      <c r="F3195" s="43"/>
      <c r="G3195" s="51"/>
      <c r="H3195" s="45"/>
      <c r="I3195" s="43"/>
      <c r="J3195" s="52"/>
      <c r="K3195" s="53"/>
      <c r="L3195" s="43"/>
      <c r="M3195" s="51"/>
      <c r="N3195" s="45"/>
      <c r="O3195" s="43"/>
      <c r="P3195" s="51"/>
      <c r="Q3195" s="45"/>
      <c r="R3195" s="43"/>
      <c r="S3195" s="52"/>
      <c r="T3195" s="53"/>
      <c r="U3195" s="43"/>
      <c r="V3195" s="52"/>
      <c r="W3195" s="53"/>
      <c r="X3195" s="43"/>
      <c r="Y3195" s="52"/>
      <c r="Z3195" s="53"/>
      <c r="AA3195" s="46"/>
      <c r="AB3195" s="51"/>
      <c r="AC3195" s="45"/>
      <c r="AD3195" s="46"/>
      <c r="AE3195" s="52"/>
      <c r="AF3195" s="53"/>
      <c r="AG3195" s="43"/>
      <c r="AH3195" s="52"/>
    </row>
    <row r="3196">
      <c r="A3196" s="50"/>
      <c r="B3196" s="45"/>
      <c r="C3196" s="43"/>
      <c r="D3196" s="51"/>
      <c r="E3196" s="47"/>
      <c r="F3196" s="43"/>
      <c r="G3196" s="51"/>
      <c r="H3196" s="45"/>
      <c r="I3196" s="43"/>
      <c r="J3196" s="52"/>
      <c r="K3196" s="53"/>
      <c r="L3196" s="43"/>
      <c r="M3196" s="51"/>
      <c r="N3196" s="45"/>
      <c r="O3196" s="43"/>
      <c r="P3196" s="51"/>
      <c r="Q3196" s="45"/>
      <c r="R3196" s="43"/>
      <c r="S3196" s="52"/>
      <c r="T3196" s="53"/>
      <c r="U3196" s="43"/>
      <c r="V3196" s="52"/>
      <c r="W3196" s="53"/>
      <c r="X3196" s="43"/>
      <c r="Y3196" s="52"/>
      <c r="Z3196" s="53"/>
      <c r="AA3196" s="46"/>
      <c r="AB3196" s="51"/>
      <c r="AC3196" s="45"/>
      <c r="AD3196" s="46"/>
      <c r="AE3196" s="52"/>
      <c r="AF3196" s="53"/>
      <c r="AG3196" s="43"/>
      <c r="AH3196" s="52"/>
    </row>
    <row r="3197">
      <c r="A3197" s="50"/>
      <c r="B3197" s="45"/>
      <c r="C3197" s="43"/>
      <c r="D3197" s="51"/>
      <c r="E3197" s="47"/>
      <c r="F3197" s="43"/>
      <c r="G3197" s="51"/>
      <c r="H3197" s="45"/>
      <c r="I3197" s="43"/>
      <c r="J3197" s="52"/>
      <c r="K3197" s="53"/>
      <c r="L3197" s="43"/>
      <c r="M3197" s="51"/>
      <c r="N3197" s="45"/>
      <c r="O3197" s="43"/>
      <c r="P3197" s="51"/>
      <c r="Q3197" s="45"/>
      <c r="R3197" s="43"/>
      <c r="S3197" s="52"/>
      <c r="T3197" s="53"/>
      <c r="U3197" s="43"/>
      <c r="V3197" s="52"/>
      <c r="W3197" s="53"/>
      <c r="X3197" s="43"/>
      <c r="Y3197" s="52"/>
      <c r="Z3197" s="53"/>
      <c r="AA3197" s="46"/>
      <c r="AB3197" s="51"/>
      <c r="AC3197" s="45"/>
      <c r="AD3197" s="46"/>
      <c r="AE3197" s="52"/>
      <c r="AF3197" s="53"/>
      <c r="AG3197" s="43"/>
      <c r="AH3197" s="52"/>
    </row>
    <row r="3198">
      <c r="A3198" s="50"/>
      <c r="B3198" s="45"/>
      <c r="C3198" s="43"/>
      <c r="D3198" s="51"/>
      <c r="E3198" s="47"/>
      <c r="F3198" s="43"/>
      <c r="G3198" s="51"/>
      <c r="H3198" s="45"/>
      <c r="I3198" s="43"/>
      <c r="J3198" s="52"/>
      <c r="K3198" s="53"/>
      <c r="L3198" s="43"/>
      <c r="M3198" s="51"/>
      <c r="N3198" s="45"/>
      <c r="O3198" s="43"/>
      <c r="P3198" s="51"/>
      <c r="Q3198" s="45"/>
      <c r="R3198" s="43"/>
      <c r="S3198" s="52"/>
      <c r="T3198" s="53"/>
      <c r="U3198" s="43"/>
      <c r="V3198" s="52"/>
      <c r="W3198" s="53"/>
      <c r="X3198" s="43"/>
      <c r="Y3198" s="52"/>
      <c r="Z3198" s="53"/>
      <c r="AA3198" s="46"/>
      <c r="AB3198" s="51"/>
      <c r="AC3198" s="45"/>
      <c r="AD3198" s="46"/>
      <c r="AE3198" s="52"/>
      <c r="AF3198" s="53"/>
      <c r="AG3198" s="43"/>
      <c r="AH3198" s="52"/>
    </row>
    <row r="3199">
      <c r="A3199" s="50"/>
      <c r="B3199" s="45"/>
      <c r="C3199" s="43"/>
      <c r="D3199" s="51"/>
      <c r="E3199" s="47"/>
      <c r="F3199" s="43"/>
      <c r="G3199" s="51"/>
      <c r="H3199" s="45"/>
      <c r="I3199" s="43"/>
      <c r="J3199" s="52"/>
      <c r="K3199" s="53"/>
      <c r="L3199" s="43"/>
      <c r="M3199" s="51"/>
      <c r="N3199" s="45"/>
      <c r="O3199" s="43"/>
      <c r="P3199" s="51"/>
      <c r="Q3199" s="45"/>
      <c r="R3199" s="43"/>
      <c r="S3199" s="52"/>
      <c r="T3199" s="53"/>
      <c r="U3199" s="43"/>
      <c r="V3199" s="52"/>
      <c r="W3199" s="53"/>
      <c r="X3199" s="43"/>
      <c r="Y3199" s="52"/>
      <c r="Z3199" s="53"/>
      <c r="AA3199" s="46"/>
      <c r="AB3199" s="51"/>
      <c r="AC3199" s="45"/>
      <c r="AD3199" s="46"/>
      <c r="AE3199" s="52"/>
      <c r="AF3199" s="53"/>
      <c r="AG3199" s="43"/>
      <c r="AH3199" s="52"/>
    </row>
    <row r="3200">
      <c r="A3200" s="50"/>
      <c r="B3200" s="45"/>
      <c r="C3200" s="43"/>
      <c r="D3200" s="51"/>
      <c r="E3200" s="47"/>
      <c r="F3200" s="43"/>
      <c r="G3200" s="51"/>
      <c r="H3200" s="45"/>
      <c r="I3200" s="43"/>
      <c r="J3200" s="52"/>
      <c r="K3200" s="53"/>
      <c r="L3200" s="43"/>
      <c r="M3200" s="51"/>
      <c r="N3200" s="45"/>
      <c r="O3200" s="43"/>
      <c r="P3200" s="51"/>
      <c r="Q3200" s="45"/>
      <c r="R3200" s="43"/>
      <c r="S3200" s="52"/>
      <c r="T3200" s="53"/>
      <c r="U3200" s="43"/>
      <c r="V3200" s="52"/>
      <c r="W3200" s="53"/>
      <c r="X3200" s="43"/>
      <c r="Y3200" s="52"/>
      <c r="Z3200" s="53"/>
      <c r="AA3200" s="46"/>
      <c r="AB3200" s="51"/>
      <c r="AC3200" s="45"/>
      <c r="AD3200" s="46"/>
      <c r="AE3200" s="52"/>
      <c r="AF3200" s="53"/>
      <c r="AG3200" s="43"/>
      <c r="AH3200" s="52"/>
    </row>
    <row r="3201">
      <c r="A3201" s="50"/>
      <c r="B3201" s="45"/>
      <c r="C3201" s="43"/>
      <c r="D3201" s="51"/>
      <c r="E3201" s="47"/>
      <c r="F3201" s="43"/>
      <c r="G3201" s="51"/>
      <c r="H3201" s="45"/>
      <c r="I3201" s="43"/>
      <c r="J3201" s="52"/>
      <c r="K3201" s="53"/>
      <c r="L3201" s="43"/>
      <c r="M3201" s="51"/>
      <c r="N3201" s="45"/>
      <c r="O3201" s="43"/>
      <c r="P3201" s="51"/>
      <c r="Q3201" s="45"/>
      <c r="R3201" s="43"/>
      <c r="S3201" s="52"/>
      <c r="T3201" s="53"/>
      <c r="U3201" s="43"/>
      <c r="V3201" s="52"/>
      <c r="W3201" s="53"/>
      <c r="X3201" s="43"/>
      <c r="Y3201" s="52"/>
      <c r="Z3201" s="53"/>
      <c r="AA3201" s="46"/>
      <c r="AB3201" s="51"/>
      <c r="AC3201" s="45"/>
      <c r="AD3201" s="46"/>
      <c r="AE3201" s="52"/>
      <c r="AF3201" s="53"/>
      <c r="AG3201" s="43"/>
      <c r="AH3201" s="52"/>
    </row>
    <row r="3202">
      <c r="A3202" s="50"/>
      <c r="B3202" s="45"/>
      <c r="C3202" s="43"/>
      <c r="D3202" s="51"/>
      <c r="E3202" s="47"/>
      <c r="F3202" s="43"/>
      <c r="G3202" s="51"/>
      <c r="H3202" s="45"/>
      <c r="I3202" s="43"/>
      <c r="J3202" s="52"/>
      <c r="K3202" s="53"/>
      <c r="L3202" s="43"/>
      <c r="M3202" s="51"/>
      <c r="N3202" s="45"/>
      <c r="O3202" s="43"/>
      <c r="P3202" s="51"/>
      <c r="Q3202" s="45"/>
      <c r="R3202" s="43"/>
      <c r="S3202" s="52"/>
      <c r="T3202" s="53"/>
      <c r="U3202" s="43"/>
      <c r="V3202" s="52"/>
      <c r="W3202" s="53"/>
      <c r="X3202" s="43"/>
      <c r="Y3202" s="52"/>
      <c r="Z3202" s="53"/>
      <c r="AA3202" s="46"/>
      <c r="AB3202" s="51"/>
      <c r="AC3202" s="45"/>
      <c r="AD3202" s="46"/>
      <c r="AE3202" s="52"/>
      <c r="AF3202" s="53"/>
      <c r="AG3202" s="43"/>
      <c r="AH3202" s="52"/>
    </row>
    <row r="3203">
      <c r="A3203" s="50"/>
      <c r="B3203" s="45"/>
      <c r="C3203" s="43"/>
      <c r="D3203" s="51"/>
      <c r="E3203" s="47"/>
      <c r="F3203" s="43"/>
      <c r="G3203" s="51"/>
      <c r="H3203" s="45"/>
      <c r="I3203" s="43"/>
      <c r="J3203" s="52"/>
      <c r="K3203" s="53"/>
      <c r="L3203" s="43"/>
      <c r="M3203" s="51"/>
      <c r="N3203" s="45"/>
      <c r="O3203" s="43"/>
      <c r="P3203" s="51"/>
      <c r="Q3203" s="45"/>
      <c r="R3203" s="43"/>
      <c r="S3203" s="52"/>
      <c r="T3203" s="53"/>
      <c r="U3203" s="43"/>
      <c r="V3203" s="52"/>
      <c r="W3203" s="53"/>
      <c r="X3203" s="43"/>
      <c r="Y3203" s="52"/>
      <c r="Z3203" s="53"/>
      <c r="AA3203" s="46"/>
      <c r="AB3203" s="51"/>
      <c r="AC3203" s="45"/>
      <c r="AD3203" s="46"/>
      <c r="AE3203" s="52"/>
      <c r="AF3203" s="53"/>
      <c r="AG3203" s="43"/>
      <c r="AH3203" s="52"/>
    </row>
    <row r="3204">
      <c r="A3204" s="50"/>
      <c r="B3204" s="45"/>
      <c r="C3204" s="43"/>
      <c r="D3204" s="51"/>
      <c r="E3204" s="47"/>
      <c r="F3204" s="43"/>
      <c r="G3204" s="51"/>
      <c r="H3204" s="45"/>
      <c r="I3204" s="43"/>
      <c r="J3204" s="52"/>
      <c r="K3204" s="53"/>
      <c r="L3204" s="43"/>
      <c r="M3204" s="51"/>
      <c r="N3204" s="45"/>
      <c r="O3204" s="43"/>
      <c r="P3204" s="51"/>
      <c r="Q3204" s="45"/>
      <c r="R3204" s="43"/>
      <c r="S3204" s="52"/>
      <c r="T3204" s="53"/>
      <c r="U3204" s="43"/>
      <c r="V3204" s="52"/>
      <c r="W3204" s="53"/>
      <c r="X3204" s="43"/>
      <c r="Y3204" s="52"/>
      <c r="Z3204" s="53"/>
      <c r="AA3204" s="46"/>
      <c r="AB3204" s="51"/>
      <c r="AC3204" s="45"/>
      <c r="AD3204" s="46"/>
      <c r="AE3204" s="52"/>
      <c r="AF3204" s="53"/>
      <c r="AG3204" s="43"/>
      <c r="AH3204" s="52"/>
    </row>
    <row r="3205">
      <c r="A3205" s="50"/>
      <c r="B3205" s="45"/>
      <c r="C3205" s="43"/>
      <c r="D3205" s="51"/>
      <c r="E3205" s="47"/>
      <c r="F3205" s="43"/>
      <c r="G3205" s="51"/>
      <c r="H3205" s="45"/>
      <c r="I3205" s="43"/>
      <c r="J3205" s="52"/>
      <c r="K3205" s="53"/>
      <c r="L3205" s="43"/>
      <c r="M3205" s="51"/>
      <c r="N3205" s="45"/>
      <c r="O3205" s="43"/>
      <c r="P3205" s="51"/>
      <c r="Q3205" s="45"/>
      <c r="R3205" s="43"/>
      <c r="S3205" s="52"/>
      <c r="T3205" s="53"/>
      <c r="U3205" s="43"/>
      <c r="V3205" s="52"/>
      <c r="W3205" s="53"/>
      <c r="X3205" s="43"/>
      <c r="Y3205" s="52"/>
      <c r="Z3205" s="53"/>
      <c r="AA3205" s="46"/>
      <c r="AB3205" s="51"/>
      <c r="AC3205" s="45"/>
      <c r="AD3205" s="46"/>
      <c r="AE3205" s="52"/>
      <c r="AF3205" s="53"/>
      <c r="AG3205" s="43"/>
      <c r="AH3205" s="52"/>
    </row>
    <row r="3206">
      <c r="A3206" s="50"/>
      <c r="B3206" s="45"/>
      <c r="C3206" s="43"/>
      <c r="D3206" s="51"/>
      <c r="E3206" s="47"/>
      <c r="F3206" s="43"/>
      <c r="G3206" s="51"/>
      <c r="H3206" s="45"/>
      <c r="I3206" s="43"/>
      <c r="J3206" s="52"/>
      <c r="K3206" s="53"/>
      <c r="L3206" s="43"/>
      <c r="M3206" s="51"/>
      <c r="N3206" s="45"/>
      <c r="O3206" s="43"/>
      <c r="P3206" s="51"/>
      <c r="Q3206" s="45"/>
      <c r="R3206" s="43"/>
      <c r="S3206" s="52"/>
      <c r="T3206" s="53"/>
      <c r="U3206" s="43"/>
      <c r="V3206" s="52"/>
      <c r="W3206" s="53"/>
      <c r="X3206" s="43"/>
      <c r="Y3206" s="52"/>
      <c r="Z3206" s="53"/>
      <c r="AA3206" s="46"/>
      <c r="AB3206" s="51"/>
      <c r="AC3206" s="45"/>
      <c r="AD3206" s="46"/>
      <c r="AE3206" s="52"/>
      <c r="AF3206" s="53"/>
      <c r="AG3206" s="43"/>
      <c r="AH3206" s="52"/>
    </row>
    <row r="3207">
      <c r="A3207" s="50"/>
      <c r="B3207" s="45"/>
      <c r="C3207" s="43"/>
      <c r="D3207" s="51"/>
      <c r="E3207" s="47"/>
      <c r="F3207" s="43"/>
      <c r="G3207" s="51"/>
      <c r="H3207" s="45"/>
      <c r="I3207" s="43"/>
      <c r="J3207" s="52"/>
      <c r="K3207" s="53"/>
      <c r="L3207" s="43"/>
      <c r="M3207" s="51"/>
      <c r="N3207" s="45"/>
      <c r="O3207" s="43"/>
      <c r="P3207" s="51"/>
      <c r="Q3207" s="45"/>
      <c r="R3207" s="43"/>
      <c r="S3207" s="52"/>
      <c r="T3207" s="53"/>
      <c r="U3207" s="43"/>
      <c r="V3207" s="52"/>
      <c r="W3207" s="53"/>
      <c r="X3207" s="43"/>
      <c r="Y3207" s="52"/>
      <c r="Z3207" s="53"/>
      <c r="AA3207" s="46"/>
      <c r="AB3207" s="51"/>
      <c r="AC3207" s="45"/>
      <c r="AD3207" s="46"/>
      <c r="AE3207" s="52"/>
      <c r="AF3207" s="53"/>
      <c r="AG3207" s="43"/>
      <c r="AH3207" s="52"/>
    </row>
    <row r="3208">
      <c r="A3208" s="50"/>
      <c r="B3208" s="45"/>
      <c r="C3208" s="43"/>
      <c r="D3208" s="51"/>
      <c r="E3208" s="47"/>
      <c r="F3208" s="43"/>
      <c r="G3208" s="51"/>
      <c r="H3208" s="45"/>
      <c r="I3208" s="43"/>
      <c r="J3208" s="52"/>
      <c r="K3208" s="53"/>
      <c r="L3208" s="43"/>
      <c r="M3208" s="51"/>
      <c r="N3208" s="45"/>
      <c r="O3208" s="43"/>
      <c r="P3208" s="51"/>
      <c r="Q3208" s="45"/>
      <c r="R3208" s="43"/>
      <c r="S3208" s="52"/>
      <c r="T3208" s="53"/>
      <c r="U3208" s="43"/>
      <c r="V3208" s="52"/>
      <c r="W3208" s="53"/>
      <c r="X3208" s="43"/>
      <c r="Y3208" s="52"/>
      <c r="Z3208" s="53"/>
      <c r="AA3208" s="46"/>
      <c r="AB3208" s="51"/>
      <c r="AC3208" s="45"/>
      <c r="AD3208" s="46"/>
      <c r="AE3208" s="52"/>
      <c r="AF3208" s="53"/>
      <c r="AG3208" s="43"/>
      <c r="AH3208" s="52"/>
    </row>
    <row r="3209">
      <c r="A3209" s="50"/>
      <c r="B3209" s="45"/>
      <c r="C3209" s="43"/>
      <c r="D3209" s="51"/>
      <c r="E3209" s="47"/>
      <c r="F3209" s="43"/>
      <c r="G3209" s="51"/>
      <c r="H3209" s="45"/>
      <c r="I3209" s="43"/>
      <c r="J3209" s="52"/>
      <c r="K3209" s="53"/>
      <c r="L3209" s="43"/>
      <c r="M3209" s="51"/>
      <c r="N3209" s="45"/>
      <c r="O3209" s="43"/>
      <c r="P3209" s="51"/>
      <c r="Q3209" s="45"/>
      <c r="R3209" s="43"/>
      <c r="S3209" s="52"/>
      <c r="T3209" s="53"/>
      <c r="U3209" s="43"/>
      <c r="V3209" s="52"/>
      <c r="W3209" s="53"/>
      <c r="X3209" s="43"/>
      <c r="Y3209" s="52"/>
      <c r="Z3209" s="53"/>
      <c r="AA3209" s="46"/>
      <c r="AB3209" s="51"/>
      <c r="AC3209" s="45"/>
      <c r="AD3209" s="46"/>
      <c r="AE3209" s="52"/>
      <c r="AF3209" s="53"/>
      <c r="AG3209" s="43"/>
      <c r="AH3209" s="52"/>
    </row>
    <row r="3210">
      <c r="A3210" s="50"/>
      <c r="B3210" s="45"/>
      <c r="C3210" s="43"/>
      <c r="D3210" s="51"/>
      <c r="E3210" s="47"/>
      <c r="F3210" s="43"/>
      <c r="G3210" s="51"/>
      <c r="H3210" s="45"/>
      <c r="I3210" s="43"/>
      <c r="J3210" s="52"/>
      <c r="K3210" s="53"/>
      <c r="L3210" s="43"/>
      <c r="M3210" s="51"/>
      <c r="N3210" s="45"/>
      <c r="O3210" s="43"/>
      <c r="P3210" s="51"/>
      <c r="Q3210" s="45"/>
      <c r="R3210" s="43"/>
      <c r="S3210" s="52"/>
      <c r="T3210" s="53"/>
      <c r="U3210" s="43"/>
      <c r="V3210" s="52"/>
      <c r="W3210" s="53"/>
      <c r="X3210" s="43"/>
      <c r="Y3210" s="52"/>
      <c r="Z3210" s="53"/>
      <c r="AA3210" s="46"/>
      <c r="AB3210" s="51"/>
      <c r="AC3210" s="45"/>
      <c r="AD3210" s="46"/>
      <c r="AE3210" s="52"/>
      <c r="AF3210" s="53"/>
      <c r="AG3210" s="43"/>
      <c r="AH3210" s="52"/>
    </row>
    <row r="3211">
      <c r="A3211" s="50"/>
      <c r="B3211" s="45"/>
      <c r="C3211" s="43"/>
      <c r="D3211" s="51"/>
      <c r="E3211" s="47"/>
      <c r="F3211" s="43"/>
      <c r="G3211" s="51"/>
      <c r="H3211" s="45"/>
      <c r="I3211" s="43"/>
      <c r="J3211" s="52"/>
      <c r="K3211" s="53"/>
      <c r="L3211" s="43"/>
      <c r="M3211" s="51"/>
      <c r="N3211" s="45"/>
      <c r="O3211" s="43"/>
      <c r="P3211" s="51"/>
      <c r="Q3211" s="45"/>
      <c r="R3211" s="43"/>
      <c r="S3211" s="52"/>
      <c r="T3211" s="53"/>
      <c r="U3211" s="43"/>
      <c r="V3211" s="52"/>
      <c r="W3211" s="53"/>
      <c r="X3211" s="43"/>
      <c r="Y3211" s="52"/>
      <c r="Z3211" s="53"/>
      <c r="AA3211" s="46"/>
      <c r="AB3211" s="51"/>
      <c r="AC3211" s="45"/>
      <c r="AD3211" s="46"/>
      <c r="AE3211" s="52"/>
      <c r="AF3211" s="53"/>
      <c r="AG3211" s="43"/>
      <c r="AH3211" s="52"/>
    </row>
    <row r="3212">
      <c r="A3212" s="50"/>
      <c r="B3212" s="45"/>
      <c r="C3212" s="43"/>
      <c r="D3212" s="51"/>
      <c r="E3212" s="47"/>
      <c r="F3212" s="43"/>
      <c r="G3212" s="51"/>
      <c r="H3212" s="45"/>
      <c r="I3212" s="43"/>
      <c r="J3212" s="52"/>
      <c r="K3212" s="53"/>
      <c r="L3212" s="43"/>
      <c r="M3212" s="51"/>
      <c r="N3212" s="45"/>
      <c r="O3212" s="43"/>
      <c r="P3212" s="51"/>
      <c r="Q3212" s="45"/>
      <c r="R3212" s="43"/>
      <c r="S3212" s="52"/>
      <c r="T3212" s="53"/>
      <c r="U3212" s="43"/>
      <c r="V3212" s="52"/>
      <c r="W3212" s="53"/>
      <c r="X3212" s="43"/>
      <c r="Y3212" s="52"/>
      <c r="Z3212" s="53"/>
      <c r="AA3212" s="46"/>
      <c r="AB3212" s="51"/>
      <c r="AC3212" s="45"/>
      <c r="AD3212" s="46"/>
      <c r="AE3212" s="52"/>
      <c r="AF3212" s="53"/>
      <c r="AG3212" s="43"/>
      <c r="AH3212" s="52"/>
    </row>
    <row r="3213">
      <c r="A3213" s="50"/>
      <c r="B3213" s="45"/>
      <c r="C3213" s="43"/>
      <c r="D3213" s="51"/>
      <c r="E3213" s="47"/>
      <c r="F3213" s="43"/>
      <c r="G3213" s="51"/>
      <c r="H3213" s="45"/>
      <c r="I3213" s="43"/>
      <c r="J3213" s="52"/>
      <c r="K3213" s="53"/>
      <c r="L3213" s="43"/>
      <c r="M3213" s="51"/>
      <c r="N3213" s="45"/>
      <c r="O3213" s="43"/>
      <c r="P3213" s="51"/>
      <c r="Q3213" s="45"/>
      <c r="R3213" s="43"/>
      <c r="S3213" s="52"/>
      <c r="T3213" s="53"/>
      <c r="U3213" s="43"/>
      <c r="V3213" s="52"/>
      <c r="W3213" s="53"/>
      <c r="X3213" s="43"/>
      <c r="Y3213" s="52"/>
      <c r="Z3213" s="53"/>
      <c r="AA3213" s="46"/>
      <c r="AB3213" s="51"/>
      <c r="AC3213" s="45"/>
      <c r="AD3213" s="46"/>
      <c r="AE3213" s="52"/>
      <c r="AF3213" s="53"/>
      <c r="AG3213" s="43"/>
      <c r="AH3213" s="52"/>
    </row>
    <row r="3214">
      <c r="A3214" s="50"/>
      <c r="B3214" s="45"/>
      <c r="C3214" s="43"/>
      <c r="D3214" s="51"/>
      <c r="E3214" s="47"/>
      <c r="F3214" s="43"/>
      <c r="G3214" s="51"/>
      <c r="H3214" s="45"/>
      <c r="I3214" s="43"/>
      <c r="J3214" s="52"/>
      <c r="K3214" s="53"/>
      <c r="L3214" s="43"/>
      <c r="M3214" s="51"/>
      <c r="N3214" s="45"/>
      <c r="O3214" s="43"/>
      <c r="P3214" s="51"/>
      <c r="Q3214" s="45"/>
      <c r="R3214" s="43"/>
      <c r="S3214" s="52"/>
      <c r="T3214" s="53"/>
      <c r="U3214" s="43"/>
      <c r="V3214" s="52"/>
      <c r="W3214" s="53"/>
      <c r="X3214" s="43"/>
      <c r="Y3214" s="52"/>
      <c r="Z3214" s="53"/>
      <c r="AA3214" s="46"/>
      <c r="AB3214" s="51"/>
      <c r="AC3214" s="45"/>
      <c r="AD3214" s="46"/>
      <c r="AE3214" s="52"/>
      <c r="AF3214" s="53"/>
      <c r="AG3214" s="43"/>
      <c r="AH3214" s="52"/>
    </row>
    <row r="3215">
      <c r="A3215" s="50"/>
      <c r="B3215" s="45"/>
      <c r="C3215" s="43"/>
      <c r="D3215" s="51"/>
      <c r="E3215" s="47"/>
      <c r="F3215" s="43"/>
      <c r="G3215" s="51"/>
      <c r="H3215" s="45"/>
      <c r="I3215" s="43"/>
      <c r="J3215" s="52"/>
      <c r="K3215" s="53"/>
      <c r="L3215" s="43"/>
      <c r="M3215" s="51"/>
      <c r="N3215" s="45"/>
      <c r="O3215" s="43"/>
      <c r="P3215" s="51"/>
      <c r="Q3215" s="45"/>
      <c r="R3215" s="43"/>
      <c r="S3215" s="52"/>
      <c r="T3215" s="53"/>
      <c r="U3215" s="43"/>
      <c r="V3215" s="52"/>
      <c r="W3215" s="53"/>
      <c r="X3215" s="43"/>
      <c r="Y3215" s="52"/>
      <c r="Z3215" s="53"/>
      <c r="AA3215" s="46"/>
      <c r="AB3215" s="51"/>
      <c r="AC3215" s="45"/>
      <c r="AD3215" s="46"/>
      <c r="AE3215" s="52"/>
      <c r="AF3215" s="53"/>
      <c r="AG3215" s="43"/>
      <c r="AH3215" s="52"/>
    </row>
    <row r="3216">
      <c r="A3216" s="50"/>
      <c r="B3216" s="45"/>
      <c r="C3216" s="43"/>
      <c r="D3216" s="51"/>
      <c r="E3216" s="47"/>
      <c r="F3216" s="43"/>
      <c r="G3216" s="51"/>
      <c r="H3216" s="45"/>
      <c r="I3216" s="43"/>
      <c r="J3216" s="52"/>
      <c r="K3216" s="53"/>
      <c r="L3216" s="43"/>
      <c r="M3216" s="51"/>
      <c r="N3216" s="45"/>
      <c r="O3216" s="43"/>
      <c r="P3216" s="51"/>
      <c r="Q3216" s="45"/>
      <c r="R3216" s="43"/>
      <c r="S3216" s="52"/>
      <c r="T3216" s="53"/>
      <c r="U3216" s="43"/>
      <c r="V3216" s="52"/>
      <c r="W3216" s="53"/>
      <c r="X3216" s="43"/>
      <c r="Y3216" s="52"/>
      <c r="Z3216" s="53"/>
      <c r="AA3216" s="46"/>
      <c r="AB3216" s="51"/>
      <c r="AC3216" s="45"/>
      <c r="AD3216" s="46"/>
      <c r="AE3216" s="52"/>
      <c r="AF3216" s="53"/>
      <c r="AG3216" s="43"/>
      <c r="AH3216" s="52"/>
    </row>
    <row r="3217">
      <c r="A3217" s="50"/>
      <c r="B3217" s="45"/>
      <c r="C3217" s="43"/>
      <c r="D3217" s="51"/>
      <c r="E3217" s="47"/>
      <c r="F3217" s="43"/>
      <c r="G3217" s="51"/>
      <c r="H3217" s="45"/>
      <c r="I3217" s="43"/>
      <c r="J3217" s="52"/>
      <c r="K3217" s="53"/>
      <c r="L3217" s="43"/>
      <c r="M3217" s="51"/>
      <c r="N3217" s="45"/>
      <c r="O3217" s="43"/>
      <c r="P3217" s="51"/>
      <c r="Q3217" s="45"/>
      <c r="R3217" s="43"/>
      <c r="S3217" s="52"/>
      <c r="T3217" s="53"/>
      <c r="U3217" s="43"/>
      <c r="V3217" s="52"/>
      <c r="W3217" s="53"/>
      <c r="X3217" s="43"/>
      <c r="Y3217" s="52"/>
      <c r="Z3217" s="53"/>
      <c r="AA3217" s="46"/>
      <c r="AB3217" s="51"/>
      <c r="AC3217" s="45"/>
      <c r="AD3217" s="46"/>
      <c r="AE3217" s="52"/>
      <c r="AF3217" s="53"/>
      <c r="AG3217" s="43"/>
      <c r="AH3217" s="52"/>
    </row>
    <row r="3218">
      <c r="A3218" s="50"/>
      <c r="B3218" s="45"/>
      <c r="C3218" s="43"/>
      <c r="D3218" s="51"/>
      <c r="E3218" s="47"/>
      <c r="F3218" s="43"/>
      <c r="G3218" s="51"/>
      <c r="H3218" s="45"/>
      <c r="I3218" s="43"/>
      <c r="J3218" s="52"/>
      <c r="K3218" s="53"/>
      <c r="L3218" s="43"/>
      <c r="M3218" s="51"/>
      <c r="N3218" s="45"/>
      <c r="O3218" s="43"/>
      <c r="P3218" s="51"/>
      <c r="Q3218" s="45"/>
      <c r="R3218" s="43"/>
      <c r="S3218" s="52"/>
      <c r="T3218" s="53"/>
      <c r="U3218" s="43"/>
      <c r="V3218" s="52"/>
      <c r="W3218" s="53"/>
      <c r="X3218" s="43"/>
      <c r="Y3218" s="52"/>
      <c r="Z3218" s="53"/>
      <c r="AA3218" s="46"/>
      <c r="AB3218" s="51"/>
      <c r="AC3218" s="45"/>
      <c r="AD3218" s="46"/>
      <c r="AE3218" s="52"/>
      <c r="AF3218" s="53"/>
      <c r="AG3218" s="43"/>
      <c r="AH3218" s="52"/>
    </row>
    <row r="3219">
      <c r="A3219" s="50"/>
      <c r="B3219" s="45"/>
      <c r="C3219" s="43"/>
      <c r="D3219" s="51"/>
      <c r="E3219" s="47"/>
      <c r="F3219" s="43"/>
      <c r="G3219" s="51"/>
      <c r="H3219" s="45"/>
      <c r="I3219" s="43"/>
      <c r="J3219" s="52"/>
      <c r="K3219" s="53"/>
      <c r="L3219" s="43"/>
      <c r="M3219" s="51"/>
      <c r="N3219" s="45"/>
      <c r="O3219" s="43"/>
      <c r="P3219" s="51"/>
      <c r="Q3219" s="45"/>
      <c r="R3219" s="43"/>
      <c r="S3219" s="52"/>
      <c r="T3219" s="53"/>
      <c r="U3219" s="43"/>
      <c r="V3219" s="52"/>
      <c r="W3219" s="53"/>
      <c r="X3219" s="43"/>
      <c r="Y3219" s="52"/>
      <c r="Z3219" s="53"/>
      <c r="AA3219" s="46"/>
      <c r="AB3219" s="51"/>
      <c r="AC3219" s="45"/>
      <c r="AD3219" s="46"/>
      <c r="AE3219" s="52"/>
      <c r="AF3219" s="53"/>
      <c r="AG3219" s="43"/>
      <c r="AH3219" s="52"/>
    </row>
    <row r="3220">
      <c r="A3220" s="50"/>
      <c r="B3220" s="45"/>
      <c r="C3220" s="43"/>
      <c r="D3220" s="51"/>
      <c r="E3220" s="47"/>
      <c r="F3220" s="43"/>
      <c r="G3220" s="51"/>
      <c r="H3220" s="45"/>
      <c r="I3220" s="43"/>
      <c r="J3220" s="52"/>
      <c r="K3220" s="53"/>
      <c r="L3220" s="43"/>
      <c r="M3220" s="51"/>
      <c r="N3220" s="45"/>
      <c r="O3220" s="43"/>
      <c r="P3220" s="51"/>
      <c r="Q3220" s="45"/>
      <c r="R3220" s="43"/>
      <c r="S3220" s="52"/>
      <c r="T3220" s="53"/>
      <c r="U3220" s="43"/>
      <c r="V3220" s="52"/>
      <c r="W3220" s="53"/>
      <c r="X3220" s="43"/>
      <c r="Y3220" s="52"/>
      <c r="Z3220" s="53"/>
      <c r="AA3220" s="46"/>
      <c r="AB3220" s="51"/>
      <c r="AC3220" s="45"/>
      <c r="AD3220" s="46"/>
      <c r="AE3220" s="52"/>
      <c r="AF3220" s="53"/>
      <c r="AG3220" s="43"/>
      <c r="AH3220" s="52"/>
    </row>
    <row r="3221">
      <c r="A3221" s="50"/>
      <c r="B3221" s="45"/>
      <c r="C3221" s="43"/>
      <c r="D3221" s="51"/>
      <c r="E3221" s="47"/>
      <c r="F3221" s="43"/>
      <c r="G3221" s="51"/>
      <c r="H3221" s="45"/>
      <c r="I3221" s="43"/>
      <c r="J3221" s="52"/>
      <c r="K3221" s="53"/>
      <c r="L3221" s="43"/>
      <c r="M3221" s="51"/>
      <c r="N3221" s="45"/>
      <c r="O3221" s="43"/>
      <c r="P3221" s="51"/>
      <c r="Q3221" s="45"/>
      <c r="R3221" s="43"/>
      <c r="S3221" s="52"/>
      <c r="T3221" s="53"/>
      <c r="U3221" s="43"/>
      <c r="V3221" s="52"/>
      <c r="W3221" s="53"/>
      <c r="X3221" s="43"/>
      <c r="Y3221" s="52"/>
      <c r="Z3221" s="53"/>
      <c r="AA3221" s="46"/>
      <c r="AB3221" s="51"/>
      <c r="AC3221" s="45"/>
      <c r="AD3221" s="46"/>
      <c r="AE3221" s="52"/>
      <c r="AF3221" s="53"/>
      <c r="AG3221" s="43"/>
      <c r="AH3221" s="52"/>
    </row>
    <row r="3222">
      <c r="A3222" s="50"/>
      <c r="B3222" s="45"/>
      <c r="C3222" s="43"/>
      <c r="D3222" s="51"/>
      <c r="E3222" s="47"/>
      <c r="F3222" s="43"/>
      <c r="G3222" s="51"/>
      <c r="H3222" s="45"/>
      <c r="I3222" s="43"/>
      <c r="J3222" s="52"/>
      <c r="K3222" s="53"/>
      <c r="L3222" s="43"/>
      <c r="M3222" s="51"/>
      <c r="N3222" s="45"/>
      <c r="O3222" s="43"/>
      <c r="P3222" s="51"/>
      <c r="Q3222" s="45"/>
      <c r="R3222" s="43"/>
      <c r="S3222" s="52"/>
      <c r="T3222" s="53"/>
      <c r="U3222" s="43"/>
      <c r="V3222" s="52"/>
      <c r="W3222" s="53"/>
      <c r="X3222" s="43"/>
      <c r="Y3222" s="52"/>
      <c r="Z3222" s="53"/>
      <c r="AA3222" s="46"/>
      <c r="AB3222" s="51"/>
      <c r="AC3222" s="45"/>
      <c r="AD3222" s="46"/>
      <c r="AE3222" s="52"/>
      <c r="AF3222" s="53"/>
      <c r="AG3222" s="43"/>
      <c r="AH3222" s="52"/>
    </row>
    <row r="3223">
      <c r="A3223" s="50"/>
      <c r="B3223" s="45"/>
      <c r="C3223" s="43"/>
      <c r="D3223" s="51"/>
      <c r="E3223" s="47"/>
      <c r="F3223" s="43"/>
      <c r="G3223" s="51"/>
      <c r="H3223" s="45"/>
      <c r="I3223" s="43"/>
      <c r="J3223" s="52"/>
      <c r="K3223" s="53"/>
      <c r="L3223" s="43"/>
      <c r="M3223" s="51"/>
      <c r="N3223" s="45"/>
      <c r="O3223" s="43"/>
      <c r="P3223" s="51"/>
      <c r="Q3223" s="45"/>
      <c r="R3223" s="43"/>
      <c r="S3223" s="52"/>
      <c r="T3223" s="53"/>
      <c r="U3223" s="43"/>
      <c r="V3223" s="52"/>
      <c r="W3223" s="53"/>
      <c r="X3223" s="43"/>
      <c r="Y3223" s="52"/>
      <c r="Z3223" s="53"/>
      <c r="AA3223" s="46"/>
      <c r="AB3223" s="51"/>
      <c r="AC3223" s="45"/>
      <c r="AD3223" s="46"/>
      <c r="AE3223" s="52"/>
      <c r="AF3223" s="53"/>
      <c r="AG3223" s="43"/>
      <c r="AH3223" s="52"/>
    </row>
    <row r="3224">
      <c r="A3224" s="50"/>
      <c r="B3224" s="45"/>
      <c r="C3224" s="43"/>
      <c r="D3224" s="51"/>
      <c r="E3224" s="47"/>
      <c r="F3224" s="43"/>
      <c r="G3224" s="51"/>
      <c r="H3224" s="45"/>
      <c r="I3224" s="43"/>
      <c r="J3224" s="52"/>
      <c r="K3224" s="53"/>
      <c r="L3224" s="43"/>
      <c r="M3224" s="51"/>
      <c r="N3224" s="45"/>
      <c r="O3224" s="43"/>
      <c r="P3224" s="51"/>
      <c r="Q3224" s="45"/>
      <c r="R3224" s="43"/>
      <c r="S3224" s="52"/>
      <c r="T3224" s="53"/>
      <c r="U3224" s="43"/>
      <c r="V3224" s="52"/>
      <c r="W3224" s="53"/>
      <c r="X3224" s="43"/>
      <c r="Y3224" s="52"/>
      <c r="Z3224" s="53"/>
      <c r="AA3224" s="46"/>
      <c r="AB3224" s="51"/>
      <c r="AC3224" s="45"/>
      <c r="AD3224" s="46"/>
      <c r="AE3224" s="52"/>
      <c r="AF3224" s="53"/>
      <c r="AG3224" s="43"/>
      <c r="AH3224" s="52"/>
    </row>
    <row r="3225">
      <c r="A3225" s="50"/>
      <c r="B3225" s="45"/>
      <c r="C3225" s="43"/>
      <c r="D3225" s="51"/>
      <c r="E3225" s="47"/>
      <c r="F3225" s="43"/>
      <c r="G3225" s="51"/>
      <c r="H3225" s="45"/>
      <c r="I3225" s="43"/>
      <c r="J3225" s="52"/>
      <c r="K3225" s="53"/>
      <c r="L3225" s="43"/>
      <c r="M3225" s="51"/>
      <c r="N3225" s="45"/>
      <c r="O3225" s="43"/>
      <c r="P3225" s="51"/>
      <c r="Q3225" s="45"/>
      <c r="R3225" s="43"/>
      <c r="S3225" s="52"/>
      <c r="T3225" s="53"/>
      <c r="U3225" s="43"/>
      <c r="V3225" s="52"/>
      <c r="W3225" s="53"/>
      <c r="X3225" s="43"/>
      <c r="Y3225" s="52"/>
      <c r="Z3225" s="53"/>
      <c r="AA3225" s="46"/>
      <c r="AB3225" s="51"/>
      <c r="AC3225" s="45"/>
      <c r="AD3225" s="46"/>
      <c r="AE3225" s="52"/>
      <c r="AF3225" s="53"/>
      <c r="AG3225" s="43"/>
      <c r="AH3225" s="52"/>
    </row>
    <row r="3226">
      <c r="A3226" s="50"/>
      <c r="B3226" s="45"/>
      <c r="C3226" s="43"/>
      <c r="D3226" s="51"/>
      <c r="E3226" s="47"/>
      <c r="F3226" s="43"/>
      <c r="G3226" s="51"/>
      <c r="H3226" s="45"/>
      <c r="I3226" s="43"/>
      <c r="J3226" s="52"/>
      <c r="K3226" s="53"/>
      <c r="L3226" s="43"/>
      <c r="M3226" s="51"/>
      <c r="N3226" s="45"/>
      <c r="O3226" s="43"/>
      <c r="P3226" s="51"/>
      <c r="Q3226" s="45"/>
      <c r="R3226" s="43"/>
      <c r="S3226" s="52"/>
      <c r="T3226" s="53"/>
      <c r="U3226" s="43"/>
      <c r="V3226" s="52"/>
      <c r="W3226" s="53"/>
      <c r="X3226" s="43"/>
      <c r="Y3226" s="52"/>
      <c r="Z3226" s="53"/>
      <c r="AA3226" s="46"/>
      <c r="AB3226" s="51"/>
      <c r="AC3226" s="45"/>
      <c r="AD3226" s="46"/>
      <c r="AE3226" s="52"/>
      <c r="AF3226" s="53"/>
      <c r="AG3226" s="43"/>
      <c r="AH3226" s="52"/>
    </row>
    <row r="3227">
      <c r="A3227" s="50"/>
      <c r="B3227" s="45"/>
      <c r="C3227" s="43"/>
      <c r="D3227" s="51"/>
      <c r="E3227" s="47"/>
      <c r="F3227" s="43"/>
      <c r="G3227" s="51"/>
      <c r="H3227" s="45"/>
      <c r="I3227" s="43"/>
      <c r="J3227" s="52"/>
      <c r="K3227" s="53"/>
      <c r="L3227" s="43"/>
      <c r="M3227" s="51"/>
      <c r="N3227" s="45"/>
      <c r="O3227" s="43"/>
      <c r="P3227" s="51"/>
      <c r="Q3227" s="45"/>
      <c r="R3227" s="43"/>
      <c r="S3227" s="52"/>
      <c r="T3227" s="53"/>
      <c r="U3227" s="43"/>
      <c r="V3227" s="52"/>
      <c r="W3227" s="53"/>
      <c r="X3227" s="43"/>
      <c r="Y3227" s="52"/>
      <c r="Z3227" s="53"/>
      <c r="AA3227" s="46"/>
      <c r="AB3227" s="51"/>
      <c r="AC3227" s="45"/>
      <c r="AD3227" s="46"/>
      <c r="AE3227" s="52"/>
      <c r="AF3227" s="53"/>
      <c r="AG3227" s="43"/>
      <c r="AH3227" s="52"/>
    </row>
    <row r="3228">
      <c r="A3228" s="50"/>
      <c r="B3228" s="45"/>
      <c r="C3228" s="43"/>
      <c r="D3228" s="51"/>
      <c r="E3228" s="47"/>
      <c r="F3228" s="43"/>
      <c r="G3228" s="51"/>
      <c r="H3228" s="45"/>
      <c r="I3228" s="43"/>
      <c r="J3228" s="52"/>
      <c r="K3228" s="53"/>
      <c r="L3228" s="43"/>
      <c r="M3228" s="51"/>
      <c r="N3228" s="45"/>
      <c r="O3228" s="43"/>
      <c r="P3228" s="51"/>
      <c r="Q3228" s="45"/>
      <c r="R3228" s="43"/>
      <c r="S3228" s="52"/>
      <c r="T3228" s="53"/>
      <c r="U3228" s="43"/>
      <c r="V3228" s="52"/>
      <c r="W3228" s="53"/>
      <c r="X3228" s="43"/>
      <c r="Y3228" s="52"/>
      <c r="Z3228" s="53"/>
      <c r="AA3228" s="46"/>
      <c r="AB3228" s="51"/>
      <c r="AC3228" s="45"/>
      <c r="AD3228" s="46"/>
      <c r="AE3228" s="52"/>
      <c r="AF3228" s="53"/>
      <c r="AG3228" s="43"/>
      <c r="AH3228" s="52"/>
    </row>
    <row r="3229">
      <c r="A3229" s="50"/>
      <c r="B3229" s="45"/>
      <c r="C3229" s="43"/>
      <c r="D3229" s="51"/>
      <c r="E3229" s="47"/>
      <c r="F3229" s="43"/>
      <c r="G3229" s="51"/>
      <c r="H3229" s="45"/>
      <c r="I3229" s="43"/>
      <c r="J3229" s="52"/>
      <c r="K3229" s="53"/>
      <c r="L3229" s="43"/>
      <c r="M3229" s="51"/>
      <c r="N3229" s="45"/>
      <c r="O3229" s="43"/>
      <c r="P3229" s="51"/>
      <c r="Q3229" s="45"/>
      <c r="R3229" s="43"/>
      <c r="S3229" s="52"/>
      <c r="T3229" s="53"/>
      <c r="U3229" s="43"/>
      <c r="V3229" s="52"/>
      <c r="W3229" s="53"/>
      <c r="X3229" s="43"/>
      <c r="Y3229" s="52"/>
      <c r="Z3229" s="53"/>
      <c r="AA3229" s="46"/>
      <c r="AB3229" s="51"/>
      <c r="AC3229" s="45"/>
      <c r="AD3229" s="46"/>
      <c r="AE3229" s="52"/>
      <c r="AF3229" s="53"/>
      <c r="AG3229" s="43"/>
      <c r="AH3229" s="52"/>
    </row>
    <row r="3230">
      <c r="A3230" s="50"/>
      <c r="B3230" s="45"/>
      <c r="C3230" s="43"/>
      <c r="D3230" s="51"/>
      <c r="E3230" s="47"/>
      <c r="F3230" s="43"/>
      <c r="G3230" s="51"/>
      <c r="H3230" s="45"/>
      <c r="I3230" s="43"/>
      <c r="J3230" s="52"/>
      <c r="K3230" s="53"/>
      <c r="L3230" s="43"/>
      <c r="M3230" s="51"/>
      <c r="N3230" s="45"/>
      <c r="O3230" s="43"/>
      <c r="P3230" s="51"/>
      <c r="Q3230" s="45"/>
      <c r="R3230" s="43"/>
      <c r="S3230" s="52"/>
      <c r="T3230" s="53"/>
      <c r="U3230" s="43"/>
      <c r="V3230" s="52"/>
      <c r="W3230" s="53"/>
      <c r="X3230" s="43"/>
      <c r="Y3230" s="52"/>
      <c r="Z3230" s="53"/>
      <c r="AA3230" s="46"/>
      <c r="AB3230" s="51"/>
      <c r="AC3230" s="45"/>
      <c r="AD3230" s="46"/>
      <c r="AE3230" s="52"/>
      <c r="AF3230" s="53"/>
      <c r="AG3230" s="43"/>
      <c r="AH3230" s="52"/>
    </row>
    <row r="3231">
      <c r="A3231" s="50"/>
      <c r="B3231" s="45"/>
      <c r="C3231" s="43"/>
      <c r="D3231" s="51"/>
      <c r="E3231" s="47"/>
      <c r="F3231" s="43"/>
      <c r="G3231" s="51"/>
      <c r="H3231" s="45"/>
      <c r="I3231" s="43"/>
      <c r="J3231" s="52"/>
      <c r="K3231" s="53"/>
      <c r="L3231" s="43"/>
      <c r="M3231" s="51"/>
      <c r="N3231" s="45"/>
      <c r="O3231" s="43"/>
      <c r="P3231" s="51"/>
      <c r="Q3231" s="45"/>
      <c r="R3231" s="43"/>
      <c r="S3231" s="52"/>
      <c r="T3231" s="53"/>
      <c r="U3231" s="43"/>
      <c r="V3231" s="52"/>
      <c r="W3231" s="53"/>
      <c r="X3231" s="43"/>
      <c r="Y3231" s="52"/>
      <c r="Z3231" s="53"/>
      <c r="AA3231" s="46"/>
      <c r="AB3231" s="51"/>
      <c r="AC3231" s="45"/>
      <c r="AD3231" s="46"/>
      <c r="AE3231" s="52"/>
      <c r="AF3231" s="53"/>
      <c r="AG3231" s="43"/>
      <c r="AH3231" s="52"/>
    </row>
    <row r="3232">
      <c r="A3232" s="50"/>
      <c r="B3232" s="45"/>
      <c r="C3232" s="43"/>
      <c r="D3232" s="51"/>
      <c r="E3232" s="47"/>
      <c r="F3232" s="43"/>
      <c r="G3232" s="51"/>
      <c r="H3232" s="45"/>
      <c r="I3232" s="43"/>
      <c r="J3232" s="52"/>
      <c r="K3232" s="53"/>
      <c r="L3232" s="43"/>
      <c r="M3232" s="51"/>
      <c r="N3232" s="45"/>
      <c r="O3232" s="43"/>
      <c r="P3232" s="51"/>
      <c r="Q3232" s="45"/>
      <c r="R3232" s="43"/>
      <c r="S3232" s="52"/>
      <c r="T3232" s="53"/>
      <c r="U3232" s="43"/>
      <c r="V3232" s="52"/>
      <c r="W3232" s="53"/>
      <c r="X3232" s="43"/>
      <c r="Y3232" s="52"/>
      <c r="Z3232" s="53"/>
      <c r="AA3232" s="46"/>
      <c r="AB3232" s="51"/>
      <c r="AC3232" s="45"/>
      <c r="AD3232" s="46"/>
      <c r="AE3232" s="52"/>
      <c r="AF3232" s="53"/>
      <c r="AG3232" s="53"/>
      <c r="AH3232" s="52"/>
    </row>
  </sheetData>
  <mergeCells count="12">
    <mergeCell ref="T3:U3"/>
    <mergeCell ref="W3:X3"/>
    <mergeCell ref="Z3:AA3"/>
    <mergeCell ref="AC3:AD3"/>
    <mergeCell ref="AF3:AG3"/>
    <mergeCell ref="A1:D1"/>
    <mergeCell ref="B3:C3"/>
    <mergeCell ref="E3:F3"/>
    <mergeCell ref="H3:I3"/>
    <mergeCell ref="K3:L3"/>
    <mergeCell ref="N3:O3"/>
    <mergeCell ref="Q3:R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9.38"/>
    <col customWidth="1" min="11" max="11" width="19.63"/>
    <col customWidth="1" min="13" max="13" width="32.75"/>
    <col customWidth="1" min="14" max="14" width="17.88"/>
    <col customWidth="1" min="15" max="15" width="18.13"/>
    <col customWidth="1" min="16" max="16" width="20.13"/>
    <col customWidth="1" min="17" max="17" width="17.0"/>
    <col customWidth="1" min="18" max="18" width="19.25"/>
    <col customWidth="1" min="19" max="19" width="17.13"/>
    <col customWidth="1" min="20" max="20" width="18.63"/>
    <col customWidth="1" min="21" max="21" width="13.75"/>
  </cols>
  <sheetData>
    <row r="1" ht="39.75" customHeight="1">
      <c r="A1" s="54" t="s">
        <v>1</v>
      </c>
      <c r="B1" s="54" t="s">
        <v>2</v>
      </c>
      <c r="C1" s="54" t="s">
        <v>3</v>
      </c>
      <c r="D1" s="54" t="s">
        <v>4</v>
      </c>
      <c r="E1" s="54" t="s">
        <v>5</v>
      </c>
      <c r="F1" s="54" t="s">
        <v>6</v>
      </c>
      <c r="G1" s="54" t="s">
        <v>7</v>
      </c>
      <c r="H1" s="54" t="s">
        <v>8</v>
      </c>
      <c r="I1" s="54" t="s">
        <v>9</v>
      </c>
      <c r="J1" s="54" t="s">
        <v>10</v>
      </c>
      <c r="K1" s="54" t="s">
        <v>11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>
      <c r="A2" s="56">
        <v>0.009523881511255541</v>
      </c>
      <c r="B2" s="56">
        <v>0.00877339634568753</v>
      </c>
      <c r="C2" s="56">
        <v>0.018611847194599202</v>
      </c>
      <c r="D2" s="56">
        <v>0.00917437627604123</v>
      </c>
      <c r="E2" s="56">
        <v>0.023090058528374733</v>
      </c>
      <c r="F2" s="56">
        <v>0.004554709844751033</v>
      </c>
      <c r="G2" s="56">
        <v>0.004702841476338109</v>
      </c>
      <c r="H2" s="56">
        <v>-0.014502653737866507</v>
      </c>
      <c r="I2" s="56">
        <v>0.07909473494810647</v>
      </c>
      <c r="J2" s="56">
        <v>0.0030977443863530797</v>
      </c>
      <c r="K2" s="57">
        <v>0.009145057440967922</v>
      </c>
      <c r="L2" s="52"/>
      <c r="M2" s="58" t="s">
        <v>26</v>
      </c>
      <c r="N2" s="58" t="s">
        <v>27</v>
      </c>
      <c r="O2" s="58" t="s">
        <v>28</v>
      </c>
      <c r="P2" s="58" t="s">
        <v>29</v>
      </c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>
      <c r="A3" s="56">
        <v>-0.005912518955552315</v>
      </c>
      <c r="B3" s="56">
        <v>4.613716580214649E-5</v>
      </c>
      <c r="C3" s="56">
        <v>-0.001688808502506038</v>
      </c>
      <c r="D3" s="56">
        <v>-0.009483901930450808</v>
      </c>
      <c r="E3" s="56">
        <v>0.013360847189483493</v>
      </c>
      <c r="F3" s="56">
        <v>0.016509012831250544</v>
      </c>
      <c r="G3" s="56">
        <v>-0.01950855556894767</v>
      </c>
      <c r="H3" s="56">
        <v>0.008147917318436478</v>
      </c>
      <c r="I3" s="56">
        <v>0.04166068737119067</v>
      </c>
      <c r="J3" s="56">
        <v>0.009598498566600444</v>
      </c>
      <c r="K3" s="57">
        <v>0.005391105178276993</v>
      </c>
      <c r="L3" s="52"/>
      <c r="M3" s="59" t="s">
        <v>30</v>
      </c>
      <c r="N3" s="60">
        <f>_xlfn.COVARIANCE.S(A2:A2227,$K$2:$K$2227)</f>
        <v>0.00002823391559</v>
      </c>
      <c r="O3" s="60">
        <f t="shared" ref="O3:O12" si="1">_xlfn.VAR.S($K$2:$K$2227)</f>
        <v>0.0001129813863</v>
      </c>
      <c r="P3" s="60">
        <f t="shared" ref="P3:P12" si="2">N3/O3</f>
        <v>0.2498988242</v>
      </c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>
      <c r="A4" s="56">
        <v>-0.010788530870644969</v>
      </c>
      <c r="B4" s="56">
        <v>-0.0060717757833864735</v>
      </c>
      <c r="C4" s="56">
        <v>-0.01707500282884929</v>
      </c>
      <c r="D4" s="56">
        <v>-0.008576910469722483</v>
      </c>
      <c r="E4" s="56">
        <v>0.02340667505668535</v>
      </c>
      <c r="F4" s="56">
        <v>-0.005369223254663982</v>
      </c>
      <c r="G4" s="56">
        <v>-0.009131077184442697</v>
      </c>
      <c r="H4" s="56">
        <v>-0.010278682188804568</v>
      </c>
      <c r="I4" s="56">
        <v>-0.010193627767410129</v>
      </c>
      <c r="J4" s="56">
        <v>-0.018782195116903797</v>
      </c>
      <c r="K4" s="57">
        <v>-0.004174471981014722</v>
      </c>
      <c r="L4" s="52"/>
      <c r="M4" s="59" t="s">
        <v>31</v>
      </c>
      <c r="N4" s="60">
        <f>_xlfn.COVARIANCE.S(B2:B2227,$K$2:$K$2227)</f>
        <v>0.0000319150247</v>
      </c>
      <c r="O4" s="60">
        <f t="shared" si="1"/>
        <v>0.0001129813863</v>
      </c>
      <c r="P4" s="60">
        <f t="shared" si="2"/>
        <v>0.282480378</v>
      </c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>
      <c r="A5" s="56">
        <v>-0.02993940752498463</v>
      </c>
      <c r="B5" s="56">
        <v>0.00782656727500955</v>
      </c>
      <c r="C5" s="56">
        <v>-0.01339566849173999</v>
      </c>
      <c r="D5" s="56">
        <v>-0.015741365266589636</v>
      </c>
      <c r="E5" s="56">
        <v>0.014050887478215238</v>
      </c>
      <c r="F5" s="56">
        <v>0.0033909832425582822</v>
      </c>
      <c r="G5" s="56">
        <v>-0.009923814057879175</v>
      </c>
      <c r="H5" s="56">
        <v>0.005242415161092615</v>
      </c>
      <c r="I5" s="56">
        <v>0.0015430249774022633</v>
      </c>
      <c r="J5" s="56">
        <v>0.012454880363584818</v>
      </c>
      <c r="K5" s="57">
        <v>0.0038450511793153485</v>
      </c>
      <c r="L5" s="52"/>
      <c r="M5" s="59" t="s">
        <v>32</v>
      </c>
      <c r="N5" s="60">
        <f>_xlfn.COVARIANCE.S(C2:C2227,$K$2:$K$2227)</f>
        <v>0.00002579142506</v>
      </c>
      <c r="O5" s="60">
        <f t="shared" si="1"/>
        <v>0.0001129813863</v>
      </c>
      <c r="P5" s="60">
        <f t="shared" si="2"/>
        <v>0.2282803027</v>
      </c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>
      <c r="A6" s="56">
        <v>-1.6169560514233886E-4</v>
      </c>
      <c r="B6" s="56">
        <v>-0.0024927308296024725</v>
      </c>
      <c r="C6" s="56">
        <v>0.009238288851950433</v>
      </c>
      <c r="D6" s="56">
        <v>5.161225465000407E-4</v>
      </c>
      <c r="E6" s="56">
        <v>0.027750718949192454</v>
      </c>
      <c r="F6" s="56">
        <v>0.020023748579633696</v>
      </c>
      <c r="G6" s="56">
        <v>0.00877025547248336</v>
      </c>
      <c r="H6" s="56">
        <v>0.02343691829410495</v>
      </c>
      <c r="I6" s="56">
        <v>0.022698274408080216</v>
      </c>
      <c r="J6" s="56">
        <v>-0.008970132722750374</v>
      </c>
      <c r="K6" s="57">
        <v>0.007883546470263552</v>
      </c>
      <c r="L6" s="52"/>
      <c r="M6" s="59" t="s">
        <v>33</v>
      </c>
      <c r="N6" s="60">
        <f>_xlfn.COVARIANCE.S(D2:D2227,$K$2:$K$2227)</f>
        <v>0.0000168574547</v>
      </c>
      <c r="O6" s="60">
        <f t="shared" si="1"/>
        <v>0.0001129813863</v>
      </c>
      <c r="P6" s="60">
        <f t="shared" si="2"/>
        <v>0.1492055927</v>
      </c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>
      <c r="A7" s="56">
        <v>-0.004169173560838001</v>
      </c>
      <c r="B7" s="56">
        <v>5.072747924039001E-4</v>
      </c>
      <c r="C7" s="56">
        <v>0.0023735287065579885</v>
      </c>
      <c r="D7" s="56">
        <v>-0.001610427866230892</v>
      </c>
      <c r="E7" s="56">
        <v>-0.001864646377086184</v>
      </c>
      <c r="F7" s="56">
        <v>0.001387137675132863</v>
      </c>
      <c r="G7" s="56">
        <v>-0.01955976255077781</v>
      </c>
      <c r="H7" s="56">
        <v>-0.007424573037389952</v>
      </c>
      <c r="I7" s="56">
        <v>0.017136195567110643</v>
      </c>
      <c r="J7" s="56">
        <v>0.002804708868635892</v>
      </c>
      <c r="K7" s="57">
        <v>9.918329219701341E-4</v>
      </c>
      <c r="L7" s="52"/>
      <c r="M7" s="59" t="s">
        <v>34</v>
      </c>
      <c r="N7" s="60">
        <f>_xlfn.COVARIANCE.S(E2:E2227,$K$2:$K$2227)</f>
        <v>0.00004082854361</v>
      </c>
      <c r="O7" s="60">
        <f t="shared" si="1"/>
        <v>0.0001129813863</v>
      </c>
      <c r="P7" s="60">
        <f t="shared" si="2"/>
        <v>0.3613740718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>
      <c r="A8" s="56">
        <v>-0.026044181581315516</v>
      </c>
      <c r="B8" s="56">
        <v>0.0025402410722326313</v>
      </c>
      <c r="C8" s="56">
        <v>-0.028756014798791682</v>
      </c>
      <c r="D8" s="56">
        <v>-0.04310736538071294</v>
      </c>
      <c r="E8" s="56">
        <v>-0.009176775523724557</v>
      </c>
      <c r="F8" s="56">
        <v>-0.016333790338594438</v>
      </c>
      <c r="G8" s="56">
        <v>-0.03489089294401741</v>
      </c>
      <c r="H8" s="56">
        <v>0.003053292943535559</v>
      </c>
      <c r="I8" s="56">
        <v>-0.010585492420986225</v>
      </c>
      <c r="J8" s="56">
        <v>0.0024860934289060977</v>
      </c>
      <c r="K8" s="57">
        <v>-0.010860963573548457</v>
      </c>
      <c r="L8" s="52"/>
      <c r="M8" s="59" t="s">
        <v>35</v>
      </c>
      <c r="N8" s="60">
        <f>_xlfn.COVARIANCE.S(F2:F2227,$K$2:$K$2227)</f>
        <v>0.000009632042605</v>
      </c>
      <c r="O8" s="60">
        <f t="shared" si="1"/>
        <v>0.0001129813863</v>
      </c>
      <c r="P8" s="60">
        <f t="shared" si="2"/>
        <v>0.08525335828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>
      <c r="A9" s="56">
        <v>-0.01936981680928111</v>
      </c>
      <c r="B9" s="56">
        <v>7.864727106135764E-4</v>
      </c>
      <c r="C9" s="56">
        <v>0.0017578477657863411</v>
      </c>
      <c r="D9" s="56">
        <v>-0.015946824629143746</v>
      </c>
      <c r="E9" s="56">
        <v>-0.01078037979501467</v>
      </c>
      <c r="F9" s="56">
        <v>0.03856791571944613</v>
      </c>
      <c r="G9" s="56">
        <v>-0.021008094365026913</v>
      </c>
      <c r="H9" s="56">
        <v>0.0050381531983314095</v>
      </c>
      <c r="I9" s="56">
        <v>-0.0022941051584687007</v>
      </c>
      <c r="J9" s="56">
        <v>0.004334853228098639</v>
      </c>
      <c r="K9" s="57">
        <v>0.0014678177414507178</v>
      </c>
      <c r="L9" s="52"/>
      <c r="M9" s="59" t="s">
        <v>36</v>
      </c>
      <c r="N9" s="60">
        <f>_xlfn.COVARIANCE.S(G2:G2227,$K$2:$K$2227)</f>
        <v>0.00002831003022</v>
      </c>
      <c r="O9" s="60">
        <f t="shared" si="1"/>
        <v>0.0001129813863</v>
      </c>
      <c r="P9" s="60">
        <f t="shared" si="2"/>
        <v>0.250572516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>
      <c r="A10" s="56">
        <v>-0.011747277842656204</v>
      </c>
      <c r="B10" s="56">
        <v>-0.003003768519260894</v>
      </c>
      <c r="C10" s="56">
        <v>-0.004223456247315913</v>
      </c>
      <c r="D10" s="56">
        <v>0.0027649732514744905</v>
      </c>
      <c r="E10" s="56">
        <v>-0.0028054443985872373</v>
      </c>
      <c r="F10" s="56">
        <v>4.839724552820458E-4</v>
      </c>
      <c r="G10" s="56">
        <v>0.011449528875942439</v>
      </c>
      <c r="H10" s="56">
        <v>-4.5256953074008355E-4</v>
      </c>
      <c r="I10" s="56">
        <v>-0.013168222779639315</v>
      </c>
      <c r="J10" s="56">
        <v>0.02103945742909675</v>
      </c>
      <c r="K10" s="57">
        <v>-0.005582989371484147</v>
      </c>
      <c r="L10" s="52"/>
      <c r="M10" s="59" t="s">
        <v>37</v>
      </c>
      <c r="N10" s="60">
        <f>_xlfn.COVARIANCE.S(H2:H2227,$K$2:$K$2227)</f>
        <v>0.00003207953591</v>
      </c>
      <c r="O10" s="60">
        <f t="shared" si="1"/>
        <v>0.0001129813863</v>
      </c>
      <c r="P10" s="60">
        <f t="shared" si="2"/>
        <v>0.2839364692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</row>
    <row r="11">
      <c r="A11" s="56">
        <v>0.025672843961150014</v>
      </c>
      <c r="B11" s="56">
        <v>-3.2294526358522135E-4</v>
      </c>
      <c r="C11" s="56">
        <v>0.03415844577672673</v>
      </c>
      <c r="D11" s="56">
        <v>0.014025072532251156</v>
      </c>
      <c r="E11" s="56">
        <v>0.021282921158052262</v>
      </c>
      <c r="F11" s="56">
        <v>-0.001451215244129759</v>
      </c>
      <c r="G11" s="56">
        <v>0.01631980073229606</v>
      </c>
      <c r="H11" s="56">
        <v>0.016519776372650813</v>
      </c>
      <c r="I11" s="56">
        <v>0.06656780951683079</v>
      </c>
      <c r="J11" s="56">
        <v>0.021876599695308682</v>
      </c>
      <c r="K11" s="57">
        <v>0.006748341079488168</v>
      </c>
      <c r="L11" s="52"/>
      <c r="M11" s="59" t="s">
        <v>38</v>
      </c>
      <c r="N11" s="60">
        <f>_xlfn.COVARIANCE.S(I2:I2227,$K$2:$K$2227)</f>
        <v>0.00003374608687</v>
      </c>
      <c r="O11" s="60">
        <f t="shared" si="1"/>
        <v>0.0001129813863</v>
      </c>
      <c r="P11" s="60">
        <f t="shared" si="2"/>
        <v>0.2986871376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</row>
    <row r="12">
      <c r="A12" s="56">
        <v>-9.60614867337654E-4</v>
      </c>
      <c r="B12" s="56">
        <v>0.00657166378392344</v>
      </c>
      <c r="C12" s="56">
        <v>-0.01623393903253218</v>
      </c>
      <c r="D12" s="56">
        <v>-0.010370241294351006</v>
      </c>
      <c r="E12" s="56">
        <v>-0.017165571028504453</v>
      </c>
      <c r="F12" s="56">
        <v>-0.020256845261012662</v>
      </c>
      <c r="G12" s="56">
        <v>-0.030280227467641578</v>
      </c>
      <c r="H12" s="56">
        <v>-0.03058969480662211</v>
      </c>
      <c r="I12" s="56">
        <v>-0.06392009336579962</v>
      </c>
      <c r="J12" s="56">
        <v>-0.029922164907433373</v>
      </c>
      <c r="K12" s="57">
        <v>-0.01524839281915699</v>
      </c>
      <c r="L12" s="52"/>
      <c r="M12" s="59" t="s">
        <v>39</v>
      </c>
      <c r="N12" s="60">
        <f>_xlfn.COVARIANCE.S(J2:J2227,$K$2:$K$2227)</f>
        <v>0.00002390178199</v>
      </c>
      <c r="O12" s="60">
        <f t="shared" si="1"/>
        <v>0.0001129813863</v>
      </c>
      <c r="P12" s="60">
        <f t="shared" si="2"/>
        <v>0.2115550426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</row>
    <row r="13">
      <c r="A13" s="56">
        <v>0.007685749794405949</v>
      </c>
      <c r="B13" s="56">
        <v>-0.0017164996907818209</v>
      </c>
      <c r="C13" s="56">
        <v>9.733818296902716E-4</v>
      </c>
      <c r="D13" s="56">
        <v>0.016814193543736047</v>
      </c>
      <c r="E13" s="56">
        <v>-0.02682986224719714</v>
      </c>
      <c r="F13" s="56">
        <v>0.005637029209399485</v>
      </c>
      <c r="G13" s="56">
        <v>-0.004472271932973457</v>
      </c>
      <c r="H13" s="56">
        <v>-0.016811423220194986</v>
      </c>
      <c r="I13" s="56">
        <v>-0.02398956981624466</v>
      </c>
      <c r="J13" s="56">
        <v>0.0063727645543987495</v>
      </c>
      <c r="K13" s="57">
        <v>1.3656201783766265E-4</v>
      </c>
      <c r="L13" s="52"/>
      <c r="M13" s="52"/>
      <c r="N13" s="61"/>
      <c r="O13" s="61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>
      <c r="A14" s="56">
        <v>-0.00985309720028163</v>
      </c>
      <c r="B14" s="56">
        <v>-0.008538579096147763</v>
      </c>
      <c r="C14" s="56">
        <v>0.01319628545509411</v>
      </c>
      <c r="D14" s="56">
        <v>0.0033410512250720468</v>
      </c>
      <c r="E14" s="56">
        <v>0.011199456114209739</v>
      </c>
      <c r="F14" s="56">
        <v>-0.008601115509092011</v>
      </c>
      <c r="G14" s="56">
        <v>-0.032959438456715104</v>
      </c>
      <c r="H14" s="56">
        <v>-0.018575393982121532</v>
      </c>
      <c r="I14" s="56">
        <v>-0.0414620729857646</v>
      </c>
      <c r="J14" s="56">
        <v>-0.0025873235649510238</v>
      </c>
      <c r="K14" s="57">
        <v>-0.00717886820713181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</row>
    <row r="15">
      <c r="A15" s="56">
        <v>-6.778881246696631E-4</v>
      </c>
      <c r="B15" s="56">
        <v>-0.00837514334591399</v>
      </c>
      <c r="C15" s="56">
        <v>0.0205012164782345</v>
      </c>
      <c r="D15" s="56">
        <v>0.010840811426935925</v>
      </c>
      <c r="E15" s="56">
        <v>0.06055538811805848</v>
      </c>
      <c r="F15" s="56">
        <v>5.354077888006601E-4</v>
      </c>
      <c r="G15" s="56">
        <v>0.03344891675729619</v>
      </c>
      <c r="H15" s="56">
        <v>0.007507542769735634</v>
      </c>
      <c r="I15" s="56">
        <v>0.06276913496618702</v>
      </c>
      <c r="J15" s="56">
        <v>0.005013798419889653</v>
      </c>
      <c r="K15" s="57">
        <v>8.672911706346735E-4</v>
      </c>
      <c r="L15" s="52"/>
      <c r="M15" s="62" t="s">
        <v>40</v>
      </c>
      <c r="N15" s="63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>
      <c r="A16" s="56">
        <v>0.006849726405420144</v>
      </c>
      <c r="B16" s="56">
        <v>0.008283231581143621</v>
      </c>
      <c r="C16" s="56">
        <v>0.005100796891129671</v>
      </c>
      <c r="D16" s="56">
        <v>0.01292673143595007</v>
      </c>
      <c r="E16" s="56">
        <v>-0.026423022823348893</v>
      </c>
      <c r="F16" s="56">
        <v>0.011660831138186478</v>
      </c>
      <c r="G16" s="56">
        <v>0.016069406778737992</v>
      </c>
      <c r="H16" s="56">
        <v>-0.00539747834459456</v>
      </c>
      <c r="I16" s="56">
        <v>-0.024605206790219672</v>
      </c>
      <c r="J16" s="56">
        <v>0.020994591487268</v>
      </c>
      <c r="K16" s="57">
        <v>0.005253149742597478</v>
      </c>
      <c r="L16" s="52"/>
      <c r="M16" s="53"/>
      <c r="N16" s="53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>
      <c r="A17" s="56">
        <v>-0.01893078765943856</v>
      </c>
      <c r="B17" s="56">
        <v>-0.003944235529800046</v>
      </c>
      <c r="C17" s="56">
        <v>-0.01737025956942172</v>
      </c>
      <c r="D17" s="56">
        <v>-0.0169537473139197</v>
      </c>
      <c r="E17" s="56">
        <v>-0.026998742306497608</v>
      </c>
      <c r="F17" s="56">
        <v>8.290288084026395E-4</v>
      </c>
      <c r="G17" s="56">
        <v>-0.002206929979195292</v>
      </c>
      <c r="H17" s="56">
        <v>0.006334182357521911</v>
      </c>
      <c r="I17" s="56">
        <v>0.009755842146561675</v>
      </c>
      <c r="J17" s="56">
        <v>0.030752944666140952</v>
      </c>
      <c r="K17" s="57">
        <v>-0.002202767082468908</v>
      </c>
      <c r="L17" s="52"/>
      <c r="M17" s="59" t="s">
        <v>41</v>
      </c>
      <c r="N17" s="56">
        <f>AVERAGE(K2:K2227)</f>
        <v>0.0004254667809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>
      <c r="A18" s="56">
        <v>-0.017215504046980166</v>
      </c>
      <c r="B18" s="56">
        <v>0.007073984483031068</v>
      </c>
      <c r="C18" s="56">
        <v>0.0037828488009733078</v>
      </c>
      <c r="D18" s="56">
        <v>-0.006448641023687307</v>
      </c>
      <c r="E18" s="56">
        <v>-0.02102241682195445</v>
      </c>
      <c r="F18" s="56">
        <v>0.01773261583732421</v>
      </c>
      <c r="G18" s="56">
        <v>-0.01566986602936501</v>
      </c>
      <c r="H18" s="56">
        <v>-0.01400433704911819</v>
      </c>
      <c r="I18" s="56">
        <v>-9.250852937320332E-4</v>
      </c>
      <c r="J18" s="56">
        <v>4.4120891957730933E-4</v>
      </c>
      <c r="K18" s="57">
        <v>0.0012147196920581206</v>
      </c>
      <c r="L18" s="52"/>
      <c r="M18" s="59" t="s">
        <v>42</v>
      </c>
      <c r="N18" s="56">
        <f>N17*252</f>
        <v>0.1072176288</v>
      </c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</row>
    <row r="19">
      <c r="A19" s="56">
        <v>0.006584450740895184</v>
      </c>
      <c r="B19" s="56">
        <v>-0.0020722532800706815</v>
      </c>
      <c r="C19" s="56">
        <v>9.607686887971372E-4</v>
      </c>
      <c r="D19" s="56">
        <v>0.0031092088036570654</v>
      </c>
      <c r="E19" s="56">
        <v>0.0023242576260333616</v>
      </c>
      <c r="F19" s="56">
        <v>0.005535129555344106</v>
      </c>
      <c r="G19" s="56">
        <v>0.01753954493880713</v>
      </c>
      <c r="H19" s="56">
        <v>-0.001306424187973322</v>
      </c>
      <c r="I19" s="56">
        <v>-0.0032481437225159357</v>
      </c>
      <c r="J19" s="56">
        <v>0.003802454066425584</v>
      </c>
      <c r="K19" s="57">
        <v>0.0017733692952736234</v>
      </c>
      <c r="L19" s="52"/>
      <c r="M19" s="59" t="s">
        <v>43</v>
      </c>
      <c r="N19" s="57">
        <v>0.068</v>
      </c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</row>
    <row r="20">
      <c r="A20" s="56">
        <v>-0.011535045345985671</v>
      </c>
      <c r="B20" s="56">
        <v>0.032446397272434466</v>
      </c>
      <c r="C20" s="56">
        <v>0.004998051018362371</v>
      </c>
      <c r="D20" s="56">
        <v>-1.8316248395108987E-4</v>
      </c>
      <c r="E20" s="56">
        <v>0.006086836028123329</v>
      </c>
      <c r="F20" s="56">
        <v>-0.01968866637952881</v>
      </c>
      <c r="G20" s="56">
        <v>0.009162955247153177</v>
      </c>
      <c r="H20" s="56">
        <v>0.003788823007430328</v>
      </c>
      <c r="I20" s="56">
        <v>0.037350471338827816</v>
      </c>
      <c r="J20" s="56">
        <v>0.004751235598095041</v>
      </c>
      <c r="K20" s="57">
        <v>0.016062509231593233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</row>
    <row r="21">
      <c r="A21" s="56">
        <v>0.00158730192057241</v>
      </c>
      <c r="B21" s="56">
        <v>0.005718658360196146</v>
      </c>
      <c r="C21" s="56">
        <v>-0.011016430937598139</v>
      </c>
      <c r="D21" s="56">
        <v>-0.005807139480320775</v>
      </c>
      <c r="E21" s="56">
        <v>0.01806524648751944</v>
      </c>
      <c r="F21" s="56">
        <v>-0.024257605357471717</v>
      </c>
      <c r="G21" s="56">
        <v>0.01874638955862775</v>
      </c>
      <c r="H21" s="56">
        <v>0.010128623629133462</v>
      </c>
      <c r="I21" s="56">
        <v>-0.027470798511596044</v>
      </c>
      <c r="J21" s="56">
        <v>-0.004795533367709485</v>
      </c>
      <c r="K21" s="57">
        <v>0.0014407994489542065</v>
      </c>
      <c r="L21" s="52"/>
      <c r="M21" s="62" t="s">
        <v>44</v>
      </c>
      <c r="N21" s="63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>
      <c r="A22" s="56">
        <v>0.004583622808353142</v>
      </c>
      <c r="B22" s="56">
        <v>-0.013293017617195034</v>
      </c>
      <c r="C22" s="56">
        <v>-0.0032306096296636183</v>
      </c>
      <c r="D22" s="56">
        <v>0.0035387075056926205</v>
      </c>
      <c r="E22" s="56">
        <v>-0.0267039180311907</v>
      </c>
      <c r="F22" s="56">
        <v>-0.026882013298375963</v>
      </c>
      <c r="G22" s="56">
        <v>-0.013312404909776072</v>
      </c>
      <c r="H22" s="56">
        <v>-0.032582900954403304</v>
      </c>
      <c r="I22" s="56">
        <v>-0.02037230716569988</v>
      </c>
      <c r="J22" s="56">
        <v>0.0011080333543618645</v>
      </c>
      <c r="K22" s="57">
        <v>-0.011198431843397458</v>
      </c>
      <c r="L22" s="52"/>
      <c r="M22" s="59" t="s">
        <v>30</v>
      </c>
      <c r="N22" s="56">
        <f t="shared" ref="N22:N31" si="3">$N$19+(P3*($N$18-$N$19))</f>
        <v>0.07780043932</v>
      </c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</row>
    <row r="23">
      <c r="A23" s="56">
        <v>0.0020755620694847816</v>
      </c>
      <c r="B23" s="56">
        <v>0.005675384132599232</v>
      </c>
      <c r="C23" s="56">
        <v>0.02387643781512861</v>
      </c>
      <c r="D23" s="56">
        <v>0.025502742333123083</v>
      </c>
      <c r="E23" s="56">
        <v>-0.011043334679860564</v>
      </c>
      <c r="F23" s="56">
        <v>-0.0021269492385369796</v>
      </c>
      <c r="G23" s="56">
        <v>0.005506678523209216</v>
      </c>
      <c r="H23" s="56">
        <v>-0.00903948531681512</v>
      </c>
      <c r="I23" s="56">
        <v>-0.007672155541299624</v>
      </c>
      <c r="J23" s="56">
        <v>0.015597733039906098</v>
      </c>
      <c r="K23" s="57">
        <v>0.0034431131207391997</v>
      </c>
      <c r="L23" s="52"/>
      <c r="M23" s="59" t="s">
        <v>31</v>
      </c>
      <c r="N23" s="56">
        <f t="shared" si="3"/>
        <v>0.07907821061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</row>
    <row r="24">
      <c r="A24" s="56">
        <v>-0.010005206567934317</v>
      </c>
      <c r="B24" s="56">
        <v>-0.006712386346670237</v>
      </c>
      <c r="C24" s="56">
        <v>-0.010659316490252639</v>
      </c>
      <c r="D24" s="56">
        <v>-0.012678438579897335</v>
      </c>
      <c r="E24" s="56">
        <v>0.004918227623973958</v>
      </c>
      <c r="F24" s="56">
        <v>6.376098954457013E-4</v>
      </c>
      <c r="G24" s="56">
        <v>0.014371909470531633</v>
      </c>
      <c r="H24" s="56">
        <v>-0.00954421957765195</v>
      </c>
      <c r="I24" s="56">
        <v>0.040218797558163585</v>
      </c>
      <c r="J24" s="56">
        <v>-0.014044420844753762</v>
      </c>
      <c r="K24" s="57">
        <v>-0.004089348708477196</v>
      </c>
      <c r="L24" s="52"/>
      <c r="M24" s="59" t="s">
        <v>32</v>
      </c>
      <c r="N24" s="56">
        <f t="shared" si="3"/>
        <v>0.07695261217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</row>
    <row r="25">
      <c r="A25" s="56">
        <v>-0.0026831344068089175</v>
      </c>
      <c r="B25" s="56">
        <v>-0.001318267610872709</v>
      </c>
      <c r="C25" s="56">
        <v>-0.017398841921549685</v>
      </c>
      <c r="D25" s="56">
        <v>-0.008600406854927224</v>
      </c>
      <c r="E25" s="56">
        <v>0.020980269965723133</v>
      </c>
      <c r="F25" s="56">
        <v>-0.006418235226170382</v>
      </c>
      <c r="G25" s="56">
        <v>6.89555874800118E-4</v>
      </c>
      <c r="H25" s="56">
        <v>-0.015515196696508358</v>
      </c>
      <c r="I25" s="56">
        <v>0.006792981056887733</v>
      </c>
      <c r="J25" s="56">
        <v>-0.008667634859921232</v>
      </c>
      <c r="K25" s="57">
        <v>-2.1381877027633613E-4</v>
      </c>
      <c r="L25" s="52"/>
      <c r="M25" s="59" t="s">
        <v>33</v>
      </c>
      <c r="N25" s="56">
        <f t="shared" si="3"/>
        <v>0.07385148955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</row>
    <row r="26">
      <c r="A26" s="56">
        <v>0.01546652493275504</v>
      </c>
      <c r="B26" s="56">
        <v>0.010167254727620373</v>
      </c>
      <c r="C26" s="56">
        <v>0.015098232338024101</v>
      </c>
      <c r="D26" s="56">
        <v>0.02366857200390184</v>
      </c>
      <c r="E26" s="56">
        <v>-0.002859780546806909</v>
      </c>
      <c r="F26" s="56">
        <v>-0.009849633697090493</v>
      </c>
      <c r="G26" s="56">
        <v>-0.0010734062476606184</v>
      </c>
      <c r="H26" s="56">
        <v>0.0063620123118561635</v>
      </c>
      <c r="I26" s="56">
        <v>-0.009789603390586894</v>
      </c>
      <c r="J26" s="56">
        <v>-0.003823424201130723</v>
      </c>
      <c r="K26" s="57">
        <v>0.007336415535777436</v>
      </c>
      <c r="L26" s="52"/>
      <c r="M26" s="59" t="s">
        <v>34</v>
      </c>
      <c r="N26" s="56">
        <f t="shared" si="3"/>
        <v>0.08217223421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</row>
    <row r="27">
      <c r="A27" s="56">
        <v>-0.01778450765380499</v>
      </c>
      <c r="B27" s="56">
        <v>0.0030466058696131653</v>
      </c>
      <c r="C27" s="56">
        <v>-0.03311899594928819</v>
      </c>
      <c r="D27" s="56">
        <v>-0.009760553171570105</v>
      </c>
      <c r="E27" s="56">
        <v>-0.013132495582824645</v>
      </c>
      <c r="F27" s="56">
        <v>0.014629121287769135</v>
      </c>
      <c r="G27" s="56">
        <v>0.005483826873132193</v>
      </c>
      <c r="H27" s="56">
        <v>-0.01274745821342045</v>
      </c>
      <c r="I27" s="56">
        <v>-0.015329674593498875</v>
      </c>
      <c r="J27" s="56">
        <v>-0.0035466464481561277</v>
      </c>
      <c r="K27" s="57">
        <v>-0.006413291438377891</v>
      </c>
      <c r="L27" s="52"/>
      <c r="M27" s="59" t="s">
        <v>35</v>
      </c>
      <c r="N27" s="56">
        <f t="shared" si="3"/>
        <v>0.07134343456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>
      <c r="A28" s="56">
        <v>-0.008562067498972469</v>
      </c>
      <c r="B28" s="56">
        <v>0.004778981616350601</v>
      </c>
      <c r="C28" s="56">
        <v>-0.005264441339384465</v>
      </c>
      <c r="D28" s="56">
        <v>-0.017985720462223503</v>
      </c>
      <c r="E28" s="56">
        <v>-0.029958582147294504</v>
      </c>
      <c r="F28" s="56">
        <v>-0.002906714736182918</v>
      </c>
      <c r="G28" s="56">
        <v>-5.173056383306959E-4</v>
      </c>
      <c r="H28" s="56">
        <v>0.032342951059263644</v>
      </c>
      <c r="I28" s="56">
        <v>8.226503514603968E-4</v>
      </c>
      <c r="J28" s="56">
        <v>0.0015309584601265905</v>
      </c>
      <c r="K28" s="57">
        <v>0.0033710026687649355</v>
      </c>
      <c r="L28" s="52"/>
      <c r="M28" s="59" t="s">
        <v>36</v>
      </c>
      <c r="N28" s="56">
        <f t="shared" si="3"/>
        <v>0.07782685992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</row>
    <row r="29">
      <c r="A29" s="56">
        <v>-0.0011175729137680368</v>
      </c>
      <c r="B29" s="56">
        <v>0.019836160792552862</v>
      </c>
      <c r="C29" s="56">
        <v>0.00558740264894291</v>
      </c>
      <c r="D29" s="56">
        <v>-0.0059523262196984955</v>
      </c>
      <c r="E29" s="56">
        <v>-0.009353044229377676</v>
      </c>
      <c r="F29" s="56">
        <v>-8.462027160326631E-4</v>
      </c>
      <c r="G29" s="56">
        <v>0.006560629992062391</v>
      </c>
      <c r="H29" s="56">
        <v>-0.013322501021244442</v>
      </c>
      <c r="I29" s="56">
        <v>0.029898685796115796</v>
      </c>
      <c r="J29" s="56">
        <v>0.0196275419416224</v>
      </c>
      <c r="K29" s="57">
        <v>0.0036931451676362253</v>
      </c>
      <c r="L29" s="52"/>
      <c r="M29" s="59" t="s">
        <v>37</v>
      </c>
      <c r="N29" s="56">
        <f t="shared" si="3"/>
        <v>0.07913531505</v>
      </c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</row>
    <row r="30">
      <c r="A30" s="56">
        <v>0.014974662611377816</v>
      </c>
      <c r="B30" s="56">
        <v>0.0064709280161616214</v>
      </c>
      <c r="C30" s="56">
        <v>0.018039287004612454</v>
      </c>
      <c r="D30" s="56">
        <v>0.0060985428642871</v>
      </c>
      <c r="E30" s="56">
        <v>0.01719240054037277</v>
      </c>
      <c r="F30" s="56">
        <v>-0.0055129754474826055</v>
      </c>
      <c r="G30" s="56">
        <v>0.014083676077548282</v>
      </c>
      <c r="H30" s="56">
        <v>0.012840499390634594</v>
      </c>
      <c r="I30" s="56">
        <v>-0.009634392384716813</v>
      </c>
      <c r="J30" s="56">
        <v>-6.248047688420847E-4</v>
      </c>
      <c r="K30" s="57">
        <v>0.005913360249649653</v>
      </c>
      <c r="L30" s="52"/>
      <c r="M30" s="59" t="s">
        <v>38</v>
      </c>
      <c r="N30" s="56">
        <f t="shared" si="3"/>
        <v>0.07971380129</v>
      </c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</row>
    <row r="31">
      <c r="A31" s="56">
        <v>0.006077363447111671</v>
      </c>
      <c r="B31" s="56">
        <v>-0.005933280455616474</v>
      </c>
      <c r="C31" s="56">
        <v>0.008039516735323759</v>
      </c>
      <c r="D31" s="56">
        <v>7.557934361941847E-4</v>
      </c>
      <c r="E31" s="56">
        <v>-6.223052163314696E-4</v>
      </c>
      <c r="F31" s="56">
        <v>-0.007005387449347614</v>
      </c>
      <c r="G31" s="56">
        <v>-0.0037067348631043347</v>
      </c>
      <c r="H31" s="56">
        <v>0.01143322767232229</v>
      </c>
      <c r="I31" s="56">
        <v>-5.597341409039564E-4</v>
      </c>
      <c r="J31" s="56">
        <v>0.004337043752522319</v>
      </c>
      <c r="K31" s="57">
        <v>0.003231943714910831</v>
      </c>
      <c r="L31" s="52"/>
      <c r="M31" s="59" t="s">
        <v>39</v>
      </c>
      <c r="N31" s="56">
        <f t="shared" si="3"/>
        <v>0.07629668713</v>
      </c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>
      <c r="A32" s="56">
        <v>-0.010954589929836726</v>
      </c>
      <c r="B32" s="56">
        <v>0.0028396591909118215</v>
      </c>
      <c r="C32" s="56">
        <v>0.017948952381454004</v>
      </c>
      <c r="D32" s="56">
        <v>-0.011976481399638094</v>
      </c>
      <c r="E32" s="56">
        <v>-0.014557582066579696</v>
      </c>
      <c r="F32" s="56">
        <v>0.006825147730033723</v>
      </c>
      <c r="G32" s="56">
        <v>-0.0019327636066215235</v>
      </c>
      <c r="H32" s="56">
        <v>0.0115878733980034</v>
      </c>
      <c r="I32" s="56">
        <v>0.05292734338757743</v>
      </c>
      <c r="J32" s="56">
        <v>-0.0017907512508080936</v>
      </c>
      <c r="K32" s="57">
        <v>0.004442075711187993</v>
      </c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</row>
    <row r="33">
      <c r="A33" s="56">
        <v>0.002642120013904108</v>
      </c>
      <c r="B33" s="56">
        <v>0.023514154469935225</v>
      </c>
      <c r="C33" s="56">
        <v>0.012857375975804457</v>
      </c>
      <c r="D33" s="56">
        <v>0.006964793214174526</v>
      </c>
      <c r="E33" s="56">
        <v>0.03580010082370738</v>
      </c>
      <c r="F33" s="56">
        <v>-0.009595769018867713</v>
      </c>
      <c r="G33" s="56">
        <v>0.013806916609814281</v>
      </c>
      <c r="H33" s="56">
        <v>0.014835492757032767</v>
      </c>
      <c r="I33" s="56">
        <v>-0.01406050039561497</v>
      </c>
      <c r="J33" s="56">
        <v>-7.600992966168601E-4</v>
      </c>
      <c r="K33" s="57">
        <v>0.005867270223610988</v>
      </c>
      <c r="L33" s="52"/>
      <c r="M33" s="62" t="s">
        <v>45</v>
      </c>
      <c r="N33" s="63"/>
      <c r="O33" s="63"/>
      <c r="P33" s="63"/>
      <c r="Q33" s="63"/>
      <c r="R33" s="63"/>
      <c r="S33" s="63"/>
      <c r="T33" s="52"/>
      <c r="U33" s="52"/>
      <c r="V33" s="52"/>
      <c r="W33" s="52"/>
      <c r="X33" s="52"/>
      <c r="Y33" s="52"/>
      <c r="Z33" s="52"/>
      <c r="AA33" s="52"/>
      <c r="AB33" s="52"/>
      <c r="AC33" s="52"/>
    </row>
    <row r="34">
      <c r="A34" s="56">
        <v>0.006425136494707417</v>
      </c>
      <c r="B34" s="56">
        <v>-0.014550784929496864</v>
      </c>
      <c r="C34" s="56">
        <v>0.011241125564521328</v>
      </c>
      <c r="D34" s="56">
        <v>-0.0031498378436389525</v>
      </c>
      <c r="E34" s="56">
        <v>-0.018661872163636035</v>
      </c>
      <c r="F34" s="56">
        <v>-0.026481115252722575</v>
      </c>
      <c r="G34" s="56">
        <v>-0.00626854166822442</v>
      </c>
      <c r="H34" s="56">
        <v>-0.007817762253399632</v>
      </c>
      <c r="I34" s="56">
        <v>-0.039705857199544586</v>
      </c>
      <c r="J34" s="56">
        <v>-0.0013845778133675121</v>
      </c>
      <c r="K34" s="57">
        <v>-0.007670800806730669</v>
      </c>
      <c r="L34" s="52"/>
      <c r="M34" s="53"/>
      <c r="N34" s="53"/>
      <c r="O34" s="53"/>
      <c r="P34" s="53"/>
      <c r="Q34" s="53"/>
      <c r="R34" s="53"/>
      <c r="S34" s="53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>
      <c r="A35" s="56">
        <v>-0.013540524176350231</v>
      </c>
      <c r="B35" s="56">
        <v>0.021400816751440024</v>
      </c>
      <c r="C35" s="56">
        <v>-0.02168078081808692</v>
      </c>
      <c r="D35" s="56">
        <v>-9.676092801297749E-5</v>
      </c>
      <c r="E35" s="56">
        <v>-0.009885927792324311</v>
      </c>
      <c r="F35" s="56">
        <v>-0.022602259811807253</v>
      </c>
      <c r="G35" s="56">
        <v>-0.00762735241255294</v>
      </c>
      <c r="H35" s="56">
        <v>0.0054319668226462565</v>
      </c>
      <c r="I35" s="56">
        <v>-0.013743058571755224</v>
      </c>
      <c r="J35" s="56">
        <v>-0.019360576435626328</v>
      </c>
      <c r="K35" s="57">
        <v>0.002967787569021457</v>
      </c>
      <c r="L35" s="52"/>
      <c r="M35" s="64" t="s">
        <v>46</v>
      </c>
      <c r="N35" s="64" t="s">
        <v>14</v>
      </c>
      <c r="O35" s="64" t="s">
        <v>47</v>
      </c>
      <c r="P35" s="64" t="s">
        <v>48</v>
      </c>
      <c r="Q35" s="64" t="s">
        <v>49</v>
      </c>
      <c r="R35" s="64" t="s">
        <v>50</v>
      </c>
      <c r="S35" s="64" t="s">
        <v>51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>
      <c r="A36" s="56">
        <v>-9.741957715776639E-4</v>
      </c>
      <c r="B36" s="56">
        <v>-0.03266590870183993</v>
      </c>
      <c r="C36" s="56">
        <v>0.06296503854061293</v>
      </c>
      <c r="D36" s="56">
        <v>0.012339675893880691</v>
      </c>
      <c r="E36" s="56">
        <v>-0.022981497627805752</v>
      </c>
      <c r="F36" s="56">
        <v>-0.01949488832527647</v>
      </c>
      <c r="G36" s="56">
        <v>-0.024563918229209725</v>
      </c>
      <c r="H36" s="56">
        <v>-0.012203113077279925</v>
      </c>
      <c r="I36" s="56">
        <v>6.893699161713932E-5</v>
      </c>
      <c r="J36" s="56">
        <v>0.006896730536881884</v>
      </c>
      <c r="K36" s="57">
        <v>-0.009739254433202903</v>
      </c>
      <c r="L36" s="52"/>
      <c r="M36" s="59" t="s">
        <v>30</v>
      </c>
      <c r="N36" s="56">
        <f>AVERAGE(A2:A2227)</f>
        <v>0.0004565047323</v>
      </c>
      <c r="O36" s="56">
        <f t="shared" ref="O36:O45" si="4">N36*252</f>
        <v>0.1150391925</v>
      </c>
      <c r="P36" s="56">
        <f>_xlfn.VAR.S(A2:A2227)</f>
        <v>0.0002905374602</v>
      </c>
      <c r="Q36" s="56">
        <f t="shared" ref="Q36:Q45" si="5">SQRT(P36)</f>
        <v>0.01704515944</v>
      </c>
      <c r="R36" s="65">
        <f t="shared" ref="R36:R45" si="6">Q36/N36</f>
        <v>37.33840688</v>
      </c>
      <c r="S36" s="66">
        <v>0.062</v>
      </c>
      <c r="T36" s="67"/>
      <c r="U36" s="52"/>
      <c r="V36" s="52"/>
      <c r="W36" s="52"/>
      <c r="X36" s="52"/>
      <c r="Y36" s="52"/>
      <c r="Z36" s="52"/>
      <c r="AA36" s="52"/>
      <c r="AB36" s="52"/>
      <c r="AC36" s="52"/>
    </row>
    <row r="37">
      <c r="A37" s="56">
        <v>-0.020858448003894</v>
      </c>
      <c r="B37" s="56">
        <v>-0.004149282270409885</v>
      </c>
      <c r="C37" s="56">
        <v>0.17280358715442729</v>
      </c>
      <c r="D37" s="56">
        <v>-0.0127991624861658</v>
      </c>
      <c r="E37" s="56">
        <v>0.0023739139706594465</v>
      </c>
      <c r="F37" s="56">
        <v>0.04238691921995747</v>
      </c>
      <c r="G37" s="56">
        <v>0.0022684319746282657</v>
      </c>
      <c r="H37" s="56">
        <v>-0.008127584596658603</v>
      </c>
      <c r="I37" s="56">
        <v>-0.03018341198532193</v>
      </c>
      <c r="J37" s="56">
        <v>2.2042453855211376E-4</v>
      </c>
      <c r="K37" s="57">
        <v>5.015971309687693E-5</v>
      </c>
      <c r="L37" s="52"/>
      <c r="M37" s="59" t="s">
        <v>31</v>
      </c>
      <c r="N37" s="56">
        <f>AVERAGE(B2:B2227)</f>
        <v>0.000590367824</v>
      </c>
      <c r="O37" s="56">
        <f t="shared" si="4"/>
        <v>0.1487726916</v>
      </c>
      <c r="P37" s="56">
        <f>_xlfn.VAR.S(B2:B2227)</f>
        <v>0.0004102787872</v>
      </c>
      <c r="Q37" s="56">
        <f t="shared" si="5"/>
        <v>0.02025533972</v>
      </c>
      <c r="R37" s="65">
        <f t="shared" si="6"/>
        <v>34.30969456</v>
      </c>
      <c r="S37" s="66">
        <v>0.078</v>
      </c>
      <c r="T37" s="67"/>
      <c r="U37" s="52"/>
      <c r="V37" s="52"/>
      <c r="W37" s="52"/>
      <c r="X37" s="52"/>
      <c r="Y37" s="52"/>
      <c r="Z37" s="52"/>
      <c r="AA37" s="52"/>
      <c r="AB37" s="52"/>
      <c r="AC37" s="52"/>
    </row>
    <row r="38">
      <c r="A38" s="56">
        <v>0.02473709653087675</v>
      </c>
      <c r="B38" s="56">
        <v>0.0028294082000825133</v>
      </c>
      <c r="C38" s="56">
        <v>0.002589841685764404</v>
      </c>
      <c r="D38" s="56">
        <v>0.0401321535339689</v>
      </c>
      <c r="E38" s="56">
        <v>0.018052291051659324</v>
      </c>
      <c r="F38" s="56">
        <v>0.009814707533399787</v>
      </c>
      <c r="G38" s="56">
        <v>0.011068012140649227</v>
      </c>
      <c r="H38" s="56">
        <v>0.016299164762860353</v>
      </c>
      <c r="I38" s="56">
        <v>0.009172372671556829</v>
      </c>
      <c r="J38" s="56">
        <v>0.018242185879586374</v>
      </c>
      <c r="K38" s="57">
        <v>0.007217240963270505</v>
      </c>
      <c r="L38" s="52"/>
      <c r="M38" s="59" t="s">
        <v>32</v>
      </c>
      <c r="N38" s="56">
        <f>AVERAGE(C2:C2227)</f>
        <v>0.001475788137</v>
      </c>
      <c r="O38" s="56">
        <f t="shared" si="4"/>
        <v>0.3718986104</v>
      </c>
      <c r="P38" s="56">
        <f>_xlfn.VAR.S(C2:C2227)</f>
        <v>0.0004886921994</v>
      </c>
      <c r="Q38" s="56">
        <f t="shared" si="5"/>
        <v>0.02210638368</v>
      </c>
      <c r="R38" s="65">
        <f t="shared" si="6"/>
        <v>14.97937484</v>
      </c>
      <c r="S38" s="66">
        <v>0.15</v>
      </c>
      <c r="T38" s="67"/>
      <c r="U38" s="52"/>
      <c r="V38" s="52"/>
      <c r="W38" s="52"/>
      <c r="X38" s="52"/>
      <c r="Y38" s="52"/>
      <c r="Z38" s="52"/>
      <c r="AA38" s="52"/>
      <c r="AB38" s="52"/>
      <c r="AC38" s="52"/>
    </row>
    <row r="39">
      <c r="A39" s="56">
        <v>-0.0036411272974062312</v>
      </c>
      <c r="B39" s="56">
        <v>-4.884004981088745E-4</v>
      </c>
      <c r="C39" s="56">
        <v>-0.0321486439273089</v>
      </c>
      <c r="D39" s="56">
        <v>0.0017633134701353459</v>
      </c>
      <c r="E39" s="56">
        <v>-0.021331123964556466</v>
      </c>
      <c r="F39" s="56">
        <v>0.01180553933305014</v>
      </c>
      <c r="G39" s="56">
        <v>-0.010371675712397424</v>
      </c>
      <c r="H39" s="56">
        <v>-0.017077193277949484</v>
      </c>
      <c r="I39" s="56">
        <v>-0.043525327466240986</v>
      </c>
      <c r="J39" s="56">
        <v>-0.03290424253053432</v>
      </c>
      <c r="K39" s="57">
        <v>-0.0037638581528382955</v>
      </c>
      <c r="L39" s="52"/>
      <c r="M39" s="59" t="s">
        <v>33</v>
      </c>
      <c r="N39" s="56">
        <f>AVERAGE(D2:D2227)</f>
        <v>0.0005096880207</v>
      </c>
      <c r="O39" s="56">
        <f t="shared" si="4"/>
        <v>0.1284413812</v>
      </c>
      <c r="P39" s="56">
        <f>_xlfn.VAR.S(D2:D2227)</f>
        <v>0.0002249547824</v>
      </c>
      <c r="Q39" s="56">
        <f t="shared" si="5"/>
        <v>0.01499849267</v>
      </c>
      <c r="R39" s="65">
        <f t="shared" si="6"/>
        <v>29.42681025</v>
      </c>
      <c r="S39" s="66">
        <v>0.097</v>
      </c>
      <c r="T39" s="67"/>
      <c r="U39" s="52"/>
      <c r="V39" s="52"/>
      <c r="W39" s="52"/>
      <c r="X39" s="52"/>
      <c r="Y39" s="52"/>
      <c r="Z39" s="52"/>
      <c r="AA39" s="52"/>
      <c r="AB39" s="52"/>
      <c r="AC39" s="52"/>
    </row>
    <row r="40">
      <c r="A40" s="56">
        <v>0.02167198715818759</v>
      </c>
      <c r="B40" s="56">
        <v>-0.0011224167296027304</v>
      </c>
      <c r="C40" s="56">
        <v>0.007465297118426414</v>
      </c>
      <c r="D40" s="56">
        <v>0.02868318036526408</v>
      </c>
      <c r="E40" s="56">
        <v>0.01370419122739177</v>
      </c>
      <c r="F40" s="56">
        <v>0.0017784632840697227</v>
      </c>
      <c r="G40" s="56">
        <v>0.028876909868985282</v>
      </c>
      <c r="H40" s="56">
        <v>-1.5553308997832692E-4</v>
      </c>
      <c r="I40" s="56">
        <v>0.02053580924154226</v>
      </c>
      <c r="J40" s="56">
        <v>-3.475238957652885E-4</v>
      </c>
      <c r="K40" s="57">
        <v>0.00718007734330033</v>
      </c>
      <c r="L40" s="52"/>
      <c r="M40" s="59" t="s">
        <v>34</v>
      </c>
      <c r="N40" s="56">
        <f>AVERAGE(E2:E2227)</f>
        <v>0.00101920607</v>
      </c>
      <c r="O40" s="56">
        <f t="shared" si="4"/>
        <v>0.2568399297</v>
      </c>
      <c r="P40" s="56">
        <f>_xlfn.VAR.S(E2:E2227)</f>
        <v>0.0006700805553</v>
      </c>
      <c r="Q40" s="56">
        <f t="shared" si="5"/>
        <v>0.02588591423</v>
      </c>
      <c r="R40" s="65">
        <f t="shared" si="6"/>
        <v>25.39811623</v>
      </c>
      <c r="S40" s="66">
        <v>0.106</v>
      </c>
      <c r="T40" s="67"/>
      <c r="U40" s="52"/>
      <c r="V40" s="52"/>
      <c r="W40" s="52"/>
      <c r="X40" s="52"/>
      <c r="Y40" s="52"/>
      <c r="Z40" s="52"/>
      <c r="AA40" s="52"/>
      <c r="AB40" s="52"/>
      <c r="AC40" s="52"/>
    </row>
    <row r="41">
      <c r="A41" s="56">
        <v>-0.0023216704625803495</v>
      </c>
      <c r="B41" s="56">
        <v>-0.0029221274384716427</v>
      </c>
      <c r="C41" s="56">
        <v>0.005121381200701799</v>
      </c>
      <c r="D41" s="56">
        <v>0.00996083906192786</v>
      </c>
      <c r="E41" s="56">
        <v>-0.03357691345155659</v>
      </c>
      <c r="F41" s="56">
        <v>8.310332001137241E-4</v>
      </c>
      <c r="G41" s="56">
        <v>0.010369228738346331</v>
      </c>
      <c r="H41" s="56">
        <v>-0.02431864202129039</v>
      </c>
      <c r="I41" s="56">
        <v>0.061105094132017326</v>
      </c>
      <c r="J41" s="56">
        <v>-0.0167969839124687</v>
      </c>
      <c r="K41" s="57">
        <v>-0.0013011494553287434</v>
      </c>
      <c r="L41" s="52"/>
      <c r="M41" s="59" t="s">
        <v>35</v>
      </c>
      <c r="N41" s="56">
        <f>AVERAGE(F2:F2227)</f>
        <v>0.001260424521</v>
      </c>
      <c r="O41" s="56">
        <f t="shared" si="4"/>
        <v>0.3176269793</v>
      </c>
      <c r="P41" s="56">
        <f>_xlfn.VAR.S(F2:F2227)</f>
        <v>0.0004415166836</v>
      </c>
      <c r="Q41" s="56">
        <f t="shared" si="5"/>
        <v>0.02101229839</v>
      </c>
      <c r="R41" s="65">
        <f t="shared" si="6"/>
        <v>16.67081054</v>
      </c>
      <c r="S41" s="66">
        <v>0.12</v>
      </c>
      <c r="T41" s="67"/>
      <c r="U41" s="52"/>
      <c r="V41" s="52"/>
      <c r="W41" s="52"/>
      <c r="X41" s="52"/>
      <c r="Y41" s="52"/>
      <c r="Z41" s="52"/>
      <c r="AA41" s="52"/>
      <c r="AB41" s="52"/>
      <c r="AC41" s="52"/>
    </row>
    <row r="42">
      <c r="A42" s="56">
        <v>0.005707743394933065</v>
      </c>
      <c r="B42" s="56">
        <v>0.011002286970435858</v>
      </c>
      <c r="C42" s="56">
        <v>0.010420322556364785</v>
      </c>
      <c r="D42" s="56">
        <v>0.004043857673752439</v>
      </c>
      <c r="E42" s="56">
        <v>-0.024936660324023936</v>
      </c>
      <c r="F42" s="56">
        <v>0.019700491712291147</v>
      </c>
      <c r="G42" s="56">
        <v>-0.00437340873635319</v>
      </c>
      <c r="H42" s="56">
        <v>0.038639763935313605</v>
      </c>
      <c r="I42" s="56">
        <v>0.02675828120515476</v>
      </c>
      <c r="J42" s="56">
        <v>0.01034632622173678</v>
      </c>
      <c r="K42" s="57">
        <v>0.009415577400253396</v>
      </c>
      <c r="L42" s="52"/>
      <c r="M42" s="59" t="s">
        <v>36</v>
      </c>
      <c r="N42" s="56">
        <f>AVERAGE(G2:G2227)</f>
        <v>0.0008846847597</v>
      </c>
      <c r="O42" s="56">
        <f t="shared" si="4"/>
        <v>0.2229405594</v>
      </c>
      <c r="P42" s="56">
        <f>_xlfn.VAR.S(G2:G2227)</f>
        <v>0.000383942687</v>
      </c>
      <c r="Q42" s="56">
        <f t="shared" si="5"/>
        <v>0.01959445552</v>
      </c>
      <c r="R42" s="65">
        <f t="shared" si="6"/>
        <v>22.14851709</v>
      </c>
      <c r="S42" s="66">
        <v>0.114</v>
      </c>
      <c r="T42" s="67"/>
      <c r="U42" s="52"/>
      <c r="V42" s="52"/>
      <c r="W42" s="52"/>
      <c r="X42" s="52"/>
      <c r="Y42" s="52"/>
      <c r="Z42" s="52"/>
      <c r="AA42" s="52"/>
      <c r="AB42" s="52"/>
      <c r="AC42" s="52"/>
    </row>
    <row r="43">
      <c r="A43" s="56">
        <v>-0.003119008094706891</v>
      </c>
      <c r="B43" s="56">
        <v>4.918113510826293E-4</v>
      </c>
      <c r="C43" s="56">
        <v>-0.06078346421190043</v>
      </c>
      <c r="D43" s="56">
        <v>-1.1839690603239722E-4</v>
      </c>
      <c r="E43" s="56">
        <v>-0.01370248651512012</v>
      </c>
      <c r="F43" s="56">
        <v>-0.02618200958622202</v>
      </c>
      <c r="G43" s="56">
        <v>-0.016036834978199164</v>
      </c>
      <c r="H43" s="56">
        <v>-0.009689215890801515</v>
      </c>
      <c r="I43" s="56">
        <v>-0.021343740165919927</v>
      </c>
      <c r="J43" s="56">
        <v>-0.003016203596546394</v>
      </c>
      <c r="K43" s="57">
        <v>-0.009963165839113332</v>
      </c>
      <c r="L43" s="52"/>
      <c r="M43" s="59" t="s">
        <v>37</v>
      </c>
      <c r="N43" s="56">
        <f>AVERAGE(H2:H2227)</f>
        <v>0.001533684477</v>
      </c>
      <c r="O43" s="56">
        <f t="shared" si="4"/>
        <v>0.3864884883</v>
      </c>
      <c r="P43" s="56">
        <f>_xlfn.VAR.S(H2:H2227)</f>
        <v>0.0006295452719</v>
      </c>
      <c r="Q43" s="56">
        <f t="shared" si="5"/>
        <v>0.02509074076</v>
      </c>
      <c r="R43" s="65">
        <f t="shared" si="6"/>
        <v>16.35978008</v>
      </c>
      <c r="S43" s="66">
        <v>0.13</v>
      </c>
      <c r="T43" s="67"/>
      <c r="U43" s="52"/>
      <c r="V43" s="52"/>
      <c r="W43" s="52"/>
      <c r="X43" s="52"/>
      <c r="Y43" s="52"/>
      <c r="Z43" s="52"/>
      <c r="AA43" s="52"/>
      <c r="AB43" s="52"/>
      <c r="AC43" s="52"/>
    </row>
    <row r="44">
      <c r="A44" s="56">
        <v>-0.007517263640692461</v>
      </c>
      <c r="B44" s="56">
        <v>0.006366147786609359</v>
      </c>
      <c r="C44" s="56">
        <v>0.0045074325334028805</v>
      </c>
      <c r="D44" s="56">
        <v>-0.002443736189134807</v>
      </c>
      <c r="E44" s="56">
        <v>-0.011230172559045262</v>
      </c>
      <c r="F44" s="56">
        <v>-3.539405416845294E-4</v>
      </c>
      <c r="G44" s="56">
        <v>0.0037780677253849673</v>
      </c>
      <c r="H44" s="56">
        <v>0.00165307755727547</v>
      </c>
      <c r="I44" s="56">
        <v>0.05280668071517949</v>
      </c>
      <c r="J44" s="56">
        <v>0.0013777071968633036</v>
      </c>
      <c r="K44" s="57">
        <v>0.017869967895292525</v>
      </c>
      <c r="L44" s="52"/>
      <c r="M44" s="59" t="s">
        <v>38</v>
      </c>
      <c r="N44" s="56">
        <f>AVERAGE(I2:I2227)</f>
        <v>0.0007696642288</v>
      </c>
      <c r="O44" s="56">
        <f t="shared" si="4"/>
        <v>0.1939553857</v>
      </c>
      <c r="P44" s="56">
        <f>_xlfn.VAR.S(I2:I2227)</f>
        <v>0.0007009596166</v>
      </c>
      <c r="Q44" s="56">
        <f t="shared" si="5"/>
        <v>0.02647564195</v>
      </c>
      <c r="R44" s="65">
        <f t="shared" si="6"/>
        <v>34.39895081</v>
      </c>
      <c r="S44" s="66">
        <v>0.075</v>
      </c>
      <c r="T44" s="67"/>
      <c r="U44" s="52"/>
      <c r="V44" s="52"/>
      <c r="W44" s="52"/>
      <c r="X44" s="52"/>
      <c r="Y44" s="52"/>
      <c r="Z44" s="52"/>
      <c r="AA44" s="52"/>
      <c r="AB44" s="52"/>
      <c r="AC44" s="52"/>
    </row>
    <row r="45">
      <c r="A45" s="56">
        <v>-0.0037645575104652616</v>
      </c>
      <c r="B45" s="56">
        <v>0.010701144848031592</v>
      </c>
      <c r="C45" s="56">
        <v>0.0028042252149332856</v>
      </c>
      <c r="D45" s="56">
        <v>-0.00823308057442801</v>
      </c>
      <c r="E45" s="56">
        <v>-8.833568131131561E-4</v>
      </c>
      <c r="F45" s="56">
        <v>0.0010031570781946588</v>
      </c>
      <c r="G45" s="56">
        <v>-0.019387084305736917</v>
      </c>
      <c r="H45" s="56">
        <v>-0.021126533722642882</v>
      </c>
      <c r="I45" s="56">
        <v>-0.006187611212529789</v>
      </c>
      <c r="J45" s="56">
        <v>-0.025017258752548586</v>
      </c>
      <c r="K45" s="57">
        <v>-0.004735265485242329</v>
      </c>
      <c r="L45" s="52"/>
      <c r="M45" s="59" t="s">
        <v>39</v>
      </c>
      <c r="N45" s="56">
        <f>AVERAGE(J2:J2227)</f>
        <v>0.0005398942787</v>
      </c>
      <c r="O45" s="56">
        <f t="shared" si="4"/>
        <v>0.1360533582</v>
      </c>
      <c r="P45" s="56">
        <f>_xlfn.VAR.S(J2:J2227)</f>
        <v>0.000361820354</v>
      </c>
      <c r="Q45" s="56">
        <f t="shared" si="5"/>
        <v>0.01902157601</v>
      </c>
      <c r="R45" s="65">
        <f t="shared" si="6"/>
        <v>35.2320385</v>
      </c>
      <c r="S45" s="66">
        <v>0.072</v>
      </c>
      <c r="T45" s="67"/>
      <c r="U45" s="52"/>
      <c r="V45" s="52"/>
      <c r="W45" s="52"/>
      <c r="X45" s="52"/>
      <c r="Y45" s="52"/>
      <c r="Z45" s="52"/>
      <c r="AA45" s="52"/>
      <c r="AB45" s="52"/>
      <c r="AC45" s="52"/>
    </row>
    <row r="46">
      <c r="A46" s="56">
        <v>0.020043351101594765</v>
      </c>
      <c r="B46" s="56">
        <v>-0.029436366707101133</v>
      </c>
      <c r="C46" s="56">
        <v>0.01835057521554111</v>
      </c>
      <c r="D46" s="56">
        <v>-0.00427270602812928</v>
      </c>
      <c r="E46" s="56">
        <v>0.02072213805278834</v>
      </c>
      <c r="F46" s="56">
        <v>0.02124184880538018</v>
      </c>
      <c r="G46" s="56">
        <v>0.011588857266699549</v>
      </c>
      <c r="H46" s="56">
        <v>0.016598257768618833</v>
      </c>
      <c r="I46" s="56">
        <v>-0.014411954832209133</v>
      </c>
      <c r="J46" s="56">
        <v>0.027216910283181215</v>
      </c>
      <c r="K46" s="57">
        <v>0.010079080002224091</v>
      </c>
      <c r="L46" s="52"/>
      <c r="M46" s="53"/>
      <c r="N46" s="53"/>
      <c r="O46" s="53"/>
      <c r="P46" s="53"/>
      <c r="Q46" s="53"/>
      <c r="R46" s="68"/>
      <c r="S46" s="69">
        <f>SUM(S36:S45)</f>
        <v>1.004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</row>
    <row r="47">
      <c r="A47" s="56">
        <v>-0.009689880193223985</v>
      </c>
      <c r="B47" s="56">
        <v>0.01997367345767942</v>
      </c>
      <c r="C47" s="56">
        <v>-0.008951174722705589</v>
      </c>
      <c r="D47" s="56">
        <v>-6.218502836775819E-4</v>
      </c>
      <c r="E47" s="56">
        <v>-0.032888951482158583</v>
      </c>
      <c r="F47" s="56">
        <v>0.025685899126574437</v>
      </c>
      <c r="G47" s="56">
        <v>-0.016234008917096462</v>
      </c>
      <c r="H47" s="56">
        <v>-0.03174035214901727</v>
      </c>
      <c r="I47" s="56">
        <v>-0.009277445683071133</v>
      </c>
      <c r="J47" s="56">
        <v>0.030023072347110505</v>
      </c>
      <c r="K47" s="57">
        <v>-0.015557208551848641</v>
      </c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</row>
    <row r="48">
      <c r="A48" s="56">
        <v>-6.366047960354298E-4</v>
      </c>
      <c r="B48" s="56">
        <v>0.009462693249421898</v>
      </c>
      <c r="C48" s="56">
        <v>-0.0054508814963608355</v>
      </c>
      <c r="D48" s="56">
        <v>-0.02111897243258394</v>
      </c>
      <c r="E48" s="56">
        <v>-0.003562103030329866</v>
      </c>
      <c r="F48" s="56">
        <v>-6.185630976927594E-4</v>
      </c>
      <c r="G48" s="56">
        <v>0.0023155211125779496</v>
      </c>
      <c r="H48" s="56">
        <v>-0.016126277138517782</v>
      </c>
      <c r="I48" s="56">
        <v>-0.010585147004529158</v>
      </c>
      <c r="J48" s="56">
        <v>-0.0011117288526904293</v>
      </c>
      <c r="K48" s="57">
        <v>-0.0023429082212985306</v>
      </c>
      <c r="L48" s="52"/>
      <c r="M48" s="64" t="s">
        <v>52</v>
      </c>
      <c r="N48" s="53">
        <f>(S36*P3)+(S37*P4)+(S38*P5)+(S39*P6)+(S40*P7)+(S41*P8)+(S42*P9)+(S43*P10)+(S44*P11)+(S45*P12)</f>
        <v>0.2378887453</v>
      </c>
      <c r="O48" s="52"/>
      <c r="P48" s="52"/>
      <c r="Q48" s="52"/>
      <c r="R48" s="70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</row>
    <row r="49">
      <c r="A49" s="56">
        <v>0.010050948073223327</v>
      </c>
      <c r="B49" s="56">
        <v>0.012943697621490023</v>
      </c>
      <c r="C49" s="56">
        <v>0.018328659215360744</v>
      </c>
      <c r="D49" s="56">
        <v>0.014934517099170081</v>
      </c>
      <c r="E49" s="56">
        <v>-0.02041366053053858</v>
      </c>
      <c r="F49" s="56">
        <v>0.013791604434291655</v>
      </c>
      <c r="G49" s="56">
        <v>0.012911554009242172</v>
      </c>
      <c r="H49" s="56">
        <v>0.02737952627889651</v>
      </c>
      <c r="I49" s="56">
        <v>0.00853112923763494</v>
      </c>
      <c r="J49" s="56">
        <v>0.03431543041512035</v>
      </c>
      <c r="K49" s="57">
        <v>0.007434236443611493</v>
      </c>
      <c r="L49" s="52"/>
      <c r="M49" s="64" t="s">
        <v>53</v>
      </c>
      <c r="N49" s="43">
        <f>N19+(N48*(N18-N19))</f>
        <v>0.07732943251</v>
      </c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</row>
    <row r="50">
      <c r="A50" s="56">
        <v>0.0014642771141094402</v>
      </c>
      <c r="B50" s="56">
        <v>0.00467456773175892</v>
      </c>
      <c r="C50" s="56">
        <v>0.0012381740104925776</v>
      </c>
      <c r="D50" s="56">
        <v>0.004623760701769336</v>
      </c>
      <c r="E50" s="56">
        <v>0.0027522064082418024</v>
      </c>
      <c r="F50" s="56">
        <v>-0.03013689849545468</v>
      </c>
      <c r="G50" s="56">
        <v>0.00717661917573577</v>
      </c>
      <c r="H50" s="56">
        <v>-0.013987756211059714</v>
      </c>
      <c r="I50" s="56">
        <v>-0.006530342547101055</v>
      </c>
      <c r="J50" s="56">
        <v>0.0016572300436970362</v>
      </c>
      <c r="K50" s="57">
        <v>-0.005098281720792006</v>
      </c>
      <c r="L50" s="52"/>
      <c r="M50" s="64" t="s">
        <v>54</v>
      </c>
      <c r="N50" s="43">
        <f>SUMPRODUCT(O36:O45,S36:S45)</f>
        <v>0.2523217985</v>
      </c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</row>
    <row r="51">
      <c r="A51" s="56">
        <v>0.005286756724110682</v>
      </c>
      <c r="B51" s="56">
        <v>-0.02742787968160546</v>
      </c>
      <c r="C51" s="56">
        <v>-0.005780866438224495</v>
      </c>
      <c r="D51" s="56">
        <v>0.006015449705699726</v>
      </c>
      <c r="E51" s="56">
        <v>-0.008772833602216947</v>
      </c>
      <c r="F51" s="56">
        <v>-0.00914409738382976</v>
      </c>
      <c r="G51" s="56">
        <v>-0.004471501674694218</v>
      </c>
      <c r="H51" s="56">
        <v>-0.03293061724360299</v>
      </c>
      <c r="I51" s="56">
        <v>-0.02538933362626302</v>
      </c>
      <c r="J51" s="56">
        <v>-0.00976556828964366</v>
      </c>
      <c r="K51" s="57">
        <v>-0.02111569879842982</v>
      </c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</row>
    <row r="52">
      <c r="A52" s="56">
        <v>-0.012513753373021397</v>
      </c>
      <c r="B52" s="56">
        <v>-7.925108146729863E-4</v>
      </c>
      <c r="C52" s="56">
        <v>-0.00855431828984405</v>
      </c>
      <c r="D52" s="56">
        <v>-0.010948074818449359</v>
      </c>
      <c r="E52" s="56">
        <v>0.016449143044150478</v>
      </c>
      <c r="F52" s="56">
        <v>5.728326731552285E-4</v>
      </c>
      <c r="G52" s="56">
        <v>-0.006186232680798646</v>
      </c>
      <c r="H52" s="56">
        <v>-0.01030787592289635</v>
      </c>
      <c r="I52" s="56">
        <v>-0.01085440580803516</v>
      </c>
      <c r="J52" s="56">
        <v>-0.005913677790047628</v>
      </c>
      <c r="K52" s="57">
        <v>-0.002952658799676969</v>
      </c>
      <c r="L52" s="52"/>
      <c r="M52" s="62" t="s">
        <v>55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52"/>
      <c r="Y52" s="52"/>
      <c r="Z52" s="52"/>
      <c r="AA52" s="52"/>
      <c r="AB52" s="52"/>
      <c r="AC52" s="52"/>
    </row>
    <row r="53">
      <c r="A53" s="56">
        <v>0.024106756383433823</v>
      </c>
      <c r="B53" s="56">
        <v>0.006307915718004628</v>
      </c>
      <c r="C53" s="56">
        <v>-0.005885630022759308</v>
      </c>
      <c r="D53" s="56">
        <v>0.00539566173583693</v>
      </c>
      <c r="E53" s="56">
        <v>0.025152330996496018</v>
      </c>
      <c r="F53" s="56">
        <v>-0.015975927652080727</v>
      </c>
      <c r="G53" s="56">
        <v>-0.007100808291665948</v>
      </c>
      <c r="H53" s="56">
        <v>-0.0022214917807970593</v>
      </c>
      <c r="I53" s="56">
        <v>-0.029264412671593187</v>
      </c>
      <c r="J53" s="56">
        <v>0.023913933618938468</v>
      </c>
      <c r="K53" s="57">
        <v>0.009224469846440882</v>
      </c>
      <c r="L53" s="52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2"/>
      <c r="Y53" s="52"/>
      <c r="Z53" s="52"/>
      <c r="AA53" s="52"/>
      <c r="AB53" s="52"/>
      <c r="AC53" s="52"/>
    </row>
    <row r="54">
      <c r="A54" s="56">
        <v>0.07634615641885673</v>
      </c>
      <c r="B54" s="56">
        <v>0.01238328310017293</v>
      </c>
      <c r="C54" s="56">
        <v>0.011380925759717206</v>
      </c>
      <c r="D54" s="56">
        <v>0.03866126771702951</v>
      </c>
      <c r="E54" s="56">
        <v>0.0122284955012278</v>
      </c>
      <c r="F54" s="56">
        <v>0.014679985577124546</v>
      </c>
      <c r="G54" s="56">
        <v>0.03489697651086195</v>
      </c>
      <c r="H54" s="56">
        <v>-0.015130485829204296</v>
      </c>
      <c r="I54" s="56">
        <v>-0.035407752485930255</v>
      </c>
      <c r="J54" s="56">
        <v>0.012621708321321298</v>
      </c>
      <c r="K54" s="57">
        <v>0.01136163157398599</v>
      </c>
      <c r="L54" s="52"/>
      <c r="M54" s="71"/>
      <c r="N54" s="72" t="s">
        <v>30</v>
      </c>
      <c r="O54" s="72" t="s">
        <v>31</v>
      </c>
      <c r="P54" s="72" t="s">
        <v>32</v>
      </c>
      <c r="Q54" s="72" t="s">
        <v>33</v>
      </c>
      <c r="R54" s="72" t="s">
        <v>34</v>
      </c>
      <c r="S54" s="72" t="s">
        <v>35</v>
      </c>
      <c r="T54" s="72" t="s">
        <v>36</v>
      </c>
      <c r="U54" s="72" t="s">
        <v>37</v>
      </c>
      <c r="V54" s="72" t="s">
        <v>38</v>
      </c>
      <c r="W54" s="72" t="s">
        <v>39</v>
      </c>
      <c r="X54" s="52"/>
      <c r="Y54" s="52"/>
      <c r="Z54" s="52"/>
      <c r="AA54" s="52"/>
      <c r="AB54" s="52"/>
      <c r="AC54" s="52"/>
    </row>
    <row r="55">
      <c r="A55" s="56">
        <v>-0.017049602078055153</v>
      </c>
      <c r="B55" s="56">
        <v>-0.0019151301085806127</v>
      </c>
      <c r="C55" s="56">
        <v>6.929788918765996E-4</v>
      </c>
      <c r="D55" s="56">
        <v>0.006039739167863355</v>
      </c>
      <c r="E55" s="56">
        <v>0.012338773962170028</v>
      </c>
      <c r="F55" s="56">
        <v>-0.011737364522927063</v>
      </c>
      <c r="G55" s="56">
        <v>0.004751162724398633</v>
      </c>
      <c r="H55" s="56">
        <v>0.016775561256755625</v>
      </c>
      <c r="I55" s="56">
        <v>-0.025851128401284788</v>
      </c>
      <c r="J55" s="56">
        <v>1.4113994048494652E-4</v>
      </c>
      <c r="K55" s="57">
        <v>0.0013174349370812008</v>
      </c>
      <c r="L55" s="52"/>
      <c r="M55" s="73" t="s">
        <v>30</v>
      </c>
      <c r="N55" s="74">
        <v>2.9044E-4</v>
      </c>
      <c r="O55" s="75"/>
      <c r="P55" s="75"/>
      <c r="Q55" s="75"/>
      <c r="R55" s="75"/>
      <c r="S55" s="75"/>
      <c r="T55" s="75"/>
      <c r="U55" s="75"/>
      <c r="V55" s="75"/>
      <c r="W55" s="75"/>
      <c r="X55" s="52"/>
      <c r="Y55" s="52"/>
      <c r="Z55" s="52"/>
      <c r="AA55" s="52"/>
      <c r="AB55" s="52"/>
      <c r="AC55" s="52"/>
    </row>
    <row r="56">
      <c r="A56" s="56">
        <v>-0.0061673419740364156</v>
      </c>
      <c r="B56" s="56">
        <v>0.013483578165059611</v>
      </c>
      <c r="C56" s="56">
        <v>0.018492986132943333</v>
      </c>
      <c r="D56" s="56">
        <v>0.006256118743593034</v>
      </c>
      <c r="E56" s="56">
        <v>-0.01241998234291961</v>
      </c>
      <c r="F56" s="56">
        <v>-0.0038029637609776133</v>
      </c>
      <c r="G56" s="56">
        <v>0.0020652611434020572</v>
      </c>
      <c r="H56" s="56">
        <v>-0.004087129196608796</v>
      </c>
      <c r="I56" s="56">
        <v>0.029933163421259384</v>
      </c>
      <c r="J56" s="56">
        <v>-0.0016923659548846134</v>
      </c>
      <c r="K56" s="57">
        <v>0.003421872022129979</v>
      </c>
      <c r="L56" s="52"/>
      <c r="M56" s="73" t="s">
        <v>31</v>
      </c>
      <c r="N56" s="76">
        <v>8.3351E-5</v>
      </c>
      <c r="O56" s="74">
        <v>4.101E-4</v>
      </c>
      <c r="P56" s="75"/>
      <c r="Q56" s="75"/>
      <c r="R56" s="75"/>
      <c r="S56" s="75"/>
      <c r="T56" s="75"/>
      <c r="U56" s="75"/>
      <c r="V56" s="75"/>
      <c r="W56" s="75"/>
      <c r="X56" s="52"/>
      <c r="Y56" s="52"/>
      <c r="Z56" s="52"/>
      <c r="AA56" s="52"/>
      <c r="AB56" s="52"/>
      <c r="AC56" s="52"/>
    </row>
    <row r="57">
      <c r="A57" s="56">
        <v>0.004257008076268354</v>
      </c>
      <c r="B57" s="56">
        <v>-0.0022938712747250143</v>
      </c>
      <c r="C57" s="56">
        <v>0.023020497095431743</v>
      </c>
      <c r="D57" s="56">
        <v>0.0031468948363513874</v>
      </c>
      <c r="E57" s="56">
        <v>2.4364492932991635E-4</v>
      </c>
      <c r="F57" s="56">
        <v>0.012502960337169043</v>
      </c>
      <c r="G57" s="56">
        <v>0.006038229902842678</v>
      </c>
      <c r="H57" s="56">
        <v>0.003449341270328137</v>
      </c>
      <c r="I57" s="56">
        <v>0.028382374649358978</v>
      </c>
      <c r="J57" s="56">
        <v>0.014620212630824409</v>
      </c>
      <c r="K57" s="57">
        <v>0.0014794053028200293</v>
      </c>
      <c r="L57" s="52"/>
      <c r="M57" s="73" t="s">
        <v>32</v>
      </c>
      <c r="N57" s="76">
        <v>7.0674E-5</v>
      </c>
      <c r="O57" s="74">
        <v>1.3936E-4</v>
      </c>
      <c r="P57" s="74">
        <v>4.8847E-4</v>
      </c>
      <c r="Q57" s="75"/>
      <c r="R57" s="75"/>
      <c r="S57" s="75"/>
      <c r="T57" s="75"/>
      <c r="U57" s="75"/>
      <c r="V57" s="75"/>
      <c r="W57" s="75"/>
      <c r="X57" s="52"/>
      <c r="Y57" s="52"/>
      <c r="Z57" s="52"/>
      <c r="AA57" s="52"/>
      <c r="AB57" s="52"/>
      <c r="AC57" s="52"/>
    </row>
    <row r="58">
      <c r="A58" s="56">
        <v>-0.006378735550470889</v>
      </c>
      <c r="B58" s="56">
        <v>-0.011844041882851807</v>
      </c>
      <c r="C58" s="56">
        <v>-0.006873891650909495</v>
      </c>
      <c r="D58" s="56">
        <v>-0.01607187127674027</v>
      </c>
      <c r="E58" s="56">
        <v>-0.021455222353356212</v>
      </c>
      <c r="F58" s="56">
        <v>-0.015670939774586293</v>
      </c>
      <c r="G58" s="56">
        <v>-0.01615085889805346</v>
      </c>
      <c r="H58" s="56">
        <v>-0.0069276768147871455</v>
      </c>
      <c r="I58" s="56">
        <v>0.05770864829300437</v>
      </c>
      <c r="J58" s="56">
        <v>0.0023381777646023258</v>
      </c>
      <c r="K58" s="57">
        <v>-0.00915242902089806</v>
      </c>
      <c r="L58" s="52"/>
      <c r="M58" s="73" t="s">
        <v>33</v>
      </c>
      <c r="N58" s="74">
        <v>1.4601E-4</v>
      </c>
      <c r="O58" s="76">
        <v>6.2579E-5</v>
      </c>
      <c r="P58" s="76">
        <v>5.4257E-5</v>
      </c>
      <c r="Q58" s="74">
        <v>2.2483E-4</v>
      </c>
      <c r="R58" s="75"/>
      <c r="S58" s="75"/>
      <c r="T58" s="75"/>
      <c r="U58" s="75"/>
      <c r="V58" s="75"/>
      <c r="W58" s="75"/>
      <c r="X58" s="52"/>
      <c r="Y58" s="52"/>
      <c r="Z58" s="52"/>
      <c r="AA58" s="52"/>
      <c r="AB58" s="52"/>
      <c r="AC58" s="52"/>
    </row>
    <row r="59">
      <c r="A59" s="56">
        <v>0.013037718774828613</v>
      </c>
      <c r="B59" s="56">
        <v>0.006613346667079991</v>
      </c>
      <c r="C59" s="56">
        <v>-7.499918830696978E-4</v>
      </c>
      <c r="D59" s="56">
        <v>0.01920404174897073</v>
      </c>
      <c r="E59" s="56">
        <v>-0.030842724980688352</v>
      </c>
      <c r="F59" s="56">
        <v>0.019491699849126024</v>
      </c>
      <c r="G59" s="56">
        <v>-0.0023143885083556103</v>
      </c>
      <c r="H59" s="56">
        <v>-0.015826225216379185</v>
      </c>
      <c r="I59" s="56">
        <v>0.010599800461089066</v>
      </c>
      <c r="J59" s="56">
        <v>-0.0012413465427887035</v>
      </c>
      <c r="K59" s="57">
        <v>0.0024072283779417876</v>
      </c>
      <c r="L59" s="52"/>
      <c r="M59" s="73" t="s">
        <v>34</v>
      </c>
      <c r="N59" s="76">
        <v>8.5797E-5</v>
      </c>
      <c r="O59" s="74">
        <v>2.1497E-4</v>
      </c>
      <c r="P59" s="74">
        <v>1.8573E-4</v>
      </c>
      <c r="Q59" s="76">
        <v>7.6238E-5</v>
      </c>
      <c r="R59" s="74">
        <v>6.6981E-4</v>
      </c>
      <c r="S59" s="75"/>
      <c r="T59" s="75"/>
      <c r="U59" s="75"/>
      <c r="V59" s="75"/>
      <c r="W59" s="75"/>
      <c r="X59" s="52"/>
      <c r="Y59" s="52"/>
      <c r="Z59" s="52"/>
      <c r="AA59" s="52"/>
      <c r="AB59" s="52"/>
      <c r="AC59" s="52"/>
    </row>
    <row r="60">
      <c r="A60" s="56">
        <v>0.01511815978544819</v>
      </c>
      <c r="B60" s="56">
        <v>0.003145294800791425</v>
      </c>
      <c r="C60" s="56">
        <v>0.0031014356746314952</v>
      </c>
      <c r="D60" s="56">
        <v>-0.006779909131997098</v>
      </c>
      <c r="E60" s="56">
        <v>0.044732115115993384</v>
      </c>
      <c r="F60" s="56">
        <v>-0.024710256691213933</v>
      </c>
      <c r="G60" s="56">
        <v>0.036736506773739123</v>
      </c>
      <c r="H60" s="56">
        <v>0.0027984435572902685</v>
      </c>
      <c r="I60" s="56">
        <v>0.11524290674850715</v>
      </c>
      <c r="J60" s="56">
        <v>0.012193516734259979</v>
      </c>
      <c r="K60" s="57">
        <v>0.006543017764368559</v>
      </c>
      <c r="L60" s="52"/>
      <c r="M60" s="73" t="s">
        <v>35</v>
      </c>
      <c r="N60" s="76">
        <v>6.3856E-5</v>
      </c>
      <c r="O60" s="76">
        <v>9.661E-5</v>
      </c>
      <c r="P60" s="76">
        <v>8.5127E-5</v>
      </c>
      <c r="Q60" s="76">
        <v>2.6741E-5</v>
      </c>
      <c r="R60" s="74">
        <v>1.0595E-4</v>
      </c>
      <c r="S60" s="74">
        <v>4.4131E-4</v>
      </c>
      <c r="T60" s="75"/>
      <c r="U60" s="75"/>
      <c r="V60" s="75"/>
      <c r="W60" s="75"/>
      <c r="X60" s="52"/>
      <c r="Y60" s="52"/>
      <c r="Z60" s="52"/>
      <c r="AA60" s="52"/>
      <c r="AB60" s="52"/>
      <c r="AC60" s="52"/>
    </row>
    <row r="61">
      <c r="A61" s="56">
        <v>-0.029362531033425225</v>
      </c>
      <c r="B61" s="56">
        <v>0.0018308503308770536</v>
      </c>
      <c r="C61" s="56">
        <v>0.02086454754782016</v>
      </c>
      <c r="D61" s="56">
        <v>-0.024470105314819864</v>
      </c>
      <c r="E61" s="56">
        <v>0.016581701550567124</v>
      </c>
      <c r="F61" s="56">
        <v>0.03568172604260326</v>
      </c>
      <c r="G61" s="56">
        <v>-0.01172609567641496</v>
      </c>
      <c r="H61" s="56">
        <v>3.427937725759997E-4</v>
      </c>
      <c r="I61" s="56">
        <v>-0.01572578538801473</v>
      </c>
      <c r="J61" s="56">
        <v>0.013126738149258157</v>
      </c>
      <c r="K61" s="57">
        <v>-0.0068753939803709255</v>
      </c>
      <c r="L61" s="52"/>
      <c r="M61" s="73" t="s">
        <v>36</v>
      </c>
      <c r="N61" s="76">
        <v>8.0435E-5</v>
      </c>
      <c r="O61" s="74">
        <v>1.3533E-4</v>
      </c>
      <c r="P61" s="74">
        <v>1.314E-4</v>
      </c>
      <c r="Q61" s="76">
        <v>6.7795E-5</v>
      </c>
      <c r="R61" s="74">
        <v>1.862E-4</v>
      </c>
      <c r="S61" s="74">
        <v>1.1312E-4</v>
      </c>
      <c r="T61" s="74">
        <v>3.8379E-4</v>
      </c>
      <c r="U61" s="75"/>
      <c r="V61" s="75"/>
      <c r="W61" s="75"/>
      <c r="X61" s="52"/>
      <c r="Y61" s="52"/>
      <c r="Z61" s="52"/>
      <c r="AA61" s="52"/>
      <c r="AB61" s="52"/>
      <c r="AC61" s="52"/>
    </row>
    <row r="62">
      <c r="A62" s="56">
        <v>-0.010989336458815335</v>
      </c>
      <c r="B62" s="56">
        <v>-0.017309240471535516</v>
      </c>
      <c r="C62" s="56">
        <v>-0.0023010364812471864</v>
      </c>
      <c r="D62" s="56">
        <v>-0.007347303357397755</v>
      </c>
      <c r="E62" s="56">
        <v>-0.004293694874699452</v>
      </c>
      <c r="F62" s="56">
        <v>0.01541657533157904</v>
      </c>
      <c r="G62" s="56">
        <v>0.01620594155770478</v>
      </c>
      <c r="H62" s="56">
        <v>0.002140074709897861</v>
      </c>
      <c r="I62" s="56">
        <v>-0.011155744572457882</v>
      </c>
      <c r="J62" s="56">
        <v>0.00850232422521774</v>
      </c>
      <c r="K62" s="57">
        <v>-0.003506293950845306</v>
      </c>
      <c r="L62" s="52"/>
      <c r="M62" s="73" t="s">
        <v>37</v>
      </c>
      <c r="N62" s="76">
        <v>8.3382E-5</v>
      </c>
      <c r="O62" s="74">
        <v>1.5634E-4</v>
      </c>
      <c r="P62" s="74">
        <v>1.6445E-4</v>
      </c>
      <c r="Q62" s="76">
        <v>6.289E-5</v>
      </c>
      <c r="R62" s="74">
        <v>1.9549E-4</v>
      </c>
      <c r="S62" s="74">
        <v>1.077E-4</v>
      </c>
      <c r="T62" s="74">
        <v>1.7341E-4</v>
      </c>
      <c r="U62" s="74">
        <v>6.2928E-4</v>
      </c>
      <c r="V62" s="75"/>
      <c r="W62" s="75"/>
      <c r="X62" s="52"/>
      <c r="Y62" s="52"/>
      <c r="Z62" s="52"/>
      <c r="AA62" s="52"/>
      <c r="AB62" s="52"/>
      <c r="AC62" s="52"/>
    </row>
    <row r="63">
      <c r="A63" s="56">
        <v>0.0054665368457379225</v>
      </c>
      <c r="B63" s="56">
        <v>0.002805613062800421</v>
      </c>
      <c r="C63" s="56">
        <v>-0.01745118209512979</v>
      </c>
      <c r="D63" s="56">
        <v>0.0046529347047457766</v>
      </c>
      <c r="E63" s="56">
        <v>-0.02772646073184074</v>
      </c>
      <c r="F63" s="56">
        <v>-0.005586003260598112</v>
      </c>
      <c r="G63" s="56">
        <v>-0.006186068411773115</v>
      </c>
      <c r="H63" s="56">
        <v>-0.0029464613353218576</v>
      </c>
      <c r="I63" s="56">
        <v>0.045921236605508606</v>
      </c>
      <c r="J63" s="56">
        <v>-0.018726864342466672</v>
      </c>
      <c r="K63" s="57">
        <v>4.830551259819097E-4</v>
      </c>
      <c r="L63" s="52"/>
      <c r="M63" s="73" t="s">
        <v>38</v>
      </c>
      <c r="N63" s="76">
        <v>9.1646E-5</v>
      </c>
      <c r="O63" s="74">
        <v>2.1852E-4</v>
      </c>
      <c r="P63" s="74">
        <v>2.0066E-4</v>
      </c>
      <c r="Q63" s="76">
        <v>8.2302E-5</v>
      </c>
      <c r="R63" s="74">
        <v>2.5752E-4</v>
      </c>
      <c r="S63" s="74">
        <v>1.3623E-4</v>
      </c>
      <c r="T63" s="74">
        <v>2.1821E-4</v>
      </c>
      <c r="U63" s="74">
        <v>2.3408E-4</v>
      </c>
      <c r="V63" s="74">
        <v>7.0066E-4</v>
      </c>
      <c r="W63" s="75"/>
      <c r="X63" s="52"/>
      <c r="Y63" s="52"/>
      <c r="Z63" s="52"/>
      <c r="AA63" s="52"/>
      <c r="AB63" s="52"/>
      <c r="AC63" s="52"/>
    </row>
    <row r="64">
      <c r="A64" s="56">
        <v>-0.012719802082219988</v>
      </c>
      <c r="B64" s="56">
        <v>-0.009288456292988363</v>
      </c>
      <c r="C64" s="56">
        <v>0.00952161051134875</v>
      </c>
      <c r="D64" s="56">
        <v>-0.0017120278741140527</v>
      </c>
      <c r="E64" s="56">
        <v>0.01931536707768374</v>
      </c>
      <c r="F64" s="56">
        <v>0.014913849016910077</v>
      </c>
      <c r="G64" s="56">
        <v>0.04305792442897371</v>
      </c>
      <c r="H64" s="56">
        <v>0.01963780128698767</v>
      </c>
      <c r="I64" s="56">
        <v>4.0906488339371365E-4</v>
      </c>
      <c r="J64" s="56">
        <v>-0.004350144614439665</v>
      </c>
      <c r="K64" s="57">
        <v>-0.0021742086840976452</v>
      </c>
      <c r="L64" s="52"/>
      <c r="M64" s="73" t="s">
        <v>39</v>
      </c>
      <c r="N64" s="76">
        <v>6.6091E-5</v>
      </c>
      <c r="O64" s="74">
        <v>1.1276E-4</v>
      </c>
      <c r="P64" s="76">
        <v>8.4875E-5</v>
      </c>
      <c r="Q64" s="76">
        <v>5.0119E-5</v>
      </c>
      <c r="R64" s="74">
        <v>1.1695E-4</v>
      </c>
      <c r="S64" s="76">
        <v>6.0891E-5</v>
      </c>
      <c r="T64" s="74">
        <v>1.0022E-4</v>
      </c>
      <c r="U64" s="76">
        <v>8.7967E-5</v>
      </c>
      <c r="V64" s="74">
        <v>1.4377E-4</v>
      </c>
      <c r="W64" s="74">
        <v>3.6164E-4</v>
      </c>
      <c r="X64" s="52"/>
      <c r="Y64" s="52"/>
      <c r="Z64" s="52"/>
      <c r="AA64" s="52"/>
      <c r="AB64" s="52"/>
      <c r="AC64" s="52"/>
    </row>
    <row r="65">
      <c r="A65" s="56">
        <v>-0.0028468535169145796</v>
      </c>
      <c r="B65" s="56">
        <v>0.0036351906176761957</v>
      </c>
      <c r="C65" s="56">
        <v>0.0050523982077119445</v>
      </c>
      <c r="D65" s="56">
        <v>-0.002967267224668419</v>
      </c>
      <c r="E65" s="56">
        <v>-0.014062668967891868</v>
      </c>
      <c r="F65" s="56">
        <v>-0.014913849016910164</v>
      </c>
      <c r="G65" s="56">
        <v>0.013778328696016244</v>
      </c>
      <c r="H65" s="56">
        <v>-0.013026440886284452</v>
      </c>
      <c r="I65" s="56">
        <v>-0.007093963213549521</v>
      </c>
      <c r="J65" s="56">
        <v>0.01506418496173756</v>
      </c>
      <c r="K65" s="57">
        <v>0.005707598014420873</v>
      </c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</row>
    <row r="66">
      <c r="A66" s="56">
        <v>0.014882516203487649</v>
      </c>
      <c r="B66" s="56">
        <v>0.0071595169014998135</v>
      </c>
      <c r="C66" s="56">
        <v>0.013627264343844044</v>
      </c>
      <c r="D66" s="56">
        <v>0.004115351716459162</v>
      </c>
      <c r="E66" s="56">
        <v>0.006323815350934011</v>
      </c>
      <c r="F66" s="56">
        <v>0.003761721258752498</v>
      </c>
      <c r="G66" s="56">
        <v>0.019083465750734146</v>
      </c>
      <c r="H66" s="56">
        <v>-0.003058385086859174</v>
      </c>
      <c r="I66" s="56">
        <v>0.00787164779933387</v>
      </c>
      <c r="J66" s="56">
        <v>0.02112841763631684</v>
      </c>
      <c r="K66" s="57">
        <v>0.009903529283836263</v>
      </c>
      <c r="L66" s="52"/>
      <c r="M66" s="64" t="s">
        <v>56</v>
      </c>
      <c r="N66" s="43">
        <f>((S36*Q36)^2)+((S37*Q37)^2)+((S38*Q38)^2)+((S39*Q39)^2)+((S40*Q40)^2)+((S41*Q41)^2)+((S42*Q42)^2)+((S43*Q43)^2)+((S44*Q44)^2)+((S45*Q45)^2)+((2*S36*S37)*(N56))+((2*S36*S38)*(N57))+((2*S36*S39)*(N58))+((2*S36*S40)*(N59))+((2*S36*S41)*(N60))+((2*S36*S42)*(N61))+((2*S36*S43)*(N62))+((2*S36*S44)*(N63))+((2*S36*S45)*(N64))+((2*S37*S38)*(O57))+((2*S37*S39)*(O58))+((2*S37*S40)*(O59))+((2*S37*S41)*(O60))+((2*S37*S42)*(O61))+((2*S37*S43)*(O62))+((2*S37*S44)*(O63))+((2*S37*S45)*(O64))+((2*S38*S39)*(P58))+((2*S38*S40)*(P59))+((2*S38*S41)*(P60))*((2*S38*S42)*(P61))+((2*S38*S43)*(P62))+((2*S38*S44)*(P63))+((2*S38*S45)*(P64))+((2*S39*S40)*(Q59))+((2*S39*S41)*(Q60))+((2*S39*S42)*(Q61))+((2*S39*S43)*(Q62))+((2*S39*S44)*(Q63))+((2*S39*S45)*(Q64))+((2*S40*S41)*(R60))+((2*S40*S42)*(R61))+((2*S40*S43)*(R62))+((2*S40*S44)*(R63))+((2*S40*S45)*(R64))+((2*S41*S42)*(S61))+((2*S41*S43)*(S62))+((2*S41*S44)*(S63))+((2*S41*S45)*(S64))+((2*S42*S43)*(T62))+((2*S42*S44)*(T63))+((2*S42*S45)*(T64))+((2*S43*S44)*(U63))+((2*S43*S45)*(U64))+((2*S44*S45)*(V64))</f>
        <v>0.0001550326461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</row>
    <row r="67">
      <c r="A67" s="56">
        <v>-0.012196536294961133</v>
      </c>
      <c r="B67" s="56">
        <v>8.042626350885668E-4</v>
      </c>
      <c r="C67" s="56">
        <v>0.001516300517964008</v>
      </c>
      <c r="D67" s="56">
        <v>-0.007467995258511528</v>
      </c>
      <c r="E67" s="56">
        <v>-0.004406881856583428</v>
      </c>
      <c r="F67" s="56">
        <v>-1.8533391045814796E-4</v>
      </c>
      <c r="G67" s="56">
        <v>0.014547809450868778</v>
      </c>
      <c r="H67" s="56">
        <v>0.03831997026254443</v>
      </c>
      <c r="I67" s="56">
        <v>-0.006774153633933046</v>
      </c>
      <c r="J67" s="56">
        <v>0.010354973394022377</v>
      </c>
      <c r="K67" s="57">
        <v>0.0042976644029708395</v>
      </c>
      <c r="L67" s="52"/>
      <c r="M67" s="77" t="s">
        <v>57</v>
      </c>
      <c r="N67" s="43">
        <f>SQRT(N66)*SQRT(252)</f>
        <v>0.1976568411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</row>
    <row r="68">
      <c r="A68" s="56">
        <v>0.017361941600420976</v>
      </c>
      <c r="B68" s="56">
        <v>-0.010106655297402121</v>
      </c>
      <c r="C68" s="56">
        <v>0.0034793218338058265</v>
      </c>
      <c r="D68" s="56">
        <v>0.009590392906334453</v>
      </c>
      <c r="E68" s="56">
        <v>0.018355801093119378</v>
      </c>
      <c r="F68" s="56">
        <v>0.08495535314140638</v>
      </c>
      <c r="G68" s="56">
        <v>0.013686818137202341</v>
      </c>
      <c r="H68" s="56">
        <v>0.040634643842136726</v>
      </c>
      <c r="I68" s="56">
        <v>-0.00769764364878409</v>
      </c>
      <c r="J68" s="56">
        <v>0.011842879018760012</v>
      </c>
      <c r="K68" s="57">
        <v>0.004429122039579133</v>
      </c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</row>
    <row r="69">
      <c r="A69" s="56">
        <v>-2.618503671046186E-4</v>
      </c>
      <c r="B69" s="56">
        <v>-0.0022376379889280655</v>
      </c>
      <c r="C69" s="56">
        <v>0.002117155673401341</v>
      </c>
      <c r="D69" s="56">
        <v>0.0019674357338310094</v>
      </c>
      <c r="E69" s="56">
        <v>-0.008998115186057242</v>
      </c>
      <c r="F69" s="56">
        <v>0.01835847891954274</v>
      </c>
      <c r="G69" s="56">
        <v>0.0030751891866853324</v>
      </c>
      <c r="H69" s="56">
        <v>0.029854289496702508</v>
      </c>
      <c r="I69" s="56">
        <v>0.024802595230378643</v>
      </c>
      <c r="J69" s="56">
        <v>0.006514681021193672</v>
      </c>
      <c r="K69" s="57">
        <v>0.00494751652994106</v>
      </c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</row>
    <row r="70">
      <c r="A70" s="56">
        <v>-0.01415522634408783</v>
      </c>
      <c r="B70" s="56">
        <v>-0.00870387770676082</v>
      </c>
      <c r="C70" s="56">
        <v>-0.017429744996103457</v>
      </c>
      <c r="D70" s="56">
        <v>-0.009517054541889919</v>
      </c>
      <c r="E70" s="56">
        <v>-0.008437851412403953</v>
      </c>
      <c r="F70" s="56">
        <v>-0.0056349721360686765</v>
      </c>
      <c r="G70" s="56">
        <v>0.010445211196048295</v>
      </c>
      <c r="H70" s="56">
        <v>-0.031363195607587185</v>
      </c>
      <c r="I70" s="56">
        <v>-0.011435747825792025</v>
      </c>
      <c r="J70" s="56">
        <v>-0.017245325344910706</v>
      </c>
      <c r="K70" s="57">
        <v>-0.014222159410509942</v>
      </c>
      <c r="L70" s="52"/>
      <c r="M70" s="64" t="s">
        <v>58</v>
      </c>
      <c r="N70" s="78">
        <f>(N49-N19)/N67</f>
        <v>0.0472001498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</row>
    <row r="71">
      <c r="A71" s="56">
        <v>-0.0038709933528363986</v>
      </c>
      <c r="B71" s="56">
        <v>-0.005891322454543751</v>
      </c>
      <c r="C71" s="56">
        <v>0.00982887062112304</v>
      </c>
      <c r="D71" s="56">
        <v>-0.011204305692615827</v>
      </c>
      <c r="E71" s="56">
        <v>0.0010808864320226773</v>
      </c>
      <c r="F71" s="56">
        <v>-0.002448980815817627</v>
      </c>
      <c r="G71" s="56">
        <v>0.017175016463018167</v>
      </c>
      <c r="H71" s="56">
        <v>-0.010326066470370186</v>
      </c>
      <c r="I71" s="56">
        <v>0.013423573054838808</v>
      </c>
      <c r="J71" s="56">
        <v>-0.0018193768600795533</v>
      </c>
      <c r="K71" s="57">
        <v>0.0016071192528823127</v>
      </c>
      <c r="L71" s="52"/>
      <c r="M71" s="64" t="s">
        <v>59</v>
      </c>
      <c r="N71" s="78">
        <f>(N50-N19)/N48</f>
        <v>0.7748235346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</row>
    <row r="72">
      <c r="A72" s="56">
        <v>-0.008946858863152331</v>
      </c>
      <c r="B72" s="56">
        <v>-0.015494396483637433</v>
      </c>
      <c r="C72" s="56">
        <v>-0.006139722702362319</v>
      </c>
      <c r="D72" s="56">
        <v>-4.6586741319285695E-4</v>
      </c>
      <c r="E72" s="56">
        <v>0.0036114159872164936</v>
      </c>
      <c r="F72" s="56">
        <v>0.03593490927965222</v>
      </c>
      <c r="G72" s="56">
        <v>-0.005252481480564887</v>
      </c>
      <c r="H72" s="56">
        <v>0.002403508979286656</v>
      </c>
      <c r="I72" s="56">
        <v>-0.012359569025828712</v>
      </c>
      <c r="J72" s="56">
        <v>-0.0023199526241521216</v>
      </c>
      <c r="K72" s="57">
        <v>-0.0017725828134065394</v>
      </c>
      <c r="L72" s="52"/>
      <c r="M72" s="64" t="s">
        <v>60</v>
      </c>
      <c r="N72" s="43">
        <f>N50-N49</f>
        <v>0.174992366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</row>
    <row r="73">
      <c r="A73" s="56">
        <v>0.04998101541170077</v>
      </c>
      <c r="B73" s="56">
        <v>0.0036213554459732706</v>
      </c>
      <c r="C73" s="56">
        <v>0.0016737806234191923</v>
      </c>
      <c r="D73" s="56">
        <v>0.05148243696073142</v>
      </c>
      <c r="E73" s="56">
        <v>0.012051749379237149</v>
      </c>
      <c r="F73" s="56">
        <v>4.931313942834264E-4</v>
      </c>
      <c r="G73" s="56">
        <v>0.004463913542939719</v>
      </c>
      <c r="H73" s="56">
        <v>0.015996495030538526</v>
      </c>
      <c r="I73" s="56">
        <v>-0.018177154834252852</v>
      </c>
      <c r="J73" s="56">
        <v>-0.012664416543259017</v>
      </c>
      <c r="K73" s="57">
        <v>0.01284980983467759</v>
      </c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</row>
    <row r="74">
      <c r="A74" s="56">
        <v>0.03556027184607182</v>
      </c>
      <c r="B74" s="56">
        <v>0.019291946512792608</v>
      </c>
      <c r="C74" s="56">
        <v>0.007161861081898318</v>
      </c>
      <c r="D74" s="56">
        <v>0.020301444957433582</v>
      </c>
      <c r="E74" s="56">
        <v>0.04009667648396261</v>
      </c>
      <c r="F74" s="56">
        <v>-0.022814942671079034</v>
      </c>
      <c r="G74" s="56">
        <v>-0.007185608815417432</v>
      </c>
      <c r="H74" s="56">
        <v>0.010652416667370995</v>
      </c>
      <c r="I74" s="56">
        <v>-0.03620680135417051</v>
      </c>
      <c r="J74" s="56">
        <v>0.005286531687633466</v>
      </c>
      <c r="K74" s="57">
        <v>0.012175680378580502</v>
      </c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</row>
    <row r="75">
      <c r="A75" s="56">
        <v>-0.018497017154745447</v>
      </c>
      <c r="B75" s="56">
        <v>-0.0017737489869214796</v>
      </c>
      <c r="C75" s="56">
        <v>0.02733195620032062</v>
      </c>
      <c r="D75" s="56">
        <v>-0.021620998909768294</v>
      </c>
      <c r="E75" s="56">
        <v>0.002841573682924979</v>
      </c>
      <c r="F75" s="56">
        <v>-0.004055406458470408</v>
      </c>
      <c r="G75" s="56">
        <v>0.008976768643503904</v>
      </c>
      <c r="H75" s="56">
        <v>0.008294535409037433</v>
      </c>
      <c r="I75" s="56">
        <v>2.3269342746079418E-4</v>
      </c>
      <c r="J75" s="56">
        <v>0.004661312101377117</v>
      </c>
      <c r="K75" s="57">
        <v>9.537982328403815E-4</v>
      </c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</row>
    <row r="76">
      <c r="A76" s="56">
        <v>-0.008399134839461008</v>
      </c>
      <c r="B76" s="56">
        <v>-0.0013774106860950602</v>
      </c>
      <c r="C76" s="56">
        <v>7.458868159060234E-4</v>
      </c>
      <c r="D76" s="56">
        <v>0.007982177342026948</v>
      </c>
      <c r="E76" s="56">
        <v>0.0017428642639963651</v>
      </c>
      <c r="F76" s="56">
        <v>-0.0015079857542695564</v>
      </c>
      <c r="G76" s="56">
        <v>-0.001791159828086452</v>
      </c>
      <c r="H76" s="56">
        <v>0.0017976321044245163</v>
      </c>
      <c r="I76" s="56">
        <v>-0.001434080980645684</v>
      </c>
      <c r="J76" s="56">
        <v>-0.005610956056288411</v>
      </c>
      <c r="K76" s="57">
        <v>-0.004329000758647416</v>
      </c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</row>
    <row r="77">
      <c r="A77" s="56">
        <v>-0.0017752582329859132</v>
      </c>
      <c r="B77" s="56">
        <v>0.006163879571214829</v>
      </c>
      <c r="C77" s="56">
        <v>0.01401459322720728</v>
      </c>
      <c r="D77" s="56">
        <v>0.00445822849043229</v>
      </c>
      <c r="E77" s="56">
        <v>0.007301951866599678</v>
      </c>
      <c r="F77" s="56">
        <v>0.0049437068553532856</v>
      </c>
      <c r="G77" s="56">
        <v>0.004056021272286211</v>
      </c>
      <c r="H77" s="56">
        <v>0.0035598451436219436</v>
      </c>
      <c r="I77" s="56">
        <v>-0.010748028038496456</v>
      </c>
      <c r="J77" s="56">
        <v>5.996701993705707E-4</v>
      </c>
      <c r="K77" s="57">
        <v>0.0013201007481038823</v>
      </c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</row>
    <row r="78">
      <c r="A78" s="56">
        <v>0.017072457321668188</v>
      </c>
      <c r="B78" s="56">
        <v>0.011792061411782092</v>
      </c>
      <c r="C78" s="56">
        <v>-0.0013716699591945828</v>
      </c>
      <c r="D78" s="56">
        <v>0.0032574041732421712</v>
      </c>
      <c r="E78" s="56">
        <v>0.0255233265429545</v>
      </c>
      <c r="F78" s="56">
        <v>-0.030905143282849976</v>
      </c>
      <c r="G78" s="56">
        <v>-0.010818506370596032</v>
      </c>
      <c r="H78" s="56">
        <v>-0.01993317545480624</v>
      </c>
      <c r="I78" s="56">
        <v>-0.020442543678244142</v>
      </c>
      <c r="J78" s="56">
        <v>2.499687552074404E-4</v>
      </c>
      <c r="K78" s="57">
        <v>0.0032600508207486305</v>
      </c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>
      <c r="A79" s="56">
        <v>-0.005711897269642696</v>
      </c>
      <c r="B79" s="56">
        <v>-0.004245230498472584</v>
      </c>
      <c r="C79" s="56">
        <v>-0.007929256237162409</v>
      </c>
      <c r="D79" s="56">
        <v>0.002992051730401997</v>
      </c>
      <c r="E79" s="56">
        <v>-0.014794395826752633</v>
      </c>
      <c r="F79" s="56">
        <v>0.004816707198552034</v>
      </c>
      <c r="G79" s="56">
        <v>0.005442493422723467</v>
      </c>
      <c r="H79" s="56">
        <v>0.002969202270044952</v>
      </c>
      <c r="I79" s="56">
        <v>0.013531085576256418</v>
      </c>
      <c r="J79" s="56">
        <v>-0.024155883211071098</v>
      </c>
      <c r="K79" s="57">
        <v>-0.0017471803980189876</v>
      </c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</row>
    <row r="80">
      <c r="A80" s="56">
        <v>0.013902086637772119</v>
      </c>
      <c r="B80" s="56">
        <v>-0.010115621536947375</v>
      </c>
      <c r="C80" s="56">
        <v>-0.002403093832251649</v>
      </c>
      <c r="D80" s="56">
        <v>0.02032229132687916</v>
      </c>
      <c r="E80" s="56">
        <v>0.012730139653112944</v>
      </c>
      <c r="F80" s="56">
        <v>0.010245438770908966</v>
      </c>
      <c r="G80" s="56">
        <v>0.001735510787452894</v>
      </c>
      <c r="H80" s="56">
        <v>0.007864320438137878</v>
      </c>
      <c r="I80" s="56">
        <v>-0.012554522998646152</v>
      </c>
      <c r="J80" s="56">
        <v>-0.006470310330689628</v>
      </c>
      <c r="K80" s="57">
        <v>0.003952839127870011</v>
      </c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</row>
    <row r="81">
      <c r="A81" s="56">
        <v>-0.0071262974141037445</v>
      </c>
      <c r="B81" s="56">
        <v>0.022199300369040734</v>
      </c>
      <c r="C81" s="56">
        <v>0.0203464746064491</v>
      </c>
      <c r="D81" s="56">
        <v>0.0054367492963960755</v>
      </c>
      <c r="E81" s="56">
        <v>-0.007997071046143668</v>
      </c>
      <c r="F81" s="56">
        <v>0.00312139766225376</v>
      </c>
      <c r="G81" s="56">
        <v>0.0035870265105441843</v>
      </c>
      <c r="H81" s="56">
        <v>0.01131404266088221</v>
      </c>
      <c r="I81" s="56">
        <v>0.005917288536833499</v>
      </c>
      <c r="J81" s="56">
        <v>-0.0017441864886900513</v>
      </c>
      <c r="K81" s="57">
        <v>0.00810270694380261</v>
      </c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</row>
    <row r="82">
      <c r="A82" s="56">
        <v>0.008261261341663946</v>
      </c>
      <c r="B82" s="56">
        <v>0.04593407718008705</v>
      </c>
      <c r="C82" s="56">
        <v>0.003253596491004671</v>
      </c>
      <c r="D82" s="56">
        <v>2.2884277171247925E-4</v>
      </c>
      <c r="E82" s="56">
        <v>0.018050952364021</v>
      </c>
      <c r="F82" s="56">
        <v>0.007469721107472829</v>
      </c>
      <c r="G82" s="56">
        <v>0.004018630395468095</v>
      </c>
      <c r="H82" s="56">
        <v>-0.0017402904122133106</v>
      </c>
      <c r="I82" s="56">
        <v>0.034730920776802225</v>
      </c>
      <c r="J82" s="56">
        <v>0.01777737772755059</v>
      </c>
      <c r="K82" s="57">
        <v>0.020457461991232925</v>
      </c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</row>
    <row r="83">
      <c r="A83" s="56">
        <v>-0.0019576991189328443</v>
      </c>
      <c r="B83" s="56">
        <v>0.01248920121187626</v>
      </c>
      <c r="C83" s="56">
        <v>0.007399894349372301</v>
      </c>
      <c r="D83" s="56">
        <v>0.006872464956113054</v>
      </c>
      <c r="E83" s="56">
        <v>0.009574138548444104</v>
      </c>
      <c r="F83" s="56">
        <v>0.006560553869051781</v>
      </c>
      <c r="G83" s="56">
        <v>0.0022359830437314473</v>
      </c>
      <c r="H83" s="56">
        <v>0.008208104492119039</v>
      </c>
      <c r="I83" s="56">
        <v>0.010860689920518347</v>
      </c>
      <c r="J83" s="56">
        <v>0.0</v>
      </c>
      <c r="K83" s="57">
        <v>0.006670643444628036</v>
      </c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</row>
    <row r="84">
      <c r="A84" s="56">
        <v>-0.0030568507903417663</v>
      </c>
      <c r="B84" s="56">
        <v>-0.004961200861788388</v>
      </c>
      <c r="C84" s="56">
        <v>0.040493140573286346</v>
      </c>
      <c r="D84" s="56">
        <v>-0.007470206426422269</v>
      </c>
      <c r="E84" s="56">
        <v>0.00628396520021467</v>
      </c>
      <c r="F84" s="56">
        <v>0.02834615300228317</v>
      </c>
      <c r="G84" s="56">
        <v>0.0076811682207220565</v>
      </c>
      <c r="H84" s="56">
        <v>-0.0037042550338891086</v>
      </c>
      <c r="I84" s="56">
        <v>0.011660199362817604</v>
      </c>
      <c r="J84" s="56">
        <v>0.01920361486058348</v>
      </c>
      <c r="K84" s="57">
        <v>0.0018170637429511605</v>
      </c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</row>
    <row r="85">
      <c r="A85" s="56">
        <v>0.011649352295736465</v>
      </c>
      <c r="B85" s="56">
        <v>0.015120120771205614</v>
      </c>
      <c r="C85" s="56">
        <v>0.0017389195036558904</v>
      </c>
      <c r="D85" s="56">
        <v>0.012483457541436677</v>
      </c>
      <c r="E85" s="56">
        <v>0.0037894212350777588</v>
      </c>
      <c r="F85" s="56">
        <v>0.012521791065377182</v>
      </c>
      <c r="G85" s="56">
        <v>0.0018236097319700986</v>
      </c>
      <c r="H85" s="56">
        <v>0.01204916336932995</v>
      </c>
      <c r="I85" s="56">
        <v>0.012486568162798497</v>
      </c>
      <c r="J85" s="56">
        <v>0.010604553248797067</v>
      </c>
      <c r="K85" s="57">
        <v>0.010348636732111694</v>
      </c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86">
      <c r="A86" s="56">
        <v>0.0036802360014191265</v>
      </c>
      <c r="B86" s="56">
        <v>-0.004205084637325729</v>
      </c>
      <c r="C86" s="56">
        <v>0.008287262380366056</v>
      </c>
      <c r="D86" s="56">
        <v>0.003767782845838599</v>
      </c>
      <c r="E86" s="56">
        <v>0.010678279359221533</v>
      </c>
      <c r="F86" s="56">
        <v>-0.019481597294014014</v>
      </c>
      <c r="G86" s="56">
        <v>0.0053270130818167324</v>
      </c>
      <c r="H86" s="56">
        <v>-0.007935006933759623</v>
      </c>
      <c r="I86" s="56">
        <v>0.043194226163487885</v>
      </c>
      <c r="J86" s="56">
        <v>0.012001880487072743</v>
      </c>
      <c r="K86" s="57">
        <v>0.004787784694880058</v>
      </c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</row>
    <row r="87">
      <c r="A87" s="56">
        <v>-0.008214728808009908</v>
      </c>
      <c r="B87" s="56">
        <v>0.006909982148025747</v>
      </c>
      <c r="C87" s="56">
        <v>-0.0020170608657857836</v>
      </c>
      <c r="D87" s="56">
        <v>-0.014686059750102117</v>
      </c>
      <c r="E87" s="56">
        <v>-0.01855676693130149</v>
      </c>
      <c r="F87" s="56">
        <v>-0.013115974184073068</v>
      </c>
      <c r="G87" s="56">
        <v>-0.006564825135886195</v>
      </c>
      <c r="H87" s="56">
        <v>-0.004998420003715246</v>
      </c>
      <c r="I87" s="56">
        <v>-0.012031105914829265</v>
      </c>
      <c r="J87" s="56">
        <v>-0.003590115662396714</v>
      </c>
      <c r="K87" s="57">
        <v>-3.6871759933041186E-4</v>
      </c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</row>
    <row r="88">
      <c r="A88" s="56">
        <v>-0.005880823380041974</v>
      </c>
      <c r="B88" s="56">
        <v>2.708925927440989E-4</v>
      </c>
      <c r="C88" s="56">
        <v>0.010563878482117909</v>
      </c>
      <c r="D88" s="56">
        <v>-0.006223310607489805</v>
      </c>
      <c r="E88" s="56">
        <v>-0.00532213515018976</v>
      </c>
      <c r="F88" s="56">
        <v>-0.042517626903560236</v>
      </c>
      <c r="G88" s="56">
        <v>0.005113153002458113</v>
      </c>
      <c r="H88" s="56">
        <v>0.03355462734389872</v>
      </c>
      <c r="I88" s="56">
        <v>-0.0303927198050812</v>
      </c>
      <c r="J88" s="56">
        <v>0.007090042030904236</v>
      </c>
      <c r="K88" s="57">
        <v>-4.973008280183108E-4</v>
      </c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</row>
    <row r="89">
      <c r="A89" s="56">
        <v>0.01297678048256379</v>
      </c>
      <c r="B89" s="56">
        <v>-0.0036238782661154136</v>
      </c>
      <c r="C89" s="56">
        <v>0.005113636665464538</v>
      </c>
      <c r="D89" s="56">
        <v>0.005667920445949272</v>
      </c>
      <c r="E89" s="56">
        <v>0.015372471003691181</v>
      </c>
      <c r="F89" s="56">
        <v>0.0027678216919534322</v>
      </c>
      <c r="G89" s="56">
        <v>5.891466272658032E-4</v>
      </c>
      <c r="H89" s="56">
        <v>0.003898091116567707</v>
      </c>
      <c r="I89" s="56">
        <v>-0.008321263074701966</v>
      </c>
      <c r="J89" s="56">
        <v>-0.0011336701203862119</v>
      </c>
      <c r="K89" s="57">
        <v>0.00143704130651907</v>
      </c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</row>
    <row r="90">
      <c r="A90" s="56">
        <v>0.0016716271478752457</v>
      </c>
      <c r="B90" s="56">
        <v>0.0050337038981771096</v>
      </c>
      <c r="C90" s="56">
        <v>-0.003437413868751603</v>
      </c>
      <c r="D90" s="56">
        <v>-0.0026752886316281626</v>
      </c>
      <c r="E90" s="56">
        <v>-0.02044455875941293</v>
      </c>
      <c r="F90" s="56">
        <v>-0.00933980498491659</v>
      </c>
      <c r="G90" s="56">
        <v>-0.0033883010850007294</v>
      </c>
      <c r="H90" s="56">
        <v>0.0033702203686986</v>
      </c>
      <c r="I90" s="56">
        <v>0.012630212831160397</v>
      </c>
      <c r="J90" s="56">
        <v>0.009781420980602388</v>
      </c>
      <c r="K90" s="57">
        <v>0.0045291813962118265</v>
      </c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</row>
    <row r="91">
      <c r="A91" s="56">
        <v>-6.577934765743119E-4</v>
      </c>
      <c r="B91" s="56">
        <v>-4.3400423835367164E-4</v>
      </c>
      <c r="C91" s="56">
        <v>0.017830309938859236</v>
      </c>
      <c r="D91" s="56">
        <v>0.004884360473823901</v>
      </c>
      <c r="E91" s="56">
        <v>2.2192139635254058E-4</v>
      </c>
      <c r="F91" s="56">
        <v>-0.0033028401395864423</v>
      </c>
      <c r="G91" s="56">
        <v>0.0</v>
      </c>
      <c r="H91" s="56">
        <v>-0.014041980904101374</v>
      </c>
      <c r="I91" s="56">
        <v>-9.365393522047583E-4</v>
      </c>
      <c r="J91" s="56">
        <v>0.01477472257837154</v>
      </c>
      <c r="K91" s="57">
        <v>-0.0019175266745258626</v>
      </c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</row>
    <row r="92">
      <c r="A92" s="56">
        <v>-0.005100681262992456</v>
      </c>
      <c r="B92" s="56">
        <v>-0.015232955961192219</v>
      </c>
      <c r="C92" s="56">
        <v>0.012380310828827125</v>
      </c>
      <c r="D92" s="56">
        <v>0.0013145773575747538</v>
      </c>
      <c r="E92" s="56">
        <v>-0.03395185817543958</v>
      </c>
      <c r="F92" s="56">
        <v>0.009142466542293393</v>
      </c>
      <c r="G92" s="56">
        <v>0.011662003539176881</v>
      </c>
      <c r="H92" s="56">
        <v>-6.748502205038124E-4</v>
      </c>
      <c r="I92" s="56">
        <v>-0.005358025482734786</v>
      </c>
      <c r="J92" s="56">
        <v>-0.002372355278765236</v>
      </c>
      <c r="K92" s="57">
        <v>-0.0016912680943572324</v>
      </c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</row>
    <row r="93">
      <c r="A93" s="56">
        <v>0.02409076144512508</v>
      </c>
      <c r="B93" s="56">
        <v>-0.00543392738715016</v>
      </c>
      <c r="C93" s="56">
        <v>-0.0033151260781833533</v>
      </c>
      <c r="D93" s="56">
        <v>0.02710956781535726</v>
      </c>
      <c r="E93" s="56">
        <v>-0.0012435412507073986</v>
      </c>
      <c r="F93" s="56">
        <v>-0.007558464627095382</v>
      </c>
      <c r="G93" s="56">
        <v>-0.010323307968636099</v>
      </c>
      <c r="H93" s="56">
        <v>0.013938079212114412</v>
      </c>
      <c r="I93" s="56">
        <v>0.0</v>
      </c>
      <c r="J93" s="56">
        <v>-4.737964343325508E-4</v>
      </c>
      <c r="K93" s="57">
        <v>0.00455114988803013</v>
      </c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</row>
    <row r="94">
      <c r="A94" s="56">
        <v>0.02655071166484747</v>
      </c>
      <c r="B94" s="56">
        <v>0.007091282948430548</v>
      </c>
      <c r="C94" s="56">
        <v>-0.0023082049291915253</v>
      </c>
      <c r="D94" s="56">
        <v>0.021600323160948523</v>
      </c>
      <c r="E94" s="56">
        <v>0.015417142970605764</v>
      </c>
      <c r="F94" s="56">
        <v>0.009390363485689177</v>
      </c>
      <c r="G94" s="56">
        <v>0.014137960400973069</v>
      </c>
      <c r="H94" s="56">
        <v>0.0029530254512116438</v>
      </c>
      <c r="I94" s="56">
        <v>0.025336492413621032</v>
      </c>
      <c r="J94" s="56">
        <v>0.015915455305899582</v>
      </c>
      <c r="K94" s="57">
        <v>0.01185627017720115</v>
      </c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</row>
    <row r="95">
      <c r="A95" s="56">
        <v>-0.016230998467520935</v>
      </c>
      <c r="B95" s="56">
        <v>-0.00841863454632521</v>
      </c>
      <c r="C95" s="56">
        <v>0.025648013057666893</v>
      </c>
      <c r="D95" s="56">
        <v>-0.01279700584096873</v>
      </c>
      <c r="E95" s="56">
        <v>-0.0013916676161013124</v>
      </c>
      <c r="F95" s="56">
        <v>3.333833408661334E-5</v>
      </c>
      <c r="G95" s="56">
        <v>-0.009564190972755439</v>
      </c>
      <c r="H95" s="56">
        <v>-0.001276777021225747</v>
      </c>
      <c r="I95" s="56">
        <v>0.018353752161279744</v>
      </c>
      <c r="J95" s="56">
        <v>-0.0032034197175377006</v>
      </c>
      <c r="K95" s="57">
        <v>-0.004208468813832688</v>
      </c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</row>
    <row r="96">
      <c r="A96" s="56">
        <v>0.019655973304688237</v>
      </c>
      <c r="B96" s="56">
        <v>0.003987352102319464</v>
      </c>
      <c r="C96" s="56">
        <v>0.0019664505895319808</v>
      </c>
      <c r="D96" s="56">
        <v>0.012227237034112848</v>
      </c>
      <c r="E96" s="56">
        <v>0.0019575862695178506</v>
      </c>
      <c r="F96" s="56">
        <v>-0.0017986814522232548</v>
      </c>
      <c r="G96" s="56">
        <v>0.013781621495706999</v>
      </c>
      <c r="H96" s="56">
        <v>0.0019157773624689737</v>
      </c>
      <c r="I96" s="56">
        <v>0.00930476409227389</v>
      </c>
      <c r="J96" s="56">
        <v>0.0026688032920803954</v>
      </c>
      <c r="K96" s="57">
        <v>0.0051449502336882525</v>
      </c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</row>
    <row r="97">
      <c r="A97" s="56">
        <v>-0.004339737337151277</v>
      </c>
      <c r="B97" s="56">
        <v>0.0013326583171169794</v>
      </c>
      <c r="C97" s="56">
        <v>0.004549671656010749</v>
      </c>
      <c r="D97" s="56">
        <v>-0.004189423112796704</v>
      </c>
      <c r="E97" s="56">
        <v>-0.0033039198858381426</v>
      </c>
      <c r="F97" s="56">
        <v>-5.655826483628282E-4</v>
      </c>
      <c r="G97" s="56">
        <v>0.010840698160456734</v>
      </c>
      <c r="H97" s="56">
        <v>0.016999740873078102</v>
      </c>
      <c r="I97" s="56">
        <v>0.001751650630520996</v>
      </c>
      <c r="J97" s="56">
        <v>0.0033728650440418657</v>
      </c>
      <c r="K97" s="57">
        <v>0.001548145433003843</v>
      </c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>
      <c r="A98" s="56">
        <v>-0.011707947431134343</v>
      </c>
      <c r="B98" s="56">
        <v>0.0017083982586621406</v>
      </c>
      <c r="C98" s="56">
        <v>0.01022134677201754</v>
      </c>
      <c r="D98" s="56">
        <v>-0.01013451573109404</v>
      </c>
      <c r="E98" s="56">
        <v>0.007755354311504692</v>
      </c>
      <c r="F98" s="56">
        <v>0.027720540774573137</v>
      </c>
      <c r="G98" s="56">
        <v>-0.014781938994575593</v>
      </c>
      <c r="H98" s="56">
        <v>-0.030777496259097203</v>
      </c>
      <c r="I98" s="56">
        <v>0.006176565917444767</v>
      </c>
      <c r="J98" s="56">
        <v>-0.004708157003694326</v>
      </c>
      <c r="K98" s="57">
        <v>-0.0024820553026905696</v>
      </c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</row>
    <row r="99">
      <c r="A99" s="56">
        <v>-0.009519324446551998</v>
      </c>
      <c r="B99" s="56">
        <v>-0.013111635139375162</v>
      </c>
      <c r="C99" s="56">
        <v>0.011831545586851178</v>
      </c>
      <c r="D99" s="56">
        <v>0.003285296801218617</v>
      </c>
      <c r="E99" s="56">
        <v>6.562971949161552E-4</v>
      </c>
      <c r="F99" s="56">
        <v>0.006483838904000697</v>
      </c>
      <c r="G99" s="56">
        <v>-0.006256284931848449</v>
      </c>
      <c r="H99" s="56">
        <v>0.019642457057755785</v>
      </c>
      <c r="I99" s="56">
        <v>0.02179152407138963</v>
      </c>
      <c r="J99" s="56">
        <v>-4.2691713119726753E-4</v>
      </c>
      <c r="K99" s="57">
        <v>0.0018944567083908723</v>
      </c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</row>
    <row r="100">
      <c r="A100" s="56">
        <v>7.092021057532965E-4</v>
      </c>
      <c r="B100" s="56">
        <v>0.002798977296684528</v>
      </c>
      <c r="C100" s="56">
        <v>0.08198353375299985</v>
      </c>
      <c r="D100" s="56">
        <v>-0.0029019734424753345</v>
      </c>
      <c r="E100" s="56">
        <v>-0.008672022971179551</v>
      </c>
      <c r="F100" s="56">
        <v>0.027318669949728473</v>
      </c>
      <c r="G100" s="56">
        <v>0.003696170535469569</v>
      </c>
      <c r="H100" s="56">
        <v>-0.018263839429104856</v>
      </c>
      <c r="I100" s="56">
        <v>0.03718066890374891</v>
      </c>
      <c r="J100" s="56">
        <v>-0.0021850942688381152</v>
      </c>
      <c r="K100" s="57">
        <v>-2.601855575629086E-4</v>
      </c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</row>
    <row r="101">
      <c r="A101" s="56">
        <v>0.010206411910636374</v>
      </c>
      <c r="B101" s="56">
        <v>0.012398722090392172</v>
      </c>
      <c r="C101" s="56">
        <v>0.016570350020370998</v>
      </c>
      <c r="D101" s="56">
        <v>0.008719315074179104</v>
      </c>
      <c r="E101" s="56">
        <v>0.0157876149915026</v>
      </c>
      <c r="F101" s="56">
        <v>0.007740691279860847</v>
      </c>
      <c r="G101" s="56">
        <v>0.00540377589227581</v>
      </c>
      <c r="H101" s="56">
        <v>0.05609576196323929</v>
      </c>
      <c r="I101" s="56">
        <v>0.021683816919591856</v>
      </c>
      <c r="J101" s="56">
        <v>0.009037736321005815</v>
      </c>
      <c r="K101" s="57">
        <v>0.009375792466276</v>
      </c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</row>
    <row r="102">
      <c r="A102" s="56">
        <v>0.01370413685287518</v>
      </c>
      <c r="B102" s="56">
        <v>0.014942961796734232</v>
      </c>
      <c r="C102" s="56">
        <v>0.0030321361017355717</v>
      </c>
      <c r="D102" s="56">
        <v>-0.002739502166140801</v>
      </c>
      <c r="E102" s="56">
        <v>-0.03733536257899332</v>
      </c>
      <c r="F102" s="56">
        <v>0.0017838671825285114</v>
      </c>
      <c r="G102" s="56">
        <v>0.0026851015278109972</v>
      </c>
      <c r="H102" s="56">
        <v>0.010641572327073906</v>
      </c>
      <c r="I102" s="56">
        <v>-0.01889594463564773</v>
      </c>
      <c r="J102" s="56">
        <v>0.007440991951664321</v>
      </c>
      <c r="K102" s="57">
        <v>0.005075101114760032</v>
      </c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</row>
    <row r="103">
      <c r="A103" s="56">
        <v>0.011746036717186948</v>
      </c>
      <c r="B103" s="56">
        <v>0.006434046187008341</v>
      </c>
      <c r="C103" s="56">
        <v>-0.003555559301333207</v>
      </c>
      <c r="D103" s="56">
        <v>0.008802004007007291</v>
      </c>
      <c r="E103" s="56">
        <v>0.024459084295234492</v>
      </c>
      <c r="F103" s="56">
        <v>3.570982199032469E-5</v>
      </c>
      <c r="G103" s="56">
        <v>0.008928032877013561</v>
      </c>
      <c r="H103" s="56">
        <v>0.020327186189942396</v>
      </c>
      <c r="I103" s="56">
        <v>0.011785423216650564</v>
      </c>
      <c r="J103" s="56">
        <v>0.01132108101858312</v>
      </c>
      <c r="K103" s="57">
        <v>0.00755989582502197</v>
      </c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>
      <c r="A104" s="56">
        <v>-0.010468128200153894</v>
      </c>
      <c r="B104" s="56">
        <v>-0.0014212312439295402</v>
      </c>
      <c r="C104" s="56">
        <v>0.019737104905244413</v>
      </c>
      <c r="D104" s="56">
        <v>-0.01137299504517373</v>
      </c>
      <c r="E104" s="56">
        <v>0.010234966658356916</v>
      </c>
      <c r="F104" s="56">
        <v>0.00135791901940961</v>
      </c>
      <c r="G104" s="56">
        <v>0.002930100720561603</v>
      </c>
      <c r="H104" s="56">
        <v>-0.013530154717023988</v>
      </c>
      <c r="I104" s="56">
        <v>-0.0028670539870512845</v>
      </c>
      <c r="J104" s="56">
        <v>-0.001039472698021986</v>
      </c>
      <c r="K104" s="57">
        <v>-0.0047519380175908114</v>
      </c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</row>
    <row r="105">
      <c r="A105" s="56">
        <v>-0.006300248673455255</v>
      </c>
      <c r="B105" s="56">
        <v>-0.01037911776319062</v>
      </c>
      <c r="C105" s="56">
        <v>0.016353345526075137</v>
      </c>
      <c r="D105" s="56">
        <v>-0.002906416108690513</v>
      </c>
      <c r="E105" s="56">
        <v>-0.01600592403229935</v>
      </c>
      <c r="F105" s="56">
        <v>0.004551734468342339</v>
      </c>
      <c r="G105" s="56">
        <v>0.007753857914357452</v>
      </c>
      <c r="H105" s="56">
        <v>-0.0021117739200322352</v>
      </c>
      <c r="I105" s="56">
        <v>-0.010564610684251206</v>
      </c>
      <c r="J105" s="56">
        <v>-0.012876064129695802</v>
      </c>
      <c r="K105" s="57">
        <v>-0.003207705423086861</v>
      </c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</row>
    <row r="106">
      <c r="A106" s="56">
        <v>-0.0023924677888889274</v>
      </c>
      <c r="B106" s="56">
        <v>0.013223603024468024</v>
      </c>
      <c r="C106" s="56">
        <v>-0.0011080072328916277</v>
      </c>
      <c r="D106" s="56">
        <v>0.008201918944309406</v>
      </c>
      <c r="E106" s="56">
        <v>-0.010672735468406566</v>
      </c>
      <c r="F106" s="56">
        <v>0.022376523895327044</v>
      </c>
      <c r="G106" s="56">
        <v>0.002745727129773366</v>
      </c>
      <c r="H106" s="56">
        <v>0.001482803523801686</v>
      </c>
      <c r="I106" s="56">
        <v>-0.0038307234002676422</v>
      </c>
      <c r="J106" s="56">
        <v>0.012657365386341908</v>
      </c>
      <c r="K106" s="57">
        <v>0.004904672666023684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</row>
    <row r="107">
      <c r="A107" s="56">
        <v>0.015254806839631898</v>
      </c>
      <c r="B107" s="56">
        <v>0.004502039008475873</v>
      </c>
      <c r="C107" s="56">
        <v>0.04382864621956395</v>
      </c>
      <c r="D107" s="56">
        <v>0.004248255563785679</v>
      </c>
      <c r="E107" s="56">
        <v>0.029143666471208245</v>
      </c>
      <c r="F107" s="56">
        <v>0.038762365488559374</v>
      </c>
      <c r="G107" s="56">
        <v>0.012139372940677835</v>
      </c>
      <c r="H107" s="56">
        <v>0.019299735658726967</v>
      </c>
      <c r="I107" s="56">
        <v>0.015596646431551507</v>
      </c>
      <c r="J107" s="56">
        <v>0.009999533900486869</v>
      </c>
      <c r="K107" s="57">
        <v>0.010025278863763394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</row>
    <row r="108">
      <c r="A108" s="56">
        <v>-0.0077666000892203406</v>
      </c>
      <c r="B108" s="56">
        <v>-0.008165547493892684</v>
      </c>
      <c r="C108" s="56">
        <v>0.0188110458148352</v>
      </c>
      <c r="D108" s="56">
        <v>-0.015863937352202054</v>
      </c>
      <c r="E108" s="56">
        <v>-0.011001403938447346</v>
      </c>
      <c r="F108" s="56">
        <v>0.009130031197413747</v>
      </c>
      <c r="G108" s="56">
        <v>-0.010900194277876068</v>
      </c>
      <c r="H108" s="56">
        <v>-0.014787559011109027</v>
      </c>
      <c r="I108" s="56">
        <v>0.0012027572343225826</v>
      </c>
      <c r="J108" s="56">
        <v>-0.01870849380025209</v>
      </c>
      <c r="K108" s="57">
        <v>-0.013949893667133624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</row>
    <row r="109">
      <c r="A109" s="56">
        <v>-0.027789116311304755</v>
      </c>
      <c r="B109" s="56">
        <v>-0.015005292239972913</v>
      </c>
      <c r="C109" s="56">
        <v>6.524139546879358E-4</v>
      </c>
      <c r="D109" s="56">
        <v>-0.005894631990276899</v>
      </c>
      <c r="E109" s="56">
        <v>-0.017457125692702597</v>
      </c>
      <c r="F109" s="56">
        <v>0.007814957755750227</v>
      </c>
      <c r="G109" s="56">
        <v>0.007776985860142749</v>
      </c>
      <c r="H109" s="56">
        <v>-0.020059699189310273</v>
      </c>
      <c r="I109" s="56">
        <v>0.01713353927048298</v>
      </c>
      <c r="J109" s="56">
        <v>-0.017939145876749503</v>
      </c>
      <c r="K109" s="57">
        <v>-0.008311703697890308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>
      <c r="A110" s="56">
        <v>-0.01311361659826336</v>
      </c>
      <c r="B110" s="56">
        <v>-0.003006390840131361</v>
      </c>
      <c r="C110" s="56">
        <v>-0.02194671139904428</v>
      </c>
      <c r="D110" s="56">
        <v>-0.024448135616448416</v>
      </c>
      <c r="E110" s="56">
        <v>-0.01690492177220518</v>
      </c>
      <c r="F110" s="56">
        <v>-0.044254168322379064</v>
      </c>
      <c r="G110" s="56">
        <v>-0.017782841900219913</v>
      </c>
      <c r="H110" s="56">
        <v>-0.031900359547010114</v>
      </c>
      <c r="I110" s="56">
        <v>-0.02069135750879188</v>
      </c>
      <c r="J110" s="56">
        <v>-0.006261628312283134</v>
      </c>
      <c r="K110" s="57">
        <v>-0.01344020396363619</v>
      </c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</row>
    <row r="111">
      <c r="A111" s="56">
        <v>-0.0044782437479969585</v>
      </c>
      <c r="B111" s="56">
        <v>-0.0032111346832711255</v>
      </c>
      <c r="C111" s="56">
        <v>-0.011936432684006465</v>
      </c>
      <c r="D111" s="56">
        <v>0.011193877056489948</v>
      </c>
      <c r="E111" s="56">
        <v>-0.008513545099546237</v>
      </c>
      <c r="F111" s="56">
        <v>0.005551947190781367</v>
      </c>
      <c r="G111" s="56">
        <v>0.003949630484197636</v>
      </c>
      <c r="H111" s="56">
        <v>-0.0038542150770049023</v>
      </c>
      <c r="I111" s="56">
        <v>-0.06577443896376163</v>
      </c>
      <c r="J111" s="56">
        <v>0.0023832863543786866</v>
      </c>
      <c r="K111" s="57">
        <v>-0.004189720265668789</v>
      </c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>
      <c r="A112" s="56">
        <v>-0.004800401087013224</v>
      </c>
      <c r="B112" s="56">
        <v>-0.008512953778696083</v>
      </c>
      <c r="C112" s="56">
        <v>0.00566973571719425</v>
      </c>
      <c r="D112" s="56">
        <v>-0.009104547414207012</v>
      </c>
      <c r="E112" s="56">
        <v>-0.01751053744227475</v>
      </c>
      <c r="F112" s="56">
        <v>-0.038015684096835214</v>
      </c>
      <c r="G112" s="56">
        <v>-3.2784846911457563E-4</v>
      </c>
      <c r="H112" s="56">
        <v>-0.006169256748771255</v>
      </c>
      <c r="I112" s="56">
        <v>-0.02444504546286112</v>
      </c>
      <c r="J112" s="56">
        <v>-0.010444234616010784</v>
      </c>
      <c r="K112" s="57">
        <v>-0.0023615766348855094</v>
      </c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>
      <c r="A113" s="56">
        <v>-0.001318520518208488</v>
      </c>
      <c r="B113" s="56">
        <v>-0.010697543587927913</v>
      </c>
      <c r="C113" s="56">
        <v>-0.014559542064239425</v>
      </c>
      <c r="D113" s="56">
        <v>-0.005662140506963022</v>
      </c>
      <c r="E113" s="56">
        <v>-0.021274806712844412</v>
      </c>
      <c r="F113" s="56">
        <v>-0.013895810228039079</v>
      </c>
      <c r="G113" s="56">
        <v>-0.01347275346866163</v>
      </c>
      <c r="H113" s="56">
        <v>-0.009359557807596777</v>
      </c>
      <c r="I113" s="56">
        <v>-0.007264513670762323</v>
      </c>
      <c r="J113" s="56">
        <v>-8.392342480505978E-4</v>
      </c>
      <c r="K113" s="57">
        <v>-0.007112023615253143</v>
      </c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>
      <c r="A114" s="56">
        <v>0.0057752705549313655</v>
      </c>
      <c r="B114" s="56">
        <v>0.002624260152981224</v>
      </c>
      <c r="C114" s="56">
        <v>-0.013686573862446082</v>
      </c>
      <c r="D114" s="56">
        <v>-0.004835206914645571</v>
      </c>
      <c r="E114" s="56">
        <v>-8.43255014129983E-4</v>
      </c>
      <c r="F114" s="56">
        <v>0.002486326492172024</v>
      </c>
      <c r="G114" s="56">
        <v>-8.360505461486252E-4</v>
      </c>
      <c r="H114" s="56">
        <v>0.006750881297981882</v>
      </c>
      <c r="I114" s="56">
        <v>0.0068431594320250855</v>
      </c>
      <c r="J114" s="56">
        <v>0.007472932366516698</v>
      </c>
      <c r="K114" s="57">
        <v>0.004033563661320618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>
      <c r="A115" s="56">
        <v>0.0020917866424731294</v>
      </c>
      <c r="B115" s="56">
        <v>1.051137857697954E-4</v>
      </c>
      <c r="C115" s="56">
        <v>0.010900655349878113</v>
      </c>
      <c r="D115" s="56">
        <v>-0.013191585453111233</v>
      </c>
      <c r="E115" s="56">
        <v>-0.009666542217355927</v>
      </c>
      <c r="F115" s="56">
        <v>-0.0349797188960267</v>
      </c>
      <c r="G115" s="56">
        <v>-0.005212310157562975</v>
      </c>
      <c r="H115" s="56">
        <v>0.013231963610275286</v>
      </c>
      <c r="I115" s="56">
        <v>0.0015177068680567553</v>
      </c>
      <c r="J115" s="56">
        <v>-0.008049497626087802</v>
      </c>
      <c r="K115" s="57">
        <v>-9.776409746631235E-4</v>
      </c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>
      <c r="A116" s="56">
        <v>-0.02371987530437949</v>
      </c>
      <c r="B116" s="56">
        <v>-0.0030962214129277785</v>
      </c>
      <c r="C116" s="56">
        <v>0.00365209440041686</v>
      </c>
      <c r="D116" s="56">
        <v>0.007957006020495089</v>
      </c>
      <c r="E116" s="56">
        <v>0.010549969974285507</v>
      </c>
      <c r="F116" s="56">
        <v>-0.012252922114732284</v>
      </c>
      <c r="G116" s="56">
        <v>0.023258166253827012</v>
      </c>
      <c r="H116" s="56">
        <v>-0.0020858064885764045</v>
      </c>
      <c r="I116" s="56">
        <v>0.004863719964518609</v>
      </c>
      <c r="J116" s="56">
        <v>0.004042955285160089</v>
      </c>
      <c r="K116" s="57">
        <v>-0.0021722069835914395</v>
      </c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>
      <c r="A117" s="56">
        <v>-0.019529587988194395</v>
      </c>
      <c r="B117" s="56">
        <v>0.001205861681758971</v>
      </c>
      <c r="C117" s="56">
        <v>-0.011535367829461352</v>
      </c>
      <c r="D117" s="56">
        <v>-0.01883344567468751</v>
      </c>
      <c r="E117" s="56">
        <v>-0.012059404223139909</v>
      </c>
      <c r="F117" s="56">
        <v>-0.01585117911824091</v>
      </c>
      <c r="G117" s="56">
        <v>0.004445993144196752</v>
      </c>
      <c r="H117" s="56">
        <v>-0.002869854172301546</v>
      </c>
      <c r="I117" s="56">
        <v>0.005654656762865505</v>
      </c>
      <c r="J117" s="56">
        <v>-0.005509077654807918</v>
      </c>
      <c r="K117" s="57">
        <v>-8.761443143344063E-4</v>
      </c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>
      <c r="A118" s="56">
        <v>-4.978471577531175E-4</v>
      </c>
      <c r="B118" s="56">
        <v>0.0019954845670081033</v>
      </c>
      <c r="C118" s="56">
        <v>0.0243262398900795</v>
      </c>
      <c r="D118" s="56">
        <v>-0.005248845912943923</v>
      </c>
      <c r="E118" s="56">
        <v>4.367072344451548E-4</v>
      </c>
      <c r="F118" s="56">
        <v>0.015817257240322402</v>
      </c>
      <c r="G118" s="56">
        <v>-3.987854188539205E-4</v>
      </c>
      <c r="H118" s="56">
        <v>0.013560507854396246</v>
      </c>
      <c r="I118" s="56">
        <v>0.022202537266881844</v>
      </c>
      <c r="J118" s="56">
        <v>0.007615783021323169</v>
      </c>
      <c r="K118" s="57">
        <v>0.006151731247061281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>
      <c r="A119" s="56">
        <v>0.01326379065444609</v>
      </c>
      <c r="B119" s="56">
        <v>0.013334942016254752</v>
      </c>
      <c r="C119" s="56">
        <v>-0.013681097683320246</v>
      </c>
      <c r="D119" s="56">
        <v>-0.0026017021116103056</v>
      </c>
      <c r="E119" s="56">
        <v>0.03195495189832699</v>
      </c>
      <c r="F119" s="56">
        <v>-3.0524513116656003E-4</v>
      </c>
      <c r="G119" s="56">
        <v>0.009155057993049623</v>
      </c>
      <c r="H119" s="56">
        <v>-0.0016689043528192147</v>
      </c>
      <c r="I119" s="56">
        <v>0.04270556979651559</v>
      </c>
      <c r="J119" s="56">
        <v>0.025416499777336236</v>
      </c>
      <c r="K119" s="57">
        <v>0.00905567610965498</v>
      </c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>
      <c r="A120" s="56">
        <v>-0.0021990824462774917</v>
      </c>
      <c r="B120" s="56">
        <v>-0.007007141952435533</v>
      </c>
      <c r="C120" s="56">
        <v>0.0033484728298290066</v>
      </c>
      <c r="D120" s="56">
        <v>0.004669083952755838</v>
      </c>
      <c r="E120" s="56">
        <v>0.0</v>
      </c>
      <c r="F120" s="56">
        <v>-0.010658852219587418</v>
      </c>
      <c r="G120" s="56">
        <v>0.006724943878343398</v>
      </c>
      <c r="H120" s="56">
        <v>-0.01893556199697602</v>
      </c>
      <c r="I120" s="56">
        <v>-0.0222706313822087</v>
      </c>
      <c r="J120" s="56">
        <v>-0.001621096215815525</v>
      </c>
      <c r="K120" s="57">
        <v>-0.007207841070540643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</row>
    <row r="121">
      <c r="A121" s="56">
        <v>0.010363566296963422</v>
      </c>
      <c r="B121" s="56">
        <v>0.0046128233220993</v>
      </c>
      <c r="C121" s="56">
        <v>0.011894210179608808</v>
      </c>
      <c r="D121" s="56">
        <v>0.008888947417245994</v>
      </c>
      <c r="E121" s="56">
        <v>0.016785576843311816</v>
      </c>
      <c r="F121" s="56">
        <v>-0.0031154238554327173</v>
      </c>
      <c r="G121" s="56">
        <v>0.016771612452466375</v>
      </c>
      <c r="H121" s="56">
        <v>0.0022315608814406675</v>
      </c>
      <c r="I121" s="56">
        <v>0.044583230409439185</v>
      </c>
      <c r="J121" s="56">
        <v>-0.0030190329686024873</v>
      </c>
      <c r="K121" s="57">
        <v>0.005497568008546022</v>
      </c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</row>
    <row r="122">
      <c r="A122" s="56">
        <v>0.013135194436964934</v>
      </c>
      <c r="B122" s="56">
        <v>0.01154537384769378</v>
      </c>
      <c r="C122" s="56">
        <v>0.012432898055925326</v>
      </c>
      <c r="D122" s="56">
        <v>0.014482444990939685</v>
      </c>
      <c r="E122" s="56">
        <v>-0.008634700167623282</v>
      </c>
      <c r="F122" s="56">
        <v>3.679852847414962E-4</v>
      </c>
      <c r="G122" s="56">
        <v>-0.00527067666921875</v>
      </c>
      <c r="H122" s="56">
        <v>0.00648547814477064</v>
      </c>
      <c r="I122" s="56">
        <v>0.0028419036574394785</v>
      </c>
      <c r="J122" s="56">
        <v>0.004964664020671912</v>
      </c>
      <c r="K122" s="57">
        <v>0.005625709872108961</v>
      </c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</row>
    <row r="123">
      <c r="A123" s="56">
        <v>0.007197241624944618</v>
      </c>
      <c r="B123" s="56">
        <v>-0.010960625140071359</v>
      </c>
      <c r="C123" s="56">
        <v>-0.018033516586598033</v>
      </c>
      <c r="D123" s="56">
        <v>0.006778701764588897</v>
      </c>
      <c r="E123" s="56">
        <v>-0.035847878290071584</v>
      </c>
      <c r="F123" s="56">
        <v>-0.0052060855111992575</v>
      </c>
      <c r="G123" s="56">
        <v>-0.008243358462305148</v>
      </c>
      <c r="H123" s="56">
        <v>-0.013920456632288603</v>
      </c>
      <c r="I123" s="56">
        <v>-0.038217130512714304</v>
      </c>
      <c r="J123" s="56">
        <v>-0.0011354114382432698</v>
      </c>
      <c r="K123" s="57">
        <v>-0.004755577121972701</v>
      </c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</row>
    <row r="124">
      <c r="A124" s="56">
        <v>-0.0010163421672023086</v>
      </c>
      <c r="B124" s="56">
        <v>-0.012261013974228326</v>
      </c>
      <c r="C124" s="56">
        <v>-0.010171012365688832</v>
      </c>
      <c r="D124" s="56">
        <v>-0.004191179563875016</v>
      </c>
      <c r="E124" s="56">
        <v>0.029338296964573827</v>
      </c>
      <c r="F124" s="56">
        <v>0.013437414219057267</v>
      </c>
      <c r="G124" s="56">
        <v>-0.005708247279468052</v>
      </c>
      <c r="H124" s="56">
        <v>-4.4811849946212385E-4</v>
      </c>
      <c r="I124" s="56">
        <v>-0.0032279785930984764</v>
      </c>
      <c r="J124" s="56">
        <v>-0.0011880975637462714</v>
      </c>
      <c r="K124" s="57">
        <v>-0.005594002391173672</v>
      </c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</row>
    <row r="125">
      <c r="A125" s="56">
        <v>-0.0027774006149684427</v>
      </c>
      <c r="B125" s="56">
        <v>0.009817972767629085</v>
      </c>
      <c r="C125" s="56">
        <v>0.007527721507707958</v>
      </c>
      <c r="D125" s="56">
        <v>-0.002306346886053903</v>
      </c>
      <c r="E125" s="56">
        <v>-0.0018462679870615425</v>
      </c>
      <c r="F125" s="56">
        <v>0.050615254854235216</v>
      </c>
      <c r="G125" s="56">
        <v>4.503802324566628E-4</v>
      </c>
      <c r="H125" s="56">
        <v>0.009476722822258367</v>
      </c>
      <c r="I125" s="56">
        <v>0.03317483941479881</v>
      </c>
      <c r="J125" s="56">
        <v>8.099133835451887E-4</v>
      </c>
      <c r="K125" s="57">
        <v>0.005860311931494425</v>
      </c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</row>
    <row r="126">
      <c r="A126" s="56">
        <v>-0.01896145606989077</v>
      </c>
      <c r="B126" s="56">
        <v>-5.303070602086946E-4</v>
      </c>
      <c r="C126" s="56">
        <v>-0.023598644406106425</v>
      </c>
      <c r="D126" s="56">
        <v>-0.014749625581610413</v>
      </c>
      <c r="E126" s="56">
        <v>0.017783025173884984</v>
      </c>
      <c r="F126" s="56">
        <v>-0.001666519311327131</v>
      </c>
      <c r="G126" s="56">
        <v>-0.013993621632968804</v>
      </c>
      <c r="H126" s="56">
        <v>-0.019471644374257607</v>
      </c>
      <c r="I126" s="56">
        <v>0.0018061831933523958</v>
      </c>
      <c r="J126" s="56">
        <v>0.005850821176055119</v>
      </c>
      <c r="K126" s="57">
        <v>-0.00983188348126239</v>
      </c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</row>
    <row r="127">
      <c r="A127" s="56">
        <v>0.004341799321462155</v>
      </c>
      <c r="B127" s="56">
        <v>-0.005920304848992053</v>
      </c>
      <c r="C127" s="56">
        <v>-0.017398675617048085</v>
      </c>
      <c r="D127" s="56">
        <v>0.0010053333918703699</v>
      </c>
      <c r="E127" s="56">
        <v>0.002715860193986109</v>
      </c>
      <c r="F127" s="56">
        <v>0.002944883179891607</v>
      </c>
      <c r="G127" s="56">
        <v>-0.00711633681644935</v>
      </c>
      <c r="H127" s="56">
        <v>0.01585990229910978</v>
      </c>
      <c r="I127" s="56">
        <v>0.007117467768863955</v>
      </c>
      <c r="J127" s="56">
        <v>0.008238132736298844</v>
      </c>
      <c r="K127" s="57">
        <v>0.0026281624476409476</v>
      </c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</row>
    <row r="128">
      <c r="A128" s="56">
        <v>-0.009203895904450797</v>
      </c>
      <c r="B128" s="56">
        <v>-0.008031328437711895</v>
      </c>
      <c r="C128" s="56">
        <v>-0.0028319424683293003</v>
      </c>
      <c r="D128" s="56">
        <v>0.0023871615207737675</v>
      </c>
      <c r="E128" s="56">
        <v>0.010049913234867642</v>
      </c>
      <c r="F128" s="56">
        <v>-0.01820376658810216</v>
      </c>
      <c r="G128" s="56">
        <v>-0.006009884191928269</v>
      </c>
      <c r="H128" s="56">
        <v>-0.014154234630891173</v>
      </c>
      <c r="I128" s="56">
        <v>-0.01367820096718244</v>
      </c>
      <c r="J128" s="56">
        <v>0.0025231761507652282</v>
      </c>
      <c r="K128" s="57">
        <v>-5.00772140080995E-4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</row>
    <row r="129">
      <c r="A129" s="56">
        <v>-0.014815788028421602</v>
      </c>
      <c r="B129" s="56">
        <v>0.006346230619273627</v>
      </c>
      <c r="C129" s="56">
        <v>0.04317558066598238</v>
      </c>
      <c r="D129" s="56">
        <v>-0.007381449583035975</v>
      </c>
      <c r="E129" s="56">
        <v>-0.004301444662024112</v>
      </c>
      <c r="F129" s="56">
        <v>0.03935470677761848</v>
      </c>
      <c r="G129" s="56">
        <v>0.025700101072814206</v>
      </c>
      <c r="H129" s="56">
        <v>0.004594045207176408</v>
      </c>
      <c r="I129" s="56">
        <v>-6.905282815530485E-4</v>
      </c>
      <c r="J129" s="56">
        <v>-0.0010978154577156564</v>
      </c>
      <c r="K129" s="57">
        <v>1.524824136976305E-5</v>
      </c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</row>
    <row r="130">
      <c r="A130" s="56">
        <v>-0.003730171042165617</v>
      </c>
      <c r="B130" s="56">
        <v>-0.009426127606632325</v>
      </c>
      <c r="C130" s="56">
        <v>0.0037341523955919504</v>
      </c>
      <c r="D130" s="56">
        <v>0.005106365530325208</v>
      </c>
      <c r="E130" s="56">
        <v>0.0</v>
      </c>
      <c r="F130" s="56">
        <v>-0.04571961357580891</v>
      </c>
      <c r="G130" s="56">
        <v>0.007711584693861239</v>
      </c>
      <c r="H130" s="56">
        <v>-0.024253599571685547</v>
      </c>
      <c r="I130" s="56">
        <v>0.06620273689939259</v>
      </c>
      <c r="J130" s="56">
        <v>-0.007161044076432502</v>
      </c>
      <c r="K130" s="57">
        <v>-0.00345540040278986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</row>
    <row r="131">
      <c r="A131" s="56">
        <v>0.007683477399439969</v>
      </c>
      <c r="B131" s="56">
        <v>-0.028618151746335925</v>
      </c>
      <c r="C131" s="56">
        <v>-0.0016505659361640156</v>
      </c>
      <c r="D131" s="56">
        <v>-0.005772433039569827</v>
      </c>
      <c r="E131" s="56">
        <v>-0.009048319105873134</v>
      </c>
      <c r="F131" s="56">
        <v>-0.024994453696573042</v>
      </c>
      <c r="G131" s="56">
        <v>0.0015005848115993065</v>
      </c>
      <c r="H131" s="56">
        <v>-0.015088185191986868</v>
      </c>
      <c r="I131" s="56">
        <v>-0.009737079989010302</v>
      </c>
      <c r="J131" s="56">
        <v>0.007929388332441773</v>
      </c>
      <c r="K131" s="57">
        <v>-0.008024006475894206</v>
      </c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</row>
    <row r="132">
      <c r="A132" s="56">
        <v>-0.0010386668229947652</v>
      </c>
      <c r="B132" s="56">
        <v>-0.003084939357084903</v>
      </c>
      <c r="C132" s="56">
        <v>0.003036230608291801</v>
      </c>
      <c r="D132" s="56">
        <v>-2.7859266132972744E-5</v>
      </c>
      <c r="E132" s="56">
        <v>0.004555816535860661</v>
      </c>
      <c r="F132" s="56">
        <v>-0.004083222303014784</v>
      </c>
      <c r="G132" s="56">
        <v>-0.01286191364240781</v>
      </c>
      <c r="H132" s="56">
        <v>-0.015553528395489421</v>
      </c>
      <c r="I132" s="56">
        <v>-0.019050951152005294</v>
      </c>
      <c r="J132" s="56">
        <v>-0.010377503147595368</v>
      </c>
      <c r="K132" s="57">
        <v>-0.0115850796274781</v>
      </c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</row>
    <row r="133">
      <c r="A133" s="56">
        <v>-0.013185885672792419</v>
      </c>
      <c r="B133" s="56">
        <v>-0.0022696905312640046</v>
      </c>
      <c r="C133" s="56">
        <v>-0.007223223183946049</v>
      </c>
      <c r="D133" s="56">
        <v>0.002178148821825246</v>
      </c>
      <c r="E133" s="56">
        <v>-0.027721602490848592</v>
      </c>
      <c r="F133" s="56">
        <v>0.0042049623745860016</v>
      </c>
      <c r="G133" s="56">
        <v>0.005751215940041494</v>
      </c>
      <c r="H133" s="56">
        <v>0.002739026129807516</v>
      </c>
      <c r="I133" s="56">
        <v>-0.042418273772673855</v>
      </c>
      <c r="J133" s="56">
        <v>-0.017184682326793384</v>
      </c>
      <c r="K133" s="57">
        <v>-0.002928659163891997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</row>
    <row r="134">
      <c r="A134" s="56">
        <v>0.00307831961746208</v>
      </c>
      <c r="B134" s="56">
        <v>0.004797625544505033</v>
      </c>
      <c r="C134" s="56">
        <v>0.0056918107038501555</v>
      </c>
      <c r="D134" s="56">
        <v>0.010688714516993467</v>
      </c>
      <c r="E134" s="56">
        <v>0.015232368091187484</v>
      </c>
      <c r="F134" s="56">
        <v>-0.006257142273597405</v>
      </c>
      <c r="G134" s="56">
        <v>-0.009822719359605717</v>
      </c>
      <c r="H134" s="56">
        <v>-0.011220127464714057</v>
      </c>
      <c r="I134" s="56">
        <v>0.024051762984991364</v>
      </c>
      <c r="J134" s="56">
        <v>0.022906301074465316</v>
      </c>
      <c r="K134" s="57">
        <v>0.0044297877773378114</v>
      </c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</row>
    <row r="135">
      <c r="A135" s="56">
        <v>0.005728718744983311</v>
      </c>
      <c r="B135" s="56">
        <v>-0.002123894603703968</v>
      </c>
      <c r="C135" s="56">
        <v>-0.0033463500273442836</v>
      </c>
      <c r="D135" s="56">
        <v>-0.0021902664558797057</v>
      </c>
      <c r="E135" s="56">
        <v>0.040828889859350716</v>
      </c>
      <c r="F135" s="56">
        <v>0.011662432530911713</v>
      </c>
      <c r="G135" s="56">
        <v>-0.005353680163483341</v>
      </c>
      <c r="H135" s="56">
        <v>-0.005300035498017919</v>
      </c>
      <c r="I135" s="56">
        <v>0.017172879859837963</v>
      </c>
      <c r="J135" s="56">
        <v>-2.185672922748915E-4</v>
      </c>
      <c r="K135" s="57">
        <v>0.0016478692204573958</v>
      </c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</row>
    <row r="136">
      <c r="A136" s="56">
        <v>-0.0018372990174995538</v>
      </c>
      <c r="B136" s="56">
        <v>-7.069636208200056E-4</v>
      </c>
      <c r="C136" s="56">
        <v>0.0038808625403738512</v>
      </c>
      <c r="D136" s="56">
        <v>-0.003620177991919146</v>
      </c>
      <c r="E136" s="56">
        <v>-0.00502956460573735</v>
      </c>
      <c r="F136" s="56">
        <v>0.005762918542721069</v>
      </c>
      <c r="G136" s="56">
        <v>0.027995894797843427</v>
      </c>
      <c r="H136" s="56">
        <v>0.01422599648704245</v>
      </c>
      <c r="I136" s="56">
        <v>0.0386234777818673</v>
      </c>
      <c r="J136" s="56">
        <v>0.02741718630463603</v>
      </c>
      <c r="K136" s="57">
        <v>0.003833947067360447</v>
      </c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</row>
    <row r="137">
      <c r="A137" s="56">
        <v>0.016556322885401768</v>
      </c>
      <c r="B137" s="56">
        <v>0.012444605048083746</v>
      </c>
      <c r="C137" s="56">
        <v>-0.013685453085254203</v>
      </c>
      <c r="D137" s="56">
        <v>0.02836488407181312</v>
      </c>
      <c r="E137" s="56">
        <v>-0.015614348589734975</v>
      </c>
      <c r="F137" s="56">
        <v>0.027929952730927108</v>
      </c>
      <c r="G137" s="56">
        <v>0.0024851431782643794</v>
      </c>
      <c r="H137" s="56">
        <v>-0.04157280274182521</v>
      </c>
      <c r="I137" s="56">
        <v>-0.055890161872344774</v>
      </c>
      <c r="J137" s="56">
        <v>-4.4913542187741324E-4</v>
      </c>
      <c r="K137" s="57">
        <v>-1.5754115795312492E-4</v>
      </c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</row>
    <row r="138">
      <c r="A138" s="56">
        <v>0.004656029493144061</v>
      </c>
      <c r="B138" s="56">
        <v>0.007902339973421617</v>
      </c>
      <c r="C138" s="56">
        <v>-3.834815376670378E-4</v>
      </c>
      <c r="D138" s="56">
        <v>0.011195029431688052</v>
      </c>
      <c r="E138" s="56">
        <v>0.007159985679540276</v>
      </c>
      <c r="F138" s="56">
        <v>0.021548865455064705</v>
      </c>
      <c r="G138" s="56">
        <v>0.011070310855931293</v>
      </c>
      <c r="H138" s="56">
        <v>0.010102937682246448</v>
      </c>
      <c r="I138" s="56">
        <v>-0.015450791360423273</v>
      </c>
      <c r="J138" s="56">
        <v>0.005572299336766057</v>
      </c>
      <c r="K138" s="57">
        <v>0.008860750704518585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</row>
    <row r="139">
      <c r="A139" s="56">
        <v>0.002315592915034343</v>
      </c>
      <c r="B139" s="56">
        <v>0.005061471398492008</v>
      </c>
      <c r="C139" s="56">
        <v>-5.749467134878422E-4</v>
      </c>
      <c r="D139" s="56">
        <v>-0.003868713439804367</v>
      </c>
      <c r="E139" s="56">
        <v>0.04052263601318255</v>
      </c>
      <c r="F139" s="56">
        <v>-0.0027128684032059263</v>
      </c>
      <c r="G139" s="56">
        <v>-0.006541344245788631</v>
      </c>
      <c r="H139" s="56">
        <v>-0.008757487981689384</v>
      </c>
      <c r="I139" s="56">
        <v>0.005371377982017184</v>
      </c>
      <c r="J139" s="56">
        <v>0.01198095130805412</v>
      </c>
      <c r="K139" s="57">
        <v>0.004698215838548732</v>
      </c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</row>
    <row r="140">
      <c r="A140" s="56">
        <v>-0.007645699407845775</v>
      </c>
      <c r="B140" s="56">
        <v>0.008475728663807258</v>
      </c>
      <c r="C140" s="56">
        <v>0.009746783135492494</v>
      </c>
      <c r="D140" s="56">
        <v>0.007362812849860336</v>
      </c>
      <c r="E140" s="56">
        <v>0.021844116403599838</v>
      </c>
      <c r="F140" s="56">
        <v>-0.01719586195380851</v>
      </c>
      <c r="G140" s="56">
        <v>-0.023249137502124696</v>
      </c>
      <c r="H140" s="56">
        <v>0.020598361927116882</v>
      </c>
      <c r="I140" s="56">
        <v>-0.010668122512109968</v>
      </c>
      <c r="J140" s="56">
        <v>-0.005696073728468143</v>
      </c>
      <c r="K140" s="57">
        <v>0.005897607470804029</v>
      </c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</row>
    <row r="141">
      <c r="A141" s="56">
        <v>-9.796652233629913E-4</v>
      </c>
      <c r="B141" s="56">
        <v>-0.011319504009102315</v>
      </c>
      <c r="C141" s="56">
        <v>0.001839659697768312</v>
      </c>
      <c r="D141" s="56">
        <v>1.6111055001364526E-4</v>
      </c>
      <c r="E141" s="56">
        <v>0.007358318084790449</v>
      </c>
      <c r="F141" s="56">
        <v>0.010637946120737879</v>
      </c>
      <c r="G141" s="56">
        <v>0.03779748295458093</v>
      </c>
      <c r="H141" s="56">
        <v>0.004832881685452557</v>
      </c>
      <c r="I141" s="56">
        <v>-0.024054894992466876</v>
      </c>
      <c r="J141" s="56">
        <v>0.01649333001310485</v>
      </c>
      <c r="K141" s="57">
        <v>0.0018450495779825536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</row>
    <row r="142">
      <c r="A142" s="56">
        <v>0.009373253937288559</v>
      </c>
      <c r="B142" s="56">
        <v>0.0010848509394071992</v>
      </c>
      <c r="C142" s="56">
        <v>0.01577527769467713</v>
      </c>
      <c r="D142" s="56">
        <v>0.0031688958571736625</v>
      </c>
      <c r="E142" s="56">
        <v>-0.006543395910028434</v>
      </c>
      <c r="F142" s="56">
        <v>0.010004090762494056</v>
      </c>
      <c r="G142" s="56">
        <v>2.99119991222612E-4</v>
      </c>
      <c r="H142" s="56">
        <v>0.01695649067407793</v>
      </c>
      <c r="I142" s="56">
        <v>0.05901989635475963</v>
      </c>
      <c r="J142" s="56">
        <v>6.931608410624252E-4</v>
      </c>
      <c r="K142" s="57">
        <v>0.002357834238565403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</row>
    <row r="143">
      <c r="A143" s="56">
        <v>0.0146097010262931</v>
      </c>
      <c r="B143" s="56">
        <v>-0.0013945923078431733</v>
      </c>
      <c r="C143" s="56">
        <v>-0.015484495488499266</v>
      </c>
      <c r="D143" s="56">
        <v>0.011563248636471898</v>
      </c>
      <c r="E143" s="56">
        <v>-0.022304758427629835</v>
      </c>
      <c r="F143" s="56">
        <v>-0.005465278331857155</v>
      </c>
      <c r="G143" s="56">
        <v>0.0022402597048017466</v>
      </c>
      <c r="H143" s="56">
        <v>0.007384896830280625</v>
      </c>
      <c r="I143" s="56">
        <v>-0.01978303884944496</v>
      </c>
      <c r="J143" s="56">
        <v>-7.509025623591884E-4</v>
      </c>
      <c r="K143" s="57">
        <v>0.004799298814420837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</row>
    <row r="144">
      <c r="A144" s="56">
        <v>0.005832712463883359</v>
      </c>
      <c r="B144" s="56">
        <v>0.010324613750873372</v>
      </c>
      <c r="C144" s="56">
        <v>0.007053072991465897</v>
      </c>
      <c r="D144" s="56">
        <v>0.006648863482589076</v>
      </c>
      <c r="E144" s="56">
        <v>0.006220307078195374</v>
      </c>
      <c r="F144" s="56">
        <v>0.00993423736789984</v>
      </c>
      <c r="G144" s="56">
        <v>0.011677555945596546</v>
      </c>
      <c r="H144" s="56">
        <v>0.0027215185318168688</v>
      </c>
      <c r="I144" s="56">
        <v>0.04147127324108563</v>
      </c>
      <c r="J144" s="56">
        <v>0.011089613459524653</v>
      </c>
      <c r="K144" s="57">
        <v>0.009382556404132514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</row>
    <row r="145">
      <c r="A145" s="56">
        <v>2.101929579086813E-4</v>
      </c>
      <c r="B145" s="56">
        <v>-1.5644147816950963E-4</v>
      </c>
      <c r="C145" s="56">
        <v>-0.006786448336801568</v>
      </c>
      <c r="D145" s="56">
        <v>-0.010121233463511013</v>
      </c>
      <c r="E145" s="56">
        <v>0.005138642644116991</v>
      </c>
      <c r="F145" s="56">
        <v>0.008087519375370444</v>
      </c>
      <c r="G145" s="56">
        <v>-0.016630548628083656</v>
      </c>
      <c r="H145" s="56">
        <v>8.562223095814553E-4</v>
      </c>
      <c r="I145" s="56">
        <v>-0.011744087811248702</v>
      </c>
      <c r="J145" s="56">
        <v>-0.0015751250230313923</v>
      </c>
      <c r="K145" s="57">
        <v>-0.004852183996052265</v>
      </c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</row>
    <row r="146">
      <c r="A146" s="56">
        <v>0.012274504522349263</v>
      </c>
      <c r="B146" s="56">
        <v>-0.009186995298122063</v>
      </c>
      <c r="C146" s="56">
        <v>0.0064448099333223085</v>
      </c>
      <c r="D146" s="56">
        <v>0.004373593832443457</v>
      </c>
      <c r="E146" s="56">
        <v>0.015394295387586637</v>
      </c>
      <c r="F146" s="56">
        <v>-0.037135943478783406</v>
      </c>
      <c r="G146" s="56">
        <v>0.011969720733912673</v>
      </c>
      <c r="H146" s="56">
        <v>0.02183164437063649</v>
      </c>
      <c r="I146" s="56">
        <v>0.010383807772504297</v>
      </c>
      <c r="J146" s="56">
        <v>0.0029773220277235354</v>
      </c>
      <c r="K146" s="57">
        <v>2.481254907391843E-4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</row>
    <row r="147">
      <c r="A147" s="56">
        <v>0.001405541471250373</v>
      </c>
      <c r="B147" s="56">
        <v>-0.002889131659342766</v>
      </c>
      <c r="C147" s="56">
        <v>0.02148021577214804</v>
      </c>
      <c r="D147" s="56">
        <v>1.785565493333815E-4</v>
      </c>
      <c r="E147" s="56">
        <v>0.005565707798071124</v>
      </c>
      <c r="F147" s="56">
        <v>-0.024571942021306116</v>
      </c>
      <c r="G147" s="56">
        <v>-0.004230374567892153</v>
      </c>
      <c r="H147" s="56">
        <v>0.06258055838850429</v>
      </c>
      <c r="I147" s="56">
        <v>0.014720891828120572</v>
      </c>
      <c r="J147" s="56">
        <v>-0.017560069887882803</v>
      </c>
      <c r="K147" s="57">
        <v>0.0018939840636754115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</row>
    <row r="148">
      <c r="A148" s="56">
        <v>-0.003134909974150835</v>
      </c>
      <c r="B148" s="56">
        <v>1.5456348725992818E-4</v>
      </c>
      <c r="C148" s="56">
        <v>-0.00410473864474228</v>
      </c>
      <c r="D148" s="56">
        <v>-0.0017039148061650286</v>
      </c>
      <c r="E148" s="56">
        <v>0.009884456267376407</v>
      </c>
      <c r="F148" s="56">
        <v>0.027453180838142476</v>
      </c>
      <c r="G148" s="56">
        <v>0.011053444260733371</v>
      </c>
      <c r="H148" s="56">
        <v>0.009884109504607446</v>
      </c>
      <c r="I148" s="56">
        <v>0.009504551526252205</v>
      </c>
      <c r="J148" s="56">
        <v>-0.003612699975392937</v>
      </c>
      <c r="K148" s="57">
        <v>0.0020870149919961396</v>
      </c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</row>
    <row r="149">
      <c r="A149" s="56">
        <v>-0.0024613133765510804</v>
      </c>
      <c r="B149" s="56">
        <v>0.00149534665758187</v>
      </c>
      <c r="C149" s="56">
        <v>-0.02696677043893163</v>
      </c>
      <c r="D149" s="56">
        <v>-0.0019056558015225081</v>
      </c>
      <c r="E149" s="56">
        <v>-0.0026300626534472085</v>
      </c>
      <c r="F149" s="56">
        <v>0.027634759751036346</v>
      </c>
      <c r="G149" s="56">
        <v>-0.013899763084318256</v>
      </c>
      <c r="H149" s="56">
        <v>-0.004646113537622575</v>
      </c>
      <c r="I149" s="56">
        <v>0.02116241734550542</v>
      </c>
      <c r="J149" s="56">
        <v>0.004647301746033419</v>
      </c>
      <c r="K149" s="57">
        <v>-0.0062557606509410085</v>
      </c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</row>
    <row r="150">
      <c r="A150" s="56">
        <v>0.01105250482846522</v>
      </c>
      <c r="B150" s="56">
        <v>0.002169646475657637</v>
      </c>
      <c r="C150" s="56">
        <v>0.008786464294238894</v>
      </c>
      <c r="D150" s="56">
        <v>-0.00309413974459194</v>
      </c>
      <c r="E150" s="56">
        <v>-0.0012894314473626495</v>
      </c>
      <c r="F150" s="56">
        <v>-0.017768875875772153</v>
      </c>
      <c r="G150" s="56">
        <v>-4.076689784400504E-4</v>
      </c>
      <c r="H150" s="56">
        <v>0.017033645295166606</v>
      </c>
      <c r="I150" s="56">
        <v>-0.029681115782594913</v>
      </c>
      <c r="J150" s="56">
        <v>0.0014963170379310947</v>
      </c>
      <c r="K150" s="57">
        <v>-0.0029512752327599183</v>
      </c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</row>
    <row r="151">
      <c r="A151" s="56">
        <v>0.0029900520856976235</v>
      </c>
      <c r="B151" s="56">
        <v>0.01547832970523561</v>
      </c>
      <c r="C151" s="56">
        <v>0.01132698194467632</v>
      </c>
      <c r="D151" s="56">
        <v>0.0047502508154121225</v>
      </c>
      <c r="E151" s="56">
        <v>0.022432064947797193</v>
      </c>
      <c r="F151" s="56">
        <v>0.05994921029930516</v>
      </c>
      <c r="G151" s="56">
        <v>-0.005022251910904586</v>
      </c>
      <c r="H151" s="56">
        <v>0.0028128707297783544</v>
      </c>
      <c r="I151" s="56">
        <v>0.0190690600561045</v>
      </c>
      <c r="J151" s="56">
        <v>-0.010883370112207993</v>
      </c>
      <c r="K151" s="57">
        <v>0.002448479549304461</v>
      </c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</row>
    <row r="152">
      <c r="A152" s="56">
        <v>-0.001174196454805852</v>
      </c>
      <c r="B152" s="56">
        <v>-0.0033557078469724157</v>
      </c>
      <c r="C152" s="56">
        <v>0.013853938248946865</v>
      </c>
      <c r="D152" s="56">
        <v>-0.0057489891787685385</v>
      </c>
      <c r="E152" s="56">
        <v>0.01661010093554062</v>
      </c>
      <c r="F152" s="56">
        <v>-0.005786430487306333</v>
      </c>
      <c r="G152" s="56">
        <v>3.578970010644519E-4</v>
      </c>
      <c r="H152" s="56">
        <v>-0.009088126643711648</v>
      </c>
      <c r="I152" s="56">
        <v>0.017545199322313968</v>
      </c>
      <c r="J152" s="56">
        <v>0.006515798086885462</v>
      </c>
      <c r="K152" s="57">
        <v>1.4694489979421606E-4</v>
      </c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</row>
    <row r="153">
      <c r="A153" s="56">
        <v>0.011876880633316631</v>
      </c>
      <c r="B153" s="56">
        <v>0.0047747814827425236</v>
      </c>
      <c r="C153" s="56">
        <v>0.013060239236150288</v>
      </c>
      <c r="D153" s="56">
        <v>0.01020857752394717</v>
      </c>
      <c r="E153" s="56">
        <v>0.027065382794602442</v>
      </c>
      <c r="F153" s="56">
        <v>-9.374215595974208E-4</v>
      </c>
      <c r="G153" s="56">
        <v>0.007028748500476345</v>
      </c>
      <c r="H153" s="56">
        <v>0.005623398096136226</v>
      </c>
      <c r="I153" s="56">
        <v>-0.022959289146415908</v>
      </c>
      <c r="J153" s="56">
        <v>0.018169693239034213</v>
      </c>
      <c r="K153" s="57">
        <v>0.004312250328000912</v>
      </c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</row>
    <row r="154">
      <c r="A154" s="56">
        <v>-0.01624650588695837</v>
      </c>
      <c r="B154" s="56">
        <v>-0.0010513589781979567</v>
      </c>
      <c r="C154" s="56">
        <v>-4.051863912808973E-4</v>
      </c>
      <c r="D154" s="56">
        <v>-0.020182418112807805</v>
      </c>
      <c r="E154" s="56">
        <v>-0.0037786819590208947</v>
      </c>
      <c r="F154" s="56">
        <v>0.027872158083032558</v>
      </c>
      <c r="G154" s="56">
        <v>-0.002016686356621163</v>
      </c>
      <c r="H154" s="56">
        <v>-0.00215312285875066</v>
      </c>
      <c r="I154" s="56">
        <v>-0.018329140468033883</v>
      </c>
      <c r="J154" s="56">
        <v>-5.25409393563242E-4</v>
      </c>
      <c r="K154" s="57">
        <v>-0.0028493583662490217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</row>
    <row r="155">
      <c r="A155" s="56">
        <v>-0.004910836785699641</v>
      </c>
      <c r="B155" s="56">
        <v>-0.005083468746514587</v>
      </c>
      <c r="C155" s="56">
        <v>0.009284409221276324</v>
      </c>
      <c r="D155" s="56">
        <v>-0.006572116306002317</v>
      </c>
      <c r="E155" s="56">
        <v>0.0035820347925645305</v>
      </c>
      <c r="F155" s="56">
        <v>-0.012089414759919351</v>
      </c>
      <c r="G155" s="56">
        <v>0.004218071832330609</v>
      </c>
      <c r="H155" s="56">
        <v>-0.021647205605622805</v>
      </c>
      <c r="I155" s="56">
        <v>0.013342096419810143</v>
      </c>
      <c r="J155" s="56">
        <v>-2.917748685829896E-4</v>
      </c>
      <c r="K155" s="57">
        <v>-0.005137758290060533</v>
      </c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</row>
    <row r="156">
      <c r="A156" s="56">
        <v>0.01774540627129735</v>
      </c>
      <c r="B156" s="56">
        <v>-0.0031836356839486653</v>
      </c>
      <c r="C156" s="56">
        <v>0.013869990630565392</v>
      </c>
      <c r="D156" s="56">
        <v>0.002475137199772041</v>
      </c>
      <c r="E156" s="56">
        <v>-0.020098489135678445</v>
      </c>
      <c r="F156" s="56">
        <v>-0.018462666475708895</v>
      </c>
      <c r="G156" s="56">
        <v>-0.004745580206769456</v>
      </c>
      <c r="H156" s="56">
        <v>-0.0053697956708815275</v>
      </c>
      <c r="I156" s="56">
        <v>-0.0031787053684754402</v>
      </c>
      <c r="J156" s="56">
        <v>-0.011717071405976972</v>
      </c>
      <c r="K156" s="57">
        <v>0.0015655711297147335</v>
      </c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</row>
    <row r="157">
      <c r="A157" s="56">
        <v>0.015695438388172868</v>
      </c>
      <c r="B157" s="56">
        <v>0.007006930989871238</v>
      </c>
      <c r="C157" s="56">
        <v>0.022960593501289296</v>
      </c>
      <c r="D157" s="56">
        <v>3.058179707910605E-4</v>
      </c>
      <c r="E157" s="56">
        <v>-0.005237752538022789</v>
      </c>
      <c r="F157" s="56">
        <v>-0.0017328826200559623</v>
      </c>
      <c r="G157" s="56">
        <v>0.009271812881427153</v>
      </c>
      <c r="H157" s="56">
        <v>-0.014332052023004482</v>
      </c>
      <c r="I157" s="56">
        <v>-0.0072138264313537466</v>
      </c>
      <c r="J157" s="56">
        <v>-0.00402855056804915</v>
      </c>
      <c r="K157" s="57">
        <v>3.2164393779061565E-4</v>
      </c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</row>
    <row r="158">
      <c r="A158" s="56">
        <v>-0.012493469659802175</v>
      </c>
      <c r="B158" s="56">
        <v>-0.011737530095949645</v>
      </c>
      <c r="C158" s="56">
        <v>-0.005104143312589918</v>
      </c>
      <c r="D158" s="56">
        <v>0.0019419406842216414</v>
      </c>
      <c r="E158" s="56">
        <v>-0.016163888883038113</v>
      </c>
      <c r="F158" s="56">
        <v>-0.011486276866093818</v>
      </c>
      <c r="G158" s="56">
        <v>-0.016175640976293554</v>
      </c>
      <c r="H158" s="56">
        <v>0.008482591769496232</v>
      </c>
      <c r="I158" s="56">
        <v>0.00880191609514582</v>
      </c>
      <c r="J158" s="56">
        <v>-0.004870092990005277</v>
      </c>
      <c r="K158" s="57">
        <v>-0.005891516961594456</v>
      </c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</row>
    <row r="159">
      <c r="A159" s="56">
        <v>-0.003815171360549662</v>
      </c>
      <c r="B159" s="56">
        <v>-0.00888068620505995</v>
      </c>
      <c r="C159" s="56">
        <v>0.05841453058639228</v>
      </c>
      <c r="D159" s="56">
        <v>-0.0059073964563350475</v>
      </c>
      <c r="E159" s="56">
        <v>0.0043480384206080825</v>
      </c>
      <c r="F159" s="56">
        <v>-8.85275653283377E-5</v>
      </c>
      <c r="G159" s="56">
        <v>-0.011279894713887049</v>
      </c>
      <c r="H159" s="56">
        <v>2.9045141194165397E-4</v>
      </c>
      <c r="I159" s="56">
        <v>-0.020499673251551612</v>
      </c>
      <c r="J159" s="56">
        <v>-0.010122349721346076</v>
      </c>
      <c r="K159" s="57">
        <v>-0.004566620104543575</v>
      </c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</row>
    <row r="160">
      <c r="A160" s="56">
        <v>0.003019142777273673</v>
      </c>
      <c r="B160" s="56">
        <v>-0.007374815766378077</v>
      </c>
      <c r="C160" s="56">
        <v>0.042386971090970976</v>
      </c>
      <c r="D160" s="56">
        <v>-0.0023358537932265536</v>
      </c>
      <c r="E160" s="56">
        <v>-0.0020345886977873517</v>
      </c>
      <c r="F160" s="56">
        <v>0.06203692533050914</v>
      </c>
      <c r="G160" s="56">
        <v>0.014928924496890443</v>
      </c>
      <c r="H160" s="56">
        <v>-0.012748524995506253</v>
      </c>
      <c r="I160" s="56">
        <v>-0.013004461628039697</v>
      </c>
      <c r="J160" s="56">
        <v>-0.0019218817740818857</v>
      </c>
      <c r="K160" s="57">
        <v>0.0031476887690017655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</row>
    <row r="161">
      <c r="A161" s="56">
        <v>-0.002008961508158288</v>
      </c>
      <c r="B161" s="56">
        <v>0.004346610100765189</v>
      </c>
      <c r="C161" s="56">
        <v>0.014044596948059164</v>
      </c>
      <c r="D161" s="56">
        <v>-0.0038685103072577517</v>
      </c>
      <c r="E161" s="56">
        <v>-0.009549643312934354</v>
      </c>
      <c r="F161" s="56">
        <v>-0.007483525500149399</v>
      </c>
      <c r="G161" s="56">
        <v>0.011462614091448869</v>
      </c>
      <c r="H161" s="56">
        <v>0.021843476069018906</v>
      </c>
      <c r="I161" s="56">
        <v>0.020183103126142746</v>
      </c>
      <c r="J161" s="56">
        <v>-0.006753740214414825</v>
      </c>
      <c r="K161" s="57">
        <v>-0.0013505873532751007</v>
      </c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</row>
    <row r="162">
      <c r="A162" s="56">
        <v>0.010566826191766883</v>
      </c>
      <c r="B162" s="56">
        <v>0.005292512931942826</v>
      </c>
      <c r="C162" s="56">
        <v>-0.006576739771252493</v>
      </c>
      <c r="D162" s="56">
        <v>0.011691561831659097</v>
      </c>
      <c r="E162" s="56">
        <v>-0.016115523507155338</v>
      </c>
      <c r="F162" s="56">
        <v>-0.029817446598678347</v>
      </c>
      <c r="G162" s="56">
        <v>0.003583408795565797</v>
      </c>
      <c r="H162" s="56">
        <v>0.0026418155821213616</v>
      </c>
      <c r="I162" s="56">
        <v>-0.006351088816092853</v>
      </c>
      <c r="J162" s="56">
        <v>0.001965133559610152</v>
      </c>
      <c r="K162" s="57">
        <v>0.004105920996260323</v>
      </c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</row>
    <row r="163">
      <c r="A163" s="56">
        <v>0.010252062455530554</v>
      </c>
      <c r="B163" s="56">
        <v>0.005683301270078952</v>
      </c>
      <c r="C163" s="56">
        <v>0.007968404811907763</v>
      </c>
      <c r="D163" s="56">
        <v>0.012742504262132349</v>
      </c>
      <c r="E163" s="56">
        <v>0.013777325659237878</v>
      </c>
      <c r="F163" s="56">
        <v>0.032766633809339654</v>
      </c>
      <c r="G163" s="56">
        <v>-7.152859326968394E-4</v>
      </c>
      <c r="H163" s="56">
        <v>0.007572627341123157</v>
      </c>
      <c r="I163" s="56">
        <v>0.0</v>
      </c>
      <c r="J163" s="56">
        <v>0.020382798935314844</v>
      </c>
      <c r="K163" s="57">
        <v>0.006959138491705194</v>
      </c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</row>
    <row r="164">
      <c r="A164" s="56">
        <v>0.005469543182032392</v>
      </c>
      <c r="B164" s="56">
        <v>-0.022491278250010557</v>
      </c>
      <c r="C164" s="56">
        <v>-0.002042417866294377</v>
      </c>
      <c r="D164" s="56">
        <v>-0.01189901027929445</v>
      </c>
      <c r="E164" s="56">
        <v>-0.026685455633828573</v>
      </c>
      <c r="F164" s="56">
        <v>-0.00220880724503369</v>
      </c>
      <c r="G164" s="56">
        <v>-0.009120364334297817</v>
      </c>
      <c r="H164" s="56">
        <v>0.006313230431108133</v>
      </c>
      <c r="I164" s="56">
        <v>-0.0025777597503981267</v>
      </c>
      <c r="J164" s="56">
        <v>-0.007315154348419443</v>
      </c>
      <c r="K164" s="57">
        <v>-0.007448335820864754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</row>
    <row r="165">
      <c r="A165" s="56">
        <v>-0.006132722043564632</v>
      </c>
      <c r="B165" s="56">
        <v>-0.007670993962073165</v>
      </c>
      <c r="C165" s="56">
        <v>-0.0098279443394234</v>
      </c>
      <c r="D165" s="56">
        <v>-0.0033086020233149796</v>
      </c>
      <c r="E165" s="56">
        <v>-0.02785120709576519</v>
      </c>
      <c r="F165" s="56">
        <v>-0.003913899321136329</v>
      </c>
      <c r="G165" s="56">
        <v>-0.01611775702744016</v>
      </c>
      <c r="H165" s="56">
        <v>-0.016014533292511943</v>
      </c>
      <c r="I165" s="56">
        <v>-0.04390462357648968</v>
      </c>
      <c r="J165" s="56">
        <v>-0.015313196532572328</v>
      </c>
      <c r="K165" s="57">
        <v>-0.010545154913078857</v>
      </c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</row>
    <row r="166">
      <c r="A166" s="56">
        <v>0.00698541084529863</v>
      </c>
      <c r="B166" s="56">
        <v>-0.003763458791309831</v>
      </c>
      <c r="C166" s="56">
        <v>-0.028575846880039345</v>
      </c>
      <c r="D166" s="56">
        <v>0.008904148396210084</v>
      </c>
      <c r="E166" s="56">
        <v>-0.001458531561738348</v>
      </c>
      <c r="F166" s="56">
        <v>0.02925869506647819</v>
      </c>
      <c r="G166" s="56">
        <v>-0.0029734886036920467</v>
      </c>
      <c r="H166" s="56">
        <v>0.017257109063115277</v>
      </c>
      <c r="I166" s="56">
        <v>-6.041594235124262E-4</v>
      </c>
      <c r="J166" s="56">
        <v>0.0019645820357057785</v>
      </c>
      <c r="K166" s="57">
        <v>-0.0010256450116385468</v>
      </c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</row>
    <row r="167">
      <c r="A167" s="56">
        <v>0.01127165442191761</v>
      </c>
      <c r="B167" s="56">
        <v>0.0021057917031964387</v>
      </c>
      <c r="C167" s="56">
        <v>0.015167662294708737</v>
      </c>
      <c r="D167" s="56">
        <v>0.019491841016433708</v>
      </c>
      <c r="E167" s="56">
        <v>-0.004846464964912694</v>
      </c>
      <c r="F167" s="56">
        <v>0.0346587466150685</v>
      </c>
      <c r="G167" s="56">
        <v>-5.8908426867394695E-5</v>
      </c>
      <c r="H167" s="56">
        <v>-0.0012177393803230801</v>
      </c>
      <c r="I167" s="56">
        <v>0.04281012453142144</v>
      </c>
      <c r="J167" s="56">
        <v>-0.005826347014076817</v>
      </c>
      <c r="K167" s="57">
        <v>0.005469577606164628</v>
      </c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</row>
    <row r="168">
      <c r="A168" s="56">
        <v>-0.009393175808009056</v>
      </c>
      <c r="B168" s="56">
        <v>0.005990604137156973</v>
      </c>
      <c r="C168" s="56">
        <v>0.012559399906154843</v>
      </c>
      <c r="D168" s="56">
        <v>-0.012289699937734603</v>
      </c>
      <c r="E168" s="56">
        <v>0.001451474821034903</v>
      </c>
      <c r="F168" s="56">
        <v>-0.0032481649168023133</v>
      </c>
      <c r="G168" s="56">
        <v>0.010886088990684337</v>
      </c>
      <c r="H168" s="56">
        <v>0.01781667124855301</v>
      </c>
      <c r="I168" s="56">
        <v>0.02166645217028885</v>
      </c>
      <c r="J168" s="56">
        <v>-5.585812038876667E-5</v>
      </c>
      <c r="K168" s="57">
        <v>-7.047279393175503E-4</v>
      </c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</row>
    <row r="169">
      <c r="A169" s="56">
        <v>0.0031858776565213947</v>
      </c>
      <c r="B169" s="56">
        <v>-0.006241526277333893</v>
      </c>
      <c r="C169" s="56">
        <v>0.001434573460498054</v>
      </c>
      <c r="D169" s="56">
        <v>0.0025348330841250596</v>
      </c>
      <c r="E169" s="56">
        <v>-0.004917682797521181</v>
      </c>
      <c r="F169" s="56">
        <v>-0.010686335167173933</v>
      </c>
      <c r="G169" s="56">
        <v>-0.02767416062866333</v>
      </c>
      <c r="H169" s="56">
        <v>-0.014183922789688094</v>
      </c>
      <c r="I169" s="56">
        <v>0.009860146614635959</v>
      </c>
      <c r="J169" s="56">
        <v>0.006444223920685984</v>
      </c>
      <c r="K169" s="57">
        <v>-0.006004348865560584</v>
      </c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</row>
    <row r="170">
      <c r="A170" s="56">
        <v>0.010620656642568792</v>
      </c>
      <c r="B170" s="56">
        <v>0.0017577786209916155</v>
      </c>
      <c r="C170" s="56">
        <v>-0.0016685942309095049</v>
      </c>
      <c r="D170" s="56">
        <v>-0.0031970945537749575</v>
      </c>
      <c r="E170" s="56">
        <v>0.01247289137798801</v>
      </c>
      <c r="F170" s="56">
        <v>-0.015898740590153677</v>
      </c>
      <c r="G170" s="56">
        <v>0.0061357727969751225</v>
      </c>
      <c r="H170" s="56">
        <v>-9.965867730676212E-4</v>
      </c>
      <c r="I170" s="56">
        <v>0.004363424431934847</v>
      </c>
      <c r="J170" s="56">
        <v>0.006486021440790016</v>
      </c>
      <c r="K170" s="57">
        <v>0.004951998137413459</v>
      </c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</row>
    <row r="171">
      <c r="A171" s="56">
        <v>-0.0014983645033086789</v>
      </c>
      <c r="B171" s="56">
        <v>0.0027180768734954325</v>
      </c>
      <c r="C171" s="56">
        <v>1.4625656352406857E-4</v>
      </c>
      <c r="D171" s="56">
        <v>0.0012953676159506112</v>
      </c>
      <c r="E171" s="56">
        <v>-0.015796170487108744</v>
      </c>
      <c r="F171" s="56">
        <v>0.020956820959315624</v>
      </c>
      <c r="G171" s="56">
        <v>0.006302676983105299</v>
      </c>
      <c r="H171" s="56">
        <v>0.009080624240925051</v>
      </c>
      <c r="I171" s="56">
        <v>0.027569327420141242</v>
      </c>
      <c r="J171" s="56">
        <v>-0.005079591010088742</v>
      </c>
      <c r="K171" s="57">
        <v>4.1928242334364116E-4</v>
      </c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</row>
    <row r="172">
      <c r="A172" s="56">
        <v>0.003746353199204699</v>
      </c>
      <c r="B172" s="56">
        <v>-0.005027662676965501</v>
      </c>
      <c r="C172" s="56">
        <v>-0.002746050628656662</v>
      </c>
      <c r="D172" s="56">
        <v>0.007822555245919825</v>
      </c>
      <c r="E172" s="56">
        <v>0.009297904798008466</v>
      </c>
      <c r="F172" s="56">
        <v>-0.029836311017429624</v>
      </c>
      <c r="G172" s="56">
        <v>0.01252384477983324</v>
      </c>
      <c r="H172" s="56">
        <v>0.0052406267585127855</v>
      </c>
      <c r="I172" s="56">
        <v>0.013053725677236224</v>
      </c>
      <c r="J172" s="56">
        <v>0.002423697040813894</v>
      </c>
      <c r="K172" s="57">
        <v>-0.003686198197714694</v>
      </c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</row>
    <row r="173">
      <c r="A173" s="56">
        <v>-0.08483779590703523</v>
      </c>
      <c r="B173" s="56">
        <v>0.001405199468401455</v>
      </c>
      <c r="C173" s="56">
        <v>-4.958219809041718E-4</v>
      </c>
      <c r="D173" s="56">
        <v>-0.027816131143824547</v>
      </c>
      <c r="E173" s="56">
        <v>-0.02075686086218267</v>
      </c>
      <c r="F173" s="56">
        <v>0.00347041127592154</v>
      </c>
      <c r="G173" s="56">
        <v>-0.024046644413356896</v>
      </c>
      <c r="H173" s="56">
        <v>-0.005944002993299513</v>
      </c>
      <c r="I173" s="56">
        <v>-0.01723017352267183</v>
      </c>
      <c r="J173" s="56">
        <v>0.001298811487886952</v>
      </c>
      <c r="K173" s="57">
        <v>-0.011788935034292592</v>
      </c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</row>
    <row r="174">
      <c r="A174" s="56">
        <v>-0.017400355110852927</v>
      </c>
      <c r="B174" s="56">
        <v>0.022499108068517588</v>
      </c>
      <c r="C174" s="56">
        <v>-9.909070524027287E-4</v>
      </c>
      <c r="D174" s="56">
        <v>-0.0019474372151096883</v>
      </c>
      <c r="E174" s="56">
        <v>-0.010090902981962831</v>
      </c>
      <c r="F174" s="56">
        <v>-0.008277138813316242</v>
      </c>
      <c r="G174" s="56">
        <v>0.014589079445964033</v>
      </c>
      <c r="H174" s="56">
        <v>-6.27596701868484E-4</v>
      </c>
      <c r="I174" s="56">
        <v>0.02960819888217134</v>
      </c>
      <c r="J174" s="56">
        <v>0.016063229871083433</v>
      </c>
      <c r="K174" s="57">
        <v>0.007334449629633137</v>
      </c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</row>
    <row r="175">
      <c r="A175" s="56">
        <v>-1.7043847042054835E-4</v>
      </c>
      <c r="B175" s="56">
        <v>-0.002052440558351183</v>
      </c>
      <c r="C175" s="56">
        <v>0.015352176475701486</v>
      </c>
      <c r="D175" s="56">
        <v>-0.007691713348366111</v>
      </c>
      <c r="E175" s="56">
        <v>0.021026138875304422</v>
      </c>
      <c r="F175" s="56">
        <v>0.005683165748834216</v>
      </c>
      <c r="G175" s="56">
        <v>0.002037632105735298</v>
      </c>
      <c r="H175" s="56">
        <v>0.00811373699817556</v>
      </c>
      <c r="I175" s="56">
        <v>0.01312368795567723</v>
      </c>
      <c r="J175" s="56">
        <v>-0.005383130626215314</v>
      </c>
      <c r="K175" s="57">
        <v>0.004239264200742216</v>
      </c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</row>
    <row r="176">
      <c r="A176" s="56">
        <v>0.03605638487460237</v>
      </c>
      <c r="B176" s="56">
        <v>0.006943936550931221</v>
      </c>
      <c r="C176" s="56">
        <v>-0.00236364820792855</v>
      </c>
      <c r="D176" s="56">
        <v>0.0014720429550533142</v>
      </c>
      <c r="E176" s="56">
        <v>-0.01618662537194742</v>
      </c>
      <c r="F176" s="56">
        <v>-0.025669471490771516</v>
      </c>
      <c r="G176" s="56">
        <v>0.007134900615454961</v>
      </c>
      <c r="H176" s="56">
        <v>-0.005877695616793858</v>
      </c>
      <c r="I176" s="56">
        <v>-0.02534465758624607</v>
      </c>
      <c r="J176" s="56">
        <v>-0.0030224424936239787</v>
      </c>
      <c r="K176" s="57">
        <v>0.001915830766397027</v>
      </c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</row>
    <row r="177">
      <c r="A177" s="56">
        <v>-0.0021038222476580503</v>
      </c>
      <c r="B177" s="56">
        <v>0.008969599993413879</v>
      </c>
      <c r="C177" s="56">
        <v>0.00393264747886982</v>
      </c>
      <c r="D177" s="56">
        <v>-0.006550028866602411</v>
      </c>
      <c r="E177" s="56">
        <v>2.5762129811874023E-4</v>
      </c>
      <c r="F177" s="56">
        <v>0.002037579252831537</v>
      </c>
      <c r="G177" s="56">
        <v>0.0012832853862497324</v>
      </c>
      <c r="H177" s="56">
        <v>0.022433985071105497</v>
      </c>
      <c r="I177" s="56">
        <v>0.003986995104158213</v>
      </c>
      <c r="J177" s="56">
        <v>-0.009520643148312745</v>
      </c>
      <c r="K177" s="57">
        <v>0.007482985679822449</v>
      </c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</row>
    <row r="178">
      <c r="A178" s="56">
        <v>0.04361127923225023</v>
      </c>
      <c r="B178" s="56">
        <v>0.004541310166791494</v>
      </c>
      <c r="C178" s="56">
        <v>0.012911484958402669</v>
      </c>
      <c r="D178" s="56">
        <v>0.050805376364942596</v>
      </c>
      <c r="E178" s="56">
        <v>0.01170563870185175</v>
      </c>
      <c r="F178" s="56">
        <v>0.018432325745384368</v>
      </c>
      <c r="G178" s="56">
        <v>0.016761776507144457</v>
      </c>
      <c r="H178" s="56">
        <v>0.009459145814406706</v>
      </c>
      <c r="I178" s="56">
        <v>0.05872422623147259</v>
      </c>
      <c r="J178" s="56">
        <v>0.0016369849270971308</v>
      </c>
      <c r="K178" s="57">
        <v>0.007735121594226721</v>
      </c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</row>
    <row r="179">
      <c r="A179" s="56">
        <v>0.023569261318614847</v>
      </c>
      <c r="B179" s="56">
        <v>0.011894251060776214</v>
      </c>
      <c r="C179" s="56">
        <v>-0.013089231137327698</v>
      </c>
      <c r="D179" s="56">
        <v>0.024439572556599707</v>
      </c>
      <c r="E179" s="56">
        <v>0.0019570754501506142</v>
      </c>
      <c r="F179" s="56">
        <v>-0.03174894611998476</v>
      </c>
      <c r="G179" s="56">
        <v>-0.007024252210648033</v>
      </c>
      <c r="H179" s="56">
        <v>-0.00551579091903281</v>
      </c>
      <c r="I179" s="56">
        <v>0.009578027124827216</v>
      </c>
      <c r="J179" s="56">
        <v>-0.005521140785596557</v>
      </c>
      <c r="K179" s="57">
        <v>0.0015181178258223326</v>
      </c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</row>
    <row r="180">
      <c r="A180" s="56">
        <v>-0.01140675392439966</v>
      </c>
      <c r="B180" s="56">
        <v>-5.822108296887267E-4</v>
      </c>
      <c r="C180" s="56">
        <v>-0.003016861205629263</v>
      </c>
      <c r="D180" s="56">
        <v>-0.0038294954499713757</v>
      </c>
      <c r="E180" s="56">
        <v>0.014514297464113955</v>
      </c>
      <c r="F180" s="56">
        <v>0.06086663304616877</v>
      </c>
      <c r="G180" s="56">
        <v>0.003511982826515985</v>
      </c>
      <c r="H180" s="56">
        <v>0.0018869637124193273</v>
      </c>
      <c r="I180" s="56">
        <v>-0.007625064977443142</v>
      </c>
      <c r="J180" s="56">
        <v>-0.002188737299399668</v>
      </c>
      <c r="K180" s="57">
        <v>-0.0028384742821917232</v>
      </c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</row>
    <row r="181">
      <c r="A181" s="56">
        <v>0.014526645559261234</v>
      </c>
      <c r="B181" s="56">
        <v>-0.0036443381502038763</v>
      </c>
      <c r="C181" s="56">
        <v>0.009733881051328282</v>
      </c>
      <c r="D181" s="56">
        <v>1.3816034912071058E-4</v>
      </c>
      <c r="E181" s="56">
        <v>-0.016949187140499995</v>
      </c>
      <c r="F181" s="56">
        <v>0.04630932719993667</v>
      </c>
      <c r="G181" s="56">
        <v>0.017587919713197186</v>
      </c>
      <c r="H181" s="56">
        <v>-0.02773596855119263</v>
      </c>
      <c r="I181" s="56">
        <v>-0.0072347135081455675</v>
      </c>
      <c r="J181" s="56">
        <v>0.00731449837412111</v>
      </c>
      <c r="K181" s="57">
        <v>0.004304651797411916</v>
      </c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</row>
    <row r="182">
      <c r="A182" s="56">
        <v>-7.941160204800431E-4</v>
      </c>
      <c r="B182" s="56">
        <v>0.00211104152707342</v>
      </c>
      <c r="C182" s="56">
        <v>-0.015505562905940781</v>
      </c>
      <c r="D182" s="56">
        <v>-0.017362202505184082</v>
      </c>
      <c r="E182" s="56">
        <v>-0.02182123437762334</v>
      </c>
      <c r="F182" s="56">
        <v>0.018791039418778615</v>
      </c>
      <c r="G182" s="56">
        <v>-0.009166817316788915</v>
      </c>
      <c r="H182" s="56">
        <v>-0.03729563927858276</v>
      </c>
      <c r="I182" s="56">
        <v>-0.0174252038508225</v>
      </c>
      <c r="J182" s="56">
        <v>0.017029200993313613</v>
      </c>
      <c r="K182" s="57">
        <v>0.0012458741727910268</v>
      </c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</row>
    <row r="183">
      <c r="A183" s="56">
        <v>-0.010244080077639977</v>
      </c>
      <c r="B183" s="56">
        <v>-0.01364277640378649</v>
      </c>
      <c r="C183" s="56">
        <v>-0.029766599010781655</v>
      </c>
      <c r="D183" s="56">
        <v>0.0019119627298257995</v>
      </c>
      <c r="E183" s="56">
        <v>0.009606221805439933</v>
      </c>
      <c r="F183" s="56">
        <v>-0.007932347950227235</v>
      </c>
      <c r="G183" s="56">
        <v>-0.014055935435757956</v>
      </c>
      <c r="H183" s="56">
        <v>-0.03485470199016884</v>
      </c>
      <c r="I183" s="56">
        <v>0.004204784352108609</v>
      </c>
      <c r="J183" s="56">
        <v>9.194874505647373E-4</v>
      </c>
      <c r="K183" s="57">
        <v>-0.008524586056305487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</row>
    <row r="184">
      <c r="A184" s="56">
        <v>-0.0025260465130785073</v>
      </c>
      <c r="B184" s="56">
        <v>0.0014603110971029918</v>
      </c>
      <c r="C184" s="56">
        <v>0.012966331977033903</v>
      </c>
      <c r="D184" s="56">
        <v>8.862393032809378E-4</v>
      </c>
      <c r="E184" s="56">
        <v>-0.017815475761954778</v>
      </c>
      <c r="F184" s="56">
        <v>0.005608617449373606</v>
      </c>
      <c r="G184" s="56">
        <v>-0.0010178483566353994</v>
      </c>
      <c r="H184" s="56">
        <v>0.002085995295325352</v>
      </c>
      <c r="I184" s="56">
        <v>-0.016121939634487024</v>
      </c>
      <c r="J184" s="56">
        <v>0.003455627466842978</v>
      </c>
      <c r="K184" s="57">
        <v>0.005080250952215662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</row>
    <row r="185">
      <c r="A185" s="56">
        <v>0.0015985899959132493</v>
      </c>
      <c r="B185" s="56">
        <v>0.013980361195771876</v>
      </c>
      <c r="C185" s="56">
        <v>-0.0026816238442659932</v>
      </c>
      <c r="D185" s="56">
        <v>0.0033493862233548075</v>
      </c>
      <c r="E185" s="56">
        <v>-6.740531914646081E-4</v>
      </c>
      <c r="F185" s="56">
        <v>-0.021797470994717637</v>
      </c>
      <c r="G185" s="56">
        <v>-0.011341511693472995</v>
      </c>
      <c r="H185" s="56">
        <v>-0.018642165089375978</v>
      </c>
      <c r="I185" s="56">
        <v>0.055636008715990275</v>
      </c>
      <c r="J185" s="56">
        <v>0.0017323020846620582</v>
      </c>
      <c r="K185" s="57">
        <v>4.898485434720244E-4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</row>
    <row r="186">
      <c r="A186" s="56">
        <v>0.00854410867766041</v>
      </c>
      <c r="B186" s="56">
        <v>0.002278448462167439</v>
      </c>
      <c r="C186" s="56">
        <v>-0.008715901387462362</v>
      </c>
      <c r="D186" s="56">
        <v>0.011107154549844001</v>
      </c>
      <c r="E186" s="56">
        <v>0.015362719389828913</v>
      </c>
      <c r="F186" s="56">
        <v>-0.004624825266072423</v>
      </c>
      <c r="G186" s="56">
        <v>-0.003850337822418025</v>
      </c>
      <c r="H186" s="56">
        <v>0.0028135252174381377</v>
      </c>
      <c r="I186" s="56">
        <v>0.013930117198121789</v>
      </c>
      <c r="J186" s="56">
        <v>-0.016052629287890537</v>
      </c>
      <c r="K186" s="57">
        <v>0.0034330872964505156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</row>
    <row r="187">
      <c r="A187" s="56">
        <v>-0.0013487804625527202</v>
      </c>
      <c r="B187" s="56">
        <v>0.008470338046595286</v>
      </c>
      <c r="C187" s="56">
        <v>-0.0071678777753217595</v>
      </c>
      <c r="D187" s="56">
        <v>-0.00911037851146908</v>
      </c>
      <c r="E187" s="56">
        <v>0.023495877823446684</v>
      </c>
      <c r="F187" s="56">
        <v>-0.0019622609505321686</v>
      </c>
      <c r="G187" s="56">
        <v>-0.0023783744080032036</v>
      </c>
      <c r="H187" s="56">
        <v>-0.004010330810359031</v>
      </c>
      <c r="I187" s="56">
        <v>0.005383047756965578</v>
      </c>
      <c r="J187" s="56">
        <v>4.550884656732145E-4</v>
      </c>
      <c r="K187" s="57">
        <v>0.006933003808714836</v>
      </c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</row>
    <row r="188">
      <c r="A188" s="56">
        <v>0.03207472789189758</v>
      </c>
      <c r="B188" s="56">
        <v>-0.0030447928226339377</v>
      </c>
      <c r="C188" s="56">
        <v>-0.002915000153801797</v>
      </c>
      <c r="D188" s="56">
        <v>0.026636838200598593</v>
      </c>
      <c r="E188" s="56">
        <v>0.012778318839122184</v>
      </c>
      <c r="F188" s="56">
        <v>0.007182653512040846</v>
      </c>
      <c r="G188" s="56">
        <v>0.006938981570727725</v>
      </c>
      <c r="H188" s="56">
        <v>-0.001585860891552101</v>
      </c>
      <c r="I188" s="56">
        <v>0.07425084588037963</v>
      </c>
      <c r="J188" s="56">
        <v>0.007481687716208464</v>
      </c>
      <c r="K188" s="57">
        <v>0.011370324916684512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</row>
    <row r="189">
      <c r="A189" s="56">
        <v>0.01103964176602569</v>
      </c>
      <c r="B189" s="56">
        <v>0.0014411147112607992</v>
      </c>
      <c r="C189" s="56">
        <v>0.015062283821976559</v>
      </c>
      <c r="D189" s="56">
        <v>0.005646068244627138</v>
      </c>
      <c r="E189" s="56">
        <v>0.03029920931291786</v>
      </c>
      <c r="F189" s="56">
        <v>0.005846846778292908</v>
      </c>
      <c r="G189" s="56">
        <v>8.766942083648588E-4</v>
      </c>
      <c r="H189" s="56">
        <v>-0.010122214585614537</v>
      </c>
      <c r="I189" s="56">
        <v>0.00967344226655283</v>
      </c>
      <c r="J189" s="56">
        <v>0.008404862096199945</v>
      </c>
      <c r="K189" s="57">
        <v>0.008187505216794124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</row>
    <row r="190">
      <c r="A190" s="56">
        <v>0.006902808638231204</v>
      </c>
      <c r="B190" s="56">
        <v>0.009283423705011505</v>
      </c>
      <c r="C190" s="56">
        <v>-0.0061776258239571</v>
      </c>
      <c r="D190" s="56">
        <v>0.002409738265649245</v>
      </c>
      <c r="E190" s="56">
        <v>0.014967236967761529</v>
      </c>
      <c r="F190" s="56">
        <v>-0.002197643335753583</v>
      </c>
      <c r="G190" s="56">
        <v>-0.009730743714834072</v>
      </c>
      <c r="H190" s="56">
        <v>-0.01502735859761827</v>
      </c>
      <c r="I190" s="56">
        <v>-0.0047856019800931945</v>
      </c>
      <c r="J190" s="56">
        <v>0.015086053651217927</v>
      </c>
      <c r="K190" s="57">
        <v>0.006729148846371014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</row>
    <row r="191">
      <c r="A191" s="56">
        <v>0.004220319297024027</v>
      </c>
      <c r="B191" s="56">
        <v>0.004268085033392781</v>
      </c>
      <c r="C191" s="56">
        <v>0.01650126558281176</v>
      </c>
      <c r="D191" s="56">
        <v>-0.008336962500594966</v>
      </c>
      <c r="E191" s="56">
        <v>-0.01157895533790314</v>
      </c>
      <c r="F191" s="56">
        <v>0.01305983097163937</v>
      </c>
      <c r="G191" s="56">
        <v>0.025475526151883563</v>
      </c>
      <c r="H191" s="56">
        <v>0.00942777016860204</v>
      </c>
      <c r="I191" s="56">
        <v>-0.0033864324348205775</v>
      </c>
      <c r="J191" s="56">
        <v>-0.0033396837837442457</v>
      </c>
      <c r="K191" s="57">
        <v>0.0013759247500199831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</row>
    <row r="192">
      <c r="A192" s="56">
        <v>-0.01300032525835484</v>
      </c>
      <c r="B192" s="56">
        <v>-0.0024334201544273914</v>
      </c>
      <c r="C192" s="56">
        <v>0.008295421079879703</v>
      </c>
      <c r="D192" s="56">
        <v>-0.006860641874935831</v>
      </c>
      <c r="E192" s="56">
        <v>-0.009176680007300512</v>
      </c>
      <c r="F192" s="56">
        <v>-0.03479972576124442</v>
      </c>
      <c r="G192" s="56">
        <v>-0.0012394035603972653</v>
      </c>
      <c r="H192" s="56">
        <v>-0.025136935272967093</v>
      </c>
      <c r="I192" s="56">
        <v>-0.016946927820942564</v>
      </c>
      <c r="J192" s="56">
        <v>0.014137841514958678</v>
      </c>
      <c r="K192" s="57">
        <v>-0.005649543898520234</v>
      </c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</row>
    <row r="193">
      <c r="A193" s="56">
        <v>-0.013793644612336035</v>
      </c>
      <c r="B193" s="56">
        <v>0.0011348592101290496</v>
      </c>
      <c r="C193" s="56">
        <v>0.00580391487056267</v>
      </c>
      <c r="D193" s="56">
        <v>-0.006064907645653021</v>
      </c>
      <c r="E193" s="56">
        <v>-0.030567818201511863</v>
      </c>
      <c r="F193" s="56">
        <v>0.014293653907204388</v>
      </c>
      <c r="G193" s="56">
        <v>-0.021450425394670073</v>
      </c>
      <c r="H193" s="56">
        <v>0.003422959230166956</v>
      </c>
      <c r="I193" s="56">
        <v>-0.01847895240804417</v>
      </c>
      <c r="J193" s="56">
        <v>0.004518975462827677</v>
      </c>
      <c r="K193" s="57">
        <v>-0.0045497990950773125</v>
      </c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</row>
    <row r="194">
      <c r="A194" s="56">
        <v>-0.003114171987878409</v>
      </c>
      <c r="B194" s="56">
        <v>-9.187948221010675E-4</v>
      </c>
      <c r="C194" s="56">
        <v>-0.010905743641444907</v>
      </c>
      <c r="D194" s="56">
        <v>0.009405302929305774</v>
      </c>
      <c r="E194" s="56">
        <v>0.01103612309195046</v>
      </c>
      <c r="F194" s="56">
        <v>-0.0133989414306666</v>
      </c>
      <c r="G194" s="56">
        <v>0.0014605936846348432</v>
      </c>
      <c r="H194" s="56">
        <v>0.007260003247718758</v>
      </c>
      <c r="I194" s="56">
        <v>-0.005123116409689583</v>
      </c>
      <c r="J194" s="56">
        <v>0.009340266682188533</v>
      </c>
      <c r="K194" s="57">
        <v>0.0021314697022533084</v>
      </c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</row>
    <row r="195">
      <c r="A195" s="56">
        <v>0.007240095896465333</v>
      </c>
      <c r="B195" s="56">
        <v>0.0025964205639420193</v>
      </c>
      <c r="C195" s="56">
        <v>0.006417945539541296</v>
      </c>
      <c r="D195" s="56">
        <v>0.005374209302112985</v>
      </c>
      <c r="E195" s="56">
        <v>-0.0091831268854042</v>
      </c>
      <c r="F195" s="56">
        <v>0.01853304255468771</v>
      </c>
      <c r="G195" s="56">
        <v>0.0022067118930422878</v>
      </c>
      <c r="H195" s="56">
        <v>0.03143966438810154</v>
      </c>
      <c r="I195" s="56">
        <v>0.02206441128931403</v>
      </c>
      <c r="J195" s="56">
        <v>0.003676142386854433</v>
      </c>
      <c r="K195" s="57">
        <v>0.0032603965574623172</v>
      </c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</row>
    <row r="196">
      <c r="A196" s="56">
        <v>0.001820190611282914</v>
      </c>
      <c r="B196" s="56">
        <v>-0.011898813226255559</v>
      </c>
      <c r="C196" s="56">
        <v>-0.0033891404748868817</v>
      </c>
      <c r="D196" s="56">
        <v>0.011117431622917229</v>
      </c>
      <c r="E196" s="56">
        <v>0.004958175636192711</v>
      </c>
      <c r="F196" s="56">
        <v>0.03890885566451266</v>
      </c>
      <c r="G196" s="56">
        <v>-0.006687728029661095</v>
      </c>
      <c r="H196" s="56">
        <v>0.0052333810121996446</v>
      </c>
      <c r="I196" s="56">
        <v>0.03821083667288503</v>
      </c>
      <c r="J196" s="56">
        <v>-0.011585111114771169</v>
      </c>
      <c r="K196" s="57">
        <v>-0.0037545162773133895</v>
      </c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</row>
    <row r="197">
      <c r="A197" s="56">
        <v>0.0037597548189243803</v>
      </c>
      <c r="B197" s="56">
        <v>0.008168575085459635</v>
      </c>
      <c r="C197" s="56">
        <v>0.0171804302277596</v>
      </c>
      <c r="D197" s="56">
        <v>-0.01295577663014268</v>
      </c>
      <c r="E197" s="56">
        <v>0.012279406820750976</v>
      </c>
      <c r="F197" s="56">
        <v>0.04322820080742955</v>
      </c>
      <c r="G197" s="56">
        <v>-0.0026017570666855405</v>
      </c>
      <c r="H197" s="56">
        <v>0.012349999397690693</v>
      </c>
      <c r="I197" s="56">
        <v>-0.005793795852527645</v>
      </c>
      <c r="J197" s="56">
        <v>0.0097152188426947</v>
      </c>
      <c r="K197" s="57">
        <v>0.007351935466131494</v>
      </c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</row>
    <row r="198">
      <c r="A198" s="56">
        <v>-0.01051045552320263</v>
      </c>
      <c r="B198" s="56">
        <v>-0.014145113686167323</v>
      </c>
      <c r="C198" s="56">
        <v>-0.015399641831481667</v>
      </c>
      <c r="D198" s="56">
        <v>-0.01074646110821492</v>
      </c>
      <c r="E198" s="56">
        <v>0.012295607394561394</v>
      </c>
      <c r="F198" s="56">
        <v>-0.007052507970098306</v>
      </c>
      <c r="G198" s="56">
        <v>0.0028951722453972564</v>
      </c>
      <c r="H198" s="56">
        <v>0.01032670927333909</v>
      </c>
      <c r="I198" s="56">
        <v>-0.010922860121402568</v>
      </c>
      <c r="J198" s="56">
        <v>0.0021114235817464226</v>
      </c>
      <c r="K198" s="57">
        <v>-0.0036214119270170913</v>
      </c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</row>
    <row r="199">
      <c r="A199" s="56">
        <v>-0.00341999445537315</v>
      </c>
      <c r="B199" s="56">
        <v>-0.003982270906389386</v>
      </c>
      <c r="C199" s="56">
        <v>0.015043632690153642</v>
      </c>
      <c r="D199" s="56">
        <v>0.002264572184214533</v>
      </c>
      <c r="E199" s="56">
        <v>-0.0022715924537981226</v>
      </c>
      <c r="F199" s="56">
        <v>0.010249397203335212</v>
      </c>
      <c r="G199" s="56">
        <v>0.050656538350744816</v>
      </c>
      <c r="H199" s="56">
        <v>0.02167944653292097</v>
      </c>
      <c r="I199" s="56">
        <v>-0.00825469010932066</v>
      </c>
      <c r="J199" s="56">
        <v>-0.00770021250441856</v>
      </c>
      <c r="K199" s="57">
        <v>0.0021215820810404676</v>
      </c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</row>
    <row r="200">
      <c r="A200" s="56">
        <v>0.009937152155538457</v>
      </c>
      <c r="B200" s="56">
        <v>0.008087301327766454</v>
      </c>
      <c r="C200" s="56">
        <v>0.055058098194920156</v>
      </c>
      <c r="D200" s="56">
        <v>-9.875137591724107E-4</v>
      </c>
      <c r="E200" s="56">
        <v>0.026393550105534465</v>
      </c>
      <c r="F200" s="56">
        <v>0.006910452742830978</v>
      </c>
      <c r="G200" s="56">
        <v>0.023627524243482103</v>
      </c>
      <c r="H200" s="56">
        <v>0.02016079219071379</v>
      </c>
      <c r="I200" s="56">
        <v>-0.0034194444086588283</v>
      </c>
      <c r="J200" s="56">
        <v>-0.002394207165105953</v>
      </c>
      <c r="K200" s="57">
        <v>0.006144564876073942</v>
      </c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</row>
    <row r="201">
      <c r="A201" s="56">
        <v>0.020326462429029787</v>
      </c>
      <c r="B201" s="56">
        <v>-0.002241196242281673</v>
      </c>
      <c r="C201" s="56">
        <v>-0.001909981011166862</v>
      </c>
      <c r="D201" s="56">
        <v>0.011648900948199585</v>
      </c>
      <c r="E201" s="56">
        <v>0.006919795706171178</v>
      </c>
      <c r="F201" s="56">
        <v>-0.009015062799425235</v>
      </c>
      <c r="G201" s="56">
        <v>-3.1603764903492647E-4</v>
      </c>
      <c r="H201" s="56">
        <v>0.003977425355446417</v>
      </c>
      <c r="I201" s="56">
        <v>0.008539335712607987</v>
      </c>
      <c r="J201" s="56">
        <v>0.003413483567168984</v>
      </c>
      <c r="K201" s="57">
        <v>0.0020503223927487504</v>
      </c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</row>
    <row r="202">
      <c r="A202" s="56">
        <v>-0.013217946056612731</v>
      </c>
      <c r="B202" s="56">
        <v>1.5991897472721048E-4</v>
      </c>
      <c r="C202" s="56">
        <v>0.0061500036952575315</v>
      </c>
      <c r="D202" s="56">
        <v>-0.008422716805092337</v>
      </c>
      <c r="E202" s="56">
        <v>0.003854656208912923</v>
      </c>
      <c r="F202" s="56">
        <v>0.010277506215594926</v>
      </c>
      <c r="G202" s="56">
        <v>-0.007580181854637741</v>
      </c>
      <c r="H202" s="56">
        <v>-0.03224828883089564</v>
      </c>
      <c r="I202" s="56">
        <v>-0.0073593945727592645</v>
      </c>
      <c r="J202" s="56">
        <v>-0.0029949108938529044</v>
      </c>
      <c r="K202" s="57">
        <v>-0.003825484295202245</v>
      </c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</row>
    <row r="203">
      <c r="A203" s="56">
        <v>-0.004786232321932759</v>
      </c>
      <c r="B203" s="56">
        <v>-0.002449285075137357</v>
      </c>
      <c r="C203" s="56">
        <v>-0.00893016948442716</v>
      </c>
      <c r="D203" s="56">
        <v>-0.011812545938042141</v>
      </c>
      <c r="E203" s="56">
        <v>-0.010867635533471434</v>
      </c>
      <c r="F203" s="56">
        <v>-0.011369785392237822</v>
      </c>
      <c r="G203" s="56">
        <v>-0.019625764992860808</v>
      </c>
      <c r="H203" s="56">
        <v>-0.01913411490874034</v>
      </c>
      <c r="I203" s="56">
        <v>-0.00421653753014853</v>
      </c>
      <c r="J203" s="56">
        <v>-0.009820046180975461</v>
      </c>
      <c r="K203" s="57">
        <v>-0.004916908432305566</v>
      </c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</row>
    <row r="204">
      <c r="A204" s="56">
        <v>0.007753919705547402</v>
      </c>
      <c r="B204" s="56">
        <v>-0.0020188074645918525</v>
      </c>
      <c r="C204" s="56">
        <v>1.247855250409091E-4</v>
      </c>
      <c r="D204" s="56">
        <v>0.0130953719338629</v>
      </c>
      <c r="E204" s="56">
        <v>0.014973642198871219</v>
      </c>
      <c r="F204" s="56">
        <v>0.019591159232480698</v>
      </c>
      <c r="G204" s="56">
        <v>0.03837825332746587</v>
      </c>
      <c r="H204" s="56">
        <v>-0.001855876494387096</v>
      </c>
      <c r="I204" s="56">
        <v>0.016596338003740222</v>
      </c>
      <c r="J204" s="56">
        <v>0.017685828727392956</v>
      </c>
      <c r="K204" s="57">
        <v>0.006826477130569099</v>
      </c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</row>
    <row r="205">
      <c r="A205" s="56">
        <v>-0.019743578322285012</v>
      </c>
      <c r="B205" s="56">
        <v>-0.00492364072728216</v>
      </c>
      <c r="C205" s="56">
        <v>0.002248806269880985</v>
      </c>
      <c r="D205" s="56">
        <v>-0.017359535749605432</v>
      </c>
      <c r="E205" s="56">
        <v>0.008262939975469678</v>
      </c>
      <c r="F205" s="56">
        <v>3.774546391526046E-4</v>
      </c>
      <c r="G205" s="56">
        <v>-4.3447703705644993E-4</v>
      </c>
      <c r="H205" s="56">
        <v>0.008769297845762008</v>
      </c>
      <c r="I205" s="56">
        <v>7.552395097481627E-4</v>
      </c>
      <c r="J205" s="56">
        <v>-0.0060699125636056</v>
      </c>
      <c r="K205" s="57">
        <v>2.769349502884268E-4</v>
      </c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</row>
    <row r="206">
      <c r="A206" s="56">
        <v>0.004225722902451019</v>
      </c>
      <c r="B206" s="56">
        <v>0.009125215848520706</v>
      </c>
      <c r="C206" s="56">
        <v>0.0010949990926260502</v>
      </c>
      <c r="D206" s="56">
        <v>-0.0050639344785982175</v>
      </c>
      <c r="E206" s="56">
        <v>0.008860847782752333</v>
      </c>
      <c r="F206" s="56">
        <v>-9.437701737895421E-5</v>
      </c>
      <c r="G206" s="56">
        <v>-0.0045379300308449255</v>
      </c>
      <c r="H206" s="56">
        <v>0.01195707843391668</v>
      </c>
      <c r="I206" s="56">
        <v>0.004164043871666213</v>
      </c>
      <c r="J206" s="56">
        <v>-0.002393777324988934</v>
      </c>
      <c r="K206" s="57">
        <v>0.003218602243386475</v>
      </c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</row>
    <row r="207">
      <c r="A207" s="56">
        <v>-0.01566186486345346</v>
      </c>
      <c r="B207" s="56">
        <v>0.0021875425556844826</v>
      </c>
      <c r="C207" s="56">
        <v>0.022091603233441767</v>
      </c>
      <c r="D207" s="56">
        <v>-0.005552353854064014</v>
      </c>
      <c r="E207" s="56">
        <v>-0.004416289819876821</v>
      </c>
      <c r="F207" s="56">
        <v>0.0011803533931649182</v>
      </c>
      <c r="G207" s="56">
        <v>0.003018745247113004</v>
      </c>
      <c r="H207" s="56">
        <v>0.005213287642500514</v>
      </c>
      <c r="I207" s="56">
        <v>-0.01400029145701663</v>
      </c>
      <c r="J207" s="56">
        <v>0.010273754338385302</v>
      </c>
      <c r="K207" s="57">
        <v>0.0025039280433874476</v>
      </c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</row>
    <row r="208">
      <c r="A208" s="56">
        <v>9.149759313447595E-4</v>
      </c>
      <c r="B208" s="56">
        <v>-0.013844538858851846</v>
      </c>
      <c r="C208" s="56">
        <v>0.0012488593774553436</v>
      </c>
      <c r="D208" s="56">
        <v>0.010433027946630645</v>
      </c>
      <c r="E208" s="56">
        <v>-0.0066832404572981265</v>
      </c>
      <c r="F208" s="56">
        <v>0.005808708524058007</v>
      </c>
      <c r="G208" s="56">
        <v>-0.00626929409938357</v>
      </c>
      <c r="H208" s="56">
        <v>9.639484070107985E-4</v>
      </c>
      <c r="I208" s="56">
        <v>0.004123201943171072</v>
      </c>
      <c r="J208" s="56">
        <v>-0.02616592941608721</v>
      </c>
      <c r="K208" s="57">
        <v>-0.002520114293168742</v>
      </c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</row>
    <row r="209">
      <c r="A209" s="56">
        <v>-0.00420197471361121</v>
      </c>
      <c r="B209" s="56">
        <v>-8.4250439399814E-4</v>
      </c>
      <c r="C209" s="56">
        <v>0.0013466720003637064</v>
      </c>
      <c r="D209" s="56">
        <v>-0.008084920028890615</v>
      </c>
      <c r="E209" s="56">
        <v>0.004386808484549255</v>
      </c>
      <c r="F209" s="56">
        <v>-0.005827605150066039</v>
      </c>
      <c r="G209" s="56">
        <v>0.00974511384052804</v>
      </c>
      <c r="H209" s="56">
        <v>3.858396883981921E-4</v>
      </c>
      <c r="I209" s="56">
        <v>0.0027582765732402066</v>
      </c>
      <c r="J209" s="56">
        <v>0.03770638791421689</v>
      </c>
      <c r="K209" s="57">
        <v>-0.005351354305298902</v>
      </c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</row>
    <row r="210">
      <c r="A210" s="56">
        <v>0.007166139546185413</v>
      </c>
      <c r="B210" s="56">
        <v>0.0018966340441315885</v>
      </c>
      <c r="C210" s="56">
        <v>0.013209719738772312</v>
      </c>
      <c r="D210" s="56">
        <v>-0.0012503880707830479</v>
      </c>
      <c r="E210" s="56">
        <v>-0.008659710584566008</v>
      </c>
      <c r="F210" s="56">
        <v>0.007187522052864082</v>
      </c>
      <c r="G210" s="56">
        <v>-0.00422817407174691</v>
      </c>
      <c r="H210" s="56">
        <v>-0.004572261605218183</v>
      </c>
      <c r="I210" s="56">
        <v>0.0011305823702860774</v>
      </c>
      <c r="J210" s="56">
        <v>-0.003415262208456629</v>
      </c>
      <c r="K210" s="57">
        <v>0.0018908217545032591</v>
      </c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</row>
    <row r="211">
      <c r="A211" s="56">
        <v>-0.00232318319306523</v>
      </c>
      <c r="B211" s="56">
        <v>-0.002685837778567434</v>
      </c>
      <c r="C211" s="56">
        <v>0.005019403648126418</v>
      </c>
      <c r="D211" s="56">
        <v>-0.002571546111667885</v>
      </c>
      <c r="E211" s="56">
        <v>0.005415432929815386</v>
      </c>
      <c r="F211" s="56">
        <v>0.017946183647552967</v>
      </c>
      <c r="G211" s="56">
        <v>0.005739832058811356</v>
      </c>
      <c r="H211" s="56">
        <v>0.0038248323652286392</v>
      </c>
      <c r="I211" s="56">
        <v>0.01596385098901399</v>
      </c>
      <c r="J211" s="56">
        <v>0.004026359758639863</v>
      </c>
      <c r="K211" s="57">
        <v>0.00535340110800121</v>
      </c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</row>
    <row r="212">
      <c r="A212" s="56">
        <v>0.00999582564028234</v>
      </c>
      <c r="B212" s="56">
        <v>0.01147826730238033</v>
      </c>
      <c r="C212" s="56">
        <v>0.009818003966357108</v>
      </c>
      <c r="D212" s="56">
        <v>0.010692076506649903</v>
      </c>
      <c r="E212" s="56">
        <v>-0.009245496481288881</v>
      </c>
      <c r="F212" s="56">
        <v>0.00456408957133733</v>
      </c>
      <c r="G212" s="56">
        <v>0.011981597232365252</v>
      </c>
      <c r="H212" s="56">
        <v>-0.0021186958689872783</v>
      </c>
      <c r="I212" s="56">
        <v>-0.016968876199238096</v>
      </c>
      <c r="J212" s="56">
        <v>-0.00579040413470433</v>
      </c>
      <c r="K212" s="57">
        <v>0.009679466130279842</v>
      </c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</row>
    <row r="213">
      <c r="A213" s="56">
        <v>0.004381074921728666</v>
      </c>
      <c r="B213" s="56">
        <v>-8.508375945351103E-4</v>
      </c>
      <c r="C213" s="56">
        <v>0.011115834074676537</v>
      </c>
      <c r="D213" s="56">
        <v>-0.002984885912301235</v>
      </c>
      <c r="E213" s="56">
        <v>0.006866695226334169</v>
      </c>
      <c r="F213" s="56">
        <v>0.06785128355538085</v>
      </c>
      <c r="G213" s="56">
        <v>0.01179862290447472</v>
      </c>
      <c r="H213" s="56">
        <v>-0.026650525428578778</v>
      </c>
      <c r="I213" s="56">
        <v>-0.0069446895933458</v>
      </c>
      <c r="J213" s="56">
        <v>0.026231415972840434</v>
      </c>
      <c r="K213" s="57">
        <v>0.001953202985013659</v>
      </c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</row>
    <row r="214">
      <c r="A214" s="56">
        <v>-0.0010835327319509314</v>
      </c>
      <c r="B214" s="56">
        <v>-0.013463417113585742</v>
      </c>
      <c r="C214" s="56">
        <v>-0.0034308779052924865</v>
      </c>
      <c r="D214" s="56">
        <v>0.0019086909043508162</v>
      </c>
      <c r="E214" s="56">
        <v>-0.007998717421652639</v>
      </c>
      <c r="F214" s="56">
        <v>-0.016498052439481676</v>
      </c>
      <c r="G214" s="56">
        <v>0.0014189244832765928</v>
      </c>
      <c r="H214" s="56">
        <v>0.09065847071862704</v>
      </c>
      <c r="I214" s="56">
        <v>6.236747114969754E-4</v>
      </c>
      <c r="J214" s="56">
        <v>0.0018109724873232372</v>
      </c>
      <c r="K214" s="57">
        <v>-0.0034176495183284154</v>
      </c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</row>
    <row r="215">
      <c r="A215" s="56">
        <v>0.0055927819895687575</v>
      </c>
      <c r="B215" s="56">
        <v>0.0032042049738786713</v>
      </c>
      <c r="C215" s="56">
        <v>0.00493350778982752</v>
      </c>
      <c r="D215" s="56">
        <v>-5.02640395757349E-4</v>
      </c>
      <c r="E215" s="56">
        <v>0.0065741481128776804</v>
      </c>
      <c r="F215" s="56">
        <v>-0.005904664255766624</v>
      </c>
      <c r="G215" s="56">
        <v>0.005140721793683419</v>
      </c>
      <c r="H215" s="56">
        <v>0.0026187434734644753</v>
      </c>
      <c r="I215" s="56">
        <v>1.2478163230561E-4</v>
      </c>
      <c r="J215" s="56">
        <v>-0.0023723322400968447</v>
      </c>
      <c r="K215" s="57">
        <v>0.0018329410735294929</v>
      </c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</row>
    <row r="216">
      <c r="A216" s="56">
        <v>0.018663073343404307</v>
      </c>
      <c r="B216" s="56">
        <v>-0.004147749626361428</v>
      </c>
      <c r="C216" s="56">
        <v>0.0021074823395647994</v>
      </c>
      <c r="D216" s="56">
        <v>0.023262308321141862</v>
      </c>
      <c r="E216" s="56">
        <v>0.009823168017189462</v>
      </c>
      <c r="F216" s="56">
        <v>-0.013043773187501669</v>
      </c>
      <c r="G216" s="56">
        <v>8.593621417978344E-4</v>
      </c>
      <c r="H216" s="56">
        <v>0.0019814471041980464</v>
      </c>
      <c r="I216" s="56">
        <v>-0.0029904701122447077</v>
      </c>
      <c r="J216" s="56">
        <v>-0.0048519627407293976</v>
      </c>
      <c r="K216" s="57">
        <v>0.006079245839243774</v>
      </c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</row>
    <row r="217">
      <c r="A217" s="56">
        <v>0.018210603170161446</v>
      </c>
      <c r="B217" s="56">
        <v>0.008207116773830432</v>
      </c>
      <c r="C217" s="56">
        <v>0.0016086872562336236</v>
      </c>
      <c r="D217" s="56">
        <v>0.007164026710705748</v>
      </c>
      <c r="E217" s="56">
        <v>0.0010548018430159764</v>
      </c>
      <c r="F217" s="56">
        <v>-0.008718555764725742</v>
      </c>
      <c r="G217" s="56">
        <v>-0.014079375216789163</v>
      </c>
      <c r="H217" s="56">
        <v>-0.013000490194818583</v>
      </c>
      <c r="I217" s="56">
        <v>-0.023485648489562704</v>
      </c>
      <c r="J217" s="56">
        <v>0.007974623284646244</v>
      </c>
      <c r="K217" s="57">
        <v>0.004043122919096419</v>
      </c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</row>
    <row r="218">
      <c r="A218" s="56">
        <v>-7.180517709175182E-4</v>
      </c>
      <c r="B218" s="56">
        <v>0.007582823936069643</v>
      </c>
      <c r="C218" s="56">
        <v>-0.009912471651534319</v>
      </c>
      <c r="D218" s="56">
        <v>-0.002762194517152123</v>
      </c>
      <c r="E218" s="56">
        <v>0.029896573949466546</v>
      </c>
      <c r="F218" s="56">
        <v>0.016763537757965498</v>
      </c>
      <c r="G218" s="56">
        <v>-0.0025138895796191166</v>
      </c>
      <c r="H218" s="56">
        <v>-0.0032492286290595643</v>
      </c>
      <c r="I218" s="56">
        <v>0.021372796597417247</v>
      </c>
      <c r="J218" s="56">
        <v>0.008921898839870919</v>
      </c>
      <c r="K218" s="57">
        <v>-0.0028530768395788</v>
      </c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</row>
    <row r="219">
      <c r="A219" s="56">
        <v>-0.013856183755860134</v>
      </c>
      <c r="B219" s="56">
        <v>-0.00742433277162025</v>
      </c>
      <c r="C219" s="56">
        <v>0.0035598473923829743</v>
      </c>
      <c r="D219" s="56">
        <v>-0.015293088816929902</v>
      </c>
      <c r="E219" s="56">
        <v>-0.008661471471846165</v>
      </c>
      <c r="F219" s="56">
        <v>-0.013289232118682652</v>
      </c>
      <c r="G219" s="56">
        <v>-0.010224640942480628</v>
      </c>
      <c r="H219" s="56">
        <v>0.022399132306106916</v>
      </c>
      <c r="I219" s="56">
        <v>0.0048537743082920455</v>
      </c>
      <c r="J219" s="56">
        <v>0.006204122204611632</v>
      </c>
      <c r="K219" s="57">
        <v>-0.005744738948538704</v>
      </c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</row>
    <row r="220">
      <c r="A220" s="56">
        <v>0.004711969204669771</v>
      </c>
      <c r="B220" s="56">
        <v>6.342159717895383E-4</v>
      </c>
      <c r="C220" s="56">
        <v>-0.007371775040538942</v>
      </c>
      <c r="D220" s="56">
        <v>9.501540087601971E-4</v>
      </c>
      <c r="E220" s="56">
        <v>0.016700818031263536</v>
      </c>
      <c r="F220" s="56">
        <v>-0.023425830303830077</v>
      </c>
      <c r="G220" s="56">
        <v>-8.8809381018066E-4</v>
      </c>
      <c r="H220" s="56">
        <v>-0.0014762061599514578</v>
      </c>
      <c r="I220" s="56">
        <v>-0.008138460103719432</v>
      </c>
      <c r="J220" s="56">
        <v>-0.012244535713237139</v>
      </c>
      <c r="K220" s="57">
        <v>-0.006125079970559869</v>
      </c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</row>
    <row r="221">
      <c r="A221" s="56">
        <v>0.010508146436921696</v>
      </c>
      <c r="B221" s="56">
        <v>0.0019580351822398485</v>
      </c>
      <c r="C221" s="56">
        <v>0.016781324266169934</v>
      </c>
      <c r="D221" s="56">
        <v>-0.005896091083361205</v>
      </c>
      <c r="E221" s="56">
        <v>-0.0015434022630122608</v>
      </c>
      <c r="F221" s="56">
        <v>0.003327138796807593</v>
      </c>
      <c r="G221" s="56">
        <v>-0.0026595589504849345</v>
      </c>
      <c r="H221" s="56">
        <v>-7.502166925834488E-4</v>
      </c>
      <c r="I221" s="56">
        <v>0.043243146962988616</v>
      </c>
      <c r="J221" s="56">
        <v>0.006419153571226289</v>
      </c>
      <c r="K221" s="57">
        <v>0.004578686501499633</v>
      </c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</row>
    <row r="222">
      <c r="A222" s="56">
        <v>-0.0087164039684263</v>
      </c>
      <c r="B222" s="56">
        <v>0.00499177925706654</v>
      </c>
      <c r="C222" s="56">
        <v>0.009974554811740942</v>
      </c>
      <c r="D222" s="56">
        <v>-0.0023934270359961727</v>
      </c>
      <c r="E222" s="56">
        <v>0.006187953274663937</v>
      </c>
      <c r="F222" s="56">
        <v>-0.016641777588302674</v>
      </c>
      <c r="G222" s="56">
        <v>-5.131099707219455E-4</v>
      </c>
      <c r="H222" s="56">
        <v>0.003497186389249093</v>
      </c>
      <c r="I222" s="56">
        <v>-0.011051256137894885</v>
      </c>
      <c r="J222" s="56">
        <v>0.004239037064902489</v>
      </c>
      <c r="K222" s="57">
        <v>9.723641778049823E-4</v>
      </c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</row>
    <row r="223">
      <c r="A223" s="56">
        <v>-0.005676140785073741</v>
      </c>
      <c r="B223" s="56">
        <v>0.003359555219554807</v>
      </c>
      <c r="C223" s="56">
        <v>0.021119927884546724</v>
      </c>
      <c r="D223" s="56">
        <v>-0.0014161947110885994</v>
      </c>
      <c r="E223" s="56">
        <v>0.009303796146462878</v>
      </c>
      <c r="F223" s="56">
        <v>-0.009861369556427881</v>
      </c>
      <c r="G223" s="56">
        <v>-0.0021521914533307084</v>
      </c>
      <c r="H223" s="56">
        <v>-0.016369757864054636</v>
      </c>
      <c r="I223" s="56">
        <v>0.006088786636561913</v>
      </c>
      <c r="J223" s="56">
        <v>-0.009402776498486736</v>
      </c>
      <c r="K223" s="57">
        <v>-9.88744238902929E-4</v>
      </c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</row>
    <row r="224">
      <c r="A224" s="56">
        <v>-0.005881552821476225</v>
      </c>
      <c r="B224" s="56">
        <v>0.0017642817803148303</v>
      </c>
      <c r="C224" s="56">
        <v>0.005359144229490459</v>
      </c>
      <c r="D224" s="56">
        <v>0.0010795520754863386</v>
      </c>
      <c r="E224" s="56">
        <v>0.006132345700540012</v>
      </c>
      <c r="F224" s="56">
        <v>0.011646403728947284</v>
      </c>
      <c r="G224" s="56">
        <v>0.002729458686356036</v>
      </c>
      <c r="H224" s="56">
        <v>0.005118897307934375</v>
      </c>
      <c r="I224" s="56">
        <v>0.011964572799095897</v>
      </c>
      <c r="J224" s="56">
        <v>0.0030824419713504853</v>
      </c>
      <c r="K224" s="57">
        <v>0.0026871852817707963</v>
      </c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</row>
    <row r="225">
      <c r="A225" s="56">
        <v>0.004020480497840655</v>
      </c>
      <c r="B225" s="56">
        <v>-0.003738721440930171</v>
      </c>
      <c r="C225" s="56">
        <v>0.008022604293072558</v>
      </c>
      <c r="D225" s="56">
        <v>0.009994363388230893</v>
      </c>
      <c r="E225" s="56">
        <v>-0.018485000887479255</v>
      </c>
      <c r="F225" s="56">
        <v>-0.00681420524892036</v>
      </c>
      <c r="G225" s="56">
        <v>1.1549344587520549E-4</v>
      </c>
      <c r="H225" s="56">
        <v>0.006229106370702085</v>
      </c>
      <c r="I225" s="56">
        <v>0.02536785678187794</v>
      </c>
      <c r="J225" s="56">
        <v>-1.8899423623828677E-4</v>
      </c>
      <c r="K225" s="57">
        <v>8.486094444379597E-5</v>
      </c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</row>
    <row r="226">
      <c r="A226" s="56">
        <v>0.005154260479744828</v>
      </c>
      <c r="B226" s="56">
        <v>0.011743706836291515</v>
      </c>
      <c r="C226" s="56">
        <v>0.003311844622430757</v>
      </c>
      <c r="D226" s="56">
        <v>0.006141312445597472</v>
      </c>
      <c r="E226" s="56">
        <v>0.010081590091099737</v>
      </c>
      <c r="F226" s="56">
        <v>0.0267022080496061</v>
      </c>
      <c r="G226" s="56">
        <v>0.01617174330307878</v>
      </c>
      <c r="H226" s="56">
        <v>0.011295447464361282</v>
      </c>
      <c r="I226" s="56">
        <v>0.04009931055184229</v>
      </c>
      <c r="J226" s="56">
        <v>0.008159180016479993</v>
      </c>
      <c r="K226" s="57">
        <v>0.01075604726542361</v>
      </c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</row>
    <row r="227">
      <c r="A227" s="56">
        <v>-0.011411904903389723</v>
      </c>
      <c r="B227" s="56">
        <v>0.0056798356789827175</v>
      </c>
      <c r="C227" s="56">
        <v>0.008399092522628781</v>
      </c>
      <c r="D227" s="56">
        <v>0.003098894509233209</v>
      </c>
      <c r="E227" s="56">
        <v>0.04289939742129662</v>
      </c>
      <c r="F227" s="56">
        <v>-0.021576630058826922</v>
      </c>
      <c r="G227" s="56">
        <v>9.656163078213419E-4</v>
      </c>
      <c r="H227" s="56">
        <v>-0.010959725335828684</v>
      </c>
      <c r="I227" s="56">
        <v>0.014694827436889348</v>
      </c>
      <c r="J227" s="56">
        <v>-0.002283685336567846</v>
      </c>
      <c r="K227" s="57">
        <v>-0.010285075027649962</v>
      </c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</row>
    <row r="228">
      <c r="A228" s="56">
        <v>0.0034566666149306925</v>
      </c>
      <c r="B228" s="56">
        <v>-0.0012469167536816438</v>
      </c>
      <c r="C228" s="56">
        <v>0.010590059974453904</v>
      </c>
      <c r="D228" s="56">
        <v>0.012751543036901191</v>
      </c>
      <c r="E228" s="56">
        <v>0.06927856644186776</v>
      </c>
      <c r="F228" s="56">
        <v>-0.010463566826719615</v>
      </c>
      <c r="G228" s="56">
        <v>-0.007582346004966894</v>
      </c>
      <c r="H228" s="56">
        <v>-0.00843626402587651</v>
      </c>
      <c r="I228" s="56">
        <v>0.02773190865597806</v>
      </c>
      <c r="J228" s="56">
        <v>0.012496974677474059</v>
      </c>
      <c r="K228" s="57">
        <v>0.009131830258481237</v>
      </c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</row>
    <row r="229">
      <c r="A229" s="56">
        <v>-0.006515761522308499</v>
      </c>
      <c r="B229" s="56">
        <v>8.130302082046834E-4</v>
      </c>
      <c r="C229" s="56">
        <v>-0.011692693958370446</v>
      </c>
      <c r="D229" s="56">
        <v>-0.012345952116577573</v>
      </c>
      <c r="E229" s="56">
        <v>0.013512951885143856</v>
      </c>
      <c r="F229" s="56">
        <v>0.007786910854051715</v>
      </c>
      <c r="G229" s="56">
        <v>0.002308930616391771</v>
      </c>
      <c r="H229" s="56">
        <v>0.0296061858044514</v>
      </c>
      <c r="I229" s="56">
        <v>0.01629378830391773</v>
      </c>
      <c r="J229" s="56">
        <v>-0.01388999712777525</v>
      </c>
      <c r="K229" s="57">
        <v>-0.003190068245158949</v>
      </c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</row>
    <row r="230">
      <c r="A230" s="56">
        <v>0.019523517395199034</v>
      </c>
      <c r="B230" s="56">
        <v>0.004837623240614653</v>
      </c>
      <c r="C230" s="56">
        <v>0.027937294985976222</v>
      </c>
      <c r="D230" s="56">
        <v>4.680953979276854E-5</v>
      </c>
      <c r="E230" s="56">
        <v>0.004124189600962906</v>
      </c>
      <c r="F230" s="56">
        <v>-0.023688356148416786</v>
      </c>
      <c r="G230" s="56">
        <v>0.020413959141743602</v>
      </c>
      <c r="H230" s="56">
        <v>0.0037267616379970175</v>
      </c>
      <c r="I230" s="56">
        <v>-0.0023545003887222916</v>
      </c>
      <c r="J230" s="56">
        <v>-0.011450266654682895</v>
      </c>
      <c r="K230" s="57">
        <v>0.004564711144417706</v>
      </c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</row>
    <row r="231">
      <c r="A231" s="56">
        <v>0.0051992068829672874</v>
      </c>
      <c r="B231" s="56">
        <v>-7.62527270062966E-4</v>
      </c>
      <c r="C231" s="56">
        <v>-0.010581724526376297</v>
      </c>
      <c r="D231" s="56">
        <v>0.009768566072675212</v>
      </c>
      <c r="E231" s="56">
        <v>0.019357312618915934</v>
      </c>
      <c r="F231" s="56">
        <v>3.381075402016728E-4</v>
      </c>
      <c r="G231" s="56">
        <v>0.012980351807346741</v>
      </c>
      <c r="H231" s="56">
        <v>0.014483149741426098</v>
      </c>
      <c r="I231" s="56">
        <v>0.005157689005072333</v>
      </c>
      <c r="J231" s="56">
        <v>0.016143622133640814</v>
      </c>
      <c r="K231" s="57">
        <v>0.008335222889282883</v>
      </c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</row>
    <row r="232">
      <c r="A232" s="56">
        <v>0.01512260825323666</v>
      </c>
      <c r="B232" s="56">
        <v>0.003709162600847698</v>
      </c>
      <c r="C232" s="56">
        <v>0.0063865519349830275</v>
      </c>
      <c r="D232" s="56">
        <v>-0.003193508727467474</v>
      </c>
      <c r="E232" s="56">
        <v>0.01902343656211873</v>
      </c>
      <c r="F232" s="56">
        <v>0.013000149995751723</v>
      </c>
      <c r="G232" s="56">
        <v>0.009728398825888288</v>
      </c>
      <c r="H232" s="56">
        <v>0.001613293888671551</v>
      </c>
      <c r="I232" s="56">
        <v>0.017587456832490106</v>
      </c>
      <c r="J232" s="56">
        <v>0.016731695815658646</v>
      </c>
      <c r="K232" s="57">
        <v>0.005678931202210298</v>
      </c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</row>
    <row r="233">
      <c r="A233" s="56">
        <v>0.0021568788577494883</v>
      </c>
      <c r="B233" s="56">
        <v>0.0016407791911173819</v>
      </c>
      <c r="C233" s="56">
        <v>-0.005662858170585527</v>
      </c>
      <c r="D233" s="56">
        <v>0.006950656455349762</v>
      </c>
      <c r="E233" s="56">
        <v>-2.981781338251377E-4</v>
      </c>
      <c r="F233" s="56">
        <v>0.016493933372952872</v>
      </c>
      <c r="G233" s="56">
        <v>0.016542182866135444</v>
      </c>
      <c r="H233" s="56">
        <v>0.0018585113021929596</v>
      </c>
      <c r="I233" s="56">
        <v>0.01729018579143616</v>
      </c>
      <c r="J233" s="56">
        <v>0.0010995764504929278</v>
      </c>
      <c r="K233" s="57">
        <v>0.0024927751973571103</v>
      </c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</row>
    <row r="234">
      <c r="A234" s="56">
        <v>-0.0011405269813997744</v>
      </c>
      <c r="B234" s="56">
        <v>0.009569977338726913</v>
      </c>
      <c r="C234" s="56">
        <v>-0.0019527724717007984</v>
      </c>
      <c r="D234" s="56">
        <v>3.764923298567326E-4</v>
      </c>
      <c r="E234" s="56">
        <v>-0.0021442619449388144</v>
      </c>
      <c r="F234" s="56">
        <v>-0.012087673561581849</v>
      </c>
      <c r="G234" s="56">
        <v>0.002581109653180936</v>
      </c>
      <c r="H234" s="56">
        <v>0.008012169323068745</v>
      </c>
      <c r="I234" s="56">
        <v>-0.03458211251464552</v>
      </c>
      <c r="J234" s="56">
        <v>0.01611412367470694</v>
      </c>
      <c r="K234" s="57">
        <v>0.0014558195215261978</v>
      </c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</row>
    <row r="235">
      <c r="A235" s="56">
        <v>-8.524940062990813E-4</v>
      </c>
      <c r="B235" s="56">
        <v>0.021336823745245957</v>
      </c>
      <c r="C235" s="56">
        <v>4.697635007884363E-4</v>
      </c>
      <c r="D235" s="56">
        <v>0.004405035007288813</v>
      </c>
      <c r="E235" s="56">
        <v>0.003576328542088214</v>
      </c>
      <c r="F235" s="56">
        <v>-0.025387103996570945</v>
      </c>
      <c r="G235" s="56">
        <v>0.04488657633036578</v>
      </c>
      <c r="H235" s="56">
        <v>0.004412372676885605</v>
      </c>
      <c r="I235" s="56">
        <v>0.010697672779126012</v>
      </c>
      <c r="J235" s="56">
        <v>-0.006489911008623844</v>
      </c>
      <c r="K235" s="57">
        <v>0.006749169252810326</v>
      </c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</row>
    <row r="236">
      <c r="A236" s="56">
        <v>0.0032252665411854607</v>
      </c>
      <c r="B236" s="56">
        <v>-0.009831263702228839</v>
      </c>
      <c r="C236" s="56">
        <v>-0.007453987448637573</v>
      </c>
      <c r="D236" s="56">
        <v>0.017891205569620452</v>
      </c>
      <c r="E236" s="56">
        <v>-0.007080623400108621</v>
      </c>
      <c r="F236" s="56">
        <v>0.01694454051312541</v>
      </c>
      <c r="G236" s="56">
        <v>-0.004269565682743566</v>
      </c>
      <c r="H236" s="56">
        <v>-0.003161454720820451</v>
      </c>
      <c r="I236" s="56">
        <v>-0.014679978926943954</v>
      </c>
      <c r="J236" s="56">
        <v>-0.009235838009120218</v>
      </c>
      <c r="K236" s="57">
        <v>-2.269600124935328E-5</v>
      </c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</row>
    <row r="237">
      <c r="A237" s="56">
        <v>-0.007174948055793892</v>
      </c>
      <c r="B237" s="56">
        <v>0.0027990837286729748</v>
      </c>
      <c r="C237" s="56">
        <v>0.024918655212926043</v>
      </c>
      <c r="D237" s="56">
        <v>0.004907702731942845</v>
      </c>
      <c r="E237" s="56">
        <v>-0.004259857346957452</v>
      </c>
      <c r="F237" s="56">
        <v>-0.008869907271265548</v>
      </c>
      <c r="G237" s="56">
        <v>0.0036193001347406247</v>
      </c>
      <c r="H237" s="56">
        <v>-0.005941497965250111</v>
      </c>
      <c r="I237" s="56">
        <v>-0.004992301683481821</v>
      </c>
      <c r="J237" s="56">
        <v>0.009954862781085773</v>
      </c>
      <c r="K237" s="57">
        <v>3.2346665738081727E-4</v>
      </c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</row>
    <row r="238">
      <c r="A238" s="56">
        <v>-0.021788163275668144</v>
      </c>
      <c r="B238" s="56">
        <v>-0.005534605322861494</v>
      </c>
      <c r="C238" s="56">
        <v>-0.001249770425489957</v>
      </c>
      <c r="D238" s="56">
        <v>-0.013230893661668753</v>
      </c>
      <c r="E238" s="56">
        <v>0.00865703598107541</v>
      </c>
      <c r="F238" s="56">
        <v>0.004981998861975048</v>
      </c>
      <c r="G238" s="56">
        <v>-0.0088018862252543</v>
      </c>
      <c r="H238" s="56">
        <v>-0.01092230808675471</v>
      </c>
      <c r="I238" s="56">
        <v>0.011341998150559243</v>
      </c>
      <c r="J238" s="56">
        <v>0.006428780997229916</v>
      </c>
      <c r="K238" s="57">
        <v>-0.0023470130306909674</v>
      </c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</row>
    <row r="239">
      <c r="A239" s="56">
        <v>8.308236016386685E-4</v>
      </c>
      <c r="B239" s="56">
        <v>-0.004949541567340918</v>
      </c>
      <c r="C239" s="56">
        <v>-0.0016150348540561544</v>
      </c>
      <c r="D239" s="56">
        <v>-0.00279107358665788</v>
      </c>
      <c r="E239" s="56">
        <v>0.003758842169188236</v>
      </c>
      <c r="F239" s="56">
        <v>-0.011919092237210424</v>
      </c>
      <c r="G239" s="56">
        <v>-0.008654112650559044</v>
      </c>
      <c r="H239" s="56">
        <v>0.008463810853636716</v>
      </c>
      <c r="I239" s="56">
        <v>0.002967141113153037</v>
      </c>
      <c r="J239" s="56">
        <v>1.3163090712705713E-4</v>
      </c>
      <c r="K239" s="57">
        <v>-0.002640881451153317</v>
      </c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</row>
    <row r="240">
      <c r="A240" s="56">
        <v>-0.0989689039863665</v>
      </c>
      <c r="B240" s="56">
        <v>0.0025551310907437233</v>
      </c>
      <c r="C240" s="56">
        <v>0.0011008771432176852</v>
      </c>
      <c r="D240" s="56">
        <v>-0.015596046344178716</v>
      </c>
      <c r="E240" s="56">
        <v>0.01870453951925297</v>
      </c>
      <c r="F240" s="56">
        <v>-0.010274682817048018</v>
      </c>
      <c r="G240" s="56">
        <v>-0.00894572849780518</v>
      </c>
      <c r="H240" s="56">
        <v>-0.009987732706701391</v>
      </c>
      <c r="I240" s="56">
        <v>0.008729770045564848</v>
      </c>
      <c r="J240" s="56">
        <v>-0.009694187401006969</v>
      </c>
      <c r="K240" s="57">
        <v>-0.0068186847221795</v>
      </c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</row>
    <row r="241">
      <c r="A241" s="56">
        <v>-0.02775616127128555</v>
      </c>
      <c r="B241" s="56">
        <v>0.009893046620748608</v>
      </c>
      <c r="C241" s="56">
        <v>-0.001064200757304733</v>
      </c>
      <c r="D241" s="56">
        <v>-0.016423213633464624</v>
      </c>
      <c r="E241" s="56">
        <v>8.530344168258387E-4</v>
      </c>
      <c r="F241" s="56">
        <v>0.029233355412874872</v>
      </c>
      <c r="G241" s="56">
        <v>0.001675643719418812</v>
      </c>
      <c r="H241" s="56">
        <v>0.0135288033222261</v>
      </c>
      <c r="I241" s="56">
        <v>-0.005828306119656607</v>
      </c>
      <c r="J241" s="56">
        <v>-0.005266078548132636</v>
      </c>
      <c r="K241" s="57">
        <v>8.754111062864357E-4</v>
      </c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</row>
    <row r="242">
      <c r="A242" s="56">
        <v>0.01563235869390252</v>
      </c>
      <c r="B242" s="56">
        <v>0.009311316956736457</v>
      </c>
      <c r="C242" s="56">
        <v>0.006697603604335577</v>
      </c>
      <c r="D242" s="56">
        <v>0.008627934151426398</v>
      </c>
      <c r="E242" s="56">
        <v>-0.024804113127547996</v>
      </c>
      <c r="F242" s="56">
        <v>0.03596099733804059</v>
      </c>
      <c r="G242" s="56">
        <v>0.001537301000184616</v>
      </c>
      <c r="H242" s="56">
        <v>0.006411149068353137</v>
      </c>
      <c r="I242" s="56">
        <v>-0.015451458852658374</v>
      </c>
      <c r="J242" s="56">
        <v>-0.003947586423930843</v>
      </c>
      <c r="K242" s="57">
        <v>0.005071110384239979</v>
      </c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</row>
    <row r="243">
      <c r="A243" s="56">
        <v>-0.015139383579161517</v>
      </c>
      <c r="B243" s="56">
        <v>0.015368657394113285</v>
      </c>
      <c r="C243" s="56">
        <v>-0.003354409028442587</v>
      </c>
      <c r="D243" s="56">
        <v>-0.01531516612047615</v>
      </c>
      <c r="E243" s="56">
        <v>0.013951904407134508</v>
      </c>
      <c r="F243" s="56">
        <v>-0.00858711329286873</v>
      </c>
      <c r="G243" s="56">
        <v>-0.004661028371006061</v>
      </c>
      <c r="H243" s="56">
        <v>0.0065622415787512664</v>
      </c>
      <c r="I243" s="56">
        <v>0.020830225742447278</v>
      </c>
      <c r="J243" s="56">
        <v>0.005699866458235988</v>
      </c>
      <c r="K243" s="57">
        <v>0.0055592870573658824</v>
      </c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</row>
    <row r="244">
      <c r="A244" s="56">
        <v>0.004002080491728796</v>
      </c>
      <c r="B244" s="56">
        <v>-0.007513872857592708</v>
      </c>
      <c r="C244" s="56">
        <v>-0.006273062996604192</v>
      </c>
      <c r="D244" s="56">
        <v>0.013169909295637106</v>
      </c>
      <c r="E244" s="56">
        <v>-0.014605790594795878</v>
      </c>
      <c r="F244" s="56">
        <v>0.008390010700331485</v>
      </c>
      <c r="G244" s="56">
        <v>-0.013576984314987398</v>
      </c>
      <c r="H244" s="56">
        <v>0.008457467181137653</v>
      </c>
      <c r="I244" s="56">
        <v>0.0278755754681421</v>
      </c>
      <c r="J244" s="56">
        <v>0.004948893345904495</v>
      </c>
      <c r="K244" s="57">
        <v>0.0014138411131193697</v>
      </c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</row>
    <row r="245">
      <c r="A245" s="56">
        <v>-0.001159215538893669</v>
      </c>
      <c r="B245" s="56">
        <v>-0.010911679076612028</v>
      </c>
      <c r="C245" s="56">
        <v>0.0017935254894675687</v>
      </c>
      <c r="D245" s="56">
        <v>-0.005912272633803356</v>
      </c>
      <c r="E245" s="56">
        <v>0.07238157382218856</v>
      </c>
      <c r="F245" s="56">
        <v>0.03716213187035818</v>
      </c>
      <c r="G245" s="56">
        <v>0.004250006397152732</v>
      </c>
      <c r="H245" s="56">
        <v>7.195638646621359E-4</v>
      </c>
      <c r="I245" s="56">
        <v>0.006723623613844018</v>
      </c>
      <c r="J245" s="56">
        <v>0.0032692588291845757</v>
      </c>
      <c r="K245" s="57">
        <v>0.002395026773333662</v>
      </c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</row>
    <row r="246">
      <c r="A246" s="56">
        <v>0.008962242134010139</v>
      </c>
      <c r="B246" s="56">
        <v>9.047727375868611E-4</v>
      </c>
      <c r="C246" s="56">
        <v>0.005436792467756529</v>
      </c>
      <c r="D246" s="56">
        <v>0.012361899049318493</v>
      </c>
      <c r="E246" s="56">
        <v>0.005188162157876524</v>
      </c>
      <c r="F246" s="56">
        <v>-0.001604390445983723</v>
      </c>
      <c r="G246" s="56">
        <v>0.014326812283300893</v>
      </c>
      <c r="H246" s="56">
        <v>0.00105260251817344</v>
      </c>
      <c r="I246" s="56">
        <v>-0.01752542933458281</v>
      </c>
      <c r="J246" s="56">
        <v>0.0038057788717687285</v>
      </c>
      <c r="K246" s="57">
        <v>0.009097447675193594</v>
      </c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</row>
    <row r="247">
      <c r="A247" s="56">
        <v>-0.012051625022273372</v>
      </c>
      <c r="B247" s="56">
        <v>0.007438778233315087</v>
      </c>
      <c r="C247" s="56">
        <v>-0.012846261533476979</v>
      </c>
      <c r="D247" s="56">
        <v>-0.0018411792509026492</v>
      </c>
      <c r="E247" s="56">
        <v>0.022469936864188588</v>
      </c>
      <c r="F247" s="56">
        <v>-0.008965661422997507</v>
      </c>
      <c r="G247" s="56">
        <v>0.011502540908839856</v>
      </c>
      <c r="H247" s="56">
        <v>-0.021115765216074413</v>
      </c>
      <c r="I247" s="56">
        <v>0.03441666608977546</v>
      </c>
      <c r="J247" s="56">
        <v>0.015302872240532325</v>
      </c>
      <c r="K247" s="57">
        <v>0.0022038227679195624</v>
      </c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</row>
    <row r="248">
      <c r="A248" s="56">
        <v>0.03158627961585579</v>
      </c>
      <c r="B248" s="56">
        <v>0.030379885889950407</v>
      </c>
      <c r="C248" s="56">
        <v>0.028849573459005805</v>
      </c>
      <c r="D248" s="56">
        <v>0.021120152691774995</v>
      </c>
      <c r="E248" s="56">
        <v>0.01782507520683128</v>
      </c>
      <c r="F248" s="56">
        <v>0.011009920324718769</v>
      </c>
      <c r="G248" s="56">
        <v>0.016067840681552193</v>
      </c>
      <c r="H248" s="56">
        <v>0.02230820583933779</v>
      </c>
      <c r="I248" s="56">
        <v>-0.0179762558494713</v>
      </c>
      <c r="J248" s="56">
        <v>0.007235727669930474</v>
      </c>
      <c r="K248" s="57">
        <v>0.016205137079674727</v>
      </c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</row>
    <row r="249">
      <c r="A249" s="56">
        <v>0.00431223534695569</v>
      </c>
      <c r="B249" s="56">
        <v>-0.004396899946036579</v>
      </c>
      <c r="C249" s="56">
        <v>0.03403449924613114</v>
      </c>
      <c r="D249" s="56">
        <v>0.007353127839301604</v>
      </c>
      <c r="E249" s="56">
        <v>0.021217012104069493</v>
      </c>
      <c r="F249" s="56">
        <v>-0.002809779876103329</v>
      </c>
      <c r="G249" s="56">
        <v>0.002150382230746139</v>
      </c>
      <c r="H249" s="56">
        <v>0.0020832472848212064</v>
      </c>
      <c r="I249" s="56">
        <v>0.03780885204897291</v>
      </c>
      <c r="J249" s="56">
        <v>-0.00650114551395588</v>
      </c>
      <c r="K249" s="57">
        <v>0.007581047344671876</v>
      </c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</row>
    <row r="250">
      <c r="A250" s="56">
        <v>-0.008207821291724713</v>
      </c>
      <c r="B250" s="56">
        <v>0.0071032615437793285</v>
      </c>
      <c r="C250" s="56">
        <v>-0.028479554961535685</v>
      </c>
      <c r="D250" s="56">
        <v>-0.0020517188323466826</v>
      </c>
      <c r="E250" s="56">
        <v>0.022514763194929552</v>
      </c>
      <c r="F250" s="56">
        <v>0.005217136277286913</v>
      </c>
      <c r="G250" s="56">
        <v>-0.004716065826981574</v>
      </c>
      <c r="H250" s="56">
        <v>0.0030633012898795566</v>
      </c>
      <c r="I250" s="56">
        <v>0.010594090431206432</v>
      </c>
      <c r="J250" s="56">
        <v>-0.017614016504573657</v>
      </c>
      <c r="K250" s="57">
        <v>-0.0020036898156717883</v>
      </c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</row>
    <row r="251">
      <c r="A251" s="56">
        <v>0.005998391307949717</v>
      </c>
      <c r="B251" s="56">
        <v>-0.004350133248830821</v>
      </c>
      <c r="C251" s="56">
        <v>0.013947544653782486</v>
      </c>
      <c r="D251" s="56">
        <v>5.761175310340152E-4</v>
      </c>
      <c r="E251" s="56">
        <v>-0.01634951555299861</v>
      </c>
      <c r="F251" s="56">
        <v>-0.009442458825999764</v>
      </c>
      <c r="G251" s="56">
        <v>-0.00429039509978754</v>
      </c>
      <c r="H251" s="56">
        <v>0.007081409481535044</v>
      </c>
      <c r="I251" s="56">
        <v>-0.01212136053234485</v>
      </c>
      <c r="J251" s="56">
        <v>-9.185146952028927E-4</v>
      </c>
      <c r="K251" s="57">
        <v>0.0023960578205877384</v>
      </c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</row>
    <row r="252">
      <c r="A252" s="56">
        <v>0.004423752359795935</v>
      </c>
      <c r="B252" s="56">
        <v>-0.003571746046195598</v>
      </c>
      <c r="C252" s="56">
        <v>-0.026440226575399885</v>
      </c>
      <c r="D252" s="56">
        <v>-0.0013287542071009255</v>
      </c>
      <c r="E252" s="56">
        <v>-0.025843334682320824</v>
      </c>
      <c r="F252" s="56">
        <v>-1.3207154233041627E-4</v>
      </c>
      <c r="G252" s="56">
        <v>-0.006809392781610038</v>
      </c>
      <c r="H252" s="56">
        <v>-0.016851123602640405</v>
      </c>
      <c r="I252" s="56">
        <v>-0.012531592338415795</v>
      </c>
      <c r="J252" s="56">
        <v>-0.0014416778381692006</v>
      </c>
      <c r="K252" s="57">
        <v>-0.007750917280890061</v>
      </c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</row>
    <row r="253">
      <c r="A253" s="56">
        <v>-0.010632088539889421</v>
      </c>
      <c r="B253" s="56">
        <v>-0.005537274078978417</v>
      </c>
      <c r="C253" s="56">
        <v>0.011702599298076684</v>
      </c>
      <c r="D253" s="56">
        <v>-0.0019657604377186465</v>
      </c>
      <c r="E253" s="56">
        <v>-5.355469400995582E-4</v>
      </c>
      <c r="F253" s="56">
        <v>0.005449715791380252</v>
      </c>
      <c r="G253" s="56">
        <v>-0.005283311352840234</v>
      </c>
      <c r="H253" s="56">
        <v>0.0030982044146457273</v>
      </c>
      <c r="I253" s="56">
        <v>-0.024292058000746176</v>
      </c>
      <c r="J253" s="56">
        <v>0.00901173669871458</v>
      </c>
      <c r="K253" s="57">
        <v>-0.004382281589036814</v>
      </c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</row>
    <row r="254">
      <c r="A254" s="56">
        <v>-0.0010490637164932818</v>
      </c>
      <c r="B254" s="56">
        <v>0.009109020125173915</v>
      </c>
      <c r="C254" s="56">
        <v>0.005997641561826312</v>
      </c>
      <c r="D254" s="56">
        <v>0.007921911621944102</v>
      </c>
      <c r="E254" s="56">
        <v>-0.00998876254845455</v>
      </c>
      <c r="F254" s="56">
        <v>0.0013082719391734495</v>
      </c>
      <c r="G254" s="56">
        <v>0.01417059697599175</v>
      </c>
      <c r="H254" s="56">
        <v>0.0049994549194001415</v>
      </c>
      <c r="I254" s="56">
        <v>-0.021899803247185545</v>
      </c>
      <c r="J254" s="56">
        <v>-3.303273574119428E-4</v>
      </c>
      <c r="K254" s="57">
        <v>0.0025919908029994904</v>
      </c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</row>
    <row r="255">
      <c r="A255" s="56">
        <v>-0.009263424154687866</v>
      </c>
      <c r="B255" s="56">
        <v>0.018889154447172145</v>
      </c>
      <c r="C255" s="56">
        <v>-0.01717971735023225</v>
      </c>
      <c r="D255" s="56">
        <v>-0.01190580201172724</v>
      </c>
      <c r="E255" s="56">
        <v>0.011529233701352838</v>
      </c>
      <c r="F255" s="56">
        <v>-1.3294948450517891E-4</v>
      </c>
      <c r="G255" s="56">
        <v>-0.002423788932040732</v>
      </c>
      <c r="H255" s="56">
        <v>-0.0036687089509072376</v>
      </c>
      <c r="I255" s="56">
        <v>-0.02365202688520439</v>
      </c>
      <c r="J255" s="56">
        <v>0.0028443875634926574</v>
      </c>
      <c r="K255" s="57">
        <v>0.0069862056382009536</v>
      </c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</row>
    <row r="256">
      <c r="A256" s="56">
        <v>-0.012077682311688428</v>
      </c>
      <c r="B256" s="56">
        <v>2.3913433485167E-4</v>
      </c>
      <c r="C256" s="56">
        <v>-0.008701663778261332</v>
      </c>
      <c r="D256" s="56">
        <v>-0.011389760591794806</v>
      </c>
      <c r="E256" s="56">
        <v>-0.023516468065481144</v>
      </c>
      <c r="F256" s="56">
        <v>-5.520625811120005E-4</v>
      </c>
      <c r="G256" s="56">
        <v>-0.005116791616516957</v>
      </c>
      <c r="H256" s="56">
        <v>-8.873607148732737E-4</v>
      </c>
      <c r="I256" s="56">
        <v>0.006232861314813872</v>
      </c>
      <c r="J256" s="56">
        <v>-0.003240636412951611</v>
      </c>
      <c r="K256" s="57">
        <v>-0.006550629274632628</v>
      </c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</row>
    <row r="257">
      <c r="A257" s="56">
        <v>0.011755333893239746</v>
      </c>
      <c r="B257" s="56">
        <v>0.014878448120893785</v>
      </c>
      <c r="C257" s="56">
        <v>0.014744654414979394</v>
      </c>
      <c r="D257" s="56">
        <v>-0.0017900698550282362</v>
      </c>
      <c r="E257" s="56">
        <v>0.022578507391060824</v>
      </c>
      <c r="F257" s="56">
        <v>-0.002225603515892128</v>
      </c>
      <c r="G257" s="56">
        <v>0.017426200730624408</v>
      </c>
      <c r="H257" s="56">
        <v>-0.003486348679437663</v>
      </c>
      <c r="I257" s="56">
        <v>0.028998482882064087</v>
      </c>
      <c r="J257" s="56">
        <v>0.015034876078489379</v>
      </c>
      <c r="K257" s="57">
        <v>0.006715461205305623</v>
      </c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</row>
    <row r="258">
      <c r="A258" s="56">
        <v>-0.011011821008607389</v>
      </c>
      <c r="B258" s="56">
        <v>-0.00242453749512699</v>
      </c>
      <c r="C258" s="56">
        <v>0.011363758650315003</v>
      </c>
      <c r="D258" s="56">
        <v>-0.0043560025192429085</v>
      </c>
      <c r="E258" s="56">
        <v>8.709342995166668E-4</v>
      </c>
      <c r="F258" s="56">
        <v>0.00795527966494723</v>
      </c>
      <c r="G258" s="56">
        <v>0.009336205409504207</v>
      </c>
      <c r="H258" s="56">
        <v>-0.0017386269230401338</v>
      </c>
      <c r="I258" s="56">
        <v>0.034453914494301074</v>
      </c>
      <c r="J258" s="56">
        <v>-0.014242221304177844</v>
      </c>
      <c r="K258" s="57">
        <v>7.92160888359323E-4</v>
      </c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</row>
    <row r="259">
      <c r="A259" s="56">
        <v>-2.4789905677407485E-4</v>
      </c>
      <c r="B259" s="56">
        <v>-0.005373597836090819</v>
      </c>
      <c r="C259" s="56">
        <v>-0.012448215499860275</v>
      </c>
      <c r="D259" s="56">
        <v>-0.005002931677340197</v>
      </c>
      <c r="E259" s="56">
        <v>0.0024157842912387413</v>
      </c>
      <c r="F259" s="56">
        <v>0.0027071137410693215</v>
      </c>
      <c r="G259" s="56">
        <v>-0.00832910453402789</v>
      </c>
      <c r="H259" s="56">
        <v>-0.009877436466863537</v>
      </c>
      <c r="I259" s="56">
        <v>0.01937920993116928</v>
      </c>
      <c r="J259" s="56">
        <v>-0.01982465397048317</v>
      </c>
      <c r="K259" s="57">
        <v>-0.004183399235659102</v>
      </c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</row>
    <row r="260">
      <c r="A260" s="56">
        <v>-0.01058091657995573</v>
      </c>
      <c r="B260" s="56">
        <v>0.00235116913133317</v>
      </c>
      <c r="C260" s="56">
        <v>0.01029349033859648</v>
      </c>
      <c r="D260" s="56">
        <v>-0.020625664494271948</v>
      </c>
      <c r="E260" s="56">
        <v>0.005929936514168697</v>
      </c>
      <c r="F260" s="56">
        <v>-0.006247194704174504</v>
      </c>
      <c r="G260" s="56">
        <v>-0.0012259017019577681</v>
      </c>
      <c r="H260" s="56">
        <v>0.012417400837280552</v>
      </c>
      <c r="I260" s="56">
        <v>0.018443480198081834</v>
      </c>
      <c r="J260" s="56">
        <v>0.008457535287642945</v>
      </c>
      <c r="K260" s="57">
        <v>-0.006491706424752578</v>
      </c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</row>
    <row r="261">
      <c r="A261" s="56">
        <v>-0.025077775254587226</v>
      </c>
      <c r="B261" s="56">
        <v>-0.017055558400599823</v>
      </c>
      <c r="C261" s="56">
        <v>-0.012682620935967398</v>
      </c>
      <c r="D261" s="56">
        <v>-0.014836693247062398</v>
      </c>
      <c r="E261" s="56">
        <v>-0.017353287963489623</v>
      </c>
      <c r="F261" s="56">
        <v>-0.0050268818690435615</v>
      </c>
      <c r="G261" s="56">
        <v>-0.014652276786870375</v>
      </c>
      <c r="H261" s="56">
        <v>-0.0034770165831789217</v>
      </c>
      <c r="I261" s="56">
        <v>-0.05316946754577854</v>
      </c>
      <c r="J261" s="56">
        <v>-0.010980910182930565</v>
      </c>
      <c r="K261" s="57">
        <v>-0.014962439797248966</v>
      </c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</row>
    <row r="262">
      <c r="A262" s="56">
        <v>-0.005995793665586534</v>
      </c>
      <c r="B262" s="56">
        <v>-0.015660275298758495</v>
      </c>
      <c r="C262" s="56">
        <v>0.004484312447328586</v>
      </c>
      <c r="D262" s="56">
        <v>-0.001753778454967802</v>
      </c>
      <c r="E262" s="56">
        <v>-0.01829720652055499</v>
      </c>
      <c r="F262" s="56">
        <v>-0.0013545652440632328</v>
      </c>
      <c r="G262" s="56">
        <v>-0.00686106581075043</v>
      </c>
      <c r="H262" s="56">
        <v>0.00328353150165727</v>
      </c>
      <c r="I262" s="56">
        <v>0.003912674214536839</v>
      </c>
      <c r="J262" s="56">
        <v>4.524448256091554E-4</v>
      </c>
      <c r="K262" s="57">
        <v>-0.010096507452669731</v>
      </c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</row>
    <row r="263">
      <c r="A263" s="56">
        <v>-0.008273539210032111</v>
      </c>
      <c r="B263" s="56">
        <v>-0.01869213301215252</v>
      </c>
      <c r="C263" s="56">
        <v>-0.005639498802989641</v>
      </c>
      <c r="D263" s="56">
        <v>-0.01591976538599166</v>
      </c>
      <c r="E263" s="56">
        <v>6.522093594355907E-5</v>
      </c>
      <c r="F263" s="56">
        <v>0.0038239794521312937</v>
      </c>
      <c r="G263" s="56">
        <v>-0.01573475129988381</v>
      </c>
      <c r="H263" s="56">
        <v>-0.005924596064692451</v>
      </c>
      <c r="I263" s="56">
        <v>-0.006876101478776707</v>
      </c>
      <c r="J263" s="56">
        <v>0.008896451416733618</v>
      </c>
      <c r="K263" s="57">
        <v>-0.00932555422876939</v>
      </c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</row>
    <row r="264">
      <c r="A264" s="56">
        <v>-0.009834727128598208</v>
      </c>
      <c r="B264" s="56">
        <v>0.005000441491044323</v>
      </c>
      <c r="C264" s="56">
        <v>0.012856489983213116</v>
      </c>
      <c r="D264" s="56">
        <v>0.0054850339416537</v>
      </c>
      <c r="E264" s="56">
        <v>-0.003515857518434164</v>
      </c>
      <c r="F264" s="56">
        <v>0.0018714245157460036</v>
      </c>
      <c r="G264" s="56">
        <v>0.009615390816104333</v>
      </c>
      <c r="H264" s="56">
        <v>-0.0064085227816222745</v>
      </c>
      <c r="I264" s="56">
        <v>0.009860006323300358</v>
      </c>
      <c r="J264" s="56">
        <v>-6.522518999160996E-5</v>
      </c>
      <c r="K264" s="57">
        <v>0.0024220494360940436</v>
      </c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</row>
    <row r="265">
      <c r="A265" s="56">
        <v>0.018848979427734155</v>
      </c>
      <c r="B265" s="56">
        <v>-9.214998060366898E-4</v>
      </c>
      <c r="C265" s="56">
        <v>0.015587891185925226</v>
      </c>
      <c r="D265" s="56">
        <v>0.008846331242741525</v>
      </c>
      <c r="E265" s="56">
        <v>0.025141172817101806</v>
      </c>
      <c r="F265" s="56">
        <v>0.0018236588870733747</v>
      </c>
      <c r="G265" s="56">
        <v>0.005263244912968955</v>
      </c>
      <c r="H265" s="56">
        <v>0.003966251079356425</v>
      </c>
      <c r="I265" s="56">
        <v>0.018893949359961613</v>
      </c>
      <c r="J265" s="56">
        <v>0.00287394058033689</v>
      </c>
      <c r="K265" s="57">
        <v>0.006633495312281151</v>
      </c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</row>
    <row r="266">
      <c r="A266" s="56">
        <v>0.004845132497497426</v>
      </c>
      <c r="B266" s="56">
        <v>0.01689396075936247</v>
      </c>
      <c r="C266" s="56">
        <v>0.015406602401751008</v>
      </c>
      <c r="D266" s="56">
        <v>0.00621452443070523</v>
      </c>
      <c r="E266" s="56">
        <v>2.6663111743080545E-4</v>
      </c>
      <c r="F266" s="56">
        <v>-0.01327329163820283</v>
      </c>
      <c r="G266" s="56">
        <v>0.0035290540337524837</v>
      </c>
      <c r="H266" s="56">
        <v>-0.0025730175966919393</v>
      </c>
      <c r="I266" s="56">
        <v>0.025239724883282574</v>
      </c>
      <c r="J266" s="56">
        <v>0.03230590016269711</v>
      </c>
      <c r="K266" s="57">
        <v>0.015606230891244488</v>
      </c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</row>
    <row r="267">
      <c r="A267" s="56">
        <v>-0.016107030426589678</v>
      </c>
      <c r="B267" s="56">
        <v>-0.0026895882435764447</v>
      </c>
      <c r="C267" s="56">
        <v>-0.005084526469444921</v>
      </c>
      <c r="D267" s="56">
        <v>-0.01915816188514473</v>
      </c>
      <c r="E267" s="56">
        <v>-0.02208759646400481</v>
      </c>
      <c r="F267" s="56">
        <v>-0.007781826661880833</v>
      </c>
      <c r="G267" s="56">
        <v>-0.011102210624191162</v>
      </c>
      <c r="H267" s="56">
        <v>-0.009116329548409284</v>
      </c>
      <c r="I267" s="56">
        <v>-0.01581898610037396</v>
      </c>
      <c r="J267" s="56">
        <v>-0.013554525444366252</v>
      </c>
      <c r="K267" s="57">
        <v>-0.007419626362913088</v>
      </c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</row>
    <row r="268">
      <c r="A268" s="56">
        <v>0.005702976142859137</v>
      </c>
      <c r="B268" s="56">
        <v>0.0016947670830280486</v>
      </c>
      <c r="C268" s="56">
        <v>0.010390613593820352</v>
      </c>
      <c r="D268" s="56">
        <v>0.021750649367709502</v>
      </c>
      <c r="E268" s="56">
        <v>0.01345826976595028</v>
      </c>
      <c r="F268" s="56">
        <v>0.027041189288313932</v>
      </c>
      <c r="G268" s="56">
        <v>-7.077190924324092E-5</v>
      </c>
      <c r="H268" s="56">
        <v>0.025571367809268046</v>
      </c>
      <c r="I268" s="56">
        <v>0.016394478367665076</v>
      </c>
      <c r="J268" s="56">
        <v>0.010653724003917913</v>
      </c>
      <c r="K268" s="57">
        <v>0.008456424108409272</v>
      </c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</row>
    <row r="269">
      <c r="A269" s="56">
        <v>-0.01451678988771879</v>
      </c>
      <c r="B269" s="56">
        <v>-0.0018115417664094514</v>
      </c>
      <c r="C269" s="56">
        <v>-0.008336627947172253</v>
      </c>
      <c r="D269" s="56">
        <v>-0.005718145924296989</v>
      </c>
      <c r="E269" s="56">
        <v>-0.007440853479439928</v>
      </c>
      <c r="F269" s="56">
        <v>-0.030209111737178673</v>
      </c>
      <c r="G269" s="56">
        <v>0.007016575906960577</v>
      </c>
      <c r="H269" s="56">
        <v>-0.005349310833753059</v>
      </c>
      <c r="I269" s="56">
        <v>-0.006720785890857207</v>
      </c>
      <c r="J269" s="56">
        <v>-0.014246303212207342</v>
      </c>
      <c r="K269" s="57">
        <v>-0.0051157788177069495</v>
      </c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</row>
    <row r="270">
      <c r="A270" s="56">
        <v>-0.02702938310077862</v>
      </c>
      <c r="B270" s="56">
        <v>0.019692871526010028</v>
      </c>
      <c r="C270" s="56">
        <v>-0.012874060018635761</v>
      </c>
      <c r="D270" s="56">
        <v>-0.020381977720025063</v>
      </c>
      <c r="E270" s="56">
        <v>-9.180328513605983E-4</v>
      </c>
      <c r="F270" s="56">
        <v>0.015513883003682989</v>
      </c>
      <c r="G270" s="56">
        <v>-0.008204795697650962</v>
      </c>
      <c r="H270" s="56">
        <v>-0.0017951590774466476</v>
      </c>
      <c r="I270" s="56">
        <v>0.009355833528862352</v>
      </c>
      <c r="J270" s="56">
        <v>-0.00556292825318442</v>
      </c>
      <c r="K270" s="57">
        <v>-0.0041941051482731325</v>
      </c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</row>
    <row r="271">
      <c r="A271" s="56">
        <v>-3.2425736958768596E-5</v>
      </c>
      <c r="B271" s="56">
        <v>-5.954330288453081E-5</v>
      </c>
      <c r="C271" s="56">
        <v>-0.017200234198730582</v>
      </c>
      <c r="D271" s="56">
        <v>-0.0039187233078819056</v>
      </c>
      <c r="E271" s="56">
        <v>0.014990210366182024</v>
      </c>
      <c r="F271" s="56">
        <v>0.008401566388207984</v>
      </c>
      <c r="G271" s="56">
        <v>7.068786363028484E-5</v>
      </c>
      <c r="H271" s="56">
        <v>0.010429185034662837</v>
      </c>
      <c r="I271" s="56">
        <v>-0.012455093818980634</v>
      </c>
      <c r="J271" s="56">
        <v>-0.007697153228483684</v>
      </c>
      <c r="K271" s="57">
        <v>-0.0025988484209401182</v>
      </c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</row>
    <row r="272">
      <c r="A272" s="56">
        <v>-0.007133979194023141</v>
      </c>
      <c r="B272" s="56">
        <v>5.955926322579202E-4</v>
      </c>
      <c r="C272" s="56">
        <v>-0.0117139866050837</v>
      </c>
      <c r="D272" s="56">
        <v>0.0035967444050568655</v>
      </c>
      <c r="E272" s="56">
        <v>-0.018327363798572725</v>
      </c>
      <c r="F272" s="56">
        <v>0.016892782561420225</v>
      </c>
      <c r="G272" s="56">
        <v>-0.007437177740808868</v>
      </c>
      <c r="H272" s="56">
        <v>-0.0012260708755793615</v>
      </c>
      <c r="I272" s="56">
        <v>0.0032626456348163694</v>
      </c>
      <c r="J272" s="56">
        <v>-0.011986333331265264</v>
      </c>
      <c r="K272" s="57">
        <v>-0.0024554026176142147</v>
      </c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</row>
    <row r="273">
      <c r="A273" s="56">
        <v>-0.011268807021004846</v>
      </c>
      <c r="B273" s="56">
        <v>-0.017656722547221837</v>
      </c>
      <c r="C273" s="56">
        <v>0.004287931400754031</v>
      </c>
      <c r="D273" s="56">
        <v>-0.014432278933974974</v>
      </c>
      <c r="E273" s="56">
        <v>-0.010397806181594827</v>
      </c>
      <c r="F273" s="56">
        <v>-0.020351789653467504</v>
      </c>
      <c r="G273" s="56">
        <v>-0.00656006045201759</v>
      </c>
      <c r="H273" s="56">
        <v>-0.004972439652117689</v>
      </c>
      <c r="I273" s="56">
        <v>-0.018696671854429994</v>
      </c>
      <c r="J273" s="56">
        <v>-0.008896396994353628</v>
      </c>
      <c r="K273" s="57">
        <v>-0.01539839927597453</v>
      </c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</row>
    <row r="274">
      <c r="A274" s="56">
        <v>-0.00816698577182342</v>
      </c>
      <c r="B274" s="56">
        <v>0.0024614675734558485</v>
      </c>
      <c r="C274" s="56">
        <v>-0.004287931400753931</v>
      </c>
      <c r="D274" s="56">
        <v>-0.010465902113324993</v>
      </c>
      <c r="E274" s="56">
        <v>0.004276002627992336</v>
      </c>
      <c r="F274" s="56">
        <v>0.002741661649222403</v>
      </c>
      <c r="G274" s="56">
        <v>0.006069015006417878</v>
      </c>
      <c r="H274" s="56">
        <v>-0.004203081068683753</v>
      </c>
      <c r="I274" s="56">
        <v>-0.007747952014709947</v>
      </c>
      <c r="J274" s="56">
        <v>-1.283532282599241E-4</v>
      </c>
      <c r="K274" s="57">
        <v>-0.0010036080267580851</v>
      </c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</row>
    <row r="275">
      <c r="A275" s="56">
        <v>0.005452054854505519</v>
      </c>
      <c r="B275" s="56">
        <v>-0.012305155993962574</v>
      </c>
      <c r="C275" s="56">
        <v>-0.01242389801736586</v>
      </c>
      <c r="D275" s="56">
        <v>-0.0039619270308384694</v>
      </c>
      <c r="E275" s="56">
        <v>-0.011939862389855596</v>
      </c>
      <c r="F275" s="56">
        <v>-0.004272899188101674</v>
      </c>
      <c r="G275" s="56">
        <v>-0.006138720361908722</v>
      </c>
      <c r="H275" s="56">
        <v>0.004286214650542104</v>
      </c>
      <c r="I275" s="56">
        <v>-0.01961851379436695</v>
      </c>
      <c r="J275" s="56">
        <v>0.003020664914508384</v>
      </c>
      <c r="K275" s="57">
        <v>-0.005566001494152447</v>
      </c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</row>
    <row r="276">
      <c r="A276" s="56">
        <v>-0.011301552856524826</v>
      </c>
      <c r="B276" s="56">
        <v>-0.007851781000205048</v>
      </c>
      <c r="C276" s="56">
        <v>-0.001798990847734374</v>
      </c>
      <c r="D276" s="56">
        <v>-0.016121852489772687</v>
      </c>
      <c r="E276" s="56">
        <v>-0.003714143613931454</v>
      </c>
      <c r="F276" s="56">
        <v>-0.002221226866966626</v>
      </c>
      <c r="G276" s="56">
        <v>-0.008716587452966733</v>
      </c>
      <c r="H276" s="56">
        <v>-0.011352798905457824</v>
      </c>
      <c r="I276" s="56">
        <v>-0.020311931281365624</v>
      </c>
      <c r="J276" s="56">
        <v>-0.009799918301849463</v>
      </c>
      <c r="K276" s="57">
        <v>-0.0050945008816343056</v>
      </c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</row>
    <row r="277">
      <c r="A277" s="56">
        <v>0.0029676970588225662</v>
      </c>
      <c r="B277" s="56">
        <v>-0.0015515015323144066</v>
      </c>
      <c r="C277" s="56">
        <v>0.011547600233472014</v>
      </c>
      <c r="D277" s="56">
        <v>0.010567721340729431</v>
      </c>
      <c r="E277" s="56">
        <v>-5.112147852404246E-4</v>
      </c>
      <c r="F277" s="56">
        <v>0.0024252564519642974</v>
      </c>
      <c r="G277" s="56">
        <v>0.006168708957492805</v>
      </c>
      <c r="H277" s="56">
        <v>0.014850664889250303</v>
      </c>
      <c r="I277" s="56">
        <v>0.0036764747293086273</v>
      </c>
      <c r="J277" s="56">
        <v>-0.0012103068649446057</v>
      </c>
      <c r="K277" s="57">
        <v>0.0011095178342057001</v>
      </c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</row>
    <row r="278">
      <c r="A278" s="56">
        <v>0.0023830399435425514</v>
      </c>
      <c r="B278" s="56">
        <v>0.0063360617476993395</v>
      </c>
      <c r="C278" s="56">
        <v>0.020127738582854365</v>
      </c>
      <c r="D278" s="56">
        <v>0.005852597493439102</v>
      </c>
      <c r="E278" s="56">
        <v>0.008339796861779505</v>
      </c>
      <c r="F278" s="56">
        <v>-0.005159345310508065</v>
      </c>
      <c r="G278" s="56">
        <v>0.00979530087749906</v>
      </c>
      <c r="H278" s="56">
        <v>0.022811682906847434</v>
      </c>
      <c r="I278" s="56">
        <v>0.008167084459040377</v>
      </c>
      <c r="J278" s="56">
        <v>0.0130720815673527</v>
      </c>
      <c r="K278" s="57">
        <v>0.004785004275328774</v>
      </c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</row>
    <row r="279">
      <c r="A279" s="56">
        <v>0.01632239967151262</v>
      </c>
      <c r="B279" s="56">
        <v>0.017075504484546488</v>
      </c>
      <c r="C279" s="56">
        <v>0.010772643719649871</v>
      </c>
      <c r="D279" s="56">
        <v>0.005070295598102723</v>
      </c>
      <c r="E279" s="56">
        <v>0.0063980571761164135</v>
      </c>
      <c r="F279" s="56">
        <v>0.006670459431894931</v>
      </c>
      <c r="G279" s="56">
        <v>0.004447141320290711</v>
      </c>
      <c r="H279" s="56">
        <v>-0.002926180016620399</v>
      </c>
      <c r="I279" s="56">
        <v>-0.004939043841804573</v>
      </c>
      <c r="J279" s="56">
        <v>0.008550382445812924</v>
      </c>
      <c r="K279" s="57">
        <v>0.008904633672618059</v>
      </c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</row>
    <row r="280">
      <c r="A280" s="56">
        <v>-0.025883194390279186</v>
      </c>
      <c r="B280" s="56">
        <v>-0.0037547712051014077</v>
      </c>
      <c r="C280" s="56">
        <v>-0.016962744258264082</v>
      </c>
      <c r="D280" s="56">
        <v>-0.015713918033820492</v>
      </c>
      <c r="E280" s="56">
        <v>-0.008200207371010626</v>
      </c>
      <c r="F280" s="56">
        <v>-0.015260969778562613</v>
      </c>
      <c r="G280" s="56">
        <v>-0.012182365190723536</v>
      </c>
      <c r="H280" s="56">
        <v>-0.013048871124715734</v>
      </c>
      <c r="I280" s="56">
        <v>1.5397644190872056E-4</v>
      </c>
      <c r="J280" s="56">
        <v>-0.004349102957192063</v>
      </c>
      <c r="K280" s="57">
        <v>-0.004805299556804492</v>
      </c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</row>
    <row r="281">
      <c r="A281" s="56">
        <v>-0.005237768718087775</v>
      </c>
      <c r="B281" s="56">
        <v>-0.00810665507427187</v>
      </c>
      <c r="C281" s="56">
        <v>-0.009810240807827072</v>
      </c>
      <c r="D281" s="56">
        <v>-9.310564756516722E-4</v>
      </c>
      <c r="E281" s="56">
        <v>-0.02357685542718602</v>
      </c>
      <c r="F281" s="56">
        <v>0.012016929637369703</v>
      </c>
      <c r="G281" s="56">
        <v>0.006416147593739587</v>
      </c>
      <c r="H281" s="56">
        <v>-0.011636130512664102</v>
      </c>
      <c r="I281" s="56">
        <v>-0.005298534185302122</v>
      </c>
      <c r="J281" s="56">
        <v>0.006889407205537439</v>
      </c>
      <c r="K281" s="57">
        <v>-0.0020671364943135387</v>
      </c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</row>
    <row r="282">
      <c r="A282" s="56">
        <v>0.01652318648467224</v>
      </c>
      <c r="B282" s="56">
        <v>0.0019768597635089562</v>
      </c>
      <c r="C282" s="56">
        <v>0.08216570883304607</v>
      </c>
      <c r="D282" s="56">
        <v>0.005879038841411168</v>
      </c>
      <c r="E282" s="56">
        <v>6.28081525189005E-5</v>
      </c>
      <c r="F282" s="56">
        <v>-0.037825198173940755</v>
      </c>
      <c r="G282" s="56">
        <v>-0.003387935481941826</v>
      </c>
      <c r="H282" s="56">
        <v>-0.003922331907634566</v>
      </c>
      <c r="I282" s="56">
        <v>-4.594180785246714E-4</v>
      </c>
      <c r="J282" s="56">
        <v>-0.010961679405067499</v>
      </c>
      <c r="K282" s="57">
        <v>0.0012162679413476782</v>
      </c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</row>
    <row r="283">
      <c r="A283" s="56">
        <v>0.01783010526668397</v>
      </c>
      <c r="B283" s="56">
        <v>0.007418908345255825</v>
      </c>
      <c r="C283" s="56">
        <v>0.01870052862887727</v>
      </c>
      <c r="D283" s="56">
        <v>0.013600022272662163</v>
      </c>
      <c r="E283" s="56">
        <v>0.018574815321043405</v>
      </c>
      <c r="F283" s="56">
        <v>0.012205200277922983</v>
      </c>
      <c r="G283" s="56">
        <v>-0.005227330567343731</v>
      </c>
      <c r="H283" s="56">
        <v>0.021568534713861366</v>
      </c>
      <c r="I283" s="56">
        <v>0.025351177402399065</v>
      </c>
      <c r="J283" s="56">
        <v>-0.013837504584663452</v>
      </c>
      <c r="K283" s="57">
        <v>0.008439864444755188</v>
      </c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</row>
    <row r="284">
      <c r="A284" s="56">
        <v>-0.004758106893421757</v>
      </c>
      <c r="B284" s="56">
        <v>-0.0011134227175056105</v>
      </c>
      <c r="C284" s="56">
        <v>-0.013875184229750414</v>
      </c>
      <c r="D284" s="56">
        <v>0.003634512704583403</v>
      </c>
      <c r="E284" s="56">
        <v>3.840000047186393E-4</v>
      </c>
      <c r="F284" s="56">
        <v>-0.002746069742881381</v>
      </c>
      <c r="G284" s="56">
        <v>-0.002124927017398835</v>
      </c>
      <c r="H284" s="56">
        <v>-0.022863389912342835</v>
      </c>
      <c r="I284" s="56">
        <v>-0.026039909015619922</v>
      </c>
      <c r="J284" s="56">
        <v>-0.0042535695659718</v>
      </c>
      <c r="K284" s="57">
        <v>-0.00242912132880731</v>
      </c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</row>
    <row r="285">
      <c r="A285" s="56">
        <v>-0.01865203573948544</v>
      </c>
      <c r="B285" s="56">
        <v>-0.011761416510339972</v>
      </c>
      <c r="C285" s="56">
        <v>-0.004501680521235705</v>
      </c>
      <c r="D285" s="56">
        <v>-0.006439750020750063</v>
      </c>
      <c r="E285" s="56">
        <v>-6.401024166044469E-5</v>
      </c>
      <c r="F285" s="56">
        <v>-0.019334693835156538</v>
      </c>
      <c r="G285" s="56">
        <v>0.0043240454729447375</v>
      </c>
      <c r="H285" s="56">
        <v>-0.004368078812417777</v>
      </c>
      <c r="I285" s="56">
        <v>-0.04334024090319358</v>
      </c>
      <c r="J285" s="56">
        <v>-0.004613982840252174</v>
      </c>
      <c r="K285" s="57">
        <v>-0.005022660210145283</v>
      </c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</row>
    <row r="286">
      <c r="A286" s="56">
        <v>0.009831628610562148</v>
      </c>
      <c r="B286" s="56">
        <v>0.0068537179476810955</v>
      </c>
      <c r="C286" s="56">
        <v>0.020481042938388216</v>
      </c>
      <c r="D286" s="56">
        <v>0.0063090961560404845</v>
      </c>
      <c r="E286" s="56">
        <v>0.007904163504565163</v>
      </c>
      <c r="F286" s="56">
        <v>0.009551991059789882</v>
      </c>
      <c r="G286" s="56">
        <v>-0.014414614149637371</v>
      </c>
      <c r="H286" s="56">
        <v>-0.013072081567352775</v>
      </c>
      <c r="I286" s="56">
        <v>-0.026672102585603433</v>
      </c>
      <c r="J286" s="56">
        <v>0.01929197450060686</v>
      </c>
      <c r="K286" s="57">
        <v>0.013740736629151006</v>
      </c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</row>
    <row r="287">
      <c r="A287" s="56">
        <v>0.020832950643147587</v>
      </c>
      <c r="B287" s="56">
        <v>0.011665870789510039</v>
      </c>
      <c r="C287" s="56">
        <v>-0.004450679068525559</v>
      </c>
      <c r="D287" s="56">
        <v>0.015155905009673041</v>
      </c>
      <c r="E287" s="56">
        <v>0.03305652505153537</v>
      </c>
      <c r="F287" s="56">
        <v>0.009485746574223715</v>
      </c>
      <c r="G287" s="56">
        <v>-0.00494585919926374</v>
      </c>
      <c r="H287" s="56">
        <v>8.932559772151426E-4</v>
      </c>
      <c r="I287" s="56">
        <v>0.008524101611488475</v>
      </c>
      <c r="J287" s="56">
        <v>0.01118413571473832</v>
      </c>
      <c r="K287" s="57">
        <v>-3.3497319108321866E-4</v>
      </c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</row>
    <row r="288">
      <c r="A288" s="56">
        <v>0.011246805666966595</v>
      </c>
      <c r="B288" s="56">
        <v>0.019109430499567457</v>
      </c>
      <c r="C288" s="56">
        <v>0.0160825815701809</v>
      </c>
      <c r="D288" s="56">
        <v>0.014674008522538463</v>
      </c>
      <c r="E288" s="56">
        <v>0.058846562263962066</v>
      </c>
      <c r="F288" s="56">
        <v>-0.010876894397381221</v>
      </c>
      <c r="G288" s="56">
        <v>0.015383329699282147</v>
      </c>
      <c r="H288" s="56">
        <v>-0.01808765499060074</v>
      </c>
      <c r="I288" s="56">
        <v>-0.01044806985381735</v>
      </c>
      <c r="J288" s="56">
        <v>-0.0015590492959118598</v>
      </c>
      <c r="K288" s="57">
        <v>-0.0025993220119003902</v>
      </c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</row>
    <row r="289">
      <c r="A289" s="56">
        <v>-0.0032860529546451405</v>
      </c>
      <c r="B289" s="56">
        <v>0.010148691672147029</v>
      </c>
      <c r="C289" s="56">
        <v>0.013673197306829355</v>
      </c>
      <c r="D289" s="56">
        <v>-0.022068571791828227</v>
      </c>
      <c r="E289" s="56">
        <v>-0.005360808493259527</v>
      </c>
      <c r="F289" s="56">
        <v>0.007270972833521363</v>
      </c>
      <c r="G289" s="56">
        <v>-0.008402713968687575</v>
      </c>
      <c r="H289" s="56">
        <v>0.02183175833887048</v>
      </c>
      <c r="I289" s="56">
        <v>0.0490215570667026</v>
      </c>
      <c r="J289" s="56">
        <v>1.2982797811150382E-4</v>
      </c>
      <c r="K289" s="57">
        <v>7.476402952535127E-4</v>
      </c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</row>
    <row r="290">
      <c r="A290" s="56">
        <v>0.012851973452109589</v>
      </c>
      <c r="B290" s="56">
        <v>0.0076796866742279155</v>
      </c>
      <c r="C290" s="56">
        <v>0.0034370856827063557</v>
      </c>
      <c r="D290" s="56">
        <v>0.006601982257108497</v>
      </c>
      <c r="E290" s="56">
        <v>0.0011966354857690263</v>
      </c>
      <c r="F290" s="56">
        <v>-0.0016455070050505683</v>
      </c>
      <c r="G290" s="56">
        <v>5.506456459170378E-4</v>
      </c>
      <c r="H290" s="56">
        <v>0.008516962465607784</v>
      </c>
      <c r="I290" s="56">
        <v>0.008937012657808583</v>
      </c>
      <c r="J290" s="56">
        <v>-0.005567438476114783</v>
      </c>
      <c r="K290" s="57">
        <v>0.0025302609284759267</v>
      </c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</row>
    <row r="291">
      <c r="A291" s="56">
        <v>-0.015573436497803489</v>
      </c>
      <c r="B291" s="56">
        <v>-0.0455684216432689</v>
      </c>
      <c r="C291" s="56">
        <v>-0.029980473510070643</v>
      </c>
      <c r="D291" s="56">
        <v>-0.005466107526170682</v>
      </c>
      <c r="E291" s="56">
        <v>-0.01190240194264965</v>
      </c>
      <c r="F291" s="56">
        <v>0.013749429765436947</v>
      </c>
      <c r="G291" s="56">
        <v>-0.006505739466947683</v>
      </c>
      <c r="H291" s="56">
        <v>-0.007347451215152215</v>
      </c>
      <c r="I291" s="56">
        <v>-0.035933784225375555</v>
      </c>
      <c r="J291" s="56">
        <v>-0.002578982731818483</v>
      </c>
      <c r="K291" s="57">
        <v>-0.016204860425410094</v>
      </c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</row>
    <row r="292">
      <c r="A292" s="56">
        <v>-0.005751344020393278</v>
      </c>
      <c r="B292" s="56">
        <v>-0.017902624659374675</v>
      </c>
      <c r="C292" s="56">
        <v>0.007743790896903258</v>
      </c>
      <c r="D292" s="56">
        <v>-0.0019080010119388677</v>
      </c>
      <c r="E292" s="56">
        <v>-0.009834555336252762</v>
      </c>
      <c r="F292" s="56">
        <v>0.010989948774901151</v>
      </c>
      <c r="G292" s="56">
        <v>-0.0011485138947412055</v>
      </c>
      <c r="H292" s="56">
        <v>-0.025471554396893</v>
      </c>
      <c r="I292" s="56">
        <v>-0.016957508482118074</v>
      </c>
      <c r="J292" s="56">
        <v>0.0010952550784015212</v>
      </c>
      <c r="K292" s="57">
        <v>-0.012571586207360697</v>
      </c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</row>
    <row r="293">
      <c r="A293" s="56">
        <v>0.0025174221410386244</v>
      </c>
      <c r="B293" s="56">
        <v>-0.0010904187714198409</v>
      </c>
      <c r="C293" s="56">
        <v>0.02142939145589921</v>
      </c>
      <c r="D293" s="56">
        <v>0.00624672099922523</v>
      </c>
      <c r="E293" s="56">
        <v>0.017660196167642972</v>
      </c>
      <c r="F293" s="56">
        <v>0.005129695120288253</v>
      </c>
      <c r="G293" s="56">
        <v>-0.0021021889609600325</v>
      </c>
      <c r="H293" s="56">
        <v>-5.834770089947262E-4</v>
      </c>
      <c r="I293" s="56">
        <v>-0.0059211872660150785</v>
      </c>
      <c r="J293" s="56">
        <v>0.0038105125708019776</v>
      </c>
      <c r="K293" s="57">
        <v>-1.3798108831454769E-5</v>
      </c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</row>
    <row r="294">
      <c r="A294" s="56">
        <v>0.014606060101948433</v>
      </c>
      <c r="B294" s="56">
        <v>0.0015498984188120205</v>
      </c>
      <c r="C294" s="56">
        <v>-0.004280483745403706</v>
      </c>
      <c r="D294" s="56">
        <v>0.015284716409507177</v>
      </c>
      <c r="E294" s="56">
        <v>0.009231593695948762</v>
      </c>
      <c r="F294" s="56">
        <v>0.018768501040628476</v>
      </c>
      <c r="G294" s="56">
        <v>0.0054145833445094944</v>
      </c>
      <c r="H294" s="56">
        <v>-9.275578069723564E-4</v>
      </c>
      <c r="I294" s="56">
        <v>-0.0015636108374041658</v>
      </c>
      <c r="J294" s="56">
        <v>0.010734253932915576</v>
      </c>
      <c r="K294" s="57">
        <v>0.005029584942406578</v>
      </c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</row>
    <row r="295">
      <c r="A295" s="56">
        <v>-0.00871602483024329</v>
      </c>
      <c r="B295" s="56">
        <v>0.004837325873768292</v>
      </c>
      <c r="C295" s="56">
        <v>-0.013442191819403225</v>
      </c>
      <c r="D295" s="56">
        <v>-0.002967879013099608</v>
      </c>
      <c r="E295" s="56">
        <v>0.007104825623744582</v>
      </c>
      <c r="F295" s="56">
        <v>-0.02707208229840865</v>
      </c>
      <c r="G295" s="56">
        <v>-6.854902286050914E-5</v>
      </c>
      <c r="H295" s="56">
        <v>-0.01988001479803292</v>
      </c>
      <c r="I295" s="56">
        <v>0.0032721611213287717</v>
      </c>
      <c r="J295" s="56">
        <v>-0.009827929018153438</v>
      </c>
      <c r="K295" s="57">
        <v>-0.004438855512424057</v>
      </c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</row>
    <row r="296">
      <c r="A296" s="56">
        <v>-0.00421256434786741</v>
      </c>
      <c r="B296" s="56">
        <v>-0.0038602300693878436</v>
      </c>
      <c r="C296" s="56">
        <v>-0.02023942532820849</v>
      </c>
      <c r="D296" s="56">
        <v>-0.004997113742393194</v>
      </c>
      <c r="E296" s="56">
        <v>0.013134002989088414</v>
      </c>
      <c r="F296" s="56">
        <v>-0.002130418548536297</v>
      </c>
      <c r="G296" s="56">
        <v>-0.016128504532078886</v>
      </c>
      <c r="H296" s="56">
        <v>-0.003887626708492403</v>
      </c>
      <c r="I296" s="56">
        <v>-0.0012816863047621426</v>
      </c>
      <c r="J296" s="56">
        <v>-0.005876481991243788</v>
      </c>
      <c r="K296" s="57">
        <v>-0.00317038740242059</v>
      </c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</row>
    <row r="297">
      <c r="A297" s="56">
        <v>0.003827088296510559</v>
      </c>
      <c r="B297" s="56">
        <v>0.005015431491680352</v>
      </c>
      <c r="C297" s="56">
        <v>0.024588349134924768</v>
      </c>
      <c r="D297" s="56">
        <v>0.003425769026807972</v>
      </c>
      <c r="E297" s="56">
        <v>0.015580948620951484</v>
      </c>
      <c r="F297" s="56">
        <v>-0.0014645403360017987</v>
      </c>
      <c r="G297" s="56">
        <v>6.072342018950679E-4</v>
      </c>
      <c r="H297" s="56">
        <v>-0.004362028933051356</v>
      </c>
      <c r="I297" s="56">
        <v>-0.0022745052097279876</v>
      </c>
      <c r="J297" s="56">
        <v>0.014070583896942152</v>
      </c>
      <c r="K297" s="57">
        <v>0.006187439757166874</v>
      </c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</row>
    <row r="298">
      <c r="A298" s="56">
        <v>0.009134461213843236</v>
      </c>
      <c r="B298" s="56">
        <v>-1.1558021279634045E-4</v>
      </c>
      <c r="C298" s="56">
        <v>-0.003597577609497212</v>
      </c>
      <c r="D298" s="56">
        <v>0.013215807429906948</v>
      </c>
      <c r="E298" s="56">
        <v>-0.014424377724353048</v>
      </c>
      <c r="F298" s="56">
        <v>0.019698987026850863</v>
      </c>
      <c r="G298" s="56">
        <v>0.003732457745090614</v>
      </c>
      <c r="H298" s="56">
        <v>0.004983034464432723</v>
      </c>
      <c r="I298" s="56">
        <v>0.005267665939241526</v>
      </c>
      <c r="J298" s="56">
        <v>0.008591061790881259</v>
      </c>
      <c r="K298" s="57">
        <v>0.008815531599927283</v>
      </c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</row>
    <row r="299">
      <c r="A299" s="56">
        <v>0.014428386827424025</v>
      </c>
      <c r="B299" s="56">
        <v>-0.009432404435785023</v>
      </c>
      <c r="C299" s="56">
        <v>-0.0066589225576920204</v>
      </c>
      <c r="D299" s="56">
        <v>0.007977691581290186</v>
      </c>
      <c r="E299" s="56">
        <v>-0.029082591354006287</v>
      </c>
      <c r="F299" s="56">
        <v>-4.1906222665156123E-4</v>
      </c>
      <c r="G299" s="56">
        <v>-0.0075317213248601925</v>
      </c>
      <c r="H299" s="56">
        <v>-0.006424253573275325</v>
      </c>
      <c r="I299" s="56">
        <v>-0.02055665223710994</v>
      </c>
      <c r="J299" s="56">
        <v>-0.0067609959206416876</v>
      </c>
      <c r="K299" s="57">
        <v>-0.00344477342271146</v>
      </c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</row>
    <row r="300">
      <c r="A300" s="56">
        <v>0.015447549317502285</v>
      </c>
      <c r="B300" s="56">
        <v>0.014762969233723864</v>
      </c>
      <c r="C300" s="56">
        <v>-0.0033955890011381604</v>
      </c>
      <c r="D300" s="56">
        <v>0.011984168802390931</v>
      </c>
      <c r="E300" s="56">
        <v>0.03736210702165545</v>
      </c>
      <c r="F300" s="56">
        <v>-0.0010928237300914137</v>
      </c>
      <c r="G300" s="56">
        <v>-0.0017868543363101419</v>
      </c>
      <c r="H300" s="56">
        <v>0.0012352034509240891</v>
      </c>
      <c r="I300" s="56">
        <v>-0.005925633428691809</v>
      </c>
      <c r="J300" s="56">
        <v>0.009729237933716665</v>
      </c>
      <c r="K300" s="57">
        <v>0.005494948881159234</v>
      </c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</row>
    <row r="301">
      <c r="A301" s="56">
        <v>0.0063298466046058065</v>
      </c>
      <c r="B301" s="56">
        <v>-0.006543351178579686</v>
      </c>
      <c r="C301" s="56">
        <v>-9.916536636127471E-4</v>
      </c>
      <c r="D301" s="56">
        <v>0.0016982947299756111</v>
      </c>
      <c r="E301" s="56">
        <v>0.02907977463653039</v>
      </c>
      <c r="F301" s="56">
        <v>0.018648799259919465</v>
      </c>
      <c r="G301" s="56">
        <v>-0.006675744037446883</v>
      </c>
      <c r="H301" s="56">
        <v>0.006639564532137781</v>
      </c>
      <c r="I301" s="56">
        <v>0.030558815537851117</v>
      </c>
      <c r="J301" s="56">
        <v>-0.011363385435982348</v>
      </c>
      <c r="K301" s="57">
        <v>-0.002097674030007273</v>
      </c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</row>
    <row r="302">
      <c r="A302" s="56">
        <v>0.0010258094535415638</v>
      </c>
      <c r="B302" s="56">
        <v>0.005730343003716379</v>
      </c>
      <c r="C302" s="56">
        <v>-0.010639490755316124</v>
      </c>
      <c r="D302" s="56">
        <v>0.012786320785260865</v>
      </c>
      <c r="E302" s="56">
        <v>-0.00456946748118882</v>
      </c>
      <c r="F302" s="56">
        <v>0.005391242143745284</v>
      </c>
      <c r="G302" s="56">
        <v>-0.01302186251703976</v>
      </c>
      <c r="H302" s="56">
        <v>-3.6282589938277566E-4</v>
      </c>
      <c r="I302" s="56">
        <v>-0.00371960371628108</v>
      </c>
      <c r="J302" s="56">
        <v>-0.03503951888447242</v>
      </c>
      <c r="K302" s="57">
        <v>-0.0010304428324909225</v>
      </c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</row>
    <row r="303">
      <c r="A303" s="56">
        <v>-0.009953650349508394</v>
      </c>
      <c r="B303" s="56">
        <v>-0.013835465982023638</v>
      </c>
      <c r="C303" s="56">
        <v>0.003192275773064131</v>
      </c>
      <c r="D303" s="56">
        <v>-0.010156277906977365</v>
      </c>
      <c r="E303" s="56">
        <v>-0.015131574868909219</v>
      </c>
      <c r="F303" s="56">
        <v>-0.00850634772078726</v>
      </c>
      <c r="G303" s="56">
        <v>0.0030052614654632955</v>
      </c>
      <c r="H303" s="56">
        <v>-0.0025361019752204042</v>
      </c>
      <c r="I303" s="56">
        <v>-0.0063343153327499215</v>
      </c>
      <c r="J303" s="56">
        <v>-0.03293831647719418</v>
      </c>
      <c r="K303" s="57">
        <v>-0.010387331059448432</v>
      </c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</row>
    <row r="304">
      <c r="A304" s="56">
        <v>0.0245168305163374</v>
      </c>
      <c r="B304" s="56">
        <v>0.003728244302423123</v>
      </c>
      <c r="C304" s="56">
        <v>-0.02301653531860213</v>
      </c>
      <c r="D304" s="56">
        <v>0.033196714626626336</v>
      </c>
      <c r="E304" s="56">
        <v>0.016777173265547278</v>
      </c>
      <c r="F304" s="56">
        <v>-0.012057029819997428</v>
      </c>
      <c r="G304" s="56">
        <v>0.0073268166098643</v>
      </c>
      <c r="H304" s="56">
        <v>-0.0010332981209221143</v>
      </c>
      <c r="I304" s="56">
        <v>-0.007069665358858589</v>
      </c>
      <c r="J304" s="56">
        <v>0.02897317926838774</v>
      </c>
      <c r="K304" s="57">
        <v>0.013445454515296811</v>
      </c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</row>
    <row r="305">
      <c r="A305" s="56">
        <v>-0.01826481393004559</v>
      </c>
      <c r="B305" s="56">
        <v>-0.010347384018569187</v>
      </c>
      <c r="C305" s="56">
        <v>-0.025119494847197516</v>
      </c>
      <c r="D305" s="56">
        <v>-0.030525685342157025</v>
      </c>
      <c r="E305" s="56">
        <v>-0.02272236307658712</v>
      </c>
      <c r="F305" s="56">
        <v>-0.021062158626051847</v>
      </c>
      <c r="G305" s="56">
        <v>-0.0032791920361455876</v>
      </c>
      <c r="H305" s="56">
        <v>-0.0036596092593352016</v>
      </c>
      <c r="I305" s="56">
        <v>-0.012948562367966092</v>
      </c>
      <c r="J305" s="56">
        <v>-0.013848390485943657</v>
      </c>
      <c r="K305" s="57">
        <v>-0.007402771759558915</v>
      </c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</row>
    <row r="306">
      <c r="A306" s="56">
        <v>-0.013198762720929695</v>
      </c>
      <c r="B306" s="56">
        <v>-0.022438731400179292</v>
      </c>
      <c r="C306" s="56">
        <v>-0.02125848231688307</v>
      </c>
      <c r="D306" s="56">
        <v>-0.0010735971948167015</v>
      </c>
      <c r="E306" s="56">
        <v>-0.05030488071090228</v>
      </c>
      <c r="F306" s="56">
        <v>0.0036675901863547846</v>
      </c>
      <c r="G306" s="56">
        <v>0.0020963811944731377</v>
      </c>
      <c r="H306" s="56">
        <v>-0.008351314036323304</v>
      </c>
      <c r="I306" s="56">
        <v>0.007258546664986734</v>
      </c>
      <c r="J306" s="56">
        <v>-0.005806428074470624</v>
      </c>
      <c r="K306" s="57">
        <v>-0.00281947510358644</v>
      </c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</row>
    <row r="307">
      <c r="A307" s="56">
        <v>-0.018397820652410364</v>
      </c>
      <c r="B307" s="56">
        <v>-0.0024993764573194707</v>
      </c>
      <c r="C307" s="56">
        <v>-0.030136377347930243</v>
      </c>
      <c r="D307" s="56">
        <v>9.962101527739085E-4</v>
      </c>
      <c r="E307" s="56">
        <v>-0.013821920116179916</v>
      </c>
      <c r="F307" s="56">
        <v>0.0019750107185701007</v>
      </c>
      <c r="G307" s="56">
        <v>-0.006407986868678113</v>
      </c>
      <c r="H307" s="56">
        <v>-0.01970307998623849</v>
      </c>
      <c r="I307" s="56">
        <v>-0.01791092656653033</v>
      </c>
      <c r="J307" s="56">
        <v>-0.007119215044642764</v>
      </c>
      <c r="K307" s="57">
        <v>-0.010453431463642316</v>
      </c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</row>
    <row r="308">
      <c r="A308" s="56">
        <v>-9.50658270363308E-4</v>
      </c>
      <c r="B308" s="56">
        <v>-0.0012196475622107779</v>
      </c>
      <c r="C308" s="56">
        <v>0.003904003768692387</v>
      </c>
      <c r="D308" s="56">
        <v>0.015186043617478167</v>
      </c>
      <c r="E308" s="56">
        <v>-0.004587949294696372</v>
      </c>
      <c r="F308" s="56">
        <v>0.00576592026033923</v>
      </c>
      <c r="G308" s="56">
        <v>0.006341578309918712</v>
      </c>
      <c r="H308" s="56">
        <v>0.004914630889611214</v>
      </c>
      <c r="I308" s="56">
        <v>-5.502820334209498E-4</v>
      </c>
      <c r="J308" s="56">
        <v>0.005027292790347559</v>
      </c>
      <c r="K308" s="57">
        <v>0.0019269838518420508</v>
      </c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</row>
    <row r="309">
      <c r="A309" s="56">
        <v>0.010420595686933279</v>
      </c>
      <c r="B309" s="56">
        <v>0.012937223880278455</v>
      </c>
      <c r="C309" s="56">
        <v>-0.006831287007691318</v>
      </c>
      <c r="D309" s="56">
        <v>0.0014561422358545485</v>
      </c>
      <c r="E309" s="56">
        <v>0.012304674923704592</v>
      </c>
      <c r="F309" s="56">
        <v>0.013759365578827032</v>
      </c>
      <c r="G309" s="56">
        <v>-0.006077597209432214</v>
      </c>
      <c r="H309" s="56">
        <v>0.001937375588684469</v>
      </c>
      <c r="I309" s="56">
        <v>0.014615991151930794</v>
      </c>
      <c r="J309" s="56">
        <v>0.009138122369537255</v>
      </c>
      <c r="K309" s="57">
        <v>0.005076761287723933</v>
      </c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</row>
    <row r="310">
      <c r="A310" s="56">
        <v>-0.006181886211886414</v>
      </c>
      <c r="B310" s="56">
        <v>-0.01912338003452862</v>
      </c>
      <c r="C310" s="56">
        <v>0.0020370754650771462</v>
      </c>
      <c r="D310" s="56">
        <v>-0.003694399778717806</v>
      </c>
      <c r="E310" s="56">
        <v>0.010988357312243844</v>
      </c>
      <c r="F310" s="56">
        <v>0.003317401872011787</v>
      </c>
      <c r="G310" s="56">
        <v>-0.011862877783277062</v>
      </c>
      <c r="H310" s="56">
        <v>0.004568926679351479</v>
      </c>
      <c r="I310" s="56">
        <v>0.024940358020997228</v>
      </c>
      <c r="J310" s="56">
        <v>-0.0180107520921468</v>
      </c>
      <c r="K310" s="57">
        <v>-0.004722253191470682</v>
      </c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</row>
    <row r="311">
      <c r="A311" s="56">
        <v>0.004889173200690101</v>
      </c>
      <c r="B311" s="56">
        <v>0.010072027592203502</v>
      </c>
      <c r="C311" s="56">
        <v>0.0016326534238850902</v>
      </c>
      <c r="D311" s="56">
        <v>0.0035716623563957816</v>
      </c>
      <c r="E311" s="56">
        <v>-0.014991952084962273</v>
      </c>
      <c r="F311" s="56">
        <v>0.006917361302712166</v>
      </c>
      <c r="G311" s="56">
        <v>-0.005204482387908578</v>
      </c>
      <c r="H311" s="56">
        <v>-0.008013347990687706</v>
      </c>
      <c r="I311" s="56">
        <v>-0.01653164755478709</v>
      </c>
      <c r="J311" s="56">
        <v>0.020868074366601465</v>
      </c>
      <c r="K311" s="57">
        <v>0.0037727060871833766</v>
      </c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</row>
    <row r="312">
      <c r="A312" s="56">
        <v>-0.0031050040737186694</v>
      </c>
      <c r="B312" s="56">
        <v>-0.0018893092972633967</v>
      </c>
      <c r="C312" s="56">
        <v>-3.34168758330945E-4</v>
      </c>
      <c r="D312" s="56">
        <v>-7.361083481169588E-4</v>
      </c>
      <c r="E312" s="56">
        <v>0.02610239616877482</v>
      </c>
      <c r="F312" s="56">
        <v>-0.004334128139981179</v>
      </c>
      <c r="G312" s="56">
        <v>0.002950218857300439</v>
      </c>
      <c r="H312" s="56">
        <v>0.0034696067390491874</v>
      </c>
      <c r="I312" s="56">
        <v>-7.036554905627094E-5</v>
      </c>
      <c r="J312" s="56">
        <v>-0.01359220233754997</v>
      </c>
      <c r="K312" s="57">
        <v>-5.406180830502604E-4</v>
      </c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</row>
    <row r="313">
      <c r="A313" s="56">
        <v>0.008252444895816443</v>
      </c>
      <c r="B313" s="56">
        <v>0.008306204903564483</v>
      </c>
      <c r="C313" s="56">
        <v>-0.007876240173163207</v>
      </c>
      <c r="D313" s="56">
        <v>0.0020271787301829073</v>
      </c>
      <c r="E313" s="56">
        <v>-0.005078301222654355</v>
      </c>
      <c r="F313" s="56">
        <v>-0.00780162977579593</v>
      </c>
      <c r="G313" s="56">
        <v>0.003285359650934887</v>
      </c>
      <c r="H313" s="56">
        <v>0.017249033674367326</v>
      </c>
      <c r="I313" s="56">
        <v>0.015958351361613676</v>
      </c>
      <c r="J313" s="56">
        <v>0.0046746302372378395</v>
      </c>
      <c r="K313" s="57">
        <v>0.006512338041518727</v>
      </c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</row>
    <row r="314">
      <c r="A314" s="56">
        <v>0.003533726591748423</v>
      </c>
      <c r="B314" s="56">
        <v>0.016139394395403454</v>
      </c>
      <c r="C314" s="56">
        <v>0.05535308959273158</v>
      </c>
      <c r="D314" s="56">
        <v>0.007575230704692622</v>
      </c>
      <c r="E314" s="56">
        <v>0.016242067750780513</v>
      </c>
      <c r="F314" s="56">
        <v>-0.003965026940798865</v>
      </c>
      <c r="G314" s="56">
        <v>-0.004768055306698259</v>
      </c>
      <c r="H314" s="56">
        <v>0.03281886371342072</v>
      </c>
      <c r="I314" s="56">
        <v>0.038034600533604766</v>
      </c>
      <c r="J314" s="56">
        <v>0.0029018635496256195</v>
      </c>
      <c r="K314" s="57">
        <v>0.011602133416483444</v>
      </c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</row>
    <row r="315">
      <c r="A315" s="56">
        <v>-0.01652809064761165</v>
      </c>
      <c r="B315" s="56">
        <v>-0.013280407667894378</v>
      </c>
      <c r="C315" s="56">
        <v>-0.0367276696684608</v>
      </c>
      <c r="D315" s="56">
        <v>-0.009665299550142182</v>
      </c>
      <c r="E315" s="56">
        <v>-0.024858281610207828</v>
      </c>
      <c r="F315" s="56">
        <v>-0.018740039113174106</v>
      </c>
      <c r="G315" s="56">
        <v>-0.024900534412515746</v>
      </c>
      <c r="H315" s="56">
        <v>-0.06365108622963127</v>
      </c>
      <c r="I315" s="56">
        <v>-0.08243351760756198</v>
      </c>
      <c r="J315" s="56">
        <v>-0.009783188319687984</v>
      </c>
      <c r="K315" s="57">
        <v>-0.01784144069070276</v>
      </c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</row>
    <row r="316">
      <c r="A316" s="56">
        <v>0.0082465529155836</v>
      </c>
      <c r="B316" s="56">
        <v>-0.001794829131775783</v>
      </c>
      <c r="C316" s="56">
        <v>-0.02516019115048575</v>
      </c>
      <c r="D316" s="56">
        <v>-0.002709947914841873</v>
      </c>
      <c r="E316" s="56">
        <v>-0.00792000805206248</v>
      </c>
      <c r="F316" s="56">
        <v>-0.009369200343697922</v>
      </c>
      <c r="G316" s="56">
        <v>-0.004944401476588378</v>
      </c>
      <c r="H316" s="56">
        <v>-0.018121433447883667</v>
      </c>
      <c r="I316" s="56">
        <v>-0.021113248742385838</v>
      </c>
      <c r="J316" s="56">
        <v>0.0031890128829350785</v>
      </c>
      <c r="K316" s="57">
        <v>-0.003950294801933504</v>
      </c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</row>
    <row r="317">
      <c r="A317" s="56">
        <v>0.0014933634781308352</v>
      </c>
      <c r="B317" s="56">
        <v>-0.019368512457746484</v>
      </c>
      <c r="C317" s="56">
        <v>-0.03311084101992587</v>
      </c>
      <c r="D317" s="56">
        <v>0.007554617783608723</v>
      </c>
      <c r="E317" s="56">
        <v>-0.03334549555275432</v>
      </c>
      <c r="F317" s="56">
        <v>0.0059829664435689335</v>
      </c>
      <c r="G317" s="56">
        <v>-0.007076761164838146</v>
      </c>
      <c r="H317" s="56">
        <v>-0.018397937009062684</v>
      </c>
      <c r="I317" s="56">
        <v>-0.003676106134948708</v>
      </c>
      <c r="J317" s="56">
        <v>-0.01819947368293399</v>
      </c>
      <c r="K317" s="57">
        <v>-0.01017928995978198</v>
      </c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</row>
    <row r="318">
      <c r="A318" s="56">
        <v>-3.335835210064466E-5</v>
      </c>
      <c r="B318" s="56">
        <v>0.003579003352339011</v>
      </c>
      <c r="C318" s="56">
        <v>-0.00399230334707796</v>
      </c>
      <c r="D318" s="56">
        <v>0.013000908207976855</v>
      </c>
      <c r="E318" s="56">
        <v>0.0025465769022920562</v>
      </c>
      <c r="F318" s="56">
        <v>-0.03203620011344694</v>
      </c>
      <c r="G318" s="56">
        <v>-6.761410136762101E-4</v>
      </c>
      <c r="H318" s="56">
        <v>-0.0014841059790297567</v>
      </c>
      <c r="I318" s="56">
        <v>-0.0016665004023519198</v>
      </c>
      <c r="J318" s="56">
        <v>-0.013718129285371103</v>
      </c>
      <c r="K318" s="57">
        <v>-0.0019100282258184755</v>
      </c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</row>
    <row r="319">
      <c r="A319" s="56">
        <v>-0.009805659848981562</v>
      </c>
      <c r="B319" s="56">
        <v>0.004921351413053517</v>
      </c>
      <c r="C319" s="56">
        <v>0.007609713398787317</v>
      </c>
      <c r="D319" s="56">
        <v>-0.011859613615894243</v>
      </c>
      <c r="E319" s="56">
        <v>0.020746506818214577</v>
      </c>
      <c r="F319" s="56">
        <v>-0.023217337363702312</v>
      </c>
      <c r="G319" s="56">
        <v>0.009065652452239996</v>
      </c>
      <c r="H319" s="56">
        <v>-0.00857413498156615</v>
      </c>
      <c r="I319" s="56">
        <v>-0.01145669959732228</v>
      </c>
      <c r="J319" s="56">
        <v>0.021225581147396037</v>
      </c>
      <c r="K319" s="57">
        <v>0.00825582614174796</v>
      </c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</row>
    <row r="320">
      <c r="A320" s="56">
        <v>-0.01195204571763023</v>
      </c>
      <c r="B320" s="56">
        <v>-0.007510527904263194</v>
      </c>
      <c r="C320" s="56">
        <v>-0.020188495605647463</v>
      </c>
      <c r="D320" s="56">
        <v>-0.019816458822054284</v>
      </c>
      <c r="E320" s="56">
        <v>-0.024029042004820676</v>
      </c>
      <c r="F320" s="56">
        <v>0.016873688443021364</v>
      </c>
      <c r="G320" s="56">
        <v>-0.004172108425867449</v>
      </c>
      <c r="H320" s="56">
        <v>-0.03139883751409994</v>
      </c>
      <c r="I320" s="56">
        <v>-0.008392941536605586</v>
      </c>
      <c r="J320" s="56">
        <v>-0.004366024763385965</v>
      </c>
      <c r="K320" s="57">
        <v>-0.007954485172163248</v>
      </c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</row>
    <row r="321">
      <c r="A321" s="56">
        <v>-0.024936665163340647</v>
      </c>
      <c r="B321" s="56">
        <v>-0.014148989147367017</v>
      </c>
      <c r="C321" s="56">
        <v>-0.010632687145432156</v>
      </c>
      <c r="D321" s="56">
        <v>-0.018064801178548674</v>
      </c>
      <c r="E321" s="56">
        <v>-0.00600121825094968</v>
      </c>
      <c r="F321" s="56">
        <v>0.026153056557553366</v>
      </c>
      <c r="G321" s="56">
        <v>-0.013021440376352703</v>
      </c>
      <c r="H321" s="56">
        <v>-0.020765611920055473</v>
      </c>
      <c r="I321" s="56">
        <v>-0.0067677749044771475</v>
      </c>
      <c r="J321" s="56">
        <v>-0.0034429679747893425</v>
      </c>
      <c r="K321" s="57">
        <v>-0.013238152933783446</v>
      </c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</row>
    <row r="322">
      <c r="A322" s="56">
        <v>0.004601318311055648</v>
      </c>
      <c r="B322" s="56">
        <v>-0.012077571729004113</v>
      </c>
      <c r="C322" s="56">
        <v>0.005423437650611766</v>
      </c>
      <c r="D322" s="56">
        <v>0.009929376672893737</v>
      </c>
      <c r="E322" s="56">
        <v>6.650262930471914E-4</v>
      </c>
      <c r="F322" s="56">
        <v>-0.005399613075786787</v>
      </c>
      <c r="G322" s="56">
        <v>0.009681197426413629</v>
      </c>
      <c r="H322" s="56">
        <v>-1.8006257223023527E-4</v>
      </c>
      <c r="I322" s="56">
        <v>-0.01352764767084086</v>
      </c>
      <c r="J322" s="56">
        <v>-0.010616384011642851</v>
      </c>
      <c r="K322" s="57">
        <v>0.002806676684070734</v>
      </c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</row>
    <row r="323">
      <c r="A323" s="56">
        <v>0.015997143070951226</v>
      </c>
      <c r="B323" s="56">
        <v>0.002844494068745219</v>
      </c>
      <c r="C323" s="56">
        <v>-0.00418244331712221</v>
      </c>
      <c r="D323" s="56">
        <v>0.013795629202621848</v>
      </c>
      <c r="E323" s="56">
        <v>0.006674701058826843</v>
      </c>
      <c r="F323" s="56">
        <v>-0.012014444465795176</v>
      </c>
      <c r="G323" s="56">
        <v>-0.003029205335540906</v>
      </c>
      <c r="H323" s="56">
        <v>0.014348619230544831</v>
      </c>
      <c r="I323" s="56">
        <v>0.023762083992615157</v>
      </c>
      <c r="J323" s="56">
        <v>0.011581635051838282</v>
      </c>
      <c r="K323" s="57">
        <v>0.005974929613628151</v>
      </c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</row>
    <row r="324">
      <c r="A324" s="56">
        <v>-0.014185275808305198</v>
      </c>
      <c r="B324" s="56">
        <v>4.3006129036124614E-4</v>
      </c>
      <c r="C324" s="56">
        <v>-0.005812470148491485</v>
      </c>
      <c r="D324" s="56">
        <v>-0.0019162376576050781</v>
      </c>
      <c r="E324" s="56">
        <v>0.003354132077267826</v>
      </c>
      <c r="F324" s="56">
        <v>0.005383763423798019</v>
      </c>
      <c r="G324" s="56">
        <v>0.008358797115254403</v>
      </c>
      <c r="H324" s="56">
        <v>-6.846970483173513E-4</v>
      </c>
      <c r="I324" s="56">
        <v>-0.0069213465988140445</v>
      </c>
      <c r="J324" s="56">
        <v>-0.00781582767852564</v>
      </c>
      <c r="K324" s="57">
        <v>2.9734752494251067E-5</v>
      </c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</row>
    <row r="325">
      <c r="A325" s="56">
        <v>-0.03188586361269585</v>
      </c>
      <c r="B325" s="56">
        <v>-0.0021484593074582426</v>
      </c>
      <c r="C325" s="56">
        <v>-6.858475363611562E-5</v>
      </c>
      <c r="D325" s="56">
        <v>-0.017401081218735515</v>
      </c>
      <c r="E325" s="56">
        <v>0.0016812943198536863</v>
      </c>
      <c r="F325" s="56">
        <v>0.00513812879563099</v>
      </c>
      <c r="G325" s="56">
        <v>-0.0011210692899001186</v>
      </c>
      <c r="H325" s="56">
        <v>-0.02166638578849089</v>
      </c>
      <c r="I325" s="56">
        <v>-0.0049331529357344766</v>
      </c>
      <c r="J325" s="56">
        <v>0.0027586224390796607</v>
      </c>
      <c r="K325" s="57">
        <v>-0.006077211175639539</v>
      </c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</row>
    <row r="326">
      <c r="A326" s="56">
        <v>0.009084821350659997</v>
      </c>
      <c r="B326" s="56">
        <v>0.01051761266279477</v>
      </c>
      <c r="C326" s="56">
        <v>-0.0036282771276901584</v>
      </c>
      <c r="D326" s="56">
        <v>-0.008929446517770773</v>
      </c>
      <c r="E326" s="56">
        <v>0.009535797412688092</v>
      </c>
      <c r="F326" s="56">
        <v>0.009662387227302678</v>
      </c>
      <c r="G326" s="56">
        <v>0.006048494640619742</v>
      </c>
      <c r="H326" s="56">
        <v>0.012039137370469402</v>
      </c>
      <c r="I326" s="56">
        <v>-0.013889112160667037</v>
      </c>
      <c r="J326" s="56">
        <v>-0.0016800675978716178</v>
      </c>
      <c r="K326" s="57">
        <v>0.002628475935464882</v>
      </c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</row>
    <row r="327">
      <c r="A327" s="56">
        <v>-0.004599490666834202</v>
      </c>
      <c r="B327" s="56">
        <v>-5.420641936719755E-4</v>
      </c>
      <c r="C327" s="56">
        <v>-0.008403839670869053</v>
      </c>
      <c r="D327" s="56">
        <v>-0.0014028116094833279</v>
      </c>
      <c r="E327" s="56">
        <v>0.0013599893297033855</v>
      </c>
      <c r="F327" s="56">
        <v>-0.0059957606881429065</v>
      </c>
      <c r="G327" s="56">
        <v>0.0021300882911355103</v>
      </c>
      <c r="H327" s="56">
        <v>-0.011793516674574582</v>
      </c>
      <c r="I327" s="56">
        <v>-0.01747101027958537</v>
      </c>
      <c r="J327" s="56">
        <v>7.796803705616889E-4</v>
      </c>
      <c r="K327" s="57">
        <v>-0.004421663914122268</v>
      </c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</row>
    <row r="328">
      <c r="A328" s="56">
        <v>-0.01651029025871251</v>
      </c>
      <c r="B328" s="56">
        <v>-0.011798116649859285</v>
      </c>
      <c r="C328" s="56">
        <v>1.3553349392212146E-4</v>
      </c>
      <c r="D328" s="56">
        <v>-0.01190943509814836</v>
      </c>
      <c r="E328" s="56">
        <v>-0.003938884549286074</v>
      </c>
      <c r="F328" s="56">
        <v>0.0056490629803040825</v>
      </c>
      <c r="G328" s="56">
        <v>-0.0035602781932529684</v>
      </c>
      <c r="H328" s="56">
        <v>-0.007342503617580727</v>
      </c>
      <c r="I328" s="56">
        <v>-0.011604098019166875</v>
      </c>
      <c r="J328" s="56">
        <v>-0.012817249001489226</v>
      </c>
      <c r="K328" s="57">
        <v>-0.0031223414523407593</v>
      </c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</row>
    <row r="329">
      <c r="A329" s="56">
        <v>0.0011290838439618292</v>
      </c>
      <c r="B329" s="56">
        <v>0.003218541561798124</v>
      </c>
      <c r="C329" s="56">
        <v>0.004653145867059849</v>
      </c>
      <c r="D329" s="56">
        <v>-0.003858034084901227</v>
      </c>
      <c r="E329" s="56">
        <v>0.00823498035182116</v>
      </c>
      <c r="F329" s="56">
        <v>0.009273329209852885</v>
      </c>
      <c r="G329" s="56">
        <v>0.006203832260662132</v>
      </c>
      <c r="H329" s="56">
        <v>0.01967849126065908</v>
      </c>
      <c r="I329" s="56">
        <v>-0.005690267704106225</v>
      </c>
      <c r="J329" s="56">
        <v>-0.005375880617866019</v>
      </c>
      <c r="K329" s="57">
        <v>2.6472605687367874E-4</v>
      </c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</row>
    <row r="330">
      <c r="A330" s="56">
        <v>-0.011652703324311002</v>
      </c>
      <c r="B330" s="56">
        <v>-0.010263079179482068</v>
      </c>
      <c r="C330" s="56">
        <v>0.0031369365603803848</v>
      </c>
      <c r="D330" s="56">
        <v>-0.010557074147161746</v>
      </c>
      <c r="E330" s="56">
        <v>0.0037657091502681754</v>
      </c>
      <c r="F330" s="56">
        <v>-0.008579813553186454</v>
      </c>
      <c r="G330" s="56">
        <v>-0.021951793994301767</v>
      </c>
      <c r="H330" s="56">
        <v>0.020973559008290083</v>
      </c>
      <c r="I330" s="56">
        <v>0.010353150348292643</v>
      </c>
      <c r="J330" s="56">
        <v>5.891883931583348E-5</v>
      </c>
      <c r="K330" s="57">
        <v>-0.006206596549144281</v>
      </c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</row>
    <row r="331">
      <c r="A331" s="56">
        <v>0.013453282085235909</v>
      </c>
      <c r="B331" s="56">
        <v>-0.013417347764112296</v>
      </c>
      <c r="C331" s="56">
        <v>-0.0051435010780731235</v>
      </c>
      <c r="D331" s="56">
        <v>0.02471509929971331</v>
      </c>
      <c r="E331" s="56">
        <v>0.019463817912994133</v>
      </c>
      <c r="F331" s="56">
        <v>-9.910311687414754E-5</v>
      </c>
      <c r="G331" s="56">
        <v>-0.00594578565627279</v>
      </c>
      <c r="H331" s="56">
        <v>-0.0045840468187810825</v>
      </c>
      <c r="I331" s="56">
        <v>-0.007573912540454856</v>
      </c>
      <c r="J331" s="56">
        <v>-1.7674610468142472E-4</v>
      </c>
      <c r="K331" s="57">
        <v>0.0028825558908002974</v>
      </c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</row>
    <row r="332">
      <c r="A332" s="56">
        <v>0.003617086184482895</v>
      </c>
      <c r="B332" s="56">
        <v>0.006474899572238204</v>
      </c>
      <c r="C332" s="56">
        <v>0.010039010761060372</v>
      </c>
      <c r="D332" s="56">
        <v>-0.0019297300592218934</v>
      </c>
      <c r="E332" s="56">
        <v>1.398992727520325E-4</v>
      </c>
      <c r="F332" s="56">
        <v>0.0014379573569849279</v>
      </c>
      <c r="G332" s="56">
        <v>0.016018506409575844</v>
      </c>
      <c r="H332" s="56">
        <v>0.0030613795503108667</v>
      </c>
      <c r="I332" s="56">
        <v>0.019232562836254855</v>
      </c>
      <c r="J332" s="56">
        <v>0.015315507724266167</v>
      </c>
      <c r="K332" s="57">
        <v>0.0075074463545009</v>
      </c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</row>
    <row r="333">
      <c r="A333" s="56">
        <v>0.0034753391275303895</v>
      </c>
      <c r="B333" s="56">
        <v>0.009924981293298461</v>
      </c>
      <c r="C333" s="56">
        <v>0.012292548006694852</v>
      </c>
      <c r="D333" s="56">
        <v>6.186783718765704E-4</v>
      </c>
      <c r="E333" s="56">
        <v>-0.00773496069289597</v>
      </c>
      <c r="F333" s="56">
        <v>-0.0070706616116286035</v>
      </c>
      <c r="G333" s="56">
        <v>9.310519041975569E-4</v>
      </c>
      <c r="H333" s="56">
        <v>0.021531263318163275</v>
      </c>
      <c r="I333" s="56">
        <v>-0.013712997829397522</v>
      </c>
      <c r="J333" s="56">
        <v>-0.0018526824364031376</v>
      </c>
      <c r="K333" s="57">
        <v>0.0029746557780997683</v>
      </c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</row>
    <row r="334">
      <c r="A334" s="56">
        <v>-0.00751674433248364</v>
      </c>
      <c r="B334" s="56">
        <v>0.007602970714092844</v>
      </c>
      <c r="C334" s="56">
        <v>0.004701302385476582</v>
      </c>
      <c r="D334" s="56">
        <v>0.0016496668151881105</v>
      </c>
      <c r="E334" s="56">
        <v>-6.245446231944528E-4</v>
      </c>
      <c r="F334" s="56">
        <v>-0.013682085444849732</v>
      </c>
      <c r="G334" s="56">
        <v>0.019023504132664338</v>
      </c>
      <c r="H334" s="56">
        <v>0.006688355804513523</v>
      </c>
      <c r="I334" s="56">
        <v>0.01750303458145828</v>
      </c>
      <c r="J334" s="56">
        <v>-0.011221729752087352</v>
      </c>
      <c r="K334" s="57">
        <v>0.0026972005940332764</v>
      </c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</row>
    <row r="335">
      <c r="A335" s="56">
        <v>0.0035785265233606073</v>
      </c>
      <c r="B335" s="56">
        <v>-0.009148607264307319</v>
      </c>
      <c r="C335" s="56">
        <v>0.002061604238407906</v>
      </c>
      <c r="D335" s="56">
        <v>0.00280705551182079</v>
      </c>
      <c r="E335" s="56">
        <v>-0.0018020520540625083</v>
      </c>
      <c r="F335" s="56">
        <v>-0.005960157392047115</v>
      </c>
      <c r="G335" s="56">
        <v>-0.004556866213058635</v>
      </c>
      <c r="H335" s="56">
        <v>0.0019463571299967954</v>
      </c>
      <c r="I335" s="56">
        <v>0.004249253262311023</v>
      </c>
      <c r="J335" s="56">
        <v>-0.0017697031518181935</v>
      </c>
      <c r="K335" s="57">
        <v>0.001548780813877488</v>
      </c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</row>
    <row r="336">
      <c r="A336" s="56">
        <v>0.02904161909166723</v>
      </c>
      <c r="B336" s="56">
        <v>0.012216837366132665</v>
      </c>
      <c r="C336" s="56">
        <v>0.013487307187675412</v>
      </c>
      <c r="D336" s="56">
        <v>0.021486033629274842</v>
      </c>
      <c r="E336" s="56">
        <v>0.0047199365753332855</v>
      </c>
      <c r="F336" s="56">
        <v>0.019888627148390285</v>
      </c>
      <c r="G336" s="56">
        <v>0.028919176445499673</v>
      </c>
      <c r="H336" s="56">
        <v>-0.011598235577591565</v>
      </c>
      <c r="I336" s="56">
        <v>0.004522732810525893</v>
      </c>
      <c r="J336" s="56">
        <v>0.006029812547188955</v>
      </c>
      <c r="K336" s="57">
        <v>0.011801063995242344</v>
      </c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</row>
    <row r="337">
      <c r="A337" s="56">
        <v>-0.0011998287398532577</v>
      </c>
      <c r="B337" s="56">
        <v>0.00405154107412309</v>
      </c>
      <c r="C337" s="56">
        <v>0.0015256615636508124</v>
      </c>
      <c r="D337" s="56">
        <v>-0.002008725784958511</v>
      </c>
      <c r="E337" s="56">
        <v>0.010631701178535484</v>
      </c>
      <c r="F337" s="56">
        <v>-0.007286972711736942</v>
      </c>
      <c r="G337" s="56">
        <v>-0.0014843716806670622</v>
      </c>
      <c r="H337" s="56">
        <v>0.003929740447167982</v>
      </c>
      <c r="I337" s="56">
        <v>0.015635874961341518</v>
      </c>
      <c r="J337" s="56">
        <v>-0.005145352452384458</v>
      </c>
      <c r="K337" s="57">
        <v>0.0012626177849523763</v>
      </c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</row>
    <row r="338">
      <c r="A338" s="56">
        <v>0.010690309043012174</v>
      </c>
      <c r="B338" s="56">
        <v>0.002493091096747865</v>
      </c>
      <c r="C338" s="56">
        <v>0.021172026662315446</v>
      </c>
      <c r="D338" s="56">
        <v>0.009531544972741248</v>
      </c>
      <c r="E338" s="56">
        <v>-0.004140211520879165</v>
      </c>
      <c r="F338" s="56">
        <v>-0.020321099087766394</v>
      </c>
      <c r="G338" s="56">
        <v>4.595256463345139E-4</v>
      </c>
      <c r="H338" s="56">
        <v>0.007288420536209907</v>
      </c>
      <c r="I338" s="56">
        <v>-0.00794500836557752</v>
      </c>
      <c r="J338" s="56">
        <v>-0.004238292193236006</v>
      </c>
      <c r="K338" s="57">
        <v>0.004628601432195923</v>
      </c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</row>
    <row r="339">
      <c r="A339" s="56">
        <v>-0.015942421956473832</v>
      </c>
      <c r="B339" s="56">
        <v>0.0011402200230853858</v>
      </c>
      <c r="C339" s="56">
        <v>-0.0031864458289649084</v>
      </c>
      <c r="D339" s="56">
        <v>-0.018093644412149387</v>
      </c>
      <c r="E339" s="56">
        <v>2.801512835244999E-4</v>
      </c>
      <c r="F339" s="56">
        <v>-0.015224614920473884</v>
      </c>
      <c r="G339" s="56">
        <v>-0.006153221043065208</v>
      </c>
      <c r="H339" s="56">
        <v>9.980040748513695E-4</v>
      </c>
      <c r="I339" s="56">
        <v>0.002641328641441199</v>
      </c>
      <c r="J339" s="56">
        <v>0.016464689376993778</v>
      </c>
      <c r="K339" s="57">
        <v>-0.008100385417505962</v>
      </c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</row>
    <row r="340">
      <c r="A340" s="56">
        <v>0.0037749375362078437</v>
      </c>
      <c r="B340" s="56">
        <v>5.977773729078039E-4</v>
      </c>
      <c r="C340" s="56">
        <v>-0.009821106010532562</v>
      </c>
      <c r="D340" s="56">
        <v>-0.0016571382478865388</v>
      </c>
      <c r="E340" s="56">
        <v>0.023100297360539195</v>
      </c>
      <c r="F340" s="56">
        <v>0.036397373572118204</v>
      </c>
      <c r="G340" s="56">
        <v>-0.013186320346525603</v>
      </c>
      <c r="H340" s="56">
        <v>-0.020821587164784897</v>
      </c>
      <c r="I340" s="56">
        <v>-0.0023839449452774117</v>
      </c>
      <c r="J340" s="56">
        <v>-0.0105142196437087</v>
      </c>
      <c r="K340" s="57">
        <v>-0.0019780888841003656</v>
      </c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</row>
    <row r="341">
      <c r="A341" s="56">
        <v>-0.00965862151279353</v>
      </c>
      <c r="B341" s="56">
        <v>0.006763416204077578</v>
      </c>
      <c r="C341" s="56">
        <v>0.0013254287194098475</v>
      </c>
      <c r="D341" s="56">
        <v>-0.0018926977808574757</v>
      </c>
      <c r="E341" s="56">
        <v>-0.013740293770988116</v>
      </c>
      <c r="F341" s="56">
        <v>-0.00361699402103218</v>
      </c>
      <c r="G341" s="56">
        <v>0.02115344585518408</v>
      </c>
      <c r="H341" s="56">
        <v>-0.0063132695068508285</v>
      </c>
      <c r="I341" s="56">
        <v>-0.013042829227894775</v>
      </c>
      <c r="J341" s="56">
        <v>0.005867205025550072</v>
      </c>
      <c r="K341" s="57">
        <v>-0.0035778894904250048</v>
      </c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</row>
    <row r="342">
      <c r="A342" s="56">
        <v>0.0055050801368064645</v>
      </c>
      <c r="B342" s="56">
        <v>0.0020818503108887697</v>
      </c>
      <c r="C342" s="56">
        <v>-0.015155039254319424</v>
      </c>
      <c r="D342" s="56">
        <v>0.006801631755878458</v>
      </c>
      <c r="E342" s="56">
        <v>-0.02008957074741674</v>
      </c>
      <c r="F342" s="56">
        <v>0.04093177806381206</v>
      </c>
      <c r="G342" s="56">
        <v>-0.004148729824179752</v>
      </c>
      <c r="H342" s="56">
        <v>-0.012051109462799074</v>
      </c>
      <c r="I342" s="56">
        <v>-0.004310078295516089</v>
      </c>
      <c r="J342" s="56">
        <v>0.007098362591678776</v>
      </c>
      <c r="K342" s="57">
        <v>3.395535039911678E-4</v>
      </c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</row>
    <row r="343">
      <c r="A343" s="56">
        <v>0.005472116998421025</v>
      </c>
      <c r="B343" s="56">
        <v>0.01854313779834804</v>
      </c>
      <c r="C343" s="56">
        <v>-0.007667454558762334</v>
      </c>
      <c r="D343" s="56">
        <v>-8.700237422737004E-4</v>
      </c>
      <c r="E343" s="56">
        <v>0.001386962774348806</v>
      </c>
      <c r="F343" s="56">
        <v>-0.0055452351312558065</v>
      </c>
      <c r="G343" s="56">
        <v>0.006493273251388302</v>
      </c>
      <c r="H343" s="56">
        <v>0.021092321066346047</v>
      </c>
      <c r="I343" s="56">
        <v>-0.004291581215952216</v>
      </c>
      <c r="J343" s="56">
        <v>0.01611234808241167</v>
      </c>
      <c r="K343" s="57">
        <v>0.0040427414446846995</v>
      </c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</row>
    <row r="344">
      <c r="A344" s="56">
        <v>0.009637645828137906</v>
      </c>
      <c r="B344" s="56">
        <v>-0.012878335079308714</v>
      </c>
      <c r="C344" s="56">
        <v>0.005621742784383411</v>
      </c>
      <c r="D344" s="56">
        <v>0.005877357106225479</v>
      </c>
      <c r="E344" s="56">
        <v>-0.011042210195682797</v>
      </c>
      <c r="F344" s="56">
        <v>-0.005977026971148347</v>
      </c>
      <c r="G344" s="56">
        <v>-0.007082675810740952</v>
      </c>
      <c r="H344" s="56">
        <v>0.010986799719968224</v>
      </c>
      <c r="I344" s="56">
        <v>-0.008278504475957136</v>
      </c>
      <c r="J344" s="56">
        <v>-0.00606503557366664</v>
      </c>
      <c r="K344" s="57">
        <v>-0.0011205368843472386</v>
      </c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</row>
    <row r="345">
      <c r="A345" s="56">
        <v>0.044376362049195366</v>
      </c>
      <c r="B345" s="56">
        <v>-0.004567348701955226</v>
      </c>
      <c r="C345" s="56">
        <v>-0.03588682470428313</v>
      </c>
      <c r="D345" s="56">
        <v>0.03383195182099231</v>
      </c>
      <c r="E345" s="56">
        <v>0.008823992178123522</v>
      </c>
      <c r="F345" s="56">
        <v>3.8194410008906383E-4</v>
      </c>
      <c r="G345" s="56">
        <v>0.005843861224076499</v>
      </c>
      <c r="H345" s="56">
        <v>0.01848772132630702</v>
      </c>
      <c r="I345" s="56">
        <v>-0.014939992105562884</v>
      </c>
      <c r="J345" s="56">
        <v>0.0013917044572219622</v>
      </c>
      <c r="K345" s="57">
        <v>0.017676026972224347</v>
      </c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</row>
    <row r="346">
      <c r="A346" s="56">
        <v>-0.006141008398805909</v>
      </c>
      <c r="B346" s="56">
        <v>2.1963540611041074E-4</v>
      </c>
      <c r="C346" s="56">
        <v>-0.02075663640497351</v>
      </c>
      <c r="D346" s="56">
        <v>-0.003240138377722081</v>
      </c>
      <c r="E346" s="56">
        <v>-0.03075067587474061</v>
      </c>
      <c r="F346" s="56">
        <v>0.0042211371076180245</v>
      </c>
      <c r="G346" s="56">
        <v>-0.0018947872718049288</v>
      </c>
      <c r="H346" s="56">
        <v>-0.1004189009061179</v>
      </c>
      <c r="I346" s="56">
        <v>-0.00399153098345312</v>
      </c>
      <c r="J346" s="56">
        <v>0.008146932220258647</v>
      </c>
      <c r="K346" s="57">
        <v>-0.007118962667659443</v>
      </c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</row>
    <row r="347">
      <c r="A347" s="56">
        <v>0.0024852347944874066</v>
      </c>
      <c r="B347" s="56">
        <v>-0.007658680761062694</v>
      </c>
      <c r="C347" s="56">
        <v>-0.004086859641479129</v>
      </c>
      <c r="D347" s="56">
        <v>-0.0054731612309536805</v>
      </c>
      <c r="E347" s="56">
        <v>-0.004956473643279576</v>
      </c>
      <c r="F347" s="56">
        <v>-0.00553722419950396</v>
      </c>
      <c r="G347" s="56">
        <v>-0.00258637244814267</v>
      </c>
      <c r="H347" s="56">
        <v>-0.014509279493767884</v>
      </c>
      <c r="I347" s="56">
        <v>-0.005927120098586597</v>
      </c>
      <c r="J347" s="56">
        <v>-0.00444648212424434</v>
      </c>
      <c r="K347" s="57">
        <v>-0.0025192671149599894</v>
      </c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</row>
    <row r="348">
      <c r="A348" s="56">
        <v>-0.004340134353999774</v>
      </c>
      <c r="B348" s="56">
        <v>0.01338619944733079</v>
      </c>
      <c r="C348" s="56">
        <v>0.0012608250119110428</v>
      </c>
      <c r="D348" s="56">
        <v>0.0050525540208984565</v>
      </c>
      <c r="E348" s="56">
        <v>-0.020173308876436428</v>
      </c>
      <c r="F348" s="56">
        <v>-0.0020259976439783245</v>
      </c>
      <c r="G348" s="56">
        <v>0.010213651081459711</v>
      </c>
      <c r="H348" s="56">
        <v>0.007163554743567653</v>
      </c>
      <c r="I348" s="56">
        <v>-6.699351631542798E-4</v>
      </c>
      <c r="J348" s="56">
        <v>0.0076871832391950745</v>
      </c>
      <c r="K348" s="57">
        <v>0.004716424927414722</v>
      </c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</row>
    <row r="349">
      <c r="A349" s="56">
        <v>-0.010998594865572605</v>
      </c>
      <c r="B349" s="56">
        <v>-0.003693601045875691</v>
      </c>
      <c r="C349" s="56">
        <v>-0.0258903532123321</v>
      </c>
      <c r="D349" s="56">
        <v>0.0033154825610581485</v>
      </c>
      <c r="E349" s="56">
        <v>0.0065694625967940515</v>
      </c>
      <c r="F349" s="56">
        <v>-0.013218199999138834</v>
      </c>
      <c r="G349" s="56">
        <v>0.0020287613617542585</v>
      </c>
      <c r="H349" s="56">
        <v>-0.0014454454811571446</v>
      </c>
      <c r="I349" s="56">
        <v>-0.010477641805581991</v>
      </c>
      <c r="J349" s="56">
        <v>-0.0027522111498116198</v>
      </c>
      <c r="K349" s="57">
        <v>0.0035637453962944995</v>
      </c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</row>
    <row r="350">
      <c r="A350" s="56">
        <v>-0.01462155462396644</v>
      </c>
      <c r="B350" s="56">
        <v>0.0043565844955742354</v>
      </c>
      <c r="C350" s="56">
        <v>0.009916361840991712</v>
      </c>
      <c r="D350" s="56">
        <v>-0.010840507477765242</v>
      </c>
      <c r="E350" s="56">
        <v>0.018493176538198684</v>
      </c>
      <c r="F350" s="56">
        <v>0.01926822649295181</v>
      </c>
      <c r="G350" s="56">
        <v>-0.006917971254472142</v>
      </c>
      <c r="H350" s="56">
        <v>-0.01038012236822202</v>
      </c>
      <c r="I350" s="56">
        <v>-0.01328644836854577</v>
      </c>
      <c r="J350" s="56">
        <v>0.010807596753095635</v>
      </c>
      <c r="K350" s="57">
        <v>-0.0016687172048770696</v>
      </c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</row>
    <row r="351">
      <c r="A351" s="56">
        <v>-0.012609615156571241</v>
      </c>
      <c r="B351" s="56">
        <v>-0.00430155629360696</v>
      </c>
      <c r="C351" s="56">
        <v>-0.017682953143879375</v>
      </c>
      <c r="D351" s="56">
        <v>-0.005536878753835141</v>
      </c>
      <c r="E351" s="56">
        <v>0.0484209561165025</v>
      </c>
      <c r="F351" s="56">
        <v>-0.007501805177376207</v>
      </c>
      <c r="G351" s="56">
        <v>-0.008819186272145745</v>
      </c>
      <c r="H351" s="56">
        <v>0.007731969682280116</v>
      </c>
      <c r="I351" s="56">
        <v>-0.009290832283694516</v>
      </c>
      <c r="J351" s="56">
        <v>-0.03124114531698583</v>
      </c>
      <c r="K351" s="57">
        <v>-0.0034531097777932285</v>
      </c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</row>
    <row r="352">
      <c r="A352" s="56">
        <v>0.022734570699025503</v>
      </c>
      <c r="B352" s="56">
        <v>-1.1005337599843987E-4</v>
      </c>
      <c r="C352" s="56">
        <v>0.019219830316389953</v>
      </c>
      <c r="D352" s="56">
        <v>0.020627934359059307</v>
      </c>
      <c r="E352" s="56">
        <v>2.114388421029302E-4</v>
      </c>
      <c r="F352" s="56">
        <v>0.012838439397498281</v>
      </c>
      <c r="G352" s="56">
        <v>0.0060811175315468625</v>
      </c>
      <c r="H352" s="56">
        <v>0.004957547766183938</v>
      </c>
      <c r="I352" s="56">
        <v>-0.00862150145420328</v>
      </c>
      <c r="J352" s="56">
        <v>0.004257749828182907</v>
      </c>
      <c r="K352" s="57">
        <v>0.0073677789761327165</v>
      </c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</row>
    <row r="353">
      <c r="A353" s="56">
        <v>0.0159934848197371</v>
      </c>
      <c r="B353" s="56">
        <v>9.358399846253132E-4</v>
      </c>
      <c r="C353" s="56">
        <v>0.04617724467109269</v>
      </c>
      <c r="D353" s="56">
        <v>0.009407516324918853</v>
      </c>
      <c r="E353" s="56">
        <v>-0.010098970746085928</v>
      </c>
      <c r="F353" s="56">
        <v>0.040674213868695706</v>
      </c>
      <c r="G353" s="56">
        <v>0.011502738053415677</v>
      </c>
      <c r="H353" s="56">
        <v>0.027736957547302266</v>
      </c>
      <c r="I353" s="56">
        <v>-0.01564433088487377</v>
      </c>
      <c r="J353" s="56">
        <v>0.018376961348690907</v>
      </c>
      <c r="K353" s="57">
        <v>0.012592696923282446</v>
      </c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</row>
    <row r="354">
      <c r="A354" s="56">
        <v>-0.0070459668093326875</v>
      </c>
      <c r="B354" s="56">
        <v>-0.018065711683549663</v>
      </c>
      <c r="C354" s="56">
        <v>-0.0028404734965404863</v>
      </c>
      <c r="D354" s="56">
        <v>0.00185191544497487</v>
      </c>
      <c r="E354" s="56">
        <v>-0.0016732904970928526</v>
      </c>
      <c r="F354" s="56">
        <v>-0.014960051044175434</v>
      </c>
      <c r="G354" s="56">
        <v>-0.011371271544319526</v>
      </c>
      <c r="H354" s="56">
        <v>-0.003481812727664332</v>
      </c>
      <c r="I354" s="56">
        <v>-0.008757675961424972</v>
      </c>
      <c r="J354" s="56">
        <v>-3.0600691814417527E-4</v>
      </c>
      <c r="K354" s="57">
        <v>0.0028065749095631263</v>
      </c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</row>
    <row r="355">
      <c r="A355" s="56">
        <v>-0.0015429456172656422</v>
      </c>
      <c r="B355" s="56">
        <v>-7.02911705385867E-4</v>
      </c>
      <c r="C355" s="56">
        <v>0.020124598335923147</v>
      </c>
      <c r="D355" s="56">
        <v>-0.0014889378580961816</v>
      </c>
      <c r="E355" s="56">
        <v>0.002790375022948916</v>
      </c>
      <c r="F355" s="56">
        <v>0.004930508719222039</v>
      </c>
      <c r="G355" s="56">
        <v>0.004044454934455125</v>
      </c>
      <c r="H355" s="56">
        <v>0.002438214662414511</v>
      </c>
      <c r="I355" s="56">
        <v>0.07488421137962105</v>
      </c>
      <c r="J355" s="56">
        <v>0.01827888363105144</v>
      </c>
      <c r="K355" s="57">
        <v>0.004554542205983215</v>
      </c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</row>
    <row r="356">
      <c r="A356" s="56">
        <v>0.005556505844258318</v>
      </c>
      <c r="B356" s="56">
        <v>-0.0013503661543703104</v>
      </c>
      <c r="C356" s="56">
        <v>0.0032830429041126722</v>
      </c>
      <c r="D356" s="56">
        <v>1.2642491430485387E-4</v>
      </c>
      <c r="E356" s="56">
        <v>0.0034989538846149585</v>
      </c>
      <c r="F356" s="56">
        <v>-0.03398340390458924</v>
      </c>
      <c r="G356" s="56">
        <v>-0.005200767477883945</v>
      </c>
      <c r="H356" s="56">
        <v>0.007216388392753227</v>
      </c>
      <c r="I356" s="56">
        <v>-0.02672643397848873</v>
      </c>
      <c r="J356" s="56">
        <v>2.493143867313573E-4</v>
      </c>
      <c r="K356" s="57">
        <v>-0.004204928328390179</v>
      </c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</row>
    <row r="357">
      <c r="A357" s="56">
        <v>0.011494647506042933</v>
      </c>
      <c r="B357" s="56">
        <v>0.02089033944380971</v>
      </c>
      <c r="C357" s="56">
        <v>-0.0012236694123702715</v>
      </c>
      <c r="D357" s="56">
        <v>0.007716165510909338</v>
      </c>
      <c r="E357" s="56">
        <v>0.0011222558518114434</v>
      </c>
      <c r="F357" s="56">
        <v>-0.0015946069343165694</v>
      </c>
      <c r="G357" s="56">
        <v>0.012128727471412156</v>
      </c>
      <c r="H357" s="56">
        <v>-0.0022997498274282668</v>
      </c>
      <c r="I357" s="56">
        <v>-6.575997845703123E-4</v>
      </c>
      <c r="J357" s="56">
        <v>0.005814151604115651</v>
      </c>
      <c r="K357" s="57">
        <v>0.00874901670915349</v>
      </c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</row>
    <row r="358">
      <c r="A358" s="56">
        <v>-2.680444165644941E-4</v>
      </c>
      <c r="B358" s="56">
        <v>0.020604359610171336</v>
      </c>
      <c r="C358" s="56">
        <v>0.0038508712037242133</v>
      </c>
      <c r="D358" s="56">
        <v>-0.006321189145275808</v>
      </c>
      <c r="E358" s="56">
        <v>-0.023718171468233434</v>
      </c>
      <c r="F358" s="56">
        <v>0.0428880692435336</v>
      </c>
      <c r="G358" s="56">
        <v>-0.011813502082650836</v>
      </c>
      <c r="H358" s="56">
        <v>-0.0025169573711236043</v>
      </c>
      <c r="I358" s="56">
        <v>-0.01559520474012853</v>
      </c>
      <c r="J358" s="56">
        <v>0.005722026490410035</v>
      </c>
      <c r="K358" s="57">
        <v>7.028977032589984E-4</v>
      </c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</row>
    <row r="359">
      <c r="A359" s="56">
        <v>0.010344850169475894</v>
      </c>
      <c r="B359" s="56">
        <v>-0.0038747767137370685</v>
      </c>
      <c r="C359" s="56">
        <v>9.474848497143445E-4</v>
      </c>
      <c r="D359" s="56">
        <v>0.01128952099283414</v>
      </c>
      <c r="E359" s="56">
        <v>-0.022900729789567868</v>
      </c>
      <c r="F359" s="56">
        <v>-0.0105754611089916</v>
      </c>
      <c r="G359" s="56">
        <v>0.008019035321984084</v>
      </c>
      <c r="H359" s="56">
        <v>-0.00596632690421497</v>
      </c>
      <c r="I359" s="56">
        <v>0.04070922924595666</v>
      </c>
      <c r="J359" s="56">
        <v>0.012053689046622322</v>
      </c>
      <c r="K359" s="57">
        <v>0.002947869919725599</v>
      </c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</row>
    <row r="360">
      <c r="A360" s="56">
        <v>-0.012205776617565842</v>
      </c>
      <c r="B360" s="56">
        <v>-0.005366139204219545</v>
      </c>
      <c r="C360" s="56">
        <v>-0.0033297729719121085</v>
      </c>
      <c r="D360" s="56">
        <v>-0.007291721123716928</v>
      </c>
      <c r="E360" s="56">
        <v>-4.6877616796824436E-4</v>
      </c>
      <c r="F360" s="56">
        <v>-0.0054014881509912354</v>
      </c>
      <c r="G360" s="56">
        <v>-0.012737014297916257</v>
      </c>
      <c r="H360" s="56">
        <v>0.004965759832779956</v>
      </c>
      <c r="I360" s="56">
        <v>-0.0020202645458408876</v>
      </c>
      <c r="J360" s="56">
        <v>3.1917270705980155E-4</v>
      </c>
      <c r="K360" s="57">
        <v>0.0014457475831908754</v>
      </c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</row>
    <row r="361">
      <c r="A361" s="56">
        <v>0.009184207632981816</v>
      </c>
      <c r="B361" s="56">
        <v>0.01313076494706276</v>
      </c>
      <c r="C361" s="56">
        <v>0.036090339005131575</v>
      </c>
      <c r="D361" s="56">
        <v>0.010534259719774024</v>
      </c>
      <c r="E361" s="56">
        <v>0.019538869903251325</v>
      </c>
      <c r="F361" s="56">
        <v>0.008531054652708588</v>
      </c>
      <c r="G361" s="56">
        <v>0.014566113380377351</v>
      </c>
      <c r="H361" s="56">
        <v>-0.002618964565131971</v>
      </c>
      <c r="I361" s="56">
        <v>-0.002687352744162262</v>
      </c>
      <c r="J361" s="56">
        <v>0.022142078784079772</v>
      </c>
      <c r="K361" s="57">
        <v>0.010066538543434379</v>
      </c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</row>
    <row r="362">
      <c r="A362" s="56">
        <v>0.010591802750984307</v>
      </c>
      <c r="B362" s="56">
        <v>0.0170330814853464</v>
      </c>
      <c r="C362" s="56">
        <v>-9.790235928927734E-4</v>
      </c>
      <c r="D362" s="56">
        <v>0.0040564391682988594</v>
      </c>
      <c r="E362" s="56">
        <v>0.007882421977214527</v>
      </c>
      <c r="F362" s="56">
        <v>-0.009545768083255154</v>
      </c>
      <c r="G362" s="56">
        <v>0.0024972118604001904</v>
      </c>
      <c r="H362" s="56">
        <v>0.01370312461664653</v>
      </c>
      <c r="I362" s="56">
        <v>-0.0026193174296966527</v>
      </c>
      <c r="J362" s="56">
        <v>6.527628188602463E-5</v>
      </c>
      <c r="K362" s="57">
        <v>0.0073107072473373395</v>
      </c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</row>
    <row r="363">
      <c r="A363" s="56">
        <v>0.03756613690843992</v>
      </c>
      <c r="B363" s="56">
        <v>0.019317826704004663</v>
      </c>
      <c r="C363" s="56">
        <v>-0.01585651199913833</v>
      </c>
      <c r="D363" s="56">
        <v>-0.0013385621876779352</v>
      </c>
      <c r="E363" s="56">
        <v>0.0026873401185763717</v>
      </c>
      <c r="F363" s="56">
        <v>-4.345621854438762E-4</v>
      </c>
      <c r="G363" s="56">
        <v>0.005066677505621835</v>
      </c>
      <c r="H363" s="56">
        <v>-1.7975508418234808E-4</v>
      </c>
      <c r="I363" s="56">
        <v>0.006959310182748865</v>
      </c>
      <c r="J363" s="56">
        <v>-0.0038440285794299</v>
      </c>
      <c r="K363" s="57">
        <v>0.010020537033444438</v>
      </c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</row>
    <row r="364">
      <c r="A364" s="56">
        <v>-0.0061780238370701054</v>
      </c>
      <c r="B364" s="56">
        <v>-0.01713215920557972</v>
      </c>
      <c r="C364" s="56">
        <v>-0.014625165514358236</v>
      </c>
      <c r="D364" s="56">
        <v>8.227556830315911E-4</v>
      </c>
      <c r="E364" s="56">
        <v>-0.02715838177009127</v>
      </c>
      <c r="F364" s="56">
        <v>-0.013817411705873556</v>
      </c>
      <c r="G364" s="56">
        <v>6.683821811811026E-5</v>
      </c>
      <c r="H364" s="56">
        <v>-1.5725919717904792E-4</v>
      </c>
      <c r="I364" s="56">
        <v>-0.02253275223134025</v>
      </c>
      <c r="J364" s="56">
        <v>-0.008611533032624661</v>
      </c>
      <c r="K364" s="57">
        <v>-0.0064005233452741625</v>
      </c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</row>
    <row r="365">
      <c r="A365" s="56">
        <v>0.003433800540223373</v>
      </c>
      <c r="B365" s="56">
        <v>-0.0025877699250738263</v>
      </c>
      <c r="C365" s="56">
        <v>-5.271759308132063E-4</v>
      </c>
      <c r="D365" s="56">
        <v>0.010113210997627095</v>
      </c>
      <c r="E365" s="56">
        <v>0.03470767828120603</v>
      </c>
      <c r="F365" s="56">
        <v>-0.008452671960040578</v>
      </c>
      <c r="G365" s="56">
        <v>0.01966948997927743</v>
      </c>
      <c r="H365" s="56">
        <v>0.02161755389773883</v>
      </c>
      <c r="I365" s="56">
        <v>0.022287744267355934</v>
      </c>
      <c r="J365" s="56">
        <v>-0.006106006051955712</v>
      </c>
      <c r="K365" s="57">
        <v>0.00821240045686677</v>
      </c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</row>
    <row r="366">
      <c r="A366" s="56">
        <v>-0.026918953740795656</v>
      </c>
      <c r="B366" s="56">
        <v>-0.012725939997964167</v>
      </c>
      <c r="C366" s="56">
        <v>-0.0061648589237253415</v>
      </c>
      <c r="D366" s="56">
        <v>-0.015838615622896797</v>
      </c>
      <c r="E366" s="56">
        <v>-0.014699550419176458</v>
      </c>
      <c r="F366" s="56">
        <v>0.0034354369882987697</v>
      </c>
      <c r="G366" s="56">
        <v>-0.01940209242437184</v>
      </c>
      <c r="H366" s="56">
        <v>-0.01297668072274454</v>
      </c>
      <c r="I366" s="56">
        <v>-0.016882650332295173</v>
      </c>
      <c r="J366" s="56">
        <v>-0.01532475226610186</v>
      </c>
      <c r="K366" s="57">
        <v>-0.01504503966897207</v>
      </c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</row>
    <row r="367">
      <c r="A367" s="56">
        <v>0.00785503362432681</v>
      </c>
      <c r="B367" s="56">
        <v>-9.068753101265318E-4</v>
      </c>
      <c r="C367" s="56">
        <v>-0.013113349639996863</v>
      </c>
      <c r="D367" s="56">
        <v>0.01735241807842377</v>
      </c>
      <c r="E367" s="56">
        <v>-0.009952365719241586</v>
      </c>
      <c r="F367" s="56">
        <v>-0.01503242283396188</v>
      </c>
      <c r="G367" s="56">
        <v>-0.030887944874388194</v>
      </c>
      <c r="H367" s="56">
        <v>5.893019209527237E-4</v>
      </c>
      <c r="I367" s="56">
        <v>-6.020107339722849E-4</v>
      </c>
      <c r="J367" s="56">
        <v>-9.461037004566174E-4</v>
      </c>
      <c r="K367" s="57">
        <v>-0.004262695768817714</v>
      </c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</row>
    <row r="368">
      <c r="A368" s="56">
        <v>-0.0027127481117627168</v>
      </c>
      <c r="B368" s="56">
        <v>-0.003280545928520146</v>
      </c>
      <c r="C368" s="56">
        <v>0.0023118206386901798</v>
      </c>
      <c r="D368" s="56">
        <v>-0.012013693807174186</v>
      </c>
      <c r="E368" s="56">
        <v>0.011529274619592208</v>
      </c>
      <c r="F368" s="56">
        <v>0.012042217322787827</v>
      </c>
      <c r="G368" s="56">
        <v>-0.01701993702535329</v>
      </c>
      <c r="H368" s="56">
        <v>0.013443854405901227</v>
      </c>
      <c r="I368" s="56">
        <v>0.006278697274658854</v>
      </c>
      <c r="J368" s="56">
        <v>0.005690095645747187</v>
      </c>
      <c r="K368" s="57">
        <v>-9.900004993715066E-4</v>
      </c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</row>
    <row r="369">
      <c r="A369" s="56">
        <v>0.01785027070681517</v>
      </c>
      <c r="B369" s="56">
        <v>0.020307582818295332</v>
      </c>
      <c r="C369" s="56">
        <v>0.011080926900654823</v>
      </c>
      <c r="D369" s="56">
        <v>0.0034888336553063905</v>
      </c>
      <c r="E369" s="56">
        <v>-0.012342889146812279</v>
      </c>
      <c r="F369" s="56">
        <v>-0.021962844764517014</v>
      </c>
      <c r="G369" s="56">
        <v>0.011589427565110439</v>
      </c>
      <c r="H369" s="56">
        <v>0.03196368623531142</v>
      </c>
      <c r="I369" s="56">
        <v>0.023840565317549592</v>
      </c>
      <c r="J369" s="56">
        <v>-0.02516879865824967</v>
      </c>
      <c r="K369" s="57">
        <v>0.003323116613248181</v>
      </c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</row>
    <row r="370">
      <c r="A370" s="56">
        <v>0.025256656281236425</v>
      </c>
      <c r="B370" s="56">
        <v>0.022495121047564154</v>
      </c>
      <c r="C370" s="56">
        <v>0.029528064651145523</v>
      </c>
      <c r="D370" s="56">
        <v>0.03495975949088073</v>
      </c>
      <c r="E370" s="56">
        <v>0.05316774264375397</v>
      </c>
      <c r="F370" s="56">
        <v>0.027575562680449882</v>
      </c>
      <c r="G370" s="56">
        <v>0.009210446545565201</v>
      </c>
      <c r="H370" s="56">
        <v>0.027224344460353204</v>
      </c>
      <c r="I370" s="56">
        <v>0.007533109553670347</v>
      </c>
      <c r="J370" s="56">
        <v>0.006637535612432393</v>
      </c>
      <c r="K370" s="57">
        <v>0.022655026911186513</v>
      </c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</row>
    <row r="371">
      <c r="A371" s="56">
        <v>-0.014035846066456227</v>
      </c>
      <c r="B371" s="56">
        <v>-0.015961984174744606</v>
      </c>
      <c r="C371" s="56">
        <v>-0.021497019715079432</v>
      </c>
      <c r="D371" s="56">
        <v>-0.006547458065653064</v>
      </c>
      <c r="E371" s="56">
        <v>-0.045616429506841014</v>
      </c>
      <c r="F371" s="56">
        <v>0.02327123137392518</v>
      </c>
      <c r="G371" s="56">
        <v>-0.03150018032045624</v>
      </c>
      <c r="H371" s="56">
        <v>0.007267242671398412</v>
      </c>
      <c r="I371" s="56">
        <v>-0.013161352137583198</v>
      </c>
      <c r="J371" s="56">
        <v>0.004303764634567998</v>
      </c>
      <c r="K371" s="57">
        <v>-0.012183178617222033</v>
      </c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</row>
    <row r="372">
      <c r="A372" s="56">
        <v>0.010528144621702606</v>
      </c>
      <c r="B372" s="56">
        <v>0.021221266499772174</v>
      </c>
      <c r="C372" s="56">
        <v>0.015864616800050992</v>
      </c>
      <c r="D372" s="56">
        <v>0.0024182156617581613</v>
      </c>
      <c r="E372" s="56">
        <v>0.006233537326800742</v>
      </c>
      <c r="F372" s="56">
        <v>0.0028167563352728283</v>
      </c>
      <c r="G372" s="56">
        <v>0.012843957105307523</v>
      </c>
      <c r="H372" s="56">
        <v>0.012703134023178617</v>
      </c>
      <c r="I372" s="56">
        <v>-0.01505812868340834</v>
      </c>
      <c r="J372" s="56">
        <v>0.04506850706064388</v>
      </c>
      <c r="K372" s="57">
        <v>0.016292312151434972</v>
      </c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</row>
    <row r="373">
      <c r="A373" s="56">
        <v>0.002829691306331654</v>
      </c>
      <c r="B373" s="56">
        <v>-0.0066139369480659104</v>
      </c>
      <c r="C373" s="56">
        <v>0.006820329403291821</v>
      </c>
      <c r="D373" s="56">
        <v>-0.0127153040885933</v>
      </c>
      <c r="E373" s="56">
        <v>0.01077730638697089</v>
      </c>
      <c r="F373" s="56">
        <v>0.012383082832209203</v>
      </c>
      <c r="G373" s="56">
        <v>-0.0013275637329344446</v>
      </c>
      <c r="H373" s="56">
        <v>-0.0324238981127309</v>
      </c>
      <c r="I373" s="56">
        <v>-0.002911916641411547</v>
      </c>
      <c r="J373" s="56">
        <v>0.004193702496432429</v>
      </c>
      <c r="K373" s="57">
        <v>-0.002405224949281472</v>
      </c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</row>
    <row r="374">
      <c r="A374" s="56">
        <v>8.223269429212525E-4</v>
      </c>
      <c r="B374" s="56">
        <v>-0.0035839173521738377</v>
      </c>
      <c r="C374" s="56">
        <v>-0.005674894907865589</v>
      </c>
      <c r="D374" s="56">
        <v>0.006014689052745045</v>
      </c>
      <c r="E374" s="56">
        <v>-0.0011107255567474746</v>
      </c>
      <c r="F374" s="56">
        <v>-0.011358738897588129</v>
      </c>
      <c r="G374" s="56">
        <v>-0.005267321779065265</v>
      </c>
      <c r="H374" s="56">
        <v>0.010578010887996455</v>
      </c>
      <c r="I374" s="56">
        <v>0.019760224512127673</v>
      </c>
      <c r="J374" s="56">
        <v>0.0011169148035406256</v>
      </c>
      <c r="K374" s="57">
        <v>-0.008787631108325747</v>
      </c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</row>
    <row r="375">
      <c r="A375" s="56">
        <v>0.009585826738504435</v>
      </c>
      <c r="B375" s="56">
        <v>-0.009920716286747878</v>
      </c>
      <c r="C375" s="56">
        <v>-0.009197925808804934</v>
      </c>
      <c r="D375" s="56">
        <v>0.007668856453343905</v>
      </c>
      <c r="E375" s="56">
        <v>0.00934065065280751</v>
      </c>
      <c r="F375" s="56">
        <v>-0.0019641445572303753</v>
      </c>
      <c r="G375" s="56">
        <v>0.021535998521666187</v>
      </c>
      <c r="H375" s="56">
        <v>-0.015765466983829506</v>
      </c>
      <c r="I375" s="56">
        <v>-0.004992152366375696</v>
      </c>
      <c r="J375" s="56">
        <v>0.007323623272361144</v>
      </c>
      <c r="K375" s="57">
        <v>-5.231647471022982E-4</v>
      </c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</row>
    <row r="376">
      <c r="A376" s="56">
        <v>0.01078272335896731</v>
      </c>
      <c r="B376" s="56">
        <v>-0.02432288780447099</v>
      </c>
      <c r="C376" s="56">
        <v>-0.01737889373597827</v>
      </c>
      <c r="D376" s="56">
        <v>0.004133250721581842</v>
      </c>
      <c r="E376" s="56">
        <v>-0.03380817009513016</v>
      </c>
      <c r="F376" s="56">
        <v>0.034347936863105714</v>
      </c>
      <c r="G376" s="56">
        <v>-9.071941110255713E-4</v>
      </c>
      <c r="H376" s="56">
        <v>-0.03592440033758518</v>
      </c>
      <c r="I376" s="56">
        <v>-0.061282580793655124</v>
      </c>
      <c r="J376" s="56">
        <v>-0.0213582542361504</v>
      </c>
      <c r="K376" s="57">
        <v>-0.018114469805080784</v>
      </c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</row>
    <row r="377">
      <c r="A377" s="56">
        <v>-0.001824818024629059</v>
      </c>
      <c r="B377" s="56">
        <v>-0.02368996066512431</v>
      </c>
      <c r="C377" s="56">
        <v>-0.03636888974209063</v>
      </c>
      <c r="D377" s="56">
        <v>-0.008467636579394831</v>
      </c>
      <c r="E377" s="56">
        <v>-0.05991546126544178</v>
      </c>
      <c r="F377" s="56">
        <v>-0.015456490182575007</v>
      </c>
      <c r="G377" s="56">
        <v>-0.02731914611253785</v>
      </c>
      <c r="H377" s="56">
        <v>4.853976310819118E-4</v>
      </c>
      <c r="I377" s="56">
        <v>-0.01776652841060651</v>
      </c>
      <c r="J377" s="56">
        <v>-0.01639433677892776</v>
      </c>
      <c r="K377" s="57">
        <v>-0.01730447403289598</v>
      </c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</row>
    <row r="378">
      <c r="A378" s="56">
        <v>-0.0067770543760667535</v>
      </c>
      <c r="B378" s="56">
        <v>-0.013031828779841851</v>
      </c>
      <c r="C378" s="56">
        <v>0.016821368588205435</v>
      </c>
      <c r="D378" s="56">
        <v>0.0020640898468939945</v>
      </c>
      <c r="E378" s="56">
        <v>0.014645688297338028</v>
      </c>
      <c r="F378" s="56">
        <v>0.004338401598598141</v>
      </c>
      <c r="G378" s="56">
        <v>-0.0012471107072767893</v>
      </c>
      <c r="H378" s="56">
        <v>0.010061311972619126</v>
      </c>
      <c r="I378" s="56">
        <v>-0.004421024034767696</v>
      </c>
      <c r="J378" s="56">
        <v>0.004986266164320103</v>
      </c>
      <c r="K378" s="57">
        <v>-0.005010173671356769</v>
      </c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</row>
    <row r="379">
      <c r="A379" s="56">
        <v>-0.008173699289554515</v>
      </c>
      <c r="B379" s="56">
        <v>-0.001637554951089765</v>
      </c>
      <c r="C379" s="56">
        <v>0.011281289033091656</v>
      </c>
      <c r="D379" s="56">
        <v>-0.012941628547210267</v>
      </c>
      <c r="E379" s="56">
        <v>-0.017701847558794278</v>
      </c>
      <c r="F379" s="56">
        <v>-0.015213248274463517</v>
      </c>
      <c r="G379" s="56">
        <v>0.0</v>
      </c>
      <c r="H379" s="56">
        <v>-0.003776140241477541</v>
      </c>
      <c r="I379" s="56">
        <v>-0.007605884718220195</v>
      </c>
      <c r="J379" s="56">
        <v>-0.015200470748495657</v>
      </c>
      <c r="K379" s="57">
        <v>-0.005510136469804691</v>
      </c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</row>
    <row r="380">
      <c r="A380" s="56">
        <v>-0.0012593730855888765</v>
      </c>
      <c r="B380" s="56">
        <v>0.019329327812008804</v>
      </c>
      <c r="C380" s="56">
        <v>0.016566197470023403</v>
      </c>
      <c r="D380" s="56">
        <v>0.003786418357557848</v>
      </c>
      <c r="E380" s="56">
        <v>0.0010813218621916999</v>
      </c>
      <c r="F380" s="56">
        <v>0.01433765692745357</v>
      </c>
      <c r="G380" s="56">
        <v>0.014034294964252446</v>
      </c>
      <c r="H380" s="56">
        <v>0.03667962357931722</v>
      </c>
      <c r="I380" s="56">
        <v>0.010210790206141754</v>
      </c>
      <c r="J380" s="56">
        <v>0.011937407614536657</v>
      </c>
      <c r="K380" s="57">
        <v>0.010948654031257964</v>
      </c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</row>
    <row r="381">
      <c r="A381" s="56">
        <v>0.009579118540595774</v>
      </c>
      <c r="B381" s="56">
        <v>-0.010949619988385863</v>
      </c>
      <c r="C381" s="56">
        <v>-0.0076371014039439515</v>
      </c>
      <c r="D381" s="56">
        <v>0.0066617793064940815</v>
      </c>
      <c r="E381" s="56">
        <v>0.021940722505397154</v>
      </c>
      <c r="F381" s="56">
        <v>-0.01368512148846574</v>
      </c>
      <c r="G381" s="56">
        <v>-0.002779373243270917</v>
      </c>
      <c r="H381" s="56">
        <v>-0.017393823293200408</v>
      </c>
      <c r="I381" s="56">
        <v>0.001418560682743006</v>
      </c>
      <c r="J381" s="56">
        <v>0.00396825917562067</v>
      </c>
      <c r="K381" s="57">
        <v>0.005200122092461122</v>
      </c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</row>
    <row r="382">
      <c r="A382" s="56">
        <v>-0.039688828064240865</v>
      </c>
      <c r="B382" s="56">
        <v>-0.009306466687348431</v>
      </c>
      <c r="C382" s="56">
        <v>-0.0017434364052050816</v>
      </c>
      <c r="D382" s="56">
        <v>-0.03129677769754133</v>
      </c>
      <c r="E382" s="56">
        <v>-0.03100030488503455</v>
      </c>
      <c r="F382" s="56">
        <v>-0.027742931069725436</v>
      </c>
      <c r="G382" s="56">
        <v>-0.05170571696869523</v>
      </c>
      <c r="H382" s="56">
        <v>-0.05639517426629842</v>
      </c>
      <c r="I382" s="56">
        <v>-0.015270913500178252</v>
      </c>
      <c r="J382" s="56">
        <v>-0.0069659971733154954</v>
      </c>
      <c r="K382" s="57">
        <v>-0.01957515923811545</v>
      </c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</row>
    <row r="383">
      <c r="A383" s="56">
        <v>-0.029297714273350834</v>
      </c>
      <c r="B383" s="56">
        <v>-5.447513344934078E-4</v>
      </c>
      <c r="C383" s="56">
        <v>0.0032102756302484106</v>
      </c>
      <c r="D383" s="56">
        <v>-0.005157247863283177</v>
      </c>
      <c r="E383" s="56">
        <v>-0.002582434591102583</v>
      </c>
      <c r="F383" s="56">
        <v>-0.006756092891526024</v>
      </c>
      <c r="G383" s="56">
        <v>-0.0033915726062140462</v>
      </c>
      <c r="H383" s="56">
        <v>-0.009748992451583208</v>
      </c>
      <c r="I383" s="56">
        <v>-0.023379626259073215</v>
      </c>
      <c r="J383" s="56">
        <v>0.0022315033647138096</v>
      </c>
      <c r="K383" s="57">
        <v>-0.007042724229622524</v>
      </c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</row>
    <row r="384">
      <c r="A384" s="56">
        <v>-0.04606230752969873</v>
      </c>
      <c r="B384" s="56">
        <v>0.008861717638758603</v>
      </c>
      <c r="C384" s="56">
        <v>-0.020582196325803295</v>
      </c>
      <c r="D384" s="56">
        <v>-0.03432147790357347</v>
      </c>
      <c r="E384" s="56">
        <v>-0.0038298587073543706</v>
      </c>
      <c r="F384" s="56">
        <v>0.0010379989941409443</v>
      </c>
      <c r="G384" s="56">
        <v>-0.010368625295015036</v>
      </c>
      <c r="H384" s="56">
        <v>-0.0019074240041307218</v>
      </c>
      <c r="I384" s="56">
        <v>-0.016041096142614193</v>
      </c>
      <c r="J384" s="56">
        <v>-0.0011482522312914454</v>
      </c>
      <c r="K384" s="57">
        <v>-0.0036758020863416896</v>
      </c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</row>
    <row r="385">
      <c r="A385" s="56">
        <v>0.0056790888564329815</v>
      </c>
      <c r="B385" s="56">
        <v>0.0030816665374081144</v>
      </c>
      <c r="C385" s="56">
        <v>0.04198963363835525</v>
      </c>
      <c r="D385" s="56">
        <v>-0.004202997690967555</v>
      </c>
      <c r="E385" s="56">
        <v>-3.7591630039839085E-4</v>
      </c>
      <c r="F385" s="56">
        <v>0.04718884044640352</v>
      </c>
      <c r="G385" s="56">
        <v>0.028080251675977573</v>
      </c>
      <c r="H385" s="56">
        <v>0.03522427790750604</v>
      </c>
      <c r="I385" s="56">
        <v>-0.008031741612767731</v>
      </c>
      <c r="J385" s="56">
        <v>0.019441838069027533</v>
      </c>
      <c r="K385" s="57">
        <v>0.0074264916511124004</v>
      </c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</row>
    <row r="386">
      <c r="A386" s="56">
        <v>0.016108466052344766</v>
      </c>
      <c r="B386" s="56">
        <v>0.006580244374328869</v>
      </c>
      <c r="C386" s="56">
        <v>0.015074125665405367</v>
      </c>
      <c r="D386" s="56">
        <v>0.00783424307595865</v>
      </c>
      <c r="E386" s="56">
        <v>0.0093773304288753</v>
      </c>
      <c r="F386" s="56">
        <v>0.014330265708552994</v>
      </c>
      <c r="G386" s="56">
        <v>0.011198656783630188</v>
      </c>
      <c r="H386" s="56">
        <v>0.0633151297444664</v>
      </c>
      <c r="I386" s="56">
        <v>0.03362390388390969</v>
      </c>
      <c r="J386" s="56">
        <v>0.0044302632888753675</v>
      </c>
      <c r="K386" s="57">
        <v>0.005759080153498418</v>
      </c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</row>
    <row r="387">
      <c r="A387" s="56">
        <v>0.023934009251897464</v>
      </c>
      <c r="B387" s="56">
        <v>0.002722148287984852</v>
      </c>
      <c r="C387" s="56">
        <v>-0.019882940389353777</v>
      </c>
      <c r="D387" s="56">
        <v>0.015030106693923113</v>
      </c>
      <c r="E387" s="56">
        <v>-0.013378336016285955</v>
      </c>
      <c r="F387" s="56">
        <v>-0.02150920013548359</v>
      </c>
      <c r="G387" s="56">
        <v>-0.0034172828738560025</v>
      </c>
      <c r="H387" s="56">
        <v>0.00505002053824999</v>
      </c>
      <c r="I387" s="56">
        <v>-0.020525858451939664</v>
      </c>
      <c r="J387" s="56">
        <v>-0.005274995136761059</v>
      </c>
      <c r="K387" s="57">
        <v>0.0019420696997862557</v>
      </c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</row>
    <row r="388">
      <c r="A388" s="56">
        <v>0.012443983404218048</v>
      </c>
      <c r="B388" s="56">
        <v>0.025466164931375962</v>
      </c>
      <c r="C388" s="56">
        <v>-0.004361322399310525</v>
      </c>
      <c r="D388" s="56">
        <v>0.006345293640207637</v>
      </c>
      <c r="E388" s="56">
        <v>-9.977551339084313E-4</v>
      </c>
      <c r="F388" s="56">
        <v>0.011243198080457132</v>
      </c>
      <c r="G388" s="56">
        <v>-0.007302943153498941</v>
      </c>
      <c r="H388" s="56">
        <v>0.007722236610726197</v>
      </c>
      <c r="I388" s="56">
        <v>0.04746991434518274</v>
      </c>
      <c r="J388" s="56">
        <v>0.021932719742339606</v>
      </c>
      <c r="K388" s="57">
        <v>0.009843924547387145</v>
      </c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</row>
    <row r="389">
      <c r="A389" s="56">
        <v>0.0017469786208880506</v>
      </c>
      <c r="B389" s="56">
        <v>-0.008466681256007831</v>
      </c>
      <c r="C389" s="56">
        <v>0.016588861230254354</v>
      </c>
      <c r="D389" s="56">
        <v>0.007185276338533216</v>
      </c>
      <c r="E389" s="56">
        <v>4.987531275460939E-4</v>
      </c>
      <c r="F389" s="56">
        <v>0.008826942713289144</v>
      </c>
      <c r="G389" s="56">
        <v>0.008341750103040502</v>
      </c>
      <c r="H389" s="56">
        <v>0.008007005354729434</v>
      </c>
      <c r="I389" s="56">
        <v>0.0013040398729600537</v>
      </c>
      <c r="J389" s="56">
        <v>-0.010763797916800768</v>
      </c>
      <c r="K389" s="57">
        <v>-0.0017687079440843621</v>
      </c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</row>
    <row r="390">
      <c r="A390" s="56">
        <v>-0.004248194357498409</v>
      </c>
      <c r="B390" s="56">
        <v>0.0013589266572312127</v>
      </c>
      <c r="C390" s="56">
        <v>-0.005953679446961453</v>
      </c>
      <c r="D390" s="56">
        <v>-0.0020269005031922143</v>
      </c>
      <c r="E390" s="56">
        <v>0.0025600213787790368</v>
      </c>
      <c r="F390" s="56">
        <v>0.0027609222771874044</v>
      </c>
      <c r="G390" s="56">
        <v>-0.023200683527565696</v>
      </c>
      <c r="H390" s="56">
        <v>-0.007808848215470135</v>
      </c>
      <c r="I390" s="56">
        <v>-0.0031720883061439904</v>
      </c>
      <c r="J390" s="56">
        <v>0.027771238324764407</v>
      </c>
      <c r="K390" s="57">
        <v>-5.775535671594472E-4</v>
      </c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</row>
    <row r="391">
      <c r="A391" s="56">
        <v>0.005693656102147486</v>
      </c>
      <c r="B391" s="56">
        <v>0.01145409565110067</v>
      </c>
      <c r="C391" s="56">
        <v>0.005126653636172579</v>
      </c>
      <c r="D391" s="56">
        <v>9.556350463486637E-4</v>
      </c>
      <c r="E391" s="56">
        <v>0.011633522180100693</v>
      </c>
      <c r="F391" s="56">
        <v>0.02770229799583163</v>
      </c>
      <c r="G391" s="56">
        <v>0.004483117090323264</v>
      </c>
      <c r="H391" s="56">
        <v>0.017795131180429236</v>
      </c>
      <c r="I391" s="56">
        <v>0.03809929715777663</v>
      </c>
      <c r="J391" s="56">
        <v>0.007320081486505631</v>
      </c>
      <c r="K391" s="57">
        <v>0.007177937523042408</v>
      </c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</row>
    <row r="392">
      <c r="A392" s="56">
        <v>-0.007673650561527319</v>
      </c>
      <c r="B392" s="56">
        <v>-0.0022327188321945046</v>
      </c>
      <c r="C392" s="56">
        <v>-0.01632776639099334</v>
      </c>
      <c r="D392" s="56">
        <v>-4.1574801686324926E-4</v>
      </c>
      <c r="E392" s="56">
        <v>0.0015191799351701308</v>
      </c>
      <c r="F392" s="56">
        <v>-0.005934669563264667</v>
      </c>
      <c r="G392" s="56">
        <v>-0.005618876721378085</v>
      </c>
      <c r="H392" s="56">
        <v>-0.011283688336569068</v>
      </c>
      <c r="I392" s="56">
        <v>-0.009006962282577084</v>
      </c>
      <c r="J392" s="56">
        <v>-6.802489713854885E-5</v>
      </c>
      <c r="K392" s="57">
        <v>-1.909797695519074E-4</v>
      </c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</row>
    <row r="393">
      <c r="A393" s="56">
        <v>-0.0194458223493325</v>
      </c>
      <c r="B393" s="56">
        <v>-0.014702390681623562</v>
      </c>
      <c r="C393" s="56">
        <v>0.004785122112382043</v>
      </c>
      <c r="D393" s="56">
        <v>-0.025052011069897285</v>
      </c>
      <c r="E393" s="56">
        <v>-0.0013294086090477782</v>
      </c>
      <c r="F393" s="56">
        <v>0.01245437752064028</v>
      </c>
      <c r="G393" s="56">
        <v>0.03489683385407396</v>
      </c>
      <c r="H393" s="56">
        <v>0.013176743914086294</v>
      </c>
      <c r="I393" s="56">
        <v>-0.0048789084408530645</v>
      </c>
      <c r="J393" s="56">
        <v>0.011562404322873669</v>
      </c>
      <c r="K393" s="57">
        <v>-0.01226571304940768</v>
      </c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</row>
    <row r="394">
      <c r="A394" s="56">
        <v>0.021116184133798913</v>
      </c>
      <c r="B394" s="56">
        <v>0.03608801669961877</v>
      </c>
      <c r="C394" s="56">
        <v>0.03367491861507301</v>
      </c>
      <c r="D394" s="56">
        <v>0.024780395100481065</v>
      </c>
      <c r="E394" s="56">
        <v>0.0036760087028147657</v>
      </c>
      <c r="F394" s="56">
        <v>-0.007656021078173073</v>
      </c>
      <c r="G394" s="56">
        <v>0.004335955062546731</v>
      </c>
      <c r="H394" s="56">
        <v>0.01822937269824373</v>
      </c>
      <c r="I394" s="56">
        <v>0.023330483753422556</v>
      </c>
      <c r="J394" s="56">
        <v>0.008291921473108707</v>
      </c>
      <c r="K394" s="57">
        <v>0.025457433999052224</v>
      </c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</row>
    <row r="395">
      <c r="A395" s="56">
        <v>-0.040091933654932</v>
      </c>
      <c r="B395" s="56">
        <v>-0.0173746190361207</v>
      </c>
      <c r="C395" s="56">
        <v>-0.021772781935854437</v>
      </c>
      <c r="D395" s="56">
        <v>-0.0282154120364806</v>
      </c>
      <c r="E395" s="56">
        <v>-0.01105053394562717</v>
      </c>
      <c r="F395" s="56">
        <v>-0.011457795621381274</v>
      </c>
      <c r="G395" s="56">
        <v>0.005225560416139009</v>
      </c>
      <c r="H395" s="56">
        <v>-0.008913993450718477</v>
      </c>
      <c r="I395" s="56">
        <v>-0.0139582348081984</v>
      </c>
      <c r="J395" s="56">
        <v>-0.014124042021308876</v>
      </c>
      <c r="K395" s="57">
        <v>-0.014109055502046193</v>
      </c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</row>
    <row r="396">
      <c r="A396" s="56">
        <v>0.0022364416830235436</v>
      </c>
      <c r="B396" s="56">
        <v>-0.0017209733481167921</v>
      </c>
      <c r="C396" s="56">
        <v>0.022691882752379575</v>
      </c>
      <c r="D396" s="56">
        <v>0.0012413623475172443</v>
      </c>
      <c r="E396" s="56">
        <v>0.01308447604387849</v>
      </c>
      <c r="F396" s="56">
        <v>0.010700970244963243</v>
      </c>
      <c r="G396" s="56">
        <v>1.1362847289251835E-4</v>
      </c>
      <c r="H396" s="56">
        <v>0.0013524722954740564</v>
      </c>
      <c r="I396" s="56">
        <v>0.002635356273264796</v>
      </c>
      <c r="J396" s="56">
        <v>-0.013792384960785116</v>
      </c>
      <c r="K396" s="57">
        <v>0.0020780279616681788</v>
      </c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</row>
    <row r="397">
      <c r="A397" s="56">
        <v>-0.012664229392106251</v>
      </c>
      <c r="B397" s="56">
        <v>-0.0010884198937763725</v>
      </c>
      <c r="C397" s="56">
        <v>0.01072376508303425</v>
      </c>
      <c r="D397" s="56">
        <v>-0.011476179506906126</v>
      </c>
      <c r="E397" s="56">
        <v>-0.016407258951242155</v>
      </c>
      <c r="F397" s="56">
        <v>0.007403594897098322</v>
      </c>
      <c r="G397" s="56">
        <v>-0.004786445887885075</v>
      </c>
      <c r="H397" s="56">
        <v>-0.016260932736363448</v>
      </c>
      <c r="I397" s="56">
        <v>0.0036423492271556025</v>
      </c>
      <c r="J397" s="56">
        <v>0.0030410565757789205</v>
      </c>
      <c r="K397" s="57">
        <v>-0.004697196586572179</v>
      </c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</row>
    <row r="398">
      <c r="A398" s="56">
        <v>-0.0031867957905405892</v>
      </c>
      <c r="B398" s="56">
        <v>0.010822118054848815</v>
      </c>
      <c r="C398" s="56">
        <v>-0.0014117474574158165</v>
      </c>
      <c r="D398" s="56">
        <v>-0.008946010945909647</v>
      </c>
      <c r="E398" s="56">
        <v>0.014817888325176125</v>
      </c>
      <c r="F398" s="56">
        <v>0.03650215220793277</v>
      </c>
      <c r="G398" s="56">
        <v>-0.004513491695791339</v>
      </c>
      <c r="H398" s="56">
        <v>0.0014834000231059219</v>
      </c>
      <c r="I398" s="56">
        <v>4.120677026666206E-4</v>
      </c>
      <c r="J398" s="56">
        <v>0.0015578964779237434</v>
      </c>
      <c r="K398" s="57">
        <v>0.0015604374095596946</v>
      </c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</row>
    <row r="399">
      <c r="A399" s="56">
        <v>-0.02132585061001431</v>
      </c>
      <c r="B399" s="56">
        <v>0.013577110346825943</v>
      </c>
      <c r="C399" s="56">
        <v>0.02457938763732712</v>
      </c>
      <c r="D399" s="56">
        <v>-0.02107122230826913</v>
      </c>
      <c r="E399" s="56">
        <v>0.018917489988144513</v>
      </c>
      <c r="F399" s="56">
        <v>-0.006292499338853485</v>
      </c>
      <c r="G399" s="56">
        <v>0.019209865722786653</v>
      </c>
      <c r="H399" s="56">
        <v>0.003402521145839934</v>
      </c>
      <c r="I399" s="56">
        <v>0.0027121059015477312</v>
      </c>
      <c r="J399" s="56">
        <v>0.013650225598416917</v>
      </c>
      <c r="K399" s="57">
        <v>0.004950363991350716</v>
      </c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</row>
    <row r="400">
      <c r="A400" s="56">
        <v>-0.013521729203170126</v>
      </c>
      <c r="B400" s="56">
        <v>-0.021072965083665723</v>
      </c>
      <c r="C400" s="56">
        <v>-0.06199791352568352</v>
      </c>
      <c r="D400" s="56">
        <v>-0.009257973667148102</v>
      </c>
      <c r="E400" s="56">
        <v>-0.007031606561386777</v>
      </c>
      <c r="F400" s="56">
        <v>-0.03470524872517096</v>
      </c>
      <c r="G400" s="56">
        <v>0.008850578750483607</v>
      </c>
      <c r="H400" s="56">
        <v>-0.030238273691355018</v>
      </c>
      <c r="I400" s="56">
        <v>0.001122367722748027</v>
      </c>
      <c r="J400" s="56">
        <v>-0.006438819423056848</v>
      </c>
      <c r="K400" s="57">
        <v>-0.01519214788075593</v>
      </c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</row>
    <row r="401">
      <c r="A401" s="56">
        <v>0.00889884217747602</v>
      </c>
      <c r="B401" s="56">
        <v>-0.01674775687315316</v>
      </c>
      <c r="C401" s="56">
        <v>-0.04019955001040204</v>
      </c>
      <c r="D401" s="56">
        <v>0.0013298901544263589</v>
      </c>
      <c r="E401" s="56">
        <v>-0.005001613504637999</v>
      </c>
      <c r="F401" s="56">
        <v>-0.007425886763177359</v>
      </c>
      <c r="G401" s="56">
        <v>-0.026207363196252824</v>
      </c>
      <c r="H401" s="56">
        <v>-0.030396743807010622</v>
      </c>
      <c r="I401" s="56">
        <v>-0.026134602988318018</v>
      </c>
      <c r="J401" s="56">
        <v>-0.0012282498985260433</v>
      </c>
      <c r="K401" s="57">
        <v>-0.011090707396812729</v>
      </c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</row>
    <row r="402">
      <c r="A402" s="56">
        <v>-0.014612425875477742</v>
      </c>
      <c r="B402" s="56">
        <v>0.002092346735576735</v>
      </c>
      <c r="C402" s="56">
        <v>-0.013105095071217288</v>
      </c>
      <c r="D402" s="56">
        <v>-0.005854607075328196</v>
      </c>
      <c r="E402" s="56">
        <v>-0.010435319944088634</v>
      </c>
      <c r="F402" s="56">
        <v>-5.757562495735211E-4</v>
      </c>
      <c r="G402" s="56">
        <v>0.017918023267613686</v>
      </c>
      <c r="H402" s="56">
        <v>-0.006324262821206017</v>
      </c>
      <c r="I402" s="56">
        <v>4.0314453277322503E-4</v>
      </c>
      <c r="J402" s="56">
        <v>0.014078452491414574</v>
      </c>
      <c r="K402" s="57">
        <v>6.824370229270742E-4</v>
      </c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</row>
    <row r="403">
      <c r="A403" s="56">
        <v>0.006122948715605858</v>
      </c>
      <c r="B403" s="56">
        <v>0.0045390148851628025</v>
      </c>
      <c r="C403" s="56">
        <v>0.044900336506344896</v>
      </c>
      <c r="D403" s="56">
        <v>0.002474277838146403</v>
      </c>
      <c r="E403" s="56">
        <v>0.0017739487672802502</v>
      </c>
      <c r="F403" s="56">
        <v>-0.03171376101923884</v>
      </c>
      <c r="G403" s="56">
        <v>0.017803249412048205</v>
      </c>
      <c r="H403" s="56">
        <v>0.010443463378826899</v>
      </c>
      <c r="I403" s="56">
        <v>0.039358971558460354</v>
      </c>
      <c r="J403" s="56">
        <v>0.02641967194904792</v>
      </c>
      <c r="K403" s="57">
        <v>0.006653737907021656</v>
      </c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</row>
    <row r="404">
      <c r="A404" s="56">
        <v>0.001468794686423129</v>
      </c>
      <c r="B404" s="56">
        <v>0.005531334491762985</v>
      </c>
      <c r="C404" s="56">
        <v>0.01947997287576292</v>
      </c>
      <c r="D404" s="56">
        <v>-0.0026068710604161692</v>
      </c>
      <c r="E404" s="56">
        <v>0.0061061123442741295</v>
      </c>
      <c r="F404" s="56">
        <v>0.010868148678471419</v>
      </c>
      <c r="G404" s="56">
        <v>0.020801138448917813</v>
      </c>
      <c r="H404" s="56">
        <v>0.020148172769869896</v>
      </c>
      <c r="I404" s="56">
        <v>-0.011142010580603661</v>
      </c>
      <c r="J404" s="56">
        <v>-0.007921954005849692</v>
      </c>
      <c r="K404" s="57">
        <v>0.007155877104248459</v>
      </c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</row>
    <row r="405">
      <c r="A405" s="56">
        <v>-0.016082748620156184</v>
      </c>
      <c r="B405" s="56">
        <v>0.01695444568193038</v>
      </c>
      <c r="C405" s="56">
        <v>0.03129272189617046</v>
      </c>
      <c r="D405" s="56">
        <v>-0.00614025949435332</v>
      </c>
      <c r="E405" s="56">
        <v>0.00787834339147236</v>
      </c>
      <c r="F405" s="56">
        <v>0.01587690491089104</v>
      </c>
      <c r="G405" s="56">
        <v>-0.013003878823302553</v>
      </c>
      <c r="H405" s="56">
        <v>0.01543153421854329</v>
      </c>
      <c r="I405" s="56">
        <v>-0.004728979670643103</v>
      </c>
      <c r="J405" s="56">
        <v>-1.4089468145876796E-4</v>
      </c>
      <c r="K405" s="57">
        <v>0.00221454591221288</v>
      </c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</row>
    <row r="406">
      <c r="A406" s="56">
        <v>0.010860377502994588</v>
      </c>
      <c r="B406" s="56">
        <v>0.012818812307492641</v>
      </c>
      <c r="C406" s="56">
        <v>0.021800667268110002</v>
      </c>
      <c r="D406" s="56">
        <v>0.02014415691425369</v>
      </c>
      <c r="E406" s="56">
        <v>0.007357720039496241</v>
      </c>
      <c r="F406" s="56">
        <v>-0.007494534906432737</v>
      </c>
      <c r="G406" s="56">
        <v>-0.021867921296169657</v>
      </c>
      <c r="H406" s="56">
        <v>0.0020294022705266263</v>
      </c>
      <c r="I406" s="56">
        <v>-0.005352166871325607</v>
      </c>
      <c r="J406" s="56">
        <v>-0.007648891717823584</v>
      </c>
      <c r="K406" s="57">
        <v>0.007060942140366637</v>
      </c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</row>
    <row r="407">
      <c r="A407" s="56">
        <v>-0.010518888795191127</v>
      </c>
      <c r="B407" s="56">
        <v>0.01400034732427689</v>
      </c>
      <c r="C407" s="56">
        <v>-0.0056276052547904725</v>
      </c>
      <c r="D407" s="56">
        <v>-0.006004871281360225</v>
      </c>
      <c r="E407" s="56">
        <v>-0.005297854489783512</v>
      </c>
      <c r="F407" s="56">
        <v>-0.017286187292348685</v>
      </c>
      <c r="G407" s="56">
        <v>0.0023335438127649478</v>
      </c>
      <c r="H407" s="56">
        <v>0.004195584660266615</v>
      </c>
      <c r="I407" s="56">
        <v>0.0014675239638824895</v>
      </c>
      <c r="J407" s="56">
        <v>0.015356740223903787</v>
      </c>
      <c r="K407" s="57">
        <v>5.504872521527912E-4</v>
      </c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</row>
    <row r="408">
      <c r="A408" s="56">
        <v>0.0016967538899263972</v>
      </c>
      <c r="B408" s="56">
        <v>-0.0014924039423421225</v>
      </c>
      <c r="C408" s="56">
        <v>0.0020876438092024057</v>
      </c>
      <c r="D408" s="56">
        <v>0.0027892578495914014</v>
      </c>
      <c r="E408" s="56">
        <v>0.006140341821297842</v>
      </c>
      <c r="F408" s="56">
        <v>0.004630884372934088</v>
      </c>
      <c r="G408" s="56">
        <v>0.004967259824079611</v>
      </c>
      <c r="H408" s="56">
        <v>-0.007583867422544399</v>
      </c>
      <c r="I408" s="56">
        <v>0.008021275682434178</v>
      </c>
      <c r="J408" s="56">
        <v>9.943182637392833E-4</v>
      </c>
      <c r="K408" s="57">
        <v>0.00730762130159987</v>
      </c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</row>
    <row r="409">
      <c r="A409" s="56">
        <v>0.010417412218838774</v>
      </c>
      <c r="B409" s="56">
        <v>0.02164756364976027</v>
      </c>
      <c r="C409" s="56">
        <v>-6.457372074038019E-4</v>
      </c>
      <c r="D409" s="56">
        <v>0.003004787037356601</v>
      </c>
      <c r="E409" s="56">
        <v>0.010624183359452337</v>
      </c>
      <c r="F409" s="56">
        <v>0.02046930025041988</v>
      </c>
      <c r="G409" s="56">
        <v>-0.005660198295774697</v>
      </c>
      <c r="H409" s="56">
        <v>0.006266196773816327</v>
      </c>
      <c r="I409" s="56">
        <v>-0.0037827339863499353</v>
      </c>
      <c r="J409" s="56">
        <v>0.013376929683349073</v>
      </c>
      <c r="K409" s="57">
        <v>8.913297215996853E-4</v>
      </c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</row>
    <row r="410">
      <c r="A410" s="56">
        <v>0.02135235572454465</v>
      </c>
      <c r="B410" s="56">
        <v>-0.005531760861539069</v>
      </c>
      <c r="C410" s="56">
        <v>0.0060940961787521565</v>
      </c>
      <c r="D410" s="56">
        <v>0.004617786037984769</v>
      </c>
      <c r="E410" s="56">
        <v>0.007300022553359516</v>
      </c>
      <c r="F410" s="56">
        <v>0.011669468003073129</v>
      </c>
      <c r="G410" s="56">
        <v>-0.029338589062340673</v>
      </c>
      <c r="H410" s="56">
        <v>0.024115125265071972</v>
      </c>
      <c r="I410" s="56">
        <v>0.002007795643194314</v>
      </c>
      <c r="J410" s="56">
        <v>0.0016577177748426785</v>
      </c>
      <c r="K410" s="57">
        <v>-3.537517131295328E-4</v>
      </c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</row>
    <row r="411">
      <c r="A411" s="56">
        <v>0.014468587958592445</v>
      </c>
      <c r="B411" s="56">
        <v>0.008584266284256842</v>
      </c>
      <c r="C411" s="56">
        <v>7.641170631045667E-5</v>
      </c>
      <c r="D411" s="56">
        <v>0.014387402986249518</v>
      </c>
      <c r="E411" s="56">
        <v>0.014293080287305067</v>
      </c>
      <c r="F411" s="56">
        <v>0.013715295971239133</v>
      </c>
      <c r="G411" s="56">
        <v>0.0014086177309363516</v>
      </c>
      <c r="H411" s="56">
        <v>0.005359206395786503</v>
      </c>
      <c r="I411" s="56">
        <v>-0.008710548865515618</v>
      </c>
      <c r="J411" s="56">
        <v>0.00920329696106455</v>
      </c>
      <c r="K411" s="57">
        <v>0.002458715567124006</v>
      </c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</row>
    <row r="412">
      <c r="A412" s="56">
        <v>-0.004815903709166555</v>
      </c>
      <c r="B412" s="56">
        <v>-0.0068854429173109515</v>
      </c>
      <c r="C412" s="56">
        <v>0.005862871965930806</v>
      </c>
      <c r="D412" s="56">
        <v>-0.002124434114969566</v>
      </c>
      <c r="E412" s="56">
        <v>0.01742580903901139</v>
      </c>
      <c r="F412" s="56">
        <v>-0.010443871101593432</v>
      </c>
      <c r="G412" s="56">
        <v>6.239159662830336E-4</v>
      </c>
      <c r="H412" s="56">
        <v>-0.010284699381059605</v>
      </c>
      <c r="I412" s="56">
        <v>0.011611246474356943</v>
      </c>
      <c r="J412" s="56">
        <v>-0.011077036338907607</v>
      </c>
      <c r="K412" s="57">
        <v>3.113693066917206E-4</v>
      </c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</row>
    <row r="413">
      <c r="A413" s="56">
        <v>8.69176088811866E-4</v>
      </c>
      <c r="B413" s="56">
        <v>0.005846545277501553</v>
      </c>
      <c r="C413" s="56">
        <v>0.025219269312708615</v>
      </c>
      <c r="D413" s="56">
        <v>-9.410216213193684E-4</v>
      </c>
      <c r="E413" s="56">
        <v>0.04622481268071944</v>
      </c>
      <c r="F413" s="56">
        <v>0.010251773108426704</v>
      </c>
      <c r="G413" s="56">
        <v>-6.738124311288984E-4</v>
      </c>
      <c r="H413" s="56">
        <v>0.028150615800260268</v>
      </c>
      <c r="I413" s="56">
        <v>0.004575307306981208</v>
      </c>
      <c r="J413" s="56">
        <v>0.02404662645390976</v>
      </c>
      <c r="K413" s="57">
        <v>0.010539747347198897</v>
      </c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</row>
    <row r="414">
      <c r="A414" s="56">
        <v>0.021063626301623027</v>
      </c>
      <c r="B414" s="56">
        <v>0.004898368843990414</v>
      </c>
      <c r="C414" s="56">
        <v>0.007755044009544831</v>
      </c>
      <c r="D414" s="56">
        <v>0.01261721241687645</v>
      </c>
      <c r="E414" s="56">
        <v>0.015243320749932161</v>
      </c>
      <c r="F414" s="56">
        <v>0.020858944564483114</v>
      </c>
      <c r="G414" s="56">
        <v>0.006231329363752986</v>
      </c>
      <c r="H414" s="56">
        <v>0.008791265411170724</v>
      </c>
      <c r="I414" s="56">
        <v>0.03459797989006521</v>
      </c>
      <c r="J414" s="56">
        <v>0.01650840583991476</v>
      </c>
      <c r="K414" s="57">
        <v>0.01341553833962306</v>
      </c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</row>
    <row r="415">
      <c r="A415" s="56">
        <v>0.0310216650632072</v>
      </c>
      <c r="B415" s="56">
        <v>0.017460662777542862</v>
      </c>
      <c r="C415" s="56">
        <v>0.003501515594108269</v>
      </c>
      <c r="D415" s="56">
        <v>0.022222253741317484</v>
      </c>
      <c r="E415" s="56">
        <v>0.01946070633454271</v>
      </c>
      <c r="F415" s="56">
        <v>-0.0025234062072108585</v>
      </c>
      <c r="G415" s="56">
        <v>0.006219880797884696</v>
      </c>
      <c r="H415" s="56">
        <v>0.03571378227589959</v>
      </c>
      <c r="I415" s="56">
        <v>0.01053619911124197</v>
      </c>
      <c r="J415" s="56">
        <v>-0.011999398680957245</v>
      </c>
      <c r="K415" s="57">
        <v>0.01714596654805997</v>
      </c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</row>
    <row r="416">
      <c r="A416" s="56">
        <v>0.013621103764716867</v>
      </c>
      <c r="B416" s="56">
        <v>0.005260533173370178</v>
      </c>
      <c r="C416" s="56">
        <v>0.01842443203555093</v>
      </c>
      <c r="D416" s="56">
        <v>0.023141722063310208</v>
      </c>
      <c r="E416" s="56">
        <v>-0.0014026800867614135</v>
      </c>
      <c r="F416" s="56">
        <v>0.01130687847529292</v>
      </c>
      <c r="G416" s="56">
        <v>0.013503924451074885</v>
      </c>
      <c r="H416" s="56">
        <v>0.00905577779369932</v>
      </c>
      <c r="I416" s="56">
        <v>-0.005405922383190381</v>
      </c>
      <c r="J416" s="56">
        <v>-0.013539574017591613</v>
      </c>
      <c r="K416" s="57">
        <v>0.009536488917606722</v>
      </c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</row>
    <row r="417">
      <c r="A417" s="56">
        <v>-0.035501773042924976</v>
      </c>
      <c r="B417" s="56">
        <v>-0.005760096066237457</v>
      </c>
      <c r="C417" s="56">
        <v>-8.522554847138846E-4</v>
      </c>
      <c r="D417" s="56">
        <v>-0.01618761803409261</v>
      </c>
      <c r="E417" s="56">
        <v>-0.010421347802055293</v>
      </c>
      <c r="F417" s="56">
        <v>0.01270843726565184</v>
      </c>
      <c r="G417" s="56">
        <v>-0.021391799590774304</v>
      </c>
      <c r="H417" s="56">
        <v>-0.016652743001282957</v>
      </c>
      <c r="I417" s="56">
        <v>0.006839971947776944</v>
      </c>
      <c r="J417" s="56">
        <v>0.008367021289258984</v>
      </c>
      <c r="K417" s="57">
        <v>-0.008887309985909385</v>
      </c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</row>
    <row r="418">
      <c r="A418" s="56">
        <v>-0.0017975100311669555</v>
      </c>
      <c r="B418" s="56">
        <v>0.0010618696147529233</v>
      </c>
      <c r="C418" s="56">
        <v>-0.009045815427496011</v>
      </c>
      <c r="D418" s="56">
        <v>-0.0013423320098075995</v>
      </c>
      <c r="E418" s="56">
        <v>-0.0015320083244454111</v>
      </c>
      <c r="F418" s="56">
        <v>-0.017028700413454455</v>
      </c>
      <c r="G418" s="56">
        <v>0.004836054921729417</v>
      </c>
      <c r="H418" s="56">
        <v>0.01852334213828956</v>
      </c>
      <c r="I418" s="56">
        <v>-0.015293942263027225</v>
      </c>
      <c r="J418" s="56">
        <v>-6.631055685969421E-4</v>
      </c>
      <c r="K418" s="57">
        <v>-0.005304288690666916</v>
      </c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</row>
    <row r="419">
      <c r="A419" s="56">
        <v>-0.017504425868877894</v>
      </c>
      <c r="B419" s="56">
        <v>0.017717433285677087</v>
      </c>
      <c r="C419" s="56">
        <v>0.018829432662026677</v>
      </c>
      <c r="D419" s="56">
        <v>-0.0019827052652829384</v>
      </c>
      <c r="E419" s="56">
        <v>-1.4578322060957805E-4</v>
      </c>
      <c r="F419" s="56">
        <v>0.028290080685993514</v>
      </c>
      <c r="G419" s="56">
        <v>-0.01756128079913678</v>
      </c>
      <c r="H419" s="56">
        <v>-0.027296272462858425</v>
      </c>
      <c r="I419" s="56">
        <v>0.03737407218807154</v>
      </c>
      <c r="J419" s="56">
        <v>7.368111149727633E-4</v>
      </c>
      <c r="K419" s="57">
        <v>0.006853801957183238</v>
      </c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</row>
    <row r="420">
      <c r="A420" s="56">
        <v>0.011547015257954173</v>
      </c>
      <c r="B420" s="56">
        <v>0.0036963906723145763</v>
      </c>
      <c r="C420" s="56">
        <v>0.009094525760693948</v>
      </c>
      <c r="D420" s="56">
        <v>0.003940200749895603</v>
      </c>
      <c r="E420" s="56">
        <v>0.020172958250894373</v>
      </c>
      <c r="F420" s="56">
        <v>0.0043966092733872695</v>
      </c>
      <c r="G420" s="56">
        <v>0.0288820130657098</v>
      </c>
      <c r="H420" s="56">
        <v>0.06004204096686695</v>
      </c>
      <c r="I420" s="56">
        <v>0.00172375310023177</v>
      </c>
      <c r="J420" s="56">
        <v>0.011415987583218311</v>
      </c>
      <c r="K420" s="57">
        <v>0.005095690867800048</v>
      </c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</row>
    <row r="421">
      <c r="A421" s="56">
        <v>0.020774290001323675</v>
      </c>
      <c r="B421" s="56">
        <v>0.0031334957693628764</v>
      </c>
      <c r="C421" s="56">
        <v>0.006012249892309833</v>
      </c>
      <c r="D421" s="56">
        <v>0.029027926165065835</v>
      </c>
      <c r="E421" s="56">
        <v>-0.01710703862905939</v>
      </c>
      <c r="F421" s="56">
        <v>0.008284035471198116</v>
      </c>
      <c r="G421" s="56">
        <v>0.009790010558599448</v>
      </c>
      <c r="H421" s="56">
        <v>-0.006918088266272761</v>
      </c>
      <c r="I421" s="56">
        <v>-0.010108481127888551</v>
      </c>
      <c r="J421" s="56">
        <v>-0.003349338846173001</v>
      </c>
      <c r="K421" s="57">
        <v>0.010973470957583456</v>
      </c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</row>
    <row r="422">
      <c r="A422" s="56">
        <v>-0.0038682936468720937</v>
      </c>
      <c r="B422" s="56">
        <v>0.011142355962753064</v>
      </c>
      <c r="C422" s="56">
        <v>-0.005226492733542583</v>
      </c>
      <c r="D422" s="56">
        <v>0.00350358983342687</v>
      </c>
      <c r="E422" s="56">
        <v>0.01993715893617706</v>
      </c>
      <c r="F422" s="56">
        <v>0.00706357095365682</v>
      </c>
      <c r="G422" s="56">
        <v>-0.008974640794218922</v>
      </c>
      <c r="H422" s="56">
        <v>0.008512621633732276</v>
      </c>
      <c r="I422" s="56">
        <v>-0.0074991686478443785</v>
      </c>
      <c r="J422" s="56">
        <v>0.014746328070664396</v>
      </c>
      <c r="K422" s="57">
        <v>0.0038045298587748868</v>
      </c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</row>
    <row r="423">
      <c r="A423" s="56">
        <v>0.04079246507201085</v>
      </c>
      <c r="B423" s="56">
        <v>0.027312622130723007</v>
      </c>
      <c r="C423" s="56">
        <v>-0.0017774108223800288</v>
      </c>
      <c r="D423" s="56">
        <v>0.022747172280552962</v>
      </c>
      <c r="E423" s="56">
        <v>0.05582559473064728</v>
      </c>
      <c r="F423" s="56">
        <v>0.004692126459864512</v>
      </c>
      <c r="G423" s="56">
        <v>0.004803770480559185</v>
      </c>
      <c r="H423" s="56">
        <v>0.0019681957434019765</v>
      </c>
      <c r="I423" s="56">
        <v>0.00749916864784444</v>
      </c>
      <c r="J423" s="56">
        <v>0.01711263572014682</v>
      </c>
      <c r="K423" s="57">
        <v>0.01418621464032833</v>
      </c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</row>
    <row r="424">
      <c r="A424" s="56">
        <v>0.0010481259554691066</v>
      </c>
      <c r="B424" s="56">
        <v>-0.0015961695328221036</v>
      </c>
      <c r="C424" s="56">
        <v>0.026277662617770335</v>
      </c>
      <c r="D424" s="56">
        <v>-0.0013852620616614719</v>
      </c>
      <c r="E424" s="56">
        <v>0.02807173812266411</v>
      </c>
      <c r="F424" s="56">
        <v>0.007381193162967724</v>
      </c>
      <c r="G424" s="56">
        <v>0.03173382610404905</v>
      </c>
      <c r="H424" s="56">
        <v>-0.012569502547551967</v>
      </c>
      <c r="I424" s="56">
        <v>-0.010320398693768863</v>
      </c>
      <c r="J424" s="56">
        <v>0.01569478271299118</v>
      </c>
      <c r="K424" s="57">
        <v>0.0069120269187908055</v>
      </c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</row>
    <row r="425">
      <c r="A425" s="56">
        <v>-0.01085692750597017</v>
      </c>
      <c r="B425" s="56">
        <v>-0.0010626993561221232</v>
      </c>
      <c r="C425" s="56">
        <v>-0.022014852230912787</v>
      </c>
      <c r="D425" s="56">
        <v>-0.013249004567915234</v>
      </c>
      <c r="E425" s="56">
        <v>-0.016730061247472314</v>
      </c>
      <c r="F425" s="56">
        <v>0.0034270672972742384</v>
      </c>
      <c r="G425" s="56">
        <v>0.004318917182121849</v>
      </c>
      <c r="H425" s="56">
        <v>-0.023766529244116468</v>
      </c>
      <c r="I425" s="56">
        <v>-0.004123459547421463</v>
      </c>
      <c r="J425" s="56">
        <v>-0.0028790433457113363</v>
      </c>
      <c r="K425" s="57">
        <v>-0.0017551947286701716</v>
      </c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</row>
    <row r="426">
      <c r="A426" s="56">
        <v>0.004053178150546686</v>
      </c>
      <c r="B426" s="56">
        <v>-0.008856048892741813</v>
      </c>
      <c r="C426" s="56">
        <v>0.007995045710222887</v>
      </c>
      <c r="D426" s="56">
        <v>-0.015008173986997608</v>
      </c>
      <c r="E426" s="56">
        <v>0.010665270895685528</v>
      </c>
      <c r="F426" s="56">
        <v>0.024944249582954485</v>
      </c>
      <c r="G426" s="56">
        <v>0.00803816771761998</v>
      </c>
      <c r="H426" s="56">
        <v>0.002757177296043893</v>
      </c>
      <c r="I426" s="56">
        <v>-0.012022950973466935</v>
      </c>
      <c r="J426" s="56">
        <v>-0.02985296314968116</v>
      </c>
      <c r="K426" s="57">
        <v>-0.005723677957848531</v>
      </c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</row>
    <row r="427">
      <c r="A427" s="56">
        <v>-0.02372815895770193</v>
      </c>
      <c r="B427" s="56">
        <v>-0.012554107603194664</v>
      </c>
      <c r="C427" s="56">
        <v>-0.009528438745711706</v>
      </c>
      <c r="D427" s="56">
        <v>-0.009389212428195204</v>
      </c>
      <c r="E427" s="56">
        <v>-0.02837464351363667</v>
      </c>
      <c r="F427" s="56">
        <v>-0.008195733682683953</v>
      </c>
      <c r="G427" s="56">
        <v>-0.012423180937308282</v>
      </c>
      <c r="H427" s="56">
        <v>-0.012865883097188651</v>
      </c>
      <c r="I427" s="56">
        <v>0.0021584295019098513</v>
      </c>
      <c r="J427" s="56">
        <v>0.003702168861499573</v>
      </c>
      <c r="K427" s="57">
        <v>-0.009772559284971526</v>
      </c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</row>
    <row r="428">
      <c r="A428" s="56">
        <v>-0.027650414274246228</v>
      </c>
      <c r="B428" s="56">
        <v>0.018096481252259718</v>
      </c>
      <c r="C428" s="56">
        <v>0.0026123208519956724</v>
      </c>
      <c r="D428" s="56">
        <v>-0.047555781035574445</v>
      </c>
      <c r="E428" s="56">
        <v>0.01119003008106563</v>
      </c>
      <c r="F428" s="56">
        <v>0.011213512961739369</v>
      </c>
      <c r="G428" s="56">
        <v>0.005899722127188322</v>
      </c>
      <c r="H428" s="56">
        <v>0.03463681748105615</v>
      </c>
      <c r="I428" s="56">
        <v>0.0025962801256316816</v>
      </c>
      <c r="J428" s="56">
        <v>-0.05105482829118925</v>
      </c>
      <c r="K428" s="57">
        <v>-2.836302220848392E-4</v>
      </c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</row>
    <row r="429">
      <c r="A429" s="56">
        <v>0.0104531266273908</v>
      </c>
      <c r="B429" s="56">
        <v>0.018295228859293723</v>
      </c>
      <c r="C429" s="56">
        <v>0.028383242704003154</v>
      </c>
      <c r="D429" s="56">
        <v>-0.006835018640502312</v>
      </c>
      <c r="E429" s="56">
        <v>-0.01767316155649396</v>
      </c>
      <c r="F429" s="56">
        <v>-0.011087932150322145</v>
      </c>
      <c r="G429" s="56">
        <v>0.008640372123946305</v>
      </c>
      <c r="H429" s="56">
        <v>0.006142021261599135</v>
      </c>
      <c r="I429" s="56">
        <v>-0.0012371645769492202</v>
      </c>
      <c r="J429" s="56">
        <v>0.012084520592231994</v>
      </c>
      <c r="K429" s="57">
        <v>0.005421374182162639</v>
      </c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</row>
    <row r="430">
      <c r="A430" s="56">
        <v>0.004714848372439155</v>
      </c>
      <c r="B430" s="56">
        <v>0.021868101237683582</v>
      </c>
      <c r="C430" s="56">
        <v>-0.0012379673306309744</v>
      </c>
      <c r="D430" s="56">
        <v>0.008276798781669377</v>
      </c>
      <c r="E430" s="56">
        <v>-0.002255318450229747</v>
      </c>
      <c r="F430" s="56">
        <v>-0.00200740297006318</v>
      </c>
      <c r="G430" s="56">
        <v>0.006512752445976804</v>
      </c>
      <c r="H430" s="56">
        <v>0.01015874505186996</v>
      </c>
      <c r="I430" s="56">
        <v>8.658544668595461E-4</v>
      </c>
      <c r="J430" s="56">
        <v>-0.010356782778528478</v>
      </c>
      <c r="K430" s="57">
        <v>0.008909646239367608</v>
      </c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</row>
    <row r="431">
      <c r="A431" s="56">
        <v>0.010579670820962558</v>
      </c>
      <c r="B431" s="56">
        <v>0.008994110720270204</v>
      </c>
      <c r="C431" s="56">
        <v>0.04507055466577271</v>
      </c>
      <c r="D431" s="56">
        <v>0.01372351492266342</v>
      </c>
      <c r="E431" s="56">
        <v>0.0010103758680240092</v>
      </c>
      <c r="F431" s="56">
        <v>-0.0026286158582846794</v>
      </c>
      <c r="G431" s="56">
        <v>0.02825959527647775</v>
      </c>
      <c r="H431" s="56">
        <v>0.013688163127043226</v>
      </c>
      <c r="I431" s="56">
        <v>0.01697282726263127</v>
      </c>
      <c r="J431" s="56">
        <v>0.0137843157603276</v>
      </c>
      <c r="K431" s="57">
        <v>0.011254605733214696</v>
      </c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</row>
    <row r="432">
      <c r="A432" s="56">
        <v>-0.008129408875169171</v>
      </c>
      <c r="B432" s="56">
        <v>-9.030600453945464E-4</v>
      </c>
      <c r="C432" s="56">
        <v>0.0019208868786402859</v>
      </c>
      <c r="D432" s="56">
        <v>-0.005811799120689782</v>
      </c>
      <c r="E432" s="56">
        <v>-0.015126079412277756</v>
      </c>
      <c r="F432" s="56">
        <v>0.005050547433616831</v>
      </c>
      <c r="G432" s="56">
        <v>-0.0015125341989535297</v>
      </c>
      <c r="H432" s="56">
        <v>-0.012683815653204002</v>
      </c>
      <c r="I432" s="56">
        <v>-0.017653204589016747</v>
      </c>
      <c r="J432" s="56">
        <v>0.003732576514914109</v>
      </c>
      <c r="K432" s="57">
        <v>-0.0015483694658309363</v>
      </c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</row>
    <row r="433">
      <c r="A433" s="56">
        <v>0.005795113769029213</v>
      </c>
      <c r="B433" s="56">
        <v>0.02275379064073526</v>
      </c>
      <c r="C433" s="56">
        <v>0.04074933573982883</v>
      </c>
      <c r="D433" s="56">
        <v>-0.02444374889914975</v>
      </c>
      <c r="E433" s="56">
        <v>0.019255901777816442</v>
      </c>
      <c r="F433" s="56">
        <v>0.015727616485028618</v>
      </c>
      <c r="G433" s="56">
        <v>0.014624084747712065</v>
      </c>
      <c r="H433" s="56">
        <v>0.010737583321105349</v>
      </c>
      <c r="I433" s="56">
        <v>0.0024143386228585835</v>
      </c>
      <c r="J433" s="56">
        <v>0.01246926548178322</v>
      </c>
      <c r="K433" s="57">
        <v>0.0052742671509817375</v>
      </c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</row>
    <row r="434">
      <c r="A434" s="56">
        <v>0.011898308460448542</v>
      </c>
      <c r="B434" s="56">
        <v>-0.004677210709347855</v>
      </c>
      <c r="C434" s="56">
        <v>-5.58737268342431E-4</v>
      </c>
      <c r="D434" s="56">
        <v>0.01458502255549732</v>
      </c>
      <c r="E434" s="56">
        <v>0.03310220080288355</v>
      </c>
      <c r="F434" s="56">
        <v>-0.003605489850147128</v>
      </c>
      <c r="G434" s="56">
        <v>0.018517995787332483</v>
      </c>
      <c r="H434" s="56">
        <v>-0.007776066471213382</v>
      </c>
      <c r="I434" s="56">
        <v>0.0012403871597784133</v>
      </c>
      <c r="J434" s="56">
        <v>-0.01693208885257463</v>
      </c>
      <c r="K434" s="57">
        <v>-0.0017886425993802585</v>
      </c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</row>
    <row r="435">
      <c r="A435" s="56">
        <v>-9.2135486928669E-4</v>
      </c>
      <c r="B435" s="56">
        <v>0.006312301536792492</v>
      </c>
      <c r="C435" s="56">
        <v>-0.03215446013796036</v>
      </c>
      <c r="D435" s="56">
        <v>-0.007136892043380584</v>
      </c>
      <c r="E435" s="56">
        <v>-0.030756983968135056</v>
      </c>
      <c r="F435" s="56">
        <v>0.010367291091912994</v>
      </c>
      <c r="G435" s="56">
        <v>-0.03149066709137085</v>
      </c>
      <c r="H435" s="56">
        <v>-0.033218872262196414</v>
      </c>
      <c r="I435" s="56">
        <v>-0.0022315903136613173</v>
      </c>
      <c r="J435" s="56">
        <v>-0.0041522551007671955</v>
      </c>
      <c r="K435" s="57">
        <v>-0.0011938182539383846</v>
      </c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</row>
    <row r="436">
      <c r="A436" s="56">
        <v>-0.011479848646205668</v>
      </c>
      <c r="B436" s="56">
        <v>-0.010686206217122945</v>
      </c>
      <c r="C436" s="56">
        <v>0.037662315734884454</v>
      </c>
      <c r="D436" s="56">
        <v>-0.0083659913120496</v>
      </c>
      <c r="E436" s="56">
        <v>-0.0030477107168172175</v>
      </c>
      <c r="F436" s="56">
        <v>-0.007756838892911451</v>
      </c>
      <c r="G436" s="56">
        <v>-0.023133131649170944</v>
      </c>
      <c r="H436" s="56">
        <v>-5.012531433272989E-4</v>
      </c>
      <c r="I436" s="56">
        <v>0.006148896737584911</v>
      </c>
      <c r="J436" s="56">
        <v>0.009715551786095978</v>
      </c>
      <c r="K436" s="57">
        <v>-0.0032291421550026864</v>
      </c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</row>
    <row r="437">
      <c r="A437" s="56">
        <v>0.0037506127644163227</v>
      </c>
      <c r="B437" s="56">
        <v>-0.00987645054063483</v>
      </c>
      <c r="C437" s="56">
        <v>0.01808914178669451</v>
      </c>
      <c r="D437" s="56">
        <v>0.0010384505768488911</v>
      </c>
      <c r="E437" s="56">
        <v>0.010274197274758208</v>
      </c>
      <c r="F437" s="56">
        <v>9.950376511454668E-4</v>
      </c>
      <c r="G437" s="56">
        <v>0.010162065284692242</v>
      </c>
      <c r="H437" s="56">
        <v>-0.010138029327284033</v>
      </c>
      <c r="I437" s="56">
        <v>-0.00633463800054028</v>
      </c>
      <c r="J437" s="56">
        <v>-0.004102269323383626</v>
      </c>
      <c r="K437" s="57">
        <v>0.0011457520842448876</v>
      </c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</row>
    <row r="438">
      <c r="A438" s="56">
        <v>0.022985394693211238</v>
      </c>
      <c r="B438" s="56">
        <v>0.005451509167814759</v>
      </c>
      <c r="C438" s="56">
        <v>-0.009109086611894395</v>
      </c>
      <c r="D438" s="56">
        <v>0.006539762773103863</v>
      </c>
      <c r="E438" s="56">
        <v>-0.021061620962828133</v>
      </c>
      <c r="F438" s="56">
        <v>0.006183725703312508</v>
      </c>
      <c r="G438" s="56">
        <v>5.485463659215941E-4</v>
      </c>
      <c r="H438" s="56">
        <v>0.0070525079700983675</v>
      </c>
      <c r="I438" s="56">
        <v>0.036310323587152096</v>
      </c>
      <c r="J438" s="56">
        <v>0.01881766038245688</v>
      </c>
      <c r="K438" s="57">
        <v>0.008423425943395693</v>
      </c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</row>
    <row r="439">
      <c r="A439" s="56">
        <v>-0.007847593387550082</v>
      </c>
      <c r="B439" s="56">
        <v>0.020247045889724636</v>
      </c>
      <c r="C439" s="56">
        <v>0.02772568603314406</v>
      </c>
      <c r="D439" s="56">
        <v>-0.0047570490485415</v>
      </c>
      <c r="E439" s="56">
        <v>0.01759895912577563</v>
      </c>
      <c r="F439" s="56">
        <v>0.02065701249598413</v>
      </c>
      <c r="G439" s="56">
        <v>0.014577618333442463</v>
      </c>
      <c r="H439" s="56">
        <v>0.0020837682055444232</v>
      </c>
      <c r="I439" s="56">
        <v>0.03801196847080333</v>
      </c>
      <c r="J439" s="56">
        <v>0.016524335733903744</v>
      </c>
      <c r="K439" s="57">
        <v>0.009124740571574834</v>
      </c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</row>
    <row r="440">
      <c r="A440" s="56">
        <v>0.010516851703197062</v>
      </c>
      <c r="B440" s="56">
        <v>0.01811343046326799</v>
      </c>
      <c r="C440" s="56">
        <v>0.008729420725664783</v>
      </c>
      <c r="D440" s="56">
        <v>0.02628930505412414</v>
      </c>
      <c r="E440" s="56">
        <v>0.03079375412650591</v>
      </c>
      <c r="F440" s="56">
        <v>-0.01460278955184944</v>
      </c>
      <c r="G440" s="56">
        <v>0.013311111491648799</v>
      </c>
      <c r="H440" s="56">
        <v>0.009810165457772392</v>
      </c>
      <c r="I440" s="56">
        <v>0.016879456606425935</v>
      </c>
      <c r="J440" s="56">
        <v>0.02663140388883479</v>
      </c>
      <c r="K440" s="57">
        <v>0.009257426877078428</v>
      </c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</row>
    <row r="441">
      <c r="A441" s="56">
        <v>-0.008763614175560498</v>
      </c>
      <c r="B441" s="56">
        <v>-0.013741447151029148</v>
      </c>
      <c r="C441" s="56">
        <v>-0.02844159745896602</v>
      </c>
      <c r="D441" s="56">
        <v>0.0034182621826531305</v>
      </c>
      <c r="E441" s="56">
        <v>-0.013918725044844062</v>
      </c>
      <c r="F441" s="56">
        <v>0.023425601589950322</v>
      </c>
      <c r="G441" s="56">
        <v>-0.025485295191744042</v>
      </c>
      <c r="H441" s="56">
        <v>-1.4042379925617392E-4</v>
      </c>
      <c r="I441" s="56">
        <v>-0.019609788272943546</v>
      </c>
      <c r="J441" s="56">
        <v>-0.01765454634543505</v>
      </c>
      <c r="K441" s="57">
        <v>-0.014524232766921568</v>
      </c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</row>
    <row r="442">
      <c r="A442" s="56">
        <v>0.024973207932977047</v>
      </c>
      <c r="B442" s="56">
        <v>0.014688589402446857</v>
      </c>
      <c r="C442" s="56">
        <v>0.001381577600001289</v>
      </c>
      <c r="D442" s="56">
        <v>0.006807517732151168</v>
      </c>
      <c r="E442" s="56">
        <v>0.010602508959264203</v>
      </c>
      <c r="F442" s="56">
        <v>0.027108397770258176</v>
      </c>
      <c r="G442" s="56">
        <v>0.014403683683034126</v>
      </c>
      <c r="H442" s="56">
        <v>0.015166811203149692</v>
      </c>
      <c r="I442" s="56">
        <v>0.029423811020756096</v>
      </c>
      <c r="J442" s="56">
        <v>0.020692523365511802</v>
      </c>
      <c r="K442" s="57">
        <v>0.0186297598584063</v>
      </c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</row>
    <row r="443">
      <c r="A443" s="56">
        <v>0.01916239196117406</v>
      </c>
      <c r="B443" s="56">
        <v>-0.0013111889990402468</v>
      </c>
      <c r="C443" s="56">
        <v>0.004778753240177126</v>
      </c>
      <c r="D443" s="56">
        <v>0.007579092284433486</v>
      </c>
      <c r="E443" s="56">
        <v>-0.035069043879299724</v>
      </c>
      <c r="F443" s="56">
        <v>0.022678890569482673</v>
      </c>
      <c r="G443" s="56">
        <v>0.007280396175642641</v>
      </c>
      <c r="H443" s="56">
        <v>-0.051673856640796115</v>
      </c>
      <c r="I443" s="56">
        <v>-0.020069830878029073</v>
      </c>
      <c r="J443" s="56">
        <v>-0.004281661595462299</v>
      </c>
      <c r="K443" s="57">
        <v>0.0036973444439847482</v>
      </c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</row>
    <row r="444">
      <c r="A444" s="56">
        <v>-0.007107545540880466</v>
      </c>
      <c r="B444" s="56">
        <v>0.01223144849629041</v>
      </c>
      <c r="C444" s="56">
        <v>-0.0322859533732485</v>
      </c>
      <c r="D444" s="56">
        <v>-0.017044499357224904</v>
      </c>
      <c r="E444" s="56">
        <v>0.02398726340355234</v>
      </c>
      <c r="F444" s="56">
        <v>-0.01551851600707863</v>
      </c>
      <c r="G444" s="56">
        <v>-0.01851646944256858</v>
      </c>
      <c r="H444" s="56">
        <v>0.0026298324744671395</v>
      </c>
      <c r="I444" s="56">
        <v>-0.009819390210634093</v>
      </c>
      <c r="J444" s="56">
        <v>-0.016258014998640293</v>
      </c>
      <c r="K444" s="57">
        <v>-0.0043778879281600415</v>
      </c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</row>
    <row r="445">
      <c r="A445" s="56">
        <v>-0.01773480638046778</v>
      </c>
      <c r="B445" s="56">
        <v>-0.012813647770431293</v>
      </c>
      <c r="C445" s="56">
        <v>-0.015509181296817996</v>
      </c>
      <c r="D445" s="56">
        <v>-0.020258084523829968</v>
      </c>
      <c r="E445" s="56">
        <v>-0.011197258145352574</v>
      </c>
      <c r="F445" s="56">
        <v>-0.03108933003052251</v>
      </c>
      <c r="G445" s="56">
        <v>-0.017502326863845986</v>
      </c>
      <c r="H445" s="56">
        <v>-0.005603772159578388</v>
      </c>
      <c r="I445" s="56">
        <v>-0.03353145749689445</v>
      </c>
      <c r="J445" s="56">
        <v>-0.04176315955639004</v>
      </c>
      <c r="K445" s="57">
        <v>-0.02135479785597345</v>
      </c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</row>
    <row r="446">
      <c r="A446" s="56">
        <v>-0.012821994533833462</v>
      </c>
      <c r="B446" s="56">
        <v>0.002549628042986122</v>
      </c>
      <c r="C446" s="56">
        <v>0.023518537267911758</v>
      </c>
      <c r="D446" s="56">
        <v>-0.001324637671581503</v>
      </c>
      <c r="E446" s="56">
        <v>0.02284444391058604</v>
      </c>
      <c r="F446" s="56">
        <v>-0.0050558633823324615</v>
      </c>
      <c r="G446" s="56">
        <v>0.0025787202129268897</v>
      </c>
      <c r="H446" s="56">
        <v>0.01935298081167572</v>
      </c>
      <c r="I446" s="56">
        <v>0.021637568111136103</v>
      </c>
      <c r="J446" s="56">
        <v>7.330572154446517E-5</v>
      </c>
      <c r="K446" s="57">
        <v>-0.0025426237076681558</v>
      </c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</row>
    <row r="447">
      <c r="A447" s="56">
        <v>0.011204048406797168</v>
      </c>
      <c r="B447" s="56">
        <v>-0.003640338930974531</v>
      </c>
      <c r="C447" s="56">
        <v>-0.015955071540243816</v>
      </c>
      <c r="D447" s="56">
        <v>-0.002814866208600836</v>
      </c>
      <c r="E447" s="56">
        <v>0.01604464927613432</v>
      </c>
      <c r="F447" s="56">
        <v>0.004750728490443669</v>
      </c>
      <c r="G447" s="56">
        <v>-1.3588802847382266E-4</v>
      </c>
      <c r="H447" s="56">
        <v>-0.006200974707252205</v>
      </c>
      <c r="I447" s="56">
        <v>0.0096364022043384</v>
      </c>
      <c r="J447" s="56">
        <v>0.015886837994423357</v>
      </c>
      <c r="K447" s="57">
        <v>-0.0026851618183916293</v>
      </c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</row>
    <row r="448">
      <c r="A448" s="56">
        <v>-0.03605193140634585</v>
      </c>
      <c r="B448" s="56">
        <v>-0.04546237407675729</v>
      </c>
      <c r="C448" s="56">
        <v>-0.024229008582950226</v>
      </c>
      <c r="D448" s="56">
        <v>-0.04265408339001501</v>
      </c>
      <c r="E448" s="56">
        <v>-0.06569241179985277</v>
      </c>
      <c r="F448" s="56">
        <v>-0.04531763087114431</v>
      </c>
      <c r="G448" s="56">
        <v>-0.027672530560333208</v>
      </c>
      <c r="H448" s="56">
        <v>-0.013826669810169587</v>
      </c>
      <c r="I448" s="56">
        <v>-0.05182372802947955</v>
      </c>
      <c r="J448" s="56">
        <v>-0.0030491229513451117</v>
      </c>
      <c r="K448" s="57">
        <v>-0.02673397433842731</v>
      </c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</row>
    <row r="449">
      <c r="A449" s="56">
        <v>-0.02554062656535357</v>
      </c>
      <c r="B449" s="56">
        <v>-0.017553367580900866</v>
      </c>
      <c r="C449" s="56">
        <v>0.02644007401918583</v>
      </c>
      <c r="D449" s="56">
        <v>-0.019803210880138016</v>
      </c>
      <c r="E449" s="56">
        <v>-0.038904265409618936</v>
      </c>
      <c r="F449" s="56">
        <v>-3.1687485609677E-4</v>
      </c>
      <c r="G449" s="56">
        <v>0.0029119808796811866</v>
      </c>
      <c r="H449" s="56">
        <v>0.0375193448560324</v>
      </c>
      <c r="I449" s="56">
        <v>-0.02463117432045376</v>
      </c>
      <c r="J449" s="56">
        <v>-0.0044454396391520315</v>
      </c>
      <c r="K449" s="57">
        <v>-0.016909879395574055</v>
      </c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</row>
    <row r="450">
      <c r="A450" s="56">
        <v>0.009953052378799744</v>
      </c>
      <c r="B450" s="56">
        <v>0.004445211628161476</v>
      </c>
      <c r="C450" s="56">
        <v>-0.002533104405733847</v>
      </c>
      <c r="D450" s="56">
        <v>0.006719146962400586</v>
      </c>
      <c r="E450" s="56">
        <v>0.009211862184751795</v>
      </c>
      <c r="F450" s="56">
        <v>-0.011591703224116357</v>
      </c>
      <c r="G450" s="56">
        <v>-0.0036386530834167756</v>
      </c>
      <c r="H450" s="56">
        <v>-0.007422737507434519</v>
      </c>
      <c r="I450" s="56">
        <v>-0.011180809922487564</v>
      </c>
      <c r="J450" s="56">
        <v>0.01948331700369276</v>
      </c>
      <c r="K450" s="57">
        <v>0.007422139276322272</v>
      </c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</row>
    <row r="451">
      <c r="A451" s="56">
        <v>-0.00446176969760137</v>
      </c>
      <c r="B451" s="56">
        <v>-0.007851209471264097</v>
      </c>
      <c r="C451" s="56">
        <v>0.0019798795518286985</v>
      </c>
      <c r="D451" s="56">
        <v>0.012251052832171826</v>
      </c>
      <c r="E451" s="56">
        <v>0.01526632394013611</v>
      </c>
      <c r="F451" s="56">
        <v>0.013342106390505842</v>
      </c>
      <c r="G451" s="56">
        <v>7.266722037356283E-4</v>
      </c>
      <c r="H451" s="56">
        <v>-0.049598734796998806</v>
      </c>
      <c r="I451" s="56">
        <v>-0.006540324894469369</v>
      </c>
      <c r="J451" s="56">
        <v>-0.03262932206026768</v>
      </c>
      <c r="K451" s="57">
        <v>-0.0036677021275259834</v>
      </c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</row>
    <row r="452">
      <c r="A452" s="56">
        <v>-0.015379110558307249</v>
      </c>
      <c r="B452" s="56">
        <v>-0.015519879662114756</v>
      </c>
      <c r="C452" s="56">
        <v>-0.018177336441468638</v>
      </c>
      <c r="D452" s="56">
        <v>-0.02009296804631894</v>
      </c>
      <c r="E452" s="56">
        <v>0.001440867803219728</v>
      </c>
      <c r="F452" s="56">
        <v>-0.010042083946914125</v>
      </c>
      <c r="G452" s="56">
        <v>-0.00927485681752575</v>
      </c>
      <c r="H452" s="56">
        <v>-0.007144111474412028</v>
      </c>
      <c r="I452" s="56">
        <v>-0.028092069276701725</v>
      </c>
      <c r="J452" s="56">
        <v>0.003435048142877037</v>
      </c>
      <c r="K452" s="57">
        <v>-0.009288884132275873</v>
      </c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</row>
    <row r="453">
      <c r="A453" s="56">
        <v>0.005476757300800612</v>
      </c>
      <c r="B453" s="56">
        <v>0.0032862777303543224</v>
      </c>
      <c r="C453" s="56">
        <v>-0.02197890671877523</v>
      </c>
      <c r="D453" s="56">
        <v>-0.0026778843264733897</v>
      </c>
      <c r="E453" s="56">
        <v>6.832416284011338E-4</v>
      </c>
      <c r="F453" s="56">
        <v>0.007189738337334719</v>
      </c>
      <c r="G453" s="56">
        <v>0.012849835798798483</v>
      </c>
      <c r="H453" s="56">
        <v>-0.028306586233877454</v>
      </c>
      <c r="I453" s="56">
        <v>-0.04268187546584505</v>
      </c>
      <c r="J453" s="56">
        <v>-0.005184574759124928</v>
      </c>
      <c r="K453" s="57">
        <v>-8.89791138776673E-4</v>
      </c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</row>
    <row r="454">
      <c r="A454" s="56">
        <v>0.009041724945756776</v>
      </c>
      <c r="B454" s="56">
        <v>-0.007295638263253524</v>
      </c>
      <c r="C454" s="56">
        <v>0.014673679425980133</v>
      </c>
      <c r="D454" s="56">
        <v>0.004997715537766337</v>
      </c>
      <c r="E454" s="56">
        <v>-0.031029366905639663</v>
      </c>
      <c r="F454" s="56">
        <v>-0.026483341537549804</v>
      </c>
      <c r="G454" s="56">
        <v>-0.005753413351034309</v>
      </c>
      <c r="H454" s="56">
        <v>-0.043814295713625655</v>
      </c>
      <c r="I454" s="56">
        <v>0.0151861485989144</v>
      </c>
      <c r="J454" s="56">
        <v>-0.013671593465383852</v>
      </c>
      <c r="K454" s="57">
        <v>-0.002631556695493478</v>
      </c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</row>
    <row r="455">
      <c r="A455" s="56">
        <v>0.01972580720000472</v>
      </c>
      <c r="B455" s="56">
        <v>-0.003860494677394445</v>
      </c>
      <c r="C455" s="56">
        <v>0.003059895291219008</v>
      </c>
      <c r="D455" s="56">
        <v>0.02000597838252991</v>
      </c>
      <c r="E455" s="56">
        <v>0.011253542913415477</v>
      </c>
      <c r="F455" s="56">
        <v>0.021268782017277124</v>
      </c>
      <c r="G455" s="56">
        <v>-0.0037516087046554165</v>
      </c>
      <c r="H455" s="56">
        <v>0.01626212351678564</v>
      </c>
      <c r="I455" s="56">
        <v>0.0833121017450284</v>
      </c>
      <c r="J455" s="56">
        <v>0.0018696970785389193</v>
      </c>
      <c r="K455" s="57">
        <v>0.006349802260260305</v>
      </c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</row>
    <row r="456">
      <c r="A456" s="56">
        <v>-0.01680065685331219</v>
      </c>
      <c r="B456" s="56">
        <v>-2.656924625395013E-4</v>
      </c>
      <c r="C456" s="56">
        <v>-0.013073837437592689</v>
      </c>
      <c r="D456" s="56">
        <v>-0.002723398339288907</v>
      </c>
      <c r="E456" s="56">
        <v>-0.01191591644269281</v>
      </c>
      <c r="F456" s="56">
        <v>-0.023337773752768676</v>
      </c>
      <c r="G456" s="56">
        <v>0.0017753234764434536</v>
      </c>
      <c r="H456" s="56">
        <v>0.007880733090306118</v>
      </c>
      <c r="I456" s="56">
        <v>0.009790854926713981</v>
      </c>
      <c r="J456" s="56">
        <v>-0.007957886925694786</v>
      </c>
      <c r="K456" s="57">
        <v>-0.0037333199493177205</v>
      </c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</row>
    <row r="457">
      <c r="A457" s="56">
        <v>-0.015311856490841597</v>
      </c>
      <c r="B457" s="56">
        <v>0.005794800909369419</v>
      </c>
      <c r="C457" s="56">
        <v>0.004592174636342651</v>
      </c>
      <c r="D457" s="56">
        <v>-0.003234616150411162</v>
      </c>
      <c r="E457" s="56">
        <v>0.004424133451168935</v>
      </c>
      <c r="F457" s="56">
        <v>-0.012470666425672449</v>
      </c>
      <c r="G457" s="56">
        <v>0.012716245263880014</v>
      </c>
      <c r="H457" s="56">
        <v>0.005422788946556919</v>
      </c>
      <c r="I457" s="56">
        <v>0.07189773917958153</v>
      </c>
      <c r="J457" s="56">
        <v>0.0016437380867317586</v>
      </c>
      <c r="K457" s="57">
        <v>-0.00462312774206744</v>
      </c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</row>
    <row r="458">
      <c r="A458" s="56">
        <v>0.043811273718285484</v>
      </c>
      <c r="B458" s="56">
        <v>0.011691324461329509</v>
      </c>
      <c r="C458" s="56">
        <v>0.04613705972120309</v>
      </c>
      <c r="D458" s="56">
        <v>0.034343506759291</v>
      </c>
      <c r="E458" s="56">
        <v>0.02985296314968113</v>
      </c>
      <c r="F458" s="56">
        <v>0.016106563474256465</v>
      </c>
      <c r="G458" s="56">
        <v>0.03348103457132817</v>
      </c>
      <c r="H458" s="56">
        <v>0.046345013806516254</v>
      </c>
      <c r="I458" s="56">
        <v>0.014720613138419254</v>
      </c>
      <c r="J458" s="56">
        <v>0.02117972841579522</v>
      </c>
      <c r="K458" s="57">
        <v>0.018716933609406666</v>
      </c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</row>
    <row r="459">
      <c r="A459" s="56">
        <v>0.02592568691861172</v>
      </c>
      <c r="B459" s="56">
        <v>0.015392253763094067</v>
      </c>
      <c r="C459" s="56">
        <v>0.018419336274486917</v>
      </c>
      <c r="D459" s="56">
        <v>0.010588470213261246</v>
      </c>
      <c r="E459" s="56">
        <v>0.027479345588629397</v>
      </c>
      <c r="F459" s="56">
        <v>0.03475005764057297</v>
      </c>
      <c r="G459" s="56">
        <v>0.004420812615349688</v>
      </c>
      <c r="H459" s="56">
        <v>0.028076710574612043</v>
      </c>
      <c r="I459" s="56">
        <v>0.008785834536922001</v>
      </c>
      <c r="J459" s="56">
        <v>-0.0134249685086961</v>
      </c>
      <c r="K459" s="57">
        <v>0.011210783228271726</v>
      </c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</row>
    <row r="460">
      <c r="A460" s="56">
        <v>0.009522800203282408</v>
      </c>
      <c r="B460" s="56">
        <v>0.02101544207443598</v>
      </c>
      <c r="C460" s="56">
        <v>0.010542049809182065</v>
      </c>
      <c r="D460" s="56">
        <v>0.018547430631808963</v>
      </c>
      <c r="E460" s="56">
        <v>0.014425032375578085</v>
      </c>
      <c r="F460" s="56">
        <v>-0.0037642239433778204</v>
      </c>
      <c r="G460" s="56">
        <v>0.008411881782012269</v>
      </c>
      <c r="H460" s="56">
        <v>-0.0010299778652186036</v>
      </c>
      <c r="I460" s="56">
        <v>0.006779217994031375</v>
      </c>
      <c r="J460" s="56">
        <v>0.007888017163354345</v>
      </c>
      <c r="K460" s="57">
        <v>0.008967026426285264</v>
      </c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</row>
    <row r="461">
      <c r="A461" s="56">
        <v>-0.02142929068033804</v>
      </c>
      <c r="B461" s="56">
        <v>0.007316247900418117</v>
      </c>
      <c r="C461" s="56">
        <v>-0.035909906591060026</v>
      </c>
      <c r="D461" s="56">
        <v>-0.03728948914307625</v>
      </c>
      <c r="E461" s="56">
        <v>-0.020355137144520967</v>
      </c>
      <c r="F461" s="56">
        <v>-0.001476296800102404</v>
      </c>
      <c r="G461" s="56">
        <v>0.0014671466634232362</v>
      </c>
      <c r="H461" s="56">
        <v>-0.05725172199018219</v>
      </c>
      <c r="I461" s="56">
        <v>-0.03230382982560984</v>
      </c>
      <c r="J461" s="56">
        <v>0.014637263671841736</v>
      </c>
      <c r="K461" s="57">
        <v>-0.006180241406599101</v>
      </c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</row>
    <row r="462">
      <c r="A462" s="56">
        <v>-0.018831568214520467</v>
      </c>
      <c r="B462" s="56">
        <v>-0.004086815158299878</v>
      </c>
      <c r="C462" s="56">
        <v>0.009901070982711755</v>
      </c>
      <c r="D462" s="56">
        <v>-0.010212275295346766</v>
      </c>
      <c r="E462" s="56">
        <v>-0.013445840464892528</v>
      </c>
      <c r="F462" s="56">
        <v>-0.0014868190535654272</v>
      </c>
      <c r="G462" s="56">
        <v>-0.020141179870665386</v>
      </c>
      <c r="H462" s="56">
        <v>0.006673878665404731</v>
      </c>
      <c r="I462" s="56">
        <v>0.03675601109286974</v>
      </c>
      <c r="J462" s="56">
        <v>-0.01121671523287775</v>
      </c>
      <c r="K462" s="57">
        <v>-0.005538073236373267</v>
      </c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</row>
    <row r="463">
      <c r="A463" s="56">
        <v>0.00906733052255811</v>
      </c>
      <c r="B463" s="56">
        <v>0.002111784538158744</v>
      </c>
      <c r="C463" s="56">
        <v>-0.020119159286036224</v>
      </c>
      <c r="D463" s="56">
        <v>0.008692749095053015</v>
      </c>
      <c r="E463" s="56">
        <v>0.008556614164108472</v>
      </c>
      <c r="F463" s="56">
        <v>-0.009830883204101554</v>
      </c>
      <c r="G463" s="56">
        <v>-0.01347600874139534</v>
      </c>
      <c r="H463" s="56">
        <v>-0.012006544233641562</v>
      </c>
      <c r="I463" s="56">
        <v>0.005032512193821815</v>
      </c>
      <c r="J463" s="56">
        <v>-0.002984533607552361</v>
      </c>
      <c r="K463" s="57">
        <v>-0.003168023190952943</v>
      </c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</row>
    <row r="464">
      <c r="A464" s="56">
        <v>0.019427435939006366</v>
      </c>
      <c r="B464" s="56">
        <v>0.027504680571116734</v>
      </c>
      <c r="C464" s="56">
        <v>0.047381248697674946</v>
      </c>
      <c r="D464" s="56">
        <v>0.009473827332500306</v>
      </c>
      <c r="E464" s="56">
        <v>0.011367297735753552</v>
      </c>
      <c r="F464" s="56">
        <v>0.010364358810245182</v>
      </c>
      <c r="G464" s="56">
        <v>0.025054360003342827</v>
      </c>
      <c r="H464" s="56">
        <v>-0.008564386205497699</v>
      </c>
      <c r="I464" s="56">
        <v>0.013829332092499967</v>
      </c>
      <c r="J464" s="56">
        <v>0.020042516512129037</v>
      </c>
      <c r="K464" s="57">
        <v>0.028481561554378136</v>
      </c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</row>
    <row r="465">
      <c r="A465" s="56">
        <v>-0.05590021895619022</v>
      </c>
      <c r="B465" s="56">
        <v>-0.024399307195513517</v>
      </c>
      <c r="C465" s="56">
        <v>-0.045631708656569035</v>
      </c>
      <c r="D465" s="56">
        <v>-0.055701168389061</v>
      </c>
      <c r="E465" s="56">
        <v>-0.03719786422686397</v>
      </c>
      <c r="F465" s="56">
        <v>-0.015906762244199773</v>
      </c>
      <c r="G465" s="56">
        <v>-0.04473502734995826</v>
      </c>
      <c r="H465" s="56">
        <v>-0.02705592066055705</v>
      </c>
      <c r="I465" s="56">
        <v>-0.029127593038032928</v>
      </c>
      <c r="J465" s="56">
        <v>-0.031964192335455166</v>
      </c>
      <c r="K465" s="57">
        <v>-0.02689110763221448</v>
      </c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</row>
    <row r="466">
      <c r="A466" s="56">
        <v>-0.006111595145419088</v>
      </c>
      <c r="B466" s="56">
        <v>-0.0037393771304177004</v>
      </c>
      <c r="C466" s="56">
        <v>0.008747423467372676</v>
      </c>
      <c r="D466" s="56">
        <v>-8.115472012275411E-4</v>
      </c>
      <c r="E466" s="56">
        <v>0.004612658940309645</v>
      </c>
      <c r="F466" s="56">
        <v>-0.010572895306529061</v>
      </c>
      <c r="G466" s="56">
        <v>0.02694059678085566</v>
      </c>
      <c r="H466" s="56">
        <v>-0.007803080087715155</v>
      </c>
      <c r="I466" s="56">
        <v>-0.009272999784972336</v>
      </c>
      <c r="J466" s="56">
        <v>-0.015536230398490962</v>
      </c>
      <c r="K466" s="57">
        <v>-0.0011692452931500745</v>
      </c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</row>
    <row r="467">
      <c r="A467" s="56">
        <v>0.013898004324012973</v>
      </c>
      <c r="B467" s="56">
        <v>0.03877011046457102</v>
      </c>
      <c r="C467" s="56">
        <v>0.03447557412962738</v>
      </c>
      <c r="D467" s="56">
        <v>0.021909376165863265</v>
      </c>
      <c r="E467" s="56">
        <v>0.037058432286462134</v>
      </c>
      <c r="F467" s="56">
        <v>-0.0028417885313574303</v>
      </c>
      <c r="G467" s="56">
        <v>-0.0017009699627627641</v>
      </c>
      <c r="H467" s="56">
        <v>0.036854177629647066</v>
      </c>
      <c r="I467" s="56">
        <v>0.039182425905938206</v>
      </c>
      <c r="J467" s="56">
        <v>0.019782826912334246</v>
      </c>
      <c r="K467" s="57">
        <v>0.025981474896775072</v>
      </c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</row>
    <row r="468">
      <c r="A468" s="56">
        <v>-0.010222237000022017</v>
      </c>
      <c r="B468" s="56">
        <v>0.00830673354404458</v>
      </c>
      <c r="C468" s="56">
        <v>0.006904404223574183</v>
      </c>
      <c r="D468" s="56">
        <v>-0.011219694530991649</v>
      </c>
      <c r="E468" s="56">
        <v>0.005758249000796571</v>
      </c>
      <c r="F468" s="56">
        <v>0.017926535081198323</v>
      </c>
      <c r="G468" s="56">
        <v>-0.002851132200891924</v>
      </c>
      <c r="H468" s="56">
        <v>-0.0028274279161343303</v>
      </c>
      <c r="I468" s="56">
        <v>0.01065094596496722</v>
      </c>
      <c r="J468" s="56">
        <v>0.0047718982893880015</v>
      </c>
      <c r="K468" s="57">
        <v>0.0038040233132169052</v>
      </c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</row>
    <row r="469">
      <c r="A469" s="56">
        <v>-0.0029204852830116623</v>
      </c>
      <c r="B469" s="56">
        <v>-0.026874136691096177</v>
      </c>
      <c r="C469" s="56">
        <v>0.02070710598117233</v>
      </c>
      <c r="D469" s="56">
        <v>0.001831891536758989</v>
      </c>
      <c r="E469" s="56">
        <v>0.036821883920559774</v>
      </c>
      <c r="F469" s="56">
        <v>0.024580509842590696</v>
      </c>
      <c r="G469" s="56">
        <v>-6.099007406216397E-4</v>
      </c>
      <c r="H469" s="56">
        <v>0.03311255312411585</v>
      </c>
      <c r="I469" s="56">
        <v>5.750844813802351E-4</v>
      </c>
      <c r="J469" s="56">
        <v>-0.022218358249888565</v>
      </c>
      <c r="K469" s="57">
        <v>-0.0016365864530401846</v>
      </c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</row>
    <row r="470">
      <c r="A470" s="56">
        <v>-0.011826660224051155</v>
      </c>
      <c r="B470" s="56">
        <v>-0.02610077244250656</v>
      </c>
      <c r="C470" s="56">
        <v>-0.03408619769988685</v>
      </c>
      <c r="D470" s="56">
        <v>-9.82311149048147E-4</v>
      </c>
      <c r="E470" s="56">
        <v>-0.024884769390911343</v>
      </c>
      <c r="F470" s="56">
        <v>-0.015558651229736166</v>
      </c>
      <c r="G470" s="56">
        <v>-0.008163861420209858</v>
      </c>
      <c r="H470" s="56">
        <v>-0.026358932492700476</v>
      </c>
      <c r="I470" s="56">
        <v>-0.038924747549515436</v>
      </c>
      <c r="J470" s="56">
        <v>-0.024436713952499918</v>
      </c>
      <c r="K470" s="57">
        <v>-0.022462172034303025</v>
      </c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</row>
    <row r="471">
      <c r="A471" s="56">
        <v>-0.017047251045442895</v>
      </c>
      <c r="B471" s="56">
        <v>0.004068753420878783</v>
      </c>
      <c r="C471" s="56">
        <v>-0.0135326487683371</v>
      </c>
      <c r="D471" s="56">
        <v>-0.0078094036272145255</v>
      </c>
      <c r="E471" s="56">
        <v>-0.021228519955834104</v>
      </c>
      <c r="F471" s="56">
        <v>-0.010929346077249342</v>
      </c>
      <c r="G471" s="56">
        <v>-0.0022820333415047352</v>
      </c>
      <c r="H471" s="56">
        <v>0.017951596656727097</v>
      </c>
      <c r="I471" s="56">
        <v>-0.0041410784555613745</v>
      </c>
      <c r="J471" s="56">
        <v>0.004436749045771723</v>
      </c>
      <c r="K471" s="57">
        <v>-0.00450210050671121</v>
      </c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</row>
    <row r="472">
      <c r="A472" s="56">
        <v>-0.011109980284786497</v>
      </c>
      <c r="B472" s="56">
        <v>0.0013364754213832256</v>
      </c>
      <c r="C472" s="56">
        <v>-0.040393661512157855</v>
      </c>
      <c r="D472" s="56">
        <v>-0.001844898363880089</v>
      </c>
      <c r="E472" s="56">
        <v>0.0040051885323365375</v>
      </c>
      <c r="F472" s="56">
        <v>-0.02321089101324606</v>
      </c>
      <c r="G472" s="56">
        <v>-0.016555678823970167</v>
      </c>
      <c r="H472" s="56">
        <v>-0.032089402542204645</v>
      </c>
      <c r="I472" s="56">
        <v>-0.024358259673555854</v>
      </c>
      <c r="J472" s="56">
        <v>0.011389565178772727</v>
      </c>
      <c r="K472" s="57">
        <v>-0.003798184758416227</v>
      </c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</row>
    <row r="473">
      <c r="A473" s="56">
        <v>0.017667169016822214</v>
      </c>
      <c r="B473" s="56">
        <v>-0.012451196113571202</v>
      </c>
      <c r="C473" s="56">
        <v>-0.03812778543656381</v>
      </c>
      <c r="D473" s="56">
        <v>0.0036349401001262885</v>
      </c>
      <c r="E473" s="56">
        <v>-0.002279427200352805</v>
      </c>
      <c r="F473" s="56">
        <v>0.012040097877956993</v>
      </c>
      <c r="G473" s="56">
        <v>-0.008797325644697557</v>
      </c>
      <c r="H473" s="56">
        <v>-0.015149170935808429</v>
      </c>
      <c r="I473" s="56">
        <v>-0.03370660090013459</v>
      </c>
      <c r="J473" s="56">
        <v>0.0017583967956096619</v>
      </c>
      <c r="K473" s="57">
        <v>-0.006688476961240644</v>
      </c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</row>
    <row r="474">
      <c r="A474" s="56">
        <v>-0.027047684640884886</v>
      </c>
      <c r="B474" s="56">
        <v>-0.013190343514091183</v>
      </c>
      <c r="C474" s="56">
        <v>-0.05562877034127156</v>
      </c>
      <c r="D474" s="56">
        <v>-0.023266238076744553</v>
      </c>
      <c r="E474" s="56">
        <v>-0.11616788607856957</v>
      </c>
      <c r="F474" s="56">
        <v>-0.03259063469394465</v>
      </c>
      <c r="G474" s="56">
        <v>-0.0147929772137908</v>
      </c>
      <c r="H474" s="56">
        <v>-0.06301691895332304</v>
      </c>
      <c r="I474" s="56">
        <v>-0.03687582909150423</v>
      </c>
      <c r="J474" s="56">
        <v>-0.012174793539452753</v>
      </c>
      <c r="K474" s="57">
        <v>-0.016402181947133422</v>
      </c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</row>
    <row r="475">
      <c r="A475" s="56">
        <v>0.03179041702364684</v>
      </c>
      <c r="B475" s="56">
        <v>0.006262709296288807</v>
      </c>
      <c r="C475" s="56">
        <v>-7.420844667726104E-4</v>
      </c>
      <c r="D475" s="56">
        <v>0.009623777471772694</v>
      </c>
      <c r="E475" s="56">
        <v>0.00441347173374285</v>
      </c>
      <c r="F475" s="56">
        <v>0.019546569838079113</v>
      </c>
      <c r="G475" s="56">
        <v>-0.03412479375258801</v>
      </c>
      <c r="H475" s="56">
        <v>-0.05733710751254695</v>
      </c>
      <c r="I475" s="56">
        <v>-0.008606763869113623</v>
      </c>
      <c r="J475" s="56">
        <v>-0.004787187829025597</v>
      </c>
      <c r="K475" s="57">
        <v>3.02755527226413E-4</v>
      </c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</row>
    <row r="476">
      <c r="A476" s="56">
        <v>-0.0035429332862263008</v>
      </c>
      <c r="B476" s="56">
        <v>-0.022863988646627125</v>
      </c>
      <c r="C476" s="56">
        <v>-0.0057120704324265005</v>
      </c>
      <c r="D476" s="56">
        <v>-0.017844011406807896</v>
      </c>
      <c r="E476" s="56">
        <v>-0.04710705359864987</v>
      </c>
      <c r="F476" s="56">
        <v>-0.04281860490795127</v>
      </c>
      <c r="G476" s="56">
        <v>-0.025927605836537186</v>
      </c>
      <c r="H476" s="56">
        <v>-0.004469792783119766</v>
      </c>
      <c r="I476" s="56">
        <v>-0.033584790340275034</v>
      </c>
      <c r="J476" s="56">
        <v>-0.025893846361259486</v>
      </c>
      <c r="K476" s="57">
        <v>-0.023203309652967317</v>
      </c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</row>
    <row r="477">
      <c r="A477" s="56">
        <v>-0.017082334604866745</v>
      </c>
      <c r="B477" s="56">
        <v>-0.0030991064351608114</v>
      </c>
      <c r="C477" s="56">
        <v>-0.006697729848915216</v>
      </c>
      <c r="D477" s="56">
        <v>-0.0012131301652829206</v>
      </c>
      <c r="E477" s="56">
        <v>0.010436048258937103</v>
      </c>
      <c r="F477" s="56">
        <v>-0.007626893316132892</v>
      </c>
      <c r="G477" s="56">
        <v>7.887631995868837E-4</v>
      </c>
      <c r="H477" s="56">
        <v>-0.012238255191781027</v>
      </c>
      <c r="I477" s="56">
        <v>-0.0037759642095349624</v>
      </c>
      <c r="J477" s="56">
        <v>0.0031749275158333783</v>
      </c>
      <c r="K477" s="57">
        <v>-0.001957763858873641</v>
      </c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</row>
    <row r="478">
      <c r="A478" s="56">
        <v>-0.009555173250110436</v>
      </c>
      <c r="B478" s="56">
        <v>-0.0051662364561543056</v>
      </c>
      <c r="C478" s="56">
        <v>0.002159608035324837</v>
      </c>
      <c r="D478" s="56">
        <v>-0.010545603269265421</v>
      </c>
      <c r="E478" s="56">
        <v>-0.0018932996391931793</v>
      </c>
      <c r="F478" s="56">
        <v>2.327340442226746E-4</v>
      </c>
      <c r="G478" s="56">
        <v>0.014797873059862977</v>
      </c>
      <c r="H478" s="56">
        <v>0.019180453483375735</v>
      </c>
      <c r="I478" s="56">
        <v>-0.026214749474147356</v>
      </c>
      <c r="J478" s="56">
        <v>-0.011235695283621802</v>
      </c>
      <c r="K478" s="57">
        <v>-0.008297570577797668</v>
      </c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</row>
    <row r="479">
      <c r="A479" s="56">
        <v>0.01900931132029249</v>
      </c>
      <c r="B479" s="56">
        <v>0.014085214498634115</v>
      </c>
      <c r="C479" s="56">
        <v>6.120575525151695E-4</v>
      </c>
      <c r="D479" s="56">
        <v>0.006465630249350082</v>
      </c>
      <c r="E479" s="56">
        <v>-0.005927140676712897</v>
      </c>
      <c r="F479" s="56">
        <v>-0.01041977589424016</v>
      </c>
      <c r="G479" s="56">
        <v>0.016209018127732868</v>
      </c>
      <c r="H479" s="56">
        <v>0.011545538728470375</v>
      </c>
      <c r="I479" s="56">
        <v>-0.02041946704021653</v>
      </c>
      <c r="J479" s="56">
        <v>-0.006867380391207192</v>
      </c>
      <c r="K479" s="57">
        <v>0.012055525496746364</v>
      </c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</row>
    <row r="480">
      <c r="A480" s="56">
        <v>-0.017997805354671503</v>
      </c>
      <c r="B480" s="56">
        <v>-0.0228799943526272</v>
      </c>
      <c r="C480" s="56">
        <v>-0.04380203956784388</v>
      </c>
      <c r="D480" s="56">
        <v>0.00419276027507506</v>
      </c>
      <c r="E480" s="56">
        <v>-0.025787780130306467</v>
      </c>
      <c r="F480" s="56">
        <v>-0.013499032415795167</v>
      </c>
      <c r="G480" s="56">
        <v>-0.02894102582776496</v>
      </c>
      <c r="H480" s="56">
        <v>-0.012202525809456738</v>
      </c>
      <c r="I480" s="56">
        <v>-0.006374523577435877</v>
      </c>
      <c r="J480" s="56">
        <v>-0.00503712623895294</v>
      </c>
      <c r="K480" s="57">
        <v>-0.00948627408669976</v>
      </c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</row>
    <row r="481">
      <c r="A481" s="56">
        <v>0.01266685724685121</v>
      </c>
      <c r="B481" s="56">
        <v>0.00205850200515922</v>
      </c>
      <c r="C481" s="56">
        <v>0.033690072960495025</v>
      </c>
      <c r="D481" s="56">
        <v>-5.356262021072094E-4</v>
      </c>
      <c r="E481" s="56">
        <v>0.06600556530721603</v>
      </c>
      <c r="F481" s="56">
        <v>0.030867538497439367</v>
      </c>
      <c r="G481" s="56">
        <v>0.036293307038429146</v>
      </c>
      <c r="H481" s="56">
        <v>0.01202525227593093</v>
      </c>
      <c r="I481" s="56">
        <v>-0.005770225887404546</v>
      </c>
      <c r="J481" s="56">
        <v>0.022666701042487254</v>
      </c>
      <c r="K481" s="57">
        <v>0.014455049340358107</v>
      </c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</row>
    <row r="482">
      <c r="A482" s="56">
        <v>-0.015477577725392334</v>
      </c>
      <c r="B482" s="56">
        <v>0.006067292006383449</v>
      </c>
      <c r="C482" s="56">
        <v>-0.038950269390723824</v>
      </c>
      <c r="D482" s="56">
        <v>-0.01797346152880589</v>
      </c>
      <c r="E482" s="56">
        <v>0.0023797869424133744</v>
      </c>
      <c r="F482" s="56">
        <v>0.002111685439796066</v>
      </c>
      <c r="G482" s="56">
        <v>-0.02841612528184342</v>
      </c>
      <c r="H482" s="56">
        <v>-0.009592241047791807</v>
      </c>
      <c r="I482" s="56">
        <v>0.008440302747119197</v>
      </c>
      <c r="J482" s="56">
        <v>8.118530991884824E-4</v>
      </c>
      <c r="K482" s="57">
        <v>-0.012776393616003143</v>
      </c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</row>
    <row r="483">
      <c r="A483" s="56">
        <v>-0.020816855313697178</v>
      </c>
      <c r="B483" s="56">
        <v>-0.01947081378806344</v>
      </c>
      <c r="C483" s="56">
        <v>6.219872693137191E-4</v>
      </c>
      <c r="D483" s="56">
        <v>-0.004446784104833128</v>
      </c>
      <c r="E483" s="56">
        <v>-0.009832372367479459</v>
      </c>
      <c r="F483" s="56">
        <v>0.03364240774002113</v>
      </c>
      <c r="G483" s="56">
        <v>-0.005441275308817799</v>
      </c>
      <c r="H483" s="56">
        <v>-0.005471430965550967</v>
      </c>
      <c r="I483" s="56">
        <v>-0.00142114113109104</v>
      </c>
      <c r="J483" s="56">
        <v>0.004069181606725749</v>
      </c>
      <c r="K483" s="57">
        <v>-0.01276758976251808</v>
      </c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</row>
    <row r="484">
      <c r="A484" s="56">
        <v>0.01939870591824472</v>
      </c>
      <c r="B484" s="56">
        <v>0.008959806958147024</v>
      </c>
      <c r="C484" s="56">
        <v>0.01559776106480373</v>
      </c>
      <c r="D484" s="56">
        <v>0.019999414050255043</v>
      </c>
      <c r="E484" s="56">
        <v>0.014961129174787483</v>
      </c>
      <c r="F484" s="56">
        <v>-0.006018315241496662</v>
      </c>
      <c r="G484" s="56">
        <v>0.01177566505093349</v>
      </c>
      <c r="H484" s="56">
        <v>0.031528350805252306</v>
      </c>
      <c r="I484" s="56">
        <v>0.013036205197320242</v>
      </c>
      <c r="J484" s="56">
        <v>-0.004881034705914294</v>
      </c>
      <c r="K484" s="57">
        <v>0.014831219041721086</v>
      </c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</row>
    <row r="485">
      <c r="A485" s="56">
        <v>0.016319376683834576</v>
      </c>
      <c r="B485" s="56">
        <v>-0.014127777116589479</v>
      </c>
      <c r="C485" s="56">
        <v>0.013880549782568719</v>
      </c>
      <c r="D485" s="56">
        <v>0.024159269687790363</v>
      </c>
      <c r="E485" s="56">
        <v>-0.037330663549688975</v>
      </c>
      <c r="F485" s="56">
        <v>0.02776324029154667</v>
      </c>
      <c r="G485" s="56">
        <v>0.02384930117889237</v>
      </c>
      <c r="H485" s="56">
        <v>0.0037687778041347528</v>
      </c>
      <c r="I485" s="56">
        <v>0.013441685580249033</v>
      </c>
      <c r="J485" s="56">
        <v>0.02167087574795789</v>
      </c>
      <c r="K485" s="57">
        <v>0.010435581223143465</v>
      </c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</row>
    <row r="486">
      <c r="A486" s="56">
        <v>-0.037322922153975556</v>
      </c>
      <c r="B486" s="56">
        <v>0.011154239391858231</v>
      </c>
      <c r="C486" s="56">
        <v>0.020187177977487536</v>
      </c>
      <c r="D486" s="56">
        <v>-0.016043315839714488</v>
      </c>
      <c r="E486" s="56">
        <v>0.01641960676236548</v>
      </c>
      <c r="F486" s="56">
        <v>0.006937941597788134</v>
      </c>
      <c r="G486" s="56">
        <v>-0.03836494419755757</v>
      </c>
      <c r="H486" s="56">
        <v>-0.02575747797892268</v>
      </c>
      <c r="I486" s="56">
        <v>-0.036763372806172354</v>
      </c>
      <c r="J486" s="56">
        <v>-0.008258821891301749</v>
      </c>
      <c r="K486" s="57">
        <v>-0.012598204259997624</v>
      </c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</row>
    <row r="487">
      <c r="A487" s="56">
        <v>-0.07549689948034419</v>
      </c>
      <c r="B487" s="56">
        <v>-0.0058550872838638275</v>
      </c>
      <c r="C487" s="56">
        <v>-0.007572401123179646</v>
      </c>
      <c r="D487" s="56">
        <v>-0.037250482038261444</v>
      </c>
      <c r="E487" s="56">
        <v>-0.007490671729157514</v>
      </c>
      <c r="F487" s="56">
        <v>-0.004178496210298189</v>
      </c>
      <c r="G487" s="56">
        <v>0.0057320725274096485</v>
      </c>
      <c r="H487" s="56">
        <v>-0.01241653512016849</v>
      </c>
      <c r="I487" s="56">
        <v>-0.011793446361617535</v>
      </c>
      <c r="J487" s="56">
        <v>-0.015168811065220798</v>
      </c>
      <c r="K487" s="57">
        <v>-0.017432251023419793</v>
      </c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</row>
    <row r="488">
      <c r="A488" s="56">
        <v>0.0034947042155554576</v>
      </c>
      <c r="B488" s="56">
        <v>-0.0020968489433677256</v>
      </c>
      <c r="C488" s="56">
        <v>-0.014255466311767771</v>
      </c>
      <c r="D488" s="56">
        <v>-0.007928724191619592</v>
      </c>
      <c r="E488" s="56">
        <v>-0.014140276393179566</v>
      </c>
      <c r="F488" s="56">
        <v>8.093889555584958E-4</v>
      </c>
      <c r="G488" s="56">
        <v>0.00674973416107474</v>
      </c>
      <c r="H488" s="56">
        <v>0.017209635177439748</v>
      </c>
      <c r="I488" s="56">
        <v>-0.02361190301365809</v>
      </c>
      <c r="J488" s="56">
        <v>-0.0013492547415602705</v>
      </c>
      <c r="K488" s="57">
        <v>-0.003122328883991324</v>
      </c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</row>
    <row r="489">
      <c r="A489" s="56">
        <v>-0.013736323137271545</v>
      </c>
      <c r="B489" s="56">
        <v>0.005579455873600898</v>
      </c>
      <c r="C489" s="56">
        <v>-0.02401948451941668</v>
      </c>
      <c r="D489" s="56">
        <v>-0.001434856422147974</v>
      </c>
      <c r="E489" s="56">
        <v>-0.004579749383972034</v>
      </c>
      <c r="F489" s="56">
        <v>-0.010101408980888243</v>
      </c>
      <c r="G489" s="56">
        <v>-0.011508452188957564</v>
      </c>
      <c r="H489" s="56">
        <v>-0.012913056011208202</v>
      </c>
      <c r="I489" s="56">
        <v>-0.017909963225354767</v>
      </c>
      <c r="J489" s="56">
        <v>-0.02187191275796927</v>
      </c>
      <c r="K489" s="57">
        <v>-0.008217570617932296</v>
      </c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</row>
    <row r="490">
      <c r="A490" s="56">
        <v>-0.026836565779861293</v>
      </c>
      <c r="B490" s="56">
        <v>0.0070018120785457615</v>
      </c>
      <c r="C490" s="56">
        <v>0.008821683917689026</v>
      </c>
      <c r="D490" s="56">
        <v>0.00291247217206595</v>
      </c>
      <c r="E490" s="56">
        <v>0.0031631752322843066</v>
      </c>
      <c r="F490" s="56">
        <v>-0.012585410622430628</v>
      </c>
      <c r="G490" s="56">
        <v>0.004636416309391136</v>
      </c>
      <c r="H490" s="56">
        <v>-0.031920807126020224</v>
      </c>
      <c r="I490" s="56">
        <v>0.018181341012034707</v>
      </c>
      <c r="J490" s="56">
        <v>-0.005328434144481166</v>
      </c>
      <c r="K490" s="57">
        <v>-0.0061704741556992595</v>
      </c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</row>
    <row r="491">
      <c r="A491" s="56">
        <v>0.001985878852115125</v>
      </c>
      <c r="B491" s="56">
        <v>0.007652164963739467</v>
      </c>
      <c r="C491" s="56">
        <v>-0.029566831331318974</v>
      </c>
      <c r="D491" s="56">
        <v>4.0706668314281937E-4</v>
      </c>
      <c r="E491" s="56">
        <v>0.077041934195548</v>
      </c>
      <c r="F491" s="56">
        <v>-0.00717127295962702</v>
      </c>
      <c r="G491" s="56">
        <v>0.015777475068243594</v>
      </c>
      <c r="H491" s="56">
        <v>0.015252490188913632</v>
      </c>
      <c r="I491" s="56">
        <v>-0.003197574737575306</v>
      </c>
      <c r="J491" s="56">
        <v>-3.935716679205084E-4</v>
      </c>
      <c r="K491" s="57">
        <v>0.00817531703084775</v>
      </c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</row>
    <row r="492">
      <c r="A492" s="56">
        <v>-0.009808175115851185</v>
      </c>
      <c r="B492" s="56">
        <v>0.009327987644200088</v>
      </c>
      <c r="C492" s="56">
        <v>-0.015591825887737146</v>
      </c>
      <c r="D492" s="56">
        <v>-0.019141655750458387</v>
      </c>
      <c r="E492" s="56">
        <v>-0.023030884811258052</v>
      </c>
      <c r="F492" s="56">
        <v>0.027183379432881218</v>
      </c>
      <c r="G492" s="56">
        <v>-0.00538984670666559</v>
      </c>
      <c r="H492" s="56">
        <v>-0.001417708705040012</v>
      </c>
      <c r="I492" s="56">
        <v>0.0714268995325986</v>
      </c>
      <c r="J492" s="56">
        <v>-0.017230035170347838</v>
      </c>
      <c r="K492" s="57">
        <v>-0.009484600202821923</v>
      </c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</row>
    <row r="493">
      <c r="A493" s="56">
        <v>-0.017480356750653424</v>
      </c>
      <c r="B493" s="56">
        <v>-2.696508038449936E-4</v>
      </c>
      <c r="C493" s="56">
        <v>0.006874436893068462</v>
      </c>
      <c r="D493" s="56">
        <v>-0.015706748795622432</v>
      </c>
      <c r="E493" s="56">
        <v>-0.002629056120496047</v>
      </c>
      <c r="F493" s="56">
        <v>-0.028017291920400852</v>
      </c>
      <c r="G493" s="56">
        <v>0.003218023694200793</v>
      </c>
      <c r="H493" s="56">
        <v>0.0012242663986046203</v>
      </c>
      <c r="I493" s="56">
        <v>-0.011958202635403283</v>
      </c>
      <c r="J493" s="56">
        <v>0.011736234563885322</v>
      </c>
      <c r="K493" s="57">
        <v>-0.008374145995435539</v>
      </c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</row>
    <row r="494">
      <c r="A494" s="56">
        <v>-0.011671985182409228</v>
      </c>
      <c r="B494" s="56">
        <v>-0.006449901424993105</v>
      </c>
      <c r="C494" s="56">
        <v>0.01878510391161281</v>
      </c>
      <c r="D494" s="56">
        <v>0.011720403375613078</v>
      </c>
      <c r="E494" s="56">
        <v>0.007192994727842356</v>
      </c>
      <c r="F494" s="56">
        <v>0.03359874811644638</v>
      </c>
      <c r="G494" s="56">
        <v>0.023264883752549086</v>
      </c>
      <c r="H494" s="56">
        <v>0.005517017571066711</v>
      </c>
      <c r="I494" s="56">
        <v>-0.0014919380744096713</v>
      </c>
      <c r="J494" s="56">
        <v>-0.0015641296202425245</v>
      </c>
      <c r="K494" s="57">
        <v>-0.005331746443847561</v>
      </c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</row>
    <row r="495">
      <c r="A495" s="56">
        <v>-0.010880867947396684</v>
      </c>
      <c r="B495" s="56">
        <v>0.013959831514687132</v>
      </c>
      <c r="C495" s="56">
        <v>0.02044470570511513</v>
      </c>
      <c r="D495" s="56">
        <v>0.0030813800264054563</v>
      </c>
      <c r="E495" s="56">
        <v>-0.011653652812714098</v>
      </c>
      <c r="F495" s="56">
        <v>0.02792175309266668</v>
      </c>
      <c r="G495" s="56">
        <v>-0.002154763492945056</v>
      </c>
      <c r="H495" s="56">
        <v>0.005764953874037313</v>
      </c>
      <c r="I495" s="56">
        <v>0.014147774596604011</v>
      </c>
      <c r="J495" s="56">
        <v>0.012186483778110232</v>
      </c>
      <c r="K495" s="57">
        <v>0.02144027979090949</v>
      </c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</row>
    <row r="496">
      <c r="A496" s="56">
        <v>-0.0017321020496791695</v>
      </c>
      <c r="B496" s="56">
        <v>0.008114326339732487</v>
      </c>
      <c r="C496" s="56">
        <v>-0.005542575953204871</v>
      </c>
      <c r="D496" s="56">
        <v>0.005014212967484099</v>
      </c>
      <c r="E496" s="56">
        <v>-0.01500518968320666</v>
      </c>
      <c r="F496" s="56">
        <v>-0.01158503980961365</v>
      </c>
      <c r="G496" s="56">
        <v>0.01582473043442628</v>
      </c>
      <c r="H496" s="56">
        <v>0.024934447603010116</v>
      </c>
      <c r="I496" s="56">
        <v>0.006008126102451067</v>
      </c>
      <c r="J496" s="56">
        <v>0.004691276898108259</v>
      </c>
      <c r="K496" s="57">
        <v>0.011709189086995933</v>
      </c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</row>
    <row r="497">
      <c r="A497" s="56">
        <v>0.0015219904271069683</v>
      </c>
      <c r="B497" s="56">
        <v>-8.212428602819431E-4</v>
      </c>
      <c r="C497" s="56">
        <v>0.014530777661080711</v>
      </c>
      <c r="D497" s="56">
        <v>0.0022485454163605092</v>
      </c>
      <c r="E497" s="56">
        <v>-0.020663315258556157</v>
      </c>
      <c r="F497" s="56">
        <v>0.00397002646412048</v>
      </c>
      <c r="G497" s="56">
        <v>0.014968690307559804</v>
      </c>
      <c r="H497" s="56">
        <v>0.012219198051480827</v>
      </c>
      <c r="I497" s="56">
        <v>-0.008157602632254185</v>
      </c>
      <c r="J497" s="56">
        <v>0.0072452043478264455</v>
      </c>
      <c r="K497" s="57">
        <v>-0.001916312115762529</v>
      </c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</row>
    <row r="498">
      <c r="A498" s="56">
        <v>0.009472491308893046</v>
      </c>
      <c r="B498" s="56">
        <v>0.021574616372007832</v>
      </c>
      <c r="C498" s="56">
        <v>-0.015079431513461219</v>
      </c>
      <c r="D498" s="56">
        <v>0.007045975713854856</v>
      </c>
      <c r="E498" s="56">
        <v>0.025197205074467485</v>
      </c>
      <c r="F498" s="56">
        <v>0.004702944168940025</v>
      </c>
      <c r="G498" s="56">
        <v>0.03002114061093423</v>
      </c>
      <c r="H498" s="56">
        <v>-0.0018255377445593754</v>
      </c>
      <c r="I498" s="56">
        <v>0.0024984760680129533</v>
      </c>
      <c r="J498" s="56">
        <v>-0.007245204347826383</v>
      </c>
      <c r="K498" s="57">
        <v>0.00993301498577251</v>
      </c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</row>
    <row r="499">
      <c r="A499" s="56">
        <v>0.006436363611782577</v>
      </c>
      <c r="B499" s="56">
        <v>0.006944228796251879</v>
      </c>
      <c r="C499" s="56">
        <v>-0.002621541166832789</v>
      </c>
      <c r="D499" s="56">
        <v>-6.340170587599944E-4</v>
      </c>
      <c r="E499" s="56">
        <v>-0.01602031557968085</v>
      </c>
      <c r="F499" s="56">
        <v>0.007263876634182231</v>
      </c>
      <c r="G499" s="56">
        <v>0.002627237187693587</v>
      </c>
      <c r="H499" s="56">
        <v>0.0211861242485129</v>
      </c>
      <c r="I499" s="56">
        <v>0.0333620578041021</v>
      </c>
      <c r="J499" s="56">
        <v>0.029437609506205387</v>
      </c>
      <c r="K499" s="57">
        <v>0.005980224669388954</v>
      </c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</row>
    <row r="500">
      <c r="A500" s="56">
        <v>-0.0014131639888606705</v>
      </c>
      <c r="B500" s="56">
        <v>0.01574947423601706</v>
      </c>
      <c r="C500" s="56">
        <v>0.014365518507931845</v>
      </c>
      <c r="D500" s="56">
        <v>6.74295193204651E-5</v>
      </c>
      <c r="E500" s="56">
        <v>-0.007539446268857542</v>
      </c>
      <c r="F500" s="56">
        <v>-0.006135975052182695</v>
      </c>
      <c r="G500" s="56">
        <v>0.010714872619170994</v>
      </c>
      <c r="H500" s="56">
        <v>-0.02469261259037141</v>
      </c>
      <c r="I500" s="56">
        <v>-0.01741144695123698</v>
      </c>
      <c r="J500" s="56">
        <v>0.03286485462627895</v>
      </c>
      <c r="K500" s="57">
        <v>0.004014550846285441</v>
      </c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</row>
    <row r="501">
      <c r="A501" s="56">
        <v>-0.005394286647086573</v>
      </c>
      <c r="B501" s="56">
        <v>-0.007054074638883093</v>
      </c>
      <c r="C501" s="56">
        <v>-0.012253172236650765</v>
      </c>
      <c r="D501" s="56">
        <v>-0.01137153041995627</v>
      </c>
      <c r="E501" s="56">
        <v>0.0012298443747454303</v>
      </c>
      <c r="F501" s="56">
        <v>-0.008466564427427046</v>
      </c>
      <c r="G501" s="56">
        <v>-0.009702556015089242</v>
      </c>
      <c r="H501" s="56">
        <v>-0.005370702371799499</v>
      </c>
      <c r="I501" s="56">
        <v>-0.021809266202044302</v>
      </c>
      <c r="J501" s="56">
        <v>0.004238192400321299</v>
      </c>
      <c r="K501" s="57">
        <v>-0.004058098847076208</v>
      </c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</row>
    <row r="502">
      <c r="A502" s="56">
        <v>0.0076082407916518635</v>
      </c>
      <c r="B502" s="56">
        <v>-0.019824902359803647</v>
      </c>
      <c r="C502" s="56">
        <v>-0.01816044632338355</v>
      </c>
      <c r="D502" s="56">
        <v>0.01003727144319733</v>
      </c>
      <c r="E502" s="56">
        <v>0.013213322790052858</v>
      </c>
      <c r="F502" s="56">
        <v>-0.007625985450811202</v>
      </c>
      <c r="G502" s="56">
        <v>-0.011146291455528722</v>
      </c>
      <c r="H502" s="56">
        <v>0.008877190713658027</v>
      </c>
      <c r="I502" s="56">
        <v>0.03465970182571874</v>
      </c>
      <c r="J502" s="56">
        <v>0.001983987046303077</v>
      </c>
      <c r="K502" s="57">
        <v>-0.001328753488373596</v>
      </c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</row>
    <row r="503">
      <c r="A503" s="56">
        <v>-0.007979190161317117</v>
      </c>
      <c r="B503" s="56">
        <v>1.39227288773429E-4</v>
      </c>
      <c r="C503" s="56">
        <v>0.01074780314307036</v>
      </c>
      <c r="D503" s="56">
        <v>0.0030890242885401706</v>
      </c>
      <c r="E503" s="56">
        <v>0.013671134316040905</v>
      </c>
      <c r="F503" s="56">
        <v>-0.009082577653111731</v>
      </c>
      <c r="G503" s="56">
        <v>-0.005460491692694335</v>
      </c>
      <c r="H503" s="56">
        <v>-0.015594596639373005</v>
      </c>
      <c r="I503" s="56">
        <v>0.0011982506975619421</v>
      </c>
      <c r="J503" s="56">
        <v>-0.020082124120287103</v>
      </c>
      <c r="K503" s="57">
        <v>-0.004042116370829646</v>
      </c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</row>
    <row r="504">
      <c r="A504" s="56">
        <v>0.01836729039554244</v>
      </c>
      <c r="B504" s="56">
        <v>0.010427331260873302</v>
      </c>
      <c r="C504" s="56">
        <v>0.005261221434748436</v>
      </c>
      <c r="D504" s="56">
        <v>0.020266399556641626</v>
      </c>
      <c r="E504" s="56">
        <v>0.02000350427235035</v>
      </c>
      <c r="F504" s="56">
        <v>-0.002186066265164417</v>
      </c>
      <c r="G504" s="56">
        <v>0.006796854313063395</v>
      </c>
      <c r="H504" s="56">
        <v>-0.00634221229799805</v>
      </c>
      <c r="I504" s="56">
        <v>0.027039348195267092</v>
      </c>
      <c r="J504" s="56">
        <v>0.015482462753853852</v>
      </c>
      <c r="K504" s="57">
        <v>0.011494880163363386</v>
      </c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</row>
    <row r="505">
      <c r="A505" s="56">
        <v>-8.361091744353774E-4</v>
      </c>
      <c r="B505" s="56">
        <v>-0.013069340723711942</v>
      </c>
      <c r="C505" s="56">
        <v>0.013810146107695105</v>
      </c>
      <c r="D505" s="56">
        <v>-0.01261755637448062</v>
      </c>
      <c r="E505" s="56">
        <v>-0.031038677017710854</v>
      </c>
      <c r="F505" s="56">
        <v>-0.0013093495651211517</v>
      </c>
      <c r="G505" s="56">
        <v>-0.03223751303220481</v>
      </c>
      <c r="H505" s="56">
        <v>0.018183531654891377</v>
      </c>
      <c r="I505" s="56">
        <v>-0.011817066947548593</v>
      </c>
      <c r="J505" s="56">
        <v>-0.020544360328447996</v>
      </c>
      <c r="K505" s="57">
        <v>-0.009850492312713139</v>
      </c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</row>
    <row r="506">
      <c r="A506" s="56">
        <v>-0.018590278968908424</v>
      </c>
      <c r="B506" s="56">
        <v>0.016945997561101326</v>
      </c>
      <c r="C506" s="56">
        <v>0.07466582841503583</v>
      </c>
      <c r="D506" s="56">
        <v>0.004598399348169782</v>
      </c>
      <c r="E506" s="56">
        <v>0.031683722730813574</v>
      </c>
      <c r="F506" s="56">
        <v>0.02603222215911661</v>
      </c>
      <c r="G506" s="56">
        <v>0.03217065246988254</v>
      </c>
      <c r="H506" s="56">
        <v>0.002718033907850238</v>
      </c>
      <c r="I506" s="56">
        <v>0.020974413453849015</v>
      </c>
      <c r="J506" s="56">
        <v>0.015192988594275704</v>
      </c>
      <c r="K506" s="57">
        <v>0.018195374494415762</v>
      </c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</row>
    <row r="507">
      <c r="A507" s="56">
        <v>0.026874253898282043</v>
      </c>
      <c r="B507" s="56">
        <v>0.015156656889016318</v>
      </c>
      <c r="C507" s="56">
        <v>0.011161309255874158</v>
      </c>
      <c r="D507" s="56">
        <v>0.017104337097324618</v>
      </c>
      <c r="E507" s="56">
        <v>0.016773094212730887</v>
      </c>
      <c r="F507" s="56">
        <v>-0.005217680470619617</v>
      </c>
      <c r="G507" s="56">
        <v>-0.0010023723649929784</v>
      </c>
      <c r="H507" s="56">
        <v>0.01021916605037603</v>
      </c>
      <c r="I507" s="56">
        <v>0.06357760388475192</v>
      </c>
      <c r="J507" s="56">
        <v>0.012578782206860185</v>
      </c>
      <c r="K507" s="57">
        <v>0.018571599232414908</v>
      </c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</row>
    <row r="508">
      <c r="A508" s="56">
        <v>-0.027562066417131336</v>
      </c>
      <c r="B508" s="56">
        <v>0.0017222824494089195</v>
      </c>
      <c r="C508" s="56">
        <v>-0.007611794121550192</v>
      </c>
      <c r="D508" s="56">
        <v>-0.013569554203521676</v>
      </c>
      <c r="E508" s="56">
        <v>0.009596791722362679</v>
      </c>
      <c r="F508" s="56">
        <v>0.010552736407916211</v>
      </c>
      <c r="G508" s="56">
        <v>0.03583345612398394</v>
      </c>
      <c r="H508" s="56">
        <v>-0.003357611085561186</v>
      </c>
      <c r="I508" s="56">
        <v>-0.01145955638544545</v>
      </c>
      <c r="J508" s="56">
        <v>0.0038475287934189584</v>
      </c>
      <c r="K508" s="57">
        <v>-0.012423260902022252</v>
      </c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</row>
    <row r="509">
      <c r="A509" s="56">
        <v>0.0370123320339795</v>
      </c>
      <c r="B509" s="56">
        <v>0.026565369918374482</v>
      </c>
      <c r="C509" s="56">
        <v>-0.0014555420181817968</v>
      </c>
      <c r="D509" s="56">
        <v>0.012109811554090365</v>
      </c>
      <c r="E509" s="56">
        <v>0.01154969527927279</v>
      </c>
      <c r="F509" s="56">
        <v>-0.01702098222731872</v>
      </c>
      <c r="G509" s="56">
        <v>0.008062878183732709</v>
      </c>
      <c r="H509" s="56">
        <v>0.07377178529337142</v>
      </c>
      <c r="I509" s="56">
        <v>-0.009969132897145454</v>
      </c>
      <c r="J509" s="56">
        <v>0.007955605479105772</v>
      </c>
      <c r="K509" s="57">
        <v>0.014378601088806696</v>
      </c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</row>
    <row r="510">
      <c r="A510" s="56">
        <v>-0.0021382173227837077</v>
      </c>
      <c r="B510" s="56">
        <v>0.0019195280903117284</v>
      </c>
      <c r="C510" s="56">
        <v>0.01643305401645656</v>
      </c>
      <c r="D510" s="56">
        <v>-0.006038715875594185</v>
      </c>
      <c r="E510" s="56">
        <v>0.0014904243015331047</v>
      </c>
      <c r="F510" s="56">
        <v>0.010573771087278345</v>
      </c>
      <c r="G510" s="56">
        <v>-0.010759136168929017</v>
      </c>
      <c r="H510" s="56">
        <v>0.018953013921497744</v>
      </c>
      <c r="I510" s="56">
        <v>-0.024970885780545495</v>
      </c>
      <c r="J510" s="56">
        <v>-0.004164877483840601</v>
      </c>
      <c r="K510" s="57">
        <v>0.002139933127338912</v>
      </c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</row>
    <row r="511">
      <c r="A511" s="56">
        <v>0.006897052826576653</v>
      </c>
      <c r="B511" s="56">
        <v>0.01361577524486675</v>
      </c>
      <c r="C511" s="56">
        <v>0.0051884749388174745</v>
      </c>
      <c r="D511" s="56">
        <v>-0.003212222985275418</v>
      </c>
      <c r="E511" s="56">
        <v>0.04570000738886221</v>
      </c>
      <c r="F511" s="56">
        <v>-0.008042188256271607</v>
      </c>
      <c r="G511" s="56">
        <v>0.035202285844681214</v>
      </c>
      <c r="H511" s="56">
        <v>0.018812634683731507</v>
      </c>
      <c r="I511" s="56">
        <v>0.06121367221704183</v>
      </c>
      <c r="J511" s="56">
        <v>0.008997721311618564</v>
      </c>
      <c r="K511" s="57">
        <v>0.015151966019218735</v>
      </c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</row>
    <row r="512">
      <c r="A512" s="56">
        <v>0.01957434662907193</v>
      </c>
      <c r="B512" s="56">
        <v>0.0036774404458874044</v>
      </c>
      <c r="C512" s="56">
        <v>0.05915581993614359</v>
      </c>
      <c r="D512" s="56">
        <v>0.00902868885648217</v>
      </c>
      <c r="E512" s="56">
        <v>0.039732944243165036</v>
      </c>
      <c r="F512" s="56">
        <v>0.00900086918483938</v>
      </c>
      <c r="G512" s="56">
        <v>0.022346086567111182</v>
      </c>
      <c r="H512" s="56">
        <v>0.04487309973543566</v>
      </c>
      <c r="I512" s="56">
        <v>0.01955123032761731</v>
      </c>
      <c r="J512" s="56">
        <v>0.012368291534022796</v>
      </c>
      <c r="K512" s="57">
        <v>0.020514459110673795</v>
      </c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</row>
    <row r="513">
      <c r="A513" s="56">
        <v>0.02180271409104377</v>
      </c>
      <c r="B513" s="56">
        <v>0.01706202527672155</v>
      </c>
      <c r="C513" s="56">
        <v>0.012976889382803293</v>
      </c>
      <c r="D513" s="56">
        <v>0.03248060708052</v>
      </c>
      <c r="E513" s="56">
        <v>0.013493274190094431</v>
      </c>
      <c r="F513" s="56">
        <v>0.0028174443943119317</v>
      </c>
      <c r="G513" s="56">
        <v>0.03550668845690982</v>
      </c>
      <c r="H513" s="56">
        <v>0.03084697267863012</v>
      </c>
      <c r="I513" s="56">
        <v>0.030698822490278062</v>
      </c>
      <c r="J513" s="56">
        <v>0.011189751619322685</v>
      </c>
      <c r="K513" s="57">
        <v>0.009430184764144683</v>
      </c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</row>
    <row r="514">
      <c r="A514" s="56">
        <v>0.009557845308463573</v>
      </c>
      <c r="B514" s="56">
        <v>-0.051136494332157924</v>
      </c>
      <c r="C514" s="56">
        <v>-0.02894189457195948</v>
      </c>
      <c r="D514" s="56">
        <v>-0.011256672701660435</v>
      </c>
      <c r="E514" s="56">
        <v>-0.0809416182798062</v>
      </c>
      <c r="F514" s="56">
        <v>-0.010524734369966524</v>
      </c>
      <c r="G514" s="56">
        <v>-0.015190546271778585</v>
      </c>
      <c r="H514" s="56">
        <v>-0.044367445889203425</v>
      </c>
      <c r="I514" s="56">
        <v>-0.037667015735479696</v>
      </c>
      <c r="J514" s="56">
        <v>0.032656577332783425</v>
      </c>
      <c r="K514" s="57">
        <v>-0.02380790463144289</v>
      </c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</row>
    <row r="515">
      <c r="A515" s="56">
        <v>0.0014227025032301206</v>
      </c>
      <c r="B515" s="56">
        <v>-0.014787300140698956</v>
      </c>
      <c r="C515" s="56">
        <v>-0.03206957658253726</v>
      </c>
      <c r="D515" s="56">
        <v>-0.00567287109314603</v>
      </c>
      <c r="E515" s="56">
        <v>-0.02608061492297264</v>
      </c>
      <c r="F515" s="56">
        <v>-0.01713659026127307</v>
      </c>
      <c r="G515" s="56">
        <v>-0.025203987043166228</v>
      </c>
      <c r="H515" s="56">
        <v>-0.031479223225921386</v>
      </c>
      <c r="I515" s="56">
        <v>-0.018281058197053335</v>
      </c>
      <c r="J515" s="56">
        <v>-0.027684211898473237</v>
      </c>
      <c r="K515" s="57">
        <v>-0.015435478124563093</v>
      </c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</row>
    <row r="516">
      <c r="A516" s="56">
        <v>0.010544399830303907</v>
      </c>
      <c r="B516" s="56">
        <v>-0.02342392062318366</v>
      </c>
      <c r="C516" s="56">
        <v>0.023298985722029448</v>
      </c>
      <c r="D516" s="56">
        <v>-4.936147507691347E-4</v>
      </c>
      <c r="E516" s="56">
        <v>-0.005238511260198058</v>
      </c>
      <c r="F516" s="56">
        <v>0.004313072776108097</v>
      </c>
      <c r="G516" s="56">
        <v>-0.034265360025457624</v>
      </c>
      <c r="H516" s="56">
        <v>0.016979637103976326</v>
      </c>
      <c r="I516" s="56">
        <v>-0.009778240015256722</v>
      </c>
      <c r="J516" s="56">
        <v>-0.003268219502682133</v>
      </c>
      <c r="K516" s="57">
        <v>-0.006518872771080209</v>
      </c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</row>
    <row r="517">
      <c r="A517" s="56">
        <v>-0.00748891868872804</v>
      </c>
      <c r="B517" s="56">
        <v>-0.038219464200077595</v>
      </c>
      <c r="C517" s="56">
        <v>-0.0027110083475432004</v>
      </c>
      <c r="D517" s="56">
        <v>-0.0022674948274693974</v>
      </c>
      <c r="E517" s="56">
        <v>-0.01678381488298727</v>
      </c>
      <c r="F517" s="56">
        <v>-0.01137373905792568</v>
      </c>
      <c r="G517" s="56">
        <v>-0.010632444876177514</v>
      </c>
      <c r="H517" s="56">
        <v>-0.029133940655881218</v>
      </c>
      <c r="I517" s="56">
        <v>-0.01223699480439834</v>
      </c>
      <c r="J517" s="56">
        <v>-0.018005263188186432</v>
      </c>
      <c r="K517" s="57">
        <v>-0.011254660360669237</v>
      </c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</row>
    <row r="518">
      <c r="A518" s="56">
        <v>0.012316148878361724</v>
      </c>
      <c r="B518" s="56">
        <v>0.017179169727677843</v>
      </c>
      <c r="C518" s="56">
        <v>0.034894734909324245</v>
      </c>
      <c r="D518" s="56">
        <v>0.009455967673226283</v>
      </c>
      <c r="E518" s="56">
        <v>0.01040198504429282</v>
      </c>
      <c r="F518" s="56">
        <v>0.009021120686086166</v>
      </c>
      <c r="G518" s="56">
        <v>0.012744378079320945</v>
      </c>
      <c r="H518" s="56">
        <v>0.001251376677464313</v>
      </c>
      <c r="I518" s="56">
        <v>0.008866761976148902</v>
      </c>
      <c r="J518" s="56">
        <v>-0.003126934155315008</v>
      </c>
      <c r="K518" s="57">
        <v>0.008101131524734604</v>
      </c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</row>
    <row r="519">
      <c r="A519" s="56">
        <v>0.009754728598958623</v>
      </c>
      <c r="B519" s="56">
        <v>0.03151674817619275</v>
      </c>
      <c r="C519" s="56">
        <v>0.047312422813362405</v>
      </c>
      <c r="D519" s="56">
        <v>0.0344134270733667</v>
      </c>
      <c r="E519" s="56">
        <v>0.05400628913038093</v>
      </c>
      <c r="F519" s="56">
        <v>0.00882578371711321</v>
      </c>
      <c r="G519" s="56">
        <v>0.045855784458030104</v>
      </c>
      <c r="H519" s="56">
        <v>0.07334733352725294</v>
      </c>
      <c r="I519" s="56">
        <v>0.029117548506565918</v>
      </c>
      <c r="J519" s="56">
        <v>0.026113064794498406</v>
      </c>
      <c r="K519" s="57">
        <v>0.024947846739819746</v>
      </c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</row>
    <row r="520">
      <c r="A520" s="56">
        <v>-0.03782970813157537</v>
      </c>
      <c r="B520" s="56">
        <v>-0.051250884667236374</v>
      </c>
      <c r="C520" s="56">
        <v>-0.032437360363310894</v>
      </c>
      <c r="D520" s="56">
        <v>-0.04656678328852145</v>
      </c>
      <c r="E520" s="56">
        <v>-0.05473722988363206</v>
      </c>
      <c r="F520" s="56">
        <v>-0.014894451600397188</v>
      </c>
      <c r="G520" s="56">
        <v>-0.0650502317141771</v>
      </c>
      <c r="H520" s="56">
        <v>-0.08224802680095437</v>
      </c>
      <c r="I520" s="56">
        <v>-0.051945122925411244</v>
      </c>
      <c r="J520" s="56">
        <v>-0.04872628205320872</v>
      </c>
      <c r="K520" s="57">
        <v>-0.04896028105156906</v>
      </c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</row>
    <row r="521">
      <c r="A521" s="56">
        <v>0.004889000880484246</v>
      </c>
      <c r="B521" s="56">
        <v>-0.008957877936498314</v>
      </c>
      <c r="C521" s="56">
        <v>0.004515538722888454</v>
      </c>
      <c r="D521" s="56">
        <v>-0.006321522547915401</v>
      </c>
      <c r="E521" s="56">
        <v>-0.010611335850683454</v>
      </c>
      <c r="F521" s="56">
        <v>-0.0063901146234316445</v>
      </c>
      <c r="G521" s="56">
        <v>0.011192719996940066</v>
      </c>
      <c r="H521" s="56">
        <v>0.017957131113469776</v>
      </c>
      <c r="I521" s="56">
        <v>0.030709192859206563</v>
      </c>
      <c r="J521" s="56">
        <v>0.007338044539981972</v>
      </c>
      <c r="K521" s="57">
        <v>-0.0016951910709848976</v>
      </c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</row>
    <row r="522">
      <c r="A522" s="56">
        <v>0.002106752485542795</v>
      </c>
      <c r="B522" s="56">
        <v>-0.004183967584545558</v>
      </c>
      <c r="C522" s="56">
        <v>0.013621967073981806</v>
      </c>
      <c r="D522" s="56">
        <v>-0.036413451094699005</v>
      </c>
      <c r="E522" s="56">
        <v>0.025555115729051853</v>
      </c>
      <c r="F522" s="56">
        <v>7.78003534084195E-4</v>
      </c>
      <c r="G522" s="56">
        <v>0.0028003378703189345</v>
      </c>
      <c r="H522" s="56">
        <v>-0.01318005196519069</v>
      </c>
      <c r="I522" s="56">
        <v>-0.04371427701598412</v>
      </c>
      <c r="J522" s="56">
        <v>-0.015186212938297656</v>
      </c>
      <c r="K522" s="57">
        <v>-0.006673717910992999</v>
      </c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</row>
    <row r="523">
      <c r="A523" s="56">
        <v>0.013817798719578524</v>
      </c>
      <c r="B523" s="56">
        <v>0.007383543704339013</v>
      </c>
      <c r="C523" s="56">
        <v>-0.009420881981758045</v>
      </c>
      <c r="D523" s="56">
        <v>-0.01983214880523705</v>
      </c>
      <c r="E523" s="56">
        <v>0.0015587310634160637</v>
      </c>
      <c r="F523" s="56">
        <v>-4.940406448908026E-4</v>
      </c>
      <c r="G523" s="56">
        <v>-0.006011061644790773</v>
      </c>
      <c r="H523" s="56">
        <v>-0.02810783183848767</v>
      </c>
      <c r="I523" s="56">
        <v>-0.014156843903839492</v>
      </c>
      <c r="J523" s="56">
        <v>-0.0036555400988543835</v>
      </c>
      <c r="K523" s="57">
        <v>-0.004039683073425889</v>
      </c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</row>
    <row r="524">
      <c r="A524" s="56">
        <v>-0.010402949503303003</v>
      </c>
      <c r="B524" s="56">
        <v>-0.0019343010866772073</v>
      </c>
      <c r="C524" s="56">
        <v>-0.016746519117866735</v>
      </c>
      <c r="D524" s="56">
        <v>0.002560009843505376</v>
      </c>
      <c r="E524" s="56">
        <v>-0.0038552835414615593</v>
      </c>
      <c r="F524" s="56">
        <v>-0.013040489519790198</v>
      </c>
      <c r="G524" s="56">
        <v>-0.003964257373705882</v>
      </c>
      <c r="H524" s="56">
        <v>-0.01133252230337042</v>
      </c>
      <c r="I524" s="56">
        <v>-0.006879326692520476</v>
      </c>
      <c r="J524" s="56">
        <v>-0.00622575548039923</v>
      </c>
      <c r="K524" s="57">
        <v>-0.0016367420349265715</v>
      </c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</row>
    <row r="525">
      <c r="A525" s="56">
        <v>-0.0049160042325866035</v>
      </c>
      <c r="B525" s="56">
        <v>-0.018093467709267515</v>
      </c>
      <c r="C525" s="56">
        <v>0.0012239327423476897</v>
      </c>
      <c r="D525" s="56">
        <v>-0.007608002684718234</v>
      </c>
      <c r="E525" s="56">
        <v>0.008844682133410853</v>
      </c>
      <c r="F525" s="56">
        <v>-0.026721487926111828</v>
      </c>
      <c r="G525" s="56">
        <v>0.02722931797289194</v>
      </c>
      <c r="H525" s="56">
        <v>-0.01402287075504238</v>
      </c>
      <c r="I525" s="56">
        <v>-0.022920108750561014</v>
      </c>
      <c r="J525" s="56">
        <v>-0.0066722516090677916</v>
      </c>
      <c r="K525" s="57">
        <v>-0.0010165537396252585</v>
      </c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</row>
    <row r="526">
      <c r="A526" s="56">
        <v>-0.002851754031862593</v>
      </c>
      <c r="B526" s="56">
        <v>-0.015583719045927301</v>
      </c>
      <c r="C526" s="56">
        <v>-0.01875842414538876</v>
      </c>
      <c r="D526" s="56">
        <v>-0.0012318338844228315</v>
      </c>
      <c r="E526" s="56">
        <v>-0.0020881505089268967</v>
      </c>
      <c r="F526" s="56">
        <v>0.04034250030330879</v>
      </c>
      <c r="G526" s="56">
        <v>-0.0014255169912210611</v>
      </c>
      <c r="H526" s="56">
        <v>-0.010793121057898366</v>
      </c>
      <c r="I526" s="56">
        <v>0.010778474119915343</v>
      </c>
      <c r="J526" s="56">
        <v>0.014302403079019211</v>
      </c>
      <c r="K526" s="57">
        <v>-0.0017447909452098886</v>
      </c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</row>
    <row r="527">
      <c r="A527" s="56">
        <v>0.03277639945079034</v>
      </c>
      <c r="B527" s="56">
        <v>0.029222540247769224</v>
      </c>
      <c r="C527" s="56">
        <v>0.0427847490985278</v>
      </c>
      <c r="D527" s="56">
        <v>0.022261249936481896</v>
      </c>
      <c r="E527" s="56">
        <v>0.016752823913173828</v>
      </c>
      <c r="F527" s="56">
        <v>-0.014193683783038069</v>
      </c>
      <c r="G527" s="56">
        <v>0.011029260266583457</v>
      </c>
      <c r="H527" s="56">
        <v>0.03546977557426726</v>
      </c>
      <c r="I527" s="56">
        <v>0.02405400120215506</v>
      </c>
      <c r="J527" s="56">
        <v>0.031188968692423324</v>
      </c>
      <c r="K527" s="57">
        <v>0.029810441021687707</v>
      </c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</row>
    <row r="528">
      <c r="A528" s="56">
        <v>-0.023006406139943338</v>
      </c>
      <c r="B528" s="56">
        <v>-0.04805068044703749</v>
      </c>
      <c r="C528" s="56">
        <v>-0.033262858256563096</v>
      </c>
      <c r="D528" s="56">
        <v>0.010446068039302488</v>
      </c>
      <c r="E528" s="56">
        <v>-0.030367536616396282</v>
      </c>
      <c r="F528" s="56">
        <v>-0.038156651384182776</v>
      </c>
      <c r="G528" s="56">
        <v>-0.009603743275362467</v>
      </c>
      <c r="H528" s="56">
        <v>-0.06949839388565622</v>
      </c>
      <c r="I528" s="56">
        <v>-0.05574882207251446</v>
      </c>
      <c r="J528" s="56">
        <v>-0.0362355904636634</v>
      </c>
      <c r="K528" s="57">
        <v>-0.031094737081558063</v>
      </c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</row>
    <row r="529">
      <c r="A529" s="56">
        <v>-0.027644665659735345</v>
      </c>
      <c r="B529" s="56">
        <v>-0.01841811132056726</v>
      </c>
      <c r="C529" s="56">
        <v>-0.00395910994797477</v>
      </c>
      <c r="D529" s="56">
        <v>-0.0202008128381271</v>
      </c>
      <c r="E529" s="56">
        <v>-0.015170592166658451</v>
      </c>
      <c r="F529" s="56">
        <v>-0.03047316011225523</v>
      </c>
      <c r="G529" s="56">
        <v>-0.008098360662218628</v>
      </c>
      <c r="H529" s="56">
        <v>-0.03461337187510528</v>
      </c>
      <c r="I529" s="56">
        <v>-0.03430113778136581</v>
      </c>
      <c r="J529" s="56">
        <v>-0.012368139873702444</v>
      </c>
      <c r="K529" s="57">
        <v>-0.013213230321500876</v>
      </c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</row>
    <row r="530">
      <c r="A530" s="56">
        <v>0.018421348428161916</v>
      </c>
      <c r="B530" s="56">
        <v>0.0033575856948459474</v>
      </c>
      <c r="C530" s="56">
        <v>0.004659406435428802</v>
      </c>
      <c r="D530" s="56">
        <v>0.0026026120468374448</v>
      </c>
      <c r="E530" s="56">
        <v>0.011356313354625095</v>
      </c>
      <c r="F530" s="56">
        <v>-0.0023401123935798177</v>
      </c>
      <c r="G530" s="56">
        <v>0.009240239176243344</v>
      </c>
      <c r="H530" s="56">
        <v>-0.0076136978625892405</v>
      </c>
      <c r="I530" s="56">
        <v>0.010604184548162702</v>
      </c>
      <c r="J530" s="56">
        <v>0.0065124242915693365</v>
      </c>
      <c r="K530" s="57">
        <v>0.008101066127662239</v>
      </c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</row>
    <row r="531">
      <c r="A531" s="56">
        <v>0.011578893910037361</v>
      </c>
      <c r="B531" s="56">
        <v>0.012913111170747432</v>
      </c>
      <c r="C531" s="56">
        <v>0.015674228313377128</v>
      </c>
      <c r="D531" s="56">
        <v>0.0045575771853390065</v>
      </c>
      <c r="E531" s="56">
        <v>0.03797688639698113</v>
      </c>
      <c r="F531" s="56">
        <v>0.0018170879359488711</v>
      </c>
      <c r="G531" s="56">
        <v>0.004437136028212309</v>
      </c>
      <c r="H531" s="56">
        <v>-0.005812525143026772</v>
      </c>
      <c r="I531" s="56">
        <v>0.0245921282996951</v>
      </c>
      <c r="J531" s="56">
        <v>0.014633553622070243</v>
      </c>
      <c r="K531" s="57">
        <v>0.01134748021146286</v>
      </c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</row>
    <row r="532">
      <c r="A532" s="56">
        <v>0.001340209389776002</v>
      </c>
      <c r="B532" s="56">
        <v>0.007726936918478895</v>
      </c>
      <c r="C532" s="56">
        <v>0.0033263668762672687</v>
      </c>
      <c r="D532" s="56">
        <v>-0.009451778252521062</v>
      </c>
      <c r="E532" s="56">
        <v>0.011318566841496425</v>
      </c>
      <c r="F532" s="56">
        <v>0.01553384806506194</v>
      </c>
      <c r="G532" s="56">
        <v>-0.010985202129616593</v>
      </c>
      <c r="H532" s="56">
        <v>-0.012269829845152803</v>
      </c>
      <c r="I532" s="56">
        <v>-0.028313495543505086</v>
      </c>
      <c r="J532" s="56">
        <v>0.003391270736389713</v>
      </c>
      <c r="K532" s="57">
        <v>0.003082917783403323</v>
      </c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</row>
    <row r="533">
      <c r="A533" s="56">
        <v>-0.015104016772512443</v>
      </c>
      <c r="B533" s="56">
        <v>-0.02343881845799074</v>
      </c>
      <c r="C533" s="56">
        <v>-0.00659442103171345</v>
      </c>
      <c r="D533" s="56">
        <v>-0.00945502770572928</v>
      </c>
      <c r="E533" s="56">
        <v>-0.03862299334770587</v>
      </c>
      <c r="F533" s="56">
        <v>-0.016011153344937475</v>
      </c>
      <c r="G533" s="56">
        <v>-0.04032243729921195</v>
      </c>
      <c r="H533" s="56">
        <v>-0.006787308385839842</v>
      </c>
      <c r="I533" s="56">
        <v>-0.022893222763768154</v>
      </c>
      <c r="J533" s="56">
        <v>-0.019205749090192806</v>
      </c>
      <c r="K533" s="57">
        <v>-0.017432106933369305</v>
      </c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</row>
    <row r="534">
      <c r="A534" s="56">
        <v>0.0014656649125554607</v>
      </c>
      <c r="B534" s="56">
        <v>-0.004832723160398236</v>
      </c>
      <c r="C534" s="56">
        <v>-0.024198873150171805</v>
      </c>
      <c r="D534" s="56">
        <v>-0.0025394345736555785</v>
      </c>
      <c r="E534" s="56">
        <v>0.049993344412130075</v>
      </c>
      <c r="F534" s="56">
        <v>-0.0359094192385464</v>
      </c>
      <c r="G534" s="56">
        <v>-0.005842804854825051</v>
      </c>
      <c r="H534" s="56">
        <v>0.011309403931406215</v>
      </c>
      <c r="I534" s="56">
        <v>0.014800693050592926</v>
      </c>
      <c r="J534" s="56">
        <v>-0.0020113055987974185</v>
      </c>
      <c r="K534" s="57">
        <v>-0.002503101673277095</v>
      </c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</row>
    <row r="535">
      <c r="A535" s="56">
        <v>-0.02754276184275416</v>
      </c>
      <c r="B535" s="56">
        <v>-0.005916083071433202</v>
      </c>
      <c r="C535" s="56">
        <v>-0.013068485046626964</v>
      </c>
      <c r="D535" s="56">
        <v>-0.008228355976421584</v>
      </c>
      <c r="E535" s="56">
        <v>0.005538451693933898</v>
      </c>
      <c r="F535" s="56">
        <v>-0.00987077943629423</v>
      </c>
      <c r="G535" s="56">
        <v>-0.005876211566063817</v>
      </c>
      <c r="H535" s="56">
        <v>-0.010061452841413536</v>
      </c>
      <c r="I535" s="56">
        <v>-0.01706711138149956</v>
      </c>
      <c r="J535" s="56">
        <v>-0.004700361180331741</v>
      </c>
      <c r="K535" s="57">
        <v>-0.012439252422007897</v>
      </c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</row>
    <row r="536">
      <c r="A536" s="56">
        <v>0.0084571258315199</v>
      </c>
      <c r="B536" s="56">
        <v>0.00424864405609941</v>
      </c>
      <c r="C536" s="56">
        <v>0.03443422758327812</v>
      </c>
      <c r="D536" s="56">
        <v>0.014510137887072736</v>
      </c>
      <c r="E536" s="56">
        <v>-0.02281350148309642</v>
      </c>
      <c r="F536" s="56">
        <v>0.03263065397344558</v>
      </c>
      <c r="G536" s="56">
        <v>0.008589549277410322</v>
      </c>
      <c r="H536" s="56">
        <v>0.04241239105123705</v>
      </c>
      <c r="I536" s="56">
        <v>0.01224284289339343</v>
      </c>
      <c r="J536" s="56">
        <v>0.002762241933102995</v>
      </c>
      <c r="K536" s="57">
        <v>0.011491534770912802</v>
      </c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</row>
    <row r="537">
      <c r="A537" s="56">
        <v>0.020438251513523784</v>
      </c>
      <c r="B537" s="56">
        <v>0.02689174617825399</v>
      </c>
      <c r="C537" s="56">
        <v>0.02758366998091584</v>
      </c>
      <c r="D537" s="56">
        <v>0.017089670120075236</v>
      </c>
      <c r="E537" s="56">
        <v>0.038105042450759574</v>
      </c>
      <c r="F537" s="56">
        <v>0.024346462594657916</v>
      </c>
      <c r="G537" s="56">
        <v>0.012026931904165278</v>
      </c>
      <c r="H537" s="56">
        <v>0.014591655309151172</v>
      </c>
      <c r="I537" s="56">
        <v>0.0076492105529766714</v>
      </c>
      <c r="J537" s="56">
        <v>-0.00860679392938622</v>
      </c>
      <c r="K537" s="57">
        <v>0.013575374518897244</v>
      </c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</row>
    <row r="538">
      <c r="A538" s="56">
        <v>0.029221340469132287</v>
      </c>
      <c r="B538" s="56">
        <v>0.00974561043051352</v>
      </c>
      <c r="C538" s="56">
        <v>0.012927955256335161</v>
      </c>
      <c r="D538" s="56">
        <v>0.012442426519875626</v>
      </c>
      <c r="E538" s="56">
        <v>-0.01662044481771677</v>
      </c>
      <c r="F538" s="56">
        <v>-0.01051498344619611</v>
      </c>
      <c r="G538" s="56">
        <v>0.01300876357805756</v>
      </c>
      <c r="H538" s="56">
        <v>0.004446348076734906</v>
      </c>
      <c r="I538" s="56">
        <v>0.012256550284040926</v>
      </c>
      <c r="J538" s="56">
        <v>0.018684371658261846</v>
      </c>
      <c r="K538" s="57">
        <v>0.01381482870112138</v>
      </c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</row>
    <row r="539">
      <c r="A539" s="56">
        <v>0.0045173638398481215</v>
      </c>
      <c r="B539" s="56">
        <v>-0.017134573284916486</v>
      </c>
      <c r="C539" s="56">
        <v>-0.004556039724215779</v>
      </c>
      <c r="D539" s="56">
        <v>0.01111834106758459</v>
      </c>
      <c r="E539" s="56">
        <v>-0.022936253921889273</v>
      </c>
      <c r="F539" s="56">
        <v>-0.028336667706005535</v>
      </c>
      <c r="G539" s="56">
        <v>0.01678587012690317</v>
      </c>
      <c r="H539" s="56">
        <v>0.043562136472090424</v>
      </c>
      <c r="I539" s="56">
        <v>-0.004432010986929144</v>
      </c>
      <c r="J539" s="56">
        <v>0.012016588150248692</v>
      </c>
      <c r="K539" s="57">
        <v>-4.793625738860481E-4</v>
      </c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</row>
    <row r="540">
      <c r="A540" s="56">
        <v>-0.02561339755920362</v>
      </c>
      <c r="B540" s="56">
        <v>-0.008770337492017777</v>
      </c>
      <c r="C540" s="56">
        <v>-0.05366839817905057</v>
      </c>
      <c r="D540" s="56">
        <v>-0.0325268088806307</v>
      </c>
      <c r="E540" s="56">
        <v>0.017405137105779615</v>
      </c>
      <c r="F540" s="56">
        <v>0.044462814431691</v>
      </c>
      <c r="G540" s="56">
        <v>-0.002546510536474852</v>
      </c>
      <c r="H540" s="56">
        <v>-0.04103824834667499</v>
      </c>
      <c r="I540" s="56">
        <v>0.003380547603649553</v>
      </c>
      <c r="J540" s="56">
        <v>-0.006483004878078266</v>
      </c>
      <c r="K540" s="57">
        <v>-0.009759267410336796</v>
      </c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</row>
    <row r="541">
      <c r="A541" s="56">
        <v>-0.008470829356151337</v>
      </c>
      <c r="B541" s="56">
        <v>0.003999755347970098</v>
      </c>
      <c r="C541" s="56">
        <v>-0.03870923472892573</v>
      </c>
      <c r="D541" s="56">
        <v>-3.845516374257695E-4</v>
      </c>
      <c r="E541" s="56">
        <v>3.1080031330232903E-4</v>
      </c>
      <c r="F541" s="56">
        <v>0.0029854568049671325</v>
      </c>
      <c r="G541" s="56">
        <v>0.02330008208134153</v>
      </c>
      <c r="H541" s="56">
        <v>-0.0645244190525776</v>
      </c>
      <c r="I541" s="56">
        <v>-0.027752371220733145</v>
      </c>
      <c r="J541" s="56">
        <v>0.031320555507691875</v>
      </c>
      <c r="K541" s="57">
        <v>0.007485427978237365</v>
      </c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</row>
    <row r="542">
      <c r="A542" s="56">
        <v>-0.027766155638997</v>
      </c>
      <c r="B542" s="56">
        <v>-0.007548618145561711</v>
      </c>
      <c r="C542" s="56">
        <v>-0.05201276454999495</v>
      </c>
      <c r="D542" s="56">
        <v>-0.01634519647020515</v>
      </c>
      <c r="E542" s="56">
        <v>-0.01657006815195922</v>
      </c>
      <c r="F542" s="56">
        <v>-0.01985034486272929</v>
      </c>
      <c r="G542" s="56">
        <v>-0.04951646185603737</v>
      </c>
      <c r="H542" s="56">
        <v>-0.05644247175482548</v>
      </c>
      <c r="I542" s="56">
        <v>-0.07612993893110584</v>
      </c>
      <c r="J542" s="56">
        <v>-0.007724833562011214</v>
      </c>
      <c r="K542" s="57">
        <v>-0.026927165310979384</v>
      </c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</row>
    <row r="543">
      <c r="A543" s="56">
        <v>-0.02105690921970747</v>
      </c>
      <c r="B543" s="56">
        <v>-0.0071218755892188705</v>
      </c>
      <c r="C543" s="56">
        <v>0.010077258568004864</v>
      </c>
      <c r="D543" s="56">
        <v>0.0018146100631419811</v>
      </c>
      <c r="E543" s="56">
        <v>0.007672868150622759</v>
      </c>
      <c r="F543" s="56">
        <v>0.005902411137740088</v>
      </c>
      <c r="G543" s="56">
        <v>0.004275868583614268</v>
      </c>
      <c r="H543" s="56">
        <v>-0.05851142805432461</v>
      </c>
      <c r="I543" s="56">
        <v>-0.021552109573096195</v>
      </c>
      <c r="J543" s="56">
        <v>-0.02857033371084313</v>
      </c>
      <c r="K543" s="57">
        <v>-0.007906944964905686</v>
      </c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</row>
    <row r="544">
      <c r="A544" s="56">
        <v>-0.023492240692309752</v>
      </c>
      <c r="B544" s="56">
        <v>0.002038484814986155</v>
      </c>
      <c r="C544" s="56">
        <v>0.0020962126133174676</v>
      </c>
      <c r="D544" s="56">
        <v>-0.022762311748128868</v>
      </c>
      <c r="E544" s="56">
        <v>0.05876814694923826</v>
      </c>
      <c r="F544" s="56">
        <v>-0.002374267718084878</v>
      </c>
      <c r="G544" s="56">
        <v>0.008049450165701308</v>
      </c>
      <c r="H544" s="56">
        <v>0.0321520586829883</v>
      </c>
      <c r="I544" s="56">
        <v>0.006769526924124167</v>
      </c>
      <c r="J544" s="56">
        <v>0.016489697852413946</v>
      </c>
      <c r="K544" s="57">
        <v>-0.010163862100486327</v>
      </c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</row>
    <row r="545">
      <c r="A545" s="56">
        <v>-0.028356089632648056</v>
      </c>
      <c r="B545" s="56">
        <v>-0.017773342771927835</v>
      </c>
      <c r="C545" s="56">
        <v>0.020114439854815123</v>
      </c>
      <c r="D545" s="56">
        <v>-0.0192156698344945</v>
      </c>
      <c r="E545" s="56">
        <v>-5.716385766703085E-4</v>
      </c>
      <c r="F545" s="56">
        <v>0.008242748443840911</v>
      </c>
      <c r="G545" s="56">
        <v>-0.019046880406705904</v>
      </c>
      <c r="H545" s="56">
        <v>-0.008840179315848391</v>
      </c>
      <c r="I545" s="56">
        <v>-0.02806860987810087</v>
      </c>
      <c r="J545" s="56">
        <v>-0.015020909338663888</v>
      </c>
      <c r="K545" s="57">
        <v>-0.009689006478082284</v>
      </c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</row>
    <row r="546">
      <c r="A546" s="56">
        <v>-0.00971447313227752</v>
      </c>
      <c r="B546" s="56">
        <v>0.004627382830829277</v>
      </c>
      <c r="C546" s="56">
        <v>-0.012117148973088703</v>
      </c>
      <c r="D546" s="56">
        <v>-0.00712884195138918</v>
      </c>
      <c r="E546" s="56">
        <v>0.01937166457757875</v>
      </c>
      <c r="F546" s="56">
        <v>0.004262433732968768</v>
      </c>
      <c r="G546" s="56">
        <v>-0.0449776788137111</v>
      </c>
      <c r="H546" s="56">
        <v>-0.02641831972234869</v>
      </c>
      <c r="I546" s="56">
        <v>-0.018086024559957895</v>
      </c>
      <c r="J546" s="56">
        <v>-0.019751846263296326</v>
      </c>
      <c r="K546" s="57">
        <v>-0.010710911914286183</v>
      </c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</row>
    <row r="547">
      <c r="A547" s="56">
        <v>0.005247049271526054</v>
      </c>
      <c r="B547" s="56">
        <v>-8.540231105297822E-4</v>
      </c>
      <c r="C547" s="56">
        <v>-0.005682078048552714</v>
      </c>
      <c r="D547" s="56">
        <v>0.012770446360194802</v>
      </c>
      <c r="E547" s="56">
        <v>0.02443461357932359</v>
      </c>
      <c r="F547" s="56">
        <v>0.00317983674984739</v>
      </c>
      <c r="G547" s="56">
        <v>0.0034040357562396015</v>
      </c>
      <c r="H547" s="56">
        <v>1.879787584074266E-5</v>
      </c>
      <c r="I547" s="56">
        <v>0.017985197780279804</v>
      </c>
      <c r="J547" s="56">
        <v>0.011040686260470486</v>
      </c>
      <c r="K547" s="57">
        <v>0.0028634859715560308</v>
      </c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</row>
    <row r="548">
      <c r="A548" s="56">
        <v>0.01701490285730013</v>
      </c>
      <c r="B548" s="56">
        <v>-0.005715343581010968</v>
      </c>
      <c r="C548" s="56">
        <v>-0.015376727206380789</v>
      </c>
      <c r="D548" s="56">
        <v>0.017862044552824505</v>
      </c>
      <c r="E548" s="56">
        <v>-0.005444042026802229</v>
      </c>
      <c r="F548" s="56">
        <v>0.006425136983084689</v>
      </c>
      <c r="G548" s="56">
        <v>0.04328403926003017</v>
      </c>
      <c r="H548" s="56">
        <v>0.001128519690179615</v>
      </c>
      <c r="I548" s="56">
        <v>-0.0011084241360560358</v>
      </c>
      <c r="J548" s="56">
        <v>-0.015423054271113434</v>
      </c>
      <c r="K548" s="57">
        <v>-1.1228708258463262E-4</v>
      </c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</row>
    <row r="549">
      <c r="A549" s="56">
        <v>0.010253782625976838</v>
      </c>
      <c r="B549" s="56">
        <v>0.0011525980225926906</v>
      </c>
      <c r="C549" s="56">
        <v>0.03234609678483981</v>
      </c>
      <c r="D549" s="56">
        <v>0.009796670169260379</v>
      </c>
      <c r="E549" s="56">
        <v>-0.015237909015785265</v>
      </c>
      <c r="F549" s="56">
        <v>0.005165312813099218</v>
      </c>
      <c r="G549" s="56">
        <v>-0.008047509843123706</v>
      </c>
      <c r="H549" s="56">
        <v>0.008485758455936007</v>
      </c>
      <c r="I549" s="56">
        <v>0.0030763823844121153</v>
      </c>
      <c r="J549" s="56">
        <v>0.0021887833635699217</v>
      </c>
      <c r="K549" s="57">
        <v>0.0024924505947533245</v>
      </c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</row>
    <row r="550">
      <c r="A550" s="56">
        <v>0.011706379247630305</v>
      </c>
      <c r="B550" s="56">
        <v>0.016030690820638883</v>
      </c>
      <c r="C550" s="56">
        <v>0.02305348518121829</v>
      </c>
      <c r="D550" s="56">
        <v>-0.014403911675313857</v>
      </c>
      <c r="E550" s="56">
        <v>0.03260881600689399</v>
      </c>
      <c r="F550" s="56">
        <v>-0.02167321317417081</v>
      </c>
      <c r="G550" s="56">
        <v>-0.0034582167029568295</v>
      </c>
      <c r="H550" s="56">
        <v>0.022961269836620658</v>
      </c>
      <c r="I550" s="56">
        <v>-0.006243726225358325</v>
      </c>
      <c r="J550" s="56">
        <v>0.03732166839831433</v>
      </c>
      <c r="K550" s="57">
        <v>0.00863574177947351</v>
      </c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</row>
    <row r="551">
      <c r="A551" s="56">
        <v>0.0026171315543809105</v>
      </c>
      <c r="B551" s="56">
        <v>-1.2335019134919223E-4</v>
      </c>
      <c r="C551" s="56">
        <v>0.043043405954885774</v>
      </c>
      <c r="D551" s="56">
        <v>0.00924869498665833</v>
      </c>
      <c r="E551" s="56">
        <v>0.031745913850220756</v>
      </c>
      <c r="F551" s="56">
        <v>0.02205993117368175</v>
      </c>
      <c r="G551" s="56">
        <v>0.009180303160435796</v>
      </c>
      <c r="H551" s="56">
        <v>-0.00816204751689949</v>
      </c>
      <c r="I551" s="56">
        <v>0.036341617076668345</v>
      </c>
      <c r="J551" s="56">
        <v>-0.002130077488147903</v>
      </c>
      <c r="K551" s="57">
        <v>0.0029091191803581893</v>
      </c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</row>
    <row r="552">
      <c r="A552" s="56">
        <v>0.019891243947090378</v>
      </c>
      <c r="B552" s="56">
        <v>0.021821314724122368</v>
      </c>
      <c r="C552" s="56">
        <v>-0.012238239154029471</v>
      </c>
      <c r="D552" s="56">
        <v>0.006814666858147594</v>
      </c>
      <c r="E552" s="56">
        <v>-0.024120887737484466</v>
      </c>
      <c r="F552" s="56">
        <v>0.03317551787897633</v>
      </c>
      <c r="G552" s="56">
        <v>-0.005722086457478905</v>
      </c>
      <c r="H552" s="56">
        <v>0.024293955692901284</v>
      </c>
      <c r="I552" s="56">
        <v>0.014206943888373347</v>
      </c>
      <c r="J552" s="56">
        <v>3.546979783933161E-4</v>
      </c>
      <c r="K552" s="57">
        <v>0.01064338838998579</v>
      </c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</row>
    <row r="553">
      <c r="A553" s="56">
        <v>-0.0019272603085525013</v>
      </c>
      <c r="B553" s="56">
        <v>0.010391020441774442</v>
      </c>
      <c r="C553" s="56">
        <v>0.0044792390930976774</v>
      </c>
      <c r="D553" s="56">
        <v>0.012022152511318834</v>
      </c>
      <c r="E553" s="56">
        <v>0.01746041286853295</v>
      </c>
      <c r="F553" s="56">
        <v>-0.020269829730045253</v>
      </c>
      <c r="G553" s="56">
        <v>0.014573827102966003</v>
      </c>
      <c r="H553" s="56">
        <v>-2.960010282981193E-4</v>
      </c>
      <c r="I553" s="56">
        <v>0.037988104595221145</v>
      </c>
      <c r="J553" s="56">
        <v>-0.008056011344983433</v>
      </c>
      <c r="K553" s="57">
        <v>0.003757182711433793</v>
      </c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</row>
    <row r="554">
      <c r="A554" s="56">
        <v>-0.014662578897257828</v>
      </c>
      <c r="B554" s="56">
        <v>-0.0038141296000193947</v>
      </c>
      <c r="C554" s="56">
        <v>0.008832337075099813</v>
      </c>
      <c r="D554" s="56">
        <v>-0.013953593460704957</v>
      </c>
      <c r="E554" s="56">
        <v>-0.005472694389935007</v>
      </c>
      <c r="F554" s="56">
        <v>-0.015831651707363895</v>
      </c>
      <c r="G554" s="56">
        <v>-0.011171768980560885</v>
      </c>
      <c r="H554" s="56">
        <v>0.003736031308248983</v>
      </c>
      <c r="I554" s="56">
        <v>-0.0010414669179360755</v>
      </c>
      <c r="J554" s="56">
        <v>0.014747856634555679</v>
      </c>
      <c r="K554" s="57">
        <v>-0.010055830065243644</v>
      </c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</row>
    <row r="555">
      <c r="A555" s="56">
        <v>-0.029116860052444075</v>
      </c>
      <c r="B555" s="56">
        <v>0.01947655902322242</v>
      </c>
      <c r="C555" s="56">
        <v>0.014011889956195778</v>
      </c>
      <c r="D555" s="56">
        <v>-0.006145364499409403</v>
      </c>
      <c r="E555" s="56">
        <v>0.03941087207741413</v>
      </c>
      <c r="F555" s="56">
        <v>-0.006964367934168945</v>
      </c>
      <c r="G555" s="56">
        <v>-0.007131002407387799</v>
      </c>
      <c r="H555" s="56">
        <v>0.004426147254738449</v>
      </c>
      <c r="I555" s="56">
        <v>-0.0030086727107484844</v>
      </c>
      <c r="J555" s="56">
        <v>0.0036495085051604383</v>
      </c>
      <c r="K555" s="57">
        <v>0.006716975758933995</v>
      </c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</row>
    <row r="556">
      <c r="A556" s="56">
        <v>3.6865389084043347E-4</v>
      </c>
      <c r="B556" s="56">
        <v>0.010601380548148014</v>
      </c>
      <c r="C556" s="56">
        <v>0.0012792875640140183</v>
      </c>
      <c r="D556" s="56">
        <v>0.01739738783355257</v>
      </c>
      <c r="E556" s="56">
        <v>0.016247011121117417</v>
      </c>
      <c r="F556" s="56">
        <v>-0.015088975520211316</v>
      </c>
      <c r="G556" s="56">
        <v>-0.012308054624834298</v>
      </c>
      <c r="H556" s="56">
        <v>-0.0065824929867766314</v>
      </c>
      <c r="I556" s="56">
        <v>-0.0028907271486542235</v>
      </c>
      <c r="J556" s="56">
        <v>0.008856943587025058</v>
      </c>
      <c r="K556" s="57">
        <v>0.01013529340916908</v>
      </c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</row>
    <row r="557">
      <c r="A557" s="56">
        <v>0.005652120059996449</v>
      </c>
      <c r="B557" s="56">
        <v>0.032630731690678365</v>
      </c>
      <c r="C557" s="56">
        <v>-0.009813251047156163</v>
      </c>
      <c r="D557" s="56">
        <v>0.021016906242273276</v>
      </c>
      <c r="E557" s="56">
        <v>0.03186578888426969</v>
      </c>
      <c r="F557" s="56">
        <v>-0.017114777948197272</v>
      </c>
      <c r="G557" s="56">
        <v>0.006101463831245012</v>
      </c>
      <c r="H557" s="56">
        <v>0.015915560983307323</v>
      </c>
      <c r="I557" s="56">
        <v>5.447810115124569E-4</v>
      </c>
      <c r="J557" s="56">
        <v>0.010908405746018411</v>
      </c>
      <c r="K557" s="57">
        <v>0.015532155674438485</v>
      </c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</row>
    <row r="558">
      <c r="A558" s="56">
        <v>-0.0026979860834943255</v>
      </c>
      <c r="B558" s="56">
        <v>0.006030441421282244</v>
      </c>
      <c r="C558" s="56">
        <v>0.03065282769926394</v>
      </c>
      <c r="D558" s="56">
        <v>0.0012312470606982919</v>
      </c>
      <c r="E558" s="56">
        <v>0.02273929480963076</v>
      </c>
      <c r="F558" s="56">
        <v>0.021410932343491864</v>
      </c>
      <c r="G558" s="56">
        <v>0.02100046594654633</v>
      </c>
      <c r="H558" s="56">
        <v>0.020201068240614663</v>
      </c>
      <c r="I558" s="56">
        <v>0.04428829710254987</v>
      </c>
      <c r="J558" s="56">
        <v>0.0065290185348683485</v>
      </c>
      <c r="K558" s="57">
        <v>0.008686899930872365</v>
      </c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</row>
    <row r="559">
      <c r="A559" s="56">
        <v>0.0038640742552747617</v>
      </c>
      <c r="B559" s="56">
        <v>0.0</v>
      </c>
      <c r="C559" s="56">
        <v>-0.005407245347882569</v>
      </c>
      <c r="D559" s="56">
        <v>0.010513730242544914</v>
      </c>
      <c r="E559" s="56">
        <v>-0.016764525180750018</v>
      </c>
      <c r="F559" s="56">
        <v>0.04262950155110582</v>
      </c>
      <c r="G559" s="56">
        <v>0.0018561171245065969</v>
      </c>
      <c r="H559" s="56">
        <v>-0.011691751474911546</v>
      </c>
      <c r="I559" s="56">
        <v>-0.013072081567352888</v>
      </c>
      <c r="J559" s="56">
        <v>0.003686776038537393</v>
      </c>
      <c r="K559" s="57">
        <v>-5.607604406977799E-4</v>
      </c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</row>
    <row r="560">
      <c r="A560" s="56">
        <v>-0.0012985121936915365</v>
      </c>
      <c r="B560" s="56">
        <v>-1.3591573245515495E-4</v>
      </c>
      <c r="C560" s="56">
        <v>0.00352104548027004</v>
      </c>
      <c r="D560" s="56">
        <v>-0.003202164533202691</v>
      </c>
      <c r="E560" s="56">
        <v>-0.010958487055453542</v>
      </c>
      <c r="F560" s="56">
        <v>0.014153484695367265</v>
      </c>
      <c r="G560" s="56">
        <v>-4.1276830525528415E-4</v>
      </c>
      <c r="H560" s="56">
        <v>0.010893021208700907</v>
      </c>
      <c r="I560" s="56">
        <v>-0.022624016006529836</v>
      </c>
      <c r="J560" s="56">
        <v>-0.004716642246967036</v>
      </c>
      <c r="K560" s="57">
        <v>-0.0011408881875360657</v>
      </c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</row>
    <row r="561">
      <c r="A561" s="56">
        <v>0.011640582676836334</v>
      </c>
      <c r="B561" s="56">
        <v>-2.717760582023474E-4</v>
      </c>
      <c r="C561" s="56">
        <v>-0.015581493172778571</v>
      </c>
      <c r="D561" s="56">
        <v>0.0028233151483606726</v>
      </c>
      <c r="E561" s="56">
        <v>-0.007144588619375561</v>
      </c>
      <c r="F561" s="56">
        <v>-0.010516615112680804</v>
      </c>
      <c r="G561" s="56">
        <v>0.01169199385835498</v>
      </c>
      <c r="H561" s="56">
        <v>0.03905613112371152</v>
      </c>
      <c r="I561" s="56">
        <v>-0.01326764568838353</v>
      </c>
      <c r="J561" s="56">
        <v>0.006343139722205293</v>
      </c>
      <c r="K561" s="57">
        <v>0.008566610759914585</v>
      </c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</row>
    <row r="562">
      <c r="A562" s="56">
        <v>0.0014210451092965557</v>
      </c>
      <c r="B562" s="56">
        <v>0.01216609907286513</v>
      </c>
      <c r="C562" s="56">
        <v>0.009607874869683708</v>
      </c>
      <c r="D562" s="56">
        <v>0.006841346080726882</v>
      </c>
      <c r="E562" s="56">
        <v>0.012801091885156279</v>
      </c>
      <c r="F562" s="56">
        <v>-0.010942532903001522</v>
      </c>
      <c r="G562" s="56">
        <v>-6.261087546704592E-4</v>
      </c>
      <c r="H562" s="56">
        <v>0.016505531230103367</v>
      </c>
      <c r="I562" s="56">
        <v>0.008934954565796458</v>
      </c>
      <c r="J562" s="56">
        <v>-0.0019219402722760427</v>
      </c>
      <c r="K562" s="57">
        <v>0.004840138519222991</v>
      </c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</row>
    <row r="563">
      <c r="A563" s="56">
        <v>0.0031711079756860713</v>
      </c>
      <c r="B563" s="56">
        <v>-0.005759752620894287</v>
      </c>
      <c r="C563" s="56">
        <v>-0.0011040972727109479</v>
      </c>
      <c r="D563" s="56">
        <v>0.0022362832489703065</v>
      </c>
      <c r="E563" s="56">
        <v>-0.03699582047221324</v>
      </c>
      <c r="F563" s="56">
        <v>-0.011565060433879549</v>
      </c>
      <c r="G563" s="56">
        <v>-0.010790725165235233</v>
      </c>
      <c r="H563" s="56">
        <v>-0.0029173755686099255</v>
      </c>
      <c r="I563" s="56">
        <v>0.02633846908778669</v>
      </c>
      <c r="J563" s="56">
        <v>-0.0025077458193122513</v>
      </c>
      <c r="K563" s="57">
        <v>-0.004040931243418335</v>
      </c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</row>
    <row r="564">
      <c r="A564" s="56">
        <v>0.017869742001137473</v>
      </c>
      <c r="B564" s="56">
        <v>-0.0020490410830150117</v>
      </c>
      <c r="C564" s="56">
        <v>-0.0025874475384271064</v>
      </c>
      <c r="D564" s="56">
        <v>0.008761341855006037</v>
      </c>
      <c r="E564" s="56">
        <v>0.050644936100585666</v>
      </c>
      <c r="F564" s="56">
        <v>0.07490143880755243</v>
      </c>
      <c r="G564" s="56">
        <v>0.01636992926012897</v>
      </c>
      <c r="H564" s="56">
        <v>-0.004456843884650274</v>
      </c>
      <c r="I564" s="56">
        <v>0.007274399800157424</v>
      </c>
      <c r="J564" s="56">
        <v>-0.008800936895042395</v>
      </c>
      <c r="K564" s="57">
        <v>0.006885523140111989</v>
      </c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</row>
    <row r="565">
      <c r="A565" s="56">
        <v>0.007205157260430905</v>
      </c>
      <c r="B565" s="56">
        <v>0.017135608352438474</v>
      </c>
      <c r="C565" s="56">
        <v>0.025689664010341166</v>
      </c>
      <c r="D565" s="56">
        <v>0.006202491203290628</v>
      </c>
      <c r="E565" s="56">
        <v>0.015717415895409724</v>
      </c>
      <c r="F565" s="56">
        <v>0.006381431667605678</v>
      </c>
      <c r="G565" s="56">
        <v>0.013022392172071658</v>
      </c>
      <c r="H565" s="56">
        <v>0.021804673018434053</v>
      </c>
      <c r="I565" s="56">
        <v>0.09510645388289239</v>
      </c>
      <c r="J565" s="56">
        <v>0.02626376222756381</v>
      </c>
      <c r="K565" s="57">
        <v>0.010947055769810723</v>
      </c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</row>
    <row r="566">
      <c r="A566" s="56">
        <v>0.007035065713418246</v>
      </c>
      <c r="B566" s="56">
        <v>0.014542659987115203</v>
      </c>
      <c r="C566" s="56">
        <v>0.010314712054933624</v>
      </c>
      <c r="D566" s="56">
        <v>0.014347368310220324</v>
      </c>
      <c r="E566" s="56">
        <v>0.024455017056049747</v>
      </c>
      <c r="F566" s="56">
        <v>-0.006900829937398164</v>
      </c>
      <c r="G566" s="56">
        <v>-0.005440748273761835</v>
      </c>
      <c r="H566" s="56">
        <v>0.04068935063002708</v>
      </c>
      <c r="I566" s="56">
        <v>0.01574638099400853</v>
      </c>
      <c r="J566" s="56">
        <v>0.01320524753920504</v>
      </c>
      <c r="K566" s="57">
        <v>0.009384508914368171</v>
      </c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</row>
    <row r="567">
      <c r="A567" s="56">
        <v>-0.01212805804328175</v>
      </c>
      <c r="B567" s="56">
        <v>-0.025518506203502683</v>
      </c>
      <c r="C567" s="56">
        <v>-0.02662908202887219</v>
      </c>
      <c r="D567" s="56">
        <v>-0.007687767602357377</v>
      </c>
      <c r="E567" s="56">
        <v>-0.03499335263019738</v>
      </c>
      <c r="F567" s="56">
        <v>-0.008876618618033844</v>
      </c>
      <c r="G567" s="56">
        <v>-0.02340102603834611</v>
      </c>
      <c r="H567" s="56">
        <v>-0.039349118195730275</v>
      </c>
      <c r="I567" s="56">
        <v>-0.0471176584117223</v>
      </c>
      <c r="J567" s="56">
        <v>-0.011779944421052926</v>
      </c>
      <c r="K567" s="57">
        <v>-0.02208462525426377</v>
      </c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</row>
    <row r="568">
      <c r="A568" s="56">
        <v>0.027420331962879164</v>
      </c>
      <c r="B568" s="56">
        <v>-0.017489982735999294</v>
      </c>
      <c r="C568" s="56">
        <v>0.0037748677647266257</v>
      </c>
      <c r="D568" s="56">
        <v>7.67518650004159E-4</v>
      </c>
      <c r="E568" s="56">
        <v>-0.06706423058054588</v>
      </c>
      <c r="F568" s="56">
        <v>-0.005957464428335392</v>
      </c>
      <c r="G568" s="56">
        <v>-0.018955974662808135</v>
      </c>
      <c r="H568" s="56">
        <v>-0.03730866263569472</v>
      </c>
      <c r="I568" s="56">
        <v>-0.05366711838133978</v>
      </c>
      <c r="J568" s="56">
        <v>-0.022784762429394402</v>
      </c>
      <c r="K568" s="57">
        <v>-0.015377008913403054</v>
      </c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</row>
    <row r="569">
      <c r="A569" s="56">
        <v>0.02133688110598302</v>
      </c>
      <c r="B569" s="56">
        <v>-0.014865681550285934</v>
      </c>
      <c r="C569" s="56">
        <v>-0.0047404916327283475</v>
      </c>
      <c r="D569" s="56">
        <v>0.0031459977429144997</v>
      </c>
      <c r="E569" s="56">
        <v>0.007171785061049094</v>
      </c>
      <c r="F569" s="56">
        <v>4.99263596580996E-4</v>
      </c>
      <c r="G569" s="56">
        <v>-0.00813969715564104</v>
      </c>
      <c r="H569" s="56">
        <v>0.006417088868688082</v>
      </c>
      <c r="I569" s="56">
        <v>0.01236749635802922</v>
      </c>
      <c r="J569" s="56">
        <v>-0.0059260516550432634</v>
      </c>
      <c r="K569" s="57">
        <v>0.0015665890444361708</v>
      </c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</row>
    <row r="570">
      <c r="A570" s="56">
        <v>-0.010297393326754781</v>
      </c>
      <c r="B570" s="56">
        <v>-0.008471822461095497</v>
      </c>
      <c r="C570" s="56">
        <v>0.00546806424018853</v>
      </c>
      <c r="D570" s="56">
        <v>-0.014859568818165966</v>
      </c>
      <c r="E570" s="56">
        <v>-0.023888809228984318</v>
      </c>
      <c r="F570" s="56">
        <v>0.01422084129547783</v>
      </c>
      <c r="G570" s="56">
        <v>0.009153381986487201</v>
      </c>
      <c r="H570" s="56">
        <v>0.008821382543760546</v>
      </c>
      <c r="I570" s="56">
        <v>0.02425426450459752</v>
      </c>
      <c r="J570" s="56">
        <v>-0.008932196927226075</v>
      </c>
      <c r="K570" s="57">
        <v>-0.005991976545675948</v>
      </c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</row>
    <row r="571">
      <c r="A571" s="56">
        <v>0.004289642816657373</v>
      </c>
      <c r="B571" s="56">
        <v>0.006148169963294166</v>
      </c>
      <c r="C571" s="56">
        <v>-7.760586313732326E-4</v>
      </c>
      <c r="D571" s="56">
        <v>0.0039123842839048194</v>
      </c>
      <c r="E571" s="56">
        <v>-0.04251081003239796</v>
      </c>
      <c r="F571" s="56">
        <v>-0.020034268347435772</v>
      </c>
      <c r="G571" s="56">
        <v>-0.0195507030577469</v>
      </c>
      <c r="H571" s="56">
        <v>0.002562475158336957</v>
      </c>
      <c r="I571" s="56">
        <v>0.00917437627604123</v>
      </c>
      <c r="J571" s="56">
        <v>-0.01649137539598023</v>
      </c>
      <c r="K571" s="57">
        <v>-0.0024990537072034653</v>
      </c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</row>
    <row r="572">
      <c r="A572" s="56">
        <v>-0.008333619393500719</v>
      </c>
      <c r="B572" s="56">
        <v>-0.005291017634415548</v>
      </c>
      <c r="C572" s="56">
        <v>-0.004547221457600846</v>
      </c>
      <c r="D572" s="56">
        <v>-0.007493359380176517</v>
      </c>
      <c r="E572" s="56">
        <v>-0.0012943868571684434</v>
      </c>
      <c r="F572" s="56">
        <v>-0.011563247797487441</v>
      </c>
      <c r="G572" s="56">
        <v>-0.020410880847482136</v>
      </c>
      <c r="H572" s="56">
        <v>-0.014512551631198828</v>
      </c>
      <c r="I572" s="56">
        <v>-0.013907272763962829</v>
      </c>
      <c r="J572" s="56">
        <v>-0.010751270627733824</v>
      </c>
      <c r="K572" s="57">
        <v>-0.008202560070672313</v>
      </c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</row>
    <row r="573">
      <c r="A573" s="56">
        <v>-0.0023845357198191875</v>
      </c>
      <c r="B573" s="56">
        <v>0.003965636393346885</v>
      </c>
      <c r="C573" s="56">
        <v>-0.0014468990659685173</v>
      </c>
      <c r="D573" s="56">
        <v>0.00968433565669637</v>
      </c>
      <c r="E573" s="56">
        <v>0.003801628908938638</v>
      </c>
      <c r="F573" s="56">
        <v>0.008675347077565197</v>
      </c>
      <c r="G573" s="56">
        <v>-0.010147777997305773</v>
      </c>
      <c r="H573" s="56">
        <v>0.014404752353349632</v>
      </c>
      <c r="I573" s="56">
        <v>0.01606412459764747</v>
      </c>
      <c r="J573" s="56">
        <v>-0.00456253204345482</v>
      </c>
      <c r="K573" s="57">
        <v>-3.168879913123273E-4</v>
      </c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</row>
    <row r="574">
      <c r="A574" s="56">
        <v>0.00574387384458865</v>
      </c>
      <c r="B574" s="56">
        <v>0.0021214539910839325</v>
      </c>
      <c r="C574" s="56">
        <v>-0.0034160104425086917</v>
      </c>
      <c r="D574" s="56">
        <v>-0.006958450465920177</v>
      </c>
      <c r="E574" s="56">
        <v>0.016496119214598395</v>
      </c>
      <c r="F574" s="56">
        <v>0.009775589320448122</v>
      </c>
      <c r="G574" s="56">
        <v>0.006904812384379274</v>
      </c>
      <c r="H574" s="56">
        <v>-0.006575295510749057</v>
      </c>
      <c r="I574" s="56">
        <v>0.009461036554478114</v>
      </c>
      <c r="J574" s="56">
        <v>-0.0016793790246047448</v>
      </c>
      <c r="K574" s="57">
        <v>0.0026924610252884998</v>
      </c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</row>
    <row r="575">
      <c r="A575" s="56">
        <v>0.024070426173090565</v>
      </c>
      <c r="B575" s="56">
        <v>0.02520209993598529</v>
      </c>
      <c r="C575" s="56">
        <v>0.022390988624282657</v>
      </c>
      <c r="D575" s="56">
        <v>0.011759294614575656</v>
      </c>
      <c r="E575" s="56">
        <v>0.010261036513987389</v>
      </c>
      <c r="F575" s="56">
        <v>2.4999375145835757E-4</v>
      </c>
      <c r="G575" s="56">
        <v>0.014939769665754507</v>
      </c>
      <c r="H575" s="56">
        <v>0.021059333178127332</v>
      </c>
      <c r="I575" s="56">
        <v>0.005829503999561474</v>
      </c>
      <c r="J575" s="56">
        <v>0.023056183969993625</v>
      </c>
      <c r="K575" s="57">
        <v>0.01691699951017999</v>
      </c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</row>
    <row r="576">
      <c r="A576" s="56">
        <v>0.009598101244891008</v>
      </c>
      <c r="B576" s="56">
        <v>0.03476322904140888</v>
      </c>
      <c r="C576" s="56">
        <v>0.019792803679222176</v>
      </c>
      <c r="D576" s="56">
        <v>0.013509733761277508</v>
      </c>
      <c r="E576" s="56">
        <v>0.012165817820013074</v>
      </c>
      <c r="F576" s="56">
        <v>0.010581843346527</v>
      </c>
      <c r="G576" s="56">
        <v>0.017370986421847798</v>
      </c>
      <c r="H576" s="56">
        <v>0.014830103334453273</v>
      </c>
      <c r="I576" s="56">
        <v>0.01918406103507446</v>
      </c>
      <c r="J576" s="56">
        <v>0.0017902543361454904</v>
      </c>
      <c r="K576" s="57">
        <v>0.015515602865605863</v>
      </c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</row>
    <row r="577">
      <c r="A577" s="56">
        <v>-0.023464649724099174</v>
      </c>
      <c r="B577" s="56">
        <v>-0.009468107339859073</v>
      </c>
      <c r="C577" s="56">
        <v>-0.022735569057579796</v>
      </c>
      <c r="D577" s="56">
        <v>-0.028998039831652868</v>
      </c>
      <c r="E577" s="56">
        <v>-0.021898685307637687</v>
      </c>
      <c r="F577" s="56">
        <v>-0.019988407667160188</v>
      </c>
      <c r="G577" s="56">
        <v>-0.03509131981127006</v>
      </c>
      <c r="H577" s="56">
        <v>-0.025014731758299727</v>
      </c>
      <c r="I577" s="56">
        <v>-0.032553486751999414</v>
      </c>
      <c r="J577" s="56">
        <v>-0.029311042861958216</v>
      </c>
      <c r="K577" s="57">
        <v>-0.016679293525066932</v>
      </c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</row>
    <row r="578">
      <c r="A578" s="56">
        <v>-0.007290921555969685</v>
      </c>
      <c r="B578" s="56">
        <v>-0.008479928482370204</v>
      </c>
      <c r="C578" s="56">
        <v>-0.010135057275559398</v>
      </c>
      <c r="D578" s="56">
        <v>-6.727673645806786E-4</v>
      </c>
      <c r="E578" s="56">
        <v>0.0021154701586978686</v>
      </c>
      <c r="F578" s="56">
        <v>0.016104613821299015</v>
      </c>
      <c r="G578" s="56">
        <v>0.001356983827498806</v>
      </c>
      <c r="H578" s="56">
        <v>0.03961744883810291</v>
      </c>
      <c r="I578" s="56">
        <v>6.612365363709234E-4</v>
      </c>
      <c r="J578" s="56">
        <v>-0.019574682490593895</v>
      </c>
      <c r="K578" s="57">
        <v>-0.011847524364121427</v>
      </c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</row>
    <row r="579">
      <c r="A579" s="56">
        <v>0.01926051772187486</v>
      </c>
      <c r="B579" s="56">
        <v>-0.007309873250265197</v>
      </c>
      <c r="C579" s="56">
        <v>0.006956803616153136</v>
      </c>
      <c r="D579" s="56">
        <v>0.018031981370767735</v>
      </c>
      <c r="E579" s="56">
        <v>0.0130558273514151</v>
      </c>
      <c r="F579" s="56">
        <v>-0.004946341137524904</v>
      </c>
      <c r="G579" s="56">
        <v>5.821286668709141E-4</v>
      </c>
      <c r="H579" s="56">
        <v>0.031184966043414558</v>
      </c>
      <c r="I579" s="56">
        <v>0.08041860513313688</v>
      </c>
      <c r="J579" s="56">
        <v>0.01416025860097725</v>
      </c>
      <c r="K579" s="57">
        <v>0.01358191816862196</v>
      </c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</row>
    <row r="580">
      <c r="A580" s="56">
        <v>0.0013128913207339145</v>
      </c>
      <c r="B580" s="56">
        <v>0.01851583704187378</v>
      </c>
      <c r="C580" s="56">
        <v>0.009614515345488557</v>
      </c>
      <c r="D580" s="56">
        <v>0.013691037626243482</v>
      </c>
      <c r="E580" s="56">
        <v>0.01585904566480765</v>
      </c>
      <c r="F580" s="56">
        <v>-0.025751328687780208</v>
      </c>
      <c r="G580" s="56">
        <v>-0.007477152278047222</v>
      </c>
      <c r="H580" s="56">
        <v>0.015009003667595954</v>
      </c>
      <c r="I580" s="56">
        <v>0.001238955523486878</v>
      </c>
      <c r="J580" s="56">
        <v>-0.0082730564931994</v>
      </c>
      <c r="K580" s="57">
        <v>0.010758491006561958</v>
      </c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</row>
    <row r="581">
      <c r="A581" s="56">
        <v>0.009562994555921927</v>
      </c>
      <c r="B581" s="56">
        <v>-0.005653478676822641</v>
      </c>
      <c r="C581" s="56">
        <v>-0.012052470621957629</v>
      </c>
      <c r="D581" s="56">
        <v>0.00772281488507459</v>
      </c>
      <c r="E581" s="56">
        <v>0.015192019098169477</v>
      </c>
      <c r="F581" s="56">
        <v>0.0010135115376048959</v>
      </c>
      <c r="G581" s="56">
        <v>0.016315265435764167</v>
      </c>
      <c r="H581" s="56">
        <v>0.01566897257162499</v>
      </c>
      <c r="I581" s="56">
        <v>-0.021878191855942516</v>
      </c>
      <c r="J581" s="56">
        <v>-0.01512702597995253</v>
      </c>
      <c r="K581" s="57">
        <v>-0.004157228316412426</v>
      </c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</row>
    <row r="582">
      <c r="A582" s="56">
        <v>0.002774500008849355</v>
      </c>
      <c r="B582" s="56">
        <v>-0.0052755918553676175</v>
      </c>
      <c r="C582" s="56">
        <v>-0.01445621906947175</v>
      </c>
      <c r="D582" s="56">
        <v>0.01587346337674219</v>
      </c>
      <c r="E582" s="56">
        <v>-0.004783817770737329</v>
      </c>
      <c r="F582" s="56">
        <v>-0.014204939382299797</v>
      </c>
      <c r="G582" s="56">
        <v>-9.134208242575026E-4</v>
      </c>
      <c r="H582" s="56">
        <v>-0.009136404961887355</v>
      </c>
      <c r="I582" s="56">
        <v>-0.02900395185867522</v>
      </c>
      <c r="J582" s="56">
        <v>8.118530991884824E-4</v>
      </c>
      <c r="K582" s="57">
        <v>0.001613831173843718</v>
      </c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</row>
    <row r="583">
      <c r="A583" s="56">
        <v>-0.018014283073557104</v>
      </c>
      <c r="B583" s="56">
        <v>-0.03917011860070601</v>
      </c>
      <c r="C583" s="56">
        <v>-0.04775418258722631</v>
      </c>
      <c r="D583" s="56">
        <v>2.756519548845332E-4</v>
      </c>
      <c r="E583" s="56">
        <v>-0.07008136354386348</v>
      </c>
      <c r="F583" s="56">
        <v>0.02371835743695823</v>
      </c>
      <c r="G583" s="56">
        <v>-0.05221891256446359</v>
      </c>
      <c r="H583" s="56">
        <v>-0.02527625126975783</v>
      </c>
      <c r="I583" s="56">
        <v>-0.07976600199596506</v>
      </c>
      <c r="J583" s="56">
        <v>-0.03511232431673731</v>
      </c>
      <c r="K583" s="57">
        <v>-0.029502149772621358</v>
      </c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</row>
    <row r="584">
      <c r="A584" s="56">
        <v>0.015446129698304917</v>
      </c>
      <c r="B584" s="56">
        <v>-0.012109329111084996</v>
      </c>
      <c r="C584" s="56">
        <v>-0.002878883337301316</v>
      </c>
      <c r="D584" s="56">
        <v>7.548046575629458E-4</v>
      </c>
      <c r="E584" s="56">
        <v>-0.010638850930656314</v>
      </c>
      <c r="F584" s="56">
        <v>-0.014181681787308222</v>
      </c>
      <c r="G584" s="56">
        <v>0.011016137543914941</v>
      </c>
      <c r="H584" s="56">
        <v>0.002016386716817373</v>
      </c>
      <c r="I584" s="56">
        <v>0.056414344893391304</v>
      </c>
      <c r="J584" s="56">
        <v>0.008201876627178207</v>
      </c>
      <c r="K584" s="57">
        <v>0.0069353921488597555</v>
      </c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</row>
    <row r="585">
      <c r="A585" s="56">
        <v>-0.0238293777081186</v>
      </c>
      <c r="B585" s="56">
        <v>0.011044720586819205</v>
      </c>
      <c r="C585" s="56">
        <v>-0.014631203410285079</v>
      </c>
      <c r="D585" s="56">
        <v>-0.006065845122217012</v>
      </c>
      <c r="E585" s="56">
        <v>-0.0260709953138805</v>
      </c>
      <c r="F585" s="56">
        <v>0.04256648763985441</v>
      </c>
      <c r="G585" s="56">
        <v>-0.02716384067263936</v>
      </c>
      <c r="H585" s="56">
        <v>0.0011606853988878414</v>
      </c>
      <c r="I585" s="56">
        <v>0.019205483274070314</v>
      </c>
      <c r="J585" s="56">
        <v>0.0</v>
      </c>
      <c r="K585" s="57">
        <v>-0.005057516278800545</v>
      </c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</row>
    <row r="586">
      <c r="A586" s="56">
        <v>-0.012870926758607253</v>
      </c>
      <c r="B586" s="56">
        <v>-1.9948798151073278E-4</v>
      </c>
      <c r="C586" s="56">
        <v>-8.090979000295211E-4</v>
      </c>
      <c r="D586" s="56">
        <v>0.0016901046254024768</v>
      </c>
      <c r="E586" s="56">
        <v>0.017976516042026942</v>
      </c>
      <c r="F586" s="56">
        <v>-0.011154689793198782</v>
      </c>
      <c r="G586" s="56">
        <v>0.01003864707402214</v>
      </c>
      <c r="H586" s="56">
        <v>0.012433843315400565</v>
      </c>
      <c r="I586" s="56">
        <v>0.004332226109730903</v>
      </c>
      <c r="J586" s="56">
        <v>0.022386011433779173</v>
      </c>
      <c r="K586" s="57">
        <v>0.004971387591004055</v>
      </c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</row>
    <row r="587">
      <c r="A587" s="56">
        <v>-0.011303386992092795</v>
      </c>
      <c r="B587" s="56">
        <v>-0.014390637146343834</v>
      </c>
      <c r="C587" s="56">
        <v>-0.02208536965390273</v>
      </c>
      <c r="D587" s="56">
        <v>-0.004989843208310571</v>
      </c>
      <c r="E587" s="56">
        <v>-0.0361216808181742</v>
      </c>
      <c r="F587" s="56">
        <v>-0.03994825047165839</v>
      </c>
      <c r="G587" s="56">
        <v>-0.02346897598533843</v>
      </c>
      <c r="H587" s="56">
        <v>-0.07417684331344701</v>
      </c>
      <c r="I587" s="56">
        <v>0.0033548739219864264</v>
      </c>
      <c r="J587" s="56">
        <v>0.03811096666492068</v>
      </c>
      <c r="K587" s="57">
        <v>-0.019798067728082253</v>
      </c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</row>
    <row r="588">
      <c r="A588" s="56">
        <v>-0.004513794338299201</v>
      </c>
      <c r="B588" s="56">
        <v>0.002099462784016718</v>
      </c>
      <c r="C588" s="56">
        <v>-0.013575955501111335</v>
      </c>
      <c r="D588" s="56">
        <v>-0.013204719132784863</v>
      </c>
      <c r="E588" s="56">
        <v>-0.014554190890350796</v>
      </c>
      <c r="F588" s="56">
        <v>-0.008500063183521608</v>
      </c>
      <c r="G588" s="56">
        <v>-0.005214432385125318</v>
      </c>
      <c r="H588" s="56">
        <v>-0.0020505220744371283</v>
      </c>
      <c r="I588" s="56">
        <v>-0.018008503941323285</v>
      </c>
      <c r="J588" s="56">
        <v>-0.007947615732224432</v>
      </c>
      <c r="K588" s="57">
        <v>-0.007506319690276539</v>
      </c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</row>
    <row r="589">
      <c r="A589" s="56">
        <v>-0.0027096880885853786</v>
      </c>
      <c r="B589" s="56">
        <v>-0.0036057337390993276</v>
      </c>
      <c r="C589" s="56">
        <v>-0.031706694744270535</v>
      </c>
      <c r="D589" s="56">
        <v>-0.009748180552466464</v>
      </c>
      <c r="E589" s="56">
        <v>-0.027556459429591926</v>
      </c>
      <c r="F589" s="56">
        <v>-0.004734851683600849</v>
      </c>
      <c r="G589" s="56">
        <v>0.003593248566125486</v>
      </c>
      <c r="H589" s="56">
        <v>-0.024857897059402015</v>
      </c>
      <c r="I589" s="56">
        <v>-0.033950447246974776</v>
      </c>
      <c r="J589" s="56">
        <v>-0.01413475458267248</v>
      </c>
      <c r="K589" s="57">
        <v>-0.005602021455896025</v>
      </c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</row>
    <row r="590">
      <c r="A590" s="56">
        <v>0.0028775390373372363</v>
      </c>
      <c r="B590" s="56">
        <v>-0.012033839563723565</v>
      </c>
      <c r="C590" s="56">
        <v>0.028244087406537586</v>
      </c>
      <c r="D590" s="56">
        <v>8.720481022979116E-4</v>
      </c>
      <c r="E590" s="56">
        <v>-0.006964894275100436</v>
      </c>
      <c r="F590" s="56">
        <v>0.010249263029683186</v>
      </c>
      <c r="G590" s="56">
        <v>-0.022718139475807465</v>
      </c>
      <c r="H590" s="56">
        <v>-3.1879961588983174E-4</v>
      </c>
      <c r="I590" s="56">
        <v>-0.012447318999012816</v>
      </c>
      <c r="J590" s="56">
        <v>-0.009878473899993983</v>
      </c>
      <c r="K590" s="57">
        <v>-0.006106589008761365</v>
      </c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</row>
    <row r="591">
      <c r="A591" s="56">
        <v>0.003896454675383137</v>
      </c>
      <c r="B591" s="56">
        <v>-0.004258345682577304</v>
      </c>
      <c r="C591" s="56">
        <v>0.006980755471040477</v>
      </c>
      <c r="D591" s="56">
        <v>0.007698484913049088</v>
      </c>
      <c r="E591" s="56">
        <v>-0.021438929076156608</v>
      </c>
      <c r="F591" s="56">
        <v>0.0013833673361723568</v>
      </c>
      <c r="G591" s="56">
        <v>0.005469154154203218</v>
      </c>
      <c r="H591" s="56">
        <v>-5.523453573466882E-4</v>
      </c>
      <c r="I591" s="56">
        <v>-0.014654610778778424</v>
      </c>
      <c r="J591" s="56">
        <v>-0.008034883374151766</v>
      </c>
      <c r="K591" s="57">
        <v>3.700410401166087E-4</v>
      </c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</row>
    <row r="592">
      <c r="A592" s="56">
        <v>0.026698611577566474</v>
      </c>
      <c r="B592" s="56">
        <v>0.006653556408532038</v>
      </c>
      <c r="C592" s="56">
        <v>0.0016983477855837996</v>
      </c>
      <c r="D592" s="56">
        <v>0.010792420397068908</v>
      </c>
      <c r="E592" s="56">
        <v>0.03518298205215262</v>
      </c>
      <c r="F592" s="56">
        <v>-0.004503944054167811</v>
      </c>
      <c r="G592" s="56">
        <v>0.012162352170416004</v>
      </c>
      <c r="H592" s="56">
        <v>0.004086068380582695</v>
      </c>
      <c r="I592" s="56">
        <v>0.002648550603992425</v>
      </c>
      <c r="J592" s="56">
        <v>0.0202438813257464</v>
      </c>
      <c r="K592" s="57">
        <v>0.012739096598234837</v>
      </c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</row>
    <row r="593">
      <c r="A593" s="56">
        <v>-0.003944210442260929</v>
      </c>
      <c r="B593" s="56">
        <v>-0.012175239779594388</v>
      </c>
      <c r="C593" s="56">
        <v>0.02011909996251404</v>
      </c>
      <c r="D593" s="56">
        <v>0.0011186806473200417</v>
      </c>
      <c r="E593" s="56">
        <v>-0.012663805957367557</v>
      </c>
      <c r="F593" s="56">
        <v>-0.04715221829404769</v>
      </c>
      <c r="G593" s="56">
        <v>-0.005654608680224414</v>
      </c>
      <c r="H593" s="56">
        <v>-0.007076177806924268</v>
      </c>
      <c r="I593" s="56">
        <v>-0.01816777575159336</v>
      </c>
      <c r="J593" s="56">
        <v>-0.00935767219088861</v>
      </c>
      <c r="K593" s="57">
        <v>-0.008002093364690321</v>
      </c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</row>
    <row r="594">
      <c r="A594" s="56">
        <v>-0.0013495472451534756</v>
      </c>
      <c r="B594" s="56">
        <v>-0.007209192599884401</v>
      </c>
      <c r="C594" s="56">
        <v>-0.0027090057646328067</v>
      </c>
      <c r="D594" s="56">
        <v>-0.006123052034413266</v>
      </c>
      <c r="E594" s="56">
        <v>0.011882250622547457</v>
      </c>
      <c r="F594" s="56">
        <v>0.045009467212340455</v>
      </c>
      <c r="G594" s="56">
        <v>0.008045095684831659</v>
      </c>
      <c r="H594" s="56">
        <v>-8.67789202860392E-4</v>
      </c>
      <c r="I594" s="56">
        <v>0.02186442410145171</v>
      </c>
      <c r="J594" s="56">
        <v>0.0307206707763667</v>
      </c>
      <c r="K594" s="57">
        <v>-0.001500217272092116</v>
      </c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</row>
    <row r="595">
      <c r="A595" s="56">
        <v>0.0028735651957317787</v>
      </c>
      <c r="B595" s="56">
        <v>0.008170084381322615</v>
      </c>
      <c r="C595" s="56">
        <v>0.024104041819361887</v>
      </c>
      <c r="D595" s="56">
        <v>8.418409703203781E-4</v>
      </c>
      <c r="E595" s="56">
        <v>0.0026597840917059095</v>
      </c>
      <c r="F595" s="56">
        <v>1.4350462229100166E-4</v>
      </c>
      <c r="G595" s="56">
        <v>-8.373206230835611E-4</v>
      </c>
      <c r="H595" s="56">
        <v>0.02767110614381585</v>
      </c>
      <c r="I595" s="56">
        <v>-0.0038119487074172974</v>
      </c>
      <c r="J595" s="56">
        <v>0.005906359456858011</v>
      </c>
      <c r="K595" s="57">
        <v>-0.0013457834157164536</v>
      </c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</row>
    <row r="596">
      <c r="A596" s="56">
        <v>0.01671445098471954</v>
      </c>
      <c r="B596" s="56">
        <v>-0.002496400720374599</v>
      </c>
      <c r="C596" s="56">
        <v>0.0056951654037156185</v>
      </c>
      <c r="D596" s="56">
        <v>-0.0016829738404875519</v>
      </c>
      <c r="E596" s="56">
        <v>0.03710482694721762</v>
      </c>
      <c r="F596" s="56">
        <v>0.009094630573855499</v>
      </c>
      <c r="G596" s="56">
        <v>0.01075893173070662</v>
      </c>
      <c r="H596" s="56">
        <v>0.001981211799442526</v>
      </c>
      <c r="I596" s="56">
        <v>0.01264664726342394</v>
      </c>
      <c r="J596" s="56">
        <v>0.011204996319205511</v>
      </c>
      <c r="K596" s="57">
        <v>0.00843403771450868</v>
      </c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</row>
    <row r="597">
      <c r="A597" s="56">
        <v>0.0036350884305601807</v>
      </c>
      <c r="B597" s="56">
        <v>-0.004910567566681224</v>
      </c>
      <c r="C597" s="56">
        <v>0.001966658915567381</v>
      </c>
      <c r="D597" s="56">
        <v>0.00468512048416806</v>
      </c>
      <c r="E597" s="56">
        <v>0.0035833575276198156</v>
      </c>
      <c r="F597" s="56">
        <v>0.004511840631342943</v>
      </c>
      <c r="G597" s="56">
        <v>6.044852991901321E-4</v>
      </c>
      <c r="H597" s="56">
        <v>0.010075431298745389</v>
      </c>
      <c r="I597" s="56">
        <v>0.01322265320209225</v>
      </c>
      <c r="J597" s="56">
        <v>0.00285673669498241</v>
      </c>
      <c r="K597" s="57">
        <v>0.004901257503659256</v>
      </c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</row>
    <row r="598">
      <c r="A598" s="56">
        <v>0.0027055657017013407</v>
      </c>
      <c r="B598" s="56">
        <v>-0.01890534597324551</v>
      </c>
      <c r="C598" s="56">
        <v>0.05138245133636963</v>
      </c>
      <c r="D598" s="56">
        <v>0.002307765001601183</v>
      </c>
      <c r="E598" s="56">
        <v>0.0049891732330198425</v>
      </c>
      <c r="F598" s="56">
        <v>-0.0029053951797881282</v>
      </c>
      <c r="G598" s="56">
        <v>-0.008309796718575433</v>
      </c>
      <c r="H598" s="56">
        <v>-0.006866697304187969</v>
      </c>
      <c r="I598" s="56">
        <v>-0.019507955858498734</v>
      </c>
      <c r="J598" s="56">
        <v>-0.021019138358364806</v>
      </c>
      <c r="K598" s="57">
        <v>-0.0033456411226991806</v>
      </c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</row>
    <row r="599">
      <c r="A599" s="56">
        <v>-0.0012654690545296056</v>
      </c>
      <c r="B599" s="56">
        <v>-0.0036763601864225645</v>
      </c>
      <c r="C599" s="56">
        <v>0.01236589236678793</v>
      </c>
      <c r="D599" s="56">
        <v>0.0022411870427541387</v>
      </c>
      <c r="E599" s="56">
        <v>0.03529925502994865</v>
      </c>
      <c r="F599" s="56">
        <v>-0.012732140045011577</v>
      </c>
      <c r="G599" s="56">
        <v>0.010731398580010577</v>
      </c>
      <c r="H599" s="56">
        <v>-0.006950146172411788</v>
      </c>
      <c r="I599" s="56">
        <v>0.046671970534971054</v>
      </c>
      <c r="J599" s="56">
        <v>0.002033019733498693</v>
      </c>
      <c r="K599" s="57">
        <v>-0.0022725632780962878</v>
      </c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</row>
    <row r="600">
      <c r="A600" s="56">
        <v>0.01918224978687095</v>
      </c>
      <c r="B600" s="56">
        <v>0.0023039332710649814</v>
      </c>
      <c r="C600" s="56">
        <v>0.021254837679462325</v>
      </c>
      <c r="D600" s="56">
        <v>0.022883827727848416</v>
      </c>
      <c r="E600" s="56">
        <v>-0.04338390157209617</v>
      </c>
      <c r="F600" s="56">
        <v>-0.001466966683855707</v>
      </c>
      <c r="G600" s="56">
        <v>0.01884539374899621</v>
      </c>
      <c r="H600" s="56">
        <v>0.032010674442628506</v>
      </c>
      <c r="I600" s="56">
        <v>0.05113014372394921</v>
      </c>
      <c r="J600" s="56">
        <v>0.03885025546541536</v>
      </c>
      <c r="K600" s="57">
        <v>0.014494106489669145</v>
      </c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</row>
    <row r="601">
      <c r="A601" s="56">
        <v>-0.021444328631568692</v>
      </c>
      <c r="B601" s="56">
        <v>0.00418554413950696</v>
      </c>
      <c r="C601" s="56">
        <v>-0.0025387673242248778</v>
      </c>
      <c r="D601" s="56">
        <v>-0.007009443017000654</v>
      </c>
      <c r="E601" s="56">
        <v>0.009397413386404829</v>
      </c>
      <c r="F601" s="56">
        <v>0.009134888996665569</v>
      </c>
      <c r="G601" s="56">
        <v>-2.470355743789038E-4</v>
      </c>
      <c r="H601" s="56">
        <v>-0.00745972101782843</v>
      </c>
      <c r="I601" s="56">
        <v>-0.011892410183891396</v>
      </c>
      <c r="J601" s="56">
        <v>-0.006399556420005243</v>
      </c>
      <c r="K601" s="57">
        <v>-0.010447927649083697</v>
      </c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</row>
    <row r="602">
      <c r="A602" s="56">
        <v>-0.014594546593979435</v>
      </c>
      <c r="B602" s="56">
        <v>-0.04444631892751222</v>
      </c>
      <c r="C602" s="56">
        <v>-0.02760588139634406</v>
      </c>
      <c r="D602" s="56">
        <v>-0.019707209540410223</v>
      </c>
      <c r="E602" s="56">
        <v>-0.02353049741019416</v>
      </c>
      <c r="F602" s="56">
        <v>-0.004500052594450836</v>
      </c>
      <c r="G602" s="56">
        <v>-0.011114978257392936</v>
      </c>
      <c r="H602" s="56">
        <v>-0.07670800250764861</v>
      </c>
      <c r="I602" s="56">
        <v>-0.01536995847840357</v>
      </c>
      <c r="J602" s="56">
        <v>-0.018102642179523423</v>
      </c>
      <c r="K602" s="57">
        <v>-0.01961347328760292</v>
      </c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</row>
    <row r="603">
      <c r="A603" s="56">
        <v>0.01471193126367633</v>
      </c>
      <c r="B603" s="56">
        <v>0.00672917703857455</v>
      </c>
      <c r="C603" s="56">
        <v>-0.0073242750206131985</v>
      </c>
      <c r="D603" s="56">
        <v>0.0020509591475853235</v>
      </c>
      <c r="E603" s="56">
        <v>0.030285610007222567</v>
      </c>
      <c r="F603" s="56">
        <v>-0.008797396079769598</v>
      </c>
      <c r="G603" s="56">
        <v>0.012103486925554744</v>
      </c>
      <c r="H603" s="56">
        <v>-0.01667659019253782</v>
      </c>
      <c r="I603" s="56">
        <v>-0.00923321819043313</v>
      </c>
      <c r="J603" s="56">
        <v>0.008794879899580351</v>
      </c>
      <c r="K603" s="57">
        <v>-0.003149729778398594</v>
      </c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</row>
    <row r="604">
      <c r="A604" s="56">
        <v>-0.0022572380415890334</v>
      </c>
      <c r="B604" s="56">
        <v>-0.014721108405249575</v>
      </c>
      <c r="C604" s="56">
        <v>0.020174293647799185</v>
      </c>
      <c r="D604" s="56">
        <v>-0.002967510116126761</v>
      </c>
      <c r="E604" s="56">
        <v>0.04670109304598062</v>
      </c>
      <c r="F604" s="56">
        <v>0.005629526361410784</v>
      </c>
      <c r="G604" s="56">
        <v>0.024972352542228855</v>
      </c>
      <c r="H604" s="56">
        <v>0.048608786213246755</v>
      </c>
      <c r="I604" s="56">
        <v>0.027515492750681412</v>
      </c>
      <c r="J604" s="56">
        <v>0.007352444279989801</v>
      </c>
      <c r="K604" s="57">
        <v>0.007858521832249608</v>
      </c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</row>
    <row r="605">
      <c r="A605" s="56">
        <v>-0.0071484103837105226</v>
      </c>
      <c r="B605" s="56">
        <v>0.10302669999834238</v>
      </c>
      <c r="C605" s="56">
        <v>-0.02915968125382809</v>
      </c>
      <c r="D605" s="56">
        <v>-0.0016876916961056697</v>
      </c>
      <c r="E605" s="56">
        <v>-0.03589736459337961</v>
      </c>
      <c r="F605" s="56">
        <v>-0.012654568557416623</v>
      </c>
      <c r="G605" s="56">
        <v>-0.007953583147575395</v>
      </c>
      <c r="H605" s="56">
        <v>-0.03651733220078503</v>
      </c>
      <c r="I605" s="56">
        <v>-0.07250348286643052</v>
      </c>
      <c r="J605" s="56">
        <v>-0.004907631097049761</v>
      </c>
      <c r="K605" s="57">
        <v>5.79465417990845E-4</v>
      </c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</row>
    <row r="606">
      <c r="A606" s="56">
        <v>-0.01949132514414159</v>
      </c>
      <c r="B606" s="56">
        <v>0.005017174506393739</v>
      </c>
      <c r="C606" s="56">
        <v>-0.02768570221825794</v>
      </c>
      <c r="D606" s="56">
        <v>-0.009571492501167796</v>
      </c>
      <c r="E606" s="56">
        <v>-0.025979771324835862</v>
      </c>
      <c r="F606" s="56">
        <v>-0.035666598447246955</v>
      </c>
      <c r="G606" s="56">
        <v>-0.024286153723397177</v>
      </c>
      <c r="H606" s="56">
        <v>0.00203295927094027</v>
      </c>
      <c r="I606" s="56">
        <v>-0.015796268310052892</v>
      </c>
      <c r="J606" s="56">
        <v>-0.0022293346401777545</v>
      </c>
      <c r="K606" s="57">
        <v>-0.0034827687919410082</v>
      </c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</row>
    <row r="607">
      <c r="A607" s="56">
        <v>-0.02739203882225639</v>
      </c>
      <c r="B607" s="56">
        <v>0.0128552741128548</v>
      </c>
      <c r="C607" s="56">
        <v>-0.028335419154141856</v>
      </c>
      <c r="D607" s="56">
        <v>-0.02138332646058332</v>
      </c>
      <c r="E607" s="56">
        <v>0.03201398339910335</v>
      </c>
      <c r="F607" s="56">
        <v>-0.003009126161334717</v>
      </c>
      <c r="G607" s="56">
        <v>-0.014801549351151628</v>
      </c>
      <c r="H607" s="56">
        <v>-0.04921293756919013</v>
      </c>
      <c r="I607" s="56">
        <v>-0.0066529995765845324</v>
      </c>
      <c r="J607" s="56">
        <v>-0.01765798817565974</v>
      </c>
      <c r="K607" s="57">
        <v>-0.00485668280747376</v>
      </c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</row>
    <row r="608">
      <c r="A608" s="56">
        <v>-0.010925753601081329</v>
      </c>
      <c r="B608" s="56">
        <v>-0.0021429057955838393</v>
      </c>
      <c r="C608" s="56">
        <v>-0.004712649820662732</v>
      </c>
      <c r="D608" s="56">
        <v>-0.006986083914925183</v>
      </c>
      <c r="E608" s="56">
        <v>-0.02236076707763208</v>
      </c>
      <c r="F608" s="56">
        <v>-0.014598470779777474</v>
      </c>
      <c r="G608" s="56">
        <v>-0.01957853287679354</v>
      </c>
      <c r="H608" s="56">
        <v>-0.13551076383093424</v>
      </c>
      <c r="I608" s="56">
        <v>-0.04266772135828568</v>
      </c>
      <c r="J608" s="56">
        <v>0.03937034676296314</v>
      </c>
      <c r="K608" s="57">
        <v>-0.00829491185970416</v>
      </c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</row>
    <row r="609">
      <c r="A609" s="56">
        <v>0.016601106155354737</v>
      </c>
      <c r="B609" s="56">
        <v>0.0026793505211150557</v>
      </c>
      <c r="C609" s="56">
        <v>-0.033160967954382795</v>
      </c>
      <c r="D609" s="56">
        <v>-0.003570794724326682</v>
      </c>
      <c r="E609" s="56">
        <v>0.015741832938507096</v>
      </c>
      <c r="F609" s="56">
        <v>7.821971923124485E-5</v>
      </c>
      <c r="G609" s="56">
        <v>-7.704845543409722E-4</v>
      </c>
      <c r="H609" s="56">
        <v>0.020388259629154745</v>
      </c>
      <c r="I609" s="56">
        <v>-0.033949435311089814</v>
      </c>
      <c r="J609" s="56">
        <v>7.343761804673019E-4</v>
      </c>
      <c r="K609" s="57">
        <v>-0.0031602539324889403</v>
      </c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</row>
    <row r="610">
      <c r="A610" s="56">
        <v>0.04356571360017682</v>
      </c>
      <c r="B610" s="56">
        <v>0.02464901571391331</v>
      </c>
      <c r="C610" s="56">
        <v>-1.2994044414605836E-4</v>
      </c>
      <c r="D610" s="56">
        <v>0.009836686926336888</v>
      </c>
      <c r="E610" s="56">
        <v>0.007964829362480068</v>
      </c>
      <c r="F610" s="56">
        <v>-0.005616239411292523</v>
      </c>
      <c r="G610" s="56">
        <v>-0.006672399352737515</v>
      </c>
      <c r="H610" s="56">
        <v>-0.010737962369697639</v>
      </c>
      <c r="I610" s="56">
        <v>-0.02786076930937429</v>
      </c>
      <c r="J610" s="56">
        <v>-0.007611277962014523</v>
      </c>
      <c r="K610" s="57">
        <v>0.007524019892830094</v>
      </c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</row>
    <row r="611">
      <c r="A611" s="56">
        <v>0.003824878018874156</v>
      </c>
      <c r="B611" s="56">
        <v>0.0241445021401283</v>
      </c>
      <c r="C611" s="56">
        <v>-0.016963024565072954</v>
      </c>
      <c r="D611" s="56">
        <v>-0.01204145751688091</v>
      </c>
      <c r="E611" s="56">
        <v>-8.413967681915794E-4</v>
      </c>
      <c r="F611" s="56">
        <v>0.005873290146699553</v>
      </c>
      <c r="G611" s="56">
        <v>0.0017081435459426581</v>
      </c>
      <c r="H611" s="56">
        <v>0.0076557055303229996</v>
      </c>
      <c r="I611" s="56">
        <v>0.027914178127182762</v>
      </c>
      <c r="J611" s="56">
        <v>-0.005960619523243072</v>
      </c>
      <c r="K611" s="57">
        <v>0.009687667374482732</v>
      </c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</row>
    <row r="612">
      <c r="A612" s="56">
        <v>0.014170844174008042</v>
      </c>
      <c r="B612" s="56">
        <v>0.0019033525889952014</v>
      </c>
      <c r="C612" s="56">
        <v>0.035188655253615045</v>
      </c>
      <c r="D612" s="56">
        <v>6.431264375583712E-4</v>
      </c>
      <c r="E612" s="56">
        <v>0.03666049457314469</v>
      </c>
      <c r="F612" s="56">
        <v>0.0024620906623540675</v>
      </c>
      <c r="G612" s="56">
        <v>0.038459345341687885</v>
      </c>
      <c r="H612" s="56">
        <v>0.008678927445949749</v>
      </c>
      <c r="I612" s="56">
        <v>0.0030490274764607855</v>
      </c>
      <c r="J612" s="56">
        <v>0.005158957854394307</v>
      </c>
      <c r="K612" s="57">
        <v>0.009393298528785267</v>
      </c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</row>
    <row r="613">
      <c r="A613" s="56">
        <v>-0.0034359205627882217</v>
      </c>
      <c r="B613" s="56">
        <v>-0.006610896852620684</v>
      </c>
      <c r="C613" s="56">
        <v>0.027228685622089854</v>
      </c>
      <c r="D613" s="56">
        <v>-0.008925649810203792</v>
      </c>
      <c r="E613" s="56">
        <v>0.004810014083784878</v>
      </c>
      <c r="F613" s="56">
        <v>-0.028357611356243994</v>
      </c>
      <c r="G613" s="56">
        <v>-1.2251899059685493E-4</v>
      </c>
      <c r="H613" s="56">
        <v>-0.005561788508064633</v>
      </c>
      <c r="I613" s="56">
        <v>-0.011293535759197715</v>
      </c>
      <c r="J613" s="56">
        <v>-0.006535021805009958</v>
      </c>
      <c r="K613" s="57">
        <v>0.002559972904460075</v>
      </c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</row>
    <row r="614">
      <c r="A614" s="56">
        <v>-0.01926966031910635</v>
      </c>
      <c r="B614" s="56">
        <v>0.013976369244110259</v>
      </c>
      <c r="C614" s="56">
        <v>-1.8128257470887796E-4</v>
      </c>
      <c r="D614" s="56">
        <v>-0.06564271783234579</v>
      </c>
      <c r="E614" s="56">
        <v>0.0021940418648287163</v>
      </c>
      <c r="F614" s="56">
        <v>0.027461604128241734</v>
      </c>
      <c r="G614" s="56">
        <v>-0.0030581063588208846</v>
      </c>
      <c r="H614" s="56">
        <v>-0.005166711503277886</v>
      </c>
      <c r="I614" s="56">
        <v>0.007710548423830984</v>
      </c>
      <c r="J614" s="56">
        <v>-0.006708287860818991</v>
      </c>
      <c r="K614" s="57">
        <v>0.002831942274032983</v>
      </c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</row>
    <row r="615">
      <c r="A615" s="56">
        <v>0.019240091579176097</v>
      </c>
      <c r="B615" s="56">
        <v>0.0017074563055500074</v>
      </c>
      <c r="C615" s="56">
        <v>-0.004972435884948312</v>
      </c>
      <c r="D615" s="56">
        <v>0.010921671304264658</v>
      </c>
      <c r="E615" s="56">
        <v>-0.025587934912645716</v>
      </c>
      <c r="F615" s="56">
        <v>-0.006994790814647848</v>
      </c>
      <c r="G615" s="56">
        <v>-0.007058996025317322</v>
      </c>
      <c r="H615" s="56">
        <v>0.0045913124132717946</v>
      </c>
      <c r="I615" s="56">
        <v>0.004279683416496269</v>
      </c>
      <c r="J615" s="56">
        <v>0.0043227733020040965</v>
      </c>
      <c r="K615" s="57">
        <v>0.005876345003409079</v>
      </c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</row>
    <row r="616">
      <c r="A616" s="56">
        <v>0.010372951191281923</v>
      </c>
      <c r="B616" s="56">
        <v>0.018251566500975456</v>
      </c>
      <c r="C616" s="56">
        <v>0.05973727156897953</v>
      </c>
      <c r="D616" s="56">
        <v>0.021288999452263598</v>
      </c>
      <c r="E616" s="56">
        <v>0.04126098784068757</v>
      </c>
      <c r="F616" s="56">
        <v>-0.010351784543482071</v>
      </c>
      <c r="G616" s="56">
        <v>0.0047410737968345005</v>
      </c>
      <c r="H616" s="56">
        <v>-0.0063942391896983425</v>
      </c>
      <c r="I616" s="56">
        <v>0.009101498054405487</v>
      </c>
      <c r="J616" s="56">
        <v>0.00158971057396947</v>
      </c>
      <c r="K616" s="57">
        <v>0.008147046658443456</v>
      </c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</row>
    <row r="617">
      <c r="A617" s="56">
        <v>-0.011436843956681826</v>
      </c>
      <c r="B617" s="56">
        <v>-0.010962175258996516</v>
      </c>
      <c r="C617" s="56">
        <v>-0.005061126158599994</v>
      </c>
      <c r="D617" s="56">
        <v>-0.005860669295725694</v>
      </c>
      <c r="E617" s="56">
        <v>0.0026809667532577425</v>
      </c>
      <c r="F617" s="56">
        <v>-0.012649608630922059</v>
      </c>
      <c r="G617" s="56">
        <v>0.023674122106054567</v>
      </c>
      <c r="H617" s="56">
        <v>0.07786417850800349</v>
      </c>
      <c r="I617" s="56">
        <v>-0.008779782233936382</v>
      </c>
      <c r="J617" s="56">
        <v>-0.011289804594544936</v>
      </c>
      <c r="K617" s="57">
        <v>-0.009941353376534637</v>
      </c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</row>
    <row r="618">
      <c r="A618" s="56">
        <v>0.008334493826532813</v>
      </c>
      <c r="B618" s="56">
        <v>-0.004437136028212315</v>
      </c>
      <c r="C618" s="56">
        <v>0.0035305380183980016</v>
      </c>
      <c r="D618" s="56">
        <v>0.015776100865467102</v>
      </c>
      <c r="E618" s="56">
        <v>-0.009972480473856783</v>
      </c>
      <c r="F618" s="56">
        <v>-0.006281495717725479</v>
      </c>
      <c r="G618" s="56">
        <v>-0.015906261401195474</v>
      </c>
      <c r="H618" s="56">
        <v>0.029873955527463136</v>
      </c>
      <c r="I618" s="56">
        <v>0.01241112412848736</v>
      </c>
      <c r="J618" s="56">
        <v>0.025858826855203042</v>
      </c>
      <c r="K618" s="57">
        <v>0.0073803151105359625</v>
      </c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</row>
    <row r="619">
      <c r="A619" s="56">
        <v>0.008134259390681384</v>
      </c>
      <c r="B619" s="56">
        <v>0.011274400419842422</v>
      </c>
      <c r="C619" s="56">
        <v>0.001722076483934239</v>
      </c>
      <c r="D619" s="56">
        <v>0.011488098624436609</v>
      </c>
      <c r="E619" s="56">
        <v>0.01015146740828844</v>
      </c>
      <c r="F619" s="56">
        <v>-0.01802814493954253</v>
      </c>
      <c r="G619" s="56">
        <v>0.016155840238205776</v>
      </c>
      <c r="H619" s="56">
        <v>0.08428111821337798</v>
      </c>
      <c r="I619" s="56">
        <v>0.004953334570447576</v>
      </c>
      <c r="J619" s="56">
        <v>0.008104369120557842</v>
      </c>
      <c r="K619" s="57">
        <v>0.009039532585512345</v>
      </c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</row>
    <row r="620">
      <c r="A620" s="56">
        <v>-0.006017351669506493</v>
      </c>
      <c r="B620" s="56">
        <v>-0.012202276008343803</v>
      </c>
      <c r="C620" s="56">
        <v>0.01787314508911134</v>
      </c>
      <c r="D620" s="56">
        <v>-0.01208421593147796</v>
      </c>
      <c r="E620" s="56">
        <v>-0.00997425670429823</v>
      </c>
      <c r="F620" s="56">
        <v>0.01025278354315618</v>
      </c>
      <c r="G620" s="56">
        <v>-0.01529583649947046</v>
      </c>
      <c r="H620" s="56">
        <v>-0.010064816640173785</v>
      </c>
      <c r="I620" s="56">
        <v>-0.02212599031234008</v>
      </c>
      <c r="J620" s="56">
        <v>-0.018179653298010016</v>
      </c>
      <c r="K620" s="57">
        <v>-0.004898986190713282</v>
      </c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</row>
    <row r="621">
      <c r="A621" s="56">
        <v>-0.010126443272444562</v>
      </c>
      <c r="B621" s="56">
        <v>-0.012266612491030601</v>
      </c>
      <c r="C621" s="56">
        <v>0.01596732442526602</v>
      </c>
      <c r="D621" s="56">
        <v>-0.004321145284341733</v>
      </c>
      <c r="E621" s="56">
        <v>-0.016173333112886542</v>
      </c>
      <c r="F621" s="56">
        <v>-0.012878957829257232</v>
      </c>
      <c r="G621" s="56">
        <v>-0.012033986585867225</v>
      </c>
      <c r="H621" s="56">
        <v>0.013596829142045519</v>
      </c>
      <c r="I621" s="56">
        <v>0.013595416154818222</v>
      </c>
      <c r="J621" s="56">
        <v>-0.008391252941219594</v>
      </c>
      <c r="K621" s="57">
        <v>-0.005273233285638534</v>
      </c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</row>
    <row r="622">
      <c r="A622" s="56">
        <v>0.0030479257767879924</v>
      </c>
      <c r="B622" s="56">
        <v>-0.010724527140124698</v>
      </c>
      <c r="C622" s="56">
        <v>-0.00429938148372403</v>
      </c>
      <c r="D622" s="56">
        <v>0.0033680961169385874</v>
      </c>
      <c r="E622" s="56">
        <v>0.033153186997828224</v>
      </c>
      <c r="F622" s="56">
        <v>-0.034324483019082926</v>
      </c>
      <c r="G622" s="56">
        <v>9.112171453329041E-4</v>
      </c>
      <c r="H622" s="56">
        <v>-0.011038032667955892</v>
      </c>
      <c r="I622" s="56">
        <v>-5.40891402196219E-4</v>
      </c>
      <c r="J622" s="56">
        <v>-0.0029491120097564828</v>
      </c>
      <c r="K622" s="57">
        <v>-0.0021037856145795374</v>
      </c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</row>
    <row r="623">
      <c r="A623" s="56">
        <v>-0.01998159343022207</v>
      </c>
      <c r="B623" s="56">
        <v>-0.01775951040221479</v>
      </c>
      <c r="C623" s="56">
        <v>0.010559027339105806</v>
      </c>
      <c r="D623" s="56">
        <v>-0.01517866354600706</v>
      </c>
      <c r="E623" s="56">
        <v>-0.03088363295102044</v>
      </c>
      <c r="F623" s="56">
        <v>0.04573689024374008</v>
      </c>
      <c r="G623" s="56">
        <v>-0.014899989122741764</v>
      </c>
      <c r="H623" s="56">
        <v>-0.017570935293560273</v>
      </c>
      <c r="I623" s="56">
        <v>-0.02298583131917379</v>
      </c>
      <c r="J623" s="56">
        <v>-0.03722146738904495</v>
      </c>
      <c r="K623" s="57">
        <v>-0.005982542131478065</v>
      </c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</row>
    <row r="624">
      <c r="A624" s="56">
        <v>-0.02450624789538325</v>
      </c>
      <c r="B624" s="56">
        <v>0.009704470668301471</v>
      </c>
      <c r="C624" s="56">
        <v>0.01582271752670035</v>
      </c>
      <c r="D624" s="56">
        <v>-0.008912587780665332</v>
      </c>
      <c r="E624" s="56">
        <v>-0.00688006197461378</v>
      </c>
      <c r="F624" s="56">
        <v>0.018297636386238</v>
      </c>
      <c r="G624" s="56">
        <v>-0.0020337367938095302</v>
      </c>
      <c r="H624" s="56">
        <v>-0.01744855482874453</v>
      </c>
      <c r="I624" s="56">
        <v>-0.009048407255566139</v>
      </c>
      <c r="J624" s="56">
        <v>-0.004446538479625532</v>
      </c>
      <c r="K624" s="57">
        <v>1.0641783572961581E-4</v>
      </c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</row>
    <row r="625">
      <c r="A625" s="56">
        <v>0.012149362309941033</v>
      </c>
      <c r="B625" s="56">
        <v>0.008264222874514974</v>
      </c>
      <c r="C625" s="56">
        <v>-0.01905679253997063</v>
      </c>
      <c r="D625" s="56">
        <v>5.296781360313977E-4</v>
      </c>
      <c r="E625" s="56">
        <v>-0.016953204966273998</v>
      </c>
      <c r="F625" s="56">
        <v>0.04975206035064344</v>
      </c>
      <c r="G625" s="56">
        <v>-0.01647542303671069</v>
      </c>
      <c r="H625" s="56">
        <v>0.006760668717921728</v>
      </c>
      <c r="I625" s="56">
        <v>0.016261379392317494</v>
      </c>
      <c r="J625" s="56">
        <v>0.01717687001586337</v>
      </c>
      <c r="K625" s="57">
        <v>0.0016958111931557232</v>
      </c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</row>
    <row r="626">
      <c r="A626" s="56">
        <v>0.014829218544427203</v>
      </c>
      <c r="B626" s="56">
        <v>0.019221206395915378</v>
      </c>
      <c r="C626" s="56">
        <v>0.022962948426124983</v>
      </c>
      <c r="D626" s="56">
        <v>0.001836666579376322</v>
      </c>
      <c r="E626" s="56">
        <v>0.025757690207995423</v>
      </c>
      <c r="F626" s="56">
        <v>0.007066761189020011</v>
      </c>
      <c r="G626" s="56">
        <v>-0.004106059264919895</v>
      </c>
      <c r="H626" s="56">
        <v>0.021429172147545816</v>
      </c>
      <c r="I626" s="56">
        <v>0.03004169946383418</v>
      </c>
      <c r="J626" s="56">
        <v>7.008838147758467E-5</v>
      </c>
      <c r="K626" s="57">
        <v>0.015623904173446654</v>
      </c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</row>
    <row r="627">
      <c r="A627" s="56">
        <v>-9.023826423390274E-4</v>
      </c>
      <c r="B627" s="56">
        <v>-0.01201258085604981</v>
      </c>
      <c r="C627" s="56">
        <v>-0.0035010310515255</v>
      </c>
      <c r="D627" s="56">
        <v>-2.0711706071369483E-4</v>
      </c>
      <c r="E627" s="56">
        <v>-0.012702450244794578</v>
      </c>
      <c r="F627" s="56">
        <v>-0.012513627870340285</v>
      </c>
      <c r="G627" s="56">
        <v>-0.005545678379112436</v>
      </c>
      <c r="H627" s="56">
        <v>-0.0071325802279350705</v>
      </c>
      <c r="I627" s="56">
        <v>0.07829812024603741</v>
      </c>
      <c r="J627" s="56">
        <v>1.4019150182070458E-4</v>
      </c>
      <c r="K627" s="57">
        <v>-8.744284373270665E-4</v>
      </c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</row>
    <row r="628">
      <c r="A628" s="56">
        <v>0.017967192077355726</v>
      </c>
      <c r="B628" s="56">
        <v>0.0026022450243936577</v>
      </c>
      <c r="C628" s="56">
        <v>0.008137155207392359</v>
      </c>
      <c r="D628" s="56">
        <v>0.010264906789926594</v>
      </c>
      <c r="E628" s="56">
        <v>-0.01544167252848442</v>
      </c>
      <c r="F628" s="56">
        <v>0.004245321693393345</v>
      </c>
      <c r="G628" s="56">
        <v>0.0022145821743992386</v>
      </c>
      <c r="H628" s="56">
        <v>0.024389677973154066</v>
      </c>
      <c r="I628" s="56">
        <v>-0.002369950155362686</v>
      </c>
      <c r="J628" s="56">
        <v>0.0023441074705385025</v>
      </c>
      <c r="K628" s="57">
        <v>0.00944544750940251</v>
      </c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</row>
    <row r="629">
      <c r="A629" s="56">
        <v>-0.00204193433184681</v>
      </c>
      <c r="B629" s="56">
        <v>-0.014194553609697904</v>
      </c>
      <c r="C629" s="56">
        <v>-0.0033646035003594365</v>
      </c>
      <c r="D629" s="56">
        <v>-0.0011370543678366804</v>
      </c>
      <c r="E629" s="56">
        <v>-0.032660749282475456</v>
      </c>
      <c r="F629" s="56">
        <v>0.004642507263610524</v>
      </c>
      <c r="G629" s="56">
        <v>-0.019814067045878146</v>
      </c>
      <c r="H629" s="56">
        <v>-0.017008809895564695</v>
      </c>
      <c r="I629" s="56">
        <v>-0.006018072325563021</v>
      </c>
      <c r="J629" s="56">
        <v>-0.004402946144836068</v>
      </c>
      <c r="K629" s="57">
        <v>-0.010762766458321043</v>
      </c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</row>
    <row r="630">
      <c r="A630" s="56">
        <v>-0.006453441383079696</v>
      </c>
      <c r="B630" s="56">
        <v>-0.009742019218210166</v>
      </c>
      <c r="C630" s="56">
        <v>-0.01344677019854873</v>
      </c>
      <c r="D630" s="56">
        <v>-0.01951906132542347</v>
      </c>
      <c r="E630" s="56">
        <v>-0.004193222999238149</v>
      </c>
      <c r="F630" s="56">
        <v>0.008480738515290236</v>
      </c>
      <c r="G630" s="56">
        <v>1.7160998812234033E-4</v>
      </c>
      <c r="H630" s="56">
        <v>-0.013299681117274326</v>
      </c>
      <c r="I630" s="56">
        <v>0.017505268247496163</v>
      </c>
      <c r="J630" s="56">
        <v>0.013196538220328985</v>
      </c>
      <c r="K630" s="57">
        <v>-0.0025188393721590984</v>
      </c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</row>
    <row r="631">
      <c r="A631" s="56">
        <v>-0.005390059040779089</v>
      </c>
      <c r="B631" s="56">
        <v>0.017828504552102078</v>
      </c>
      <c r="C631" s="56">
        <v>-0.006007527454500362</v>
      </c>
      <c r="D631" s="56">
        <v>-0.013044465525491798</v>
      </c>
      <c r="E631" s="56">
        <v>0.049446763011143716</v>
      </c>
      <c r="F631" s="56">
        <v>-5.793574927027736E-5</v>
      </c>
      <c r="G631" s="56">
        <v>0.0028071399946610113</v>
      </c>
      <c r="H631" s="56">
        <v>-0.0012040449196007213</v>
      </c>
      <c r="I631" s="56">
        <v>-0.008939272877304241</v>
      </c>
      <c r="J631" s="56">
        <v>-0.009552168236388003</v>
      </c>
      <c r="K631" s="57">
        <v>0.006261942937460994</v>
      </c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</row>
    <row r="632">
      <c r="A632" s="56">
        <v>0.014893140827939261</v>
      </c>
      <c r="B632" s="56">
        <v>0.009706082669205699</v>
      </c>
      <c r="C632" s="56">
        <v>-0.002243550735420622</v>
      </c>
      <c r="D632" s="56">
        <v>0.01751219749871168</v>
      </c>
      <c r="E632" s="56">
        <v>-0.0021528533611010897</v>
      </c>
      <c r="F632" s="56">
        <v>-0.0037586420633964166</v>
      </c>
      <c r="G632" s="56">
        <v>-0.01112485444474038</v>
      </c>
      <c r="H632" s="56">
        <v>1.6317539351276672E-4</v>
      </c>
      <c r="I632" s="56">
        <v>-0.00438077896908872</v>
      </c>
      <c r="J632" s="56">
        <v>0.04409629822823713</v>
      </c>
      <c r="K632" s="57">
        <v>0.007991572484174538</v>
      </c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</row>
    <row r="633">
      <c r="A633" s="56">
        <v>-0.0034043341888348746</v>
      </c>
      <c r="B633" s="56">
        <v>7.067887058105838E-5</v>
      </c>
      <c r="C633" s="56">
        <v>-0.0020894490463304943</v>
      </c>
      <c r="D633" s="56">
        <v>0.010489991099117186</v>
      </c>
      <c r="E633" s="56">
        <v>-0.005404722974978311</v>
      </c>
      <c r="F633" s="56">
        <v>-0.018618167360826828</v>
      </c>
      <c r="G633" s="56">
        <v>-9.073381591065401E-4</v>
      </c>
      <c r="H633" s="56">
        <v>0.009654187204202783</v>
      </c>
      <c r="I633" s="56">
        <v>-0.0025367996849656243</v>
      </c>
      <c r="J633" s="56">
        <v>0.0013069689729855187</v>
      </c>
      <c r="K633" s="57">
        <v>0.0014221845881971984</v>
      </c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</row>
    <row r="634">
      <c r="A634" s="56">
        <v>1.773311664172244E-4</v>
      </c>
      <c r="B634" s="56">
        <v>-0.018002097193257696</v>
      </c>
      <c r="C634" s="56">
        <v>-0.016218037178898893</v>
      </c>
      <c r="D634" s="56">
        <v>0.014129282097738092</v>
      </c>
      <c r="E634" s="56">
        <v>0.028024217143891757</v>
      </c>
      <c r="F634" s="56">
        <v>0.002382222945472712</v>
      </c>
      <c r="G634" s="56">
        <v>0.007396062616013306</v>
      </c>
      <c r="H634" s="56">
        <v>0.0279449297526528</v>
      </c>
      <c r="I634" s="56">
        <v>-0.007455054926377551</v>
      </c>
      <c r="J634" s="56">
        <v>0.010354368263797823</v>
      </c>
      <c r="K634" s="57">
        <v>-8.034661788540212E-4</v>
      </c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</row>
    <row r="635">
      <c r="A635" s="56">
        <v>-9.749324966795283E-4</v>
      </c>
      <c r="B635" s="56">
        <v>-9.714127880181487E-4</v>
      </c>
      <c r="C635" s="56">
        <v>-0.010990190369874916</v>
      </c>
      <c r="D635" s="56">
        <v>0.004560152240824614</v>
      </c>
      <c r="E635" s="56">
        <v>-0.01545409898426815</v>
      </c>
      <c r="F635" s="56">
        <v>-0.01389537831559778</v>
      </c>
      <c r="G635" s="56">
        <v>-0.004785243265911467</v>
      </c>
      <c r="H635" s="56">
        <v>1.0590640002280042E-4</v>
      </c>
      <c r="I635" s="56">
        <v>-0.017105336901117527</v>
      </c>
      <c r="J635" s="56">
        <v>0.02704352008763969</v>
      </c>
      <c r="K635" s="57">
        <v>9.071862729865194E-4</v>
      </c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</row>
    <row r="636">
      <c r="A636" s="56">
        <v>-0.007882625597746714</v>
      </c>
      <c r="B636" s="56">
        <v>0.0056334258938295564</v>
      </c>
      <c r="C636" s="56">
        <v>0.0342901981982254</v>
      </c>
      <c r="D636" s="56">
        <v>-0.011001356007434694</v>
      </c>
      <c r="E636" s="56">
        <v>0.0046025004175469135</v>
      </c>
      <c r="F636" s="56">
        <v>0.002354921189222577</v>
      </c>
      <c r="G636" s="56">
        <v>0.01315733184802</v>
      </c>
      <c r="H636" s="56">
        <v>-0.002285086579239176</v>
      </c>
      <c r="I636" s="56">
        <v>-0.010238314045135607</v>
      </c>
      <c r="J636" s="56">
        <v>-0.004034319980855331</v>
      </c>
      <c r="K636" s="57">
        <v>-4.954545032160359E-4</v>
      </c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</row>
    <row r="637">
      <c r="A637" s="56">
        <v>-0.013820210946089245</v>
      </c>
      <c r="B637" s="56">
        <v>-0.0059107991706927035</v>
      </c>
      <c r="C637" s="56">
        <v>-0.010851816383957649</v>
      </c>
      <c r="D637" s="56">
        <v>-0.009415946143941539</v>
      </c>
      <c r="E637" s="56">
        <v>0.006286583177037661</v>
      </c>
      <c r="F637" s="56">
        <v>0.008773074164812987</v>
      </c>
      <c r="G637" s="56">
        <v>-0.002013404194987954</v>
      </c>
      <c r="H637" s="56">
        <v>0.0026452522593437043</v>
      </c>
      <c r="I637" s="56">
        <v>0.012252529326296868</v>
      </c>
      <c r="J637" s="56">
        <v>0.024064571802515932</v>
      </c>
      <c r="K637" s="57">
        <v>-9.038598884199581E-4</v>
      </c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</row>
    <row r="638">
      <c r="A638" s="56">
        <v>0.017342064731623693</v>
      </c>
      <c r="B638" s="56">
        <v>-0.004358511171761148</v>
      </c>
      <c r="C638" s="56">
        <v>0.014160587638472492</v>
      </c>
      <c r="D638" s="56">
        <v>0.002586415619016701</v>
      </c>
      <c r="E638" s="56">
        <v>-0.001050512221270808</v>
      </c>
      <c r="F638" s="56">
        <v>0.046149021344380876</v>
      </c>
      <c r="G638" s="56">
        <v>2.298982710281062E-4</v>
      </c>
      <c r="H638" s="56">
        <v>0.004630129546942158</v>
      </c>
      <c r="I638" s="56">
        <v>0.021662758249238072</v>
      </c>
      <c r="J638" s="56">
        <v>-0.005865665530614588</v>
      </c>
      <c r="K638" s="57">
        <v>0.003123795816542275</v>
      </c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</row>
    <row r="639">
      <c r="A639" s="56">
        <v>0.006814688220926007</v>
      </c>
      <c r="B639" s="56">
        <v>-0.001172858804978691</v>
      </c>
      <c r="C639" s="56">
        <v>-0.004809146629749383</v>
      </c>
      <c r="D639" s="56">
        <v>0.0013804242437951467</v>
      </c>
      <c r="E639" s="56">
        <v>-0.019752873022234364</v>
      </c>
      <c r="F639" s="56">
        <v>-0.0026415087349368305</v>
      </c>
      <c r="G639" s="56">
        <v>-0.0018377079771313707</v>
      </c>
      <c r="H639" s="56">
        <v>0.011497701893981896</v>
      </c>
      <c r="I639" s="56">
        <v>0.03352202307811119</v>
      </c>
      <c r="J639" s="56">
        <v>-0.012148949156140272</v>
      </c>
      <c r="K639" s="57">
        <v>0.005176853225117625</v>
      </c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</row>
    <row r="640">
      <c r="A640" s="56">
        <v>0.0067422326479506245</v>
      </c>
      <c r="B640" s="56">
        <v>0.007266216531001831</v>
      </c>
      <c r="C640" s="56">
        <v>0.006115613827286725</v>
      </c>
      <c r="D640" s="56">
        <v>0.03226043494411913</v>
      </c>
      <c r="E640" s="56">
        <v>0.024313084380115844</v>
      </c>
      <c r="F640" s="56">
        <v>-0.005685720839927999</v>
      </c>
      <c r="G640" s="56">
        <v>0.0046006176953536804</v>
      </c>
      <c r="H640" s="56">
        <v>0.0075222454432176174</v>
      </c>
      <c r="I640" s="56">
        <v>-0.006976278710651899</v>
      </c>
      <c r="J640" s="56">
        <v>1.5286546340367234E-4</v>
      </c>
      <c r="K640" s="57">
        <v>0.009204271285332572</v>
      </c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</row>
    <row r="641">
      <c r="A641" s="56">
        <v>-0.0169615791428651</v>
      </c>
      <c r="B641" s="56">
        <v>0.001181417142868589</v>
      </c>
      <c r="C641" s="56">
        <v>-0.012492042725067803</v>
      </c>
      <c r="D641" s="56">
        <v>-0.01906368554905841</v>
      </c>
      <c r="E641" s="56">
        <v>0.02636184360339127</v>
      </c>
      <c r="F641" s="56">
        <v>-0.001387027986433351</v>
      </c>
      <c r="G641" s="56">
        <v>0.0028861714793505726</v>
      </c>
      <c r="H641" s="56">
        <v>0.009088891154674482</v>
      </c>
      <c r="I641" s="56">
        <v>0.06184196264447148</v>
      </c>
      <c r="J641" s="56">
        <v>0.0035377124489305444</v>
      </c>
      <c r="K641" s="57">
        <v>-0.0032711245256615783</v>
      </c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</row>
    <row r="642">
      <c r="A642" s="56">
        <v>0.004934655335919884</v>
      </c>
      <c r="B642" s="56">
        <v>0.007538250256611172</v>
      </c>
      <c r="C642" s="56">
        <v>0.015614369882717536</v>
      </c>
      <c r="D642" s="56">
        <v>0.022744795385908352</v>
      </c>
      <c r="E642" s="56">
        <v>0.010614751513648844</v>
      </c>
      <c r="F642" s="56">
        <v>7.755582057368404E-4</v>
      </c>
      <c r="G642" s="56">
        <v>0.00515808614139225</v>
      </c>
      <c r="H642" s="56">
        <v>0.005885211768865116</v>
      </c>
      <c r="I642" s="56">
        <v>0.018825612768932097</v>
      </c>
      <c r="J642" s="56">
        <v>0.06790200052211125</v>
      </c>
      <c r="K642" s="57">
        <v>0.011810519440649946</v>
      </c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</row>
    <row r="643">
      <c r="A643" s="56">
        <v>-0.006310835920581719</v>
      </c>
      <c r="B643" s="56">
        <v>0.01966951768021455</v>
      </c>
      <c r="C643" s="56">
        <v>0.04413542366378292</v>
      </c>
      <c r="D643" s="56">
        <v>-0.0050798807606688475</v>
      </c>
      <c r="E643" s="56">
        <v>0.04362294623880621</v>
      </c>
      <c r="F643" s="56">
        <v>0.01371822075360229</v>
      </c>
      <c r="G643" s="56">
        <v>0.014691943862184621</v>
      </c>
      <c r="H643" s="56">
        <v>0.06330004366072065</v>
      </c>
      <c r="I643" s="56">
        <v>0.021058986302701387</v>
      </c>
      <c r="J643" s="56">
        <v>0.0416419533766119</v>
      </c>
      <c r="K643" s="57">
        <v>0.013429166104186735</v>
      </c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</row>
    <row r="644">
      <c r="A644" s="56">
        <v>-0.010999674414860773</v>
      </c>
      <c r="B644" s="56">
        <v>0.0013585501356615007</v>
      </c>
      <c r="C644" s="56">
        <v>0.007566774204347934</v>
      </c>
      <c r="D644" s="56">
        <v>0.013068367802096246</v>
      </c>
      <c r="E644" s="56">
        <v>-0.011273862953486289</v>
      </c>
      <c r="F644" s="56">
        <v>-0.01668793306660669</v>
      </c>
      <c r="G644" s="56">
        <v>-0.006289513753129564</v>
      </c>
      <c r="H644" s="56">
        <v>0.021151761939269615</v>
      </c>
      <c r="I644" s="56">
        <v>-0.012635667217173272</v>
      </c>
      <c r="J644" s="56">
        <v>0.013962614575924863</v>
      </c>
      <c r="K644" s="57">
        <v>0.004096928239887572</v>
      </c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</row>
    <row r="645">
      <c r="A645" s="56">
        <v>-0.004533321847270121</v>
      </c>
      <c r="B645" s="56">
        <v>0.011152398209865723</v>
      </c>
      <c r="C645" s="56">
        <v>0.02648020821928543</v>
      </c>
      <c r="D645" s="56">
        <v>0.0035057362136010507</v>
      </c>
      <c r="E645" s="56">
        <v>0.038019362525147406</v>
      </c>
      <c r="F645" s="56">
        <v>0.003404758205448747</v>
      </c>
      <c r="G645" s="56">
        <v>0.020482572457837404</v>
      </c>
      <c r="H645" s="56">
        <v>-0.002058894670333786</v>
      </c>
      <c r="I645" s="56">
        <v>0.003641302974001375</v>
      </c>
      <c r="J645" s="56">
        <v>-0.04261458212528207</v>
      </c>
      <c r="K645" s="57">
        <v>1.3525068735473022E-4</v>
      </c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</row>
    <row r="646">
      <c r="A646" s="56">
        <v>0.008506011243705295</v>
      </c>
      <c r="B646" s="56">
        <v>-0.004907985312192424</v>
      </c>
      <c r="C646" s="56">
        <v>0.017607057323232873</v>
      </c>
      <c r="D646" s="56">
        <v>0.012596079743518476</v>
      </c>
      <c r="E646" s="56">
        <v>0.0016649531293371012</v>
      </c>
      <c r="F646" s="56">
        <v>0.018480909124252917</v>
      </c>
      <c r="G646" s="56">
        <v>-0.001075975954126711</v>
      </c>
      <c r="H646" s="56">
        <v>-8.128138147713374E-4</v>
      </c>
      <c r="I646" s="56">
        <v>-0.01487848381211772</v>
      </c>
      <c r="J646" s="56">
        <v>-0.012415126857174337</v>
      </c>
      <c r="K646" s="57">
        <v>6.043431710507372E-4</v>
      </c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</row>
    <row r="647">
      <c r="A647" s="56">
        <v>-0.01034810945335155</v>
      </c>
      <c r="B647" s="56">
        <v>0.017064640937993373</v>
      </c>
      <c r="C647" s="56">
        <v>0.018544468236059798</v>
      </c>
      <c r="D647" s="56">
        <v>-0.006675334417229132</v>
      </c>
      <c r="E647" s="56">
        <v>0.052108740424922785</v>
      </c>
      <c r="F647" s="56">
        <v>-0.016833074476428334</v>
      </c>
      <c r="G647" s="56">
        <v>0.00527136718422935</v>
      </c>
      <c r="H647" s="56">
        <v>0.017379584878881034</v>
      </c>
      <c r="I647" s="56">
        <v>0.028568637189756343</v>
      </c>
      <c r="J647" s="56">
        <v>-0.004098903954961598</v>
      </c>
      <c r="K647" s="57">
        <v>0.0077383198591159386</v>
      </c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</row>
    <row r="648">
      <c r="A648" s="56">
        <v>0.003341305640515267</v>
      </c>
      <c r="B648" s="56">
        <v>0.002933843970328918</v>
      </c>
      <c r="C648" s="56">
        <v>-0.014595521253910445</v>
      </c>
      <c r="D648" s="56">
        <v>0.021649055148989644</v>
      </c>
      <c r="E648" s="56">
        <v>-0.0018570107472127711</v>
      </c>
      <c r="F648" s="56">
        <v>-0.024666753828056626</v>
      </c>
      <c r="G648" s="56">
        <v>-0.017621601349819445</v>
      </c>
      <c r="H648" s="56">
        <v>-0.02048132433834813</v>
      </c>
      <c r="I648" s="56">
        <v>-0.030918354346829033</v>
      </c>
      <c r="J648" s="56">
        <v>0.014470076795735988</v>
      </c>
      <c r="K648" s="57">
        <v>0.0027893343567396453</v>
      </c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</row>
    <row r="649">
      <c r="A649" s="56">
        <v>-2.884837315184079E-4</v>
      </c>
      <c r="B649" s="56">
        <v>-0.011103108950412624</v>
      </c>
      <c r="C649" s="56">
        <v>-0.003948946982149294</v>
      </c>
      <c r="D649" s="56">
        <v>-2.949417511427218E-4</v>
      </c>
      <c r="E649" s="56">
        <v>-0.043662730080938544</v>
      </c>
      <c r="F649" s="56">
        <v>0.015613734542794949</v>
      </c>
      <c r="G649" s="56">
        <v>0.006987652047997798</v>
      </c>
      <c r="H649" s="56">
        <v>-0.016749148383701604</v>
      </c>
      <c r="I649" s="56">
        <v>-0.028914890273779758</v>
      </c>
      <c r="J649" s="56">
        <v>-0.014960818152178914</v>
      </c>
      <c r="K649" s="57">
        <v>-0.007168554609066652</v>
      </c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</row>
    <row r="650">
      <c r="A650" s="56">
        <v>-0.004719297412469177</v>
      </c>
      <c r="B650" s="56">
        <v>-0.018568363642761068</v>
      </c>
      <c r="C650" s="56">
        <v>0.014931910683393603</v>
      </c>
      <c r="D650" s="56">
        <v>0.002108637758369926</v>
      </c>
      <c r="E650" s="56">
        <v>-0.005117617703965986</v>
      </c>
      <c r="F650" s="56">
        <v>0.01147082969205344</v>
      </c>
      <c r="G650" s="56">
        <v>0.010273653855661433</v>
      </c>
      <c r="H650" s="56">
        <v>0.0017350938724253187</v>
      </c>
      <c r="I650" s="56">
        <v>-0.02643821372631043</v>
      </c>
      <c r="J650" s="56">
        <v>-0.005447382749866673</v>
      </c>
      <c r="K650" s="57">
        <v>-0.002757400390098923</v>
      </c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</row>
    <row r="651">
      <c r="A651" s="56">
        <v>0.0216197971153678</v>
      </c>
      <c r="B651" s="56">
        <v>-0.002065748499674479</v>
      </c>
      <c r="C651" s="56">
        <v>0.014414868518999917</v>
      </c>
      <c r="D651" s="56">
        <v>0.02280201267138369</v>
      </c>
      <c r="E651" s="56">
        <v>0.01613018001416227</v>
      </c>
      <c r="F651" s="56">
        <v>-0.017209509251978138</v>
      </c>
      <c r="G651" s="56">
        <v>0.03749789450367439</v>
      </c>
      <c r="H651" s="56">
        <v>-1.1733095556052704E-4</v>
      </c>
      <c r="I651" s="56">
        <v>-0.006088018065831093</v>
      </c>
      <c r="J651" s="56">
        <v>-0.012205426462422767</v>
      </c>
      <c r="K651" s="57">
        <v>0.003107516143149264</v>
      </c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</row>
    <row r="652">
      <c r="A652" s="56">
        <v>-0.0045659506826283384</v>
      </c>
      <c r="B652" s="56">
        <v>-0.003055173075215668</v>
      </c>
      <c r="C652" s="56">
        <v>-0.00927434032299797</v>
      </c>
      <c r="D652" s="56">
        <v>0.0027536113472665037</v>
      </c>
      <c r="E652" s="56">
        <v>-0.004280530153519103</v>
      </c>
      <c r="F652" s="56">
        <v>-0.03074527880197544</v>
      </c>
      <c r="G652" s="56">
        <v>-0.006585510877991272</v>
      </c>
      <c r="H652" s="56">
        <v>-0.005429072844089321</v>
      </c>
      <c r="I652" s="56">
        <v>0.0334133184046163</v>
      </c>
      <c r="J652" s="56">
        <v>-0.0047288233222989706</v>
      </c>
      <c r="K652" s="57">
        <v>0.0020518468525620097</v>
      </c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</row>
    <row r="653">
      <c r="A653" s="56">
        <v>0.013287278796442996</v>
      </c>
      <c r="B653" s="56">
        <v>0.004907025456289187</v>
      </c>
      <c r="C653" s="56">
        <v>-0.015566047209194666</v>
      </c>
      <c r="D653" s="56">
        <v>0.032768168036380003</v>
      </c>
      <c r="E653" s="56">
        <v>-0.01703887186407543</v>
      </c>
      <c r="F653" s="56">
        <v>-0.0034270659121111257</v>
      </c>
      <c r="G653" s="56">
        <v>0.041986314821763786</v>
      </c>
      <c r="H653" s="56">
        <v>-0.001841986134667318</v>
      </c>
      <c r="I653" s="56">
        <v>0.03005084086382105</v>
      </c>
      <c r="J653" s="56">
        <v>0.02205460537206837</v>
      </c>
      <c r="K653" s="57">
        <v>0.01001422022003885</v>
      </c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</row>
    <row r="654">
      <c r="A654" s="56">
        <v>0.007157418850988771</v>
      </c>
      <c r="B654" s="56">
        <v>0.011183713956381354</v>
      </c>
      <c r="C654" s="56">
        <v>-0.004228806658008855</v>
      </c>
      <c r="D654" s="56">
        <v>0.0022550954531019153</v>
      </c>
      <c r="E654" s="56">
        <v>0.020621321710013494</v>
      </c>
      <c r="F654" s="56">
        <v>0.017996071654487265</v>
      </c>
      <c r="G654" s="56">
        <v>0.012018985026776296</v>
      </c>
      <c r="H654" s="56">
        <v>0.022378622159844035</v>
      </c>
      <c r="I654" s="56">
        <v>3.2667995455652916E-4</v>
      </c>
      <c r="J654" s="56">
        <v>0.003701645396823126</v>
      </c>
      <c r="K654" s="57">
        <v>0.005032686256673825</v>
      </c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</row>
    <row r="655">
      <c r="A655" s="56">
        <v>1.7884821795618064E-4</v>
      </c>
      <c r="B655" s="56">
        <v>-0.01054188829697995</v>
      </c>
      <c r="C655" s="56">
        <v>-0.04908096559376455</v>
      </c>
      <c r="D655" s="56">
        <v>0.0030847121688581426</v>
      </c>
      <c r="E655" s="56">
        <v>-0.017687334275226053</v>
      </c>
      <c r="F655" s="56">
        <v>-0.010203590441075496</v>
      </c>
      <c r="G655" s="56">
        <v>-0.008979174129272328</v>
      </c>
      <c r="H655" s="56">
        <v>-0.016982988631731668</v>
      </c>
      <c r="I655" s="56">
        <v>0.007214092147269763</v>
      </c>
      <c r="J655" s="56">
        <v>-0.0021636869784935806</v>
      </c>
      <c r="K655" s="57">
        <v>1.3205435130599847E-4</v>
      </c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</row>
    <row r="656">
      <c r="A656" s="56">
        <v>0.008351966646508127</v>
      </c>
      <c r="B656" s="56">
        <v>-0.002778274271495927</v>
      </c>
      <c r="C656" s="56">
        <v>0.018030039816300296</v>
      </c>
      <c r="D656" s="56">
        <v>0.0033650844481783663</v>
      </c>
      <c r="E656" s="56">
        <v>-0.019783422564133218</v>
      </c>
      <c r="F656" s="56">
        <v>-0.022180898178319478</v>
      </c>
      <c r="G656" s="56">
        <v>0.009175271786533584</v>
      </c>
      <c r="H656" s="56">
        <v>-0.019620295436535026</v>
      </c>
      <c r="I656" s="56">
        <v>-0.021359150207418125</v>
      </c>
      <c r="J656" s="56">
        <v>0.037570935983222746</v>
      </c>
      <c r="K656" s="57">
        <v>0.001343030810369638</v>
      </c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</row>
    <row r="657">
      <c r="A657" s="56">
        <v>0.007907088126246345</v>
      </c>
      <c r="B657" s="56">
        <v>0.0074259534395592465</v>
      </c>
      <c r="C657" s="56">
        <v>0.010334191793624575</v>
      </c>
      <c r="D657" s="56">
        <v>0.0038899408266891804</v>
      </c>
      <c r="E657" s="56">
        <v>-0.015436228368622951</v>
      </c>
      <c r="F657" s="56">
        <v>0.0025463053601950587</v>
      </c>
      <c r="G657" s="56">
        <v>-0.021343456690035754</v>
      </c>
      <c r="H657" s="56">
        <v>0.026388351727683095</v>
      </c>
      <c r="I657" s="56">
        <v>-0.02091246118124104</v>
      </c>
      <c r="J657" s="56">
        <v>-0.014330447532596114</v>
      </c>
      <c r="K657" s="57">
        <v>0.001233981099116492</v>
      </c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</row>
    <row r="658">
      <c r="A658" s="56">
        <v>-0.002027999181627658</v>
      </c>
      <c r="B658" s="56">
        <v>-0.006856679959444878</v>
      </c>
      <c r="C658" s="56">
        <v>0.004196534485285097</v>
      </c>
      <c r="D658" s="56">
        <v>0.007840798463388185</v>
      </c>
      <c r="E658" s="56">
        <v>-0.020310492733878846</v>
      </c>
      <c r="F658" s="56">
        <v>0.008874002573862479</v>
      </c>
      <c r="G658" s="56">
        <v>0.016777834357968802</v>
      </c>
      <c r="H658" s="56">
        <v>0.00586498074711057</v>
      </c>
      <c r="I658" s="56">
        <v>0.03682343748701875</v>
      </c>
      <c r="J658" s="56">
        <v>0.015248908664617707</v>
      </c>
      <c r="K658" s="57">
        <v>-0.0034672734288667254</v>
      </c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</row>
    <row r="659">
      <c r="A659" s="56">
        <v>0.0026038527488901372</v>
      </c>
      <c r="B659" s="56">
        <v>-0.017218688057463686</v>
      </c>
      <c r="C659" s="56">
        <v>-0.014530726278909657</v>
      </c>
      <c r="D659" s="56">
        <v>0.003049759145719659</v>
      </c>
      <c r="E659" s="56">
        <v>0.043555118610991296</v>
      </c>
      <c r="F659" s="56">
        <v>-0.0073764067667814485</v>
      </c>
      <c r="G659" s="56">
        <v>0.012573016127633452</v>
      </c>
      <c r="H659" s="56">
        <v>0.018577126779538287</v>
      </c>
      <c r="I659" s="56">
        <v>-0.022013060307466928</v>
      </c>
      <c r="J659" s="56">
        <v>0.04144825055460707</v>
      </c>
      <c r="K659" s="57">
        <v>0.0021994639228035033</v>
      </c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</row>
    <row r="660">
      <c r="A660" s="56">
        <v>-0.003601208328353041</v>
      </c>
      <c r="B660" s="56">
        <v>0.03452177258590597</v>
      </c>
      <c r="C660" s="56">
        <v>-0.010548112684869422</v>
      </c>
      <c r="D660" s="56">
        <v>-0.003339003079322655</v>
      </c>
      <c r="E660" s="56">
        <v>0.0</v>
      </c>
      <c r="F660" s="56">
        <v>-0.006043183859017462</v>
      </c>
      <c r="G660" s="56">
        <v>-0.011661557731199944</v>
      </c>
      <c r="H660" s="56">
        <v>-0.011794374119749455</v>
      </c>
      <c r="I660" s="56">
        <v>-0.03683866173756286</v>
      </c>
      <c r="J660" s="56">
        <v>-0.010059026686774235</v>
      </c>
      <c r="K660" s="57">
        <v>0.007906912391925616</v>
      </c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</row>
    <row r="661">
      <c r="A661" s="56">
        <v>0.014391364223364256</v>
      </c>
      <c r="B661" s="56">
        <v>0.013121634542351967</v>
      </c>
      <c r="C661" s="56">
        <v>-0.01883612816785207</v>
      </c>
      <c r="D661" s="56">
        <v>0.020141203282928594</v>
      </c>
      <c r="E661" s="56">
        <v>-0.01879069764240456</v>
      </c>
      <c r="F661" s="56">
        <v>0.007821021366298328</v>
      </c>
      <c r="G661" s="56">
        <v>0.010607747451236436</v>
      </c>
      <c r="H661" s="56">
        <v>0.01564374518011454</v>
      </c>
      <c r="I661" s="56">
        <v>-0.015312358959878127</v>
      </c>
      <c r="J661" s="56">
        <v>0.026294833108581134</v>
      </c>
      <c r="K661" s="57">
        <v>0.015342677718794513</v>
      </c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</row>
    <row r="662">
      <c r="A662" s="56">
        <v>0.012985793436715371</v>
      </c>
      <c r="B662" s="56">
        <v>-0.0016130218322486234</v>
      </c>
      <c r="C662" s="56">
        <v>0.0358644449746655</v>
      </c>
      <c r="D662" s="56">
        <v>0.016268159021077276</v>
      </c>
      <c r="E662" s="56">
        <v>0.10126385412650961</v>
      </c>
      <c r="F662" s="56">
        <v>-0.008251283115496003</v>
      </c>
      <c r="G662" s="56">
        <v>0.004354143308620434</v>
      </c>
      <c r="H662" s="56">
        <v>0.010779277643234308</v>
      </c>
      <c r="I662" s="56">
        <v>0.03318498963412161</v>
      </c>
      <c r="J662" s="56">
        <v>0.006202383291366782</v>
      </c>
      <c r="K662" s="57">
        <v>0.007716116923125624</v>
      </c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</row>
    <row r="663">
      <c r="A663" s="56">
        <v>-0.004027890805853344</v>
      </c>
      <c r="B663" s="56">
        <v>-0.007299302481611608</v>
      </c>
      <c r="C663" s="56">
        <v>0.008706116586041476</v>
      </c>
      <c r="D663" s="56">
        <v>-0.00891059995423632</v>
      </c>
      <c r="E663" s="56">
        <v>-0.02367957769509138</v>
      </c>
      <c r="F663" s="56">
        <v>0.004443911316141035</v>
      </c>
      <c r="G663" s="56">
        <v>0.00670008145099804</v>
      </c>
      <c r="H663" s="56">
        <v>0.07025641952573816</v>
      </c>
      <c r="I663" s="56">
        <v>0.03263484478139366</v>
      </c>
      <c r="J663" s="56">
        <v>-0.009747369593824308</v>
      </c>
      <c r="K663" s="57">
        <v>-9.764913668472192E-4</v>
      </c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</row>
    <row r="664">
      <c r="A664" s="56">
        <v>0.007075062094978609</v>
      </c>
      <c r="B664" s="56">
        <v>0.0035700012416088347</v>
      </c>
      <c r="C664" s="56">
        <v>-0.0123833865744922</v>
      </c>
      <c r="D664" s="56">
        <v>-6.256256460318805E-4</v>
      </c>
      <c r="E664" s="56">
        <v>0.012496935165942196</v>
      </c>
      <c r="F664" s="56">
        <v>-0.0012954158490397333</v>
      </c>
      <c r="G664" s="56">
        <v>-0.004913362251525959</v>
      </c>
      <c r="H664" s="56">
        <v>4.472683816357684E-4</v>
      </c>
      <c r="I664" s="56">
        <v>-0.033011776561205</v>
      </c>
      <c r="J664" s="56">
        <v>-0.0013104397233107</v>
      </c>
      <c r="K664" s="57">
        <v>0.004385825687307919</v>
      </c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</row>
    <row r="665">
      <c r="A665" s="56">
        <v>0.0019014079260020792</v>
      </c>
      <c r="B665" s="56">
        <v>0.011156079006677316</v>
      </c>
      <c r="C665" s="56">
        <v>0.01009068400351702</v>
      </c>
      <c r="D665" s="56">
        <v>0.0046546336437530405</v>
      </c>
      <c r="E665" s="56">
        <v>-0.005079573457564185</v>
      </c>
      <c r="F665" s="56">
        <v>0.02464365221686883</v>
      </c>
      <c r="G665" s="56">
        <v>-0.019480496659030597</v>
      </c>
      <c r="H665" s="56">
        <v>-0.004856608613961652</v>
      </c>
      <c r="I665" s="56">
        <v>0.15419255412063565</v>
      </c>
      <c r="J665" s="56">
        <v>0.04934733997550021</v>
      </c>
      <c r="K665" s="57">
        <v>-0.002355683736621079</v>
      </c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</row>
    <row r="666">
      <c r="A666" s="56">
        <v>-8.420527872061161E-4</v>
      </c>
      <c r="B666" s="56">
        <v>0.0010338207980296265</v>
      </c>
      <c r="C666" s="56">
        <v>0.028706929637356587</v>
      </c>
      <c r="D666" s="56">
        <v>-0.004576451839746172</v>
      </c>
      <c r="E666" s="56">
        <v>-0.01671405225492148</v>
      </c>
      <c r="F666" s="56">
        <v>-0.01718035084032163</v>
      </c>
      <c r="G666" s="56">
        <v>-0.008537662622569024</v>
      </c>
      <c r="H666" s="56">
        <v>-0.006551752074673961</v>
      </c>
      <c r="I666" s="56">
        <v>-0.030527357001844446</v>
      </c>
      <c r="J666" s="56">
        <v>-0.00644369650508968</v>
      </c>
      <c r="K666" s="57">
        <v>-0.004941269251421819</v>
      </c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</row>
    <row r="667">
      <c r="A667" s="56">
        <v>0.008421168303415487</v>
      </c>
      <c r="B667" s="56">
        <v>1.4777597189587782E-4</v>
      </c>
      <c r="C667" s="56">
        <v>-1.1222085075185441E-4</v>
      </c>
      <c r="D667" s="56">
        <v>-0.004773502137947712</v>
      </c>
      <c r="E667" s="56">
        <v>-0.014837516714701762</v>
      </c>
      <c r="F667" s="56">
        <v>-0.010865454198038884</v>
      </c>
      <c r="G667" s="56">
        <v>0.0015468904148077214</v>
      </c>
      <c r="H667" s="56">
        <v>-0.006017864187337713</v>
      </c>
      <c r="I667" s="56">
        <v>-4.974240642623774E-4</v>
      </c>
      <c r="J667" s="56">
        <v>-0.007796946850443037</v>
      </c>
      <c r="K667" s="57">
        <v>-0.0019949186710989724</v>
      </c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</row>
    <row r="668">
      <c r="A668" s="56">
        <v>1.5720057253386743E-4</v>
      </c>
      <c r="B668" s="56">
        <v>0.03106958599547517</v>
      </c>
      <c r="C668" s="56">
        <v>-0.0324042372032724</v>
      </c>
      <c r="D668" s="56">
        <v>-0.0010887825377202576</v>
      </c>
      <c r="E668" s="56">
        <v>0.008653706649920274</v>
      </c>
      <c r="F668" s="56">
        <v>-0.011969758503191423</v>
      </c>
      <c r="G668" s="56">
        <v>0.014227023999571466</v>
      </c>
      <c r="H668" s="56">
        <v>0.002045122837670951</v>
      </c>
      <c r="I668" s="56">
        <v>0.003487175721804283</v>
      </c>
      <c r="J668" s="56">
        <v>0.0029213942978941736</v>
      </c>
      <c r="K668" s="57">
        <v>0.002020196330389148</v>
      </c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</row>
    <row r="669">
      <c r="A669" s="56">
        <v>0.025572606009854906</v>
      </c>
      <c r="B669" s="56">
        <v>0.02165203820930686</v>
      </c>
      <c r="C669" s="56">
        <v>0.06635802805312246</v>
      </c>
      <c r="D669" s="56">
        <v>0.0032855070312005877</v>
      </c>
      <c r="E669" s="56">
        <v>0.009239113388662831</v>
      </c>
      <c r="F669" s="56">
        <v>-0.01857832411895436</v>
      </c>
      <c r="G669" s="56">
        <v>0.009334189903538705</v>
      </c>
      <c r="H669" s="56">
        <v>0.011336660251362415</v>
      </c>
      <c r="I669" s="56">
        <v>0.00974289532228229</v>
      </c>
      <c r="J669" s="56">
        <v>0.03908580620346824</v>
      </c>
      <c r="K669" s="57">
        <v>0.012204442218645537</v>
      </c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</row>
    <row r="670">
      <c r="A670" s="56">
        <v>0.005401484791234619</v>
      </c>
      <c r="B670" s="56">
        <v>-0.021575809981957315</v>
      </c>
      <c r="C670" s="56">
        <v>-0.009934239028619278</v>
      </c>
      <c r="D670" s="56">
        <v>0.006634976769455105</v>
      </c>
      <c r="E670" s="56">
        <v>-0.032710852594725885</v>
      </c>
      <c r="F670" s="56">
        <v>-0.015778938705480028</v>
      </c>
      <c r="G670" s="56">
        <v>-0.011099184641843122</v>
      </c>
      <c r="H670" s="56">
        <v>-0.025539909438394962</v>
      </c>
      <c r="I670" s="56">
        <v>-0.03536186277278432</v>
      </c>
      <c r="J670" s="56">
        <v>-0.02387653033543546</v>
      </c>
      <c r="K670" s="57">
        <v>-0.007666242201175643</v>
      </c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</row>
    <row r="671">
      <c r="A671" s="56">
        <v>-0.00887918914962543</v>
      </c>
      <c r="B671" s="56">
        <v>-0.0066859389008358475</v>
      </c>
      <c r="C671" s="56">
        <v>-0.011315053002885588</v>
      </c>
      <c r="D671" s="56">
        <v>-0.0031977956209082972</v>
      </c>
      <c r="E671" s="56">
        <v>-0.011581246333841066</v>
      </c>
      <c r="F671" s="56">
        <v>0.0039558056806596655</v>
      </c>
      <c r="G671" s="56">
        <v>0.0033364984666471305</v>
      </c>
      <c r="H671" s="56">
        <v>0.003352487433155676</v>
      </c>
      <c r="I671" s="56">
        <v>6.949028876001694E-5</v>
      </c>
      <c r="J671" s="56">
        <v>-0.005001378724134179</v>
      </c>
      <c r="K671" s="57">
        <v>-0.010796990837843464</v>
      </c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</row>
    <row r="672">
      <c r="A672" s="56">
        <v>-0.016166155177684202</v>
      </c>
      <c r="B672" s="56">
        <v>-0.010770203901215789</v>
      </c>
      <c r="C672" s="56">
        <v>-0.025692780291865613</v>
      </c>
      <c r="D672" s="56">
        <v>-0.002547772078798553</v>
      </c>
      <c r="E672" s="56">
        <v>-0.002728514653203951</v>
      </c>
      <c r="F672" s="56">
        <v>0.048288229067026595</v>
      </c>
      <c r="G672" s="56">
        <v>-0.012179783875803046</v>
      </c>
      <c r="H672" s="56">
        <v>0.0023868503638578256</v>
      </c>
      <c r="I672" s="56">
        <v>0.009215368203839688</v>
      </c>
      <c r="J672" s="56">
        <v>0.02944001717357258</v>
      </c>
      <c r="K672" s="57">
        <v>-5.023926450783297E-5</v>
      </c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</row>
    <row r="673">
      <c r="A673" s="56">
        <v>0.002470153582062117</v>
      </c>
      <c r="B673" s="56">
        <v>0.004655362064424477</v>
      </c>
      <c r="C673" s="56">
        <v>-0.016641877962834117</v>
      </c>
      <c r="D673" s="56">
        <v>-0.003615118857326359</v>
      </c>
      <c r="E673" s="56">
        <v>6.814310314789725E-4</v>
      </c>
      <c r="F673" s="56">
        <v>-0.006688618396614639</v>
      </c>
      <c r="G673" s="56">
        <v>0.005387699248455664</v>
      </c>
      <c r="H673" s="56">
        <v>-0.005892617993512052</v>
      </c>
      <c r="I673" s="56">
        <v>0.0037945376145952143</v>
      </c>
      <c r="J673" s="56">
        <v>-0.008706198518099773</v>
      </c>
      <c r="K673" s="57">
        <v>0.004421284085811662</v>
      </c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</row>
    <row r="674">
      <c r="A674" s="56">
        <v>0.02046934706291798</v>
      </c>
      <c r="B674" s="56">
        <v>-9.027308218553908E-4</v>
      </c>
      <c r="C674" s="56">
        <v>-0.009594869652006436</v>
      </c>
      <c r="D674" s="56">
        <v>0.008434782361195702</v>
      </c>
      <c r="E674" s="56">
        <v>-0.008726058859807016</v>
      </c>
      <c r="F674" s="56">
        <v>-0.007574130610598074</v>
      </c>
      <c r="G674" s="56">
        <v>-0.00603486468652314</v>
      </c>
      <c r="H674" s="56">
        <v>0.005378835774487931</v>
      </c>
      <c r="I674" s="56">
        <v>0.0038796648670262448</v>
      </c>
      <c r="J674" s="56">
        <v>0.0</v>
      </c>
      <c r="K674" s="57">
        <v>0.0026274003550276126</v>
      </c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</row>
    <row r="675">
      <c r="A675" s="56">
        <v>-0.0018753238812097284</v>
      </c>
      <c r="B675" s="56">
        <v>0.028525424036533336</v>
      </c>
      <c r="C675" s="56">
        <v>0.03017670998248779</v>
      </c>
      <c r="D675" s="56">
        <v>-0.0017396351154435896</v>
      </c>
      <c r="E675" s="56">
        <v>0.0027066232086567625</v>
      </c>
      <c r="F675" s="56">
        <v>-0.002217453241586664</v>
      </c>
      <c r="G675" s="56">
        <v>-0.003938665301575971</v>
      </c>
      <c r="H675" s="56">
        <v>-0.0021550073759818173</v>
      </c>
      <c r="I675" s="56">
        <v>-0.009986018285842382</v>
      </c>
      <c r="J675" s="56">
        <v>7.498774590215783E-4</v>
      </c>
      <c r="K675" s="57">
        <v>0.007602016616565908</v>
      </c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</row>
    <row r="676">
      <c r="A676" s="56">
        <v>-0.009676198618315016</v>
      </c>
      <c r="B676" s="56">
        <v>0.011986444880367835</v>
      </c>
      <c r="C676" s="56">
        <v>-0.006705297905661313</v>
      </c>
      <c r="D676" s="56">
        <v>-0.004702215264410539</v>
      </c>
      <c r="E676" s="56">
        <v>-0.005309661554818848</v>
      </c>
      <c r="F676" s="56">
        <v>0.011081600735144997</v>
      </c>
      <c r="G676" s="56">
        <v>0.01290675244119833</v>
      </c>
      <c r="H676" s="56">
        <v>0.005803435113570871</v>
      </c>
      <c r="I676" s="56">
        <v>0.05472052631696096</v>
      </c>
      <c r="J676" s="56">
        <v>-0.012387136769088198</v>
      </c>
      <c r="K676" s="57">
        <v>1.7844396906752612E-4</v>
      </c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</row>
    <row r="677">
      <c r="A677" s="56">
        <v>0.0013765949062945035</v>
      </c>
      <c r="B677" s="56">
        <v>-0.005232547375461402</v>
      </c>
      <c r="C677" s="56">
        <v>-0.01751933563349172</v>
      </c>
      <c r="D677" s="56">
        <v>-0.015572519774417913</v>
      </c>
      <c r="E677" s="56">
        <v>0.009577783273234027</v>
      </c>
      <c r="F677" s="56">
        <v>-2.9784394300808346E-4</v>
      </c>
      <c r="G677" s="56">
        <v>0.003465754654280567</v>
      </c>
      <c r="H677" s="56">
        <v>0.001935099951850155</v>
      </c>
      <c r="I677" s="56">
        <v>0.010401282479615545</v>
      </c>
      <c r="J677" s="56">
        <v>0.020634327433373897</v>
      </c>
      <c r="K677" s="57">
        <v>-0.002425385606006873</v>
      </c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</row>
    <row r="678">
      <c r="A678" s="56">
        <v>-0.0024637253091267007</v>
      </c>
      <c r="B678" s="56">
        <v>-0.018674823139466227</v>
      </c>
      <c r="C678" s="56">
        <v>0.013550638990161564</v>
      </c>
      <c r="D678" s="56">
        <v>-0.005035635004800116</v>
      </c>
      <c r="E678" s="56">
        <v>-0.008903571834259032</v>
      </c>
      <c r="F678" s="56">
        <v>-0.007822410549316101</v>
      </c>
      <c r="G678" s="56">
        <v>3.275788675410029E-4</v>
      </c>
      <c r="H678" s="56">
        <v>-0.0027596042653683776</v>
      </c>
      <c r="I678" s="56">
        <v>-0.026530664409499173</v>
      </c>
      <c r="J678" s="56">
        <v>-0.008151011848557687</v>
      </c>
      <c r="K678" s="57">
        <v>-0.009602209976720955</v>
      </c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</row>
    <row r="679">
      <c r="A679" s="56">
        <v>0.0015351160747832941</v>
      </c>
      <c r="B679" s="56">
        <v>0.005673556582092562</v>
      </c>
      <c r="C679" s="56">
        <v>0.0077868680085163245</v>
      </c>
      <c r="D679" s="56">
        <v>0.0038701337073649106</v>
      </c>
      <c r="E679" s="56">
        <v>-0.004326305839392085</v>
      </c>
      <c r="F679" s="56">
        <v>0.025818255464380317</v>
      </c>
      <c r="G679" s="56">
        <v>5.899125134202581E-4</v>
      </c>
      <c r="H679" s="56">
        <v>0.029519294636106207</v>
      </c>
      <c r="I679" s="56">
        <v>-0.010921955882375189</v>
      </c>
      <c r="J679" s="56">
        <v>0.0066200483023362905</v>
      </c>
      <c r="K679" s="57">
        <v>0.0038740785221350028</v>
      </c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</row>
    <row r="680">
      <c r="A680" s="56">
        <v>-0.01066498496693286</v>
      </c>
      <c r="B680" s="56">
        <v>0.0037746068002862164</v>
      </c>
      <c r="C680" s="56">
        <v>-1.1087703747914758E-4</v>
      </c>
      <c r="D680" s="56">
        <v>-0.01783347430687623</v>
      </c>
      <c r="E680" s="56">
        <v>0.004229962084801541</v>
      </c>
      <c r="F680" s="56">
        <v>-0.05560748578207151</v>
      </c>
      <c r="G680" s="56">
        <v>-0.004840090552895171</v>
      </c>
      <c r="H680" s="56">
        <v>-0.021274662000174405</v>
      </c>
      <c r="I680" s="56">
        <v>0.06670377755329654</v>
      </c>
      <c r="J680" s="56">
        <v>0.004113714930954445</v>
      </c>
      <c r="K680" s="57">
        <v>-0.0010172940856974727</v>
      </c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</row>
    <row r="681">
      <c r="A681" s="56">
        <v>0.007086706388508023</v>
      </c>
      <c r="B681" s="56">
        <v>0.01180046299518512</v>
      </c>
      <c r="C681" s="56">
        <v>0.002386569746615539</v>
      </c>
      <c r="D681" s="56">
        <v>-0.0013390609016648459</v>
      </c>
      <c r="E681" s="56">
        <v>0.017297098237007657</v>
      </c>
      <c r="F681" s="56">
        <v>0.011022926273183528</v>
      </c>
      <c r="G681" s="56">
        <v>0.003529646124765944</v>
      </c>
      <c r="H681" s="56">
        <v>-6.178560591980296E-4</v>
      </c>
      <c r="I681" s="56">
        <v>0.0585073247312063</v>
      </c>
      <c r="J681" s="56">
        <v>-0.0020201634655347485</v>
      </c>
      <c r="K681" s="57">
        <v>0.007107904518881885</v>
      </c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</row>
    <row r="682">
      <c r="A682" s="56">
        <v>0.0047311641221202015</v>
      </c>
      <c r="B682" s="56">
        <v>0.014790608705884441</v>
      </c>
      <c r="C682" s="56">
        <v>0.047684973828152344</v>
      </c>
      <c r="D682" s="56">
        <v>-0.004814804672713446</v>
      </c>
      <c r="E682" s="56">
        <v>0.007773716884120307</v>
      </c>
      <c r="F682" s="56">
        <v>0.09710325437481619</v>
      </c>
      <c r="G682" s="56">
        <v>0.00993658029291456</v>
      </c>
      <c r="H682" s="56">
        <v>0.023751116468163015</v>
      </c>
      <c r="I682" s="56">
        <v>-0.007149270844224064</v>
      </c>
      <c r="J682" s="56">
        <v>0.004492641387436816</v>
      </c>
      <c r="K682" s="57">
        <v>0.0026877113962504966</v>
      </c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</row>
    <row r="683">
      <c r="A683" s="56">
        <v>-0.01298884936110187</v>
      </c>
      <c r="B683" s="56">
        <v>-7.925500301353144E-5</v>
      </c>
      <c r="C683" s="56">
        <v>0.009427679255559046</v>
      </c>
      <c r="D683" s="56">
        <v>-0.0012710757253590387</v>
      </c>
      <c r="E683" s="56">
        <v>-0.013929987854282318</v>
      </c>
      <c r="F683" s="56">
        <v>0.014688613558167064</v>
      </c>
      <c r="G683" s="56">
        <v>0.0021847802394304636</v>
      </c>
      <c r="H683" s="56">
        <v>0.039994270341340926</v>
      </c>
      <c r="I683" s="56">
        <v>0.003974535791388507</v>
      </c>
      <c r="J683" s="56">
        <v>-0.005714412331338333</v>
      </c>
      <c r="K683" s="57">
        <v>-0.0026431873739428875</v>
      </c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</row>
    <row r="684">
      <c r="A684" s="56">
        <v>0.011292007320512474</v>
      </c>
      <c r="B684" s="56">
        <v>-0.014477042771193945</v>
      </c>
      <c r="C684" s="56">
        <v>-0.014949183504512385</v>
      </c>
      <c r="D684" s="56">
        <v>0.0014656180651197138</v>
      </c>
      <c r="E684" s="56">
        <v>-0.011814973774777537</v>
      </c>
      <c r="F684" s="56">
        <v>0.02087454437572209</v>
      </c>
      <c r="G684" s="56">
        <v>-0.004826615208342934</v>
      </c>
      <c r="H684" s="56">
        <v>0.02704375317299486</v>
      </c>
      <c r="I684" s="56">
        <v>0.013253896055045853</v>
      </c>
      <c r="J684" s="56">
        <v>0.0013188008583002936</v>
      </c>
      <c r="K684" s="57">
        <v>-0.0017127454341774183</v>
      </c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</row>
    <row r="685">
      <c r="A685" s="56">
        <v>-0.005582418758983806</v>
      </c>
      <c r="B685" s="56">
        <v>-0.015809380727148343</v>
      </c>
      <c r="C685" s="56">
        <v>-0.021445776038089576</v>
      </c>
      <c r="D685" s="56">
        <v>0.0012279862571031774</v>
      </c>
      <c r="E685" s="56">
        <v>-0.008245492545334281</v>
      </c>
      <c r="F685" s="56">
        <v>-0.004551802881408281</v>
      </c>
      <c r="G685" s="56">
        <v>-0.009975799733626103</v>
      </c>
      <c r="H685" s="56">
        <v>-0.00885011604829554</v>
      </c>
      <c r="I685" s="56">
        <v>0.014434095476120975</v>
      </c>
      <c r="J685" s="56">
        <v>-0.011826238209952065</v>
      </c>
      <c r="K685" s="57">
        <v>-0.004197939514398237</v>
      </c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</row>
    <row r="686">
      <c r="A686" s="56">
        <v>-0.001525747276275236</v>
      </c>
      <c r="B686" s="56">
        <v>0.002001078171016102</v>
      </c>
      <c r="C686" s="56">
        <v>0.02046092527922915</v>
      </c>
      <c r="D686" s="56">
        <v>-0.01311508850753143</v>
      </c>
      <c r="E686" s="56">
        <v>-0.015631979529117133</v>
      </c>
      <c r="F686" s="56">
        <v>0.03234432191699244</v>
      </c>
      <c r="G686" s="56">
        <v>0.010569604389348076</v>
      </c>
      <c r="H686" s="56">
        <v>-0.005253662246901171</v>
      </c>
      <c r="I686" s="56">
        <v>-5.012112710389531E-4</v>
      </c>
      <c r="J686" s="56">
        <v>-0.00731862054221703</v>
      </c>
      <c r="K686" s="57">
        <v>-0.0028823968142633397</v>
      </c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</row>
    <row r="687">
      <c r="A687" s="56">
        <v>0.009574337514998648</v>
      </c>
      <c r="B687" s="56">
        <v>0.023304901023181418</v>
      </c>
      <c r="C687" s="56">
        <v>0.007555978988953423</v>
      </c>
      <c r="D687" s="56">
        <v>0.0021319444294422576</v>
      </c>
      <c r="E687" s="56">
        <v>0.0034841600291653616</v>
      </c>
      <c r="F687" s="56">
        <v>0.014287317990714518</v>
      </c>
      <c r="G687" s="56">
        <v>1.980132675358718E-4</v>
      </c>
      <c r="H687" s="56">
        <v>0.024410203007189317</v>
      </c>
      <c r="I687" s="56">
        <v>-0.005745945775182369</v>
      </c>
      <c r="J687" s="56">
        <v>0.011932150187801846</v>
      </c>
      <c r="K687" s="57">
        <v>0.004416957147551428</v>
      </c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</row>
    <row r="688">
      <c r="A688" s="56">
        <v>0.03660996302090355</v>
      </c>
      <c r="B688" s="56">
        <v>0.01485628118138426</v>
      </c>
      <c r="C688" s="56">
        <v>-5.832604423151663E-4</v>
      </c>
      <c r="D688" s="56">
        <v>0.03382387240517316</v>
      </c>
      <c r="E688" s="56">
        <v>-0.011535884082752438</v>
      </c>
      <c r="F688" s="56">
        <v>0.011669254273280695</v>
      </c>
      <c r="G688" s="56">
        <v>-5.279482733332861E-4</v>
      </c>
      <c r="H688" s="56">
        <v>-0.009510382138540713</v>
      </c>
      <c r="I688" s="56">
        <v>-0.0018251207986522803</v>
      </c>
      <c r="J688" s="56">
        <v>-0.009969216592632708</v>
      </c>
      <c r="K688" s="57">
        <v>0.0065761703950533955</v>
      </c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</row>
    <row r="689">
      <c r="A689" s="56">
        <v>-0.005771160296548879</v>
      </c>
      <c r="B689" s="56">
        <v>-0.009796581874225965</v>
      </c>
      <c r="C689" s="56">
        <v>0.005261631548415919</v>
      </c>
      <c r="D689" s="56">
        <v>-0.012129487691352232</v>
      </c>
      <c r="E689" s="56">
        <v>-0.010481984567145204</v>
      </c>
      <c r="F689" s="56">
        <v>0.010838486719455614</v>
      </c>
      <c r="G689" s="56">
        <v>0.0015186031771900596</v>
      </c>
      <c r="H689" s="56">
        <v>-0.0029251827796302086</v>
      </c>
      <c r="I689" s="56">
        <v>0.01747463052326414</v>
      </c>
      <c r="J689" s="56">
        <v>-0.0043969501615716755</v>
      </c>
      <c r="K689" s="57">
        <v>-0.005454610993256628</v>
      </c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</row>
    <row r="690">
      <c r="A690" s="56">
        <v>0.007668978376028915</v>
      </c>
      <c r="B690" s="56">
        <v>-6.338642158193408E-4</v>
      </c>
      <c r="C690" s="56">
        <v>-2.930402951372553E-4</v>
      </c>
      <c r="D690" s="56">
        <v>0.008548490674610816</v>
      </c>
      <c r="E690" s="56">
        <v>-0.0030404961922598384</v>
      </c>
      <c r="F690" s="56">
        <v>0.010124338665641969</v>
      </c>
      <c r="G690" s="56">
        <v>0.018876665223521757</v>
      </c>
      <c r="H690" s="56">
        <v>0.00996927440099918</v>
      </c>
      <c r="I690" s="56">
        <v>0.030834919777007242</v>
      </c>
      <c r="J690" s="56">
        <v>-0.0059459736997779155</v>
      </c>
      <c r="K690" s="57">
        <v>0.0016656491552922152</v>
      </c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</row>
    <row r="691">
      <c r="A691" s="56">
        <v>-0.0019976035408209923</v>
      </c>
      <c r="B691" s="56">
        <v>0.0013474420459003004</v>
      </c>
      <c r="C691" s="56">
        <v>0.004757857957715227</v>
      </c>
      <c r="D691" s="56">
        <v>-0.007366403699046239</v>
      </c>
      <c r="E691" s="56">
        <v>0.009242209964820886</v>
      </c>
      <c r="F691" s="56">
        <v>-0.011497022477614263</v>
      </c>
      <c r="G691" s="56">
        <v>0.0037103290786006755</v>
      </c>
      <c r="H691" s="56">
        <v>-0.0047091721403387824</v>
      </c>
      <c r="I691" s="56">
        <v>0.015163093444821207</v>
      </c>
      <c r="J691" s="56">
        <v>0.001587181952120281</v>
      </c>
      <c r="K691" s="57">
        <v>0.0040184782924328364</v>
      </c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</row>
    <row r="692">
      <c r="A692" s="56">
        <v>0.0053358360439906515</v>
      </c>
      <c r="B692" s="56">
        <v>-0.004115883600506823</v>
      </c>
      <c r="C692" s="56">
        <v>-0.0075082473791494575</v>
      </c>
      <c r="D692" s="56">
        <v>-0.006182890574394163</v>
      </c>
      <c r="E692" s="56">
        <v>-0.020767079134702052</v>
      </c>
      <c r="F692" s="56">
        <v>0.0025769670163986336</v>
      </c>
      <c r="G692" s="56">
        <v>-0.007004338981205909</v>
      </c>
      <c r="H692" s="56">
        <v>-0.010233111782523058</v>
      </c>
      <c r="I692" s="56">
        <v>-0.003174325917382185</v>
      </c>
      <c r="J692" s="56">
        <v>0.018917651580922776</v>
      </c>
      <c r="K692" s="57">
        <v>-5.131515104754852E-4</v>
      </c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</row>
    <row r="693">
      <c r="A693" s="56">
        <v>0.009879444580800013</v>
      </c>
      <c r="B693" s="56">
        <v>-0.011153992003781546</v>
      </c>
      <c r="C693" s="56">
        <v>0.005155858620870677</v>
      </c>
      <c r="D693" s="56">
        <v>0.013167466228877432</v>
      </c>
      <c r="E693" s="56">
        <v>-0.025942839966499768</v>
      </c>
      <c r="F693" s="56">
        <v>6.944308239469969E-4</v>
      </c>
      <c r="G693" s="56">
        <v>0.012289978447006128</v>
      </c>
      <c r="H693" s="56">
        <v>-9.871307170257573E-4</v>
      </c>
      <c r="I693" s="56">
        <v>-0.0233195984371865</v>
      </c>
      <c r="J693" s="56">
        <v>-0.015204400876017581</v>
      </c>
      <c r="K693" s="57">
        <v>-0.004841239057948083</v>
      </c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</row>
    <row r="694">
      <c r="A694" s="56">
        <v>0.004535462166285609</v>
      </c>
      <c r="B694" s="56">
        <v>-0.00809091079383621</v>
      </c>
      <c r="C694" s="56">
        <v>-0.006382315191601548</v>
      </c>
      <c r="D694" s="56">
        <v>0.0035489780408440655</v>
      </c>
      <c r="E694" s="56">
        <v>-0.007503897492945706</v>
      </c>
      <c r="F694" s="56">
        <v>0.012463480271194483</v>
      </c>
      <c r="G694" s="56">
        <v>0.022537713605130773</v>
      </c>
      <c r="H694" s="56">
        <v>-2.818584638207045E-4</v>
      </c>
      <c r="I694" s="56">
        <v>-0.0034343641552488464</v>
      </c>
      <c r="J694" s="56">
        <v>-0.010648038983621017</v>
      </c>
      <c r="K694" s="57">
        <v>-0.006429243811976895</v>
      </c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</row>
    <row r="695">
      <c r="A695" s="56">
        <v>0.008243395796420964</v>
      </c>
      <c r="B695" s="56">
        <v>0.0158541334723242</v>
      </c>
      <c r="C695" s="56">
        <v>-0.012643713268699142</v>
      </c>
      <c r="D695" s="56">
        <v>-0.004159599825429965</v>
      </c>
      <c r="E695" s="56">
        <v>-0.0024595936503630615</v>
      </c>
      <c r="F695" s="56">
        <v>-0.024799425472106555</v>
      </c>
      <c r="G695" s="56">
        <v>0.0066236951250012764</v>
      </c>
      <c r="H695" s="56">
        <v>0.0029860962779999166</v>
      </c>
      <c r="I695" s="56">
        <v>0.023765212125741293</v>
      </c>
      <c r="J695" s="56">
        <v>0.00581971866032881</v>
      </c>
      <c r="K695" s="57">
        <v>0.0036236155189037843</v>
      </c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</row>
    <row r="696">
      <c r="A696" s="56">
        <v>0.010245216303255282</v>
      </c>
      <c r="B696" s="56">
        <v>-8.655624728934571E-4</v>
      </c>
      <c r="C696" s="56">
        <v>-0.007006690737366694</v>
      </c>
      <c r="D696" s="56">
        <v>7.786081628127833E-4</v>
      </c>
      <c r="E696" s="56">
        <v>0.01342539154279791</v>
      </c>
      <c r="F696" s="56">
        <v>0.0031119550022723767</v>
      </c>
      <c r="G696" s="56">
        <v>-9.089956224961223E-4</v>
      </c>
      <c r="H696" s="56">
        <v>-0.01234923469149562</v>
      </c>
      <c r="I696" s="56">
        <v>-0.010130206270375476</v>
      </c>
      <c r="J696" s="56">
        <v>-0.002772828078828287</v>
      </c>
      <c r="K696" s="57">
        <v>7.908589772940088E-4</v>
      </c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</row>
    <row r="697">
      <c r="A697" s="56">
        <v>0.015742871802495485</v>
      </c>
      <c r="B697" s="56">
        <v>-0.007366227180196427</v>
      </c>
      <c r="C697" s="56">
        <v>-0.0037131230002625023</v>
      </c>
      <c r="D697" s="56">
        <v>0.01756431312718994</v>
      </c>
      <c r="E697" s="56">
        <v>-0.00611676921549083</v>
      </c>
      <c r="F697" s="56">
        <v>0.0035386293527648596</v>
      </c>
      <c r="G697" s="56">
        <v>0.010821551743178297</v>
      </c>
      <c r="H697" s="56">
        <v>0.003406357906999564</v>
      </c>
      <c r="I697" s="56">
        <v>0.003220054129089517</v>
      </c>
      <c r="J697" s="56">
        <v>-0.007917638315179287</v>
      </c>
      <c r="K697" s="57">
        <v>0.003906515078371861</v>
      </c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</row>
    <row r="698">
      <c r="A698" s="56">
        <v>0.006338942200747343</v>
      </c>
      <c r="B698" s="56">
        <v>0.006737197437800961</v>
      </c>
      <c r="C698" s="56">
        <v>0.0372338639786512</v>
      </c>
      <c r="D698" s="56">
        <v>0.005158144846845198</v>
      </c>
      <c r="E698" s="56">
        <v>0.017743767205243535</v>
      </c>
      <c r="F698" s="56">
        <v>0.004990930021927876</v>
      </c>
      <c r="G698" s="56">
        <v>0.006876777303964097</v>
      </c>
      <c r="H698" s="56">
        <v>0.0040422469269722205</v>
      </c>
      <c r="I698" s="56">
        <v>0.0367551359415235</v>
      </c>
      <c r="J698" s="56">
        <v>0.009482303598152409</v>
      </c>
      <c r="K698" s="57">
        <v>0.0065279085353827145</v>
      </c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</row>
    <row r="699">
      <c r="A699" s="56">
        <v>0.001661805385530068</v>
      </c>
      <c r="B699" s="56">
        <v>-0.009855378947793352</v>
      </c>
      <c r="C699" s="56">
        <v>-0.024552586591501134</v>
      </c>
      <c r="D699" s="56">
        <v>3.124804699965319E-5</v>
      </c>
      <c r="E699" s="56">
        <v>-0.026805545661810204</v>
      </c>
      <c r="F699" s="56">
        <v>-0.034525691049238055</v>
      </c>
      <c r="G699" s="56">
        <v>-0.010755074306309486</v>
      </c>
      <c r="H699" s="56">
        <v>-0.026168036281305228</v>
      </c>
      <c r="I699" s="56">
        <v>-0.017302865673193595</v>
      </c>
      <c r="J699" s="56">
        <v>-0.01250520153552608</v>
      </c>
      <c r="K699" s="57">
        <v>-0.0066772198768095935</v>
      </c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</row>
    <row r="700">
      <c r="A700" s="56">
        <v>0.016627800497257053</v>
      </c>
      <c r="B700" s="56">
        <v>-0.008988128074895236</v>
      </c>
      <c r="C700" s="56">
        <v>0.009690504358064931</v>
      </c>
      <c r="D700" s="56">
        <v>0.005310703576500682</v>
      </c>
      <c r="E700" s="56">
        <v>-0.015986439501805186</v>
      </c>
      <c r="F700" s="56">
        <v>0.04205910427301706</v>
      </c>
      <c r="G700" s="56">
        <v>0.01488966816325002</v>
      </c>
      <c r="H700" s="56">
        <v>0.03995534217127113</v>
      </c>
      <c r="I700" s="56">
        <v>0.08105794747217283</v>
      </c>
      <c r="J700" s="56">
        <v>0.019111258059602898</v>
      </c>
      <c r="K700" s="57">
        <v>-7.335254800309069E-4</v>
      </c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</row>
    <row r="701">
      <c r="A701" s="56">
        <v>0.002882573249553179</v>
      </c>
      <c r="B701" s="56">
        <v>0.00852123833020645</v>
      </c>
      <c r="C701" s="56">
        <v>0.006317288206184593</v>
      </c>
      <c r="D701" s="56">
        <v>0.01247062526466958</v>
      </c>
      <c r="E701" s="56">
        <v>0.016336824929356307</v>
      </c>
      <c r="F701" s="56">
        <v>0.0021534221959480133</v>
      </c>
      <c r="G701" s="56">
        <v>0.018747394550876876</v>
      </c>
      <c r="H701" s="56">
        <v>0.012904812241699452</v>
      </c>
      <c r="I701" s="56">
        <v>0.0191705379501211</v>
      </c>
      <c r="J701" s="56">
        <v>0.0070132929634462845</v>
      </c>
      <c r="K701" s="57">
        <v>0.005181111396264527</v>
      </c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</row>
    <row r="702">
      <c r="A702" s="56">
        <v>-0.002882573249553202</v>
      </c>
      <c r="B702" s="56">
        <v>-0.011678851951520327</v>
      </c>
      <c r="C702" s="56">
        <v>-0.0031051376855003813</v>
      </c>
      <c r="D702" s="56">
        <v>7.955449902474859E-4</v>
      </c>
      <c r="E702" s="56">
        <v>0.001841540398537819</v>
      </c>
      <c r="F702" s="56">
        <v>0.0028342512847466094</v>
      </c>
      <c r="G702" s="56">
        <v>0.010168711199804873</v>
      </c>
      <c r="H702" s="56">
        <v>-0.0049508332803697075</v>
      </c>
      <c r="I702" s="56">
        <v>0.008683693801123389</v>
      </c>
      <c r="J702" s="56">
        <v>0.0012247398958958697</v>
      </c>
      <c r="K702" s="57">
        <v>-0.0012818634051846062</v>
      </c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</row>
    <row r="703">
      <c r="A703" s="56">
        <v>0.00794715738477786</v>
      </c>
      <c r="B703" s="56">
        <v>0.002926230333867512</v>
      </c>
      <c r="C703" s="56">
        <v>0.0018736465461368641</v>
      </c>
      <c r="D703" s="56">
        <v>0.0037635396138091365</v>
      </c>
      <c r="E703" s="56">
        <v>0.021918442568634205</v>
      </c>
      <c r="F703" s="56">
        <v>-7.159430203060305E-4</v>
      </c>
      <c r="G703" s="56">
        <v>0.009530566025575461</v>
      </c>
      <c r="H703" s="56">
        <v>-0.006926786814630326</v>
      </c>
      <c r="I703" s="56">
        <v>0.0019841276350466854</v>
      </c>
      <c r="J703" s="56">
        <v>0.004798565801896765</v>
      </c>
      <c r="K703" s="57">
        <v>0.007301765443638139</v>
      </c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</row>
    <row r="704">
      <c r="A704" s="56">
        <v>-0.00618256755404922</v>
      </c>
      <c r="B704" s="56">
        <v>-0.0026955232155297473</v>
      </c>
      <c r="C704" s="56">
        <v>0.015295423237992106</v>
      </c>
      <c r="D704" s="56">
        <v>-0.007497110301068173</v>
      </c>
      <c r="E704" s="56">
        <v>0.021125950016391757</v>
      </c>
      <c r="F704" s="56">
        <v>0.021690906349274917</v>
      </c>
      <c r="G704" s="56">
        <v>0.011572907003652386</v>
      </c>
      <c r="H704" s="56">
        <v>-0.004557243923577004</v>
      </c>
      <c r="I704" s="56">
        <v>0.01198815555996962</v>
      </c>
      <c r="J704" s="56">
        <v>-0.006405729504510907</v>
      </c>
      <c r="K704" s="57">
        <v>8.667444601998165E-5</v>
      </c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</row>
    <row r="705">
      <c r="A705" s="56">
        <v>-0.0047106291821515005</v>
      </c>
      <c r="B705" s="56">
        <v>-0.019271647958711793</v>
      </c>
      <c r="C705" s="56">
        <v>-0.013535685571304476</v>
      </c>
      <c r="D705" s="56">
        <v>-0.001948623510541094</v>
      </c>
      <c r="E705" s="56">
        <v>-0.0066669957894758</v>
      </c>
      <c r="F705" s="56">
        <v>0.017667652279447086</v>
      </c>
      <c r="G705" s="56">
        <v>0.0029331047990134185</v>
      </c>
      <c r="H705" s="56">
        <v>-0.014131399910024848</v>
      </c>
      <c r="I705" s="56">
        <v>-0.01109401213941226</v>
      </c>
      <c r="J705" s="56">
        <v>-0.003740034127165611</v>
      </c>
      <c r="K705" s="57">
        <v>-5.103080734601435E-4</v>
      </c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</row>
    <row r="706">
      <c r="A706" s="56">
        <v>-0.008074933114820375</v>
      </c>
      <c r="B706" s="56">
        <v>0.0301753634570393</v>
      </c>
      <c r="C706" s="56">
        <v>0.02985474222895424</v>
      </c>
      <c r="D706" s="56">
        <v>0.004934364063582132</v>
      </c>
      <c r="E706" s="56">
        <v>0.009603585951553636</v>
      </c>
      <c r="F706" s="56">
        <v>0.013853444026622523</v>
      </c>
      <c r="G706" s="56">
        <v>0.013497323498253161</v>
      </c>
      <c r="H706" s="56">
        <v>-0.004969447350056415</v>
      </c>
      <c r="I706" s="56">
        <v>0.0030859613360695293</v>
      </c>
      <c r="J706" s="56">
        <v>0.021348465706536184</v>
      </c>
      <c r="K706" s="57">
        <v>0.00948797273161881</v>
      </c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</row>
    <row r="707">
      <c r="A707" s="56">
        <v>0.001994799934802848</v>
      </c>
      <c r="B707" s="56">
        <v>-0.01420544230474209</v>
      </c>
      <c r="C707" s="56">
        <v>-0.001813017962022468</v>
      </c>
      <c r="D707" s="56">
        <v>-0.011512556782202633</v>
      </c>
      <c r="E707" s="56">
        <v>0.011554410562256846</v>
      </c>
      <c r="F707" s="56">
        <v>-0.01109253669581814</v>
      </c>
      <c r="G707" s="56">
        <v>0.009819795056975989</v>
      </c>
      <c r="H707" s="56">
        <v>0.016291418223194104</v>
      </c>
      <c r="I707" s="56">
        <v>-0.017689082213034234</v>
      </c>
      <c r="J707" s="56">
        <v>0.007283979205929763</v>
      </c>
      <c r="K707" s="57">
        <v>0.006356139487801307</v>
      </c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</row>
    <row r="708">
      <c r="A708" s="56">
        <v>0.0035720702386388575</v>
      </c>
      <c r="B708" s="56">
        <v>-3.8321518001068757E-4</v>
      </c>
      <c r="C708" s="56">
        <v>0.0025391465186764594</v>
      </c>
      <c r="D708" s="56">
        <v>0.006783965435467341</v>
      </c>
      <c r="E708" s="56">
        <v>-0.011646309657115494</v>
      </c>
      <c r="F708" s="56">
        <v>-0.01831344798177791</v>
      </c>
      <c r="G708" s="56">
        <v>0.01030657346894949</v>
      </c>
      <c r="H708" s="56">
        <v>-0.011013712056596472</v>
      </c>
      <c r="I708" s="56">
        <v>-0.004398189174630555</v>
      </c>
      <c r="J708" s="56">
        <v>-0.011381032538441704</v>
      </c>
      <c r="K708" s="57">
        <v>0.0023760345128514245</v>
      </c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</row>
    <row r="709">
      <c r="A709" s="56">
        <v>0.025845540330697865</v>
      </c>
      <c r="B709" s="56">
        <v>0.0033773443217424504</v>
      </c>
      <c r="C709" s="56">
        <v>0.0016357196268167468</v>
      </c>
      <c r="D709" s="56">
        <v>0.014189157944811442</v>
      </c>
      <c r="E709" s="56">
        <v>-0.013599442923510948</v>
      </c>
      <c r="F709" s="56">
        <v>0.04050986983069406</v>
      </c>
      <c r="G709" s="56">
        <v>-0.012462908536295718</v>
      </c>
      <c r="H709" s="56">
        <v>-0.011420351133920443</v>
      </c>
      <c r="I709" s="56">
        <v>0.0032234460145696897</v>
      </c>
      <c r="J709" s="56">
        <v>-6.779858270107622E-4</v>
      </c>
      <c r="K709" s="57">
        <v>0.006096400711710557</v>
      </c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</row>
    <row r="710">
      <c r="A710" s="56">
        <v>0.010001375046617484</v>
      </c>
      <c r="B710" s="56">
        <v>0.004546688370449871</v>
      </c>
      <c r="C710" s="56">
        <v>0.018233495842722453</v>
      </c>
      <c r="D710" s="56">
        <v>0.010491581991645913</v>
      </c>
      <c r="E710" s="56">
        <v>-0.044069367709976326</v>
      </c>
      <c r="F710" s="56">
        <v>-0.00904703420722281</v>
      </c>
      <c r="G710" s="56">
        <v>0.015271022706070355</v>
      </c>
      <c r="H710" s="56">
        <v>0.010131900513398929</v>
      </c>
      <c r="I710" s="56">
        <v>0.011117237820991456</v>
      </c>
      <c r="J710" s="56">
        <v>-0.001315916977505934</v>
      </c>
      <c r="K710" s="57">
        <v>7.070938246309187E-4</v>
      </c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</row>
    <row r="711">
      <c r="A711" s="56">
        <v>-0.00477327875265766</v>
      </c>
      <c r="B711" s="56">
        <v>0.007598113775166657</v>
      </c>
      <c r="C711" s="56">
        <v>-0.02089774204476678</v>
      </c>
      <c r="D711" s="56">
        <v>3.2456994767243475E-4</v>
      </c>
      <c r="E711" s="56">
        <v>-0.011042210195682684</v>
      </c>
      <c r="F711" s="56">
        <v>-0.010519446337621247</v>
      </c>
      <c r="G711" s="56">
        <v>-0.01488630373852763</v>
      </c>
      <c r="H711" s="56">
        <v>0.014089067695012612</v>
      </c>
      <c r="I711" s="56">
        <v>0.008045734984159498</v>
      </c>
      <c r="J711" s="56">
        <v>-0.007840155738771027</v>
      </c>
      <c r="K711" s="57">
        <v>0.0014749945057214828</v>
      </c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</row>
    <row r="712">
      <c r="A712" s="56">
        <v>0.011285293132073425</v>
      </c>
      <c r="B712" s="56">
        <v>0.03783013247852043</v>
      </c>
      <c r="C712" s="56">
        <v>0.01861569214454576</v>
      </c>
      <c r="D712" s="56">
        <v>0.00667700550819891</v>
      </c>
      <c r="E712" s="56">
        <v>0.022207713492453915</v>
      </c>
      <c r="F712" s="56">
        <v>0.04616367877401343</v>
      </c>
      <c r="G712" s="56">
        <v>0.0074154518701537555</v>
      </c>
      <c r="H712" s="56">
        <v>-0.006812794065898706</v>
      </c>
      <c r="I712" s="56">
        <v>0.010526940662931127</v>
      </c>
      <c r="J712" s="56">
        <v>0.0195896635596454</v>
      </c>
      <c r="K712" s="57">
        <v>0.017901935299818986</v>
      </c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</row>
    <row r="713">
      <c r="A713" s="56">
        <v>0.0017187912911331555</v>
      </c>
      <c r="B713" s="56">
        <v>-0.011012530409781124</v>
      </c>
      <c r="C713" s="56">
        <v>-0.009625775558176708</v>
      </c>
      <c r="D713" s="56">
        <v>-0.007163820933634585</v>
      </c>
      <c r="E713" s="56">
        <v>0.04659520643157489</v>
      </c>
      <c r="F713" s="56">
        <v>0.003387689798908342</v>
      </c>
      <c r="G713" s="56">
        <v>-0.012788095079978442</v>
      </c>
      <c r="H713" s="56">
        <v>-6.764794016328381E-4</v>
      </c>
      <c r="I713" s="56">
        <v>0.007486124996704929</v>
      </c>
      <c r="J713" s="56">
        <v>-0.014414734011330695</v>
      </c>
      <c r="K713" s="57">
        <v>-0.00829101294717533</v>
      </c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</row>
    <row r="714">
      <c r="A714" s="56">
        <v>-0.0022413158430138703</v>
      </c>
      <c r="B714" s="56">
        <v>-0.012314937346106718</v>
      </c>
      <c r="C714" s="56">
        <v>-0.010742024094381974</v>
      </c>
      <c r="D714" s="56">
        <v>-0.0022039290699656187</v>
      </c>
      <c r="E714" s="56">
        <v>-0.004218641619733391</v>
      </c>
      <c r="F714" s="56">
        <v>-0.003794022794384188</v>
      </c>
      <c r="G714" s="56">
        <v>3.0623181987900926E-4</v>
      </c>
      <c r="H714" s="56">
        <v>-0.010589049773557365</v>
      </c>
      <c r="I714" s="56">
        <v>0.004375929233842737</v>
      </c>
      <c r="J714" s="56">
        <v>-0.015312183107209098</v>
      </c>
      <c r="K714" s="57">
        <v>-0.005172840083098081</v>
      </c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</row>
    <row r="715">
      <c r="A715" s="56">
        <v>0.007941901337475564</v>
      </c>
      <c r="B715" s="56">
        <v>0.015277190823235766</v>
      </c>
      <c r="C715" s="56">
        <v>0.040844631502293706</v>
      </c>
      <c r="D715" s="56">
        <v>0.006186540909404514</v>
      </c>
      <c r="E715" s="56">
        <v>0.005506116507893798</v>
      </c>
      <c r="F715" s="56">
        <v>0.0016408562269539305</v>
      </c>
      <c r="G715" s="56">
        <v>-4.593125702735177E-4</v>
      </c>
      <c r="H715" s="56">
        <v>0.043075169472748635</v>
      </c>
      <c r="I715" s="56">
        <v>0.01863248097593181</v>
      </c>
      <c r="J715" s="56">
        <v>-0.024485505479810786</v>
      </c>
      <c r="K715" s="57">
        <v>0.012317325341082912</v>
      </c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</row>
    <row r="716">
      <c r="A716" s="56">
        <v>0.009826974538296639</v>
      </c>
      <c r="B716" s="56">
        <v>0.04308963744536125</v>
      </c>
      <c r="C716" s="56">
        <v>0.028769325869743803</v>
      </c>
      <c r="D716" s="56">
        <v>0.005962852056072523</v>
      </c>
      <c r="E716" s="56">
        <v>0.03102762682456226</v>
      </c>
      <c r="F716" s="56">
        <v>-0.006489578646441644</v>
      </c>
      <c r="G716" s="56">
        <v>0.012553593948849579</v>
      </c>
      <c r="H716" s="56">
        <v>-0.005486241587249832</v>
      </c>
      <c r="I716" s="56">
        <v>0.002809429036886941</v>
      </c>
      <c r="J716" s="56">
        <v>-0.019365687481867108</v>
      </c>
      <c r="K716" s="57">
        <v>0.016577550301561973</v>
      </c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</row>
    <row r="717">
      <c r="A717" s="56">
        <v>-0.008020017263022613</v>
      </c>
      <c r="B717" s="56">
        <v>0.004278350555193273</v>
      </c>
      <c r="C717" s="56">
        <v>0.003241073686976544</v>
      </c>
      <c r="D717" s="56">
        <v>-0.011760817091149147</v>
      </c>
      <c r="E717" s="56">
        <v>0.005234368363256322</v>
      </c>
      <c r="F717" s="56">
        <v>-0.0012553842474683045</v>
      </c>
      <c r="G717" s="56">
        <v>0.007936549595736342</v>
      </c>
      <c r="H717" s="56">
        <v>-0.035920293629525514</v>
      </c>
      <c r="I717" s="56">
        <v>-0.0032249702853347642</v>
      </c>
      <c r="J717" s="56">
        <v>-0.0024149557343933455</v>
      </c>
      <c r="K717" s="57">
        <v>-0.0012732220019680827</v>
      </c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</row>
    <row r="718">
      <c r="A718" s="56">
        <v>-0.002746789302498176</v>
      </c>
      <c r="B718" s="56">
        <v>-0.025071876106180252</v>
      </c>
      <c r="C718" s="56">
        <v>0.009000256411127547</v>
      </c>
      <c r="D718" s="56">
        <v>-0.01127189803172112</v>
      </c>
      <c r="E718" s="56">
        <v>-0.05015237661274394</v>
      </c>
      <c r="F718" s="56">
        <v>-0.03356405151021794</v>
      </c>
      <c r="G718" s="56">
        <v>-0.0024187582501861435</v>
      </c>
      <c r="H718" s="56">
        <v>-0.00342355335335001</v>
      </c>
      <c r="I718" s="56">
        <v>0.02503022670065403</v>
      </c>
      <c r="J718" s="56">
        <v>-0.011755084337644599</v>
      </c>
      <c r="K718" s="57">
        <v>-0.0104409988264523</v>
      </c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</row>
    <row r="719">
      <c r="A719" s="56">
        <v>-0.006666192014264646</v>
      </c>
      <c r="B719" s="56">
        <v>-0.005559657849351406</v>
      </c>
      <c r="C719" s="56">
        <v>0.020451422624019354</v>
      </c>
      <c r="D719" s="56">
        <v>-0.007306871902664487</v>
      </c>
      <c r="E719" s="56">
        <v>-0.005791347287875916</v>
      </c>
      <c r="F719" s="56">
        <v>0.007193369482755148</v>
      </c>
      <c r="G719" s="56">
        <v>0.01325769565568728</v>
      </c>
      <c r="H719" s="56">
        <v>0.012118577393158629</v>
      </c>
      <c r="I719" s="56">
        <v>-0.008166773926582644</v>
      </c>
      <c r="J719" s="56">
        <v>-0.007286266966350144</v>
      </c>
      <c r="K719" s="57">
        <v>-0.006149094161166533</v>
      </c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</row>
    <row r="720">
      <c r="A720" s="56">
        <v>-0.009657962965054993</v>
      </c>
      <c r="B720" s="56">
        <v>0.010079161002210294</v>
      </c>
      <c r="C720" s="56">
        <v>-0.006664469851785841</v>
      </c>
      <c r="D720" s="56">
        <v>0.004013766856471772</v>
      </c>
      <c r="E720" s="56">
        <v>-0.026269263534939614</v>
      </c>
      <c r="F720" s="56">
        <v>-0.021976464048252355</v>
      </c>
      <c r="G720" s="56">
        <v>0.006576104196176952</v>
      </c>
      <c r="H720" s="56">
        <v>-0.015230849472345518</v>
      </c>
      <c r="I720" s="56">
        <v>0.009765495290279771</v>
      </c>
      <c r="J720" s="56">
        <v>0.007107045860793061</v>
      </c>
      <c r="K720" s="57">
        <v>0.008009315295494882</v>
      </c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</row>
    <row r="721">
      <c r="A721" s="56">
        <v>-0.00666877920508429</v>
      </c>
      <c r="B721" s="56">
        <v>-0.0018102531068759197</v>
      </c>
      <c r="C721" s="56">
        <v>-0.033186140289175776</v>
      </c>
      <c r="D721" s="56">
        <v>0.006870237693348495</v>
      </c>
      <c r="E721" s="56">
        <v>-0.019840539439960857</v>
      </c>
      <c r="F721" s="56">
        <v>2.7483853409217106E-4</v>
      </c>
      <c r="G721" s="56">
        <v>-0.03759900020817101</v>
      </c>
      <c r="H721" s="56">
        <v>-0.04772921614083127</v>
      </c>
      <c r="I721" s="56">
        <v>-0.01954115520683542</v>
      </c>
      <c r="J721" s="56">
        <v>0.017298686175554762</v>
      </c>
      <c r="K721" s="57">
        <v>0.00665700078709295</v>
      </c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</row>
    <row r="722">
      <c r="A722" s="56">
        <v>0.01487208795343075</v>
      </c>
      <c r="B722" s="56">
        <v>0.008918308490923992</v>
      </c>
      <c r="C722" s="56">
        <v>-0.022742690290994603</v>
      </c>
      <c r="D722" s="56">
        <v>0.0050748036704857565</v>
      </c>
      <c r="E722" s="56">
        <v>0.03811155768548602</v>
      </c>
      <c r="F722" s="56">
        <v>0.028862233467058834</v>
      </c>
      <c r="G722" s="56">
        <v>0.006220501569607996</v>
      </c>
      <c r="H722" s="56">
        <v>-0.006748837982754371</v>
      </c>
      <c r="I722" s="56">
        <v>0.012102226109837046</v>
      </c>
      <c r="J722" s="56">
        <v>-0.002149206713919525</v>
      </c>
      <c r="K722" s="57">
        <v>0.00728976241856127</v>
      </c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</row>
    <row r="723">
      <c r="A723" s="56">
        <v>0.009060678258197324</v>
      </c>
      <c r="B723" s="56">
        <v>0.018839256052668615</v>
      </c>
      <c r="C723" s="56">
        <v>0.024479080964898512</v>
      </c>
      <c r="D723" s="56">
        <v>0.014954431760931232</v>
      </c>
      <c r="E723" s="56">
        <v>0.016515875618143216</v>
      </c>
      <c r="F723" s="56">
        <v>0.0056461258502628975</v>
      </c>
      <c r="G723" s="56">
        <v>0.0058719167402802265</v>
      </c>
      <c r="H723" s="56">
        <v>0.02136662064590626</v>
      </c>
      <c r="I723" s="56">
        <v>-0.0049638376200443314</v>
      </c>
      <c r="J723" s="56">
        <v>0.013481292188067956</v>
      </c>
      <c r="K723" s="57">
        <v>0.00833614370438461</v>
      </c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</row>
    <row r="724">
      <c r="A724" s="56">
        <v>-0.016894246560122013</v>
      </c>
      <c r="B724" s="56">
        <v>-0.0087520545192677</v>
      </c>
      <c r="C724" s="56">
        <v>-0.008013633935327771</v>
      </c>
      <c r="D724" s="56">
        <v>0.00418943398309825</v>
      </c>
      <c r="E724" s="56">
        <v>-0.01741057013966646</v>
      </c>
      <c r="F724" s="56">
        <v>-0.021783429661344455</v>
      </c>
      <c r="G724" s="56">
        <v>-0.048181133892876454</v>
      </c>
      <c r="H724" s="56">
        <v>-0.021419167044388256</v>
      </c>
      <c r="I724" s="56">
        <v>-0.022603951814490653</v>
      </c>
      <c r="J724" s="56">
        <v>-0.01151440088030493</v>
      </c>
      <c r="K724" s="57">
        <v>-0.009450597532297881</v>
      </c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</row>
    <row r="725">
      <c r="A725" s="56">
        <v>-0.001699675253994245</v>
      </c>
      <c r="B725" s="56">
        <v>-0.0062643763010988085</v>
      </c>
      <c r="C725" s="56">
        <v>0.008142375486841168</v>
      </c>
      <c r="D725" s="56">
        <v>4.446164433120897E-4</v>
      </c>
      <c r="E725" s="56">
        <v>-0.022373484870290835</v>
      </c>
      <c r="F725" s="56">
        <v>0.029280305390648742</v>
      </c>
      <c r="G725" s="56">
        <v>0.011287807360372623</v>
      </c>
      <c r="H725" s="56">
        <v>0.02042653124677607</v>
      </c>
      <c r="I725" s="56">
        <v>0.007962401821542578</v>
      </c>
      <c r="J725" s="56">
        <v>0.04034357466354062</v>
      </c>
      <c r="K725" s="57">
        <v>2.0843833632333135E-4</v>
      </c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</row>
    <row r="726">
      <c r="A726" s="56">
        <v>-0.001475633867942527</v>
      </c>
      <c r="B726" s="56">
        <v>-0.03429281567148238</v>
      </c>
      <c r="C726" s="56">
        <v>0.0010949728961085832</v>
      </c>
      <c r="D726" s="56">
        <v>-0.025883836220540232</v>
      </c>
      <c r="E726" s="56">
        <v>-0.03564904010639577</v>
      </c>
      <c r="F726" s="56">
        <v>0.011301021173382811</v>
      </c>
      <c r="G726" s="56">
        <v>-0.0035039361901915765</v>
      </c>
      <c r="H726" s="56">
        <v>0.042904534046498105</v>
      </c>
      <c r="I726" s="56">
        <v>-0.020551483697268426</v>
      </c>
      <c r="J726" s="56">
        <v>-0.007601148402120489</v>
      </c>
      <c r="K726" s="57">
        <v>-0.017869472304921995</v>
      </c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</row>
    <row r="727">
      <c r="A727" s="56">
        <v>2.580787891994137E-4</v>
      </c>
      <c r="B727" s="56">
        <v>1.6092693951693513E-4</v>
      </c>
      <c r="C727" s="56">
        <v>0.005039421441557348</v>
      </c>
      <c r="D727" s="56">
        <v>-0.002836835867560562</v>
      </c>
      <c r="E727" s="56">
        <v>0.01479241458927203</v>
      </c>
      <c r="F727" s="56">
        <v>0.030840518582155762</v>
      </c>
      <c r="G727" s="56">
        <v>-0.007857712779961452</v>
      </c>
      <c r="H727" s="56">
        <v>0.003813929937500022</v>
      </c>
      <c r="I727" s="56">
        <v>-7.117076198946219E-4</v>
      </c>
      <c r="J727" s="56">
        <v>-0.006365322153944312</v>
      </c>
      <c r="K727" s="57">
        <v>0.002039688940633703</v>
      </c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</row>
    <row r="728">
      <c r="A728" s="56">
        <v>0.005546325920556135</v>
      </c>
      <c r="B728" s="56">
        <v>0.037050381526878694</v>
      </c>
      <c r="C728" s="56">
        <v>-0.015744308770295628</v>
      </c>
      <c r="D728" s="56">
        <v>-0.002525536420156239</v>
      </c>
      <c r="E728" s="56">
        <v>0.03344094260062525</v>
      </c>
      <c r="F728" s="56">
        <v>0.006419315921308603</v>
      </c>
      <c r="G728" s="56">
        <v>0.005107906134766149</v>
      </c>
      <c r="H728" s="56">
        <v>-0.0011793844980685605</v>
      </c>
      <c r="I728" s="56">
        <v>0.017842967223334175</v>
      </c>
      <c r="J728" s="56">
        <v>0.018551234748410927</v>
      </c>
      <c r="K728" s="57">
        <v>0.014330678619181423</v>
      </c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</row>
    <row r="729">
      <c r="A729" s="56">
        <v>0.0036774989904706486</v>
      </c>
      <c r="B729" s="56">
        <v>0.012858940894801236</v>
      </c>
      <c r="C729" s="56">
        <v>0.00472934990274458</v>
      </c>
      <c r="D729" s="56">
        <v>0.01001163541424652</v>
      </c>
      <c r="E729" s="56">
        <v>0.021935612501104776</v>
      </c>
      <c r="F729" s="56">
        <v>0.017638854984468672</v>
      </c>
      <c r="G729" s="56">
        <v>0.005208732663404186</v>
      </c>
      <c r="H729" s="56">
        <v>0.0848767086274998</v>
      </c>
      <c r="I729" s="56">
        <v>0.027482325365354367</v>
      </c>
      <c r="J729" s="56">
        <v>0.012703091340905314</v>
      </c>
      <c r="K729" s="57">
        <v>0.011534873699277236</v>
      </c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</row>
    <row r="730">
      <c r="A730" s="56">
        <v>0.007283353391108094</v>
      </c>
      <c r="B730" s="56">
        <v>0.03643657014753626</v>
      </c>
      <c r="C730" s="56">
        <v>0.013154690596566728</v>
      </c>
      <c r="D730" s="56">
        <v>-0.002801798847496798</v>
      </c>
      <c r="E730" s="56">
        <v>-0.006496458830974096</v>
      </c>
      <c r="F730" s="56">
        <v>0.00153261432648073</v>
      </c>
      <c r="G730" s="56">
        <v>0.00839081938271626</v>
      </c>
      <c r="H730" s="56">
        <v>0.005907459085920711</v>
      </c>
      <c r="I730" s="56">
        <v>0.020630365288841164</v>
      </c>
      <c r="J730" s="56">
        <v>0.009429639138096326</v>
      </c>
      <c r="K730" s="57">
        <v>0.009966658221529558</v>
      </c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</row>
    <row r="731">
      <c r="A731" s="56">
        <v>-0.012887064267707452</v>
      </c>
      <c r="B731" s="56">
        <v>-0.016099203388719</v>
      </c>
      <c r="C731" s="56">
        <v>0.030179532307536616</v>
      </c>
      <c r="D731" s="56">
        <v>-0.0029863708915009615</v>
      </c>
      <c r="E731" s="56">
        <v>0.00858064244980949</v>
      </c>
      <c r="F731" s="56">
        <v>-0.02532164245038844</v>
      </c>
      <c r="G731" s="56">
        <v>-0.0013532819146724374</v>
      </c>
      <c r="H731" s="56">
        <v>0.018166248857317924</v>
      </c>
      <c r="I731" s="56">
        <v>0.027628195019259446</v>
      </c>
      <c r="J731" s="56">
        <v>-0.015667025805419753</v>
      </c>
      <c r="K731" s="57">
        <v>-0.004508225741375628</v>
      </c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</row>
    <row r="732">
      <c r="A732" s="56">
        <v>-1.8501729964529403E-4</v>
      </c>
      <c r="B732" s="56">
        <v>0.035319493038907045</v>
      </c>
      <c r="C732" s="56">
        <v>0.014691281148698537</v>
      </c>
      <c r="D732" s="56">
        <v>-0.008222483200835315</v>
      </c>
      <c r="E732" s="56">
        <v>0.02284607828149143</v>
      </c>
      <c r="F732" s="56">
        <v>0.03569769046120978</v>
      </c>
      <c r="G732" s="56">
        <v>-0.021701208346426734</v>
      </c>
      <c r="H732" s="56">
        <v>0.024507210464756592</v>
      </c>
      <c r="I732" s="56">
        <v>0.006494256393176546</v>
      </c>
      <c r="J732" s="56">
        <v>0.0012289967941556048</v>
      </c>
      <c r="K732" s="57">
        <v>0.007647441420956932</v>
      </c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</row>
    <row r="733">
      <c r="A733" s="56">
        <v>-0.008253851346219454</v>
      </c>
      <c r="B733" s="56">
        <v>-0.0011619074462645828</v>
      </c>
      <c r="C733" s="56">
        <v>0.010715728922979388</v>
      </c>
      <c r="D733" s="56">
        <v>-0.005470690025807127</v>
      </c>
      <c r="E733" s="56">
        <v>0.015337437098358364</v>
      </c>
      <c r="F733" s="56">
        <v>0.02038458660552849</v>
      </c>
      <c r="G733" s="56">
        <v>0.023807105634925014</v>
      </c>
      <c r="H733" s="56">
        <v>6.416220424795722E-4</v>
      </c>
      <c r="I733" s="56">
        <v>-0.00838978018088882</v>
      </c>
      <c r="J733" s="56">
        <v>0.007096194377997756</v>
      </c>
      <c r="K733" s="57">
        <v>-0.004400504730724992</v>
      </c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</row>
    <row r="734">
      <c r="A734" s="56">
        <v>0.006479424796577691</v>
      </c>
      <c r="B734" s="56">
        <v>-0.012780860938984655</v>
      </c>
      <c r="C734" s="56">
        <v>-0.020376987058901255</v>
      </c>
      <c r="D734" s="56">
        <v>-0.010492549404315663</v>
      </c>
      <c r="E734" s="56">
        <v>-0.018765429522748022</v>
      </c>
      <c r="F734" s="56">
        <v>0.03489306171416391</v>
      </c>
      <c r="G734" s="56">
        <v>-0.010783390398037692</v>
      </c>
      <c r="H734" s="56">
        <v>-0.018498615054794085</v>
      </c>
      <c r="I734" s="56">
        <v>-0.05071386844871496</v>
      </c>
      <c r="J734" s="56">
        <v>-0.026788424211172446</v>
      </c>
      <c r="K734" s="57">
        <v>-0.017835122632966233</v>
      </c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</row>
    <row r="735">
      <c r="A735" s="56">
        <v>-0.005157498999109084</v>
      </c>
      <c r="B735" s="56">
        <v>-0.014446689988988133</v>
      </c>
      <c r="C735" s="56">
        <v>0.004785181835186273</v>
      </c>
      <c r="D735" s="56">
        <v>-0.0074211843376167045</v>
      </c>
      <c r="E735" s="56">
        <v>0.009852296443011858</v>
      </c>
      <c r="F735" s="56">
        <v>-0.006253438941267694</v>
      </c>
      <c r="G735" s="56">
        <v>0.018037464825451946</v>
      </c>
      <c r="H735" s="56">
        <v>-0.012640762845845144</v>
      </c>
      <c r="I735" s="56">
        <v>0.023354034087637615</v>
      </c>
      <c r="J735" s="56">
        <v>0.0025844438497987154</v>
      </c>
      <c r="K735" s="57">
        <v>0.0024932117451798913</v>
      </c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</row>
    <row r="736">
      <c r="A736" s="56">
        <v>-0.026398429120609364</v>
      </c>
      <c r="B736" s="56">
        <v>0.025710167676149094</v>
      </c>
      <c r="C736" s="56">
        <v>0.014768703455589881</v>
      </c>
      <c r="D736" s="56">
        <v>0.03634750898322412</v>
      </c>
      <c r="E736" s="56">
        <v>0.005338340937942558</v>
      </c>
      <c r="F736" s="56">
        <v>-0.004871088413121478</v>
      </c>
      <c r="G736" s="56">
        <v>-0.0070281793170826785</v>
      </c>
      <c r="H736" s="56">
        <v>0.013176460825839849</v>
      </c>
      <c r="I736" s="56">
        <v>0.004562745558418237</v>
      </c>
      <c r="J736" s="56">
        <v>0.005948789898228614</v>
      </c>
      <c r="K736" s="57">
        <v>0.005270543809252156</v>
      </c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</row>
    <row r="737">
      <c r="A737" s="56">
        <v>-0.020263543601729463</v>
      </c>
      <c r="B737" s="56">
        <v>0.04012729593390888</v>
      </c>
      <c r="C737" s="56">
        <v>0.02569585821672153</v>
      </c>
      <c r="D737" s="56">
        <v>-0.04488518361044224</v>
      </c>
      <c r="E737" s="56">
        <v>0.041412991423960106</v>
      </c>
      <c r="F737" s="56">
        <v>0.01386351367428392</v>
      </c>
      <c r="G737" s="56">
        <v>0.012655998566661917</v>
      </c>
      <c r="H737" s="56">
        <v>0.002714408221624398</v>
      </c>
      <c r="I737" s="56">
        <v>0.008419490991528935</v>
      </c>
      <c r="J737" s="56">
        <v>0.02588948261904092</v>
      </c>
      <c r="K737" s="57">
        <v>0.01346513216216128</v>
      </c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</row>
    <row r="738">
      <c r="A738" s="56">
        <v>-0.010674023487208917</v>
      </c>
      <c r="B738" s="56">
        <v>-0.05006702988102021</v>
      </c>
      <c r="C738" s="56">
        <v>-0.025627292273398827</v>
      </c>
      <c r="D738" s="56">
        <v>-0.02304937018037925</v>
      </c>
      <c r="E738" s="56">
        <v>-0.08810372981404993</v>
      </c>
      <c r="F738" s="56">
        <v>-0.029133930797039752</v>
      </c>
      <c r="G738" s="56">
        <v>-0.03624779039234092</v>
      </c>
      <c r="H738" s="56">
        <v>-0.060342361118358744</v>
      </c>
      <c r="I738" s="56">
        <v>-0.0628763300974789</v>
      </c>
      <c r="J738" s="56">
        <v>-0.042715602408037096</v>
      </c>
      <c r="K738" s="57">
        <v>-0.03596464550090766</v>
      </c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</row>
    <row r="739">
      <c r="A739" s="56">
        <v>8.330730462015907E-4</v>
      </c>
      <c r="B739" s="56">
        <v>-0.018374827943567713</v>
      </c>
      <c r="C739" s="56">
        <v>-7.539669297161003E-4</v>
      </c>
      <c r="D739" s="56">
        <v>0.0014759927976313466</v>
      </c>
      <c r="E739" s="56">
        <v>-0.009011079397657029</v>
      </c>
      <c r="F739" s="56">
        <v>0.007172161891994024</v>
      </c>
      <c r="G739" s="56">
        <v>0.013476694156323892</v>
      </c>
      <c r="H739" s="56">
        <v>-0.018180657090966154</v>
      </c>
      <c r="I739" s="56">
        <v>0.007763612308896666</v>
      </c>
      <c r="J739" s="56">
        <v>0.004137846550256393</v>
      </c>
      <c r="K739" s="57">
        <v>-0.002622133440394992</v>
      </c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</row>
    <row r="740">
      <c r="A740" s="56">
        <v>0.006724646863359902</v>
      </c>
      <c r="B740" s="56">
        <v>-0.0016459483076605621</v>
      </c>
      <c r="C740" s="56">
        <v>0.010607621161650111</v>
      </c>
      <c r="D740" s="56">
        <v>0.013948243589560521</v>
      </c>
      <c r="E740" s="56">
        <v>-0.02646955587219103</v>
      </c>
      <c r="F740" s="56">
        <v>-0.01027797703639692</v>
      </c>
      <c r="G740" s="56">
        <v>0.007407718411650102</v>
      </c>
      <c r="H740" s="56">
        <v>0.008297439266032526</v>
      </c>
      <c r="I740" s="56">
        <v>0.07172071688120539</v>
      </c>
      <c r="J740" s="56">
        <v>0.002573713859986877</v>
      </c>
      <c r="K740" s="57">
        <v>0.0036877606594222893</v>
      </c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</row>
    <row r="741">
      <c r="A741" s="56">
        <v>0.0134801865282254</v>
      </c>
      <c r="B741" s="56">
        <v>0.020550764780549458</v>
      </c>
      <c r="C741" s="56">
        <v>0.02581331512999746</v>
      </c>
      <c r="D741" s="56">
        <v>0.0020501529495406783</v>
      </c>
      <c r="E741" s="56">
        <v>0.0680912305630106</v>
      </c>
      <c r="F741" s="56">
        <v>0.011483716501632194</v>
      </c>
      <c r="G741" s="56">
        <v>-0.01313157719078446</v>
      </c>
      <c r="H741" s="56">
        <v>0.024322928180288955</v>
      </c>
      <c r="I741" s="56">
        <v>0.021554747496440745</v>
      </c>
      <c r="J741" s="56">
        <v>0.017514513044374604</v>
      </c>
      <c r="K741" s="57">
        <v>0.009189100861723375</v>
      </c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</row>
    <row r="742">
      <c r="A742" s="56">
        <v>8.153282147545705E-4</v>
      </c>
      <c r="B742" s="56">
        <v>-0.00940955805993636</v>
      </c>
      <c r="C742" s="56">
        <v>-0.0360097520753279</v>
      </c>
      <c r="D742" s="56">
        <v>0.007934108906617547</v>
      </c>
      <c r="E742" s="56">
        <v>-0.008023282768868998</v>
      </c>
      <c r="F742" s="56">
        <v>0.013066578401233028</v>
      </c>
      <c r="G742" s="56">
        <v>0.04487300747368086</v>
      </c>
      <c r="H742" s="56">
        <v>0.024434238678420782</v>
      </c>
      <c r="I742" s="56">
        <v>-0.015732314745007477</v>
      </c>
      <c r="J742" s="56">
        <v>0.007435835627558804</v>
      </c>
      <c r="K742" s="57">
        <v>0.0031171903704882375</v>
      </c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</row>
    <row r="743">
      <c r="A743" s="56">
        <v>0.017674246343048462</v>
      </c>
      <c r="B743" s="56">
        <v>-0.03972555119513495</v>
      </c>
      <c r="C743" s="56">
        <v>-0.02891507260838519</v>
      </c>
      <c r="D743" s="56">
        <v>0.02308071038999062</v>
      </c>
      <c r="E743" s="56">
        <v>-0.03279871175138616</v>
      </c>
      <c r="F743" s="56">
        <v>-0.020119585117243134</v>
      </c>
      <c r="G743" s="56">
        <v>-0.008030311086183645</v>
      </c>
      <c r="H743" s="56">
        <v>-0.018141462455140336</v>
      </c>
      <c r="I743" s="56">
        <v>-0.030196399231016698</v>
      </c>
      <c r="J743" s="56">
        <v>0.01421769666851708</v>
      </c>
      <c r="K743" s="57">
        <v>-0.015560309410181656</v>
      </c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</row>
    <row r="744">
      <c r="A744" s="56">
        <v>0.012458165306093035</v>
      </c>
      <c r="B744" s="56">
        <v>0.02091023912585941</v>
      </c>
      <c r="C744" s="56">
        <v>-2.663293177736655E-4</v>
      </c>
      <c r="D744" s="56">
        <v>-0.004051811907914756</v>
      </c>
      <c r="E744" s="56">
        <v>0.006599506695768594</v>
      </c>
      <c r="F744" s="56">
        <v>-0.002679897598397006</v>
      </c>
      <c r="G744" s="56">
        <v>0.01745515788903126</v>
      </c>
      <c r="H744" s="56">
        <v>-0.00590025821525188</v>
      </c>
      <c r="I744" s="56">
        <v>-0.013312605287688182</v>
      </c>
      <c r="J744" s="56">
        <v>0.0067323139152569485</v>
      </c>
      <c r="K744" s="57">
        <v>0.011952892913079521</v>
      </c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</row>
    <row r="745">
      <c r="A745" s="56">
        <v>-0.012530354441659524</v>
      </c>
      <c r="B745" s="56">
        <v>-0.01593489471405611</v>
      </c>
      <c r="C745" s="56">
        <v>-0.012701103465074364</v>
      </c>
      <c r="D745" s="56">
        <v>0.0060918059735414</v>
      </c>
      <c r="E745" s="56">
        <v>0.006283119135245286</v>
      </c>
      <c r="F745" s="56">
        <v>0.02170812631206514</v>
      </c>
      <c r="G745" s="56">
        <v>0.01577568605883992</v>
      </c>
      <c r="H745" s="56">
        <v>0.018519725142109568</v>
      </c>
      <c r="I745" s="56">
        <v>0.012223636433478074</v>
      </c>
      <c r="J745" s="56">
        <v>-0.008081169059215099</v>
      </c>
      <c r="K745" s="57">
        <v>-0.010455203953802781</v>
      </c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</row>
    <row r="746">
      <c r="A746" s="56">
        <v>0.03608695817245633</v>
      </c>
      <c r="B746" s="56">
        <v>0.02205217566939953</v>
      </c>
      <c r="C746" s="56">
        <v>7.891103191092326E-4</v>
      </c>
      <c r="D746" s="56">
        <v>0.029478388827910606</v>
      </c>
      <c r="E746" s="56">
        <v>0.0011712240628929033</v>
      </c>
      <c r="F746" s="56">
        <v>-2.1161781901004318E-4</v>
      </c>
      <c r="G746" s="56">
        <v>9.545021405563445E-4</v>
      </c>
      <c r="H746" s="56">
        <v>0.040859937653757526</v>
      </c>
      <c r="I746" s="56">
        <v>-0.018119563895080876</v>
      </c>
      <c r="J746" s="56">
        <v>-0.0019126435433729522</v>
      </c>
      <c r="K746" s="57">
        <v>0.023017873453048527</v>
      </c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</row>
    <row r="747">
      <c r="A747" s="56">
        <v>0.0017977532931710625</v>
      </c>
      <c r="B747" s="56">
        <v>0.012173004850559117</v>
      </c>
      <c r="C747" s="56">
        <v>0.002766800184001112</v>
      </c>
      <c r="D747" s="56">
        <v>6.360441531203508E-4</v>
      </c>
      <c r="E747" s="56">
        <v>0.031408524182850686</v>
      </c>
      <c r="F747" s="56">
        <v>0.0011563048395559503</v>
      </c>
      <c r="G747" s="56">
        <v>0.021639423790445072</v>
      </c>
      <c r="H747" s="56">
        <v>0.017346090587570143</v>
      </c>
      <c r="I747" s="56">
        <v>-0.0028816925859799876</v>
      </c>
      <c r="J747" s="56">
        <v>0.028639498684159076</v>
      </c>
      <c r="K747" s="57">
        <v>0.012652689241181039</v>
      </c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</row>
    <row r="748">
      <c r="A748" s="56">
        <v>-0.014846508116994473</v>
      </c>
      <c r="B748" s="56">
        <v>0.007111219116229549</v>
      </c>
      <c r="C748" s="56">
        <v>-0.03512998961550327</v>
      </c>
      <c r="D748" s="56">
        <v>-0.01818687523835403</v>
      </c>
      <c r="E748" s="56">
        <v>-0.020258519713467052</v>
      </c>
      <c r="F748" s="56">
        <v>-0.0036597605890514072</v>
      </c>
      <c r="G748" s="56">
        <v>-0.022911890957527648</v>
      </c>
      <c r="H748" s="56">
        <v>-0.0028263691529521575</v>
      </c>
      <c r="I748" s="56">
        <v>-0.032504434202558316</v>
      </c>
      <c r="J748" s="56">
        <v>-0.030840362388668118</v>
      </c>
      <c r="K748" s="57">
        <v>-0.015550473880181296</v>
      </c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</row>
    <row r="749">
      <c r="A749" s="56">
        <v>-0.013062967832498582</v>
      </c>
      <c r="B749" s="56">
        <v>-0.032761401216883944</v>
      </c>
      <c r="C749" s="56">
        <v>-0.0359672255460589</v>
      </c>
      <c r="D749" s="56">
        <v>-0.006864978986058279</v>
      </c>
      <c r="E749" s="56">
        <v>-0.020213646182029053</v>
      </c>
      <c r="F749" s="56">
        <v>0.013633231182295914</v>
      </c>
      <c r="G749" s="56">
        <v>-0.00791644413000196</v>
      </c>
      <c r="H749" s="56">
        <v>-0.02674439980554366</v>
      </c>
      <c r="I749" s="56">
        <v>-0.007298177020242795</v>
      </c>
      <c r="J749" s="56">
        <v>-0.010643545084116936</v>
      </c>
      <c r="K749" s="57">
        <v>-0.018073550440256294</v>
      </c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</row>
    <row r="750">
      <c r="A750" s="56">
        <v>5.469761472452765E-4</v>
      </c>
      <c r="B750" s="56">
        <v>0.022331401761910088</v>
      </c>
      <c r="C750" s="56">
        <v>0.01710290789966227</v>
      </c>
      <c r="D750" s="56">
        <v>0.004129305560538277</v>
      </c>
      <c r="E750" s="56">
        <v>-0.018936943202772127</v>
      </c>
      <c r="F750" s="56">
        <v>0.023160244358576148</v>
      </c>
      <c r="G750" s="56">
        <v>0.021600489130455872</v>
      </c>
      <c r="H750" s="56">
        <v>0.03195398442234432</v>
      </c>
      <c r="I750" s="56">
        <v>0.009363653330303806</v>
      </c>
      <c r="J750" s="56">
        <v>0.0023704685546120873</v>
      </c>
      <c r="K750" s="57">
        <v>0.005302682541282359</v>
      </c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</row>
    <row r="751">
      <c r="A751" s="56">
        <v>0.0194095035289734</v>
      </c>
      <c r="B751" s="56">
        <v>-0.022757641059101198</v>
      </c>
      <c r="C751" s="56">
        <v>0.0010005003335834001</v>
      </c>
      <c r="D751" s="56">
        <v>0.025714014973409808</v>
      </c>
      <c r="E751" s="56">
        <v>0.031251152111675264</v>
      </c>
      <c r="F751" s="56">
        <v>0.0019727364196356688</v>
      </c>
      <c r="G751" s="56">
        <v>0.0332599464741675</v>
      </c>
      <c r="H751" s="56">
        <v>0.010408820484439306</v>
      </c>
      <c r="I751" s="56">
        <v>0.029054432403743412</v>
      </c>
      <c r="J751" s="56">
        <v>-0.0036785635395362253</v>
      </c>
      <c r="K751" s="57">
        <v>-5.155968147220087E-4</v>
      </c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</row>
    <row r="752">
      <c r="A752" s="56">
        <v>0.00548191785086064</v>
      </c>
      <c r="B752" s="56">
        <v>0.013816997327598108</v>
      </c>
      <c r="C752" s="56">
        <v>-0.029527216759686902</v>
      </c>
      <c r="D752" s="56">
        <v>0.004501625884453417</v>
      </c>
      <c r="E752" s="56">
        <v>0.04665353187131164</v>
      </c>
      <c r="F752" s="56">
        <v>0.017450964244835783</v>
      </c>
      <c r="G752" s="56">
        <v>0.008952910907502557</v>
      </c>
      <c r="H752" s="56">
        <v>0.020211065386918914</v>
      </c>
      <c r="I752" s="56">
        <v>-0.014790043526327642</v>
      </c>
      <c r="J752" s="56">
        <v>0.005204028474505106</v>
      </c>
      <c r="K752" s="57">
        <v>0.01270585333767231</v>
      </c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</row>
    <row r="753">
      <c r="A753" s="56">
        <v>-0.03664005169421181</v>
      </c>
      <c r="B753" s="56">
        <v>-0.018663327435390897</v>
      </c>
      <c r="C753" s="56">
        <v>7.291730286015283E-4</v>
      </c>
      <c r="D753" s="56">
        <v>-0.024865293298148867</v>
      </c>
      <c r="E753" s="56">
        <v>-0.0036888195056993573</v>
      </c>
      <c r="F753" s="56">
        <v>-0.01567724022729558</v>
      </c>
      <c r="G753" s="56">
        <v>-0.01410413532574988</v>
      </c>
      <c r="H753" s="56">
        <v>-0.025967708980651823</v>
      </c>
      <c r="I753" s="56">
        <v>-0.02485629210624553</v>
      </c>
      <c r="J753" s="56">
        <v>0.008188337658046838</v>
      </c>
      <c r="K753" s="57">
        <v>-0.011165057588712252</v>
      </c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</row>
    <row r="754">
      <c r="A754" s="56">
        <v>0.0021652841372167613</v>
      </c>
      <c r="B754" s="56">
        <v>-0.00920264842373692</v>
      </c>
      <c r="C754" s="56">
        <v>-0.031944335975264006</v>
      </c>
      <c r="D754" s="56">
        <v>9.320264213173456E-4</v>
      </c>
      <c r="E754" s="56">
        <v>-0.020650114768747597</v>
      </c>
      <c r="F754" s="56">
        <v>-0.012968215202207567</v>
      </c>
      <c r="G754" s="56">
        <v>-0.012026504097487704</v>
      </c>
      <c r="H754" s="56">
        <v>-0.03070677636938813</v>
      </c>
      <c r="I754" s="56">
        <v>-0.02045226700960601</v>
      </c>
      <c r="J754" s="56">
        <v>-0.012180512907001168</v>
      </c>
      <c r="K754" s="57">
        <v>-0.012766884789164224</v>
      </c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</row>
    <row r="755">
      <c r="A755" s="56">
        <v>0.007542826594349171</v>
      </c>
      <c r="B755" s="56">
        <v>-0.014268672136423624</v>
      </c>
      <c r="C755" s="56">
        <v>0.004011568119392364</v>
      </c>
      <c r="D755" s="56">
        <v>0.014216100300365634</v>
      </c>
      <c r="E755" s="56">
        <v>0.010598834806930343</v>
      </c>
      <c r="F755" s="56">
        <v>-0.004163758055776282</v>
      </c>
      <c r="G755" s="56">
        <v>0.004924905300288271</v>
      </c>
      <c r="H755" s="56">
        <v>0.01136295797369958</v>
      </c>
      <c r="I755" s="56">
        <v>0.01027509795591246</v>
      </c>
      <c r="J755" s="56">
        <v>0.01227793416634534</v>
      </c>
      <c r="K755" s="57">
        <v>-0.0012768119643645321</v>
      </c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</row>
    <row r="756">
      <c r="A756" s="56">
        <v>-9.096036574690216E-4</v>
      </c>
      <c r="B756" s="56">
        <v>-0.015374167249587964</v>
      </c>
      <c r="C756" s="56">
        <v>-0.03565170887858221</v>
      </c>
      <c r="D756" s="56">
        <v>0.002677946114679019</v>
      </c>
      <c r="E756" s="56">
        <v>0.005905805775696387</v>
      </c>
      <c r="F756" s="56">
        <v>-0.013913755908076978</v>
      </c>
      <c r="G756" s="56">
        <v>-0.012429630954356076</v>
      </c>
      <c r="H756" s="56">
        <v>-0.013303625090371788</v>
      </c>
      <c r="I756" s="56">
        <v>-0.011977396469430293</v>
      </c>
      <c r="J756" s="56">
        <v>-0.0025881795036460328</v>
      </c>
      <c r="K756" s="57">
        <v>-0.006772287314813522</v>
      </c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</row>
    <row r="757">
      <c r="A757" s="56">
        <v>0.004885171946457566</v>
      </c>
      <c r="B757" s="56">
        <v>-0.02059098144392711</v>
      </c>
      <c r="C757" s="56">
        <v>-0.03986551647771699</v>
      </c>
      <c r="D757" s="56">
        <v>-0.004242203167280375</v>
      </c>
      <c r="E757" s="56">
        <v>-0.014189931896710178</v>
      </c>
      <c r="F757" s="56">
        <v>0.010330176793076249</v>
      </c>
      <c r="G757" s="56">
        <v>-0.009221874122876391</v>
      </c>
      <c r="H757" s="56">
        <v>-0.015973198993729162</v>
      </c>
      <c r="I757" s="56">
        <v>-0.024704813738499636</v>
      </c>
      <c r="J757" s="56">
        <v>-0.0031434973008875934</v>
      </c>
      <c r="K757" s="57">
        <v>-0.009524748600142347</v>
      </c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</row>
    <row r="758">
      <c r="A758" s="56">
        <v>0.016656610911040034</v>
      </c>
      <c r="B758" s="56">
        <v>7.995522933346437E-4</v>
      </c>
      <c r="C758" s="56">
        <v>0.007095934502413594</v>
      </c>
      <c r="D758" s="56">
        <v>0.006533942453799083</v>
      </c>
      <c r="E758" s="56">
        <v>-0.009226860071681404</v>
      </c>
      <c r="F758" s="56">
        <v>0.008031103249281246</v>
      </c>
      <c r="G758" s="56">
        <v>0.015008597145522282</v>
      </c>
      <c r="H758" s="56">
        <v>0.039572108652527374</v>
      </c>
      <c r="I758" s="56">
        <v>0.04747331563617167</v>
      </c>
      <c r="J758" s="56">
        <v>0.00781876977455595</v>
      </c>
      <c r="K758" s="57">
        <v>0.0050473793452542595</v>
      </c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</row>
    <row r="759">
      <c r="A759" s="56">
        <v>0.00730991954535639</v>
      </c>
      <c r="B759" s="56">
        <v>0.027654521510758274</v>
      </c>
      <c r="C759" s="56">
        <v>0.02362776434096023</v>
      </c>
      <c r="D759" s="56">
        <v>0.014526741530921091</v>
      </c>
      <c r="E759" s="56">
        <v>0.019007572385414503</v>
      </c>
      <c r="F759" s="56">
        <v>0.003897401372184558</v>
      </c>
      <c r="G759" s="56">
        <v>-0.007086162822157959</v>
      </c>
      <c r="H759" s="56">
        <v>-0.01882000417026406</v>
      </c>
      <c r="I759" s="56">
        <v>-0.0405189803458819</v>
      </c>
      <c r="J759" s="56">
        <v>-0.00752811997644927</v>
      </c>
      <c r="K759" s="57">
        <v>0.009462848356829118</v>
      </c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</row>
    <row r="760">
      <c r="A760" s="56">
        <v>0.014364325475582777</v>
      </c>
      <c r="B760" s="56">
        <v>-0.002299795674837076</v>
      </c>
      <c r="C760" s="56">
        <v>0.003624013026339848</v>
      </c>
      <c r="D760" s="56">
        <v>-3.657522900292273E-4</v>
      </c>
      <c r="E760" s="56">
        <v>0.013855728522770424</v>
      </c>
      <c r="F760" s="56">
        <v>-0.004531590882583971</v>
      </c>
      <c r="G760" s="56">
        <v>-0.010656434096480214</v>
      </c>
      <c r="H760" s="56">
        <v>-0.009750159869165269</v>
      </c>
      <c r="I760" s="56">
        <v>-0.009002017737538075</v>
      </c>
      <c r="J760" s="56">
        <v>-0.013417077277201173</v>
      </c>
      <c r="K760" s="57">
        <v>0.0012109333359041415</v>
      </c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</row>
    <row r="761">
      <c r="A761" s="56">
        <v>-0.010313459128272988</v>
      </c>
      <c r="B761" s="56">
        <v>-0.01837151328643049</v>
      </c>
      <c r="C761" s="56">
        <v>-0.05049594913597573</v>
      </c>
      <c r="D761" s="56">
        <v>-0.01375119683598653</v>
      </c>
      <c r="E761" s="56">
        <v>-0.015632675448133057</v>
      </c>
      <c r="F761" s="56">
        <v>0.008932296721552446</v>
      </c>
      <c r="G761" s="56">
        <v>-0.013479765423036444</v>
      </c>
      <c r="H761" s="56">
        <v>-0.01916383113410603</v>
      </c>
      <c r="I761" s="56">
        <v>-0.015561131669344763</v>
      </c>
      <c r="J761" s="56">
        <v>-0.012692068841046497</v>
      </c>
      <c r="K761" s="57">
        <v>-0.009504099842029849</v>
      </c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</row>
    <row r="762">
      <c r="A762" s="56">
        <v>-0.009873299098742981</v>
      </c>
      <c r="B762" s="56">
        <v>-0.018119185089977077</v>
      </c>
      <c r="C762" s="56">
        <v>0.017574379793098206</v>
      </c>
      <c r="D762" s="56">
        <v>-0.00307752993029662</v>
      </c>
      <c r="E762" s="56">
        <v>-0.010318474074287048</v>
      </c>
      <c r="F762" s="56">
        <v>-0.012845348812692541</v>
      </c>
      <c r="G762" s="56">
        <v>-0.009148328787126186</v>
      </c>
      <c r="H762" s="56">
        <v>0.006380530281954889</v>
      </c>
      <c r="I762" s="56">
        <v>-0.02883133675592165</v>
      </c>
      <c r="J762" s="56">
        <v>-0.012327882252431338</v>
      </c>
      <c r="K762" s="57">
        <v>-0.010871840740940207</v>
      </c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</row>
    <row r="763">
      <c r="A763" s="56">
        <v>0.029495539012530908</v>
      </c>
      <c r="B763" s="56">
        <v>0.03476931592749365</v>
      </c>
      <c r="C763" s="56">
        <v>0.005504197075522094</v>
      </c>
      <c r="D763" s="56">
        <v>0.017394036704190135</v>
      </c>
      <c r="E763" s="56">
        <v>0.0038917765947670086</v>
      </c>
      <c r="F763" s="56">
        <v>-0.0026554709976323175</v>
      </c>
      <c r="G763" s="56">
        <v>0.007169619051334746</v>
      </c>
      <c r="H763" s="56">
        <v>-0.0035532209584048535</v>
      </c>
      <c r="I763" s="56">
        <v>0.03200121597712753</v>
      </c>
      <c r="J763" s="56">
        <v>0.009368101038281356</v>
      </c>
      <c r="K763" s="57">
        <v>0.02164866559165988</v>
      </c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</row>
    <row r="764">
      <c r="A764" s="56">
        <v>0.02916792425564413</v>
      </c>
      <c r="B764" s="56">
        <v>0.0035279193173013345</v>
      </c>
      <c r="C764" s="56">
        <v>0.0870214122636179</v>
      </c>
      <c r="D764" s="56">
        <v>0.0277057793507621</v>
      </c>
      <c r="E764" s="56">
        <v>0.030638207354526267</v>
      </c>
      <c r="F764" s="56">
        <v>0.05358759148739545</v>
      </c>
      <c r="G764" s="56">
        <v>0.012411647914067278</v>
      </c>
      <c r="H764" s="56">
        <v>0.027812693742817578</v>
      </c>
      <c r="I764" s="56">
        <v>0.06344874251117577</v>
      </c>
      <c r="J764" s="56">
        <v>0.01678063711173384</v>
      </c>
      <c r="K764" s="57">
        <v>0.010616444031444284</v>
      </c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</row>
    <row r="765">
      <c r="A765" s="56">
        <v>0.010871828703662576</v>
      </c>
      <c r="B765" s="56">
        <v>0.01757776789502395</v>
      </c>
      <c r="C765" s="56">
        <v>0.026541321845836754</v>
      </c>
      <c r="D765" s="56">
        <v>0.01027765341400152</v>
      </c>
      <c r="E765" s="56">
        <v>0.006530949068559112</v>
      </c>
      <c r="F765" s="56">
        <v>0.02219071739968349</v>
      </c>
      <c r="G765" s="56">
        <v>0.024966847611501804</v>
      </c>
      <c r="H765" s="56">
        <v>0.13326179233958094</v>
      </c>
      <c r="I765" s="56">
        <v>0.01310445415424908</v>
      </c>
      <c r="J765" s="56">
        <v>-0.044296111284336276</v>
      </c>
      <c r="K765" s="57">
        <v>0.015868850993789412</v>
      </c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</row>
    <row r="766">
      <c r="A766" s="56">
        <v>-0.016813102500183415</v>
      </c>
      <c r="B766" s="56">
        <v>-0.04936756012976451</v>
      </c>
      <c r="C766" s="56">
        <v>-0.013023097013136604</v>
      </c>
      <c r="D766" s="56">
        <v>-0.0343011079087486</v>
      </c>
      <c r="E766" s="56">
        <v>-0.013685078880602863</v>
      </c>
      <c r="F766" s="56">
        <v>-0.01759856855091778</v>
      </c>
      <c r="G766" s="56">
        <v>-0.031271485229885605</v>
      </c>
      <c r="H766" s="56">
        <v>-0.01971733789089979</v>
      </c>
      <c r="I766" s="56">
        <v>-0.026444094963942132</v>
      </c>
      <c r="J766" s="56">
        <v>-0.040255585628979615</v>
      </c>
      <c r="K766" s="57">
        <v>-0.03836225551565555</v>
      </c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</row>
    <row r="767">
      <c r="A767" s="56">
        <v>1.961668994266284E-4</v>
      </c>
      <c r="B767" s="56">
        <v>-0.020645284525012932</v>
      </c>
      <c r="C767" s="56">
        <v>0.042769266092597354</v>
      </c>
      <c r="D767" s="56">
        <v>0.015883498441593768</v>
      </c>
      <c r="E767" s="56">
        <v>0.04182842546063317</v>
      </c>
      <c r="F767" s="56">
        <v>0.009531782755785458</v>
      </c>
      <c r="G767" s="56">
        <v>0.004065532324630653</v>
      </c>
      <c r="H767" s="56">
        <v>0.05693034525734634</v>
      </c>
      <c r="I767" s="56">
        <v>0.024058077959768637</v>
      </c>
      <c r="J767" s="56">
        <v>0.010770572873178197</v>
      </c>
      <c r="K767" s="57">
        <v>0.007669751205100037</v>
      </c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</row>
    <row r="768">
      <c r="A768" s="56">
        <v>0.006258261427075435</v>
      </c>
      <c r="B768" s="56">
        <v>0.039451593025014296</v>
      </c>
      <c r="C768" s="56">
        <v>-6.367804596222125E-4</v>
      </c>
      <c r="D768" s="56">
        <v>-0.0108295173048689</v>
      </c>
      <c r="E768" s="56">
        <v>-0.026021227523773484</v>
      </c>
      <c r="F768" s="56">
        <v>0.02993842131433371</v>
      </c>
      <c r="G768" s="56">
        <v>-0.0024731753002675302</v>
      </c>
      <c r="H768" s="56">
        <v>0.024649175848818212</v>
      </c>
      <c r="I768" s="56">
        <v>-0.009898008430073973</v>
      </c>
      <c r="J768" s="56">
        <v>0.01299323884742531</v>
      </c>
      <c r="K768" s="57">
        <v>0.0184715152210019</v>
      </c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</row>
    <row r="769">
      <c r="A769" s="56">
        <v>9.085343596643564E-4</v>
      </c>
      <c r="B769" s="56">
        <v>0.010520832678950116</v>
      </c>
      <c r="C769" s="56">
        <v>-0.03858638262622463</v>
      </c>
      <c r="D769" s="56">
        <v>0.007324929823737642</v>
      </c>
      <c r="E769" s="56">
        <v>-0.020737519861098286</v>
      </c>
      <c r="F769" s="56">
        <v>0.00490969366406854</v>
      </c>
      <c r="G769" s="56">
        <v>0.014769894441416003</v>
      </c>
      <c r="H769" s="56">
        <v>0.016260393384658036</v>
      </c>
      <c r="I769" s="56">
        <v>0.01634293718352885</v>
      </c>
      <c r="J769" s="56">
        <v>-0.008359392846998224</v>
      </c>
      <c r="K769" s="57">
        <v>0.0021849005577883308</v>
      </c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</row>
    <row r="770">
      <c r="A770" s="56">
        <v>-0.020419250421112107</v>
      </c>
      <c r="B770" s="56">
        <v>-0.023017468075215375</v>
      </c>
      <c r="C770" s="56">
        <v>0.02775972332503765</v>
      </c>
      <c r="D770" s="56">
        <v>-0.037614503432809025</v>
      </c>
      <c r="E770" s="56">
        <v>-0.0032105787729437385</v>
      </c>
      <c r="F770" s="56">
        <v>-0.019513790130264507</v>
      </c>
      <c r="G770" s="56">
        <v>0.002185793219980004</v>
      </c>
      <c r="H770" s="56">
        <v>-0.011200525809023521</v>
      </c>
      <c r="I770" s="56">
        <v>-0.0122306665585452</v>
      </c>
      <c r="J770" s="56">
        <v>-0.019196824570670908</v>
      </c>
      <c r="K770" s="57">
        <v>-0.020639728948870298</v>
      </c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</row>
    <row r="771">
      <c r="A771" s="56">
        <v>-8.90179062169469E-4</v>
      </c>
      <c r="B771" s="56">
        <v>-0.032477040492383924</v>
      </c>
      <c r="C771" s="56">
        <v>0.019072415376387396</v>
      </c>
      <c r="D771" s="56">
        <v>0.00473145828185817</v>
      </c>
      <c r="E771" s="56">
        <v>0.005009225539857066</v>
      </c>
      <c r="F771" s="56">
        <v>-0.03899556399101094</v>
      </c>
      <c r="G771" s="56">
        <v>-0.011362385024884788</v>
      </c>
      <c r="H771" s="56">
        <v>-0.02598430460049236</v>
      </c>
      <c r="I771" s="56">
        <v>0.001133845403130618</v>
      </c>
      <c r="J771" s="56">
        <v>-0.01314399640928725</v>
      </c>
      <c r="K771" s="57">
        <v>-0.009116130199794164</v>
      </c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</row>
    <row r="772">
      <c r="A772" s="56">
        <v>0.008664454399244941</v>
      </c>
      <c r="B772" s="56">
        <v>-0.019509067285766752</v>
      </c>
      <c r="C772" s="56">
        <v>0.013700614976346604</v>
      </c>
      <c r="D772" s="56">
        <v>-0.005138296422849216</v>
      </c>
      <c r="E772" s="56">
        <v>-5.683432946392234E-4</v>
      </c>
      <c r="F772" s="56">
        <v>-0.015042272264956545</v>
      </c>
      <c r="G772" s="56">
        <v>-0.012976339388478985</v>
      </c>
      <c r="H772" s="56">
        <v>0.009711303157903504</v>
      </c>
      <c r="I772" s="56">
        <v>0.01140972858951909</v>
      </c>
      <c r="J772" s="56">
        <v>-0.008130266126582238</v>
      </c>
      <c r="K772" s="57">
        <v>-0.005931858918806256</v>
      </c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</row>
    <row r="773">
      <c r="A773" s="56">
        <v>-0.007077060295468684</v>
      </c>
      <c r="B773" s="56">
        <v>-0.0015201036597394147</v>
      </c>
      <c r="C773" s="56">
        <v>0.02390394657392516</v>
      </c>
      <c r="D773" s="56">
        <v>-0.01154997553175364</v>
      </c>
      <c r="E773" s="56">
        <v>-9.469248622188321E-5</v>
      </c>
      <c r="F773" s="56">
        <v>-0.06282226624955344</v>
      </c>
      <c r="G773" s="56">
        <v>0.006029371696753074</v>
      </c>
      <c r="H773" s="56">
        <v>0.021170074949686025</v>
      </c>
      <c r="I773" s="56">
        <v>0.04687774406321208</v>
      </c>
      <c r="J773" s="56">
        <v>-1.5438584484018706E-4</v>
      </c>
      <c r="K773" s="57">
        <v>-0.006850744382448808</v>
      </c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</row>
    <row r="774">
      <c r="A774" s="56">
        <v>-0.014807678113927289</v>
      </c>
      <c r="B774" s="56">
        <v>-0.023419219381926003</v>
      </c>
      <c r="C774" s="56">
        <v>0.06690052206223342</v>
      </c>
      <c r="D774" s="56">
        <v>-0.0099382284374301</v>
      </c>
      <c r="E774" s="56">
        <v>-0.008861294786243111</v>
      </c>
      <c r="F774" s="56">
        <v>0.0037404825965436325</v>
      </c>
      <c r="G774" s="56">
        <v>0.008390316510977299</v>
      </c>
      <c r="H774" s="56">
        <v>0.07750629442135311</v>
      </c>
      <c r="I774" s="56">
        <v>-0.010332355773847189</v>
      </c>
      <c r="J774" s="56">
        <v>4.117485646972364E-4</v>
      </c>
      <c r="K774" s="57">
        <v>-8.162425746866536E-5</v>
      </c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</row>
    <row r="775">
      <c r="A775" s="56">
        <v>-1.1452785902678448E-4</v>
      </c>
      <c r="B775" s="56">
        <v>0.039882702380798704</v>
      </c>
      <c r="C775" s="56">
        <v>0.023138668812379973</v>
      </c>
      <c r="D775" s="56">
        <v>-0.016096640976368683</v>
      </c>
      <c r="E775" s="56">
        <v>0.12840945140889376</v>
      </c>
      <c r="F775" s="56">
        <v>0.03469218068301489</v>
      </c>
      <c r="G775" s="56">
        <v>0.02535484433547293</v>
      </c>
      <c r="H775" s="56">
        <v>0.059555765306202234</v>
      </c>
      <c r="I775" s="56">
        <v>0.006077726544472881</v>
      </c>
      <c r="J775" s="56">
        <v>0.012623094371294866</v>
      </c>
      <c r="K775" s="57">
        <v>0.0099351168282398</v>
      </c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</row>
    <row r="776">
      <c r="A776" s="56">
        <v>0.013180078976524413</v>
      </c>
      <c r="B776" s="56">
        <v>0.02652218827027805</v>
      </c>
      <c r="C776" s="56">
        <v>-0.011456041763435983</v>
      </c>
      <c r="D776" s="56">
        <v>-0.004752385132523721</v>
      </c>
      <c r="E776" s="56">
        <v>-0.006488349093383242</v>
      </c>
      <c r="F776" s="56">
        <v>0.003970907513581684</v>
      </c>
      <c r="G776" s="56">
        <v>-0.004680387901105215</v>
      </c>
      <c r="H776" s="56">
        <v>-0.016785047591417766</v>
      </c>
      <c r="I776" s="56">
        <v>0.007210781817361621</v>
      </c>
      <c r="J776" s="56">
        <v>-0.02000875332849792</v>
      </c>
      <c r="K776" s="57">
        <v>-6.592696849480349E-4</v>
      </c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</row>
    <row r="777">
      <c r="A777" s="56">
        <v>-0.0029739511712903186</v>
      </c>
      <c r="B777" s="56">
        <v>-0.0023756742247045505</v>
      </c>
      <c r="C777" s="56">
        <v>0.0039006117066204492</v>
      </c>
      <c r="D777" s="56">
        <v>-0.0022743922691954906</v>
      </c>
      <c r="E777" s="56">
        <v>0.008197203509017002</v>
      </c>
      <c r="F777" s="56">
        <v>0.10462335306896008</v>
      </c>
      <c r="G777" s="56">
        <v>0.015853688499230485</v>
      </c>
      <c r="H777" s="56">
        <v>0.052811099726605165</v>
      </c>
      <c r="I777" s="56">
        <v>6.581112445493242E-4</v>
      </c>
      <c r="J777" s="56">
        <v>0.013306094810342355</v>
      </c>
      <c r="K777" s="57">
        <v>0.004412189536825283</v>
      </c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</row>
    <row r="778">
      <c r="A778" s="56">
        <v>-0.006956081929163665</v>
      </c>
      <c r="B778" s="56">
        <v>-0.0018964841717349138</v>
      </c>
      <c r="C778" s="56">
        <v>0.01833305555064488</v>
      </c>
      <c r="D778" s="56">
        <v>0.011392567900006874</v>
      </c>
      <c r="E778" s="56">
        <v>0.018774828564490045</v>
      </c>
      <c r="F778" s="56">
        <v>0.03369355666681184</v>
      </c>
      <c r="G778" s="56">
        <v>0.003418236685271857</v>
      </c>
      <c r="H778" s="56">
        <v>0.031380033827613306</v>
      </c>
      <c r="I778" s="56">
        <v>-0.006779686985378804</v>
      </c>
      <c r="J778" s="56">
        <v>-0.01471887302641671</v>
      </c>
      <c r="K778" s="57">
        <v>-1.8533350154651584E-4</v>
      </c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</row>
    <row r="779">
      <c r="A779" s="56">
        <v>0.0015330960037795575</v>
      </c>
      <c r="B779" s="56">
        <v>0.005938494826447982</v>
      </c>
      <c r="C779" s="56">
        <v>-0.019851768552731585</v>
      </c>
      <c r="D779" s="56">
        <v>-0.011641502151533464</v>
      </c>
      <c r="E779" s="56">
        <v>-0.0033708507968758608</v>
      </c>
      <c r="F779" s="56">
        <v>0.039091713986989796</v>
      </c>
      <c r="G779" s="56">
        <v>0.002676034378359715</v>
      </c>
      <c r="H779" s="56">
        <v>0.009488655843358808</v>
      </c>
      <c r="I779" s="56">
        <v>-0.025606563151880934</v>
      </c>
      <c r="J779" s="56">
        <v>0.002759327248977411</v>
      </c>
      <c r="K779" s="57">
        <v>-4.301061104978167E-4</v>
      </c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</row>
    <row r="780">
      <c r="A780" s="56">
        <v>0.024422233741938113</v>
      </c>
      <c r="B780" s="56">
        <v>0.024845499118090274</v>
      </c>
      <c r="C780" s="56">
        <v>0.004998742614383962</v>
      </c>
      <c r="D780" s="56">
        <v>0.017624297805546314</v>
      </c>
      <c r="E780" s="56">
        <v>0.020840942972234572</v>
      </c>
      <c r="F780" s="56">
        <v>-0.0069032333266084885</v>
      </c>
      <c r="G780" s="56">
        <v>0.007733730543660588</v>
      </c>
      <c r="H780" s="56">
        <v>0.015480321879877117</v>
      </c>
      <c r="I780" s="56">
        <v>0.029209383796661156</v>
      </c>
      <c r="J780" s="56">
        <v>0.02749421032049071</v>
      </c>
      <c r="K780" s="57">
        <v>0.012753147626468448</v>
      </c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</row>
    <row r="781">
      <c r="A781" s="56">
        <v>-0.00568305827106295</v>
      </c>
      <c r="B781" s="56">
        <v>-0.022778561423797906</v>
      </c>
      <c r="C781" s="56">
        <v>0.02768750605725028</v>
      </c>
      <c r="D781" s="56">
        <v>-0.0096118223928295</v>
      </c>
      <c r="E781" s="56">
        <v>-0.029057205409386038</v>
      </c>
      <c r="F781" s="56">
        <v>0.008621515467658124</v>
      </c>
      <c r="G781" s="56">
        <v>0.0075388947122406545</v>
      </c>
      <c r="H781" s="56">
        <v>-0.013347533108515056</v>
      </c>
      <c r="I781" s="56">
        <v>0.0033963330374083074</v>
      </c>
      <c r="J781" s="56">
        <v>-0.033005271878181</v>
      </c>
      <c r="K781" s="57">
        <v>0.0019181827416789982</v>
      </c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</row>
    <row r="782">
      <c r="A782" s="56">
        <v>-0.00413417125482628</v>
      </c>
      <c r="B782" s="56">
        <v>0.009515123961914649</v>
      </c>
      <c r="C782" s="56">
        <v>-0.016146106944951447</v>
      </c>
      <c r="D782" s="56">
        <v>-0.0036315293882454446</v>
      </c>
      <c r="E782" s="56">
        <v>0.009845900475029638</v>
      </c>
      <c r="F782" s="56">
        <v>0.008272973431103472</v>
      </c>
      <c r="G782" s="56">
        <v>0.013525287503491005</v>
      </c>
      <c r="H782" s="56">
        <v>-0.02268059958152832</v>
      </c>
      <c r="I782" s="56">
        <v>-0.02321397224124806</v>
      </c>
      <c r="J782" s="56">
        <v>-0.013646224094016819</v>
      </c>
      <c r="K782" s="57">
        <v>0.007121327963684512</v>
      </c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</row>
    <row r="783">
      <c r="A783" s="56">
        <v>0.01048563932528473</v>
      </c>
      <c r="B783" s="56">
        <v>0.008066511433233904</v>
      </c>
      <c r="C783" s="56">
        <v>0.021987070084040834</v>
      </c>
      <c r="D783" s="56">
        <v>-0.0010619193626944592</v>
      </c>
      <c r="E783" s="56">
        <v>0.04617317178103484</v>
      </c>
      <c r="F783" s="56">
        <v>-0.0025775805164922603</v>
      </c>
      <c r="G783" s="56">
        <v>0.008308139524086773</v>
      </c>
      <c r="H783" s="56">
        <v>0.06721700611928119</v>
      </c>
      <c r="I783" s="56">
        <v>-0.010771714027884197</v>
      </c>
      <c r="J783" s="56">
        <v>0.015734811491392012</v>
      </c>
      <c r="K783" s="57">
        <v>0.009654329040450573</v>
      </c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</row>
    <row r="784">
      <c r="A784" s="56">
        <v>0.008174916683588994</v>
      </c>
      <c r="B784" s="56">
        <v>0.022193106741014428</v>
      </c>
      <c r="C784" s="56">
        <v>0.03765078578891692</v>
      </c>
      <c r="D784" s="56">
        <v>0.020212581924346905</v>
      </c>
      <c r="E784" s="56">
        <v>-0.008729719290369501</v>
      </c>
      <c r="F784" s="56">
        <v>0.007388002922232445</v>
      </c>
      <c r="G784" s="56">
        <v>-0.015179247893689674</v>
      </c>
      <c r="H784" s="56">
        <v>-0.009020908565297532</v>
      </c>
      <c r="I784" s="56">
        <v>0.08313258658109036</v>
      </c>
      <c r="J784" s="56">
        <v>0.034270889597693206</v>
      </c>
      <c r="K784" s="57">
        <v>0.025349580019676167</v>
      </c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</row>
    <row r="785">
      <c r="A785" s="56">
        <v>0.017480794739183705</v>
      </c>
      <c r="B785" s="56">
        <v>0.11724492276387372</v>
      </c>
      <c r="C785" s="56">
        <v>0.03104708066740037</v>
      </c>
      <c r="D785" s="56">
        <v>0.008959056516561292</v>
      </c>
      <c r="E785" s="56">
        <v>0.1073818470344975</v>
      </c>
      <c r="F785" s="56">
        <v>-0.014082756329355343</v>
      </c>
      <c r="G785" s="56">
        <v>0.04257822208180433</v>
      </c>
      <c r="H785" s="56">
        <v>0.019266374959947746</v>
      </c>
      <c r="I785" s="56">
        <v>0.03483610330807982</v>
      </c>
      <c r="J785" s="56">
        <v>0.04512043528046964</v>
      </c>
      <c r="K785" s="57">
        <v>0.046333307393982406</v>
      </c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</row>
    <row r="786">
      <c r="A786" s="56">
        <v>-0.029541955494249452</v>
      </c>
      <c r="B786" s="56">
        <v>0.016428438012698554</v>
      </c>
      <c r="C786" s="56">
        <v>-0.05888646699567173</v>
      </c>
      <c r="D786" s="56">
        <v>-0.027015387605466047</v>
      </c>
      <c r="E786" s="56">
        <v>-0.01842911079224162</v>
      </c>
      <c r="F786" s="56">
        <v>0.001039355693092876</v>
      </c>
      <c r="G786" s="56">
        <v>-0.008537938738035931</v>
      </c>
      <c r="H786" s="56">
        <v>-0.0014921152211410085</v>
      </c>
      <c r="I786" s="56">
        <v>0.0014333495048364313</v>
      </c>
      <c r="J786" s="56">
        <v>-0.03076942804002563</v>
      </c>
      <c r="K786" s="57">
        <v>-0.013328843718060656</v>
      </c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</row>
    <row r="787">
      <c r="A787" s="56">
        <v>-0.019246287078258786</v>
      </c>
      <c r="B787" s="56">
        <v>0.011231795212649057</v>
      </c>
      <c r="C787" s="56">
        <v>7.584663813398437E-5</v>
      </c>
      <c r="D787" s="56">
        <v>-0.019977126198797466</v>
      </c>
      <c r="E787" s="56">
        <v>-0.012871768276697414</v>
      </c>
      <c r="F787" s="56">
        <v>-0.01803457519514928</v>
      </c>
      <c r="G787" s="56">
        <v>-0.014157194024336232</v>
      </c>
      <c r="H787" s="56">
        <v>0.006695889366790951</v>
      </c>
      <c r="I787" s="56">
        <v>0.03751048625085129</v>
      </c>
      <c r="J787" s="56">
        <v>1.7846626142709466E-4</v>
      </c>
      <c r="K787" s="57">
        <v>-0.01079367903283101</v>
      </c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</row>
    <row r="788">
      <c r="A788" s="56">
        <v>-0.01835472875808508</v>
      </c>
      <c r="B788" s="56">
        <v>-0.02961363136288422</v>
      </c>
      <c r="C788" s="56">
        <v>-0.01736951071047149</v>
      </c>
      <c r="D788" s="56">
        <v>-0.009233394099756237</v>
      </c>
      <c r="E788" s="56">
        <v>-0.02430633437611659</v>
      </c>
      <c r="F788" s="56">
        <v>-0.031036473810966848</v>
      </c>
      <c r="G788" s="56">
        <v>-0.001657579441685408</v>
      </c>
      <c r="H788" s="56">
        <v>-0.020177862545582827</v>
      </c>
      <c r="I788" s="56">
        <v>0.02360732433984368</v>
      </c>
      <c r="J788" s="56">
        <v>-0.017287417508882814</v>
      </c>
      <c r="K788" s="57">
        <v>-0.019244453457933762</v>
      </c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</row>
    <row r="789">
      <c r="A789" s="56">
        <v>-0.01181581293138087</v>
      </c>
      <c r="B789" s="56">
        <v>0.007930255675977564</v>
      </c>
      <c r="C789" s="56">
        <v>0.015399365343353401</v>
      </c>
      <c r="D789" s="56">
        <v>-0.003578797948055446</v>
      </c>
      <c r="E789" s="56">
        <v>-0.003678437846909466</v>
      </c>
      <c r="F789" s="56">
        <v>0.055994269354575</v>
      </c>
      <c r="G789" s="56">
        <v>-0.019252116178877718</v>
      </c>
      <c r="H789" s="56">
        <v>-0.014893110299945663</v>
      </c>
      <c r="I789" s="56">
        <v>-0.03655368603990698</v>
      </c>
      <c r="J789" s="56">
        <v>0.006741381018432035</v>
      </c>
      <c r="K789" s="57">
        <v>-0.009297255444126929</v>
      </c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</row>
    <row r="790">
      <c r="A790" s="56">
        <v>8.58032919031015E-4</v>
      </c>
      <c r="B790" s="56">
        <v>-0.03479412186879367</v>
      </c>
      <c r="C790" s="56">
        <v>-0.009193041911259378</v>
      </c>
      <c r="D790" s="56">
        <v>0.008894759074281212</v>
      </c>
      <c r="E790" s="56">
        <v>-0.02237020144592294</v>
      </c>
      <c r="F790" s="56">
        <v>-0.01564420585390342</v>
      </c>
      <c r="G790" s="56">
        <v>-0.017797079902683807</v>
      </c>
      <c r="H790" s="56">
        <v>-0.012061026829143147</v>
      </c>
      <c r="I790" s="56">
        <v>-0.004156485201674752</v>
      </c>
      <c r="J790" s="56">
        <v>-0.007775842708485919</v>
      </c>
      <c r="K790" s="57">
        <v>-0.015085440027319255</v>
      </c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</row>
    <row r="791">
      <c r="A791" s="56">
        <v>1.8662635591554458E-4</v>
      </c>
      <c r="B791" s="56">
        <v>0.0030805496863028745</v>
      </c>
      <c r="C791" s="56">
        <v>-0.01982910018132865</v>
      </c>
      <c r="D791" s="56">
        <v>-0.010618923508726194</v>
      </c>
      <c r="E791" s="56">
        <v>-0.05793668656411241</v>
      </c>
      <c r="F791" s="56">
        <v>0.009821480839361397</v>
      </c>
      <c r="G791" s="56">
        <v>-0.0023491914486925107</v>
      </c>
      <c r="H791" s="56">
        <v>0.0038092268815902676</v>
      </c>
      <c r="I791" s="56">
        <v>-0.01152296090263954</v>
      </c>
      <c r="J791" s="56">
        <v>-0.025126776140102638</v>
      </c>
      <c r="K791" s="57">
        <v>-0.0037181439822322328</v>
      </c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</row>
    <row r="792">
      <c r="A792" s="56">
        <v>0.0171684500079309</v>
      </c>
      <c r="B792" s="56">
        <v>0.008291997030231826</v>
      </c>
      <c r="C792" s="56">
        <v>0.0032407776761931902</v>
      </c>
      <c r="D792" s="56">
        <v>0.014643689636804503</v>
      </c>
      <c r="E792" s="56">
        <v>0.04356284051644634</v>
      </c>
      <c r="F792" s="56">
        <v>-0.019370729688460896</v>
      </c>
      <c r="G792" s="56">
        <v>0.023658202666636152</v>
      </c>
      <c r="H792" s="56">
        <v>-0.005141501171840948</v>
      </c>
      <c r="I792" s="56">
        <v>-0.0014461318499996267</v>
      </c>
      <c r="J792" s="56">
        <v>0.006463525995430203</v>
      </c>
      <c r="K792" s="57">
        <v>0.00847228790044222</v>
      </c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</row>
    <row r="793">
      <c r="A793" s="56">
        <v>0.003499832385120227</v>
      </c>
      <c r="B793" s="56">
        <v>0.02464000165849415</v>
      </c>
      <c r="C793" s="56">
        <v>0.026462898652006385</v>
      </c>
      <c r="D793" s="56">
        <v>0.012017206068750317</v>
      </c>
      <c r="E793" s="56">
        <v>0.06777853235785362</v>
      </c>
      <c r="F793" s="56">
        <v>-0.002862747053131821</v>
      </c>
      <c r="G793" s="56">
        <v>-0.0035119313152598376</v>
      </c>
      <c r="H793" s="56">
        <v>0.002864114626162371</v>
      </c>
      <c r="I793" s="56">
        <v>0.022037782354716012</v>
      </c>
      <c r="J793" s="56">
        <v>0.009088458439279017</v>
      </c>
      <c r="K793" s="57">
        <v>0.01665521817989555</v>
      </c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</row>
    <row r="794">
      <c r="A794" s="56">
        <v>-0.024766038089779247</v>
      </c>
      <c r="B794" s="56">
        <v>-0.018306509469746903</v>
      </c>
      <c r="C794" s="56">
        <v>0.0253935626905872</v>
      </c>
      <c r="D794" s="56">
        <v>-0.0035940612807540697</v>
      </c>
      <c r="E794" s="56">
        <v>-0.035643060229300756</v>
      </c>
      <c r="F794" s="56">
        <v>-0.02186482649471363</v>
      </c>
      <c r="G794" s="56">
        <v>-0.029737271021395333</v>
      </c>
      <c r="H794" s="56">
        <v>-0.010429264723436246</v>
      </c>
      <c r="I794" s="56">
        <v>-0.015756051140188666</v>
      </c>
      <c r="J794" s="56">
        <v>-0.02639597613982892</v>
      </c>
      <c r="K794" s="57">
        <v>-0.01061476099225705</v>
      </c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</row>
    <row r="795">
      <c r="A795" s="56">
        <v>-0.018818799119087654</v>
      </c>
      <c r="B795" s="56">
        <v>-0.01879102997012852</v>
      </c>
      <c r="C795" s="56">
        <v>-0.017102335030898804</v>
      </c>
      <c r="D795" s="56">
        <v>-0.0053516062979768585</v>
      </c>
      <c r="E795" s="56">
        <v>-0.004822120487761536</v>
      </c>
      <c r="F795" s="56">
        <v>0.010785513435476658</v>
      </c>
      <c r="G795" s="56">
        <v>-0.019073251661458717</v>
      </c>
      <c r="H795" s="56">
        <v>-0.013020726074706238</v>
      </c>
      <c r="I795" s="56">
        <v>-0.01563095429387433</v>
      </c>
      <c r="J795" s="56">
        <v>0.037356137513260515</v>
      </c>
      <c r="K795" s="57">
        <v>-0.011154363255555686</v>
      </c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</row>
    <row r="796">
      <c r="A796" s="56">
        <v>-0.012075645804546098</v>
      </c>
      <c r="B796" s="56">
        <v>-0.005766820811535533</v>
      </c>
      <c r="C796" s="56">
        <v>-0.02809236962462815</v>
      </c>
      <c r="D796" s="56">
        <v>0.028630663864012855</v>
      </c>
      <c r="E796" s="56">
        <v>-0.0040981264544645655</v>
      </c>
      <c r="F796" s="56">
        <v>-0.019843632749910824</v>
      </c>
      <c r="G796" s="56">
        <v>-0.010369503155241228</v>
      </c>
      <c r="H796" s="56">
        <v>0.007856338055846738</v>
      </c>
      <c r="I796" s="56">
        <v>-0.013037994338129943</v>
      </c>
      <c r="J796" s="56">
        <v>0.0039738412119300496</v>
      </c>
      <c r="K796" s="57">
        <v>0.0021090217330616886</v>
      </c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</row>
    <row r="797">
      <c r="A797" s="56">
        <v>0.011163985608301858</v>
      </c>
      <c r="B797" s="56">
        <v>0.015391883767584009</v>
      </c>
      <c r="C797" s="56">
        <v>-0.016717994404376702</v>
      </c>
      <c r="D797" s="56">
        <v>-0.005020693233047654</v>
      </c>
      <c r="E797" s="56">
        <v>-0.0347931070705403</v>
      </c>
      <c r="F797" s="56">
        <v>0.013319898431959135</v>
      </c>
      <c r="G797" s="56">
        <v>-0.00626659076531461</v>
      </c>
      <c r="H797" s="56">
        <v>-6.911153026164293E-4</v>
      </c>
      <c r="I797" s="56">
        <v>-0.012870190520534907</v>
      </c>
      <c r="J797" s="56">
        <v>0.021854802923212506</v>
      </c>
      <c r="K797" s="57">
        <v>9.612644754944934E-5</v>
      </c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</row>
    <row r="798">
      <c r="A798" s="56">
        <v>-0.003238780829294768</v>
      </c>
      <c r="B798" s="56">
        <v>0.006040102558386732</v>
      </c>
      <c r="C798" s="56">
        <v>-0.013276938964559332</v>
      </c>
      <c r="D798" s="56">
        <v>-5.03833871442458E-4</v>
      </c>
      <c r="E798" s="56">
        <v>0.037367111065713214</v>
      </c>
      <c r="F798" s="56">
        <v>-0.0021139625437560216</v>
      </c>
      <c r="G798" s="56">
        <v>-0.0075002346327421865</v>
      </c>
      <c r="H798" s="56">
        <v>4.8654460893894344E-5</v>
      </c>
      <c r="I798" s="56">
        <v>0.0027939482668559966</v>
      </c>
      <c r="J798" s="56">
        <v>0.03341608433555281</v>
      </c>
      <c r="K798" s="57">
        <v>0.005418593410961451</v>
      </c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</row>
    <row r="799">
      <c r="A799" s="56">
        <v>0.04769717065670951</v>
      </c>
      <c r="B799" s="56">
        <v>0.0048769362823282356</v>
      </c>
      <c r="C799" s="56">
        <v>-0.002375554513116765</v>
      </c>
      <c r="D799" s="56">
        <v>0.0176427992427496</v>
      </c>
      <c r="E799" s="56">
        <v>-0.011646998653108663</v>
      </c>
      <c r="F799" s="56">
        <v>-0.0035452535575971017</v>
      </c>
      <c r="G799" s="56">
        <v>0.03141027668928536</v>
      </c>
      <c r="H799" s="56">
        <v>-0.025441628933517202</v>
      </c>
      <c r="I799" s="56">
        <v>0.030057877563300747</v>
      </c>
      <c r="J799" s="56">
        <v>0.012704413116377678</v>
      </c>
      <c r="K799" s="57">
        <v>0.00953808562855032</v>
      </c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</row>
    <row r="800">
      <c r="A800" s="56">
        <v>0.03881229111963612</v>
      </c>
      <c r="B800" s="56">
        <v>0.0017541434586110392</v>
      </c>
      <c r="C800" s="56">
        <v>0.02910808415807055</v>
      </c>
      <c r="D800" s="56">
        <v>0.02863513654283412</v>
      </c>
      <c r="E800" s="56">
        <v>0.0010426925581192464</v>
      </c>
      <c r="F800" s="56">
        <v>0.010190436194560773</v>
      </c>
      <c r="G800" s="56">
        <v>0.014375660653846347</v>
      </c>
      <c r="H800" s="56">
        <v>-0.004590485423409539</v>
      </c>
      <c r="I800" s="56">
        <v>-0.0018003965734603464</v>
      </c>
      <c r="J800" s="56">
        <v>-0.009216482099347615</v>
      </c>
      <c r="K800" s="57">
        <v>0.014738054903755111</v>
      </c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</row>
    <row r="801">
      <c r="A801" s="56">
        <v>-0.015682742566620937</v>
      </c>
      <c r="B801" s="56">
        <v>-0.01029610125226401</v>
      </c>
      <c r="C801" s="56">
        <v>-0.0017750171068242285</v>
      </c>
      <c r="D801" s="56">
        <v>-0.00614698778242449</v>
      </c>
      <c r="E801" s="56">
        <v>-0.008081318513186463</v>
      </c>
      <c r="F801" s="56">
        <v>-0.020694614526614242</v>
      </c>
      <c r="G801" s="56">
        <v>-0.0068004906301781555</v>
      </c>
      <c r="H801" s="56">
        <v>0.025236454258244508</v>
      </c>
      <c r="I801" s="56">
        <v>-0.0023954976121708035</v>
      </c>
      <c r="J801" s="56">
        <v>0.03727044874178618</v>
      </c>
      <c r="K801" s="57">
        <v>-6.293399916382645E-4</v>
      </c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</row>
    <row r="802">
      <c r="A802" s="56">
        <v>-0.00908426605123007</v>
      </c>
      <c r="B802" s="56">
        <v>0.01743667037833384</v>
      </c>
      <c r="C802" s="56">
        <v>0.0024414616499848297</v>
      </c>
      <c r="D802" s="56">
        <v>-0.013508220700520017</v>
      </c>
      <c r="E802" s="56">
        <v>-0.005503969862937176</v>
      </c>
      <c r="F802" s="56">
        <v>0.005923580572011927</v>
      </c>
      <c r="G802" s="56">
        <v>-0.007575170023668263</v>
      </c>
      <c r="H802" s="56">
        <v>0.018956940653976073</v>
      </c>
      <c r="I802" s="56">
        <v>-0.020016064706469616</v>
      </c>
      <c r="J802" s="56">
        <v>0.021742757229881005</v>
      </c>
      <c r="K802" s="57">
        <v>-0.0037571814216639365</v>
      </c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</row>
    <row r="803">
      <c r="A803" s="56">
        <v>0.004298916401551404</v>
      </c>
      <c r="B803" s="56">
        <v>0.010384115012326962</v>
      </c>
      <c r="C803" s="56">
        <v>-0.005171788402393956</v>
      </c>
      <c r="D803" s="56">
        <v>0.0174649157056218</v>
      </c>
      <c r="E803" s="56">
        <v>-0.013628831055605787</v>
      </c>
      <c r="F803" s="56">
        <v>0.01477103395460219</v>
      </c>
      <c r="G803" s="56">
        <v>0.009146782076340124</v>
      </c>
      <c r="H803" s="56">
        <v>-0.01987655215875088</v>
      </c>
      <c r="I803" s="56">
        <v>0.022051871648735063</v>
      </c>
      <c r="J803" s="56">
        <v>-0.006007329596463019</v>
      </c>
      <c r="K803" s="57">
        <v>0.0047013399972732585</v>
      </c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</row>
    <row r="804">
      <c r="A804" s="56">
        <v>0.021815908165996725</v>
      </c>
      <c r="B804" s="56">
        <v>0.00793055516007123</v>
      </c>
      <c r="C804" s="56">
        <v>0.005690441398127547</v>
      </c>
      <c r="D804" s="56">
        <v>0.03727160302946381</v>
      </c>
      <c r="E804" s="56">
        <v>0.0746895113393778</v>
      </c>
      <c r="F804" s="56">
        <v>5.799342903695687E-4</v>
      </c>
      <c r="G804" s="56">
        <v>0.00414766252008138</v>
      </c>
      <c r="H804" s="56">
        <v>0.04571127232074418</v>
      </c>
      <c r="I804" s="56">
        <v>0.02071169537218311</v>
      </c>
      <c r="J804" s="56">
        <v>0.003770125760923613</v>
      </c>
      <c r="K804" s="57">
        <v>0.00812752685406613</v>
      </c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</row>
    <row r="805">
      <c r="A805" s="56">
        <v>0.003695980362328044</v>
      </c>
      <c r="B805" s="56">
        <v>-0.014211335122788575</v>
      </c>
      <c r="C805" s="56">
        <v>-0.019013235631897885</v>
      </c>
      <c r="D805" s="56">
        <v>0.022622273656535193</v>
      </c>
      <c r="E805" s="56">
        <v>0.05934156294997139</v>
      </c>
      <c r="F805" s="56">
        <v>0.016769428752207365</v>
      </c>
      <c r="G805" s="56">
        <v>0.01947350440570406</v>
      </c>
      <c r="H805" s="56">
        <v>0.04767819730352224</v>
      </c>
      <c r="I805" s="56">
        <v>-0.005735570058647509</v>
      </c>
      <c r="J805" s="56">
        <v>0.010636600376293697</v>
      </c>
      <c r="K805" s="57">
        <v>0.002624978069994666</v>
      </c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</row>
    <row r="806">
      <c r="A806" s="56">
        <v>0.007192550786827059</v>
      </c>
      <c r="B806" s="56">
        <v>0.011844470112522468</v>
      </c>
      <c r="C806" s="56">
        <v>0.014723922739971473</v>
      </c>
      <c r="D806" s="56">
        <v>-0.01612980110716028</v>
      </c>
      <c r="E806" s="56">
        <v>0.007119310375267694</v>
      </c>
      <c r="F806" s="56">
        <v>0.010118863390425144</v>
      </c>
      <c r="G806" s="56">
        <v>-0.007515340417603834</v>
      </c>
      <c r="H806" s="56">
        <v>0.014972854970418772</v>
      </c>
      <c r="I806" s="56">
        <v>0.03756717712824243</v>
      </c>
      <c r="J806" s="56">
        <v>-0.012572785906577314</v>
      </c>
      <c r="K806" s="57">
        <v>-1.4304258735754857E-5</v>
      </c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</row>
    <row r="807">
      <c r="A807" s="56">
        <v>-0.0028032536077719455</v>
      </c>
      <c r="B807" s="56">
        <v>-9.455817698875011E-5</v>
      </c>
      <c r="C807" s="56">
        <v>0.008150608251565477</v>
      </c>
      <c r="D807" s="56">
        <v>-0.007260554515874819</v>
      </c>
      <c r="E807" s="56">
        <v>0.004557002873287068</v>
      </c>
      <c r="F807" s="56">
        <v>-0.008898967127070011</v>
      </c>
      <c r="G807" s="56">
        <v>-0.007125223991965173</v>
      </c>
      <c r="H807" s="56">
        <v>0.007359499872191245</v>
      </c>
      <c r="I807" s="56">
        <v>-0.0012626264303688105</v>
      </c>
      <c r="J807" s="56">
        <v>-0.007903314508749915</v>
      </c>
      <c r="K807" s="57">
        <v>0.0035357941585163945</v>
      </c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</row>
    <row r="808">
      <c r="A808" s="56">
        <v>0.008030236679670188</v>
      </c>
      <c r="B808" s="56">
        <v>0.016589187758449538</v>
      </c>
      <c r="C808" s="56">
        <v>-0.018501983578927777</v>
      </c>
      <c r="D808" s="56">
        <v>3.7543303227716596E-4</v>
      </c>
      <c r="E808" s="56">
        <v>-0.008317136963179643</v>
      </c>
      <c r="F808" s="56">
        <v>-0.013978585597333008</v>
      </c>
      <c r="G808" s="56">
        <v>-0.006411078950686943</v>
      </c>
      <c r="H808" s="56">
        <v>0.011361524036746931</v>
      </c>
      <c r="I808" s="56">
        <v>-0.026890702828496413</v>
      </c>
      <c r="J808" s="56">
        <v>-0.00260108688184574</v>
      </c>
      <c r="K808" s="57">
        <v>0.004272496411424223</v>
      </c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</row>
    <row r="809">
      <c r="A809" s="56">
        <v>0.0034324745474176585</v>
      </c>
      <c r="B809" s="56">
        <v>0.012673705167213481</v>
      </c>
      <c r="C809" s="56">
        <v>-2.190820471025909E-4</v>
      </c>
      <c r="D809" s="56">
        <v>0.0068679353665427436</v>
      </c>
      <c r="E809" s="56">
        <v>0.026224132899052004</v>
      </c>
      <c r="F809" s="56">
        <v>-0.0017457766348809866</v>
      </c>
      <c r="G809" s="56">
        <v>0.002409739834077988</v>
      </c>
      <c r="H809" s="56">
        <v>0.0029047398457988857</v>
      </c>
      <c r="I809" s="56">
        <v>0.03639949079752367</v>
      </c>
      <c r="J809" s="56">
        <v>0.008276504450702316</v>
      </c>
      <c r="K809" s="57">
        <v>0.008974644316761851</v>
      </c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</row>
    <row r="810">
      <c r="A810" s="56">
        <v>-0.013659768055897869</v>
      </c>
      <c r="B810" s="56">
        <v>0.019565093441621148</v>
      </c>
      <c r="C810" s="56">
        <v>0.005932127689281833</v>
      </c>
      <c r="D810" s="56">
        <v>2.0625290116261383E-4</v>
      </c>
      <c r="E810" s="56">
        <v>2.657454174554944E-4</v>
      </c>
      <c r="F810" s="56">
        <v>-0.013609056749305706</v>
      </c>
      <c r="G810" s="56">
        <v>-0.0071292683624338505</v>
      </c>
      <c r="H810" s="56">
        <v>2.2040024774028772E-4</v>
      </c>
      <c r="I810" s="56">
        <v>0.002551021791605426</v>
      </c>
      <c r="J810" s="56">
        <v>0.019729762313974688</v>
      </c>
      <c r="K810" s="57">
        <v>0.010833605346231154</v>
      </c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</row>
    <row r="811">
      <c r="A811" s="56">
        <v>0.026319968496749287</v>
      </c>
      <c r="B811" s="56">
        <v>0.006574383676032716</v>
      </c>
      <c r="C811" s="56">
        <v>-0.016753250747338147</v>
      </c>
      <c r="D811" s="56">
        <v>0.012540704893590823</v>
      </c>
      <c r="E811" s="56">
        <v>0.041930027874616804</v>
      </c>
      <c r="F811" s="56">
        <v>0.003159560290368518</v>
      </c>
      <c r="G811" s="56">
        <v>0.049616542201750165</v>
      </c>
      <c r="H811" s="56">
        <v>0.028778803656233153</v>
      </c>
      <c r="I811" s="56">
        <v>0.08485417911749259</v>
      </c>
      <c r="J811" s="56">
        <v>0.013691779521454225</v>
      </c>
      <c r="K811" s="57">
        <v>0.009960403618605139</v>
      </c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</row>
    <row r="812">
      <c r="A812" s="56">
        <v>0.03603692974886364</v>
      </c>
      <c r="B812" s="56">
        <v>0.011660767431392613</v>
      </c>
      <c r="C812" s="56">
        <v>0.009945274523853732</v>
      </c>
      <c r="D812" s="56">
        <v>0.018392655716006887</v>
      </c>
      <c r="E812" s="56">
        <v>0.016628623217476726</v>
      </c>
      <c r="F812" s="56">
        <v>-0.007547205635382966</v>
      </c>
      <c r="G812" s="56">
        <v>0.023272180909049527</v>
      </c>
      <c r="H812" s="56">
        <v>0.014326270637574615</v>
      </c>
      <c r="I812" s="56">
        <v>-0.01859429648660994</v>
      </c>
      <c r="J812" s="56">
        <v>0.018974185015342662</v>
      </c>
      <c r="K812" s="57">
        <v>0.010293171226603563</v>
      </c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</row>
    <row r="813">
      <c r="A813" s="56">
        <v>-0.010561544669654132</v>
      </c>
      <c r="B813" s="56">
        <v>-0.0447858167610458</v>
      </c>
      <c r="C813" s="56">
        <v>-0.01893393749616975</v>
      </c>
      <c r="D813" s="56">
        <v>-0.014381139043206372</v>
      </c>
      <c r="E813" s="56">
        <v>-0.055497492116849664</v>
      </c>
      <c r="F813" s="56">
        <v>-0.013612082754390359</v>
      </c>
      <c r="G813" s="56">
        <v>-0.019009636940435018</v>
      </c>
      <c r="H813" s="56">
        <v>-0.059328264506784655</v>
      </c>
      <c r="I813" s="56">
        <v>-0.07642515440773348</v>
      </c>
      <c r="J813" s="56">
        <v>-0.039452165999787785</v>
      </c>
      <c r="K813" s="57">
        <v>-0.03190870565767625</v>
      </c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</row>
    <row r="814">
      <c r="A814" s="56">
        <v>0.026055113747332694</v>
      </c>
      <c r="B814" s="56">
        <v>0.013138235793232611</v>
      </c>
      <c r="C814" s="56">
        <v>-0.003929558873519569</v>
      </c>
      <c r="D814" s="56">
        <v>0.0080011656496732</v>
      </c>
      <c r="E814" s="56">
        <v>0.0017343743924657044</v>
      </c>
      <c r="F814" s="56">
        <v>-0.01379975278959414</v>
      </c>
      <c r="G814" s="56">
        <v>-0.0065169453396111895</v>
      </c>
      <c r="H814" s="56">
        <v>-0.013078559702449899</v>
      </c>
      <c r="I814" s="56">
        <v>-0.002525253867194071</v>
      </c>
      <c r="J814" s="56">
        <v>-0.008680592820984507</v>
      </c>
      <c r="K814" s="57">
        <v>0.0014435709974719424</v>
      </c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</row>
    <row r="815">
      <c r="A815" s="56">
        <v>-0.0055916529193140285</v>
      </c>
      <c r="B815" s="56">
        <v>-0.004008413246991947</v>
      </c>
      <c r="C815" s="56">
        <v>-0.02116630451725292</v>
      </c>
      <c r="D815" s="56">
        <v>0.00849201904628169</v>
      </c>
      <c r="E815" s="56">
        <v>-0.008112285993703302</v>
      </c>
      <c r="F815" s="56">
        <v>-0.00236778445405255</v>
      </c>
      <c r="G815" s="56">
        <v>-0.01085375458174278</v>
      </c>
      <c r="H815" s="56">
        <v>0.026616179929407176</v>
      </c>
      <c r="I815" s="56">
        <v>-3.7823867310916506E-4</v>
      </c>
      <c r="J815" s="56">
        <v>-0.0021337556253327216</v>
      </c>
      <c r="K815" s="57">
        <v>0.004229970498269098</v>
      </c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</row>
    <row r="816">
      <c r="A816" s="56">
        <v>0.009567801298953698</v>
      </c>
      <c r="B816" s="56">
        <v>-0.010868617420188686</v>
      </c>
      <c r="C816" s="56">
        <v>0.00946943561100987</v>
      </c>
      <c r="D816" s="56">
        <v>0.018885913075070176</v>
      </c>
      <c r="E816" s="56">
        <v>6.624710411210125E-4</v>
      </c>
      <c r="F816" s="56">
        <v>0.012194592979940187</v>
      </c>
      <c r="G816" s="56">
        <v>0.021301350918213887</v>
      </c>
      <c r="H816" s="56">
        <v>0.03259931871924928</v>
      </c>
      <c r="I816" s="56">
        <v>0.047895568851124684</v>
      </c>
      <c r="J816" s="56">
        <v>0.02352344888745867</v>
      </c>
      <c r="K816" s="57">
        <v>0.0084292375769653</v>
      </c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</row>
    <row r="817">
      <c r="A817" s="56">
        <v>-0.008580782658583253</v>
      </c>
      <c r="B817" s="56">
        <v>-0.014849149598020008</v>
      </c>
      <c r="C817" s="56">
        <v>0.013695442019734841</v>
      </c>
      <c r="D817" s="56">
        <v>-0.013005534755467143</v>
      </c>
      <c r="E817" s="56">
        <v>0.014686512307693871</v>
      </c>
      <c r="F817" s="56">
        <v>0.045084468378647366</v>
      </c>
      <c r="G817" s="56">
        <v>-0.009927800777682785</v>
      </c>
      <c r="H817" s="56">
        <v>-0.0011916585322789912</v>
      </c>
      <c r="I817" s="56">
        <v>0.004904894833801777</v>
      </c>
      <c r="J817" s="56">
        <v>0.0022858539927236104</v>
      </c>
      <c r="K817" s="57">
        <v>7.151810376354939E-4</v>
      </c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</row>
    <row r="818">
      <c r="A818" s="56">
        <v>0.0011599185061613928</v>
      </c>
      <c r="B818" s="56">
        <v>0.019880606753386976</v>
      </c>
      <c r="C818" s="56">
        <v>0.015045455315949512</v>
      </c>
      <c r="D818" s="56">
        <v>0.005052597063857332</v>
      </c>
      <c r="E818" s="56">
        <v>0.006612263481746883</v>
      </c>
      <c r="F818" s="56">
        <v>0.022757487522811187</v>
      </c>
      <c r="G818" s="56">
        <v>0.0010404023827326663</v>
      </c>
      <c r="H818" s="56">
        <v>0.023747106112822897</v>
      </c>
      <c r="I818" s="56">
        <v>0.010285270660173582</v>
      </c>
      <c r="J818" s="56">
        <v>-0.0026696885041582203</v>
      </c>
      <c r="K818" s="57">
        <v>0.0032727570583044262</v>
      </c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</row>
    <row r="819">
      <c r="A819" s="56">
        <v>-0.003903992602962479</v>
      </c>
      <c r="B819" s="56">
        <v>0.016627926143804986</v>
      </c>
      <c r="C819" s="56">
        <v>0.01815170967651814</v>
      </c>
      <c r="D819" s="56">
        <v>-2.514412987619486E-4</v>
      </c>
      <c r="E819" s="56">
        <v>0.008020161252544667</v>
      </c>
      <c r="F819" s="56">
        <v>-0.002938033632316132</v>
      </c>
      <c r="G819" s="56">
        <v>-0.006053810757027862</v>
      </c>
      <c r="H819" s="56">
        <v>-0.006079327650680951</v>
      </c>
      <c r="I819" s="56">
        <v>-0.03651628280904332</v>
      </c>
      <c r="J819" s="56">
        <v>-0.0014935316720605914</v>
      </c>
      <c r="K819" s="57">
        <v>0.0026341006963332956</v>
      </c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</row>
    <row r="820">
      <c r="A820" s="56">
        <v>-0.006359525477450145</v>
      </c>
      <c r="B820" s="56">
        <v>-0.008935205993092388</v>
      </c>
      <c r="C820" s="56">
        <v>-0.009190227533240211</v>
      </c>
      <c r="D820" s="56">
        <v>-0.009472645048585778</v>
      </c>
      <c r="E820" s="56">
        <v>-0.009778700765586984</v>
      </c>
      <c r="F820" s="56">
        <v>-0.0010970490483822575</v>
      </c>
      <c r="G820" s="56">
        <v>0.025145379326219776</v>
      </c>
      <c r="H820" s="56">
        <v>0.008288605185605487</v>
      </c>
      <c r="I820" s="56">
        <v>-0.010815091896728772</v>
      </c>
      <c r="J820" s="56">
        <v>0.004163220176218946</v>
      </c>
      <c r="K820" s="57">
        <v>-0.003761936351579113</v>
      </c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</row>
    <row r="821">
      <c r="A821" s="56">
        <v>0.0187675947133681</v>
      </c>
      <c r="B821" s="56">
        <v>0.0060790460763821925</v>
      </c>
      <c r="C821" s="56">
        <v>-0.0075097870345920345</v>
      </c>
      <c r="D821" s="56">
        <v>0.0048144740915982</v>
      </c>
      <c r="E821" s="56">
        <v>-0.008344597545963525</v>
      </c>
      <c r="F821" s="56">
        <v>5.982411887995141E-4</v>
      </c>
      <c r="G821" s="56">
        <v>0.004874815769333628</v>
      </c>
      <c r="H821" s="56">
        <v>0.03221067518564318</v>
      </c>
      <c r="I821" s="56">
        <v>-0.006255206455730014</v>
      </c>
      <c r="J821" s="56">
        <v>-0.0010930068895049106</v>
      </c>
      <c r="K821" s="57">
        <v>0.010114472018708576</v>
      </c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</row>
    <row r="822">
      <c r="A822" s="56">
        <v>0.008577016683463615</v>
      </c>
      <c r="B822" s="56">
        <v>-0.004024150299725491</v>
      </c>
      <c r="C822" s="56">
        <v>-0.007237492690921074</v>
      </c>
      <c r="D822" s="56">
        <v>0.0215365144096629</v>
      </c>
      <c r="E822" s="56">
        <v>0.02318590746881054</v>
      </c>
      <c r="F822" s="56">
        <v>-0.0014949324583191468</v>
      </c>
      <c r="G822" s="56">
        <v>-0.009021819550813687</v>
      </c>
      <c r="H822" s="56">
        <v>-0.022748782287494836</v>
      </c>
      <c r="I822" s="56">
        <v>-0.03378276969985805</v>
      </c>
      <c r="J822" s="56">
        <v>-0.010564647657312135</v>
      </c>
      <c r="K822" s="57">
        <v>0.002781445377379538</v>
      </c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</row>
    <row r="823">
      <c r="A823" s="56">
        <v>0.007769501147204455</v>
      </c>
      <c r="B823" s="56">
        <v>0.016592973289578976</v>
      </c>
      <c r="C823" s="56">
        <v>0.02386364928759837</v>
      </c>
      <c r="D823" s="56">
        <v>0.0037143814718982576</v>
      </c>
      <c r="E823" s="56">
        <v>-0.014300550142196384</v>
      </c>
      <c r="F823" s="56">
        <v>0.009908106556903346</v>
      </c>
      <c r="G823" s="56">
        <v>0.007689965857824391</v>
      </c>
      <c r="H823" s="56">
        <v>0.00749005324010784</v>
      </c>
      <c r="I823" s="56">
        <v>0.03722467506732545</v>
      </c>
      <c r="J823" s="56">
        <v>0.03032074747141925</v>
      </c>
      <c r="K823" s="57">
        <v>0.0073043763815936035</v>
      </c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</row>
    <row r="824">
      <c r="A824" s="56">
        <v>0.007253138692479676</v>
      </c>
      <c r="B824" s="56">
        <v>0.04106685402814895</v>
      </c>
      <c r="C824" s="56">
        <v>-0.0011809862606758932</v>
      </c>
      <c r="D824" s="56">
        <v>0.006658108098207054</v>
      </c>
      <c r="E824" s="56">
        <v>-0.0025660085657773263</v>
      </c>
      <c r="F824" s="56">
        <v>0.0015501226090063021</v>
      </c>
      <c r="G824" s="56">
        <v>0.023522046860697223</v>
      </c>
      <c r="H824" s="56">
        <v>-0.002719417119806514</v>
      </c>
      <c r="I824" s="56">
        <v>-0.018973501125071228</v>
      </c>
      <c r="J824" s="56">
        <v>0.02844150650039762</v>
      </c>
      <c r="K824" s="57">
        <v>0.009445953432445583</v>
      </c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</row>
    <row r="825">
      <c r="A825" s="56">
        <v>-0.012746329979171907</v>
      </c>
      <c r="B825" s="56">
        <v>0.002909697574019638</v>
      </c>
      <c r="C825" s="56">
        <v>-0.01964929366359369</v>
      </c>
      <c r="D825" s="56">
        <v>-0.014691599660414048</v>
      </c>
      <c r="E825" s="56">
        <v>-0.01126621358517969</v>
      </c>
      <c r="F825" s="56">
        <v>-0.00828631488116069</v>
      </c>
      <c r="G825" s="56">
        <v>0.020466001349868174</v>
      </c>
      <c r="H825" s="56">
        <v>0.008418656027125996</v>
      </c>
      <c r="I825" s="56">
        <v>0.06724024209490564</v>
      </c>
      <c r="J825" s="56">
        <v>-0.010348342648733458</v>
      </c>
      <c r="K825" s="57">
        <v>0.0015353758495279832</v>
      </c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</row>
    <row r="826">
      <c r="A826" s="56">
        <v>0.002676907797096107</v>
      </c>
      <c r="B826" s="56">
        <v>-0.009631890527894123</v>
      </c>
      <c r="C826" s="56">
        <v>-0.0344800461599611</v>
      </c>
      <c r="D826" s="56">
        <v>0.008308501418459869</v>
      </c>
      <c r="E826" s="56">
        <v>2.6677337759904176E-4</v>
      </c>
      <c r="F826" s="56">
        <v>-0.004565171148000106</v>
      </c>
      <c r="G826" s="56">
        <v>0.018623906405323902</v>
      </c>
      <c r="H826" s="56">
        <v>-0.028165254052859273</v>
      </c>
      <c r="I826" s="56">
        <v>0.05029222979168769</v>
      </c>
      <c r="J826" s="56">
        <v>0.011304091550694043</v>
      </c>
      <c r="K826" s="57">
        <v>3.584666816914015E-4</v>
      </c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</row>
    <row r="827">
      <c r="A827" s="56">
        <v>0.033830337018765665</v>
      </c>
      <c r="B827" s="56">
        <v>0.024519982676270594</v>
      </c>
      <c r="C827" s="56">
        <v>-0.00668619289881152</v>
      </c>
      <c r="D827" s="56">
        <v>0.017442571527186004</v>
      </c>
      <c r="E827" s="56">
        <v>-0.03641528749391034</v>
      </c>
      <c r="F827" s="56">
        <v>0.010838805466468662</v>
      </c>
      <c r="G827" s="56">
        <v>-0.01630318129784258</v>
      </c>
      <c r="H827" s="56">
        <v>-9.835288648563747E-4</v>
      </c>
      <c r="I827" s="56">
        <v>0.008349302022866491</v>
      </c>
      <c r="J827" s="56">
        <v>0.03436987242458352</v>
      </c>
      <c r="K827" s="57">
        <v>0.010744792383060973</v>
      </c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</row>
    <row r="828">
      <c r="A828" s="56">
        <v>-0.011928570865273845</v>
      </c>
      <c r="B828" s="56">
        <v>-0.00411111104506354</v>
      </c>
      <c r="C828" s="56">
        <v>0.018778578718408823</v>
      </c>
      <c r="D828" s="56">
        <v>-0.015166255237885277</v>
      </c>
      <c r="E828" s="56">
        <v>0.0761484051163217</v>
      </c>
      <c r="F828" s="56">
        <v>0.0408764512826466</v>
      </c>
      <c r="G828" s="56">
        <v>0.03431825173780514</v>
      </c>
      <c r="H828" s="56">
        <v>0.07156862559906109</v>
      </c>
      <c r="I828" s="56">
        <v>0.011002468638083589</v>
      </c>
      <c r="J828" s="56">
        <v>-0.01106651132978315</v>
      </c>
      <c r="K828" s="57">
        <v>-0.0013908181291474332</v>
      </c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</row>
    <row r="829">
      <c r="A829" s="56">
        <v>-0.002198444028776611</v>
      </c>
      <c r="B829" s="56">
        <v>0.005485245820773032</v>
      </c>
      <c r="C829" s="56">
        <v>-0.03400292815618905</v>
      </c>
      <c r="D829" s="56">
        <v>0.007119305600443186</v>
      </c>
      <c r="E829" s="56">
        <v>0.020616395295016292</v>
      </c>
      <c r="F829" s="56">
        <v>0.0013204365646364963</v>
      </c>
      <c r="G829" s="56">
        <v>0.009761832702007844</v>
      </c>
      <c r="H829" s="56">
        <v>0.0024877491249128605</v>
      </c>
      <c r="I829" s="56">
        <v>0.024581268214673834</v>
      </c>
      <c r="J829" s="56">
        <v>0.009220884281590931</v>
      </c>
      <c r="K829" s="57">
        <v>0.00995156285515894</v>
      </c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</row>
    <row r="830">
      <c r="A830" s="56">
        <v>-0.021634926395345252</v>
      </c>
      <c r="B830" s="56">
        <v>-0.011568117225033706</v>
      </c>
      <c r="C830" s="56">
        <v>-0.05622743360258429</v>
      </c>
      <c r="D830" s="56">
        <v>-0.00765213429025623</v>
      </c>
      <c r="E830" s="56">
        <v>-0.020616395295016323</v>
      </c>
      <c r="F830" s="56">
        <v>-0.027206229330687438</v>
      </c>
      <c r="G830" s="56">
        <v>-0.023137402323565134</v>
      </c>
      <c r="H830" s="56">
        <v>-0.005650679764850541</v>
      </c>
      <c r="I830" s="56">
        <v>-0.03997934832579557</v>
      </c>
      <c r="J830" s="56">
        <v>-0.021628098603634835</v>
      </c>
      <c r="K830" s="57">
        <v>-0.01518539766292209</v>
      </c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</row>
    <row r="831">
      <c r="A831" s="56">
        <v>1.754462919541781E-4</v>
      </c>
      <c r="B831" s="56">
        <v>0.02102671370002646</v>
      </c>
      <c r="C831" s="56">
        <v>-0.016727406399515223</v>
      </c>
      <c r="D831" s="56">
        <v>-8.078879678528351E-4</v>
      </c>
      <c r="E831" s="56">
        <v>0.023880893261918924</v>
      </c>
      <c r="F831" s="56">
        <v>0.021976638916241752</v>
      </c>
      <c r="G831" s="56">
        <v>0.009919013131558248</v>
      </c>
      <c r="H831" s="56">
        <v>-0.012479240416370966</v>
      </c>
      <c r="I831" s="56">
        <v>0.059608231328964686</v>
      </c>
      <c r="J831" s="56">
        <v>-0.006295793633694997</v>
      </c>
      <c r="K831" s="57">
        <v>0.009907092146913083</v>
      </c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</row>
    <row r="832">
      <c r="A832" s="56">
        <v>0.03254566845481391</v>
      </c>
      <c r="B832" s="56">
        <v>-0.0252003424629549</v>
      </c>
      <c r="C832" s="56">
        <v>0.03485754953829435</v>
      </c>
      <c r="D832" s="56">
        <v>0.023773057535154553</v>
      </c>
      <c r="E832" s="56">
        <v>0.03692593560296214</v>
      </c>
      <c r="F832" s="56">
        <v>0.021979833997411817</v>
      </c>
      <c r="G832" s="56">
        <v>0.004996647274723896</v>
      </c>
      <c r="H832" s="56">
        <v>0.008413164257523104</v>
      </c>
      <c r="I832" s="56">
        <v>0.005420883625642962</v>
      </c>
      <c r="J832" s="56">
        <v>-0.013443228616940498</v>
      </c>
      <c r="K832" s="57">
        <v>0.005227756180819109</v>
      </c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</row>
    <row r="833">
      <c r="A833" s="56">
        <v>0.0059997452827662235</v>
      </c>
      <c r="B833" s="56">
        <v>0.003024143292296978</v>
      </c>
      <c r="C833" s="56">
        <v>0.018062779419425582</v>
      </c>
      <c r="D833" s="56">
        <v>0.008816118568532256</v>
      </c>
      <c r="E833" s="56">
        <v>0.019513540895681622</v>
      </c>
      <c r="F833" s="56">
        <v>0.007234775451052021</v>
      </c>
      <c r="G833" s="56">
        <v>0.006668946574221954</v>
      </c>
      <c r="H833" s="56">
        <v>0.0111500190855576</v>
      </c>
      <c r="I833" s="56">
        <v>-0.006471540382705649</v>
      </c>
      <c r="J833" s="56">
        <v>0.03182003969910226</v>
      </c>
      <c r="K833" s="57">
        <v>0.006816057913245701</v>
      </c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</row>
    <row r="834">
      <c r="A834" s="56">
        <v>-0.012504127038194526</v>
      </c>
      <c r="B834" s="56">
        <v>-0.0387184781972168</v>
      </c>
      <c r="C834" s="56">
        <v>-0.02265897923751029</v>
      </c>
      <c r="D834" s="56">
        <v>0.003894714767289189</v>
      </c>
      <c r="E834" s="56">
        <v>-0.0068955452359877835</v>
      </c>
      <c r="F834" s="56">
        <v>-0.012488821125037682</v>
      </c>
      <c r="G834" s="56">
        <v>-0.002518161136961204</v>
      </c>
      <c r="H834" s="56">
        <v>-0.005348670611357218</v>
      </c>
      <c r="I834" s="56">
        <v>-0.011484949866896845</v>
      </c>
      <c r="J834" s="56">
        <v>-0.02078611685407588</v>
      </c>
      <c r="K834" s="57">
        <v>-0.012956254665088004</v>
      </c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</row>
    <row r="835">
      <c r="A835" s="56">
        <v>-0.011771423829338932</v>
      </c>
      <c r="B835" s="56">
        <v>0.02286568804011535</v>
      </c>
      <c r="C835" s="56">
        <v>0.02588067475514775</v>
      </c>
      <c r="D835" s="56">
        <v>-0.014888706265439743</v>
      </c>
      <c r="E835" s="56">
        <v>0.03713147198145362</v>
      </c>
      <c r="F835" s="56">
        <v>-0.01400981464929662</v>
      </c>
      <c r="G835" s="56">
        <v>-0.002704792993667167</v>
      </c>
      <c r="H835" s="56">
        <v>0.004164523090266371</v>
      </c>
      <c r="I835" s="56">
        <v>0.06779657879252637</v>
      </c>
      <c r="J835" s="56">
        <v>-0.01278053790800807</v>
      </c>
      <c r="K835" s="57">
        <v>0.00496273166287285</v>
      </c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</row>
    <row r="836">
      <c r="A836" s="56">
        <v>-4.448596541179392E-4</v>
      </c>
      <c r="B836" s="56">
        <v>0.0017490616115940706</v>
      </c>
      <c r="C836" s="56">
        <v>-0.01029971652026393</v>
      </c>
      <c r="D836" s="56">
        <v>0.003456765733368659</v>
      </c>
      <c r="E836" s="56">
        <v>0.040337615726575335</v>
      </c>
      <c r="F836" s="56">
        <v>0.0015702698855988944</v>
      </c>
      <c r="G836" s="56">
        <v>0.009791169296617764</v>
      </c>
      <c r="H836" s="56">
        <v>-0.02666136274250951</v>
      </c>
      <c r="I836" s="56">
        <v>0.003816191624523837</v>
      </c>
      <c r="J836" s="56">
        <v>0.018332785877767703</v>
      </c>
      <c r="K836" s="57">
        <v>0.007324298123558119</v>
      </c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</row>
    <row r="837">
      <c r="A837" s="56">
        <v>0.005753935453884579</v>
      </c>
      <c r="B837" s="56">
        <v>0.018394906829583065</v>
      </c>
      <c r="C837" s="56">
        <v>0.03452353145040659</v>
      </c>
      <c r="D837" s="56">
        <v>-0.005330442997342632</v>
      </c>
      <c r="E837" s="56">
        <v>-0.021557721074979105</v>
      </c>
      <c r="F837" s="56">
        <v>9.433468547169363E-4</v>
      </c>
      <c r="G837" s="56">
        <v>0.00880631914223826</v>
      </c>
      <c r="H837" s="56">
        <v>0.006571525237256488</v>
      </c>
      <c r="I837" s="56">
        <v>0.004790810823961913</v>
      </c>
      <c r="J837" s="56">
        <v>-0.0085928950141877</v>
      </c>
      <c r="K837" s="57">
        <v>0.004729383486755077</v>
      </c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</row>
    <row r="838">
      <c r="A838" s="56">
        <v>-0.00424060450231936</v>
      </c>
      <c r="B838" s="56">
        <v>-0.02045230905721811</v>
      </c>
      <c r="C838" s="56">
        <v>0.03219537640378033</v>
      </c>
      <c r="D838" s="56">
        <v>-0.006251361597530702</v>
      </c>
      <c r="E838" s="56">
        <v>0.03914488664429739</v>
      </c>
      <c r="F838" s="56">
        <v>-0.006272234654454186</v>
      </c>
      <c r="G838" s="56">
        <v>0.010472334395180811</v>
      </c>
      <c r="H838" s="56">
        <v>0.02840846843922212</v>
      </c>
      <c r="I838" s="56">
        <v>0.012888852502077186</v>
      </c>
      <c r="J838" s="56">
        <v>0.0026148252018501758</v>
      </c>
      <c r="K838" s="57">
        <v>0.002294305582223262</v>
      </c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</row>
    <row r="839">
      <c r="A839" s="56">
        <v>0.02841780531927162</v>
      </c>
      <c r="B839" s="56">
        <v>0.00556472994104647</v>
      </c>
      <c r="C839" s="56">
        <v>0.006851786137712765</v>
      </c>
      <c r="D839" s="56">
        <v>0.014314329922023231</v>
      </c>
      <c r="E839" s="56">
        <v>-0.026426114236522625</v>
      </c>
      <c r="F839" s="56">
        <v>-0.011294871643525444</v>
      </c>
      <c r="G839" s="56">
        <v>0.010081434888380444</v>
      </c>
      <c r="H839" s="56">
        <v>0.014474486294884131</v>
      </c>
      <c r="I839" s="56">
        <v>-0.005498073358385132</v>
      </c>
      <c r="J839" s="56">
        <v>0.02583209249322317</v>
      </c>
      <c r="K839" s="57">
        <v>-0.004587281211030351</v>
      </c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</row>
    <row r="840">
      <c r="A840" s="56">
        <v>-0.0408568227483542</v>
      </c>
      <c r="B840" s="56">
        <v>0.04469604541399777</v>
      </c>
      <c r="C840" s="56">
        <v>0.024504633410749776</v>
      </c>
      <c r="D840" s="56">
        <v>-0.028646726561088753</v>
      </c>
      <c r="E840" s="56">
        <v>0.022982076391924178</v>
      </c>
      <c r="F840" s="56">
        <v>-0.03273996367507334</v>
      </c>
      <c r="G840" s="56">
        <v>-0.02271359733699146</v>
      </c>
      <c r="H840" s="56">
        <v>0.00915411443134064</v>
      </c>
      <c r="I840" s="56">
        <v>-0.013296151025633765</v>
      </c>
      <c r="J840" s="56">
        <v>-0.011532199343393293</v>
      </c>
      <c r="K840" s="57">
        <v>0.009302575925418237</v>
      </c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</row>
    <row r="841">
      <c r="A841" s="56">
        <v>0.02116292914952844</v>
      </c>
      <c r="B841" s="56">
        <v>0.043960695078472126</v>
      </c>
      <c r="C841" s="56">
        <v>0.010402543177493334</v>
      </c>
      <c r="D841" s="56">
        <v>0.007048179268088136</v>
      </c>
      <c r="E841" s="56">
        <v>0.005911347263056943</v>
      </c>
      <c r="F841" s="56">
        <v>-0.017751360585658817</v>
      </c>
      <c r="G841" s="56">
        <v>0.011143550056415319</v>
      </c>
      <c r="H841" s="56">
        <v>0.020649030410333728</v>
      </c>
      <c r="I841" s="56">
        <v>0.0017520112787686162</v>
      </c>
      <c r="J841" s="56">
        <v>0.0475374672278304</v>
      </c>
      <c r="K841" s="57">
        <v>0.01355424731828949</v>
      </c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</row>
    <row r="842">
      <c r="A842" s="56">
        <v>0.007894481058923077</v>
      </c>
      <c r="B842" s="56">
        <v>0.00975838902224405</v>
      </c>
      <c r="C842" s="56">
        <v>-0.008051156981296484</v>
      </c>
      <c r="D842" s="56">
        <v>0.008065830884296715</v>
      </c>
      <c r="E842" s="56">
        <v>-0.008037441775603926</v>
      </c>
      <c r="F842" s="56">
        <v>0.020407457686745352</v>
      </c>
      <c r="G842" s="56">
        <v>-0.004452587378986673</v>
      </c>
      <c r="H842" s="56">
        <v>0.013403325406537651</v>
      </c>
      <c r="I842" s="56">
        <v>0.008002603527525333</v>
      </c>
      <c r="J842" s="56">
        <v>-0.016306173891671542</v>
      </c>
      <c r="K842" s="57">
        <v>0.015976331334718024</v>
      </c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</row>
    <row r="843">
      <c r="A843" s="56">
        <v>0.009144948738688917</v>
      </c>
      <c r="B843" s="56">
        <v>0.003312206785740692</v>
      </c>
      <c r="C843" s="56">
        <v>0.016541563239258903</v>
      </c>
      <c r="D843" s="56">
        <v>0.012193788293914716</v>
      </c>
      <c r="E843" s="56">
        <v>0.04135990532855051</v>
      </c>
      <c r="F843" s="56">
        <v>0.0187113757863498</v>
      </c>
      <c r="G843" s="56">
        <v>0.027423656099976566</v>
      </c>
      <c r="H843" s="56">
        <v>0.05509166487808331</v>
      </c>
      <c r="I843" s="56">
        <v>0.010013003554647078</v>
      </c>
      <c r="J843" s="56">
        <v>0.00933341600905018</v>
      </c>
      <c r="K843" s="57">
        <v>0.011749715326943234</v>
      </c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</row>
    <row r="844">
      <c r="A844" s="56">
        <v>0.02912331958348219</v>
      </c>
      <c r="B844" s="56">
        <v>-0.015439062487831378</v>
      </c>
      <c r="C844" s="56">
        <v>0.02078291315417659</v>
      </c>
      <c r="D844" s="56">
        <v>0.007395881822979082</v>
      </c>
      <c r="E844" s="56">
        <v>-0.009827256316207233</v>
      </c>
      <c r="F844" s="56">
        <v>-0.0012827954478933086</v>
      </c>
      <c r="G844" s="56">
        <v>0.006617484062264558</v>
      </c>
      <c r="H844" s="56">
        <v>-0.010406998292594954</v>
      </c>
      <c r="I844" s="56">
        <v>0.008803447791435923</v>
      </c>
      <c r="J844" s="56">
        <v>-0.0034122064266131117</v>
      </c>
      <c r="K844" s="57">
        <v>0.017629301958937776</v>
      </c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</row>
    <row r="845">
      <c r="A845" s="56">
        <v>-0.009134194711230396</v>
      </c>
      <c r="B845" s="56">
        <v>0.06132189087431895</v>
      </c>
      <c r="C845" s="56">
        <v>-0.030014664245558514</v>
      </c>
      <c r="D845" s="56">
        <v>0.011072618949147817</v>
      </c>
      <c r="E845" s="56">
        <v>0.011872595362297364</v>
      </c>
      <c r="F845" s="56">
        <v>-0.01227604831399783</v>
      </c>
      <c r="G845" s="56">
        <v>-0.008644854244766508</v>
      </c>
      <c r="H845" s="56">
        <v>9.745503917719867E-4</v>
      </c>
      <c r="I845" s="56">
        <v>0.001146883061732166</v>
      </c>
      <c r="J845" s="56">
        <v>-0.006143966421993106</v>
      </c>
      <c r="K845" s="57">
        <v>0.008009485529747545</v>
      </c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</row>
    <row r="846">
      <c r="A846" s="56">
        <v>0.010971088523070329</v>
      </c>
      <c r="B846" s="56">
        <v>0.06137349479764862</v>
      </c>
      <c r="C846" s="56">
        <v>0.022710363338450973</v>
      </c>
      <c r="D846" s="56">
        <v>-0.02286865830403558</v>
      </c>
      <c r="E846" s="56">
        <v>0.06995611586579038</v>
      </c>
      <c r="F846" s="56">
        <v>-0.013674914902197018</v>
      </c>
      <c r="G846" s="56">
        <v>0.001824448103883501</v>
      </c>
      <c r="H846" s="56">
        <v>-0.03280195440209808</v>
      </c>
      <c r="I846" s="56">
        <v>-0.0022924522893772075</v>
      </c>
      <c r="J846" s="56">
        <v>0.053080263135877985</v>
      </c>
      <c r="K846" s="57">
        <v>0.012294338008099459</v>
      </c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</row>
    <row r="847">
      <c r="A847" s="56">
        <v>-0.013346331239115107</v>
      </c>
      <c r="B847" s="56">
        <v>-0.018423234010411918</v>
      </c>
      <c r="C847" s="56">
        <v>-0.018179587214093403</v>
      </c>
      <c r="D847" s="56">
        <v>0.01215682739582949</v>
      </c>
      <c r="E847" s="56">
        <v>0.08852628917307463</v>
      </c>
      <c r="F847" s="56">
        <v>0.016150338044556393</v>
      </c>
      <c r="G847" s="56">
        <v>0.0017261516191398479</v>
      </c>
      <c r="H847" s="56">
        <v>0.0035784494228392714</v>
      </c>
      <c r="I847" s="56">
        <v>-0.004080638976716545</v>
      </c>
      <c r="J847" s="56">
        <v>-0.03854205809319037</v>
      </c>
      <c r="K847" s="57">
        <v>0.0022950006963143427</v>
      </c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</row>
    <row r="848">
      <c r="A848" s="56">
        <v>-0.001580366602045991</v>
      </c>
      <c r="B848" s="56">
        <v>0.009674049942484008</v>
      </c>
      <c r="C848" s="56">
        <v>-0.016171664963584534</v>
      </c>
      <c r="D848" s="56">
        <v>0.003977283376507474</v>
      </c>
      <c r="E848" s="56">
        <v>0.027771116817458977</v>
      </c>
      <c r="F848" s="56">
        <v>-0.020048747010761852</v>
      </c>
      <c r="G848" s="56">
        <v>-0.0017261516191398882</v>
      </c>
      <c r="H848" s="56">
        <v>-0.024243125582119503</v>
      </c>
      <c r="I848" s="56">
        <v>0.006209170275643802</v>
      </c>
      <c r="J848" s="56">
        <v>-0.002325031238914308</v>
      </c>
      <c r="K848" s="57">
        <v>-0.002436389174245776</v>
      </c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</row>
    <row r="849">
      <c r="A849" s="56">
        <v>-0.013195725293842704</v>
      </c>
      <c r="B849" s="56">
        <v>-0.034494735131897936</v>
      </c>
      <c r="C849" s="56">
        <v>5.128768841588317E-4</v>
      </c>
      <c r="D849" s="56">
        <v>-0.0030272187006519483</v>
      </c>
      <c r="E849" s="56">
        <v>-0.022358654972587738</v>
      </c>
      <c r="F849" s="56">
        <v>-0.020390318094827713</v>
      </c>
      <c r="G849" s="56">
        <v>-0.011900100092625219</v>
      </c>
      <c r="H849" s="56">
        <v>0.016830393012401253</v>
      </c>
      <c r="I849" s="56">
        <v>-0.010273225288153894</v>
      </c>
      <c r="J849" s="56">
        <v>0.04180702736540058</v>
      </c>
      <c r="K849" s="57">
        <v>-0.005025565695959923</v>
      </c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</row>
    <row r="850">
      <c r="A850" s="56">
        <v>-0.01960758137213366</v>
      </c>
      <c r="B850" s="56">
        <v>0.013507081578225031</v>
      </c>
      <c r="C850" s="56">
        <v>0.07090539384776995</v>
      </c>
      <c r="D850" s="56">
        <v>-0.021830945871094548</v>
      </c>
      <c r="E850" s="56">
        <v>0.0074649796875683894</v>
      </c>
      <c r="F850" s="56">
        <v>0.02551878832238994</v>
      </c>
      <c r="G850" s="56">
        <v>0.04469330461285622</v>
      </c>
      <c r="H850" s="56">
        <v>0.042923984622950606</v>
      </c>
      <c r="I850" s="56">
        <v>-0.018006917412916906</v>
      </c>
      <c r="J850" s="56">
        <v>-0.0016208410778819442</v>
      </c>
      <c r="K850" s="57">
        <v>-0.013531685368635521</v>
      </c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</row>
    <row r="851">
      <c r="A851" s="56">
        <v>-0.008993550406242461</v>
      </c>
      <c r="B851" s="56">
        <v>-0.030438191069032706</v>
      </c>
      <c r="C851" s="56">
        <v>-9.436188480315077E-4</v>
      </c>
      <c r="D851" s="56">
        <v>5.209302443383428E-4</v>
      </c>
      <c r="E851" s="56">
        <v>-0.01845959318866</v>
      </c>
      <c r="F851" s="56">
        <v>0.008072516704719167</v>
      </c>
      <c r="G851" s="56">
        <v>0.008739197499328484</v>
      </c>
      <c r="H851" s="56">
        <v>-0.009347427082180183</v>
      </c>
      <c r="I851" s="56">
        <v>-0.030288702191062142</v>
      </c>
      <c r="J851" s="56">
        <v>-7.977101450651242E-4</v>
      </c>
      <c r="K851" s="57">
        <v>0.010284507834007878</v>
      </c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</row>
    <row r="852">
      <c r="A852" s="56">
        <v>-0.005818230532241246</v>
      </c>
      <c r="B852" s="56">
        <v>0.009760877640949822</v>
      </c>
      <c r="C852" s="56">
        <v>-0.008374799466981797</v>
      </c>
      <c r="D852" s="56">
        <v>0.005841803117547571</v>
      </c>
      <c r="E852" s="56">
        <v>0.03397010821771624</v>
      </c>
      <c r="F852" s="56">
        <v>-0.0280997177835736</v>
      </c>
      <c r="G852" s="56">
        <v>0.01405773949023173</v>
      </c>
      <c r="H852" s="56">
        <v>-0.01495434832690709</v>
      </c>
      <c r="I852" s="56">
        <v>0.01338333078792824</v>
      </c>
      <c r="J852" s="56">
        <v>0.008668055685853894</v>
      </c>
      <c r="K852" s="57">
        <v>-0.013722834461522889</v>
      </c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</row>
    <row r="853">
      <c r="A853" s="56">
        <v>-0.016949558313773205</v>
      </c>
      <c r="B853" s="56">
        <v>-0.017763309119026505</v>
      </c>
      <c r="C853" s="56">
        <v>0.010499195403437118</v>
      </c>
      <c r="D853" s="56">
        <v>-0.0015898105863240252</v>
      </c>
      <c r="E853" s="56">
        <v>0.0022650066308520615</v>
      </c>
      <c r="F853" s="56">
        <v>0.005698021114637575</v>
      </c>
      <c r="G853" s="56">
        <v>0.0019323677510538603</v>
      </c>
      <c r="H853" s="56">
        <v>0.014537843628266456</v>
      </c>
      <c r="I853" s="56">
        <v>-0.0010960621155232336</v>
      </c>
      <c r="J853" s="56">
        <v>0.027412116985927076</v>
      </c>
      <c r="K853" s="57">
        <v>0.0028455371996451177</v>
      </c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</row>
    <row r="854">
      <c r="A854" s="56">
        <v>0.00949325763731842</v>
      </c>
      <c r="B854" s="56">
        <v>0.013654542009391774</v>
      </c>
      <c r="C854" s="56">
        <v>-0.008782992470305674</v>
      </c>
      <c r="D854" s="56">
        <v>-0.023493988401592128</v>
      </c>
      <c r="E854" s="56">
        <v>0.00973596504534252</v>
      </c>
      <c r="F854" s="56">
        <v>-0.017459221371768655</v>
      </c>
      <c r="G854" s="56">
        <v>-0.026719146733509645</v>
      </c>
      <c r="H854" s="56">
        <v>0.01671231126101856</v>
      </c>
      <c r="I854" s="56">
        <v>0.0010960621155231994</v>
      </c>
      <c r="J854" s="56">
        <v>0.033978689784796116</v>
      </c>
      <c r="K854" s="57">
        <v>-0.0034572348892397747</v>
      </c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</row>
    <row r="855">
      <c r="A855" s="56">
        <v>0.010250156016020619</v>
      </c>
      <c r="B855" s="56">
        <v>-0.006011801201220397</v>
      </c>
      <c r="C855" s="56">
        <v>-0.009480217089352639</v>
      </c>
      <c r="D855" s="56">
        <v>0.010072463174105097</v>
      </c>
      <c r="E855" s="56">
        <v>0.0012497398002342531</v>
      </c>
      <c r="F855" s="56">
        <v>-0.022438667233446324</v>
      </c>
      <c r="G855" s="56">
        <v>0.004298827065760049</v>
      </c>
      <c r="H855" s="56">
        <v>-0.001480928036642913</v>
      </c>
      <c r="I855" s="56">
        <v>-0.005468336413744901</v>
      </c>
      <c r="J855" s="56">
        <v>0.018200550638482246</v>
      </c>
      <c r="K855" s="57">
        <v>0.0034278147805934457</v>
      </c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</row>
    <row r="856">
      <c r="A856" s="56">
        <v>-0.0014200765677485048</v>
      </c>
      <c r="B856" s="56">
        <v>0.051659296575028636</v>
      </c>
      <c r="C856" s="56">
        <v>-0.024975522032946562</v>
      </c>
      <c r="D856" s="56">
        <v>-0.01890519057332649</v>
      </c>
      <c r="E856" s="56">
        <v>0.01110773235561164</v>
      </c>
      <c r="F856" s="56">
        <v>0.014680379192733073</v>
      </c>
      <c r="G856" s="56">
        <v>-0.0026234340037089693</v>
      </c>
      <c r="H856" s="56">
        <v>-0.01203373841320561</v>
      </c>
      <c r="I856" s="56">
        <v>-0.0021789891890002687</v>
      </c>
      <c r="J856" s="56">
        <v>-0.00989021851917704</v>
      </c>
      <c r="K856" s="57">
        <v>0.0019983304819722702</v>
      </c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</row>
    <row r="857">
      <c r="A857" s="56">
        <v>0.017220597751670556</v>
      </c>
      <c r="B857" s="56">
        <v>0.012959144642505336</v>
      </c>
      <c r="C857" s="56">
        <v>0.01359428567762856</v>
      </c>
      <c r="D857" s="56">
        <v>0.008248743150199106</v>
      </c>
      <c r="E857" s="56">
        <v>-2.107259516806615E-4</v>
      </c>
      <c r="F857" s="56">
        <v>0.0023307361918976288</v>
      </c>
      <c r="G857" s="56">
        <v>0.0063078426139887836</v>
      </c>
      <c r="H857" s="56">
        <v>-0.010871855081036167</v>
      </c>
      <c r="I857" s="56">
        <v>0.012358389592269245</v>
      </c>
      <c r="J857" s="56">
        <v>0.006131632639290319</v>
      </c>
      <c r="K857" s="57">
        <v>0.009358871804925359</v>
      </c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</row>
    <row r="858">
      <c r="A858" s="56">
        <v>-0.025611020125373127</v>
      </c>
      <c r="B858" s="56">
        <v>-0.03961410418903909</v>
      </c>
      <c r="C858" s="56">
        <v>-0.02447252041189487</v>
      </c>
      <c r="D858" s="56">
        <v>-0.024865249928696924</v>
      </c>
      <c r="E858" s="56">
        <v>-0.05033413247390034</v>
      </c>
      <c r="F858" s="56">
        <v>0.004466475369265149</v>
      </c>
      <c r="G858" s="56">
        <v>-0.03257887460999468</v>
      </c>
      <c r="H858" s="56">
        <v>-0.0375648154500873</v>
      </c>
      <c r="I858" s="56">
        <v>0.005366174493077877</v>
      </c>
      <c r="J858" s="56">
        <v>-0.03458782083491874</v>
      </c>
      <c r="K858" s="57">
        <v>0.007004311400897572</v>
      </c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</row>
    <row r="859">
      <c r="A859" s="56">
        <v>-0.018128437894368146</v>
      </c>
      <c r="B859" s="56">
        <v>0.026276338982914624</v>
      </c>
      <c r="C859" s="56">
        <v>-0.03353089153568645</v>
      </c>
      <c r="D859" s="56">
        <v>-0.006014762240358141</v>
      </c>
      <c r="E859" s="56">
        <v>0.028039220064393126</v>
      </c>
      <c r="F859" s="56">
        <v>0.034338892649573224</v>
      </c>
      <c r="G859" s="56">
        <v>0.04350099156311983</v>
      </c>
      <c r="H859" s="56">
        <v>0.024781503071387167</v>
      </c>
      <c r="I859" s="56">
        <v>-0.0030022934774107347</v>
      </c>
      <c r="J859" s="56">
        <v>-0.004967549070143484</v>
      </c>
      <c r="K859" s="57">
        <v>-0.024583292316473156</v>
      </c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</row>
    <row r="860">
      <c r="A860" s="56">
        <v>0.02244733756084049</v>
      </c>
      <c r="B860" s="56">
        <v>-0.019493307487966315</v>
      </c>
      <c r="C860" s="56">
        <v>-0.012904329903148685</v>
      </c>
      <c r="D860" s="56">
        <v>-0.0012198249561276406</v>
      </c>
      <c r="E860" s="56">
        <v>-0.025631997236966512</v>
      </c>
      <c r="F860" s="56">
        <v>0.05272488288338908</v>
      </c>
      <c r="G860" s="56">
        <v>-0.012186872602324829</v>
      </c>
      <c r="H860" s="56">
        <v>0.0019057477658092766</v>
      </c>
      <c r="I860" s="56">
        <v>-0.01596527884753328</v>
      </c>
      <c r="J860" s="56">
        <v>6.134593162143573E-4</v>
      </c>
      <c r="K860" s="57">
        <v>0.0030578696980628857</v>
      </c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</row>
    <row r="861">
      <c r="A861" s="56">
        <v>0.022601346171292867</v>
      </c>
      <c r="B861" s="56">
        <v>0.006331099292640349</v>
      </c>
      <c r="C861" s="56">
        <v>0.032504942826761855</v>
      </c>
      <c r="D861" s="56">
        <v>0.0060429569232427</v>
      </c>
      <c r="E861" s="56">
        <v>-0.019097457267805366</v>
      </c>
      <c r="F861" s="56">
        <v>-0.026638461423071393</v>
      </c>
      <c r="G861" s="56">
        <v>0.007294286795051812</v>
      </c>
      <c r="H861" s="56">
        <v>-0.03893663430324244</v>
      </c>
      <c r="I861" s="56">
        <v>-0.02726466938315805</v>
      </c>
      <c r="J861" s="56">
        <v>-0.024153654921431927</v>
      </c>
      <c r="K861" s="57">
        <v>2.975012016269282E-4</v>
      </c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</row>
    <row r="862">
      <c r="A862" s="56">
        <v>0.011906525571590682</v>
      </c>
      <c r="B862" s="56">
        <v>0.03549168459341468</v>
      </c>
      <c r="C862" s="56">
        <v>-0.01576905211823147</v>
      </c>
      <c r="D862" s="56">
        <v>-0.004522366782840439</v>
      </c>
      <c r="E862" s="56">
        <v>0.009105367738023389</v>
      </c>
      <c r="F862" s="56">
        <v>-0.01015278376688831</v>
      </c>
      <c r="G862" s="56">
        <v>-0.035438830994567745</v>
      </c>
      <c r="H862" s="56">
        <v>0.00433407121740707</v>
      </c>
      <c r="I862" s="56">
        <v>-0.00316814023760194</v>
      </c>
      <c r="J862" s="56">
        <v>0.001750620958127301</v>
      </c>
      <c r="K862" s="57">
        <v>0.0014048980824201138</v>
      </c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</row>
    <row r="863">
      <c r="A863" s="56">
        <v>0.02513730320335347</v>
      </c>
      <c r="B863" s="56">
        <v>0.012595115537471568</v>
      </c>
      <c r="C863" s="56">
        <v>0.021821177757962492</v>
      </c>
      <c r="D863" s="56">
        <v>0.032277396775228354</v>
      </c>
      <c r="E863" s="56">
        <v>-0.011467108650800258</v>
      </c>
      <c r="F863" s="56">
        <v>-0.010550634942604858</v>
      </c>
      <c r="G863" s="56">
        <v>-0.03382986451840487</v>
      </c>
      <c r="H863" s="56">
        <v>-0.04664684190341523</v>
      </c>
      <c r="I863" s="56">
        <v>-0.012275603250806594</v>
      </c>
      <c r="J863" s="56">
        <v>0.004715514572095094</v>
      </c>
      <c r="K863" s="57">
        <v>0.006703521700736463</v>
      </c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</row>
    <row r="864">
      <c r="A864" s="56">
        <v>0.01017772532377369</v>
      </c>
      <c r="B864" s="56">
        <v>0.005371778393880799</v>
      </c>
      <c r="C864" s="56">
        <v>-0.004800422792506839</v>
      </c>
      <c r="D864" s="56">
        <v>0.00794463148434411</v>
      </c>
      <c r="E864" s="56">
        <v>-0.025809136053919355</v>
      </c>
      <c r="F864" s="56">
        <v>0.03077478223479297</v>
      </c>
      <c r="G864" s="56">
        <v>-0.0010884085574545028</v>
      </c>
      <c r="H864" s="56">
        <v>-0.010683395064422275</v>
      </c>
      <c r="I864" s="56">
        <v>-0.008740148964475404</v>
      </c>
      <c r="J864" s="56">
        <v>-0.010125332438298204</v>
      </c>
      <c r="K864" s="57">
        <v>0.008123590443176206</v>
      </c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</row>
    <row r="865">
      <c r="A865" s="56">
        <v>0.0067001129736933935</v>
      </c>
      <c r="B865" s="56">
        <v>0.019902474634937044</v>
      </c>
      <c r="C865" s="56">
        <v>0.013723741966747804</v>
      </c>
      <c r="D865" s="56">
        <v>0.0031364760680487507</v>
      </c>
      <c r="E865" s="56">
        <v>0.03350527665563524</v>
      </c>
      <c r="F865" s="56">
        <v>-0.009132108734452126</v>
      </c>
      <c r="G865" s="56">
        <v>0.004062830738494056</v>
      </c>
      <c r="H865" s="56">
        <v>-0.00409307973699723</v>
      </c>
      <c r="I865" s="56">
        <v>0.012466768765130067</v>
      </c>
      <c r="J865" s="56">
        <v>0.005409817866203027</v>
      </c>
      <c r="K865" s="57">
        <v>0.006533862249180739</v>
      </c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</row>
    <row r="866">
      <c r="A866" s="56">
        <v>0.03005525424147143</v>
      </c>
      <c r="B866" s="56">
        <v>0.010507977598415165</v>
      </c>
      <c r="C866" s="56">
        <v>-0.005883465118824684</v>
      </c>
      <c r="D866" s="56">
        <v>0.06977060433598081</v>
      </c>
      <c r="E866" s="56">
        <v>-0.020004589436732754</v>
      </c>
      <c r="F866" s="56">
        <v>-0.01218239707060754</v>
      </c>
      <c r="G866" s="56">
        <v>-0.010961448814136746</v>
      </c>
      <c r="H866" s="56">
        <v>-0.013633752890944041</v>
      </c>
      <c r="I866" s="56">
        <v>2.987303980393622E-4</v>
      </c>
      <c r="J866" s="56">
        <v>-0.01843074251994357</v>
      </c>
      <c r="K866" s="57">
        <v>0.013731694349654332</v>
      </c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</row>
    <row r="867">
      <c r="A867" s="56">
        <v>0.009279892845410571</v>
      </c>
      <c r="B867" s="56">
        <v>0.039925186588545124</v>
      </c>
      <c r="C867" s="56">
        <v>0.002155733969946553</v>
      </c>
      <c r="D867" s="56">
        <v>0.012421033938911077</v>
      </c>
      <c r="E867" s="56">
        <v>0.03296459537637733</v>
      </c>
      <c r="F867" s="56">
        <v>0.0027686014026997315</v>
      </c>
      <c r="G867" s="56">
        <v>0.018136367486432086</v>
      </c>
      <c r="H867" s="56">
        <v>-0.002195444117427086</v>
      </c>
      <c r="I867" s="56">
        <v>0.009455980402404253</v>
      </c>
      <c r="J867" s="56">
        <v>0.02672174467860358</v>
      </c>
      <c r="K867" s="57">
        <v>0.007539204045733728</v>
      </c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</row>
    <row r="868">
      <c r="A868" s="56">
        <v>-7.43586600131474E-4</v>
      </c>
      <c r="B868" s="56">
        <v>-0.006462511954966955</v>
      </c>
      <c r="C868" s="56">
        <v>0.013862572599416523</v>
      </c>
      <c r="D868" s="56">
        <v>0.001566045253503328</v>
      </c>
      <c r="E868" s="56">
        <v>-0.010579996882833231</v>
      </c>
      <c r="F868" s="56">
        <v>-0.004442208213538106</v>
      </c>
      <c r="G868" s="56">
        <v>-0.006578971098042511</v>
      </c>
      <c r="H868" s="56">
        <v>-0.0030412538799333964</v>
      </c>
      <c r="I868" s="56">
        <v>-0.007362365161823731</v>
      </c>
      <c r="J868" s="56">
        <v>-0.03421048206515222</v>
      </c>
      <c r="K868" s="57">
        <v>0.014948766094795703</v>
      </c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</row>
    <row r="869">
      <c r="A869" s="56">
        <v>-0.0013865506826723829</v>
      </c>
      <c r="B869" s="56">
        <v>-0.016527006269731723</v>
      </c>
      <c r="C869" s="56">
        <v>-0.004592171279970325</v>
      </c>
      <c r="D869" s="56">
        <v>0.025272470435930564</v>
      </c>
      <c r="E869" s="56">
        <v>0.0117848163056837</v>
      </c>
      <c r="F869" s="56">
        <v>-0.025166693514791835</v>
      </c>
      <c r="G869" s="56">
        <v>-0.02695580998852822</v>
      </c>
      <c r="H869" s="56">
        <v>-0.0178649267930711</v>
      </c>
      <c r="I869" s="56">
        <v>2.9944602709169486E-4</v>
      </c>
      <c r="J869" s="56">
        <v>-0.0183078899197395</v>
      </c>
      <c r="K869" s="57">
        <v>0.002238546191905813</v>
      </c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</row>
    <row r="870">
      <c r="A870" s="56">
        <v>-0.0010386528124193195</v>
      </c>
      <c r="B870" s="56">
        <v>0.040334280597831</v>
      </c>
      <c r="C870" s="56">
        <v>0.05036869646248188</v>
      </c>
      <c r="D870" s="56">
        <v>0.0016499611877479256</v>
      </c>
      <c r="E870" s="56">
        <v>0.041642771959778745</v>
      </c>
      <c r="F870" s="56">
        <v>0.06099797244613386</v>
      </c>
      <c r="G870" s="56">
        <v>0.014024382566413963</v>
      </c>
      <c r="H870" s="56">
        <v>0.04562498820184516</v>
      </c>
      <c r="I870" s="56">
        <v>0.017980389209864323</v>
      </c>
      <c r="J870" s="56">
        <v>0.009042528916575195</v>
      </c>
      <c r="K870" s="57">
        <v>-4.5879835726466887E-4</v>
      </c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</row>
    <row r="871">
      <c r="A871" s="56">
        <v>0.03629258057274847</v>
      </c>
      <c r="B871" s="56">
        <v>0.03785064968103037</v>
      </c>
      <c r="C871" s="56">
        <v>0.012558785206409448</v>
      </c>
      <c r="D871" s="56">
        <v>0.0378840351761159</v>
      </c>
      <c r="E871" s="56">
        <v>0.03799816793012909</v>
      </c>
      <c r="F871" s="56">
        <v>0.039571593281193064</v>
      </c>
      <c r="G871" s="56">
        <v>0.042372005157170364</v>
      </c>
      <c r="H871" s="56">
        <v>0.001499737827032109</v>
      </c>
      <c r="I871" s="56">
        <v>0.03128158435732661</v>
      </c>
      <c r="J871" s="56">
        <v>0.047404263659483505</v>
      </c>
      <c r="K871" s="57">
        <v>0.015917527178764334</v>
      </c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</row>
    <row r="872">
      <c r="A872" s="56">
        <v>-0.044465134921715686</v>
      </c>
      <c r="B872" s="56">
        <v>-0.04698704442656884</v>
      </c>
      <c r="C872" s="56">
        <v>-0.0015984658134981372</v>
      </c>
      <c r="D872" s="56">
        <v>-0.05635176183674143</v>
      </c>
      <c r="E872" s="56">
        <v>-6.525285712774612E-4</v>
      </c>
      <c r="F872" s="56">
        <v>-0.002711939612964792</v>
      </c>
      <c r="G872" s="56">
        <v>-0.00997768407905229</v>
      </c>
      <c r="H872" s="56">
        <v>-0.05372486058468594</v>
      </c>
      <c r="I872" s="56">
        <v>-0.045962135564635756</v>
      </c>
      <c r="J872" s="56">
        <v>-0.034014122381744095</v>
      </c>
      <c r="K872" s="57">
        <v>0.022393161118835776</v>
      </c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</row>
    <row r="873">
      <c r="A873" s="56">
        <v>0.01208548437682978</v>
      </c>
      <c r="B873" s="56">
        <v>-0.007221270318367777</v>
      </c>
      <c r="C873" s="56">
        <v>-0.013011925888586547</v>
      </c>
      <c r="D873" s="56">
        <v>-0.022243623089504786</v>
      </c>
      <c r="E873" s="56">
        <v>-0.00477224333034263</v>
      </c>
      <c r="F873" s="56">
        <v>-0.07901720765244764</v>
      </c>
      <c r="G873" s="56">
        <v>-0.021745433226867436</v>
      </c>
      <c r="H873" s="56">
        <v>-0.004788969711657302</v>
      </c>
      <c r="I873" s="56">
        <v>-0.01816336966595203</v>
      </c>
      <c r="J873" s="56">
        <v>-0.08215589857394441</v>
      </c>
      <c r="K873" s="57">
        <v>-0.029750477881848796</v>
      </c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</row>
    <row r="874">
      <c r="A874" s="56">
        <v>-0.0023793012116732006</v>
      </c>
      <c r="B874" s="56">
        <v>0.010495061584793488</v>
      </c>
      <c r="C874" s="56">
        <v>-0.023295821903006487</v>
      </c>
      <c r="D874" s="56">
        <v>0.023115347841883946</v>
      </c>
      <c r="E874" s="56">
        <v>-8.652390762591326E-4</v>
      </c>
      <c r="F874" s="56">
        <v>-0.07712786072113428</v>
      </c>
      <c r="G874" s="56">
        <v>-0.00661959636972965</v>
      </c>
      <c r="H874" s="56">
        <v>0.042569872165189655</v>
      </c>
      <c r="I874" s="56">
        <v>-0.011879585332324773</v>
      </c>
      <c r="J874" s="56">
        <v>0.006815741600914204</v>
      </c>
      <c r="K874" s="57">
        <v>-0.001956429692266528</v>
      </c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</row>
    <row r="875">
      <c r="A875" s="56">
        <v>0.007703623992915157</v>
      </c>
      <c r="B875" s="56">
        <v>-0.05235489208476337</v>
      </c>
      <c r="C875" s="56">
        <v>-0.04921180730060423</v>
      </c>
      <c r="D875" s="56">
        <v>0.006266296546199498</v>
      </c>
      <c r="E875" s="56">
        <v>-0.03984421935658383</v>
      </c>
      <c r="F875" s="56">
        <v>-0.042402063318624374</v>
      </c>
      <c r="G875" s="56">
        <v>-0.0626904333818532</v>
      </c>
      <c r="H875" s="56">
        <v>-0.04925956809660685</v>
      </c>
      <c r="I875" s="56">
        <v>-0.07578319742622958</v>
      </c>
      <c r="J875" s="56">
        <v>-0.055722301799210026</v>
      </c>
      <c r="K875" s="57">
        <v>-0.008650217746793273</v>
      </c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</row>
    <row r="876">
      <c r="A876" s="56">
        <v>-0.008792247980875478</v>
      </c>
      <c r="B876" s="56">
        <v>0.0014894051903686972</v>
      </c>
      <c r="C876" s="56">
        <v>-0.04515277907342897</v>
      </c>
      <c r="D876" s="56">
        <v>-0.004500246861099104</v>
      </c>
      <c r="E876" s="56">
        <v>0.004581432419987224</v>
      </c>
      <c r="F876" s="56">
        <v>0.05115118837622697</v>
      </c>
      <c r="G876" s="56">
        <v>-0.01414294856765537</v>
      </c>
      <c r="H876" s="56">
        <v>0.007574813621336343</v>
      </c>
      <c r="I876" s="56">
        <v>0.018689582951269802</v>
      </c>
      <c r="J876" s="56">
        <v>0.03196136472684867</v>
      </c>
      <c r="K876" s="57">
        <v>-0.02236036119704115</v>
      </c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</row>
    <row r="877">
      <c r="A877" s="56">
        <v>0.00919146950421752</v>
      </c>
      <c r="B877" s="56">
        <v>-0.015329061759114516</v>
      </c>
      <c r="C877" s="56">
        <v>-0.05706497336146539</v>
      </c>
      <c r="D877" s="56">
        <v>-0.0169425581914419</v>
      </c>
      <c r="E877" s="56">
        <v>0.003973653665315398</v>
      </c>
      <c r="F877" s="56">
        <v>0.09695123767231342</v>
      </c>
      <c r="G877" s="56">
        <v>0.010818845783816849</v>
      </c>
      <c r="H877" s="56">
        <v>-0.0115509155021761</v>
      </c>
      <c r="I877" s="56">
        <v>-0.020175166315851374</v>
      </c>
      <c r="J877" s="56">
        <v>-0.005726177845152576</v>
      </c>
      <c r="K877" s="57">
        <v>-9.686787415754223E-4</v>
      </c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</row>
    <row r="878">
      <c r="A878" s="56">
        <v>0.01945429765304912</v>
      </c>
      <c r="B878" s="56">
        <v>0.008442261196163396</v>
      </c>
      <c r="C878" s="56">
        <v>0.010044987173020856</v>
      </c>
      <c r="D878" s="56">
        <v>0.004645210979781918</v>
      </c>
      <c r="E878" s="56">
        <v>0.024179332773520353</v>
      </c>
      <c r="F878" s="56">
        <v>0.0786137255156568</v>
      </c>
      <c r="G878" s="56">
        <v>9.218713995918286E-5</v>
      </c>
      <c r="H878" s="56">
        <v>-5.8354292266599605E-5</v>
      </c>
      <c r="I878" s="56">
        <v>0.019624505508985216</v>
      </c>
      <c r="J878" s="56">
        <v>-0.007857055386170599</v>
      </c>
      <c r="K878" s="57">
        <v>-0.007651206302177675</v>
      </c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</row>
    <row r="879">
      <c r="A879" s="56">
        <v>0.00413086749024219</v>
      </c>
      <c r="B879" s="56">
        <v>0.02135409261053502</v>
      </c>
      <c r="C879" s="56">
        <v>0.07271520353157454</v>
      </c>
      <c r="D879" s="56">
        <v>0.0</v>
      </c>
      <c r="E879" s="56">
        <v>0.003440863609903911</v>
      </c>
      <c r="F879" s="56">
        <v>0.07999999544715507</v>
      </c>
      <c r="G879" s="56">
        <v>-0.0076227581303666865</v>
      </c>
      <c r="H879" s="56">
        <v>0.07469346488232033</v>
      </c>
      <c r="I879" s="56">
        <v>-0.034360204162738245</v>
      </c>
      <c r="J879" s="56">
        <v>0.023866265062135635</v>
      </c>
      <c r="K879" s="57">
        <v>0.007156369523104026</v>
      </c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</row>
    <row r="880">
      <c r="A880" s="56">
        <v>0.03399319035149612</v>
      </c>
      <c r="B880" s="56">
        <v>-0.01852409274319827</v>
      </c>
      <c r="C880" s="56">
        <v>1.4381246878884837E-4</v>
      </c>
      <c r="D880" s="56">
        <v>0.04822638317037016</v>
      </c>
      <c r="E880" s="56">
        <v>0.03351534805245021</v>
      </c>
      <c r="F880" s="56">
        <v>0.03540692928941766</v>
      </c>
      <c r="G880" s="56">
        <v>-0.0034706400715659846</v>
      </c>
      <c r="H880" s="56">
        <v>0.0817355593995243</v>
      </c>
      <c r="I880" s="56">
        <v>0.10595170692541454</v>
      </c>
      <c r="J880" s="56">
        <v>-0.03635613227966659</v>
      </c>
      <c r="K880" s="57">
        <v>0.007120536490514026</v>
      </c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</row>
    <row r="881">
      <c r="A881" s="56">
        <v>0.005992328682672453</v>
      </c>
      <c r="B881" s="56">
        <v>-5.396654205450252E-4</v>
      </c>
      <c r="C881" s="56">
        <v>0.02254476984295641</v>
      </c>
      <c r="D881" s="56">
        <v>0.018256710251891527</v>
      </c>
      <c r="E881" s="56">
        <v>0.014359681339902149</v>
      </c>
      <c r="F881" s="56">
        <v>0.014663536529663006</v>
      </c>
      <c r="G881" s="56">
        <v>0.0033791529483147933</v>
      </c>
      <c r="H881" s="56">
        <v>-0.024853031196744455</v>
      </c>
      <c r="I881" s="56">
        <v>0.002220085275064363</v>
      </c>
      <c r="J881" s="56">
        <v>-0.01151675842064566</v>
      </c>
      <c r="K881" s="57">
        <v>-0.0021305864987327225</v>
      </c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</row>
    <row r="882">
      <c r="A882" s="56">
        <v>0.013170765398087264</v>
      </c>
      <c r="B882" s="56">
        <v>0.008397719675154408</v>
      </c>
      <c r="C882" s="56">
        <v>0.042674744419882525</v>
      </c>
      <c r="D882" s="56">
        <v>0.0015025331237521248</v>
      </c>
      <c r="E882" s="56">
        <v>0.0031688573370900045</v>
      </c>
      <c r="F882" s="56">
        <v>1.2691160623685675E-4</v>
      </c>
      <c r="G882" s="56">
        <v>0.021826446777329457</v>
      </c>
      <c r="H882" s="56">
        <v>0.028133604958236694</v>
      </c>
      <c r="I882" s="56">
        <v>0.0034137324431916</v>
      </c>
      <c r="J882" s="56">
        <v>-0.013792760919914876</v>
      </c>
      <c r="K882" s="57">
        <v>0.0013267173987232086</v>
      </c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</row>
    <row r="883">
      <c r="A883" s="56">
        <v>-0.012372617059762689</v>
      </c>
      <c r="B883" s="56">
        <v>-0.021795562098391102</v>
      </c>
      <c r="C883" s="56">
        <v>0.025183982909207037</v>
      </c>
      <c r="D883" s="56">
        <v>-0.008789902290132896</v>
      </c>
      <c r="E883" s="56">
        <v>-0.0072284028309687175</v>
      </c>
      <c r="F883" s="56">
        <v>-3.8068650926095993E-4</v>
      </c>
      <c r="G883" s="56">
        <v>-0.00670955829921097</v>
      </c>
      <c r="H883" s="56">
        <v>-0.015272035954725262</v>
      </c>
      <c r="I883" s="56">
        <v>0.016036312181292194</v>
      </c>
      <c r="J883" s="56">
        <v>0.012278074313671323</v>
      </c>
      <c r="K883" s="57">
        <v>0.01507030028649042</v>
      </c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</row>
    <row r="884">
      <c r="A884" s="56">
        <v>0.015287126894858127</v>
      </c>
      <c r="B884" s="56">
        <v>0.0061407214723011114</v>
      </c>
      <c r="C884" s="56">
        <v>-0.01863819695552104</v>
      </c>
      <c r="D884" s="56">
        <v>0.009047706231664395</v>
      </c>
      <c r="E884" s="56">
        <v>-0.01917134062030534</v>
      </c>
      <c r="F884" s="56">
        <v>0.019084793145913662</v>
      </c>
      <c r="G884" s="56">
        <v>-0.01282719567028982</v>
      </c>
      <c r="H884" s="56">
        <v>0.03413778196224653</v>
      </c>
      <c r="I884" s="56">
        <v>-0.03867435080846661</v>
      </c>
      <c r="J884" s="56">
        <v>-0.03423897326670689</v>
      </c>
      <c r="K884" s="57">
        <v>-0.0034830210446831823</v>
      </c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</row>
    <row r="885">
      <c r="A885" s="56">
        <v>0.006398460176730887</v>
      </c>
      <c r="B885" s="56">
        <v>0.0022789741078856917</v>
      </c>
      <c r="C885" s="56">
        <v>-0.004317329965581043</v>
      </c>
      <c r="D885" s="56">
        <v>0.016573708228546584</v>
      </c>
      <c r="E885" s="56">
        <v>-0.033010597743856784</v>
      </c>
      <c r="F885" s="56">
        <v>-0.01432851136779497</v>
      </c>
      <c r="G885" s="56">
        <v>-0.042632201795882986</v>
      </c>
      <c r="H885" s="56">
        <v>-0.021190596965084105</v>
      </c>
      <c r="I885" s="56">
        <v>-0.012278955286516768</v>
      </c>
      <c r="J885" s="56">
        <v>-0.014831653199913707</v>
      </c>
      <c r="K885" s="57">
        <v>-0.003325632464696761</v>
      </c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</row>
    <row r="886">
      <c r="A886" s="56">
        <v>-0.017685261711360558</v>
      </c>
      <c r="B886" s="56">
        <v>-0.02701077753805657</v>
      </c>
      <c r="C886" s="56">
        <v>-0.0028423295494329347</v>
      </c>
      <c r="D886" s="56">
        <v>-0.004664045244077903</v>
      </c>
      <c r="E886" s="56">
        <v>-0.042043209652834736</v>
      </c>
      <c r="F886" s="56">
        <v>0.010585364047978628</v>
      </c>
      <c r="G886" s="56">
        <v>-0.01647024290583253</v>
      </c>
      <c r="H886" s="56">
        <v>-0.005978704268386915</v>
      </c>
      <c r="I886" s="56">
        <v>0.009086382555957222</v>
      </c>
      <c r="J886" s="56">
        <v>-0.02799722035030807</v>
      </c>
      <c r="K886" s="57">
        <v>0.0018687557501366183</v>
      </c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</row>
    <row r="887">
      <c r="A887" s="56">
        <v>0.01242251999855711</v>
      </c>
      <c r="B887" s="56">
        <v>-0.024899693153414844</v>
      </c>
      <c r="C887" s="56">
        <v>7.67135898500235E-5</v>
      </c>
      <c r="D887" s="56">
        <v>0.01505072609007065</v>
      </c>
      <c r="E887" s="56">
        <v>0.005751864666358764</v>
      </c>
      <c r="F887" s="56">
        <v>0.011975570166064823</v>
      </c>
      <c r="G887" s="56">
        <v>0.050793032876787686</v>
      </c>
      <c r="H887" s="56">
        <v>0.007345608989268279</v>
      </c>
      <c r="I887" s="56">
        <v>0.03659304707952675</v>
      </c>
      <c r="J887" s="56">
        <v>-0.023042882360053064</v>
      </c>
      <c r="K887" s="57">
        <v>-0.01693732449116851</v>
      </c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</row>
    <row r="888">
      <c r="A888" s="56">
        <v>0.010717399867170263</v>
      </c>
      <c r="B888" s="56">
        <v>0.0037020531206850556</v>
      </c>
      <c r="C888" s="56">
        <v>0.020461071871340025</v>
      </c>
      <c r="D888" s="56">
        <v>0.008334305140883099</v>
      </c>
      <c r="E888" s="56">
        <v>0.005163700413004761</v>
      </c>
      <c r="F888" s="56">
        <v>0.0063568680966692975</v>
      </c>
      <c r="G888" s="56">
        <v>0.002458234041658571</v>
      </c>
      <c r="H888" s="56">
        <v>0.04110244091066212</v>
      </c>
      <c r="I888" s="56">
        <v>0.00512280764736811</v>
      </c>
      <c r="J888" s="56">
        <v>0.007839680494935424</v>
      </c>
      <c r="K888" s="57">
        <v>-6.5474399031464E-4</v>
      </c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</row>
    <row r="889">
      <c r="A889" s="56">
        <v>-0.01568340381130745</v>
      </c>
      <c r="B889" s="56">
        <v>-0.009292919017992032</v>
      </c>
      <c r="C889" s="56">
        <v>-0.001017413509793999</v>
      </c>
      <c r="D889" s="56">
        <v>-0.0048405814385637305</v>
      </c>
      <c r="E889" s="56">
        <v>0.03906334305575968</v>
      </c>
      <c r="F889" s="56">
        <v>-0.01062437392263529</v>
      </c>
      <c r="G889" s="56">
        <v>0.029886111954669715</v>
      </c>
      <c r="H889" s="56">
        <v>0.02677919023777581</v>
      </c>
      <c r="I889" s="56">
        <v>-0.007224594939630616</v>
      </c>
      <c r="J889" s="56">
        <v>0.06260819845760851</v>
      </c>
      <c r="K889" s="57">
        <v>0.005629164732428894</v>
      </c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</row>
    <row r="890">
      <c r="A890" s="56">
        <v>-0.007135797642434148</v>
      </c>
      <c r="B890" s="56">
        <v>-0.03755259096431028</v>
      </c>
      <c r="C890" s="56">
        <v>-0.017447036595503077</v>
      </c>
      <c r="D890" s="56">
        <v>0.008318923370048853</v>
      </c>
      <c r="E890" s="56">
        <v>-0.07286134826487184</v>
      </c>
      <c r="F890" s="56">
        <v>-0.032721136384096065</v>
      </c>
      <c r="G890" s="56">
        <v>-0.027239038162183607</v>
      </c>
      <c r="H890" s="56">
        <v>-0.08998601438825266</v>
      </c>
      <c r="I890" s="56">
        <v>-0.08340560385213065</v>
      </c>
      <c r="J890" s="56">
        <v>-0.019972357542283336</v>
      </c>
      <c r="K890" s="57">
        <v>0.007240464307211334</v>
      </c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</row>
    <row r="891">
      <c r="A891" s="56">
        <v>-0.012538016874494977</v>
      </c>
      <c r="B891" s="56">
        <v>0.04365327079057949</v>
      </c>
      <c r="C891" s="56">
        <v>0.002539928246364959</v>
      </c>
      <c r="D891" s="56">
        <v>-0.004390517310380241</v>
      </c>
      <c r="E891" s="56">
        <v>0.03607850790783715</v>
      </c>
      <c r="F891" s="56">
        <v>-3.015151157292987E-4</v>
      </c>
      <c r="G891" s="56">
        <v>0.00439681939434443</v>
      </c>
      <c r="H891" s="56">
        <v>-0.018741684963419415</v>
      </c>
      <c r="I891" s="56">
        <v>-0.03364397619544295</v>
      </c>
      <c r="J891" s="56">
        <v>0.0237719582820769</v>
      </c>
      <c r="K891" s="57">
        <v>-0.022583887619258884</v>
      </c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</row>
    <row r="892">
      <c r="A892" s="56">
        <v>-0.00395184538328832</v>
      </c>
      <c r="B892" s="56">
        <v>0.0072932317392507325</v>
      </c>
      <c r="C892" s="56">
        <v>-0.001694002099100121</v>
      </c>
      <c r="D892" s="56">
        <v>-0.002265711002783016</v>
      </c>
      <c r="E892" s="56">
        <v>-0.01810004164361799</v>
      </c>
      <c r="F892" s="56">
        <v>0.0063762707053160025</v>
      </c>
      <c r="G892" s="56">
        <v>-0.008228241705900476</v>
      </c>
      <c r="H892" s="56">
        <v>0.025925382749156036</v>
      </c>
      <c r="I892" s="56">
        <v>0.09700585357319744</v>
      </c>
      <c r="J892" s="56">
        <v>-0.006535906057833514</v>
      </c>
      <c r="K892" s="57">
        <v>0.007614167958564083</v>
      </c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</row>
    <row r="893">
      <c r="A893" s="56">
        <v>0.013447182354133475</v>
      </c>
      <c r="B893" s="56">
        <v>0.007734987643402151</v>
      </c>
      <c r="C893" s="56">
        <v>0.004935996447755973</v>
      </c>
      <c r="D893" s="56">
        <v>0.004826360802656452</v>
      </c>
      <c r="E893" s="56">
        <v>0.012924582415205409</v>
      </c>
      <c r="F893" s="56">
        <v>-0.01903292954307142</v>
      </c>
      <c r="G893" s="56">
        <v>0.0065771681332472895</v>
      </c>
      <c r="H893" s="56">
        <v>-0.00255713309914997</v>
      </c>
      <c r="I893" s="56">
        <v>0.02485431903472556</v>
      </c>
      <c r="J893" s="56">
        <v>-0.027132425272401943</v>
      </c>
      <c r="K893" s="57">
        <v>8.351779133036767E-4</v>
      </c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</row>
    <row r="894">
      <c r="A894" s="56">
        <v>-0.009864837357746056</v>
      </c>
      <c r="B894" s="56">
        <v>0.015651812936282754</v>
      </c>
      <c r="C894" s="56">
        <v>0.037737354310257355</v>
      </c>
      <c r="D894" s="56">
        <v>-0.0024272126819171094</v>
      </c>
      <c r="E894" s="56">
        <v>0.04389816440327359</v>
      </c>
      <c r="F894" s="56">
        <v>-0.005442594207774076</v>
      </c>
      <c r="G894" s="56">
        <v>0.0</v>
      </c>
      <c r="H894" s="56">
        <v>-0.012608856892050518</v>
      </c>
      <c r="I894" s="56">
        <v>-0.01228111886190287</v>
      </c>
      <c r="J894" s="56">
        <v>0.0033201458932840037</v>
      </c>
      <c r="K894" s="57">
        <v>0.0067197285239703015</v>
      </c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</row>
    <row r="895">
      <c r="A895" s="56">
        <v>-0.0014766377538096007</v>
      </c>
      <c r="B895" s="56">
        <v>0.024485587879754415</v>
      </c>
      <c r="C895" s="56">
        <v>0.027182663225768865</v>
      </c>
      <c r="D895" s="56">
        <v>-2.2238530569560259E-4</v>
      </c>
      <c r="E895" s="56">
        <v>0.019168524174944992</v>
      </c>
      <c r="F895" s="56">
        <v>0.03328749590318587</v>
      </c>
      <c r="G895" s="56">
        <v>-4.58148173130356E-4</v>
      </c>
      <c r="H895" s="56">
        <v>0.1487609134883796</v>
      </c>
      <c r="I895" s="56">
        <v>-0.014775682525610314</v>
      </c>
      <c r="J895" s="56">
        <v>0.012706305113732743</v>
      </c>
      <c r="K895" s="57">
        <v>5.05695625611065E-4</v>
      </c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</row>
    <row r="896">
      <c r="A896" s="56">
        <v>-0.006670367966199854</v>
      </c>
      <c r="B896" s="56">
        <v>0.00920293408200895</v>
      </c>
      <c r="C896" s="56">
        <v>-0.011810192222077687</v>
      </c>
      <c r="D896" s="56">
        <v>-0.001888281004040166</v>
      </c>
      <c r="E896" s="56">
        <v>0.002863122757536221</v>
      </c>
      <c r="F896" s="56">
        <v>-0.002292994635252916</v>
      </c>
      <c r="G896" s="56">
        <v>-0.0063011029904815885</v>
      </c>
      <c r="H896" s="56">
        <v>0.017243949311642828</v>
      </c>
      <c r="I896" s="56">
        <v>0.006917387212203005</v>
      </c>
      <c r="J896" s="56">
        <v>-0.01013140412183953</v>
      </c>
      <c r="K896" s="57">
        <v>0.008306361125610326</v>
      </c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</row>
    <row r="897">
      <c r="A897" s="56">
        <v>-0.004335455614241123</v>
      </c>
      <c r="B897" s="56">
        <v>-0.018054923213829174</v>
      </c>
      <c r="C897" s="56">
        <v>-0.0052045331759631806</v>
      </c>
      <c r="D897" s="56">
        <v>-0.0016631743846462312</v>
      </c>
      <c r="E897" s="56">
        <v>2.2058012662488845E-4</v>
      </c>
      <c r="F897" s="56">
        <v>-0.01477766077549936</v>
      </c>
      <c r="G897" s="56">
        <v>0.001913527396034034</v>
      </c>
      <c r="H897" s="56">
        <v>0.037567974972118286</v>
      </c>
      <c r="I897" s="56">
        <v>0.016229046732020337</v>
      </c>
      <c r="J897" s="56">
        <v>-0.019408766051900353</v>
      </c>
      <c r="K897" s="57">
        <v>0.0052372297208920626</v>
      </c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</row>
    <row r="898">
      <c r="A898" s="56">
        <v>-0.008563251331254412</v>
      </c>
      <c r="B898" s="56">
        <v>0.013172233464480163</v>
      </c>
      <c r="C898" s="56">
        <v>0.044787317576425366</v>
      </c>
      <c r="D898" s="56">
        <v>-0.005810437547520934</v>
      </c>
      <c r="E898" s="56">
        <v>-0.02246795351879309</v>
      </c>
      <c r="F898" s="56">
        <v>0.02359617277688039</v>
      </c>
      <c r="G898" s="56">
        <v>0.004479188438632267</v>
      </c>
      <c r="H898" s="56">
        <v>0.017561875307229597</v>
      </c>
      <c r="I898" s="56">
        <v>0.05254231628132618</v>
      </c>
      <c r="J898" s="56">
        <v>0.01797529622892434</v>
      </c>
      <c r="K898" s="57">
        <v>-0.008468136833463799</v>
      </c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</row>
    <row r="899">
      <c r="A899" s="56">
        <v>0.010441382100355263</v>
      </c>
      <c r="B899" s="56">
        <v>0.025626616489040032</v>
      </c>
      <c r="C899" s="56">
        <v>0.051074559522349836</v>
      </c>
      <c r="D899" s="56">
        <v>0.007229506521800953</v>
      </c>
      <c r="E899" s="56">
        <v>0.087874562196441</v>
      </c>
      <c r="F899" s="56">
        <v>0.0026221768797242214</v>
      </c>
      <c r="G899" s="56">
        <v>0.003671413027159405</v>
      </c>
      <c r="H899" s="56">
        <v>-0.0032235961889359142</v>
      </c>
      <c r="I899" s="56">
        <v>0.010816074905001012</v>
      </c>
      <c r="J899" s="56">
        <v>0.009354496009313963</v>
      </c>
      <c r="K899" s="57">
        <v>0.0020224849230216792</v>
      </c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</row>
    <row r="900">
      <c r="A900" s="56">
        <v>0.004081424743715651</v>
      </c>
      <c r="B900" s="56">
        <v>-0.0033259454162724196</v>
      </c>
      <c r="C900" s="56">
        <v>-0.010567074308331715</v>
      </c>
      <c r="D900" s="56">
        <v>0.005004959786460491</v>
      </c>
      <c r="E900" s="56">
        <v>-0.026953304498372882</v>
      </c>
      <c r="F900" s="56">
        <v>0.01154705386630839</v>
      </c>
      <c r="G900" s="56">
        <v>0.011560822401076006</v>
      </c>
      <c r="H900" s="56">
        <v>0.034403077183300254</v>
      </c>
      <c r="I900" s="56">
        <v>0.003203590758447263</v>
      </c>
      <c r="J900" s="56">
        <v>-0.013719712606212742</v>
      </c>
      <c r="K900" s="57">
        <v>0.012217123605577227</v>
      </c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</row>
    <row r="901">
      <c r="A901" s="56">
        <v>0.0025199509345131947</v>
      </c>
      <c r="B901" s="56">
        <v>-0.018233420346586954</v>
      </c>
      <c r="C901" s="56">
        <v>-0.015861525195590143</v>
      </c>
      <c r="D901" s="56">
        <v>-0.005470813805111959</v>
      </c>
      <c r="E901" s="56">
        <v>-0.03181317353999732</v>
      </c>
      <c r="F901" s="56">
        <v>-0.011418338828352753</v>
      </c>
      <c r="G901" s="56">
        <v>-0.002879570983308997</v>
      </c>
      <c r="H901" s="56">
        <v>-0.027114535914842714</v>
      </c>
      <c r="I901" s="56">
        <v>-0.014968432338033884</v>
      </c>
      <c r="J901" s="56">
        <v>-0.012678033342668477</v>
      </c>
      <c r="K901" s="57">
        <v>0.006126972858148093</v>
      </c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</row>
    <row r="902">
      <c r="A902" s="56">
        <v>-0.003934637712591459</v>
      </c>
      <c r="B902" s="56">
        <v>0.0032657533447117302</v>
      </c>
      <c r="C902" s="56">
        <v>0.03629680553803083</v>
      </c>
      <c r="D902" s="56">
        <v>-0.001285518152120228</v>
      </c>
      <c r="E902" s="56">
        <v>0.07252054831114409</v>
      </c>
      <c r="F902" s="56">
        <v>-0.001980376918726739</v>
      </c>
      <c r="G902" s="56">
        <v>0.04070219215536765</v>
      </c>
      <c r="H902" s="56">
        <v>0.00500009375194884</v>
      </c>
      <c r="I902" s="56">
        <v>0.007137789048292527</v>
      </c>
      <c r="J902" s="56">
        <v>-0.022821259625108652</v>
      </c>
      <c r="K902" s="57">
        <v>-0.010859203150128484</v>
      </c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</row>
    <row r="903">
      <c r="A903" s="56">
        <v>0.006829909916431634</v>
      </c>
      <c r="B903" s="56">
        <v>-0.0013620269062832246</v>
      </c>
      <c r="C903" s="56">
        <v>-0.00171148084833987</v>
      </c>
      <c r="D903" s="56">
        <v>-0.009940023436663949</v>
      </c>
      <c r="E903" s="56">
        <v>0.010803129913025738</v>
      </c>
      <c r="F903" s="56">
        <v>0.012331632556489534</v>
      </c>
      <c r="G903" s="56">
        <v>0.0031931905791549855</v>
      </c>
      <c r="H903" s="56">
        <v>0.036827549047380614</v>
      </c>
      <c r="I903" s="56">
        <v>-0.005397695276940779</v>
      </c>
      <c r="J903" s="56">
        <v>-0.006174976739440986</v>
      </c>
      <c r="K903" s="57">
        <v>-7.032644586220171E-4</v>
      </c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</row>
    <row r="904">
      <c r="A904" s="56">
        <v>-0.0030529553136777773</v>
      </c>
      <c r="B904" s="56">
        <v>0.010398232970220562</v>
      </c>
      <c r="C904" s="56">
        <v>-0.04711302751864327</v>
      </c>
      <c r="D904" s="56">
        <v>-0.0012711773250519568</v>
      </c>
      <c r="E904" s="56">
        <v>-0.011519205847669708</v>
      </c>
      <c r="F904" s="56">
        <v>0.044847941050279186</v>
      </c>
      <c r="G904" s="56">
        <v>-0.008492620045653588</v>
      </c>
      <c r="H904" s="56">
        <v>-0.019909693950372648</v>
      </c>
      <c r="I904" s="56">
        <v>-0.022543221401114814</v>
      </c>
      <c r="J904" s="56">
        <v>-0.013970066297642813</v>
      </c>
      <c r="K904" s="57">
        <v>-0.001246084055380327</v>
      </c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</row>
    <row r="905">
      <c r="A905" s="56">
        <v>4.7312394101122537E-4</v>
      </c>
      <c r="B905" s="56">
        <v>0.015523527253871778</v>
      </c>
      <c r="C905" s="56">
        <v>0.006373837254574108</v>
      </c>
      <c r="D905" s="56">
        <v>-0.005482577650942037</v>
      </c>
      <c r="E905" s="56">
        <v>0.003825010640115797</v>
      </c>
      <c r="F905" s="56">
        <v>0.00296982712659455</v>
      </c>
      <c r="G905" s="56">
        <v>0.0032726951916936388</v>
      </c>
      <c r="H905" s="56">
        <v>-0.037424948906861946</v>
      </c>
      <c r="I905" s="56">
        <v>-0.002164837709542068</v>
      </c>
      <c r="J905" s="56">
        <v>-0.0034940255014721234</v>
      </c>
      <c r="K905" s="57">
        <v>0.004634258813425212</v>
      </c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</row>
    <row r="906">
      <c r="A906" s="56">
        <v>-0.020763071895064288</v>
      </c>
      <c r="B906" s="56">
        <v>-0.0022324552316368303</v>
      </c>
      <c r="C906" s="56">
        <v>0.03615964649969874</v>
      </c>
      <c r="D906" s="56">
        <v>-0.005539337932209364</v>
      </c>
      <c r="E906" s="56">
        <v>0.014961669054531744</v>
      </c>
      <c r="F906" s="56">
        <v>-0.0030514409030453615</v>
      </c>
      <c r="G906" s="56">
        <v>0.06749957898180295</v>
      </c>
      <c r="H906" s="56">
        <v>-0.05110338947040698</v>
      </c>
      <c r="I906" s="56">
        <v>0.06410611541072377</v>
      </c>
      <c r="J906" s="56">
        <v>0.009858231982513073</v>
      </c>
      <c r="K906" s="57">
        <v>0.004990181230942265</v>
      </c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</row>
    <row r="907">
      <c r="A907" s="56">
        <v>0.02730455966537402</v>
      </c>
      <c r="B907" s="56">
        <v>0.018426571011725196</v>
      </c>
      <c r="C907" s="56">
        <v>0.017168579290885035</v>
      </c>
      <c r="D907" s="56">
        <v>0.021281125394370045</v>
      </c>
      <c r="E907" s="56">
        <v>0.006096836346883768</v>
      </c>
      <c r="F907" s="56">
        <v>0.0063585843340913505</v>
      </c>
      <c r="G907" s="56">
        <v>0.07973331768499092</v>
      </c>
      <c r="H907" s="56">
        <v>0.0035838422826741725</v>
      </c>
      <c r="I907" s="56">
        <v>-0.00312423176101869</v>
      </c>
      <c r="J907" s="56">
        <v>-0.006546488654349198</v>
      </c>
      <c r="K907" s="57">
        <v>0.0012402853353563766</v>
      </c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</row>
    <row r="908">
      <c r="A908" s="56">
        <v>-0.00543666061596951</v>
      </c>
      <c r="B908" s="56">
        <v>0.0034129725962399426</v>
      </c>
      <c r="C908" s="56">
        <v>-0.021459664008711684</v>
      </c>
      <c r="D908" s="56">
        <v>0.004346675875881034</v>
      </c>
      <c r="E908" s="56">
        <v>0.01901526611348753</v>
      </c>
      <c r="F908" s="56">
        <v>-0.00589601817208094</v>
      </c>
      <c r="G908" s="56">
        <v>-0.0047918963928723</v>
      </c>
      <c r="H908" s="56">
        <v>0.01666902011881944</v>
      </c>
      <c r="I908" s="56">
        <v>-8.20546529997615E-4</v>
      </c>
      <c r="J908" s="56">
        <v>0.017967803822900946</v>
      </c>
      <c r="K908" s="57">
        <v>0.008833425148686718</v>
      </c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</row>
    <row r="909">
      <c r="A909" s="56">
        <v>-0.0073948153941590065</v>
      </c>
      <c r="B909" s="56">
        <v>0.022327178817785308</v>
      </c>
      <c r="C909" s="56">
        <v>0.012567490363522954</v>
      </c>
      <c r="D909" s="56">
        <v>-0.001976087768498343</v>
      </c>
      <c r="E909" s="56">
        <v>-0.0022413158430138703</v>
      </c>
      <c r="F909" s="56">
        <v>0.007046514107892558</v>
      </c>
      <c r="G909" s="56">
        <v>0.03541695052509467</v>
      </c>
      <c r="H909" s="56">
        <v>-0.025836696242161346</v>
      </c>
      <c r="I909" s="56">
        <v>-8.198737853702118E-4</v>
      </c>
      <c r="J909" s="56">
        <v>0.003010762955997333</v>
      </c>
      <c r="K909" s="57">
        <v>5.766571167461483E-4</v>
      </c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</row>
    <row r="910">
      <c r="A910" s="56">
        <v>-0.009464941427300835</v>
      </c>
      <c r="B910" s="56">
        <v>-0.010289200258306411</v>
      </c>
      <c r="C910" s="56">
        <v>-0.00827640564569638</v>
      </c>
      <c r="D910" s="56">
        <v>-0.01201632784984584</v>
      </c>
      <c r="E910" s="56">
        <v>-0.00743497848751809</v>
      </c>
      <c r="F910" s="56">
        <v>-0.006147980291159551</v>
      </c>
      <c r="G910" s="56">
        <v>0.014034911117053187</v>
      </c>
      <c r="H910" s="56">
        <v>0.005739386285487821</v>
      </c>
      <c r="I910" s="56">
        <v>-0.009461734535190764</v>
      </c>
      <c r="J910" s="56">
        <v>-0.013624516366427588</v>
      </c>
      <c r="K910" s="57">
        <v>0.01852523886716068</v>
      </c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</row>
    <row r="911">
      <c r="A911" s="56">
        <v>0.0047212726159217</v>
      </c>
      <c r="B911" s="56">
        <v>0.0053487659142690495</v>
      </c>
      <c r="C911" s="56">
        <v>0.013802032277975756</v>
      </c>
      <c r="D911" s="56">
        <v>8.331689403014195E-4</v>
      </c>
      <c r="E911" s="56">
        <v>-0.05617027146705447</v>
      </c>
      <c r="F911" s="56">
        <v>0.010047584288204695</v>
      </c>
      <c r="G911" s="56">
        <v>0.007386164067728768</v>
      </c>
      <c r="H911" s="56">
        <v>0.04151449646398152</v>
      </c>
      <c r="I911" s="56">
        <v>0.024988970836881723</v>
      </c>
      <c r="J911" s="56">
        <v>0.0039001465998883093</v>
      </c>
      <c r="K911" s="57">
        <v>-0.016558501347417372</v>
      </c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</row>
    <row r="912">
      <c r="A912" s="56">
        <v>0.00762166980367339</v>
      </c>
      <c r="B912" s="56">
        <v>-0.017529184471140255</v>
      </c>
      <c r="C912" s="56">
        <v>-0.007240505882812729</v>
      </c>
      <c r="D912" s="56">
        <v>0.0015146362830219919</v>
      </c>
      <c r="E912" s="56">
        <v>-0.033060862260888176</v>
      </c>
      <c r="F912" s="56">
        <v>0.008094749489580099</v>
      </c>
      <c r="G912" s="56">
        <v>-0.006568168112097044</v>
      </c>
      <c r="H912" s="56">
        <v>0.003394871973324292</v>
      </c>
      <c r="I912" s="56">
        <v>-0.019126716627792913</v>
      </c>
      <c r="J912" s="56">
        <v>-0.02414802117673416</v>
      </c>
      <c r="K912" s="57">
        <v>-0.0025884319724486563</v>
      </c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</row>
    <row r="913">
      <c r="A913" s="56">
        <v>-0.009076744632973964</v>
      </c>
      <c r="B913" s="56">
        <v>-0.0029865626977489674</v>
      </c>
      <c r="C913" s="56">
        <v>0.00896785755554879</v>
      </c>
      <c r="D913" s="56">
        <v>-0.014697809180380309</v>
      </c>
      <c r="E913" s="56">
        <v>0.02631429718068437</v>
      </c>
      <c r="F913" s="56">
        <v>0.001249046030127847</v>
      </c>
      <c r="G913" s="56">
        <v>0.034853364224348586</v>
      </c>
      <c r="H913" s="56">
        <v>-0.002112997340358235</v>
      </c>
      <c r="I913" s="56">
        <v>0.0049116012294600836</v>
      </c>
      <c r="J913" s="56">
        <v>0.002828907172305239</v>
      </c>
      <c r="K913" s="57">
        <v>-0.009029426960437587</v>
      </c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</row>
    <row r="914">
      <c r="A914" s="56">
        <v>0.015068563253165006</v>
      </c>
      <c r="B914" s="56">
        <v>-0.018013433878668134</v>
      </c>
      <c r="C914" s="56">
        <v>-0.0012730746467982078</v>
      </c>
      <c r="D914" s="56">
        <v>0.04559579115257871</v>
      </c>
      <c r="E914" s="56">
        <v>0.032279867085368355</v>
      </c>
      <c r="F914" s="56">
        <v>-0.0011935659890584995</v>
      </c>
      <c r="G914" s="56">
        <v>0.011199143220636087</v>
      </c>
      <c r="H914" s="56">
        <v>0.0065975657361906324</v>
      </c>
      <c r="I914" s="56">
        <v>0.021399174363865233</v>
      </c>
      <c r="J914" s="56">
        <v>0.009081167003821394</v>
      </c>
      <c r="K914" s="57">
        <v>-0.008683186883977411</v>
      </c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</row>
    <row r="915">
      <c r="A915" s="56">
        <v>0.027362365419431628</v>
      </c>
      <c r="B915" s="56">
        <v>-0.06296825125197224</v>
      </c>
      <c r="C915" s="56">
        <v>-0.04834001007062232</v>
      </c>
      <c r="D915" s="56">
        <v>0.022639709456947068</v>
      </c>
      <c r="E915" s="56">
        <v>-0.01685900075079643</v>
      </c>
      <c r="F915" s="56">
        <v>-0.01177571071896066</v>
      </c>
      <c r="G915" s="56">
        <v>0.0</v>
      </c>
      <c r="H915" s="56">
        <v>0.032035552788524234</v>
      </c>
      <c r="I915" s="56">
        <v>-0.00618472510488394</v>
      </c>
      <c r="J915" s="56">
        <v>9.104731735392485E-5</v>
      </c>
      <c r="K915" s="57">
        <v>0.01504551982144569</v>
      </c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</row>
    <row r="916">
      <c r="A916" s="56">
        <v>0.01627739674749434</v>
      </c>
      <c r="B916" s="56">
        <v>-0.027002480321494673</v>
      </c>
      <c r="C916" s="56">
        <v>-0.02082248231403036</v>
      </c>
      <c r="D916" s="56">
        <v>-0.006376217139275885</v>
      </c>
      <c r="E916" s="56">
        <v>-0.04691593870258323</v>
      </c>
      <c r="F916" s="56">
        <v>0.015472058882084392</v>
      </c>
      <c r="G916" s="56">
        <v>0.009965020641561888</v>
      </c>
      <c r="H916" s="56">
        <v>0.07302718061855504</v>
      </c>
      <c r="I916" s="56">
        <v>-0.02436334496395676</v>
      </c>
      <c r="J916" s="56">
        <v>-0.013762888029774035</v>
      </c>
      <c r="K916" s="57">
        <v>-0.005585443136371612</v>
      </c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</row>
    <row r="917">
      <c r="A917" s="56">
        <v>-0.010899141219239303</v>
      </c>
      <c r="B917" s="56">
        <v>0.028837583733327284</v>
      </c>
      <c r="C917" s="56">
        <v>-0.023053118644482996</v>
      </c>
      <c r="D917" s="56">
        <v>-0.009055229624617925</v>
      </c>
      <c r="E917" s="56">
        <v>0.0074416850357918235</v>
      </c>
      <c r="F917" s="56">
        <v>0.002927851516423508</v>
      </c>
      <c r="G917" s="56">
        <v>-0.006408698296278725</v>
      </c>
      <c r="H917" s="56">
        <v>0.030675216202267704</v>
      </c>
      <c r="I917" s="56">
        <v>-0.002274205008773397</v>
      </c>
      <c r="J917" s="56">
        <v>-0.003424752991016376</v>
      </c>
      <c r="K917" s="57">
        <v>-0.0019009715848837335</v>
      </c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</row>
    <row r="918">
      <c r="A918" s="56">
        <v>-0.0203279854487515</v>
      </c>
      <c r="B918" s="56">
        <v>0.006053446567891371</v>
      </c>
      <c r="C918" s="56">
        <v>-0.011371249753459621</v>
      </c>
      <c r="D918" s="56">
        <v>-0.01544414755274097</v>
      </c>
      <c r="E918" s="56">
        <v>0.03853285562127223</v>
      </c>
      <c r="F918" s="56">
        <v>0.001341306857330283</v>
      </c>
      <c r="G918" s="56">
        <v>-0.006001610273602269</v>
      </c>
      <c r="H918" s="56">
        <v>9.360578865026592E-5</v>
      </c>
      <c r="I918" s="56">
        <v>-6.488240292497954E-4</v>
      </c>
      <c r="J918" s="56">
        <v>0.0024553083709094826</v>
      </c>
      <c r="K918" s="57">
        <v>0.007414551118342539</v>
      </c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</row>
    <row r="919">
      <c r="A919" s="56">
        <v>0.0026188518748868363</v>
      </c>
      <c r="B919" s="56">
        <v>0.04260552704707242</v>
      </c>
      <c r="C919" s="56">
        <v>-0.005637500121981996</v>
      </c>
      <c r="D919" s="56">
        <v>0.007737549741666363</v>
      </c>
      <c r="E919" s="56">
        <v>-0.01239057348283011</v>
      </c>
      <c r="F919" s="56">
        <v>0.0025758777822111195</v>
      </c>
      <c r="G919" s="56">
        <v>-0.0327937620098246</v>
      </c>
      <c r="H919" s="56">
        <v>0.02042701479777689</v>
      </c>
      <c r="I919" s="56">
        <v>0.0032483380844833304</v>
      </c>
      <c r="J919" s="56">
        <v>-0.013987737305196733</v>
      </c>
      <c r="K919" s="57">
        <v>-0.0026598086535778794</v>
      </c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</row>
    <row r="920">
      <c r="A920" s="56">
        <v>0.03390893322034338</v>
      </c>
      <c r="B920" s="56">
        <v>0.025671052539165788</v>
      </c>
      <c r="C920" s="56">
        <v>-0.014157094432743657</v>
      </c>
      <c r="D920" s="56">
        <v>0.00324362617528151</v>
      </c>
      <c r="E920" s="56">
        <v>0.03788331790230128</v>
      </c>
      <c r="F920" s="56">
        <v>-1.401639920999849E-4</v>
      </c>
      <c r="G920" s="56">
        <v>2.3637867974387808E-4</v>
      </c>
      <c r="H920" s="56">
        <v>-0.0113431386367341</v>
      </c>
      <c r="I920" s="56">
        <v>0.010959461946796933</v>
      </c>
      <c r="J920" s="56">
        <v>0.015765770981533388</v>
      </c>
      <c r="K920" s="57">
        <v>0.012626128711697352</v>
      </c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</row>
    <row r="921">
      <c r="A921" s="56">
        <v>-0.008654244681391804</v>
      </c>
      <c r="B921" s="56">
        <v>0.026202372394024117</v>
      </c>
      <c r="C921" s="56">
        <v>0.019303113548764197</v>
      </c>
      <c r="D921" s="56">
        <v>-0.015331153626946455</v>
      </c>
      <c r="E921" s="56">
        <v>-0.011754963231443732</v>
      </c>
      <c r="F921" s="56">
        <v>-0.0021560482682501797</v>
      </c>
      <c r="G921" s="56">
        <v>0.03048357959813755</v>
      </c>
      <c r="H921" s="56">
        <v>0.018881079635293743</v>
      </c>
      <c r="I921" s="56">
        <v>0.010415899739860951</v>
      </c>
      <c r="J921" s="56">
        <v>0.007071501849631856</v>
      </c>
      <c r="K921" s="57">
        <v>0.010992680446704291</v>
      </c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</row>
    <row r="922">
      <c r="A922" s="56">
        <v>0.09197327268642609</v>
      </c>
      <c r="B922" s="56">
        <v>-0.0033311639175294255</v>
      </c>
      <c r="C922" s="56">
        <v>-0.016809848091816248</v>
      </c>
      <c r="D922" s="56">
        <v>3.8042809808385423E-4</v>
      </c>
      <c r="E922" s="56">
        <v>0.036182167030400676</v>
      </c>
      <c r="F922" s="56">
        <v>2.5176585908220136E-4</v>
      </c>
      <c r="G922" s="56">
        <v>-0.006680051560373911</v>
      </c>
      <c r="H922" s="56">
        <v>-0.026878487833925838</v>
      </c>
      <c r="I922" s="56">
        <v>0.006001018175794677</v>
      </c>
      <c r="J922" s="56">
        <v>-0.0015014610405816337</v>
      </c>
      <c r="K922" s="57">
        <v>0.014948306800439333</v>
      </c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</row>
    <row r="923">
      <c r="A923" s="56">
        <v>0.05911769474123116</v>
      </c>
      <c r="B923" s="56">
        <v>7.232227117868143E-4</v>
      </c>
      <c r="C923" s="56">
        <v>-0.014152876861872447</v>
      </c>
      <c r="D923" s="56">
        <v>0.028123555338849103</v>
      </c>
      <c r="E923" s="56">
        <v>0.01595248186187863</v>
      </c>
      <c r="F923" s="56">
        <v>0.001147736146707856</v>
      </c>
      <c r="G923" s="56">
        <v>-0.015137242421906238</v>
      </c>
      <c r="H923" s="56">
        <v>-0.028181289349101565</v>
      </c>
      <c r="I923" s="56">
        <v>-0.01080911829484635</v>
      </c>
      <c r="J923" s="56">
        <v>-0.04468358412742606</v>
      </c>
      <c r="K923" s="57">
        <v>0.011400923653342283</v>
      </c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</row>
    <row r="924">
      <c r="A924" s="56">
        <v>-0.017465482247354457</v>
      </c>
      <c r="B924" s="56">
        <v>-0.02302898022608506</v>
      </c>
      <c r="C924" s="56">
        <v>0.0262241539955277</v>
      </c>
      <c r="D924" s="56">
        <v>-0.02188181433529619</v>
      </c>
      <c r="E924" s="56">
        <v>-0.030923923608045186</v>
      </c>
      <c r="F924" s="56">
        <v>-0.0020985192160953895</v>
      </c>
      <c r="G924" s="56">
        <v>-0.012088319753556188</v>
      </c>
      <c r="H924" s="56">
        <v>-0.004363643287773464</v>
      </c>
      <c r="I924" s="56">
        <v>-0.030139937204818626</v>
      </c>
      <c r="J924" s="56">
        <v>0.004330960965549115</v>
      </c>
      <c r="K924" s="57">
        <v>0.0010223528667139743</v>
      </c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</row>
    <row r="925">
      <c r="A925" s="56">
        <v>0.019254505790136305</v>
      </c>
      <c r="B925" s="56">
        <v>-0.018909450606961732</v>
      </c>
      <c r="C925" s="56">
        <v>-0.02487350031226575</v>
      </c>
      <c r="D925" s="56">
        <v>-0.0010579986805218438</v>
      </c>
      <c r="E925" s="56">
        <v>-0.01547045599426828</v>
      </c>
      <c r="F925" s="56">
        <v>-0.004323034525504453</v>
      </c>
      <c r="G925" s="56">
        <v>-0.013223526605713949</v>
      </c>
      <c r="H925" s="56">
        <v>0.049652291863097026</v>
      </c>
      <c r="I925" s="56">
        <v>-0.012598842991036776</v>
      </c>
      <c r="J925" s="56">
        <v>0.02084103149196529</v>
      </c>
      <c r="K925" s="57">
        <v>-0.018248945829038105</v>
      </c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</row>
    <row r="926">
      <c r="A926" s="56">
        <v>1.9187106323459197E-4</v>
      </c>
      <c r="B926" s="56">
        <v>-0.027372723088848205</v>
      </c>
      <c r="C926" s="56">
        <v>0.011514600274165742</v>
      </c>
      <c r="D926" s="56">
        <v>0.008132513703914499</v>
      </c>
      <c r="E926" s="56">
        <v>-0.0021564642357142613</v>
      </c>
      <c r="F926" s="56">
        <v>0.006897830943929326</v>
      </c>
      <c r="G926" s="56">
        <v>-0.007527975790663282</v>
      </c>
      <c r="H926" s="56">
        <v>-0.01288140562054558</v>
      </c>
      <c r="I926" s="56">
        <v>-0.01837218983602743</v>
      </c>
      <c r="J926" s="56">
        <v>0.010585692461871271</v>
      </c>
      <c r="K926" s="57">
        <v>0.0032126866059742</v>
      </c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</row>
    <row r="927">
      <c r="A927" s="56">
        <v>0.008995177588427883</v>
      </c>
      <c r="B927" s="56">
        <v>0.003787370954922639</v>
      </c>
      <c r="C927" s="56">
        <v>-0.00968433676240247</v>
      </c>
      <c r="D927" s="56">
        <v>-0.006578896729438473</v>
      </c>
      <c r="E927" s="56">
        <v>0.01738334453763229</v>
      </c>
      <c r="F927" s="56">
        <v>0.0015424528052859756</v>
      </c>
      <c r="G927" s="56">
        <v>0.0021946298153007406</v>
      </c>
      <c r="H927" s="56">
        <v>0.033298139458713676</v>
      </c>
      <c r="I927" s="56">
        <v>0.03789593367832953</v>
      </c>
      <c r="J927" s="56">
        <v>0.01300136424379473</v>
      </c>
      <c r="K927" s="57">
        <v>-0.004207313390691434</v>
      </c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</row>
    <row r="928">
      <c r="A928" s="56">
        <v>-0.02479650264330716</v>
      </c>
      <c r="B928" s="56">
        <v>-0.019060979768036498</v>
      </c>
      <c r="C928" s="56">
        <v>-0.003498453118944406</v>
      </c>
      <c r="D928" s="56">
        <v>-0.022724200069285525</v>
      </c>
      <c r="E928" s="56">
        <v>-0.037289215079683545</v>
      </c>
      <c r="F928" s="56">
        <v>0.0014886179669768942</v>
      </c>
      <c r="G928" s="56">
        <v>0.04663014900651708</v>
      </c>
      <c r="H928" s="56">
        <v>-0.022702013827218547</v>
      </c>
      <c r="I928" s="56">
        <v>-0.022530313082348666</v>
      </c>
      <c r="J928" s="56">
        <v>-0.010364283953019346</v>
      </c>
      <c r="K928" s="57">
        <v>0.01000974936330002</v>
      </c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</row>
    <row r="929">
      <c r="A929" s="56">
        <v>0.038704571114643586</v>
      </c>
      <c r="B929" s="56">
        <v>0.038492351960275256</v>
      </c>
      <c r="C929" s="56">
        <v>-7.936822893956903E-5</v>
      </c>
      <c r="D929" s="56">
        <v>0.002956036654299064</v>
      </c>
      <c r="E929" s="56">
        <v>0.05795924232596512</v>
      </c>
      <c r="F929" s="56">
        <v>-0.010930292620458117</v>
      </c>
      <c r="G929" s="56">
        <v>0.017106966546134684</v>
      </c>
      <c r="H929" s="56">
        <v>0.01852704781346027</v>
      </c>
      <c r="I929" s="56">
        <v>-0.0052005475337841564</v>
      </c>
      <c r="J929" s="56">
        <v>-0.016514578075415003</v>
      </c>
      <c r="K929" s="57">
        <v>-0.008732745890836629</v>
      </c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</row>
    <row r="930">
      <c r="A930" s="56">
        <v>0.0017030199963275318</v>
      </c>
      <c r="B930" s="56">
        <v>0.002351802979255744</v>
      </c>
      <c r="C930" s="56">
        <v>0.01680711831638119</v>
      </c>
      <c r="D930" s="56">
        <v>0.028481484206342018</v>
      </c>
      <c r="E930" s="56">
        <v>0.02212257138359303</v>
      </c>
      <c r="F930" s="56">
        <v>0.001001390904265642</v>
      </c>
      <c r="G930" s="56">
        <v>0.02306404049399356</v>
      </c>
      <c r="H930" s="56">
        <v>0.0746074521830416</v>
      </c>
      <c r="I930" s="56">
        <v>0.03861731145801951</v>
      </c>
      <c r="J930" s="56">
        <v>-0.008375169919142023</v>
      </c>
      <c r="K930" s="57">
        <v>0.0033390096550110133</v>
      </c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</row>
    <row r="931">
      <c r="A931" s="56">
        <v>0.00803005697126399</v>
      </c>
      <c r="B931" s="56">
        <v>-0.005111567391265132</v>
      </c>
      <c r="C931" s="56">
        <v>0.014716310954332538</v>
      </c>
      <c r="D931" s="56">
        <v>0.019510350780516935</v>
      </c>
      <c r="E931" s="56">
        <v>-0.002031488763661133</v>
      </c>
      <c r="F931" s="56">
        <v>0.006197501760603027</v>
      </c>
      <c r="G931" s="56">
        <v>0.014354009549780139</v>
      </c>
      <c r="H931" s="56">
        <v>-0.004998448395074896</v>
      </c>
      <c r="I931" s="56">
        <v>0.021968015311550897</v>
      </c>
      <c r="J931" s="56">
        <v>0.04034902804826404</v>
      </c>
      <c r="K931" s="57">
        <v>0.01462755948628082</v>
      </c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</row>
    <row r="932">
      <c r="A932" s="56">
        <v>0.03319081959174743</v>
      </c>
      <c r="B932" s="56">
        <v>-0.003301695116574106</v>
      </c>
      <c r="C932" s="56">
        <v>-0.006368408198715742</v>
      </c>
      <c r="D932" s="56">
        <v>0.030643459527685147</v>
      </c>
      <c r="E932" s="56">
        <v>5.074854206859363E-4</v>
      </c>
      <c r="F932" s="56">
        <v>0.011406164638046952</v>
      </c>
      <c r="G932" s="56">
        <v>0.01625213122292911</v>
      </c>
      <c r="H932" s="56">
        <v>0.005416115729119947</v>
      </c>
      <c r="I932" s="56">
        <v>-0.010796550352168224</v>
      </c>
      <c r="J932" s="56">
        <v>-0.0030419244032302384</v>
      </c>
      <c r="K932" s="57">
        <v>0.005260172674752368</v>
      </c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</row>
    <row r="933">
      <c r="A933" s="56">
        <v>-0.005518289031414384</v>
      </c>
      <c r="B933" s="56">
        <v>0.03522376721880585</v>
      </c>
      <c r="C933" s="56">
        <v>-0.0015451554328642816</v>
      </c>
      <c r="D933" s="56">
        <v>0.004743432783585225</v>
      </c>
      <c r="E933" s="56">
        <v>0.03934254798601065</v>
      </c>
      <c r="F933" s="56">
        <v>-0.0019242202943357766</v>
      </c>
      <c r="G933" s="56">
        <v>-0.0076430192642604495</v>
      </c>
      <c r="H933" s="56">
        <v>0.007758478842097284</v>
      </c>
      <c r="I933" s="56">
        <v>0.02729801924605468</v>
      </c>
      <c r="J933" s="56">
        <v>5.457720991244916E-4</v>
      </c>
      <c r="K933" s="57">
        <v>0.01159592151654617</v>
      </c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</row>
    <row r="934">
      <c r="A934" s="56">
        <v>0.005723256066600599</v>
      </c>
      <c r="B934" s="56">
        <v>0.024045503757510227</v>
      </c>
      <c r="C934" s="56">
        <v>-0.05732092298144556</v>
      </c>
      <c r="D934" s="56">
        <v>-0.009321736796122136</v>
      </c>
      <c r="E934" s="56">
        <v>-0.01882900815290766</v>
      </c>
      <c r="F934" s="56">
        <v>0.00675103261848497</v>
      </c>
      <c r="G934" s="56">
        <v>0.0023255824434754366</v>
      </c>
      <c r="H934" s="56">
        <v>-0.037291931577321955</v>
      </c>
      <c r="I934" s="56">
        <v>-0.012149997592384392</v>
      </c>
      <c r="J934" s="56">
        <v>-0.012873308734855534</v>
      </c>
      <c r="K934" s="57">
        <v>0.012343304915724197</v>
      </c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</row>
    <row r="935">
      <c r="A935" s="56">
        <v>-0.02223139634205064</v>
      </c>
      <c r="B935" s="56">
        <v>-0.01733646424658632</v>
      </c>
      <c r="C935" s="56">
        <v>-0.05348548768784338</v>
      </c>
      <c r="D935" s="56">
        <v>-0.008150738169754616</v>
      </c>
      <c r="E935" s="56">
        <v>-0.044586919014623055</v>
      </c>
      <c r="F935" s="56">
        <v>0.03598928125520089</v>
      </c>
      <c r="G935" s="56">
        <v>0.0023310033864756084</v>
      </c>
      <c r="H935" s="56">
        <v>-0.022062667858504748</v>
      </c>
      <c r="I935" s="56">
        <v>-0.03218365067319341</v>
      </c>
      <c r="J935" s="56">
        <v>0.011891133319413215</v>
      </c>
      <c r="K935" s="57">
        <v>-9.992966947658516E-4</v>
      </c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</row>
    <row r="936">
      <c r="A936" s="56">
        <v>0.06587595613698415</v>
      </c>
      <c r="B936" s="56">
        <v>-0.005427809354875405</v>
      </c>
      <c r="C936" s="56">
        <v>0.0018929747188881918</v>
      </c>
      <c r="D936" s="56">
        <v>0.049708536519439295</v>
      </c>
      <c r="E936" s="56">
        <v>-0.020356312962581034</v>
      </c>
      <c r="F936" s="56">
        <v>-0.02188718163610219</v>
      </c>
      <c r="G936" s="56">
        <v>0.004287669792281189</v>
      </c>
      <c r="H936" s="56">
        <v>0.0015882473062709655</v>
      </c>
      <c r="I936" s="56">
        <v>0.0013001789577404763</v>
      </c>
      <c r="J936" s="56">
        <v>0.00249369879037314</v>
      </c>
      <c r="K936" s="57">
        <v>-0.006822798677230463</v>
      </c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</row>
    <row r="937">
      <c r="A937" s="56">
        <v>-0.01929865853157579</v>
      </c>
      <c r="B937" s="56">
        <v>0.00829642864847246</v>
      </c>
      <c r="C937" s="56">
        <v>0.030860479839046523</v>
      </c>
      <c r="D937" s="56">
        <v>-0.012862705985772015</v>
      </c>
      <c r="E937" s="56">
        <v>0.04544543626393661</v>
      </c>
      <c r="F937" s="56">
        <v>0.005238417304154627</v>
      </c>
      <c r="G937" s="56">
        <v>0.002346500881123391</v>
      </c>
      <c r="H937" s="56">
        <v>0.007779035936641615</v>
      </c>
      <c r="I937" s="56">
        <v>0.00701757265864654</v>
      </c>
      <c r="J937" s="56">
        <v>0.002956800051579432</v>
      </c>
      <c r="K937" s="57">
        <v>0.009104209092378747</v>
      </c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</row>
    <row r="938">
      <c r="A938" s="56">
        <v>-0.009060558220474307</v>
      </c>
      <c r="B938" s="56">
        <v>-0.07749820518883728</v>
      </c>
      <c r="C938" s="56">
        <v>0.011946308715185172</v>
      </c>
      <c r="D938" s="56">
        <v>0.003384429962604273</v>
      </c>
      <c r="E938" s="56">
        <v>-0.03666703314743173</v>
      </c>
      <c r="F938" s="56">
        <v>-0.04831748227139625</v>
      </c>
      <c r="G938" s="56">
        <v>-0.02002780295973611</v>
      </c>
      <c r="H938" s="56">
        <v>-0.004196229556317383</v>
      </c>
      <c r="I938" s="56">
        <v>-0.03602834184339871</v>
      </c>
      <c r="J938" s="56">
        <v>-0.03775522175975329</v>
      </c>
      <c r="K938" s="57">
        <v>-0.0015926817712496291</v>
      </c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</row>
    <row r="939">
      <c r="A939" s="56">
        <v>0.02380145355660843</v>
      </c>
      <c r="B939" s="56">
        <v>0.023128636186133828</v>
      </c>
      <c r="C939" s="56">
        <v>0.1142997202355397</v>
      </c>
      <c r="D939" s="56">
        <v>0.0036177975840421686</v>
      </c>
      <c r="E939" s="56">
        <v>-0.0026904749016590335</v>
      </c>
      <c r="F939" s="56">
        <v>0.005906593437846539</v>
      </c>
      <c r="G939" s="56">
        <v>0.025262046786524942</v>
      </c>
      <c r="H939" s="56">
        <v>0.013955349216140509</v>
      </c>
      <c r="I939" s="56">
        <v>-0.02449993807483364</v>
      </c>
      <c r="J939" s="56">
        <v>-0.003882408453382277</v>
      </c>
      <c r="K939" s="57">
        <v>-0.015951205305137297</v>
      </c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</row>
    <row r="940">
      <c r="A940" s="56">
        <v>-0.0026255115312662806</v>
      </c>
      <c r="B940" s="56">
        <v>0.010255097736074786</v>
      </c>
      <c r="C940" s="56">
        <v>0.028455974066119678</v>
      </c>
      <c r="D940" s="56">
        <v>-0.008176740748122328</v>
      </c>
      <c r="E940" s="56">
        <v>0.0393575080490907</v>
      </c>
      <c r="F940" s="56">
        <v>0.010821799332616592</v>
      </c>
      <c r="G940" s="56">
        <v>0.010021180909549773</v>
      </c>
      <c r="H940" s="56">
        <v>-0.007453700907054347</v>
      </c>
      <c r="I940" s="56">
        <v>0.01914306375537801</v>
      </c>
      <c r="J940" s="56">
        <v>0.014819796262209821</v>
      </c>
      <c r="K940" s="57">
        <v>0.015378848196892156</v>
      </c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</row>
    <row r="941">
      <c r="A941" s="56">
        <v>-0.011765256004645216</v>
      </c>
      <c r="B941" s="56">
        <v>0.03297309048592472</v>
      </c>
      <c r="C941" s="56">
        <v>0.07759644211833053</v>
      </c>
      <c r="D941" s="56">
        <v>0.003184170030579793</v>
      </c>
      <c r="E941" s="56">
        <v>0.1004044343260679</v>
      </c>
      <c r="F941" s="56">
        <v>0.007421760253530578</v>
      </c>
      <c r="G941" s="56">
        <v>0.01374362816434508</v>
      </c>
      <c r="H941" s="56">
        <v>0.06906455350554781</v>
      </c>
      <c r="I941" s="56">
        <v>0.04105772311915437</v>
      </c>
      <c r="J941" s="56">
        <v>0.020476935915106017</v>
      </c>
      <c r="K941" s="57">
        <v>0.006499468286308812</v>
      </c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</row>
    <row r="942">
      <c r="A942" s="56">
        <v>0.014461823065838167</v>
      </c>
      <c r="B942" s="56">
        <v>0.028966648053992072</v>
      </c>
      <c r="C942" s="56">
        <v>0.0056097128330784545</v>
      </c>
      <c r="D942" s="56">
        <v>-0.0047480448483825394</v>
      </c>
      <c r="E942" s="56">
        <v>0.056629802753237465</v>
      </c>
      <c r="F942" s="56">
        <v>-0.001839406249079072</v>
      </c>
      <c r="G942" s="56">
        <v>0.006875659038390395</v>
      </c>
      <c r="H942" s="56">
        <v>0.004634378074135951</v>
      </c>
      <c r="I942" s="56">
        <v>0.039233810816003675</v>
      </c>
      <c r="J942" s="56">
        <v>-0.004548633740785178</v>
      </c>
      <c r="K942" s="57">
        <v>0.015022865580104622</v>
      </c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</row>
    <row r="943">
      <c r="A943" s="56">
        <v>0.0034879203954972875</v>
      </c>
      <c r="B943" s="56">
        <v>-0.002920136401225359</v>
      </c>
      <c r="C943" s="56">
        <v>0.005641359322322841</v>
      </c>
      <c r="D943" s="56">
        <v>9.771351178093292E-4</v>
      </c>
      <c r="E943" s="56">
        <v>0.07882961103408491</v>
      </c>
      <c r="F943" s="56">
        <v>-0.015847747703016744</v>
      </c>
      <c r="G943" s="56">
        <v>0.0014892035514678331</v>
      </c>
      <c r="H943" s="56">
        <v>-0.019046156735439277</v>
      </c>
      <c r="I943" s="56">
        <v>-0.011343556834171185</v>
      </c>
      <c r="J943" s="56">
        <v>0.03347954538171177</v>
      </c>
      <c r="K943" s="57">
        <v>0.021079447494686824</v>
      </c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</row>
    <row r="944">
      <c r="A944" s="56">
        <v>0.01965859887812579</v>
      </c>
      <c r="B944" s="56">
        <v>0.03516421939212978</v>
      </c>
      <c r="C944" s="56">
        <v>0.01985248950389685</v>
      </c>
      <c r="D944" s="56">
        <v>0.0078023802841848</v>
      </c>
      <c r="E944" s="56">
        <v>9.654063501212274E-4</v>
      </c>
      <c r="F944" s="56">
        <v>0.024736442686836082</v>
      </c>
      <c r="G944" s="56">
        <v>-0.002570869422208703</v>
      </c>
      <c r="H944" s="56">
        <v>-0.009703693904128806</v>
      </c>
      <c r="I944" s="56">
        <v>-0.011216322493470928</v>
      </c>
      <c r="J944" s="56">
        <v>-0.01058210933053686</v>
      </c>
      <c r="K944" s="57">
        <v>-0.003318997851049477</v>
      </c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</row>
    <row r="945">
      <c r="A945" s="56">
        <v>-0.006523653173757169</v>
      </c>
      <c r="B945" s="56">
        <v>-0.03880243922423835</v>
      </c>
      <c r="C945" s="56">
        <v>-0.010023927054088022</v>
      </c>
      <c r="D945" s="56">
        <v>-0.004718149018890963</v>
      </c>
      <c r="E945" s="56">
        <v>-0.03012753626123062</v>
      </c>
      <c r="F945" s="56">
        <v>0.010667991396305105</v>
      </c>
      <c r="G945" s="56">
        <v>-0.002699056969165058</v>
      </c>
      <c r="H945" s="56">
        <v>-0.011479984144507991</v>
      </c>
      <c r="I945" s="56">
        <v>0.003836215195848313</v>
      </c>
      <c r="J945" s="56">
        <v>-0.016931058466396535</v>
      </c>
      <c r="K945" s="57">
        <v>0.010168530973403287</v>
      </c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</row>
    <row r="946">
      <c r="A946" s="56">
        <v>-0.0170491235658255</v>
      </c>
      <c r="B946" s="56">
        <v>0.008607537278269612</v>
      </c>
      <c r="C946" s="56">
        <v>-0.022311453588848396</v>
      </c>
      <c r="D946" s="56">
        <v>-0.013708016899076744</v>
      </c>
      <c r="E946" s="56">
        <v>0.05853761026302432</v>
      </c>
      <c r="F946" s="56">
        <v>6.633308100812816E-4</v>
      </c>
      <c r="G946" s="56">
        <v>-0.01285502437192987</v>
      </c>
      <c r="H946" s="56">
        <v>-0.006103572457808282</v>
      </c>
      <c r="I946" s="56">
        <v>0.019575380391440772</v>
      </c>
      <c r="J946" s="56">
        <v>0.014842777027786863</v>
      </c>
      <c r="K946" s="57">
        <v>-0.016092045671383177</v>
      </c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</row>
    <row r="947">
      <c r="A947" s="56">
        <v>-0.016763316897800175</v>
      </c>
      <c r="B947" s="56">
        <v>-0.033852710434127284</v>
      </c>
      <c r="C947" s="56">
        <v>-0.02616971773338472</v>
      </c>
      <c r="D947" s="56">
        <v>-0.0196826582034882</v>
      </c>
      <c r="E947" s="56">
        <v>-0.030982422687104855</v>
      </c>
      <c r="F947" s="56">
        <v>1.4426059258421656E-4</v>
      </c>
      <c r="G947" s="56">
        <v>-0.023276742925578697</v>
      </c>
      <c r="H947" s="56">
        <v>0.0013416586975646433</v>
      </c>
      <c r="I947" s="56">
        <v>-0.06976512491529621</v>
      </c>
      <c r="J947" s="56">
        <v>-0.027261254997326373</v>
      </c>
      <c r="K947" s="57">
        <v>0.007134657357130778</v>
      </c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</row>
    <row r="948">
      <c r="A948" s="56">
        <v>-0.0024416629382498774</v>
      </c>
      <c r="B948" s="56">
        <v>0.012686365000888981</v>
      </c>
      <c r="C948" s="56">
        <v>-0.02541236070961211</v>
      </c>
      <c r="D948" s="56">
        <v>0.01755689949782743</v>
      </c>
      <c r="E948" s="56">
        <v>0.03463266732421314</v>
      </c>
      <c r="F948" s="56">
        <v>0.018110318534684474</v>
      </c>
      <c r="G948" s="56">
        <v>0.0010404474862383626</v>
      </c>
      <c r="H948" s="56">
        <v>0.0032066228666086227</v>
      </c>
      <c r="I948" s="56">
        <v>0.00669752144772132</v>
      </c>
      <c r="J948" s="56">
        <v>-0.0012387904527682606</v>
      </c>
      <c r="K948" s="57">
        <v>-0.02139639975380881</v>
      </c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</row>
    <row r="949">
      <c r="A949" s="56">
        <v>-0.004518760513326378</v>
      </c>
      <c r="B949" s="56">
        <v>-0.031766629584025</v>
      </c>
      <c r="C949" s="56">
        <v>-0.014996264252377009</v>
      </c>
      <c r="D949" s="56">
        <v>1.4479463319856472E-4</v>
      </c>
      <c r="E949" s="56">
        <v>0.025249616092279322</v>
      </c>
      <c r="F949" s="56">
        <v>-0.04481577165592174</v>
      </c>
      <c r="G949" s="56">
        <v>0.012570546568783533</v>
      </c>
      <c r="H949" s="56">
        <v>-0.01898563876783554</v>
      </c>
      <c r="I949" s="56">
        <v>-0.017761329578642335</v>
      </c>
      <c r="J949" s="56">
        <v>-0.030098321330322624</v>
      </c>
      <c r="K949" s="57">
        <v>0.006893911089192986</v>
      </c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</row>
    <row r="950">
      <c r="A950" s="56">
        <v>0.02429212402364806</v>
      </c>
      <c r="B950" s="56">
        <v>0.007252472514088784</v>
      </c>
      <c r="C950" s="56">
        <v>-0.026145851700943017</v>
      </c>
      <c r="D950" s="56">
        <v>0.011407890707227777</v>
      </c>
      <c r="E950" s="56">
        <v>0.008560230324041022</v>
      </c>
      <c r="F950" s="56">
        <v>0.006001962309414437</v>
      </c>
      <c r="G950" s="56">
        <v>-7.903056259604805E-4</v>
      </c>
      <c r="H950" s="56">
        <v>0.015675747454808858</v>
      </c>
      <c r="I950" s="56">
        <v>6.289308383416158E-4</v>
      </c>
      <c r="J950" s="56">
        <v>0.0013763667837688172</v>
      </c>
      <c r="K950" s="57">
        <v>-0.011952195553601492</v>
      </c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</row>
    <row r="951">
      <c r="A951" s="56">
        <v>-0.005951976757744384</v>
      </c>
      <c r="B951" s="56">
        <v>0.02652449663269357</v>
      </c>
      <c r="C951" s="56">
        <v>0.04087234390906005</v>
      </c>
      <c r="D951" s="56">
        <v>-0.02091964786193198</v>
      </c>
      <c r="E951" s="56">
        <v>0.01944505711922359</v>
      </c>
      <c r="F951" s="56">
        <v>0.013859663777307242</v>
      </c>
      <c r="G951" s="56">
        <v>-0.0045977092486294314</v>
      </c>
      <c r="H951" s="56">
        <v>-0.0028871952413305093</v>
      </c>
      <c r="I951" s="56">
        <v>0.03684543005032085</v>
      </c>
      <c r="J951" s="56">
        <v>0.020573523055885917</v>
      </c>
      <c r="K951" s="57">
        <v>0.0024914339117400133</v>
      </c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</row>
    <row r="952">
      <c r="A952" s="56">
        <v>0.00879875115200406</v>
      </c>
      <c r="B952" s="56">
        <v>-0.02554417304742607</v>
      </c>
      <c r="C952" s="56">
        <v>-0.03498590031910827</v>
      </c>
      <c r="D952" s="56">
        <v>0.021945439276617084</v>
      </c>
      <c r="E952" s="56">
        <v>-0.0888504982331506</v>
      </c>
      <c r="F952" s="56">
        <v>0.018656987760880688</v>
      </c>
      <c r="G952" s="56">
        <v>0.03970313618470321</v>
      </c>
      <c r="H952" s="56">
        <v>-0.011160715858494734</v>
      </c>
      <c r="I952" s="56">
        <v>-0.005370669594143631</v>
      </c>
      <c r="J952" s="56">
        <v>0.03701776680056704</v>
      </c>
      <c r="K952" s="57">
        <v>0.01120914010549148</v>
      </c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</row>
    <row r="953">
      <c r="A953" s="56">
        <v>-0.009293153817723433</v>
      </c>
      <c r="B953" s="56">
        <v>0.023964280438728846</v>
      </c>
      <c r="C953" s="56">
        <v>0.06900527451080869</v>
      </c>
      <c r="D953" s="56">
        <v>-4.886033371091997E-4</v>
      </c>
      <c r="E953" s="56">
        <v>-0.013067915048250398</v>
      </c>
      <c r="F953" s="56">
        <v>-0.021461476778512373</v>
      </c>
      <c r="G953" s="56">
        <v>-0.002179540435071757</v>
      </c>
      <c r="H953" s="56">
        <v>-0.01626052087178029</v>
      </c>
      <c r="I953" s="56">
        <v>-0.012420516153177774</v>
      </c>
      <c r="J953" s="56">
        <v>-0.011640634519994334</v>
      </c>
      <c r="K953" s="57">
        <v>-0.0032303612096776253</v>
      </c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</row>
    <row r="954">
      <c r="A954" s="56">
        <v>0.012148055478433535</v>
      </c>
      <c r="B954" s="56">
        <v>0.02661394626336917</v>
      </c>
      <c r="C954" s="56">
        <v>0.05654574246426383</v>
      </c>
      <c r="D954" s="56">
        <v>9.285505505405869E-4</v>
      </c>
      <c r="E954" s="56">
        <v>0.03742372199634935</v>
      </c>
      <c r="F954" s="56">
        <v>0.01776030537432576</v>
      </c>
      <c r="G954" s="56">
        <v>0.01259772925073414</v>
      </c>
      <c r="H954" s="56">
        <v>-0.010563127615200897</v>
      </c>
      <c r="I954" s="56">
        <v>0.05689441232983516</v>
      </c>
      <c r="J954" s="56">
        <v>-0.0016961985518013298</v>
      </c>
      <c r="K954" s="57">
        <v>0.008228322453736857</v>
      </c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</row>
    <row r="955">
      <c r="A955" s="56">
        <v>0.012297447411625004</v>
      </c>
      <c r="B955" s="56">
        <v>0.021752943549810184</v>
      </c>
      <c r="C955" s="56">
        <v>0.08010012967191978</v>
      </c>
      <c r="D955" s="56">
        <v>0.03629430619277003</v>
      </c>
      <c r="E955" s="56">
        <v>0.07082605256861242</v>
      </c>
      <c r="F955" s="56">
        <v>0.007885094297341518</v>
      </c>
      <c r="G955" s="56">
        <v>-0.011099805637090298</v>
      </c>
      <c r="H955" s="56">
        <v>0.012568744011526616</v>
      </c>
      <c r="I955" s="56">
        <v>0.03119598081849292</v>
      </c>
      <c r="J955" s="56">
        <v>0.011602355286651303</v>
      </c>
      <c r="K955" s="57">
        <v>0.015445706644400328</v>
      </c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</row>
    <row r="956">
      <c r="A956" s="56">
        <v>-0.023456453003710333</v>
      </c>
      <c r="B956" s="56">
        <v>0.015483005106429663</v>
      </c>
      <c r="C956" s="56">
        <v>0.013095936412027335</v>
      </c>
      <c r="D956" s="56">
        <v>-0.01606914739850379</v>
      </c>
      <c r="E956" s="56">
        <v>0.04769690173048144</v>
      </c>
      <c r="F956" s="56">
        <v>0.05598459857329762</v>
      </c>
      <c r="G956" s="56">
        <v>-0.01151696220231964</v>
      </c>
      <c r="H956" s="56">
        <v>-0.01573580920822775</v>
      </c>
      <c r="I956" s="56">
        <v>0.003683245416296368</v>
      </c>
      <c r="J956" s="56">
        <v>-0.018195606128885877</v>
      </c>
      <c r="K956" s="57">
        <v>0.025338292519217084</v>
      </c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</row>
    <row r="957">
      <c r="A957" s="56">
        <v>0.0027603797122135215</v>
      </c>
      <c r="B957" s="56">
        <v>0.02478057729745795</v>
      </c>
      <c r="C957" s="56">
        <v>-0.010319343427848932</v>
      </c>
      <c r="D957" s="56">
        <v>-4.988028834466238E-4</v>
      </c>
      <c r="E957" s="56">
        <v>-0.0014792902105892813</v>
      </c>
      <c r="F957" s="56">
        <v>-0.015690215743087235</v>
      </c>
      <c r="G957" s="56">
        <v>0.007029905928258146</v>
      </c>
      <c r="H957" s="56">
        <v>0.01182857586494047</v>
      </c>
      <c r="I957" s="56">
        <v>0.008470140633983839</v>
      </c>
      <c r="J957" s="56">
        <v>-6.153289489238682E-4</v>
      </c>
      <c r="K957" s="57">
        <v>0.009459756758424582</v>
      </c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</row>
    <row r="958">
      <c r="A958" s="56">
        <v>0.03593460228108416</v>
      </c>
      <c r="B958" s="56">
        <v>0.08557257906344065</v>
      </c>
      <c r="C958" s="56">
        <v>0.017258545077337185</v>
      </c>
      <c r="D958" s="56">
        <v>0.03156050510554786</v>
      </c>
      <c r="E958" s="56">
        <v>0.10265415406008356</v>
      </c>
      <c r="F958" s="56">
        <v>-0.01328137415915898</v>
      </c>
      <c r="G958" s="56">
        <v>-0.009183049002052494</v>
      </c>
      <c r="H958" s="56">
        <v>-0.0021973640483500625</v>
      </c>
      <c r="I958" s="56">
        <v>0.022944186281537146</v>
      </c>
      <c r="J958" s="56">
        <v>0.006862398261040445</v>
      </c>
      <c r="K958" s="57">
        <v>0.018628513621497384</v>
      </c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</row>
    <row r="959">
      <c r="A959" s="56">
        <v>-0.017190313322640396</v>
      </c>
      <c r="B959" s="56">
        <v>0.005653119980095584</v>
      </c>
      <c r="C959" s="56">
        <v>0.03792028609075946</v>
      </c>
      <c r="D959" s="56">
        <v>-0.03903759333549337</v>
      </c>
      <c r="E959" s="56">
        <v>-0.008968669982760488</v>
      </c>
      <c r="F959" s="56">
        <v>0.010172658114388474</v>
      </c>
      <c r="G959" s="56">
        <v>0.02587290289046352</v>
      </c>
      <c r="H959" s="56">
        <v>0.01457238992429616</v>
      </c>
      <c r="I959" s="56">
        <v>0.01682248484654227</v>
      </c>
      <c r="J959" s="56">
        <v>-0.05894511176124646</v>
      </c>
      <c r="K959" s="57">
        <v>0.031173479330792266</v>
      </c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</row>
    <row r="960">
      <c r="A960" s="56">
        <v>0.029535692809717656</v>
      </c>
      <c r="B960" s="56">
        <v>-0.04484755226978618</v>
      </c>
      <c r="C960" s="56">
        <v>-0.02091214032054376</v>
      </c>
      <c r="D960" s="56">
        <v>0.014533291659551249</v>
      </c>
      <c r="E960" s="56">
        <v>-0.05257088700933794</v>
      </c>
      <c r="F960" s="56">
        <v>-0.018422168683565287</v>
      </c>
      <c r="G960" s="56">
        <v>0.0059495159928390825</v>
      </c>
      <c r="H960" s="56">
        <v>-0.048414077491485755</v>
      </c>
      <c r="I960" s="56">
        <v>0.030708273251716336</v>
      </c>
      <c r="J960" s="56">
        <v>-0.002264423797090034</v>
      </c>
      <c r="K960" s="57">
        <v>-0.0011290493387357832</v>
      </c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</row>
    <row r="961">
      <c r="A961" s="56">
        <v>0.003950070349430159</v>
      </c>
      <c r="B961" s="56">
        <v>-0.004098030487203639</v>
      </c>
      <c r="C961" s="56">
        <v>0.06480416066629499</v>
      </c>
      <c r="D961" s="56">
        <v>0.01906364769694198</v>
      </c>
      <c r="E961" s="56">
        <v>-0.04000533461369925</v>
      </c>
      <c r="F961" s="56">
        <v>0.03005305396079354</v>
      </c>
      <c r="G961" s="56">
        <v>-0.001248179899932649</v>
      </c>
      <c r="H961" s="56">
        <v>0.025001302205417186</v>
      </c>
      <c r="I961" s="56">
        <v>-0.004553223574971644</v>
      </c>
      <c r="J961" s="56">
        <v>8.399832497250321E-4</v>
      </c>
      <c r="K961" s="57">
        <v>-0.00738478460081561</v>
      </c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</row>
    <row r="962">
      <c r="A962" s="56">
        <v>0.001419870955576794</v>
      </c>
      <c r="B962" s="56">
        <v>0.01765868148544971</v>
      </c>
      <c r="C962" s="56">
        <v>0.04850681784749659</v>
      </c>
      <c r="D962" s="56">
        <v>0.0025369992465886526</v>
      </c>
      <c r="E962" s="56">
        <v>0.06141109452704837</v>
      </c>
      <c r="F962" s="56">
        <v>0.05864087557741772</v>
      </c>
      <c r="G962" s="56">
        <v>0.007512556201031327</v>
      </c>
      <c r="H962" s="56">
        <v>0.004360760131432354</v>
      </c>
      <c r="I962" s="56">
        <v>0.02065477903074585</v>
      </c>
      <c r="J962" s="56">
        <v>-0.007977016686287107</v>
      </c>
      <c r="K962" s="57">
        <v>0.004369174057383805</v>
      </c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</row>
    <row r="963">
      <c r="A963" s="56">
        <v>0.007054438260884659</v>
      </c>
      <c r="B963" s="56">
        <v>0.006012042156627753</v>
      </c>
      <c r="C963" s="56">
        <v>-0.027144349055238277</v>
      </c>
      <c r="D963" s="56">
        <v>0.0015664123380037353</v>
      </c>
      <c r="E963" s="56">
        <v>0.01666044089310717</v>
      </c>
      <c r="F963" s="56">
        <v>0.004318530561627491</v>
      </c>
      <c r="G963" s="56">
        <v>0.031059718585208212</v>
      </c>
      <c r="H963" s="56">
        <v>0.004778981616350601</v>
      </c>
      <c r="I963" s="56">
        <v>0.011466455434836516</v>
      </c>
      <c r="J963" s="56">
        <v>0.10699324939215392</v>
      </c>
      <c r="K963" s="57">
        <v>0.020891616387661998</v>
      </c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</row>
    <row r="964">
      <c r="A964" s="56">
        <v>0.017626956923063285</v>
      </c>
      <c r="B964" s="56">
        <v>-0.07795316622525934</v>
      </c>
      <c r="C964" s="56">
        <v>-0.06287851924728625</v>
      </c>
      <c r="D964" s="56">
        <v>0.027460368159674002</v>
      </c>
      <c r="E964" s="56">
        <v>-0.17797880735981758</v>
      </c>
      <c r="F964" s="56">
        <v>-0.0389684745342116</v>
      </c>
      <c r="G964" s="56">
        <v>-0.014586273194365139</v>
      </c>
      <c r="H964" s="56">
        <v>-0.03269323712725729</v>
      </c>
      <c r="I964" s="56">
        <v>-0.07182960516192705</v>
      </c>
      <c r="J964" s="56">
        <v>-0.02940455500498045</v>
      </c>
      <c r="K964" s="57">
        <v>0.006309917644358519</v>
      </c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</row>
    <row r="965">
      <c r="A965" s="56">
        <v>-0.008928290069366424</v>
      </c>
      <c r="B965" s="56">
        <v>-0.014459565879118397</v>
      </c>
      <c r="C965" s="56">
        <v>-0.0196293667318498</v>
      </c>
      <c r="D965" s="56">
        <v>-0.004979919388538029</v>
      </c>
      <c r="E965" s="56">
        <v>0.0073925067842839295</v>
      </c>
      <c r="F965" s="56">
        <v>0.0033165430990774987</v>
      </c>
      <c r="G965" s="56">
        <v>-0.029652522178875824</v>
      </c>
      <c r="H965" s="56">
        <v>0.012342836126168565</v>
      </c>
      <c r="I965" s="56">
        <v>0.009688404089303692</v>
      </c>
      <c r="J965" s="56">
        <v>0.026058711028507615</v>
      </c>
      <c r="K965" s="57">
        <v>-0.034925404242762116</v>
      </c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</row>
    <row r="966">
      <c r="A966" s="56">
        <v>-0.053255206609394666</v>
      </c>
      <c r="B966" s="56">
        <v>-0.03201114859965251</v>
      </c>
      <c r="C966" s="56">
        <v>-0.0014429216111354478</v>
      </c>
      <c r="D966" s="56">
        <v>-0.02455990526784201</v>
      </c>
      <c r="E966" s="56">
        <v>-0.06179445609115775</v>
      </c>
      <c r="F966" s="56">
        <v>0.01238376351227866</v>
      </c>
      <c r="G966" s="56">
        <v>0.017938324293101784</v>
      </c>
      <c r="H966" s="56">
        <v>-0.01687230948951947</v>
      </c>
      <c r="I966" s="56">
        <v>-0.02503305032491087</v>
      </c>
      <c r="J966" s="56">
        <v>-0.029381064693470023</v>
      </c>
      <c r="K966" s="57">
        <v>-6.455283709578169E-4</v>
      </c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</row>
    <row r="967">
      <c r="A967" s="56">
        <v>0.00940808792009451</v>
      </c>
      <c r="B967" s="56">
        <v>0.05112983146408033</v>
      </c>
      <c r="C967" s="56">
        <v>0.004669269183683693</v>
      </c>
      <c r="D967" s="56">
        <v>7.693984590194585E-5</v>
      </c>
      <c r="E967" s="56">
        <v>0.0440771281951894</v>
      </c>
      <c r="F967" s="56">
        <v>-0.027487276931530257</v>
      </c>
      <c r="G967" s="56">
        <v>-0.006572990590357125</v>
      </c>
      <c r="H967" s="56">
        <v>0.018830023505547334</v>
      </c>
      <c r="I967" s="56">
        <v>0.0467589071792683</v>
      </c>
      <c r="J967" s="56">
        <v>-0.006993993247674334</v>
      </c>
      <c r="K967" s="57">
        <v>-0.02599694075145828</v>
      </c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</row>
    <row r="968">
      <c r="A968" s="56">
        <v>0.006931551593673264</v>
      </c>
      <c r="B968" s="56">
        <v>0.0032743461077955473</v>
      </c>
      <c r="C968" s="56">
        <v>-0.004114545699108776</v>
      </c>
      <c r="D968" s="56">
        <v>0.007310576216346367</v>
      </c>
      <c r="E968" s="56">
        <v>-0.00660504382792393</v>
      </c>
      <c r="F968" s="56">
        <v>-0.005810808264954442</v>
      </c>
      <c r="G968" s="56">
        <v>0.01036859506282117</v>
      </c>
      <c r="H968" s="56">
        <v>-0.015169485750816867</v>
      </c>
      <c r="I968" s="56">
        <v>-0.018598267146405712</v>
      </c>
      <c r="J968" s="56">
        <v>0.04315397466211826</v>
      </c>
      <c r="K968" s="57">
        <v>0.020129742512240333</v>
      </c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</row>
    <row r="969">
      <c r="A969" s="56">
        <v>0.012821633167083086</v>
      </c>
      <c r="B969" s="56">
        <v>-0.0533682914267109</v>
      </c>
      <c r="C969" s="56">
        <v>-0.02032255364803489</v>
      </c>
      <c r="D969" s="56">
        <v>0.021888198511514814</v>
      </c>
      <c r="E969" s="56">
        <v>0.052714906596250756</v>
      </c>
      <c r="F969" s="56">
        <v>3.098853449032942E-4</v>
      </c>
      <c r="G969" s="56">
        <v>0.017762456339840468</v>
      </c>
      <c r="H969" s="56">
        <v>-0.025817104276352445</v>
      </c>
      <c r="I969" s="56">
        <v>0.019537322525770416</v>
      </c>
      <c r="J969" s="56">
        <v>0.011542264582202528</v>
      </c>
      <c r="K969" s="57">
        <v>-0.004626888093829281</v>
      </c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</row>
    <row r="970">
      <c r="A970" s="56">
        <v>0.013814952940788048</v>
      </c>
      <c r="B970" s="56">
        <v>0.0028171121010485832</v>
      </c>
      <c r="C970" s="56">
        <v>-0.012105638539110076</v>
      </c>
      <c r="D970" s="56">
        <v>9.24690624797557E-4</v>
      </c>
      <c r="E970" s="56">
        <v>-0.032431584456309004</v>
      </c>
      <c r="F970" s="56">
        <v>0.0556008449715468</v>
      </c>
      <c r="G970" s="56">
        <v>0.021593477222913927</v>
      </c>
      <c r="H970" s="56">
        <v>-0.03901089435636489</v>
      </c>
      <c r="I970" s="56">
        <v>0.0018807603813646792</v>
      </c>
      <c r="J970" s="56">
        <v>0.0037743160538381702</v>
      </c>
      <c r="K970" s="57">
        <v>-0.0013303987208930653</v>
      </c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</row>
    <row r="971">
      <c r="A971" s="56">
        <v>-0.0014276592574043623</v>
      </c>
      <c r="B971" s="56">
        <v>-0.013713995069866857</v>
      </c>
      <c r="C971" s="56">
        <v>-0.010898708157243036</v>
      </c>
      <c r="D971" s="56">
        <v>-0.0062973661769620696</v>
      </c>
      <c r="E971" s="56">
        <v>-0.008029484424590873</v>
      </c>
      <c r="F971" s="56">
        <v>0.02112591398736324</v>
      </c>
      <c r="G971" s="56">
        <v>0.016990879308413052</v>
      </c>
      <c r="H971" s="56">
        <v>0.05140755180964646</v>
      </c>
      <c r="I971" s="56">
        <v>-0.008808978338580386</v>
      </c>
      <c r="J971" s="56">
        <v>-0.033429402364809874</v>
      </c>
      <c r="K971" s="57">
        <v>0.0056854826859751096</v>
      </c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</row>
    <row r="972">
      <c r="A972" s="56">
        <v>-0.011645398850037543</v>
      </c>
      <c r="B972" s="56">
        <v>0.03138970990227159</v>
      </c>
      <c r="C972" s="56">
        <v>-0.011201638843423033</v>
      </c>
      <c r="D972" s="56">
        <v>-0.015197028953628757</v>
      </c>
      <c r="E972" s="56">
        <v>0.054789463586179234</v>
      </c>
      <c r="F972" s="56">
        <v>0.06640984686326017</v>
      </c>
      <c r="G972" s="56">
        <v>0.018194622661686397</v>
      </c>
      <c r="H972" s="56">
        <v>0.027610596485429423</v>
      </c>
      <c r="I972" s="56">
        <v>0.020739808242550423</v>
      </c>
      <c r="J972" s="56">
        <v>0.03342940236480984</v>
      </c>
      <c r="K972" s="57">
        <v>-0.0077802443900713515</v>
      </c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</row>
    <row r="973">
      <c r="A973" s="56">
        <v>0.0</v>
      </c>
      <c r="B973" s="56">
        <v>-0.021528713078618384</v>
      </c>
      <c r="C973" s="56">
        <v>-0.0036712686118892416</v>
      </c>
      <c r="D973" s="56">
        <v>0.0011907228576045475</v>
      </c>
      <c r="E973" s="56">
        <v>0.002466961603562439</v>
      </c>
      <c r="F973" s="56">
        <v>0.016115135053910847</v>
      </c>
      <c r="G973" s="56">
        <v>-0.016404913011714664</v>
      </c>
      <c r="H973" s="56">
        <v>0.0517261457510917</v>
      </c>
      <c r="I973" s="56">
        <v>-0.0292868688210089</v>
      </c>
      <c r="J973" s="56">
        <v>-0.008395741961221826</v>
      </c>
      <c r="K973" s="57">
        <v>0.007068467716618194</v>
      </c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</row>
    <row r="974">
      <c r="A974" s="56">
        <v>-0.06019669102989137</v>
      </c>
      <c r="B974" s="56">
        <v>-0.11737209813775869</v>
      </c>
      <c r="C974" s="56">
        <v>-0.055889562794613185</v>
      </c>
      <c r="D974" s="56">
        <v>-0.042593068925795605</v>
      </c>
      <c r="E974" s="56">
        <v>-0.11801824675943183</v>
      </c>
      <c r="F974" s="56">
        <v>-0.013716150785769607</v>
      </c>
      <c r="G974" s="56">
        <v>-0.048512898856745486</v>
      </c>
      <c r="H974" s="56">
        <v>-0.042581089637468116</v>
      </c>
      <c r="I974" s="56">
        <v>-0.07757756396700077</v>
      </c>
      <c r="J974" s="56">
        <v>0.03478662400941103</v>
      </c>
      <c r="K974" s="57">
        <v>-0.009503236539158732</v>
      </c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</row>
    <row r="975">
      <c r="A975" s="56">
        <v>0.05597524428685241</v>
      </c>
      <c r="B975" s="56">
        <v>0.025847428811779788</v>
      </c>
      <c r="C975" s="56">
        <v>0.036191642058395215</v>
      </c>
      <c r="D975" s="56">
        <v>0.05552304755688197</v>
      </c>
      <c r="E975" s="56">
        <v>0.05677112787975637</v>
      </c>
      <c r="F975" s="56">
        <v>-0.023839748994655754</v>
      </c>
      <c r="G975" s="56">
        <v>-0.006802747322752412</v>
      </c>
      <c r="H975" s="56">
        <v>-0.0018751547562127124</v>
      </c>
      <c r="I975" s="56">
        <v>0.0013705672866719163</v>
      </c>
      <c r="J975" s="56">
        <v>0.03622532267223857</v>
      </c>
      <c r="K975" s="57">
        <v>-0.05916079550901353</v>
      </c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</row>
    <row r="976">
      <c r="A976" s="56">
        <v>0.023706475673813048</v>
      </c>
      <c r="B976" s="56">
        <v>0.029031204908852606</v>
      </c>
      <c r="C976" s="56">
        <v>-0.009603670052203762</v>
      </c>
      <c r="D976" s="56">
        <v>0.024757553171402765</v>
      </c>
      <c r="E976" s="56">
        <v>0.023167059281534595</v>
      </c>
      <c r="F976" s="56">
        <v>0.02717924973724651</v>
      </c>
      <c r="G976" s="56">
        <v>0.03185805366489976</v>
      </c>
      <c r="H976" s="56">
        <v>0.04332298305568492</v>
      </c>
      <c r="I976" s="56">
        <v>0.009820046180975294</v>
      </c>
      <c r="J976" s="56">
        <v>0.021089245210494205</v>
      </c>
      <c r="K976" s="57">
        <v>0.03158414825312425</v>
      </c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</row>
    <row r="977">
      <c r="A977" s="56">
        <v>-0.005885476884653892</v>
      </c>
      <c r="B977" s="56">
        <v>0.03377219579591698</v>
      </c>
      <c r="C977" s="56">
        <v>-0.004565059918754055</v>
      </c>
      <c r="D977" s="56">
        <v>0.012149568361068763</v>
      </c>
      <c r="E977" s="56">
        <v>0.09171610276558374</v>
      </c>
      <c r="F977" s="56">
        <v>0.004650751960954444</v>
      </c>
      <c r="G977" s="56">
        <v>-0.018635425529585106</v>
      </c>
      <c r="H977" s="56">
        <v>0.010870234889540887</v>
      </c>
      <c r="I977" s="56">
        <v>0.00468547494937128</v>
      </c>
      <c r="J977" s="56">
        <v>-0.017158430628771808</v>
      </c>
      <c r="K977" s="57">
        <v>0.01821617107952879</v>
      </c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</row>
    <row r="978">
      <c r="A978" s="56">
        <v>0.009980424595176757</v>
      </c>
      <c r="B978" s="56">
        <v>0.038232411801836994</v>
      </c>
      <c r="C978" s="56">
        <v>0.016841428930373048</v>
      </c>
      <c r="D978" s="56">
        <v>0.009876555942021742</v>
      </c>
      <c r="E978" s="56">
        <v>0.010479137809992309</v>
      </c>
      <c r="F978" s="56">
        <v>0.0017360487560295435</v>
      </c>
      <c r="G978" s="56">
        <v>0.0688702022031862</v>
      </c>
      <c r="H978" s="56">
        <v>0.040574809501010584</v>
      </c>
      <c r="I978" s="56">
        <v>0.011898653066163936</v>
      </c>
      <c r="J978" s="56">
        <v>-3.9171623752335517E-4</v>
      </c>
      <c r="K978" s="57">
        <v>0.010566346325391251</v>
      </c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</row>
    <row r="979">
      <c r="A979" s="56">
        <v>-0.03185792487193901</v>
      </c>
      <c r="B979" s="56">
        <v>-0.05264373348542191</v>
      </c>
      <c r="C979" s="56">
        <v>-0.026711586609442197</v>
      </c>
      <c r="D979" s="56">
        <v>-0.032301012011869974</v>
      </c>
      <c r="E979" s="56">
        <v>-0.13296689924232996</v>
      </c>
      <c r="F979" s="56">
        <v>-0.014732569737719014</v>
      </c>
      <c r="G979" s="56">
        <v>-0.011737045034157059</v>
      </c>
      <c r="H979" s="56">
        <v>-0.044833450058238744</v>
      </c>
      <c r="I979" s="56">
        <v>-0.041546956104409734</v>
      </c>
      <c r="J979" s="56">
        <v>-0.003539098344199078</v>
      </c>
      <c r="K979" s="57">
        <v>0.013874722895871999</v>
      </c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</row>
    <row r="980">
      <c r="A980" s="56">
        <v>0.05670822466632068</v>
      </c>
      <c r="B980" s="56">
        <v>0.04936406447532226</v>
      </c>
      <c r="C980" s="56">
        <v>0.05214817119488133</v>
      </c>
      <c r="D980" s="56">
        <v>0.059643471463752006</v>
      </c>
      <c r="E980" s="56">
        <v>0.00959795552699162</v>
      </c>
      <c r="F980" s="56">
        <v>0.00189228326454174</v>
      </c>
      <c r="G980" s="56">
        <v>-6.059688111496826E-4</v>
      </c>
      <c r="H980" s="56">
        <v>0.053324683310602146</v>
      </c>
      <c r="I980" s="56">
        <v>0.03715597688809127</v>
      </c>
      <c r="J980" s="56">
        <v>-0.010827259455950363</v>
      </c>
      <c r="K980" s="57">
        <v>-0.017273269955520296</v>
      </c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</row>
    <row r="981">
      <c r="A981" s="56">
        <v>0.013568303524078519</v>
      </c>
      <c r="B981" s="56">
        <v>0.012279279774224916</v>
      </c>
      <c r="C981" s="56">
        <v>2.1119324260120126E-4</v>
      </c>
      <c r="D981" s="56">
        <v>0.018163395137619644</v>
      </c>
      <c r="E981" s="56">
        <v>0.04558612400923941</v>
      </c>
      <c r="F981" s="56">
        <v>-0.00199928663525001</v>
      </c>
      <c r="G981" s="56">
        <v>0.05526267867504952</v>
      </c>
      <c r="H981" s="56">
        <v>0.017313108190698603</v>
      </c>
      <c r="I981" s="56">
        <v>-0.08737642309900671</v>
      </c>
      <c r="J981" s="56">
        <v>0.0017896368560808022</v>
      </c>
      <c r="K981" s="57">
        <v>0.0136858123823579</v>
      </c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</row>
    <row r="982">
      <c r="A982" s="56">
        <v>-0.031250113839847486</v>
      </c>
      <c r="B982" s="56">
        <v>-0.08502557856166054</v>
      </c>
      <c r="C982" s="56">
        <v>-0.01029637169466733</v>
      </c>
      <c r="D982" s="56">
        <v>-0.0455608419424244</v>
      </c>
      <c r="E982" s="56">
        <v>-0.08087237224226394</v>
      </c>
      <c r="F982" s="56">
        <v>-0.009936911916435065</v>
      </c>
      <c r="G982" s="56">
        <v>-0.03861726114326936</v>
      </c>
      <c r="H982" s="56">
        <v>-0.025045245814787596</v>
      </c>
      <c r="I982" s="56">
        <v>-0.05361915660620412</v>
      </c>
      <c r="J982" s="56">
        <v>0.020606565414255477</v>
      </c>
      <c r="K982" s="57">
        <v>0.02266075638210351</v>
      </c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</row>
    <row r="983">
      <c r="A983" s="56">
        <v>0.03830272043275563</v>
      </c>
      <c r="B983" s="56">
        <v>-0.03868297997842629</v>
      </c>
      <c r="C983" s="56">
        <v>-0.02130380466066833</v>
      </c>
      <c r="D983" s="56">
        <v>0.0068692767736243275</v>
      </c>
      <c r="E983" s="56">
        <v>-0.12563513050229702</v>
      </c>
      <c r="F983" s="56">
        <v>0.05349256553305806</v>
      </c>
      <c r="G983" s="56">
        <v>6.16142964655554E-4</v>
      </c>
      <c r="H983" s="56">
        <v>-0.018700168787424188</v>
      </c>
      <c r="I983" s="56">
        <v>-0.05867088355146272</v>
      </c>
      <c r="J983" s="56">
        <v>-0.02448683072754254</v>
      </c>
      <c r="K983" s="57">
        <v>-0.03074247350877093</v>
      </c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</row>
    <row r="984">
      <c r="A984" s="56">
        <v>0.007823766556918653</v>
      </c>
      <c r="B984" s="56">
        <v>0.09358088106941562</v>
      </c>
      <c r="C984" s="56">
        <v>0.059659417050989816</v>
      </c>
      <c r="D984" s="56">
        <v>0.051200052664142875</v>
      </c>
      <c r="E984" s="56">
        <v>0.10247052181374486</v>
      </c>
      <c r="F984" s="56">
        <v>0.029411661109652047</v>
      </c>
      <c r="G984" s="56">
        <v>0.0013877112704197459</v>
      </c>
      <c r="H984" s="56">
        <v>0.007159297555861435</v>
      </c>
      <c r="I984" s="56">
        <v>0.04626715471730066</v>
      </c>
      <c r="J984" s="56">
        <v>0.003982045447927994</v>
      </c>
      <c r="K984" s="57">
        <v>-5.289120726044875E-4</v>
      </c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</row>
    <row r="985">
      <c r="A985" s="56">
        <v>-0.024072743720692923</v>
      </c>
      <c r="B985" s="56">
        <v>0.04378080217550469</v>
      </c>
      <c r="C985" s="56">
        <v>0.013009202326913435</v>
      </c>
      <c r="D985" s="56">
        <v>-0.011068726822769357</v>
      </c>
      <c r="E985" s="56">
        <v>0.03673947777962101</v>
      </c>
      <c r="F985" s="56">
        <v>0.009444032801572865</v>
      </c>
      <c r="G985" s="56">
        <v>0.02626382006009048</v>
      </c>
      <c r="H985" s="56">
        <v>0.04249900313062422</v>
      </c>
      <c r="I985" s="56">
        <v>0.03581101864301627</v>
      </c>
      <c r="J985" s="56">
        <v>-0.019873275783463245</v>
      </c>
      <c r="K985" s="57">
        <v>0.030008467628351927</v>
      </c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</row>
    <row r="986">
      <c r="A986" s="56">
        <v>0.0025852965944873412</v>
      </c>
      <c r="B986" s="56">
        <v>-0.010030479233570868</v>
      </c>
      <c r="C986" s="56">
        <v>0.0012111204343053324</v>
      </c>
      <c r="D986" s="56">
        <v>-0.013793716871333364</v>
      </c>
      <c r="E986" s="56">
        <v>0.023042494147154476</v>
      </c>
      <c r="F986" s="56">
        <v>-0.0012385819821525777</v>
      </c>
      <c r="G986" s="56">
        <v>0.034158307215773086</v>
      </c>
      <c r="H986" s="56">
        <v>-0.024755380633816652</v>
      </c>
      <c r="I986" s="56">
        <v>0.0037464920500154086</v>
      </c>
      <c r="J986" s="56">
        <v>-0.003327193386670813</v>
      </c>
      <c r="K986" s="57">
        <v>0.007534316619288413</v>
      </c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</row>
    <row r="987">
      <c r="A987" s="56">
        <v>0.0018058341185034985</v>
      </c>
      <c r="B987" s="56">
        <v>-0.03579501475989185</v>
      </c>
      <c r="C987" s="56">
        <v>-0.023410073363672547</v>
      </c>
      <c r="D987" s="56">
        <v>-0.0039144544225880595</v>
      </c>
      <c r="E987" s="56">
        <v>-0.13440513667311943</v>
      </c>
      <c r="F987" s="56">
        <v>0.007649483006720679</v>
      </c>
      <c r="G987" s="56">
        <v>-0.013027378507420915</v>
      </c>
      <c r="H987" s="56">
        <v>-0.025647957605092676</v>
      </c>
      <c r="I987" s="56">
        <v>-0.018133003617075417</v>
      </c>
      <c r="J987" s="56">
        <v>0.046972857128216715</v>
      </c>
      <c r="K987" s="57">
        <v>-0.007651069878088075</v>
      </c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</row>
    <row r="988">
      <c r="A988" s="56">
        <v>0.007335285483245375</v>
      </c>
      <c r="B988" s="56">
        <v>0.07182107819259875</v>
      </c>
      <c r="C988" s="56">
        <v>0.004314070538969946</v>
      </c>
      <c r="D988" s="56">
        <v>0.03497303075615569</v>
      </c>
      <c r="E988" s="56">
        <v>0.13041709549516392</v>
      </c>
      <c r="F988" s="56">
        <v>0.006334579718182085</v>
      </c>
      <c r="G988" s="56">
        <v>0.04856368925056121</v>
      </c>
      <c r="H988" s="56">
        <v>0.0764760007916857</v>
      </c>
      <c r="I988" s="56">
        <v>0.012518516005197043</v>
      </c>
      <c r="J988" s="56">
        <v>0.05693893341911212</v>
      </c>
      <c r="K988" s="57">
        <v>-0.013040241121341193</v>
      </c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</row>
    <row r="989">
      <c r="A989" s="56">
        <v>-0.011648171996047701</v>
      </c>
      <c r="B989" s="56">
        <v>-0.02216973210730928</v>
      </c>
      <c r="C989" s="56">
        <v>0.01250764035270925</v>
      </c>
      <c r="D989" s="56">
        <v>-0.040084087105293376</v>
      </c>
      <c r="E989" s="56">
        <v>0.1442496088445467</v>
      </c>
      <c r="F989" s="56">
        <v>0.08004270767353656</v>
      </c>
      <c r="G989" s="56">
        <v>0.034030401805588126</v>
      </c>
      <c r="H989" s="56">
        <v>0.00679921950957139</v>
      </c>
      <c r="I989" s="56">
        <v>0.05728649815619914</v>
      </c>
      <c r="J989" s="56">
        <v>-0.018367595567125108</v>
      </c>
      <c r="K989" s="57">
        <v>0.04067041852397847</v>
      </c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</row>
    <row r="990">
      <c r="A990" s="56">
        <v>0.08709674128179803</v>
      </c>
      <c r="B990" s="56">
        <v>0.12894212344088196</v>
      </c>
      <c r="C990" s="56">
        <v>0.014552125388564157</v>
      </c>
      <c r="D990" s="56">
        <v>0.0705955843605781</v>
      </c>
      <c r="E990" s="56">
        <v>0.04586341679318121</v>
      </c>
      <c r="F990" s="56">
        <v>0.05086396011739796</v>
      </c>
      <c r="G990" s="56">
        <v>0.0630986866453526</v>
      </c>
      <c r="H990" s="56">
        <v>0.12957464781582245</v>
      </c>
      <c r="I990" s="56">
        <v>0.05936964546541018</v>
      </c>
      <c r="J990" s="56">
        <v>0.1035469819699974</v>
      </c>
      <c r="K990" s="57">
        <v>-0.00495413177366146</v>
      </c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</row>
    <row r="991">
      <c r="A991" s="56">
        <v>-0.028777753656603643</v>
      </c>
      <c r="B991" s="56">
        <v>-0.08201315166083513</v>
      </c>
      <c r="C991" s="56">
        <v>-0.033738665932266015</v>
      </c>
      <c r="D991" s="56">
        <v>-0.032444600780353244</v>
      </c>
      <c r="E991" s="56">
        <v>-0.13628531870721514</v>
      </c>
      <c r="F991" s="56">
        <v>-0.12251633239384521</v>
      </c>
      <c r="G991" s="56">
        <v>-0.0469793047654693</v>
      </c>
      <c r="H991" s="56">
        <v>-0.0015783246733010827</v>
      </c>
      <c r="I991" s="56">
        <v>-0.042093468273541094</v>
      </c>
      <c r="J991" s="56">
        <v>0.006170775980820194</v>
      </c>
      <c r="K991" s="57">
        <v>0.08400290578755377</v>
      </c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</row>
    <row r="992">
      <c r="A992" s="56">
        <v>-0.062223717303350835</v>
      </c>
      <c r="B992" s="56">
        <v>-0.039696501998520664</v>
      </c>
      <c r="C992" s="56">
        <v>-0.039266135884062456</v>
      </c>
      <c r="D992" s="56">
        <v>-0.06642043612982912</v>
      </c>
      <c r="E992" s="56">
        <v>-0.06766191966006144</v>
      </c>
      <c r="F992" s="56">
        <v>-0.006702173717875084</v>
      </c>
      <c r="G992" s="56">
        <v>-0.05167714927726358</v>
      </c>
      <c r="H992" s="56">
        <v>-0.012018433362727454</v>
      </c>
      <c r="I992" s="56">
        <v>0.007737633222060065</v>
      </c>
      <c r="J992" s="56">
        <v>-0.04535544292285487</v>
      </c>
      <c r="K992" s="57">
        <v>-0.020811641353066516</v>
      </c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</row>
    <row r="993">
      <c r="A993" s="56">
        <v>0.02334122682506131</v>
      </c>
      <c r="B993" s="56">
        <v>0.032491283091827104</v>
      </c>
      <c r="C993" s="56">
        <v>0.06614333178032882</v>
      </c>
      <c r="D993" s="56">
        <v>0.026412232779478607</v>
      </c>
      <c r="E993" s="56">
        <v>-0.04883689423322706</v>
      </c>
      <c r="F993" s="56">
        <v>0.015562513384290544</v>
      </c>
      <c r="G993" s="56">
        <v>0.04668960776622466</v>
      </c>
      <c r="H993" s="56">
        <v>0.0536128380876179</v>
      </c>
      <c r="I993" s="56">
        <v>0.036105004642116356</v>
      </c>
      <c r="J993" s="56">
        <v>0.02257421652730194</v>
      </c>
      <c r="K993" s="57">
        <v>-0.04082684076114729</v>
      </c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</row>
    <row r="994">
      <c r="A994" s="56">
        <v>-0.04064964841054188</v>
      </c>
      <c r="B994" s="56">
        <v>-0.08102401387072689</v>
      </c>
      <c r="C994" s="56">
        <v>-0.06397312475897318</v>
      </c>
      <c r="D994" s="56">
        <v>-0.02553566448799245</v>
      </c>
      <c r="E994" s="56">
        <v>-0.05249195265664701</v>
      </c>
      <c r="F994" s="56">
        <v>-0.014304354847637528</v>
      </c>
      <c r="G994" s="56">
        <v>-0.01183445764700291</v>
      </c>
      <c r="H994" s="56">
        <v>-0.02982878549225321</v>
      </c>
      <c r="I994" s="56">
        <v>0.011267724846342506</v>
      </c>
      <c r="J994" s="56">
        <v>-0.0406867959506958</v>
      </c>
      <c r="K994" s="57">
        <v>0.03752473130703148</v>
      </c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</row>
    <row r="995">
      <c r="A995" s="56">
        <v>0.014972881403552497</v>
      </c>
      <c r="B995" s="56">
        <v>0.028654400390212685</v>
      </c>
      <c r="C995" s="56">
        <v>-0.025434188548866997</v>
      </c>
      <c r="D995" s="56">
        <v>0.018559771570088094</v>
      </c>
      <c r="E995" s="56">
        <v>0.008013101193611536</v>
      </c>
      <c r="F995" s="56">
        <v>0.00492990685123049</v>
      </c>
      <c r="G995" s="56">
        <v>0.02022062509284893</v>
      </c>
      <c r="H995" s="56">
        <v>-0.031931527345015365</v>
      </c>
      <c r="I995" s="56">
        <v>0.04471737858018672</v>
      </c>
      <c r="J995" s="56">
        <v>-0.04728919171617783</v>
      </c>
      <c r="K995" s="57">
        <v>-0.04476778070303545</v>
      </c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</row>
    <row r="996">
      <c r="A996" s="56">
        <v>0.05893475961391652</v>
      </c>
      <c r="B996" s="56">
        <v>0.04126367670555965</v>
      </c>
      <c r="C996" s="56">
        <v>0.10440842799384781</v>
      </c>
      <c r="D996" s="56">
        <v>0.022959003509624275</v>
      </c>
      <c r="E996" s="56">
        <v>0.06112757902910528</v>
      </c>
      <c r="F996" s="56">
        <v>-0.004497048998923274</v>
      </c>
      <c r="G996" s="56">
        <v>0.006832101368629091</v>
      </c>
      <c r="H996" s="56">
        <v>0.06987645890913886</v>
      </c>
      <c r="I996" s="56">
        <v>0.05891344091559402</v>
      </c>
      <c r="J996" s="56">
        <v>0.0925241419004683</v>
      </c>
      <c r="K996" s="57">
        <v>0.002173197708783864</v>
      </c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</row>
    <row r="997">
      <c r="A997" s="56">
        <v>0.027426468242527105</v>
      </c>
      <c r="B997" s="56">
        <v>0.06653904825909479</v>
      </c>
      <c r="C997" s="56">
        <v>0.09925885225974118</v>
      </c>
      <c r="D997" s="56">
        <v>0.02730772415383223</v>
      </c>
      <c r="E997" s="56">
        <v>0.09740296047745554</v>
      </c>
      <c r="F997" s="56">
        <v>0.025916449298423048</v>
      </c>
      <c r="G997" s="56">
        <v>0.10690519634652111</v>
      </c>
      <c r="H997" s="56">
        <v>0.07408672291072545</v>
      </c>
      <c r="I997" s="56">
        <v>0.11474366864190336</v>
      </c>
      <c r="J997" s="56">
        <v>0.060155822201878026</v>
      </c>
      <c r="K997" s="57">
        <v>0.03816658483208671</v>
      </c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</row>
    <row r="998">
      <c r="A998" s="56">
        <v>0.11362713607840738</v>
      </c>
      <c r="B998" s="56">
        <v>0.0430729802765741</v>
      </c>
      <c r="C998" s="56">
        <v>4.946821767955789E-4</v>
      </c>
      <c r="D998" s="56">
        <v>0.019835508088046072</v>
      </c>
      <c r="E998" s="56">
        <v>0.05121978929728981</v>
      </c>
      <c r="F998" s="56">
        <v>0.09893186936428865</v>
      </c>
      <c r="G998" s="56">
        <v>0.09490873459620368</v>
      </c>
      <c r="H998" s="56">
        <v>0.036813973122716184</v>
      </c>
      <c r="I998" s="56">
        <v>-0.07446976950396363</v>
      </c>
      <c r="J998" s="56">
        <v>-0.008136251000946556</v>
      </c>
      <c r="K998" s="57">
        <v>0.0641454679567434</v>
      </c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</row>
    <row r="999">
      <c r="A999" s="56">
        <v>-0.10579730884320085</v>
      </c>
      <c r="B999" s="56">
        <v>-0.1965971087663728</v>
      </c>
      <c r="C999" s="56">
        <v>-0.22314355131420985</v>
      </c>
      <c r="D999" s="56">
        <v>-0.07372502424172392</v>
      </c>
      <c r="E999" s="56">
        <v>-0.35096222223827594</v>
      </c>
      <c r="F999" s="56">
        <v>-0.12062798778861475</v>
      </c>
      <c r="G999" s="56">
        <v>-0.1539614471651362</v>
      </c>
      <c r="H999" s="56">
        <v>-0.1538860945631139</v>
      </c>
      <c r="I999" s="56">
        <v>-0.21711437159599808</v>
      </c>
      <c r="J999" s="56">
        <v>-0.12729701320969075</v>
      </c>
      <c r="K999" s="57">
        <v>0.02476231717515871</v>
      </c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</row>
    <row r="1000">
      <c r="A1000" s="56">
        <v>0.0701592090448617</v>
      </c>
      <c r="B1000" s="56">
        <v>0.020899554995924493</v>
      </c>
      <c r="C1000" s="56">
        <v>0.07040759903422157</v>
      </c>
      <c r="D1000" s="56">
        <v>0.09390084208476003</v>
      </c>
      <c r="E1000" s="56">
        <v>0.05040854937458538</v>
      </c>
      <c r="F1000" s="56">
        <v>-0.016386740114772744</v>
      </c>
      <c r="G1000" s="56">
        <v>0.05224996524618005</v>
      </c>
      <c r="H1000" s="56">
        <v>0.10113552917758487</v>
      </c>
      <c r="I1000" s="56">
        <v>0.09378098923724557</v>
      </c>
      <c r="J1000" s="56">
        <v>0.039458564039516336</v>
      </c>
      <c r="K1000" s="57">
        <v>-0.13903754227747062</v>
      </c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</row>
    <row r="1001">
      <c r="A1001" s="56">
        <v>0.020836981137382086</v>
      </c>
      <c r="B1001" s="56">
        <v>-0.0475868326964483</v>
      </c>
      <c r="C1001" s="56">
        <v>-0.03771673222536322</v>
      </c>
      <c r="D1001" s="56">
        <v>-0.010970253602234682</v>
      </c>
      <c r="E1001" s="56">
        <v>-0.08723810865367777</v>
      </c>
      <c r="F1001" s="56">
        <v>0.008042206140490789</v>
      </c>
      <c r="G1001" s="56">
        <v>-0.06447620613521417</v>
      </c>
      <c r="H1001" s="56">
        <v>-0.06118419724243185</v>
      </c>
      <c r="I1001" s="56">
        <v>-0.03585758666536136</v>
      </c>
      <c r="J1001" s="56">
        <v>0.044115504413014865</v>
      </c>
      <c r="K1001" s="57">
        <v>0.05669138924710427</v>
      </c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</row>
    <row r="1002">
      <c r="A1002" s="56">
        <v>-0.03792054063426306</v>
      </c>
      <c r="B1002" s="56">
        <v>-0.033784190425884056</v>
      </c>
      <c r="C1002" s="56">
        <v>-0.09335623640527246</v>
      </c>
      <c r="D1002" s="56">
        <v>-0.0021736513811301916</v>
      </c>
      <c r="E1002" s="56">
        <v>-0.0809247279404852</v>
      </c>
      <c r="F1002" s="56">
        <v>-0.06920190158804693</v>
      </c>
      <c r="G1002" s="56">
        <v>-0.05951329663947621</v>
      </c>
      <c r="H1002" s="56">
        <v>-0.12367159746907384</v>
      </c>
      <c r="I1002" s="56">
        <v>-0.1651745110414173</v>
      </c>
      <c r="J1002" s="56">
        <v>-0.0662487716934711</v>
      </c>
      <c r="K1002" s="57">
        <v>-0.02454664624605478</v>
      </c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</row>
    <row r="1003">
      <c r="A1003" s="56">
        <v>-0.049566423539070294</v>
      </c>
      <c r="B1003" s="56">
        <v>-0.09264557714331484</v>
      </c>
      <c r="C1003" s="56">
        <v>-0.06342026549965336</v>
      </c>
      <c r="D1003" s="56">
        <v>-0.022896301905195458</v>
      </c>
      <c r="E1003" s="56">
        <v>-0.04892157884864078</v>
      </c>
      <c r="F1003" s="56">
        <v>0.020882214961990962</v>
      </c>
      <c r="G1003" s="56">
        <v>-0.05633604537254933</v>
      </c>
      <c r="H1003" s="56">
        <v>-0.04368962388822085</v>
      </c>
      <c r="I1003" s="56">
        <v>-0.1336052997233332</v>
      </c>
      <c r="J1003" s="56">
        <v>-0.02196088478218135</v>
      </c>
      <c r="K1003" s="57">
        <v>-0.057167925833670724</v>
      </c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</row>
    <row r="1004">
      <c r="A1004" s="56">
        <v>-0.09668888334055983</v>
      </c>
      <c r="B1004" s="56">
        <v>-0.10431752964358781</v>
      </c>
      <c r="C1004" s="56">
        <v>-0.04854038272689444</v>
      </c>
      <c r="D1004" s="56">
        <v>-0.06277219553807611</v>
      </c>
      <c r="E1004" s="56">
        <v>-0.07202520900016249</v>
      </c>
      <c r="F1004" s="56">
        <v>-0.059272579532284125</v>
      </c>
      <c r="G1004" s="56">
        <v>-0.07673284820726864</v>
      </c>
      <c r="H1004" s="56">
        <v>-0.08792340515107548</v>
      </c>
      <c r="I1004" s="56">
        <v>-0.11553875331602323</v>
      </c>
      <c r="J1004" s="56">
        <v>-0.056584708179058994</v>
      </c>
      <c r="K1004" s="57">
        <v>-0.02536408746272287</v>
      </c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</row>
    <row r="1005">
      <c r="A1005" s="56">
        <v>0.017510556945954214</v>
      </c>
      <c r="B1005" s="56">
        <v>0.049388509510823464</v>
      </c>
      <c r="C1005" s="56">
        <v>0.005511035992256552</v>
      </c>
      <c r="D1005" s="56">
        <v>0.02038575692447396</v>
      </c>
      <c r="E1005" s="56">
        <v>0.009007225686117507</v>
      </c>
      <c r="F1005" s="56">
        <v>0.11014333801027953</v>
      </c>
      <c r="G1005" s="56">
        <v>0.0662979709146892</v>
      </c>
      <c r="H1005" s="56">
        <v>0.06432518780342875</v>
      </c>
      <c r="I1005" s="56">
        <v>0.03924375754830925</v>
      </c>
      <c r="J1005" s="56">
        <v>0.0562559806802352</v>
      </c>
      <c r="K1005" s="57">
        <v>-0.0791741923032013</v>
      </c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</row>
    <row r="1006">
      <c r="A1006" s="56">
        <v>-0.08325485819422068</v>
      </c>
      <c r="B1006" s="56">
        <v>-0.08981686663760077</v>
      </c>
      <c r="C1006" s="56">
        <v>-0.09923781615745805</v>
      </c>
      <c r="D1006" s="56">
        <v>-0.09883021338355193</v>
      </c>
      <c r="E1006" s="56">
        <v>-0.07504757347956592</v>
      </c>
      <c r="F1006" s="56">
        <v>-0.07795171708066603</v>
      </c>
      <c r="G1006" s="56">
        <v>-0.07733933442776432</v>
      </c>
      <c r="H1006" s="56">
        <v>-0.07809805092320352</v>
      </c>
      <c r="I1006" s="56">
        <v>-0.15066949270922644</v>
      </c>
      <c r="J1006" s="56">
        <v>-0.0602043470330523</v>
      </c>
      <c r="K1006" s="57">
        <v>0.03735849765514436</v>
      </c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</row>
    <row r="1007">
      <c r="A1007" s="56">
        <v>-0.026539728773400568</v>
      </c>
      <c r="B1007" s="56">
        <v>0.01711109541304666</v>
      </c>
      <c r="C1007" s="56">
        <v>-0.0013638432179195496</v>
      </c>
      <c r="D1007" s="56">
        <v>-0.009500714603447738</v>
      </c>
      <c r="E1007" s="56">
        <v>-0.044401996058709474</v>
      </c>
      <c r="F1007" s="56">
        <v>-9.083477779616951E-4</v>
      </c>
      <c r="G1007" s="56">
        <v>-0.006839452149518869</v>
      </c>
      <c r="H1007" s="56">
        <v>-0.03189336377595385</v>
      </c>
      <c r="I1007" s="56">
        <v>-0.00596035060197625</v>
      </c>
      <c r="J1007" s="56">
        <v>-0.004959827415802511</v>
      </c>
      <c r="K1007" s="57">
        <v>-0.08666895319947657</v>
      </c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</row>
    <row r="1008">
      <c r="A1008" s="56">
        <v>-0.04781290316129591</v>
      </c>
      <c r="B1008" s="56">
        <v>-0.060605345760829314</v>
      </c>
      <c r="C1008" s="56">
        <v>-0.049413737045835876</v>
      </c>
      <c r="D1008" s="56">
        <v>-0.07051443157349761</v>
      </c>
      <c r="E1008" s="56">
        <v>-0.023623855808910865</v>
      </c>
      <c r="F1008" s="56">
        <v>-0.06025069618054417</v>
      </c>
      <c r="G1008" s="56">
        <v>-0.04269845159456587</v>
      </c>
      <c r="H1008" s="56">
        <v>-0.05627475134149972</v>
      </c>
      <c r="I1008" s="56">
        <v>-0.04429137907573373</v>
      </c>
      <c r="J1008" s="56">
        <v>-0.04509688675284013</v>
      </c>
      <c r="K1008" s="57">
        <v>6.647584995526857E-4</v>
      </c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</row>
    <row r="1009">
      <c r="A1009" s="56">
        <v>-0.02095754786962838</v>
      </c>
      <c r="B1009" s="56">
        <v>-0.0366393104782142</v>
      </c>
      <c r="C1009" s="56">
        <v>0.012983898354818916</v>
      </c>
      <c r="D1009" s="56">
        <v>-0.004055174718934643</v>
      </c>
      <c r="E1009" s="56">
        <v>-0.031576031474817835</v>
      </c>
      <c r="F1009" s="56">
        <v>0.01922970203221196</v>
      </c>
      <c r="G1009" s="56">
        <v>-0.011544139746865311</v>
      </c>
      <c r="H1009" s="56">
        <v>-0.0016364252580906536</v>
      </c>
      <c r="I1009" s="56">
        <v>2.9410323235374083E-4</v>
      </c>
      <c r="J1009" s="56">
        <v>-0.014823454810684727</v>
      </c>
      <c r="K1009" s="57">
        <v>-0.05019499690134644</v>
      </c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</row>
    <row r="1010">
      <c r="A1010" s="56">
        <v>-0.005484534843497852</v>
      </c>
      <c r="B1010" s="56">
        <v>-0.007602346927506441</v>
      </c>
      <c r="C1010" s="56">
        <v>0.0017537454257396722</v>
      </c>
      <c r="D1010" s="56">
        <v>0.01989015847921963</v>
      </c>
      <c r="E1010" s="56">
        <v>-0.02067919540224789</v>
      </c>
      <c r="F1010" s="56">
        <v>-0.002089282743419174</v>
      </c>
      <c r="G1010" s="56">
        <v>-0.002006593764868558</v>
      </c>
      <c r="H1010" s="56">
        <v>-0.0037440642786487344</v>
      </c>
      <c r="I1010" s="56">
        <v>0.017307458674613842</v>
      </c>
      <c r="J1010" s="56">
        <v>0.01944576219184689</v>
      </c>
      <c r="K1010" s="57">
        <v>-0.025119871302905144</v>
      </c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</row>
    <row r="1011">
      <c r="A1011" s="56">
        <v>0.015607157240890686</v>
      </c>
      <c r="B1011" s="56">
        <v>-0.012511159186728705</v>
      </c>
      <c r="C1011" s="56">
        <v>-0.06003505117460615</v>
      </c>
      <c r="D1011" s="56">
        <v>0.022819847341154675</v>
      </c>
      <c r="E1011" s="56">
        <v>-0.03523129414953655</v>
      </c>
      <c r="F1011" s="56">
        <v>0.03019243831590534</v>
      </c>
      <c r="G1011" s="56">
        <v>-0.01731767906153432</v>
      </c>
      <c r="H1011" s="56">
        <v>-0.02114323843251787</v>
      </c>
      <c r="I1011" s="56">
        <v>-0.052753719865126565</v>
      </c>
      <c r="J1011" s="56">
        <v>-0.007796353424514298</v>
      </c>
      <c r="K1011" s="57">
        <v>0.0015985793812774052</v>
      </c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</row>
    <row r="1012">
      <c r="A1012" s="56">
        <v>0.00799708572989345</v>
      </c>
      <c r="B1012" s="56">
        <v>0.01694706768786646</v>
      </c>
      <c r="C1012" s="56">
        <v>-0.008026110655409592</v>
      </c>
      <c r="D1012" s="56">
        <v>0.017288356289515985</v>
      </c>
      <c r="E1012" s="56">
        <v>0.013811465848713613</v>
      </c>
      <c r="F1012" s="56">
        <v>0.04708867630069314</v>
      </c>
      <c r="G1012" s="56">
        <v>0.04755254024908206</v>
      </c>
      <c r="H1012" s="56">
        <v>0.053671181661139024</v>
      </c>
      <c r="I1012" s="56">
        <v>0.0550508494645148</v>
      </c>
      <c r="J1012" s="56">
        <v>0.004705891037412714</v>
      </c>
      <c r="K1012" s="57">
        <v>-0.004637704893553336</v>
      </c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</row>
    <row r="1013">
      <c r="A1013" s="56">
        <v>0.012697505512939647</v>
      </c>
      <c r="B1013" s="56">
        <v>0.017641360485950667</v>
      </c>
      <c r="C1013" s="56">
        <v>-0.0073519732105619025</v>
      </c>
      <c r="D1013" s="56">
        <v>5.747916538563701E-4</v>
      </c>
      <c r="E1013" s="56">
        <v>-0.014790738001396497</v>
      </c>
      <c r="F1013" s="56">
        <v>-0.012139471142899252</v>
      </c>
      <c r="G1013" s="56">
        <v>-0.021462244346134987</v>
      </c>
      <c r="H1013" s="56">
        <v>0.0894080120374473</v>
      </c>
      <c r="I1013" s="56">
        <v>-0.013309691909584344</v>
      </c>
      <c r="J1013" s="56">
        <v>-0.009876382045169786</v>
      </c>
      <c r="K1013" s="57">
        <v>0.015203503750200955</v>
      </c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</row>
    <row r="1014">
      <c r="A1014" s="56">
        <v>-0.06116310964314616</v>
      </c>
      <c r="B1014" s="56">
        <v>-0.03575336374872017</v>
      </c>
      <c r="C1014" s="56">
        <v>0.0042139666789326145</v>
      </c>
      <c r="D1014" s="56">
        <v>-0.051330790872259405</v>
      </c>
      <c r="E1014" s="56">
        <v>-0.025925290639772638</v>
      </c>
      <c r="F1014" s="56">
        <v>-0.033047279333721695</v>
      </c>
      <c r="G1014" s="56">
        <v>-0.048356732103121934</v>
      </c>
      <c r="H1014" s="56">
        <v>-0.067794202876354</v>
      </c>
      <c r="I1014" s="56">
        <v>-0.06872314262860453</v>
      </c>
      <c r="J1014" s="56">
        <v>-0.015448796194978659</v>
      </c>
      <c r="K1014" s="57">
        <v>-0.0061788013630017435</v>
      </c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</row>
    <row r="1015">
      <c r="A1015" s="56">
        <v>-0.006279656673384582</v>
      </c>
      <c r="B1015" s="56">
        <v>-0.01607271980264026</v>
      </c>
      <c r="C1015" s="56">
        <v>-0.0052985654837367935</v>
      </c>
      <c r="D1015" s="56">
        <v>-0.008559793107533941</v>
      </c>
      <c r="E1015" s="56">
        <v>-0.01122275273905976</v>
      </c>
      <c r="F1015" s="56">
        <v>-0.008868603399912233</v>
      </c>
      <c r="G1015" s="56">
        <v>-0.006447652489803834</v>
      </c>
      <c r="H1015" s="56">
        <v>-0.014361281221303633</v>
      </c>
      <c r="I1015" s="56">
        <v>-0.029676845513483357</v>
      </c>
      <c r="J1015" s="56">
        <v>-0.008054093465220569</v>
      </c>
      <c r="K1015" s="57">
        <v>-0.03780165911136475</v>
      </c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</row>
    <row r="1016">
      <c r="A1016" s="56">
        <v>-0.019796364790739065</v>
      </c>
      <c r="B1016" s="56">
        <v>-0.013748853564412543</v>
      </c>
      <c r="C1016" s="56">
        <v>-0.03475484605304854</v>
      </c>
      <c r="D1016" s="56">
        <v>-0.015211462183121789</v>
      </c>
      <c r="E1016" s="56">
        <v>-0.022535727185894645</v>
      </c>
      <c r="F1016" s="56">
        <v>0.04948108921730734</v>
      </c>
      <c r="G1016" s="56">
        <v>-0.00912005232356702</v>
      </c>
      <c r="H1016" s="56">
        <v>-0.009724228244076786</v>
      </c>
      <c r="I1016" s="56">
        <v>-0.0032140015167764764</v>
      </c>
      <c r="J1016" s="56">
        <v>0.0012934397785986707</v>
      </c>
      <c r="K1016" s="57">
        <v>-0.003877869288740577</v>
      </c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</row>
    <row r="1017">
      <c r="A1017" s="56">
        <v>0.0031989991213908133</v>
      </c>
      <c r="B1017" s="56">
        <v>0.0020739072290097017</v>
      </c>
      <c r="C1017" s="56">
        <v>-0.04083769914762389</v>
      </c>
      <c r="D1017" s="56">
        <v>0.019103940469761767</v>
      </c>
      <c r="E1017" s="56">
        <v>0.006475508289026321</v>
      </c>
      <c r="F1017" s="56">
        <v>-9.347717033562906E-4</v>
      </c>
      <c r="G1017" s="56">
        <v>-2.709659954258163E-4</v>
      </c>
      <c r="H1017" s="56">
        <v>0.07929416462409511</v>
      </c>
      <c r="I1017" s="56">
        <v>-0.018457714805698903</v>
      </c>
      <c r="J1017" s="56">
        <v>0.010062063622002284</v>
      </c>
      <c r="K1017" s="57">
        <v>-0.010172005036684025</v>
      </c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</row>
    <row r="1018">
      <c r="A1018" s="56">
        <v>-0.0014439529143516084</v>
      </c>
      <c r="B1018" s="56">
        <v>-0.031854854801136145</v>
      </c>
      <c r="C1018" s="56">
        <v>0.02531941870395144</v>
      </c>
      <c r="D1018" s="56">
        <v>-0.01940535829511144</v>
      </c>
      <c r="E1018" s="56">
        <v>-0.026708951264521677</v>
      </c>
      <c r="F1018" s="56">
        <v>0.0023947626037816574</v>
      </c>
      <c r="G1018" s="56">
        <v>-0.030418567265787528</v>
      </c>
      <c r="H1018" s="56">
        <v>-0.03394430864507386</v>
      </c>
      <c r="I1018" s="56">
        <v>-0.051253916643409066</v>
      </c>
      <c r="J1018" s="56">
        <v>-0.02919680331275982</v>
      </c>
      <c r="K1018" s="57">
        <v>-0.002666408659732823</v>
      </c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</row>
    <row r="1019">
      <c r="A1019" s="56">
        <v>-0.0043193907338884225</v>
      </c>
      <c r="B1019" s="56">
        <v>0.004030047586678571</v>
      </c>
      <c r="C1019" s="56">
        <v>0.0011603920848223066</v>
      </c>
      <c r="D1019" s="56">
        <v>-0.018171249903847702</v>
      </c>
      <c r="E1019" s="56">
        <v>0.00816577953416997</v>
      </c>
      <c r="F1019" s="56">
        <v>-0.002058345443333794</v>
      </c>
      <c r="G1019" s="56">
        <v>-0.006940380114672744</v>
      </c>
      <c r="H1019" s="56">
        <v>8.26958905923898E-4</v>
      </c>
      <c r="I1019" s="56">
        <v>-0.014525302832987823</v>
      </c>
      <c r="J1019" s="56">
        <v>0.004022719727808713</v>
      </c>
      <c r="K1019" s="57">
        <v>-0.02103359607782139</v>
      </c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</row>
    <row r="1020">
      <c r="A1020" s="56">
        <v>0.003504164777097051</v>
      </c>
      <c r="B1020" s="56">
        <v>0.0066298585386693615</v>
      </c>
      <c r="C1020" s="56">
        <v>0.06358002645948242</v>
      </c>
      <c r="D1020" s="56">
        <v>-0.008794054996671644</v>
      </c>
      <c r="E1020" s="56">
        <v>0.004260505531716079</v>
      </c>
      <c r="F1020" s="56">
        <v>-4.485310682956321E-4</v>
      </c>
      <c r="G1020" s="56">
        <v>0.0030059488098381727</v>
      </c>
      <c r="H1020" s="56">
        <v>0.001655972226901879</v>
      </c>
      <c r="I1020" s="56">
        <v>0.04499565183944839</v>
      </c>
      <c r="J1020" s="56">
        <v>-0.008884467794675813</v>
      </c>
      <c r="K1020" s="57">
        <v>-0.003722106603365098</v>
      </c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</row>
    <row r="1021">
      <c r="A1021" s="56">
        <v>0.010333404279108834</v>
      </c>
      <c r="B1021" s="56">
        <v>-7.388253014322039E-4</v>
      </c>
      <c r="C1021" s="56">
        <v>-0.030329971748922928</v>
      </c>
      <c r="D1021" s="56">
        <v>0.005657403638737489</v>
      </c>
      <c r="E1021" s="56">
        <v>-0.010768284836797993</v>
      </c>
      <c r="F1021" s="56">
        <v>-0.03794791314540492</v>
      </c>
      <c r="G1021" s="56">
        <v>0.002490008494448592</v>
      </c>
      <c r="H1021" s="56">
        <v>0.06063756990108949</v>
      </c>
      <c r="I1021" s="56">
        <v>0.008261664891586334</v>
      </c>
      <c r="J1021" s="56">
        <v>-0.029821263634845125</v>
      </c>
      <c r="K1021" s="57">
        <v>0.011062206478915673</v>
      </c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</row>
    <row r="1022">
      <c r="A1022" s="56">
        <v>0.0038073527812462218</v>
      </c>
      <c r="B1022" s="56">
        <v>-0.007724886676172678</v>
      </c>
      <c r="C1022" s="56">
        <v>-0.011272581405078185</v>
      </c>
      <c r="D1022" s="56">
        <v>0.008683914216141933</v>
      </c>
      <c r="E1022" s="56">
        <v>-0.003914488587820441</v>
      </c>
      <c r="F1022" s="56">
        <v>-0.04914131333006817</v>
      </c>
      <c r="G1022" s="56">
        <v>-0.04075375967689319</v>
      </c>
      <c r="H1022" s="56">
        <v>-0.012142576583349008</v>
      </c>
      <c r="I1022" s="56">
        <v>-0.00800451835950454</v>
      </c>
      <c r="J1022" s="56">
        <v>-2.705066606217083E-4</v>
      </c>
      <c r="K1022" s="57">
        <v>-0.004434597067865641</v>
      </c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</row>
    <row r="1023">
      <c r="A1023" s="56">
        <v>-0.007347850884378545</v>
      </c>
      <c r="B1023" s="56">
        <v>0.008833329427756598</v>
      </c>
      <c r="C1023" s="56">
        <v>0.032025246400609095</v>
      </c>
      <c r="D1023" s="56">
        <v>-0.003541929825143027</v>
      </c>
      <c r="E1023" s="56">
        <v>-0.012691473077140731</v>
      </c>
      <c r="F1023" s="56">
        <v>-1.712475387351949E-4</v>
      </c>
      <c r="G1023" s="56">
        <v>0.011020442144755123</v>
      </c>
      <c r="H1023" s="56">
        <v>0.07271217019781635</v>
      </c>
      <c r="I1023" s="56">
        <v>-0.01986145749962318</v>
      </c>
      <c r="J1023" s="56">
        <v>0.045352095459606515</v>
      </c>
      <c r="K1023" s="57">
        <v>-0.005600354051906773</v>
      </c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</row>
    <row r="1024">
      <c r="A1024" s="56">
        <v>0.014237830294012502</v>
      </c>
      <c r="B1024" s="56">
        <v>-0.01522546150209315</v>
      </c>
      <c r="C1024" s="56">
        <v>0.04043059509214712</v>
      </c>
      <c r="D1024" s="56">
        <v>0.009718828648016535</v>
      </c>
      <c r="E1024" s="56">
        <v>-0.005474601229760262</v>
      </c>
      <c r="F1024" s="56">
        <v>0.029965049132201035</v>
      </c>
      <c r="G1024" s="56">
        <v>-0.006601522006719636</v>
      </c>
      <c r="H1024" s="56">
        <v>0.0021069889569360063</v>
      </c>
      <c r="I1024" s="56">
        <v>0.0011772621608593442</v>
      </c>
      <c r="J1024" s="56">
        <v>6.417152891826989E-4</v>
      </c>
      <c r="K1024" s="57">
        <v>-0.005039515608318779</v>
      </c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</row>
    <row r="1025">
      <c r="A1025" s="56">
        <v>0.009648859111940111</v>
      </c>
      <c r="B1025" s="56">
        <v>0.017538670953657944</v>
      </c>
      <c r="C1025" s="56">
        <v>0.04102582927301356</v>
      </c>
      <c r="D1025" s="56">
        <v>0.008024741559137833</v>
      </c>
      <c r="E1025" s="56">
        <v>0.016514546268428038</v>
      </c>
      <c r="F1025" s="56">
        <v>-0.018252893203689894</v>
      </c>
      <c r="G1025" s="56">
        <v>0.011581421208405687</v>
      </c>
      <c r="H1025" s="56">
        <v>0.03190746867626764</v>
      </c>
      <c r="I1025" s="56">
        <v>-0.004114368287732962</v>
      </c>
      <c r="J1025" s="56">
        <v>0.009885196849371919</v>
      </c>
      <c r="K1025" s="57">
        <v>-0.0021783864356833328</v>
      </c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</row>
    <row r="1026">
      <c r="A1026" s="56">
        <v>4.525618309016504E-4</v>
      </c>
      <c r="B1026" s="56">
        <v>0.01080386777736234</v>
      </c>
      <c r="C1026" s="56">
        <v>-0.02739298546488026</v>
      </c>
      <c r="D1026" s="56">
        <v>-0.003962603815604794</v>
      </c>
      <c r="E1026" s="56">
        <v>-0.0068769892793571884</v>
      </c>
      <c r="F1026" s="56">
        <v>-6.929766816111777E-5</v>
      </c>
      <c r="G1026" s="56">
        <v>-0.004342834772928258</v>
      </c>
      <c r="H1026" s="56">
        <v>0.006675997362888916</v>
      </c>
      <c r="I1026" s="56">
        <v>-0.014061886656576534</v>
      </c>
      <c r="J1026" s="56">
        <v>-0.008203460296626802</v>
      </c>
      <c r="K1026" s="57">
        <v>0.007676175434802536</v>
      </c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</row>
    <row r="1027">
      <c r="A1027" s="56">
        <v>-0.005288628901998045</v>
      </c>
      <c r="B1027" s="56">
        <v>-0.00467115946520098</v>
      </c>
      <c r="C1027" s="56">
        <v>0.04889437369535498</v>
      </c>
      <c r="D1027" s="56">
        <v>0.011818213625456157</v>
      </c>
      <c r="E1027" s="56">
        <v>-0.012878573379417425</v>
      </c>
      <c r="F1027" s="56">
        <v>0.02668510282973753</v>
      </c>
      <c r="G1027" s="56">
        <v>-0.011153474304777478</v>
      </c>
      <c r="H1027" s="56">
        <v>0.014351672272977843</v>
      </c>
      <c r="I1027" s="56">
        <v>-0.006588181615803716</v>
      </c>
      <c r="J1027" s="56">
        <v>-0.001398495900153241</v>
      </c>
      <c r="K1027" s="57">
        <v>0.006329921630102066</v>
      </c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</row>
    <row r="1028">
      <c r="A1028" s="56">
        <v>0.007684149778225287</v>
      </c>
      <c r="B1028" s="56">
        <v>-0.009554360515309997</v>
      </c>
      <c r="C1028" s="56">
        <v>0.11073300786596409</v>
      </c>
      <c r="D1028" s="56">
        <v>0.0038453469503332695</v>
      </c>
      <c r="E1028" s="56">
        <v>-7.351319892927209E-4</v>
      </c>
      <c r="F1028" s="56">
        <v>0.025042292965610027</v>
      </c>
      <c r="G1028" s="56">
        <v>0.011790944843353477</v>
      </c>
      <c r="H1028" s="56">
        <v>0.018706119710802452</v>
      </c>
      <c r="I1028" s="56">
        <v>0.005762281337605332</v>
      </c>
      <c r="J1028" s="56">
        <v>-0.013524492650239596</v>
      </c>
      <c r="K1028" s="57">
        <v>-0.00554086917501395</v>
      </c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</row>
    <row r="1029">
      <c r="A1029" s="56">
        <v>-0.016968078547128597</v>
      </c>
      <c r="B1029" s="56">
        <v>0.004626639140442196</v>
      </c>
      <c r="C1029" s="56">
        <v>8.433837052159927E-4</v>
      </c>
      <c r="D1029" s="56">
        <v>-0.008514870505874173</v>
      </c>
      <c r="E1029" s="56">
        <v>-0.007175838070071314</v>
      </c>
      <c r="F1029" s="56">
        <v>0.0489397721784831</v>
      </c>
      <c r="G1029" s="56">
        <v>-0.006483210911584026</v>
      </c>
      <c r="H1029" s="56">
        <v>-0.0275622661545126</v>
      </c>
      <c r="I1029" s="56">
        <v>-0.0010726516148737834</v>
      </c>
      <c r="J1029" s="56">
        <v>0.024901309280305102</v>
      </c>
      <c r="K1029" s="57">
        <v>-0.00326782844243661</v>
      </c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</row>
    <row r="1030">
      <c r="A1030" s="56">
        <v>-0.00419741140297745</v>
      </c>
      <c r="B1030" s="56">
        <v>0.015515779999570684</v>
      </c>
      <c r="C1030" s="56">
        <v>-0.013659239477113333</v>
      </c>
      <c r="D1030" s="56">
        <v>0.018240874324521164</v>
      </c>
      <c r="E1030" s="56">
        <v>0.030821820438477834</v>
      </c>
      <c r="F1030" s="56">
        <v>0.04727204359028429</v>
      </c>
      <c r="G1030" s="56">
        <v>0.037964533394935294</v>
      </c>
      <c r="H1030" s="56">
        <v>0.009350461826983753</v>
      </c>
      <c r="I1030" s="56">
        <v>0.03884473238323655</v>
      </c>
      <c r="J1030" s="56">
        <v>0.027459463996396063</v>
      </c>
      <c r="K1030" s="57">
        <v>0.004028551993334523</v>
      </c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</row>
    <row r="1031">
      <c r="A1031" s="56">
        <v>0.02629953859520265</v>
      </c>
      <c r="B1031" s="56">
        <v>0.029151010494099853</v>
      </c>
      <c r="C1031" s="56">
        <v>0.011215383712282007</v>
      </c>
      <c r="D1031" s="56">
        <v>0.0024939149556819965</v>
      </c>
      <c r="E1031" s="56">
        <v>0.022216373252996826</v>
      </c>
      <c r="F1031" s="56">
        <v>0.00920140476406923</v>
      </c>
      <c r="G1031" s="56">
        <v>0.0027677118161973566</v>
      </c>
      <c r="H1031" s="56">
        <v>-0.01204093672864276</v>
      </c>
      <c r="I1031" s="56">
        <v>0.0365835898550235</v>
      </c>
      <c r="J1031" s="56">
        <v>0.017208515824119672</v>
      </c>
      <c r="K1031" s="57">
        <v>0.009098979215473266</v>
      </c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</row>
    <row r="1032">
      <c r="A1032" s="56">
        <v>-0.01564451068497919</v>
      </c>
      <c r="B1032" s="56">
        <v>0.021468255756995177</v>
      </c>
      <c r="C1032" s="56">
        <v>0.033202331089528726</v>
      </c>
      <c r="D1032" s="56">
        <v>-0.029223962124570204</v>
      </c>
      <c r="E1032" s="56">
        <v>0.019891875777860564</v>
      </c>
      <c r="F1032" s="56">
        <v>0.0012170386897752171</v>
      </c>
      <c r="G1032" s="56">
        <v>0.016500707049679778</v>
      </c>
      <c r="H1032" s="56">
        <v>0.08510352983729454</v>
      </c>
      <c r="I1032" s="56">
        <v>-0.05324780815830042</v>
      </c>
      <c r="J1032" s="56">
        <v>0.006914894517255728</v>
      </c>
      <c r="K1032" s="57">
        <v>0.022945549276863344</v>
      </c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</row>
    <row r="1033">
      <c r="A1033" s="56">
        <v>0.004564603380197454</v>
      </c>
      <c r="B1033" s="56">
        <v>-0.04086955581488244</v>
      </c>
      <c r="C1033" s="56">
        <v>-0.027716390842456976</v>
      </c>
      <c r="D1033" s="56">
        <v>0.040440016378807585</v>
      </c>
      <c r="E1033" s="56">
        <v>-0.027861266615388184</v>
      </c>
      <c r="F1033" s="56">
        <v>-0.005263170044274644</v>
      </c>
      <c r="G1033" s="56">
        <v>-0.028439189283841267</v>
      </c>
      <c r="H1033" s="56">
        <v>-0.020011199619388728</v>
      </c>
      <c r="I1033" s="56">
        <v>-0.08281483789937301</v>
      </c>
      <c r="J1033" s="56">
        <v>0.02011240978709547</v>
      </c>
      <c r="K1033" s="57">
        <v>0.003940997195259483</v>
      </c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</row>
    <row r="1034">
      <c r="A1034" s="56">
        <v>-0.0061028680086114865</v>
      </c>
      <c r="B1034" s="56">
        <v>-0.012383766521749037</v>
      </c>
      <c r="C1034" s="56">
        <v>0.01500710292578686</v>
      </c>
      <c r="D1034" s="56">
        <v>-0.027889592503736807</v>
      </c>
      <c r="E1034" s="56">
        <v>0.0021393651191467765</v>
      </c>
      <c r="F1034" s="56">
        <v>-0.00643994980770102</v>
      </c>
      <c r="G1034" s="56">
        <v>0.004705891037412493</v>
      </c>
      <c r="H1034" s="56">
        <v>-0.026369783140050188</v>
      </c>
      <c r="I1034" s="56">
        <v>0.050133817165489605</v>
      </c>
      <c r="J1034" s="56">
        <v>0.01349096458183003</v>
      </c>
      <c r="K1034" s="57">
        <v>-0.025420487964002748</v>
      </c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</row>
    <row r="1035">
      <c r="A1035" s="56">
        <v>-0.011462173377290033</v>
      </c>
      <c r="B1035" s="56">
        <v>0.010578111481379777</v>
      </c>
      <c r="C1035" s="56">
        <v>-4.2946103301252713E-4</v>
      </c>
      <c r="D1035" s="56">
        <v>-0.007804440363489484</v>
      </c>
      <c r="E1035" s="56">
        <v>-0.0024446154267672034</v>
      </c>
      <c r="F1035" s="56">
        <v>0.007530792895084036</v>
      </c>
      <c r="G1035" s="56">
        <v>-0.0048362946367367385</v>
      </c>
      <c r="H1035" s="56">
        <v>-0.01361766094578842</v>
      </c>
      <c r="I1035" s="56">
        <v>-0.01079512126859999</v>
      </c>
      <c r="J1035" s="56">
        <v>-9.147799968471274E-4</v>
      </c>
      <c r="K1035" s="57">
        <v>-0.006142223420045023</v>
      </c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</row>
    <row r="1036">
      <c r="A1036" s="56">
        <v>0.014926602325143654</v>
      </c>
      <c r="B1036" s="56">
        <v>-0.0030337528008228956</v>
      </c>
      <c r="C1036" s="56">
        <v>-0.00974200150497445</v>
      </c>
      <c r="D1036" s="56">
        <v>-0.013438490988174213</v>
      </c>
      <c r="E1036" s="56">
        <v>0.005662269317561077</v>
      </c>
      <c r="F1036" s="56">
        <v>-0.010735281918049082</v>
      </c>
      <c r="G1036" s="56">
        <v>0.007197570822416685</v>
      </c>
      <c r="H1036" s="56">
        <v>-0.003999505393838851</v>
      </c>
      <c r="I1036" s="56">
        <v>0.006316833443904053</v>
      </c>
      <c r="J1036" s="56">
        <v>-0.0020552004825931274</v>
      </c>
      <c r="K1036" s="57">
        <v>-0.007754960177450233</v>
      </c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</row>
    <row r="1037">
      <c r="A1037" s="56">
        <v>-1.2852644449284575E-4</v>
      </c>
      <c r="B1037" s="56">
        <v>-0.016988535659587866</v>
      </c>
      <c r="C1037" s="56">
        <v>0.026192588935819997</v>
      </c>
      <c r="D1037" s="56">
        <v>0.006662096774667249</v>
      </c>
      <c r="E1037" s="56">
        <v>-0.011140901191884028</v>
      </c>
      <c r="F1037" s="56">
        <v>0.005493968463775965</v>
      </c>
      <c r="G1037" s="56">
        <v>-0.0044555177887945045</v>
      </c>
      <c r="H1037" s="56">
        <v>0.0024978157110618</v>
      </c>
      <c r="I1037" s="56">
        <v>-0.006155360813164053</v>
      </c>
      <c r="J1037" s="56">
        <v>-0.04604103513759022</v>
      </c>
      <c r="K1037" s="57">
        <v>0.006094630054544958</v>
      </c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</row>
    <row r="1038">
      <c r="A1038" s="56">
        <v>-0.005958309583630635</v>
      </c>
      <c r="B1038" s="56">
        <v>0.006348634898308452</v>
      </c>
      <c r="C1038" s="56">
        <v>-0.01825231242598697</v>
      </c>
      <c r="D1038" s="56">
        <v>-0.006501809172570052</v>
      </c>
      <c r="E1038" s="56">
        <v>0.017298556116294047</v>
      </c>
      <c r="F1038" s="56">
        <v>0.002738183236154555</v>
      </c>
      <c r="G1038" s="56">
        <v>-0.005736651977433231</v>
      </c>
      <c r="H1038" s="56">
        <v>8.757115715695699E-4</v>
      </c>
      <c r="I1038" s="56">
        <v>-0.016099022163418932</v>
      </c>
      <c r="J1038" s="56">
        <v>-0.018970466205182487</v>
      </c>
      <c r="K1038" s="57">
        <v>-0.005228597049925123</v>
      </c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</row>
    <row r="1039">
      <c r="A1039" s="56">
        <v>-0.0020419890957342622</v>
      </c>
      <c r="B1039" s="56">
        <v>0.011586960212689111</v>
      </c>
      <c r="C1039" s="56">
        <v>-0.010573086217833783</v>
      </c>
      <c r="D1039" s="56">
        <v>-0.003451944859053345</v>
      </c>
      <c r="E1039" s="56">
        <v>9.269273025795029E-4</v>
      </c>
      <c r="F1039" s="56">
        <v>-0.002738183236154603</v>
      </c>
      <c r="G1039" s="56">
        <v>-0.022241708783707816</v>
      </c>
      <c r="H1039" s="56">
        <v>-0.006362693787828769</v>
      </c>
      <c r="I1039" s="56">
        <v>0.07069120962581428</v>
      </c>
      <c r="J1039" s="56">
        <v>0.0011472016346782926</v>
      </c>
      <c r="K1039" s="57">
        <v>-0.010608600656474901</v>
      </c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</row>
    <row r="1040">
      <c r="A1040" s="56">
        <v>0.018205127921440772</v>
      </c>
      <c r="B1040" s="56">
        <v>0.009233324367024507</v>
      </c>
      <c r="C1040" s="56">
        <v>0.00561369170063341</v>
      </c>
      <c r="D1040" s="56">
        <v>-0.007253576148891665</v>
      </c>
      <c r="E1040" s="56">
        <v>0.01872129560820897</v>
      </c>
      <c r="F1040" s="56">
        <v>3.2175032452617594E-4</v>
      </c>
      <c r="G1040" s="56">
        <v>0.02107234595312814</v>
      </c>
      <c r="H1040" s="56">
        <v>0.027613177232689662</v>
      </c>
      <c r="I1040" s="56">
        <v>0.03488120410982973</v>
      </c>
      <c r="J1040" s="56">
        <v>0.01762523300362552</v>
      </c>
      <c r="K1040" s="57">
        <v>0.005559072141750759</v>
      </c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</row>
    <row r="1041">
      <c r="A1041" s="56">
        <v>0.010047712899241782</v>
      </c>
      <c r="B1041" s="56">
        <v>-0.015561562722950745</v>
      </c>
      <c r="C1041" s="56">
        <v>-0.013723214095822705</v>
      </c>
      <c r="D1041" s="56">
        <v>0.016377894379674338</v>
      </c>
      <c r="E1041" s="56">
        <v>0.008063922264808347</v>
      </c>
      <c r="F1041" s="56">
        <v>0.026907452919924402</v>
      </c>
      <c r="G1041" s="56">
        <v>-0.0019459044863696026</v>
      </c>
      <c r="H1041" s="56">
        <v>0.0044845997384734115</v>
      </c>
      <c r="I1041" s="56">
        <v>0.013870587810408086</v>
      </c>
      <c r="J1041" s="56">
        <v>0.005360665645685814</v>
      </c>
      <c r="K1041" s="57">
        <v>0.006048459494062653</v>
      </c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</row>
    <row r="1042">
      <c r="A1042" s="56">
        <v>-0.007772990571754363</v>
      </c>
      <c r="B1042" s="56">
        <v>-0.007130154984591303</v>
      </c>
      <c r="C1042" s="56">
        <v>-0.010045287885182481</v>
      </c>
      <c r="D1042" s="56">
        <v>3.224766232396689E-4</v>
      </c>
      <c r="E1042" s="56">
        <v>-0.013403969507715665</v>
      </c>
      <c r="F1042" s="56">
        <v>0.0036429912785010087</v>
      </c>
      <c r="G1042" s="56">
        <v>0.006892543055215441</v>
      </c>
      <c r="H1042" s="56">
        <v>-0.011364484182030064</v>
      </c>
      <c r="I1042" s="56">
        <v>0.03777132083899633</v>
      </c>
      <c r="J1042" s="56">
        <v>0.005970166986503754</v>
      </c>
      <c r="K1042" s="57">
        <v>-0.005186043526161765</v>
      </c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</row>
    <row r="1043">
      <c r="A1043" s="56">
        <v>7.810974816191465E-4</v>
      </c>
      <c r="B1043" s="56">
        <v>0.0052488638643995375</v>
      </c>
      <c r="C1043" s="56">
        <v>0.014936922839420441</v>
      </c>
      <c r="D1043" s="56">
        <v>-0.022213263410731408</v>
      </c>
      <c r="E1043" s="56">
        <v>-0.01877625181696102</v>
      </c>
      <c r="F1043" s="56">
        <v>0.014621975848043894</v>
      </c>
      <c r="G1043" s="56">
        <v>0.007466142482199224</v>
      </c>
      <c r="H1043" s="56">
        <v>0.006752048073935697</v>
      </c>
      <c r="I1043" s="56">
        <v>0.013196878313990143</v>
      </c>
      <c r="J1043" s="56">
        <v>0.017169364156255383</v>
      </c>
      <c r="K1043" s="57">
        <v>-0.004484643334313313</v>
      </c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</row>
    <row r="1044">
      <c r="A1044" s="56">
        <v>0.001107600204445731</v>
      </c>
      <c r="B1044" s="56">
        <v>-0.009539915224810932</v>
      </c>
      <c r="C1044" s="56">
        <v>-1.690760000646671E-4</v>
      </c>
      <c r="D1044" s="56">
        <v>-0.008838299755272973</v>
      </c>
      <c r="E1044" s="56">
        <v>-0.0056718171517235886</v>
      </c>
      <c r="F1044" s="56">
        <v>0.003668026963953765</v>
      </c>
      <c r="G1044" s="56">
        <v>-0.010332967484491225</v>
      </c>
      <c r="H1044" s="56">
        <v>0.01714732918539087</v>
      </c>
      <c r="I1044" s="56">
        <v>8.482963890575506E-4</v>
      </c>
      <c r="J1044" s="56">
        <v>0.053694905490140575</v>
      </c>
      <c r="K1044" s="57">
        <v>-0.010400103505719096</v>
      </c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</row>
    <row r="1045">
      <c r="A1045" s="56">
        <v>-7.168225519542943E-4</v>
      </c>
      <c r="B1045" s="56">
        <v>0.002889771295533773</v>
      </c>
      <c r="C1045" s="56">
        <v>0.012846320693866944</v>
      </c>
      <c r="D1045" s="56">
        <v>0.005329524225593618</v>
      </c>
      <c r="E1045" s="56">
        <v>-0.01381426142722659</v>
      </c>
      <c r="F1045" s="56">
        <v>0.027969358579271623</v>
      </c>
      <c r="G1045" s="56">
        <v>-0.018564410935217896</v>
      </c>
      <c r="H1045" s="56">
        <v>-0.014587491617071522</v>
      </c>
      <c r="I1045" s="56">
        <v>-0.002354604337210793</v>
      </c>
      <c r="J1045" s="56">
        <v>0.012851756291122118</v>
      </c>
      <c r="K1045" s="57">
        <v>-2.549796940701581E-4</v>
      </c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</row>
    <row r="1046">
      <c r="A1046" s="56">
        <v>-0.010497763591129736</v>
      </c>
      <c r="B1046" s="56">
        <v>-0.0037271753919223887</v>
      </c>
      <c r="C1046" s="56">
        <v>0.03982711326230969</v>
      </c>
      <c r="D1046" s="56">
        <v>0.009021667937496702</v>
      </c>
      <c r="E1046" s="56">
        <v>0.034197919610840205</v>
      </c>
      <c r="F1046" s="56">
        <v>-6.947460114443323E-4</v>
      </c>
      <c r="G1046" s="56">
        <v>0.004737221585543174</v>
      </c>
      <c r="H1046" s="56">
        <v>0.002566407157372986</v>
      </c>
      <c r="I1046" s="56">
        <v>-0.010667266867079967</v>
      </c>
      <c r="J1046" s="56">
        <v>-0.003195898060039169</v>
      </c>
      <c r="K1046" s="57">
        <v>9.879023266084047E-4</v>
      </c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</row>
    <row r="1047">
      <c r="A1047" s="56">
        <v>0.002711078345262579</v>
      </c>
      <c r="B1047" s="56">
        <v>-0.001858391168558769</v>
      </c>
      <c r="C1047" s="56">
        <v>0.02837710741849898</v>
      </c>
      <c r="D1047" s="56">
        <v>0.00752746746140197</v>
      </c>
      <c r="E1047" s="56">
        <v>0.0017175427752555335</v>
      </c>
      <c r="F1047" s="56">
        <v>0.0024337256688726602</v>
      </c>
      <c r="G1047" s="56">
        <v>0.09879416792689893</v>
      </c>
      <c r="H1047" s="56">
        <v>-0.0010273533714700944</v>
      </c>
      <c r="I1047" s="56">
        <v>0.02994886341348052</v>
      </c>
      <c r="J1047" s="56">
        <v>9.555247426112853E-4</v>
      </c>
      <c r="K1047" s="57">
        <v>-0.0015381131197652743</v>
      </c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</row>
    <row r="1048">
      <c r="A1048" s="56">
        <v>0.04684325318498075</v>
      </c>
      <c r="B1048" s="56">
        <v>-0.0030588150094967292</v>
      </c>
      <c r="C1048" s="56">
        <v>-0.009306636515834202</v>
      </c>
      <c r="D1048" s="56">
        <v>-0.010536213184856048</v>
      </c>
      <c r="E1048" s="56">
        <v>0.01845332704086826</v>
      </c>
      <c r="F1048" s="56">
        <v>0.03673837333490359</v>
      </c>
      <c r="G1048" s="56">
        <v>0.0334180599771917</v>
      </c>
      <c r="H1048" s="56">
        <v>-0.013133755891934279</v>
      </c>
      <c r="I1048" s="56">
        <v>0.02594015365712039</v>
      </c>
      <c r="J1048" s="56">
        <v>0.0257045092545802</v>
      </c>
      <c r="K1048" s="57">
        <v>0.0026526987005530004</v>
      </c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</row>
    <row r="1049">
      <c r="A1049" s="56">
        <v>0.014464330773809368</v>
      </c>
      <c r="B1049" s="56">
        <v>-0.011136280014676501</v>
      </c>
      <c r="C1049" s="56">
        <v>0.005646645240166029</v>
      </c>
      <c r="D1049" s="56">
        <v>-3.6134511109305533E-4</v>
      </c>
      <c r="E1049" s="56">
        <v>0.024819968678164873</v>
      </c>
      <c r="F1049" s="56">
        <v>0.013451691132488086</v>
      </c>
      <c r="G1049" s="56">
        <v>0.038219310520412525</v>
      </c>
      <c r="H1049" s="56">
        <v>0.011979243545109187</v>
      </c>
      <c r="I1049" s="56">
        <v>0.04016604172533465</v>
      </c>
      <c r="J1049" s="56">
        <v>-0.0067540803298159644</v>
      </c>
      <c r="K1049" s="57">
        <v>0.005917935140473151</v>
      </c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</row>
    <row r="1050">
      <c r="A1050" s="56">
        <v>0.01293464341430516</v>
      </c>
      <c r="B1050" s="56">
        <v>0.03796212421638873</v>
      </c>
      <c r="C1050" s="56">
        <v>0.02872163335705878</v>
      </c>
      <c r="D1050" s="56">
        <v>-0.018301924848086876</v>
      </c>
      <c r="E1050" s="56">
        <v>0.039272933837906275</v>
      </c>
      <c r="F1050" s="56">
        <v>6.407322873665139E-4</v>
      </c>
      <c r="G1050" s="56">
        <v>0.038155993302146966</v>
      </c>
      <c r="H1050" s="56">
        <v>0.026370301174461368</v>
      </c>
      <c r="I1050" s="56">
        <v>0.02342804364236712</v>
      </c>
      <c r="J1050" s="56">
        <v>0.0027272441821724384</v>
      </c>
      <c r="K1050" s="57">
        <v>0.0033425031221734377</v>
      </c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</row>
    <row r="1051">
      <c r="A1051" s="56">
        <v>-0.013415594332229651</v>
      </c>
      <c r="B1051" s="56">
        <v>0.0058159099911982365</v>
      </c>
      <c r="C1051" s="56">
        <v>-0.0018781111727707285</v>
      </c>
      <c r="D1051" s="56">
        <v>0.022147909408685273</v>
      </c>
      <c r="E1051" s="56">
        <v>-5.090353889503616E-4</v>
      </c>
      <c r="F1051" s="56">
        <v>-0.0010066807842001749</v>
      </c>
      <c r="G1051" s="56">
        <v>0.004277911934751</v>
      </c>
      <c r="H1051" s="56">
        <v>0.013383887584963556</v>
      </c>
      <c r="I1051" s="56">
        <v>0.002941178590816229</v>
      </c>
      <c r="J1051" s="56">
        <v>0.030409538134933176</v>
      </c>
      <c r="K1051" s="57">
        <v>0.01572146029987446</v>
      </c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</row>
    <row r="1052">
      <c r="A1052" s="56">
        <v>-0.014931247225430743</v>
      </c>
      <c r="B1052" s="56">
        <v>-0.005340466631317585</v>
      </c>
      <c r="C1052" s="56">
        <v>0.0056449486618819055</v>
      </c>
      <c r="D1052" s="56">
        <v>0.0024510372436795666</v>
      </c>
      <c r="E1052" s="56">
        <v>0.011087533626933268</v>
      </c>
      <c r="F1052" s="56">
        <v>0.0032065991745279716</v>
      </c>
      <c r="G1052" s="56">
        <v>0.008931478830244984</v>
      </c>
      <c r="H1052" s="56">
        <v>0.020349735310280448</v>
      </c>
      <c r="I1052" s="56">
        <v>0.009088089603546108</v>
      </c>
      <c r="J1052" s="56">
        <v>-0.010156533006785177</v>
      </c>
      <c r="K1052" s="57">
        <v>-0.0022925216554330287</v>
      </c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</row>
    <row r="1053">
      <c r="A1053" s="56">
        <v>-0.009630676854117885</v>
      </c>
      <c r="B1053" s="56">
        <v>-0.024706531217438262</v>
      </c>
      <c r="C1053" s="56">
        <v>-0.01116491402754057</v>
      </c>
      <c r="D1053" s="56">
        <v>-9.088636937945488E-5</v>
      </c>
      <c r="E1053" s="56">
        <v>-0.03885780260674706</v>
      </c>
      <c r="F1053" s="56">
        <v>-0.0068587374498414256</v>
      </c>
      <c r="G1053" s="56">
        <v>-0.019356466626952687</v>
      </c>
      <c r="H1053" s="56">
        <v>-0.050959678498893345</v>
      </c>
      <c r="I1053" s="56">
        <v>-0.01234388200850367</v>
      </c>
      <c r="J1053" s="56">
        <v>-0.012048745532401537</v>
      </c>
      <c r="K1053" s="57">
        <v>0.004982127913257648</v>
      </c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</row>
    <row r="1054">
      <c r="A1054" s="56">
        <v>0.01526334757752906</v>
      </c>
      <c r="B1054" s="56">
        <v>-0.003242394799506477</v>
      </c>
      <c r="C1054" s="56">
        <v>-0.010118443256102755</v>
      </c>
      <c r="D1054" s="56">
        <v>0.01973310479983051</v>
      </c>
      <c r="E1054" s="56">
        <v>-0.02009050831597279</v>
      </c>
      <c r="F1054" s="56">
        <v>0.012241401746639161</v>
      </c>
      <c r="G1054" s="56">
        <v>-0.01605521198891539</v>
      </c>
      <c r="H1054" s="56">
        <v>0.004538683794630492</v>
      </c>
      <c r="I1054" s="56">
        <v>-0.02954760409595712</v>
      </c>
      <c r="J1054" s="56">
        <v>-2.2383382670229784E-4</v>
      </c>
      <c r="K1054" s="57">
        <v>-0.019290680239015083</v>
      </c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</row>
    <row r="1055">
      <c r="A1055" s="56">
        <v>-0.0029220910330401864</v>
      </c>
      <c r="B1055" s="56">
        <v>0.007147197083456816</v>
      </c>
      <c r="C1055" s="56">
        <v>0.02184960871440228</v>
      </c>
      <c r="D1055" s="56">
        <v>-0.0046008982380269835</v>
      </c>
      <c r="E1055" s="56">
        <v>0.02075068328631063</v>
      </c>
      <c r="F1055" s="56">
        <v>0.009408453523239031</v>
      </c>
      <c r="G1055" s="56">
        <v>-0.0015451177363242866</v>
      </c>
      <c r="H1055" s="56">
        <v>0.02620467277554234</v>
      </c>
      <c r="I1055" s="56">
        <v>0.03122668938917804</v>
      </c>
      <c r="J1055" s="56">
        <v>0.004171532020407977</v>
      </c>
      <c r="K1055" s="57">
        <v>-0.004533064188910619</v>
      </c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</row>
    <row r="1056">
      <c r="A1056" s="56">
        <v>0.0077657066013837985</v>
      </c>
      <c r="B1056" s="56">
        <v>-0.003997588180560569</v>
      </c>
      <c r="C1056" s="56">
        <v>0.004731273019546361</v>
      </c>
      <c r="D1056" s="56">
        <v>0.00272561552795199</v>
      </c>
      <c r="E1056" s="56">
        <v>-0.008712145184693751</v>
      </c>
      <c r="F1056" s="56">
        <v>0.009027822850779268</v>
      </c>
      <c r="G1056" s="56">
        <v>0.00774957381163091</v>
      </c>
      <c r="H1056" s="56">
        <v>0.004412656755594812</v>
      </c>
      <c r="I1056" s="56">
        <v>-0.002727083712341878</v>
      </c>
      <c r="J1056" s="56">
        <v>-0.005491132753158024</v>
      </c>
      <c r="K1056" s="57">
        <v>0.0081505640319357</v>
      </c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</row>
    <row r="1057">
      <c r="A1057" s="56">
        <v>-0.00239062987391641</v>
      </c>
      <c r="B1057" s="56">
        <v>-0.009327305927640741</v>
      </c>
      <c r="C1057" s="56">
        <v>-0.03219913275435238</v>
      </c>
      <c r="D1057" s="56">
        <v>-0.009896741230121662</v>
      </c>
      <c r="E1057" s="56">
        <v>-4.90877863084367E-4</v>
      </c>
      <c r="F1057" s="56">
        <v>-0.012514171530217036</v>
      </c>
      <c r="G1057" s="56">
        <v>-1.555814861168984E-4</v>
      </c>
      <c r="H1057" s="56">
        <v>-0.004546070137154958</v>
      </c>
      <c r="I1057" s="56">
        <v>-0.00240623644896669</v>
      </c>
      <c r="J1057" s="56">
        <v>-0.010251254425277597</v>
      </c>
      <c r="K1057" s="57">
        <v>0.0011539592138382815</v>
      </c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</row>
    <row r="1058">
      <c r="A1058" s="56">
        <v>-0.005510780350962502</v>
      </c>
      <c r="B1058" s="56">
        <v>-0.009969442794081696</v>
      </c>
      <c r="C1058" s="56">
        <v>-0.001926871266454915</v>
      </c>
      <c r="D1058" s="56">
        <v>-0.006983619226736212</v>
      </c>
      <c r="E1058" s="56">
        <v>0.004098030487203745</v>
      </c>
      <c r="F1058" s="56">
        <v>0.005117480347155536</v>
      </c>
      <c r="G1058" s="56">
        <v>0.009220976486037483</v>
      </c>
      <c r="H1058" s="56">
        <v>-0.01193489833058616</v>
      </c>
      <c r="I1058" s="56">
        <v>-0.003754697777769766</v>
      </c>
      <c r="J1058" s="56">
        <v>0.011794688984729752</v>
      </c>
      <c r="K1058" s="57">
        <v>-0.007156837498259268</v>
      </c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</row>
    <row r="1059">
      <c r="A1059" s="56">
        <v>0.010914904731935944</v>
      </c>
      <c r="B1059" s="56">
        <v>0.01957513224321586</v>
      </c>
      <c r="C1059" s="56">
        <v>0.03859390441388665</v>
      </c>
      <c r="D1059" s="56">
        <v>-0.0015680217736249384</v>
      </c>
      <c r="E1059" s="56">
        <v>0.010900190499842435</v>
      </c>
      <c r="F1059" s="56">
        <v>-0.0020966810243571794</v>
      </c>
      <c r="G1059" s="56">
        <v>0.017581826142538386</v>
      </c>
      <c r="H1059" s="56">
        <v>0.02024037139164679</v>
      </c>
      <c r="I1059" s="56">
        <v>-0.00870652266004215</v>
      </c>
      <c r="J1059" s="56">
        <v>0.016727063514843057</v>
      </c>
      <c r="K1059" s="57">
        <v>8.20352961014532E-4</v>
      </c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</row>
    <row r="1060">
      <c r="A1060" s="56">
        <v>-0.006086113086394637</v>
      </c>
      <c r="B1060" s="56">
        <v>-0.00435246323073205</v>
      </c>
      <c r="C1060" s="56">
        <v>0.006883392379189023</v>
      </c>
      <c r="D1060" s="56">
        <v>-0.006179915764459084</v>
      </c>
      <c r="E1060" s="56">
        <v>-0.002487769754746996</v>
      </c>
      <c r="F1060" s="56">
        <v>0.00841323027508306</v>
      </c>
      <c r="G1060" s="56">
        <v>-0.007799482434823863</v>
      </c>
      <c r="H1060" s="56">
        <v>0.013406660280115279</v>
      </c>
      <c r="I1060" s="56">
        <v>-0.008938262620859363</v>
      </c>
      <c r="J1060" s="56">
        <v>-0.021238819582435706</v>
      </c>
      <c r="K1060" s="57">
        <v>0.009785757354041368</v>
      </c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</row>
    <row r="1061">
      <c r="A1061" s="56">
        <v>-0.003538863091650622</v>
      </c>
      <c r="B1061" s="56">
        <v>-3.695491542425261E-4</v>
      </c>
      <c r="C1061" s="56">
        <v>0.0028821232362938745</v>
      </c>
      <c r="D1061" s="56">
        <v>-0.007240379706456456</v>
      </c>
      <c r="E1061" s="56">
        <v>-0.006439384919237262</v>
      </c>
      <c r="F1061" s="56">
        <v>-0.010412626472729307</v>
      </c>
      <c r="G1061" s="56">
        <v>0.0014280050026814022</v>
      </c>
      <c r="H1061" s="56">
        <v>0.03017112327781096</v>
      </c>
      <c r="I1061" s="56">
        <v>-0.005406245635540927</v>
      </c>
      <c r="J1061" s="56">
        <v>0.005161157633303294</v>
      </c>
      <c r="K1061" s="57">
        <v>-0.007230600375326736</v>
      </c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</row>
    <row r="1062">
      <c r="A1062" s="56">
        <v>0.00606454790470511</v>
      </c>
      <c r="B1062" s="56">
        <v>-0.008828455355175915</v>
      </c>
      <c r="C1062" s="56">
        <v>-0.014233416008562393</v>
      </c>
      <c r="D1062" s="56">
        <v>0.003950977168541136</v>
      </c>
      <c r="E1062" s="56">
        <v>-0.009826479331428589</v>
      </c>
      <c r="F1062" s="56">
        <v>0.017572674019591433</v>
      </c>
      <c r="G1062" s="56">
        <v>0.007170774093671951</v>
      </c>
      <c r="H1062" s="56">
        <v>-0.002105411683759892</v>
      </c>
      <c r="I1062" s="56">
        <v>0.006327197350671694</v>
      </c>
      <c r="J1062" s="56">
        <v>0.0021976552248660556</v>
      </c>
      <c r="K1062" s="57">
        <v>-0.00393834796328302</v>
      </c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</row>
    <row r="1063">
      <c r="A1063" s="56">
        <v>9.57330488869433E-4</v>
      </c>
      <c r="B1063" s="56">
        <v>0.010862667799592864</v>
      </c>
      <c r="C1063" s="56">
        <v>0.022638856540156738</v>
      </c>
      <c r="D1063" s="56">
        <v>-0.0027628360210904725</v>
      </c>
      <c r="E1063" s="56">
        <v>0.006704301131720185</v>
      </c>
      <c r="F1063" s="56">
        <v>-0.006361794270374862</v>
      </c>
      <c r="G1063" s="56">
        <v>-0.0041493835468115895</v>
      </c>
      <c r="H1063" s="56">
        <v>-0.018338941298098085</v>
      </c>
      <c r="I1063" s="56">
        <v>0.009256468437276743</v>
      </c>
      <c r="J1063" s="56">
        <v>0.009632269012037566</v>
      </c>
      <c r="K1063" s="57">
        <v>-7.377351865395867E-4</v>
      </c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</row>
    <row r="1064">
      <c r="A1064" s="56">
        <v>-0.002186838840477262</v>
      </c>
      <c r="B1064" s="56">
        <v>-0.002218935821685526</v>
      </c>
      <c r="C1064" s="56">
        <v>0.004375523534882727</v>
      </c>
      <c r="D1064" s="56">
        <v>0.02788572246068473</v>
      </c>
      <c r="E1064" s="56">
        <v>-0.013363953780527314</v>
      </c>
      <c r="F1064" s="56">
        <v>-0.002908205999245479</v>
      </c>
      <c r="G1064" s="56">
        <v>0.0051093836205393485</v>
      </c>
      <c r="H1064" s="56">
        <v>-0.003984342703103825</v>
      </c>
      <c r="I1064" s="56">
        <v>-0.005975087314099263</v>
      </c>
      <c r="J1064" s="56">
        <v>0.025133582936310486</v>
      </c>
      <c r="K1064" s="57">
        <v>9.864868419187144E-4</v>
      </c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</row>
    <row r="1065">
      <c r="A1065" s="56">
        <v>0.0037615884042046183</v>
      </c>
      <c r="B1065" s="56">
        <v>4.6187243904539325E-4</v>
      </c>
      <c r="C1065" s="56">
        <v>-0.006217233937684146</v>
      </c>
      <c r="D1065" s="56">
        <v>0.0012924967755878329</v>
      </c>
      <c r="E1065" s="56">
        <v>-0.006133008248912223</v>
      </c>
      <c r="F1065" s="56">
        <v>0.004365486783645233</v>
      </c>
      <c r="G1065" s="56">
        <v>-0.04016226037558173</v>
      </c>
      <c r="H1065" s="56">
        <v>0.0068794987889070555</v>
      </c>
      <c r="I1065" s="56">
        <v>-0.008285221025158357</v>
      </c>
      <c r="J1065" s="56">
        <v>-0.0037584435120424807</v>
      </c>
      <c r="K1065" s="57">
        <v>0.0031084912097463736</v>
      </c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</row>
    <row r="1066">
      <c r="A1066" s="56">
        <v>0.021750528431990178</v>
      </c>
      <c r="B1066" s="56">
        <v>0.003517219471889647</v>
      </c>
      <c r="C1066" s="56">
        <v>0.009438162982586975</v>
      </c>
      <c r="D1066" s="56">
        <v>0.017802273625688245</v>
      </c>
      <c r="E1066" s="56">
        <v>0.005323881252749797</v>
      </c>
      <c r="F1066" s="56">
        <v>0.0013651879253399903</v>
      </c>
      <c r="G1066" s="56">
        <v>0.00895897249586394</v>
      </c>
      <c r="H1066" s="56">
        <v>0.013062998428474307</v>
      </c>
      <c r="I1066" s="56">
        <v>-0.007509676047319288</v>
      </c>
      <c r="J1066" s="56">
        <v>0.04199595739721342</v>
      </c>
      <c r="K1066" s="57">
        <v>0.004645992942887364</v>
      </c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</row>
    <row r="1067">
      <c r="A1067" s="56">
        <v>0.003788680600115055</v>
      </c>
      <c r="B1067" s="56">
        <v>0.004088085225209821</v>
      </c>
      <c r="C1067" s="56">
        <v>0.011998570382344718</v>
      </c>
      <c r="D1067" s="56">
        <v>0.026442703115220987</v>
      </c>
      <c r="E1067" s="56">
        <v>-0.023658392446160196</v>
      </c>
      <c r="F1067" s="56">
        <v>0.01094149459013628</v>
      </c>
      <c r="G1067" s="56">
        <v>-0.01783839397158983</v>
      </c>
      <c r="H1067" s="56">
        <v>0.01949214255988402</v>
      </c>
      <c r="I1067" s="56">
        <v>-0.013456720434929115</v>
      </c>
      <c r="J1067" s="56">
        <v>-0.014005025071563378</v>
      </c>
      <c r="K1067" s="57">
        <v>0.009170569183900065</v>
      </c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</row>
    <row r="1068">
      <c r="A1068" s="56">
        <v>0.013018437716266342</v>
      </c>
      <c r="B1068" s="56">
        <v>0.003170461439776756</v>
      </c>
      <c r="C1068" s="56">
        <v>-1.9786307939499546E-4</v>
      </c>
      <c r="D1068" s="56">
        <v>0.024609333016569996</v>
      </c>
      <c r="E1068" s="56">
        <v>0.01096031939291138</v>
      </c>
      <c r="F1068" s="56">
        <v>0.011496031190728596</v>
      </c>
      <c r="G1068" s="56">
        <v>0.013812374287611371</v>
      </c>
      <c r="H1068" s="56">
        <v>-0.01430315398677285</v>
      </c>
      <c r="I1068" s="56">
        <v>0.01022667826052851</v>
      </c>
      <c r="J1068" s="56">
        <v>-0.02504569533154586</v>
      </c>
      <c r="K1068" s="57">
        <v>-0.0027132674631074115</v>
      </c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</row>
    <row r="1069">
      <c r="A1069" s="56">
        <v>-0.026632638984876184</v>
      </c>
      <c r="B1069" s="56">
        <v>0.003367951541705384</v>
      </c>
      <c r="C1069" s="56">
        <v>0.01716095192269423</v>
      </c>
      <c r="D1069" s="56">
        <v>-0.010337790204786274</v>
      </c>
      <c r="E1069" s="56">
        <v>0.03329040062802577</v>
      </c>
      <c r="F1069" s="56">
        <v>-0.008682150712379521</v>
      </c>
      <c r="G1069" s="56">
        <v>0.02884664667420494</v>
      </c>
      <c r="H1069" s="56">
        <v>0.046921831849565</v>
      </c>
      <c r="I1069" s="56">
        <v>0.013289569162134087</v>
      </c>
      <c r="J1069" s="56">
        <v>-0.009293145617953748</v>
      </c>
      <c r="K1069" s="57">
        <v>0.009551790310290194</v>
      </c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</row>
    <row r="1070">
      <c r="A1070" s="56">
        <v>0.009055509080275533</v>
      </c>
      <c r="B1070" s="56">
        <v>0.009131623821169088</v>
      </c>
      <c r="C1070" s="56">
        <v>-0.0032151137913405048</v>
      </c>
      <c r="D1070" s="56">
        <v>0.014329118713912552</v>
      </c>
      <c r="E1070" s="56">
        <v>-0.003461637018070568</v>
      </c>
      <c r="F1070" s="56">
        <v>-0.008560067487159435</v>
      </c>
      <c r="G1070" s="56">
        <v>0.00478317238469767</v>
      </c>
      <c r="H1070" s="56">
        <v>0.006801741437822784</v>
      </c>
      <c r="I1070" s="56">
        <v>0.0019422444132717151</v>
      </c>
      <c r="J1070" s="56">
        <v>-0.009549508649589472</v>
      </c>
      <c r="K1070" s="57">
        <v>0.005162906458065569</v>
      </c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</row>
    <row r="1071">
      <c r="A1071" s="56">
        <v>-0.003771480933670422</v>
      </c>
      <c r="B1071" s="56">
        <v>0.00416983166737452</v>
      </c>
      <c r="C1071" s="56">
        <v>-0.0035047349748057437</v>
      </c>
      <c r="D1071" s="56">
        <v>-0.023372777314507105</v>
      </c>
      <c r="E1071" s="56">
        <v>-0.007704324642219041</v>
      </c>
      <c r="F1071" s="56">
        <v>0.05015248957307724</v>
      </c>
      <c r="G1071" s="56">
        <v>-0.008276348372445891</v>
      </c>
      <c r="H1071" s="56">
        <v>-0.015166307046144904</v>
      </c>
      <c r="I1071" s="56">
        <v>-0.01784856225052402</v>
      </c>
      <c r="J1071" s="56">
        <v>0.0025787620265168786</v>
      </c>
      <c r="K1071" s="57">
        <v>0.004489435085769313</v>
      </c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</row>
    <row r="1072">
      <c r="A1072" s="56">
        <v>0.0030020618071238715</v>
      </c>
      <c r="B1072" s="56">
        <v>0.0032340939441510685</v>
      </c>
      <c r="C1072" s="56">
        <v>-0.006079046076382226</v>
      </c>
      <c r="D1072" s="56">
        <v>-0.03018835617993279</v>
      </c>
      <c r="E1072" s="56">
        <v>0.01895713244364637</v>
      </c>
      <c r="F1072" s="56">
        <v>-0.003826376820504294</v>
      </c>
      <c r="G1072" s="56">
        <v>0.005403700370824807</v>
      </c>
      <c r="H1072" s="56">
        <v>0.028910174417213576</v>
      </c>
      <c r="I1072" s="56">
        <v>0.01897474614226692</v>
      </c>
      <c r="J1072" s="56">
        <v>0.0022418456568745727</v>
      </c>
      <c r="K1072" s="57">
        <v>-0.006783163146280523</v>
      </c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</row>
    <row r="1073">
      <c r="A1073" s="56">
        <v>3.49662579177137E-4</v>
      </c>
      <c r="B1073" s="56">
        <v>-0.00626842208300831</v>
      </c>
      <c r="C1073" s="56">
        <v>0.002088617796416202</v>
      </c>
      <c r="D1073" s="56">
        <v>0.001083653431211467</v>
      </c>
      <c r="E1073" s="56">
        <v>-0.002659134024927857</v>
      </c>
      <c r="F1073" s="56">
        <v>0.004075349808221274</v>
      </c>
      <c r="G1073" s="56">
        <v>-0.005879098525725591</v>
      </c>
      <c r="H1073" s="56">
        <v>-0.022900629031856756</v>
      </c>
      <c r="I1073" s="56">
        <v>0.031636353243271714</v>
      </c>
      <c r="J1073" s="56">
        <v>-0.005617992304223373</v>
      </c>
      <c r="K1073" s="57">
        <v>0.0013412131605239934</v>
      </c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</row>
    <row r="1074">
      <c r="A1074" s="56">
        <v>0.008428791911532642</v>
      </c>
      <c r="B1074" s="56">
        <v>-0.0021752503020869914</v>
      </c>
      <c r="C1074" s="56">
        <v>-0.019814340395524495</v>
      </c>
      <c r="D1074" s="56">
        <v>0.020382628585612763</v>
      </c>
      <c r="E1074" s="56">
        <v>-0.0013269200819058951</v>
      </c>
      <c r="F1074" s="56">
        <v>-0.009417665640380078</v>
      </c>
      <c r="G1074" s="56">
        <v>-0.010401985044292612</v>
      </c>
      <c r="H1074" s="56">
        <v>-0.0017626326537710086</v>
      </c>
      <c r="I1074" s="56">
        <v>-0.006008556526428819</v>
      </c>
      <c r="J1074" s="56">
        <v>-0.030921399398202876</v>
      </c>
      <c r="K1074" s="57">
        <v>-0.008095316119752127</v>
      </c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</row>
    <row r="1075">
      <c r="A1075" s="56">
        <v>0.014923528811860227</v>
      </c>
      <c r="B1075" s="56">
        <v>0.03832550697889904</v>
      </c>
      <c r="C1075" s="56">
        <v>-0.015112173680132901</v>
      </c>
      <c r="D1075" s="56">
        <v>0.013319000620311515</v>
      </c>
      <c r="E1075" s="56">
        <v>-0.001159612488098994</v>
      </c>
      <c r="F1075" s="56">
        <v>0.0038059507672229256</v>
      </c>
      <c r="G1075" s="56">
        <v>0.014211513460960548</v>
      </c>
      <c r="H1075" s="56">
        <v>0.002939449500382591</v>
      </c>
      <c r="I1075" s="56">
        <v>0.008019458405305437</v>
      </c>
      <c r="J1075" s="56">
        <v>0.005002555975709689</v>
      </c>
      <c r="K1075" s="57">
        <v>-0.0020613765320537055</v>
      </c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</row>
    <row r="1076">
      <c r="A1076" s="56">
        <v>0.008123404723220939</v>
      </c>
      <c r="B1076" s="56">
        <v>-0.003038473300676817</v>
      </c>
      <c r="C1076" s="56">
        <v>-0.012136419211965397</v>
      </c>
      <c r="D1076" s="56">
        <v>0.01471030074718395</v>
      </c>
      <c r="E1076" s="56">
        <v>-0.018210658279507637</v>
      </c>
      <c r="F1076" s="56">
        <v>0.006757789692775988</v>
      </c>
      <c r="G1076" s="56">
        <v>-0.0076045993852194155</v>
      </c>
      <c r="H1076" s="56">
        <v>0.028818717031758277</v>
      </c>
      <c r="I1076" s="56">
        <v>0.002758329777724126</v>
      </c>
      <c r="J1076" s="56">
        <v>0.0010879340319728233</v>
      </c>
      <c r="K1076" s="57">
        <v>0.004076985686669962</v>
      </c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</row>
    <row r="1077">
      <c r="A1077" s="56">
        <v>-0.005255402470541571</v>
      </c>
      <c r="B1077" s="56">
        <v>-0.0033219375932185247</v>
      </c>
      <c r="C1077" s="56">
        <v>0.011079387450642391</v>
      </c>
      <c r="D1077" s="56">
        <v>-0.01580672529510497</v>
      </c>
      <c r="E1077" s="56">
        <v>-0.01484616585337574</v>
      </c>
      <c r="F1077" s="56">
        <v>0.013654145166522035</v>
      </c>
      <c r="G1077" s="56">
        <v>-0.01984595176863361</v>
      </c>
      <c r="H1077" s="56">
        <v>-0.02054199227772732</v>
      </c>
      <c r="I1077" s="56">
        <v>0.016495661099173043</v>
      </c>
      <c r="J1077" s="56">
        <v>0.035845321013709464</v>
      </c>
      <c r="K1077" s="57">
        <v>-0.0044920715738986546</v>
      </c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</row>
    <row r="1078">
      <c r="A1078" s="56">
        <v>-0.007867298481233988</v>
      </c>
      <c r="B1078" s="56">
        <v>-0.012697044819492083</v>
      </c>
      <c r="C1078" s="56">
        <v>0.010426817770321086</v>
      </c>
      <c r="D1078" s="56">
        <v>-0.01166913933653469</v>
      </c>
      <c r="E1078" s="56">
        <v>-0.015575648638287636</v>
      </c>
      <c r="F1078" s="56">
        <v>-9.093665373558771E-4</v>
      </c>
      <c r="G1078" s="56">
        <v>0.013866390285613671</v>
      </c>
      <c r="H1078" s="56">
        <v>-0.0032597450705117107</v>
      </c>
      <c r="I1078" s="56">
        <v>-3.2395659265020883E-4</v>
      </c>
      <c r="J1078" s="56">
        <v>0.013211456501299542</v>
      </c>
      <c r="K1078" s="57">
        <v>-6.513374427765289E-4</v>
      </c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</row>
    <row r="1079">
      <c r="A1079" s="56">
        <v>0.008729305574334954</v>
      </c>
      <c r="B1079" s="56">
        <v>0.02664482028893679</v>
      </c>
      <c r="C1079" s="56">
        <v>0.019699759916402684</v>
      </c>
      <c r="D1079" s="56">
        <v>0.011157885658370729</v>
      </c>
      <c r="E1079" s="56">
        <v>0.005534923595025468</v>
      </c>
      <c r="F1079" s="56">
        <v>-0.0200966571556936</v>
      </c>
      <c r="G1079" s="56">
        <v>0.03626305807027211</v>
      </c>
      <c r="H1079" s="56">
        <v>-0.0175957618903796</v>
      </c>
      <c r="I1079" s="56">
        <v>0.017975319218635315</v>
      </c>
      <c r="J1079" s="56">
        <v>0.007588213843393714</v>
      </c>
      <c r="K1079" s="57">
        <v>-0.007857206885134962</v>
      </c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</row>
    <row r="1080">
      <c r="A1080" s="56">
        <v>0.007429615450108134</v>
      </c>
      <c r="B1080" s="56">
        <v>-0.010234295193072077</v>
      </c>
      <c r="C1080" s="56">
        <v>-0.001681254413724325</v>
      </c>
      <c r="D1080" s="56">
        <v>0.0037308471810196787</v>
      </c>
      <c r="E1080" s="56">
        <v>0.014053249486307146</v>
      </c>
      <c r="F1080" s="56">
        <v>-0.002076535898942114</v>
      </c>
      <c r="G1080" s="56">
        <v>0.025872745797514442</v>
      </c>
      <c r="H1080" s="56">
        <v>-0.007673968015100997</v>
      </c>
      <c r="I1080" s="56">
        <v>0.007724602523906947</v>
      </c>
      <c r="J1080" s="56">
        <v>0.002306588920129549</v>
      </c>
      <c r="K1080" s="57">
        <v>0.0041605133442242075</v>
      </c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</row>
    <row r="1081">
      <c r="A1081" s="56">
        <v>-0.010801574020463814</v>
      </c>
      <c r="B1081" s="56">
        <v>0.02558394372010666</v>
      </c>
      <c r="C1081" s="56">
        <v>-2.9639875729514127E-4</v>
      </c>
      <c r="D1081" s="56">
        <v>-0.016884477517584248</v>
      </c>
      <c r="E1081" s="56">
        <v>-0.02069149102760062</v>
      </c>
      <c r="F1081" s="56">
        <v>0.03810512090990975</v>
      </c>
      <c r="G1081" s="56">
        <v>-0.008809165252063373</v>
      </c>
      <c r="H1081" s="56">
        <v>0.003322982180774674</v>
      </c>
      <c r="I1081" s="56">
        <v>-0.009042849446654825</v>
      </c>
      <c r="J1081" s="56">
        <v>-0.04312106037277846</v>
      </c>
      <c r="K1081" s="57">
        <v>0.00521991043723913</v>
      </c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</row>
    <row r="1082">
      <c r="A1082" s="56">
        <v>0.007043801134904698</v>
      </c>
      <c r="B1082" s="56">
        <v>0.002010859314222629</v>
      </c>
      <c r="C1082" s="56">
        <v>0.005845362658529978</v>
      </c>
      <c r="D1082" s="56">
        <v>0.004719261383187103</v>
      </c>
      <c r="E1082" s="56">
        <v>0.009655793263238401</v>
      </c>
      <c r="F1082" s="56">
        <v>-0.009599746924104246</v>
      </c>
      <c r="G1082" s="56">
        <v>0.008475331164502942</v>
      </c>
      <c r="H1082" s="56">
        <v>-0.0013016127370954302</v>
      </c>
      <c r="I1082" s="56">
        <v>0.004400931297242033</v>
      </c>
      <c r="J1082" s="56">
        <v>0.07054490775668758</v>
      </c>
      <c r="K1082" s="57">
        <v>-0.002990282779561198</v>
      </c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</row>
    <row r="1083">
      <c r="A1083" s="56">
        <v>-0.02851343225215829</v>
      </c>
      <c r="B1083" s="56">
        <v>-0.0029144284736350693</v>
      </c>
      <c r="C1083" s="56">
        <v>0.020579956365180327</v>
      </c>
      <c r="D1083" s="56">
        <v>-0.022149934148109597</v>
      </c>
      <c r="E1083" s="56">
        <v>-0.008552475316970507</v>
      </c>
      <c r="F1083" s="56">
        <v>0.015362858480761285</v>
      </c>
      <c r="G1083" s="56">
        <v>-0.007316294690684092</v>
      </c>
      <c r="H1083" s="56">
        <v>-0.012923787001513636</v>
      </c>
      <c r="I1083" s="56">
        <v>2.2055580151163396E-4</v>
      </c>
      <c r="J1083" s="56">
        <v>-0.01332807758351561</v>
      </c>
      <c r="K1083" s="57">
        <v>0.013285921921847858</v>
      </c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</row>
    <row r="1084">
      <c r="A1084" s="56">
        <v>3.505696793133929E-4</v>
      </c>
      <c r="B1084" s="56">
        <v>0.006544196524213896</v>
      </c>
      <c r="C1084" s="56">
        <v>-0.007880420656322148</v>
      </c>
      <c r="D1084" s="56">
        <v>0.004518952954067934</v>
      </c>
      <c r="E1084" s="56">
        <v>-0.008948956809431637</v>
      </c>
      <c r="F1084" s="56">
        <v>-0.0027827897370589377</v>
      </c>
      <c r="G1084" s="56">
        <v>-0.016431523159352625</v>
      </c>
      <c r="H1084" s="56">
        <v>0.0055798127457552076</v>
      </c>
      <c r="I1084" s="56">
        <v>0.004642944444974478</v>
      </c>
      <c r="J1084" s="56">
        <v>-0.025482692583366627</v>
      </c>
      <c r="K1084" s="57">
        <v>-0.004522090543975697</v>
      </c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</row>
    <row r="1085">
      <c r="A1085" s="56">
        <v>2.1040081432585855E-4</v>
      </c>
      <c r="B1085" s="56">
        <v>0.003034903695154111</v>
      </c>
      <c r="C1085" s="56">
        <v>-0.018544898367388277</v>
      </c>
      <c r="D1085" s="56">
        <v>-1.1855786230351017E-4</v>
      </c>
      <c r="E1085" s="56">
        <v>-0.017046747829465123</v>
      </c>
      <c r="F1085" s="56">
        <v>-0.019669423936836284</v>
      </c>
      <c r="G1085" s="56">
        <v>0.014114792022204939</v>
      </c>
      <c r="H1085" s="56">
        <v>-0.019464989072325606</v>
      </c>
      <c r="I1085" s="56">
        <v>0.017210974680494828</v>
      </c>
      <c r="J1085" s="56">
        <v>-0.0046717652866428245</v>
      </c>
      <c r="K1085" s="57">
        <v>-0.002561803841863281</v>
      </c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</row>
    <row r="1086">
      <c r="A1086" s="56">
        <v>0.010789569076254654</v>
      </c>
      <c r="B1086" s="56">
        <v>-0.009779782539929057</v>
      </c>
      <c r="C1086" s="56">
        <v>-0.007773716884120196</v>
      </c>
      <c r="D1086" s="56">
        <v>-0.020557348522009623</v>
      </c>
      <c r="E1086" s="56">
        <v>-0.013582810883942613</v>
      </c>
      <c r="F1086" s="56">
        <v>-0.0011094862200191219</v>
      </c>
      <c r="G1086" s="56">
        <v>-0.009213622269936068</v>
      </c>
      <c r="H1086" s="56">
        <v>-0.00840694316702403</v>
      </c>
      <c r="I1086" s="56">
        <v>-0.010652116194797945</v>
      </c>
      <c r="J1086" s="56">
        <v>0.0710820087370375</v>
      </c>
      <c r="K1086" s="57">
        <v>0.004929163836595279</v>
      </c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</row>
    <row r="1087">
      <c r="A1087" s="56">
        <v>0.001845149909629429</v>
      </c>
      <c r="B1087" s="56">
        <v>-0.0030054119997245036</v>
      </c>
      <c r="C1087" s="56">
        <v>0.020899091749853316</v>
      </c>
      <c r="D1087" s="56">
        <v>-0.010099345151457668</v>
      </c>
      <c r="E1087" s="56">
        <v>0.002124431754994258</v>
      </c>
      <c r="F1087" s="56">
        <v>0.0010085729548849716</v>
      </c>
      <c r="G1087" s="56">
        <v>0.025040691505422784</v>
      </c>
      <c r="H1087" s="56">
        <v>0.013768129822965373</v>
      </c>
      <c r="I1087" s="56">
        <v>0.0746572058149549</v>
      </c>
      <c r="J1087" s="56">
        <v>0.04026093930693607</v>
      </c>
      <c r="K1087" s="57">
        <v>0.004667453047495242</v>
      </c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</row>
    <row r="1088">
      <c r="A1088" s="56">
        <v>-0.0019869436000475474</v>
      </c>
      <c r="B1088" s="56">
        <v>0.002403606565312752</v>
      </c>
      <c r="C1088" s="56">
        <v>0.0019035220895701431</v>
      </c>
      <c r="D1088" s="56">
        <v>-0.010225997032051232</v>
      </c>
      <c r="E1088" s="56">
        <v>0.06333412240689705</v>
      </c>
      <c r="F1088" s="56">
        <v>1.0091326513424322E-4</v>
      </c>
      <c r="G1088" s="56">
        <v>0.007585371389256564</v>
      </c>
      <c r="H1088" s="56">
        <v>-0.009853683331506498</v>
      </c>
      <c r="I1088" s="56">
        <v>0.026054553912722784</v>
      </c>
      <c r="J1088" s="56">
        <v>0.0809200352949667</v>
      </c>
      <c r="K1088" s="57">
        <v>-9.209439695143741E-4</v>
      </c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</row>
    <row r="1089">
      <c r="A1089" s="56">
        <v>0.01997703637950645</v>
      </c>
      <c r="B1089" s="56">
        <v>0.02621035859032745</v>
      </c>
      <c r="C1089" s="56">
        <v>-0.007592444064531285</v>
      </c>
      <c r="D1089" s="56">
        <v>0.008319287365361545</v>
      </c>
      <c r="E1089" s="56">
        <v>0.03843772150293645</v>
      </c>
      <c r="F1089" s="56">
        <v>0.0016665407993200839</v>
      </c>
      <c r="G1089" s="56">
        <v>0.02051353983310303</v>
      </c>
      <c r="H1089" s="56">
        <v>-0.014324700823126112</v>
      </c>
      <c r="I1089" s="56">
        <v>0.037450971325032195</v>
      </c>
      <c r="J1089" s="56">
        <v>-0.01669422715247765</v>
      </c>
      <c r="K1089" s="57">
        <v>0.001964864490640688</v>
      </c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</row>
    <row r="1090">
      <c r="A1090" s="56">
        <v>-0.018700168787424074</v>
      </c>
      <c r="B1090" s="56">
        <v>-0.022493442361719584</v>
      </c>
      <c r="C1090" s="56">
        <v>-0.016777261182763382</v>
      </c>
      <c r="D1090" s="56">
        <v>0.03629284527786361</v>
      </c>
      <c r="E1090" s="56">
        <v>0.0018516965142746904</v>
      </c>
      <c r="F1090" s="56">
        <v>-0.0027760270193391543</v>
      </c>
      <c r="G1090" s="56">
        <v>-0.018650553436034317</v>
      </c>
      <c r="H1090" s="56">
        <v>0.00887661861803402</v>
      </c>
      <c r="I1090" s="56">
        <v>0.004234847522400109</v>
      </c>
      <c r="J1090" s="56">
        <v>-0.007818777271135025</v>
      </c>
      <c r="K1090" s="57">
        <v>0.0026694740797649774</v>
      </c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</row>
    <row r="1091">
      <c r="A1091" s="56">
        <v>-0.005309559038354312</v>
      </c>
      <c r="B1091" s="56">
        <v>0.014905218911829827</v>
      </c>
      <c r="C1091" s="56">
        <v>-0.010610953780660811</v>
      </c>
      <c r="D1091" s="56">
        <v>-0.013708881879062643</v>
      </c>
      <c r="E1091" s="56">
        <v>3.3704078512524594E-4</v>
      </c>
      <c r="F1091" s="56">
        <v>0.02925441308875228</v>
      </c>
      <c r="G1091" s="56">
        <v>-8.472422772331217E-4</v>
      </c>
      <c r="H1091" s="56">
        <v>0.018135029933676997</v>
      </c>
      <c r="I1091" s="56">
        <v>-0.006792720767639158</v>
      </c>
      <c r="J1091" s="56">
        <v>0.006327393874951526</v>
      </c>
      <c r="K1091" s="57">
        <v>-0.006146378473920445</v>
      </c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</row>
    <row r="1092">
      <c r="A1092" s="56">
        <v>-0.01673415559441577</v>
      </c>
      <c r="B1092" s="56">
        <v>0.022521613065523725</v>
      </c>
      <c r="C1092" s="56">
        <v>-0.046449588759968165</v>
      </c>
      <c r="D1092" s="56">
        <v>-0.025677493518570352</v>
      </c>
      <c r="E1092" s="56">
        <v>-0.0043726944883357415</v>
      </c>
      <c r="F1092" s="56">
        <v>0.010067111597453767</v>
      </c>
      <c r="G1092" s="56">
        <v>-0.018958708940043444</v>
      </c>
      <c r="H1092" s="56">
        <v>-0.01156571425442808</v>
      </c>
      <c r="I1092" s="56">
        <v>-0.015085536763793279</v>
      </c>
      <c r="J1092" s="56">
        <v>-0.007012747887111412</v>
      </c>
      <c r="K1092" s="57">
        <v>4.4497431637267E-4</v>
      </c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</row>
    <row r="1093">
      <c r="A1093" s="56">
        <v>0.010890920270513053</v>
      </c>
      <c r="B1093" s="56">
        <v>-0.004482676257999451</v>
      </c>
      <c r="C1093" s="56">
        <v>0.005933635061748733</v>
      </c>
      <c r="D1093" s="56">
        <v>-0.0014403788628355322</v>
      </c>
      <c r="E1093" s="56">
        <v>-0.014824957112389934</v>
      </c>
      <c r="F1093" s="56">
        <v>0.04778149873156843</v>
      </c>
      <c r="G1093" s="56">
        <v>0.003162715911397466</v>
      </c>
      <c r="H1093" s="56">
        <v>0.018541327990853226</v>
      </c>
      <c r="I1093" s="56">
        <v>-0.0050200908639983725</v>
      </c>
      <c r="J1093" s="56">
        <v>7.950542563528884E-4</v>
      </c>
      <c r="K1093" s="57">
        <v>-0.008687272968657357</v>
      </c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</row>
    <row r="1094">
      <c r="A1094" s="56">
        <v>0.023005842809687295</v>
      </c>
      <c r="B1094" s="56">
        <v>0.02602749524477545</v>
      </c>
      <c r="C1094" s="56">
        <v>-0.020615491740211</v>
      </c>
      <c r="D1094" s="56">
        <v>-0.006081538440401843</v>
      </c>
      <c r="E1094" s="56">
        <v>-0.04588850314153402</v>
      </c>
      <c r="F1094" s="56">
        <v>-0.0018130378836657755</v>
      </c>
      <c r="G1094" s="56">
        <v>-0.0019986682202988862</v>
      </c>
      <c r="H1094" s="56">
        <v>-0.02761516703297338</v>
      </c>
      <c r="I1094" s="56">
        <v>0.013358736780756667</v>
      </c>
      <c r="J1094" s="56">
        <v>-0.033072011209051885</v>
      </c>
      <c r="K1094" s="57">
        <v>0.0038368391517066202</v>
      </c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</row>
    <row r="1095">
      <c r="A1095" s="56">
        <v>-0.018362198357506705</v>
      </c>
      <c r="B1095" s="56">
        <v>-0.004580079370294673</v>
      </c>
      <c r="C1095" s="56">
        <v>0.02808239221594432</v>
      </c>
      <c r="D1095" s="56">
        <v>0.003594343921565767</v>
      </c>
      <c r="E1095" s="56">
        <v>0.0018969338599996708</v>
      </c>
      <c r="F1095" s="56">
        <v>-0.006238050324259489</v>
      </c>
      <c r="G1095" s="56">
        <v>-0.02009621246245151</v>
      </c>
      <c r="H1095" s="56">
        <v>0.060728851817397844</v>
      </c>
      <c r="I1095" s="56">
        <v>-0.03245417130797516</v>
      </c>
      <c r="J1095" s="56">
        <v>0.01561737852317145</v>
      </c>
      <c r="K1095" s="57">
        <v>0.004090738749700145</v>
      </c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</row>
    <row r="1096">
      <c r="A1096" s="56">
        <v>0.030212048000158982</v>
      </c>
      <c r="B1096" s="56">
        <v>0.017690088758200145</v>
      </c>
      <c r="C1096" s="56">
        <v>-0.025437249979534702</v>
      </c>
      <c r="D1096" s="56">
        <v>-0.0031627954508403684</v>
      </c>
      <c r="E1096" s="56">
        <v>0.008900249470264078</v>
      </c>
      <c r="F1096" s="56">
        <v>0.0572482639828066</v>
      </c>
      <c r="G1096" s="56">
        <v>0.005396137695248426</v>
      </c>
      <c r="H1096" s="56">
        <v>-0.0050081118078250395</v>
      </c>
      <c r="I1096" s="56">
        <v>-0.008438868645864595</v>
      </c>
      <c r="J1096" s="56">
        <v>0.013185215434096205</v>
      </c>
      <c r="K1096" s="57">
        <v>-0.0020202450444738117</v>
      </c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</row>
    <row r="1097">
      <c r="A1097" s="56">
        <v>0.003349111248398328</v>
      </c>
      <c r="B1097" s="56">
        <v>-0.001729169349043777</v>
      </c>
      <c r="C1097" s="56">
        <v>0.010651096927857494</v>
      </c>
      <c r="D1097" s="56">
        <v>-0.03075926696506313</v>
      </c>
      <c r="E1097" s="56">
        <v>0.02653018750923639</v>
      </c>
      <c r="F1097" s="56">
        <v>0.014839226005335234</v>
      </c>
      <c r="G1097" s="56">
        <v>-0.03875394513481534</v>
      </c>
      <c r="H1097" s="56">
        <v>-0.0026412341106639265</v>
      </c>
      <c r="I1097" s="56">
        <v>-0.02845500823725385</v>
      </c>
      <c r="J1097" s="56">
        <v>-0.0032173656284534722</v>
      </c>
      <c r="K1097" s="57">
        <v>0.004254807756561208</v>
      </c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</row>
    <row r="1098">
      <c r="A1098" s="56">
        <v>0.03714585432688069</v>
      </c>
      <c r="B1098" s="56">
        <v>-0.017341475036487215</v>
      </c>
      <c r="C1098" s="56">
        <v>0.007226268243737056</v>
      </c>
      <c r="D1098" s="56">
        <v>0.0074517476019660585</v>
      </c>
      <c r="E1098" s="56">
        <v>-0.006861650839365161</v>
      </c>
      <c r="F1098" s="56">
        <v>0.02896684522026434</v>
      </c>
      <c r="G1098" s="56">
        <v>0.08300450271061519</v>
      </c>
      <c r="H1098" s="56">
        <v>2.9312619292382535E-4</v>
      </c>
      <c r="I1098" s="56">
        <v>0.001658571639537552</v>
      </c>
      <c r="J1098" s="56">
        <v>0.016966310451241782</v>
      </c>
      <c r="K1098" s="57">
        <v>0.0011065275730858378</v>
      </c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</row>
    <row r="1099">
      <c r="A1099" s="56">
        <v>0.015176649733922956</v>
      </c>
      <c r="B1099" s="56">
        <v>-0.013178199251964529</v>
      </c>
      <c r="C1099" s="56">
        <v>0.00158191071931558</v>
      </c>
      <c r="D1099" s="56">
        <v>0.026060179919380273</v>
      </c>
      <c r="E1099" s="56">
        <v>0.03360965298490768</v>
      </c>
      <c r="F1099" s="56">
        <v>-9.048409605442626E-4</v>
      </c>
      <c r="G1099" s="56">
        <v>0.02903794391008532</v>
      </c>
      <c r="H1099" s="56">
        <v>-0.006720259038775011</v>
      </c>
      <c r="I1099" s="56">
        <v>-0.004849497942145859</v>
      </c>
      <c r="J1099" s="56">
        <v>0.02211612452641611</v>
      </c>
      <c r="K1099" s="57">
        <v>0.00281179113275152</v>
      </c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</row>
    <row r="1100">
      <c r="A1100" s="56">
        <v>0.002770298039526734</v>
      </c>
      <c r="B1100" s="56">
        <v>0.016579924654107084</v>
      </c>
      <c r="C1100" s="56">
        <v>-0.016990251729584262</v>
      </c>
      <c r="D1100" s="56">
        <v>0.03672798005507133</v>
      </c>
      <c r="E1100" s="56">
        <v>0.033210857733004126</v>
      </c>
      <c r="F1100" s="56">
        <v>-0.018992448569025013</v>
      </c>
      <c r="G1100" s="56">
        <v>0.012605581919211392</v>
      </c>
      <c r="H1100" s="56">
        <v>-0.01717833653508463</v>
      </c>
      <c r="I1100" s="56">
        <v>0.020383326842981248</v>
      </c>
      <c r="J1100" s="56">
        <v>-0.05461384313848368</v>
      </c>
      <c r="K1100" s="57">
        <v>0.004845350018242925</v>
      </c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</row>
    <row r="1101">
      <c r="A1101" s="56">
        <v>0.01772572259910815</v>
      </c>
      <c r="B1101" s="56">
        <v>9.588239162102601E-4</v>
      </c>
      <c r="C1101" s="56">
        <v>0.0038528623021654267</v>
      </c>
      <c r="D1101" s="56">
        <v>-0.004362545680659799</v>
      </c>
      <c r="E1101" s="56">
        <v>0.004710817400599125</v>
      </c>
      <c r="F1101" s="56">
        <v>0.0019542244101637455</v>
      </c>
      <c r="G1101" s="56">
        <v>8.937349777134214E-4</v>
      </c>
      <c r="H1101" s="56">
        <v>0.025218727778782677</v>
      </c>
      <c r="I1101" s="56">
        <v>0.01150621305740381</v>
      </c>
      <c r="J1101" s="56">
        <v>0.013111580718126183</v>
      </c>
      <c r="K1101" s="57">
        <v>0.013641622669476343</v>
      </c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</row>
    <row r="1102">
      <c r="A1102" s="56">
        <v>0.0032998144335880017</v>
      </c>
      <c r="B1102" s="56">
        <v>0.03106814793618076</v>
      </c>
      <c r="C1102" s="56">
        <v>0.012113514436870065</v>
      </c>
      <c r="D1102" s="56">
        <v>0.020419302495017173</v>
      </c>
      <c r="E1102" s="56">
        <v>-0.024530509688801307</v>
      </c>
      <c r="F1102" s="56">
        <v>0.02066251082012693</v>
      </c>
      <c r="G1102" s="56">
        <v>-0.005350467552831026</v>
      </c>
      <c r="H1102" s="56">
        <v>0.0</v>
      </c>
      <c r="I1102" s="56">
        <v>-0.08664585764349512</v>
      </c>
      <c r="J1102" s="56">
        <v>0.00749598047456025</v>
      </c>
      <c r="K1102" s="57">
        <v>0.0037266776001179344</v>
      </c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</row>
    <row r="1103">
      <c r="A1103" s="56">
        <v>-0.02371898588870776</v>
      </c>
      <c r="B1103" s="56">
        <v>-7.693576243646265E-4</v>
      </c>
      <c r="C1103" s="56">
        <v>0.021154363812880085</v>
      </c>
      <c r="D1103" s="56">
        <v>0.00573205490360623</v>
      </c>
      <c r="E1103" s="56">
        <v>0.014784522348177858</v>
      </c>
      <c r="F1103" s="56">
        <v>-0.07151113018367485</v>
      </c>
      <c r="G1103" s="56">
        <v>0.008036475076923422</v>
      </c>
      <c r="H1103" s="56">
        <v>-7.336219241802055E-4</v>
      </c>
      <c r="I1103" s="56">
        <v>-0.019250511495586643</v>
      </c>
      <c r="J1103" s="56">
        <v>0.03276155067529535</v>
      </c>
      <c r="K1103" s="57">
        <v>1.1223102336253745E-4</v>
      </c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</row>
    <row r="1104">
      <c r="A1104" s="56">
        <v>0.010895289943864501</v>
      </c>
      <c r="B1104" s="56">
        <v>0.008717296582086637</v>
      </c>
      <c r="C1104" s="56">
        <v>0.011275800309934697</v>
      </c>
      <c r="D1104" s="56">
        <v>0.009074428397997152</v>
      </c>
      <c r="E1104" s="56">
        <v>-0.020060681298806973</v>
      </c>
      <c r="F1104" s="56">
        <v>-0.013430532041016997</v>
      </c>
      <c r="G1104" s="56">
        <v>-0.010346150084322917</v>
      </c>
      <c r="H1104" s="56">
        <v>0.03022637614879231</v>
      </c>
      <c r="I1104" s="56">
        <v>0.027889147143731377</v>
      </c>
      <c r="J1104" s="56">
        <v>-0.03745652313185868</v>
      </c>
      <c r="K1104" s="57">
        <v>-0.0018545119540017269</v>
      </c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</row>
    <row r="1105">
      <c r="A1105" s="56">
        <v>-0.17659467747631524</v>
      </c>
      <c r="B1105" s="56">
        <v>0.03003769335174708</v>
      </c>
      <c r="C1105" s="56">
        <v>0.0010576415581354454</v>
      </c>
      <c r="D1105" s="56">
        <v>-0.002896260010567123</v>
      </c>
      <c r="E1105" s="56">
        <v>-0.026632509503199724</v>
      </c>
      <c r="F1105" s="56">
        <v>-0.01861389718875268</v>
      </c>
      <c r="G1105" s="56">
        <v>-8.869180182278928E-4</v>
      </c>
      <c r="H1105" s="56">
        <v>0.03978322961264714</v>
      </c>
      <c r="I1105" s="56">
        <v>0.10367180149349262</v>
      </c>
      <c r="J1105" s="56">
        <v>-0.02479821548837268</v>
      </c>
      <c r="K1105" s="57">
        <v>0.0013582008301133287</v>
      </c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</row>
    <row r="1106">
      <c r="A1106" s="56">
        <v>-0.0021465517072319627</v>
      </c>
      <c r="B1106" s="56">
        <v>-0.0063752492794801816</v>
      </c>
      <c r="C1106" s="56">
        <v>0.03764043287262957</v>
      </c>
      <c r="D1106" s="56">
        <v>0.012915083021105259</v>
      </c>
      <c r="E1106" s="56">
        <v>0.050858417233490945</v>
      </c>
      <c r="F1106" s="56">
        <v>0.02017152990243643</v>
      </c>
      <c r="G1106" s="56">
        <v>0.009083685222406473</v>
      </c>
      <c r="H1106" s="56">
        <v>0.0091656773144798</v>
      </c>
      <c r="I1106" s="56">
        <v>0.031744666568612655</v>
      </c>
      <c r="J1106" s="56">
        <v>-0.006117846855397185</v>
      </c>
      <c r="K1106" s="57">
        <v>-0.00632254731953183</v>
      </c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</row>
    <row r="1107">
      <c r="A1107" s="56">
        <v>-0.002530907610101013</v>
      </c>
      <c r="B1107" s="56">
        <v>0.01210198580999099</v>
      </c>
      <c r="C1107" s="56">
        <v>-0.010433840370372061</v>
      </c>
      <c r="D1107" s="56">
        <v>0.012161592424170788</v>
      </c>
      <c r="E1107" s="56">
        <v>0.0605811445007173</v>
      </c>
      <c r="F1107" s="56">
        <v>0.0044637949356318265</v>
      </c>
      <c r="G1107" s="56">
        <v>0.014054285386462657</v>
      </c>
      <c r="H1107" s="56">
        <v>0.04099399428252551</v>
      </c>
      <c r="I1107" s="56">
        <v>0.023100537819771304</v>
      </c>
      <c r="J1107" s="56">
        <v>0.0015590115327206615</v>
      </c>
      <c r="K1107" s="57">
        <v>0.006495149338540988</v>
      </c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</row>
    <row r="1108">
      <c r="A1108" s="56">
        <v>0.004091579015445819</v>
      </c>
      <c r="B1108" s="56">
        <v>0.007957142831957361</v>
      </c>
      <c r="C1108" s="56">
        <v>0.0016819197632988985</v>
      </c>
      <c r="D1108" s="56">
        <v>0.00445568536394204</v>
      </c>
      <c r="E1108" s="56">
        <v>-0.033612029600680916</v>
      </c>
      <c r="F1108" s="56">
        <v>0.004427637890400632</v>
      </c>
      <c r="G1108" s="56">
        <v>-0.007952328190495035</v>
      </c>
      <c r="H1108" s="56">
        <v>0.008637927462794869</v>
      </c>
      <c r="I1108" s="56">
        <v>-0.014549047510956111</v>
      </c>
      <c r="J1108" s="56">
        <v>0.00416043423375608</v>
      </c>
      <c r="K1108" s="57">
        <v>0.010615990565060435</v>
      </c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</row>
    <row r="1109">
      <c r="A1109" s="56">
        <v>-0.022903728926121674</v>
      </c>
      <c r="B1109" s="56">
        <v>0.006971098289864101</v>
      </c>
      <c r="C1109" s="56">
        <v>-0.0014841936133714129</v>
      </c>
      <c r="D1109" s="56">
        <v>0.008032252444169842</v>
      </c>
      <c r="E1109" s="56">
        <v>-0.01858625058125774</v>
      </c>
      <c r="F1109" s="56">
        <v>-0.009614921184384763</v>
      </c>
      <c r="G1109" s="56">
        <v>0.007226770386127497</v>
      </c>
      <c r="H1109" s="56">
        <v>-0.01506775754501908</v>
      </c>
      <c r="I1109" s="56">
        <v>0.007313601882466995</v>
      </c>
      <c r="J1109" s="56">
        <v>-0.02548376160395327</v>
      </c>
      <c r="K1109" s="57">
        <v>0.0031189551893382886</v>
      </c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</row>
    <row r="1110">
      <c r="A1110" s="56">
        <v>-0.03585867355293982</v>
      </c>
      <c r="B1110" s="56">
        <v>6.997900915387318E-4</v>
      </c>
      <c r="C1110" s="56">
        <v>-0.003750127754295284</v>
      </c>
      <c r="D1110" s="56">
        <v>0.017045794970959597</v>
      </c>
      <c r="E1110" s="56">
        <v>0.004041829595184917</v>
      </c>
      <c r="F1110" s="56">
        <v>-0.002611330205735232</v>
      </c>
      <c r="G1110" s="56">
        <v>0.013508785201677566</v>
      </c>
      <c r="H1110" s="56">
        <v>-0.0018060919448546885</v>
      </c>
      <c r="I1110" s="56">
        <v>-0.0319903456130951</v>
      </c>
      <c r="J1110" s="56">
        <v>0.027450748761633156</v>
      </c>
      <c r="K1110" s="57">
        <v>0.007655031243923585</v>
      </c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</row>
    <row r="1111">
      <c r="A1111" s="56">
        <v>0.03974613344020782</v>
      </c>
      <c r="B1111" s="56">
        <v>0.011381759712378332</v>
      </c>
      <c r="C1111" s="56">
        <v>0.019294482192095657</v>
      </c>
      <c r="D1111" s="56">
        <v>-0.00882130178483949</v>
      </c>
      <c r="E1111" s="56">
        <v>0.002291759486970626</v>
      </c>
      <c r="F1111" s="56">
        <v>0.007910464067477486</v>
      </c>
      <c r="G1111" s="56">
        <v>0.02004893588532335</v>
      </c>
      <c r="H1111" s="56">
        <v>0.004603756898059369</v>
      </c>
      <c r="I1111" s="56">
        <v>0.02577037991920602</v>
      </c>
      <c r="J1111" s="56">
        <v>0.014850032991035475</v>
      </c>
      <c r="K1111" s="57">
        <v>0.003188175550696324</v>
      </c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</row>
    <row r="1112">
      <c r="A1112" s="56">
        <v>-7.659411876343307E-4</v>
      </c>
      <c r="B1112" s="56">
        <v>-0.030220802859001753</v>
      </c>
      <c r="C1112" s="56">
        <v>-0.012375407440448159</v>
      </c>
      <c r="D1112" s="56">
        <v>-0.007775237605144686</v>
      </c>
      <c r="E1112" s="56">
        <v>-0.044528494997227455</v>
      </c>
      <c r="F1112" s="56">
        <v>-0.00929669623379284</v>
      </c>
      <c r="G1112" s="56">
        <v>-0.012299819617684851</v>
      </c>
      <c r="H1112" s="56">
        <v>0.03062232077404565</v>
      </c>
      <c r="I1112" s="56">
        <v>-0.04662540711995052</v>
      </c>
      <c r="J1112" s="56">
        <v>0.04846885473623598</v>
      </c>
      <c r="K1112" s="57">
        <v>0.006255677111318734</v>
      </c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</row>
    <row r="1113">
      <c r="A1113" s="56">
        <v>-0.007500670812574963</v>
      </c>
      <c r="B1113" s="56">
        <v>0.048320844502619566</v>
      </c>
      <c r="C1113" s="56">
        <v>0.03215192541690483</v>
      </c>
      <c r="D1113" s="56">
        <v>-0.013569967626893827</v>
      </c>
      <c r="E1113" s="56">
        <v>0.019431325541732523</v>
      </c>
      <c r="F1113" s="56">
        <v>-0.005305345408865122</v>
      </c>
      <c r="G1113" s="56">
        <v>0.015868903898528068</v>
      </c>
      <c r="H1113" s="56">
        <v>0.020775062574964448</v>
      </c>
      <c r="I1113" s="56">
        <v>0.06920603429084947</v>
      </c>
      <c r="J1113" s="56">
        <v>0.05093828298019937</v>
      </c>
      <c r="K1113" s="57">
        <v>-0.006985173327078325</v>
      </c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</row>
    <row r="1114">
      <c r="A1114" s="56">
        <v>-0.004927363096199289</v>
      </c>
      <c r="B1114" s="56">
        <v>0.005301217234208899</v>
      </c>
      <c r="C1114" s="56">
        <v>-0.0037826554329919086</v>
      </c>
      <c r="D1114" s="56">
        <v>-0.015337504126685171</v>
      </c>
      <c r="E1114" s="56">
        <v>0.002930278749332774</v>
      </c>
      <c r="F1114" s="56">
        <v>-0.01623740674042165</v>
      </c>
      <c r="G1114" s="56">
        <v>-0.00188005319524339</v>
      </c>
      <c r="H1114" s="56">
        <v>-0.033271003627566145</v>
      </c>
      <c r="I1114" s="56">
        <v>-0.009283640056070857</v>
      </c>
      <c r="J1114" s="56">
        <v>0.006043399096423202</v>
      </c>
      <c r="K1114" s="57">
        <v>0.016658361926267153</v>
      </c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</row>
    <row r="1115">
      <c r="A1115" s="56">
        <v>0.009942768968595245</v>
      </c>
      <c r="B1115" s="56">
        <v>-0.03186194389529261</v>
      </c>
      <c r="C1115" s="56">
        <v>-0.019402387146750365</v>
      </c>
      <c r="D1115" s="56">
        <v>0.009224739446956988</v>
      </c>
      <c r="E1115" s="56">
        <v>-0.0015523935847253066</v>
      </c>
      <c r="F1115" s="56">
        <v>0.022374260831027424</v>
      </c>
      <c r="G1115" s="56">
        <v>-0.02430771875216899</v>
      </c>
      <c r="H1115" s="56">
        <v>0.008256850346834887</v>
      </c>
      <c r="I1115" s="56">
        <v>-0.02141856939942839</v>
      </c>
      <c r="J1115" s="56">
        <v>-0.01577930265424269</v>
      </c>
      <c r="K1115" s="57">
        <v>-0.004336106053331424</v>
      </c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</row>
    <row r="1116">
      <c r="A1116" s="56">
        <v>-0.010068792913311324</v>
      </c>
      <c r="B1116" s="56">
        <v>0.006338793380823547</v>
      </c>
      <c r="C1116" s="56">
        <v>0.04283813685906045</v>
      </c>
      <c r="D1116" s="56">
        <v>1.4852735158467595E-4</v>
      </c>
      <c r="E1116" s="56">
        <v>-0.011822291382836572</v>
      </c>
      <c r="F1116" s="56">
        <v>-0.004592367049620109</v>
      </c>
      <c r="G1116" s="56">
        <v>0.007729151470193405</v>
      </c>
      <c r="H1116" s="56">
        <v>0.01689315832503823</v>
      </c>
      <c r="I1116" s="56">
        <v>-0.010795354929346683</v>
      </c>
      <c r="J1116" s="56">
        <v>-0.01739377985510173</v>
      </c>
      <c r="K1116" s="57">
        <v>-0.012384128036227408</v>
      </c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</row>
    <row r="1117">
      <c r="A1117" s="56">
        <v>-0.015132855066010493</v>
      </c>
      <c r="B1117" s="56">
        <v>-0.021205501572164706</v>
      </c>
      <c r="C1117" s="56">
        <v>-0.01090863240691066</v>
      </c>
      <c r="D1117" s="56">
        <v>-0.018921882658476948</v>
      </c>
      <c r="E1117" s="56">
        <v>-0.047402238894583906</v>
      </c>
      <c r="F1117" s="56">
        <v>-0.022650715950227895</v>
      </c>
      <c r="G1117" s="56">
        <v>-0.019574392474163222</v>
      </c>
      <c r="H1117" s="56">
        <v>-0.028166096749148595</v>
      </c>
      <c r="I1117" s="56">
        <v>-0.008325001300339616</v>
      </c>
      <c r="J1117" s="56">
        <v>-0.04487322910392354</v>
      </c>
      <c r="K1117" s="57">
        <v>-0.004048713516394926</v>
      </c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</row>
    <row r="1118">
      <c r="A1118" s="56">
        <v>0.029538942698164303</v>
      </c>
      <c r="B1118" s="56">
        <v>-0.0351151720229676</v>
      </c>
      <c r="C1118" s="56">
        <v>-0.028320116134218806</v>
      </c>
      <c r="D1118" s="56">
        <v>0.020765456938451</v>
      </c>
      <c r="E1118" s="56">
        <v>-0.00905568930980789</v>
      </c>
      <c r="F1118" s="56">
        <v>0.04187939813070854</v>
      </c>
      <c r="G1118" s="56">
        <v>-0.021328884536041124</v>
      </c>
      <c r="H1118" s="56">
        <v>-0.025275980106002866</v>
      </c>
      <c r="I1118" s="56">
        <v>-0.009989740249402376</v>
      </c>
      <c r="J1118" s="56">
        <v>0.05014137779382959</v>
      </c>
      <c r="K1118" s="57">
        <v>-0.010033214077332946</v>
      </c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</row>
    <row r="1119">
      <c r="A1119" s="56">
        <v>-4.473558150975593E-4</v>
      </c>
      <c r="B1119" s="56">
        <v>-0.006103331380131797</v>
      </c>
      <c r="C1119" s="56">
        <v>-0.02303517261186498</v>
      </c>
      <c r="D1119" s="56">
        <v>-0.015177203519224079</v>
      </c>
      <c r="E1119" s="56">
        <v>0.0016110846081833483</v>
      </c>
      <c r="F1119" s="56">
        <v>0.009783209196935396</v>
      </c>
      <c r="G1119" s="56">
        <v>0.007297353731783356</v>
      </c>
      <c r="H1119" s="56">
        <v>-0.020825677994444364</v>
      </c>
      <c r="I1119" s="56">
        <v>-0.01855220821336843</v>
      </c>
      <c r="J1119" s="56">
        <v>0.014580345891324622</v>
      </c>
      <c r="K1119" s="57">
        <v>-0.0033018908183674615</v>
      </c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</row>
    <row r="1120">
      <c r="A1120" s="56">
        <v>-0.012823944152725461</v>
      </c>
      <c r="B1120" s="56">
        <v>0.040066296800228426</v>
      </c>
      <c r="C1120" s="56">
        <v>-0.016452062489531318</v>
      </c>
      <c r="D1120" s="56">
        <v>-4.1031453137943346E-4</v>
      </c>
      <c r="E1120" s="56">
        <v>0.046366467128618104</v>
      </c>
      <c r="F1120" s="56">
        <v>-0.01969453707751494</v>
      </c>
      <c r="G1120" s="56">
        <v>0.0016090108057006858</v>
      </c>
      <c r="H1120" s="56">
        <v>0.0496213131208017</v>
      </c>
      <c r="I1120" s="56">
        <v>0.014369097348077816</v>
      </c>
      <c r="J1120" s="56">
        <v>0.007012776489075989</v>
      </c>
      <c r="K1120" s="57">
        <v>-0.005094537002551694</v>
      </c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</row>
    <row r="1121">
      <c r="A1121" s="56">
        <v>-0.001764669267418809</v>
      </c>
      <c r="B1121" s="56">
        <v>-0.015312834919700487</v>
      </c>
      <c r="C1121" s="56">
        <v>0.0047423268166231535</v>
      </c>
      <c r="D1121" s="56">
        <v>0.02117363844407906</v>
      </c>
      <c r="E1121" s="56">
        <v>-0.023699373539954428</v>
      </c>
      <c r="F1121" s="56">
        <v>-0.04045863659867713</v>
      </c>
      <c r="G1121" s="56">
        <v>0.016052288049135756</v>
      </c>
      <c r="H1121" s="56">
        <v>-0.009358357068965529</v>
      </c>
      <c r="I1121" s="56">
        <v>-0.038661987034264496</v>
      </c>
      <c r="J1121" s="56">
        <v>-0.020308263100121203</v>
      </c>
      <c r="K1121" s="57">
        <v>0.011385784019294062</v>
      </c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</row>
    <row r="1122">
      <c r="A1122" s="56">
        <v>0.03812063210961228</v>
      </c>
      <c r="B1122" s="56">
        <v>-0.012173279271332355</v>
      </c>
      <c r="C1122" s="56">
        <v>0.014461850639782683</v>
      </c>
      <c r="D1122" s="56">
        <v>0.014232380359506894</v>
      </c>
      <c r="E1122" s="56">
        <v>0.0026424457985176376</v>
      </c>
      <c r="F1122" s="56">
        <v>-0.03496583957239783</v>
      </c>
      <c r="G1122" s="56">
        <v>0.004921180076644133</v>
      </c>
      <c r="H1122" s="56">
        <v>-1.663201667033936E-4</v>
      </c>
      <c r="I1122" s="56">
        <v>-0.01145329036216084</v>
      </c>
      <c r="J1122" s="56">
        <v>0.0018718381646287707</v>
      </c>
      <c r="K1122" s="57">
        <v>-0.012853870675538228</v>
      </c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</row>
    <row r="1123">
      <c r="A1123" s="56">
        <v>-0.051816477971520225</v>
      </c>
      <c r="B1123" s="56">
        <v>0.06670682734431402</v>
      </c>
      <c r="C1123" s="56">
        <v>0.036484303060414475</v>
      </c>
      <c r="D1123" s="56">
        <v>-0.024332197961535695</v>
      </c>
      <c r="E1123" s="56">
        <v>0.040498194901163125</v>
      </c>
      <c r="F1123" s="56">
        <v>-0.020913455554556794</v>
      </c>
      <c r="G1123" s="56">
        <v>0.023291256195186436</v>
      </c>
      <c r="H1123" s="56">
        <v>0.04803375648783119</v>
      </c>
      <c r="I1123" s="56">
        <v>0.01470509074899923</v>
      </c>
      <c r="J1123" s="56">
        <v>-0.02383613471911223</v>
      </c>
      <c r="K1123" s="57">
        <v>-0.0010350003511433552</v>
      </c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</row>
    <row r="1124">
      <c r="A1124" s="56">
        <v>-0.01931535721710261</v>
      </c>
      <c r="B1124" s="56">
        <v>0.07689397751667962</v>
      </c>
      <c r="C1124" s="56">
        <v>0.07271120332724847</v>
      </c>
      <c r="D1124" s="56">
        <v>-0.017514165459905525</v>
      </c>
      <c r="E1124" s="56">
        <v>0.09741330250887836</v>
      </c>
      <c r="F1124" s="56">
        <v>0.029632178073855348</v>
      </c>
      <c r="G1124" s="56">
        <v>0.04945430835989908</v>
      </c>
      <c r="H1124" s="56">
        <v>0.060232097224090855</v>
      </c>
      <c r="I1124" s="56">
        <v>0.07687708403526243</v>
      </c>
      <c r="J1124" s="56">
        <v>0.05418156905920007</v>
      </c>
      <c r="K1124" s="57">
        <v>0.028505409908377584</v>
      </c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</row>
    <row r="1125">
      <c r="A1125" s="56">
        <v>-0.011087326931061809</v>
      </c>
      <c r="B1125" s="56">
        <v>-0.03244765858916747</v>
      </c>
      <c r="C1125" s="56">
        <v>-0.016225106846405938</v>
      </c>
      <c r="D1125" s="56">
        <v>-0.017265155471484706</v>
      </c>
      <c r="E1125" s="56">
        <v>-0.015258843668078496</v>
      </c>
      <c r="F1125" s="56">
        <v>-0.0196135319634601</v>
      </c>
      <c r="G1125" s="56">
        <v>-0.020615276944495112</v>
      </c>
      <c r="H1125" s="56">
        <v>-1.85305290996294E-4</v>
      </c>
      <c r="I1125" s="56">
        <v>-0.027496850035848404</v>
      </c>
      <c r="J1125" s="56">
        <v>0.005932220786621402</v>
      </c>
      <c r="K1125" s="57">
        <v>0.05182469042597882</v>
      </c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</row>
    <row r="1126">
      <c r="A1126" s="56">
        <v>-0.0016856304033360467</v>
      </c>
      <c r="B1126" s="56">
        <v>-0.0032500028606815283</v>
      </c>
      <c r="C1126" s="56">
        <v>0.03629563697012358</v>
      </c>
      <c r="D1126" s="56">
        <v>0.007463096314026261</v>
      </c>
      <c r="E1126" s="56">
        <v>0.008259855483166628</v>
      </c>
      <c r="F1126" s="56">
        <v>-0.002042380081919176</v>
      </c>
      <c r="G1126" s="56">
        <v>0.013566099526718852</v>
      </c>
      <c r="H1126" s="56">
        <v>0.0042707334432063255</v>
      </c>
      <c r="I1126" s="56">
        <v>0.0037585436734299178</v>
      </c>
      <c r="J1126" s="56">
        <v>-0.01257916166158733</v>
      </c>
      <c r="K1126" s="57">
        <v>-0.012610718304774393</v>
      </c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</row>
    <row r="1127">
      <c r="A1127" s="56">
        <v>0.0042798220787136606</v>
      </c>
      <c r="B1127" s="56">
        <v>-0.02829913253515701</v>
      </c>
      <c r="C1127" s="56">
        <v>-0.0058074766751531415</v>
      </c>
      <c r="D1127" s="56">
        <v>-0.01279996851043822</v>
      </c>
      <c r="E1127" s="56">
        <v>-0.024945448374877197</v>
      </c>
      <c r="F1127" s="56">
        <v>-0.006761076005520424</v>
      </c>
      <c r="G1127" s="56">
        <v>-0.004866189651172899</v>
      </c>
      <c r="H1127" s="56">
        <v>-0.02171997771242531</v>
      </c>
      <c r="I1127" s="56">
        <v>-0.02164532194905429</v>
      </c>
      <c r="J1127" s="56">
        <v>-0.012126778032930493</v>
      </c>
      <c r="K1127" s="57">
        <v>0.0021285199591399326</v>
      </c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</row>
    <row r="1128">
      <c r="A1128" s="56">
        <v>-0.0019312015658078147</v>
      </c>
      <c r="B1128" s="56">
        <v>-0.0030282864884313833</v>
      </c>
      <c r="C1128" s="56">
        <v>-0.013713995069866857</v>
      </c>
      <c r="D1128" s="56">
        <v>0.003749959836928564</v>
      </c>
      <c r="E1128" s="56">
        <v>-0.010789169302230285</v>
      </c>
      <c r="F1128" s="56">
        <v>-0.024522071467921198</v>
      </c>
      <c r="G1128" s="56">
        <v>-0.005808341595746902</v>
      </c>
      <c r="H1128" s="56">
        <v>-0.009062958535062109</v>
      </c>
      <c r="I1128" s="56">
        <v>0.0018940815631429794</v>
      </c>
      <c r="J1128" s="56">
        <v>0.002758049762095779</v>
      </c>
      <c r="K1128" s="57">
        <v>-0.017038966653176175</v>
      </c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</row>
    <row r="1129">
      <c r="A1129" s="56">
        <v>0.015677540521468282</v>
      </c>
      <c r="B1129" s="56">
        <v>0.02622377939025929</v>
      </c>
      <c r="C1129" s="56">
        <v>-0.002413605121235734</v>
      </c>
      <c r="D1129" s="56">
        <v>0.0039074756835843355</v>
      </c>
      <c r="E1129" s="56">
        <v>-0.005622577612741967</v>
      </c>
      <c r="F1129" s="56">
        <v>0.06115620464770152</v>
      </c>
      <c r="G1129" s="56">
        <v>-0.012660825173290282</v>
      </c>
      <c r="H1129" s="56">
        <v>0.014723523270769987</v>
      </c>
      <c r="I1129" s="56">
        <v>0.02155935191180821</v>
      </c>
      <c r="J1129" s="56">
        <v>-0.013011527925775047</v>
      </c>
      <c r="K1129" s="57">
        <v>-0.006558172730350039</v>
      </c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</row>
    <row r="1130">
      <c r="A1130" s="56">
        <v>-0.004521853106675884</v>
      </c>
      <c r="B1130" s="56">
        <v>0.02031927426889348</v>
      </c>
      <c r="C1130" s="56">
        <v>0.0015352563603297886</v>
      </c>
      <c r="D1130" s="56">
        <v>-0.009520052679908552</v>
      </c>
      <c r="E1130" s="56">
        <v>0.0018102828984316002</v>
      </c>
      <c r="F1130" s="56">
        <v>-0.0014179557557885121</v>
      </c>
      <c r="G1130" s="56">
        <v>0.01131038607541869</v>
      </c>
      <c r="H1130" s="56">
        <v>-0.020481005889739747</v>
      </c>
      <c r="I1130" s="56">
        <v>0.023181596308587165</v>
      </c>
      <c r="J1130" s="56">
        <v>-0.021517431596459843</v>
      </c>
      <c r="K1130" s="57">
        <v>0.008441164058245833</v>
      </c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</row>
    <row r="1131">
      <c r="A1131" s="56">
        <v>-0.010914491079807537</v>
      </c>
      <c r="B1131" s="56">
        <v>-0.0021517633769112337</v>
      </c>
      <c r="C1131" s="56">
        <v>-0.00928511777567954</v>
      </c>
      <c r="D1131" s="56">
        <v>-0.01330192140787252</v>
      </c>
      <c r="E1131" s="56">
        <v>0.01148076391620319</v>
      </c>
      <c r="F1131" s="56">
        <v>8.925524967101095E-4</v>
      </c>
      <c r="G1131" s="56">
        <v>-0.01701273948580498</v>
      </c>
      <c r="H1131" s="56">
        <v>5.383580210779064E-4</v>
      </c>
      <c r="I1131" s="56">
        <v>0.023758475688019864</v>
      </c>
      <c r="J1131" s="56">
        <v>-0.003779856742467416</v>
      </c>
      <c r="K1131" s="57">
        <v>-0.0048050595437650065</v>
      </c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</row>
    <row r="1132">
      <c r="A1132" s="56">
        <v>-0.013239672201777974</v>
      </c>
      <c r="B1132" s="56">
        <v>0.010422056714578957</v>
      </c>
      <c r="C1132" s="56">
        <v>-0.001412506346654839</v>
      </c>
      <c r="D1132" s="56">
        <v>-0.006691947399066765</v>
      </c>
      <c r="E1132" s="56">
        <v>0.013284328198734468</v>
      </c>
      <c r="F1132" s="56">
        <v>0.004369232860815266</v>
      </c>
      <c r="G1132" s="56">
        <v>0.0039882305261537765</v>
      </c>
      <c r="H1132" s="56">
        <v>0.00901556773677083</v>
      </c>
      <c r="I1132" s="56">
        <v>0.011715840041244343</v>
      </c>
      <c r="J1132" s="56">
        <v>0.020413880724922166</v>
      </c>
      <c r="K1132" s="57">
        <v>0.00296296513065727</v>
      </c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</row>
    <row r="1133">
      <c r="A1133" s="56">
        <v>0.007287094723886502</v>
      </c>
      <c r="B1133" s="56">
        <v>0.006022956632400879</v>
      </c>
      <c r="C1133" s="56">
        <v>-0.00346846218085923</v>
      </c>
      <c r="D1133" s="56">
        <v>-0.008066517026558062</v>
      </c>
      <c r="E1133" s="56">
        <v>0.002976192673045955</v>
      </c>
      <c r="F1133" s="56">
        <v>0.0029058269027015297</v>
      </c>
      <c r="G1133" s="56">
        <v>-0.0064491877549283805</v>
      </c>
      <c r="H1133" s="56">
        <v>0.006359610786495975</v>
      </c>
      <c r="I1133" s="56">
        <v>0.006725813871625749</v>
      </c>
      <c r="J1133" s="56">
        <v>0.0044438020796186885</v>
      </c>
      <c r="K1133" s="57">
        <v>0.005180143023151631</v>
      </c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</row>
    <row r="1134">
      <c r="A1134" s="56">
        <v>0.015404901853917897</v>
      </c>
      <c r="B1134" s="56">
        <v>-0.021615590475940295</v>
      </c>
      <c r="C1134" s="56">
        <v>-0.011190131830159756</v>
      </c>
      <c r="D1134" s="56">
        <v>-0.013495086489149578</v>
      </c>
      <c r="E1134" s="56">
        <v>-0.005017199040717451</v>
      </c>
      <c r="F1134" s="56">
        <v>0.004241787908363124</v>
      </c>
      <c r="G1134" s="56">
        <v>-0.009596460888260617</v>
      </c>
      <c r="H1134" s="56">
        <v>0.009707924946025489</v>
      </c>
      <c r="I1134" s="56">
        <v>0.004390696610151182</v>
      </c>
      <c r="J1134" s="56">
        <v>0.0057594705357140764</v>
      </c>
      <c r="K1134" s="57">
        <v>0.009020851203047561</v>
      </c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</row>
    <row r="1135">
      <c r="A1135" s="56">
        <v>0.008621006589803776</v>
      </c>
      <c r="B1135" s="56">
        <v>0.013550514435711111</v>
      </c>
      <c r="C1135" s="56">
        <v>0.03572586427934213</v>
      </c>
      <c r="D1135" s="56">
        <v>-0.002757934205986727</v>
      </c>
      <c r="E1135" s="56">
        <v>0.008189139380930414</v>
      </c>
      <c r="F1135" s="56">
        <v>-0.003447822007186681</v>
      </c>
      <c r="G1135" s="56">
        <v>-0.015607897665990942</v>
      </c>
      <c r="H1135" s="56">
        <v>-0.001471399934402409</v>
      </c>
      <c r="I1135" s="56">
        <v>0.013649083661863728</v>
      </c>
      <c r="J1135" s="56">
        <v>0.02594291500792246</v>
      </c>
      <c r="K1135" s="57">
        <v>2.9964204524756224E-4</v>
      </c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</row>
    <row r="1136">
      <c r="A1136" s="56">
        <v>-7.979621698312395E-4</v>
      </c>
      <c r="B1136" s="56">
        <v>-0.04365871692914821</v>
      </c>
      <c r="C1136" s="56">
        <v>-0.03989009003957978</v>
      </c>
      <c r="D1136" s="56">
        <v>-0.0035450928148116857</v>
      </c>
      <c r="E1136" s="56">
        <v>-0.004289050864131866</v>
      </c>
      <c r="F1136" s="56">
        <v>-0.013307931192650915</v>
      </c>
      <c r="G1136" s="56">
        <v>-0.026561503301098296</v>
      </c>
      <c r="H1136" s="56">
        <v>-0.012601755661034773</v>
      </c>
      <c r="I1136" s="56">
        <v>-0.026197117609841596</v>
      </c>
      <c r="J1136" s="56">
        <v>-0.04771807470290999</v>
      </c>
      <c r="K1136" s="57">
        <v>0.004320200042260295</v>
      </c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</row>
    <row r="1137">
      <c r="A1137" s="56">
        <v>0.00980369784434268</v>
      </c>
      <c r="B1137" s="56">
        <v>0.01289864944150729</v>
      </c>
      <c r="C1137" s="56">
        <v>0.0</v>
      </c>
      <c r="D1137" s="56">
        <v>0.01164086676196585</v>
      </c>
      <c r="E1137" s="56">
        <v>0.004662882644186402</v>
      </c>
      <c r="F1137" s="56">
        <v>0.015162973463051363</v>
      </c>
      <c r="G1137" s="56">
        <v>0.014284665642456992</v>
      </c>
      <c r="H1137" s="56">
        <v>-0.017629526567465723</v>
      </c>
      <c r="I1137" s="56">
        <v>0.01347773240984532</v>
      </c>
      <c r="J1137" s="56">
        <v>0.009561133243982844</v>
      </c>
      <c r="K1137" s="57">
        <v>-0.020655007796257053</v>
      </c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</row>
    <row r="1138">
      <c r="A1138" s="56">
        <v>0.0055298534776606605</v>
      </c>
      <c r="B1138" s="56">
        <v>-0.020922033110409747</v>
      </c>
      <c r="C1138" s="56">
        <v>-0.012600092581816996</v>
      </c>
      <c r="D1138" s="56">
        <v>-0.0025950526162262554</v>
      </c>
      <c r="E1138" s="56">
        <v>0.0037460242344678684</v>
      </c>
      <c r="F1138" s="56">
        <v>0.0023901219717200007</v>
      </c>
      <c r="G1138" s="56">
        <v>-0.019834764930959647</v>
      </c>
      <c r="H1138" s="56">
        <v>-0.017674549882301067</v>
      </c>
      <c r="I1138" s="56">
        <v>-0.008336332909426803</v>
      </c>
      <c r="J1138" s="56">
        <v>-0.006673461586786119</v>
      </c>
      <c r="K1138" s="57">
        <v>0.006822485506963346</v>
      </c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</row>
    <row r="1139">
      <c r="A1139" s="56">
        <v>0.02249409651944122</v>
      </c>
      <c r="B1139" s="56">
        <v>-0.013589289755173473</v>
      </c>
      <c r="C1139" s="56">
        <v>0.006544940496193954</v>
      </c>
      <c r="D1139" s="56">
        <v>0.0012305562298997874</v>
      </c>
      <c r="E1139" s="56">
        <v>-0.013975816783307171</v>
      </c>
      <c r="F1139" s="56">
        <v>-0.002124834796798904</v>
      </c>
      <c r="G1139" s="56">
        <v>0.049969219989607454</v>
      </c>
      <c r="H1139" s="56">
        <v>-0.004719050966744074</v>
      </c>
      <c r="I1139" s="56">
        <v>-0.005600133672015458</v>
      </c>
      <c r="J1139" s="56">
        <v>-0.007203604122765387</v>
      </c>
      <c r="K1139" s="57">
        <v>-0.008893231420644047</v>
      </c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</row>
    <row r="1140">
      <c r="A1140" s="56">
        <v>-0.022556399874496962</v>
      </c>
      <c r="B1140" s="56">
        <v>0.016742336267464523</v>
      </c>
      <c r="C1140" s="56">
        <v>-0.0057028351832719435</v>
      </c>
      <c r="D1140" s="56">
        <v>-0.017642770241661623</v>
      </c>
      <c r="E1140" s="56">
        <v>-0.010309369658861325</v>
      </c>
      <c r="F1140" s="56">
        <v>0.004520683141020154</v>
      </c>
      <c r="G1140" s="56">
        <v>-0.009898297269194755</v>
      </c>
      <c r="H1140" s="56">
        <v>0.02973144137996318</v>
      </c>
      <c r="I1140" s="56">
        <v>0.009977579180803648</v>
      </c>
      <c r="J1140" s="56">
        <v>-0.034843781577726086</v>
      </c>
      <c r="K1140" s="57">
        <v>-0.005349549695368668</v>
      </c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</row>
    <row r="1141">
      <c r="A1141" s="56">
        <v>4.362050232741978E-4</v>
      </c>
      <c r="B1141" s="56">
        <v>0.04027556300791843</v>
      </c>
      <c r="C1141" s="56">
        <v>0.0</v>
      </c>
      <c r="D1141" s="56">
        <v>0.012647923008215808</v>
      </c>
      <c r="E1141" s="56">
        <v>0.04629328397084485</v>
      </c>
      <c r="F1141" s="56">
        <v>0.002401602221686246</v>
      </c>
      <c r="G1141" s="56">
        <v>0.011588914747102042</v>
      </c>
      <c r="H1141" s="56">
        <v>0.01648140177516829</v>
      </c>
      <c r="I1141" s="56">
        <v>0.0201198524616631</v>
      </c>
      <c r="J1141" s="56">
        <v>0.011854263353027434</v>
      </c>
      <c r="K1141" s="57">
        <v>0.004286391200460912</v>
      </c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</row>
    <row r="1142">
      <c r="A1142" s="56">
        <v>0.008135722952463271</v>
      </c>
      <c r="B1142" s="56">
        <v>-0.009314101318171751</v>
      </c>
      <c r="C1142" s="56">
        <v>0.010480167906438857</v>
      </c>
      <c r="D1142" s="56">
        <v>0.014203563859218662</v>
      </c>
      <c r="E1142" s="56">
        <v>0.04512338648670131</v>
      </c>
      <c r="F1142" s="56">
        <v>-0.015113637810048184</v>
      </c>
      <c r="G1142" s="56">
        <v>0.027639231996343137</v>
      </c>
      <c r="H1142" s="56">
        <v>0.05113952511803612</v>
      </c>
      <c r="I1142" s="56">
        <v>0.018180278535466696</v>
      </c>
      <c r="J1142" s="56">
        <v>0.010294104863730748</v>
      </c>
      <c r="K1142" s="57">
        <v>0.020880542239304772</v>
      </c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</row>
    <row r="1143">
      <c r="A1143" s="56">
        <v>-0.00470176084794021</v>
      </c>
      <c r="B1143" s="56">
        <v>-0.03193268915470437</v>
      </c>
      <c r="C1143" s="56">
        <v>-0.0027630198236911502</v>
      </c>
      <c r="D1143" s="56">
        <v>0.013535417423531723</v>
      </c>
      <c r="E1143" s="56">
        <v>-0.025754196798594715</v>
      </c>
      <c r="F1143" s="56">
        <v>0.0</v>
      </c>
      <c r="G1143" s="56">
        <v>-0.010573971442156159</v>
      </c>
      <c r="H1143" s="56">
        <v>-0.034567612081240824</v>
      </c>
      <c r="I1143" s="56">
        <v>-0.028607267200839517</v>
      </c>
      <c r="J1143" s="56">
        <v>-0.006076468919527335</v>
      </c>
      <c r="K1143" s="57">
        <v>0.008159261239129592</v>
      </c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</row>
    <row r="1144">
      <c r="A1144" s="56">
        <v>0.008416077812972617</v>
      </c>
      <c r="B1144" s="56">
        <v>-0.011701683677358583</v>
      </c>
      <c r="C1144" s="56">
        <v>-0.009610888785470619</v>
      </c>
      <c r="D1144" s="56">
        <v>-2.518962200899858E-4</v>
      </c>
      <c r="E1144" s="56">
        <v>-0.013404766042056121</v>
      </c>
      <c r="F1144" s="56">
        <v>-1.5788227278010274E-4</v>
      </c>
      <c r="G1144" s="56">
        <v>-0.016877237614834492</v>
      </c>
      <c r="H1144" s="56">
        <v>-0.01930739390732842</v>
      </c>
      <c r="I1144" s="56">
        <v>-0.03580737876735097</v>
      </c>
      <c r="J1144" s="56">
        <v>-0.008836581800498112</v>
      </c>
      <c r="K1144" s="57">
        <v>-0.01637613610561261</v>
      </c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</row>
    <row r="1145">
      <c r="A1145" s="56">
        <v>0.019231361927887592</v>
      </c>
      <c r="B1145" s="56">
        <v>-0.015470973814013597</v>
      </c>
      <c r="C1145" s="56">
        <v>0.0084442131480197</v>
      </c>
      <c r="D1145" s="56">
        <v>0.010922253710067314</v>
      </c>
      <c r="E1145" s="56">
        <v>-0.019303036042260413</v>
      </c>
      <c r="F1145" s="56">
        <v>0.002001686298358249</v>
      </c>
      <c r="G1145" s="56">
        <v>-0.008612672598604114</v>
      </c>
      <c r="H1145" s="56">
        <v>-0.002001274205647315</v>
      </c>
      <c r="I1145" s="56">
        <v>-0.03718171600104311</v>
      </c>
      <c r="J1145" s="56">
        <v>-0.008205316879932081</v>
      </c>
      <c r="K1145" s="57">
        <v>-0.008962618746946698</v>
      </c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</row>
    <row r="1146">
      <c r="A1146" s="56">
        <v>0.003994335938197227</v>
      </c>
      <c r="B1146" s="56">
        <v>0.01056577764146936</v>
      </c>
      <c r="C1146" s="56">
        <v>0.009371740583835374</v>
      </c>
      <c r="D1146" s="56">
        <v>-9.708967417557767E-4</v>
      </c>
      <c r="E1146" s="56">
        <v>-0.0045325856635792606</v>
      </c>
      <c r="F1146" s="56">
        <v>0.009004298124720951</v>
      </c>
      <c r="G1146" s="56">
        <v>0.005046268067624219</v>
      </c>
      <c r="H1146" s="56">
        <v>0.014462494643459332</v>
      </c>
      <c r="I1146" s="56">
        <v>-0.008405123090145588</v>
      </c>
      <c r="J1146" s="56">
        <v>-0.0015223862880799908</v>
      </c>
      <c r="K1146" s="57">
        <v>-0.003343772513218554</v>
      </c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</row>
    <row r="1147">
      <c r="A1147" s="56">
        <v>-3.227159804688638E-4</v>
      </c>
      <c r="B1147" s="56">
        <v>0.003946193461788471</v>
      </c>
      <c r="C1147" s="56">
        <v>0.0511468872741557</v>
      </c>
      <c r="D1147" s="56">
        <v>-0.017987968933514852</v>
      </c>
      <c r="E1147" s="56">
        <v>-3.767897557763803E-4</v>
      </c>
      <c r="F1147" s="56">
        <v>0.001224479083970085</v>
      </c>
      <c r="G1147" s="56">
        <v>-5.619556202956558E-4</v>
      </c>
      <c r="H1147" s="56">
        <v>0.010193768189543024</v>
      </c>
      <c r="I1147" s="56">
        <v>0.008967984487598066</v>
      </c>
      <c r="J1147" s="56">
        <v>9.685230781305052E-4</v>
      </c>
      <c r="K1147" s="57">
        <v>5.51993752054235E-4</v>
      </c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</row>
    <row r="1148">
      <c r="A1148" s="56">
        <v>0.013055948501827874</v>
      </c>
      <c r="B1148" s="56">
        <v>0.01703865762730668</v>
      </c>
      <c r="C1148" s="56">
        <v>-0.010307059653883273</v>
      </c>
      <c r="D1148" s="56">
        <v>0.002246530982330656</v>
      </c>
      <c r="E1148" s="56">
        <v>0.014036649279034199</v>
      </c>
      <c r="F1148" s="56">
        <v>0.0028807701971063464</v>
      </c>
      <c r="G1148" s="56">
        <v>0.012815855771897252</v>
      </c>
      <c r="H1148" s="56">
        <v>0.00672899735291816</v>
      </c>
      <c r="I1148" s="56">
        <v>0.020372463326310476</v>
      </c>
      <c r="J1148" s="56">
        <v>0.02679545878880306</v>
      </c>
      <c r="K1148" s="57">
        <v>0.0016668784320785558</v>
      </c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</row>
    <row r="1149">
      <c r="A1149" s="56">
        <v>-0.03229407098409342</v>
      </c>
      <c r="B1149" s="56">
        <v>-0.023845060404026928</v>
      </c>
      <c r="C1149" s="56">
        <v>0.0034611769047810056</v>
      </c>
      <c r="D1149" s="56">
        <v>-0.02105244310787958</v>
      </c>
      <c r="E1149" s="56">
        <v>-0.039514549929067756</v>
      </c>
      <c r="F1149" s="56">
        <v>0.007292257515943964</v>
      </c>
      <c r="G1149" s="56">
        <v>-0.007182038053641244</v>
      </c>
      <c r="H1149" s="56">
        <v>-0.04546237407675729</v>
      </c>
      <c r="I1149" s="56">
        <v>-0.0327586486126543</v>
      </c>
      <c r="J1149" s="56">
        <v>-0.05396993080952874</v>
      </c>
      <c r="K1149" s="57">
        <v>0.009432893528210886</v>
      </c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</row>
    <row r="1150">
      <c r="A1150" s="56">
        <v>0.001393640159683316</v>
      </c>
      <c r="B1150" s="56">
        <v>0.013780099428953843</v>
      </c>
      <c r="C1150" s="56">
        <v>0.029971592941828346</v>
      </c>
      <c r="D1150" s="56">
        <v>-0.0052623358083675005</v>
      </c>
      <c r="E1150" s="56">
        <v>0.0036791800148278605</v>
      </c>
      <c r="F1150" s="56">
        <v>0.00458481344670878</v>
      </c>
      <c r="G1150" s="56">
        <v>-0.02013490840905581</v>
      </c>
      <c r="H1150" s="56">
        <v>-0.012820688429061547</v>
      </c>
      <c r="I1150" s="56">
        <v>0.022391284113978185</v>
      </c>
      <c r="J1150" s="56">
        <v>-0.002690705242363705</v>
      </c>
      <c r="K1150" s="57">
        <v>-0.016682558846185944</v>
      </c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</row>
    <row r="1151">
      <c r="A1151" s="56">
        <v>0.016168035995329684</v>
      </c>
      <c r="B1151" s="56">
        <v>0.014584604654762752</v>
      </c>
      <c r="C1151" s="56">
        <v>-0.009177533728734701</v>
      </c>
      <c r="D1151" s="56">
        <v>0.0199726538548824</v>
      </c>
      <c r="E1151" s="56">
        <v>-0.006978908031748875</v>
      </c>
      <c r="F1151" s="56">
        <v>0.01087144478998298</v>
      </c>
      <c r="G1151" s="56">
        <v>0.005552485114785719</v>
      </c>
      <c r="H1151" s="56">
        <v>0.02182164928803772</v>
      </c>
      <c r="I1151" s="56">
        <v>0.005755038567163586</v>
      </c>
      <c r="J1151" s="56">
        <v>0.0163904786797291</v>
      </c>
      <c r="K1151" s="57">
        <v>0.006973169918048867</v>
      </c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</row>
    <row r="1152">
      <c r="A1152" s="56">
        <v>0.0021282778663253505</v>
      </c>
      <c r="B1152" s="56">
        <v>-0.004519643679689833</v>
      </c>
      <c r="C1152" s="56">
        <v>-0.014398525492093512</v>
      </c>
      <c r="D1152" s="56">
        <v>-6.587145171495184E-4</v>
      </c>
      <c r="E1152" s="56">
        <v>0.018284746185827195</v>
      </c>
      <c r="F1152" s="56">
        <v>-0.001692833168765481</v>
      </c>
      <c r="G1152" s="56">
        <v>-0.004259660112480816</v>
      </c>
      <c r="H1152" s="56">
        <v>-0.010433625860471833</v>
      </c>
      <c r="I1152" s="56">
        <v>-0.006581869269015313</v>
      </c>
      <c r="J1152" s="56">
        <v>-0.006398497086817713</v>
      </c>
      <c r="K1152" s="57">
        <v>0.016169066094785186</v>
      </c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</row>
    <row r="1153">
      <c r="A1153" s="56">
        <v>-0.002901075431833875</v>
      </c>
      <c r="B1153" s="56">
        <v>0.018699031728646426</v>
      </c>
      <c r="C1153" s="56">
        <v>-0.0019117239446134646</v>
      </c>
      <c r="D1153" s="56">
        <v>-0.015099938202944566</v>
      </c>
      <c r="E1153" s="56">
        <v>0.027207421654246538</v>
      </c>
      <c r="F1153" s="56">
        <v>4.365859052102232E-4</v>
      </c>
      <c r="G1153" s="56">
        <v>0.03631973194606169</v>
      </c>
      <c r="H1153" s="56">
        <v>0.007544494201128862</v>
      </c>
      <c r="I1153" s="56">
        <v>0.02733440682173027</v>
      </c>
      <c r="J1153" s="56">
        <v>0.029610370948036164</v>
      </c>
      <c r="K1153" s="57">
        <v>-0.00850776214660283</v>
      </c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</row>
    <row r="1154">
      <c r="A1154" s="56">
        <v>0.0014172520571049563</v>
      </c>
      <c r="B1154" s="56">
        <v>-0.019551806343279427</v>
      </c>
      <c r="C1154" s="56">
        <v>0.004278322220533618</v>
      </c>
      <c r="D1154" s="56">
        <v>0.01944716919433919</v>
      </c>
      <c r="E1154" s="56">
        <v>-0.02103744788804693</v>
      </c>
      <c r="F1154" s="56">
        <v>-0.0024533200256465315</v>
      </c>
      <c r="G1154" s="56">
        <v>-0.017854225459596206</v>
      </c>
      <c r="H1154" s="56">
        <v>-0.02352211085719303</v>
      </c>
      <c r="I1154" s="56">
        <v>-0.011191585956478931</v>
      </c>
      <c r="J1154" s="56">
        <v>0.040361984787887044</v>
      </c>
      <c r="K1154" s="57">
        <v>0.007853929605732632</v>
      </c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</row>
    <row r="1155">
      <c r="A1155" s="56">
        <v>0.008741031406794813</v>
      </c>
      <c r="B1155" s="56">
        <v>-0.015586614102787616</v>
      </c>
      <c r="C1155" s="56">
        <v>0.0508005329245864</v>
      </c>
      <c r="D1155" s="56">
        <v>0.011512745687410118</v>
      </c>
      <c r="E1155" s="56">
        <v>0.026607422914673336</v>
      </c>
      <c r="F1155" s="56">
        <v>-0.009214157331064942</v>
      </c>
      <c r="G1155" s="56">
        <v>0.026129073022700018</v>
      </c>
      <c r="H1155" s="56">
        <v>0.0063604454709747715</v>
      </c>
      <c r="I1155" s="56">
        <v>-0.0037203008666940886</v>
      </c>
      <c r="J1155" s="56">
        <v>0.05889783529980144</v>
      </c>
      <c r="K1155" s="57">
        <v>-0.012328638151179865</v>
      </c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</row>
    <row r="1156">
      <c r="A1156" s="56">
        <v>-0.03174666605654853</v>
      </c>
      <c r="B1156" s="56">
        <v>-0.01794143058153491</v>
      </c>
      <c r="C1156" s="56">
        <v>0.057535558856676154</v>
      </c>
      <c r="D1156" s="56">
        <v>-0.011697726195616662</v>
      </c>
      <c r="E1156" s="56">
        <v>-1.9258546039289633E-4</v>
      </c>
      <c r="F1156" s="56">
        <v>-1.6184285094529953E-4</v>
      </c>
      <c r="G1156" s="56">
        <v>0.028021819753293306</v>
      </c>
      <c r="H1156" s="56">
        <v>0.015360187687707284</v>
      </c>
      <c r="I1156" s="56">
        <v>-0.014099918102857333</v>
      </c>
      <c r="J1156" s="56">
        <v>-0.04142693654451859</v>
      </c>
      <c r="K1156" s="57">
        <v>0.0015788986028203976</v>
      </c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</row>
    <row r="1157">
      <c r="A1157" s="56">
        <v>0.001197718175140254</v>
      </c>
      <c r="B1157" s="56">
        <v>-0.0017648101527375907</v>
      </c>
      <c r="C1157" s="56">
        <v>-0.008763200796520779</v>
      </c>
      <c r="D1157" s="56">
        <v>0.012114198865353337</v>
      </c>
      <c r="E1157" s="56">
        <v>0.064628389736901</v>
      </c>
      <c r="F1157" s="56">
        <v>-1.0788068406825604E-4</v>
      </c>
      <c r="G1157" s="56">
        <v>0.007580327540558003</v>
      </c>
      <c r="H1157" s="56">
        <v>0.008132329990998955</v>
      </c>
      <c r="I1157" s="56">
        <v>0.0178727165415508</v>
      </c>
      <c r="J1157" s="56">
        <v>-0.023854207823065483</v>
      </c>
      <c r="K1157" s="57">
        <v>-0.012489980449893174</v>
      </c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</row>
    <row r="1158">
      <c r="A1158" s="56">
        <v>0.001578133711362885</v>
      </c>
      <c r="B1158" s="56">
        <v>-0.009360077696600376</v>
      </c>
      <c r="C1158" s="56">
        <v>-0.0072032104797917235</v>
      </c>
      <c r="D1158" s="56">
        <v>0.022813309637682227</v>
      </c>
      <c r="E1158" s="56">
        <v>-0.019528692217080004</v>
      </c>
      <c r="F1158" s="56">
        <v>-0.0052719472257546</v>
      </c>
      <c r="G1158" s="56">
        <v>-0.024917247193834986</v>
      </c>
      <c r="H1158" s="56">
        <v>-0.02189606501147848</v>
      </c>
      <c r="I1158" s="56">
        <v>-0.009717437105728423</v>
      </c>
      <c r="J1158" s="56">
        <v>0.032929625316041586</v>
      </c>
      <c r="K1158" s="57">
        <v>0.002936489314765323</v>
      </c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</row>
    <row r="1159">
      <c r="A1159" s="56">
        <v>0.00563845771434419</v>
      </c>
      <c r="B1159" s="56">
        <v>0.03218831904545667</v>
      </c>
      <c r="C1159" s="56">
        <v>-0.00911560882166661</v>
      </c>
      <c r="D1159" s="56">
        <v>0.009884156712973246</v>
      </c>
      <c r="E1159" s="56">
        <v>0.011141612266445371</v>
      </c>
      <c r="F1159" s="56">
        <v>0.004571006318723106</v>
      </c>
      <c r="G1159" s="56">
        <v>-0.009137810253631256</v>
      </c>
      <c r="H1159" s="56">
        <v>-0.006899629317249589</v>
      </c>
      <c r="I1159" s="56">
        <v>-0.03200293577617436</v>
      </c>
      <c r="J1159" s="56">
        <v>-0.0010456345713328156</v>
      </c>
      <c r="K1159" s="57">
        <v>-0.009320100147685749</v>
      </c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</row>
    <row r="1160">
      <c r="A1160" s="56">
        <v>-0.009484737559367422</v>
      </c>
      <c r="B1160" s="56">
        <v>0.016368962030235263</v>
      </c>
      <c r="C1160" s="56">
        <v>-0.004404754460487794</v>
      </c>
      <c r="D1160" s="56">
        <v>-0.008902043077750733</v>
      </c>
      <c r="E1160" s="56">
        <v>-0.014560419015231026</v>
      </c>
      <c r="F1160" s="56">
        <v>-0.00236877634315132</v>
      </c>
      <c r="G1160" s="56">
        <v>0.0264747299069082</v>
      </c>
      <c r="H1160" s="56">
        <v>0.019584033418053273</v>
      </c>
      <c r="I1160" s="56">
        <v>0.023280558320307582</v>
      </c>
      <c r="J1160" s="56">
        <v>-0.012168127580291406</v>
      </c>
      <c r="K1160" s="57">
        <v>-0.008463351739050672</v>
      </c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</row>
    <row r="1161">
      <c r="A1161" s="56">
        <v>0.01037458697930045</v>
      </c>
      <c r="B1161" s="56">
        <v>0.0012232417427442321</v>
      </c>
      <c r="C1161" s="56">
        <v>-0.01358090474642848</v>
      </c>
      <c r="D1161" s="56">
        <v>0.0147270244454604</v>
      </c>
      <c r="E1161" s="56">
        <v>0.043074747557176316</v>
      </c>
      <c r="F1161" s="56">
        <v>0.010377910556907588</v>
      </c>
      <c r="G1161" s="56">
        <v>0.006779686985378769</v>
      </c>
      <c r="H1161" s="56">
        <v>0.020892757410235708</v>
      </c>
      <c r="I1161" s="56">
        <v>-3.864734347619605E-4</v>
      </c>
      <c r="J1161" s="56">
        <v>2.9502876744464437E-4</v>
      </c>
      <c r="K1161" s="57">
        <v>0.002853157601110747</v>
      </c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</row>
    <row r="1162">
      <c r="A1162" s="56">
        <v>-0.0047578356000377384</v>
      </c>
      <c r="B1162" s="56">
        <v>-0.008410068461541373</v>
      </c>
      <c r="C1162" s="56">
        <v>-0.010304428584263977</v>
      </c>
      <c r="D1162" s="56">
        <v>-0.00743890592157996</v>
      </c>
      <c r="E1162" s="56">
        <v>-0.04508036395350221</v>
      </c>
      <c r="F1162" s="56">
        <v>-5.431830660441439E-4</v>
      </c>
      <c r="G1162" s="56">
        <v>-0.001998801385036775</v>
      </c>
      <c r="H1162" s="56">
        <v>-0.04785430540704382</v>
      </c>
      <c r="I1162" s="56">
        <v>-0.02284372988276541</v>
      </c>
      <c r="J1162" s="56">
        <v>-0.013773111497094757</v>
      </c>
      <c r="K1162" s="57">
        <v>-0.0017004503852120314</v>
      </c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</row>
    <row r="1163">
      <c r="A1163" s="56">
        <v>0.007177140275316766</v>
      </c>
      <c r="B1163" s="56">
        <v>0.0010929626444744773</v>
      </c>
      <c r="C1163" s="56">
        <v>-0.01420310300326274</v>
      </c>
      <c r="D1163" s="56">
        <v>0.0012077821276787494</v>
      </c>
      <c r="E1163" s="56">
        <v>-0.021408151585546455</v>
      </c>
      <c r="F1163" s="56">
        <v>1.629239420336828E-4</v>
      </c>
      <c r="G1163" s="56">
        <v>-0.004780885600342008</v>
      </c>
      <c r="H1163" s="56">
        <v>-0.02061214396291914</v>
      </c>
      <c r="I1163" s="56">
        <v>-0.005448783741076262</v>
      </c>
      <c r="J1163" s="56">
        <v>0.0030605576611922336</v>
      </c>
      <c r="K1163" s="57">
        <v>-0.005287073174540869</v>
      </c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</row>
    <row r="1164">
      <c r="A1164" s="56">
        <v>-0.0012740478217180486</v>
      </c>
      <c r="B1164" s="56">
        <v>0.0029204206689840227</v>
      </c>
      <c r="C1164" s="56">
        <v>-0.033968145611348734</v>
      </c>
      <c r="D1164" s="56">
        <v>0.015742065053533368</v>
      </c>
      <c r="E1164" s="56">
        <v>-0.03866237848505754</v>
      </c>
      <c r="F1164" s="56">
        <v>-0.007305424952154803</v>
      </c>
      <c r="G1164" s="56">
        <v>0.010990219521722178</v>
      </c>
      <c r="H1164" s="56">
        <v>-0.03718776282802643</v>
      </c>
      <c r="I1164" s="56">
        <v>2.0035061424398583E-4</v>
      </c>
      <c r="J1164" s="56">
        <v>0.007619084476439579</v>
      </c>
      <c r="K1164" s="57">
        <v>-0.0013361410447835524</v>
      </c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</row>
    <row r="1165">
      <c r="A1165" s="56">
        <v>-0.009251697699201025</v>
      </c>
      <c r="B1165" s="56">
        <v>-0.020146649202300384</v>
      </c>
      <c r="C1165" s="56">
        <v>-0.022243109796179168</v>
      </c>
      <c r="D1165" s="56">
        <v>0.005307847180126818</v>
      </c>
      <c r="E1165" s="56">
        <v>-0.021650715051897775</v>
      </c>
      <c r="F1165" s="56">
        <v>0.002537318822870708</v>
      </c>
      <c r="G1165" s="56">
        <v>-0.024805319843202563</v>
      </c>
      <c r="H1165" s="56">
        <v>-0.020760860077609446</v>
      </c>
      <c r="I1165" s="56">
        <v>-0.01878257402345597</v>
      </c>
      <c r="J1165" s="56">
        <v>-0.0074731097298114104</v>
      </c>
      <c r="K1165" s="57">
        <v>-0.0064176417088494435</v>
      </c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</row>
    <row r="1166">
      <c r="A1166" s="56">
        <v>-0.0018275204380537712</v>
      </c>
      <c r="B1166" s="56">
        <v>-0.014347788668784677</v>
      </c>
      <c r="C1166" s="56">
        <v>0.0018904648388062433</v>
      </c>
      <c r="D1166" s="56">
        <v>-0.024524383218559577</v>
      </c>
      <c r="E1166" s="56">
        <v>-0.01992571179384262</v>
      </c>
      <c r="F1166" s="56">
        <v>-0.00334574808892194</v>
      </c>
      <c r="G1166" s="56">
        <v>-0.007420459747454061</v>
      </c>
      <c r="H1166" s="56">
        <v>-0.005163800404420412</v>
      </c>
      <c r="I1166" s="56">
        <v>-0.021472210622963495</v>
      </c>
      <c r="J1166" s="56">
        <v>-0.01088939979926832</v>
      </c>
      <c r="K1166" s="57">
        <v>-0.01543729320214387</v>
      </c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</row>
    <row r="1167">
      <c r="A1167" s="56">
        <v>0.011779743559948087</v>
      </c>
      <c r="B1167" s="56">
        <v>2.3548805006957512E-4</v>
      </c>
      <c r="C1167" s="56">
        <v>0.00782214291177803</v>
      </c>
      <c r="D1167" s="56">
        <v>0.005327627081117595</v>
      </c>
      <c r="E1167" s="56">
        <v>-0.0028917424813961236</v>
      </c>
      <c r="F1167" s="56">
        <v>3.771856606400591E-4</v>
      </c>
      <c r="G1167" s="56">
        <v>-0.009873277378018297</v>
      </c>
      <c r="H1167" s="56">
        <v>0.02757782667106355</v>
      </c>
      <c r="I1167" s="56">
        <v>0.010423184775987804</v>
      </c>
      <c r="J1167" s="56">
        <v>-0.01291266148102203</v>
      </c>
      <c r="K1167" s="57">
        <v>-0.007782073597137426</v>
      </c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</row>
    <row r="1168">
      <c r="A1168" s="56">
        <v>0.007032377786155871</v>
      </c>
      <c r="B1168" s="56">
        <v>0.005431587329257769</v>
      </c>
      <c r="C1168" s="56">
        <v>-7.849734072824115E-4</v>
      </c>
      <c r="D1168" s="56">
        <v>-0.018678321359153253</v>
      </c>
      <c r="E1168" s="56">
        <v>0.0047033371797469</v>
      </c>
      <c r="F1168" s="56">
        <v>0.0059459634639221805</v>
      </c>
      <c r="G1168" s="56">
        <v>0.02043468984516406</v>
      </c>
      <c r="H1168" s="56">
        <v>0.006806700140787087</v>
      </c>
      <c r="I1168" s="56">
        <v>0.02013573248390835</v>
      </c>
      <c r="J1168" s="56">
        <v>4.277464954362413E-4</v>
      </c>
      <c r="K1168" s="57">
        <v>0.002132753987214172</v>
      </c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</row>
    <row r="1169">
      <c r="A1169" s="56">
        <v>0.0698776994960747</v>
      </c>
      <c r="B1169" s="56">
        <v>-0.011185140452258376</v>
      </c>
      <c r="C1169" s="56">
        <v>-0.01667446370116072</v>
      </c>
      <c r="D1169" s="56">
        <v>0.017918257128605824</v>
      </c>
      <c r="E1169" s="56">
        <v>-0.021525494786273792</v>
      </c>
      <c r="F1169" s="56">
        <v>-0.02076421946928198</v>
      </c>
      <c r="G1169" s="56">
        <v>-0.014251095262584834</v>
      </c>
      <c r="H1169" s="56">
        <v>1.6659725153045767E-4</v>
      </c>
      <c r="I1169" s="56">
        <v>7.444169078259552E-4</v>
      </c>
      <c r="J1169" s="56">
        <v>-0.015565617796597889</v>
      </c>
      <c r="K1169" s="57">
        <v>0.006386857517651002</v>
      </c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</row>
    <row r="1170">
      <c r="A1170" s="56">
        <v>0.00725016122505977</v>
      </c>
      <c r="B1170" s="56">
        <v>0.0011715090374524273</v>
      </c>
      <c r="C1170" s="56">
        <v>0.009192157309724497</v>
      </c>
      <c r="D1170" s="56">
        <v>0.0023983441126602654</v>
      </c>
      <c r="E1170" s="56">
        <v>0.003021418809687858</v>
      </c>
      <c r="F1170" s="56">
        <v>0.033037658686108716</v>
      </c>
      <c r="G1170" s="56">
        <v>0.007783654787066642</v>
      </c>
      <c r="H1170" s="56">
        <v>-4.997085137714158E-4</v>
      </c>
      <c r="I1170" s="56">
        <v>0.016948073170037492</v>
      </c>
      <c r="J1170" s="56">
        <v>-0.012973607370248153</v>
      </c>
      <c r="K1170" s="57">
        <v>0.003098419347655853</v>
      </c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</row>
    <row r="1171">
      <c r="A1171" s="56">
        <v>0.005907923352451434</v>
      </c>
      <c r="B1171" s="56">
        <v>-0.01014645126708853</v>
      </c>
      <c r="C1171" s="56">
        <v>0.03256732866254472</v>
      </c>
      <c r="D1171" s="56">
        <v>-0.0026838240717287354</v>
      </c>
      <c r="E1171" s="56">
        <v>0.0037449887728292367</v>
      </c>
      <c r="F1171" s="56">
        <v>-0.014060943416741172</v>
      </c>
      <c r="G1171" s="56">
        <v>0.01694287968122318</v>
      </c>
      <c r="H1171" s="56">
        <v>6.663335245711058E-4</v>
      </c>
      <c r="I1171" s="56">
        <v>0.01677802001289579</v>
      </c>
      <c r="J1171" s="56">
        <v>0.006117077325396408</v>
      </c>
      <c r="K1171" s="57">
        <v>-0.002628008808690357</v>
      </c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</row>
    <row r="1172">
      <c r="A1172" s="56">
        <v>0.002442855864968632</v>
      </c>
      <c r="B1172" s="56">
        <v>0.005585306583957682</v>
      </c>
      <c r="C1172" s="56">
        <v>-0.015737581048010173</v>
      </c>
      <c r="D1172" s="56">
        <v>-0.011859785431940115</v>
      </c>
      <c r="E1172" s="56">
        <v>-0.011546446780485347</v>
      </c>
      <c r="F1172" s="56">
        <v>-0.012584194033324485</v>
      </c>
      <c r="G1172" s="56">
        <v>-0.046203870078846965</v>
      </c>
      <c r="H1172" s="56">
        <v>0.0028368813351997567</v>
      </c>
      <c r="I1172" s="56">
        <v>-0.018216088707740125</v>
      </c>
      <c r="J1172" s="56">
        <v>-0.010404477572447628</v>
      </c>
      <c r="K1172" s="57">
        <v>0.007278493950644306</v>
      </c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</row>
    <row r="1173">
      <c r="A1173" s="56">
        <v>-0.002930711748080845</v>
      </c>
      <c r="B1173" s="56">
        <v>0.006086161108666731</v>
      </c>
      <c r="C1173" s="56">
        <v>0.03523680609944398</v>
      </c>
      <c r="D1173" s="56">
        <v>-0.01951995092569027</v>
      </c>
      <c r="E1173" s="56">
        <v>0.02413201383858196</v>
      </c>
      <c r="F1173" s="56">
        <v>0.017357990665648148</v>
      </c>
      <c r="G1173" s="56">
        <v>0.0</v>
      </c>
      <c r="H1173" s="56">
        <v>-0.017066108839611342</v>
      </c>
      <c r="I1173" s="56">
        <v>0.013426427249204386</v>
      </c>
      <c r="J1173" s="56">
        <v>0.016418902304377474</v>
      </c>
      <c r="K1173" s="57">
        <v>-0.004944750432890099</v>
      </c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</row>
    <row r="1174">
      <c r="A1174" s="56">
        <v>-5.572583036378338E-4</v>
      </c>
      <c r="B1174" s="56">
        <v>-0.02424009668015263</v>
      </c>
      <c r="C1174" s="56">
        <v>-0.03013214978776079</v>
      </c>
      <c r="D1174" s="56">
        <v>0.005670372764358398</v>
      </c>
      <c r="E1174" s="56">
        <v>-0.04337346806049848</v>
      </c>
      <c r="F1174" s="56">
        <v>0.0076419585877292254</v>
      </c>
      <c r="G1174" s="56">
        <v>-0.011506304443392484</v>
      </c>
      <c r="H1174" s="56">
        <v>-0.0021334216674781113</v>
      </c>
      <c r="I1174" s="56">
        <v>-0.0351230389349086</v>
      </c>
      <c r="J1174" s="56">
        <v>-0.023295562603522182</v>
      </c>
      <c r="K1174" s="57">
        <v>-2.336195904978026E-4</v>
      </c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</row>
    <row r="1175">
      <c r="A1175" s="56">
        <v>-0.02176694287295739</v>
      </c>
      <c r="B1175" s="56">
        <v>3.438198417916375E-4</v>
      </c>
      <c r="C1175" s="56">
        <v>-0.02126662426868131</v>
      </c>
      <c r="D1175" s="56">
        <v>-0.036113498577429654</v>
      </c>
      <c r="E1175" s="56">
        <v>-0.010684230533905091</v>
      </c>
      <c r="F1175" s="56">
        <v>-3.834881028727156E-4</v>
      </c>
      <c r="G1175" s="56">
        <v>-0.011375414038627527</v>
      </c>
      <c r="H1175" s="56">
        <v>-0.005069097601285385</v>
      </c>
      <c r="I1175" s="56">
        <v>-0.04281039502613588</v>
      </c>
      <c r="J1175" s="56">
        <v>0.005635366435879219</v>
      </c>
      <c r="K1175" s="57">
        <v>-0.02161425193074724</v>
      </c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</row>
    <row r="1176">
      <c r="A1176" s="56">
        <v>0.003412739644276125</v>
      </c>
      <c r="B1176" s="56">
        <v>5.732958937046266E-4</v>
      </c>
      <c r="C1176" s="56">
        <v>-0.010741479724073754</v>
      </c>
      <c r="D1176" s="56">
        <v>0.0022309648838797955</v>
      </c>
      <c r="E1176" s="56">
        <v>6.858710831285447E-4</v>
      </c>
      <c r="F1176" s="56">
        <v>1.0955302377283323E-4</v>
      </c>
      <c r="G1176" s="56">
        <v>-0.007389651214296022</v>
      </c>
      <c r="H1176" s="56">
        <v>0.012969072854441254</v>
      </c>
      <c r="I1176" s="56">
        <v>-0.01640995143487787</v>
      </c>
      <c r="J1176" s="56">
        <v>0.02667942303449225</v>
      </c>
      <c r="K1176" s="57">
        <v>-0.01141527428625476</v>
      </c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</row>
    <row r="1177">
      <c r="A1177" s="56">
        <v>-0.011826413921309977</v>
      </c>
      <c r="B1177" s="56">
        <v>-0.0018333911403419438</v>
      </c>
      <c r="C1177" s="56">
        <v>-0.010191310606037998</v>
      </c>
      <c r="D1177" s="56">
        <v>-0.006438019597164057</v>
      </c>
      <c r="E1177" s="56">
        <v>0.02009769655381969</v>
      </c>
      <c r="F1177" s="56">
        <v>-0.02526028784195265</v>
      </c>
      <c r="G1177" s="56">
        <v>-5.520287195114264E-4</v>
      </c>
      <c r="H1177" s="56">
        <v>-0.021253047783815034</v>
      </c>
      <c r="I1177" s="56">
        <v>0.0261241846058468</v>
      </c>
      <c r="J1177" s="56">
        <v>-0.0011318620336835288</v>
      </c>
      <c r="K1177" s="57">
        <v>0.0025143014062712723</v>
      </c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</row>
    <row r="1178">
      <c r="A1178" s="56">
        <v>0.011826413921309918</v>
      </c>
      <c r="B1178" s="56">
        <v>-0.005138464061005371</v>
      </c>
      <c r="C1178" s="56">
        <v>0.009640740752346015</v>
      </c>
      <c r="D1178" s="56">
        <v>0.0055905773638738705</v>
      </c>
      <c r="E1178" s="56">
        <v>0.00931874875405831</v>
      </c>
      <c r="F1178" s="56">
        <v>-0.0152658535507848</v>
      </c>
      <c r="G1178" s="56">
        <v>9.202172361891393E-4</v>
      </c>
      <c r="H1178" s="56">
        <v>0.02655458438919495</v>
      </c>
      <c r="I1178" s="56">
        <v>0.013431406041215383</v>
      </c>
      <c r="J1178" s="56">
        <v>0.014528100562909808</v>
      </c>
      <c r="K1178" s="57">
        <v>5.414014875993148E-4</v>
      </c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</row>
    <row r="1179">
      <c r="A1179" s="56">
        <v>-9.56741684406113E-4</v>
      </c>
      <c r="B1179" s="56">
        <v>0.004337411205902563</v>
      </c>
      <c r="C1179" s="56">
        <v>0.02960613933726826</v>
      </c>
      <c r="D1179" s="56">
        <v>0.005530414170717226</v>
      </c>
      <c r="E1179" s="56">
        <v>-0.009143724687802507</v>
      </c>
      <c r="F1179" s="56">
        <v>0.035880689672018976</v>
      </c>
      <c r="G1179" s="56">
        <v>0.006836054335169988</v>
      </c>
      <c r="H1179" s="56">
        <v>0.03688457362151737</v>
      </c>
      <c r="I1179" s="56">
        <v>0.001331316384230171</v>
      </c>
      <c r="J1179" s="56">
        <v>0.0053226048120792</v>
      </c>
      <c r="K1179" s="57">
        <v>0.003760114457560253</v>
      </c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</row>
    <row r="1180">
      <c r="A1180" s="56">
        <v>0.0019828388432181366</v>
      </c>
      <c r="B1180" s="56">
        <v>-0.008769488464920908</v>
      </c>
      <c r="C1180" s="56">
        <v>-0.010041264489077485</v>
      </c>
      <c r="D1180" s="56">
        <v>-0.011320239825790576</v>
      </c>
      <c r="E1180" s="56">
        <v>0.0</v>
      </c>
      <c r="F1180" s="56">
        <v>0.0010911075823347785</v>
      </c>
      <c r="G1180" s="56">
        <v>-0.015087682708664268</v>
      </c>
      <c r="H1180" s="56">
        <v>0.010046853953289395</v>
      </c>
      <c r="I1180" s="56">
        <v>-0.012684141801068792</v>
      </c>
      <c r="J1180" s="56">
        <v>-0.005752928278520305</v>
      </c>
      <c r="K1180" s="57">
        <v>0.006489288005753367</v>
      </c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</row>
    <row r="1181">
      <c r="A1181" s="56">
        <v>-0.011770845209381058</v>
      </c>
      <c r="B1181" s="56">
        <v>0.005229661759796876</v>
      </c>
      <c r="C1181" s="56">
        <v>0.02962166905821399</v>
      </c>
      <c r="D1181" s="56">
        <v>-7.332540057774066E-4</v>
      </c>
      <c r="E1181" s="56">
        <v>0.01055790204917182</v>
      </c>
      <c r="F1181" s="56">
        <v>0.016788615045927508</v>
      </c>
      <c r="G1181" s="56">
        <v>0.004208991482277985</v>
      </c>
      <c r="H1181" s="56">
        <v>0.006462340191351925</v>
      </c>
      <c r="I1181" s="56">
        <v>-0.002698928038811804</v>
      </c>
      <c r="J1181" s="56">
        <v>0.008931203129616249</v>
      </c>
      <c r="K1181" s="57">
        <v>-0.004460363546236102</v>
      </c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</row>
    <row r="1182">
      <c r="A1182" s="56">
        <v>-0.011968138550884832</v>
      </c>
      <c r="B1182" s="56">
        <v>0.01146407144392805</v>
      </c>
      <c r="C1182" s="56">
        <v>0.0013885676843461922</v>
      </c>
      <c r="D1182" s="56">
        <v>-0.006013176696107223</v>
      </c>
      <c r="E1182" s="56">
        <v>0.01676814172182124</v>
      </c>
      <c r="F1182" s="56">
        <v>0.008641168751703525</v>
      </c>
      <c r="G1182" s="56">
        <v>0.050781876736355085</v>
      </c>
      <c r="H1182" s="56">
        <v>0.011100457564003678</v>
      </c>
      <c r="I1182" s="56">
        <v>0.02729827032100082</v>
      </c>
      <c r="J1182" s="56">
        <v>-0.008787782548517267</v>
      </c>
      <c r="K1182" s="57">
        <v>-5.065621005696332E-4</v>
      </c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</row>
    <row r="1183">
      <c r="A1183" s="56">
        <v>0.003481524673566161</v>
      </c>
      <c r="B1183" s="56">
        <v>0.009732436918231054</v>
      </c>
      <c r="C1183" s="56">
        <v>0.01340580780674209</v>
      </c>
      <c r="D1183" s="56">
        <v>-0.0033898413644517164</v>
      </c>
      <c r="E1183" s="56">
        <v>0.011761648298250217</v>
      </c>
      <c r="F1183" s="56">
        <v>-0.02105340919783238</v>
      </c>
      <c r="G1183" s="56">
        <v>-0.003082260194009211</v>
      </c>
      <c r="H1183" s="56">
        <v>0.0039055615062272876</v>
      </c>
      <c r="I1183" s="56">
        <v>0.0042250124259491035</v>
      </c>
      <c r="J1183" s="56">
        <v>0.01009090298196272</v>
      </c>
      <c r="K1183" s="57">
        <v>0.004322456400025034</v>
      </c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</row>
    <row r="1184">
      <c r="A1184" s="56">
        <v>-0.006284703442993917</v>
      </c>
      <c r="B1184" s="56">
        <v>-0.0031386250699998145</v>
      </c>
      <c r="C1184" s="56">
        <v>0.04120836966597876</v>
      </c>
      <c r="D1184" s="56">
        <v>0.011336891095614752</v>
      </c>
      <c r="E1184" s="56">
        <v>-0.003270946038275415</v>
      </c>
      <c r="F1184" s="56">
        <v>-0.02517388315392415</v>
      </c>
      <c r="G1184" s="56">
        <v>-0.007091548646074853</v>
      </c>
      <c r="H1184" s="56">
        <v>-0.0033738822734988598</v>
      </c>
      <c r="I1184" s="56">
        <v>-0.006991062778980887</v>
      </c>
      <c r="J1184" s="56">
        <v>0.003774137155208922</v>
      </c>
      <c r="K1184" s="57">
        <v>0.008239711923969792</v>
      </c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</row>
    <row r="1185">
      <c r="A1185" s="56">
        <v>-0.006245452497792084</v>
      </c>
      <c r="B1185" s="56">
        <v>-0.006017143820025124</v>
      </c>
      <c r="C1185" s="56">
        <v>-0.012517633217328036</v>
      </c>
      <c r="D1185" s="56">
        <v>-0.012412054041558825</v>
      </c>
      <c r="E1185" s="56">
        <v>-0.026849652978350378</v>
      </c>
      <c r="F1185" s="56">
        <v>0.005091797145950081</v>
      </c>
      <c r="G1185" s="56">
        <v>0.02298951822469878</v>
      </c>
      <c r="H1185" s="56">
        <v>0.012127846170439952</v>
      </c>
      <c r="I1185" s="56">
        <v>-0.003757384989513818</v>
      </c>
      <c r="J1185" s="56">
        <v>-0.013721598983658852</v>
      </c>
      <c r="K1185" s="57">
        <v>-0.002087625498034471</v>
      </c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</row>
    <row r="1186">
      <c r="A1186" s="56">
        <v>0.003981953761598004</v>
      </c>
      <c r="B1186" s="56">
        <v>0.03188268171572598</v>
      </c>
      <c r="C1186" s="56">
        <v>-0.0021715535135077954</v>
      </c>
      <c r="D1186" s="56">
        <v>0.007952122639461623</v>
      </c>
      <c r="E1186" s="56">
        <v>-0.0017646025401185698</v>
      </c>
      <c r="F1186" s="56">
        <v>-0.02363046367166419</v>
      </c>
      <c r="G1186" s="56">
        <v>0.04210938398665717</v>
      </c>
      <c r="H1186" s="56">
        <v>0.01100597487604179</v>
      </c>
      <c r="I1186" s="56">
        <v>0.0179622741998484</v>
      </c>
      <c r="J1186" s="56">
        <v>0.02160600250780764</v>
      </c>
      <c r="K1186" s="57">
        <v>-0.009140043719581648</v>
      </c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</row>
    <row r="1187">
      <c r="A1187" s="56">
        <v>0.002330149850958832</v>
      </c>
      <c r="B1187" s="56">
        <v>-0.005582293728976287</v>
      </c>
      <c r="C1187" s="56">
        <v>0.0458660271424329</v>
      </c>
      <c r="D1187" s="56">
        <v>0.0040157609058447084</v>
      </c>
      <c r="E1187" s="56">
        <v>-0.021971241269637266</v>
      </c>
      <c r="F1187" s="56">
        <v>0.010021180909549773</v>
      </c>
      <c r="G1187" s="56">
        <v>-0.010140017930598448</v>
      </c>
      <c r="H1187" s="56">
        <v>-0.005066967047834955</v>
      </c>
      <c r="I1187" s="56">
        <v>-0.0187655946339978</v>
      </c>
      <c r="J1187" s="56">
        <v>-0.011803415724884378</v>
      </c>
      <c r="K1187" s="57">
        <v>0.011928790613010498</v>
      </c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</row>
    <row r="1188">
      <c r="A1188" s="56">
        <v>0.012880033160040882</v>
      </c>
      <c r="B1188" s="56">
        <v>0.019011752154025174</v>
      </c>
      <c r="C1188" s="56">
        <v>0.012058278999442593</v>
      </c>
      <c r="D1188" s="56">
        <v>7.343475516313593E-4</v>
      </c>
      <c r="E1188" s="56">
        <v>-0.0012065846503911345</v>
      </c>
      <c r="F1188" s="56">
        <v>-0.010283544809782262</v>
      </c>
      <c r="G1188" s="56">
        <v>0.00851068966790883</v>
      </c>
      <c r="H1188" s="56">
        <v>0.020608005677924684</v>
      </c>
      <c r="I1188" s="56">
        <v>0.002216782676592077</v>
      </c>
      <c r="J1188" s="56">
        <v>0.0033374477760860864</v>
      </c>
      <c r="K1188" s="57">
        <v>-4.2766203578887255E-6</v>
      </c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</row>
    <row r="1189">
      <c r="A1189" s="56">
        <v>1.3504388946922316E-4</v>
      </c>
      <c r="B1189" s="56">
        <v>-0.008534218514019332</v>
      </c>
      <c r="C1189" s="56">
        <v>-0.007759372391568287</v>
      </c>
      <c r="D1189" s="56">
        <v>-0.002355254890003923</v>
      </c>
      <c r="E1189" s="56">
        <v>-0.003782673011082393</v>
      </c>
      <c r="F1189" s="56">
        <v>0.013575466652718584</v>
      </c>
      <c r="G1189" s="56">
        <v>-0.005479465764625708</v>
      </c>
      <c r="H1189" s="56">
        <v>-0.036189945369874105</v>
      </c>
      <c r="I1189" s="56">
        <v>-0.01625540739890025</v>
      </c>
      <c r="J1189" s="56">
        <v>-0.026675896991701167</v>
      </c>
      <c r="K1189" s="57">
        <v>0.0016564196454115262</v>
      </c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</row>
    <row r="1190">
      <c r="A1190" s="56">
        <v>-0.0029667609920293364</v>
      </c>
      <c r="B1190" s="56">
        <v>-0.004418709046639023</v>
      </c>
      <c r="C1190" s="56">
        <v>0.0046993164527845315</v>
      </c>
      <c r="D1190" s="56">
        <v>1.7645182571616818E-4</v>
      </c>
      <c r="E1190" s="56">
        <v>-0.00987046726692771</v>
      </c>
      <c r="F1190" s="56">
        <v>0.009780159724416532</v>
      </c>
      <c r="G1190" s="56">
        <v>-0.02715279610164425</v>
      </c>
      <c r="H1190" s="56">
        <v>0.001778726900846249</v>
      </c>
      <c r="I1190" s="56">
        <v>-0.023171638288126288</v>
      </c>
      <c r="J1190" s="56">
        <v>-0.029149264120602675</v>
      </c>
      <c r="K1190" s="57">
        <v>-0.01286649842364515</v>
      </c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</row>
    <row r="1191">
      <c r="A1191" s="56">
        <v>-0.0149022103574933</v>
      </c>
      <c r="B1191" s="56">
        <v>0.003820443997385949</v>
      </c>
      <c r="C1191" s="56">
        <v>-0.02128677895204986</v>
      </c>
      <c r="D1191" s="56">
        <v>-0.0030134997673788703</v>
      </c>
      <c r="E1191" s="56">
        <v>-0.00731413256592073</v>
      </c>
      <c r="F1191" s="56">
        <v>0.0010746911297653593</v>
      </c>
      <c r="G1191" s="56">
        <v>-0.005108066116577185</v>
      </c>
      <c r="H1191" s="56">
        <v>-0.003376880486138099</v>
      </c>
      <c r="I1191" s="56">
        <v>-0.0025288015723875443</v>
      </c>
      <c r="J1191" s="56">
        <v>0.01064060340071742</v>
      </c>
      <c r="K1191" s="57">
        <v>-0.007646215111471926</v>
      </c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</row>
    <row r="1192">
      <c r="A1192" s="56">
        <v>-0.0014582093125441872</v>
      </c>
      <c r="B1192" s="56">
        <v>-0.007982409693606125</v>
      </c>
      <c r="C1192" s="56">
        <v>-0.0034834571179106883</v>
      </c>
      <c r="D1192" s="56">
        <v>0.0035928425915851565</v>
      </c>
      <c r="E1192" s="56">
        <v>-0.021032322605741133</v>
      </c>
      <c r="F1192" s="56">
        <v>-0.019433594421706765</v>
      </c>
      <c r="G1192" s="56">
        <v>-7.835455836724449E-4</v>
      </c>
      <c r="H1192" s="56">
        <v>-0.029717271566004386</v>
      </c>
      <c r="I1192" s="56">
        <v>-0.007501840740735</v>
      </c>
      <c r="J1192" s="56">
        <v>-0.009265087365407324</v>
      </c>
      <c r="K1192" s="57">
        <v>6.591030979255797E-4</v>
      </c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</row>
    <row r="1193">
      <c r="A1193" s="56">
        <v>0.0018562720790288845</v>
      </c>
      <c r="B1193" s="56">
        <v>0.012538226229466796</v>
      </c>
      <c r="C1193" s="56">
        <v>0.0022379718404546456</v>
      </c>
      <c r="D1193" s="56">
        <v>0.009498233640404292</v>
      </c>
      <c r="E1193" s="56">
        <v>0.03154624004426749</v>
      </c>
      <c r="F1193" s="56">
        <v>0.02363596039278496</v>
      </c>
      <c r="G1193" s="56">
        <v>0.010432138699504481</v>
      </c>
      <c r="H1193" s="56">
        <v>-0.01656883065611401</v>
      </c>
      <c r="I1193" s="56">
        <v>6.965567162686856E-4</v>
      </c>
      <c r="J1193" s="56">
        <v>-5.504334802521312E-4</v>
      </c>
      <c r="K1193" s="57">
        <v>-0.0049765935198887315</v>
      </c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</row>
    <row r="1194">
      <c r="A1194" s="56">
        <v>0.01929578827570912</v>
      </c>
      <c r="B1194" s="56">
        <v>-0.0012009128379760737</v>
      </c>
      <c r="C1194" s="56">
        <v>-0.004470946344767011</v>
      </c>
      <c r="D1194" s="56">
        <v>0.02254785862314499</v>
      </c>
      <c r="E1194" s="56">
        <v>-0.007202096629048364</v>
      </c>
      <c r="F1194" s="56">
        <v>-0.005813969865419957</v>
      </c>
      <c r="G1194" s="56">
        <v>-0.01687307050107131</v>
      </c>
      <c r="H1194" s="56">
        <v>-0.08255456874656804</v>
      </c>
      <c r="I1194" s="56">
        <v>-0.006390093979562954</v>
      </c>
      <c r="J1194" s="56">
        <v>0.017625881330241587</v>
      </c>
      <c r="K1194" s="57">
        <v>0.0035917203081940467</v>
      </c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</row>
    <row r="1195">
      <c r="A1195" s="56">
        <v>0.0047467370606749364</v>
      </c>
      <c r="B1195" s="56">
        <v>0.012196009408218744</v>
      </c>
      <c r="C1195" s="56">
        <v>-4.955401488916609E-4</v>
      </c>
      <c r="D1195" s="56">
        <v>0.007197077180554858</v>
      </c>
      <c r="E1195" s="56">
        <v>0.006758962641942539</v>
      </c>
      <c r="F1195" s="56">
        <v>-0.018876009070268523</v>
      </c>
      <c r="G1195" s="56">
        <v>0.0176648361798053</v>
      </c>
      <c r="H1195" s="56">
        <v>-0.019310092552581475</v>
      </c>
      <c r="I1195" s="56">
        <v>-3.4612056878558395E-4</v>
      </c>
      <c r="J1195" s="56">
        <v>0.009284072874717926</v>
      </c>
      <c r="K1195" s="57">
        <v>0.0043751790335728605</v>
      </c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</row>
    <row r="1196">
      <c r="A1196" s="56">
        <v>4.079135279895376E-4</v>
      </c>
      <c r="B1196" s="56">
        <v>-0.018179035512372915</v>
      </c>
      <c r="C1196" s="56">
        <v>-0.020472673350497433</v>
      </c>
      <c r="D1196" s="56">
        <v>-0.00781864078348301</v>
      </c>
      <c r="E1196" s="56">
        <v>-0.03749164163248923</v>
      </c>
      <c r="F1196" s="56">
        <v>-0.011417323144210467</v>
      </c>
      <c r="G1196" s="56">
        <v>-0.0037553162029438517</v>
      </c>
      <c r="H1196" s="56">
        <v>-7.647014213738876E-4</v>
      </c>
      <c r="I1196" s="56">
        <v>-0.02703913105587883</v>
      </c>
      <c r="J1196" s="56">
        <v>0.003964887663660555</v>
      </c>
      <c r="K1196" s="57">
        <v>0.002268664738513159</v>
      </c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</row>
    <row r="1197">
      <c r="A1197" s="56">
        <v>-0.012635730129700054</v>
      </c>
      <c r="B1197" s="56">
        <v>-0.00902618954741701</v>
      </c>
      <c r="C1197" s="56">
        <v>1.2135185986612189E-4</v>
      </c>
      <c r="D1197" s="56">
        <v>-0.02675492044957362</v>
      </c>
      <c r="E1197" s="56">
        <v>-0.006021748789393138</v>
      </c>
      <c r="F1197" s="56">
        <v>0.021369234193517734</v>
      </c>
      <c r="G1197" s="56">
        <v>0.03411245683377452</v>
      </c>
      <c r="H1197" s="56">
        <v>0.019762878812349824</v>
      </c>
      <c r="I1197" s="56">
        <v>-0.03173676888766633</v>
      </c>
      <c r="J1197" s="56">
        <v>-9.926966708990574E-4</v>
      </c>
      <c r="K1197" s="57">
        <v>-0.014908888618172916</v>
      </c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</row>
    <row r="1198">
      <c r="A1198" s="56">
        <v>0.009309295508827788</v>
      </c>
      <c r="B1198" s="56">
        <v>-0.0018899131540707139</v>
      </c>
      <c r="C1198" s="56">
        <v>0.0495064400512403</v>
      </c>
      <c r="D1198" s="56">
        <v>0.020616160032817212</v>
      </c>
      <c r="E1198" s="56">
        <v>-1.9575217836807621E-4</v>
      </c>
      <c r="F1198" s="56">
        <v>0.0025035302180385207</v>
      </c>
      <c r="G1198" s="56">
        <v>0.003885882791382005</v>
      </c>
      <c r="H1198" s="56">
        <v>0.017301469635752867</v>
      </c>
      <c r="I1198" s="56">
        <v>0.02875467046586601</v>
      </c>
      <c r="J1198" s="56">
        <v>0.011260898698098785</v>
      </c>
      <c r="K1198" s="57">
        <v>-0.005549532703580477</v>
      </c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</row>
    <row r="1199">
      <c r="A1199" s="56">
        <v>0.005709252237395877</v>
      </c>
      <c r="B1199" s="56">
        <v>-0.005883062032003216</v>
      </c>
      <c r="C1199" s="56">
        <v>0.022698936911776622</v>
      </c>
      <c r="D1199" s="56">
        <v>0.023138872994553</v>
      </c>
      <c r="E1199" s="56">
        <v>0.01664457359549241</v>
      </c>
      <c r="F1199" s="56">
        <v>0.010346676054218133</v>
      </c>
      <c r="G1199" s="56">
        <v>0.0297411959234412</v>
      </c>
      <c r="H1199" s="56">
        <v>-0.008688151957637927</v>
      </c>
      <c r="I1199" s="56">
        <v>-0.004512259984694076</v>
      </c>
      <c r="J1199" s="56">
        <v>0.006038839343846888</v>
      </c>
      <c r="K1199" s="57">
        <v>0.013806190222918157</v>
      </c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</row>
    <row r="1200">
      <c r="A1200" s="56">
        <v>0.007869476407593506</v>
      </c>
      <c r="B1200" s="56">
        <v>0.006827572137638721</v>
      </c>
      <c r="C1200" s="56">
        <v>0.01617498608686972</v>
      </c>
      <c r="D1200" s="56">
        <v>0.018222865014542473</v>
      </c>
      <c r="E1200" s="56">
        <v>0.02566827746385748</v>
      </c>
      <c r="F1200" s="56">
        <v>-0.004355431001261971</v>
      </c>
      <c r="G1200" s="56">
        <v>0.010611305001045696</v>
      </c>
      <c r="H1200" s="56">
        <v>0.01361857944050401</v>
      </c>
      <c r="I1200" s="56">
        <v>0.007292281504319296</v>
      </c>
      <c r="J1200" s="56">
        <v>0.023049889913078447</v>
      </c>
      <c r="K1200" s="57">
        <v>-0.0019355898906960182</v>
      </c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</row>
    <row r="1201">
      <c r="A1201" s="56">
        <v>-4.121162226059937E-4</v>
      </c>
      <c r="B1201" s="56">
        <v>-0.02565439201389817</v>
      </c>
      <c r="C1201" s="56">
        <v>0.006383849316932776</v>
      </c>
      <c r="D1201" s="56">
        <v>0.016167940902394012</v>
      </c>
      <c r="E1201" s="56">
        <v>-0.01804342157047444</v>
      </c>
      <c r="F1201" s="56">
        <v>-0.03293173577520891</v>
      </c>
      <c r="G1201" s="56">
        <v>-0.012509439073002776</v>
      </c>
      <c r="H1201" s="56">
        <v>-0.0012746974320004727</v>
      </c>
      <c r="I1201" s="56">
        <v>-0.006467300131093205</v>
      </c>
      <c r="J1201" s="56">
        <v>-0.01987207415200123</v>
      </c>
      <c r="K1201" s="57">
        <v>0.007123985268305006</v>
      </c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</row>
    <row r="1202">
      <c r="A1202" s="56">
        <v>0.02785307474293714</v>
      </c>
      <c r="B1202" s="56">
        <v>-0.0027592567517812647</v>
      </c>
      <c r="C1202" s="56">
        <v>0.0016023504563395096</v>
      </c>
      <c r="D1202" s="56">
        <v>0.009006555142742314</v>
      </c>
      <c r="E1202" s="56">
        <v>-0.011366024652967502</v>
      </c>
      <c r="F1202" s="56">
        <v>0.025874392540255284</v>
      </c>
      <c r="G1202" s="56">
        <v>0.01657144358926238</v>
      </c>
      <c r="H1202" s="56">
        <v>0.00510856794272258</v>
      </c>
      <c r="I1202" s="56">
        <v>-0.02358703891180102</v>
      </c>
      <c r="J1202" s="56">
        <v>-0.011221524743964305</v>
      </c>
      <c r="K1202" s="57">
        <v>-0.00568731474540059</v>
      </c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</row>
    <row r="1203">
      <c r="A1203" s="56">
        <v>-0.0015522475423246206</v>
      </c>
      <c r="B1203" s="56">
        <v>0.008648079265769422</v>
      </c>
      <c r="C1203" s="56">
        <v>-0.004267242106716447</v>
      </c>
      <c r="D1203" s="56">
        <v>0.0034850083122424753</v>
      </c>
      <c r="E1203" s="56">
        <v>0.01884739813701807</v>
      </c>
      <c r="F1203" s="56">
        <v>-0.0023945734469832457</v>
      </c>
      <c r="G1203" s="56">
        <v>-0.006406171812411516</v>
      </c>
      <c r="H1203" s="56">
        <v>0.059684762726103686</v>
      </c>
      <c r="I1203" s="56">
        <v>0.023252504970213146</v>
      </c>
      <c r="J1203" s="56">
        <v>-0.010530907055939995</v>
      </c>
      <c r="K1203" s="57">
        <v>3.3538055526396364E-4</v>
      </c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</row>
    <row r="1204">
      <c r="A1204" s="56">
        <v>0.01155836303291229</v>
      </c>
      <c r="B1204" s="56">
        <v>0.049618532649591096</v>
      </c>
      <c r="C1204" s="56">
        <v>-0.0021268119142769334</v>
      </c>
      <c r="D1204" s="56">
        <v>-0.002948879151846072</v>
      </c>
      <c r="E1204" s="56">
        <v>0.04550388080222322</v>
      </c>
      <c r="F1204" s="56">
        <v>0.01688369196112138</v>
      </c>
      <c r="G1204" s="56">
        <v>0.019777084838227668</v>
      </c>
      <c r="H1204" s="56">
        <v>0.034921439576426856</v>
      </c>
      <c r="I1204" s="56">
        <v>0.03880693800206605</v>
      </c>
      <c r="J1204" s="56">
        <v>0.041624505951905574</v>
      </c>
      <c r="K1204" s="57">
        <v>0.006786218896810995</v>
      </c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</row>
    <row r="1205">
      <c r="A1205" s="56">
        <v>-0.01233358418594002</v>
      </c>
      <c r="B1205" s="56">
        <v>0.013477292943480641</v>
      </c>
      <c r="C1205" s="56">
        <v>-0.015547085220514272</v>
      </c>
      <c r="D1205" s="56">
        <v>-0.013396140119173528</v>
      </c>
      <c r="E1205" s="56">
        <v>5.287741376400237E-4</v>
      </c>
      <c r="F1205" s="56">
        <v>0.01387966219586815</v>
      </c>
      <c r="G1205" s="56">
        <v>-0.016151960919440055</v>
      </c>
      <c r="H1205" s="56">
        <v>0.0015846468673878266</v>
      </c>
      <c r="I1205" s="56">
        <v>0.014946914107487387</v>
      </c>
      <c r="J1205" s="56">
        <v>0.01083176997393268</v>
      </c>
      <c r="K1205" s="57">
        <v>0.015918706100504415</v>
      </c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</row>
    <row r="1206">
      <c r="A1206" s="56">
        <v>6.342271450396294E-4</v>
      </c>
      <c r="B1206" s="56">
        <v>0.012911414620661026</v>
      </c>
      <c r="C1206" s="56">
        <v>0.024617442190478563</v>
      </c>
      <c r="D1206" s="56">
        <v>-0.013359260578869483</v>
      </c>
      <c r="E1206" s="56">
        <v>-0.0010572688209528622</v>
      </c>
      <c r="F1206" s="56">
        <v>0.05538351609094492</v>
      </c>
      <c r="G1206" s="56">
        <v>0.006644542718668732</v>
      </c>
      <c r="H1206" s="56">
        <v>-0.004921788806935294</v>
      </c>
      <c r="I1206" s="56">
        <v>0.007344725827417686</v>
      </c>
      <c r="J1206" s="56">
        <v>0.01351777868329537</v>
      </c>
      <c r="K1206" s="57">
        <v>-0.006911775564206495</v>
      </c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</row>
    <row r="1207">
      <c r="A1207" s="56">
        <v>-0.018300433894734583</v>
      </c>
      <c r="B1207" s="56">
        <v>-0.018692133012152633</v>
      </c>
      <c r="C1207" s="56">
        <v>0.011590426247085058</v>
      </c>
      <c r="D1207" s="56">
        <v>-0.01607976044069758</v>
      </c>
      <c r="E1207" s="56">
        <v>-0.0056900157029793706</v>
      </c>
      <c r="F1207" s="56">
        <v>0.014588576406078845</v>
      </c>
      <c r="G1207" s="56">
        <v>-0.014305784702859654</v>
      </c>
      <c r="H1207" s="56">
        <v>-0.01634819018319415</v>
      </c>
      <c r="I1207" s="56">
        <v>-0.017388473268900428</v>
      </c>
      <c r="J1207" s="56">
        <v>-0.02817927789247858</v>
      </c>
      <c r="K1207" s="57">
        <v>0.0024566054918568484</v>
      </c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</row>
    <row r="1208">
      <c r="A1208" s="56">
        <v>-0.0020742591963200433</v>
      </c>
      <c r="B1208" s="56">
        <v>0.04515439748054419</v>
      </c>
      <c r="C1208" s="56">
        <v>0.00625511966071563</v>
      </c>
      <c r="D1208" s="56">
        <v>0.02288065980425971</v>
      </c>
      <c r="E1208" s="56">
        <v>0.055260688687472935</v>
      </c>
      <c r="F1208" s="56">
        <v>0.015341630679991924</v>
      </c>
      <c r="G1208" s="56">
        <v>0.001909814904094349</v>
      </c>
      <c r="H1208" s="56">
        <v>0.019861280042611545</v>
      </c>
      <c r="I1208" s="56">
        <v>0.07867701126659622</v>
      </c>
      <c r="J1208" s="56">
        <v>0.03485507267466788</v>
      </c>
      <c r="K1208" s="57">
        <v>-0.01012442078454291</v>
      </c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</row>
    <row r="1209">
      <c r="A1209" s="56">
        <v>-0.012628856930445175</v>
      </c>
      <c r="B1209" s="56">
        <v>0.018648559078072995</v>
      </c>
      <c r="C1209" s="56">
        <v>-0.0029964609726356355</v>
      </c>
      <c r="D1209" s="56">
        <v>-0.0063270161233906505</v>
      </c>
      <c r="E1209" s="56">
        <v>0.03840822175702972</v>
      </c>
      <c r="F1209" s="56">
        <v>0.012372530201688138</v>
      </c>
      <c r="G1209" s="56">
        <v>0.06402888042323611</v>
      </c>
      <c r="H1209" s="56">
        <v>0.00865959286080359</v>
      </c>
      <c r="I1209" s="56">
        <v>-0.0037731147768807712</v>
      </c>
      <c r="J1209" s="56">
        <v>0.009944241664826317</v>
      </c>
      <c r="K1209" s="57">
        <v>0.03625038627405121</v>
      </c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</row>
    <row r="1210">
      <c r="A1210" s="56">
        <v>0.0234622962166469</v>
      </c>
      <c r="B1210" s="56">
        <v>0.014350848617934417</v>
      </c>
      <c r="C1210" s="56">
        <v>0.019639441917227454</v>
      </c>
      <c r="D1210" s="56">
        <v>0.0063513533596064025</v>
      </c>
      <c r="E1210" s="56">
        <v>0.009895330250262985</v>
      </c>
      <c r="F1210" s="56">
        <v>0.004664272320158239</v>
      </c>
      <c r="G1210" s="56">
        <v>0.10269699673261594</v>
      </c>
      <c r="H1210" s="56">
        <v>-0.00478088560034212</v>
      </c>
      <c r="I1210" s="56">
        <v>0.021982254284843662</v>
      </c>
      <c r="J1210" s="56">
        <v>-0.018432999626776497</v>
      </c>
      <c r="K1210" s="57">
        <v>0.01324131108491434</v>
      </c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</row>
    <row r="1211">
      <c r="A1211" s="56">
        <v>0.0031469657776650064</v>
      </c>
      <c r="B1211" s="56">
        <v>-0.008845526022579158</v>
      </c>
      <c r="C1211" s="56">
        <v>-0.03649642525806419</v>
      </c>
      <c r="D1211" s="56">
        <v>0.001456444536283332</v>
      </c>
      <c r="E1211" s="56">
        <v>0.00834768461123721</v>
      </c>
      <c r="F1211" s="56">
        <v>0.010682231900024052</v>
      </c>
      <c r="G1211" s="56">
        <v>-0.005006268278144194</v>
      </c>
      <c r="H1211" s="56">
        <v>0.024136328553298073</v>
      </c>
      <c r="I1211" s="56">
        <v>-0.012877410747093821</v>
      </c>
      <c r="J1211" s="56">
        <v>-0.016021904456273682</v>
      </c>
      <c r="K1211" s="57">
        <v>0.008931937083631538</v>
      </c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</row>
    <row r="1212">
      <c r="A1212" s="56">
        <v>-0.008161602278529492</v>
      </c>
      <c r="B1212" s="56">
        <v>0.010836633071843568</v>
      </c>
      <c r="C1212" s="56">
        <v>0.03524893739789798</v>
      </c>
      <c r="D1212" s="56">
        <v>-0.017247847588303937</v>
      </c>
      <c r="E1212" s="56">
        <v>0.022700786633316546</v>
      </c>
      <c r="F1212" s="56">
        <v>0.024539203063338854</v>
      </c>
      <c r="G1212" s="56">
        <v>0.0019995007911362086</v>
      </c>
      <c r="H1212" s="56">
        <v>-0.012766513407997759</v>
      </c>
      <c r="I1212" s="56">
        <v>0.012030833561811251</v>
      </c>
      <c r="J1212" s="56">
        <v>0.054801959996402666</v>
      </c>
      <c r="K1212" s="57">
        <v>-0.005813489241584599</v>
      </c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</row>
    <row r="1213">
      <c r="A1213" s="56">
        <v>0.003967844821481782</v>
      </c>
      <c r="B1213" s="56">
        <v>-0.023116343221471696</v>
      </c>
      <c r="C1213" s="56">
        <v>-0.02570905987412826</v>
      </c>
      <c r="D1213" s="56">
        <v>-0.003305282128252988</v>
      </c>
      <c r="E1213" s="56">
        <v>-0.03631755476126832</v>
      </c>
      <c r="F1213" s="56">
        <v>-0.02103506521406889</v>
      </c>
      <c r="G1213" s="56">
        <v>0.006777985030087482</v>
      </c>
      <c r="H1213" s="56">
        <v>-0.004990208181261272</v>
      </c>
      <c r="I1213" s="56">
        <v>-0.036136830551846535</v>
      </c>
      <c r="J1213" s="56">
        <v>-0.016958788387198692</v>
      </c>
      <c r="K1213" s="57">
        <v>0.006602542956106478</v>
      </c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</row>
    <row r="1214">
      <c r="A1214" s="56">
        <v>-0.005841869315802368</v>
      </c>
      <c r="B1214" s="56">
        <v>0.00965434765454469</v>
      </c>
      <c r="C1214" s="56">
        <v>0.001891892456189175</v>
      </c>
      <c r="D1214" s="56">
        <v>-0.017059547792252806</v>
      </c>
      <c r="E1214" s="56">
        <v>-0.020651619254487035</v>
      </c>
      <c r="F1214" s="56">
        <v>-0.006873722903007765</v>
      </c>
      <c r="G1214" s="56">
        <v>-5.036514838271282E-4</v>
      </c>
      <c r="H1214" s="56">
        <v>0.02849092817762156</v>
      </c>
      <c r="I1214" s="56">
        <v>0.00331971071626393</v>
      </c>
      <c r="J1214" s="56">
        <v>0.027051919330683356</v>
      </c>
      <c r="K1214" s="57">
        <v>-0.011655673687732526</v>
      </c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</row>
    <row r="1215">
      <c r="A1215" s="56">
        <v>0.0023604565250371595</v>
      </c>
      <c r="B1215" s="56">
        <v>-0.002095338639853948</v>
      </c>
      <c r="C1215" s="56">
        <v>-0.029192342858940137</v>
      </c>
      <c r="D1215" s="56">
        <v>0.009106727873901752</v>
      </c>
      <c r="E1215" s="56">
        <v>0.02985181613378622</v>
      </c>
      <c r="F1215" s="56">
        <v>0.003983458615065591</v>
      </c>
      <c r="G1215" s="56">
        <v>-0.004270826740343337</v>
      </c>
      <c r="H1215" s="56">
        <v>0.005686523623964951</v>
      </c>
      <c r="I1215" s="56">
        <v>0.011079063319181915</v>
      </c>
      <c r="J1215" s="56">
        <v>-0.028285345327326242</v>
      </c>
      <c r="K1215" s="57">
        <v>-0.0020282814838106025</v>
      </c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</row>
    <row r="1216">
      <c r="A1216" s="56">
        <v>-0.007202746008891015</v>
      </c>
      <c r="B1216" s="56">
        <v>-0.011187836221303982</v>
      </c>
      <c r="C1216" s="56">
        <v>0.02770555472265215</v>
      </c>
      <c r="D1216" s="56">
        <v>4.169963999714974E-4</v>
      </c>
      <c r="E1216" s="56">
        <v>-0.017358795145228915</v>
      </c>
      <c r="F1216" s="56">
        <v>-0.013721819203839828</v>
      </c>
      <c r="G1216" s="56">
        <v>-0.0015030062949684514</v>
      </c>
      <c r="H1216" s="56">
        <v>-0.04196923905326925</v>
      </c>
      <c r="I1216" s="56">
        <v>0.005257939886030292</v>
      </c>
      <c r="J1216" s="56">
        <v>-0.0013857881962132047</v>
      </c>
      <c r="K1216" s="57">
        <v>-0.005087991559915908</v>
      </c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</row>
    <row r="1217">
      <c r="A1217" s="56">
        <v>0.008524255503943267</v>
      </c>
      <c r="B1217" s="56">
        <v>-0.037577409245394384</v>
      </c>
      <c r="C1217" s="56">
        <v>-0.014747552440526075</v>
      </c>
      <c r="D1217" s="56">
        <v>-0.0027357337748882553</v>
      </c>
      <c r="E1217" s="56">
        <v>0.008390473363583143</v>
      </c>
      <c r="F1217" s="56">
        <v>-0.02364317822781279</v>
      </c>
      <c r="G1217" s="56">
        <v>-0.014413768427933536</v>
      </c>
      <c r="H1217" s="56">
        <v>-0.010004471333756794</v>
      </c>
      <c r="I1217" s="56">
        <v>-0.0034497119585067603</v>
      </c>
      <c r="J1217" s="56">
        <v>-0.02582160473795737</v>
      </c>
      <c r="K1217" s="57">
        <v>-0.012114413370574466</v>
      </c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</row>
    <row r="1218">
      <c r="A1218" s="56">
        <v>-0.0072122365331503</v>
      </c>
      <c r="B1218" s="56">
        <v>-0.0012451751079629566</v>
      </c>
      <c r="C1218" s="56">
        <v>-0.02250242983878208</v>
      </c>
      <c r="D1218" s="56">
        <v>0.01204959895298533</v>
      </c>
      <c r="E1218" s="56">
        <v>-0.018078549749094362</v>
      </c>
      <c r="F1218" s="56">
        <v>-0.020376605239877457</v>
      </c>
      <c r="G1218" s="56">
        <v>-0.006639640769898812</v>
      </c>
      <c r="H1218" s="56">
        <v>0.047385283505906726</v>
      </c>
      <c r="I1218" s="56">
        <v>-0.029962377031454778</v>
      </c>
      <c r="J1218" s="56">
        <v>0.0060159603909147276</v>
      </c>
      <c r="K1218" s="57">
        <v>-0.00868981466397264</v>
      </c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</row>
    <row r="1219">
      <c r="A1219" s="56">
        <v>-0.009901070982711457</v>
      </c>
      <c r="B1219" s="56">
        <v>0.015677250913428697</v>
      </c>
      <c r="C1219" s="56">
        <v>0.04893331039354419</v>
      </c>
      <c r="D1219" s="56">
        <v>-0.038372493278011024</v>
      </c>
      <c r="E1219" s="56">
        <v>-0.016152763702456902</v>
      </c>
      <c r="F1219" s="56">
        <v>0.00598786778777785</v>
      </c>
      <c r="G1219" s="56">
        <v>-0.011211426232989836</v>
      </c>
      <c r="H1219" s="56">
        <v>0.02315561455669399</v>
      </c>
      <c r="I1219" s="56">
        <v>0.012840676793315853</v>
      </c>
      <c r="J1219" s="56">
        <v>0.022116359385824888</v>
      </c>
      <c r="K1219" s="57">
        <v>-0.00978107795702945</v>
      </c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</row>
    <row r="1220">
      <c r="A1220" s="56">
        <v>-0.027731763967883974</v>
      </c>
      <c r="B1220" s="56">
        <v>-0.029763731213512022</v>
      </c>
      <c r="C1220" s="56">
        <v>0.028272393070751627</v>
      </c>
      <c r="D1220" s="56">
        <v>-0.02008603921654078</v>
      </c>
      <c r="E1220" s="56">
        <v>-0.036741071114233664</v>
      </c>
      <c r="F1220" s="56">
        <v>-0.004073325387635786</v>
      </c>
      <c r="G1220" s="56">
        <v>-0.013959312113561571</v>
      </c>
      <c r="H1220" s="56">
        <v>0.010171494738382044</v>
      </c>
      <c r="I1220" s="56">
        <v>0.01400956039066878</v>
      </c>
      <c r="J1220" s="56">
        <v>0.012102552686463262</v>
      </c>
      <c r="K1220" s="57">
        <v>-0.0010666895238500144</v>
      </c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</row>
    <row r="1221">
      <c r="A1221" s="56">
        <v>0.01792776387126298</v>
      </c>
      <c r="B1221" s="56">
        <v>7.364674446044309E-4</v>
      </c>
      <c r="C1221" s="56">
        <v>0.0015474435105906736</v>
      </c>
      <c r="D1221" s="56">
        <v>0.009694110775549701</v>
      </c>
      <c r="E1221" s="56">
        <v>-0.013517101927834006</v>
      </c>
      <c r="F1221" s="56">
        <v>-0.005905870909268348</v>
      </c>
      <c r="G1221" s="56">
        <v>-0.018939960100921614</v>
      </c>
      <c r="H1221" s="56">
        <v>-0.009984070878776138</v>
      </c>
      <c r="I1221" s="56">
        <v>-0.004849645782184412</v>
      </c>
      <c r="J1221" s="56">
        <v>-0.015950783403283774</v>
      </c>
      <c r="K1221" s="57">
        <v>-0.0019937892422010914</v>
      </c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</row>
    <row r="1222">
      <c r="A1222" s="56">
        <v>0.012887567140609058</v>
      </c>
      <c r="B1222" s="56">
        <v>0.02940655449979649</v>
      </c>
      <c r="C1222" s="56">
        <v>-0.006595126690243434</v>
      </c>
      <c r="D1222" s="56">
        <v>0.019646906982122684</v>
      </c>
      <c r="E1222" s="56">
        <v>-0.010072002167055337</v>
      </c>
      <c r="F1222" s="56">
        <v>-0.010623431041942195</v>
      </c>
      <c r="G1222" s="56">
        <v>0.009425140459583113</v>
      </c>
      <c r="H1222" s="56">
        <v>0.017204318852263253</v>
      </c>
      <c r="I1222" s="56">
        <v>-0.008690309191977197</v>
      </c>
      <c r="J1222" s="56">
        <v>-0.009327997906268886</v>
      </c>
      <c r="K1222" s="57">
        <v>-5.531255991390112E-4</v>
      </c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</row>
    <row r="1223">
      <c r="A1223" s="56">
        <v>-0.010785087475688607</v>
      </c>
      <c r="B1223" s="56">
        <v>-0.01431286203949077</v>
      </c>
      <c r="C1223" s="56">
        <v>0.006735922185020055</v>
      </c>
      <c r="D1223" s="56">
        <v>0.005273885585711095</v>
      </c>
      <c r="E1223" s="56">
        <v>-0.001581083547049328</v>
      </c>
      <c r="F1223" s="56">
        <v>0.0064179923468900375</v>
      </c>
      <c r="G1223" s="56">
        <v>0.010949883269586302</v>
      </c>
      <c r="H1223" s="56">
        <v>0.0</v>
      </c>
      <c r="I1223" s="56">
        <v>0.006747061364543184</v>
      </c>
      <c r="J1223" s="56">
        <v>0.012251301780520585</v>
      </c>
      <c r="K1223" s="57">
        <v>0.009646837461601747</v>
      </c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</row>
    <row r="1224">
      <c r="A1224" s="56">
        <v>0.011265609194219086</v>
      </c>
      <c r="B1224" s="56">
        <v>0.01153473170110457</v>
      </c>
      <c r="C1224" s="56">
        <v>-9.851524264497705E-4</v>
      </c>
      <c r="D1224" s="56">
        <v>0.013089967569168932</v>
      </c>
      <c r="E1224" s="56">
        <v>0.004151281247462277</v>
      </c>
      <c r="F1224" s="56">
        <v>0.012553313259872221</v>
      </c>
      <c r="G1224" s="56">
        <v>-0.0033452838843669804</v>
      </c>
      <c r="H1224" s="56">
        <v>0.024516236078498677</v>
      </c>
      <c r="I1224" s="56">
        <v>0.02123029733349538</v>
      </c>
      <c r="J1224" s="56">
        <v>0.024962294559913775</v>
      </c>
      <c r="K1224" s="57">
        <v>-0.0072193210230233834</v>
      </c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</row>
    <row r="1225">
      <c r="A1225" s="56">
        <v>0.009867252733253756</v>
      </c>
      <c r="B1225" s="56">
        <v>0.0050569007889737115</v>
      </c>
      <c r="C1225" s="56">
        <v>-0.013552425378555498</v>
      </c>
      <c r="D1225" s="56">
        <v>-0.002963049144223707</v>
      </c>
      <c r="E1225" s="56">
        <v>-0.005940159116255568</v>
      </c>
      <c r="F1225" s="56">
        <v>0.002506340017460993</v>
      </c>
      <c r="G1225" s="56">
        <v>0.0011934599817347066</v>
      </c>
      <c r="H1225" s="56">
        <v>-0.019354194217301002</v>
      </c>
      <c r="I1225" s="56">
        <v>0.002825975377668568</v>
      </c>
      <c r="J1225" s="56">
        <v>-0.013525805992115137</v>
      </c>
      <c r="K1225" s="57">
        <v>0.012891720507584971</v>
      </c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</row>
    <row r="1226">
      <c r="A1226" s="56">
        <v>0.005562909832858064</v>
      </c>
      <c r="B1226" s="56">
        <v>-0.024785346860387403</v>
      </c>
      <c r="C1226" s="56">
        <v>0.0015276719865704536</v>
      </c>
      <c r="D1226" s="56">
        <v>0.005289540675580301</v>
      </c>
      <c r="E1226" s="56">
        <v>-0.03691319109518336</v>
      </c>
      <c r="F1226" s="56">
        <v>-0.013333530869465256</v>
      </c>
      <c r="G1226" s="56">
        <v>0.0023912015219680364</v>
      </c>
      <c r="H1226" s="56">
        <v>-0.02330312893184771</v>
      </c>
      <c r="I1226" s="56">
        <v>-0.042404506315573916</v>
      </c>
      <c r="J1226" s="56">
        <v>0.007038207260459853</v>
      </c>
      <c r="K1226" s="57">
        <v>-0.0015968653049767416</v>
      </c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</row>
    <row r="1227">
      <c r="A1227" s="56">
        <v>-0.009783931219553893</v>
      </c>
      <c r="B1227" s="56">
        <v>-0.006408698296278725</v>
      </c>
      <c r="C1227" s="56">
        <v>0.007813629819007616</v>
      </c>
      <c r="D1227" s="56">
        <v>0.008522853300884339</v>
      </c>
      <c r="E1227" s="56">
        <v>-0.0059267414865609115</v>
      </c>
      <c r="F1227" s="56">
        <v>-0.021083402029547702</v>
      </c>
      <c r="G1227" s="56">
        <v>-0.0322722624519263</v>
      </c>
      <c r="H1227" s="56">
        <v>-0.005788457951218886</v>
      </c>
      <c r="I1227" s="56">
        <v>0.011972069196582141</v>
      </c>
      <c r="J1227" s="56">
        <v>-0.0051661902400161495</v>
      </c>
      <c r="K1227" s="57">
        <v>-0.013564974730520374</v>
      </c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</row>
    <row r="1228">
      <c r="A1228" s="56">
        <v>-0.004684494650872421</v>
      </c>
      <c r="B1228" s="56">
        <v>0.03563990830686454</v>
      </c>
      <c r="C1228" s="56">
        <v>0.013538494757050133</v>
      </c>
      <c r="D1228" s="56">
        <v>0.008716766868494253</v>
      </c>
      <c r="E1228" s="56">
        <v>0.005217725132601749</v>
      </c>
      <c r="F1228" s="56">
        <v>-6.763993268427462E-4</v>
      </c>
      <c r="G1228" s="56">
        <v>-0.004394594790807812</v>
      </c>
      <c r="H1228" s="56">
        <v>-0.01258110951750135</v>
      </c>
      <c r="I1228" s="56">
        <v>0.004908776219387924</v>
      </c>
      <c r="J1228" s="56">
        <v>0.0030025356432537</v>
      </c>
      <c r="K1228" s="57">
        <v>-0.0029184449738277464</v>
      </c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</row>
    <row r="1229">
      <c r="A1229" s="56">
        <v>-0.027454698464409826</v>
      </c>
      <c r="B1229" s="56">
        <v>-0.004699316452784495</v>
      </c>
      <c r="C1229" s="56">
        <v>-0.003401845945444088</v>
      </c>
      <c r="D1229" s="56">
        <v>0.04788034212979114</v>
      </c>
      <c r="E1229" s="56">
        <v>6.750371272990772E-5</v>
      </c>
      <c r="F1229" s="56">
        <v>0.005197458172078114</v>
      </c>
      <c r="G1229" s="56">
        <v>0.006947688901309662</v>
      </c>
      <c r="H1229" s="56">
        <v>0.00923538148946402</v>
      </c>
      <c r="I1229" s="56">
        <v>-4.224074804083212E-4</v>
      </c>
      <c r="J1229" s="56">
        <v>0.016677054970039615</v>
      </c>
      <c r="K1229" s="57">
        <v>0.00824623989236685</v>
      </c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</row>
    <row r="1230">
      <c r="A1230" s="56">
        <v>0.006776502834806529</v>
      </c>
      <c r="B1230" s="56">
        <v>0.011597657554192902</v>
      </c>
      <c r="C1230" s="56">
        <v>-1.41492748732617E-4</v>
      </c>
      <c r="D1230" s="56">
        <v>-0.002477789664557242</v>
      </c>
      <c r="E1230" s="56">
        <v>-0.008436315895041627</v>
      </c>
      <c r="F1230" s="56">
        <v>0.012252610899516177</v>
      </c>
      <c r="G1230" s="56">
        <v>0.002559629088010547</v>
      </c>
      <c r="H1230" s="56">
        <v>0.009134185979256094</v>
      </c>
      <c r="I1230" s="56">
        <v>0.019972562736028328</v>
      </c>
      <c r="J1230" s="56">
        <v>-0.012785388884016</v>
      </c>
      <c r="K1230" s="57">
        <v>0.00401992501503014</v>
      </c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</row>
    <row r="1231">
      <c r="A1231" s="56">
        <v>-0.013374547365235592</v>
      </c>
      <c r="B1231" s="56">
        <v>-0.01058345868429759</v>
      </c>
      <c r="C1231" s="56">
        <v>0.017699577099400857</v>
      </c>
      <c r="D1231" s="56">
        <v>-0.010225217784025459</v>
      </c>
      <c r="E1231" s="56">
        <v>0.014428513522529747</v>
      </c>
      <c r="F1231" s="56">
        <v>2.8673835321906725E-4</v>
      </c>
      <c r="G1231" s="56">
        <v>0.027398974188114347</v>
      </c>
      <c r="H1231" s="56">
        <v>-0.009319731948802366</v>
      </c>
      <c r="I1231" s="56">
        <v>0.008654095957451575</v>
      </c>
      <c r="J1231" s="56">
        <v>0.018502884296358046</v>
      </c>
      <c r="K1231" s="57">
        <v>0.004023215259708576</v>
      </c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</row>
    <row r="1232">
      <c r="A1232" s="56">
        <v>-0.01044085345367291</v>
      </c>
      <c r="B1232" s="56">
        <v>-0.007455648360521178</v>
      </c>
      <c r="C1232" s="56">
        <v>0.002739925284646711</v>
      </c>
      <c r="D1232" s="56">
        <v>-0.02481002299968901</v>
      </c>
      <c r="E1232" s="56">
        <v>-0.006734487964560826</v>
      </c>
      <c r="F1232" s="56">
        <v>-0.014406763427530724</v>
      </c>
      <c r="G1232" s="56">
        <v>-0.006920442844573683</v>
      </c>
      <c r="H1232" s="56">
        <v>-0.0037037079374844144</v>
      </c>
      <c r="I1232" s="56">
        <v>0.010278110933568226</v>
      </c>
      <c r="J1232" s="56">
        <v>-0.03354592435014332</v>
      </c>
      <c r="K1232" s="57">
        <v>0.0010698417827284545</v>
      </c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</row>
    <row r="1233">
      <c r="A1233" s="56">
        <v>-0.008705098005686234</v>
      </c>
      <c r="B1233" s="56">
        <v>0.025630985495538466</v>
      </c>
      <c r="C1233" s="56">
        <v>0.007100964552799362</v>
      </c>
      <c r="D1233" s="56">
        <v>0.009973397313811173</v>
      </c>
      <c r="E1233" s="56">
        <v>0.007481795992138556</v>
      </c>
      <c r="F1233" s="56">
        <v>0.022873824350560356</v>
      </c>
      <c r="G1233" s="56">
        <v>-0.006872879287761952</v>
      </c>
      <c r="H1233" s="56">
        <v>-0.006264991930829485</v>
      </c>
      <c r="I1233" s="56">
        <v>-0.015403254423851287</v>
      </c>
      <c r="J1233" s="56">
        <v>-0.009495400751328256</v>
      </c>
      <c r="K1233" s="57">
        <v>-0.0075377943572383106</v>
      </c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</row>
    <row r="1234">
      <c r="A1234" s="56">
        <v>0.010415737280657639</v>
      </c>
      <c r="B1234" s="56">
        <v>-0.008872944472703863</v>
      </c>
      <c r="C1234" s="56">
        <v>-0.025841231183887328</v>
      </c>
      <c r="D1234" s="56">
        <v>0.010900113616317292</v>
      </c>
      <c r="E1234" s="56">
        <v>-0.008762637477749035</v>
      </c>
      <c r="F1234" s="56">
        <v>-0.02128957597122908</v>
      </c>
      <c r="G1234" s="56">
        <v>0.0018912535188083494</v>
      </c>
      <c r="H1234" s="56">
        <v>-0.030749393150471142</v>
      </c>
      <c r="I1234" s="56">
        <v>-0.023228213090858187</v>
      </c>
      <c r="J1234" s="56">
        <v>-0.004775178194316792</v>
      </c>
      <c r="K1234" s="57">
        <v>0.005795573534299762</v>
      </c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</row>
    <row r="1235">
      <c r="A1235" s="56">
        <v>0.01512767702156614</v>
      </c>
      <c r="B1235" s="56">
        <v>0.004619538562862364</v>
      </c>
      <c r="C1235" s="56">
        <v>0.012119632200228481</v>
      </c>
      <c r="D1235" s="56">
        <v>0.016639519518143155</v>
      </c>
      <c r="E1235" s="56">
        <v>0.021174538394453223</v>
      </c>
      <c r="F1235" s="56">
        <v>0.014142571485762754</v>
      </c>
      <c r="G1235" s="56">
        <v>-2.3660239078783602E-4</v>
      </c>
      <c r="H1235" s="56">
        <v>0.03314019888698243</v>
      </c>
      <c r="I1235" s="56">
        <v>0.013433765921580033</v>
      </c>
      <c r="J1235" s="56">
        <v>-4.2742871750450697E-4</v>
      </c>
      <c r="K1235" s="57">
        <v>-0.005281388442051271</v>
      </c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</row>
    <row r="1236">
      <c r="A1236" s="56">
        <v>-0.007194275634027085</v>
      </c>
      <c r="B1236" s="56">
        <v>-0.008580445804842176</v>
      </c>
      <c r="C1236" s="56">
        <v>-0.025073910792919797</v>
      </c>
      <c r="D1236" s="56">
        <v>-0.031663573281202805</v>
      </c>
      <c r="E1236" s="56">
        <v>-0.006960067868469725</v>
      </c>
      <c r="F1236" s="56">
        <v>-0.00891944163706906</v>
      </c>
      <c r="G1236" s="56">
        <v>0.014296169144336462</v>
      </c>
      <c r="H1236" s="56">
        <v>0.0038741861943180525</v>
      </c>
      <c r="I1236" s="56">
        <v>0.008599810184091667</v>
      </c>
      <c r="J1236" s="56">
        <v>0.01926188649253344</v>
      </c>
      <c r="K1236" s="57">
        <v>0.005841672908814725</v>
      </c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</row>
    <row r="1237">
      <c r="A1237" s="56">
        <v>-0.008065092966053013</v>
      </c>
      <c r="B1237" s="56">
        <v>-0.012797133780855017</v>
      </c>
      <c r="C1237" s="56">
        <v>-0.018023501892786516</v>
      </c>
      <c r="D1237" s="56">
        <v>0.0</v>
      </c>
      <c r="E1237" s="56">
        <v>-0.016435198221944673</v>
      </c>
      <c r="F1237" s="56">
        <v>-0.024570431773718454</v>
      </c>
      <c r="G1237" s="56">
        <v>-0.016895107405790963</v>
      </c>
      <c r="H1237" s="56">
        <v>-0.0035058620649238113</v>
      </c>
      <c r="I1237" s="56">
        <v>-0.015301726608073295</v>
      </c>
      <c r="J1237" s="56">
        <v>-0.01825408357011628</v>
      </c>
      <c r="K1237" s="57">
        <v>-0.003954062362883455</v>
      </c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</row>
    <row r="1238">
      <c r="A1238" s="56">
        <v>0.005678456988321935</v>
      </c>
      <c r="B1238" s="56">
        <v>-0.0027659057110168916</v>
      </c>
      <c r="C1238" s="56">
        <v>0.01732425006372125</v>
      </c>
      <c r="D1238" s="56">
        <v>0.023183691055327693</v>
      </c>
      <c r="E1238" s="56">
        <v>-0.014878844006080683</v>
      </c>
      <c r="F1238" s="56">
        <v>-0.026742785001900957</v>
      </c>
      <c r="G1238" s="56">
        <v>0.018095731874664643</v>
      </c>
      <c r="H1238" s="56">
        <v>-0.0023916854377406117</v>
      </c>
      <c r="I1238" s="56">
        <v>-0.006035834157163484</v>
      </c>
      <c r="J1238" s="56">
        <v>0.044868506804263186</v>
      </c>
      <c r="K1238" s="57">
        <v>-0.005929679169650468</v>
      </c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</row>
    <row r="1239">
      <c r="A1239" s="56">
        <v>0.015010789206127204</v>
      </c>
      <c r="B1239" s="56">
        <v>-0.00563381771825602</v>
      </c>
      <c r="C1239" s="56">
        <v>-0.01181307601530392</v>
      </c>
      <c r="D1239" s="56">
        <v>0.014879676521547659</v>
      </c>
      <c r="E1239" s="56">
        <v>0.03885917713777419</v>
      </c>
      <c r="F1239" s="56">
        <v>0.020375981487906352</v>
      </c>
      <c r="G1239" s="56">
        <v>0.020143867636021297</v>
      </c>
      <c r="H1239" s="56">
        <v>-0.007505756060856665</v>
      </c>
      <c r="I1239" s="56">
        <v>-0.009478743954543883</v>
      </c>
      <c r="J1239" s="56">
        <v>0.022852781128305896</v>
      </c>
      <c r="K1239" s="57">
        <v>0.003767803673489008</v>
      </c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</row>
    <row r="1240">
      <c r="A1240" s="56">
        <v>0.00816661644067734</v>
      </c>
      <c r="B1240" s="56">
        <v>-1.248361527119723E-4</v>
      </c>
      <c r="C1240" s="56">
        <v>-0.01535538808319465</v>
      </c>
      <c r="D1240" s="56">
        <v>6.728309103590956E-4</v>
      </c>
      <c r="E1240" s="56">
        <v>0.0015503612001025455</v>
      </c>
      <c r="F1240" s="56">
        <v>0.012494956396844229</v>
      </c>
      <c r="G1240" s="56">
        <v>0.024821328890629907</v>
      </c>
      <c r="H1240" s="56">
        <v>-0.0025500924566121005</v>
      </c>
      <c r="I1240" s="56">
        <v>0.03035916185467673</v>
      </c>
      <c r="J1240" s="56">
        <v>0.009527010297575885</v>
      </c>
      <c r="K1240" s="57">
        <v>0.0038852839728881735</v>
      </c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</row>
    <row r="1241">
      <c r="A1241" s="56">
        <v>0.011039294391000813</v>
      </c>
      <c r="B1241" s="56">
        <v>0.018520214388114298</v>
      </c>
      <c r="C1241" s="56">
        <v>-0.021535152551298103</v>
      </c>
      <c r="D1241" s="56">
        <v>0.01633190828620956</v>
      </c>
      <c r="E1241" s="56">
        <v>0.015147067432950086</v>
      </c>
      <c r="F1241" s="56">
        <v>0.010674258654121877</v>
      </c>
      <c r="G1241" s="56">
        <v>0.01188232915987137</v>
      </c>
      <c r="H1241" s="56">
        <v>-0.002362134286299748</v>
      </c>
      <c r="I1241" s="56">
        <v>0.009208426566920034</v>
      </c>
      <c r="J1241" s="56">
        <v>0.02283676847952832</v>
      </c>
      <c r="K1241" s="57">
        <v>0.004647782134820234</v>
      </c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</row>
    <row r="1242">
      <c r="A1242" s="56">
        <v>0.0026759081458419143</v>
      </c>
      <c r="B1242" s="56">
        <v>-0.0022862959279466295</v>
      </c>
      <c r="C1242" s="56">
        <v>0.0018659208399221868</v>
      </c>
      <c r="D1242" s="56">
        <v>-0.0074716418771984565</v>
      </c>
      <c r="E1242" s="56">
        <v>0.03284349924983414</v>
      </c>
      <c r="F1242" s="56">
        <v>0.03056693520155287</v>
      </c>
      <c r="G1242" s="56">
        <v>0.00280147897472541</v>
      </c>
      <c r="H1242" s="56">
        <v>0.013705102591650345</v>
      </c>
      <c r="I1242" s="56">
        <v>-0.0211719220221796</v>
      </c>
      <c r="J1242" s="56">
        <v>-0.016312810447102876</v>
      </c>
      <c r="K1242" s="57">
        <v>0.01085821909063313</v>
      </c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</row>
    <row r="1243">
      <c r="A1243" s="56">
        <v>-0.010252994808371777</v>
      </c>
      <c r="B1243" s="56">
        <v>0.027265063393647218</v>
      </c>
      <c r="C1243" s="56">
        <v>0.03917802463008429</v>
      </c>
      <c r="D1243" s="56">
        <v>-8.02188577892443E-4</v>
      </c>
      <c r="E1243" s="56">
        <v>0.03894872004981244</v>
      </c>
      <c r="F1243" s="56">
        <v>0.008891027217086228</v>
      </c>
      <c r="G1243" s="56">
        <v>-0.0030557701394778847</v>
      </c>
      <c r="H1243" s="56">
        <v>0.04902018142173995</v>
      </c>
      <c r="I1243" s="56">
        <v>0.03271873966193444</v>
      </c>
      <c r="J1243" s="56">
        <v>0.002461662531807151</v>
      </c>
      <c r="K1243" s="57">
        <v>-0.0033321297562249825</v>
      </c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</row>
    <row r="1244">
      <c r="A1244" s="56">
        <v>-0.010620047729319187</v>
      </c>
      <c r="B1244" s="56">
        <v>-0.021411884703129516</v>
      </c>
      <c r="C1244" s="56">
        <v>-0.007050557996666799</v>
      </c>
      <c r="D1244" s="56">
        <v>-0.010731433719111904</v>
      </c>
      <c r="E1244" s="56">
        <v>-0.013708822724296698</v>
      </c>
      <c r="F1244" s="56">
        <v>0.010750886229755702</v>
      </c>
      <c r="G1244" s="56">
        <v>0.00458716400690614</v>
      </c>
      <c r="H1244" s="56">
        <v>-0.033444120177734814</v>
      </c>
      <c r="I1244" s="56">
        <v>-0.008184175698186118</v>
      </c>
      <c r="J1244" s="56">
        <v>-0.013826172024755348</v>
      </c>
      <c r="K1244" s="57">
        <v>0.011297328693216403</v>
      </c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</row>
    <row r="1245">
      <c r="A1245" s="56">
        <v>0.005600365502841885</v>
      </c>
      <c r="B1245" s="56">
        <v>-0.002803621053973637</v>
      </c>
      <c r="C1245" s="56">
        <v>-0.018562017860059538</v>
      </c>
      <c r="D1245" s="56">
        <v>-0.004672633060571579</v>
      </c>
      <c r="E1245" s="56">
        <v>-0.0184159144019197</v>
      </c>
      <c r="F1245" s="56">
        <v>0.008648767042221228</v>
      </c>
      <c r="G1245" s="56">
        <v>-0.011933618833592688</v>
      </c>
      <c r="H1245" s="56">
        <v>0.003932221151414487</v>
      </c>
      <c r="I1245" s="56">
        <v>-0.0070204495472340825</v>
      </c>
      <c r="J1245" s="56">
        <v>-0.007363924029599672</v>
      </c>
      <c r="K1245" s="57">
        <v>-0.009000045407053587</v>
      </c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</row>
    <row r="1246">
      <c r="A1246" s="56">
        <v>0.022858920314237197</v>
      </c>
      <c r="B1246" s="56">
        <v>-0.013901399146029038</v>
      </c>
      <c r="C1246" s="56">
        <v>-0.013298604208732452</v>
      </c>
      <c r="D1246" s="56">
        <v>-0.0038394356724222164</v>
      </c>
      <c r="E1246" s="56">
        <v>-0.0011648224962930943</v>
      </c>
      <c r="F1246" s="56">
        <v>0.008603368050179236</v>
      </c>
      <c r="G1246" s="56">
        <v>-0.02591076692979584</v>
      </c>
      <c r="H1246" s="56">
        <v>-0.018219503794869463</v>
      </c>
      <c r="I1246" s="56">
        <v>-0.007199674933500011</v>
      </c>
      <c r="J1246" s="56">
        <v>-0.008216065832146407</v>
      </c>
      <c r="K1246" s="57">
        <v>-0.005583628362534954</v>
      </c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</row>
    <row r="1247">
      <c r="A1247" s="56">
        <v>0.01682471883735702</v>
      </c>
      <c r="B1247" s="56">
        <v>8.789001758559249E-4</v>
      </c>
      <c r="C1247" s="56">
        <v>-0.022953124811902433</v>
      </c>
      <c r="D1247" s="56">
        <v>0.0</v>
      </c>
      <c r="E1247" s="56">
        <v>-0.011322445470819155</v>
      </c>
      <c r="F1247" s="56">
        <v>0.008495196721072452</v>
      </c>
      <c r="G1247" s="56">
        <v>0.015116134685832297</v>
      </c>
      <c r="H1247" s="56">
        <v>-0.0014727543162746518</v>
      </c>
      <c r="I1247" s="56">
        <v>0.025806061467106785</v>
      </c>
      <c r="J1247" s="56">
        <v>0.018441975136823677</v>
      </c>
      <c r="K1247" s="57">
        <v>-9.84668317935398E-4</v>
      </c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</row>
    <row r="1248">
      <c r="A1248" s="56">
        <v>-0.0116886720112682</v>
      </c>
      <c r="B1248" s="56">
        <v>0.006932655231947359</v>
      </c>
      <c r="C1248" s="56">
        <v>-0.01192650901172939</v>
      </c>
      <c r="D1248" s="56">
        <v>-0.00844522434403825</v>
      </c>
      <c r="E1248" s="56">
        <v>-3.5969282236812935E-5</v>
      </c>
      <c r="F1248" s="56">
        <v>-0.014098802502589993</v>
      </c>
      <c r="G1248" s="56">
        <v>-0.014624129755858141</v>
      </c>
      <c r="H1248" s="56">
        <v>0.03824988213399964</v>
      </c>
      <c r="I1248" s="56">
        <v>-0.0049041965516395235</v>
      </c>
      <c r="J1248" s="56">
        <v>-0.02125173686392213</v>
      </c>
      <c r="K1248" s="57">
        <v>0.006105800326383594</v>
      </c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</row>
    <row r="1249">
      <c r="A1249" s="56">
        <v>0.014296970694895795</v>
      </c>
      <c r="B1249" s="56">
        <v>0.018897395856718343</v>
      </c>
      <c r="C1249" s="56">
        <v>0.030352931912048853</v>
      </c>
      <c r="D1249" s="56">
        <v>0.026101673527880793</v>
      </c>
      <c r="E1249" s="56">
        <v>0.02060504971926296</v>
      </c>
      <c r="F1249" s="56">
        <v>-0.01443594623294148</v>
      </c>
      <c r="G1249" s="56">
        <v>-0.014655855878532745</v>
      </c>
      <c r="H1249" s="56">
        <v>0.009216655104924048</v>
      </c>
      <c r="I1249" s="56">
        <v>-0.0034883305614924593</v>
      </c>
      <c r="J1249" s="56">
        <v>-0.013804366859726655</v>
      </c>
      <c r="K1249" s="57">
        <v>0.0030888156656173325</v>
      </c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</row>
    <row r="1250">
      <c r="A1250" s="56">
        <v>-1.411631848758589E-4</v>
      </c>
      <c r="B1250" s="56">
        <v>-0.010259130759664314</v>
      </c>
      <c r="C1250" s="56">
        <v>0.02284124560049597</v>
      </c>
      <c r="D1250" s="56">
        <v>-0.006572997743997044</v>
      </c>
      <c r="E1250" s="56">
        <v>0.0054490028421861104</v>
      </c>
      <c r="F1250" s="56">
        <v>0.0033814881092564396</v>
      </c>
      <c r="G1250" s="56">
        <v>0.016379781930403247</v>
      </c>
      <c r="H1250" s="56">
        <v>0.00930239266231341</v>
      </c>
      <c r="I1250" s="56">
        <v>-0.003707522269531888</v>
      </c>
      <c r="J1250" s="56">
        <v>0.013675372051588764</v>
      </c>
      <c r="K1250" s="57">
        <v>0.0073429959147711344</v>
      </c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</row>
    <row r="1251">
      <c r="A1251" s="56">
        <v>0.0021195429723862348</v>
      </c>
      <c r="B1251" s="56">
        <v>0.009486034470675858</v>
      </c>
      <c r="C1251" s="56">
        <v>0.02226284059429587</v>
      </c>
      <c r="D1251" s="56">
        <v>-0.005952474171195926</v>
      </c>
      <c r="E1251" s="56">
        <v>-0.011343109342206822</v>
      </c>
      <c r="F1251" s="56">
        <v>-0.0014845167656084477</v>
      </c>
      <c r="G1251" s="56">
        <v>-0.010055265592397928</v>
      </c>
      <c r="H1251" s="56">
        <v>-0.02594553148540979</v>
      </c>
      <c r="I1251" s="56">
        <v>-0.007909631294758919</v>
      </c>
      <c r="J1251" s="56">
        <v>-0.04078716756186389</v>
      </c>
      <c r="K1251" s="57">
        <v>1.3665447818145347E-4</v>
      </c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</row>
    <row r="1252">
      <c r="A1252" s="56">
        <v>-0.006064043402691028</v>
      </c>
      <c r="B1252" s="56">
        <v>0.032330543111431846</v>
      </c>
      <c r="C1252" s="56">
        <v>0.056455655894785045</v>
      </c>
      <c r="D1252" s="56">
        <v>-0.0011700558250986902</v>
      </c>
      <c r="E1252" s="56">
        <v>0.007768452406082532</v>
      </c>
      <c r="F1252" s="56">
        <v>3.560830898158484E-4</v>
      </c>
      <c r="G1252" s="56">
        <v>0.01178216869826017</v>
      </c>
      <c r="H1252" s="56">
        <v>0.022446985642896693</v>
      </c>
      <c r="I1252" s="56">
        <v>0.024702811260464922</v>
      </c>
      <c r="J1252" s="56">
        <v>0.052529112393760506</v>
      </c>
      <c r="K1252" s="57">
        <v>0.0035772841102276773</v>
      </c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</row>
    <row r="1253">
      <c r="A1253" s="56">
        <v>-0.0015453782226999215</v>
      </c>
      <c r="B1253" s="56">
        <v>0.014066813772218384</v>
      </c>
      <c r="C1253" s="56">
        <v>0.014962133796581241</v>
      </c>
      <c r="D1253" s="56">
        <v>-0.00391049813990605</v>
      </c>
      <c r="E1253" s="56">
        <v>0.05287442041643954</v>
      </c>
      <c r="F1253" s="56">
        <v>0.0011284336757925975</v>
      </c>
      <c r="G1253" s="56">
        <v>0.04701396476817632</v>
      </c>
      <c r="H1253" s="56">
        <v>0.02097910487204795</v>
      </c>
      <c r="I1253" s="56">
        <v>0.026696500697919668</v>
      </c>
      <c r="J1253" s="56">
        <v>0.07818466785938995</v>
      </c>
      <c r="K1253" s="57">
        <v>0.011851891682945155</v>
      </c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</row>
    <row r="1254">
      <c r="A1254" s="56">
        <v>-0.014770699810894794</v>
      </c>
      <c r="B1254" s="56">
        <v>-5.395198404406945E-4</v>
      </c>
      <c r="C1254" s="56">
        <v>0.004637602746751238</v>
      </c>
      <c r="D1254" s="56">
        <v>0.004654920702433883</v>
      </c>
      <c r="E1254" s="56">
        <v>-0.00618622449188022</v>
      </c>
      <c r="F1254" s="56">
        <v>-0.0026112774481990408</v>
      </c>
      <c r="G1254" s="56">
        <v>-0.01744528593464853</v>
      </c>
      <c r="H1254" s="56">
        <v>-0.020008513705878937</v>
      </c>
      <c r="I1254" s="56">
        <v>0.002741568710863645</v>
      </c>
      <c r="J1254" s="56">
        <v>0.0033927089370854873</v>
      </c>
      <c r="K1254" s="57">
        <v>0.011948735734751558</v>
      </c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</row>
    <row r="1255">
      <c r="A1255" s="56">
        <v>-0.013123277417087013</v>
      </c>
      <c r="B1255" s="56">
        <v>-0.003096602945650172</v>
      </c>
      <c r="C1255" s="56">
        <v>-0.01798101792043559</v>
      </c>
      <c r="D1255" s="56">
        <v>0.00683196793300193</v>
      </c>
      <c r="E1255" s="56">
        <v>-0.008061773479293734</v>
      </c>
      <c r="F1255" s="56">
        <v>0.005348559728595916</v>
      </c>
      <c r="G1255" s="56">
        <v>-0.006843265839073472</v>
      </c>
      <c r="H1255" s="56">
        <v>0.03096588999687774</v>
      </c>
      <c r="I1255" s="56">
        <v>0.002695128841391502</v>
      </c>
      <c r="J1255" s="56">
        <v>-0.005648137014701417</v>
      </c>
      <c r="K1255" s="57">
        <v>-0.002063946852823062</v>
      </c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</row>
    <row r="1256">
      <c r="A1256" s="56">
        <v>0.0</v>
      </c>
      <c r="B1256" s="56">
        <v>0.02366813418695799</v>
      </c>
      <c r="C1256" s="56">
        <v>-0.017229218713827363</v>
      </c>
      <c r="D1256" s="56">
        <v>0.005765090460708718</v>
      </c>
      <c r="E1256" s="56">
        <v>0.016616609170394165</v>
      </c>
      <c r="F1256" s="56">
        <v>-0.02198279286253547</v>
      </c>
      <c r="G1256" s="56">
        <v>0.002022756694739686</v>
      </c>
      <c r="H1256" s="56">
        <v>0.03361147438877072</v>
      </c>
      <c r="I1256" s="56">
        <v>-0.009401342445379362</v>
      </c>
      <c r="J1256" s="56">
        <v>0.005011126694827473</v>
      </c>
      <c r="K1256" s="57">
        <v>4.7034987661157636E-4</v>
      </c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</row>
    <row r="1257">
      <c r="A1257" s="56">
        <v>-0.012751122304257838</v>
      </c>
      <c r="B1257" s="56">
        <v>0.02508842387960247</v>
      </c>
      <c r="C1257" s="56">
        <v>0.02610501662779564</v>
      </c>
      <c r="D1257" s="56">
        <v>-0.003666496666925932</v>
      </c>
      <c r="E1257" s="56">
        <v>0.013305874703442912</v>
      </c>
      <c r="F1257" s="56">
        <v>0.0267013323026025</v>
      </c>
      <c r="G1257" s="56">
        <v>0.0012663038288300698</v>
      </c>
      <c r="H1257" s="56">
        <v>0.03156827793460677</v>
      </c>
      <c r="I1257" s="56">
        <v>0.03423902412093989</v>
      </c>
      <c r="J1257" s="56">
        <v>6.370103198738517E-4</v>
      </c>
      <c r="K1257" s="57">
        <v>0.0059481719535880405</v>
      </c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</row>
    <row r="1258">
      <c r="A1258" s="56">
        <v>0.010296798737915456</v>
      </c>
      <c r="B1258" s="56">
        <v>0.011641244469263085</v>
      </c>
      <c r="C1258" s="56">
        <v>0.03492682474442458</v>
      </c>
      <c r="D1258" s="56">
        <v>0.006008610569876531</v>
      </c>
      <c r="E1258" s="56">
        <v>0.03043930638505024</v>
      </c>
      <c r="F1258" s="56">
        <v>0.023809927374888115</v>
      </c>
      <c r="G1258" s="56">
        <v>0.018414842615619577</v>
      </c>
      <c r="H1258" s="56">
        <v>0.005574628501789027</v>
      </c>
      <c r="I1258" s="56">
        <v>0.03516641699298726</v>
      </c>
      <c r="J1258" s="56">
        <v>-0.033248785096813775</v>
      </c>
      <c r="K1258" s="57">
        <v>0.011345166182071391</v>
      </c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</row>
    <row r="1259">
      <c r="A1259" s="56">
        <v>-0.0012929129765396803</v>
      </c>
      <c r="B1259" s="56">
        <v>0.013224283564123189</v>
      </c>
      <c r="C1259" s="56">
        <v>-0.015875772300222454</v>
      </c>
      <c r="D1259" s="56">
        <v>-0.03694506052511961</v>
      </c>
      <c r="E1259" s="56">
        <v>0.011560350144385735</v>
      </c>
      <c r="F1259" s="56">
        <v>0.010168012422684029</v>
      </c>
      <c r="G1259" s="56">
        <v>0.005175994992629434</v>
      </c>
      <c r="H1259" s="56">
        <v>0.02349466346469364</v>
      </c>
      <c r="I1259" s="56">
        <v>0.0025536934813903964</v>
      </c>
      <c r="J1259" s="56">
        <v>-0.006587166943725582</v>
      </c>
      <c r="K1259" s="57">
        <v>0.006557097745663337</v>
      </c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</row>
    <row r="1260">
      <c r="A1260" s="56">
        <v>-0.009812293242750264</v>
      </c>
      <c r="B1260" s="56">
        <v>-0.007639676796685289</v>
      </c>
      <c r="C1260" s="56">
        <v>0.02065714949757395</v>
      </c>
      <c r="D1260" s="56">
        <v>0.00947048445426008</v>
      </c>
      <c r="E1260" s="56">
        <v>0.013817860098133896</v>
      </c>
      <c r="F1260" s="56">
        <v>-0.02507776678897118</v>
      </c>
      <c r="G1260" s="56">
        <v>0.005463783593756483</v>
      </c>
      <c r="H1260" s="56">
        <v>0.017766401130133377</v>
      </c>
      <c r="I1260" s="56">
        <v>0.001264913205884225</v>
      </c>
      <c r="J1260" s="56">
        <v>0.014804931140050449</v>
      </c>
      <c r="K1260" s="57">
        <v>-0.0013102369328699957</v>
      </c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</row>
    <row r="1261">
      <c r="A1261" s="56">
        <v>-0.016562419468724485</v>
      </c>
      <c r="B1261" s="56">
        <v>-0.021029476305660887</v>
      </c>
      <c r="C1261" s="56">
        <v>-0.01061140291573219</v>
      </c>
      <c r="D1261" s="56">
        <v>0.026616191477298906</v>
      </c>
      <c r="E1261" s="56">
        <v>0.0030456664551183283</v>
      </c>
      <c r="F1261" s="56">
        <v>-0.006622540760493382</v>
      </c>
      <c r="G1261" s="56">
        <v>0.00287394058033689</v>
      </c>
      <c r="H1261" s="56">
        <v>-0.023473176934001562</v>
      </c>
      <c r="I1261" s="56">
        <v>0.006146052558319544</v>
      </c>
      <c r="J1261" s="56">
        <v>-0.005680561984939747</v>
      </c>
      <c r="K1261" s="57">
        <v>-0.002647637272642474</v>
      </c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</row>
    <row r="1262">
      <c r="A1262" s="56">
        <v>0.026782820457582384</v>
      </c>
      <c r="B1262" s="56">
        <v>0.01003329267460739</v>
      </c>
      <c r="C1262" s="56">
        <v>-0.00503548786592659</v>
      </c>
      <c r="D1262" s="56">
        <v>0.03043245938729786</v>
      </c>
      <c r="E1262" s="56">
        <v>0.006960487659950681</v>
      </c>
      <c r="F1262" s="56">
        <v>0.01104183541851137</v>
      </c>
      <c r="G1262" s="56">
        <v>0.00972795892866916</v>
      </c>
      <c r="H1262" s="56">
        <v>0.05188095017645163</v>
      </c>
      <c r="I1262" s="56">
        <v>0.018432220856629187</v>
      </c>
      <c r="J1262" s="56">
        <v>0.0107687507372373</v>
      </c>
      <c r="K1262" s="57">
        <v>-0.004126109909020616</v>
      </c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</row>
    <row r="1263">
      <c r="A1263" s="56">
        <v>0.002043040754224776</v>
      </c>
      <c r="B1263" s="56">
        <v>0.0021326516933608992</v>
      </c>
      <c r="C1263" s="56">
        <v>-0.007581537452397691</v>
      </c>
      <c r="D1263" s="56">
        <v>0.005965821895645408</v>
      </c>
      <c r="E1263" s="56">
        <v>0.015562701460081832</v>
      </c>
      <c r="F1263" s="56">
        <v>0.028930435210864542</v>
      </c>
      <c r="G1263" s="56">
        <v>-0.007370393986014573</v>
      </c>
      <c r="H1263" s="56">
        <v>-0.002302556854280373</v>
      </c>
      <c r="I1263" s="56">
        <v>0.015958496800823986</v>
      </c>
      <c r="J1263" s="56">
        <v>0.012676742545301338</v>
      </c>
      <c r="K1263" s="57">
        <v>0.008162745613173475</v>
      </c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</row>
    <row r="1264">
      <c r="A1264" s="56">
        <v>-0.00983625608547174</v>
      </c>
      <c r="B1264" s="56">
        <v>0.017516600062508634</v>
      </c>
      <c r="C1264" s="56">
        <v>-1.5104599379224336E-4</v>
      </c>
      <c r="D1264" s="56">
        <v>-2.8768546587697554E-4</v>
      </c>
      <c r="E1264" s="56">
        <v>-0.011303876950458515</v>
      </c>
      <c r="F1264" s="56">
        <v>-0.005294478093765217</v>
      </c>
      <c r="G1264" s="56">
        <v>0.010280833929068292</v>
      </c>
      <c r="H1264" s="56">
        <v>0.005072641728095909</v>
      </c>
      <c r="I1264" s="56">
        <v>0.034746882102419004</v>
      </c>
      <c r="J1264" s="56">
        <v>0.0028860048891348514</v>
      </c>
      <c r="K1264" s="57">
        <v>1.668095363318936E-4</v>
      </c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</row>
    <row r="1265">
      <c r="A1265" s="56">
        <v>0.022390013817963333</v>
      </c>
      <c r="B1265" s="56">
        <v>0.005664914561192364</v>
      </c>
      <c r="C1265" s="56">
        <v>-6.039559295768043E-4</v>
      </c>
      <c r="D1265" s="56">
        <v>0.005207107300928928</v>
      </c>
      <c r="E1265" s="56">
        <v>0.01980178216659827</v>
      </c>
      <c r="F1265" s="56">
        <v>0.0027371712268151973</v>
      </c>
      <c r="G1265" s="56">
        <v>0.022508988893922603</v>
      </c>
      <c r="H1265" s="56">
        <v>0.009756174945364874</v>
      </c>
      <c r="I1265" s="56">
        <v>0.03516221477155451</v>
      </c>
      <c r="J1265" s="56">
        <v>0.01731383349832336</v>
      </c>
      <c r="K1265" s="57">
        <v>0.005054528003669934</v>
      </c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</row>
    <row r="1266">
      <c r="A1266" s="56">
        <v>-0.02286242820164361</v>
      </c>
      <c r="B1266" s="56">
        <v>0.013196672454169816</v>
      </c>
      <c r="C1266" s="56">
        <v>0.02770090655755789</v>
      </c>
      <c r="D1266" s="56">
        <v>-0.03380891364159764</v>
      </c>
      <c r="E1266" s="56">
        <v>0.0057056562826649304</v>
      </c>
      <c r="F1266" s="56">
        <v>0.021089195553294107</v>
      </c>
      <c r="G1266" s="56">
        <v>0.009530364850694062</v>
      </c>
      <c r="H1266" s="56">
        <v>9.34142991796922E-4</v>
      </c>
      <c r="I1266" s="56">
        <v>0.002219114230166645</v>
      </c>
      <c r="J1266" s="56">
        <v>0.0037725725153194283</v>
      </c>
      <c r="K1266" s="57">
        <v>0.012287055114099292</v>
      </c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</row>
    <row r="1267">
      <c r="A1267" s="56">
        <v>-0.001213756049211578</v>
      </c>
      <c r="B1267" s="56">
        <v>-0.00998686520459603</v>
      </c>
      <c r="C1267" s="56">
        <v>-0.03327027445676002</v>
      </c>
      <c r="D1267" s="56">
        <v>-0.029702679769301292</v>
      </c>
      <c r="E1267" s="56">
        <v>-0.02905069942209276</v>
      </c>
      <c r="F1267" s="56">
        <v>0.007087020883566794</v>
      </c>
      <c r="G1267" s="56">
        <v>-0.01843370168883802</v>
      </c>
      <c r="H1267" s="56">
        <v>-0.014842573037928852</v>
      </c>
      <c r="I1267" s="56">
        <v>5.797101611622484E-4</v>
      </c>
      <c r="J1267" s="56">
        <v>-0.006744662146927275</v>
      </c>
      <c r="K1267" s="57">
        <v>-0.003445471347297982</v>
      </c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</row>
    <row r="1268">
      <c r="A1268" s="56">
        <v>0.002564103968937855</v>
      </c>
      <c r="B1268" s="56">
        <v>-0.005247060573516439</v>
      </c>
      <c r="C1268" s="56">
        <v>-0.027536899067952987</v>
      </c>
      <c r="D1268" s="56">
        <v>-0.007309791076160557</v>
      </c>
      <c r="E1268" s="56">
        <v>-0.00976312462620058</v>
      </c>
      <c r="F1268" s="56">
        <v>1.281558376737679E-4</v>
      </c>
      <c r="G1268" s="56">
        <v>-0.01466497418873799</v>
      </c>
      <c r="H1268" s="56">
        <v>-0.013717636228799195</v>
      </c>
      <c r="I1268" s="56">
        <v>-0.030926866550454346</v>
      </c>
      <c r="J1268" s="56">
        <v>0.012557057795500341</v>
      </c>
      <c r="K1268" s="57">
        <v>-0.007811753551157503</v>
      </c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</row>
    <row r="1269">
      <c r="A1269" s="56">
        <v>-0.019867538662381473</v>
      </c>
      <c r="B1269" s="56">
        <v>0.012286244940769932</v>
      </c>
      <c r="C1269" s="56">
        <v>-0.004807351380901972</v>
      </c>
      <c r="D1269" s="56">
        <v>-0.010125010187765402</v>
      </c>
      <c r="E1269" s="56">
        <v>-0.002997753931183406</v>
      </c>
      <c r="F1269" s="56">
        <v>0.010629831126112679</v>
      </c>
      <c r="G1269" s="56">
        <v>0.020861949429139055</v>
      </c>
      <c r="H1269" s="56">
        <v>0.025993412851045793</v>
      </c>
      <c r="I1269" s="56">
        <v>0.012857162792877594</v>
      </c>
      <c r="J1269" s="56">
        <v>-0.03189125305414449</v>
      </c>
      <c r="K1269" s="57">
        <v>-0.0020167259966956514</v>
      </c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</row>
    <row r="1270">
      <c r="A1270" s="56">
        <v>0.005912263543255431</v>
      </c>
      <c r="B1270" s="56">
        <v>-0.013303317313225</v>
      </c>
      <c r="C1270" s="56">
        <v>0.009784670981568022</v>
      </c>
      <c r="D1270" s="56">
        <v>0.006703802855873148</v>
      </c>
      <c r="E1270" s="56">
        <v>0.00625549393801807</v>
      </c>
      <c r="F1270" s="56">
        <v>-0.01848101880818065</v>
      </c>
      <c r="G1270" s="56">
        <v>-0.008343474588842093</v>
      </c>
      <c r="H1270" s="56">
        <v>-0.030976435619470263</v>
      </c>
      <c r="I1270" s="56">
        <v>-0.010950048053745078</v>
      </c>
      <c r="J1270" s="56">
        <v>-0.0022419963150090935</v>
      </c>
      <c r="K1270" s="57">
        <v>-0.004419753059300069</v>
      </c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</row>
    <row r="1271">
      <c r="A1271" s="56">
        <v>-0.016322847123940165</v>
      </c>
      <c r="B1271" s="56">
        <v>-0.016562631078728497</v>
      </c>
      <c r="C1271" s="56">
        <v>-0.0057071933649118205</v>
      </c>
      <c r="D1271" s="56">
        <v>-0.006945745309312947</v>
      </c>
      <c r="E1271" s="56">
        <v>-0.010652564116207361</v>
      </c>
      <c r="F1271" s="56">
        <v>-0.013577298020417542</v>
      </c>
      <c r="G1271" s="56">
        <v>0.03713230306601085</v>
      </c>
      <c r="H1271" s="56">
        <v>-0.010786621439079885</v>
      </c>
      <c r="I1271" s="56">
        <v>-0.002562821755272741</v>
      </c>
      <c r="J1271" s="56">
        <v>-0.003074560454245795</v>
      </c>
      <c r="K1271" s="57">
        <v>-0.0034913249537601204</v>
      </c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</row>
    <row r="1272">
      <c r="A1272" s="56">
        <v>0.0024939305437869544</v>
      </c>
      <c r="B1272" s="56">
        <v>-0.014323438525835674</v>
      </c>
      <c r="C1272" s="56">
        <v>-0.01793251235341306</v>
      </c>
      <c r="D1272" s="56">
        <v>0.0021795922759696327</v>
      </c>
      <c r="E1272" s="56">
        <v>-0.016583583400538542</v>
      </c>
      <c r="F1272" s="56">
        <v>-0.026125046527915533</v>
      </c>
      <c r="G1272" s="56">
        <v>-0.03256547175750393</v>
      </c>
      <c r="H1272" s="56">
        <v>-0.014203523289712144</v>
      </c>
      <c r="I1272" s="56">
        <v>-0.025547203901580433</v>
      </c>
      <c r="J1272" s="56">
        <v>-0.003343319963163853</v>
      </c>
      <c r="K1272" s="57">
        <v>-0.005285414832761346</v>
      </c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</row>
    <row r="1273">
      <c r="A1273" s="56">
        <v>-0.004065845984043428</v>
      </c>
      <c r="B1273" s="56">
        <v>-0.009947542623401045</v>
      </c>
      <c r="C1273" s="56">
        <v>-0.015360848185544135</v>
      </c>
      <c r="D1273" s="56">
        <v>-0.010375896006211882</v>
      </c>
      <c r="E1273" s="56">
        <v>-0.018833100235998917</v>
      </c>
      <c r="F1273" s="56">
        <v>0.001528818521286917</v>
      </c>
      <c r="G1273" s="56">
        <v>-0.02866438288756732</v>
      </c>
      <c r="H1273" s="56">
        <v>-0.016825481597165515</v>
      </c>
      <c r="I1273" s="56">
        <v>-0.009960573412024335</v>
      </c>
      <c r="J1273" s="56">
        <v>0.006732857584169232</v>
      </c>
      <c r="K1273" s="57">
        <v>-0.005020072468908787</v>
      </c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</row>
    <row r="1274">
      <c r="A1274" s="56">
        <v>9.166503620959555E-4</v>
      </c>
      <c r="B1274" s="56">
        <v>-0.0018107115470297668</v>
      </c>
      <c r="C1274" s="56">
        <v>-0.009132483563272474</v>
      </c>
      <c r="D1274" s="56">
        <v>0.003900476681353886</v>
      </c>
      <c r="E1274" s="56">
        <v>0.0031610773976494914</v>
      </c>
      <c r="F1274" s="56">
        <v>0.03341629400489006</v>
      </c>
      <c r="G1274" s="56">
        <v>0.0139641315330829</v>
      </c>
      <c r="H1274" s="56">
        <v>0.013086337242893918</v>
      </c>
      <c r="I1274" s="56">
        <v>6.025185276259765E-5</v>
      </c>
      <c r="J1274" s="56">
        <v>0.007730457696984151</v>
      </c>
      <c r="K1274" s="57">
        <v>-0.011429734205002075</v>
      </c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</row>
    <row r="1275">
      <c r="A1275" s="56">
        <v>0.011132084790679462</v>
      </c>
      <c r="B1275" s="56">
        <v>0.01868163046528485</v>
      </c>
      <c r="C1275" s="56">
        <v>-0.006273983633414852</v>
      </c>
      <c r="D1275" s="56">
        <v>0.014682733696110112</v>
      </c>
      <c r="E1275" s="56">
        <v>0.008249709758797841</v>
      </c>
      <c r="F1275" s="56">
        <v>0.001773386999689939</v>
      </c>
      <c r="G1275" s="56">
        <v>0.013354899342065341</v>
      </c>
      <c r="H1275" s="56">
        <v>0.02309674067820432</v>
      </c>
      <c r="I1275" s="56">
        <v>0.017198843872442894</v>
      </c>
      <c r="J1275" s="56">
        <v>0.0018006254092739302</v>
      </c>
      <c r="K1275" s="57">
        <v>6.280541598151168E-4</v>
      </c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</row>
    <row r="1276">
      <c r="A1276" s="56">
        <v>-0.0013900382843859015</v>
      </c>
      <c r="B1276" s="56">
        <v>-0.005373316095817592</v>
      </c>
      <c r="C1276" s="56">
        <v>0.021636134802334936</v>
      </c>
      <c r="D1276" s="56">
        <v>-0.002779744539173077</v>
      </c>
      <c r="E1276" s="56">
        <v>0.012646814759183802</v>
      </c>
      <c r="F1276" s="56">
        <v>0.011796725357591704</v>
      </c>
      <c r="G1276" s="56">
        <v>-0.07208926478625356</v>
      </c>
      <c r="H1276" s="56">
        <v>-0.021338884809156154</v>
      </c>
      <c r="I1276" s="56">
        <v>-0.01981644950709078</v>
      </c>
      <c r="J1276" s="56">
        <v>0.0053503538033103214</v>
      </c>
      <c r="K1276" s="57">
        <v>0.011647280346053989</v>
      </c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</row>
    <row r="1277">
      <c r="A1277" s="56">
        <v>-0.0015202091562500474</v>
      </c>
      <c r="B1277" s="56">
        <v>-2.820078980900109E-4</v>
      </c>
      <c r="C1277" s="56">
        <v>-9.936830968820891E-4</v>
      </c>
      <c r="D1277" s="56">
        <v>0.009948987684089578</v>
      </c>
      <c r="E1277" s="56">
        <v>0.004470610156990512</v>
      </c>
      <c r="F1277" s="56">
        <v>0.0067578696445191</v>
      </c>
      <c r="G1277" s="56">
        <v>-0.021042984658466567</v>
      </c>
      <c r="H1277" s="56">
        <v>-0.003512627102392091</v>
      </c>
      <c r="I1277" s="56">
        <v>-0.03437820088091093</v>
      </c>
      <c r="J1277" s="56">
        <v>-0.017119121840348417</v>
      </c>
      <c r="K1277" s="57">
        <v>0.0020231988079203052</v>
      </c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</row>
    <row r="1278">
      <c r="A1278" s="56">
        <v>0.009956274996057269</v>
      </c>
      <c r="B1278" s="56">
        <v>-0.027257980180126186</v>
      </c>
      <c r="C1278" s="56">
        <v>-0.004671252035758585</v>
      </c>
      <c r="D1278" s="56">
        <v>0.00783862777806252</v>
      </c>
      <c r="E1278" s="56">
        <v>0.036886939980893416</v>
      </c>
      <c r="F1278" s="56">
        <v>-0.02392840278153587</v>
      </c>
      <c r="G1278" s="56">
        <v>0.0014709490271745819</v>
      </c>
      <c r="H1278" s="56">
        <v>0.03933467976118869</v>
      </c>
      <c r="I1278" s="56">
        <v>-0.002435772241805355</v>
      </c>
      <c r="J1278" s="56">
        <v>0.01761663428842157</v>
      </c>
      <c r="K1278" s="57">
        <v>0.0017059607272313906</v>
      </c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</row>
    <row r="1279">
      <c r="A1279" s="56">
        <v>0.03206076216752873</v>
      </c>
      <c r="B1279" s="56">
        <v>-0.003970704196939185</v>
      </c>
      <c r="C1279" s="56">
        <v>0.0031117422563018884</v>
      </c>
      <c r="D1279" s="56">
        <v>0.0163683646289455</v>
      </c>
      <c r="E1279" s="56">
        <v>0.03555602118044576</v>
      </c>
      <c r="F1279" s="56">
        <v>0.018582690763052502</v>
      </c>
      <c r="G1279" s="56">
        <v>-0.0034288546942318906</v>
      </c>
      <c r="H1279" s="56">
        <v>0.04833437564741192</v>
      </c>
      <c r="I1279" s="56">
        <v>-0.008105384957793895</v>
      </c>
      <c r="J1279" s="56">
        <v>0.008854354680860214</v>
      </c>
      <c r="K1279" s="57">
        <v>0.005772274204584401</v>
      </c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</row>
    <row r="1280">
      <c r="A1280" s="56">
        <v>-0.0027514118334173</v>
      </c>
      <c r="B1280" s="56">
        <v>0.053467662193850615</v>
      </c>
      <c r="C1280" s="56">
        <v>0.02976281795146165</v>
      </c>
      <c r="D1280" s="56">
        <v>-6.792464742227121E-4</v>
      </c>
      <c r="E1280" s="56">
        <v>0.019862734286640822</v>
      </c>
      <c r="F1280" s="56">
        <v>0.023264419172447762</v>
      </c>
      <c r="G1280" s="56">
        <v>-0.0017100285100236398</v>
      </c>
      <c r="H1280" s="56">
        <v>-9.56480225956823E-4</v>
      </c>
      <c r="I1280" s="56">
        <v>0.006282441412707779</v>
      </c>
      <c r="J1280" s="56">
        <v>-0.01357075910444198</v>
      </c>
      <c r="K1280" s="57">
        <v>0.01667888450536246</v>
      </c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</row>
    <row r="1281">
      <c r="A1281" s="56">
        <v>-6.86883951227733E-5</v>
      </c>
      <c r="B1281" s="56">
        <v>0.009559748354225376</v>
      </c>
      <c r="C1281" s="56">
        <v>-0.013337396896175528</v>
      </c>
      <c r="D1281" s="56">
        <v>0.014090650095091235</v>
      </c>
      <c r="E1281" s="56">
        <v>-0.0172075130072233</v>
      </c>
      <c r="F1281" s="56">
        <v>-0.018435202742953377</v>
      </c>
      <c r="G1281" s="56">
        <v>-0.0212517053767046</v>
      </c>
      <c r="H1281" s="56">
        <v>-0.024552697005879188</v>
      </c>
      <c r="I1281" s="56">
        <v>-0.022411823342591623</v>
      </c>
      <c r="J1281" s="56">
        <v>0.008812508172036996</v>
      </c>
      <c r="K1281" s="57">
        <v>-3.755163350058068E-5</v>
      </c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</row>
    <row r="1282">
      <c r="A1282" s="56">
        <v>-0.0032915067774846977</v>
      </c>
      <c r="B1282" s="56">
        <v>-0.03896318752525898</v>
      </c>
      <c r="C1282" s="56">
        <v>-0.0045977092486295425</v>
      </c>
      <c r="D1282" s="56">
        <v>0.017652904173336682</v>
      </c>
      <c r="E1282" s="56">
        <v>-0.017134238703661042</v>
      </c>
      <c r="F1282" s="56">
        <v>0.005241882250243526</v>
      </c>
      <c r="G1282" s="56">
        <v>0.01056939937800845</v>
      </c>
      <c r="H1282" s="56">
        <v>-0.007203470210063125</v>
      </c>
      <c r="I1282" s="56">
        <v>-0.028535945774443947</v>
      </c>
      <c r="J1282" s="56">
        <v>-0.007679764688085541</v>
      </c>
      <c r="K1282" s="57">
        <v>-8.773679525922163E-4</v>
      </c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</row>
    <row r="1283">
      <c r="A1283" s="56">
        <v>-0.0022566426644919286</v>
      </c>
      <c r="B1283" s="56">
        <v>-0.02105340919783238</v>
      </c>
      <c r="C1283" s="56">
        <v>-0.02113403954803566</v>
      </c>
      <c r="D1283" s="56">
        <v>0.01007044957649183</v>
      </c>
      <c r="E1283" s="56">
        <v>-0.010055127408864259</v>
      </c>
      <c r="F1283" s="56">
        <v>-0.031172682462274705</v>
      </c>
      <c r="G1283" s="56">
        <v>-0.01794950667563103</v>
      </c>
      <c r="H1283" s="56">
        <v>-0.015621728205512863</v>
      </c>
      <c r="I1283" s="56">
        <v>-0.04064724917817497</v>
      </c>
      <c r="J1283" s="56">
        <v>0.01920282138303272</v>
      </c>
      <c r="K1283" s="57">
        <v>-0.01109977304275483</v>
      </c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</row>
    <row r="1284">
      <c r="A1284" s="56">
        <v>0.005960350601976317</v>
      </c>
      <c r="B1284" s="56">
        <v>-0.007101914580848877</v>
      </c>
      <c r="C1284" s="56">
        <v>-0.007689656905418587</v>
      </c>
      <c r="D1284" s="56">
        <v>0.013739239484650813</v>
      </c>
      <c r="E1284" s="56">
        <v>0.012584786817855418</v>
      </c>
      <c r="F1284" s="56">
        <v>-0.0048936668336643395</v>
      </c>
      <c r="G1284" s="56">
        <v>9.492169673321553E-4</v>
      </c>
      <c r="H1284" s="56">
        <v>-0.04719326637370984</v>
      </c>
      <c r="I1284" s="56">
        <v>-0.01661189495649484</v>
      </c>
      <c r="J1284" s="56">
        <v>-0.006764805762542025</v>
      </c>
      <c r="K1284" s="57">
        <v>-0.006403062049334338</v>
      </c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</row>
    <row r="1285">
      <c r="A1285" s="56">
        <v>-0.018558258309003036</v>
      </c>
      <c r="B1285" s="56">
        <v>-0.004480963435036203</v>
      </c>
      <c r="C1285" s="56">
        <v>-0.017396545312957923</v>
      </c>
      <c r="D1285" s="56">
        <v>-0.013921589113752688</v>
      </c>
      <c r="E1285" s="56">
        <v>0.005034706254877687</v>
      </c>
      <c r="F1285" s="56">
        <v>0.03069538482013878</v>
      </c>
      <c r="G1285" s="56">
        <v>-0.007097261870761659</v>
      </c>
      <c r="H1285" s="56">
        <v>-0.003689640648011809</v>
      </c>
      <c r="I1285" s="56">
        <v>0.009986394185052733</v>
      </c>
      <c r="J1285" s="56">
        <v>-0.0037941200930227464</v>
      </c>
      <c r="K1285" s="57">
        <v>0.0016880910596428552</v>
      </c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</row>
    <row r="1286">
      <c r="A1286" s="56">
        <v>4.722677711056961E-4</v>
      </c>
      <c r="B1286" s="56">
        <v>-0.007154941087145074</v>
      </c>
      <c r="C1286" s="56">
        <v>-0.001777778245999272</v>
      </c>
      <c r="D1286" s="56">
        <v>-0.0035705624760894016</v>
      </c>
      <c r="E1286" s="56">
        <v>-0.02710474627325412</v>
      </c>
      <c r="F1286" s="56">
        <v>0.0010977303914441983</v>
      </c>
      <c r="G1286" s="56">
        <v>0.007572208448200636</v>
      </c>
      <c r="H1286" s="56">
        <v>-8.661758878489705E-4</v>
      </c>
      <c r="I1286" s="56">
        <v>-0.009649060416041428</v>
      </c>
      <c r="J1286" s="56">
        <v>-0.021104019423192483</v>
      </c>
      <c r="K1286" s="57">
        <v>-0.008389214537151498</v>
      </c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</row>
    <row r="1287">
      <c r="A1287" s="56">
        <v>0.019048454519797812</v>
      </c>
      <c r="B1287" s="56">
        <v>-8.067769699401454E-4</v>
      </c>
      <c r="C1287" s="56">
        <v>0.019174323558957315</v>
      </c>
      <c r="D1287" s="56">
        <v>0.004225030315190505</v>
      </c>
      <c r="E1287" s="56">
        <v>-0.00481538441407519</v>
      </c>
      <c r="F1287" s="56">
        <v>-0.0028387115836796565</v>
      </c>
      <c r="G1287" s="56">
        <v>-0.02694949268955264</v>
      </c>
      <c r="H1287" s="56">
        <v>-2.164267944818663E-4</v>
      </c>
      <c r="I1287" s="56">
        <v>0.0039005666262794192</v>
      </c>
      <c r="J1287" s="56">
        <v>6.648354777137181E-4</v>
      </c>
      <c r="K1287" s="57">
        <v>-0.003573292781569112</v>
      </c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</row>
    <row r="1288">
      <c r="A1288" s="56">
        <v>-0.0032823162223754444</v>
      </c>
      <c r="B1288" s="56">
        <v>-0.006964935736841628</v>
      </c>
      <c r="C1288" s="56">
        <v>0.010359885461297352</v>
      </c>
      <c r="D1288" s="56">
        <v>0.0033487723358753326</v>
      </c>
      <c r="E1288" s="56">
        <v>-0.01690347326541609</v>
      </c>
      <c r="F1288" s="56">
        <v>-0.016611677666896113</v>
      </c>
      <c r="G1288" s="56">
        <v>-0.008747753757629937</v>
      </c>
      <c r="H1288" s="56">
        <v>0.020993554736240032</v>
      </c>
      <c r="I1288" s="56">
        <v>-0.013277451605465779</v>
      </c>
      <c r="J1288" s="56">
        <v>-0.06501094969154049</v>
      </c>
      <c r="K1288" s="57">
        <v>0.005020862171805258</v>
      </c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</row>
    <row r="1289">
      <c r="A1289" s="56">
        <v>-0.004691858057463413</v>
      </c>
      <c r="B1289" s="56">
        <v>-0.0018669161309870217</v>
      </c>
      <c r="C1289" s="56">
        <v>0.004230721301296469</v>
      </c>
      <c r="D1289" s="56">
        <v>0.01283187383007075</v>
      </c>
      <c r="E1289" s="56">
        <v>0.0035172969851616494</v>
      </c>
      <c r="F1289" s="56">
        <v>-0.01152877606790212</v>
      </c>
      <c r="G1289" s="56">
        <v>0.007823325681629103</v>
      </c>
      <c r="H1289" s="56">
        <v>0.025969670776088947</v>
      </c>
      <c r="I1289" s="56">
        <v>-0.009187877345883774</v>
      </c>
      <c r="J1289" s="56">
        <v>-0.005723552443489823</v>
      </c>
      <c r="K1289" s="57">
        <v>1.604610277990709E-4</v>
      </c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</row>
    <row r="1290">
      <c r="A1290" s="56">
        <v>0.013934539060442652</v>
      </c>
      <c r="B1290" s="56">
        <v>0.006817752496127371</v>
      </c>
      <c r="C1290" s="56">
        <v>-0.008583743691391555</v>
      </c>
      <c r="D1290" s="56">
        <v>0.0012551572231316757</v>
      </c>
      <c r="E1290" s="56">
        <v>9.232448513450184E-4</v>
      </c>
      <c r="F1290" s="56">
        <v>0.01114866836614467</v>
      </c>
      <c r="G1290" s="56">
        <v>0.009982671408458231</v>
      </c>
      <c r="H1290" s="56">
        <v>0.004546495669703566</v>
      </c>
      <c r="I1290" s="56">
        <v>0.011092296687710102</v>
      </c>
      <c r="J1290" s="56">
        <v>-0.011285264239408541</v>
      </c>
      <c r="K1290" s="57">
        <v>0.0013672549215348114</v>
      </c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</row>
    <row r="1291">
      <c r="A1291" s="56">
        <v>0.03459227564341092</v>
      </c>
      <c r="B1291" s="56">
        <v>-0.001608363836862976</v>
      </c>
      <c r="C1291" s="56">
        <v>-0.002798378767530166</v>
      </c>
      <c r="D1291" s="56">
        <v>0.029638366808792383</v>
      </c>
      <c r="E1291" s="56">
        <v>0.0013023843874326456</v>
      </c>
      <c r="F1291" s="56">
        <v>0.04687598521833608</v>
      </c>
      <c r="G1291" s="56">
        <v>0.003740069810852138</v>
      </c>
      <c r="H1291" s="56">
        <v>0.008465901152455484</v>
      </c>
      <c r="I1291" s="56">
        <v>0.007576283540850785</v>
      </c>
      <c r="J1291" s="56">
        <v>0.018354513119666536</v>
      </c>
      <c r="K1291" s="57">
        <v>3.21438578151919E-4</v>
      </c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</row>
    <row r="1292">
      <c r="A1292" s="56">
        <v>0.021078402789415675</v>
      </c>
      <c r="B1292" s="56">
        <v>-0.01383184706760495</v>
      </c>
      <c r="C1292" s="56">
        <v>0.006448017855079695</v>
      </c>
      <c r="D1292" s="56">
        <v>-0.016025608426397078</v>
      </c>
      <c r="E1292" s="56">
        <v>0.006072124918749421</v>
      </c>
      <c r="F1292" s="56">
        <v>0.0028583793184445904</v>
      </c>
      <c r="G1292" s="56">
        <v>0.00752236739442573</v>
      </c>
      <c r="H1292" s="56">
        <v>0.01062611061147006</v>
      </c>
      <c r="I1292" s="56">
        <v>-0.009223560758809047</v>
      </c>
      <c r="J1292" s="56">
        <v>-0.010487721711633044</v>
      </c>
      <c r="K1292" s="57">
        <v>0.013799445774800724</v>
      </c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</row>
    <row r="1293">
      <c r="A1293" s="56">
        <v>0.0055751318114116225</v>
      </c>
      <c r="B1293" s="56">
        <v>-0.0025064322863689306</v>
      </c>
      <c r="C1293" s="56">
        <v>0.004086527211668772</v>
      </c>
      <c r="D1293" s="56">
        <v>-0.02465845408152078</v>
      </c>
      <c r="E1293" s="56">
        <v>-0.010309152757212276</v>
      </c>
      <c r="F1293" s="56">
        <v>-6.654688473440892E-4</v>
      </c>
      <c r="G1293" s="56">
        <v>-0.010562238787126572</v>
      </c>
      <c r="H1293" s="56">
        <v>-0.0299690734546011</v>
      </c>
      <c r="I1293" s="56">
        <v>0.0036069498578944095</v>
      </c>
      <c r="J1293" s="56">
        <v>-0.006543805138687401</v>
      </c>
      <c r="K1293" s="57">
        <v>-0.00532683176023677</v>
      </c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</row>
    <row r="1294">
      <c r="A1294" s="56">
        <v>0.005310530255960371</v>
      </c>
      <c r="B1294" s="56">
        <v>-0.00722024797348702</v>
      </c>
      <c r="C1294" s="56">
        <v>0.011074939266106774</v>
      </c>
      <c r="D1294" s="56">
        <v>8.428560349855856E-4</v>
      </c>
      <c r="E1294" s="56">
        <v>-0.003802206515157149</v>
      </c>
      <c r="F1294" s="56">
        <v>-0.007489182368036432</v>
      </c>
      <c r="G1294" s="56">
        <v>0.0072642381535325375</v>
      </c>
      <c r="H1294" s="56">
        <v>0.004744163421978203</v>
      </c>
      <c r="I1294" s="56">
        <v>-0.006893386008840651</v>
      </c>
      <c r="J1294" s="56">
        <v>0.008332976254051999</v>
      </c>
      <c r="K1294" s="57">
        <v>-0.002465704610772501</v>
      </c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</row>
    <row r="1295">
      <c r="A1295" s="56">
        <v>0.00898865763039499</v>
      </c>
      <c r="B1295" s="56">
        <v>0.005508933134726095</v>
      </c>
      <c r="C1295" s="56">
        <v>-0.013613369623664323</v>
      </c>
      <c r="D1295" s="56">
        <v>-0.003491064110390882</v>
      </c>
      <c r="E1295" s="56">
        <v>-5.836738262927092E-4</v>
      </c>
      <c r="F1295" s="56">
        <v>-0.0026376540185115305</v>
      </c>
      <c r="G1295" s="56">
        <v>-0.01192299337676117</v>
      </c>
      <c r="H1295" s="56">
        <v>-0.011482733395187352</v>
      </c>
      <c r="I1295" s="56">
        <v>-0.009769613587882827</v>
      </c>
      <c r="J1295" s="56">
        <v>0.015818129764684417</v>
      </c>
      <c r="K1295" s="57">
        <v>-0.0030954849587457233</v>
      </c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</row>
    <row r="1296">
      <c r="A1296" s="56">
        <v>-0.002459475806581592</v>
      </c>
      <c r="B1296" s="56">
        <v>0.033298523367219356</v>
      </c>
      <c r="C1296" s="56">
        <v>0.011331566009550018</v>
      </c>
      <c r="D1296" s="56">
        <v>-0.0022919624596337207</v>
      </c>
      <c r="E1296" s="56">
        <v>0.0016685441655250961</v>
      </c>
      <c r="F1296" s="56">
        <v>0.014393509525923614</v>
      </c>
      <c r="G1296" s="56">
        <v>9.300163423181921E-4</v>
      </c>
      <c r="H1296" s="56">
        <v>0.009446763910088857</v>
      </c>
      <c r="I1296" s="56">
        <v>3.300455746729485E-4</v>
      </c>
      <c r="J1296" s="56">
        <v>0.013152169873458332</v>
      </c>
      <c r="K1296" s="57">
        <v>0.004894433359958835</v>
      </c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</row>
    <row r="1297">
      <c r="A1297" s="56">
        <v>0.01598233231671332</v>
      </c>
      <c r="B1297" s="56">
        <v>0.006822239586412965</v>
      </c>
      <c r="C1297" s="56">
        <v>0.004425733542727857</v>
      </c>
      <c r="D1297" s="56">
        <v>0.011153978420128545</v>
      </c>
      <c r="E1297" s="56">
        <v>-0.008273615431778427</v>
      </c>
      <c r="F1297" s="56">
        <v>-0.020499296147379456</v>
      </c>
      <c r="G1297" s="56">
        <v>0.00536444435134567</v>
      </c>
      <c r="H1297" s="56">
        <v>0.0015831734619674517</v>
      </c>
      <c r="I1297" s="56">
        <v>-0.003523317080281485</v>
      </c>
      <c r="J1297" s="56">
        <v>0.007704898234937022</v>
      </c>
      <c r="K1297" s="57">
        <v>0.00281358026893282</v>
      </c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</row>
    <row r="1298">
      <c r="A1298" s="56">
        <v>-0.012178770286277838</v>
      </c>
      <c r="B1298" s="56">
        <v>0.00535384627042103</v>
      </c>
      <c r="C1298" s="56">
        <v>-0.0018583380374820981</v>
      </c>
      <c r="D1298" s="56">
        <v>-0.012233576012371844</v>
      </c>
      <c r="E1298" s="56">
        <v>0.00593843235151884</v>
      </c>
      <c r="F1298" s="56">
        <v>-0.024248706786917852</v>
      </c>
      <c r="G1298" s="56">
        <v>0.017695400975553735</v>
      </c>
      <c r="H1298" s="56">
        <v>0.008638380609570763</v>
      </c>
      <c r="I1298" s="56">
        <v>0.011298117584315209</v>
      </c>
      <c r="J1298" s="56">
        <v>0.028156401730206806</v>
      </c>
      <c r="K1298" s="57">
        <v>0.004135053091520581</v>
      </c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</row>
    <row r="1299">
      <c r="A1299" s="56">
        <v>1.4945449138562125E-4</v>
      </c>
      <c r="B1299" s="56">
        <v>-0.0037095597941704493</v>
      </c>
      <c r="C1299" s="56">
        <v>-0.014039796667482611</v>
      </c>
      <c r="D1299" s="56">
        <v>-0.012218307432650382</v>
      </c>
      <c r="E1299" s="56">
        <v>-0.029952185722530323</v>
      </c>
      <c r="F1299" s="56">
        <v>0.005316606060179029</v>
      </c>
      <c r="G1299" s="56">
        <v>-0.021430232581207003</v>
      </c>
      <c r="H1299" s="56">
        <v>-0.007279377002901248</v>
      </c>
      <c r="I1299" s="56">
        <v>-0.00825713807351862</v>
      </c>
      <c r="J1299" s="56">
        <v>0.00271342266253754</v>
      </c>
      <c r="K1299" s="57">
        <v>0.0051496403451855395</v>
      </c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</row>
    <row r="1300">
      <c r="A1300" s="56">
        <v>0.005996569951692548</v>
      </c>
      <c r="B1300" s="56">
        <v>0.0023340437588605187</v>
      </c>
      <c r="C1300" s="56">
        <v>-0.019247456111047716</v>
      </c>
      <c r="D1300" s="56">
        <v>0.010716330441654381</v>
      </c>
      <c r="E1300" s="56">
        <v>-0.014606415132365002</v>
      </c>
      <c r="F1300" s="56">
        <v>5.139406511685717E-4</v>
      </c>
      <c r="G1300" s="56">
        <v>-0.020752416404822723</v>
      </c>
      <c r="H1300" s="56">
        <v>-0.014625077867572406</v>
      </c>
      <c r="I1300" s="56">
        <v>-0.018382824370903106</v>
      </c>
      <c r="J1300" s="56">
        <v>-0.021674435303789496</v>
      </c>
      <c r="K1300" s="57">
        <v>-0.011204533761500678</v>
      </c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</row>
    <row r="1301">
      <c r="A1301" s="56">
        <v>0.00921456670940685</v>
      </c>
      <c r="B1301" s="56">
        <v>0.009946207150330465</v>
      </c>
      <c r="C1301" s="56">
        <v>-9.665171618811872E-4</v>
      </c>
      <c r="D1301" s="56">
        <v>0.005137503709187017</v>
      </c>
      <c r="E1301" s="56">
        <v>-0.003618510022197104</v>
      </c>
      <c r="F1301" s="56">
        <v>0.01730606759187164</v>
      </c>
      <c r="G1301" s="56">
        <v>-0.0013683012397090674</v>
      </c>
      <c r="H1301" s="56">
        <v>0.012361096823573926</v>
      </c>
      <c r="I1301" s="56">
        <v>-5.978477659138667E-4</v>
      </c>
      <c r="J1301" s="56">
        <v>0.022162240191511126</v>
      </c>
      <c r="K1301" s="57">
        <v>-0.010837517258318774</v>
      </c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</row>
    <row r="1302">
      <c r="A1302" s="56">
        <v>0.0030397470020672094</v>
      </c>
      <c r="B1302" s="56">
        <v>-0.0016645863186084458</v>
      </c>
      <c r="C1302" s="56">
        <v>0.002487219742903516</v>
      </c>
      <c r="D1302" s="56">
        <v>-0.0015827558323750863</v>
      </c>
      <c r="E1302" s="56">
        <v>0.01021312635571687</v>
      </c>
      <c r="F1302" s="56">
        <v>0.018676096330092363</v>
      </c>
      <c r="G1302" s="56">
        <v>-0.006360766561810347</v>
      </c>
      <c r="H1302" s="56">
        <v>0.019409217582025465</v>
      </c>
      <c r="I1302" s="56">
        <v>0.004392539757026091</v>
      </c>
      <c r="J1302" s="56">
        <v>-0.012881510575799978</v>
      </c>
      <c r="K1302" s="57">
        <v>0.004367872132952804</v>
      </c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</row>
    <row r="1303">
      <c r="A1303" s="56">
        <v>2.283539496128923E-4</v>
      </c>
      <c r="B1303" s="56">
        <v>0.014238096474456124</v>
      </c>
      <c r="C1303" s="56">
        <v>0.04484802762072469</v>
      </c>
      <c r="D1303" s="56">
        <v>-0.006781722380907034</v>
      </c>
      <c r="E1303" s="56">
        <v>0.014663078541164241</v>
      </c>
      <c r="F1303" s="56">
        <v>0.0028016828412375672</v>
      </c>
      <c r="G1303" s="56">
        <v>0.003402521145839934</v>
      </c>
      <c r="H1303" s="56">
        <v>0.03281288050177539</v>
      </c>
      <c r="I1303" s="56">
        <v>0.024561305553688902</v>
      </c>
      <c r="J1303" s="56">
        <v>-4.8156302526685367E-4</v>
      </c>
      <c r="K1303" s="57">
        <v>2.4398721259765596E-4</v>
      </c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</row>
    <row r="1304">
      <c r="A1304" s="56">
        <v>0.01960319529612153</v>
      </c>
      <c r="B1304" s="56">
        <v>-5.621925657561172E-4</v>
      </c>
      <c r="C1304" s="56">
        <v>0.0</v>
      </c>
      <c r="D1304" s="56">
        <v>0.01040313793476362</v>
      </c>
      <c r="E1304" s="56">
        <v>0.004854081444696944</v>
      </c>
      <c r="F1304" s="56">
        <v>0.010610535380170538</v>
      </c>
      <c r="G1304" s="56">
        <v>0.006839971947776944</v>
      </c>
      <c r="H1304" s="56">
        <v>0.008614554350649586</v>
      </c>
      <c r="I1304" s="56">
        <v>0.0</v>
      </c>
      <c r="J1304" s="56">
        <v>-0.011760417243970755</v>
      </c>
      <c r="K1304" s="57">
        <v>0.007403093927215125</v>
      </c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</row>
    <row r="1305">
      <c r="A1305" s="56">
        <v>-0.007656353861993149</v>
      </c>
      <c r="B1305" s="56">
        <v>0.008749703012356896</v>
      </c>
      <c r="C1305" s="56">
        <v>-0.005339503269601078</v>
      </c>
      <c r="D1305" s="56">
        <v>-0.01539163638405949</v>
      </c>
      <c r="E1305" s="56">
        <v>-0.0021240102748748243</v>
      </c>
      <c r="F1305" s="56">
        <v>-0.01047692592042228</v>
      </c>
      <c r="G1305" s="56">
        <v>-0.002285192950583887</v>
      </c>
      <c r="H1305" s="56">
        <v>-0.02445225686273906</v>
      </c>
      <c r="I1305" s="56">
        <v>1.794572704239327E-4</v>
      </c>
      <c r="J1305" s="56">
        <v>0.03605677422968331</v>
      </c>
      <c r="K1305" s="57">
        <v>0.004644435384893697</v>
      </c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</row>
    <row r="1306">
      <c r="A1306" s="56">
        <v>0.0043236633136920725</v>
      </c>
      <c r="B1306" s="56">
        <v>-0.004102134615809725</v>
      </c>
      <c r="C1306" s="56">
        <v>-0.015140983435001809</v>
      </c>
      <c r="D1306" s="56">
        <v>0.011904711500788</v>
      </c>
      <c r="E1306" s="56">
        <v>0.0019195823656648142</v>
      </c>
      <c r="F1306" s="56">
        <v>-0.002135612130421561</v>
      </c>
      <c r="G1306" s="56">
        <v>0.01680324953761939</v>
      </c>
      <c r="H1306" s="56">
        <v>-0.03116955550303926</v>
      </c>
      <c r="I1306" s="56">
        <v>-0.01846800357836634</v>
      </c>
      <c r="J1306" s="56">
        <v>0.003883362925861539</v>
      </c>
      <c r="K1306" s="57">
        <v>0.006202881992644477</v>
      </c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</row>
    <row r="1307">
      <c r="A1307" s="56">
        <v>-0.03175595223441717</v>
      </c>
      <c r="B1307" s="56">
        <v>-0.022196765292601908</v>
      </c>
      <c r="C1307" s="56">
        <v>0.009973013276559134</v>
      </c>
      <c r="D1307" s="56">
        <v>-0.030262549565681324</v>
      </c>
      <c r="E1307" s="56">
        <v>-0.02928767812875281</v>
      </c>
      <c r="F1307" s="56">
        <v>-0.0071080114593777685</v>
      </c>
      <c r="G1307" s="56">
        <v>0.024437306279437614</v>
      </c>
      <c r="H1307" s="56">
        <v>-0.02403259964347012</v>
      </c>
      <c r="I1307" s="56">
        <v>-0.031148373428742458</v>
      </c>
      <c r="J1307" s="56">
        <v>-0.02769815688630713</v>
      </c>
      <c r="K1307" s="57">
        <v>-0.0084510833319759</v>
      </c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</row>
    <row r="1308">
      <c r="A1308" s="56">
        <v>0.0033035543221001493</v>
      </c>
      <c r="B1308" s="56">
        <v>-0.011940030685371153</v>
      </c>
      <c r="C1308" s="56">
        <v>0.0022935789870993646</v>
      </c>
      <c r="D1308" s="56">
        <v>-0.0073430703707468075</v>
      </c>
      <c r="E1308" s="56">
        <v>-0.017473880259452484</v>
      </c>
      <c r="F1308" s="56">
        <v>-5.294156698335908E-4</v>
      </c>
      <c r="G1308" s="56">
        <v>2.3789699172495327E-4</v>
      </c>
      <c r="H1308" s="56">
        <v>-0.020429046547734014</v>
      </c>
      <c r="I1308" s="56">
        <v>0.002222684500180595</v>
      </c>
      <c r="J1308" s="56">
        <v>-0.0192526604321601</v>
      </c>
      <c r="K1308" s="57">
        <v>-0.01821691696636476</v>
      </c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</row>
    <row r="1309">
      <c r="A1309" s="56">
        <v>-0.017518805043893207</v>
      </c>
      <c r="B1309" s="56">
        <v>0.011663940125914506</v>
      </c>
      <c r="C1309" s="56">
        <v>-8.607087032577889E-4</v>
      </c>
      <c r="D1309" s="56">
        <v>-0.009806830921401105</v>
      </c>
      <c r="E1309" s="56">
        <v>0.04938139696553621</v>
      </c>
      <c r="F1309" s="56">
        <v>0.042919241273850994</v>
      </c>
      <c r="G1309" s="56">
        <v>2.3795360017103635E-4</v>
      </c>
      <c r="H1309" s="56">
        <v>0.0</v>
      </c>
      <c r="I1309" s="56">
        <v>0.008126632908041343</v>
      </c>
      <c r="J1309" s="56">
        <v>0.015303818490834386</v>
      </c>
      <c r="K1309" s="57">
        <v>-0.0014234228417328702</v>
      </c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</row>
    <row r="1310">
      <c r="A1310" s="56">
        <v>-0.025967906999532248</v>
      </c>
      <c r="B1310" s="56">
        <v>0.010545400901910544</v>
      </c>
      <c r="C1310" s="56">
        <v>-0.012397736280750441</v>
      </c>
      <c r="D1310" s="56">
        <v>-0.003242573231266049</v>
      </c>
      <c r="E1310" s="56">
        <v>-0.010032710580334912</v>
      </c>
      <c r="F1310" s="56">
        <v>-0.022061475973784703</v>
      </c>
      <c r="G1310" s="56">
        <v>2.3801023556349287E-4</v>
      </c>
      <c r="H1310" s="56">
        <v>-0.012961944276872944</v>
      </c>
      <c r="I1310" s="56">
        <v>-0.001674918492992323</v>
      </c>
      <c r="J1310" s="56">
        <v>0.00822426823811332</v>
      </c>
      <c r="K1310" s="57">
        <v>0.005357482187270915</v>
      </c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</row>
    <row r="1311">
      <c r="A1311" s="56">
        <v>-0.016637893169120482</v>
      </c>
      <c r="B1311" s="56">
        <v>0.0184421359713418</v>
      </c>
      <c r="C1311" s="56">
        <v>0.00939107641676533</v>
      </c>
      <c r="D1311" s="56">
        <v>0.0022835619137434593</v>
      </c>
      <c r="E1311" s="56">
        <v>0.002153028272646033</v>
      </c>
      <c r="F1311" s="56">
        <v>-0.010550109614976128</v>
      </c>
      <c r="G1311" s="56">
        <v>-0.010890259143889022</v>
      </c>
      <c r="H1311" s="56">
        <v>0.0036555249824144743</v>
      </c>
      <c r="I1311" s="56">
        <v>0.008824786286652208</v>
      </c>
      <c r="J1311" s="56">
        <v>-0.012771828773789512</v>
      </c>
      <c r="K1311" s="57">
        <v>0.0018672256945391607</v>
      </c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</row>
    <row r="1312">
      <c r="A1312" s="56">
        <v>0.011825184098829336</v>
      </c>
      <c r="B1312" s="56">
        <v>0.006700431369545245</v>
      </c>
      <c r="C1312" s="56">
        <v>-1.4294903891122422E-4</v>
      </c>
      <c r="D1312" s="56">
        <v>0.0035997584260612026</v>
      </c>
      <c r="E1312" s="56">
        <v>-0.006970363770398611</v>
      </c>
      <c r="F1312" s="56">
        <v>-0.0014695079793599947</v>
      </c>
      <c r="G1312" s="56">
        <v>-2.3543260850368615E-4</v>
      </c>
      <c r="H1312" s="56">
        <v>-0.028458068238055686</v>
      </c>
      <c r="I1312" s="56">
        <v>0.014203079325892974</v>
      </c>
      <c r="J1312" s="56">
        <v>0.051916528092516366</v>
      </c>
      <c r="K1312" s="57">
        <v>0.0076427738366829845</v>
      </c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</row>
    <row r="1313">
      <c r="A1313" s="56">
        <v>0.027976393141507655</v>
      </c>
      <c r="B1313" s="56">
        <v>-0.001143674177554459</v>
      </c>
      <c r="C1313" s="56">
        <v>0.028710105882431575</v>
      </c>
      <c r="D1313" s="56">
        <v>-0.017102193570855854</v>
      </c>
      <c r="E1313" s="56">
        <v>-0.001210800486947307</v>
      </c>
      <c r="F1313" s="56">
        <v>-4.0040040574975766E-4</v>
      </c>
      <c r="G1313" s="56">
        <v>-0.0025861070014386637</v>
      </c>
      <c r="H1313" s="56">
        <v>0.011159185176320984</v>
      </c>
      <c r="I1313" s="56">
        <v>0.0033550729603995487</v>
      </c>
      <c r="J1313" s="56">
        <v>-0.008052293665135955</v>
      </c>
      <c r="K1313" s="57">
        <v>0.001287215994746788</v>
      </c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</row>
    <row r="1314">
      <c r="A1314" s="56">
        <v>0.005912803627113322</v>
      </c>
      <c r="B1314" s="56">
        <v>0.020643100411923944</v>
      </c>
      <c r="C1314" s="56">
        <v>0.015118118086749907</v>
      </c>
      <c r="D1314" s="56">
        <v>0.00836408492880357</v>
      </c>
      <c r="E1314" s="56">
        <v>0.04117163076764786</v>
      </c>
      <c r="F1314" s="56">
        <v>0.020900106808569827</v>
      </c>
      <c r="G1314" s="56">
        <v>0.04859060671676613</v>
      </c>
      <c r="H1314" s="56">
        <v>0.025084389515486485</v>
      </c>
      <c r="I1314" s="56">
        <v>0.02587840696494203</v>
      </c>
      <c r="J1314" s="56">
        <v>0.051377718591081895</v>
      </c>
      <c r="K1314" s="57">
        <v>0.0050118200605062885</v>
      </c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</row>
    <row r="1315">
      <c r="A1315" s="56">
        <v>0.007888706535141708</v>
      </c>
      <c r="B1315" s="56">
        <v>-0.010302637744989358</v>
      </c>
      <c r="C1315" s="56">
        <v>0.04443139783847663</v>
      </c>
      <c r="D1315" s="56">
        <v>0.012175343895033929</v>
      </c>
      <c r="E1315" s="56">
        <v>-0.0067024379594733275</v>
      </c>
      <c r="F1315" s="56">
        <v>-0.01802702161303001</v>
      </c>
      <c r="G1315" s="56">
        <v>0.02319016775656855</v>
      </c>
      <c r="H1315" s="56">
        <v>0.030418920191539283</v>
      </c>
      <c r="I1315" s="56">
        <v>0.04123913714260945</v>
      </c>
      <c r="J1315" s="56">
        <v>-0.01608014994877871</v>
      </c>
      <c r="K1315" s="57">
        <v>0.017706312465975173</v>
      </c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</row>
    <row r="1316">
      <c r="A1316" s="56">
        <v>-0.020119021807616495</v>
      </c>
      <c r="B1316" s="56">
        <v>-0.016749371593491637</v>
      </c>
      <c r="C1316" s="56">
        <v>-0.012875381464414115</v>
      </c>
      <c r="D1316" s="56">
        <v>-0.009770508559840935</v>
      </c>
      <c r="E1316" s="56">
        <v>-0.022866157849982194</v>
      </c>
      <c r="F1316" s="56">
        <v>-0.016721244215567005</v>
      </c>
      <c r="G1316" s="56">
        <v>-0.04126589194688607</v>
      </c>
      <c r="H1316" s="56">
        <v>-0.033670250681175046</v>
      </c>
      <c r="I1316" s="56">
        <v>-0.024345871720322203</v>
      </c>
      <c r="J1316" s="56">
        <v>-0.030044085516357767</v>
      </c>
      <c r="K1316" s="57">
        <v>0.005770636236417964</v>
      </c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</row>
    <row r="1317">
      <c r="A1317" s="56">
        <v>0.021165594378287578</v>
      </c>
      <c r="B1317" s="56">
        <v>0.013002969517079053</v>
      </c>
      <c r="C1317" s="56">
        <v>3.0830892798539293E-4</v>
      </c>
      <c r="D1317" s="56">
        <v>0.0012532131207061347</v>
      </c>
      <c r="E1317" s="56">
        <v>-0.0022418335351661106</v>
      </c>
      <c r="F1317" s="56">
        <v>0.0064032961305894994</v>
      </c>
      <c r="G1317" s="56">
        <v>-0.007716459798210856</v>
      </c>
      <c r="H1317" s="56">
        <v>-0.037796430987979086</v>
      </c>
      <c r="I1317" s="56">
        <v>0.021054531440972073</v>
      </c>
      <c r="J1317" s="56">
        <v>-1.7914405020950382E-4</v>
      </c>
      <c r="K1317" s="57">
        <v>-0.019380131299703507</v>
      </c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</row>
    <row r="1318">
      <c r="A1318" s="56">
        <v>-0.019113108684868266</v>
      </c>
      <c r="B1318" s="56">
        <v>-0.010728949207970007</v>
      </c>
      <c r="C1318" s="56">
        <v>-0.023465955603216165</v>
      </c>
      <c r="D1318" s="56">
        <v>-0.007023263688450741</v>
      </c>
      <c r="E1318" s="56">
        <v>-0.03990793331227695</v>
      </c>
      <c r="F1318" s="56">
        <v>-3.3107101775670415E-4</v>
      </c>
      <c r="G1318" s="56">
        <v>-0.016911204499834975</v>
      </c>
      <c r="H1318" s="56">
        <v>-0.01283661518721011</v>
      </c>
      <c r="I1318" s="56">
        <v>-0.058378670245178156</v>
      </c>
      <c r="J1318" s="56">
        <v>-0.028536032388162696</v>
      </c>
      <c r="K1318" s="57">
        <v>0.008692297219764921</v>
      </c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</row>
    <row r="1319">
      <c r="A1319" s="56">
        <v>-0.0056342299560290495</v>
      </c>
      <c r="B1319" s="56">
        <v>-0.018468136089197187</v>
      </c>
      <c r="C1319" s="56">
        <v>-0.0012040940648045638</v>
      </c>
      <c r="D1319" s="56">
        <v>-0.002041096807682751</v>
      </c>
      <c r="E1319" s="56">
        <v>-0.016259258867755817</v>
      </c>
      <c r="F1319" s="56">
        <v>-0.0056115017690461</v>
      </c>
      <c r="G1319" s="56">
        <v>0.010446438778627002</v>
      </c>
      <c r="H1319" s="56">
        <v>-0.023583121813098566</v>
      </c>
      <c r="I1319" s="56">
        <v>-0.005624397284736065</v>
      </c>
      <c r="J1319" s="56">
        <v>-0.018216822543891096</v>
      </c>
      <c r="K1319" s="57">
        <v>-0.01699906020055233</v>
      </c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</row>
    <row r="1320">
      <c r="A1320" s="56">
        <v>0.021983771135324844</v>
      </c>
      <c r="B1320" s="56">
        <v>0.006868062598898465</v>
      </c>
      <c r="C1320" s="56">
        <v>0.011650029637416119</v>
      </c>
      <c r="D1320" s="56">
        <v>0.014247314573052701</v>
      </c>
      <c r="E1320" s="56">
        <v>-0.011709466817362957</v>
      </c>
      <c r="F1320" s="56">
        <v>0.007798598773674201</v>
      </c>
      <c r="G1320" s="56">
        <v>-0.0247508215021723</v>
      </c>
      <c r="H1320" s="56">
        <v>-0.019696249975724153</v>
      </c>
      <c r="I1320" s="56">
        <v>0.0015422932655287961</v>
      </c>
      <c r="J1320" s="56">
        <v>-0.0037537581615041666</v>
      </c>
      <c r="K1320" s="57">
        <v>-0.007999155915161048</v>
      </c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</row>
    <row r="1321">
      <c r="A1321" s="56">
        <v>0.004335482945828682</v>
      </c>
      <c r="B1321" s="56">
        <v>9.850137994767598E-4</v>
      </c>
      <c r="C1321" s="56">
        <v>-0.0195907410753029</v>
      </c>
      <c r="D1321" s="56">
        <v>0.00716164189445423</v>
      </c>
      <c r="E1321" s="56">
        <v>2.2828444340665494E-4</v>
      </c>
      <c r="F1321" s="56">
        <v>0.009600073729019137</v>
      </c>
      <c r="G1321" s="56">
        <v>-0.01799771699456488</v>
      </c>
      <c r="H1321" s="56">
        <v>-0.01505551949394581</v>
      </c>
      <c r="I1321" s="56">
        <v>-0.013820704459818024</v>
      </c>
      <c r="J1321" s="56">
        <v>0.019744725092984486</v>
      </c>
      <c r="K1321" s="57">
        <v>-0.0013101492455916805</v>
      </c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</row>
    <row r="1322">
      <c r="A1322" s="56">
        <v>0.009635001145635763</v>
      </c>
      <c r="B1322" s="56">
        <v>-0.019656310005494018</v>
      </c>
      <c r="C1322" s="56">
        <v>-0.019360687495235136</v>
      </c>
      <c r="D1322" s="56">
        <v>0.0039200363800735005</v>
      </c>
      <c r="E1322" s="56">
        <v>-0.015255941230859134</v>
      </c>
      <c r="F1322" s="56">
        <v>0.01335241363044899</v>
      </c>
      <c r="G1322" s="56">
        <v>-4.5724737879417233E-4</v>
      </c>
      <c r="H1322" s="56">
        <v>0.033546950046819526</v>
      </c>
      <c r="I1322" s="56">
        <v>0.029581512189713107</v>
      </c>
      <c r="J1322" s="56">
        <v>-0.011742493758091596</v>
      </c>
      <c r="K1322" s="57">
        <v>6.433675918710725E-4</v>
      </c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</row>
    <row r="1323">
      <c r="A1323" s="56">
        <v>-0.008060610896527244</v>
      </c>
      <c r="B1323" s="56">
        <v>0.008874156961034134</v>
      </c>
      <c r="C1323" s="56">
        <v>0.009707386127752132</v>
      </c>
      <c r="D1323" s="56">
        <v>-0.011837701423244305</v>
      </c>
      <c r="E1323" s="56">
        <v>0.030400484493404156</v>
      </c>
      <c r="F1323" s="56">
        <v>0.016979731507910028</v>
      </c>
      <c r="G1323" s="56">
        <v>0.012651117553558727</v>
      </c>
      <c r="H1323" s="56">
        <v>-0.00220507255831387</v>
      </c>
      <c r="I1323" s="56">
        <v>-0.0010019912200644634</v>
      </c>
      <c r="J1323" s="56">
        <v>0.00983359946911636</v>
      </c>
      <c r="K1323" s="57">
        <v>0.001660881568983717</v>
      </c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</row>
    <row r="1324">
      <c r="A1324" s="56">
        <v>0.04214214324433538</v>
      </c>
      <c r="B1324" s="56">
        <v>0.01219100084018314</v>
      </c>
      <c r="C1324" s="56">
        <v>0.010399737171342625</v>
      </c>
      <c r="D1324" s="56">
        <v>0.04835583800421926</v>
      </c>
      <c r="E1324" s="56">
        <v>-0.011943077001942312</v>
      </c>
      <c r="F1324" s="56">
        <v>-0.023610786321856907</v>
      </c>
      <c r="G1324" s="56">
        <v>-0.00806920804844713</v>
      </c>
      <c r="H1324" s="56">
        <v>-0.021983259759047417</v>
      </c>
      <c r="I1324" s="56">
        <v>-0.01458167979778392</v>
      </c>
      <c r="J1324" s="56">
        <v>-0.04375804072546171</v>
      </c>
      <c r="K1324" s="57">
        <v>0.01203022724265825</v>
      </c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</row>
    <row r="1325">
      <c r="A1325" s="56">
        <v>0.027692490416776926</v>
      </c>
      <c r="B1325" s="56">
        <v>-0.0047820062997841264</v>
      </c>
      <c r="C1325" s="56">
        <v>0.005390848634876373</v>
      </c>
      <c r="D1325" s="56">
        <v>0.023635463696776663</v>
      </c>
      <c r="E1325" s="56">
        <v>0.016124105894706108</v>
      </c>
      <c r="F1325" s="56">
        <v>4.0472175931876474E-4</v>
      </c>
      <c r="G1325" s="56">
        <v>4.5934773430556484E-4</v>
      </c>
      <c r="H1325" s="56">
        <v>-0.015935043752634364</v>
      </c>
      <c r="I1325" s="56">
        <v>0.008054826235658065</v>
      </c>
      <c r="J1325" s="56">
        <v>-0.019327448851226576</v>
      </c>
      <c r="K1325" s="57">
        <v>0.0040393340764166815</v>
      </c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</row>
    <row r="1326">
      <c r="A1326" s="56">
        <v>0.0011270328032445172</v>
      </c>
      <c r="B1326" s="56">
        <v>0.01214018298273759</v>
      </c>
      <c r="C1326" s="56">
        <v>0.035144946302769674</v>
      </c>
      <c r="D1326" s="56">
        <v>0.01833829368767802</v>
      </c>
      <c r="E1326" s="56">
        <v>-0.015627723746634247</v>
      </c>
      <c r="F1326" s="56">
        <v>-0.0049130226360783735</v>
      </c>
      <c r="G1326" s="56">
        <v>0.008072930477544964</v>
      </c>
      <c r="H1326" s="56">
        <v>-0.008446969019210854</v>
      </c>
      <c r="I1326" s="56">
        <v>0.004961647007414132</v>
      </c>
      <c r="J1326" s="56">
        <v>0.020257187263265683</v>
      </c>
      <c r="K1326" s="57">
        <v>0.005348559728595695</v>
      </c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</row>
    <row r="1327">
      <c r="A1327" s="56">
        <v>0.0026616138630893957</v>
      </c>
      <c r="B1327" s="56">
        <v>-0.013262045391803517</v>
      </c>
      <c r="C1327" s="56">
        <v>-0.00759163921829219</v>
      </c>
      <c r="D1327" s="56">
        <v>3.0390860464084193E-4</v>
      </c>
      <c r="E1327" s="56">
        <v>0.019670489213982945</v>
      </c>
      <c r="F1327" s="56">
        <v>-0.00988718055044124</v>
      </c>
      <c r="G1327" s="56">
        <v>-0.014256392295739112</v>
      </c>
      <c r="H1327" s="56">
        <v>-7.643799340261654E-4</v>
      </c>
      <c r="I1327" s="56">
        <v>-0.020002189817593254</v>
      </c>
      <c r="J1327" s="56">
        <v>-0.014707602295966904</v>
      </c>
      <c r="K1327" s="57">
        <v>0.009628844421324417</v>
      </c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</row>
    <row r="1328">
      <c r="A1328" s="56">
        <v>-0.035386476733868</v>
      </c>
      <c r="B1328" s="56">
        <v>-0.0032183614150342777</v>
      </c>
      <c r="C1328" s="56">
        <v>-0.007993893452699923</v>
      </c>
      <c r="D1328" s="56">
        <v>-0.03591201025779757</v>
      </c>
      <c r="E1328" s="56">
        <v>0.018437143913943178</v>
      </c>
      <c r="F1328" s="56">
        <v>-0.017397473393883294</v>
      </c>
      <c r="G1328" s="56">
        <v>0.014024830409790665</v>
      </c>
      <c r="H1328" s="56">
        <v>-1.9100372515339913E-4</v>
      </c>
      <c r="I1328" s="56">
        <v>0.017722913589145135</v>
      </c>
      <c r="J1328" s="56">
        <v>0.002261295144849689</v>
      </c>
      <c r="K1328" s="57">
        <v>-0.006939081557190155</v>
      </c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</row>
    <row r="1329">
      <c r="A1329" s="56">
        <v>-0.015931046079280215</v>
      </c>
      <c r="B1329" s="56">
        <v>-0.012494956396844123</v>
      </c>
      <c r="C1329" s="56">
        <v>-0.016401278816502107</v>
      </c>
      <c r="D1329" s="56">
        <v>-0.012798275476919828</v>
      </c>
      <c r="E1329" s="56">
        <v>0.009447759179024158</v>
      </c>
      <c r="F1329" s="56">
        <v>-0.010915578461089759</v>
      </c>
      <c r="G1329" s="56">
        <v>-0.0372685711947385</v>
      </c>
      <c r="H1329" s="56">
        <v>0.021817643090588337</v>
      </c>
      <c r="I1329" s="56">
        <v>-0.013113275582532497</v>
      </c>
      <c r="J1329" s="56">
        <v>-0.014656333222871363</v>
      </c>
      <c r="K1329" s="57">
        <v>-0.0052831643026424535</v>
      </c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</row>
    <row r="1330">
      <c r="A1330" s="56">
        <v>0.0013051324258653413</v>
      </c>
      <c r="B1330" s="56">
        <v>-0.014110789651272479</v>
      </c>
      <c r="C1330" s="56">
        <v>-1.5061375132023234E-4</v>
      </c>
      <c r="D1330" s="56">
        <v>0.008366177282638642</v>
      </c>
      <c r="E1330" s="56">
        <v>-0.005711220268708716</v>
      </c>
      <c r="F1330" s="56">
        <v>0.003041778224678365</v>
      </c>
      <c r="G1330" s="56">
        <v>0.010539395685181838</v>
      </c>
      <c r="H1330" s="56">
        <v>-9.755146613036592E-4</v>
      </c>
      <c r="I1330" s="56">
        <v>0.009946291273365035</v>
      </c>
      <c r="J1330" s="56">
        <v>0.012264105180944503</v>
      </c>
      <c r="K1330" s="57">
        <v>-0.010009607560291778</v>
      </c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</row>
    <row r="1331">
      <c r="A1331" s="56">
        <v>-0.008491158303466407</v>
      </c>
      <c r="B1331" s="56">
        <v>-0.0066436418181734765</v>
      </c>
      <c r="C1331" s="56">
        <v>-0.001955917271407871</v>
      </c>
      <c r="D1331" s="56">
        <v>0.007314273674541459</v>
      </c>
      <c r="E1331" s="56">
        <v>-0.030783726706361158</v>
      </c>
      <c r="F1331" s="56">
        <v>-2.592352574465743E-4</v>
      </c>
      <c r="G1331" s="56">
        <v>0.0015792445470596496</v>
      </c>
      <c r="H1331" s="56">
        <v>-0.03317976238730021</v>
      </c>
      <c r="I1331" s="56">
        <v>-0.004985511674471335</v>
      </c>
      <c r="J1331" s="56">
        <v>0.08904872913747404</v>
      </c>
      <c r="K1331" s="57">
        <v>0.007572685123094404</v>
      </c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</row>
    <row r="1332">
      <c r="A1332" s="56">
        <v>0.004886998119625673</v>
      </c>
      <c r="B1332" s="56">
        <v>0.009231670232665494</v>
      </c>
      <c r="C1332" s="56">
        <v>0.0013536890087018848</v>
      </c>
      <c r="D1332" s="56">
        <v>-0.004157467817109876</v>
      </c>
      <c r="E1332" s="56">
        <v>0.010676603407266665</v>
      </c>
      <c r="F1332" s="56">
        <v>-0.006845360924801077</v>
      </c>
      <c r="G1332" s="56">
        <v>0.018457855682098144</v>
      </c>
      <c r="H1332" s="56">
        <v>-0.004329418527196021</v>
      </c>
      <c r="I1332" s="56">
        <v>0.013667522338840993</v>
      </c>
      <c r="J1332" s="56">
        <v>0.01021334443566795</v>
      </c>
      <c r="K1332" s="57">
        <v>0.006150571765309146</v>
      </c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</row>
    <row r="1333">
      <c r="A1333" s="56">
        <v>-0.018955757510347924</v>
      </c>
      <c r="B1333" s="56">
        <v>0.015670423756861843</v>
      </c>
      <c r="C1333" s="56">
        <v>0.014554532242159926</v>
      </c>
      <c r="D1333" s="56">
        <v>-0.02846474743489717</v>
      </c>
      <c r="E1333" s="56">
        <v>-0.03686099853055281</v>
      </c>
      <c r="F1333" s="56">
        <v>0.01661297130285415</v>
      </c>
      <c r="G1333" s="56">
        <v>-0.011661273107619611</v>
      </c>
      <c r="H1333" s="56">
        <v>-0.007671475549796644</v>
      </c>
      <c r="I1333" s="56">
        <v>0.0033752914566330134</v>
      </c>
      <c r="J1333" s="56">
        <v>0.012549041647483708</v>
      </c>
      <c r="K1333" s="57">
        <v>0.003812584243587877</v>
      </c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</row>
    <row r="1334">
      <c r="A1334" s="56">
        <v>0.0022558096640117255</v>
      </c>
      <c r="B1334" s="56">
        <v>0.023975911875711305</v>
      </c>
      <c r="C1334" s="56">
        <v>0.008280985828234284</v>
      </c>
      <c r="D1334" s="56">
        <v>0.010443723966777604</v>
      </c>
      <c r="E1334" s="56">
        <v>0.004033403511670753</v>
      </c>
      <c r="F1334" s="56">
        <v>-0.007042282625413035</v>
      </c>
      <c r="G1334" s="56">
        <v>0.02415854290999338</v>
      </c>
      <c r="H1334" s="56">
        <v>-0.0016761341106375982</v>
      </c>
      <c r="I1334" s="56">
        <v>0.007772865334085541</v>
      </c>
      <c r="J1334" s="56">
        <v>0.0045491310383760876</v>
      </c>
      <c r="K1334" s="57">
        <v>-5.860445939702791E-4</v>
      </c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</row>
    <row r="1335">
      <c r="A1335" s="56">
        <v>0.007101336785277061</v>
      </c>
      <c r="B1335" s="56">
        <v>-0.012690525644044907</v>
      </c>
      <c r="C1335" s="56">
        <v>-0.009501987200929094</v>
      </c>
      <c r="D1335" s="56">
        <v>0.002955220458157897</v>
      </c>
      <c r="E1335" s="56">
        <v>0.010441480720418908</v>
      </c>
      <c r="F1335" s="56">
        <v>-0.003437878390076083</v>
      </c>
      <c r="G1335" s="56">
        <v>0.02451796552254295</v>
      </c>
      <c r="H1335" s="56">
        <v>-0.023175582045125834</v>
      </c>
      <c r="I1335" s="56">
        <v>-0.01029896540143907</v>
      </c>
      <c r="J1335" s="56">
        <v>-0.011915781178876915</v>
      </c>
      <c r="K1335" s="57">
        <v>0.009523112886812637</v>
      </c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</row>
    <row r="1336">
      <c r="A1336" s="56">
        <v>-0.023971185242884215</v>
      </c>
      <c r="B1336" s="56">
        <v>0.0026657329009296175</v>
      </c>
      <c r="C1336" s="56">
        <v>-0.007900375337093604</v>
      </c>
      <c r="D1336" s="56">
        <v>-0.017113447869816913</v>
      </c>
      <c r="E1336" s="56">
        <v>0.012675414569113537</v>
      </c>
      <c r="F1336" s="56">
        <v>-0.013506765665221864</v>
      </c>
      <c r="G1336" s="56">
        <v>-0.02684408892543689</v>
      </c>
      <c r="H1336" s="56">
        <v>-0.014799042875705238</v>
      </c>
      <c r="I1336" s="56">
        <v>0.02920411280857474</v>
      </c>
      <c r="J1336" s="56">
        <v>-0.021459819589368413</v>
      </c>
      <c r="K1336" s="57">
        <v>-0.009778218544455495</v>
      </c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</row>
    <row r="1337">
      <c r="A1337" s="56">
        <v>0.013488039350226286</v>
      </c>
      <c r="B1337" s="56">
        <v>0.007898489581806108</v>
      </c>
      <c r="C1337" s="56">
        <v>0.01617121433696311</v>
      </c>
      <c r="D1337" s="56">
        <v>0.004880100022042515</v>
      </c>
      <c r="E1337" s="56">
        <v>0.0024382232409347116</v>
      </c>
      <c r="F1337" s="56">
        <v>0.01305358856233147</v>
      </c>
      <c r="G1337" s="56">
        <v>0.00652682969668438</v>
      </c>
      <c r="H1337" s="56">
        <v>0.0077331560631637795</v>
      </c>
      <c r="I1337" s="56">
        <v>0.0051289659201602415</v>
      </c>
      <c r="J1337" s="56">
        <v>0.00391961733292242</v>
      </c>
      <c r="K1337" s="57">
        <v>-0.001288705595872042</v>
      </c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</row>
    <row r="1338">
      <c r="A1338" s="56">
        <v>6.754475096381948E-4</v>
      </c>
      <c r="B1338" s="56">
        <v>0.009818648784464973</v>
      </c>
      <c r="C1338" s="56">
        <v>0.009270770972706408</v>
      </c>
      <c r="D1338" s="56">
        <v>0.021890487076751532</v>
      </c>
      <c r="E1338" s="56">
        <v>-0.018276569395333418</v>
      </c>
      <c r="F1338" s="56">
        <v>0.002916871295123189</v>
      </c>
      <c r="G1338" s="56">
        <v>-0.02790449703587417</v>
      </c>
      <c r="H1338" s="56">
        <v>0.034156827639722755</v>
      </c>
      <c r="I1338" s="56">
        <v>-0.015177446287658871</v>
      </c>
      <c r="J1338" s="56">
        <v>0.006087971818669305</v>
      </c>
      <c r="K1338" s="57">
        <v>0.006517178520572509</v>
      </c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</row>
    <row r="1339">
      <c r="A1339" s="56">
        <v>0.0056465423882100406</v>
      </c>
      <c r="B1339" s="56">
        <v>-0.013634638151150739</v>
      </c>
      <c r="C1339" s="56">
        <v>-0.01632060859988119</v>
      </c>
      <c r="D1339" s="56">
        <v>-0.011882368473224582</v>
      </c>
      <c r="E1339" s="56">
        <v>-0.006862976488944409</v>
      </c>
      <c r="F1339" s="56">
        <v>-0.004856736112949822</v>
      </c>
      <c r="G1339" s="56">
        <v>0.010057227628512428</v>
      </c>
      <c r="H1339" s="56">
        <v>-0.027817949219798396</v>
      </c>
      <c r="I1339" s="56">
        <v>0.027374190480631035</v>
      </c>
      <c r="J1339" s="56">
        <v>0.003778817949194382</v>
      </c>
      <c r="K1339" s="57">
        <v>5.699629678378127E-4</v>
      </c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</row>
    <row r="1340">
      <c r="A1340" s="56">
        <v>-0.006697041471835364</v>
      </c>
      <c r="B1340" s="56">
        <v>0.0021181960895916476</v>
      </c>
      <c r="C1340" s="56">
        <v>0.008589009856543652</v>
      </c>
      <c r="D1340" s="56">
        <v>-0.01158477804747365</v>
      </c>
      <c r="E1340" s="56">
        <v>-0.01190736202405395</v>
      </c>
      <c r="F1340" s="56">
        <v>-0.015893695243229634</v>
      </c>
      <c r="G1340" s="56">
        <v>-4.5934773430564567E-4</v>
      </c>
      <c r="H1340" s="56">
        <v>0.08628489675426385</v>
      </c>
      <c r="I1340" s="56">
        <v>0.018180339623058307</v>
      </c>
      <c r="J1340" s="56">
        <v>0.02871290641649318</v>
      </c>
      <c r="K1340" s="57">
        <v>-0.0027518165109068284</v>
      </c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</row>
    <row r="1341">
      <c r="A1341" s="56">
        <v>-0.029120378549738053</v>
      </c>
      <c r="B1341" s="56">
        <v>-0.003668693263980879</v>
      </c>
      <c r="C1341" s="56">
        <v>0.008974220835510308</v>
      </c>
      <c r="D1341" s="56">
        <v>-0.0012374381872693326</v>
      </c>
      <c r="E1341" s="56">
        <v>0.052549883533262065</v>
      </c>
      <c r="F1341" s="56">
        <v>0.019452993613359244</v>
      </c>
      <c r="G1341" s="56">
        <v>-4.591368308389433E-4</v>
      </c>
      <c r="H1341" s="56">
        <v>0.015770363768241206</v>
      </c>
      <c r="I1341" s="56">
        <v>0.01697937117469149</v>
      </c>
      <c r="J1341" s="56">
        <v>0.003941111585458177</v>
      </c>
      <c r="K1341" s="57">
        <v>0.01648595028975125</v>
      </c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</row>
    <row r="1342">
      <c r="A1342" s="56">
        <v>0.03982695748830855</v>
      </c>
      <c r="B1342" s="56">
        <v>0.026546442547836946</v>
      </c>
      <c r="C1342" s="56">
        <v>-0.007278390628744408</v>
      </c>
      <c r="D1342" s="56">
        <v>0.022619258019072188</v>
      </c>
      <c r="E1342" s="56">
        <v>0.021279514287416198</v>
      </c>
      <c r="F1342" s="56">
        <v>0.025808307680287426</v>
      </c>
      <c r="G1342" s="56">
        <v>-0.042463978295046466</v>
      </c>
      <c r="H1342" s="56">
        <v>0.028366354536267627</v>
      </c>
      <c r="I1342" s="56">
        <v>0.013527971973314434</v>
      </c>
      <c r="J1342" s="56">
        <v>-8.564673111004455E-4</v>
      </c>
      <c r="K1342" s="57">
        <v>-5.922844293999892E-4</v>
      </c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</row>
    <row r="1343">
      <c r="A1343" s="56">
        <v>0.022770945923989643</v>
      </c>
      <c r="B1343" s="56">
        <v>-0.010646050772377253</v>
      </c>
      <c r="C1343" s="56">
        <v>-0.0066128653131884004</v>
      </c>
      <c r="D1343" s="56">
        <v>0.012637654347489846</v>
      </c>
      <c r="E1343" s="56">
        <v>-0.019704090566533945</v>
      </c>
      <c r="F1343" s="56">
        <v>0.026970351022599554</v>
      </c>
      <c r="G1343" s="56">
        <v>0.032643184506136</v>
      </c>
      <c r="H1343" s="56">
        <v>-0.008656278289099538</v>
      </c>
      <c r="I1343" s="56">
        <v>0.008673821213046376</v>
      </c>
      <c r="J1343" s="56">
        <v>-0.005123456538802555</v>
      </c>
      <c r="K1343" s="57">
        <v>0.018285668587721533</v>
      </c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</row>
    <row r="1344">
      <c r="A1344" s="56">
        <v>0.017444804261238116</v>
      </c>
      <c r="B1344" s="56">
        <v>0.10158339288632165</v>
      </c>
      <c r="C1344" s="56">
        <v>0.010168012422684029</v>
      </c>
      <c r="D1344" s="56">
        <v>0.03918953229152483</v>
      </c>
      <c r="E1344" s="56">
        <v>0.05073332009025519</v>
      </c>
      <c r="F1344" s="56">
        <v>0.0041090319422471995</v>
      </c>
      <c r="G1344" s="56">
        <v>0.010969031370573937</v>
      </c>
      <c r="H1344" s="56">
        <v>0.004731058911977417</v>
      </c>
      <c r="I1344" s="56">
        <v>0.04250621647808109</v>
      </c>
      <c r="J1344" s="56">
        <v>-0.012987434440014</v>
      </c>
      <c r="K1344" s="57">
        <v>-0.005129783734565848</v>
      </c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</row>
    <row r="1345">
      <c r="A1345" s="56">
        <v>-0.023629593979882225</v>
      </c>
      <c r="B1345" s="56">
        <v>-0.013530728771834625</v>
      </c>
      <c r="C1345" s="56">
        <v>0.009177944178760195</v>
      </c>
      <c r="D1345" s="56">
        <v>-0.02952142912471641</v>
      </c>
      <c r="E1345" s="56">
        <v>0.021587341489370786</v>
      </c>
      <c r="F1345" s="56">
        <v>0.0037126202836684366</v>
      </c>
      <c r="G1345" s="56">
        <v>-0.02046921591859425</v>
      </c>
      <c r="H1345" s="56">
        <v>0.0047535482710360415</v>
      </c>
      <c r="I1345" s="56">
        <v>-0.007215959805143899</v>
      </c>
      <c r="J1345" s="56">
        <v>0.008074327274048032</v>
      </c>
      <c r="K1345" s="57">
        <v>0.021780027001601827</v>
      </c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</row>
    <row r="1346">
      <c r="A1346" s="56">
        <v>-0.001617188754901463</v>
      </c>
      <c r="B1346" s="56">
        <v>-0.006386811958939026</v>
      </c>
      <c r="C1346" s="56">
        <v>-0.007783351870917121</v>
      </c>
      <c r="D1346" s="56">
        <v>0.0024303223457980538</v>
      </c>
      <c r="E1346" s="56">
        <v>-0.0020741187143164916</v>
      </c>
      <c r="F1346" s="56">
        <v>-0.0011702751481903206</v>
      </c>
      <c r="G1346" s="56">
        <v>0.010409688930860722</v>
      </c>
      <c r="H1346" s="56">
        <v>-0.010510143115372773</v>
      </c>
      <c r="I1346" s="56">
        <v>0.008468457508618807</v>
      </c>
      <c r="J1346" s="56">
        <v>-0.06643220180498781</v>
      </c>
      <c r="K1346" s="57">
        <v>-0.009417134426775354</v>
      </c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</row>
    <row r="1347">
      <c r="A1347" s="56">
        <v>-0.011932220506970315</v>
      </c>
      <c r="B1347" s="56">
        <v>-0.0026362735280677464</v>
      </c>
      <c r="C1347" s="56">
        <v>-0.0017042377662702176</v>
      </c>
      <c r="D1347" s="56">
        <v>0.0026298502993889433</v>
      </c>
      <c r="E1347" s="56">
        <v>0.06165320678322109</v>
      </c>
      <c r="F1347" s="56">
        <v>0.0027557716372204532</v>
      </c>
      <c r="G1347" s="56">
        <v>0.006847778413622741</v>
      </c>
      <c r="H1347" s="56">
        <v>0.02490788791296265</v>
      </c>
      <c r="I1347" s="56">
        <v>0.04641771210021644</v>
      </c>
      <c r="J1347" s="56">
        <v>0.09962622860045524</v>
      </c>
      <c r="K1347" s="57">
        <v>-0.009813515351592101</v>
      </c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</row>
    <row r="1348">
      <c r="A1348" s="56">
        <v>-0.03342242231299785</v>
      </c>
      <c r="B1348" s="56">
        <v>-0.013078115471862281</v>
      </c>
      <c r="C1348" s="56">
        <v>-0.014141028756257881</v>
      </c>
      <c r="D1348" s="56">
        <v>-0.03168438480764986</v>
      </c>
      <c r="E1348" s="56">
        <v>-0.031519585045178954</v>
      </c>
      <c r="F1348" s="56">
        <v>-0.024532746540952263</v>
      </c>
      <c r="G1348" s="56">
        <v>-0.02242195620071022</v>
      </c>
      <c r="H1348" s="56">
        <v>0.012903404835908001</v>
      </c>
      <c r="I1348" s="56">
        <v>-0.018734388053749666</v>
      </c>
      <c r="J1348" s="56">
        <v>5.334552786161699E-4</v>
      </c>
      <c r="K1348" s="57">
        <v>0.00765286690870562</v>
      </c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</row>
    <row r="1349">
      <c r="A1349" s="56">
        <v>-0.0052805403230331525</v>
      </c>
      <c r="B1349" s="56">
        <v>0.03626574372751985</v>
      </c>
      <c r="C1349" s="56">
        <v>-0.008359346496980325</v>
      </c>
      <c r="D1349" s="56">
        <v>-0.005345319547977495</v>
      </c>
      <c r="E1349" s="56">
        <v>0.02976713003693019</v>
      </c>
      <c r="F1349" s="56">
        <v>-0.024602304681389704</v>
      </c>
      <c r="G1349" s="56">
        <v>-0.017538467090387796</v>
      </c>
      <c r="H1349" s="56">
        <v>-0.06530999269124353</v>
      </c>
      <c r="I1349" s="56">
        <v>-0.022237632721381326</v>
      </c>
      <c r="J1349" s="56">
        <v>-0.005397610793468231</v>
      </c>
      <c r="K1349" s="57">
        <v>-0.009655798697018327</v>
      </c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</row>
    <row r="1350">
      <c r="A1350" s="56">
        <v>-0.03139432714251015</v>
      </c>
      <c r="B1350" s="56">
        <v>0.0020626742735701865</v>
      </c>
      <c r="C1350" s="56">
        <v>-0.010838582695750146</v>
      </c>
      <c r="D1350" s="56">
        <v>-0.008435374332344698</v>
      </c>
      <c r="E1350" s="56">
        <v>-0.01532597047822682</v>
      </c>
      <c r="F1350" s="56">
        <v>0.01442205468210834</v>
      </c>
      <c r="G1350" s="56">
        <v>-0.017019830433338736</v>
      </c>
      <c r="H1350" s="56">
        <v>-0.001195933967536267</v>
      </c>
      <c r="I1350" s="56">
        <v>-0.022252809641466663</v>
      </c>
      <c r="J1350" s="56">
        <v>-0.004161313412075419</v>
      </c>
      <c r="K1350" s="57">
        <v>-0.005674312507559446</v>
      </c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</row>
    <row r="1351">
      <c r="A1351" s="56">
        <v>0.014422640406437042</v>
      </c>
      <c r="B1351" s="56">
        <v>-0.01841266905162363</v>
      </c>
      <c r="C1351" s="56">
        <v>-0.011758712548599238</v>
      </c>
      <c r="D1351" s="56">
        <v>-0.01690455730102081</v>
      </c>
      <c r="E1351" s="56">
        <v>-0.06665571856134869</v>
      </c>
      <c r="F1351" s="56">
        <v>4.6655781164241727E-4</v>
      </c>
      <c r="G1351" s="56">
        <v>-0.0186480594092285</v>
      </c>
      <c r="H1351" s="56">
        <v>0.004592201341569809</v>
      </c>
      <c r="I1351" s="56">
        <v>-0.055696730556110116</v>
      </c>
      <c r="J1351" s="56">
        <v>-0.018885066610039886</v>
      </c>
      <c r="K1351" s="57">
        <v>-0.014405305806840537</v>
      </c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</row>
    <row r="1352">
      <c r="A1352" s="56">
        <v>-0.005093085145827247</v>
      </c>
      <c r="B1352" s="56">
        <v>0.0230294089241873</v>
      </c>
      <c r="C1352" s="56">
        <v>0.05536693765444855</v>
      </c>
      <c r="D1352" s="56">
        <v>0.006544440657100908</v>
      </c>
      <c r="E1352" s="56">
        <v>0.012527997704080598</v>
      </c>
      <c r="F1352" s="56">
        <v>0.004811556997222117</v>
      </c>
      <c r="G1352" s="56">
        <v>0.0023386850246964732</v>
      </c>
      <c r="H1352" s="56">
        <v>-0.004392978310728648</v>
      </c>
      <c r="I1352" s="56">
        <v>0.014058168109757357</v>
      </c>
      <c r="J1352" s="56">
        <v>0.009902914032635013</v>
      </c>
      <c r="K1352" s="57">
        <v>-0.012520484125164434</v>
      </c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</row>
    <row r="1353">
      <c r="A1353" s="56">
        <v>0.02903804489983028</v>
      </c>
      <c r="B1353" s="56">
        <v>-0.01912345911022738</v>
      </c>
      <c r="C1353" s="56">
        <v>-0.03140652216873989</v>
      </c>
      <c r="D1353" s="56">
        <v>0.016133507825242865</v>
      </c>
      <c r="E1353" s="56">
        <v>0.003860684610606849</v>
      </c>
      <c r="F1353" s="56">
        <v>-0.00401123682645284</v>
      </c>
      <c r="G1353" s="56">
        <v>0.0250013022054174</v>
      </c>
      <c r="H1353" s="56">
        <v>0.0033928782173692864</v>
      </c>
      <c r="I1353" s="56">
        <v>0.005107450751709774</v>
      </c>
      <c r="J1353" s="56">
        <v>0.0035982047817315365</v>
      </c>
      <c r="K1353" s="57">
        <v>0.006849260681022563</v>
      </c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</row>
    <row r="1354">
      <c r="A1354" s="56">
        <v>0.008061279464020233</v>
      </c>
      <c r="B1354" s="56">
        <v>0.024403049007620536</v>
      </c>
      <c r="C1354" s="56">
        <v>0.01588789912573546</v>
      </c>
      <c r="D1354" s="56">
        <v>-0.03163487723703708</v>
      </c>
      <c r="E1354" s="56">
        <v>0.06919110361742462</v>
      </c>
      <c r="F1354" s="56">
        <v>0.011407222936975749</v>
      </c>
      <c r="G1354" s="56">
        <v>0.019837547155107</v>
      </c>
      <c r="H1354" s="56">
        <v>0.0062168053428917</v>
      </c>
      <c r="I1354" s="56">
        <v>0.09029843010511832</v>
      </c>
      <c r="J1354" s="56">
        <v>0.016354089505672728</v>
      </c>
      <c r="K1354" s="57">
        <v>0.003812251460013522</v>
      </c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</row>
    <row r="1355">
      <c r="A1355" s="56">
        <v>-0.039457731746072096</v>
      </c>
      <c r="B1355" s="56">
        <v>-0.025810949122855333</v>
      </c>
      <c r="C1355" s="56">
        <v>-0.01285207408621103</v>
      </c>
      <c r="D1355" s="56">
        <v>-0.03163842179004658</v>
      </c>
      <c r="E1355" s="56">
        <v>-0.048674296027247946</v>
      </c>
      <c r="F1355" s="56">
        <v>-0.024794658613216277</v>
      </c>
      <c r="G1355" s="56">
        <v>-0.016777435477512426</v>
      </c>
      <c r="H1355" s="56">
        <v>-0.015371098126376492</v>
      </c>
      <c r="I1355" s="56">
        <v>-0.032953616770571424</v>
      </c>
      <c r="J1355" s="56">
        <v>-0.03358979825102629</v>
      </c>
      <c r="K1355" s="57">
        <v>0.022973751695463417</v>
      </c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</row>
    <row r="1356">
      <c r="A1356" s="56">
        <v>-0.024398333359050377</v>
      </c>
      <c r="B1356" s="56">
        <v>0.04345037403720993</v>
      </c>
      <c r="C1356" s="56">
        <v>0.018411075430781774</v>
      </c>
      <c r="D1356" s="56">
        <v>-0.023313079822994354</v>
      </c>
      <c r="E1356" s="56">
        <v>0.09021182989466445</v>
      </c>
      <c r="F1356" s="56">
        <v>0.01994746991176389</v>
      </c>
      <c r="G1356" s="56">
        <v>0.053507930339310616</v>
      </c>
      <c r="H1356" s="56">
        <v>0.006758125502810354</v>
      </c>
      <c r="I1356" s="56">
        <v>0.0382624571058273</v>
      </c>
      <c r="J1356" s="56">
        <v>0.020884592738219007</v>
      </c>
      <c r="K1356" s="57">
        <v>-0.021788996676934184</v>
      </c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</row>
    <row r="1357">
      <c r="A1357" s="56">
        <v>0.004608303086194181</v>
      </c>
      <c r="B1357" s="56">
        <v>-0.014908718856409866</v>
      </c>
      <c r="C1357" s="56">
        <v>-0.026435950050647188</v>
      </c>
      <c r="D1357" s="56">
        <v>0.006834915363942653</v>
      </c>
      <c r="E1357" s="56">
        <v>0.008679709192474945</v>
      </c>
      <c r="F1357" s="56">
        <v>0.0050496656703891436</v>
      </c>
      <c r="G1357" s="56">
        <v>0.006255088157935885</v>
      </c>
      <c r="H1357" s="56">
        <v>-0.027733117732821604</v>
      </c>
      <c r="I1357" s="56">
        <v>-0.012712625389539585</v>
      </c>
      <c r="J1357" s="56">
        <v>-0.021253596432443136</v>
      </c>
      <c r="K1357" s="57">
        <v>0.015322187033067711</v>
      </c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</row>
    <row r="1358">
      <c r="A1358" s="56">
        <v>-0.014106762545997789</v>
      </c>
      <c r="B1358" s="56">
        <v>0.011486011578907562</v>
      </c>
      <c r="C1358" s="56">
        <v>-0.031762836353681594</v>
      </c>
      <c r="D1358" s="56">
        <v>-0.012009445324678531</v>
      </c>
      <c r="E1358" s="56">
        <v>-0.05152304958085085</v>
      </c>
      <c r="F1358" s="56">
        <v>0.02646941798423601</v>
      </c>
      <c r="G1358" s="56">
        <v>0.028044727093840992</v>
      </c>
      <c r="H1358" s="56">
        <v>-0.013296274505206686</v>
      </c>
      <c r="I1358" s="56">
        <v>-0.020895238546739227</v>
      </c>
      <c r="J1358" s="56">
        <v>-0.01144504624587282</v>
      </c>
      <c r="K1358" s="57">
        <v>-0.004552264376218849</v>
      </c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</row>
    <row r="1359">
      <c r="A1359" s="56">
        <v>0.02430626713754309</v>
      </c>
      <c r="B1359" s="56">
        <v>-0.02949877244779191</v>
      </c>
      <c r="C1359" s="56">
        <v>-0.01536707537793664</v>
      </c>
      <c r="D1359" s="56">
        <v>0.01816500795103511</v>
      </c>
      <c r="E1359" s="56">
        <v>-0.07099180226042255</v>
      </c>
      <c r="F1359" s="56">
        <v>-0.0037357359253364485</v>
      </c>
      <c r="G1359" s="56">
        <v>-0.0421213412082026</v>
      </c>
      <c r="H1359" s="56">
        <v>-0.02719200769525066</v>
      </c>
      <c r="I1359" s="56">
        <v>-0.04418868337789892</v>
      </c>
      <c r="J1359" s="56">
        <v>-0.03793348495860927</v>
      </c>
      <c r="K1359" s="57">
        <v>0.0030583875372252687</v>
      </c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</row>
    <row r="1360">
      <c r="A1360" s="56">
        <v>-0.029674114311825827</v>
      </c>
      <c r="B1360" s="56">
        <v>0.04128286953252793</v>
      </c>
      <c r="C1360" s="56">
        <v>0.027714726009807938</v>
      </c>
      <c r="D1360" s="56">
        <v>-0.04639180136644523</v>
      </c>
      <c r="E1360" s="56">
        <v>-0.004307917743607516</v>
      </c>
      <c r="F1360" s="56">
        <v>-0.03847149222825582</v>
      </c>
      <c r="G1360" s="56">
        <v>-0.04217762885320539</v>
      </c>
      <c r="H1360" s="56">
        <v>-0.040344980618180454</v>
      </c>
      <c r="I1360" s="56">
        <v>-0.008859383892109478</v>
      </c>
      <c r="J1360" s="56">
        <v>-0.02640669065356793</v>
      </c>
      <c r="K1360" s="57">
        <v>-0.027043535271357683</v>
      </c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</row>
    <row r="1361">
      <c r="A1361" s="56">
        <v>-0.024608908868018076</v>
      </c>
      <c r="B1361" s="56">
        <v>-0.033352613856550334</v>
      </c>
      <c r="C1361" s="56">
        <v>0.003110883184325177</v>
      </c>
      <c r="D1361" s="56">
        <v>-0.04196801042163825</v>
      </c>
      <c r="E1361" s="56">
        <v>-0.0306590956898626</v>
      </c>
      <c r="F1361" s="56">
        <v>0.014186533427550559</v>
      </c>
      <c r="G1361" s="56">
        <v>-0.014395014108273891</v>
      </c>
      <c r="H1361" s="56">
        <v>-0.016678882027423354</v>
      </c>
      <c r="I1361" s="56">
        <v>-0.037646232376355206</v>
      </c>
      <c r="J1361" s="56">
        <v>-0.025727279869593923</v>
      </c>
      <c r="K1361" s="57">
        <v>-0.024141915818458322</v>
      </c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</row>
    <row r="1362">
      <c r="A1362" s="56">
        <v>0.022483509555704755</v>
      </c>
      <c r="B1362" s="56">
        <v>0.027279554567328754</v>
      </c>
      <c r="C1362" s="56">
        <v>0.011189971293543587</v>
      </c>
      <c r="D1362" s="56">
        <v>0.03237057989843118</v>
      </c>
      <c r="E1362" s="56">
        <v>0.057132224891445385</v>
      </c>
      <c r="F1362" s="56">
        <v>0.013433949234168487</v>
      </c>
      <c r="G1362" s="56">
        <v>-0.01226745180834672</v>
      </c>
      <c r="H1362" s="56">
        <v>-0.039504921330916314</v>
      </c>
      <c r="I1362" s="56">
        <v>0.01755428391123612</v>
      </c>
      <c r="J1362" s="56">
        <v>-0.03549467328135547</v>
      </c>
      <c r="K1362" s="57">
        <v>-0.013724374010345193</v>
      </c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</row>
    <row r="1363">
      <c r="A1363" s="56">
        <v>0.007217270218803444</v>
      </c>
      <c r="B1363" s="56">
        <v>-0.0035936007310681493</v>
      </c>
      <c r="C1363" s="56">
        <v>-0.032184649785555026</v>
      </c>
      <c r="D1363" s="56">
        <v>-0.0023512518179840468</v>
      </c>
      <c r="E1363" s="56">
        <v>-0.010571734077950324</v>
      </c>
      <c r="F1363" s="56">
        <v>-0.02382591697960061</v>
      </c>
      <c r="G1363" s="56">
        <v>0.002141328441343078</v>
      </c>
      <c r="H1363" s="56">
        <v>-0.01059991417167368</v>
      </c>
      <c r="I1363" s="56">
        <v>-0.03445440538910471</v>
      </c>
      <c r="J1363" s="56">
        <v>-0.05251339582821358</v>
      </c>
      <c r="K1363" s="57">
        <v>0.0070970612969229975</v>
      </c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</row>
    <row r="1364">
      <c r="A1364" s="56">
        <v>0.009635121155066546</v>
      </c>
      <c r="B1364" s="56">
        <v>-0.020815596260367393</v>
      </c>
      <c r="C1364" s="56">
        <v>-0.0039150343633514405</v>
      </c>
      <c r="D1364" s="56">
        <v>0.021562933636525727</v>
      </c>
      <c r="E1364" s="56">
        <v>-0.03040280933752118</v>
      </c>
      <c r="F1364" s="56">
        <v>-6.667555921102289E-4</v>
      </c>
      <c r="G1364" s="56">
        <v>-0.0042780813910783125</v>
      </c>
      <c r="H1364" s="56">
        <v>0.016707839505943546</v>
      </c>
      <c r="I1364" s="56">
        <v>-0.03063650344077107</v>
      </c>
      <c r="J1364" s="56">
        <v>-0.012527653034336424</v>
      </c>
      <c r="K1364" s="57">
        <v>-0.004299805784797367</v>
      </c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</row>
    <row r="1365">
      <c r="A1365" s="56">
        <v>-0.011564825406532525</v>
      </c>
      <c r="B1365" s="56">
        <v>0.0064082244287687225</v>
      </c>
      <c r="C1365" s="56">
        <v>-0.004620279660016015</v>
      </c>
      <c r="D1365" s="56">
        <v>-0.01897812099590635</v>
      </c>
      <c r="E1365" s="56">
        <v>-0.012142670505983218</v>
      </c>
      <c r="F1365" s="56">
        <v>-0.004787561508372789</v>
      </c>
      <c r="G1365" s="56">
        <v>-0.007866522972935682</v>
      </c>
      <c r="H1365" s="56">
        <v>0.04507854476133516</v>
      </c>
      <c r="I1365" s="56">
        <v>0.014176770914668206</v>
      </c>
      <c r="J1365" s="56">
        <v>0.0022331542008337778</v>
      </c>
      <c r="K1365" s="57">
        <v>-0.006921982034895859</v>
      </c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</row>
    <row r="1366">
      <c r="A1366" s="56">
        <v>0.011007761120836523</v>
      </c>
      <c r="B1366" s="56">
        <v>0.007582515961404557</v>
      </c>
      <c r="C1366" s="56">
        <v>-0.02644077272891351</v>
      </c>
      <c r="D1366" s="56">
        <v>-0.006964646401833304</v>
      </c>
      <c r="E1366" s="56">
        <v>0.04114714490517154</v>
      </c>
      <c r="F1366" s="56">
        <v>-0.007467899756306691</v>
      </c>
      <c r="G1366" s="56">
        <v>0.01193026506408296</v>
      </c>
      <c r="H1366" s="56">
        <v>0.03865829345234341</v>
      </c>
      <c r="I1366" s="56">
        <v>-0.0031059635529625896</v>
      </c>
      <c r="J1366" s="56">
        <v>0.011974735072818387</v>
      </c>
      <c r="K1366" s="57">
        <v>-0.0012341076324745481</v>
      </c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</row>
    <row r="1367">
      <c r="A1367" s="56">
        <v>0.01819445364526558</v>
      </c>
      <c r="B1367" s="56">
        <v>-0.026685293602114794</v>
      </c>
      <c r="C1367" s="56">
        <v>0.00972729175517303</v>
      </c>
      <c r="D1367" s="56">
        <v>0.044317652523639436</v>
      </c>
      <c r="E1367" s="56">
        <v>-0.07722448128969452</v>
      </c>
      <c r="F1367" s="56">
        <v>0.032182071451379135</v>
      </c>
      <c r="G1367" s="56">
        <v>-0.005556757191990769</v>
      </c>
      <c r="H1367" s="56">
        <v>-0.02431341774287787</v>
      </c>
      <c r="I1367" s="56">
        <v>-0.01898217906083624</v>
      </c>
      <c r="J1367" s="56">
        <v>-0.03936064475165189</v>
      </c>
      <c r="K1367" s="57">
        <v>0.009081131713379249</v>
      </c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</row>
    <row r="1368">
      <c r="A1368" s="56">
        <v>-0.020280685278151744</v>
      </c>
      <c r="B1368" s="56">
        <v>-0.012068166213485363</v>
      </c>
      <c r="C1368" s="56">
        <v>-0.003535321507251948</v>
      </c>
      <c r="D1368" s="56">
        <v>0.012080199205723735</v>
      </c>
      <c r="E1368" s="56">
        <v>-0.0337225349214565</v>
      </c>
      <c r="F1368" s="56">
        <v>-0.07484592940511296</v>
      </c>
      <c r="G1368" s="56">
        <v>-0.0012779554454920687</v>
      </c>
      <c r="H1368" s="56">
        <v>-0.04364264701563328</v>
      </c>
      <c r="I1368" s="56">
        <v>-0.01609817289174369</v>
      </c>
      <c r="J1368" s="56">
        <v>0.0012353669433924964</v>
      </c>
      <c r="K1368" s="57">
        <v>-0.015893236100092235</v>
      </c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</row>
    <row r="1369">
      <c r="A1369" s="56">
        <v>9.034993838367613E-4</v>
      </c>
      <c r="B1369" s="56">
        <v>0.006564574996506349</v>
      </c>
      <c r="C1369" s="56">
        <v>2.823662308751227E-4</v>
      </c>
      <c r="D1369" s="56">
        <v>0.00344679570755507</v>
      </c>
      <c r="E1369" s="56">
        <v>-2.652469654246399E-4</v>
      </c>
      <c r="F1369" s="56">
        <v>-0.021224267366254122</v>
      </c>
      <c r="G1369" s="56">
        <v>-6.383658052724418E-4</v>
      </c>
      <c r="H1369" s="56">
        <v>0.07203543255174931</v>
      </c>
      <c r="I1369" s="56">
        <v>-0.00670809652016056</v>
      </c>
      <c r="J1369" s="56">
        <v>-0.009811322096121136</v>
      </c>
      <c r="K1369" s="57">
        <v>-0.008155576777395698</v>
      </c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</row>
    <row r="1370">
      <c r="A1370" s="56">
        <v>-0.009480711821248395</v>
      </c>
      <c r="B1370" s="56">
        <v>-0.021255939520907048</v>
      </c>
      <c r="C1370" s="56">
        <v>-0.016941252217513768</v>
      </c>
      <c r="D1370" s="56">
        <v>-0.0016437496934123734</v>
      </c>
      <c r="E1370" s="56">
        <v>0.0020100509280241</v>
      </c>
      <c r="F1370" s="56">
        <v>-0.0374016986048856</v>
      </c>
      <c r="G1370" s="56">
        <v>-0.006572694074146759</v>
      </c>
      <c r="H1370" s="56">
        <v>0.005963491396798959</v>
      </c>
      <c r="I1370" s="56">
        <v>-0.023937146122146754</v>
      </c>
      <c r="J1370" s="56">
        <v>-0.022107513611711798</v>
      </c>
      <c r="K1370" s="57">
        <v>-0.003957674538289147</v>
      </c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</row>
    <row r="1371">
      <c r="A1371" s="56">
        <v>-0.010619083790251824</v>
      </c>
      <c r="B1371" s="56">
        <v>-0.008103400354793924</v>
      </c>
      <c r="C1371" s="56">
        <v>0.0029197101033346246</v>
      </c>
      <c r="D1371" s="56">
        <v>0.0042280235652667406</v>
      </c>
      <c r="E1371" s="56">
        <v>-0.005678391999223224</v>
      </c>
      <c r="F1371" s="56">
        <v>-0.014530675036347767</v>
      </c>
      <c r="G1371" s="56">
        <v>0.01126353423206103</v>
      </c>
      <c r="H1371" s="56">
        <v>-0.02346094489366917</v>
      </c>
      <c r="I1371" s="56">
        <v>-0.005815624493289855</v>
      </c>
      <c r="J1371" s="56">
        <v>-0.00403983479724275</v>
      </c>
      <c r="K1371" s="57">
        <v>-0.00872597027570447</v>
      </c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</row>
    <row r="1372">
      <c r="A1372" s="56">
        <v>-0.01246122043781189</v>
      </c>
      <c r="B1372" s="56">
        <v>0.01673743487275233</v>
      </c>
      <c r="C1372" s="56">
        <v>-8.350731174213958E-4</v>
      </c>
      <c r="D1372" s="56">
        <v>0.010439332040960658</v>
      </c>
      <c r="E1372" s="56">
        <v>0.01146557738759636</v>
      </c>
      <c r="F1372" s="56">
        <v>-0.00392122938281878</v>
      </c>
      <c r="G1372" s="56">
        <v>0.04950638554451385</v>
      </c>
      <c r="H1372" s="56">
        <v>0.07800595422210077</v>
      </c>
      <c r="I1372" s="56">
        <v>0.019635834712240043</v>
      </c>
      <c r="J1372" s="56">
        <v>0.018135694525350018</v>
      </c>
      <c r="K1372" s="57">
        <v>-0.012008207911445088</v>
      </c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</row>
    <row r="1373">
      <c r="A1373" s="56">
        <v>0.011643781700195836</v>
      </c>
      <c r="B1373" s="56">
        <v>-0.011240398584436729</v>
      </c>
      <c r="C1373" s="56">
        <v>-0.001251303604354693</v>
      </c>
      <c r="D1373" s="56">
        <v>-0.001122124673570591</v>
      </c>
      <c r="E1373" s="56">
        <v>-0.00114486350468566</v>
      </c>
      <c r="F1373" s="56">
        <v>-0.0017508028983529158</v>
      </c>
      <c r="G1373" s="56">
        <v>0.030322624083546454</v>
      </c>
      <c r="H1373" s="56">
        <v>-0.004922723340715481</v>
      </c>
      <c r="I1373" s="56">
        <v>0.007121781748963581</v>
      </c>
      <c r="J1373" s="56">
        <v>-0.0052769049336673785</v>
      </c>
      <c r="K1373" s="57">
        <v>0.012698389122393185</v>
      </c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</row>
    <row r="1374">
      <c r="A1374" s="56">
        <v>0.004709424122262885</v>
      </c>
      <c r="B1374" s="56">
        <v>-0.01925906823231305</v>
      </c>
      <c r="C1374" s="56">
        <v>0.0020863767217761437</v>
      </c>
      <c r="D1374" s="56">
        <v>-0.01672171487729562</v>
      </c>
      <c r="E1374" s="56">
        <v>-0.058191904971486214</v>
      </c>
      <c r="F1374" s="56">
        <v>0.004558479052551374</v>
      </c>
      <c r="G1374" s="56">
        <v>-0.027398974188114388</v>
      </c>
      <c r="H1374" s="56">
        <v>0.014044341216561203</v>
      </c>
      <c r="I1374" s="56">
        <v>-0.02240526773402401</v>
      </c>
      <c r="J1374" s="56">
        <v>-0.025301990080003806</v>
      </c>
      <c r="K1374" s="57">
        <v>0.007273593905905857</v>
      </c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</row>
    <row r="1375">
      <c r="A1375" s="56">
        <v>-0.0026645730246186946</v>
      </c>
      <c r="B1375" s="56">
        <v>-0.0065868501622856485</v>
      </c>
      <c r="C1375" s="56">
        <v>-0.010112990532260013</v>
      </c>
      <c r="D1375" s="56">
        <v>4.3144869371585675E-4</v>
      </c>
      <c r="E1375" s="56">
        <v>-0.03562969653166658</v>
      </c>
      <c r="F1375" s="56">
        <v>-0.007295255442664925</v>
      </c>
      <c r="G1375" s="56">
        <v>-0.004270149201206177</v>
      </c>
      <c r="H1375" s="56">
        <v>-0.024984086966979683</v>
      </c>
      <c r="I1375" s="56">
        <v>-0.011629757055893085</v>
      </c>
      <c r="J1375" s="56">
        <v>-0.003079768372079868</v>
      </c>
      <c r="K1375" s="57">
        <v>-0.013253969499003263</v>
      </c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</row>
    <row r="1376">
      <c r="A1376" s="56">
        <v>0.007740029736201285</v>
      </c>
      <c r="B1376" s="56">
        <v>0.019435640033679542</v>
      </c>
      <c r="C1376" s="56">
        <v>0.01667863540735135</v>
      </c>
      <c r="D1376" s="56">
        <v>0.0021944421204104472</v>
      </c>
      <c r="E1376" s="56">
        <v>0.02692355265240092</v>
      </c>
      <c r="F1376" s="56">
        <v>0.0011054546580295164</v>
      </c>
      <c r="G1376" s="56">
        <v>0.008558610801233452</v>
      </c>
      <c r="H1376" s="56">
        <v>0.009173480940337441</v>
      </c>
      <c r="I1376" s="56">
        <v>0.0053545678496662846</v>
      </c>
      <c r="J1376" s="56">
        <v>0.04540776614221104</v>
      </c>
      <c r="K1376" s="57">
        <v>-0.01311511294512481</v>
      </c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</row>
    <row r="1377">
      <c r="A1377" s="56">
        <v>-0.003774754833867441</v>
      </c>
      <c r="B1377" s="56">
        <v>-0.0030381308497234513</v>
      </c>
      <c r="C1377" s="56">
        <v>-0.005032863971638159</v>
      </c>
      <c r="D1377" s="56">
        <v>-0.0019050711079714596</v>
      </c>
      <c r="E1377" s="56">
        <v>-0.02872760532043065</v>
      </c>
      <c r="F1377" s="56">
        <v>0.009240372198804905</v>
      </c>
      <c r="G1377" s="56">
        <v>-0.006088642104175033</v>
      </c>
      <c r="H1377" s="56">
        <v>0.001962709167848689</v>
      </c>
      <c r="I1377" s="56">
        <v>0.006870161706300903</v>
      </c>
      <c r="J1377" s="56">
        <v>6.730558451461179E-4</v>
      </c>
      <c r="K1377" s="57">
        <v>0.0045144070442281106</v>
      </c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</row>
    <row r="1378">
      <c r="A1378" s="56">
        <v>-0.009883860838242081</v>
      </c>
      <c r="B1378" s="56">
        <v>0.003494647634643362</v>
      </c>
      <c r="C1378" s="56">
        <v>-0.003758094756401097</v>
      </c>
      <c r="D1378" s="56">
        <v>-0.009403264224945685</v>
      </c>
      <c r="E1378" s="56">
        <v>-0.020549960709588595</v>
      </c>
      <c r="F1378" s="56">
        <v>0.006010979263405169</v>
      </c>
      <c r="G1378" s="56">
        <v>-0.005828306119656495</v>
      </c>
      <c r="H1378" s="56">
        <v>-0.019841148839357628</v>
      </c>
      <c r="I1378" s="56">
        <v>-0.008420530536981654</v>
      </c>
      <c r="J1378" s="56">
        <v>-0.01677833264013167</v>
      </c>
      <c r="K1378" s="57">
        <v>0.005209917993127512</v>
      </c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</row>
    <row r="1379">
      <c r="A1379" s="56">
        <v>0.027548208683266483</v>
      </c>
      <c r="B1379" s="56">
        <v>-0.017053156032413915</v>
      </c>
      <c r="C1379" s="56">
        <v>-8.332176568706878E-4</v>
      </c>
      <c r="D1379" s="56">
        <v>0.022159584489858445</v>
      </c>
      <c r="E1379" s="56">
        <v>-0.02498327548184713</v>
      </c>
      <c r="F1379" s="56">
        <v>-0.008944392924526381</v>
      </c>
      <c r="G1379" s="56">
        <v>-0.05648764802385433</v>
      </c>
      <c r="H1379" s="56">
        <v>-0.0038446798608098324</v>
      </c>
      <c r="I1379" s="56">
        <v>-0.03610238868525027</v>
      </c>
      <c r="J1379" s="56">
        <v>-0.01431882593126935</v>
      </c>
      <c r="K1379" s="57">
        <v>-0.003770020445457141</v>
      </c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</row>
    <row r="1380">
      <c r="A1380" s="56">
        <v>-0.004771618671808312</v>
      </c>
      <c r="B1380" s="56">
        <v>-0.024973591932940516</v>
      </c>
      <c r="C1380" s="56">
        <v>-0.025355980492800963</v>
      </c>
      <c r="D1380" s="56">
        <v>-0.012344189888505603</v>
      </c>
      <c r="E1380" s="56">
        <v>0.022473608560586167</v>
      </c>
      <c r="F1380" s="56">
        <v>0.0015829745632496704</v>
      </c>
      <c r="G1380" s="56">
        <v>0.010191171006188283</v>
      </c>
      <c r="H1380" s="56">
        <v>-0.002491138588275927</v>
      </c>
      <c r="I1380" s="56">
        <v>-0.009348510009889021</v>
      </c>
      <c r="J1380" s="56">
        <v>-1.1350093650461344E-4</v>
      </c>
      <c r="K1380" s="57">
        <v>-0.005371691057489936</v>
      </c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</row>
    <row r="1381">
      <c r="A1381" s="56">
        <v>0.017429482626642276</v>
      </c>
      <c r="B1381" s="56">
        <v>-0.005094996100687724</v>
      </c>
      <c r="C1381" s="56">
        <v>0.0023033679989337185</v>
      </c>
      <c r="D1381" s="56">
        <v>-0.0019267214690946183</v>
      </c>
      <c r="E1381" s="56">
        <v>0.009119121344758853</v>
      </c>
      <c r="F1381" s="56">
        <v>0.006947743444760888</v>
      </c>
      <c r="G1381" s="56">
        <v>-0.007229459511860011</v>
      </c>
      <c r="H1381" s="56">
        <v>0.007299302481611535</v>
      </c>
      <c r="I1381" s="56">
        <v>0.01794758875847904</v>
      </c>
      <c r="J1381" s="56">
        <v>0.001959699004030526</v>
      </c>
      <c r="K1381" s="57">
        <v>-0.008438397050189958</v>
      </c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</row>
    <row r="1382">
      <c r="A1382" s="56">
        <v>0.004316604374489187</v>
      </c>
      <c r="B1382" s="56">
        <v>0.010803024771030118</v>
      </c>
      <c r="C1382" s="56">
        <v>-0.002438695152533476</v>
      </c>
      <c r="D1382" s="56">
        <v>0.005008357714372579</v>
      </c>
      <c r="E1382" s="56">
        <v>0.010307598562446386</v>
      </c>
      <c r="F1382" s="56">
        <v>0.008127473326994305</v>
      </c>
      <c r="G1382" s="56">
        <v>0.006163020251143032</v>
      </c>
      <c r="H1382" s="56">
        <v>-0.019662750500944768</v>
      </c>
      <c r="I1382" s="56">
        <v>5.743138304259716E-4</v>
      </c>
      <c r="J1382" s="56">
        <v>0.021610657386447695</v>
      </c>
      <c r="K1382" s="57">
        <v>3.168174430219977E-4</v>
      </c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</row>
    <row r="1383">
      <c r="A1383" s="56">
        <v>-0.010300641380001503</v>
      </c>
      <c r="B1383" s="56">
        <v>0.005150478606671489</v>
      </c>
      <c r="C1383" s="56">
        <v>-0.020492245911383346</v>
      </c>
      <c r="D1383" s="56">
        <v>0.001354596598980368</v>
      </c>
      <c r="E1383" s="56">
        <v>-0.00482343743088003</v>
      </c>
      <c r="F1383" s="56">
        <v>0.01108094354569507</v>
      </c>
      <c r="G1383" s="56">
        <v>0.005129312378642563</v>
      </c>
      <c r="H1383" s="56">
        <v>-0.0024544522847848235</v>
      </c>
      <c r="I1383" s="56">
        <v>0.033565670067900726</v>
      </c>
      <c r="J1383" s="56">
        <v>-0.005042027488248088</v>
      </c>
      <c r="K1383" s="57">
        <v>-0.0012923270957780808</v>
      </c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</row>
    <row r="1384">
      <c r="A1384" s="56">
        <v>0.00654908858150156</v>
      </c>
      <c r="B1384" s="56">
        <v>-0.002946378089064635</v>
      </c>
      <c r="C1384" s="56">
        <v>0.010662502722243368</v>
      </c>
      <c r="D1384" s="56">
        <v>0.008882213877730026</v>
      </c>
      <c r="E1384" s="56">
        <v>5.156854433145054E-4</v>
      </c>
      <c r="F1384" s="56">
        <v>-0.0030069784504846288</v>
      </c>
      <c r="G1384" s="56">
        <v>-0.015731616952302775</v>
      </c>
      <c r="H1384" s="56">
        <v>-0.008823862752922346</v>
      </c>
      <c r="I1384" s="56">
        <v>-0.0028426314700998605</v>
      </c>
      <c r="J1384" s="56">
        <v>-0.006223907139199182</v>
      </c>
      <c r="K1384" s="57">
        <v>-0.003977743567656327</v>
      </c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</row>
    <row r="1385">
      <c r="A1385" s="56">
        <v>0.0265613209412912</v>
      </c>
      <c r="B1385" s="56">
        <v>0.029104360061489996</v>
      </c>
      <c r="C1385" s="56">
        <v>0.010777418072221915</v>
      </c>
      <c r="D1385" s="56">
        <v>0.0038566223172731636</v>
      </c>
      <c r="E1385" s="56">
        <v>-0.0030215652709885818</v>
      </c>
      <c r="F1385" s="56">
        <v>0.010746299987563027</v>
      </c>
      <c r="G1385" s="56">
        <v>0.025853378826333925</v>
      </c>
      <c r="H1385" s="56">
        <v>0.005059506717295026</v>
      </c>
      <c r="I1385" s="56">
        <v>0.007482320225891516</v>
      </c>
      <c r="J1385" s="56">
        <v>0.027284081182099795</v>
      </c>
      <c r="K1385" s="57">
        <v>0.003973467111897261</v>
      </c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</row>
    <row r="1386">
      <c r="A1386" s="56">
        <v>-0.01376251141795721</v>
      </c>
      <c r="B1386" s="56">
        <v>-0.02112912948712011</v>
      </c>
      <c r="C1386" s="56">
        <v>0.008706353457938501</v>
      </c>
      <c r="D1386" s="56">
        <v>0.0038765651701932052</v>
      </c>
      <c r="E1386" s="56">
        <v>-0.0033542147339276356</v>
      </c>
      <c r="F1386" s="56">
        <v>0.015907340629289685</v>
      </c>
      <c r="G1386" s="56">
        <v>-0.019080866167770032</v>
      </c>
      <c r="H1386" s="56">
        <v>-0.024862134013474677</v>
      </c>
      <c r="I1386" s="56">
        <v>9.205698230508622E-4</v>
      </c>
      <c r="J1386" s="56">
        <v>-0.0025648977047295135</v>
      </c>
      <c r="K1386" s="57">
        <v>0.01160060409110092</v>
      </c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</row>
    <row r="1387">
      <c r="A1387" s="56">
        <v>0.00966441209250261</v>
      </c>
      <c r="B1387" s="56">
        <v>-0.00488130545442172</v>
      </c>
      <c r="C1387" s="56">
        <v>-0.016934632160914252</v>
      </c>
      <c r="D1387" s="56">
        <v>0.008612043070044893</v>
      </c>
      <c r="E1387" s="56">
        <v>-0.010029492336885078</v>
      </c>
      <c r="F1387" s="56">
        <v>0.06464131190705054</v>
      </c>
      <c r="G1387" s="56">
        <v>-0.021429391455899165</v>
      </c>
      <c r="H1387" s="56">
        <v>-0.0014649334244069149</v>
      </c>
      <c r="I1387" s="56">
        <v>-0.01263945393626423</v>
      </c>
      <c r="J1387" s="56">
        <v>0.004455927697400747</v>
      </c>
      <c r="K1387" s="57">
        <v>-0.0022169556419407827</v>
      </c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</row>
    <row r="1388">
      <c r="A1388" s="56">
        <v>-2.0229752254528983E-4</v>
      </c>
      <c r="B1388" s="56">
        <v>0.0011811606275055212</v>
      </c>
      <c r="C1388" s="56">
        <v>0.019533990625658755</v>
      </c>
      <c r="D1388" s="56">
        <v>0.003823883389286315</v>
      </c>
      <c r="E1388" s="56">
        <v>0.006380039967075811</v>
      </c>
      <c r="F1388" s="56">
        <v>-0.018899226576546628</v>
      </c>
      <c r="G1388" s="56">
        <v>-0.018942299951779526</v>
      </c>
      <c r="H1388" s="56">
        <v>-0.012727444532098349</v>
      </c>
      <c r="I1388" s="56">
        <v>0.007846854653462463</v>
      </c>
      <c r="J1388" s="56">
        <v>-0.006220997434621933</v>
      </c>
      <c r="K1388" s="57">
        <v>0.0010235968009065074</v>
      </c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</row>
    <row r="1389">
      <c r="A1389" s="56">
        <v>-0.03276092568236091</v>
      </c>
      <c r="B1389" s="56">
        <v>-0.004569246655590509</v>
      </c>
      <c r="C1389" s="56">
        <v>-0.01333534525591676</v>
      </c>
      <c r="D1389" s="56">
        <v>-0.0013944988023253419</v>
      </c>
      <c r="E1389" s="56">
        <v>-0.01268601780100982</v>
      </c>
      <c r="F1389" s="56">
        <v>0.0053727028291394455</v>
      </c>
      <c r="G1389" s="56">
        <v>0.00880882475669381</v>
      </c>
      <c r="H1389" s="56">
        <v>0.0032573318703062832</v>
      </c>
      <c r="I1389" s="56">
        <v>0.008158640384994495</v>
      </c>
      <c r="J1389" s="56">
        <v>-0.0022899428713799024</v>
      </c>
      <c r="K1389" s="57">
        <v>0.0016563849194054057</v>
      </c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</row>
    <row r="1390">
      <c r="A1390" s="56">
        <v>5.594640480486877E-4</v>
      </c>
      <c r="B1390" s="56">
        <v>0.01690682418415403</v>
      </c>
      <c r="C1390" s="56">
        <v>0.005149760669477306</v>
      </c>
      <c r="D1390" s="56">
        <v>0.00211532931146813</v>
      </c>
      <c r="E1390" s="56">
        <v>0.01520851709329617</v>
      </c>
      <c r="F1390" s="56">
        <v>-0.006469583282374058</v>
      </c>
      <c r="G1390" s="56">
        <v>0.015134527502030468</v>
      </c>
      <c r="H1390" s="56">
        <v>-0.012250198230870219</v>
      </c>
      <c r="I1390" s="56">
        <v>0.009510856018513637</v>
      </c>
      <c r="J1390" s="56">
        <v>-0.00161155667267658</v>
      </c>
      <c r="K1390" s="57">
        <v>0.007036623669863275</v>
      </c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</row>
    <row r="1391">
      <c r="A1391" s="56">
        <v>0.014969410978700536</v>
      </c>
      <c r="B1391" s="56">
        <v>0.0055493205775891</v>
      </c>
      <c r="C1391" s="56">
        <v>0.024899835146439012</v>
      </c>
      <c r="D1391" s="56">
        <v>0.002465916955908168</v>
      </c>
      <c r="E1391" s="56">
        <v>-0.004732971022637267</v>
      </c>
      <c r="F1391" s="56">
        <v>0.0017426667204307653</v>
      </c>
      <c r="G1391" s="56">
        <v>0.007548788205587579</v>
      </c>
      <c r="H1391" s="56">
        <v>-1.7903500182099975E-4</v>
      </c>
      <c r="I1391" s="56">
        <v>-0.0013858269934453162</v>
      </c>
      <c r="J1391" s="56">
        <v>0.013529453421141096</v>
      </c>
      <c r="K1391" s="57">
        <v>0.007499225722611629</v>
      </c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</row>
    <row r="1392">
      <c r="A1392" s="56">
        <v>-3.2658161635787375E-4</v>
      </c>
      <c r="B1392" s="56">
        <v>0.022972030173409444</v>
      </c>
      <c r="C1392" s="56">
        <v>-0.007908469938702842</v>
      </c>
      <c r="D1392" s="56">
        <v>0.0017017204726157502</v>
      </c>
      <c r="E1392" s="56">
        <v>0.020037725246814186</v>
      </c>
      <c r="F1392" s="56">
        <v>0.01091203345098272</v>
      </c>
      <c r="G1392" s="56">
        <v>0.012709342858463202</v>
      </c>
      <c r="H1392" s="56">
        <v>0.00610524431848161</v>
      </c>
      <c r="I1392" s="56">
        <v>0.008369307629196009</v>
      </c>
      <c r="J1392" s="56">
        <v>-0.008539862487695117</v>
      </c>
      <c r="K1392" s="57">
        <v>-0.00438648126781707</v>
      </c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</row>
    <row r="1393">
      <c r="A1393" s="56">
        <v>0.016677670377971656</v>
      </c>
      <c r="B1393" s="56">
        <v>-0.011323762928113204</v>
      </c>
      <c r="C1393" s="56">
        <v>0.017566323717899283</v>
      </c>
      <c r="D1393" s="56">
        <v>0.0035298451287269572</v>
      </c>
      <c r="E1393" s="56">
        <v>-0.0013507197232562932</v>
      </c>
      <c r="F1393" s="56">
        <v>0.024594655005927155</v>
      </c>
      <c r="G1393" s="56">
        <v>0.0042725978263500955</v>
      </c>
      <c r="H1393" s="56">
        <v>-0.01979556392716445</v>
      </c>
      <c r="I1393" s="56">
        <v>0.0050911422460875235</v>
      </c>
      <c r="J1393" s="56">
        <v>9.420077234720006E-4</v>
      </c>
      <c r="K1393" s="57">
        <v>0.006963348942944407</v>
      </c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</row>
    <row r="1394">
      <c r="A1394" s="56">
        <v>0.003977701218474716</v>
      </c>
      <c r="B1394" s="56">
        <v>-0.013301284377276023</v>
      </c>
      <c r="C1394" s="56">
        <v>-0.027604221683105067</v>
      </c>
      <c r="D1394" s="56">
        <v>0.009450184728042692</v>
      </c>
      <c r="E1394" s="56">
        <v>7.617201393163344E-4</v>
      </c>
      <c r="F1394" s="56">
        <v>0.07014097723878346</v>
      </c>
      <c r="G1394" s="56">
        <v>-0.015928976493600863</v>
      </c>
      <c r="H1394" s="56">
        <v>0.008334120408157843</v>
      </c>
      <c r="I1394" s="56">
        <v>-0.009120187188626476</v>
      </c>
      <c r="J1394" s="56">
        <v>0.007449484610091148</v>
      </c>
      <c r="K1394" s="57">
        <v>-0.006473508743511776</v>
      </c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</row>
    <row r="1395">
      <c r="A1395" s="56">
        <v>0.01254245820334921</v>
      </c>
      <c r="B1395" s="56">
        <v>0.043892268557153176</v>
      </c>
      <c r="C1395" s="56">
        <v>0.01572012515892356</v>
      </c>
      <c r="D1395" s="56">
        <v>1.8082388577792658E-4</v>
      </c>
      <c r="E1395" s="56">
        <v>-0.005905427001025107</v>
      </c>
      <c r="F1395" s="56">
        <v>0.0027320456996355737</v>
      </c>
      <c r="G1395" s="56">
        <v>0.004011406202472612</v>
      </c>
      <c r="H1395" s="56">
        <v>0.0620724286423777</v>
      </c>
      <c r="I1395" s="56">
        <v>0.0052485572888000915</v>
      </c>
      <c r="J1395" s="56">
        <v>-0.04850470868936282</v>
      </c>
      <c r="K1395" s="57">
        <v>-0.00359822573184007</v>
      </c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</row>
    <row r="1396">
      <c r="A1396" s="56">
        <v>-0.0038085239683567857</v>
      </c>
      <c r="B1396" s="56">
        <v>0.01756791245186887</v>
      </c>
      <c r="C1396" s="56">
        <v>-0.002359965001739807</v>
      </c>
      <c r="D1396" s="56">
        <v>0.0033744824092367853</v>
      </c>
      <c r="E1396" s="56">
        <v>0.009757525255699777</v>
      </c>
      <c r="F1396" s="56">
        <v>-0.007888172849006144</v>
      </c>
      <c r="G1396" s="56">
        <v>-0.005274830249244533</v>
      </c>
      <c r="H1396" s="56">
        <v>-0.008489816109488024</v>
      </c>
      <c r="I1396" s="56">
        <v>6.103143308149495E-4</v>
      </c>
      <c r="J1396" s="56">
        <v>0.008858409478839601</v>
      </c>
      <c r="K1396" s="57">
        <v>0.001806228049557314</v>
      </c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</row>
    <row r="1397">
      <c r="A1397" s="56">
        <v>0.0053507028582856575</v>
      </c>
      <c r="B1397" s="56">
        <v>-0.00620773979180725</v>
      </c>
      <c r="C1397" s="56">
        <v>0.011435070914866273</v>
      </c>
      <c r="D1397" s="56">
        <v>-0.004159537480881376</v>
      </c>
      <c r="E1397" s="56">
        <v>0.004809879964161876</v>
      </c>
      <c r="F1397" s="56">
        <v>0.009329095288518559</v>
      </c>
      <c r="G1397" s="56">
        <v>-0.007964829362480112</v>
      </c>
      <c r="H1397" s="56">
        <v>0.06080075981514045</v>
      </c>
      <c r="I1397" s="56">
        <v>-0.01819927728969083</v>
      </c>
      <c r="J1397" s="56">
        <v>-0.010044917330337109</v>
      </c>
      <c r="K1397" s="57">
        <v>0.005302241678964751</v>
      </c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</row>
    <row r="1398">
      <c r="A1398" s="56">
        <v>-0.0025249943684365833</v>
      </c>
      <c r="B1398" s="56">
        <v>0.03257827215581737</v>
      </c>
      <c r="C1398" s="56">
        <v>0.011425471634466122</v>
      </c>
      <c r="D1398" s="56">
        <v>-0.001975403523983681</v>
      </c>
      <c r="E1398" s="56">
        <v>9.088049840789266E-4</v>
      </c>
      <c r="F1398" s="56">
        <v>0.007962401821542578</v>
      </c>
      <c r="G1398" s="56">
        <v>0.020458374610543253</v>
      </c>
      <c r="H1398" s="56">
        <v>0.038462366312970675</v>
      </c>
      <c r="I1398" s="56">
        <v>0.009663365986662278</v>
      </c>
      <c r="J1398" s="56">
        <v>0.029598894521555303</v>
      </c>
      <c r="K1398" s="57">
        <v>2.0635258705455244E-4</v>
      </c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</row>
    <row r="1399">
      <c r="A1399" s="56">
        <v>0.007682835388359555</v>
      </c>
      <c r="B1399" s="56">
        <v>0.021374353614410077</v>
      </c>
      <c r="C1399" s="56">
        <v>-0.00960052552539557</v>
      </c>
      <c r="D1399" s="56">
        <v>0.01581411638390527</v>
      </c>
      <c r="E1399" s="56">
        <v>0.007053774575209377</v>
      </c>
      <c r="F1399" s="56">
        <v>7.27008392617263E-4</v>
      </c>
      <c r="G1399" s="56">
        <v>-0.003403534449136848</v>
      </c>
      <c r="H1399" s="56">
        <v>0.0035332053798214883</v>
      </c>
      <c r="I1399" s="56">
        <v>0.009197505769767224</v>
      </c>
      <c r="J1399" s="56">
        <v>0.004021335955010403</v>
      </c>
      <c r="K1399" s="57">
        <v>0.002312302385563333</v>
      </c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</row>
    <row r="1400">
      <c r="A1400" s="56">
        <v>-2.806810226351548E-4</v>
      </c>
      <c r="B1400" s="56">
        <v>-0.0025089918656518184</v>
      </c>
      <c r="C1400" s="56">
        <v>-0.026346504491946723</v>
      </c>
      <c r="D1400" s="56">
        <v>-0.01432389920163726</v>
      </c>
      <c r="E1400" s="56">
        <v>-0.029153548298238064</v>
      </c>
      <c r="F1400" s="56">
        <v>0.018126941133675006</v>
      </c>
      <c r="G1400" s="56">
        <v>-8.490766801763231E-4</v>
      </c>
      <c r="H1400" s="56">
        <v>-0.007260689505148227</v>
      </c>
      <c r="I1400" s="56">
        <v>-0.006115761388784961</v>
      </c>
      <c r="J1400" s="56">
        <v>-0.030368103124601083</v>
      </c>
      <c r="K1400" s="57">
        <v>0.010271926817053497</v>
      </c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</row>
    <row r="1401">
      <c r="A1401" s="56">
        <v>-0.008134969875581956</v>
      </c>
      <c r="B1401" s="56">
        <v>-0.016403317008983297</v>
      </c>
      <c r="C1401" s="56">
        <v>0.046357106202402354</v>
      </c>
      <c r="D1401" s="56">
        <v>0.01854152187089784</v>
      </c>
      <c r="E1401" s="56">
        <v>0.021505461621772495</v>
      </c>
      <c r="F1401" s="56">
        <v>-0.01192593640112601</v>
      </c>
      <c r="G1401" s="56">
        <v>-0.04663574298139391</v>
      </c>
      <c r="H1401" s="56">
        <v>0.001034019324888585</v>
      </c>
      <c r="I1401" s="56">
        <v>-0.008288975818955057</v>
      </c>
      <c r="J1401" s="56">
        <v>-0.015737734885892234</v>
      </c>
      <c r="K1401" s="57">
        <v>-0.00898597957506193</v>
      </c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</row>
    <row r="1402">
      <c r="A1402" s="56">
        <v>0.010382627048733049</v>
      </c>
      <c r="B1402" s="56">
        <v>-0.010137431485381918</v>
      </c>
      <c r="C1402" s="56">
        <v>-0.004148493182291778</v>
      </c>
      <c r="D1402" s="56">
        <v>-0.0022683962405672304</v>
      </c>
      <c r="E1402" s="56">
        <v>-0.006201678297739042</v>
      </c>
      <c r="F1402" s="56">
        <v>-2.195148730140475E-4</v>
      </c>
      <c r="G1402" s="56">
        <v>0.019219565232142098</v>
      </c>
      <c r="H1402" s="56">
        <v>-8.273009778990456E-4</v>
      </c>
      <c r="I1402" s="56">
        <v>-0.022943328150253177</v>
      </c>
      <c r="J1402" s="56">
        <v>0.01900047308738695</v>
      </c>
      <c r="K1402" s="57">
        <v>-9.073811226593602E-4</v>
      </c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</row>
    <row r="1403">
      <c r="A1403" s="56">
        <v>-0.01648804447176975</v>
      </c>
      <c r="B1403" s="56">
        <v>0.04713219334052223</v>
      </c>
      <c r="C1403" s="56">
        <v>-0.0024238979572702352</v>
      </c>
      <c r="D1403" s="56">
        <v>4.3542697449787393E-4</v>
      </c>
      <c r="E1403" s="56">
        <v>-0.01639776312614091</v>
      </c>
      <c r="F1403" s="56">
        <v>0.010887263638227564</v>
      </c>
      <c r="G1403" s="56">
        <v>-2.06419651883834E-4</v>
      </c>
      <c r="H1403" s="56">
        <v>0.019835706197632363</v>
      </c>
      <c r="I1403" s="56">
        <v>-0.004941059903381919</v>
      </c>
      <c r="J1403" s="56">
        <v>0.04960609273139981</v>
      </c>
      <c r="K1403" s="57">
        <v>0.003258947894631294</v>
      </c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</row>
    <row r="1404">
      <c r="A1404" s="56">
        <v>1.601922310194484E-4</v>
      </c>
      <c r="B1404" s="56">
        <v>0.026087684842024998</v>
      </c>
      <c r="C1404" s="56">
        <v>0.01752666614302686</v>
      </c>
      <c r="D1404" s="56">
        <v>-0.010720185335521553</v>
      </c>
      <c r="E1404" s="56">
        <v>-0.05390715753219395</v>
      </c>
      <c r="F1404" s="56">
        <v>-0.02389853205775897</v>
      </c>
      <c r="G1404" s="56">
        <v>0.013088376306596643</v>
      </c>
      <c r="H1404" s="56">
        <v>0.018517076914183254</v>
      </c>
      <c r="I1404" s="56">
        <v>0.02385298274644305</v>
      </c>
      <c r="J1404" s="56">
        <v>0.019510607583669935</v>
      </c>
      <c r="K1404" s="57">
        <v>0.0036463605599989543</v>
      </c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</row>
    <row r="1405">
      <c r="A1405" s="56">
        <v>-0.007631520534718699</v>
      </c>
      <c r="B1405" s="56">
        <v>0.03926972538184206</v>
      </c>
      <c r="C1405" s="56">
        <v>-0.01210040693408734</v>
      </c>
      <c r="D1405" s="56">
        <v>-0.008513725253618034</v>
      </c>
      <c r="E1405" s="56">
        <v>0.030971999246407998</v>
      </c>
      <c r="F1405" s="56">
        <v>0.025749356202608875</v>
      </c>
      <c r="G1405" s="56">
        <v>0.009243763299539246</v>
      </c>
      <c r="H1405" s="56">
        <v>0.0051690832304155405</v>
      </c>
      <c r="I1405" s="56">
        <v>0.016325659244757394</v>
      </c>
      <c r="J1405" s="56">
        <v>0.015095552507238976</v>
      </c>
      <c r="K1405" s="57">
        <v>0.009895093802197335</v>
      </c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</row>
    <row r="1406">
      <c r="A1406" s="56">
        <v>0.004781024131087152</v>
      </c>
      <c r="B1406" s="56">
        <v>0.0010928962836448258</v>
      </c>
      <c r="C1406" s="56">
        <v>0.032598928482428395</v>
      </c>
      <c r="D1406" s="56">
        <v>-0.008793968579348012</v>
      </c>
      <c r="E1406" s="56">
        <v>-0.008114984003220235</v>
      </c>
      <c r="F1406" s="56">
        <v>-0.011420275161000833</v>
      </c>
      <c r="G1406" s="56">
        <v>-0.03891219396175244</v>
      </c>
      <c r="H1406" s="56">
        <v>-0.001510411334724947</v>
      </c>
      <c r="I1406" s="56">
        <v>-0.00927887322279015</v>
      </c>
      <c r="J1406" s="56">
        <v>-0.012717502606071737</v>
      </c>
      <c r="K1406" s="57">
        <v>0.0031660213088618083</v>
      </c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</row>
    <row r="1407">
      <c r="A1407" s="56">
        <v>0.015513717064403645</v>
      </c>
      <c r="B1407" s="56">
        <v>-0.004364436824259908</v>
      </c>
      <c r="C1407" s="56">
        <v>0.032627114167271064</v>
      </c>
      <c r="D1407" s="56">
        <v>-0.003321128363993159</v>
      </c>
      <c r="E1407" s="56">
        <v>-0.019289405322912505</v>
      </c>
      <c r="F1407" s="56">
        <v>0.010827638652063393</v>
      </c>
      <c r="G1407" s="56">
        <v>0.012255055337015354</v>
      </c>
      <c r="H1407" s="56">
        <v>0.06502735699910207</v>
      </c>
      <c r="I1407" s="56">
        <v>0.03401784315780858</v>
      </c>
      <c r="J1407" s="56">
        <v>-0.0059952400390237744</v>
      </c>
      <c r="K1407" s="57">
        <v>-2.0659022901692162E-4</v>
      </c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</row>
    <row r="1408">
      <c r="A1408" s="56">
        <v>0.005813496843158756</v>
      </c>
      <c r="B1408" s="56">
        <v>0.03602495405009935</v>
      </c>
      <c r="C1408" s="56">
        <v>0.004595596323337318</v>
      </c>
      <c r="D1408" s="56">
        <v>0.00452597854165455</v>
      </c>
      <c r="E1408" s="56">
        <v>0.012094417354712362</v>
      </c>
      <c r="F1408" s="56">
        <v>0.0170293158509029</v>
      </c>
      <c r="G1408" s="56">
        <v>0.01950674012566119</v>
      </c>
      <c r="H1408" s="56">
        <v>-0.005964688480054196</v>
      </c>
      <c r="I1408" s="56">
        <v>0.008471746314571666</v>
      </c>
      <c r="J1408" s="56">
        <v>0.03847579982116255</v>
      </c>
      <c r="K1408" s="57">
        <v>0.00446014407825813</v>
      </c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</row>
    <row r="1409">
      <c r="A1409" s="56">
        <v>0.023567587334720322</v>
      </c>
      <c r="B1409" s="56">
        <v>0.0174577488768691</v>
      </c>
      <c r="C1409" s="56">
        <v>-0.009322295677763173</v>
      </c>
      <c r="D1409" s="56">
        <v>0.007640592623407848</v>
      </c>
      <c r="E1409" s="56">
        <v>0.02060010383854842</v>
      </c>
      <c r="F1409" s="56">
        <v>0.0018850146957714257</v>
      </c>
      <c r="G1409" s="56">
        <v>0.02332096362210422</v>
      </c>
      <c r="H1409" s="56">
        <v>-0.010240162300097326</v>
      </c>
      <c r="I1409" s="56">
        <v>-0.014623535322594016</v>
      </c>
      <c r="J1409" s="56">
        <v>0.0011673582748886605</v>
      </c>
      <c r="K1409" s="57">
        <v>0.006748173940532834</v>
      </c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</row>
    <row r="1410">
      <c r="A1410" s="56">
        <v>-0.004425523659454852</v>
      </c>
      <c r="B1410" s="56">
        <v>-0.005726299289218157</v>
      </c>
      <c r="C1410" s="56">
        <v>0.010243954729180464</v>
      </c>
      <c r="D1410" s="56">
        <v>-0.009467720356930463</v>
      </c>
      <c r="E1410" s="56">
        <v>-0.027188455512878656</v>
      </c>
      <c r="F1410" s="56">
        <v>0.018817452363048305</v>
      </c>
      <c r="G1410" s="56">
        <v>-0.02353049741019416</v>
      </c>
      <c r="H1410" s="56">
        <v>-0.007443363563759435</v>
      </c>
      <c r="I1410" s="56">
        <v>0.028531744709628274</v>
      </c>
      <c r="J1410" s="56">
        <v>0.024058284034258574</v>
      </c>
      <c r="K1410" s="57">
        <v>0.004834467906516899</v>
      </c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</row>
    <row r="1411">
      <c r="A1411" s="56">
        <v>-0.004044616974528945</v>
      </c>
      <c r="B1411" s="56">
        <v>-0.014173912051297075</v>
      </c>
      <c r="C1411" s="56">
        <v>-0.016461277054071962</v>
      </c>
      <c r="D1411" s="56">
        <v>-9.479736500505447E-4</v>
      </c>
      <c r="E1411" s="56">
        <v>-0.031134924120294425</v>
      </c>
      <c r="F1411" s="56">
        <v>-0.0019207873448042292</v>
      </c>
      <c r="G1411" s="56">
        <v>-0.03802739558923925</v>
      </c>
      <c r="H1411" s="56">
        <v>-0.019802627296179643</v>
      </c>
      <c r="I1411" s="56">
        <v>-0.017342161671648815</v>
      </c>
      <c r="J1411" s="56">
        <v>-0.016929992671041165</v>
      </c>
      <c r="K1411" s="57">
        <v>-0.0021287708807833992</v>
      </c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</row>
    <row r="1412">
      <c r="A1412" s="56">
        <v>-0.0037132569707470434</v>
      </c>
      <c r="B1412" s="56">
        <v>0.027393761633154472</v>
      </c>
      <c r="C1412" s="56">
        <v>-0.013811959550681277</v>
      </c>
      <c r="D1412" s="56">
        <v>0.006485547848448133</v>
      </c>
      <c r="E1412" s="56">
        <v>0.026246373125508343</v>
      </c>
      <c r="F1412" s="56">
        <v>0.021804937613202784</v>
      </c>
      <c r="G1412" s="56">
        <v>0.018935717975030502</v>
      </c>
      <c r="H1412" s="56">
        <v>-0.01160893554293674</v>
      </c>
      <c r="I1412" s="56">
        <v>0.036482016398321195</v>
      </c>
      <c r="J1412" s="56">
        <v>-0.01408073777129291</v>
      </c>
      <c r="K1412" s="57">
        <v>-0.0025104044836980507</v>
      </c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</row>
    <row r="1413">
      <c r="A1413" s="56">
        <v>0.011651906760436235</v>
      </c>
      <c r="B1413" s="56">
        <v>-0.032260862218221435</v>
      </c>
      <c r="C1413" s="56">
        <v>-0.012740913091564597</v>
      </c>
      <c r="D1413" s="56">
        <v>0.004079436386735089</v>
      </c>
      <c r="E1413" s="56">
        <v>-0.025232463466708932</v>
      </c>
      <c r="F1413" s="56">
        <v>0.0021203918888081344</v>
      </c>
      <c r="G1413" s="56">
        <v>-0.062352165691377394</v>
      </c>
      <c r="H1413" s="56">
        <v>-0.04200596234320702</v>
      </c>
      <c r="I1413" s="56">
        <v>-0.05329698520987246</v>
      </c>
      <c r="J1413" s="56">
        <v>-0.03269071168797593</v>
      </c>
      <c r="K1413" s="57">
        <v>0.006489001985478164</v>
      </c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</row>
    <row r="1414">
      <c r="A1414" s="56">
        <v>0.017659184499590922</v>
      </c>
      <c r="B1414" s="56">
        <v>-0.016850690351855765</v>
      </c>
      <c r="C1414" s="56">
        <v>-0.0066026210079446245</v>
      </c>
      <c r="D1414" s="56">
        <v>0.004933948902728872</v>
      </c>
      <c r="E1414" s="56">
        <v>0.006456046721748352</v>
      </c>
      <c r="F1414" s="56">
        <v>-0.012111888637823746</v>
      </c>
      <c r="G1414" s="56">
        <v>-0.024042371554215517</v>
      </c>
      <c r="H1414" s="56">
        <v>0.0048142426839218625</v>
      </c>
      <c r="I1414" s="56">
        <v>-0.008021878813249575</v>
      </c>
      <c r="J1414" s="56">
        <v>-0.008880892080303368</v>
      </c>
      <c r="K1414" s="57">
        <v>-0.007474158884415699</v>
      </c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</row>
    <row r="1415">
      <c r="A1415" s="56">
        <v>-0.019979248015158088</v>
      </c>
      <c r="B1415" s="56">
        <v>0.013122820237841448</v>
      </c>
      <c r="C1415" s="56">
        <v>-0.025270278337663852</v>
      </c>
      <c r="D1415" s="56">
        <v>-0.004326262161983076</v>
      </c>
      <c r="E1415" s="56">
        <v>-0.0039803265465522255</v>
      </c>
      <c r="F1415" s="56">
        <v>0.002177125500327235</v>
      </c>
      <c r="G1415" s="56">
        <v>-0.01719668546194819</v>
      </c>
      <c r="H1415" s="56">
        <v>-0.02507123961146736</v>
      </c>
      <c r="I1415" s="56">
        <v>-0.01695813860762694</v>
      </c>
      <c r="J1415" s="56">
        <v>4.211159635100273E-4</v>
      </c>
      <c r="K1415" s="57">
        <v>-3.901624667839669E-4</v>
      </c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</row>
    <row r="1416">
      <c r="A1416" s="56">
        <v>0.014539552661275932</v>
      </c>
      <c r="B1416" s="56">
        <v>-0.0171543448479765</v>
      </c>
      <c r="C1416" s="56">
        <v>0.02907980675433147</v>
      </c>
      <c r="D1416" s="56">
        <v>0.054383513243318624</v>
      </c>
      <c r="E1416" s="56">
        <v>-0.011438446250610312</v>
      </c>
      <c r="F1416" s="56">
        <v>0.0031184246055379703</v>
      </c>
      <c r="G1416" s="56">
        <v>-0.0181806495100752</v>
      </c>
      <c r="H1416" s="56">
        <v>-0.01824868158839933</v>
      </c>
      <c r="I1416" s="56">
        <v>-0.021231165598837885</v>
      </c>
      <c r="J1416" s="56">
        <v>-0.01590864633544503</v>
      </c>
      <c r="K1416" s="57">
        <v>0.006817949629305171</v>
      </c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</row>
    <row r="1417">
      <c r="A1417" s="56">
        <v>0.001969049647053266</v>
      </c>
      <c r="B1417" s="56">
        <v>0.008079368223608602</v>
      </c>
      <c r="C1417" s="56">
        <v>0.05973504403206354</v>
      </c>
      <c r="D1417" s="56">
        <v>-0.004201230722385703</v>
      </c>
      <c r="E1417" s="56">
        <v>0.0589804622333653</v>
      </c>
      <c r="F1417" s="56">
        <v>0.023863332114352296</v>
      </c>
      <c r="G1417" s="56">
        <v>-0.0018181823190586274</v>
      </c>
      <c r="H1417" s="56">
        <v>0.03579480207735555</v>
      </c>
      <c r="I1417" s="56">
        <v>0.02007735790587076</v>
      </c>
      <c r="J1417" s="56">
        <v>0.01563790857339418</v>
      </c>
      <c r="K1417" s="57">
        <v>9.590989957362647E-5</v>
      </c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</row>
    <row r="1418">
      <c r="A1418" s="56">
        <v>0.01130445474267165</v>
      </c>
      <c r="B1418" s="56">
        <v>0.004249429027340352</v>
      </c>
      <c r="C1418" s="56">
        <v>0.034078898090121074</v>
      </c>
      <c r="D1418" s="56">
        <v>-0.01578322546903919</v>
      </c>
      <c r="E1418" s="56">
        <v>0.009880014055972462</v>
      </c>
      <c r="F1418" s="56">
        <v>0.00802894718581815</v>
      </c>
      <c r="G1418" s="56">
        <v>0.033056282782902686</v>
      </c>
      <c r="H1418" s="56">
        <v>0.01764751681357814</v>
      </c>
      <c r="I1418" s="56">
        <v>-0.0021785682657764188</v>
      </c>
      <c r="J1418" s="56">
        <v>-4.2100199094188953E-4</v>
      </c>
      <c r="K1418" s="57">
        <v>0.00865595778944969</v>
      </c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</row>
    <row r="1419">
      <c r="A1419" s="56">
        <v>1.868984212523933E-4</v>
      </c>
      <c r="B1419" s="56">
        <v>-0.005539157441954105</v>
      </c>
      <c r="C1419" s="56">
        <v>4.8383195847497695E-4</v>
      </c>
      <c r="D1419" s="56">
        <v>0.017214220851101115</v>
      </c>
      <c r="E1419" s="56">
        <v>-0.004332427726710908</v>
      </c>
      <c r="F1419" s="56">
        <v>-0.018371123696393234</v>
      </c>
      <c r="G1419" s="56">
        <v>-0.01841741203478272</v>
      </c>
      <c r="H1419" s="56">
        <v>-0.005495680709941001</v>
      </c>
      <c r="I1419" s="56">
        <v>0.05353651459828453</v>
      </c>
      <c r="J1419" s="56">
        <v>-0.0031818481548311632</v>
      </c>
      <c r="K1419" s="57">
        <v>0.0074218106239193555</v>
      </c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</row>
    <row r="1420">
      <c r="A1420" s="56">
        <v>-0.046562495616208135</v>
      </c>
      <c r="B1420" s="56">
        <v>-0.0062408425757936445</v>
      </c>
      <c r="C1420" s="56">
        <v>-0.00787342381760249</v>
      </c>
      <c r="D1420" s="56">
        <v>0.0075574379224771365</v>
      </c>
      <c r="E1420" s="56">
        <v>-0.006646762058215341</v>
      </c>
      <c r="F1420" s="56">
        <v>-0.0014236003669691694</v>
      </c>
      <c r="G1420" s="56">
        <v>-0.022059047767063047</v>
      </c>
      <c r="H1420" s="56">
        <v>0.002532715579284061</v>
      </c>
      <c r="I1420" s="56">
        <v>-0.001476715631468546</v>
      </c>
      <c r="J1420" s="56">
        <v>-0.010938843222667327</v>
      </c>
      <c r="K1420" s="57">
        <v>0.0021280162660109484</v>
      </c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</row>
    <row r="1421">
      <c r="A1421" s="56">
        <v>-0.006343205310076168</v>
      </c>
      <c r="B1421" s="56">
        <v>0.0012816993423553093</v>
      </c>
      <c r="C1421" s="56">
        <v>0.008841790581461012</v>
      </c>
      <c r="D1421" s="56">
        <v>-0.004226791018655907</v>
      </c>
      <c r="E1421" s="56">
        <v>-0.006966588685412626</v>
      </c>
      <c r="F1421" s="56">
        <v>0.0048326495320792535</v>
      </c>
      <c r="G1421" s="56">
        <v>-0.013254716712013358</v>
      </c>
      <c r="H1421" s="56">
        <v>-0.026278884463840423</v>
      </c>
      <c r="I1421" s="56">
        <v>-0.0015534699473462121</v>
      </c>
      <c r="J1421" s="56">
        <v>-0.009059449641139345</v>
      </c>
      <c r="K1421" s="57">
        <v>-0.0018727075848253383</v>
      </c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</row>
    <row r="1422">
      <c r="A1422" s="56">
        <v>0.014179358696084877</v>
      </c>
      <c r="B1422" s="56">
        <v>-0.0163550801664384</v>
      </c>
      <c r="C1422" s="56">
        <v>-0.009961521962950668</v>
      </c>
      <c r="D1422" s="56">
        <v>0.01218879564068079</v>
      </c>
      <c r="E1422" s="56">
        <v>0.0013232328504577961</v>
      </c>
      <c r="F1422" s="56">
        <v>-0.0061753026580002365</v>
      </c>
      <c r="G1422" s="56">
        <v>0.060702471821756934</v>
      </c>
      <c r="H1422" s="56">
        <v>0.021219851751445428</v>
      </c>
      <c r="I1422" s="56">
        <v>0.017784616966000578</v>
      </c>
      <c r="J1422" s="56">
        <v>0.007282408538504105</v>
      </c>
      <c r="K1422" s="57">
        <v>0.00652081044432725</v>
      </c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</row>
    <row r="1423">
      <c r="A1423" s="56">
        <v>0.02081910237436733</v>
      </c>
      <c r="B1423" s="56">
        <v>0.00723592158617684</v>
      </c>
      <c r="C1423" s="56">
        <v>0.03414965985211857</v>
      </c>
      <c r="D1423" s="56">
        <v>0.001946625591611757</v>
      </c>
      <c r="E1423" s="56">
        <v>-0.0014224047650527386</v>
      </c>
      <c r="F1423" s="56">
        <v>-0.017447534095652875</v>
      </c>
      <c r="G1423" s="56">
        <v>-0.018359451614554014</v>
      </c>
      <c r="H1423" s="56">
        <v>-0.02512329789938008</v>
      </c>
      <c r="I1423" s="56">
        <v>-0.03492230408732582</v>
      </c>
      <c r="J1423" s="56">
        <v>-0.03706279221362876</v>
      </c>
      <c r="K1423" s="57">
        <v>0.00398929227579396</v>
      </c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</row>
    <row r="1424">
      <c r="A1424" s="56">
        <v>0.013555352353374664</v>
      </c>
      <c r="B1424" s="56">
        <v>0.014630838893785714</v>
      </c>
      <c r="C1424" s="56">
        <v>0.006972139797050092</v>
      </c>
      <c r="D1424" s="56">
        <v>0.0027360856798021973</v>
      </c>
      <c r="E1424" s="56">
        <v>0.029826919630959806</v>
      </c>
      <c r="F1424" s="56">
        <v>0.004898349801155382</v>
      </c>
      <c r="G1424" s="56">
        <v>0.020251957856917684</v>
      </c>
      <c r="H1424" s="56">
        <v>0.011341496968936342</v>
      </c>
      <c r="I1424" s="56">
        <v>-0.007112698783119041</v>
      </c>
      <c r="J1424" s="56">
        <v>0.010519925604908019</v>
      </c>
      <c r="K1424" s="57">
        <v>-0.005334194459439767</v>
      </c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</row>
    <row r="1425">
      <c r="A1425" s="56">
        <v>0.015315192299726808</v>
      </c>
      <c r="B1425" s="56">
        <v>-0.027797229833673925</v>
      </c>
      <c r="C1425" s="56">
        <v>-0.03406256930746002</v>
      </c>
      <c r="D1425" s="56">
        <v>-0.00826824540825898</v>
      </c>
      <c r="E1425" s="56">
        <v>-0.07161631596005516</v>
      </c>
      <c r="F1425" s="56">
        <v>-0.0015576327136836285</v>
      </c>
      <c r="G1425" s="56">
        <v>-0.006231726332653709</v>
      </c>
      <c r="H1425" s="56">
        <v>0.004156281959917748</v>
      </c>
      <c r="I1425" s="56">
        <v>0.0016705435720422441</v>
      </c>
      <c r="J1425" s="56">
        <v>0.006127718107465782</v>
      </c>
      <c r="K1425" s="57">
        <v>0.011754127647321299</v>
      </c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</row>
    <row r="1426">
      <c r="A1426" s="56">
        <v>-0.00615425202906413</v>
      </c>
      <c r="B1426" s="56">
        <v>-0.031916664856040264</v>
      </c>
      <c r="C1426" s="56">
        <v>-0.009294938714665477</v>
      </c>
      <c r="D1426" s="56">
        <v>0.0032330102827525377</v>
      </c>
      <c r="E1426" s="56">
        <v>-0.012444829095796885</v>
      </c>
      <c r="F1426" s="56">
        <v>-0.01160554612030789</v>
      </c>
      <c r="G1426" s="56">
        <v>-0.006567243792461778</v>
      </c>
      <c r="H1426" s="56">
        <v>-0.025088710523145603</v>
      </c>
      <c r="I1426" s="56">
        <v>-0.011228744582995857</v>
      </c>
      <c r="J1426" s="56">
        <v>-0.012046255179585835</v>
      </c>
      <c r="K1426" s="57">
        <v>-0.0077420955375824396</v>
      </c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</row>
    <row r="1427">
      <c r="A1427" s="56">
        <v>0.004219117735763432</v>
      </c>
      <c r="B1427" s="56">
        <v>-0.005538262684821848</v>
      </c>
      <c r="C1427" s="56">
        <v>6.382639437997161E-4</v>
      </c>
      <c r="D1427" s="56">
        <v>0.01784188971304802</v>
      </c>
      <c r="E1427" s="56">
        <v>-0.011889710234219218</v>
      </c>
      <c r="F1427" s="56">
        <v>-0.015040173573155664</v>
      </c>
      <c r="G1427" s="56">
        <v>0.010717410096386666</v>
      </c>
      <c r="H1427" s="56">
        <v>-0.013715422744919529</v>
      </c>
      <c r="I1427" s="56">
        <v>0.031181085994949682</v>
      </c>
      <c r="J1427" s="56">
        <v>0.01602621540446509</v>
      </c>
      <c r="K1427" s="57">
        <v>-0.00911829941593961</v>
      </c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</row>
    <row r="1428">
      <c r="A1428" s="56">
        <v>0.019537978163749845</v>
      </c>
      <c r="B1428" s="56">
        <v>-0.03710089271027296</v>
      </c>
      <c r="C1428" s="56">
        <v>-0.012846104812972223</v>
      </c>
      <c r="D1428" s="56">
        <v>0.005210643276338344</v>
      </c>
      <c r="E1428" s="56">
        <v>0.008014705385412787</v>
      </c>
      <c r="F1428" s="56">
        <v>-0.01414514593762342</v>
      </c>
      <c r="G1428" s="56">
        <v>0.009115140968993414</v>
      </c>
      <c r="H1428" s="56">
        <v>0.009459665992451157</v>
      </c>
      <c r="I1428" s="56">
        <v>-0.03726691469831114</v>
      </c>
      <c r="J1428" s="56">
        <v>-0.0010473642293410692</v>
      </c>
      <c r="K1428" s="57">
        <v>6.223411373279281E-4</v>
      </c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</row>
    <row r="1429">
      <c r="A1429" s="56">
        <v>0.0010423432818591634</v>
      </c>
      <c r="B1429" s="56">
        <v>0.009021110292589675</v>
      </c>
      <c r="C1429" s="56">
        <v>-0.0026752710896511566</v>
      </c>
      <c r="D1429" s="56">
        <v>-0.0052667052584804445</v>
      </c>
      <c r="E1429" s="56">
        <v>-0.003580383345011864</v>
      </c>
      <c r="F1429" s="56">
        <v>-0.009073392606311282</v>
      </c>
      <c r="G1429" s="56">
        <v>0.014991631916818718</v>
      </c>
      <c r="H1429" s="56">
        <v>2.022449192857797E-4</v>
      </c>
      <c r="I1429" s="56">
        <v>0.012183330788799778</v>
      </c>
      <c r="J1429" s="56">
        <v>0.01573820272050182</v>
      </c>
      <c r="K1429" s="57">
        <v>-0.005504014487946581</v>
      </c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</row>
    <row r="1430">
      <c r="A1430" s="56">
        <v>0.002715188236748232</v>
      </c>
      <c r="B1430" s="56">
        <v>0.01607071718049139</v>
      </c>
      <c r="C1430" s="56">
        <v>9.43396296383167E-4</v>
      </c>
      <c r="D1430" s="56">
        <v>-0.0017027859220722645</v>
      </c>
      <c r="E1430" s="56">
        <v>-0.016398357779860557</v>
      </c>
      <c r="F1430" s="56">
        <v>-0.02760105118013576</v>
      </c>
      <c r="G1430" s="56">
        <v>-0.010211051055859786</v>
      </c>
      <c r="H1430" s="56">
        <v>-0.011663112300037656</v>
      </c>
      <c r="I1430" s="56">
        <v>-0.0011253485931481905</v>
      </c>
      <c r="J1430" s="56">
        <v>-0.008647112703688106</v>
      </c>
      <c r="K1430" s="57">
        <v>0.007489733777589257</v>
      </c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</row>
    <row r="1431">
      <c r="A1431" s="56">
        <v>0.0012556546346263694</v>
      </c>
      <c r="B1431" s="56">
        <v>0.0013651879253397685</v>
      </c>
      <c r="C1431" s="56">
        <v>-0.001728880587810039</v>
      </c>
      <c r="D1431" s="56">
        <v>-0.0011242649415159707</v>
      </c>
      <c r="E1431" s="56">
        <v>0.008689699264477005</v>
      </c>
      <c r="F1431" s="56">
        <v>-0.008462471614877143</v>
      </c>
      <c r="G1431" s="56">
        <v>-0.023490377317377516</v>
      </c>
      <c r="H1431" s="56">
        <v>0.019786633821517158</v>
      </c>
      <c r="I1431" s="56">
        <v>0.0025081913231133667</v>
      </c>
      <c r="J1431" s="56">
        <v>0.0018760081714839173</v>
      </c>
      <c r="K1431" s="57">
        <v>-0.0028773119094804597</v>
      </c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</row>
    <row r="1432">
      <c r="A1432" s="56">
        <v>-0.020566687460462398</v>
      </c>
      <c r="B1432" s="56">
        <v>-6.828269299107778E-4</v>
      </c>
      <c r="C1432" s="56">
        <v>-0.012174334851164328</v>
      </c>
      <c r="D1432" s="56">
        <v>-0.002462250936204628</v>
      </c>
      <c r="E1432" s="56">
        <v>0.005876729665612471</v>
      </c>
      <c r="F1432" s="56">
        <v>-0.013759082307796874</v>
      </c>
      <c r="G1432" s="56">
        <v>-0.030607108922711266</v>
      </c>
      <c r="H1432" s="56">
        <v>-0.010144132433257534</v>
      </c>
      <c r="I1432" s="56">
        <v>-0.02412805815292443</v>
      </c>
      <c r="J1432" s="56">
        <v>8.218615625953799E-4</v>
      </c>
      <c r="K1432" s="57">
        <v>0.0057349162184533176</v>
      </c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</row>
    <row r="1433">
      <c r="A1433" s="56">
        <v>-0.010860801088794664</v>
      </c>
      <c r="B1433" s="56">
        <v>0.036494058430571685</v>
      </c>
      <c r="C1433" s="56">
        <v>-0.0049520373558913115</v>
      </c>
      <c r="D1433" s="56">
        <v>-0.00602115053077924</v>
      </c>
      <c r="E1433" s="56">
        <v>4.3439139347005445E-4</v>
      </c>
      <c r="F1433" s="56">
        <v>-0.004988592815208278</v>
      </c>
      <c r="G1433" s="56">
        <v>0.011689630828281535</v>
      </c>
      <c r="H1433" s="56">
        <v>0.0054650475053416815</v>
      </c>
      <c r="I1433" s="56">
        <v>0.005694590490715743</v>
      </c>
      <c r="J1433" s="56">
        <v>-0.01962700206270098</v>
      </c>
      <c r="K1433" s="57">
        <v>-0.008312344761134741</v>
      </c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</row>
    <row r="1434">
      <c r="A1434" s="56">
        <v>0.03295894413411013</v>
      </c>
      <c r="B1434" s="56">
        <v>-0.007933051740795878</v>
      </c>
      <c r="C1434" s="56">
        <v>-0.003851788137877173</v>
      </c>
      <c r="D1434" s="56">
        <v>0.02894466112333797</v>
      </c>
      <c r="E1434" s="56">
        <v>0.005726750789503265</v>
      </c>
      <c r="F1434" s="56">
        <v>0.02526749044466323</v>
      </c>
      <c r="G1434" s="56">
        <v>-0.02054804544003449</v>
      </c>
      <c r="H1434" s="56">
        <v>0.006107510841645688</v>
      </c>
      <c r="I1434" s="56">
        <v>-0.008791650761335515</v>
      </c>
      <c r="J1434" s="56">
        <v>0.004646540055995645</v>
      </c>
      <c r="K1434" s="57">
        <v>-0.0016514363613613185</v>
      </c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</row>
    <row r="1435">
      <c r="A1435" s="56">
        <v>-0.020044592051161037</v>
      </c>
      <c r="B1435" s="56">
        <v>-0.020852189071482258</v>
      </c>
      <c r="C1435" s="56">
        <v>1.537870053009372E-4</v>
      </c>
      <c r="D1435" s="56">
        <v>-0.020237626056710156</v>
      </c>
      <c r="E1435" s="56">
        <v>4.995316994288658E-4</v>
      </c>
      <c r="F1435" s="56">
        <v>0.025258830941086895</v>
      </c>
      <c r="G1435" s="56">
        <v>0.029962051282091392</v>
      </c>
      <c r="H1435" s="56">
        <v>-0.0010205123857405236</v>
      </c>
      <c r="I1435" s="56">
        <v>-0.009975021296733132</v>
      </c>
      <c r="J1435" s="56">
        <v>0.0022589062602741848</v>
      </c>
      <c r="K1435" s="57">
        <v>8.924546561854187E-4</v>
      </c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</row>
    <row r="1436">
      <c r="A1436" s="56">
        <v>0.01287506545581144</v>
      </c>
      <c r="B1436" s="56">
        <v>0.011588817753849234</v>
      </c>
      <c r="C1436" s="56">
        <v>0.04145020369610226</v>
      </c>
      <c r="D1436" s="56">
        <v>0.023907459831265482</v>
      </c>
      <c r="E1436" s="56">
        <v>-0.010499925610428106</v>
      </c>
      <c r="F1436" s="56">
        <v>-0.006612808814773262</v>
      </c>
      <c r="G1436" s="56">
        <v>0.007446050784078532</v>
      </c>
      <c r="H1436" s="56">
        <v>-0.011762455630915306</v>
      </c>
      <c r="I1436" s="56">
        <v>-0.002909200542982009</v>
      </c>
      <c r="J1436" s="56">
        <v>-0.01322004824010638</v>
      </c>
      <c r="K1436" s="57">
        <v>-0.004491174075410849</v>
      </c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</row>
    <row r="1437">
      <c r="A1437" s="56">
        <v>-0.003102612519569137</v>
      </c>
      <c r="B1437" s="56">
        <v>0.003485538558434033</v>
      </c>
      <c r="C1437" s="56">
        <v>-0.01889694976866039</v>
      </c>
      <c r="D1437" s="56">
        <v>0.01773168834092549</v>
      </c>
      <c r="E1437" s="56">
        <v>0.02744361191008727</v>
      </c>
      <c r="F1437" s="56">
        <v>0.03048563220163548</v>
      </c>
      <c r="G1437" s="56">
        <v>0.014681234894832524</v>
      </c>
      <c r="H1437" s="56">
        <v>0.02345849539410647</v>
      </c>
      <c r="I1437" s="56">
        <v>0.0030573523494704406</v>
      </c>
      <c r="J1437" s="56">
        <v>-0.021204208508971263</v>
      </c>
      <c r="K1437" s="57">
        <v>0.0012765243408948135</v>
      </c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</row>
    <row r="1438">
      <c r="A1438" s="56">
        <v>0.0018700108539741172</v>
      </c>
      <c r="B1438" s="56">
        <v>-0.0064387240626778905</v>
      </c>
      <c r="C1438" s="56">
        <v>-0.0018859034349569112</v>
      </c>
      <c r="D1438" s="56">
        <v>0.001487552958463856</v>
      </c>
      <c r="E1438" s="56">
        <v>0.00515875423596145</v>
      </c>
      <c r="F1438" s="56">
        <v>-0.016993334775937993</v>
      </c>
      <c r="G1438" s="56">
        <v>-0.012249281586954187</v>
      </c>
      <c r="H1438" s="56">
        <v>0.015391318808759488</v>
      </c>
      <c r="I1438" s="56">
        <v>-0.013904268928049164</v>
      </c>
      <c r="J1438" s="56">
        <v>0.02936329766967185</v>
      </c>
      <c r="K1438" s="57">
        <v>0.005168806411024235</v>
      </c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</row>
    <row r="1439">
      <c r="A1439" s="56">
        <v>0.006049489320898298</v>
      </c>
      <c r="B1439" s="56">
        <v>-0.009151406351987473</v>
      </c>
      <c r="C1439" s="56">
        <v>-0.010930777166817708</v>
      </c>
      <c r="D1439" s="56">
        <v>0.006630415143983538</v>
      </c>
      <c r="E1439" s="56">
        <v>-0.007949925801913877</v>
      </c>
      <c r="F1439" s="56">
        <v>0.017144346555143648</v>
      </c>
      <c r="G1439" s="56">
        <v>-5.617451697200489E-4</v>
      </c>
      <c r="H1439" s="56">
        <v>-0.016628942729109482</v>
      </c>
      <c r="I1439" s="56">
        <v>0.024779068851776467</v>
      </c>
      <c r="J1439" s="56">
        <v>-0.006326223076824507</v>
      </c>
      <c r="K1439" s="57">
        <v>0.0017908015140969788</v>
      </c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</row>
    <row r="1440">
      <c r="A1440" s="56">
        <v>0.012046972878619763</v>
      </c>
      <c r="B1440" s="56">
        <v>0.024357502022230495</v>
      </c>
      <c r="C1440" s="56">
        <v>-0.0178548686596167</v>
      </c>
      <c r="D1440" s="56">
        <v>0.005663533768778763</v>
      </c>
      <c r="E1440" s="56">
        <v>0.012173121226444235</v>
      </c>
      <c r="F1440" s="56">
        <v>0.02841470125474522</v>
      </c>
      <c r="G1440" s="56">
        <v>0.005067102893857995</v>
      </c>
      <c r="H1440" s="56">
        <v>0.06824220357807832</v>
      </c>
      <c r="I1440" s="56">
        <v>0.017146514372403884</v>
      </c>
      <c r="J1440" s="56">
        <v>5.160994466134256E-4</v>
      </c>
      <c r="K1440" s="57">
        <v>-6.500742944348366E-5</v>
      </c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</row>
    <row r="1441">
      <c r="A1441" s="56">
        <v>0.013497429205411126</v>
      </c>
      <c r="B1441" s="56">
        <v>-7.042253812168707E-4</v>
      </c>
      <c r="C1441" s="56">
        <v>-0.006690005185621386</v>
      </c>
      <c r="D1441" s="56">
        <v>0.00240830656316245</v>
      </c>
      <c r="E1441" s="56">
        <v>0.012323134107104144</v>
      </c>
      <c r="F1441" s="56">
        <v>0.011485847253495699</v>
      </c>
      <c r="G1441" s="56">
        <v>0.0075543324317811356</v>
      </c>
      <c r="H1441" s="56">
        <v>0.02570835671020703</v>
      </c>
      <c r="I1441" s="56">
        <v>0.004020566258804358</v>
      </c>
      <c r="J1441" s="56">
        <v>0.041547612388185794</v>
      </c>
      <c r="K1441" s="57">
        <v>0.007803144054513952</v>
      </c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</row>
    <row r="1442">
      <c r="A1442" s="56">
        <v>-0.015076321216560187</v>
      </c>
      <c r="B1442" s="56">
        <v>-0.009284467149337769</v>
      </c>
      <c r="C1442" s="56">
        <v>0.02407907149227739</v>
      </c>
      <c r="D1442" s="56">
        <v>-0.013072158506909626</v>
      </c>
      <c r="E1442" s="56">
        <v>-0.02364070131016504</v>
      </c>
      <c r="F1442" s="56">
        <v>-0.030188050882250544</v>
      </c>
      <c r="G1442" s="56">
        <v>0.03275822774550124</v>
      </c>
      <c r="H1442" s="56">
        <v>-0.03580945269671078</v>
      </c>
      <c r="I1442" s="56">
        <v>-0.026048054560973404</v>
      </c>
      <c r="J1442" s="56">
        <v>-0.021735807580579868</v>
      </c>
      <c r="K1442" s="57">
        <v>0.00860056622569691</v>
      </c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</row>
    <row r="1443">
      <c r="A1443" s="56">
        <v>0.01512585682028531</v>
      </c>
      <c r="B1443" s="56">
        <v>-0.008853455972609421</v>
      </c>
      <c r="C1443" s="56">
        <v>-0.017694130372475244</v>
      </c>
      <c r="D1443" s="56">
        <v>0.006788438243670573</v>
      </c>
      <c r="E1443" s="56">
        <v>-0.002754168605488339</v>
      </c>
      <c r="F1443" s="56">
        <v>-0.03152230974742745</v>
      </c>
      <c r="G1443" s="56">
        <v>-0.03086069396930996</v>
      </c>
      <c r="H1443" s="56">
        <v>-0.030129242630619536</v>
      </c>
      <c r="I1443" s="56">
        <v>0.012951800003756547</v>
      </c>
      <c r="J1443" s="56">
        <v>-0.030168678507812446</v>
      </c>
      <c r="K1443" s="57">
        <v>-0.003331506522406068</v>
      </c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</row>
    <row r="1444">
      <c r="A1444" s="56">
        <v>-0.008975304357712842</v>
      </c>
      <c r="B1444" s="56">
        <v>0.012171946486322279</v>
      </c>
      <c r="C1444" s="56">
        <v>-0.005475298849680078</v>
      </c>
      <c r="D1444" s="56">
        <v>-0.004950665060077247</v>
      </c>
      <c r="E1444" s="56">
        <v>0.03401929184941869</v>
      </c>
      <c r="F1444" s="56">
        <v>-0.03327828150731185</v>
      </c>
      <c r="G1444" s="56">
        <v>-0.022350446756487775</v>
      </c>
      <c r="H1444" s="56">
        <v>-0.03458678077739862</v>
      </c>
      <c r="I1444" s="56">
        <v>-0.03639910129638817</v>
      </c>
      <c r="J1444" s="56">
        <v>0.02669356294550465</v>
      </c>
      <c r="K1444" s="57">
        <v>-0.006349465872690686</v>
      </c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</row>
    <row r="1445">
      <c r="A1445" s="56">
        <v>0.016450208849042487</v>
      </c>
      <c r="B1445" s="56">
        <v>0.0031540239919044563</v>
      </c>
      <c r="C1445" s="56">
        <v>0.0024297658119484893</v>
      </c>
      <c r="D1445" s="56">
        <v>-0.009143667264891537</v>
      </c>
      <c r="E1445" s="56">
        <v>-0.009343276238160295</v>
      </c>
      <c r="F1445" s="56">
        <v>-0.01517759631636368</v>
      </c>
      <c r="G1445" s="56">
        <v>0.01761334647221853</v>
      </c>
      <c r="H1445" s="56">
        <v>-0.00632848901946407</v>
      </c>
      <c r="I1445" s="56">
        <v>-0.017631032407489998</v>
      </c>
      <c r="J1445" s="56">
        <v>-0.005871427168533553</v>
      </c>
      <c r="K1445" s="57">
        <v>-0.0037280136120426276</v>
      </c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</row>
    <row r="1446">
      <c r="A1446" s="56">
        <v>-0.004117281773440705</v>
      </c>
      <c r="B1446" s="56">
        <v>-0.01739779442374719</v>
      </c>
      <c r="C1446" s="56">
        <v>-0.011489166440536366</v>
      </c>
      <c r="D1446" s="56">
        <v>-0.002672457612429704</v>
      </c>
      <c r="E1446" s="56">
        <v>-3.2402832010356836E-5</v>
      </c>
      <c r="F1446" s="56">
        <v>-0.012103551402960749</v>
      </c>
      <c r="G1446" s="56">
        <v>0.02682153119456314</v>
      </c>
      <c r="H1446" s="56">
        <v>-0.0032507139556113666</v>
      </c>
      <c r="I1446" s="56">
        <v>0.0139493036513258</v>
      </c>
      <c r="J1446" s="56">
        <v>-0.008886639168887172</v>
      </c>
      <c r="K1446" s="57">
        <v>0.011409692638126136</v>
      </c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</row>
    <row r="1447">
      <c r="A1447" s="56">
        <v>0.0018905164749091316</v>
      </c>
      <c r="B1447" s="56">
        <v>-0.031743308510472794</v>
      </c>
      <c r="C1447" s="56">
        <v>-0.0013518590117375484</v>
      </c>
      <c r="D1447" s="56">
        <v>0.006103192188319306</v>
      </c>
      <c r="E1447" s="56">
        <v>-0.0022979215549031712</v>
      </c>
      <c r="F1447" s="56">
        <v>-0.007827421947478637</v>
      </c>
      <c r="G1447" s="56">
        <v>-0.01215879111032397</v>
      </c>
      <c r="H1447" s="56">
        <v>-0.021471678708914643</v>
      </c>
      <c r="I1447" s="56">
        <v>-5.317606235716326E-4</v>
      </c>
      <c r="J1447" s="56">
        <v>0.010627031196293263</v>
      </c>
      <c r="K1447" s="57">
        <v>-0.0017837271438870593</v>
      </c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</row>
    <row r="1448">
      <c r="A1448" s="56">
        <v>-0.011371917527856181</v>
      </c>
      <c r="B1448" s="56">
        <v>0.012103022171243627</v>
      </c>
      <c r="C1448" s="56">
        <v>0.0061733238287789895</v>
      </c>
      <c r="D1448" s="56">
        <v>-0.023629378496287008</v>
      </c>
      <c r="E1448" s="56">
        <v>0.025704989222692654</v>
      </c>
      <c r="F1448" s="56">
        <v>-0.011593338561015519</v>
      </c>
      <c r="G1448" s="56">
        <v>0.010800490717146725</v>
      </c>
      <c r="H1448" s="56">
        <v>0.003978521261397589</v>
      </c>
      <c r="I1448" s="56">
        <v>6.284747608362073E-4</v>
      </c>
      <c r="J1448" s="56">
        <v>-0.004807701568103232</v>
      </c>
      <c r="K1448" s="57">
        <v>-0.005191844491806043</v>
      </c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</row>
    <row r="1449">
      <c r="A1449" s="56">
        <v>0.005958669197543287</v>
      </c>
      <c r="B1449" s="56">
        <v>-0.0069099457548918285</v>
      </c>
      <c r="C1449" s="56">
        <v>0.012921058385007176</v>
      </c>
      <c r="D1449" s="56">
        <v>-0.004982305567019388</v>
      </c>
      <c r="E1449" s="56">
        <v>0.008862293552330407</v>
      </c>
      <c r="F1449" s="56">
        <v>-0.00517007954341264</v>
      </c>
      <c r="G1449" s="56">
        <v>0.013077184506390515</v>
      </c>
      <c r="H1449" s="56">
        <v>0.013444568921516966</v>
      </c>
      <c r="I1449" s="56">
        <v>9.672349179357985E-5</v>
      </c>
      <c r="J1449" s="56">
        <v>0.013496816185901438</v>
      </c>
      <c r="K1449" s="57">
        <v>0.007842698625156882</v>
      </c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</row>
    <row r="1450">
      <c r="A1450" s="56">
        <v>0.030014569689144007</v>
      </c>
      <c r="B1450" s="56">
        <v>0.01916124753541216</v>
      </c>
      <c r="C1450" s="56">
        <v>-7.647014213738876E-4</v>
      </c>
      <c r="D1450" s="56">
        <v>0.03059991277560836</v>
      </c>
      <c r="E1450" s="56">
        <v>0.00227821058065465</v>
      </c>
      <c r="F1450" s="56">
        <v>-0.017154233167958576</v>
      </c>
      <c r="G1450" s="56">
        <v>0.01704023795776671</v>
      </c>
      <c r="H1450" s="56">
        <v>0.009744291474678141</v>
      </c>
      <c r="I1450" s="56">
        <v>0.014959105631974084</v>
      </c>
      <c r="J1450" s="56">
        <v>0.04143595087784658</v>
      </c>
      <c r="K1450" s="57">
        <v>0.00864629658472998</v>
      </c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</row>
    <row r="1451">
      <c r="A1451" s="56">
        <v>-0.007525204150026076</v>
      </c>
      <c r="B1451" s="56">
        <v>0.006010149455734177</v>
      </c>
      <c r="C1451" s="56">
        <v>-0.00700795067948027</v>
      </c>
      <c r="D1451" s="56">
        <v>-0.003943445572786134</v>
      </c>
      <c r="E1451" s="56">
        <v>-0.029642814757505034</v>
      </c>
      <c r="F1451" s="56">
        <v>-0.011076954701459462</v>
      </c>
      <c r="G1451" s="56">
        <v>0.012265158279842415</v>
      </c>
      <c r="H1451" s="56">
        <v>0.005523180656110287</v>
      </c>
      <c r="I1451" s="56">
        <v>-0.06357307082739573</v>
      </c>
      <c r="J1451" s="56">
        <v>-0.014033722778937916</v>
      </c>
      <c r="K1451" s="57">
        <v>0.007973610106820487</v>
      </c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</row>
    <row r="1452">
      <c r="A1452" s="56">
        <v>0.012095003733771805</v>
      </c>
      <c r="B1452" s="56">
        <v>0.003450659048494746</v>
      </c>
      <c r="C1452" s="56">
        <v>-0.014169667284784332</v>
      </c>
      <c r="D1452" s="56">
        <v>-0.01354036687125378</v>
      </c>
      <c r="E1452" s="56">
        <v>-0.0014316860545881412</v>
      </c>
      <c r="F1452" s="56">
        <v>-0.009845829455366778</v>
      </c>
      <c r="G1452" s="56">
        <v>0.014673179500416631</v>
      </c>
      <c r="H1452" s="56">
        <v>0.011968776801726679</v>
      </c>
      <c r="I1452" s="56">
        <v>-0.009125991980185932</v>
      </c>
      <c r="J1452" s="56">
        <v>0.005129918609817995</v>
      </c>
      <c r="K1452" s="57">
        <v>-0.010144575613613642</v>
      </c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</row>
    <row r="1453">
      <c r="A1453" s="56">
        <v>-0.0031397200046677527</v>
      </c>
      <c r="B1453" s="56">
        <v>0.01112281192602472</v>
      </c>
      <c r="C1453" s="56">
        <v>0.005252507010937621</v>
      </c>
      <c r="D1453" s="56">
        <v>0.015495583731737757</v>
      </c>
      <c r="E1453" s="56">
        <v>-0.013275174363091157</v>
      </c>
      <c r="F1453" s="56">
        <v>-0.031060594218325254</v>
      </c>
      <c r="G1453" s="56">
        <v>-0.004710710196074222</v>
      </c>
      <c r="H1453" s="56">
        <v>-0.03628608445243312</v>
      </c>
      <c r="I1453" s="56">
        <v>-0.05717743475725188</v>
      </c>
      <c r="J1453" s="56">
        <v>-0.0037444179514487244</v>
      </c>
      <c r="K1453" s="57">
        <v>0.0018999312240523454</v>
      </c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</row>
    <row r="1454">
      <c r="A1454" s="56">
        <v>2.555867006596333E-4</v>
      </c>
      <c r="B1454" s="56">
        <v>-0.0340180542679957</v>
      </c>
      <c r="C1454" s="56">
        <v>-0.012559973724233854</v>
      </c>
      <c r="D1454" s="56">
        <v>0.002934169994343699</v>
      </c>
      <c r="E1454" s="56">
        <v>-0.03108469366020555</v>
      </c>
      <c r="F1454" s="56">
        <v>-0.00631195682676495</v>
      </c>
      <c r="G1454" s="56">
        <v>-0.011377611560119088</v>
      </c>
      <c r="H1454" s="56">
        <v>-0.013324250022415399</v>
      </c>
      <c r="I1454" s="56">
        <v>-0.004216238740985166</v>
      </c>
      <c r="J1454" s="56">
        <v>-0.01715266915195425</v>
      </c>
      <c r="K1454" s="57">
        <v>-0.007549850905484316</v>
      </c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</row>
    <row r="1455">
      <c r="A1455" s="56">
        <v>-0.005946734936784196</v>
      </c>
      <c r="B1455" s="56">
        <v>-0.0042140812468308775</v>
      </c>
      <c r="C1455" s="56">
        <v>-0.015920147560473028</v>
      </c>
      <c r="D1455" s="56">
        <v>-6.015353933827598E-4</v>
      </c>
      <c r="E1455" s="56">
        <v>0.04530324897516008</v>
      </c>
      <c r="F1455" s="56">
        <v>0.008276780783224729</v>
      </c>
      <c r="G1455" s="56">
        <v>0.026198796821619602</v>
      </c>
      <c r="H1455" s="56">
        <v>0.009527662386830787</v>
      </c>
      <c r="I1455" s="56">
        <v>0.007000944099095113</v>
      </c>
      <c r="J1455" s="56">
        <v>-0.020875626151940496</v>
      </c>
      <c r="K1455" s="57">
        <v>-0.008111289778323802</v>
      </c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</row>
    <row r="1456">
      <c r="A1456" s="56">
        <v>-0.003854937566155535</v>
      </c>
      <c r="B1456" s="56">
        <v>-0.036337606473562496</v>
      </c>
      <c r="C1456" s="56">
        <v>0.01399036146466471</v>
      </c>
      <c r="D1456" s="56">
        <v>0.003298287180544417</v>
      </c>
      <c r="E1456" s="56">
        <v>-0.026305896114304554</v>
      </c>
      <c r="F1456" s="56">
        <v>-0.0022180686555023305</v>
      </c>
      <c r="G1456" s="56">
        <v>-0.006408290664099826</v>
      </c>
      <c r="H1456" s="56">
        <v>7.98084639328239E-4</v>
      </c>
      <c r="I1456" s="56">
        <v>-0.016231581635979774</v>
      </c>
      <c r="J1456" s="56">
        <v>-0.017430763178108707</v>
      </c>
      <c r="K1456" s="57">
        <v>-0.005451894122666254</v>
      </c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</row>
    <row r="1457">
      <c r="A1457" s="56">
        <v>0.004397172604434667</v>
      </c>
      <c r="B1457" s="56">
        <v>-0.005983684061949634</v>
      </c>
      <c r="C1457" s="56">
        <v>0.0026730042645420433</v>
      </c>
      <c r="D1457" s="56">
        <v>0.014122545492852362</v>
      </c>
      <c r="E1457" s="56">
        <v>0.0019991438901431763</v>
      </c>
      <c r="F1457" s="56">
        <v>-3.797468400065858E-4</v>
      </c>
      <c r="G1457" s="56">
        <v>-0.05316666731451789</v>
      </c>
      <c r="H1457" s="56">
        <v>-0.013678476722334501</v>
      </c>
      <c r="I1457" s="56">
        <v>0.001575138682415559</v>
      </c>
      <c r="J1457" s="56">
        <v>-0.0031316751573254305</v>
      </c>
      <c r="K1457" s="57">
        <v>-0.005639911064263358</v>
      </c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</row>
    <row r="1458">
      <c r="A1458" s="56">
        <v>0.007229582491157764</v>
      </c>
      <c r="B1458" s="56">
        <v>-0.002737301443494876</v>
      </c>
      <c r="C1458" s="56">
        <v>0.0016370269300595615</v>
      </c>
      <c r="D1458" s="56">
        <v>-0.006791207630445149</v>
      </c>
      <c r="E1458" s="56">
        <v>-0.009389740349839143</v>
      </c>
      <c r="F1458" s="56">
        <v>-0.012388926812814484</v>
      </c>
      <c r="G1458" s="56">
        <v>-0.11643611707166193</v>
      </c>
      <c r="H1458" s="56">
        <v>-0.006085012396505206</v>
      </c>
      <c r="I1458" s="56">
        <v>-0.026798295570250676</v>
      </c>
      <c r="J1458" s="56">
        <v>-0.008970446558783263</v>
      </c>
      <c r="K1458" s="57">
        <v>-4.396428319947862E-4</v>
      </c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</row>
    <row r="1459">
      <c r="A1459" s="56">
        <v>0.010848401905545011</v>
      </c>
      <c r="B1459" s="56">
        <v>0.013273098714792167</v>
      </c>
      <c r="C1459" s="56">
        <v>0.00777515878635517</v>
      </c>
      <c r="D1459" s="56">
        <v>0.0016535860000438196</v>
      </c>
      <c r="E1459" s="56">
        <v>0.006915198304795252</v>
      </c>
      <c r="F1459" s="56">
        <v>-0.012422519998557209</v>
      </c>
      <c r="G1459" s="56">
        <v>0.00785687149522016</v>
      </c>
      <c r="H1459" s="56">
        <v>9.789525989841986E-4</v>
      </c>
      <c r="I1459" s="56">
        <v>0.031388838589099986</v>
      </c>
      <c r="J1459" s="56">
        <v>-0.0638657027960322</v>
      </c>
      <c r="K1459" s="57">
        <v>9.253647093659282E-6</v>
      </c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</row>
    <row r="1460">
      <c r="A1460" s="56">
        <v>-0.0023099874086055404</v>
      </c>
      <c r="B1460" s="56">
        <v>1.6295934200497884E-4</v>
      </c>
      <c r="C1460" s="56">
        <v>-0.01534252185126337</v>
      </c>
      <c r="D1460" s="56">
        <v>-0.010968708976899727</v>
      </c>
      <c r="E1460" s="56">
        <v>-0.015125836721699409</v>
      </c>
      <c r="F1460" s="56">
        <v>0.0015444018513742074</v>
      </c>
      <c r="G1460" s="56">
        <v>-0.023387813526096736</v>
      </c>
      <c r="H1460" s="56">
        <v>0.005499915651371607</v>
      </c>
      <c r="I1460" s="56">
        <v>-0.02460491911658901</v>
      </c>
      <c r="J1460" s="56">
        <v>0.02369411553592345</v>
      </c>
      <c r="K1460" s="57">
        <v>0.008358529455248795</v>
      </c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</row>
    <row r="1461">
      <c r="A1461" s="56">
        <v>0.004417761033241267</v>
      </c>
      <c r="B1461" s="56">
        <v>-0.008115610197922823</v>
      </c>
      <c r="C1461" s="56">
        <v>0.0037023366985357406</v>
      </c>
      <c r="D1461" s="56">
        <v>0.013880935868358051</v>
      </c>
      <c r="E1461" s="56">
        <v>-0.03676772107121333</v>
      </c>
      <c r="F1461" s="56">
        <v>0.007446512845486975</v>
      </c>
      <c r="G1461" s="56">
        <v>0.007907897492977068</v>
      </c>
      <c r="H1461" s="56">
        <v>-0.010580035994570513</v>
      </c>
      <c r="I1461" s="56">
        <v>-0.010489352475859744</v>
      </c>
      <c r="J1461" s="56">
        <v>0.003225590653311636</v>
      </c>
      <c r="K1461" s="57">
        <v>-0.0023440878464996416</v>
      </c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</row>
    <row r="1462">
      <c r="A1462" s="56">
        <v>-0.014866460948210775</v>
      </c>
      <c r="B1462" s="56">
        <v>0.06512064980444182</v>
      </c>
      <c r="C1462" s="56">
        <v>-0.013850228768884438</v>
      </c>
      <c r="D1462" s="56">
        <v>0.00590368568539245</v>
      </c>
      <c r="E1462" s="56">
        <v>-0.003753363662895612</v>
      </c>
      <c r="F1462" s="56">
        <v>-0.004536564347480826</v>
      </c>
      <c r="G1462" s="56">
        <v>-0.015413903392032411</v>
      </c>
      <c r="H1462" s="56">
        <v>0.010186180140719786</v>
      </c>
      <c r="I1462" s="56">
        <v>0.009946611621288768</v>
      </c>
      <c r="J1462" s="56">
        <v>0.0072753355686795565</v>
      </c>
      <c r="K1462" s="57">
        <v>0.0022274526323300824</v>
      </c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</row>
    <row r="1463">
      <c r="A1463" s="56">
        <v>0.008401757142471034</v>
      </c>
      <c r="B1463" s="56">
        <v>0.024274308097417232</v>
      </c>
      <c r="C1463" s="56">
        <v>0.008228080508240632</v>
      </c>
      <c r="D1463" s="56">
        <v>-0.017332112064083794</v>
      </c>
      <c r="E1463" s="56">
        <v>0.015494352471750334</v>
      </c>
      <c r="F1463" s="56">
        <v>-0.001982161203991211</v>
      </c>
      <c r="G1463" s="56">
        <v>0.021994013714069553</v>
      </c>
      <c r="H1463" s="56">
        <v>-0.014852725649815369</v>
      </c>
      <c r="I1463" s="56">
        <v>-0.01075212218295157</v>
      </c>
      <c r="J1463" s="56">
        <v>0.0037536861665214824</v>
      </c>
      <c r="K1463" s="57">
        <v>2.1461930816327936E-4</v>
      </c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</row>
    <row r="1464">
      <c r="A1464" s="56">
        <v>-0.008026810397558669</v>
      </c>
      <c r="B1464" s="56">
        <v>0.003364323669097924</v>
      </c>
      <c r="C1464" s="56">
        <v>-0.006177398670511199</v>
      </c>
      <c r="D1464" s="56">
        <v>-3.1641305057655036E-4</v>
      </c>
      <c r="E1464" s="56">
        <v>-0.014324814305963256</v>
      </c>
      <c r="F1464" s="56">
        <v>0.01496287267671232</v>
      </c>
      <c r="G1464" s="56">
        <v>0.004003835098875819</v>
      </c>
      <c r="H1464" s="56">
        <v>-0.003485673552454695</v>
      </c>
      <c r="I1464" s="56">
        <v>0.026760878477909242</v>
      </c>
      <c r="J1464" s="56">
        <v>-0.019087039486203286</v>
      </c>
      <c r="K1464" s="57">
        <v>0.009117072584576636</v>
      </c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</row>
    <row r="1465">
      <c r="A1465" s="56">
        <v>-0.012181739329219239</v>
      </c>
      <c r="B1465" s="56">
        <v>0.01789596794315067</v>
      </c>
      <c r="C1465" s="56">
        <v>-0.0266219425682347</v>
      </c>
      <c r="D1465" s="56">
        <v>-0.005124815091817374</v>
      </c>
      <c r="E1465" s="56">
        <v>-0.02612088807563599</v>
      </c>
      <c r="F1465" s="56">
        <v>-0.005324993005589609</v>
      </c>
      <c r="G1465" s="56">
        <v>-0.021057043123435117</v>
      </c>
      <c r="H1465" s="56">
        <v>-0.03121090633042989</v>
      </c>
      <c r="I1465" s="56">
        <v>-0.053909839829241094</v>
      </c>
      <c r="J1465" s="56">
        <v>-0.009968729550540782</v>
      </c>
      <c r="K1465" s="57">
        <v>-0.005765842651452862</v>
      </c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</row>
    <row r="1466">
      <c r="A1466" s="56">
        <v>-0.0020523525136855246</v>
      </c>
      <c r="B1466" s="56">
        <v>-0.02602178548608414</v>
      </c>
      <c r="C1466" s="56">
        <v>-0.004416276142746953</v>
      </c>
      <c r="D1466" s="56">
        <v>-0.009201735848181798</v>
      </c>
      <c r="E1466" s="56">
        <v>-0.01796160574098961</v>
      </c>
      <c r="F1466" s="56">
        <v>1.2496875797328688E-4</v>
      </c>
      <c r="G1466" s="56">
        <v>-0.0162632756130344</v>
      </c>
      <c r="H1466" s="56">
        <v>-0.008767894990618754</v>
      </c>
      <c r="I1466" s="56">
        <v>-0.09870375642458387</v>
      </c>
      <c r="J1466" s="56">
        <v>-0.002689497939768776</v>
      </c>
      <c r="K1466" s="57">
        <v>-0.003589174651756966</v>
      </c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</row>
    <row r="1467">
      <c r="A1467" s="56">
        <v>0.012003525359023886</v>
      </c>
      <c r="B1467" s="56">
        <v>-0.012934981955129866</v>
      </c>
      <c r="C1467" s="56">
        <v>0.0025619142962006645</v>
      </c>
      <c r="D1467" s="56">
        <v>0.022952315631391672</v>
      </c>
      <c r="E1467" s="56">
        <v>0.0030768812645637763</v>
      </c>
      <c r="F1467" s="56">
        <v>-0.0027457115533695443</v>
      </c>
      <c r="G1467" s="56">
        <v>0.018486068697165695</v>
      </c>
      <c r="H1467" s="56">
        <v>0.004654201829713484</v>
      </c>
      <c r="I1467" s="56">
        <v>0.010191567259187389</v>
      </c>
      <c r="J1467" s="56">
        <v>0.001943169573969768</v>
      </c>
      <c r="K1467" s="57">
        <v>-0.0019853297227271902</v>
      </c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</row>
    <row r="1468">
      <c r="A1468" s="56">
        <v>0.0074089587436081674</v>
      </c>
      <c r="B1468" s="56">
        <v>0.03193919478256736</v>
      </c>
      <c r="C1468" s="56">
        <v>0.0015688514948566348</v>
      </c>
      <c r="D1468" s="56">
        <v>-0.024971609218858316</v>
      </c>
      <c r="E1468" s="56">
        <v>0.027504580440102722</v>
      </c>
      <c r="F1468" s="56">
        <v>0.013488707916958222</v>
      </c>
      <c r="G1468" s="56">
        <v>0.0030858930711644755</v>
      </c>
      <c r="H1468" s="56">
        <v>0.005238552672089255</v>
      </c>
      <c r="I1468" s="56">
        <v>0.02365223443122947</v>
      </c>
      <c r="J1468" s="56">
        <v>-0.001091833989934209</v>
      </c>
      <c r="K1468" s="57">
        <v>0.004390709589518126</v>
      </c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</row>
    <row r="1469">
      <c r="A1469" s="56">
        <v>0.01378523076461154</v>
      </c>
      <c r="B1469" s="56">
        <v>-1.7929179788043895E-4</v>
      </c>
      <c r="C1469" s="56">
        <v>-0.0022811529709454133</v>
      </c>
      <c r="D1469" s="56">
        <v>0.01968494173193041</v>
      </c>
      <c r="E1469" s="56">
        <v>0.0019557300215379734</v>
      </c>
      <c r="F1469" s="56">
        <v>-0.022237018713354526</v>
      </c>
      <c r="G1469" s="56">
        <v>0.007237667300230382</v>
      </c>
      <c r="H1469" s="56">
        <v>-7.500469130926833E-4</v>
      </c>
      <c r="I1469" s="56">
        <v>-0.009222183448742961</v>
      </c>
      <c r="J1469" s="56">
        <v>-0.025697007877069494</v>
      </c>
      <c r="K1469" s="57">
        <v>0.006992018199326113</v>
      </c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</row>
    <row r="1470">
      <c r="A1470" s="56">
        <v>0.005050779673275743</v>
      </c>
      <c r="B1470" s="56">
        <v>-0.018472994226699183</v>
      </c>
      <c r="C1470" s="56">
        <v>0.0017103766997418565</v>
      </c>
      <c r="D1470" s="56">
        <v>0.024678798988470172</v>
      </c>
      <c r="E1470" s="56">
        <v>0.021617763604643334</v>
      </c>
      <c r="F1470" s="56">
        <v>0.048475165602850305</v>
      </c>
      <c r="G1470" s="56">
        <v>0.020795856462486523</v>
      </c>
      <c r="H1470" s="56">
        <v>-0.015622411830260382</v>
      </c>
      <c r="I1470" s="56">
        <v>0.0055005845063922695</v>
      </c>
      <c r="J1470" s="56">
        <v>0.03293596406746639</v>
      </c>
      <c r="K1470" s="57">
        <v>0.00446000545803141</v>
      </c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</row>
    <row r="1471">
      <c r="A1471" s="56">
        <v>-0.028351771190868482</v>
      </c>
      <c r="B1471" s="56">
        <v>0.016681842037281017</v>
      </c>
      <c r="C1471" s="56">
        <v>5.707762712036658E-4</v>
      </c>
      <c r="D1471" s="56">
        <v>-0.006767270440589169</v>
      </c>
      <c r="E1471" s="56">
        <v>-0.010312478316550633</v>
      </c>
      <c r="F1471" s="56">
        <v>-0.006978575749826841</v>
      </c>
      <c r="G1471" s="56">
        <v>-0.001588002098158625</v>
      </c>
      <c r="H1471" s="56">
        <v>0.047232050370074816</v>
      </c>
      <c r="I1471" s="56">
        <v>-0.012046765734641918</v>
      </c>
      <c r="J1471" s="56">
        <v>0.00839956479654742</v>
      </c>
      <c r="K1471" s="57">
        <v>-0.004135026590572263</v>
      </c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</row>
    <row r="1472">
      <c r="A1472" s="56">
        <v>0.00782085960165256</v>
      </c>
      <c r="B1472" s="56">
        <v>-0.009794397592287698</v>
      </c>
      <c r="C1472" s="56">
        <v>0.01220665691556872</v>
      </c>
      <c r="D1472" s="56">
        <v>0.0018209158725035356</v>
      </c>
      <c r="E1472" s="56">
        <v>0.06468452449590767</v>
      </c>
      <c r="F1472" s="56">
        <v>-0.016096412938247432</v>
      </c>
      <c r="G1472" s="56">
        <v>-0.009475417446096921</v>
      </c>
      <c r="H1472" s="56">
        <v>0.03424183411338543</v>
      </c>
      <c r="I1472" s="56">
        <v>0.01142784357716494</v>
      </c>
      <c r="J1472" s="56">
        <v>0.0021109615416786244</v>
      </c>
      <c r="K1472" s="57">
        <v>0.0027972969858506736</v>
      </c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</row>
    <row r="1473">
      <c r="A1473" s="56">
        <v>0.03946159060530561</v>
      </c>
      <c r="B1473" s="56">
        <v>-0.026061816096412345</v>
      </c>
      <c r="C1473" s="56">
        <v>0.010749667720800321</v>
      </c>
      <c r="D1473" s="56">
        <v>0.06411134651156135</v>
      </c>
      <c r="E1473" s="56">
        <v>-0.011360323286371257</v>
      </c>
      <c r="F1473" s="56">
        <v>-0.01808412965057793</v>
      </c>
      <c r="G1473" s="56">
        <v>3.493449817189686E-4</v>
      </c>
      <c r="H1473" s="56">
        <v>-8.004803309164017E-4</v>
      </c>
      <c r="I1473" s="56">
        <v>-0.01074176264833482</v>
      </c>
      <c r="J1473" s="56">
        <v>0.016691868332841052</v>
      </c>
      <c r="K1473" s="57">
        <v>0.0019528347124542745</v>
      </c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</row>
    <row r="1474">
      <c r="A1474" s="56">
        <v>0.006104218715114117</v>
      </c>
      <c r="B1474" s="56">
        <v>-0.0015526614005119698</v>
      </c>
      <c r="C1474" s="56">
        <v>-0.009593096824202002</v>
      </c>
      <c r="D1474" s="56">
        <v>0.01009947358479636</v>
      </c>
      <c r="E1474" s="56">
        <v>7.913521455031472E-4</v>
      </c>
      <c r="F1474" s="56">
        <v>0.004803053240687429</v>
      </c>
      <c r="G1474" s="56">
        <v>0.007364578262208075</v>
      </c>
      <c r="H1474" s="56">
        <v>0.009244438825332699</v>
      </c>
      <c r="I1474" s="56">
        <v>0.014141178067830882</v>
      </c>
      <c r="J1474" s="56">
        <v>0.028473165862715387</v>
      </c>
      <c r="K1474" s="57">
        <v>-1.1831883152662677E-4</v>
      </c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</row>
    <row r="1475">
      <c r="A1475" s="56">
        <v>6.626371408792493E-4</v>
      </c>
      <c r="B1475" s="56">
        <v>-0.005843949254592008</v>
      </c>
      <c r="C1475" s="56">
        <v>-0.02330507933441102</v>
      </c>
      <c r="D1475" s="56">
        <v>-0.0023734137332113298</v>
      </c>
      <c r="E1475" s="56">
        <v>-0.005274390435065868</v>
      </c>
      <c r="F1475" s="56">
        <v>0.014676042079000653</v>
      </c>
      <c r="G1475" s="56">
        <v>0.011149571301935137</v>
      </c>
      <c r="H1475" s="56">
        <v>0.00871951179967141</v>
      </c>
      <c r="I1475" s="56">
        <v>-0.005553276813104037</v>
      </c>
      <c r="J1475" s="56">
        <v>0.005741914581798569</v>
      </c>
      <c r="K1475" s="57">
        <v>0.0037076589897762787</v>
      </c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</row>
    <row r="1476">
      <c r="A1476" s="56">
        <v>-0.007087100668095642</v>
      </c>
      <c r="B1476" s="56">
        <v>0.014326645319773677</v>
      </c>
      <c r="C1476" s="56">
        <v>0.010512953765064878</v>
      </c>
      <c r="D1476" s="56">
        <v>-0.006625984909974176</v>
      </c>
      <c r="E1476" s="56">
        <v>0.007937930076157248</v>
      </c>
      <c r="F1476" s="56">
        <v>0.013607390462129249</v>
      </c>
      <c r="G1476" s="56">
        <v>0.004637896290610282</v>
      </c>
      <c r="H1476" s="56">
        <v>-0.012548231842035488</v>
      </c>
      <c r="I1476" s="56">
        <v>7.483909597853256E-5</v>
      </c>
      <c r="J1476" s="56">
        <v>0.014240428984261356</v>
      </c>
      <c r="K1476" s="57">
        <v>-0.002135242259617881</v>
      </c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</row>
    <row r="1477">
      <c r="A1477" s="56">
        <v>-0.033187977090652805</v>
      </c>
      <c r="B1477" s="56">
        <v>-0.0022575333022766754</v>
      </c>
      <c r="C1477" s="56">
        <v>-9.992149857136917E-4</v>
      </c>
      <c r="D1477" s="56">
        <v>0.010834913781241733</v>
      </c>
      <c r="E1477" s="56">
        <v>0.00372179266312857</v>
      </c>
      <c r="F1477" s="56">
        <v>-0.009474496326313158</v>
      </c>
      <c r="G1477" s="56">
        <v>0.014951192674627802</v>
      </c>
      <c r="H1477" s="56">
        <v>-0.013385476049996353</v>
      </c>
      <c r="I1477" s="56">
        <v>0.009455935255732979</v>
      </c>
      <c r="J1477" s="56">
        <v>-0.003319816562106383</v>
      </c>
      <c r="K1477" s="57">
        <v>0.0019310108694935376</v>
      </c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</row>
    <row r="1478">
      <c r="A1478" s="56">
        <v>0.007582925605939932</v>
      </c>
      <c r="B1478" s="56">
        <v>0.0052174031396883605</v>
      </c>
      <c r="C1478" s="56">
        <v>7.136230945822808E-4</v>
      </c>
      <c r="D1478" s="56">
        <v>0.00446711518690839</v>
      </c>
      <c r="E1478" s="56">
        <v>0.016419358348980808</v>
      </c>
      <c r="F1478" s="56">
        <v>0.004790045882376992</v>
      </c>
      <c r="G1478" s="56">
        <v>0.0060071173632386815</v>
      </c>
      <c r="H1478" s="56">
        <v>-7.934933961272988E-4</v>
      </c>
      <c r="I1478" s="56">
        <v>0.013309952541243533</v>
      </c>
      <c r="J1478" s="56">
        <v>-0.006062627215162489</v>
      </c>
      <c r="K1478" s="57">
        <v>0.0045456895487553045</v>
      </c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</row>
    <row r="1479">
      <c r="A1479" s="56">
        <v>0.033534514041834836</v>
      </c>
      <c r="B1479" s="56">
        <v>0.007701770960347033</v>
      </c>
      <c r="C1479" s="56">
        <v>1.4278575022477725E-4</v>
      </c>
      <c r="D1479" s="56">
        <v>0.04066118246777643</v>
      </c>
      <c r="E1479" s="56">
        <v>-0.008516455229468077</v>
      </c>
      <c r="F1479" s="56">
        <v>-0.0037063113549905807</v>
      </c>
      <c r="G1479" s="56">
        <v>0.0</v>
      </c>
      <c r="H1479" s="56">
        <v>0.01317384321817127</v>
      </c>
      <c r="I1479" s="56">
        <v>-0.0072093690343902435</v>
      </c>
      <c r="J1479" s="56">
        <v>-0.01331721584841472</v>
      </c>
      <c r="K1479" s="57">
        <v>0.0020965419525609827</v>
      </c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</row>
    <row r="1480">
      <c r="A1480" s="56">
        <v>0.009711350589595262</v>
      </c>
      <c r="B1480" s="56">
        <v>-0.014825421969538217</v>
      </c>
      <c r="C1480" s="56">
        <v>-0.008389668832814067</v>
      </c>
      <c r="D1480" s="56">
        <v>0.025727073639336864</v>
      </c>
      <c r="E1480" s="56">
        <v>-0.004870711715376703</v>
      </c>
      <c r="F1480" s="56">
        <v>0.0029383604661035317</v>
      </c>
      <c r="G1480" s="56">
        <v>-0.006007117363238801</v>
      </c>
      <c r="H1480" s="56">
        <v>-0.023039748026050428</v>
      </c>
      <c r="I1480" s="56">
        <v>-8.358186760158269E-4</v>
      </c>
      <c r="J1480" s="56">
        <v>-6.499286720153687E-4</v>
      </c>
      <c r="K1480" s="57">
        <v>0.003975900772050153</v>
      </c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</row>
    <row r="1481">
      <c r="A1481" s="56">
        <v>0.0019209864551772006</v>
      </c>
      <c r="B1481" s="56">
        <v>0.0279136880402293</v>
      </c>
      <c r="C1481" s="56">
        <v>-0.039699869846684464</v>
      </c>
      <c r="D1481" s="56">
        <v>0.004677296535308051</v>
      </c>
      <c r="E1481" s="56">
        <v>0.016599630160203747</v>
      </c>
      <c r="F1481" s="56">
        <v>0.005902750360925546</v>
      </c>
      <c r="G1481" s="56">
        <v>-0.008313801727274282</v>
      </c>
      <c r="H1481" s="56">
        <v>-0.00782323567569849</v>
      </c>
      <c r="I1481" s="56">
        <v>0.005769960879275959</v>
      </c>
      <c r="J1481" s="56">
        <v>0.013709364577146124</v>
      </c>
      <c r="K1481" s="57">
        <v>0.0014313575361352732</v>
      </c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</row>
    <row r="1482">
      <c r="A1482" s="56">
        <v>-0.014067868334657814</v>
      </c>
      <c r="B1482" s="56">
        <v>7.12377590233597E-4</v>
      </c>
      <c r="C1482" s="56">
        <v>2.722199554035757E-4</v>
      </c>
      <c r="D1482" s="56">
        <v>-0.008994084292064431</v>
      </c>
      <c r="E1482" s="56">
        <v>0.009371650167212035</v>
      </c>
      <c r="F1482" s="56">
        <v>0.006261518698637407</v>
      </c>
      <c r="G1482" s="56">
        <v>0.01852914046870059</v>
      </c>
      <c r="H1482" s="56">
        <v>-0.007955800185671293</v>
      </c>
      <c r="I1482" s="56">
        <v>-0.009806235936349134</v>
      </c>
      <c r="J1482" s="56">
        <v>-0.0121544840603347</v>
      </c>
      <c r="K1482" s="57">
        <v>0.0022038735486090344</v>
      </c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</row>
    <row r="1483">
      <c r="A1483" s="56">
        <v>-0.01806226265813791</v>
      </c>
      <c r="B1483" s="56">
        <v>0.007151827372662945</v>
      </c>
      <c r="C1483" s="56">
        <v>0.05988469688080151</v>
      </c>
      <c r="D1483" s="56">
        <v>-0.002589431737688154</v>
      </c>
      <c r="E1483" s="56">
        <v>-4.5919706920769773E-4</v>
      </c>
      <c r="F1483" s="56">
        <v>0.0016201682037934196</v>
      </c>
      <c r="G1483" s="56">
        <v>-0.0010995053334168876</v>
      </c>
      <c r="H1483" s="56">
        <v>-0.0055892985443289816</v>
      </c>
      <c r="I1483" s="56">
        <v>0.011622176566696788</v>
      </c>
      <c r="J1483" s="56">
        <v>-0.02299016123687647</v>
      </c>
      <c r="K1483" s="57">
        <v>0.004611095541809039</v>
      </c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</row>
    <row r="1484">
      <c r="A1484" s="56">
        <v>0.020551585827255508</v>
      </c>
      <c r="B1484" s="56">
        <v>0.03654709684071491</v>
      </c>
      <c r="C1484" s="56">
        <v>0.004345313905615156</v>
      </c>
      <c r="D1484" s="56">
        <v>0.016037492634610715</v>
      </c>
      <c r="E1484" s="56">
        <v>0.022987230395151288</v>
      </c>
      <c r="F1484" s="56">
        <v>-0.010131406636446318</v>
      </c>
      <c r="G1484" s="56">
        <v>0.010124338665641969</v>
      </c>
      <c r="H1484" s="56">
        <v>0.02038707635424266</v>
      </c>
      <c r="I1484" s="56">
        <v>0.029788610343224407</v>
      </c>
      <c r="J1484" s="56">
        <v>-0.002926562000425632</v>
      </c>
      <c r="K1484" s="57">
        <v>6.244932246961673E-4</v>
      </c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</row>
    <row r="1485">
      <c r="A1485" s="56">
        <v>-0.01434903206605867</v>
      </c>
      <c r="B1485" s="56">
        <v>-0.005197709864069746</v>
      </c>
      <c r="C1485" s="56">
        <v>-0.00535650936917144</v>
      </c>
      <c r="D1485" s="56">
        <v>-1.1912394860925255E-4</v>
      </c>
      <c r="E1485" s="56">
        <v>-0.01746289948676178</v>
      </c>
      <c r="F1485" s="56">
        <v>-0.013583093127083787</v>
      </c>
      <c r="G1485" s="56">
        <v>-0.016696103828876603</v>
      </c>
      <c r="H1485" s="56">
        <v>-0.02326588076061283</v>
      </c>
      <c r="I1485" s="56">
        <v>-0.02783518548427535</v>
      </c>
      <c r="J1485" s="56">
        <v>-0.017923487381469507</v>
      </c>
      <c r="K1485" s="57">
        <v>0.01923930749389624</v>
      </c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</row>
    <row r="1486">
      <c r="A1486" s="56">
        <v>0.0028852896896073444</v>
      </c>
      <c r="B1486" s="56">
        <v>0.030835306313403293</v>
      </c>
      <c r="C1486" s="56">
        <v>0.006663794034977872</v>
      </c>
      <c r="D1486" s="56">
        <v>5.466855572871116E-4</v>
      </c>
      <c r="E1486" s="56">
        <v>0.02866560809042686</v>
      </c>
      <c r="F1486" s="56">
        <v>0.010698013389060878</v>
      </c>
      <c r="G1486" s="56">
        <v>-0.007793424130918499</v>
      </c>
      <c r="H1486" s="56">
        <v>0.004032650688231655</v>
      </c>
      <c r="I1486" s="56">
        <v>0.014676327925250945</v>
      </c>
      <c r="J1486" s="56">
        <v>0.017813218601206285</v>
      </c>
      <c r="K1486" s="57">
        <v>-0.011446422598154777</v>
      </c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</row>
    <row r="1487">
      <c r="A1487" s="56">
        <v>0.0047264609390816744</v>
      </c>
      <c r="B1487" s="56">
        <v>-0.06110749390402012</v>
      </c>
      <c r="C1487" s="56">
        <v>-0.0030476766932125685</v>
      </c>
      <c r="D1487" s="56">
        <v>0.021012986586133965</v>
      </c>
      <c r="E1487" s="56">
        <v>0.015766670082537928</v>
      </c>
      <c r="F1487" s="56">
        <v>0.007389591859127595</v>
      </c>
      <c r="G1487" s="56">
        <v>0.0679746398995341</v>
      </c>
      <c r="H1487" s="56">
        <v>0.04707910241330604</v>
      </c>
      <c r="I1487" s="56">
        <v>0.03346897567891525</v>
      </c>
      <c r="J1487" s="56">
        <v>-0.009082864116849937</v>
      </c>
      <c r="K1487" s="57">
        <v>0.0032458673056040936</v>
      </c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</row>
    <row r="1488">
      <c r="A1488" s="56">
        <v>-0.019419798423692576</v>
      </c>
      <c r="B1488" s="56">
        <v>-0.01974274884940856</v>
      </c>
      <c r="C1488" s="56">
        <v>0.0018855615130352248</v>
      </c>
      <c r="D1488" s="56">
        <v>5.084594147678641E-4</v>
      </c>
      <c r="E1488" s="56">
        <v>-0.012469758372978751</v>
      </c>
      <c r="F1488" s="56">
        <v>0.016124138421347283</v>
      </c>
      <c r="G1488" s="56">
        <v>-0.01932889570363549</v>
      </c>
      <c r="H1488" s="56">
        <v>-0.0191775753530036</v>
      </c>
      <c r="I1488" s="56">
        <v>-0.01096296013974865</v>
      </c>
      <c r="J1488" s="56">
        <v>-0.03571281099574166</v>
      </c>
      <c r="K1488" s="57">
        <v>0.009652974022243792</v>
      </c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</row>
    <row r="1489">
      <c r="A1489" s="56">
        <v>-0.0010824401350197337</v>
      </c>
      <c r="B1489" s="56">
        <v>0.007956898138202545</v>
      </c>
      <c r="C1489" s="56">
        <v>-0.012121360532344963</v>
      </c>
      <c r="D1489" s="56">
        <v>0.010839180082769509</v>
      </c>
      <c r="E1489" s="56">
        <v>0.021507685433847703</v>
      </c>
      <c r="F1489" s="56">
        <v>0.05240815826011538</v>
      </c>
      <c r="G1489" s="56">
        <v>0.006083668953614737</v>
      </c>
      <c r="H1489" s="56">
        <v>0.018975901459005604</v>
      </c>
      <c r="I1489" s="56">
        <v>0.009656309100999879</v>
      </c>
      <c r="J1489" s="56">
        <v>-0.019885832742101647</v>
      </c>
      <c r="K1489" s="57">
        <v>-0.006941649770265415</v>
      </c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</row>
    <row r="1490">
      <c r="A1490" s="56">
        <v>-0.010639598418416737</v>
      </c>
      <c r="B1490" s="56">
        <v>0.021896065011478467</v>
      </c>
      <c r="C1490" s="56">
        <v>0.01984565748186168</v>
      </c>
      <c r="D1490" s="56">
        <v>-4.054298698068801E-4</v>
      </c>
      <c r="E1490" s="56">
        <v>0.03425186227999853</v>
      </c>
      <c r="F1490" s="56">
        <v>0.005193737654036705</v>
      </c>
      <c r="G1490" s="56">
        <v>0.016535658442300382</v>
      </c>
      <c r="H1490" s="56">
        <v>-0.01222582619664109</v>
      </c>
      <c r="I1490" s="56">
        <v>0.015324341625821225</v>
      </c>
      <c r="J1490" s="56">
        <v>0.021099041035228215</v>
      </c>
      <c r="K1490" s="57">
        <v>0.005267108087200766</v>
      </c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</row>
    <row r="1491">
      <c r="A1491" s="56">
        <v>0.005401114123749406</v>
      </c>
      <c r="B1491" s="56">
        <v>-0.027560799578871358</v>
      </c>
      <c r="C1491" s="56">
        <v>0.005722266366227176</v>
      </c>
      <c r="D1491" s="56">
        <v>-0.004672281412455739</v>
      </c>
      <c r="E1491" s="56">
        <v>-0.025026188793680546</v>
      </c>
      <c r="F1491" s="56">
        <v>-0.003949698513705622</v>
      </c>
      <c r="G1491" s="56">
        <v>-0.0036768304606114677</v>
      </c>
      <c r="H1491" s="56">
        <v>-0.008134158528303195</v>
      </c>
      <c r="I1491" s="56">
        <v>-0.020374047771419785</v>
      </c>
      <c r="J1491" s="56">
        <v>-0.007021448120137933</v>
      </c>
      <c r="K1491" s="57">
        <v>0.01317540806700627</v>
      </c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</row>
    <row r="1492">
      <c r="A1492" s="56">
        <v>-0.005314787411621145</v>
      </c>
      <c r="B1492" s="56">
        <v>-0.020788590376493853</v>
      </c>
      <c r="C1492" s="56">
        <v>-0.00542961198895553</v>
      </c>
      <c r="D1492" s="56">
        <v>-0.008929751460932394</v>
      </c>
      <c r="E1492" s="56">
        <v>-0.016158590884003076</v>
      </c>
      <c r="F1492" s="56">
        <v>-0.0128493196055515</v>
      </c>
      <c r="G1492" s="56">
        <v>-0.016665456103251618</v>
      </c>
      <c r="H1492" s="56">
        <v>-0.010417784637053845</v>
      </c>
      <c r="I1492" s="56">
        <v>-0.004009540484931852</v>
      </c>
      <c r="J1492" s="56">
        <v>-0.006217528323878194</v>
      </c>
      <c r="K1492" s="57">
        <v>-0.011604680566535094</v>
      </c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</row>
    <row r="1493">
      <c r="A1493" s="56">
        <v>0.0025240314900523623</v>
      </c>
      <c r="B1493" s="56">
        <v>-0.009635311983672143</v>
      </c>
      <c r="C1493" s="56">
        <v>-0.015105588604523164</v>
      </c>
      <c r="D1493" s="56">
        <v>-0.0028379129739311863</v>
      </c>
      <c r="E1493" s="56">
        <v>0.0017633335021078043</v>
      </c>
      <c r="F1493" s="56">
        <v>0.02642655167070682</v>
      </c>
      <c r="G1493" s="56">
        <v>0.004378874202986818</v>
      </c>
      <c r="H1493" s="56">
        <v>0.022543964434894436</v>
      </c>
      <c r="I1493" s="56">
        <v>-4.1798115712587914E-4</v>
      </c>
      <c r="J1493" s="56">
        <v>0.04348626940810092</v>
      </c>
      <c r="K1493" s="57">
        <v>-0.003996058598285198</v>
      </c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</row>
    <row r="1494">
      <c r="A1494" s="56">
        <v>0.015402497084643769</v>
      </c>
      <c r="B1494" s="56">
        <v>-0.008694965699414657</v>
      </c>
      <c r="C1494" s="56">
        <v>-0.002303816713716411</v>
      </c>
      <c r="D1494" s="56">
        <v>0.01189015032212082</v>
      </c>
      <c r="E1494" s="56">
        <v>0.005830717938483868</v>
      </c>
      <c r="F1494" s="56">
        <v>-0.014130329424388239</v>
      </c>
      <c r="G1494" s="56">
        <v>0.005548660557430486</v>
      </c>
      <c r="H1494" s="56">
        <v>-0.009356094924024982</v>
      </c>
      <c r="I1494" s="56">
        <v>-0.004665530256874559</v>
      </c>
      <c r="J1494" s="56">
        <v>0.0018785994988370221</v>
      </c>
      <c r="K1494" s="57">
        <v>0.003047399742905006</v>
      </c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</row>
    <row r="1495">
      <c r="A1495" s="56">
        <v>-0.021683469539354676</v>
      </c>
      <c r="B1495" s="56">
        <v>-0.011980232716329507</v>
      </c>
      <c r="C1495" s="56">
        <v>-0.009305056044142652</v>
      </c>
      <c r="D1495" s="56">
        <v>0.001875185363366992</v>
      </c>
      <c r="E1495" s="56">
        <v>-0.01886100217569103</v>
      </c>
      <c r="F1495" s="56">
        <v>-0.019778232391460822</v>
      </c>
      <c r="G1495" s="56">
        <v>-0.04428490958461233</v>
      </c>
      <c r="H1495" s="56">
        <v>-0.012405396857487741</v>
      </c>
      <c r="I1495" s="56">
        <v>-0.02006008617844795</v>
      </c>
      <c r="J1495" s="56">
        <v>-0.041895134264858205</v>
      </c>
      <c r="K1495" s="57">
        <v>0.002977458601191395</v>
      </c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</row>
    <row r="1496">
      <c r="A1496" s="56">
        <v>-0.009007218675177354</v>
      </c>
      <c r="B1496" s="56">
        <v>-0.01117516425138871</v>
      </c>
      <c r="C1496" s="56">
        <v>0.001568627772626434</v>
      </c>
      <c r="D1496" s="56">
        <v>-0.015451430783701741</v>
      </c>
      <c r="E1496" s="56">
        <v>-0.01046560690578832</v>
      </c>
      <c r="F1496" s="56">
        <v>-0.00984498848534338</v>
      </c>
      <c r="G1496" s="56">
        <v>-0.026088436084298082</v>
      </c>
      <c r="H1496" s="56">
        <v>7.830853963208778E-4</v>
      </c>
      <c r="I1496" s="56">
        <v>-0.011043436043221829</v>
      </c>
      <c r="J1496" s="56">
        <v>-0.008846161498894832</v>
      </c>
      <c r="K1496" s="57">
        <v>-0.009946162213038488</v>
      </c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</row>
    <row r="1497">
      <c r="A1497" s="56">
        <v>0.0014329827252951197</v>
      </c>
      <c r="B1497" s="56">
        <v>-0.015144322361664329</v>
      </c>
      <c r="C1497" s="56">
        <v>0.015243320749932161</v>
      </c>
      <c r="D1497" s="56">
        <v>-0.005974440438249797</v>
      </c>
      <c r="E1497" s="56">
        <v>0.009373158347051533</v>
      </c>
      <c r="F1497" s="56">
        <v>-0.011939444813799478</v>
      </c>
      <c r="G1497" s="56">
        <v>0.003941950992316622</v>
      </c>
      <c r="H1497" s="56">
        <v>0.04547603798559207</v>
      </c>
      <c r="I1497" s="56">
        <v>-0.01078985727886373</v>
      </c>
      <c r="J1497" s="56">
        <v>-0.005089989931731511</v>
      </c>
      <c r="K1497" s="57">
        <v>-0.016054598478163293</v>
      </c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</row>
    <row r="1498">
      <c r="A1498" s="56">
        <v>-0.0025404308523147186</v>
      </c>
      <c r="B1498" s="56">
        <v>0.00557013235714535</v>
      </c>
      <c r="C1498" s="56">
        <v>-0.01324332008326495</v>
      </c>
      <c r="D1498" s="56">
        <v>2.826435652837691E-5</v>
      </c>
      <c r="E1498" s="56">
        <v>0.013223389947364371</v>
      </c>
      <c r="F1498" s="56">
        <v>-0.003706159106520383</v>
      </c>
      <c r="G1498" s="56">
        <v>0.0010777798779962589</v>
      </c>
      <c r="H1498" s="56">
        <v>0.010093813169218686</v>
      </c>
      <c r="I1498" s="56">
        <v>-0.003753843561731298</v>
      </c>
      <c r="J1498" s="56">
        <v>-0.008724267590266796</v>
      </c>
      <c r="K1498" s="57">
        <v>-0.004886618730243425</v>
      </c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</row>
    <row r="1499">
      <c r="A1499" s="56">
        <v>-0.0016333756651466926</v>
      </c>
      <c r="B1499" s="56">
        <v>0.012231557454355986</v>
      </c>
      <c r="C1499" s="56">
        <v>0.0468401148002602</v>
      </c>
      <c r="D1499" s="56">
        <v>-0.055691496793196</v>
      </c>
      <c r="E1499" s="56">
        <v>4.495703220982267E-4</v>
      </c>
      <c r="F1499" s="56">
        <v>0.003971411097465539</v>
      </c>
      <c r="G1499" s="56">
        <v>0.007758270759288731</v>
      </c>
      <c r="H1499" s="56">
        <v>0.023249554920230897</v>
      </c>
      <c r="I1499" s="56">
        <v>0.023608896871711166</v>
      </c>
      <c r="J1499" s="56">
        <v>0.011201432504617886</v>
      </c>
      <c r="K1499" s="57">
        <v>-0.0015308757533812772</v>
      </c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</row>
    <row r="1500">
      <c r="A1500" s="56">
        <v>0.019016156189381635</v>
      </c>
      <c r="B1500" s="56">
        <v>0.026798603787737577</v>
      </c>
      <c r="C1500" s="56">
        <v>0.002100210792984064</v>
      </c>
      <c r="D1500" s="56">
        <v>0.005925665205544681</v>
      </c>
      <c r="E1500" s="56">
        <v>0.03023457531893391</v>
      </c>
      <c r="F1500" s="56">
        <v>0.0031885240246268677</v>
      </c>
      <c r="G1500" s="56">
        <v>0.028289910107215682</v>
      </c>
      <c r="H1500" s="56">
        <v>-0.0050729341511942545</v>
      </c>
      <c r="I1500" s="56">
        <v>0.04477591168226212</v>
      </c>
      <c r="J1500" s="56">
        <v>0.04710579836071603</v>
      </c>
      <c r="K1500" s="57">
        <v>5.228256687392662E-4</v>
      </c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</row>
    <row r="1501">
      <c r="A1501" s="56">
        <v>0.0058213956723266016</v>
      </c>
      <c r="B1501" s="56">
        <v>-0.014415580764029079</v>
      </c>
      <c r="C1501" s="56">
        <v>-3.0030030255711156E-4</v>
      </c>
      <c r="D1501" s="56">
        <v>0.00998650200619361</v>
      </c>
      <c r="E1501" s="56">
        <v>-0.01623176893030344</v>
      </c>
      <c r="F1501" s="56">
        <v>-0.02087181142807461</v>
      </c>
      <c r="G1501" s="56">
        <v>-0.018643825667011168</v>
      </c>
      <c r="H1501" s="56">
        <v>0.006769647177540575</v>
      </c>
      <c r="I1501" s="56">
        <v>-0.032101965054265866</v>
      </c>
      <c r="J1501" s="56">
        <v>0.002114624222350588</v>
      </c>
      <c r="K1501" s="57">
        <v>0.01884476964735966</v>
      </c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</row>
    <row r="1502">
      <c r="A1502" s="56">
        <v>0.010917005081139974</v>
      </c>
      <c r="B1502" s="56">
        <v>0.03512740157254516</v>
      </c>
      <c r="C1502" s="56">
        <v>0.07091420477447195</v>
      </c>
      <c r="D1502" s="56">
        <v>-0.007792352637258686</v>
      </c>
      <c r="E1502" s="56">
        <v>0.008560459512370208</v>
      </c>
      <c r="F1502" s="56">
        <v>0.0011083223092349524</v>
      </c>
      <c r="G1502" s="56">
        <v>0.01659636101503027</v>
      </c>
      <c r="H1502" s="56">
        <v>-0.024946267946577193</v>
      </c>
      <c r="I1502" s="56">
        <v>0.0050951765174026544</v>
      </c>
      <c r="J1502" s="56">
        <v>-0.004711115011145409</v>
      </c>
      <c r="K1502" s="57">
        <v>-0.001543760535223135</v>
      </c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</row>
    <row r="1503">
      <c r="A1503" s="56">
        <v>-0.006322909922981929</v>
      </c>
      <c r="B1503" s="56">
        <v>-0.028708460613853654</v>
      </c>
      <c r="C1503" s="56">
        <v>-0.016304709024943697</v>
      </c>
      <c r="D1503" s="56">
        <v>-0.005054113856850877</v>
      </c>
      <c r="E1503" s="56">
        <v>-0.01468032264416467</v>
      </c>
      <c r="F1503" s="56">
        <v>-0.004101167744214678</v>
      </c>
      <c r="G1503" s="56">
        <v>-0.019335838575238507</v>
      </c>
      <c r="H1503" s="56">
        <v>-0.07342746855481708</v>
      </c>
      <c r="I1503" s="56">
        <v>-0.012056487382498867</v>
      </c>
      <c r="J1503" s="56">
        <v>-0.02617978477238909</v>
      </c>
      <c r="K1503" s="57">
        <v>0.008672962191259886</v>
      </c>
      <c r="L1503" s="52"/>
      <c r="M1503" s="52"/>
      <c r="N1503" s="52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</row>
    <row r="1504">
      <c r="A1504" s="56">
        <v>-0.003949051944048737</v>
      </c>
      <c r="B1504" s="56">
        <v>-0.027742420885129068</v>
      </c>
      <c r="C1504" s="56">
        <v>-0.0033241027838384484</v>
      </c>
      <c r="D1504" s="56">
        <v>-0.020510102781520025</v>
      </c>
      <c r="E1504" s="56">
        <v>-0.0135396912327145</v>
      </c>
      <c r="F1504" s="56">
        <v>-0.030013451033190478</v>
      </c>
      <c r="G1504" s="56">
        <v>-0.005456543185635109</v>
      </c>
      <c r="H1504" s="56">
        <v>0.010637369426519296</v>
      </c>
      <c r="I1504" s="56">
        <v>-0.024218174028157968</v>
      </c>
      <c r="J1504" s="56">
        <v>-0.018096973672481597</v>
      </c>
      <c r="K1504" s="57">
        <v>-0.009317119173112929</v>
      </c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</row>
    <row r="1505">
      <c r="A1505" s="56">
        <v>-0.004176679351448232</v>
      </c>
      <c r="B1505" s="56">
        <v>-0.005260574354158403</v>
      </c>
      <c r="C1505" s="56">
        <v>0.004434597067865775</v>
      </c>
      <c r="D1505" s="56">
        <v>0.02218749395990405</v>
      </c>
      <c r="E1505" s="56">
        <v>0.0015145259675945428</v>
      </c>
      <c r="F1505" s="56">
        <v>-0.0075367772911430495</v>
      </c>
      <c r="G1505" s="56">
        <v>0.002906450729023081</v>
      </c>
      <c r="H1505" s="56">
        <v>-0.01063736942651938</v>
      </c>
      <c r="I1505" s="56">
        <v>-0.0120429855437344</v>
      </c>
      <c r="J1505" s="56">
        <v>-0.014826106490576012</v>
      </c>
      <c r="K1505" s="57">
        <v>-0.010636694633347358</v>
      </c>
      <c r="L1505" s="52"/>
      <c r="M1505" s="52"/>
      <c r="N1505" s="52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</row>
    <row r="1506">
      <c r="A1506" s="56">
        <v>-0.010159739059124517</v>
      </c>
      <c r="B1506" s="56">
        <v>-0.02685376503371239</v>
      </c>
      <c r="C1506" s="56">
        <v>-0.003327790092674691</v>
      </c>
      <c r="D1506" s="56">
        <v>8.733566335674915E-4</v>
      </c>
      <c r="E1506" s="56">
        <v>-0.012630882124179415</v>
      </c>
      <c r="F1506" s="56">
        <v>0.01417837797236245</v>
      </c>
      <c r="G1506" s="56">
        <v>-0.002362134286299748</v>
      </c>
      <c r="H1506" s="56">
        <v>-0.0032651522334373683</v>
      </c>
      <c r="I1506" s="56">
        <v>0.0022953050414343686</v>
      </c>
      <c r="J1506" s="56">
        <v>-0.001882377438202741</v>
      </c>
      <c r="K1506" s="57">
        <v>-0.009559475599117866</v>
      </c>
      <c r="L1506" s="52"/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</row>
    <row r="1507">
      <c r="A1507" s="56">
        <v>0.019283937702735114</v>
      </c>
      <c r="B1507" s="56">
        <v>-0.028015681808473723</v>
      </c>
      <c r="C1507" s="56">
        <v>0.004598438294130195</v>
      </c>
      <c r="D1507" s="56">
        <v>-0.0024032502420417573</v>
      </c>
      <c r="E1507" s="56">
        <v>0.0036803585587092584</v>
      </c>
      <c r="F1507" s="56">
        <v>-0.012800881041754196</v>
      </c>
      <c r="G1507" s="56">
        <v>0.0018165309263977853</v>
      </c>
      <c r="H1507" s="56">
        <v>0.00249592142627592</v>
      </c>
      <c r="I1507" s="56">
        <v>0.008512138560049527</v>
      </c>
      <c r="J1507" s="56">
        <v>-0.00453871996356126</v>
      </c>
      <c r="K1507" s="57">
        <v>-0.003293370421080851</v>
      </c>
      <c r="L1507" s="52"/>
      <c r="M1507" s="52"/>
      <c r="N1507" s="52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</row>
    <row r="1508">
      <c r="A1508" s="56">
        <v>0.010146112298252118</v>
      </c>
      <c r="B1508" s="56">
        <v>-0.01509578882257042</v>
      </c>
      <c r="C1508" s="56">
        <v>0.012635114114474743</v>
      </c>
      <c r="D1508" s="56">
        <v>0.0035061124153715475</v>
      </c>
      <c r="E1508" s="56">
        <v>0.016141317185838853</v>
      </c>
      <c r="F1508" s="56">
        <v>0.010708763754111837</v>
      </c>
      <c r="G1508" s="56">
        <v>0.005469475804535476</v>
      </c>
      <c r="H1508" s="56">
        <v>-3.8439362379887287E-4</v>
      </c>
      <c r="I1508" s="56">
        <v>-0.007852675715721638</v>
      </c>
      <c r="J1508" s="56">
        <v>0.01722398763388898</v>
      </c>
      <c r="K1508" s="57">
        <v>-0.005839286991953797</v>
      </c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</row>
    <row r="1509">
      <c r="A1509" s="56">
        <v>-0.014866895971894003</v>
      </c>
      <c r="B1509" s="56">
        <v>0.013235034680469864</v>
      </c>
      <c r="C1509" s="56">
        <v>-0.007536314030450395</v>
      </c>
      <c r="D1509" s="56">
        <v>-0.014442179371223059</v>
      </c>
      <c r="E1509" s="56">
        <v>0.01785324137300769</v>
      </c>
      <c r="F1509" s="56">
        <v>0.03270116304217595</v>
      </c>
      <c r="G1509" s="56">
        <v>0.010290425241780378</v>
      </c>
      <c r="H1509" s="56">
        <v>0.011402191364245943</v>
      </c>
      <c r="I1509" s="56">
        <v>0.02048893029948563</v>
      </c>
      <c r="J1509" s="56">
        <v>-0.005646397466813139</v>
      </c>
      <c r="K1509" s="57">
        <v>-0.002677783110151532</v>
      </c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</row>
    <row r="1510">
      <c r="A1510" s="56">
        <v>-0.004403414969968911</v>
      </c>
      <c r="B1510" s="56">
        <v>0.013726623263717465</v>
      </c>
      <c r="C1510" s="56">
        <v>-0.014432095708830696</v>
      </c>
      <c r="D1510" s="56">
        <v>0.00835799519683524</v>
      </c>
      <c r="E1510" s="56">
        <v>0.026194870678006486</v>
      </c>
      <c r="F1510" s="56">
        <v>0.0057092388566186425</v>
      </c>
      <c r="G1510" s="56">
        <v>0.03209433760171366</v>
      </c>
      <c r="H1510" s="56">
        <v>0.023003078558012004</v>
      </c>
      <c r="I1510" s="56">
        <v>0.03901603998714227</v>
      </c>
      <c r="J1510" s="56">
        <v>0.02246529427684285</v>
      </c>
      <c r="K1510" s="57">
        <v>0.008688630203365312</v>
      </c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</row>
    <row r="1511">
      <c r="A1511" s="56">
        <v>0.011563245641894078</v>
      </c>
      <c r="B1511" s="56">
        <v>-0.002666459112619249</v>
      </c>
      <c r="C1511" s="56">
        <v>0.005684525018383295</v>
      </c>
      <c r="D1511" s="56">
        <v>0.0025914817078576727</v>
      </c>
      <c r="E1511" s="56">
        <v>-0.0018836490391669677</v>
      </c>
      <c r="F1511" s="56">
        <v>0.004617422451851184</v>
      </c>
      <c r="G1511" s="56">
        <v>-0.016832548726066654</v>
      </c>
      <c r="H1511" s="56">
        <v>-0.024362698074051562</v>
      </c>
      <c r="I1511" s="56">
        <v>-0.01917839861125892</v>
      </c>
      <c r="J1511" s="56">
        <v>-0.008496715003974082</v>
      </c>
      <c r="K1511" s="57">
        <v>0.010381553207407197</v>
      </c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</row>
    <row r="1512">
      <c r="A1512" s="56">
        <v>0.009142154353456803</v>
      </c>
      <c r="B1512" s="56">
        <v>0.006127758981156557</v>
      </c>
      <c r="C1512" s="56">
        <v>-0.009142560529702517</v>
      </c>
      <c r="D1512" s="56">
        <v>0.03259561962035202</v>
      </c>
      <c r="E1512" s="56">
        <v>0.03596025541989066</v>
      </c>
      <c r="F1512" s="56">
        <v>-0.006786834603345815</v>
      </c>
      <c r="G1512" s="56">
        <v>0.014165880479151306</v>
      </c>
      <c r="H1512" s="56">
        <v>-0.005226998639701783</v>
      </c>
      <c r="I1512" s="56">
        <v>-0.021759610062853013</v>
      </c>
      <c r="J1512" s="56">
        <v>0.003692151880181871</v>
      </c>
      <c r="K1512" s="57">
        <v>-0.0014196242546064732</v>
      </c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</row>
    <row r="1513">
      <c r="A1513" s="56">
        <v>0.00458480002733543</v>
      </c>
      <c r="B1513" s="56">
        <v>-0.007849333864454982</v>
      </c>
      <c r="C1513" s="56">
        <v>-0.009370676096706271</v>
      </c>
      <c r="D1513" s="56">
        <v>0.007202428226551485</v>
      </c>
      <c r="E1513" s="56">
        <v>-0.01356306654762057</v>
      </c>
      <c r="F1513" s="56">
        <v>0.016086137751624444</v>
      </c>
      <c r="G1513" s="56">
        <v>-0.01921686867540204</v>
      </c>
      <c r="H1513" s="56">
        <v>-0.025732859895867363</v>
      </c>
      <c r="I1513" s="56">
        <v>0.00848443192187191</v>
      </c>
      <c r="J1513" s="56">
        <v>0.009001290594836349</v>
      </c>
      <c r="K1513" s="57">
        <v>0.003569737650487671</v>
      </c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</row>
    <row r="1514">
      <c r="A1514" s="56">
        <v>0.0032826690435790286</v>
      </c>
      <c r="B1514" s="56">
        <v>-0.004057433781105294</v>
      </c>
      <c r="C1514" s="56">
        <v>0.005455550901536959</v>
      </c>
      <c r="D1514" s="56">
        <v>-0.0032252587090971234</v>
      </c>
      <c r="E1514" s="56">
        <v>-8.138804045135036E-4</v>
      </c>
      <c r="F1514" s="56">
        <v>-0.02666824708216141</v>
      </c>
      <c r="G1514" s="56">
        <v>-0.028150143198644336</v>
      </c>
      <c r="H1514" s="56">
        <v>0.02496080813005233</v>
      </c>
      <c r="I1514" s="56">
        <v>-0.007523909323770316</v>
      </c>
      <c r="J1514" s="56">
        <v>-0.012823199699433716</v>
      </c>
      <c r="K1514" s="57">
        <v>-0.0017358771500669238</v>
      </c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</row>
    <row r="1515">
      <c r="A1515" s="56">
        <v>0.012135525802915364</v>
      </c>
      <c r="B1515" s="56">
        <v>-0.023396480469527723</v>
      </c>
      <c r="C1515" s="56">
        <v>0.00485704049243778</v>
      </c>
      <c r="D1515" s="56">
        <v>0.0024580558927969234</v>
      </c>
      <c r="E1515" s="56">
        <v>-0.02411339981634049</v>
      </c>
      <c r="F1515" s="56">
        <v>-0.0348000000185118</v>
      </c>
      <c r="G1515" s="56">
        <v>-0.012440438094939053</v>
      </c>
      <c r="H1515" s="56">
        <v>-0.025525195314632078</v>
      </c>
      <c r="I1515" s="56">
        <v>-0.04439660892194636</v>
      </c>
      <c r="J1515" s="56">
        <v>-0.021792163827368045</v>
      </c>
      <c r="K1515" s="57">
        <v>-0.0070953266124304595</v>
      </c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</row>
    <row r="1516">
      <c r="A1516" s="56">
        <v>0.015090224567930481</v>
      </c>
      <c r="B1516" s="56">
        <v>0.029959004021620935</v>
      </c>
      <c r="C1516" s="56">
        <v>0.007250977544726726</v>
      </c>
      <c r="D1516" s="56">
        <v>0.0048152110845882164</v>
      </c>
      <c r="E1516" s="56">
        <v>-0.0034954360736830347</v>
      </c>
      <c r="F1516" s="56">
        <v>-1.8824710625670778E-4</v>
      </c>
      <c r="G1516" s="56">
        <v>-0.01033877301874847</v>
      </c>
      <c r="H1516" s="56">
        <v>-0.03165465590138249</v>
      </c>
      <c r="I1516" s="56">
        <v>-0.019841559599398192</v>
      </c>
      <c r="J1516" s="56">
        <v>-0.013542517233403292</v>
      </c>
      <c r="K1516" s="57">
        <v>-0.008877178756436177</v>
      </c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</row>
    <row r="1517">
      <c r="A1517" s="56">
        <v>-0.004580272563486033</v>
      </c>
      <c r="B1517" s="56">
        <v>-0.02262960794893894</v>
      </c>
      <c r="C1517" s="56">
        <v>-0.02221618279059666</v>
      </c>
      <c r="D1517" s="56">
        <v>-0.018882691717490414</v>
      </c>
      <c r="E1517" s="56">
        <v>0.018076717269909132</v>
      </c>
      <c r="F1517" s="56">
        <v>0.0014441342415002824</v>
      </c>
      <c r="G1517" s="56">
        <v>-0.011110245665435281</v>
      </c>
      <c r="H1517" s="56">
        <v>0.024159773524760626</v>
      </c>
      <c r="I1517" s="56">
        <v>-0.004190766675460562</v>
      </c>
      <c r="J1517" s="56">
        <v>0.02418675388444944</v>
      </c>
      <c r="K1517" s="57">
        <v>0.004238260867599785</v>
      </c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</row>
    <row r="1518">
      <c r="A1518" s="56">
        <v>-0.005741433263877165</v>
      </c>
      <c r="B1518" s="56">
        <v>-0.0015313938674281365</v>
      </c>
      <c r="C1518" s="56">
        <v>0.02221618279059673</v>
      </c>
      <c r="D1518" s="56">
        <v>-0.0014837919094163807</v>
      </c>
      <c r="E1518" s="56">
        <v>0.031629366783680946</v>
      </c>
      <c r="F1518" s="56">
        <v>0.05754658031278499</v>
      </c>
      <c r="G1518" s="56">
        <v>0.024320005762972278</v>
      </c>
      <c r="H1518" s="56">
        <v>-0.005955722052536264</v>
      </c>
      <c r="I1518" s="56">
        <v>0.014317206182174311</v>
      </c>
      <c r="J1518" s="56">
        <v>0.004500978522417309</v>
      </c>
      <c r="K1518" s="57">
        <v>-0.0036928558908946208</v>
      </c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</row>
    <row r="1519">
      <c r="A1519" s="56">
        <v>-0.022392884641651515</v>
      </c>
      <c r="B1519" s="56">
        <v>-0.021496437799546606</v>
      </c>
      <c r="C1519" s="56">
        <v>6.33011573598306E-4</v>
      </c>
      <c r="D1519" s="56">
        <v>-8.370957385248653E-4</v>
      </c>
      <c r="E1519" s="56">
        <v>0.013128791806401568</v>
      </c>
      <c r="F1519" s="56">
        <v>-0.007624767588031457</v>
      </c>
      <c r="G1519" s="56">
        <v>-0.00787546579869168</v>
      </c>
      <c r="H1519" s="56">
        <v>-0.0024094164190643637</v>
      </c>
      <c r="I1519" s="56">
        <v>-0.004867692194913067</v>
      </c>
      <c r="J1519" s="56">
        <v>-0.0171237060785914</v>
      </c>
      <c r="K1519" s="57">
        <v>0.008078273198430857</v>
      </c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</row>
    <row r="1520">
      <c r="A1520" s="56">
        <v>0.02246558547774343</v>
      </c>
      <c r="B1520" s="56">
        <v>0.003901565573447763</v>
      </c>
      <c r="C1520" s="56">
        <v>0.035283563350500424</v>
      </c>
      <c r="D1520" s="56">
        <v>0.0064610242410111035</v>
      </c>
      <c r="E1520" s="56">
        <v>0.007188882473674572</v>
      </c>
      <c r="F1520" s="56">
        <v>0.01075779018212744</v>
      </c>
      <c r="G1520" s="56">
        <v>0.0010702819430523725</v>
      </c>
      <c r="H1520" s="56">
        <v>0.031020440073073245</v>
      </c>
      <c r="I1520" s="56">
        <v>0.03527640852171066</v>
      </c>
      <c r="J1520" s="56">
        <v>-0.0010637221142809146</v>
      </c>
      <c r="K1520" s="57">
        <v>-0.011592100061916256</v>
      </c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</row>
    <row r="1521">
      <c r="A1521" s="56">
        <v>0.0011821299718910306</v>
      </c>
      <c r="B1521" s="56">
        <v>0.0055786047426831</v>
      </c>
      <c r="C1521" s="56">
        <v>-0.01739457009050754</v>
      </c>
      <c r="D1521" s="56">
        <v>-0.01418132931193267</v>
      </c>
      <c r="E1521" s="56">
        <v>0.008524209854619335</v>
      </c>
      <c r="F1521" s="56">
        <v>0.028510480244651675</v>
      </c>
      <c r="G1521" s="56">
        <v>0.04920074282332481</v>
      </c>
      <c r="H1521" s="56">
        <v>0.019863732848402135</v>
      </c>
      <c r="I1521" s="56">
        <v>-0.029807694571752707</v>
      </c>
      <c r="J1521" s="56">
        <v>-0.02046997953282295</v>
      </c>
      <c r="K1521" s="57">
        <v>0.009513906720447003</v>
      </c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</row>
    <row r="1522">
      <c r="A1522" s="56">
        <v>-0.027124992487099174</v>
      </c>
      <c r="B1522" s="56">
        <v>0.0030284699100617913</v>
      </c>
      <c r="C1522" s="56">
        <v>0.016247311093902445</v>
      </c>
      <c r="D1522" s="56">
        <v>-0.03473899773877915</v>
      </c>
      <c r="E1522" s="56">
        <v>0.00887227097633175</v>
      </c>
      <c r="F1522" s="56">
        <v>-0.023960151194123234</v>
      </c>
      <c r="G1522" s="56">
        <v>-0.023713597291690848</v>
      </c>
      <c r="H1522" s="56">
        <v>-0.007374378460662507</v>
      </c>
      <c r="I1522" s="56">
        <v>0.0116728921310215</v>
      </c>
      <c r="J1522" s="56">
        <v>-0.002378004588537005</v>
      </c>
      <c r="K1522" s="57">
        <v>-0.0020548327965133673</v>
      </c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</row>
    <row r="1523">
      <c r="A1523" s="56">
        <v>-0.004417826902897895</v>
      </c>
      <c r="B1523" s="56">
        <v>-0.016245844665579472</v>
      </c>
      <c r="C1523" s="56">
        <v>-0.030170877633363468</v>
      </c>
      <c r="D1523" s="56">
        <v>-0.01612543784906156</v>
      </c>
      <c r="E1523" s="56">
        <v>-7.456390275414372E-4</v>
      </c>
      <c r="F1523" s="56">
        <v>-0.019460648022051944</v>
      </c>
      <c r="G1523" s="56">
        <v>-0.006387465827009996</v>
      </c>
      <c r="H1523" s="56">
        <v>0.033421628454183804</v>
      </c>
      <c r="I1523" s="56">
        <v>-0.03664540458127122</v>
      </c>
      <c r="J1523" s="56">
        <v>0.04139636730190838</v>
      </c>
      <c r="K1523" s="57">
        <v>-0.015904099965423114</v>
      </c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</row>
    <row r="1524">
      <c r="A1524" s="56">
        <v>-0.0011806688890796668</v>
      </c>
      <c r="B1524" s="56">
        <v>-0.03258764799884411</v>
      </c>
      <c r="C1524" s="56">
        <v>-0.003807111197364233</v>
      </c>
      <c r="D1524" s="56">
        <v>0.004785039376911848</v>
      </c>
      <c r="E1524" s="56">
        <v>-0.046188292759558845</v>
      </c>
      <c r="F1524" s="56">
        <v>-0.024366885699057896</v>
      </c>
      <c r="G1524" s="56">
        <v>-0.04794952575475225</v>
      </c>
      <c r="H1524" s="56">
        <v>-0.09926440309161831</v>
      </c>
      <c r="I1524" s="56">
        <v>-0.06698652449862279</v>
      </c>
      <c r="J1524" s="56">
        <v>-0.03730567225438216</v>
      </c>
      <c r="K1524" s="57">
        <v>-0.008778638688973843</v>
      </c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</row>
    <row r="1525">
      <c r="A1525" s="56">
        <v>-0.00491910831874116</v>
      </c>
      <c r="B1525" s="56">
        <v>-0.01930976109937227</v>
      </c>
      <c r="C1525" s="56">
        <v>-0.007099501303271523</v>
      </c>
      <c r="D1525" s="56">
        <v>0.008393264213634495</v>
      </c>
      <c r="E1525" s="56">
        <v>0.037205962586637976</v>
      </c>
      <c r="F1525" s="56">
        <v>0.013767466915308758</v>
      </c>
      <c r="G1525" s="56">
        <v>-0.007944774085937823</v>
      </c>
      <c r="H1525" s="56">
        <v>-0.006855520264727572</v>
      </c>
      <c r="I1525" s="56">
        <v>-0.0037154415844359526</v>
      </c>
      <c r="J1525" s="56">
        <v>-0.0032986550081006718</v>
      </c>
      <c r="K1525" s="57">
        <v>-0.023539142174773337</v>
      </c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</row>
    <row r="1526">
      <c r="A1526" s="56">
        <v>-0.017579968793399237</v>
      </c>
      <c r="B1526" s="56">
        <v>-8.496177231556403E-4</v>
      </c>
      <c r="C1526" s="56">
        <v>0.009477246736748653</v>
      </c>
      <c r="D1526" s="56">
        <v>-0.012926007859798496</v>
      </c>
      <c r="E1526" s="56">
        <v>-0.0012821759891572624</v>
      </c>
      <c r="F1526" s="56">
        <v>-0.01440919189401478</v>
      </c>
      <c r="G1526" s="56">
        <v>-0.04490790725886225</v>
      </c>
      <c r="H1526" s="56">
        <v>0.004866189651172906</v>
      </c>
      <c r="I1526" s="56">
        <v>-0.006699252828831107</v>
      </c>
      <c r="J1526" s="56">
        <v>-0.0017070550031719678</v>
      </c>
      <c r="K1526" s="57">
        <v>-9.798318739341295E-4</v>
      </c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</row>
    <row r="1527">
      <c r="A1527" s="56">
        <v>-0.010415154874001357</v>
      </c>
      <c r="B1527" s="56">
        <v>-0.012378832989755974</v>
      </c>
      <c r="C1527" s="56">
        <v>-0.02955417975608016</v>
      </c>
      <c r="D1527" s="56">
        <v>-0.014484303104250484</v>
      </c>
      <c r="E1527" s="56">
        <v>-0.016940422055619027</v>
      </c>
      <c r="F1527" s="56">
        <v>-0.030328329020573086</v>
      </c>
      <c r="G1527" s="56">
        <v>0.007263155072473156</v>
      </c>
      <c r="H1527" s="56">
        <v>-1.8065215476826383E-4</v>
      </c>
      <c r="I1527" s="56">
        <v>-0.00693235156592583</v>
      </c>
      <c r="J1527" s="56">
        <v>0.0</v>
      </c>
      <c r="K1527" s="57">
        <v>-0.0019884639444954625</v>
      </c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</row>
    <row r="1528">
      <c r="A1528" s="56">
        <v>0.006359539341056611</v>
      </c>
      <c r="B1528" s="56">
        <v>-0.008768933634075814</v>
      </c>
      <c r="C1528" s="56">
        <v>7.707129475915242E-4</v>
      </c>
      <c r="D1528" s="56">
        <v>0.02462215032440037</v>
      </c>
      <c r="E1528" s="56">
        <v>0.001681186396279176</v>
      </c>
      <c r="F1528" s="56">
        <v>0.01618706527565515</v>
      </c>
      <c r="G1528" s="56">
        <v>-0.008085185533887946</v>
      </c>
      <c r="H1528" s="56">
        <v>-0.05157324074804421</v>
      </c>
      <c r="I1528" s="56">
        <v>0.0060282592540577655</v>
      </c>
      <c r="J1528" s="56">
        <v>-0.027092280137078383</v>
      </c>
      <c r="K1528" s="57">
        <v>-0.007281350291551208</v>
      </c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</row>
    <row r="1529">
      <c r="A1529" s="56">
        <v>-0.008810479243449283</v>
      </c>
      <c r="B1529" s="56">
        <v>0.022564197455545307</v>
      </c>
      <c r="C1529" s="56">
        <v>-0.006149135440349865</v>
      </c>
      <c r="D1529" s="56">
        <v>-0.01701112533959217</v>
      </c>
      <c r="E1529" s="56">
        <v>0.0011861716747883547</v>
      </c>
      <c r="F1529" s="56">
        <v>-0.03248372223594862</v>
      </c>
      <c r="G1529" s="56">
        <v>0.0</v>
      </c>
      <c r="H1529" s="56">
        <v>0.025190248828558495</v>
      </c>
      <c r="I1529" s="56">
        <v>-0.016022248591167885</v>
      </c>
      <c r="J1529" s="56">
        <v>-0.014900700739365811</v>
      </c>
      <c r="K1529" s="57">
        <v>0.005472974307648395</v>
      </c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</row>
    <row r="1530">
      <c r="A1530" s="56">
        <v>0.007370914977088702</v>
      </c>
      <c r="B1530" s="56">
        <v>-0.026713007168108212</v>
      </c>
      <c r="C1530" s="56">
        <v>-0.0013783599701212709</v>
      </c>
      <c r="D1530" s="56">
        <v>0.023134329314103697</v>
      </c>
      <c r="E1530" s="56">
        <v>-0.003783178939474021</v>
      </c>
      <c r="F1530" s="56">
        <v>0.0016545642160467654</v>
      </c>
      <c r="G1530" s="56">
        <v>-0.009649269405880474</v>
      </c>
      <c r="H1530" s="56">
        <v>-0.006138754698324902</v>
      </c>
      <c r="I1530" s="56">
        <v>-0.002422481804832344</v>
      </c>
      <c r="J1530" s="56">
        <v>-0.06855981573452957</v>
      </c>
      <c r="K1530" s="57">
        <v>-0.0014759217597312849</v>
      </c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</row>
    <row r="1531">
      <c r="A1531" s="56">
        <v>0.02328547196566476</v>
      </c>
      <c r="B1531" s="56">
        <v>0.030262886650312033</v>
      </c>
      <c r="C1531" s="56">
        <v>0.0</v>
      </c>
      <c r="D1531" s="56">
        <v>-0.0046319159580887614</v>
      </c>
      <c r="E1531" s="56">
        <v>0.0013740460177102825</v>
      </c>
      <c r="F1531" s="56">
        <v>0.006460567002944117</v>
      </c>
      <c r="G1531" s="56">
        <v>-0.0053567208683911955</v>
      </c>
      <c r="H1531" s="56">
        <v>-0.014063952619194606</v>
      </c>
      <c r="I1531" s="56">
        <v>0.006408099990334118</v>
      </c>
      <c r="J1531" s="56">
        <v>0.0028590761837761587</v>
      </c>
      <c r="K1531" s="57">
        <v>2.0749040431318157E-4</v>
      </c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</row>
    <row r="1532">
      <c r="A1532" s="56">
        <v>0.005713146071573249</v>
      </c>
      <c r="B1532" s="56">
        <v>-0.005956619512768865</v>
      </c>
      <c r="C1532" s="56">
        <v>-0.01292498795790729</v>
      </c>
      <c r="D1532" s="56">
        <v>0.0517226411771291</v>
      </c>
      <c r="E1532" s="56">
        <v>-0.01033522384594837</v>
      </c>
      <c r="F1532" s="56">
        <v>-0.006583221240801703</v>
      </c>
      <c r="G1532" s="56">
        <v>0.001620220704406366</v>
      </c>
      <c r="H1532" s="56">
        <v>0.026379379209248568</v>
      </c>
      <c r="I1532" s="56">
        <v>0.00452327487780983</v>
      </c>
      <c r="J1532" s="56">
        <v>-0.01456438034835087</v>
      </c>
      <c r="K1532" s="57">
        <v>0.010657745586985299</v>
      </c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</row>
    <row r="1533">
      <c r="A1533" s="56">
        <v>-0.008059249815946029</v>
      </c>
      <c r="B1533" s="56">
        <v>0.021294123639454078</v>
      </c>
      <c r="C1533" s="56">
        <v>-6.041383660565885E-4</v>
      </c>
      <c r="D1533" s="56">
        <v>0.013986921574546994</v>
      </c>
      <c r="E1533" s="56">
        <v>0.006142665202525758</v>
      </c>
      <c r="F1533" s="56">
        <v>0.01881825881528699</v>
      </c>
      <c r="G1533" s="56">
        <v>0.009449402341725989</v>
      </c>
      <c r="H1533" s="56">
        <v>1.7703815218410773E-4</v>
      </c>
      <c r="I1533" s="56">
        <v>0.01826730188843715</v>
      </c>
      <c r="J1533" s="56">
        <v>0.005835525411863644</v>
      </c>
      <c r="K1533" s="57">
        <v>0.006541382555615685</v>
      </c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</row>
    <row r="1534">
      <c r="A1534" s="56">
        <v>5.247691136381951E-4</v>
      </c>
      <c r="B1534" s="56">
        <v>0.008413162475953893</v>
      </c>
      <c r="C1534" s="56">
        <v>-0.0178081773090267</v>
      </c>
      <c r="D1534" s="56">
        <v>0.010074484011347593</v>
      </c>
      <c r="E1534" s="56">
        <v>-0.022787224000027622</v>
      </c>
      <c r="F1534" s="56">
        <v>-0.026210991430458994</v>
      </c>
      <c r="G1534" s="56">
        <v>-0.026172737893253962</v>
      </c>
      <c r="H1534" s="56">
        <v>-0.014239495235499817</v>
      </c>
      <c r="I1534" s="56">
        <v>-0.023261252844304355</v>
      </c>
      <c r="J1534" s="56">
        <v>-0.009852296443011594</v>
      </c>
      <c r="K1534" s="57">
        <v>0.007157461802546265</v>
      </c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</row>
    <row r="1535">
      <c r="A1535" s="56">
        <v>0.025715829370068447</v>
      </c>
      <c r="B1535" s="56">
        <v>0.027018695285369484</v>
      </c>
      <c r="C1535" s="56">
        <v>-0.010916172715145544</v>
      </c>
      <c r="D1535" s="56">
        <v>0.013277613499022812</v>
      </c>
      <c r="E1535" s="56">
        <v>0.009037668416925259</v>
      </c>
      <c r="F1535" s="56">
        <v>0.03153665171065448</v>
      </c>
      <c r="G1535" s="56">
        <v>-0.009048398904468898</v>
      </c>
      <c r="H1535" s="56">
        <v>0.008765834531145286</v>
      </c>
      <c r="I1535" s="56">
        <v>-8.434165355455078E-4</v>
      </c>
      <c r="J1535" s="56">
        <v>0.005330083832092465</v>
      </c>
      <c r="K1535" s="57">
        <v>0.002633584097006676</v>
      </c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</row>
    <row r="1536">
      <c r="A1536" s="56">
        <v>0.03785150266082253</v>
      </c>
      <c r="B1536" s="56">
        <v>0.014471159980392346</v>
      </c>
      <c r="C1536" s="56">
        <v>-0.023346235430084943</v>
      </c>
      <c r="D1536" s="56">
        <v>0.037434622052233885</v>
      </c>
      <c r="E1536" s="56">
        <v>0.012571184259825367</v>
      </c>
      <c r="F1536" s="56">
        <v>-0.04237374884095834</v>
      </c>
      <c r="G1536" s="56">
        <v>-0.020645087329157836</v>
      </c>
      <c r="H1536" s="56">
        <v>0.007245768203374791</v>
      </c>
      <c r="I1536" s="56">
        <v>-0.006496362595794657</v>
      </c>
      <c r="J1536" s="56">
        <v>-0.014481976991113282</v>
      </c>
      <c r="K1536" s="57">
        <v>0.008199589892850731</v>
      </c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</row>
    <row r="1537">
      <c r="A1537" s="56">
        <v>0.0024828963685558157</v>
      </c>
      <c r="B1537" s="56">
        <v>0.03586164810684823</v>
      </c>
      <c r="C1537" s="56">
        <v>-0.001432254613214108</v>
      </c>
      <c r="D1537" s="56">
        <v>-0.010955876508115855</v>
      </c>
      <c r="E1537" s="56">
        <v>0.004073170328093383</v>
      </c>
      <c r="F1537" s="56">
        <v>-0.0115545931845972</v>
      </c>
      <c r="G1537" s="56">
        <v>-0.00847789278229791</v>
      </c>
      <c r="H1537" s="56">
        <v>0.04516955374056104</v>
      </c>
      <c r="I1537" s="56">
        <v>-0.002702443493948359</v>
      </c>
      <c r="J1537" s="56">
        <v>-0.009967002646055195</v>
      </c>
      <c r="K1537" s="57">
        <v>-0.0038336023072027756</v>
      </c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</row>
    <row r="1538">
      <c r="A1538" s="56">
        <v>0.0024703384947467504</v>
      </c>
      <c r="B1538" s="56">
        <v>0.02614944915081974</v>
      </c>
      <c r="C1538" s="56">
        <v>5.726557064154365E-4</v>
      </c>
      <c r="D1538" s="56">
        <v>-0.00508608581870109</v>
      </c>
      <c r="E1538" s="56">
        <v>0.0015269509761769912</v>
      </c>
      <c r="F1538" s="56">
        <v>-2.975747678557896E-4</v>
      </c>
      <c r="G1538" s="56">
        <v>0.038969018046808315</v>
      </c>
      <c r="H1538" s="56">
        <v>-0.002594515910569073</v>
      </c>
      <c r="I1538" s="56">
        <v>-0.0038640110285432985</v>
      </c>
      <c r="J1538" s="56">
        <v>-0.010143735501364983</v>
      </c>
      <c r="K1538" s="57">
        <v>0.005629531083733902</v>
      </c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</row>
    <row r="1539">
      <c r="A1539" s="56">
        <v>0.022128820518621233</v>
      </c>
      <c r="B1539" s="56">
        <v>-0.008045095684831534</v>
      </c>
      <c r="C1539" s="56">
        <v>0.008773878650745675</v>
      </c>
      <c r="D1539" s="56">
        <v>-0.005751059093310823</v>
      </c>
      <c r="E1539" s="56">
        <v>0.006054354240969106</v>
      </c>
      <c r="F1539" s="56">
        <v>0.001965631868552804</v>
      </c>
      <c r="G1539" s="56">
        <v>-0.002550208586454834</v>
      </c>
      <c r="H1539" s="56">
        <v>0.017174213421666445</v>
      </c>
      <c r="I1539" s="56">
        <v>-0.0015989514287488191</v>
      </c>
      <c r="J1539" s="56">
        <v>0.01633995398991707</v>
      </c>
      <c r="K1539" s="57">
        <v>0.002817306017461684</v>
      </c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</row>
    <row r="1540">
      <c r="A1540" s="56">
        <v>0.010418064744684687</v>
      </c>
      <c r="B1540" s="56">
        <v>-0.0019212301778939326</v>
      </c>
      <c r="C1540" s="56">
        <v>0.01807629393922847</v>
      </c>
      <c r="D1540" s="56">
        <v>0.03539714712195548</v>
      </c>
      <c r="E1540" s="56">
        <v>-0.024300687002459</v>
      </c>
      <c r="F1540" s="56">
        <v>0.0</v>
      </c>
      <c r="G1540" s="56">
        <v>-0.003813160006414265</v>
      </c>
      <c r="H1540" s="56">
        <v>-0.02968127364142682</v>
      </c>
      <c r="I1540" s="56">
        <v>-0.00748101410216894</v>
      </c>
      <c r="J1540" s="56">
        <v>-0.006687697744131258</v>
      </c>
      <c r="K1540" s="57">
        <v>0.0017854294940923756</v>
      </c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</row>
    <row r="1541">
      <c r="A1541" s="56">
        <v>0.00510408172267408</v>
      </c>
      <c r="B1541" s="56">
        <v>-0.004946160861579659</v>
      </c>
      <c r="C1541" s="56">
        <v>-0.012571427075368725</v>
      </c>
      <c r="D1541" s="56">
        <v>-0.0019934636061887338</v>
      </c>
      <c r="E1541" s="56">
        <v>0.008286924024618468</v>
      </c>
      <c r="F1541" s="56">
        <v>0.009705905683312688</v>
      </c>
      <c r="G1541" s="56">
        <v>-0.007268162821965557</v>
      </c>
      <c r="H1541" s="56">
        <v>-0.006376991638726663</v>
      </c>
      <c r="I1541" s="56">
        <v>0.009320028908801969</v>
      </c>
      <c r="J1541" s="56">
        <v>-0.012757684786872269</v>
      </c>
      <c r="K1541" s="57">
        <v>-4.5135689931809334E-4</v>
      </c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</row>
    <row r="1542">
      <c r="A1542" s="56">
        <v>0.023485562552990304</v>
      </c>
      <c r="B1542" s="56">
        <v>0.003986928174119633</v>
      </c>
      <c r="C1542" s="56">
        <v>-0.017424301439677322</v>
      </c>
      <c r="D1542" s="56">
        <v>0.009324376067652941</v>
      </c>
      <c r="E1542" s="56">
        <v>0.010494392891172571</v>
      </c>
      <c r="F1542" s="56">
        <v>0.009375541229900084</v>
      </c>
      <c r="G1542" s="56">
        <v>0.01474929600227023</v>
      </c>
      <c r="H1542" s="56">
        <v>0.12562335296321853</v>
      </c>
      <c r="I1542" s="56">
        <v>6.564674283676184E-4</v>
      </c>
      <c r="J1542" s="56">
        <v>-0.04479468772573705</v>
      </c>
      <c r="K1542" s="57">
        <v>0.0012605478466610116</v>
      </c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</row>
    <row r="1543">
      <c r="A1543" s="56">
        <v>-0.003360679275356082</v>
      </c>
      <c r="B1543" s="56">
        <v>-0.005736153395524746</v>
      </c>
      <c r="C1543" s="56">
        <v>0.05230812223582335</v>
      </c>
      <c r="D1543" s="56">
        <v>0.012011285615615458</v>
      </c>
      <c r="E1543" s="56">
        <v>-0.001069682253585075</v>
      </c>
      <c r="F1543" s="56">
        <v>-0.00805015998883156</v>
      </c>
      <c r="G1543" s="56">
        <v>0.0022392843650234574</v>
      </c>
      <c r="H1543" s="56">
        <v>0.0347824712990093</v>
      </c>
      <c r="I1543" s="56">
        <v>-0.001216525689064376</v>
      </c>
      <c r="J1543" s="56">
        <v>0.031989449407093896</v>
      </c>
      <c r="K1543" s="57">
        <v>0.006113570590103252</v>
      </c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</row>
    <row r="1544">
      <c r="A1544" s="56">
        <v>-0.005780134070529129</v>
      </c>
      <c r="B1544" s="56">
        <v>-9.528347552719656E-4</v>
      </c>
      <c r="C1544" s="56">
        <v>0.011802225056627912</v>
      </c>
      <c r="D1544" s="56">
        <v>0.00696426708888846</v>
      </c>
      <c r="E1544" s="56">
        <v>1.1455409829809947E-4</v>
      </c>
      <c r="F1544" s="56">
        <v>0.00604669879597695</v>
      </c>
      <c r="G1544" s="56">
        <v>0.0033683567014504904</v>
      </c>
      <c r="H1544" s="56">
        <v>0.004487666469387977</v>
      </c>
      <c r="I1544" s="56">
        <v>0.01925279527855475</v>
      </c>
      <c r="J1544" s="56">
        <v>0.009225910357858419</v>
      </c>
      <c r="K1544" s="57">
        <v>0.005132075270105242</v>
      </c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</row>
    <row r="1545">
      <c r="A1545" s="56">
        <v>-0.008197008892487425</v>
      </c>
      <c r="B1545" s="56">
        <v>0.016968551846476086</v>
      </c>
      <c r="C1545" s="56">
        <v>0.0042709033803269595</v>
      </c>
      <c r="D1545" s="56">
        <v>0.00283345522499826</v>
      </c>
      <c r="E1545" s="56">
        <v>0.009939638582076322</v>
      </c>
      <c r="F1545" s="56">
        <v>0.003037115861849748</v>
      </c>
      <c r="G1545" s="56">
        <v>1.6068128900961073E-4</v>
      </c>
      <c r="H1545" s="56">
        <v>0.0025734519885597163</v>
      </c>
      <c r="I1545" s="56">
        <v>0.001991577268681106</v>
      </c>
      <c r="J1545" s="56">
        <v>0.0031786489098837903</v>
      </c>
      <c r="K1545" s="57">
        <v>0.005881246663842212</v>
      </c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</row>
    <row r="1546">
      <c r="A1546" s="56">
        <v>-0.0037321860953092303</v>
      </c>
      <c r="B1546" s="56">
        <v>-0.0019354844751774372</v>
      </c>
      <c r="C1546" s="56">
        <v>-0.013361875081578925</v>
      </c>
      <c r="D1546" s="56">
        <v>-0.005458452872028985</v>
      </c>
      <c r="E1546" s="56">
        <v>-0.016410428517133313</v>
      </c>
      <c r="F1546" s="56">
        <v>-0.024339412489940787</v>
      </c>
      <c r="G1546" s="56">
        <v>-0.005608539659609537</v>
      </c>
      <c r="H1546" s="56">
        <v>0.011228794292969952</v>
      </c>
      <c r="I1546" s="56">
        <v>-0.007439941197293088</v>
      </c>
      <c r="J1546" s="56">
        <v>-0.021731824997875217</v>
      </c>
      <c r="K1546" s="57">
        <v>9.57606749944833E-5</v>
      </c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</row>
    <row r="1547">
      <c r="A1547" s="56">
        <v>-0.00819692641904547</v>
      </c>
      <c r="B1547" s="56">
        <v>-0.011853414453918791</v>
      </c>
      <c r="C1547" s="56">
        <v>-0.016900125554673635</v>
      </c>
      <c r="D1547" s="56">
        <v>-0.02080085984574425</v>
      </c>
      <c r="E1547" s="56">
        <v>0.013983570106123038</v>
      </c>
      <c r="F1547" s="56">
        <v>0.001366485671447096</v>
      </c>
      <c r="G1547" s="56">
        <v>-0.011123585218662316</v>
      </c>
      <c r="H1547" s="56">
        <v>-0.005414198390872514</v>
      </c>
      <c r="I1547" s="56">
        <v>-0.014252252229077946</v>
      </c>
      <c r="J1547" s="56">
        <v>-0.00329550667967365</v>
      </c>
      <c r="K1547" s="57">
        <v>6.370418483691672E-4</v>
      </c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</row>
    <row r="1548">
      <c r="A1548" s="56">
        <v>0.008489526563531658</v>
      </c>
      <c r="B1548" s="56">
        <v>-0.004131580642761796</v>
      </c>
      <c r="C1548" s="56">
        <v>0.024014361266705142</v>
      </c>
      <c r="D1548" s="56">
        <v>0.027873167386662637</v>
      </c>
      <c r="E1548" s="56">
        <v>0.009354532846063775</v>
      </c>
      <c r="F1548" s="56">
        <v>0.004588394070395702</v>
      </c>
      <c r="G1548" s="56">
        <v>0.03146326945578489</v>
      </c>
      <c r="H1548" s="56">
        <v>-0.003019195737502302</v>
      </c>
      <c r="I1548" s="56">
        <v>0.010108644604167386</v>
      </c>
      <c r="J1548" s="56">
        <v>-0.003202696284965864</v>
      </c>
      <c r="K1548" s="57">
        <v>-0.009076554294095117</v>
      </c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</row>
    <row r="1549">
      <c r="A1549" s="56">
        <v>-9.750010522394622E-4</v>
      </c>
      <c r="B1549" s="56">
        <v>0.007960557879859186</v>
      </c>
      <c r="C1549" s="56">
        <v>0.0019767359892203565</v>
      </c>
      <c r="D1549" s="56">
        <v>0.0026903683990607357</v>
      </c>
      <c r="E1549" s="56">
        <v>7.7703100377993E-4</v>
      </c>
      <c r="F1549" s="56">
        <v>0.027551620106294</v>
      </c>
      <c r="G1549" s="56">
        <v>0.0034305350967892222</v>
      </c>
      <c r="H1549" s="56">
        <v>-0.012624539127265954</v>
      </c>
      <c r="I1549" s="56">
        <v>-0.005476817813676237</v>
      </c>
      <c r="J1549" s="56">
        <v>-0.006191464142518452</v>
      </c>
      <c r="K1549" s="57">
        <v>0.005026523535131731</v>
      </c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</row>
    <row r="1550">
      <c r="A1550" s="56">
        <v>-0.0013050127970849613</v>
      </c>
      <c r="B1550" s="56">
        <v>-0.016958961007645067</v>
      </c>
      <c r="C1550" s="56">
        <v>-0.0024323514576534864</v>
      </c>
      <c r="D1550" s="56">
        <v>-0.011218891501441659</v>
      </c>
      <c r="E1550" s="56">
        <v>-0.005194615495484985</v>
      </c>
      <c r="F1550" s="56">
        <v>0.014906724150889441</v>
      </c>
      <c r="G1550" s="56">
        <v>-0.0013082585676249612</v>
      </c>
      <c r="H1550" s="56">
        <v>0.0010637167261899362</v>
      </c>
      <c r="I1550" s="56">
        <v>-0.0016051367812284334</v>
      </c>
      <c r="J1550" s="56">
        <v>-0.015423327068734961</v>
      </c>
      <c r="K1550" s="57">
        <v>-0.001225639381514556</v>
      </c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</row>
    <row r="1551">
      <c r="A1551" s="56">
        <v>-0.0036139701642227623</v>
      </c>
      <c r="B1551" s="56">
        <v>0.004883822231889145</v>
      </c>
      <c r="C1551" s="56">
        <v>-0.010422267892902343</v>
      </c>
      <c r="D1551" s="56">
        <v>0.0010168160670255505</v>
      </c>
      <c r="E1551" s="56">
        <v>-0.0011206647873661763</v>
      </c>
      <c r="F1551" s="56">
        <v>0.005875016898362125</v>
      </c>
      <c r="G1551" s="56">
        <v>0.010514307475347796</v>
      </c>
      <c r="H1551" s="56">
        <v>0.020863215063389434</v>
      </c>
      <c r="I1551" s="56">
        <v>0.005210020146909894</v>
      </c>
      <c r="J1551" s="56">
        <v>0.026896511721571207</v>
      </c>
      <c r="K1551" s="57">
        <v>-0.0038768496273459364</v>
      </c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</row>
    <row r="1552">
      <c r="A1552" s="56">
        <v>0.016780820520135104</v>
      </c>
      <c r="B1552" s="56">
        <v>0.0036389566300934037</v>
      </c>
      <c r="C1552" s="56">
        <v>0.008905047149722454</v>
      </c>
      <c r="D1552" s="56">
        <v>0.01947929093061326</v>
      </c>
      <c r="E1552" s="56">
        <v>-0.0015051234919837408</v>
      </c>
      <c r="F1552" s="56">
        <v>-0.008053734807096716</v>
      </c>
      <c r="G1552" s="56">
        <v>0.00862503273534958</v>
      </c>
      <c r="H1552" s="56">
        <v>-0.006067190875801847</v>
      </c>
      <c r="I1552" s="56">
        <v>0.024546716678382197</v>
      </c>
      <c r="J1552" s="56">
        <v>0.008442710414587072</v>
      </c>
      <c r="K1552" s="57">
        <v>0.0036623979675021196</v>
      </c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</row>
    <row r="1553">
      <c r="A1553" s="56">
        <v>0.006093237179306424</v>
      </c>
      <c r="B1553" s="56">
        <v>-0.0011089110047233515</v>
      </c>
      <c r="C1553" s="56">
        <v>0.00990333377683247</v>
      </c>
      <c r="D1553" s="56">
        <v>0.0026046087157943917</v>
      </c>
      <c r="E1553" s="56">
        <v>-0.0025419825735331527</v>
      </c>
      <c r="F1553" s="56">
        <v>0.0038626924857442183</v>
      </c>
      <c r="G1553" s="56">
        <v>-0.0023294519685087504</v>
      </c>
      <c r="H1553" s="56">
        <v>0.023165371553427266</v>
      </c>
      <c r="I1553" s="56">
        <v>0.003873856346855544</v>
      </c>
      <c r="J1553" s="56">
        <v>-0.009101879062028074</v>
      </c>
      <c r="K1553" s="57">
        <v>0.005035050501957738</v>
      </c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</row>
    <row r="1554">
      <c r="A1554" s="56">
        <v>0.011776818281379014</v>
      </c>
      <c r="B1554" s="56">
        <v>0.006671986624909274</v>
      </c>
      <c r="C1554" s="56">
        <v>6.126512674397487E-4</v>
      </c>
      <c r="D1554" s="56">
        <v>0.005285103053153408</v>
      </c>
      <c r="E1554" s="56">
        <v>0.009624192558411205</v>
      </c>
      <c r="F1554" s="56">
        <v>0.039795160263749525</v>
      </c>
      <c r="G1554" s="56">
        <v>6.650041807832657E-4</v>
      </c>
      <c r="H1554" s="56">
        <v>0.02484738910445004</v>
      </c>
      <c r="I1554" s="56">
        <v>0.021629533927823626</v>
      </c>
      <c r="J1554" s="56">
        <v>-0.014453747958967639</v>
      </c>
      <c r="K1554" s="57">
        <v>-3.7348273076542757E-4</v>
      </c>
      <c r="L1554" s="52"/>
      <c r="M1554" s="52"/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</row>
    <row r="1555">
      <c r="A1555" s="56">
        <v>-0.012510763268453918</v>
      </c>
      <c r="B1555" s="56">
        <v>0.015419515272096496</v>
      </c>
      <c r="C1555" s="56">
        <v>-1.5319800872537617E-4</v>
      </c>
      <c r="D1555" s="56">
        <v>-0.0020177968555570363</v>
      </c>
      <c r="E1555" s="56">
        <v>0.00932562311860432</v>
      </c>
      <c r="F1555" s="56">
        <v>0.00684376143549256</v>
      </c>
      <c r="G1555" s="56">
        <v>0.033139127128807074</v>
      </c>
      <c r="H1555" s="56">
        <v>0.007279377002901319</v>
      </c>
      <c r="I1555" s="56">
        <v>0.016371117010087186</v>
      </c>
      <c r="J1555" s="56">
        <v>0.01947022197536452</v>
      </c>
      <c r="K1555" s="57">
        <v>-0.001817538788224089</v>
      </c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</row>
    <row r="1556">
      <c r="A1556" s="56">
        <v>-0.006187318972975979</v>
      </c>
      <c r="B1556" s="56">
        <v>0.01878986740679628</v>
      </c>
      <c r="C1556" s="56">
        <v>-0.01021116850747208</v>
      </c>
      <c r="D1556" s="56">
        <v>0.013617671984821136</v>
      </c>
      <c r="E1556" s="56">
        <v>-0.011110575670434329</v>
      </c>
      <c r="F1556" s="56">
        <v>0.03561701154606816</v>
      </c>
      <c r="G1556" s="56">
        <v>0.013848239308890438</v>
      </c>
      <c r="H1556" s="56">
        <v>0.02777956410707567</v>
      </c>
      <c r="I1556" s="56">
        <v>0.002363231307806538</v>
      </c>
      <c r="J1556" s="56">
        <v>0.015895866432091493</v>
      </c>
      <c r="K1556" s="57">
        <v>0.00714084930770663</v>
      </c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</row>
    <row r="1557">
      <c r="A1557" s="56">
        <v>0.009623646083920223</v>
      </c>
      <c r="B1557" s="56">
        <v>-0.003950622422193876</v>
      </c>
      <c r="C1557" s="56">
        <v>0.008680477867259175</v>
      </c>
      <c r="D1557" s="56">
        <v>-0.004780528885878971</v>
      </c>
      <c r="E1557" s="56">
        <v>-0.007377541718205741</v>
      </c>
      <c r="F1557" s="56">
        <v>-8.806693655935249E-4</v>
      </c>
      <c r="G1557" s="56">
        <v>0.008929412390925966</v>
      </c>
      <c r="H1557" s="56">
        <v>0.03365874482733547</v>
      </c>
      <c r="I1557" s="56">
        <v>0.009055958631673982</v>
      </c>
      <c r="J1557" s="56">
        <v>-0.004531634734977771</v>
      </c>
      <c r="K1557" s="57">
        <v>0.005356638616709943</v>
      </c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</row>
    <row r="1558">
      <c r="A1558" s="56">
        <v>0.00927524340330995</v>
      </c>
      <c r="B1558" s="56">
        <v>0.004610579548935514</v>
      </c>
      <c r="C1558" s="56">
        <v>-3.0585716708856096E-4</v>
      </c>
      <c r="D1558" s="56">
        <v>-0.027227817828170707</v>
      </c>
      <c r="E1558" s="56">
        <v>0.005518373160376634</v>
      </c>
      <c r="F1558" s="56">
        <v>-0.006748574674509321</v>
      </c>
      <c r="G1558" s="56">
        <v>-5.27472539702228E-4</v>
      </c>
      <c r="H1558" s="56">
        <v>0.01837611429571871</v>
      </c>
      <c r="I1558" s="56">
        <v>-0.005855845194187071</v>
      </c>
      <c r="J1558" s="56">
        <v>0.005688810933703805</v>
      </c>
      <c r="K1558" s="57">
        <v>0.007884288619832732</v>
      </c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</row>
    <row r="1559">
      <c r="A1559" s="56">
        <v>-0.006705188097230082</v>
      </c>
      <c r="B1559" s="56">
        <v>-0.015232462240490997</v>
      </c>
      <c r="C1559" s="56">
        <v>-0.0019857945882524033</v>
      </c>
      <c r="D1559" s="56">
        <v>0.00619683890023783</v>
      </c>
      <c r="E1559" s="56">
        <v>0.012616989800477154</v>
      </c>
      <c r="F1559" s="56">
        <v>-0.0021499605164076686</v>
      </c>
      <c r="G1559" s="56">
        <v>-0.011708303256611138</v>
      </c>
      <c r="H1559" s="56">
        <v>-0.006654368362616858</v>
      </c>
      <c r="I1559" s="56">
        <v>-0.04323219966834828</v>
      </c>
      <c r="J1559" s="56">
        <v>-0.0124895714574583</v>
      </c>
      <c r="K1559" s="57">
        <v>0.005786257801497155</v>
      </c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</row>
    <row r="1560">
      <c r="A1560" s="56">
        <v>0.005160011449053782</v>
      </c>
      <c r="B1560" s="56">
        <v>-0.01243857406866553</v>
      </c>
      <c r="C1560" s="56">
        <v>-0.010323455885349372</v>
      </c>
      <c r="D1560" s="56">
        <v>-0.01856081507156141</v>
      </c>
      <c r="E1560" s="56">
        <v>-0.013313287844160034</v>
      </c>
      <c r="F1560" s="56">
        <v>-0.006688988150796652</v>
      </c>
      <c r="G1560" s="56">
        <v>-0.036001499514823475</v>
      </c>
      <c r="H1560" s="56">
        <v>-0.007585990129347041</v>
      </c>
      <c r="I1560" s="56">
        <v>0.012572901319198925</v>
      </c>
      <c r="J1560" s="56">
        <v>-0.01674093318406733</v>
      </c>
      <c r="K1560" s="57">
        <v>-0.004619963094515023</v>
      </c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</row>
    <row r="1561">
      <c r="A1561" s="56">
        <v>0.003434738389959219</v>
      </c>
      <c r="B1561" s="56">
        <v>0.002250081309334086</v>
      </c>
      <c r="C1561" s="56">
        <v>-0.013650553222196046</v>
      </c>
      <c r="D1561" s="56">
        <v>0.022653360701612873</v>
      </c>
      <c r="E1561" s="56">
        <v>-0.005052950906544927</v>
      </c>
      <c r="F1561" s="56">
        <v>0.005213567052887547</v>
      </c>
      <c r="G1561" s="56">
        <v>0.03374553326519259</v>
      </c>
      <c r="H1561" s="56">
        <v>0.01522996767713018</v>
      </c>
      <c r="I1561" s="56">
        <v>0.03510452185230585</v>
      </c>
      <c r="J1561" s="56">
        <v>0.014269924731769338</v>
      </c>
      <c r="K1561" s="57">
        <v>-0.007985491604040214</v>
      </c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</row>
    <row r="1562">
      <c r="A1562" s="56">
        <v>0.002054422765323384</v>
      </c>
      <c r="B1562" s="56">
        <v>0.01605743689585847</v>
      </c>
      <c r="C1562" s="56">
        <v>-0.00579367289482832</v>
      </c>
      <c r="D1562" s="56">
        <v>-0.006042928523247504</v>
      </c>
      <c r="E1562" s="56">
        <v>0.010014970701502621</v>
      </c>
      <c r="F1562" s="56">
        <v>0.003154682617629164</v>
      </c>
      <c r="G1562" s="56">
        <v>0.015547522541692395</v>
      </c>
      <c r="H1562" s="56">
        <v>-0.004691945883701901</v>
      </c>
      <c r="I1562" s="56">
        <v>0.025700743011858436</v>
      </c>
      <c r="J1562" s="56">
        <v>0.020089283335166533</v>
      </c>
      <c r="K1562" s="57">
        <v>0.005498389111616994</v>
      </c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</row>
    <row r="1563">
      <c r="A1563" s="56">
        <v>0.009541728508371055</v>
      </c>
      <c r="B1563" s="56">
        <v>0.02081687593945798</v>
      </c>
      <c r="C1563" s="56">
        <v>0.009824431505827068</v>
      </c>
      <c r="D1563" s="56">
        <v>-0.006107339998464749</v>
      </c>
      <c r="E1563" s="56">
        <v>0.00510394032615663</v>
      </c>
      <c r="F1563" s="56">
        <v>0.01061071692728618</v>
      </c>
      <c r="G1563" s="56">
        <v>0.032384975207382365</v>
      </c>
      <c r="H1563" s="56">
        <v>0.001726051470323756</v>
      </c>
      <c r="I1563" s="56">
        <v>0.016926971659615684</v>
      </c>
      <c r="J1563" s="56">
        <v>0.06265142099605334</v>
      </c>
      <c r="K1563" s="57">
        <v>0.009685696805591658</v>
      </c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</row>
    <row r="1564">
      <c r="A1564" s="56">
        <v>0.006043424751417792</v>
      </c>
      <c r="B1564" s="56">
        <v>-0.01901669543531001</v>
      </c>
      <c r="C1564" s="56">
        <v>0.001197425678174625</v>
      </c>
      <c r="D1564" s="56">
        <v>-8.59489082810311E-4</v>
      </c>
      <c r="E1564" s="56">
        <v>-0.019725268257139626</v>
      </c>
      <c r="F1564" s="56">
        <v>0.01299341264546988</v>
      </c>
      <c r="G1564" s="56">
        <v>-0.018021752841078594</v>
      </c>
      <c r="H1564" s="56">
        <v>0.0049480556173694375</v>
      </c>
      <c r="I1564" s="56">
        <v>-0.021612072550752176</v>
      </c>
      <c r="J1564" s="56">
        <v>-0.014781293058458675</v>
      </c>
      <c r="K1564" s="57">
        <v>0.012132276189878131</v>
      </c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</row>
    <row r="1565">
      <c r="A1565" s="56">
        <v>-0.0010234158417407372</v>
      </c>
      <c r="B1565" s="56">
        <v>0.0032813811231775813</v>
      </c>
      <c r="C1565" s="56">
        <v>0.01966185541677738</v>
      </c>
      <c r="D1565" s="56">
        <v>0.0012158903634293136</v>
      </c>
      <c r="E1565" s="56">
        <v>0.008963494585975715</v>
      </c>
      <c r="F1565" s="56">
        <v>0.0015844042855700236</v>
      </c>
      <c r="G1565" s="56">
        <v>0.003220038560459585</v>
      </c>
      <c r="H1565" s="56">
        <v>0.0074682946075257444</v>
      </c>
      <c r="I1565" s="56">
        <v>0.0033646388945210524</v>
      </c>
      <c r="J1565" s="56">
        <v>0.013025643017155843</v>
      </c>
      <c r="K1565" s="57">
        <v>-0.007355326566371163</v>
      </c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</row>
    <row r="1566">
      <c r="A1566" s="56">
        <v>0.02731260034387914</v>
      </c>
      <c r="B1566" s="56">
        <v>-0.003281381123177534</v>
      </c>
      <c r="C1566" s="56">
        <v>-0.0030501777498812216</v>
      </c>
      <c r="D1566" s="56">
        <v>9.148280296281135E-4</v>
      </c>
      <c r="E1566" s="56">
        <v>0.007330302181596407</v>
      </c>
      <c r="F1566" s="56">
        <v>0.006571007561936836</v>
      </c>
      <c r="G1566" s="56">
        <v>-0.015997497225594428</v>
      </c>
      <c r="H1566" s="56">
        <v>-0.024192737548720474</v>
      </c>
      <c r="I1566" s="56">
        <v>-0.006452266005904092</v>
      </c>
      <c r="J1566" s="56">
        <v>2.923943746159776E-4</v>
      </c>
      <c r="K1566" s="57">
        <v>-9.38457048031478E-4</v>
      </c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</row>
    <row r="1567">
      <c r="A1567" s="56">
        <v>-0.017878083327308194</v>
      </c>
      <c r="B1567" s="56">
        <v>-0.007506562663563255</v>
      </c>
      <c r="C1567" s="56">
        <v>-0.04204554900693248</v>
      </c>
      <c r="D1567" s="56">
        <v>-0.0026800945554386574</v>
      </c>
      <c r="E1567" s="56">
        <v>0.00444757287447445</v>
      </c>
      <c r="F1567" s="56">
        <v>0.005567168171350154</v>
      </c>
      <c r="G1567" s="56">
        <v>-0.01244211266698129</v>
      </c>
      <c r="H1567" s="56">
        <v>-0.017648227899153438</v>
      </c>
      <c r="I1567" s="56">
        <v>-0.011240428425774785</v>
      </c>
      <c r="J1567" s="56">
        <v>-0.02507989333040912</v>
      </c>
      <c r="K1567" s="57">
        <v>5.876673971755318E-4</v>
      </c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</row>
    <row r="1568">
      <c r="A1568" s="56">
        <v>-0.00675094154121563</v>
      </c>
      <c r="B1568" s="56">
        <v>-0.023458659280374407</v>
      </c>
      <c r="C1568" s="56">
        <v>0.010568130061792249</v>
      </c>
      <c r="D1568" s="56">
        <v>-0.007989779889582957</v>
      </c>
      <c r="E1568" s="56">
        <v>-0.0055369399821668846</v>
      </c>
      <c r="F1568" s="56">
        <v>-0.014410669222363058</v>
      </c>
      <c r="G1568" s="56">
        <v>0.024326953224111825</v>
      </c>
      <c r="H1568" s="56">
        <v>-0.012620717584449473</v>
      </c>
      <c r="I1568" s="56">
        <v>-0.028258957633071423</v>
      </c>
      <c r="J1568" s="56">
        <v>0.001405018781770135</v>
      </c>
      <c r="K1568" s="57">
        <v>-0.010295766026675998</v>
      </c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</row>
    <row r="1569">
      <c r="A1569" s="56">
        <v>-0.0020287100063367696</v>
      </c>
      <c r="B1569" s="56">
        <v>0.00525437081810386</v>
      </c>
      <c r="C1569" s="56">
        <v>-0.03594068906583353</v>
      </c>
      <c r="D1569" s="56">
        <v>-0.010162293364707111</v>
      </c>
      <c r="E1569" s="56">
        <v>0.004442719700259004</v>
      </c>
      <c r="F1569" s="56">
        <v>0.009051711483107724</v>
      </c>
      <c r="G1569" s="56">
        <v>-0.02658841369908547</v>
      </c>
      <c r="H1569" s="56">
        <v>0.007362579274695562</v>
      </c>
      <c r="I1569" s="56">
        <v>-0.004214897723461073</v>
      </c>
      <c r="J1569" s="56">
        <v>0.007608121115173505</v>
      </c>
      <c r="K1569" s="57">
        <v>-0.013090431902102469</v>
      </c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</row>
    <row r="1570">
      <c r="A1570" s="56">
        <v>-0.014167623528391966</v>
      </c>
      <c r="B1570" s="56">
        <v>-0.01205980976063257</v>
      </c>
      <c r="C1570" s="56">
        <v>0.0012819601499275506</v>
      </c>
      <c r="D1570" s="56">
        <v>-1.974873538556221E-4</v>
      </c>
      <c r="E1570" s="56">
        <v>0.008826875144875086</v>
      </c>
      <c r="F1570" s="56">
        <v>0.006196712605342511</v>
      </c>
      <c r="G1570" s="56">
        <v>0.03645131083008177</v>
      </c>
      <c r="H1570" s="56">
        <v>-0.02936206233684949</v>
      </c>
      <c r="I1570" s="56">
        <v>0.0012218509165156522</v>
      </c>
      <c r="J1570" s="56">
        <v>-0.012123494180889087</v>
      </c>
      <c r="K1570" s="57">
        <v>-8.6341837016651E-4</v>
      </c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</row>
    <row r="1571">
      <c r="A1571" s="56">
        <v>-0.01076013111806974</v>
      </c>
      <c r="B1571" s="56">
        <v>-6.307158834123232E-4</v>
      </c>
      <c r="C1571" s="56">
        <v>0.022048591143384418</v>
      </c>
      <c r="D1571" s="56">
        <v>-8.199148658933437E-4</v>
      </c>
      <c r="E1571" s="56">
        <v>-0.001378197142800765</v>
      </c>
      <c r="F1571" s="56">
        <v>-0.010421827115858283</v>
      </c>
      <c r="G1571" s="56">
        <v>-0.004495197715992264</v>
      </c>
      <c r="H1571" s="56">
        <v>-0.0018501392881614773</v>
      </c>
      <c r="I1571" s="56">
        <v>0.01469369508344317</v>
      </c>
      <c r="J1571" s="56">
        <v>0.0024085844794917493</v>
      </c>
      <c r="K1571" s="57">
        <v>-0.0028214060257175134</v>
      </c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</row>
    <row r="1572">
      <c r="A1572" s="56">
        <v>0.018296633564651478</v>
      </c>
      <c r="B1572" s="56">
        <v>-0.007068277287659325</v>
      </c>
      <c r="C1572" s="56">
        <v>-0.006101122934757858</v>
      </c>
      <c r="D1572" s="56">
        <v>0.002530233059853001</v>
      </c>
      <c r="E1572" s="56">
        <v>-0.002750709059153267</v>
      </c>
      <c r="F1572" s="56">
        <v>0.00839845297359856</v>
      </c>
      <c r="G1572" s="56">
        <v>0.014092374139708146</v>
      </c>
      <c r="H1572" s="56">
        <v>-0.03540996366573303</v>
      </c>
      <c r="I1572" s="56">
        <v>0.005373523767627777</v>
      </c>
      <c r="J1572" s="56">
        <v>8.992313275235527E-4</v>
      </c>
      <c r="K1572" s="57">
        <v>9.476052033691229E-4</v>
      </c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</row>
    <row r="1573">
      <c r="A1573" s="56">
        <v>0.0254982406372488</v>
      </c>
      <c r="B1573" s="56">
        <v>0.001723193032340484</v>
      </c>
      <c r="C1573" s="56">
        <v>0.01502910027625171</v>
      </c>
      <c r="D1573" s="56">
        <v>2.2065397361778363E-4</v>
      </c>
      <c r="E1573" s="56">
        <v>-0.004151008466712985</v>
      </c>
      <c r="F1573" s="56">
        <v>0.0027919331320559646</v>
      </c>
      <c r="G1573" s="56">
        <v>0.0027329888560688213</v>
      </c>
      <c r="H1573" s="56">
        <v>0.0011156979847504404</v>
      </c>
      <c r="I1573" s="56">
        <v>-0.0013158124442129656</v>
      </c>
      <c r="J1573" s="56">
        <v>-0.005514237167236725</v>
      </c>
      <c r="K1573" s="57">
        <v>0.003949191306169782</v>
      </c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</row>
    <row r="1574">
      <c r="A1574" s="56">
        <v>4.1723166794486934E-5</v>
      </c>
      <c r="B1574" s="56">
        <v>-0.003130872939460369</v>
      </c>
      <c r="C1574" s="56">
        <v>0.011384761097100977</v>
      </c>
      <c r="D1574" s="56">
        <v>0.002880572619166405</v>
      </c>
      <c r="E1574" s="56">
        <v>-0.007785472779221452</v>
      </c>
      <c r="F1574" s="56">
        <v>-0.005645597849180569</v>
      </c>
      <c r="G1574" s="56">
        <v>0.0032894766503989265</v>
      </c>
      <c r="H1574" s="56">
        <v>-0.006231936483348263</v>
      </c>
      <c r="I1574" s="56">
        <v>-0.007240537088396175</v>
      </c>
      <c r="J1574" s="56">
        <v>-0.008279686124796272</v>
      </c>
      <c r="K1574" s="57">
        <v>6.234579887367591E-4</v>
      </c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</row>
    <row r="1575">
      <c r="A1575" s="56">
        <v>0.005921448489092465</v>
      </c>
      <c r="B1575" s="56">
        <v>0.004228998392975039</v>
      </c>
      <c r="C1575" s="56">
        <v>0.06941781571941644</v>
      </c>
      <c r="D1575" s="56">
        <v>-0.01134457180395404</v>
      </c>
      <c r="E1575" s="56">
        <v>0.0020961113178933123</v>
      </c>
      <c r="F1575" s="56">
        <v>0.002435546244134131</v>
      </c>
      <c r="G1575" s="56">
        <v>-0.006386300329473392</v>
      </c>
      <c r="H1575" s="56">
        <v>0.013177186760229862</v>
      </c>
      <c r="I1575" s="56">
        <v>0.013628006083098672</v>
      </c>
      <c r="J1575" s="56">
        <v>0.02128228530432723</v>
      </c>
      <c r="K1575" s="57">
        <v>0.0014901401940726614</v>
      </c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</row>
    <row r="1576">
      <c r="A1576" s="56">
        <v>-0.010770523036788895</v>
      </c>
      <c r="B1576" s="56">
        <v>-0.020353378747362462</v>
      </c>
      <c r="C1576" s="56">
        <v>-0.015656206563670658</v>
      </c>
      <c r="D1576" s="56">
        <v>-0.0014250763017827162</v>
      </c>
      <c r="E1576" s="56">
        <v>0.00991885670305993</v>
      </c>
      <c r="F1576" s="56">
        <v>0.0032100516050464194</v>
      </c>
      <c r="G1576" s="56">
        <v>0.05611045352375545</v>
      </c>
      <c r="H1576" s="56">
        <v>0.044359794922943736</v>
      </c>
      <c r="I1576" s="56">
        <v>0.0035585363837988123</v>
      </c>
      <c r="J1576" s="56">
        <v>-0.0017228816136347772</v>
      </c>
      <c r="K1576" s="57">
        <v>0.002729612640406286</v>
      </c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</row>
    <row r="1577">
      <c r="A1577" s="56">
        <v>-0.01779900690777452</v>
      </c>
      <c r="B1577" s="56">
        <v>0.019098476621895552</v>
      </c>
      <c r="C1577" s="56">
        <v>0.009617732788583818</v>
      </c>
      <c r="D1577" s="56">
        <v>-0.014429854629495122</v>
      </c>
      <c r="E1577" s="56">
        <v>-0.01974029517445488</v>
      </c>
      <c r="F1577" s="56">
        <v>-0.0036976356358811046</v>
      </c>
      <c r="G1577" s="56">
        <v>0.03106628652083746</v>
      </c>
      <c r="H1577" s="56">
        <v>-0.01469757006727816</v>
      </c>
      <c r="I1577" s="56">
        <v>0.017540443534520164</v>
      </c>
      <c r="J1577" s="56">
        <v>0.007309488322274612</v>
      </c>
      <c r="K1577" s="57">
        <v>0.001472135371914971</v>
      </c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</row>
    <row r="1578">
      <c r="A1578" s="56">
        <v>0.03771914894585704</v>
      </c>
      <c r="B1578" s="56">
        <v>0.010875668706696335</v>
      </c>
      <c r="C1578" s="56">
        <v>0.033672129981215285</v>
      </c>
      <c r="D1578" s="56">
        <v>0.015168529570748329</v>
      </c>
      <c r="E1578" s="56">
        <v>0.04039882807488607</v>
      </c>
      <c r="F1578" s="56">
        <v>0.0013937284486036615</v>
      </c>
      <c r="G1578" s="56">
        <v>0.0041762017542304915</v>
      </c>
      <c r="H1578" s="56">
        <v>0.015873349156290163</v>
      </c>
      <c r="I1578" s="56">
        <v>0.02506703800515737</v>
      </c>
      <c r="J1578" s="56">
        <v>0.0064678950638883854</v>
      </c>
      <c r="K1578" s="57">
        <v>0.006717639118671051</v>
      </c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</row>
    <row r="1579">
      <c r="A1579" s="56">
        <v>0.0028419955502115976</v>
      </c>
      <c r="B1579" s="56">
        <v>0.004447275436666854</v>
      </c>
      <c r="C1579" s="56">
        <v>-0.002454792166353796</v>
      </c>
      <c r="D1579" s="56">
        <v>-0.0034324718116861</v>
      </c>
      <c r="E1579" s="56">
        <v>-0.002001201388300714</v>
      </c>
      <c r="F1579" s="56">
        <v>-0.012336423691174611</v>
      </c>
      <c r="G1579" s="56">
        <v>0.01688142983706555</v>
      </c>
      <c r="H1579" s="56">
        <v>-0.010066806306098164</v>
      </c>
      <c r="I1579" s="56">
        <v>-0.027039127370527053</v>
      </c>
      <c r="J1579" s="56">
        <v>-0.023156810968321177</v>
      </c>
      <c r="K1579" s="57">
        <v>0.009511796611461764</v>
      </c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</row>
    <row r="1580">
      <c r="A1580" s="56">
        <v>-0.0029902362510261307</v>
      </c>
      <c r="B1580" s="56">
        <v>-4.7744092575581823E-4</v>
      </c>
      <c r="C1580" s="56">
        <v>0.002454792166353762</v>
      </c>
      <c r="D1580" s="56">
        <v>-0.01620440334979656</v>
      </c>
      <c r="E1580" s="56">
        <v>0.0029632024244916674</v>
      </c>
      <c r="F1580" s="56">
        <v>-0.016667052485211647</v>
      </c>
      <c r="G1580" s="56">
        <v>0.05114396583245344</v>
      </c>
      <c r="H1580" s="56">
        <v>-0.0016292334570932037</v>
      </c>
      <c r="I1580" s="56">
        <v>-0.016930466701627758</v>
      </c>
      <c r="J1580" s="56">
        <v>3.0613137648330754E-4</v>
      </c>
      <c r="K1580" s="57">
        <v>-0.006752173560562115</v>
      </c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</row>
    <row r="1581">
      <c r="A1581" s="56">
        <v>-0.010553131673423076</v>
      </c>
      <c r="B1581" s="56">
        <v>-0.013433627541861266</v>
      </c>
      <c r="C1581" s="56">
        <v>-0.020435352709650585</v>
      </c>
      <c r="D1581" s="56">
        <v>0.01836337841236329</v>
      </c>
      <c r="E1581" s="56">
        <v>-0.01835788830180554</v>
      </c>
      <c r="F1581" s="56">
        <v>-0.013858277623927861</v>
      </c>
      <c r="G1581" s="56">
        <v>-0.00743813863926855</v>
      </c>
      <c r="H1581" s="56">
        <v>-0.015461251803907162</v>
      </c>
      <c r="I1581" s="56">
        <v>-0.02125480361857901</v>
      </c>
      <c r="J1581" s="56">
        <v>-0.010897216077567882</v>
      </c>
      <c r="K1581" s="57">
        <v>-0.0037576808351824824</v>
      </c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</row>
    <row r="1582">
      <c r="A1582" s="56">
        <v>0.007867430878552193</v>
      </c>
      <c r="B1582" s="56">
        <v>0.022865397564655613</v>
      </c>
      <c r="C1582" s="56">
        <v>0.004827817552226233</v>
      </c>
      <c r="D1582" s="56">
        <v>-0.010159826056233159</v>
      </c>
      <c r="E1582" s="56">
        <v>-0.0029093788951308694</v>
      </c>
      <c r="F1582" s="56">
        <v>0.020655476170393577</v>
      </c>
      <c r="G1582" s="56">
        <v>-0.018044971381545406</v>
      </c>
      <c r="H1582" s="56">
        <v>0.0027516641989578663</v>
      </c>
      <c r="I1582" s="56">
        <v>0.003234116731616018</v>
      </c>
      <c r="J1582" s="56">
        <v>-0.0015779522323068897</v>
      </c>
      <c r="K1582" s="57">
        <v>-0.009422507379482964</v>
      </c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</row>
    <row r="1583">
      <c r="A1583" s="56">
        <v>0.0023046112977428493</v>
      </c>
      <c r="B1583" s="56">
        <v>0.018807298835912416</v>
      </c>
      <c r="C1583" s="56">
        <v>0.0029079180426460987</v>
      </c>
      <c r="D1583" s="56">
        <v>5.144972766844559E-4</v>
      </c>
      <c r="E1583" s="56">
        <v>0.00507725187911482</v>
      </c>
      <c r="F1583" s="56">
        <v>-0.0013631408871946722</v>
      </c>
      <c r="G1583" s="56">
        <v>0.0686364605413626</v>
      </c>
      <c r="H1583" s="56">
        <v>0.019476618445136547</v>
      </c>
      <c r="I1583" s="56">
        <v>0.013545783238903661</v>
      </c>
      <c r="J1583" s="56">
        <v>0.01791365894081317</v>
      </c>
      <c r="K1583" s="57">
        <v>0.0012408693493102562</v>
      </c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</row>
    <row r="1584">
      <c r="A1584" s="56">
        <v>-0.0033389012655145986</v>
      </c>
      <c r="B1584" s="56">
        <v>-0.022494677763440652</v>
      </c>
      <c r="C1584" s="56">
        <v>0.04754518636163334</v>
      </c>
      <c r="D1584" s="56">
        <v>0.009163480883580632</v>
      </c>
      <c r="E1584" s="56">
        <v>-0.0012224699355489993</v>
      </c>
      <c r="F1584" s="56">
        <v>-0.014067593007328063</v>
      </c>
      <c r="G1584" s="56">
        <v>-0.0022246950221111624</v>
      </c>
      <c r="H1584" s="56">
        <v>-0.010481055536558809</v>
      </c>
      <c r="I1584" s="56">
        <v>-0.007149502899083351</v>
      </c>
      <c r="J1584" s="56">
        <v>-0.03775905929480089</v>
      </c>
      <c r="K1584" s="57">
        <v>5.62776248231039E-4</v>
      </c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</row>
    <row r="1585">
      <c r="A1585" s="56">
        <v>0.028438543889365252</v>
      </c>
      <c r="B1585" s="56">
        <v>-0.011614162846481448</v>
      </c>
      <c r="C1585" s="56">
        <v>-0.015488525115004302</v>
      </c>
      <c r="D1585" s="56">
        <v>0.016560414282284375</v>
      </c>
      <c r="E1585" s="56">
        <v>0.0024859438668072345</v>
      </c>
      <c r="F1585" s="56">
        <v>-0.016320095777764287</v>
      </c>
      <c r="G1585" s="56">
        <v>-0.04220770065255768</v>
      </c>
      <c r="H1585" s="56">
        <v>-0.032146846568530486</v>
      </c>
      <c r="I1585" s="56">
        <v>-0.028768198903368493</v>
      </c>
      <c r="J1585" s="56">
        <v>-0.034770732908114145</v>
      </c>
      <c r="K1585" s="57">
        <v>-0.004551338636681021</v>
      </c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</row>
    <row r="1586">
      <c r="A1586" s="56">
        <v>0.002216428547516623</v>
      </c>
      <c r="B1586" s="56">
        <v>6.329114135327706E-4</v>
      </c>
      <c r="C1586" s="56">
        <v>0.0018393116129327889</v>
      </c>
      <c r="D1586" s="56">
        <v>0.017197354933415517</v>
      </c>
      <c r="E1586" s="56">
        <v>0.019226759004801426</v>
      </c>
      <c r="F1586" s="56">
        <v>0.005166943132775602</v>
      </c>
      <c r="G1586" s="56">
        <v>0.04087525541877901</v>
      </c>
      <c r="H1586" s="56">
        <v>0.005399338201502205</v>
      </c>
      <c r="I1586" s="56">
        <v>-0.029071334585623828</v>
      </c>
      <c r="J1586" s="56">
        <v>-0.016187951117370605</v>
      </c>
      <c r="K1586" s="57">
        <v>-0.009773200021543502</v>
      </c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</row>
    <row r="1587">
      <c r="A1587" s="56">
        <v>0.0040544130873016015</v>
      </c>
      <c r="B1587" s="56">
        <v>-0.002371355154399752</v>
      </c>
      <c r="C1587" s="56">
        <v>0.004697207093117614</v>
      </c>
      <c r="D1587" s="56">
        <v>-0.002309622505397326</v>
      </c>
      <c r="E1587" s="56">
        <v>-0.0019715539409748207</v>
      </c>
      <c r="F1587" s="56">
        <v>0.039212743469956596</v>
      </c>
      <c r="G1587" s="56">
        <v>-0.004649626443768792</v>
      </c>
      <c r="H1587" s="56">
        <v>0.03910341797984318</v>
      </c>
      <c r="I1587" s="56">
        <v>0.03224404857226611</v>
      </c>
      <c r="J1587" s="56">
        <v>-0.003595428243750967</v>
      </c>
      <c r="K1587" s="57">
        <v>-6.697186705724477E-5</v>
      </c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</row>
    <row r="1588">
      <c r="A1588" s="56">
        <v>-0.00448939428122368</v>
      </c>
      <c r="B1588" s="56">
        <v>0.010316733040518921</v>
      </c>
      <c r="C1588" s="56">
        <v>-0.0023513615133327827</v>
      </c>
      <c r="D1588" s="56">
        <v>0.008910100298517215</v>
      </c>
      <c r="E1588" s="56">
        <v>0.01539239722227925</v>
      </c>
      <c r="F1588" s="56">
        <v>0.01889545498100966</v>
      </c>
      <c r="G1588" s="56">
        <v>-0.00638557713111427</v>
      </c>
      <c r="H1588" s="56">
        <v>-0.007245561673515973</v>
      </c>
      <c r="I1588" s="56">
        <v>0.0031490785085698113</v>
      </c>
      <c r="J1588" s="56">
        <v>0.007567407859648389</v>
      </c>
      <c r="K1588" s="57">
        <v>0.0027495311028114403</v>
      </c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</row>
    <row r="1589">
      <c r="A1589" s="56">
        <v>0.005625832544144422</v>
      </c>
      <c r="B1589" s="56">
        <v>0.04336457747559892</v>
      </c>
      <c r="C1589" s="56">
        <v>0.008084935399096865</v>
      </c>
      <c r="D1589" s="56">
        <v>-0.008086402626681232</v>
      </c>
      <c r="E1589" s="56">
        <v>0.06205433142048156</v>
      </c>
      <c r="F1589" s="56">
        <v>-0.006874325612133705</v>
      </c>
      <c r="G1589" s="56">
        <v>0.003738322110607158</v>
      </c>
      <c r="H1589" s="56">
        <v>-0.011346654096095622</v>
      </c>
      <c r="I1589" s="56">
        <v>0.002279578505447842</v>
      </c>
      <c r="J1589" s="56">
        <v>0.08090504965902559</v>
      </c>
      <c r="K1589" s="57">
        <v>-0.001600820882207736</v>
      </c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</row>
    <row r="1590">
      <c r="A1590" s="56">
        <v>-0.02385438174716731</v>
      </c>
      <c r="B1590" s="56">
        <v>-0.0014983770388495652</v>
      </c>
      <c r="C1590" s="56">
        <v>-0.015106027431013153</v>
      </c>
      <c r="D1590" s="56">
        <v>0.0029740609259055876</v>
      </c>
      <c r="E1590" s="56">
        <v>0.008724536233813222</v>
      </c>
      <c r="F1590" s="56">
        <v>0.003150711515923932</v>
      </c>
      <c r="G1590" s="56">
        <v>6.611570488775347E-4</v>
      </c>
      <c r="H1590" s="56">
        <v>0.015079742892470905</v>
      </c>
      <c r="I1590" s="56">
        <v>0.005968344889385499</v>
      </c>
      <c r="J1590" s="56">
        <v>0.008690063377034662</v>
      </c>
      <c r="K1590" s="57">
        <v>0.010127253739342569</v>
      </c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</row>
    <row r="1591">
      <c r="A1591" s="56">
        <v>-0.0023672183456014484</v>
      </c>
      <c r="B1591" s="56">
        <v>-0.001994350004558923</v>
      </c>
      <c r="C1591" s="56">
        <v>0.025646757463606864</v>
      </c>
      <c r="D1591" s="56">
        <v>0.012269611290166606</v>
      </c>
      <c r="E1591" s="56">
        <v>0.01554252410925635</v>
      </c>
      <c r="F1591" s="56">
        <v>0.0022465608999410486</v>
      </c>
      <c r="G1591" s="56">
        <v>0.02817087696669644</v>
      </c>
      <c r="H1591" s="56">
        <v>-0.015309971971420306</v>
      </c>
      <c r="I1591" s="56">
        <v>0.0020428320746930496</v>
      </c>
      <c r="J1591" s="56">
        <v>0.015543200598813558</v>
      </c>
      <c r="K1591" s="57">
        <v>-0.0027392710960959647</v>
      </c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</row>
    <row r="1592">
      <c r="A1592" s="56">
        <v>-0.0010644866986307315</v>
      </c>
      <c r="B1592" s="56">
        <v>0.00632913505164753</v>
      </c>
      <c r="C1592" s="56">
        <v>-0.015433190234316834</v>
      </c>
      <c r="D1592" s="56">
        <v>0.01774285048125303</v>
      </c>
      <c r="E1592" s="56">
        <v>0.008805116445069422</v>
      </c>
      <c r="F1592" s="56">
        <v>0.03271954134564548</v>
      </c>
      <c r="G1592" s="56">
        <v>0.04974299892470383</v>
      </c>
      <c r="H1592" s="56">
        <v>0.019761191690557803</v>
      </c>
      <c r="I1592" s="56">
        <v>-5.281315340610317E-4</v>
      </c>
      <c r="J1592" s="56">
        <v>-0.05218385129119009</v>
      </c>
      <c r="K1592" s="57">
        <v>0.003925232359779345</v>
      </c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</row>
    <row r="1593">
      <c r="A1593" s="56">
        <v>0.012806136850372699</v>
      </c>
      <c r="B1593" s="56">
        <v>-0.02132488445870624</v>
      </c>
      <c r="C1593" s="56">
        <v>-0.02853544642822679</v>
      </c>
      <c r="D1593" s="56">
        <v>-0.00825756630507908</v>
      </c>
      <c r="E1593" s="56">
        <v>0.018577788491988954</v>
      </c>
      <c r="F1593" s="56">
        <v>-0.013703784593662964</v>
      </c>
      <c r="G1593" s="56">
        <v>0.0216823719373089</v>
      </c>
      <c r="H1593" s="56">
        <v>0.011334241761285616</v>
      </c>
      <c r="I1593" s="56">
        <v>-0.01222211104164595</v>
      </c>
      <c r="J1593" s="56">
        <v>-0.00867440567136932</v>
      </c>
      <c r="K1593" s="57">
        <v>-0.002008047377557662</v>
      </c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</row>
    <row r="1594">
      <c r="A1594" s="56">
        <v>0.0094413867202392</v>
      </c>
      <c r="B1594" s="56">
        <v>0.13704238562801876</v>
      </c>
      <c r="C1594" s="56">
        <v>-0.022640035567006778</v>
      </c>
      <c r="D1594" s="56">
        <v>-0.007201501588937391</v>
      </c>
      <c r="E1594" s="56">
        <v>-0.07389887512540495</v>
      </c>
      <c r="F1594" s="56">
        <v>0.015157273221646167</v>
      </c>
      <c r="G1594" s="56">
        <v>-0.020967149591883737</v>
      </c>
      <c r="H1594" s="56">
        <v>-0.02509218291282481</v>
      </c>
      <c r="I1594" s="56">
        <v>0.02378531000412282</v>
      </c>
      <c r="J1594" s="56">
        <v>0.026924538714900446</v>
      </c>
      <c r="K1594" s="57">
        <v>0.00469496941468231</v>
      </c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</row>
    <row r="1595">
      <c r="A1595" s="56">
        <v>-0.01393577630807842</v>
      </c>
      <c r="B1595" s="56">
        <v>0.015120303184901691</v>
      </c>
      <c r="C1595" s="56">
        <v>3.198464764192637E-4</v>
      </c>
      <c r="D1595" s="56">
        <v>-0.0036799296066293966</v>
      </c>
      <c r="E1595" s="56">
        <v>0.030622999255808248</v>
      </c>
      <c r="F1595" s="56">
        <v>0.002913330538357307</v>
      </c>
      <c r="G1595" s="56">
        <v>0.03174100503043266</v>
      </c>
      <c r="H1595" s="56">
        <v>0.004642533872296834</v>
      </c>
      <c r="I1595" s="56">
        <v>0.004386047679919164</v>
      </c>
      <c r="J1595" s="56">
        <v>0.009393833449854757</v>
      </c>
      <c r="K1595" s="57">
        <v>0.008549999531985143</v>
      </c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</row>
    <row r="1596">
      <c r="A1596" s="56">
        <v>0.013457234546178337</v>
      </c>
      <c r="B1596" s="56">
        <v>0.018063519586900317</v>
      </c>
      <c r="C1596" s="56">
        <v>-0.010026343243224132</v>
      </c>
      <c r="D1596" s="56">
        <v>0.0015461318238453809</v>
      </c>
      <c r="E1596" s="56">
        <v>0.022097655496142884</v>
      </c>
      <c r="F1596" s="56">
        <v>0.005485477276671278</v>
      </c>
      <c r="G1596" s="56">
        <v>-0.0073583849311871</v>
      </c>
      <c r="H1596" s="56">
        <v>-0.006262342163523869</v>
      </c>
      <c r="I1596" s="56">
        <v>0.006650195971991861</v>
      </c>
      <c r="J1596" s="56">
        <v>0.048616089188658056</v>
      </c>
      <c r="K1596" s="57">
        <v>0.002241015426026624</v>
      </c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</row>
    <row r="1597">
      <c r="A1597" s="56">
        <v>0.0028092658857067627</v>
      </c>
      <c r="B1597" s="56">
        <v>-0.02034619130281982</v>
      </c>
      <c r="C1597" s="56">
        <v>-9.496676877072478E-4</v>
      </c>
      <c r="D1597" s="56">
        <v>-0.0010415352538564518</v>
      </c>
      <c r="E1597" s="56">
        <v>-0.01113200559682953</v>
      </c>
      <c r="F1597" s="56">
        <v>-0.008180602191731173</v>
      </c>
      <c r="G1597" s="56">
        <v>-0.01069528911674803</v>
      </c>
      <c r="H1597" s="56">
        <v>0.025288165619419815</v>
      </c>
      <c r="I1597" s="56">
        <v>-0.0175794546109972</v>
      </c>
      <c r="J1597" s="56">
        <v>0.0252358760649536</v>
      </c>
      <c r="K1597" s="57">
        <v>0.00376757579945397</v>
      </c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</row>
    <row r="1598">
      <c r="A1598" s="56">
        <v>-0.00662937818893663</v>
      </c>
      <c r="B1598" s="56">
        <v>-0.040038864469244456</v>
      </c>
      <c r="C1598" s="56">
        <v>0.006507443010054391</v>
      </c>
      <c r="D1598" s="56">
        <v>-0.003070941097010393</v>
      </c>
      <c r="E1598" s="56">
        <v>-0.003800941551221151</v>
      </c>
      <c r="F1598" s="56">
        <v>-0.0034855891799664205</v>
      </c>
      <c r="G1598" s="56">
        <v>-0.016782940074380033</v>
      </c>
      <c r="H1598" s="56">
        <v>9.489917675432907E-4</v>
      </c>
      <c r="I1598" s="56">
        <v>0.027594420573299597</v>
      </c>
      <c r="J1598" s="56">
        <v>-0.008638754163041612</v>
      </c>
      <c r="K1598" s="57">
        <v>-0.006317134194985375</v>
      </c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</row>
    <row r="1599">
      <c r="A1599" s="56">
        <v>-0.009100578217371454</v>
      </c>
      <c r="B1599" s="56">
        <v>-0.0012770228863072134</v>
      </c>
      <c r="C1599" s="56">
        <v>-0.029496961234753056</v>
      </c>
      <c r="D1599" s="56">
        <v>0.00392302559960164</v>
      </c>
      <c r="E1599" s="56">
        <v>0.004952913322388691</v>
      </c>
      <c r="F1599" s="56">
        <v>-0.021159118241339592</v>
      </c>
      <c r="G1599" s="56">
        <v>0.003334130261766985</v>
      </c>
      <c r="H1599" s="56">
        <v>-0.013907118661014226</v>
      </c>
      <c r="I1599" s="56">
        <v>0.013731246989622383</v>
      </c>
      <c r="J1599" s="56">
        <v>0.027535979835753534</v>
      </c>
      <c r="K1599" s="57">
        <v>-0.002308600067655014</v>
      </c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</row>
    <row r="1600">
      <c r="A1600" s="56">
        <v>0.009533947671608018</v>
      </c>
      <c r="B1600" s="56">
        <v>0.010814879490453521</v>
      </c>
      <c r="C1600" s="56">
        <v>0.02536538059199119</v>
      </c>
      <c r="D1600" s="56">
        <v>0.010034868816348432</v>
      </c>
      <c r="E1600" s="56">
        <v>-0.007948114434002259</v>
      </c>
      <c r="F1600" s="56">
        <v>0.016819147595646965</v>
      </c>
      <c r="G1600" s="56">
        <v>-0.0030963464061703324</v>
      </c>
      <c r="H1600" s="56">
        <v>-0.01717378017634424</v>
      </c>
      <c r="I1600" s="56">
        <v>-0.0010520029142498293</v>
      </c>
      <c r="J1600" s="56">
        <v>0.05068523370939185</v>
      </c>
      <c r="K1600" s="57">
        <v>3.5181502710760696E-4</v>
      </c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</row>
    <row r="1601">
      <c r="A1601" s="56">
        <v>0.0030171173623693534</v>
      </c>
      <c r="B1601" s="56">
        <v>0.013918754907572481</v>
      </c>
      <c r="C1601" s="56">
        <v>0.021316617711110347</v>
      </c>
      <c r="D1601" s="56">
        <v>0.004066329015580072</v>
      </c>
      <c r="E1601" s="56">
        <v>-0.013585444284225548</v>
      </c>
      <c r="F1601" s="56">
        <v>0.007098392836083439</v>
      </c>
      <c r="G1601" s="56">
        <v>-0.008288975818955057</v>
      </c>
      <c r="H1601" s="56">
        <v>-0.011439154707137047</v>
      </c>
      <c r="I1601" s="56">
        <v>-3.9198917186412577E-4</v>
      </c>
      <c r="J1601" s="56">
        <v>0.07378138821874858</v>
      </c>
      <c r="K1601" s="57">
        <v>0.0062162243084472645</v>
      </c>
      <c r="L1601" s="52"/>
      <c r="M1601" s="52"/>
      <c r="N1601" s="52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</row>
    <row r="1602">
      <c r="A1602" s="56">
        <v>-0.0036671011356592133</v>
      </c>
      <c r="B1602" s="56">
        <v>-1.868634967597651E-4</v>
      </c>
      <c r="C1602" s="56">
        <v>0.014522569014712397</v>
      </c>
      <c r="D1602" s="56">
        <v>0.018958603181306488</v>
      </c>
      <c r="E1602" s="56">
        <v>0.03667622662269659</v>
      </c>
      <c r="F1602" s="56">
        <v>-0.007819893588882923</v>
      </c>
      <c r="G1602" s="56">
        <v>0.012339976235575876</v>
      </c>
      <c r="H1602" s="56">
        <v>0.02697569910669528</v>
      </c>
      <c r="I1602" s="56">
        <v>0.010764058116246457</v>
      </c>
      <c r="J1602" s="56">
        <v>-0.008211094465141226</v>
      </c>
      <c r="K1602" s="57">
        <v>0.007012516492081918</v>
      </c>
      <c r="L1602" s="52"/>
      <c r="M1602" s="52"/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</row>
    <row r="1603">
      <c r="A1603" s="56">
        <v>-0.005098524698277715</v>
      </c>
      <c r="B1603" s="56">
        <v>-0.008187615519582041</v>
      </c>
      <c r="C1603" s="56">
        <v>-0.024676576798483795</v>
      </c>
      <c r="D1603" s="56">
        <v>0.016575669574815072</v>
      </c>
      <c r="E1603" s="56">
        <v>-0.008961436439372975</v>
      </c>
      <c r="F1603" s="56">
        <v>-0.006326859842328248</v>
      </c>
      <c r="G1603" s="56">
        <v>0.004547094109630575</v>
      </c>
      <c r="H1603" s="56">
        <v>-0.040756556529739016</v>
      </c>
      <c r="I1603" s="56">
        <v>-0.009819459634005124</v>
      </c>
      <c r="J1603" s="56">
        <v>0.04809815202553375</v>
      </c>
      <c r="K1603" s="57">
        <v>0.01111498804325995</v>
      </c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</row>
    <row r="1604">
      <c r="A1604" s="56">
        <v>0.012424405532378092</v>
      </c>
      <c r="B1604" s="56">
        <v>-0.007201582227663295</v>
      </c>
      <c r="C1604" s="56">
        <v>0.0019261643194396544</v>
      </c>
      <c r="D1604" s="56">
        <v>0.0021007626101344655</v>
      </c>
      <c r="E1604" s="56">
        <v>5.800593607971596E-4</v>
      </c>
      <c r="F1604" s="56">
        <v>-0.009202847186871756</v>
      </c>
      <c r="G1604" s="56">
        <v>7.198560598794861E-4</v>
      </c>
      <c r="H1604" s="56">
        <v>0.04896967321268209</v>
      </c>
      <c r="I1604" s="56">
        <v>0.003876839429200265</v>
      </c>
      <c r="J1604" s="56">
        <v>0.014806209976094787</v>
      </c>
      <c r="K1604" s="57">
        <v>-0.0032147214806372746</v>
      </c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</row>
    <row r="1605">
      <c r="A1605" s="56">
        <v>0.004066468218418474</v>
      </c>
      <c r="B1605" s="56">
        <v>-7.35699867650932E-4</v>
      </c>
      <c r="C1605" s="56">
        <v>-0.006884984366448007</v>
      </c>
      <c r="D1605" s="56">
        <v>0.0030385418409304443</v>
      </c>
      <c r="E1605" s="56">
        <v>0.001921058512930079</v>
      </c>
      <c r="F1605" s="56">
        <v>-0.007076168784863518</v>
      </c>
      <c r="G1605" s="56">
        <v>-0.0062216041799606795</v>
      </c>
      <c r="H1605" s="56">
        <v>0.024810432914513667</v>
      </c>
      <c r="I1605" s="56">
        <v>-0.0029848901041402863</v>
      </c>
      <c r="J1605" s="56">
        <v>-0.00881315078313987</v>
      </c>
      <c r="K1605" s="57">
        <v>0.0028191983962086767</v>
      </c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</row>
    <row r="1606">
      <c r="A1606" s="56">
        <v>0.018774391899104022</v>
      </c>
      <c r="B1606" s="56">
        <v>5.517241519262519E-4</v>
      </c>
      <c r="C1606" s="56">
        <v>0.05459924937390853</v>
      </c>
      <c r="D1606" s="56">
        <v>0.006994498199509043</v>
      </c>
      <c r="E1606" s="56">
        <v>0.023024877837161135</v>
      </c>
      <c r="F1606" s="56">
        <v>0.015777457547578574</v>
      </c>
      <c r="G1606" s="56">
        <v>7.159050538433237E-4</v>
      </c>
      <c r="H1606" s="56">
        <v>-0.0016893934270212406</v>
      </c>
      <c r="I1606" s="56">
        <v>0.009431833086204993</v>
      </c>
      <c r="J1606" s="56">
        <v>0.01209495699315728</v>
      </c>
      <c r="K1606" s="57">
        <v>9.06429955217777E-4</v>
      </c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</row>
    <row r="1607">
      <c r="A1607" s="56">
        <v>0.0038244385445938825</v>
      </c>
      <c r="B1607" s="56">
        <v>-0.015696617219065394</v>
      </c>
      <c r="C1607" s="56">
        <v>0.004391157199496843</v>
      </c>
      <c r="D1607" s="56">
        <v>-0.005217046329820359</v>
      </c>
      <c r="E1607" s="56">
        <v>-0.006249592678654595</v>
      </c>
      <c r="F1607" s="56">
        <v>0.019019266581542158</v>
      </c>
      <c r="G1607" s="56">
        <v>0.02171900044269721</v>
      </c>
      <c r="H1607" s="56">
        <v>0.05603845795404963</v>
      </c>
      <c r="I1607" s="56">
        <v>0.030808817502199812</v>
      </c>
      <c r="J1607" s="56">
        <v>0.0014716706114562507</v>
      </c>
      <c r="K1607" s="57">
        <v>0.009160338661421514</v>
      </c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</row>
    <row r="1608">
      <c r="A1608" s="56">
        <v>-0.004382343514376819</v>
      </c>
      <c r="B1608" s="56">
        <v>-0.00829580952415564</v>
      </c>
      <c r="C1608" s="56">
        <v>-1.692476944042079E-4</v>
      </c>
      <c r="D1608" s="56">
        <v>-0.0025192081992506717</v>
      </c>
      <c r="E1608" s="56">
        <v>-0.007836427210866848</v>
      </c>
      <c r="F1608" s="56">
        <v>-0.0013132936368824661</v>
      </c>
      <c r="G1608" s="56">
        <v>-0.007292205381752698</v>
      </c>
      <c r="H1608" s="56">
        <v>0.014126342524055435</v>
      </c>
      <c r="I1608" s="56">
        <v>0.006842127049573409</v>
      </c>
      <c r="J1608" s="56">
        <v>-0.01970126769004768</v>
      </c>
      <c r="K1608" s="57">
        <v>-0.002645985102307846</v>
      </c>
      <c r="L1608" s="52"/>
      <c r="M1608" s="52"/>
      <c r="N1608" s="52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</row>
    <row r="1609">
      <c r="A1609" s="56">
        <v>0.0040462806002368595</v>
      </c>
      <c r="B1609" s="56">
        <v>0.006486509229606632</v>
      </c>
      <c r="C1609" s="56">
        <v>-5.075712823631979E-4</v>
      </c>
      <c r="D1609" s="56">
        <v>0.005120142154152599</v>
      </c>
      <c r="E1609" s="56">
        <v>0.01445216937413749</v>
      </c>
      <c r="F1609" s="56">
        <v>-0.017347742598718935</v>
      </c>
      <c r="G1609" s="56">
        <v>0.0031534289321498944</v>
      </c>
      <c r="H1609" s="56">
        <v>-0.0038724716006300853</v>
      </c>
      <c r="I1609" s="56">
        <v>0.005026172881109905</v>
      </c>
      <c r="J1609" s="56">
        <v>-0.012381271338695725</v>
      </c>
      <c r="K1609" s="57">
        <v>0.00560321880260041</v>
      </c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</row>
    <row r="1610">
      <c r="A1610" s="56">
        <v>0.004332655417823948</v>
      </c>
      <c r="B1610" s="56">
        <v>0.002352729345147716</v>
      </c>
      <c r="C1610" s="56">
        <v>0.015340338322469227</v>
      </c>
      <c r="D1610" s="56">
        <v>-0.01648578357117464</v>
      </c>
      <c r="E1610" s="56">
        <v>0.007397401005307438</v>
      </c>
      <c r="F1610" s="56">
        <v>0.06322563678117969</v>
      </c>
      <c r="G1610" s="56">
        <v>0.012960200966213508</v>
      </c>
      <c r="H1610" s="56">
        <v>0.017152187650348972</v>
      </c>
      <c r="I1610" s="56">
        <v>0.003729660742937092</v>
      </c>
      <c r="J1610" s="56">
        <v>0.019171359503337156</v>
      </c>
      <c r="K1610" s="57">
        <v>0.007217014137449058</v>
      </c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</row>
    <row r="1611">
      <c r="A1611" s="56">
        <v>-0.004220646994673451</v>
      </c>
      <c r="B1611" s="56">
        <v>-0.0016294020080045368</v>
      </c>
      <c r="C1611" s="56">
        <v>0.0037859277710578488</v>
      </c>
      <c r="D1611" s="56">
        <v>-0.00746780430403723</v>
      </c>
      <c r="E1611" s="56">
        <v>0.01857206211797604</v>
      </c>
      <c r="F1611" s="56">
        <v>-0.015677982354499458</v>
      </c>
      <c r="G1611" s="56">
        <v>0.02265187082266352</v>
      </c>
      <c r="H1611" s="56">
        <v>0.025485849793487312</v>
      </c>
      <c r="I1611" s="56">
        <v>-0.0013578502793502513</v>
      </c>
      <c r="J1611" s="56">
        <v>-0.010153811214699191</v>
      </c>
      <c r="K1611" s="57">
        <v>0.002009454825586558</v>
      </c>
      <c r="L1611" s="52"/>
      <c r="M1611" s="52"/>
      <c r="N1611" s="52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</row>
    <row r="1612">
      <c r="A1612" s="56">
        <v>-0.006765155243513072</v>
      </c>
      <c r="B1612" s="56">
        <v>-0.02271402310271508</v>
      </c>
      <c r="C1612" s="56">
        <v>-0.00772867737165808</v>
      </c>
      <c r="D1612" s="56">
        <v>0.008192931645093554</v>
      </c>
      <c r="E1612" s="56">
        <v>-0.00977122713884584</v>
      </c>
      <c r="F1612" s="56">
        <v>-0.019423866487941966</v>
      </c>
      <c r="G1612" s="56">
        <v>-0.030008451327339834</v>
      </c>
      <c r="H1612" s="56">
        <v>-0.016004609424418975</v>
      </c>
      <c r="I1612" s="56">
        <v>-0.030841901252120878</v>
      </c>
      <c r="J1612" s="56">
        <v>-0.0036336532804785446</v>
      </c>
      <c r="K1612" s="57">
        <v>0.0034043109674916656</v>
      </c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</row>
    <row r="1613">
      <c r="A1613" s="56">
        <v>0.011728501872843633</v>
      </c>
      <c r="B1613" s="56">
        <v>0.011560822401076006</v>
      </c>
      <c r="C1613" s="56">
        <v>0.024594242749630065</v>
      </c>
      <c r="D1613" s="56">
        <v>-0.014484823500055312</v>
      </c>
      <c r="E1613" s="56">
        <v>-0.020309708199215685</v>
      </c>
      <c r="F1613" s="56">
        <v>-0.01041141452467566</v>
      </c>
      <c r="G1613" s="56">
        <v>0.039875704060593486</v>
      </c>
      <c r="H1613" s="56">
        <v>0.07213544454442126</v>
      </c>
      <c r="I1613" s="56">
        <v>0.01417079917119908</v>
      </c>
      <c r="J1613" s="56">
        <v>-0.0061666301482012015</v>
      </c>
      <c r="K1613" s="57">
        <v>-0.013847140123069935</v>
      </c>
      <c r="L1613" s="52"/>
      <c r="M1613" s="52"/>
      <c r="N1613" s="52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</row>
    <row r="1614">
      <c r="A1614" s="56">
        <v>-0.0033041534235827754</v>
      </c>
      <c r="B1614" s="56">
        <v>0.00862384072622094</v>
      </c>
      <c r="C1614" s="56">
        <v>-0.04155817796834348</v>
      </c>
      <c r="D1614" s="56">
        <v>0.002855784901357892</v>
      </c>
      <c r="E1614" s="56">
        <v>-0.03705287614707419</v>
      </c>
      <c r="F1614" s="56">
        <v>-0.01878667969464737</v>
      </c>
      <c r="G1614" s="56">
        <v>-0.022625399517978685</v>
      </c>
      <c r="H1614" s="56">
        <v>0.016055390753297778</v>
      </c>
      <c r="I1614" s="56">
        <v>-0.0072209146873128145</v>
      </c>
      <c r="J1614" s="56">
        <v>-0.014260985801134947</v>
      </c>
      <c r="K1614" s="57">
        <v>-1.1142569184093924E-4</v>
      </c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</row>
    <row r="1615">
      <c r="A1615" s="56">
        <v>-0.012443851756850283</v>
      </c>
      <c r="B1615" s="56">
        <v>-0.027935274412075696</v>
      </c>
      <c r="C1615" s="56">
        <v>-0.02146683648081184</v>
      </c>
      <c r="D1615" s="56">
        <v>-0.008470295256873959</v>
      </c>
      <c r="E1615" s="56">
        <v>-0.026658998420327023</v>
      </c>
      <c r="F1615" s="56">
        <v>-0.03378224128957079</v>
      </c>
      <c r="G1615" s="56">
        <v>-0.05347832778408542</v>
      </c>
      <c r="H1615" s="56">
        <v>-0.00920604890772285</v>
      </c>
      <c r="I1615" s="56">
        <v>-0.021517167634761816</v>
      </c>
      <c r="J1615" s="56">
        <v>-0.011939459426296133</v>
      </c>
      <c r="K1615" s="57">
        <v>-0.009255497840449801</v>
      </c>
      <c r="L1615" s="52"/>
      <c r="M1615" s="52"/>
      <c r="N1615" s="52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</row>
    <row r="1616">
      <c r="A1616" s="56">
        <v>-0.003451407218273038</v>
      </c>
      <c r="B1616" s="56">
        <v>-0.019461952240106068</v>
      </c>
      <c r="C1616" s="56">
        <v>0.012257897395501998</v>
      </c>
      <c r="D1616" s="56">
        <v>0.012495234050579672</v>
      </c>
      <c r="E1616" s="56">
        <v>-0.0026058924971383048</v>
      </c>
      <c r="F1616" s="56">
        <v>-0.003247316910319253</v>
      </c>
      <c r="G1616" s="56">
        <v>-0.0070439361452191655</v>
      </c>
      <c r="H1616" s="56">
        <v>-0.029347478632018118</v>
      </c>
      <c r="I1616" s="56">
        <v>-0.01728305829931185</v>
      </c>
      <c r="J1616" s="56">
        <v>0.008145014553607952</v>
      </c>
      <c r="K1616" s="57">
        <v>-0.015682652158186268</v>
      </c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</row>
    <row r="1617">
      <c r="A1617" s="56">
        <v>4.860160039114681E-4</v>
      </c>
      <c r="B1617" s="56">
        <v>-0.014012532762807697</v>
      </c>
      <c r="C1617" s="56">
        <v>-0.036010437523033054</v>
      </c>
      <c r="D1617" s="56">
        <v>-0.001887941846612859</v>
      </c>
      <c r="E1617" s="56">
        <v>0.005733371858012617</v>
      </c>
      <c r="F1617" s="56">
        <v>-0.0012408660078328765</v>
      </c>
      <c r="G1617" s="56">
        <v>-0.011630742880005948</v>
      </c>
      <c r="H1617" s="56">
        <v>0.0025059180592284657</v>
      </c>
      <c r="I1617" s="56">
        <v>4.249141383290971E-4</v>
      </c>
      <c r="J1617" s="56">
        <v>0.005172804842809588</v>
      </c>
      <c r="K1617" s="57">
        <v>-0.0019000106885297251</v>
      </c>
      <c r="L1617" s="52"/>
      <c r="M1617" s="52"/>
      <c r="N1617" s="52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</row>
    <row r="1618">
      <c r="A1618" s="56">
        <v>0.003475261651814316</v>
      </c>
      <c r="B1618" s="56">
        <v>0.005615602266854875</v>
      </c>
      <c r="C1618" s="56">
        <v>0.06767311803187472</v>
      </c>
      <c r="D1618" s="56">
        <v>-3.183920412558176E-4</v>
      </c>
      <c r="E1618" s="56">
        <v>-0.003469622893422464</v>
      </c>
      <c r="F1618" s="56">
        <v>0.0049727293575634185</v>
      </c>
      <c r="G1618" s="56">
        <v>0.013504279727802904</v>
      </c>
      <c r="H1618" s="56">
        <v>0.03172171953339014</v>
      </c>
      <c r="I1618" s="56">
        <v>-0.012319761591134546</v>
      </c>
      <c r="J1618" s="56">
        <v>-0.004678692998778106</v>
      </c>
      <c r="K1618" s="57">
        <v>-6.308930796236612E-4</v>
      </c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</row>
    <row r="1619">
      <c r="A1619" s="56">
        <v>9.317390917426592E-4</v>
      </c>
      <c r="B1619" s="56">
        <v>0.004789608882564072</v>
      </c>
      <c r="C1619" s="56">
        <v>0.0022388711668398825</v>
      </c>
      <c r="D1619" s="56">
        <v>-0.0027958593873650176</v>
      </c>
      <c r="E1619" s="56">
        <v>0.004757729554996101</v>
      </c>
      <c r="F1619" s="56">
        <v>0.01099983243629342</v>
      </c>
      <c r="G1619" s="56">
        <v>0.012976470869368161</v>
      </c>
      <c r="H1619" s="56">
        <v>0.008960892451271178</v>
      </c>
      <c r="I1619" s="56">
        <v>0.019874345802821256</v>
      </c>
      <c r="J1619" s="56">
        <v>0.001648804990183664</v>
      </c>
      <c r="K1619" s="57">
        <v>-5.4678053542859E-4</v>
      </c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</row>
    <row r="1620">
      <c r="A1620" s="56">
        <v>0.017598913791527563</v>
      </c>
      <c r="B1620" s="56">
        <v>-0.007175838070071202</v>
      </c>
      <c r="C1620" s="56">
        <v>-0.015228286410060018</v>
      </c>
      <c r="D1620" s="56">
        <v>0.007648033357060461</v>
      </c>
      <c r="E1620" s="56">
        <v>-0.011448713199682383</v>
      </c>
      <c r="F1620" s="56">
        <v>0.028040878916483925</v>
      </c>
      <c r="G1620" s="56">
        <v>-0.007098941312662926</v>
      </c>
      <c r="H1620" s="56">
        <v>-0.012981575639152722</v>
      </c>
      <c r="I1620" s="56">
        <v>-0.0025304739427676735</v>
      </c>
      <c r="J1620" s="56">
        <v>-0.0072891014094786715</v>
      </c>
      <c r="K1620" s="57">
        <v>0.006690244090939119</v>
      </c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</row>
    <row r="1621">
      <c r="A1621" s="56">
        <v>0.009737794145460473</v>
      </c>
      <c r="B1621" s="56">
        <v>0.005805035936292522</v>
      </c>
      <c r="C1621" s="56">
        <v>0.0059610156927396105</v>
      </c>
      <c r="D1621" s="56">
        <v>-9.018463865106836E-4</v>
      </c>
      <c r="E1621" s="56">
        <v>0.005280877653100066</v>
      </c>
      <c r="F1621" s="56">
        <v>-0.002013809656405965</v>
      </c>
      <c r="G1621" s="56">
        <v>0.02265507647886578</v>
      </c>
      <c r="H1621" s="56">
        <v>0.01822176230270874</v>
      </c>
      <c r="I1621" s="56">
        <v>0.001870507987324951</v>
      </c>
      <c r="J1621" s="56">
        <v>-0.006883912634556871</v>
      </c>
      <c r="K1621" s="57">
        <v>-1.1897679966456144E-4</v>
      </c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</row>
    <row r="1622">
      <c r="A1622" s="56">
        <v>-3.4208696184082874E-4</v>
      </c>
      <c r="B1622" s="56">
        <v>0.002743485945750834</v>
      </c>
      <c r="C1622" s="56">
        <v>-0.02746360796852071</v>
      </c>
      <c r="D1622" s="56">
        <v>3.032575622482082E-4</v>
      </c>
      <c r="E1622" s="56">
        <v>-0.015129009825635654</v>
      </c>
      <c r="F1622" s="56">
        <v>-0.00551715654475844</v>
      </c>
      <c r="G1622" s="56">
        <v>-0.02265507647886585</v>
      </c>
      <c r="H1622" s="56">
        <v>-0.02479227587094195</v>
      </c>
      <c r="I1622" s="56">
        <v>-0.024448167091148804</v>
      </c>
      <c r="J1622" s="56">
        <v>-0.008800877495910877</v>
      </c>
      <c r="K1622" s="57">
        <v>7.239944975298817E-4</v>
      </c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</row>
    <row r="1623">
      <c r="A1623" s="56">
        <v>0.006083773310128826</v>
      </c>
      <c r="B1623" s="56">
        <v>0.0013745706631665632</v>
      </c>
      <c r="C1623" s="56">
        <v>0.023202116818096922</v>
      </c>
      <c r="D1623" s="56">
        <v>0.013750969830857674</v>
      </c>
      <c r="E1623" s="56">
        <v>0.012399913423670418</v>
      </c>
      <c r="F1623" s="56">
        <v>0.007171059772949865</v>
      </c>
      <c r="G1623" s="56">
        <v>0.013292386551015159</v>
      </c>
      <c r="H1623" s="56">
        <v>-0.004828868920262729</v>
      </c>
      <c r="I1623" s="56">
        <v>0.011568308640306018</v>
      </c>
      <c r="J1623" s="56">
        <v>0.005579303720027118</v>
      </c>
      <c r="K1623" s="57">
        <v>-0.0013632523855159992</v>
      </c>
      <c r="L1623" s="52"/>
      <c r="M1623" s="52"/>
      <c r="N1623" s="52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</row>
    <row r="1624">
      <c r="A1624" s="56">
        <v>-0.006357358647661282</v>
      </c>
      <c r="B1624" s="56">
        <v>-0.004118056608917374</v>
      </c>
      <c r="C1624" s="56">
        <v>0.012667064270263068</v>
      </c>
      <c r="D1624" s="56">
        <v>-0.0065524031334066035</v>
      </c>
      <c r="E1624" s="56">
        <v>0.011435058969846335</v>
      </c>
      <c r="F1624" s="56">
        <v>-0.0014383317833871333</v>
      </c>
      <c r="G1624" s="56">
        <v>0.011294124618087254</v>
      </c>
      <c r="H1624" s="56">
        <v>0.0056834480920550014</v>
      </c>
      <c r="I1624" s="56">
        <v>0.011988703990454696</v>
      </c>
      <c r="J1624" s="56">
        <v>-0.0013775036953406123</v>
      </c>
      <c r="K1624" s="57">
        <v>0.008657158117589842</v>
      </c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</row>
    <row r="1625">
      <c r="A1625" s="56">
        <v>-0.012864826821513574</v>
      </c>
      <c r="B1625" s="56">
        <v>-0.002223553468948118</v>
      </c>
      <c r="C1625" s="56">
        <v>6.892986659275428E-4</v>
      </c>
      <c r="D1625" s="56">
        <v>0.004252931330524046</v>
      </c>
      <c r="E1625" s="56">
        <v>-0.002194351503324081</v>
      </c>
      <c r="F1625" s="56">
        <v>-0.01050872879911546</v>
      </c>
      <c r="G1625" s="56">
        <v>0.005573745194318271</v>
      </c>
      <c r="H1625" s="56">
        <v>-0.01386749264256543</v>
      </c>
      <c r="I1625" s="56">
        <v>-0.009997601619065608</v>
      </c>
      <c r="J1625" s="56">
        <v>0.015504608274832587</v>
      </c>
      <c r="K1625" s="57">
        <v>0.007146165104703851</v>
      </c>
      <c r="L1625" s="52"/>
      <c r="M1625" s="52"/>
      <c r="N1625" s="52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</row>
    <row r="1626">
      <c r="A1626" s="56">
        <v>1.5754233982954462E-4</v>
      </c>
      <c r="B1626" s="56">
        <v>-0.009183738016014523</v>
      </c>
      <c r="C1626" s="56">
        <v>-0.001033769905985547</v>
      </c>
      <c r="D1626" s="56">
        <v>0.002814880025909065</v>
      </c>
      <c r="E1626" s="56">
        <v>-0.0053152853504165026</v>
      </c>
      <c r="F1626" s="56">
        <v>0.012667003018206741</v>
      </c>
      <c r="G1626" s="56">
        <v>-9.715813249105321E-4</v>
      </c>
      <c r="H1626" s="56">
        <v>0.001124859511184006</v>
      </c>
      <c r="I1626" s="56">
        <v>0.029825170436287525</v>
      </c>
      <c r="J1626" s="56">
        <v>-0.013018322098241202</v>
      </c>
      <c r="K1626" s="57">
        <v>4.933374377041087E-4</v>
      </c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</row>
    <row r="1627">
      <c r="A1627" s="56">
        <v>-0.006997897795982331</v>
      </c>
      <c r="B1627" s="56">
        <v>-0.007589209205692569</v>
      </c>
      <c r="C1627" s="56">
        <v>-0.02969087381784345</v>
      </c>
      <c r="D1627" s="56">
        <v>-0.012617343103797782</v>
      </c>
      <c r="E1627" s="56">
        <v>0.022394157350350077</v>
      </c>
      <c r="F1627" s="56">
        <v>0.007953765719784551</v>
      </c>
      <c r="G1627" s="56">
        <v>0.045953695487076465</v>
      </c>
      <c r="H1627" s="56">
        <v>-0.009521214464090162</v>
      </c>
      <c r="I1627" s="56">
        <v>-0.00708009222780045</v>
      </c>
      <c r="J1627" s="56">
        <v>-0.009881476723828882</v>
      </c>
      <c r="K1627" s="57">
        <v>0.0013806241202206646</v>
      </c>
      <c r="L1627" s="52"/>
      <c r="M1627" s="52"/>
      <c r="N1627" s="52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</row>
    <row r="1628">
      <c r="A1628" s="56">
        <v>0.0018792372250101307</v>
      </c>
      <c r="B1628" s="56">
        <v>0.0016815204903748702</v>
      </c>
      <c r="C1628" s="56">
        <v>0.038512171182634926</v>
      </c>
      <c r="D1628" s="56">
        <v>0.011395758298978773</v>
      </c>
      <c r="E1628" s="56">
        <v>0.007460101299734214</v>
      </c>
      <c r="F1628" s="56">
        <v>0.002689639247288399</v>
      </c>
      <c r="G1628" s="56">
        <v>0.01743633918072808</v>
      </c>
      <c r="H1628" s="56">
        <v>0.011774736544533537</v>
      </c>
      <c r="I1628" s="56">
        <v>0.024235309327656638</v>
      </c>
      <c r="J1628" s="56">
        <v>-0.024062465661619094</v>
      </c>
      <c r="K1628" s="57">
        <v>-0.003623848865216487</v>
      </c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</row>
    <row r="1629">
      <c r="A1629" s="56">
        <v>-0.021707721068627825</v>
      </c>
      <c r="B1629" s="56">
        <v>-0.004030909052140852</v>
      </c>
      <c r="C1629" s="56">
        <v>-0.023861744964212797</v>
      </c>
      <c r="D1629" s="56">
        <v>-1.0795952358821754E-4</v>
      </c>
      <c r="E1629" s="56">
        <v>-0.01304061889937884</v>
      </c>
      <c r="F1629" s="56">
        <v>-0.005009994142325454</v>
      </c>
      <c r="G1629" s="56">
        <v>-0.022001399099482195</v>
      </c>
      <c r="H1629" s="56">
        <v>-0.010380230670800529</v>
      </c>
      <c r="I1629" s="56">
        <v>-0.002861285099140999</v>
      </c>
      <c r="J1629" s="56">
        <v>-0.014669681875519628</v>
      </c>
      <c r="K1629" s="57">
        <v>0.003961736966953345</v>
      </c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</row>
    <row r="1630">
      <c r="A1630" s="56">
        <v>0.005449006077988456</v>
      </c>
      <c r="B1630" s="56">
        <v>8.384338547673774E-4</v>
      </c>
      <c r="C1630" s="56">
        <v>-0.01063032030175626</v>
      </c>
      <c r="D1630" s="56">
        <v>-0.016112374926053507</v>
      </c>
      <c r="E1630" s="56">
        <v>-0.01106846874325179</v>
      </c>
      <c r="F1630" s="56">
        <v>0.002683397193451942</v>
      </c>
      <c r="G1630" s="56">
        <v>-0.002022245380767809</v>
      </c>
      <c r="H1630" s="56">
        <v>0.003354769710505381</v>
      </c>
      <c r="I1630" s="56">
        <v>0.00563808763867134</v>
      </c>
      <c r="J1630" s="56">
        <v>-0.012117634088130172</v>
      </c>
      <c r="K1630" s="57">
        <v>-0.006189915299919124</v>
      </c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</row>
    <row r="1631">
      <c r="A1631" s="56">
        <v>-0.01269747132289089</v>
      </c>
      <c r="B1631" s="56">
        <v>-0.00752071732334907</v>
      </c>
      <c r="C1631" s="56">
        <v>-0.0061909341883870615</v>
      </c>
      <c r="D1631" s="56">
        <v>0.004742470299754024</v>
      </c>
      <c r="E1631" s="56">
        <v>-0.016545514107720264</v>
      </c>
      <c r="F1631" s="56">
        <v>-0.013488861785943771</v>
      </c>
      <c r="G1631" s="56">
        <v>0.00480952705352251</v>
      </c>
      <c r="H1631" s="56">
        <v>8.404538945485474E-4</v>
      </c>
      <c r="I1631" s="56">
        <v>0.019297416066927947</v>
      </c>
      <c r="J1631" s="56">
        <v>-0.0030256439857698886</v>
      </c>
      <c r="K1631" s="57">
        <v>0.005680605252728476</v>
      </c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</row>
    <row r="1632">
      <c r="A1632" s="56">
        <v>-8.697732614686948E-4</v>
      </c>
      <c r="B1632" s="56">
        <v>0.002667557433780498</v>
      </c>
      <c r="C1632" s="56">
        <v>0.012082711184649425</v>
      </c>
      <c r="D1632" s="56">
        <v>0.005524307355397994</v>
      </c>
      <c r="E1632" s="56">
        <v>0.03005162824904232</v>
      </c>
      <c r="F1632" s="56">
        <v>-0.007708267415312975</v>
      </c>
      <c r="G1632" s="56">
        <v>0.03459302081250653</v>
      </c>
      <c r="H1632" s="56">
        <v>0.02267670867102972</v>
      </c>
      <c r="I1632" s="56">
        <v>0.01000967530862742</v>
      </c>
      <c r="J1632" s="56">
        <v>0.002109356920211022</v>
      </c>
      <c r="K1632" s="57">
        <v>0.0033834485850860433</v>
      </c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</row>
    <row r="1633">
      <c r="A1633" s="56">
        <v>-0.014500200114008576</v>
      </c>
      <c r="B1633" s="56">
        <v>-0.004663566080495456</v>
      </c>
      <c r="C1633" s="56">
        <v>-0.006059604470013814</v>
      </c>
      <c r="D1633" s="56">
        <v>-0.006632077036200099</v>
      </c>
      <c r="E1633" s="56">
        <v>-0.010664224526275369</v>
      </c>
      <c r="F1633" s="56">
        <v>0.0012805920930475188</v>
      </c>
      <c r="G1633" s="56">
        <v>-0.01537890338577893</v>
      </c>
      <c r="H1633" s="56">
        <v>-0.03410221961391825</v>
      </c>
      <c r="I1633" s="56">
        <v>-0.027934356635716896</v>
      </c>
      <c r="J1633" s="56">
        <v>-0.014622765068426337</v>
      </c>
      <c r="K1633" s="57">
        <v>0.008978513552038735</v>
      </c>
      <c r="L1633" s="52"/>
      <c r="M1633" s="52"/>
      <c r="N1633" s="52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</row>
    <row r="1634">
      <c r="A1634" s="56">
        <v>0.031134559493691094</v>
      </c>
      <c r="B1634" s="56">
        <v>0.01069171561426883</v>
      </c>
      <c r="C1634" s="56">
        <v>0.025666404242346876</v>
      </c>
      <c r="D1634" s="56">
        <v>-0.0037327526519760775</v>
      </c>
      <c r="E1634" s="56">
        <v>0.011841644368815627</v>
      </c>
      <c r="F1634" s="56">
        <v>-0.013084100514761146</v>
      </c>
      <c r="G1634" s="56">
        <v>-0.004902603033471495</v>
      </c>
      <c r="H1634" s="56">
        <v>0.05642522222414277</v>
      </c>
      <c r="I1634" s="56">
        <v>0.02258466323969014</v>
      </c>
      <c r="J1634" s="56">
        <v>0.0033400751804210666</v>
      </c>
      <c r="K1634" s="57">
        <v>-0.011847608119118438</v>
      </c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</row>
    <row r="1635">
      <c r="A1635" s="56">
        <v>0.021443752210828372</v>
      </c>
      <c r="B1635" s="56">
        <v>-0.0030186170833593888</v>
      </c>
      <c r="C1635" s="56">
        <v>0.012648526941160846</v>
      </c>
      <c r="D1635" s="56">
        <v>0.0028720016140921403</v>
      </c>
      <c r="E1635" s="56">
        <v>-0.0010466638548194353</v>
      </c>
      <c r="F1635" s="56">
        <v>-0.0012639563511255252</v>
      </c>
      <c r="G1635" s="56">
        <v>-0.011770862620112517</v>
      </c>
      <c r="H1635" s="56">
        <v>0.03611793865922827</v>
      </c>
      <c r="I1635" s="56">
        <v>0.003347347122160076</v>
      </c>
      <c r="J1635" s="56">
        <v>0.0024430492323358572</v>
      </c>
      <c r="K1635" s="57">
        <v>0.00563991611242626</v>
      </c>
      <c r="L1635" s="52"/>
      <c r="M1635" s="52"/>
      <c r="N1635" s="52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</row>
    <row r="1636">
      <c r="A1636" s="56">
        <v>0.019677550449389052</v>
      </c>
      <c r="B1636" s="56">
        <v>0.015695200256826126</v>
      </c>
      <c r="C1636" s="56">
        <v>0.0234640737434171</v>
      </c>
      <c r="D1636" s="56">
        <v>-0.0032559462000842716</v>
      </c>
      <c r="E1636" s="56">
        <v>0.004499690866890629</v>
      </c>
      <c r="F1636" s="56">
        <v>-0.0014025247740854356</v>
      </c>
      <c r="G1636" s="56">
        <v>0.03468256519005804</v>
      </c>
      <c r="H1636" s="56">
        <v>0.005791816221033565</v>
      </c>
      <c r="I1636" s="56">
        <v>0.022424796819971112</v>
      </c>
      <c r="J1636" s="56">
        <v>0.022956678195514987</v>
      </c>
      <c r="K1636" s="57">
        <v>4.6170512069805943E-4</v>
      </c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</row>
    <row r="1637">
      <c r="A1637" s="56">
        <v>0.0023053702259130623</v>
      </c>
      <c r="B1637" s="56">
        <v>0.0015320455801126627</v>
      </c>
      <c r="C1637" s="56">
        <v>0.03802186048282707</v>
      </c>
      <c r="D1637" s="56">
        <v>-0.012426855804291379</v>
      </c>
      <c r="E1637" s="56">
        <v>-0.007502761476251766</v>
      </c>
      <c r="F1637" s="56">
        <v>0.001613073253650492</v>
      </c>
      <c r="G1637" s="56">
        <v>-0.032645385977750324</v>
      </c>
      <c r="H1637" s="56">
        <v>0.004596300415953052</v>
      </c>
      <c r="I1637" s="56">
        <v>-0.03653671381857957</v>
      </c>
      <c r="J1637" s="56">
        <v>0.007017027536476925</v>
      </c>
      <c r="K1637" s="57">
        <v>0.008864343739783512</v>
      </c>
      <c r="L1637" s="52"/>
      <c r="M1637" s="52"/>
      <c r="N1637" s="52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</row>
    <row r="1638">
      <c r="A1638" s="56">
        <v>-0.055508093860334624</v>
      </c>
      <c r="B1638" s="56">
        <v>0.0011932158579270214</v>
      </c>
      <c r="C1638" s="56">
        <v>0.012125883117002054</v>
      </c>
      <c r="D1638" s="56">
        <v>0.005946595409573977</v>
      </c>
      <c r="E1638" s="56">
        <v>-0.005936021243155288</v>
      </c>
      <c r="F1638" s="56">
        <v>-0.015392955854757124</v>
      </c>
      <c r="G1638" s="56">
        <v>0.00896178062922278</v>
      </c>
      <c r="H1638" s="56">
        <v>0.026767860251104583</v>
      </c>
      <c r="I1638" s="56">
        <v>0.02796212880824807</v>
      </c>
      <c r="J1638" s="56">
        <v>-0.004407577786157287</v>
      </c>
      <c r="K1638" s="57">
        <v>0.0011475469883627705</v>
      </c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</row>
    <row r="1639">
      <c r="A1639" s="56">
        <v>-0.10049718040666951</v>
      </c>
      <c r="B1639" s="56">
        <v>0.0</v>
      </c>
      <c r="C1639" s="56">
        <v>-0.020435412972190918</v>
      </c>
      <c r="D1639" s="56">
        <v>0.011261472171858421</v>
      </c>
      <c r="E1639" s="56">
        <v>0.0017295057925730704</v>
      </c>
      <c r="F1639" s="56">
        <v>-8.290728677188633E-4</v>
      </c>
      <c r="G1639" s="56">
        <v>0.019740900806237045</v>
      </c>
      <c r="H1639" s="56">
        <v>0.02200694777087722</v>
      </c>
      <c r="I1639" s="56">
        <v>-0.013316644710448007</v>
      </c>
      <c r="J1639" s="56">
        <v>0.011107901368504858</v>
      </c>
      <c r="K1639" s="57">
        <v>-0.008478109148736444</v>
      </c>
      <c r="L1639" s="52"/>
      <c r="M1639" s="52"/>
      <c r="N1639" s="52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</row>
    <row r="1640">
      <c r="A1640" s="56">
        <v>0.04573610659586877</v>
      </c>
      <c r="B1640" s="56">
        <v>-0.006121427038860211</v>
      </c>
      <c r="C1640" s="56">
        <v>-0.0014700480412889786</v>
      </c>
      <c r="D1640" s="56">
        <v>-0.002696336175756869</v>
      </c>
      <c r="E1640" s="56">
        <v>-0.004188894774120019</v>
      </c>
      <c r="F1640" s="56">
        <v>-0.009485259100629655</v>
      </c>
      <c r="G1640" s="56">
        <v>-0.016907672896836364</v>
      </c>
      <c r="H1640" s="56">
        <v>0.027461679941388012</v>
      </c>
      <c r="I1640" s="56">
        <v>-0.005986277984472611</v>
      </c>
      <c r="J1640" s="56">
        <v>0.020855289552953665</v>
      </c>
      <c r="K1640" s="57">
        <v>-0.0067624127157378065</v>
      </c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</row>
    <row r="1641">
      <c r="A1641" s="56">
        <v>-0.006387428223675301</v>
      </c>
      <c r="B1641" s="56">
        <v>0.01073721436039888</v>
      </c>
      <c r="C1641" s="56">
        <v>-0.016571443589262363</v>
      </c>
      <c r="D1641" s="56">
        <v>0.009250227322651513</v>
      </c>
      <c r="E1641" s="56">
        <v>0.008091254146839817</v>
      </c>
      <c r="F1641" s="56">
        <v>-0.014061298825589088</v>
      </c>
      <c r="G1641" s="56">
        <v>0.08109648254282105</v>
      </c>
      <c r="H1641" s="56">
        <v>0.008320900064693182</v>
      </c>
      <c r="I1641" s="56">
        <v>0.001934493367899702</v>
      </c>
      <c r="J1641" s="56">
        <v>-0.0019479399363058027</v>
      </c>
      <c r="K1641" s="57">
        <v>6.918685523784439E-4</v>
      </c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</row>
    <row r="1642">
      <c r="A1642" s="56">
        <v>-0.0063468877964718284</v>
      </c>
      <c r="B1642" s="56">
        <v>0.016760651534313702</v>
      </c>
      <c r="C1642" s="56">
        <v>0.03885235044908966</v>
      </c>
      <c r="D1642" s="56">
        <v>-0.010730527742222155</v>
      </c>
      <c r="E1642" s="56">
        <v>0.006494236872052884</v>
      </c>
      <c r="F1642" s="56">
        <v>0.0069719712472750784</v>
      </c>
      <c r="G1642" s="56">
        <v>0.08490298455578918</v>
      </c>
      <c r="H1642" s="56">
        <v>0.026758582134933078</v>
      </c>
      <c r="I1642" s="56">
        <v>0.028283702397667903</v>
      </c>
      <c r="J1642" s="56">
        <v>-0.014581799885548629</v>
      </c>
      <c r="K1642" s="57">
        <v>0.010476724008841323</v>
      </c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</row>
    <row r="1643">
      <c r="A1643" s="56">
        <v>0.006552298310104224</v>
      </c>
      <c r="B1643" s="56">
        <v>-0.006253277281631747</v>
      </c>
      <c r="C1643" s="56">
        <v>-0.0037481303249867533</v>
      </c>
      <c r="D1643" s="56">
        <v>-0.006151208285767697</v>
      </c>
      <c r="E1643" s="56">
        <v>-0.013507556237359278</v>
      </c>
      <c r="F1643" s="56">
        <v>0.032937005686642616</v>
      </c>
      <c r="G1643" s="56">
        <v>0.05122918976879083</v>
      </c>
      <c r="H1643" s="56">
        <v>-0.0082051742391854</v>
      </c>
      <c r="I1643" s="56">
        <v>0.005109993205024367</v>
      </c>
      <c r="J1643" s="56">
        <v>-0.0040900924851229445</v>
      </c>
      <c r="K1643" s="57">
        <v>0.008546600463314987</v>
      </c>
      <c r="L1643" s="52"/>
      <c r="M1643" s="52"/>
      <c r="N1643" s="52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</row>
    <row r="1644">
      <c r="A1644" s="56">
        <v>0.012215312329129304</v>
      </c>
      <c r="B1644" s="56">
        <v>-0.00638648930017926</v>
      </c>
      <c r="C1644" s="56">
        <v>-0.025303778705184004</v>
      </c>
      <c r="D1644" s="56">
        <v>-2.1927776489513633E-4</v>
      </c>
      <c r="E1644" s="56">
        <v>-0.010300520257965542</v>
      </c>
      <c r="F1644" s="56">
        <v>-0.03008005523649806</v>
      </c>
      <c r="G1644" s="56">
        <v>-0.03835742149209331</v>
      </c>
      <c r="H1644" s="56">
        <v>-0.042985128233139505</v>
      </c>
      <c r="I1644" s="56">
        <v>-0.06104712532915274</v>
      </c>
      <c r="J1644" s="56">
        <v>4.7108087759427657E-4</v>
      </c>
      <c r="K1644" s="57">
        <v>-0.011207912091976585</v>
      </c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</row>
    <row r="1645">
      <c r="A1645" s="56">
        <v>0.005693386668187594</v>
      </c>
      <c r="B1645" s="56">
        <v>-0.016721085709970312</v>
      </c>
      <c r="C1645" s="56">
        <v>-0.011063865465690709</v>
      </c>
      <c r="D1645" s="56">
        <v>0.003571272572275877</v>
      </c>
      <c r="E1645" s="56">
        <v>-0.026419890476762384</v>
      </c>
      <c r="F1645" s="56">
        <v>-0.01507651178028616</v>
      </c>
      <c r="G1645" s="56">
        <v>-0.023774359614912817</v>
      </c>
      <c r="H1645" s="56">
        <v>-0.04183908962808195</v>
      </c>
      <c r="I1645" s="56">
        <v>-0.02883082571770928</v>
      </c>
      <c r="J1645" s="56">
        <v>-0.004205693019133823</v>
      </c>
      <c r="K1645" s="57">
        <v>-0.008900977750718143</v>
      </c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</row>
    <row r="1646">
      <c r="A1646" s="56">
        <v>-0.004569791044361076</v>
      </c>
      <c r="B1646" s="56">
        <v>-0.01561351285169916</v>
      </c>
      <c r="C1646" s="56">
        <v>-0.016280885604137502</v>
      </c>
      <c r="D1646" s="56">
        <v>-1.6297793314871297E-4</v>
      </c>
      <c r="E1646" s="56">
        <v>-0.00319694694240678</v>
      </c>
      <c r="F1646" s="56">
        <v>-0.012469737813101843</v>
      </c>
      <c r="G1646" s="56">
        <v>-0.02645421022736882</v>
      </c>
      <c r="H1646" s="56">
        <v>-0.02715378185886953</v>
      </c>
      <c r="I1646" s="56">
        <v>0.04467034537217394</v>
      </c>
      <c r="J1646" s="56">
        <v>8.605964725123378E-4</v>
      </c>
      <c r="K1646" s="57">
        <v>-0.007090231145001826</v>
      </c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</row>
    <row r="1647">
      <c r="A1647" s="56">
        <v>-0.015883020937826658</v>
      </c>
      <c r="B1647" s="56">
        <v>0.013078657248511191</v>
      </c>
      <c r="C1647" s="56">
        <v>0.008912714970575488</v>
      </c>
      <c r="D1647" s="56">
        <v>-0.007694843162610997</v>
      </c>
      <c r="E1647" s="56">
        <v>0.02162155794810213</v>
      </c>
      <c r="F1647" s="56">
        <v>-0.011006141351307454</v>
      </c>
      <c r="G1647" s="56">
        <v>0.023747034562878227</v>
      </c>
      <c r="H1647" s="56">
        <v>-0.014806132392028338</v>
      </c>
      <c r="I1647" s="56">
        <v>0.0021598483356160968</v>
      </c>
      <c r="J1647" s="56">
        <v>-0.008236486965824656</v>
      </c>
      <c r="K1647" s="57">
        <v>-0.007870892777129898</v>
      </c>
      <c r="L1647" s="52"/>
      <c r="M1647" s="52"/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</row>
    <row r="1648">
      <c r="A1648" s="56">
        <v>-2.4586133544597595E-4</v>
      </c>
      <c r="B1648" s="56">
        <v>0.0018582655909094785</v>
      </c>
      <c r="C1648" s="56">
        <v>0.0046661965498316655</v>
      </c>
      <c r="D1648" s="56">
        <v>0.013308405592417584</v>
      </c>
      <c r="E1648" s="56">
        <v>0.016098044001810696</v>
      </c>
      <c r="F1648" s="56">
        <v>-0.02734760079119686</v>
      </c>
      <c r="G1648" s="56">
        <v>-0.001200840732714859</v>
      </c>
      <c r="H1648" s="56">
        <v>0.004208001400205049</v>
      </c>
      <c r="I1648" s="56">
        <v>0.036786241166641115</v>
      </c>
      <c r="J1648" s="56">
        <v>-0.007809821253417493</v>
      </c>
      <c r="K1648" s="57">
        <v>-8.944633319799062E-4</v>
      </c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</row>
    <row r="1649">
      <c r="A1649" s="56">
        <v>-0.00946057702481047</v>
      </c>
      <c r="B1649" s="56">
        <v>-0.020584778384003792</v>
      </c>
      <c r="C1649" s="56">
        <v>0.006678122463369506</v>
      </c>
      <c r="D1649" s="56">
        <v>0.00630470912243771</v>
      </c>
      <c r="E1649" s="56">
        <v>-0.010916905304061768</v>
      </c>
      <c r="F1649" s="56">
        <v>1.2755915573141256E-4</v>
      </c>
      <c r="G1649" s="56">
        <v>0.009344453827666537</v>
      </c>
      <c r="H1649" s="56">
        <v>0.015174798019235132</v>
      </c>
      <c r="I1649" s="56">
        <v>0.004927659560387146</v>
      </c>
      <c r="J1649" s="56">
        <v>0.019888897673758593</v>
      </c>
      <c r="K1649" s="57">
        <v>0.005253983067174928</v>
      </c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</row>
    <row r="1650">
      <c r="A1650" s="56">
        <v>-0.012202529363558277</v>
      </c>
      <c r="B1650" s="56">
        <v>-0.0024815961118204027</v>
      </c>
      <c r="C1650" s="56">
        <v>0.012390829084566006</v>
      </c>
      <c r="D1650" s="56">
        <v>-0.011200969879846234</v>
      </c>
      <c r="E1650" s="56">
        <v>-8.512087677729264E-4</v>
      </c>
      <c r="F1650" s="56">
        <v>0.02571367202815599</v>
      </c>
      <c r="G1650" s="56">
        <v>-0.01443200033903886</v>
      </c>
      <c r="H1650" s="56">
        <v>9.178522902289597E-4</v>
      </c>
      <c r="I1650" s="56">
        <v>-0.003698019221590371</v>
      </c>
      <c r="J1650" s="56">
        <v>-0.002902911486074451</v>
      </c>
      <c r="K1650" s="57">
        <v>-0.006752898867547134</v>
      </c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</row>
    <row r="1651">
      <c r="A1651" s="56">
        <v>-0.005597439798973243</v>
      </c>
      <c r="B1651" s="56">
        <v>0.0</v>
      </c>
      <c r="C1651" s="56">
        <v>0.01813185659447057</v>
      </c>
      <c r="D1651" s="56">
        <v>0.003946196392802096</v>
      </c>
      <c r="E1651" s="56">
        <v>-0.019296996511016056</v>
      </c>
      <c r="F1651" s="56">
        <v>-0.013972607501337013</v>
      </c>
      <c r="G1651" s="56">
        <v>-0.012164517306526545</v>
      </c>
      <c r="H1651" s="56">
        <v>0.006448663526533611</v>
      </c>
      <c r="I1651" s="56">
        <v>-0.00960162867252838</v>
      </c>
      <c r="J1651" s="56">
        <v>-0.004533619021067458</v>
      </c>
      <c r="K1651" s="57">
        <v>-0.0032828068489253134</v>
      </c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</row>
    <row r="1652">
      <c r="A1652" s="56">
        <v>0.013789999635878349</v>
      </c>
      <c r="B1652" s="56">
        <v>0.021545718631281414</v>
      </c>
      <c r="C1652" s="56">
        <v>0.03244758614743538</v>
      </c>
      <c r="D1652" s="56">
        <v>0.0030171129133787626</v>
      </c>
      <c r="E1652" s="56">
        <v>0.015433118914441386</v>
      </c>
      <c r="F1652" s="56">
        <v>-0.011868623682550324</v>
      </c>
      <c r="G1652" s="56">
        <v>0.0023619733449301347</v>
      </c>
      <c r="H1652" s="56">
        <v>-0.01740767731625305</v>
      </c>
      <c r="I1652" s="56">
        <v>0.009816482914284658</v>
      </c>
      <c r="J1652" s="56">
        <v>0.013583929348978842</v>
      </c>
      <c r="K1652" s="57">
        <v>0.0037193451075221385</v>
      </c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</row>
    <row r="1653">
      <c r="A1653" s="56">
        <v>0.026709764114529678</v>
      </c>
      <c r="B1653" s="56">
        <v>-0.036632918550542966</v>
      </c>
      <c r="C1653" s="56">
        <v>-0.002696457720088031</v>
      </c>
      <c r="D1653" s="56">
        <v>0.001043348338823379</v>
      </c>
      <c r="E1653" s="56">
        <v>0.001229725586962485</v>
      </c>
      <c r="F1653" s="56">
        <v>0.020944861029476087</v>
      </c>
      <c r="G1653" s="56">
        <v>0.0044437934184912275</v>
      </c>
      <c r="H1653" s="56">
        <v>-0.0015126307527923261</v>
      </c>
      <c r="I1653" s="56">
        <v>0.006644152032700388</v>
      </c>
      <c r="J1653" s="56">
        <v>-0.0066448917497320854</v>
      </c>
      <c r="K1653" s="57">
        <v>0.006231480078246361</v>
      </c>
      <c r="L1653" s="52"/>
      <c r="M1653" s="52"/>
      <c r="N1653" s="52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</row>
    <row r="1654">
      <c r="A1654" s="56">
        <v>-0.023409798573439427</v>
      </c>
      <c r="B1654" s="56">
        <v>-0.010201691586144737</v>
      </c>
      <c r="C1654" s="56">
        <v>0.01785415173607192</v>
      </c>
      <c r="D1654" s="56">
        <v>-0.02949655457401624</v>
      </c>
      <c r="E1654" s="56">
        <v>0.027356544674138155</v>
      </c>
      <c r="F1654" s="56">
        <v>-0.012426540074817898</v>
      </c>
      <c r="G1654" s="56">
        <v>-0.022314490185404</v>
      </c>
      <c r="H1654" s="56">
        <v>-0.050688516624938035</v>
      </c>
      <c r="I1654" s="56">
        <v>-0.013302666207683903</v>
      </c>
      <c r="J1654" s="56">
        <v>-0.024206617819459035</v>
      </c>
      <c r="K1654" s="57">
        <v>-6.03941610716433E-4</v>
      </c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</row>
    <row r="1655">
      <c r="A1655" s="56">
        <v>2.0280684745443078E-4</v>
      </c>
      <c r="B1655" s="56">
        <v>0.02017969209294746</v>
      </c>
      <c r="C1655" s="56">
        <v>-0.019583757240761227</v>
      </c>
      <c r="D1655" s="56">
        <v>-0.006047025953424971</v>
      </c>
      <c r="E1655" s="56">
        <v>-0.009418268008832862</v>
      </c>
      <c r="F1655" s="56">
        <v>-9.643512271346929E-4</v>
      </c>
      <c r="G1655" s="56">
        <v>0.006116227017436054</v>
      </c>
      <c r="H1655" s="56">
        <v>0.03034071705267222</v>
      </c>
      <c r="I1655" s="56">
        <v>0.023143864912034868</v>
      </c>
      <c r="J1655" s="56">
        <v>-0.003647172386443586</v>
      </c>
      <c r="K1655" s="57">
        <v>-9.979442348895859E-6</v>
      </c>
      <c r="L1655" s="52"/>
      <c r="M1655" s="52"/>
      <c r="N1655" s="52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</row>
    <row r="1656">
      <c r="A1656" s="56">
        <v>0.0033319142586000126</v>
      </c>
      <c r="B1656" s="56">
        <v>0.00362319236942011</v>
      </c>
      <c r="C1656" s="56">
        <v>-0.0034502621921527815</v>
      </c>
      <c r="D1656" s="56">
        <v>0.01599240877331267</v>
      </c>
      <c r="E1656" s="56">
        <v>0.024444252575057144</v>
      </c>
      <c r="F1656" s="56">
        <v>-0.008637566098331433</v>
      </c>
      <c r="G1656" s="56">
        <v>0.006741927925932637</v>
      </c>
      <c r="H1656" s="56">
        <v>-0.009727416422055178</v>
      </c>
      <c r="I1656" s="56">
        <v>-0.0018055381339752506</v>
      </c>
      <c r="J1656" s="56">
        <v>0.018292566382943933</v>
      </c>
      <c r="K1656" s="57">
        <v>0.0056141692202992515</v>
      </c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</row>
    <row r="1657">
      <c r="A1657" s="56">
        <v>0.010597480521526346</v>
      </c>
      <c r="B1657" s="56">
        <v>0.0033052418125438243</v>
      </c>
      <c r="C1657" s="56">
        <v>0.010580073684336373</v>
      </c>
      <c r="D1657" s="56">
        <v>0.01573633028374099</v>
      </c>
      <c r="E1657" s="56">
        <v>-0.005209954828567926</v>
      </c>
      <c r="F1657" s="56">
        <v>-0.024106652457750472</v>
      </c>
      <c r="G1657" s="56">
        <v>-0.012858154943368555</v>
      </c>
      <c r="H1657" s="56">
        <v>-0.0052662497367057335</v>
      </c>
      <c r="I1657" s="56">
        <v>0.01050176542483726</v>
      </c>
      <c r="J1657" s="56">
        <v>0.021040169337909927</v>
      </c>
      <c r="K1657" s="57">
        <v>-1.85640925827809E-4</v>
      </c>
      <c r="L1657" s="52"/>
      <c r="M1657" s="52"/>
      <c r="N1657" s="52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</row>
    <row r="1658">
      <c r="A1658" s="56">
        <v>0.010939693231429496</v>
      </c>
      <c r="B1658" s="56">
        <v>0.004812089265876213</v>
      </c>
      <c r="C1658" s="56">
        <v>-0.007129811492183526</v>
      </c>
      <c r="D1658" s="56">
        <v>0.01883752509166147</v>
      </c>
      <c r="E1658" s="56">
        <v>-0.00763328997027221</v>
      </c>
      <c r="F1658" s="56">
        <v>-0.008175445015241816</v>
      </c>
      <c r="G1658" s="56">
        <v>0.0052401866635560295</v>
      </c>
      <c r="H1658" s="56">
        <v>0.03836901875506449</v>
      </c>
      <c r="I1658" s="56">
        <v>-0.009430740510381966</v>
      </c>
      <c r="J1658" s="56">
        <v>-0.020443642145814202</v>
      </c>
      <c r="K1658" s="57">
        <v>0.00514545954212565</v>
      </c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</row>
    <row r="1659">
      <c r="A1659" s="56">
        <v>-0.010672283300699647</v>
      </c>
      <c r="B1659" s="56">
        <v>-0.005474012176027902</v>
      </c>
      <c r="C1659" s="56">
        <v>0.019192214557607088</v>
      </c>
      <c r="D1659" s="56">
        <v>-0.0020005674945016375</v>
      </c>
      <c r="E1659" s="56">
        <v>-0.004099617587061501</v>
      </c>
      <c r="F1659" s="56">
        <v>-0.003878479328570745</v>
      </c>
      <c r="G1659" s="56">
        <v>-0.022226344313421513</v>
      </c>
      <c r="H1659" s="56">
        <v>0.0027326569304872593</v>
      </c>
      <c r="I1659" s="56">
        <v>-0.0021805071378661334</v>
      </c>
      <c r="J1659" s="56">
        <v>-0.003444573028881215</v>
      </c>
      <c r="K1659" s="57">
        <v>0.004239831907005981</v>
      </c>
      <c r="L1659" s="52"/>
      <c r="M1659" s="52"/>
      <c r="N1659" s="52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</row>
    <row r="1660">
      <c r="A1660" s="56">
        <v>-0.0058461105363738245</v>
      </c>
      <c r="B1660" s="56">
        <v>-0.0054442104278453</v>
      </c>
      <c r="C1660" s="56">
        <v>0.00707133176410793</v>
      </c>
      <c r="D1660" s="56">
        <v>0.016981302449776144</v>
      </c>
      <c r="E1660" s="56">
        <v>0.023738810988173473</v>
      </c>
      <c r="F1660" s="56">
        <v>0.0017219117470196241</v>
      </c>
      <c r="G1660" s="56">
        <v>0.008025265198594382</v>
      </c>
      <c r="H1660" s="56">
        <v>0.005793582297757721</v>
      </c>
      <c r="I1660" s="56">
        <v>0.007912094234382333</v>
      </c>
      <c r="J1660" s="56">
        <v>0.03122340632771231</v>
      </c>
      <c r="K1660" s="57">
        <v>-0.0026602082152626847</v>
      </c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</row>
    <row r="1661">
      <c r="A1661" s="56">
        <v>0.0015556240983819346</v>
      </c>
      <c r="B1661" s="56">
        <v>0.0013170894231942796</v>
      </c>
      <c r="C1661" s="56">
        <v>-0.02280133859324429</v>
      </c>
      <c r="D1661" s="56">
        <v>0.005375923263791879</v>
      </c>
      <c r="E1661" s="56">
        <v>-0.02046919585139978</v>
      </c>
      <c r="F1661" s="56">
        <v>0.005554884052919811</v>
      </c>
      <c r="G1661" s="56">
        <v>-0.018532248128927654</v>
      </c>
      <c r="H1661" s="56">
        <v>-0.016378892084039632</v>
      </c>
      <c r="I1661" s="56">
        <v>-0.014444904757695906</v>
      </c>
      <c r="J1661" s="56">
        <v>-3.733731641412192E-4</v>
      </c>
      <c r="K1661" s="57">
        <v>0.007345388951696966</v>
      </c>
      <c r="L1661" s="52"/>
      <c r="M1661" s="52"/>
      <c r="N1661" s="52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</row>
    <row r="1662">
      <c r="A1662" s="56">
        <v>0.012284002030494252</v>
      </c>
      <c r="B1662" s="56">
        <v>0.017449549521527444</v>
      </c>
      <c r="C1662" s="56">
        <v>-0.01035086872365605</v>
      </c>
      <c r="D1662" s="56">
        <v>-8.341845904230198E-4</v>
      </c>
      <c r="E1662" s="56">
        <v>-0.007872515269173055</v>
      </c>
      <c r="F1662" s="56">
        <v>0.0015485152835718356</v>
      </c>
      <c r="G1662" s="56">
        <v>0.01594566815542685</v>
      </c>
      <c r="H1662" s="56">
        <v>-0.023488518525567055</v>
      </c>
      <c r="I1662" s="56">
        <v>0.030155246283958093</v>
      </c>
      <c r="J1662" s="56">
        <v>0.003552686279143108</v>
      </c>
      <c r="K1662" s="57">
        <v>-0.008995608472264691</v>
      </c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</row>
    <row r="1663">
      <c r="A1663" s="56">
        <v>-0.005129807505254884</v>
      </c>
      <c r="B1663" s="56">
        <v>0.0011742012587889282</v>
      </c>
      <c r="C1663" s="56">
        <v>0.05286022052024058</v>
      </c>
      <c r="D1663" s="56">
        <v>-0.020214789368943015</v>
      </c>
      <c r="E1663" s="56">
        <v>-0.01077271589317815</v>
      </c>
      <c r="F1663" s="56">
        <v>-4.957858306811549E-4</v>
      </c>
      <c r="G1663" s="56">
        <v>-0.006865015519680308</v>
      </c>
      <c r="H1663" s="56">
        <v>-0.03152828025410145</v>
      </c>
      <c r="I1663" s="56">
        <v>0.003472966171642658</v>
      </c>
      <c r="J1663" s="56">
        <v>0.009517991892694058</v>
      </c>
      <c r="K1663" s="57">
        <v>0.0029895539453158454</v>
      </c>
      <c r="L1663" s="52"/>
      <c r="M1663" s="52"/>
      <c r="N1663" s="52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</row>
    <row r="1664">
      <c r="A1664" s="56">
        <v>0.004818788084768697</v>
      </c>
      <c r="B1664" s="56">
        <v>0.01880614509755693</v>
      </c>
      <c r="C1664" s="56">
        <v>0.018874228476202383</v>
      </c>
      <c r="D1664" s="56">
        <v>0.0028473989770515054</v>
      </c>
      <c r="E1664" s="56">
        <v>0.04869802029205955</v>
      </c>
      <c r="F1664" s="56">
        <v>-0.013110703908450778</v>
      </c>
      <c r="G1664" s="56">
        <v>0.00945159549318113</v>
      </c>
      <c r="H1664" s="56">
        <v>0.015784514833382723</v>
      </c>
      <c r="I1664" s="56">
        <v>0.005692440773065012</v>
      </c>
      <c r="J1664" s="56">
        <v>0.0151070554126951</v>
      </c>
      <c r="K1664" s="57">
        <v>-5.410038027499639E-4</v>
      </c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</row>
    <row r="1665">
      <c r="A1665" s="56">
        <v>-0.003084218091559706</v>
      </c>
      <c r="B1665" s="56">
        <v>0.00927841707904656</v>
      </c>
      <c r="C1665" s="56">
        <v>0.0049291535414027424</v>
      </c>
      <c r="D1665" s="56">
        <v>-0.014791229083736656</v>
      </c>
      <c r="E1665" s="56">
        <v>-0.01465162226410999</v>
      </c>
      <c r="F1665" s="56">
        <v>-0.007250602975234771</v>
      </c>
      <c r="G1665" s="56">
        <v>0.024764557624396638</v>
      </c>
      <c r="H1665" s="56">
        <v>-0.002311471702379135</v>
      </c>
      <c r="I1665" s="56">
        <v>-0.0011042945907483513</v>
      </c>
      <c r="J1665" s="56">
        <v>0.004177551767427048</v>
      </c>
      <c r="K1665" s="57">
        <v>0.007672126856095382</v>
      </c>
      <c r="L1665" s="52"/>
      <c r="M1665" s="52"/>
      <c r="N1665" s="52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</row>
    <row r="1666">
      <c r="A1666" s="56">
        <v>0.018944465086399513</v>
      </c>
      <c r="B1666" s="56">
        <v>-0.00619516694892566</v>
      </c>
      <c r="C1666" s="56">
        <v>-0.01795600171106773</v>
      </c>
      <c r="D1666" s="56">
        <v>0.016632572780149606</v>
      </c>
      <c r="E1666" s="56">
        <v>-0.0026571026660011142</v>
      </c>
      <c r="F1666" s="56">
        <v>0.05183023460832316</v>
      </c>
      <c r="G1666" s="56">
        <v>0.0175573621808162</v>
      </c>
      <c r="H1666" s="56">
        <v>-0.01005033585350145</v>
      </c>
      <c r="I1666" s="56">
        <v>-0.016017535587019904</v>
      </c>
      <c r="J1666" s="56">
        <v>-0.02561314567823831</v>
      </c>
      <c r="K1666" s="57">
        <v>0.003065992612029003</v>
      </c>
      <c r="L1666" s="52"/>
      <c r="M1666" s="52"/>
      <c r="N1666" s="52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</row>
    <row r="1667">
      <c r="A1667" s="56">
        <v>0.022881270931938754</v>
      </c>
      <c r="B1667" s="56">
        <v>0.006022559716254159</v>
      </c>
      <c r="C1667" s="56">
        <v>-0.004640379556502225</v>
      </c>
      <c r="D1667" s="56">
        <v>0.04322711962111792</v>
      </c>
      <c r="E1667" s="56">
        <v>-0.007007366546205605</v>
      </c>
      <c r="F1667" s="56">
        <v>-0.03177866909307345</v>
      </c>
      <c r="G1667" s="56">
        <v>0.05428406321836617</v>
      </c>
      <c r="H1667" s="56">
        <v>0.016710270706020252</v>
      </c>
      <c r="I1667" s="56">
        <v>0.0095797013932148</v>
      </c>
      <c r="J1667" s="56">
        <v>0.05003520080499487</v>
      </c>
      <c r="K1667" s="57">
        <v>0.0015339700611368952</v>
      </c>
      <c r="L1667" s="52"/>
      <c r="M1667" s="52"/>
      <c r="N1667" s="52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</row>
    <row r="1668">
      <c r="A1668" s="56">
        <v>-0.012336581036186777</v>
      </c>
      <c r="B1668" s="56">
        <v>-0.013883160683064031</v>
      </c>
      <c r="C1668" s="56">
        <v>0.014598799421152631</v>
      </c>
      <c r="D1668" s="56">
        <v>-0.006669568448247978</v>
      </c>
      <c r="E1668" s="56">
        <v>0.004092685097498737</v>
      </c>
      <c r="F1668" s="56">
        <v>-0.0043263355490428135</v>
      </c>
      <c r="G1668" s="56">
        <v>0.02828861086106214</v>
      </c>
      <c r="H1668" s="56">
        <v>-0.04154224640720202</v>
      </c>
      <c r="I1668" s="56">
        <v>-0.0030819789597418125</v>
      </c>
      <c r="J1668" s="56">
        <v>0.012009854331245408</v>
      </c>
      <c r="K1668" s="57">
        <v>0.010830050005930295</v>
      </c>
      <c r="L1668" s="52"/>
      <c r="M1668" s="52"/>
      <c r="N1668" s="52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</row>
    <row r="1669">
      <c r="A1669" s="56">
        <v>-0.004099802876969123</v>
      </c>
      <c r="B1669" s="56">
        <v>0.0030685329225772833</v>
      </c>
      <c r="C1669" s="56">
        <v>0.03343681857198354</v>
      </c>
      <c r="D1669" s="56">
        <v>-0.003590948433292827</v>
      </c>
      <c r="E1669" s="56">
        <v>0.014882879829492917</v>
      </c>
      <c r="F1669" s="56">
        <v>0.004202465859797238</v>
      </c>
      <c r="G1669" s="56">
        <v>-0.018094193168827086</v>
      </c>
      <c r="H1669" s="56">
        <v>0.04824683353938553</v>
      </c>
      <c r="I1669" s="56">
        <v>0.0060920078751838785</v>
      </c>
      <c r="J1669" s="56">
        <v>0.013197241611694303</v>
      </c>
      <c r="K1669" s="57">
        <v>-9.04844079553839E-4</v>
      </c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</row>
    <row r="1670">
      <c r="A1670" s="56">
        <v>-0.011759634790081581</v>
      </c>
      <c r="B1670" s="56">
        <v>0.011505235522741332</v>
      </c>
      <c r="C1670" s="56">
        <v>0.0</v>
      </c>
      <c r="D1670" s="56">
        <v>-0.0045956042630286315</v>
      </c>
      <c r="E1670" s="56">
        <v>0.022542030858749285</v>
      </c>
      <c r="F1670" s="56">
        <v>-3.715170321370252E-4</v>
      </c>
      <c r="G1670" s="56">
        <v>0.039848511842711515</v>
      </c>
      <c r="H1670" s="56">
        <v>0.016217368546462618</v>
      </c>
      <c r="I1670" s="56">
        <v>0.006580315565809721</v>
      </c>
      <c r="J1670" s="56">
        <v>-0.007956454669128376</v>
      </c>
      <c r="K1670" s="57">
        <v>0.003826611235733112</v>
      </c>
      <c r="L1670" s="52"/>
      <c r="M1670" s="52"/>
      <c r="N1670" s="52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</row>
    <row r="1671">
      <c r="A1671" s="56">
        <v>0.010700245323033443</v>
      </c>
      <c r="B1671" s="56">
        <v>-0.001898024899023446</v>
      </c>
      <c r="C1671" s="56">
        <v>-0.013634191275803686</v>
      </c>
      <c r="D1671" s="56">
        <v>-0.002848673765428841</v>
      </c>
      <c r="E1671" s="56">
        <v>-0.014001501578753536</v>
      </c>
      <c r="F1671" s="56">
        <v>0.023869574916240283</v>
      </c>
      <c r="G1671" s="56">
        <v>-0.01027690132189504</v>
      </c>
      <c r="H1671" s="56">
        <v>-0.01270139656812793</v>
      </c>
      <c r="I1671" s="56">
        <v>-0.007598230963148837</v>
      </c>
      <c r="J1671" s="56">
        <v>-0.007209712802282813</v>
      </c>
      <c r="K1671" s="57">
        <v>0.0025245586342588938</v>
      </c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</row>
    <row r="1672">
      <c r="A1672" s="56">
        <v>0.017323385593451875</v>
      </c>
      <c r="B1672" s="56">
        <v>-3.44708724543795E-4</v>
      </c>
      <c r="C1672" s="56">
        <v>0.012578782206860185</v>
      </c>
      <c r="D1672" s="56">
        <v>0.004746551300910929</v>
      </c>
      <c r="E1672" s="56">
        <v>-0.014876159271167783</v>
      </c>
      <c r="F1672" s="56">
        <v>0.008724225105576154</v>
      </c>
      <c r="G1672" s="56">
        <v>0.006286207631960884</v>
      </c>
      <c r="H1672" s="56">
        <v>0.05396938827112715</v>
      </c>
      <c r="I1672" s="56">
        <v>0.026515924031622597</v>
      </c>
      <c r="J1672" s="56">
        <v>0.006176565917444767</v>
      </c>
      <c r="K1672" s="57">
        <v>-1.7682270449598077E-4</v>
      </c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</row>
    <row r="1673">
      <c r="A1673" s="56">
        <v>0.005747887383780165</v>
      </c>
      <c r="B1673" s="56">
        <v>-0.010627456896967636</v>
      </c>
      <c r="C1673" s="56">
        <v>6.33111765370336E-4</v>
      </c>
      <c r="D1673" s="56">
        <v>0.01239855841738945</v>
      </c>
      <c r="E1673" s="56">
        <v>0.025222017955958638</v>
      </c>
      <c r="F1673" s="56">
        <v>-0.040118197184828334</v>
      </c>
      <c r="G1673" s="56">
        <v>0.014374307333555988</v>
      </c>
      <c r="H1673" s="56">
        <v>0.008087135833179476</v>
      </c>
      <c r="I1673" s="56">
        <v>0.002133534945861572</v>
      </c>
      <c r="J1673" s="56">
        <v>-0.007230772155116001</v>
      </c>
      <c r="K1673" s="57">
        <v>0.00983499689076074</v>
      </c>
      <c r="L1673" s="52"/>
      <c r="M1673" s="52"/>
      <c r="N1673" s="52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</row>
    <row r="1674">
      <c r="A1674" s="56">
        <v>0.005933703576525848</v>
      </c>
      <c r="B1674" s="56">
        <v>0.009938395715525844</v>
      </c>
      <c r="C1674" s="56">
        <v>0.008267137704893603</v>
      </c>
      <c r="D1674" s="56">
        <v>-0.007178106330134165</v>
      </c>
      <c r="E1674" s="56">
        <v>0.011745409388217554</v>
      </c>
      <c r="F1674" s="56">
        <v>-0.0039859013372239155</v>
      </c>
      <c r="G1674" s="56">
        <v>-0.004367552718003226</v>
      </c>
      <c r="H1674" s="56">
        <v>0.010675140622343385</v>
      </c>
      <c r="I1674" s="56">
        <v>-0.006178915389791344</v>
      </c>
      <c r="J1674" s="56">
        <v>0.013821008534003249</v>
      </c>
      <c r="K1674" s="57">
        <v>0.001766097699525858</v>
      </c>
      <c r="L1674" s="52"/>
      <c r="M1674" s="52"/>
      <c r="N1674" s="52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</row>
    <row r="1675">
      <c r="A1675" s="56">
        <v>-0.0025473283170569594</v>
      </c>
      <c r="B1675" s="56">
        <v>0.008473894199928948</v>
      </c>
      <c r="C1675" s="56">
        <v>-0.004248094748762273</v>
      </c>
      <c r="D1675" s="56">
        <v>0.0030687804174481634</v>
      </c>
      <c r="E1675" s="56">
        <v>0.0037452361429123494</v>
      </c>
      <c r="F1675" s="56">
        <v>-0.007620826396470784</v>
      </c>
      <c r="G1675" s="56">
        <v>0.01214180177705396</v>
      </c>
      <c r="H1675" s="56">
        <v>0.012387009265434522</v>
      </c>
      <c r="I1675" s="56">
        <v>0.0013952667326701837</v>
      </c>
      <c r="J1675" s="56">
        <v>0.015362536639236462</v>
      </c>
      <c r="K1675" s="57">
        <v>0.001352962905149852</v>
      </c>
      <c r="L1675" s="52"/>
      <c r="M1675" s="52"/>
      <c r="N1675" s="52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</row>
    <row r="1676">
      <c r="A1676" s="56">
        <v>-0.01733138162885307</v>
      </c>
      <c r="B1676" s="56">
        <v>-0.01362677403167002</v>
      </c>
      <c r="C1676" s="56">
        <v>-0.0261493824356088</v>
      </c>
      <c r="D1676" s="56">
        <v>-0.0080128772828539</v>
      </c>
      <c r="E1676" s="56">
        <v>0.01531094653381522</v>
      </c>
      <c r="F1676" s="56">
        <v>-0.016564149233001653</v>
      </c>
      <c r="G1676" s="56">
        <v>-0.02546201204176342</v>
      </c>
      <c r="H1676" s="56">
        <v>-0.04009306160735142</v>
      </c>
      <c r="I1676" s="56">
        <v>-0.014831328135721666</v>
      </c>
      <c r="J1676" s="56">
        <v>0.014233224187906996</v>
      </c>
      <c r="K1676" s="57">
        <v>-0.002120757636670813</v>
      </c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</row>
    <row r="1677">
      <c r="A1677" s="56">
        <v>0.0032965180978725994</v>
      </c>
      <c r="B1677" s="56">
        <v>0.007739311138238713</v>
      </c>
      <c r="C1677" s="56">
        <v>-0.009453420175416357</v>
      </c>
      <c r="D1677" s="56">
        <v>-0.013938015919776605</v>
      </c>
      <c r="E1677" s="56">
        <v>-0.01956371492745396</v>
      </c>
      <c r="F1677" s="56">
        <v>0.00671304367093833</v>
      </c>
      <c r="G1677" s="56">
        <v>-0.023538190339238367</v>
      </c>
      <c r="H1677" s="56">
        <v>0.0</v>
      </c>
      <c r="I1677" s="56">
        <v>0.0024463712386771307</v>
      </c>
      <c r="J1677" s="56">
        <v>0.0</v>
      </c>
      <c r="K1677" s="57">
        <v>-0.006659233938983297</v>
      </c>
      <c r="L1677" s="52"/>
      <c r="M1677" s="52"/>
      <c r="N1677" s="52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</row>
    <row r="1678">
      <c r="A1678" s="56">
        <v>-0.003403365978646561</v>
      </c>
      <c r="B1678" s="56">
        <v>-0.005166190240016261</v>
      </c>
      <c r="C1678" s="56">
        <v>0.0047155392351775766</v>
      </c>
      <c r="D1678" s="56">
        <v>-0.0047670729496113225</v>
      </c>
      <c r="E1678" s="56">
        <v>-0.02985567653358302</v>
      </c>
      <c r="F1678" s="56">
        <v>-0.007310236880684459</v>
      </c>
      <c r="G1678" s="56">
        <v>-0.013160196351602016</v>
      </c>
      <c r="H1678" s="56">
        <v>-0.029347137106920617</v>
      </c>
      <c r="I1678" s="56">
        <v>-0.00985169106318275</v>
      </c>
      <c r="J1678" s="56">
        <v>-0.002999304391003979</v>
      </c>
      <c r="K1678" s="57">
        <v>-0.005732912689073657</v>
      </c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</row>
    <row r="1679">
      <c r="A1679" s="56">
        <v>-1.9229742060208261E-4</v>
      </c>
      <c r="B1679" s="56">
        <v>-0.004626861137457173</v>
      </c>
      <c r="C1679" s="56">
        <v>-0.014080428524113975</v>
      </c>
      <c r="D1679" s="56">
        <v>-0.01595337905641112</v>
      </c>
      <c r="E1679" s="56">
        <v>-0.013165107419304005</v>
      </c>
      <c r="F1679" s="56">
        <v>-0.0031591836247295262</v>
      </c>
      <c r="G1679" s="56">
        <v>-3.188267203796198E-4</v>
      </c>
      <c r="H1679" s="56">
        <v>-0.03687863038536588</v>
      </c>
      <c r="I1679" s="56">
        <v>0.007795515646146414</v>
      </c>
      <c r="J1679" s="56">
        <v>0.0019292133311595023</v>
      </c>
      <c r="K1679" s="57">
        <v>-3.73761918012166E-4</v>
      </c>
      <c r="L1679" s="52"/>
      <c r="M1679" s="52"/>
      <c r="N1679" s="52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</row>
    <row r="1680">
      <c r="A1680" s="56">
        <v>0.014612623492253821</v>
      </c>
      <c r="B1680" s="56">
        <v>0.0034252473974759525</v>
      </c>
      <c r="C1680" s="56">
        <v>0.0026377209165807775</v>
      </c>
      <c r="D1680" s="56">
        <v>0.005454528556880018</v>
      </c>
      <c r="E1680" s="56">
        <v>0.038602311260699525</v>
      </c>
      <c r="F1680" s="56">
        <v>-0.0016055663069097896</v>
      </c>
      <c r="G1680" s="56">
        <v>0.0028731065254764296</v>
      </c>
      <c r="H1680" s="56">
        <v>-0.01681190757694324</v>
      </c>
      <c r="I1680" s="56">
        <v>-0.011376175789843863</v>
      </c>
      <c r="J1680" s="56">
        <v>-0.0024627996365805195</v>
      </c>
      <c r="K1680" s="57">
        <v>-0.0020635561656880373</v>
      </c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</row>
    <row r="1681">
      <c r="A1681" s="56">
        <v>-0.011124160762040149</v>
      </c>
      <c r="B1681" s="56">
        <v>0.0128459240835893</v>
      </c>
      <c r="C1681" s="56">
        <v>-0.00627850163723653</v>
      </c>
      <c r="D1681" s="56">
        <v>0.013240752787364739</v>
      </c>
      <c r="E1681" s="56">
        <v>-0.00238521281837404</v>
      </c>
      <c r="F1681" s="56">
        <v>-0.01134361685205454</v>
      </c>
      <c r="G1681" s="56">
        <v>-0.011443227222342683</v>
      </c>
      <c r="H1681" s="56">
        <v>0.09167170958718808</v>
      </c>
      <c r="I1681" s="56">
        <v>0.018694815241368592</v>
      </c>
      <c r="J1681" s="56">
        <v>0.007227549568219895</v>
      </c>
      <c r="K1681" s="57">
        <v>-4.194489744864273E-4</v>
      </c>
      <c r="L1681" s="52"/>
      <c r="M1681" s="52"/>
      <c r="N1681" s="52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</row>
    <row r="1682">
      <c r="A1682" s="56">
        <v>-0.012527327319920881</v>
      </c>
      <c r="B1682" s="56">
        <v>-7.643135447118092E-4</v>
      </c>
      <c r="C1682" s="56">
        <v>-0.011043180191696709</v>
      </c>
      <c r="D1682" s="56">
        <v>-0.00477437167477858</v>
      </c>
      <c r="E1682" s="56">
        <v>-0.020766070841578596</v>
      </c>
      <c r="F1682" s="56">
        <v>0.007193003125741497</v>
      </c>
      <c r="G1682" s="56">
        <v>-0.005672880010187765</v>
      </c>
      <c r="H1682" s="56">
        <v>0.06295002399601295</v>
      </c>
      <c r="I1682" s="56">
        <v>0.04073233532857621</v>
      </c>
      <c r="J1682" s="56">
        <v>-0.0012231322656736797</v>
      </c>
      <c r="K1682" s="57">
        <v>0.007222461457781959</v>
      </c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</row>
    <row r="1683">
      <c r="A1683" s="56">
        <v>-0.006794278452203414</v>
      </c>
      <c r="B1683" s="56">
        <v>-0.0072664679593920315</v>
      </c>
      <c r="C1683" s="56">
        <v>-0.013486916054343845</v>
      </c>
      <c r="D1683" s="56">
        <v>-0.02418013409969115</v>
      </c>
      <c r="E1683" s="56">
        <v>0.018295126050004714</v>
      </c>
      <c r="F1683" s="56">
        <v>-0.0011827322490493785</v>
      </c>
      <c r="G1683" s="56">
        <v>0.0040938492068114075</v>
      </c>
      <c r="H1683" s="56">
        <v>0.0023113762973204135</v>
      </c>
      <c r="I1683" s="56">
        <v>0.015266809001034802</v>
      </c>
      <c r="J1683" s="56">
        <v>-5.365126805294381E-4</v>
      </c>
      <c r="K1683" s="57">
        <v>0.0010435092071341514</v>
      </c>
      <c r="L1683" s="52"/>
      <c r="M1683" s="52"/>
      <c r="N1683" s="52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</row>
    <row r="1684">
      <c r="A1684" s="56">
        <v>8.415029738804172E-4</v>
      </c>
      <c r="B1684" s="56">
        <v>0.013257638480209126</v>
      </c>
      <c r="C1684" s="56">
        <v>-0.006284388318151625</v>
      </c>
      <c r="D1684" s="56">
        <v>0.007584679737045037</v>
      </c>
      <c r="E1684" s="56">
        <v>0.0</v>
      </c>
      <c r="F1684" s="56">
        <v>-4.727014978117163E-4</v>
      </c>
      <c r="G1684" s="56">
        <v>0.01270261602203858</v>
      </c>
      <c r="H1684" s="56">
        <v>-0.0026411372236393366</v>
      </c>
      <c r="I1684" s="56">
        <v>-0.008389767992365429</v>
      </c>
      <c r="J1684" s="56">
        <v>0.006307283228856787</v>
      </c>
      <c r="K1684" s="57">
        <v>-0.004177916288507491</v>
      </c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</row>
    <row r="1685">
      <c r="A1685" s="56">
        <v>-0.006294079187335692</v>
      </c>
      <c r="B1685" s="56">
        <v>-0.0028607331817815055</v>
      </c>
      <c r="C1685" s="56">
        <v>0.004709584843085388</v>
      </c>
      <c r="D1685" s="56">
        <v>-0.014439968388274188</v>
      </c>
      <c r="E1685" s="56">
        <v>0.048504569015754194</v>
      </c>
      <c r="F1685" s="56">
        <v>0.005330818760416718</v>
      </c>
      <c r="G1685" s="56">
        <v>0.02819827084964401</v>
      </c>
      <c r="H1685" s="56">
        <v>-0.012776586578981565</v>
      </c>
      <c r="I1685" s="56">
        <v>8.680555561001865E-5</v>
      </c>
      <c r="J1685" s="56">
        <v>-0.005502406227243893</v>
      </c>
      <c r="K1685" s="57">
        <v>0.0011703481951004253</v>
      </c>
      <c r="L1685" s="52"/>
      <c r="M1685" s="52"/>
      <c r="N1685" s="52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</row>
    <row r="1686">
      <c r="A1686" s="56">
        <v>0.01593760018508167</v>
      </c>
      <c r="B1686" s="56">
        <v>-0.02003826251346531</v>
      </c>
      <c r="C1686" s="56">
        <v>0.01766094122669084</v>
      </c>
      <c r="D1686" s="56">
        <v>-0.007932108460496011</v>
      </c>
      <c r="E1686" s="56">
        <v>4.797428579207934E-5</v>
      </c>
      <c r="F1686" s="56">
        <v>-0.004858117262604898</v>
      </c>
      <c r="G1686" s="56">
        <v>-0.01500843832542868</v>
      </c>
      <c r="H1686" s="56">
        <v>0.0029339874347875704</v>
      </c>
      <c r="I1686" s="56">
        <v>-0.014478643066765804</v>
      </c>
      <c r="J1686" s="56">
        <v>-0.007102239265165662</v>
      </c>
      <c r="K1686" s="57">
        <v>-9.883839687650892E-4</v>
      </c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</row>
    <row r="1687">
      <c r="A1687" s="56">
        <v>-0.00823241515181683</v>
      </c>
      <c r="B1687" s="56">
        <v>0.006062181421793419</v>
      </c>
      <c r="C1687" s="56">
        <v>0.00662852683090752</v>
      </c>
      <c r="D1687" s="56">
        <v>-0.005808969911881777</v>
      </c>
      <c r="E1687" s="56">
        <v>0.006739218728478142</v>
      </c>
      <c r="F1687" s="56">
        <v>0.009024046039445364</v>
      </c>
      <c r="G1687" s="56">
        <v>-0.001294498562645697</v>
      </c>
      <c r="H1687" s="56">
        <v>0.02881471087979282</v>
      </c>
      <c r="I1687" s="56">
        <v>0.003406866302894714</v>
      </c>
      <c r="J1687" s="56">
        <v>2.9615589862834425E-4</v>
      </c>
      <c r="K1687" s="57">
        <v>-0.005377346743710021</v>
      </c>
      <c r="L1687" s="52"/>
      <c r="M1687" s="52"/>
      <c r="N1687" s="52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</row>
    <row r="1688">
      <c r="A1688" s="56">
        <v>-0.005066495307224179</v>
      </c>
      <c r="B1688" s="56">
        <v>-0.013952842048312169</v>
      </c>
      <c r="C1688" s="56">
        <v>-0.013611098842038614</v>
      </c>
      <c r="D1688" s="56">
        <v>-0.03645835877960022</v>
      </c>
      <c r="E1688" s="56">
        <v>-0.007362704996007915</v>
      </c>
      <c r="F1688" s="56">
        <v>-0.009142242363677442</v>
      </c>
      <c r="G1688" s="56">
        <v>-0.006126087190324585</v>
      </c>
      <c r="H1688" s="56">
        <v>-0.005027662676965501</v>
      </c>
      <c r="I1688" s="56">
        <v>3.6494392075726623E-4</v>
      </c>
      <c r="J1688" s="56">
        <v>-0.013796162399945829</v>
      </c>
      <c r="K1688" s="57">
        <v>0.0021744203643893584</v>
      </c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</row>
    <row r="1689">
      <c r="A1689" s="56">
        <v>-0.018593881557864612</v>
      </c>
      <c r="B1689" s="56">
        <v>0.017876845431180354</v>
      </c>
      <c r="C1689" s="56">
        <v>0.006982572011130951</v>
      </c>
      <c r="D1689" s="56">
        <v>-0.030412796723331772</v>
      </c>
      <c r="E1689" s="56">
        <v>0.012981241523989778</v>
      </c>
      <c r="F1689" s="56">
        <v>-0.004010385181531559</v>
      </c>
      <c r="G1689" s="56">
        <v>0.016529301951210724</v>
      </c>
      <c r="H1689" s="56">
        <v>-0.0023376200325949245</v>
      </c>
      <c r="I1689" s="56">
        <v>0.003053568809266728</v>
      </c>
      <c r="J1689" s="56">
        <v>0.010248067255220181</v>
      </c>
      <c r="K1689" s="57">
        <v>-0.0017243928120047765</v>
      </c>
      <c r="L1689" s="52"/>
      <c r="M1689" s="52"/>
      <c r="N1689" s="52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</row>
    <row r="1690">
      <c r="A1690" s="56">
        <v>0.021260577801623857</v>
      </c>
      <c r="B1690" s="56">
        <v>-0.002514511425985591</v>
      </c>
      <c r="C1690" s="56">
        <v>-0.008373254662996607</v>
      </c>
      <c r="D1690" s="56">
        <v>0.03473549681283998</v>
      </c>
      <c r="E1690" s="56">
        <v>-0.016331809468024525</v>
      </c>
      <c r="F1690" s="56">
        <v>0.0061992818463097385</v>
      </c>
      <c r="G1690" s="56">
        <v>-0.012664562841321659</v>
      </c>
      <c r="H1690" s="56">
        <v>0.012418350560951615</v>
      </c>
      <c r="I1690" s="56">
        <v>-0.020907575999790692</v>
      </c>
      <c r="J1690" s="56">
        <v>-0.009166559469637936</v>
      </c>
      <c r="K1690" s="57">
        <v>0.00277187169892756</v>
      </c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</row>
    <row r="1691">
      <c r="A1691" s="56">
        <v>-0.01110274543879664</v>
      </c>
      <c r="B1691" s="56">
        <v>0.005000786404036303</v>
      </c>
      <c r="C1691" s="56">
        <v>0.01580823315051459</v>
      </c>
      <c r="D1691" s="56">
        <v>0.01511526818298925</v>
      </c>
      <c r="E1691" s="56">
        <v>0.010809877296974153</v>
      </c>
      <c r="F1691" s="56">
        <v>0.019737482838321337</v>
      </c>
      <c r="G1691" s="56">
        <v>6.455778145453234E-4</v>
      </c>
      <c r="H1691" s="56">
        <v>0.04277989329274013</v>
      </c>
      <c r="I1691" s="56">
        <v>0.021510790288407595</v>
      </c>
      <c r="J1691" s="56">
        <v>-0.002278570745128617</v>
      </c>
      <c r="K1691" s="57">
        <v>-0.003930153021868312</v>
      </c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</row>
    <row r="1692">
      <c r="A1692" s="56">
        <v>-0.002014936131076044</v>
      </c>
      <c r="B1692" s="56">
        <v>-0.006101047827093766</v>
      </c>
      <c r="C1692" s="56">
        <v>0.015037877364540502</v>
      </c>
      <c r="D1692" s="56">
        <v>0.004415722018676108</v>
      </c>
      <c r="E1692" s="56">
        <v>-0.005971892146145716</v>
      </c>
      <c r="F1692" s="56">
        <v>0.0036308663186648917</v>
      </c>
      <c r="G1692" s="56">
        <v>0.0159482631666658</v>
      </c>
      <c r="H1692" s="56">
        <v>0.016705559993439964</v>
      </c>
      <c r="I1692" s="56">
        <v>0.0025893333990694586</v>
      </c>
      <c r="J1692" s="56">
        <v>0.01715782464201369</v>
      </c>
      <c r="K1692" s="57">
        <v>0.002235030886008659</v>
      </c>
      <c r="L1692" s="52"/>
      <c r="M1692" s="52"/>
      <c r="N1692" s="52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</row>
    <row r="1693">
      <c r="A1693" s="56">
        <v>-0.005793639082376015</v>
      </c>
      <c r="B1693" s="56">
        <v>-0.019634160845874698</v>
      </c>
      <c r="C1693" s="56">
        <v>2.0477116893507464E-4</v>
      </c>
      <c r="D1693" s="56">
        <v>0.002743727348676557</v>
      </c>
      <c r="E1693" s="56">
        <v>0.013000690564168239</v>
      </c>
      <c r="F1693" s="56">
        <v>-0.022953694055230102</v>
      </c>
      <c r="G1693" s="56">
        <v>0.019881370553828995</v>
      </c>
      <c r="H1693" s="56">
        <v>-0.012466768765130047</v>
      </c>
      <c r="I1693" s="56">
        <v>0.0028560320595026885</v>
      </c>
      <c r="J1693" s="56">
        <v>-0.012595479407760207</v>
      </c>
      <c r="K1693" s="57">
        <v>0.0038817668205125984</v>
      </c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</row>
    <row r="1694">
      <c r="A1694" s="56">
        <v>-0.01941054730684017</v>
      </c>
      <c r="B1694" s="56">
        <v>0.015587377312999319</v>
      </c>
      <c r="C1694" s="56">
        <v>0.0016396806297128165</v>
      </c>
      <c r="D1694" s="56">
        <v>-0.0017686867113396786</v>
      </c>
      <c r="E1694" s="56">
        <v>0.028119453331131257</v>
      </c>
      <c r="F1694" s="56">
        <v>-0.0038437704401943973</v>
      </c>
      <c r="G1694" s="56">
        <v>0.02610760250708473</v>
      </c>
      <c r="H1694" s="56">
        <v>0.007818092415753044</v>
      </c>
      <c r="I1694" s="56">
        <v>6.719192215776268E-4</v>
      </c>
      <c r="J1694" s="56">
        <v>0.0022890020559026836</v>
      </c>
      <c r="K1694" s="57">
        <v>-5.354167931684836E-4</v>
      </c>
      <c r="L1694" s="52"/>
      <c r="M1694" s="52"/>
      <c r="N1694" s="52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</row>
    <row r="1695">
      <c r="A1695" s="56">
        <v>0.011150792108842957</v>
      </c>
      <c r="B1695" s="56">
        <v>0.020434629281010027</v>
      </c>
      <c r="C1695" s="56">
        <v>-0.01587334915629012</v>
      </c>
      <c r="D1695" s="56">
        <v>-0.008487649982591836</v>
      </c>
      <c r="E1695" s="56">
        <v>-0.032148878400957356</v>
      </c>
      <c r="F1695" s="56">
        <v>-0.003946637231801104</v>
      </c>
      <c r="G1695" s="56">
        <v>0.0010311050922132102</v>
      </c>
      <c r="H1695" s="56">
        <v>-0.011704336487229877</v>
      </c>
      <c r="I1695" s="56">
        <v>0.019132008127449206</v>
      </c>
      <c r="J1695" s="56">
        <v>-0.006442755176136503</v>
      </c>
      <c r="K1695" s="57">
        <v>-3.4293196773740485E-4</v>
      </c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</row>
    <row r="1696">
      <c r="A1696" s="56">
        <v>-0.010644785803328042</v>
      </c>
      <c r="B1696" s="56">
        <v>-0.020913671206338667</v>
      </c>
      <c r="C1696" s="56">
        <v>0.0016164885314251972</v>
      </c>
      <c r="D1696" s="56">
        <v>-0.0020988361148544634</v>
      </c>
      <c r="E1696" s="56">
        <v>0.021597842382108382</v>
      </c>
      <c r="F1696" s="56">
        <v>0.019291294204433162</v>
      </c>
      <c r="G1696" s="56">
        <v>-0.01026351808041262</v>
      </c>
      <c r="H1696" s="56">
        <v>0.007077170374085079</v>
      </c>
      <c r="I1696" s="56">
        <v>-0.034024572522713396</v>
      </c>
      <c r="J1696" s="56">
        <v>-0.00134189051641095</v>
      </c>
      <c r="K1696" s="57">
        <v>0.0020437409119485822</v>
      </c>
      <c r="L1696" s="52"/>
      <c r="M1696" s="52"/>
      <c r="N1696" s="52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</row>
    <row r="1697">
      <c r="A1697" s="56">
        <v>0.012529066954799927</v>
      </c>
      <c r="B1697" s="56">
        <v>0.012045435931277552</v>
      </c>
      <c r="C1697" s="56">
        <v>0.01733852716227304</v>
      </c>
      <c r="D1697" s="56">
        <v>-0.01781602691254311</v>
      </c>
      <c r="E1697" s="56">
        <v>0.017529851841753836</v>
      </c>
      <c r="F1697" s="56">
        <v>0.01114973129680242</v>
      </c>
      <c r="G1697" s="56">
        <v>0.026557863683712324</v>
      </c>
      <c r="H1697" s="56">
        <v>0.019724505347778573</v>
      </c>
      <c r="I1697" s="56">
        <v>0.01621604773573582</v>
      </c>
      <c r="J1697" s="56">
        <v>0.0077846456925473725</v>
      </c>
      <c r="K1697" s="57">
        <v>0.0010208334219841677</v>
      </c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</row>
    <row r="1698">
      <c r="A1698" s="56">
        <v>0.029395220632098176</v>
      </c>
      <c r="B1698" s="56">
        <v>0.035237244373477104</v>
      </c>
      <c r="C1698" s="56">
        <v>0.015134527502030468</v>
      </c>
      <c r="D1698" s="56">
        <v>0.02525702785638386</v>
      </c>
      <c r="E1698" s="56">
        <v>-0.01634096776651264</v>
      </c>
      <c r="F1698" s="56">
        <v>-0.02944111364543355</v>
      </c>
      <c r="G1698" s="56">
        <v>0.009482072799484651</v>
      </c>
      <c r="H1698" s="56">
        <v>0.009461497074072957</v>
      </c>
      <c r="I1698" s="56">
        <v>0.025930351786401563</v>
      </c>
      <c r="J1698" s="56">
        <v>0.0063662568754040815</v>
      </c>
      <c r="K1698" s="57">
        <v>0.008934963406205216</v>
      </c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</row>
    <row r="1699">
      <c r="A1699" s="56">
        <v>-0.00261449082048857</v>
      </c>
      <c r="B1699" s="56">
        <v>0.002118302560347952</v>
      </c>
      <c r="C1699" s="56">
        <v>-0.025370031396057244</v>
      </c>
      <c r="D1699" s="56">
        <v>0.014742755257438886</v>
      </c>
      <c r="E1699" s="56">
        <v>-0.011727738635434488</v>
      </c>
      <c r="F1699" s="56">
        <v>-0.012805320424384774</v>
      </c>
      <c r="G1699" s="56">
        <v>-0.021295969756469964</v>
      </c>
      <c r="H1699" s="56">
        <v>-0.027408856050450396</v>
      </c>
      <c r="I1699" s="56">
        <v>-0.08361330598728693</v>
      </c>
      <c r="J1699" s="56">
        <v>-0.009592823091280974</v>
      </c>
      <c r="K1699" s="57">
        <v>0.015813538647069577</v>
      </c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</row>
    <row r="1700">
      <c r="A1700" s="56">
        <v>-0.0043074080361409466</v>
      </c>
      <c r="B1700" s="56">
        <v>0.007214257743552164</v>
      </c>
      <c r="C1700" s="56">
        <v>-0.00972849180656954</v>
      </c>
      <c r="D1700" s="56">
        <v>-0.003818940264455549</v>
      </c>
      <c r="E1700" s="56">
        <v>-0.020798228778788678</v>
      </c>
      <c r="F1700" s="56">
        <v>-0.0038272009603392315</v>
      </c>
      <c r="G1700" s="56">
        <v>-0.02085189206099683</v>
      </c>
      <c r="H1700" s="56">
        <v>-0.013778702356164284</v>
      </c>
      <c r="I1700" s="56">
        <v>-0.009707824082844525</v>
      </c>
      <c r="J1700" s="56">
        <v>-0.0017555670600133003</v>
      </c>
      <c r="K1700" s="57">
        <v>-0.002731149046275337</v>
      </c>
      <c r="L1700" s="52"/>
      <c r="M1700" s="52"/>
      <c r="N1700" s="52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</row>
    <row r="1701">
      <c r="A1701" s="56">
        <v>0.00363380888635009</v>
      </c>
      <c r="B1701" s="56">
        <v>-0.010479596059456258</v>
      </c>
      <c r="C1701" s="56">
        <v>0.01626713381927022</v>
      </c>
      <c r="D1701" s="56">
        <v>0.009603312670066413</v>
      </c>
      <c r="E1701" s="56">
        <v>0.002065272941772639</v>
      </c>
      <c r="F1701" s="56">
        <v>0.012111479130343225</v>
      </c>
      <c r="G1701" s="56">
        <v>-0.011436384316639642</v>
      </c>
      <c r="H1701" s="56">
        <v>0.0173424980025876</v>
      </c>
      <c r="I1701" s="56">
        <v>-0.013987087637483615</v>
      </c>
      <c r="J1701" s="56">
        <v>-5.260696871383187E-4</v>
      </c>
      <c r="K1701" s="57">
        <v>-0.0055353831230343315</v>
      </c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</row>
    <row r="1702">
      <c r="A1702" s="56">
        <v>-0.0039482578171943575</v>
      </c>
      <c r="B1702" s="56">
        <v>-0.0028975677144040895</v>
      </c>
      <c r="C1702" s="56">
        <v>-0.015056235588566362</v>
      </c>
      <c r="D1702" s="56">
        <v>-0.011519392218059516</v>
      </c>
      <c r="E1702" s="56">
        <v>0.004771208357139662</v>
      </c>
      <c r="F1702" s="56">
        <v>-0.015231967071313789</v>
      </c>
      <c r="G1702" s="56">
        <v>0.01346821705086661</v>
      </c>
      <c r="H1702" s="56">
        <v>-0.01734249800258765</v>
      </c>
      <c r="I1702" s="56">
        <v>-0.0016997454474769898</v>
      </c>
      <c r="J1702" s="56">
        <v>0.00539069069755056</v>
      </c>
      <c r="K1702" s="57">
        <v>0.001097203302033083</v>
      </c>
      <c r="L1702" s="52"/>
      <c r="M1702" s="52"/>
      <c r="N1702" s="52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</row>
    <row r="1703">
      <c r="A1703" s="56">
        <v>0.009349798569921306</v>
      </c>
      <c r="B1703" s="56">
        <v>-0.005841096494805267</v>
      </c>
      <c r="C1703" s="56">
        <v>-0.011644379714478424</v>
      </c>
      <c r="D1703" s="56">
        <v>0.03239364722571014</v>
      </c>
      <c r="E1703" s="56">
        <v>-0.008945377786033553</v>
      </c>
      <c r="F1703" s="56">
        <v>-0.017331059810352364</v>
      </c>
      <c r="G1703" s="56">
        <v>-0.035628872556968956</v>
      </c>
      <c r="H1703" s="56">
        <v>-0.012552466071120084</v>
      </c>
      <c r="I1703" s="56">
        <v>-0.037874999048972124</v>
      </c>
      <c r="J1703" s="56">
        <v>-0.013944216604874682</v>
      </c>
      <c r="K1703" s="57">
        <v>-1.6439213394156289E-4</v>
      </c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</row>
    <row r="1704">
      <c r="A1704" s="56">
        <v>-0.0023034424444959116</v>
      </c>
      <c r="B1704" s="56">
        <v>0.023172053256857943</v>
      </c>
      <c r="C1704" s="56">
        <v>-0.0015955328474571032</v>
      </c>
      <c r="D1704" s="56">
        <v>0.010732987840168367</v>
      </c>
      <c r="E1704" s="56">
        <v>0.018800544085365762</v>
      </c>
      <c r="F1704" s="56">
        <v>0.010947141652017378</v>
      </c>
      <c r="G1704" s="56">
        <v>-0.0104133710277472</v>
      </c>
      <c r="H1704" s="56">
        <v>-0.015472201377076293</v>
      </c>
      <c r="I1704" s="56">
        <v>0.006600938831760003</v>
      </c>
      <c r="J1704" s="56">
        <v>0.0042676176308600955</v>
      </c>
      <c r="K1704" s="57">
        <v>-0.010160887622263356</v>
      </c>
      <c r="L1704" s="52"/>
      <c r="M1704" s="52"/>
      <c r="N1704" s="52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</row>
    <row r="1705">
      <c r="A1705" s="56">
        <v>0.0036160286390882123</v>
      </c>
      <c r="B1705" s="56">
        <v>0.0028389464017288366</v>
      </c>
      <c r="C1705" s="56">
        <v>-0.007544208900325738</v>
      </c>
      <c r="D1705" s="56">
        <v>0.026722037948053872</v>
      </c>
      <c r="E1705" s="56">
        <v>-0.023862878789687403</v>
      </c>
      <c r="F1705" s="56">
        <v>0.00996752987741058</v>
      </c>
      <c r="G1705" s="56">
        <v>-9.707167887308873E-4</v>
      </c>
      <c r="H1705" s="56">
        <v>-0.010183387390698826</v>
      </c>
      <c r="I1705" s="56">
        <v>-0.0063508209864719676</v>
      </c>
      <c r="J1705" s="56">
        <v>0.02763902394503475</v>
      </c>
      <c r="K1705" s="57">
        <v>0.0014182164368899746</v>
      </c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</row>
    <row r="1706">
      <c r="A1706" s="56">
        <v>-0.013258048953170651</v>
      </c>
      <c r="B1706" s="56">
        <v>0.017538826269024085</v>
      </c>
      <c r="C1706" s="56">
        <v>-0.003750868083294668</v>
      </c>
      <c r="D1706" s="56">
        <v>0.001882004112309321</v>
      </c>
      <c r="E1706" s="56">
        <v>-0.018641848041922617</v>
      </c>
      <c r="F1706" s="56">
        <v>0.029975797104650138</v>
      </c>
      <c r="G1706" s="56">
        <v>0.012693416972434708</v>
      </c>
      <c r="H1706" s="56">
        <v>0.044543873287980935</v>
      </c>
      <c r="I1706" s="56">
        <v>0.02480037494369779</v>
      </c>
      <c r="J1706" s="56">
        <v>-0.0026285149098437335</v>
      </c>
      <c r="K1706" s="57">
        <v>0.007052591126820168</v>
      </c>
      <c r="L1706" s="52"/>
      <c r="M1706" s="52"/>
      <c r="N1706" s="52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</row>
    <row r="1707">
      <c r="A1707" s="56">
        <v>0.021105897055579057</v>
      </c>
      <c r="B1707" s="56">
        <v>-0.012239784139983766</v>
      </c>
      <c r="C1707" s="56">
        <v>-0.013115583915846803</v>
      </c>
      <c r="D1707" s="56">
        <v>0.004755293693280226</v>
      </c>
      <c r="E1707" s="56">
        <v>-0.02315528063653884</v>
      </c>
      <c r="F1707" s="56">
        <v>0.017454550864388144</v>
      </c>
      <c r="G1707" s="56">
        <v>-0.008804883232742295</v>
      </c>
      <c r="H1707" s="56">
        <v>0.013508914996703189</v>
      </c>
      <c r="I1707" s="56">
        <v>-0.027221962842931366</v>
      </c>
      <c r="J1707" s="56">
        <v>-0.002443095006143588</v>
      </c>
      <c r="K1707" s="57">
        <v>0.004722421133111579</v>
      </c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</row>
    <row r="1708">
      <c r="A1708" s="56">
        <v>4.912063485740852E-4</v>
      </c>
      <c r="B1708" s="56">
        <v>0.005179931128090254</v>
      </c>
      <c r="C1708" s="56">
        <v>0.011540470378932405</v>
      </c>
      <c r="D1708" s="56">
        <v>0.007258690195257122</v>
      </c>
      <c r="E1708" s="56">
        <v>0.0060029966040745664</v>
      </c>
      <c r="F1708" s="56">
        <v>-0.0037573524599370314</v>
      </c>
      <c r="G1708" s="56">
        <v>-0.005504304005582616</v>
      </c>
      <c r="H1708" s="56">
        <v>0.002508512334958858</v>
      </c>
      <c r="I1708" s="56">
        <v>0.012516823322027344</v>
      </c>
      <c r="J1708" s="56">
        <v>-0.018281505752583364</v>
      </c>
      <c r="K1708" s="57">
        <v>-0.002284403834589391</v>
      </c>
      <c r="L1708" s="52"/>
      <c r="M1708" s="52"/>
      <c r="N1708" s="52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</row>
    <row r="1709">
      <c r="A1709" s="56">
        <v>-0.003177889699501687</v>
      </c>
      <c r="B1709" s="56">
        <v>-0.006498178050837986</v>
      </c>
      <c r="C1709" s="56">
        <v>-0.004122907577723289</v>
      </c>
      <c r="D1709" s="56">
        <v>-0.008577539517020982</v>
      </c>
      <c r="E1709" s="56">
        <v>0.008585724823485463</v>
      </c>
      <c r="F1709" s="56">
        <v>0.002240591968941236</v>
      </c>
      <c r="G1709" s="56">
        <v>0.00517968137653481</v>
      </c>
      <c r="H1709" s="56">
        <v>-0.003939127743478403</v>
      </c>
      <c r="I1709" s="56">
        <v>0.0015756765537161095</v>
      </c>
      <c r="J1709" s="56">
        <v>0.07663969029127761</v>
      </c>
      <c r="K1709" s="57">
        <v>0.0016038495819746207</v>
      </c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</row>
    <row r="1710">
      <c r="A1710" s="56">
        <v>0.0012145103501073364</v>
      </c>
      <c r="B1710" s="56">
        <v>-0.007800579031129146</v>
      </c>
      <c r="C1710" s="56">
        <v>-0.0013705337436538962</v>
      </c>
      <c r="D1710" s="56">
        <v>0.004301343522047257</v>
      </c>
      <c r="E1710" s="56">
        <v>-0.010743619189454587</v>
      </c>
      <c r="F1710" s="56">
        <v>0.014226206894898941</v>
      </c>
      <c r="G1710" s="56">
        <v>0.00945710619232036</v>
      </c>
      <c r="H1710" s="56">
        <v>0.019488166379650857</v>
      </c>
      <c r="I1710" s="56">
        <v>0.022662688143101236</v>
      </c>
      <c r="J1710" s="56">
        <v>-0.017387391565668455</v>
      </c>
      <c r="K1710" s="57">
        <v>0.009661394890383165</v>
      </c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</row>
    <row r="1711">
      <c r="A1711" s="56">
        <v>0.014906734779738912</v>
      </c>
      <c r="B1711" s="56">
        <v>0.014630303750197167</v>
      </c>
      <c r="C1711" s="56">
        <v>-0.007601634889502273</v>
      </c>
      <c r="D1711" s="56">
        <v>0.009414304624586036</v>
      </c>
      <c r="E1711" s="56">
        <v>-8.251960308725831E-4</v>
      </c>
      <c r="F1711" s="56">
        <v>-0.01434744840814154</v>
      </c>
      <c r="G1711" s="56">
        <v>0.001967858949240468</v>
      </c>
      <c r="H1711" s="56">
        <v>-0.0072621960417846715</v>
      </c>
      <c r="I1711" s="56">
        <v>0.007515976772850876</v>
      </c>
      <c r="J1711" s="56">
        <v>0.018839549537811855</v>
      </c>
      <c r="K1711" s="57">
        <v>3.005759272048997E-4</v>
      </c>
      <c r="L1711" s="52"/>
      <c r="M1711" s="52"/>
      <c r="N1711" s="52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</row>
    <row r="1712">
      <c r="A1712" s="56">
        <v>-0.006578616338346861</v>
      </c>
      <c r="B1712" s="56">
        <v>0.0025085784358334054</v>
      </c>
      <c r="C1712" s="56">
        <v>0.013882322856536792</v>
      </c>
      <c r="D1712" s="56">
        <v>-0.0041318566579837054</v>
      </c>
      <c r="E1712" s="56">
        <v>0.005560292798970806</v>
      </c>
      <c r="F1712" s="56">
        <v>-0.006043409944794374</v>
      </c>
      <c r="G1712" s="56">
        <v>-0.01982837593794012</v>
      </c>
      <c r="H1712" s="56">
        <v>-0.011868508314399229</v>
      </c>
      <c r="I1712" s="56">
        <v>-0.011669442138357666</v>
      </c>
      <c r="J1712" s="56">
        <v>-0.003626448639503968</v>
      </c>
      <c r="K1712" s="57">
        <v>0.0030915083481940896</v>
      </c>
      <c r="L1712" s="52"/>
      <c r="M1712" s="52"/>
      <c r="N1712" s="52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</row>
    <row r="1713">
      <c r="A1713" s="56">
        <v>0.0035751244144320376</v>
      </c>
      <c r="B1713" s="56">
        <v>0.08789490133478378</v>
      </c>
      <c r="C1713" s="56">
        <v>0.009098164024885018</v>
      </c>
      <c r="D1713" s="56">
        <v>-0.0030855454117974927</v>
      </c>
      <c r="E1713" s="56">
        <v>-0.007528842430947865</v>
      </c>
      <c r="F1713" s="56">
        <v>0.0073778757500107825</v>
      </c>
      <c r="G1713" s="56">
        <v>-0.005456601566529164</v>
      </c>
      <c r="H1713" s="56">
        <v>0.012230368278543196</v>
      </c>
      <c r="I1713" s="56">
        <v>-0.00851119386675058</v>
      </c>
      <c r="J1713" s="56">
        <v>-0.0010067642819840932</v>
      </c>
      <c r="K1713" s="57">
        <v>-0.008002102211332685</v>
      </c>
      <c r="L1713" s="52"/>
      <c r="M1713" s="52"/>
      <c r="N1713" s="52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</row>
    <row r="1714">
      <c r="A1714" s="56">
        <v>0.012614559839862264</v>
      </c>
      <c r="B1714" s="56">
        <v>-0.010431388470590884</v>
      </c>
      <c r="C1714" s="56">
        <v>0.007578815693706195</v>
      </c>
      <c r="D1714" s="56">
        <v>0.02049111098917452</v>
      </c>
      <c r="E1714" s="56">
        <v>0.0011440339881796224</v>
      </c>
      <c r="F1714" s="56">
        <v>-0.010986468106399822</v>
      </c>
      <c r="G1714" s="56">
        <v>-0.009557256563407062</v>
      </c>
      <c r="H1714" s="56">
        <v>-0.01115721489349052</v>
      </c>
      <c r="I1714" s="56">
        <v>0.04923072920120213</v>
      </c>
      <c r="J1714" s="56">
        <v>-0.0036097156134550766</v>
      </c>
      <c r="K1714" s="57">
        <v>0.005136085112886035</v>
      </c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</row>
    <row r="1715">
      <c r="A1715" s="56">
        <v>0.003962568810414549</v>
      </c>
      <c r="B1715" s="56">
        <v>-0.010442196802948509</v>
      </c>
      <c r="C1715" s="56">
        <v>-0.0065848786274842015</v>
      </c>
      <c r="D1715" s="56">
        <v>0.007340450406924181</v>
      </c>
      <c r="E1715" s="56">
        <v>-0.01796944621451881</v>
      </c>
      <c r="F1715" s="56">
        <v>0.010561672153778895</v>
      </c>
      <c r="G1715" s="56">
        <v>0.02960319130535467</v>
      </c>
      <c r="H1715" s="56">
        <v>0.020611830776228045</v>
      </c>
      <c r="I1715" s="56">
        <v>-0.01415205029209931</v>
      </c>
      <c r="J1715" s="56">
        <v>-0.02246171543546258</v>
      </c>
      <c r="K1715" s="57">
        <v>-1.9864971945634827E-4</v>
      </c>
      <c r="L1715" s="52"/>
      <c r="M1715" s="52"/>
      <c r="N1715" s="52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</row>
    <row r="1716">
      <c r="A1716" s="56">
        <v>-0.0068425289106863125</v>
      </c>
      <c r="B1716" s="56">
        <v>0.01572453330836005</v>
      </c>
      <c r="C1716" s="56">
        <v>-0.01205905687869453</v>
      </c>
      <c r="D1716" s="56">
        <v>-0.01289259024527628</v>
      </c>
      <c r="E1716" s="56">
        <v>0.005773063120206473</v>
      </c>
      <c r="F1716" s="56">
        <v>-0.0030290203082941084</v>
      </c>
      <c r="G1716" s="56">
        <v>0.006553103398390859</v>
      </c>
      <c r="H1716" s="56">
        <v>-0.0036469770545948304</v>
      </c>
      <c r="I1716" s="56">
        <v>-0.010917338009360268</v>
      </c>
      <c r="J1716" s="56">
        <v>-0.006747808148142065</v>
      </c>
      <c r="K1716" s="57">
        <v>0.0010473820437181462</v>
      </c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</row>
    <row r="1717">
      <c r="A1717" s="56">
        <v>0.011966741528404757</v>
      </c>
      <c r="B1717" s="56">
        <v>-0.009980919649765534</v>
      </c>
      <c r="C1717" s="56">
        <v>-0.010944021679317368</v>
      </c>
      <c r="D1717" s="56">
        <v>-0.0033342060860863804</v>
      </c>
      <c r="E1717" s="56">
        <v>-0.02880142014650814</v>
      </c>
      <c r="F1717" s="56">
        <v>0.003029020308294076</v>
      </c>
      <c r="G1717" s="56">
        <v>-0.01078970742138009</v>
      </c>
      <c r="H1717" s="56">
        <v>7.28332151642873E-4</v>
      </c>
      <c r="I1717" s="56">
        <v>0.0036528430845467535</v>
      </c>
      <c r="J1717" s="56">
        <v>0.0010047039252235978</v>
      </c>
      <c r="K1717" s="57">
        <v>-0.004086629235361126</v>
      </c>
      <c r="L1717" s="52"/>
      <c r="M1717" s="52"/>
      <c r="N1717" s="52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</row>
    <row r="1718">
      <c r="A1718" s="56">
        <v>-0.016379648269071075</v>
      </c>
      <c r="B1718" s="56">
        <v>0.0160176411374025</v>
      </c>
      <c r="C1718" s="56">
        <v>-0.0021357157909280815</v>
      </c>
      <c r="D1718" s="56">
        <v>-5.031446647026391E-4</v>
      </c>
      <c r="E1718" s="56">
        <v>0.027309860738699746</v>
      </c>
      <c r="F1718" s="56">
        <v>-7.884283393529501E-4</v>
      </c>
      <c r="G1718" s="56">
        <v>0.01342302033214077</v>
      </c>
      <c r="H1718" s="56">
        <v>-0.013748407582259795</v>
      </c>
      <c r="I1718" s="56">
        <v>-0.005444110633376978</v>
      </c>
      <c r="J1718" s="56">
        <v>0.0101029514728756</v>
      </c>
      <c r="K1718" s="57">
        <v>-0.0010377662213055345</v>
      </c>
      <c r="L1718" s="52"/>
      <c r="M1718" s="52"/>
      <c r="N1718" s="52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</row>
    <row r="1719">
      <c r="A1719" s="56">
        <v>0.0030195424117784478</v>
      </c>
      <c r="B1719" s="56">
        <v>0.014229039158689316</v>
      </c>
      <c r="C1719" s="56">
        <v>-0.006957894324847969</v>
      </c>
      <c r="D1719" s="56">
        <v>-0.00715777349657605</v>
      </c>
      <c r="E1719" s="56">
        <v>0.00984916619495502</v>
      </c>
      <c r="F1719" s="56">
        <v>-0.008271245875167081</v>
      </c>
      <c r="G1719" s="56">
        <v>-0.0016466330083155006</v>
      </c>
      <c r="H1719" s="56">
        <v>0.009386350502094189</v>
      </c>
      <c r="I1719" s="56">
        <v>-0.0027109811271839716</v>
      </c>
      <c r="J1719" s="56">
        <v>0.02662916140427157</v>
      </c>
      <c r="K1719" s="57">
        <v>0.004850358814640877</v>
      </c>
      <c r="L1719" s="52"/>
      <c r="M1719" s="52"/>
      <c r="N1719" s="52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</row>
    <row r="1720">
      <c r="A1720" s="56">
        <v>0.003072332921022006</v>
      </c>
      <c r="B1720" s="56">
        <v>-0.0018408301203681663</v>
      </c>
      <c r="C1720" s="56">
        <v>-0.016049255453279256</v>
      </c>
      <c r="D1720" s="56">
        <v>0.007457864408721506</v>
      </c>
      <c r="E1720" s="56">
        <v>0.039020039985346755</v>
      </c>
      <c r="F1720" s="56">
        <v>-0.007368170633562029</v>
      </c>
      <c r="G1720" s="56">
        <v>0.004286898568491588</v>
      </c>
      <c r="H1720" s="56">
        <v>-0.020463826650537635</v>
      </c>
      <c r="I1720" s="56">
        <v>0.008155091760561138</v>
      </c>
      <c r="J1720" s="56">
        <v>0.005386578296857745</v>
      </c>
      <c r="K1720" s="57">
        <v>0.00957115576311929</v>
      </c>
      <c r="L1720" s="52"/>
      <c r="M1720" s="52"/>
      <c r="N1720" s="52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</row>
    <row r="1721">
      <c r="A1721" s="56">
        <v>-0.0038769869088731077</v>
      </c>
      <c r="B1721" s="56">
        <v>-0.013275878560778633</v>
      </c>
      <c r="C1721" s="56">
        <v>0.007419419557717489</v>
      </c>
      <c r="D1721" s="56">
        <v>-0.006335706943465757</v>
      </c>
      <c r="E1721" s="56">
        <v>0.019394837558294728</v>
      </c>
      <c r="F1721" s="56">
        <v>0.008691797564070233</v>
      </c>
      <c r="G1721" s="56">
        <v>-0.005602255548669787</v>
      </c>
      <c r="H1721" s="56">
        <v>-0.00954914417985373</v>
      </c>
      <c r="I1721" s="56">
        <v>0.0011733528889630413</v>
      </c>
      <c r="J1721" s="56">
        <v>1.2709306406726205E-4</v>
      </c>
      <c r="K1721" s="57">
        <v>0.010748657665170285</v>
      </c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</row>
    <row r="1722">
      <c r="A1722" s="56">
        <v>0.008777348927921473</v>
      </c>
      <c r="B1722" s="56">
        <v>-0.028232491433792754</v>
      </c>
      <c r="C1722" s="56">
        <v>-0.006850645250981879</v>
      </c>
      <c r="D1722" s="56">
        <v>0.011397843846265618</v>
      </c>
      <c r="E1722" s="56">
        <v>0.02402914801214174</v>
      </c>
      <c r="F1722" s="56">
        <v>-0.007497411038086478</v>
      </c>
      <c r="G1722" s="56">
        <v>0.012899137012945724</v>
      </c>
      <c r="H1722" s="56">
        <v>-7.037297968118386E-4</v>
      </c>
      <c r="I1722" s="56">
        <v>0.015853107265696872</v>
      </c>
      <c r="J1722" s="56">
        <v>0.008231812165690801</v>
      </c>
      <c r="K1722" s="57">
        <v>-0.0018624223440083505</v>
      </c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</row>
    <row r="1723">
      <c r="A1723" s="56">
        <v>-0.003764916343857888</v>
      </c>
      <c r="B1723" s="56">
        <v>-0.010103657309754325</v>
      </c>
      <c r="C1723" s="56">
        <v>0.0026585659411255246</v>
      </c>
      <c r="D1723" s="56">
        <v>-0.004187829559003679</v>
      </c>
      <c r="E1723" s="56">
        <v>-0.03814567378412677</v>
      </c>
      <c r="F1723" s="56">
        <v>0.026030525422007417</v>
      </c>
      <c r="G1723" s="56">
        <v>0.013742465310460047</v>
      </c>
      <c r="H1723" s="56">
        <v>0.005997548406526995</v>
      </c>
      <c r="I1723" s="56">
        <v>0.024503427402184783</v>
      </c>
      <c r="J1723" s="56">
        <v>0.0033696538679561816</v>
      </c>
      <c r="K1723" s="57">
        <v>0.0036074798304592064</v>
      </c>
      <c r="L1723" s="52"/>
      <c r="M1723" s="52"/>
      <c r="N1723" s="52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</row>
    <row r="1724">
      <c r="A1724" s="56">
        <v>-0.002422180490968349</v>
      </c>
      <c r="B1724" s="56">
        <v>0.003538312690892102</v>
      </c>
      <c r="C1724" s="56">
        <v>-0.007577228903417838</v>
      </c>
      <c r="D1724" s="56">
        <v>-0.002620632127659727</v>
      </c>
      <c r="E1724" s="56">
        <v>-5.719733235059237E-4</v>
      </c>
      <c r="F1724" s="56">
        <v>-0.026508451233123707</v>
      </c>
      <c r="G1724" s="56">
        <v>-0.008736614710372516</v>
      </c>
      <c r="H1724" s="56">
        <v>0.02580788395587272</v>
      </c>
      <c r="I1724" s="56">
        <v>-0.030490609790504403</v>
      </c>
      <c r="J1724" s="56">
        <v>-0.007334487199337629</v>
      </c>
      <c r="K1724" s="57">
        <v>-1.8123254656617248E-4</v>
      </c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</row>
    <row r="1725">
      <c r="A1725" s="56">
        <v>-0.007015134049860716</v>
      </c>
      <c r="B1725" s="56">
        <v>-0.001401269156150483</v>
      </c>
      <c r="C1725" s="56">
        <v>-0.016841715440734602</v>
      </c>
      <c r="D1725" s="56">
        <v>-0.005948083975836316</v>
      </c>
      <c r="E1725" s="56">
        <v>-0.014241009014821594</v>
      </c>
      <c r="F1725" s="56">
        <v>6.572068944543044E-4</v>
      </c>
      <c r="G1725" s="56">
        <v>-0.007001195458983588</v>
      </c>
      <c r="H1725" s="56">
        <v>-0.01763587187618827</v>
      </c>
      <c r="I1725" s="56">
        <v>0.0418301617824338</v>
      </c>
      <c r="J1725" s="56">
        <v>0.003068173329588156</v>
      </c>
      <c r="K1725" s="57">
        <v>-0.0037436085914588713</v>
      </c>
      <c r="L1725" s="52"/>
      <c r="M1725" s="52"/>
      <c r="N1725" s="52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</row>
    <row r="1726">
      <c r="A1726" s="56">
        <v>-0.03942463299268314</v>
      </c>
      <c r="B1726" s="56">
        <v>0.007104409614372524</v>
      </c>
      <c r="C1726" s="56">
        <v>0.015333135105601532</v>
      </c>
      <c r="D1726" s="56">
        <v>-0.02735612095345227</v>
      </c>
      <c r="E1726" s="56">
        <v>-0.004967207963735336</v>
      </c>
      <c r="F1726" s="56">
        <v>-0.014830905997219698</v>
      </c>
      <c r="G1726" s="56">
        <v>-0.008271345750677193</v>
      </c>
      <c r="H1726" s="56">
        <v>-0.003205701765767188</v>
      </c>
      <c r="I1726" s="56">
        <v>-0.005081603450842646</v>
      </c>
      <c r="J1726" s="56">
        <v>-0.030545628640661304</v>
      </c>
      <c r="K1726" s="57">
        <v>-0.0012575110595836488</v>
      </c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</row>
    <row r="1727">
      <c r="A1727" s="56">
        <v>0.0017700778249565435</v>
      </c>
      <c r="B1727" s="56">
        <v>-0.010094993453115935</v>
      </c>
      <c r="C1727" s="56">
        <v>-0.014961939852638792</v>
      </c>
      <c r="D1727" s="56">
        <v>-0.010825671693685904</v>
      </c>
      <c r="E1727" s="56">
        <v>-0.008100602955567806</v>
      </c>
      <c r="F1727" s="56">
        <v>-0.007976581882246302</v>
      </c>
      <c r="G1727" s="56">
        <v>-0.010814458993548234</v>
      </c>
      <c r="H1727" s="56">
        <v>-0.026321926732379583</v>
      </c>
      <c r="I1727" s="56">
        <v>-0.006763637553127134</v>
      </c>
      <c r="J1727" s="56">
        <v>0.001709003756281053</v>
      </c>
      <c r="K1727" s="57">
        <v>-0.0057371066005767095</v>
      </c>
      <c r="L1727" s="52"/>
      <c r="M1727" s="52"/>
      <c r="N1727" s="52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</row>
    <row r="1728">
      <c r="A1728" s="56">
        <v>0.014316847181993879</v>
      </c>
      <c r="B1728" s="56">
        <v>0.021362052449124088</v>
      </c>
      <c r="C1728" s="56">
        <v>-0.00647610737807713</v>
      </c>
      <c r="D1728" s="56">
        <v>-0.0012218502015162063</v>
      </c>
      <c r="E1728" s="56">
        <v>0.023693899711438596</v>
      </c>
      <c r="F1728" s="56">
        <v>0.0035698648006820374</v>
      </c>
      <c r="G1728" s="56">
        <v>0.01610023278030814</v>
      </c>
      <c r="H1728" s="56">
        <v>0.024900462385002015</v>
      </c>
      <c r="I1728" s="56">
        <v>0.02299147776604863</v>
      </c>
      <c r="J1728" s="56">
        <v>0.012958738998729272</v>
      </c>
      <c r="K1728" s="57">
        <v>-0.00363874385040507</v>
      </c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</row>
    <row r="1729">
      <c r="A1729" s="56">
        <v>-0.02910955726530672</v>
      </c>
      <c r="B1729" s="56">
        <v>0.001070260730444273</v>
      </c>
      <c r="C1729" s="56">
        <v>0.012434047176761867</v>
      </c>
      <c r="D1729" s="56">
        <v>-0.0028004038097469352</v>
      </c>
      <c r="E1729" s="56">
        <v>0.047248290131562454</v>
      </c>
      <c r="F1729" s="56">
        <v>-0.030314974770250993</v>
      </c>
      <c r="G1729" s="56">
        <v>0.0023213407870546036</v>
      </c>
      <c r="H1729" s="56">
        <v>0.03873787519283803</v>
      </c>
      <c r="I1729" s="56">
        <v>0.0</v>
      </c>
      <c r="J1729" s="56">
        <v>0.002871071997912144</v>
      </c>
      <c r="K1729" s="57">
        <v>0.0060320133814717155</v>
      </c>
      <c r="L1729" s="52"/>
      <c r="M1729" s="52"/>
      <c r="N1729" s="52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</row>
    <row r="1730">
      <c r="A1730" s="56">
        <v>-0.018213586384857157</v>
      </c>
      <c r="B1730" s="56">
        <v>-0.012533171584733297</v>
      </c>
      <c r="C1730" s="56">
        <v>-0.004285853946960723</v>
      </c>
      <c r="D1730" s="56">
        <v>0.012005128658945909</v>
      </c>
      <c r="E1730" s="56">
        <v>0.01787914239186818</v>
      </c>
      <c r="F1730" s="56">
        <v>-0.01624767774234985</v>
      </c>
      <c r="G1730" s="56">
        <v>-0.01613735002562843</v>
      </c>
      <c r="H1730" s="56">
        <v>0.0379959190385514</v>
      </c>
      <c r="I1730" s="56">
        <v>0.010661682460865575</v>
      </c>
      <c r="J1730" s="56">
        <v>0.008471803560451793</v>
      </c>
      <c r="K1730" s="57">
        <v>-0.0018335401428880005</v>
      </c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</row>
    <row r="1731">
      <c r="A1731" s="56">
        <v>0.003656754415719258</v>
      </c>
      <c r="B1731" s="56">
        <v>-0.014117332482043865</v>
      </c>
      <c r="C1731" s="56">
        <v>-0.010358953157483107</v>
      </c>
      <c r="D1731" s="56">
        <v>-5.013319389712224E-4</v>
      </c>
      <c r="E1731" s="56">
        <v>0.007936549595736342</v>
      </c>
      <c r="F1731" s="56">
        <v>0.001680202019473331</v>
      </c>
      <c r="G1731" s="56">
        <v>0.002616946210534678</v>
      </c>
      <c r="H1731" s="56">
        <v>-0.02124510861373604</v>
      </c>
      <c r="I1731" s="56">
        <v>-0.008374240807446507</v>
      </c>
      <c r="J1731" s="56">
        <v>-0.007871307342915915</v>
      </c>
      <c r="K1731" s="57">
        <v>-0.006895925270026629</v>
      </c>
      <c r="L1731" s="52"/>
      <c r="M1731" s="52"/>
      <c r="N1731" s="52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</row>
    <row r="1732">
      <c r="A1732" s="56">
        <v>-0.012810503894972524</v>
      </c>
      <c r="B1732" s="56">
        <v>-0.006505151983834479</v>
      </c>
      <c r="C1732" s="56">
        <v>-7.35835206122905E-4</v>
      </c>
      <c r="D1732" s="56">
        <v>-0.004340019696701717</v>
      </c>
      <c r="E1732" s="56">
        <v>0.005942640439441399</v>
      </c>
      <c r="F1732" s="56">
        <v>6.728720675539234E-4</v>
      </c>
      <c r="G1732" s="56">
        <v>0.004925309579159602</v>
      </c>
      <c r="H1732" s="56">
        <v>0.0026310859004662107</v>
      </c>
      <c r="I1732" s="56">
        <v>0.003787924311886962</v>
      </c>
      <c r="J1732" s="56">
        <v>0.007871307342916009</v>
      </c>
      <c r="K1732" s="57">
        <v>-3.4543992657459197E-4</v>
      </c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</row>
    <row r="1733">
      <c r="A1733" s="56">
        <v>-0.013259950526711722</v>
      </c>
      <c r="B1733" s="56">
        <v>0.03498170554376717</v>
      </c>
      <c r="C1733" s="56">
        <v>0.01930992045045645</v>
      </c>
      <c r="D1733" s="56">
        <v>-0.00829684553566539</v>
      </c>
      <c r="E1733" s="56">
        <v>0.008306938359726436</v>
      </c>
      <c r="F1733" s="56">
        <v>0.029659211141447275</v>
      </c>
      <c r="G1733" s="56">
        <v>0.008927154673984401</v>
      </c>
      <c r="H1733" s="56">
        <v>0.01211677073408928</v>
      </c>
      <c r="I1733" s="56">
        <v>0.006330718499141298</v>
      </c>
      <c r="J1733" s="56">
        <v>-0.023866128672395633</v>
      </c>
      <c r="K1733" s="57">
        <v>0.002950874972699546</v>
      </c>
      <c r="L1733" s="52"/>
      <c r="M1733" s="52"/>
      <c r="N1733" s="52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</row>
    <row r="1734">
      <c r="A1734" s="56">
        <v>-0.0031697619688433394</v>
      </c>
      <c r="B1734" s="56">
        <v>-0.016120163832724518</v>
      </c>
      <c r="C1734" s="56">
        <v>0.040361220802757405</v>
      </c>
      <c r="D1734" s="56">
        <v>-0.0037760063620311687</v>
      </c>
      <c r="E1734" s="56">
        <v>0.004621824237492794</v>
      </c>
      <c r="F1734" s="56">
        <v>0.0018506742891283652</v>
      </c>
      <c r="G1734" s="56">
        <v>0.002660460498403685</v>
      </c>
      <c r="H1734" s="56">
        <v>0.06248349130143449</v>
      </c>
      <c r="I1734" s="56">
        <v>0.005054107092620372</v>
      </c>
      <c r="J1734" s="56">
        <v>-0.003261530839418952</v>
      </c>
      <c r="K1734" s="57">
        <v>0.0069630297186553496</v>
      </c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</row>
    <row r="1735">
      <c r="A1735" s="56">
        <v>-0.006172798624640926</v>
      </c>
      <c r="B1735" s="56">
        <v>-0.0030449742452816142</v>
      </c>
      <c r="C1735" s="56">
        <v>0.028310313920503552</v>
      </c>
      <c r="D1735" s="56">
        <v>-0.0014780487440618003</v>
      </c>
      <c r="E1735" s="56">
        <v>-0.013391095330906086</v>
      </c>
      <c r="F1735" s="56">
        <v>-0.006922438950171694</v>
      </c>
      <c r="G1735" s="56">
        <v>-0.002992520936453806</v>
      </c>
      <c r="H1735" s="56">
        <v>0.011829630099083312</v>
      </c>
      <c r="I1735" s="56">
        <v>-0.003066143444613833</v>
      </c>
      <c r="J1735" s="56">
        <v>0.01824519778691959</v>
      </c>
      <c r="K1735" s="57">
        <v>0.0</v>
      </c>
      <c r="L1735" s="52"/>
      <c r="M1735" s="52"/>
      <c r="N1735" s="52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</row>
    <row r="1736">
      <c r="A1736" s="56">
        <v>-0.003198754434127506</v>
      </c>
      <c r="B1736" s="56">
        <v>0.01860903081441933</v>
      </c>
      <c r="C1736" s="56">
        <v>0.010902591338215436</v>
      </c>
      <c r="D1736" s="56">
        <v>0.006009291447039138</v>
      </c>
      <c r="E1736" s="56">
        <v>-0.008336578136845546</v>
      </c>
      <c r="F1736" s="56">
        <v>0.007964950338463535</v>
      </c>
      <c r="G1736" s="56">
        <v>3.3206043805021244E-4</v>
      </c>
      <c r="H1736" s="56">
        <v>0.011141027140505506</v>
      </c>
      <c r="I1736" s="56">
        <v>0.0024960054996475095</v>
      </c>
      <c r="J1736" s="56">
        <v>0.011946130947442695</v>
      </c>
      <c r="K1736" s="57">
        <v>0.003270090889794336</v>
      </c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</row>
    <row r="1737">
      <c r="A1737" s="56">
        <v>0.006113837641366696</v>
      </c>
      <c r="B1737" s="56">
        <v>0.013996309578700494</v>
      </c>
      <c r="C1737" s="56">
        <v>0.024870257276090414</v>
      </c>
      <c r="D1737" s="56">
        <v>0.007397829566353309</v>
      </c>
      <c r="E1737" s="56">
        <v>-0.025246500562685174</v>
      </c>
      <c r="F1737" s="56">
        <v>0.005928181955028658</v>
      </c>
      <c r="G1737" s="56">
        <v>0.013037122644084072</v>
      </c>
      <c r="H1737" s="56">
        <v>-0.007852902517471796</v>
      </c>
      <c r="I1737" s="56">
        <v>0.02445478573487243</v>
      </c>
      <c r="J1737" s="56">
        <v>0.006027011479795053</v>
      </c>
      <c r="K1737" s="57">
        <v>0.004713732240665867</v>
      </c>
      <c r="L1737" s="52"/>
      <c r="M1737" s="52"/>
      <c r="N1737" s="52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</row>
    <row r="1738">
      <c r="A1738" s="56">
        <v>-0.0024656581706083746</v>
      </c>
      <c r="B1738" s="56">
        <v>-0.005822257407650658</v>
      </c>
      <c r="C1738" s="56">
        <v>-0.0035317373367234578</v>
      </c>
      <c r="D1738" s="56">
        <v>-0.006263904510685236</v>
      </c>
      <c r="E1738" s="56">
        <v>0.012945973424552844</v>
      </c>
      <c r="F1738" s="56">
        <v>0.013911532428590351</v>
      </c>
      <c r="G1738" s="56">
        <v>-0.017014588941808375</v>
      </c>
      <c r="H1738" s="56">
        <v>-0.0053377256684773965</v>
      </c>
      <c r="I1738" s="56">
        <v>0.01097795127429865</v>
      </c>
      <c r="J1738" s="56">
        <v>-0.0052916115329816665</v>
      </c>
      <c r="K1738" s="57">
        <v>0.006128091479973277</v>
      </c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</row>
    <row r="1739">
      <c r="A1739" s="56">
        <v>-0.008737248978229632</v>
      </c>
      <c r="B1739" s="56">
        <v>0.02879679132840752</v>
      </c>
      <c r="C1739" s="56">
        <v>-0.007438050821001451</v>
      </c>
      <c r="D1739" s="56">
        <v>-0.013564425154549628</v>
      </c>
      <c r="E1739" s="56">
        <v>-0.006018977894403821</v>
      </c>
      <c r="F1739" s="56">
        <v>-0.0017126831294119647</v>
      </c>
      <c r="G1739" s="56">
        <v>-0.002972751982804196</v>
      </c>
      <c r="H1739" s="56">
        <v>0.04309388808647086</v>
      </c>
      <c r="I1739" s="56">
        <v>0.004347585519803573</v>
      </c>
      <c r="J1739" s="56">
        <v>0.005902750360925546</v>
      </c>
      <c r="K1739" s="57">
        <v>-0.006918917934791204</v>
      </c>
      <c r="L1739" s="52"/>
      <c r="M1739" s="52"/>
      <c r="N1739" s="52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2"/>
      <c r="AC1739" s="52"/>
    </row>
    <row r="1740">
      <c r="A1740" s="56">
        <v>0.012320324267489063</v>
      </c>
      <c r="B1740" s="56">
        <v>0.007320283314414066</v>
      </c>
      <c r="C1740" s="56">
        <v>-0.005542454914765279</v>
      </c>
      <c r="D1740" s="56">
        <v>-0.007532930086303007</v>
      </c>
      <c r="E1740" s="56">
        <v>0.02953629911923519</v>
      </c>
      <c r="F1740" s="56">
        <v>0.006036950152718567</v>
      </c>
      <c r="G1740" s="56">
        <v>0.057701786645866025</v>
      </c>
      <c r="H1740" s="56">
        <v>-0.004691840554025593</v>
      </c>
      <c r="I1740" s="56">
        <v>0.008614225413717255</v>
      </c>
      <c r="J1740" s="56">
        <v>8.691034297240106E-4</v>
      </c>
      <c r="K1740" s="57">
        <v>0.0023853635797301672</v>
      </c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</row>
    <row r="1741">
      <c r="A1741" s="56">
        <v>-0.004989298055704958</v>
      </c>
      <c r="B1741" s="56">
        <v>-0.02625962493068489</v>
      </c>
      <c r="C1741" s="56">
        <v>-0.01362224988754884</v>
      </c>
      <c r="D1741" s="56">
        <v>-0.0031220499417585605</v>
      </c>
      <c r="E1741" s="56">
        <v>-0.00958563866335749</v>
      </c>
      <c r="F1741" s="56">
        <v>-0.006036950152718589</v>
      </c>
      <c r="G1741" s="56">
        <v>-0.019377768966334804</v>
      </c>
      <c r="H1741" s="56">
        <v>-0.00973964929755893</v>
      </c>
      <c r="I1741" s="56">
        <v>-0.01232564969063692</v>
      </c>
      <c r="J1741" s="56">
        <v>-0.03400137601712488</v>
      </c>
      <c r="K1741" s="57">
        <v>0.006165584547492602</v>
      </c>
      <c r="L1741" s="52"/>
      <c r="M1741" s="52"/>
      <c r="N1741" s="52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</row>
    <row r="1742">
      <c r="A1742" s="56">
        <v>0.011048968758258372</v>
      </c>
      <c r="B1742" s="56">
        <v>-0.010977853174544815</v>
      </c>
      <c r="C1742" s="56">
        <v>-0.017416114316165982</v>
      </c>
      <c r="D1742" s="56">
        <v>0.002702471241973712</v>
      </c>
      <c r="E1742" s="56">
        <v>0.00557617508298013</v>
      </c>
      <c r="F1742" s="56">
        <v>0.0033690961915260136</v>
      </c>
      <c r="G1742" s="56">
        <v>-0.0037626177450024605</v>
      </c>
      <c r="H1742" s="56">
        <v>0.008888947417246214</v>
      </c>
      <c r="I1742" s="56">
        <v>-0.005077994226943583</v>
      </c>
      <c r="J1742" s="56">
        <v>0.0014328435045472222</v>
      </c>
      <c r="K1742" s="57">
        <v>-0.010032064171866618</v>
      </c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  <c r="AA1742" s="52"/>
      <c r="AB1742" s="52"/>
      <c r="AC1742" s="52"/>
    </row>
    <row r="1743">
      <c r="A1743" s="56">
        <v>-0.018244363654501505</v>
      </c>
      <c r="B1743" s="56">
        <v>-0.019955526200898098</v>
      </c>
      <c r="C1743" s="56">
        <v>0.014592962612486127</v>
      </c>
      <c r="D1743" s="56">
        <v>-0.018281240187466272</v>
      </c>
      <c r="E1743" s="56">
        <v>0.012128867945915818</v>
      </c>
      <c r="F1743" s="56">
        <v>0.03598616309889078</v>
      </c>
      <c r="G1743" s="56">
        <v>0.011330593322126431</v>
      </c>
      <c r="H1743" s="56">
        <v>0.008539761548134581</v>
      </c>
      <c r="I1743" s="56">
        <v>0.0049189159714694035</v>
      </c>
      <c r="J1743" s="56">
        <v>0.00732076852319088</v>
      </c>
      <c r="K1743" s="57">
        <v>-5.863543995246928E-4</v>
      </c>
      <c r="L1743" s="52"/>
      <c r="M1743" s="52"/>
      <c r="N1743" s="52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  <c r="AA1743" s="52"/>
      <c r="AB1743" s="52"/>
      <c r="AC1743" s="52"/>
    </row>
    <row r="1744">
      <c r="A1744" s="56">
        <v>0.011067275833296976</v>
      </c>
      <c r="B1744" s="56">
        <v>-0.013820709351366752</v>
      </c>
      <c r="C1744" s="56">
        <v>0.01972610988541109</v>
      </c>
      <c r="D1744" s="56">
        <v>0.0019240102944167766</v>
      </c>
      <c r="E1744" s="56">
        <v>-0.0278563838822307</v>
      </c>
      <c r="F1744" s="56">
        <v>-0.003920372555570548</v>
      </c>
      <c r="G1744" s="56">
        <v>6.908463141779936E-4</v>
      </c>
      <c r="H1744" s="56">
        <v>0.003006229448926237</v>
      </c>
      <c r="I1744" s="56">
        <v>-0.00988125754802685</v>
      </c>
      <c r="J1744" s="56">
        <v>-0.039012967626309764</v>
      </c>
      <c r="K1744" s="57">
        <v>-0.003631018540763328</v>
      </c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  <c r="AA1744" s="52"/>
      <c r="AB1744" s="52"/>
      <c r="AC1744" s="52"/>
    </row>
    <row r="1745">
      <c r="A1745" s="56">
        <v>0.0165550995501087</v>
      </c>
      <c r="B1745" s="56">
        <v>-0.0022785651042400755</v>
      </c>
      <c r="C1745" s="56">
        <v>0.008870609997723777</v>
      </c>
      <c r="D1745" s="56">
        <v>0.009006213996286146</v>
      </c>
      <c r="E1745" s="56">
        <v>0.0020726443736572365</v>
      </c>
      <c r="F1745" s="56">
        <v>0.0023871472697799207</v>
      </c>
      <c r="G1745" s="56">
        <v>0.026612214732803507</v>
      </c>
      <c r="H1745" s="56">
        <v>-0.023800528465406125</v>
      </c>
      <c r="I1745" s="56">
        <v>0.0015311869688288435</v>
      </c>
      <c r="J1745" s="56">
        <v>-0.0070416468629478386</v>
      </c>
      <c r="K1745" s="57">
        <v>6.934680504509139E-4</v>
      </c>
      <c r="L1745" s="52"/>
      <c r="M1745" s="52"/>
      <c r="N1745" s="52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  <c r="AA1745" s="52"/>
      <c r="AB1745" s="52"/>
      <c r="AC1745" s="52"/>
    </row>
    <row r="1746">
      <c r="A1746" s="56">
        <v>-0.022318353856174297</v>
      </c>
      <c r="B1746" s="56">
        <v>-0.0073409634584747484</v>
      </c>
      <c r="C1746" s="56">
        <v>-0.007431908691091519</v>
      </c>
      <c r="D1746" s="56">
        <v>-0.027327251450971986</v>
      </c>
      <c r="E1746" s="56">
        <v>0.03533172115614494</v>
      </c>
      <c r="F1746" s="56">
        <v>0.019680070766827304</v>
      </c>
      <c r="G1746" s="56">
        <v>0.009985817643214264</v>
      </c>
      <c r="H1746" s="56">
        <v>-0.01252103169430827</v>
      </c>
      <c r="I1746" s="56">
        <v>0.04706099482038816</v>
      </c>
      <c r="J1746" s="56">
        <v>0.005804265727536149</v>
      </c>
      <c r="K1746" s="57">
        <v>0.0075554818394591335</v>
      </c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  <c r="AA1746" s="52"/>
      <c r="AB1746" s="52"/>
      <c r="AC1746" s="52"/>
    </row>
    <row r="1747">
      <c r="A1747" s="56">
        <v>0.012585193454358152</v>
      </c>
      <c r="B1747" s="56">
        <v>0.0599283987385437</v>
      </c>
      <c r="C1747" s="56">
        <v>0.014084739881739023</v>
      </c>
      <c r="D1747" s="56">
        <v>0.009884548770118311</v>
      </c>
      <c r="E1747" s="56">
        <v>0.04109507680164308</v>
      </c>
      <c r="F1747" s="56">
        <v>-0.019496207805502794</v>
      </c>
      <c r="G1747" s="56">
        <v>0.017354014693151572</v>
      </c>
      <c r="H1747" s="56">
        <v>0.017151644051994125</v>
      </c>
      <c r="I1747" s="56">
        <v>0.025501944168054885</v>
      </c>
      <c r="J1747" s="56">
        <v>-0.010471299867295478</v>
      </c>
      <c r="K1747" s="57">
        <v>-2.4213341669499945E-4</v>
      </c>
      <c r="L1747" s="52"/>
      <c r="M1747" s="52"/>
      <c r="N1747" s="52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  <c r="AA1747" s="52"/>
      <c r="AB1747" s="52"/>
      <c r="AC1747" s="52"/>
    </row>
    <row r="1748">
      <c r="A1748" s="56">
        <v>0.01013163822183648</v>
      </c>
      <c r="B1748" s="56">
        <v>-0.010877803937933798</v>
      </c>
      <c r="C1748" s="56">
        <v>-0.0052013016460031305</v>
      </c>
      <c r="D1748" s="56">
        <v>0.008889735477107528</v>
      </c>
      <c r="E1748" s="56">
        <v>-0.022949790952417656</v>
      </c>
      <c r="F1748" s="56">
        <v>-1.8386296132450583E-4</v>
      </c>
      <c r="G1748" s="56">
        <v>-0.0266298571556734</v>
      </c>
      <c r="H1748" s="56">
        <v>-0.025824008956880702</v>
      </c>
      <c r="I1748" s="56">
        <v>0.01204217072674993</v>
      </c>
      <c r="J1748" s="56">
        <v>0.012947595147305535</v>
      </c>
      <c r="K1748" s="57">
        <v>0.016919037108222915</v>
      </c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  <c r="AA1748" s="52"/>
      <c r="AB1748" s="52"/>
      <c r="AC1748" s="52"/>
    </row>
    <row r="1749">
      <c r="A1749" s="56">
        <v>0.0037134685701685917</v>
      </c>
      <c r="B1749" s="56">
        <v>-0.0032524271277637943</v>
      </c>
      <c r="C1749" s="56">
        <v>-0.005999811108817661</v>
      </c>
      <c r="D1749" s="56">
        <v>0.0029998400962410795</v>
      </c>
      <c r="E1749" s="56">
        <v>-0.008505260712575336</v>
      </c>
      <c r="F1749" s="56">
        <v>-0.006353106279988497</v>
      </c>
      <c r="G1749" s="56">
        <v>-0.00425230973853028</v>
      </c>
      <c r="H1749" s="56">
        <v>-0.012666155034480417</v>
      </c>
      <c r="I1749" s="56">
        <v>0.005188047190712265</v>
      </c>
      <c r="J1749" s="56">
        <v>-0.001389896283698162</v>
      </c>
      <c r="K1749" s="57">
        <v>8.453914077621215E-4</v>
      </c>
      <c r="L1749" s="52"/>
      <c r="M1749" s="52"/>
      <c r="N1749" s="52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  <c r="AA1749" s="52"/>
      <c r="AB1749" s="52"/>
      <c r="AC1749" s="52"/>
    </row>
    <row r="1750">
      <c r="A1750" s="56">
        <v>-0.011830927876031997</v>
      </c>
      <c r="B1750" s="56">
        <v>-0.005835814787620917</v>
      </c>
      <c r="C1750" s="56">
        <v>-0.01839414215597439</v>
      </c>
      <c r="D1750" s="56">
        <v>0.0049490947652478376</v>
      </c>
      <c r="E1750" s="56">
        <v>0.011231587475445884</v>
      </c>
      <c r="F1750" s="56">
        <v>0.00396595901020842</v>
      </c>
      <c r="G1750" s="56">
        <v>-0.009502095073647215</v>
      </c>
      <c r="H1750" s="56">
        <v>0.008562743449888078</v>
      </c>
      <c r="I1750" s="56">
        <v>-0.005776455563087771</v>
      </c>
      <c r="J1750" s="56">
        <v>-0.0010863989963119396</v>
      </c>
      <c r="K1750" s="57">
        <v>3.024989799723591E-4</v>
      </c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  <c r="AA1750" s="52"/>
      <c r="AB1750" s="52"/>
      <c r="AC1750" s="52"/>
    </row>
    <row r="1751">
      <c r="A1751" s="56">
        <v>-0.013741873097332385</v>
      </c>
      <c r="B1751" s="56">
        <v>-0.002706469313758943</v>
      </c>
      <c r="C1751" s="56">
        <v>0.019219565232142098</v>
      </c>
      <c r="D1751" s="56">
        <v>0.010978301566314352</v>
      </c>
      <c r="E1751" s="56">
        <v>-0.021395721638768364</v>
      </c>
      <c r="F1751" s="56">
        <v>-0.007612936064803262</v>
      </c>
      <c r="G1751" s="56">
        <v>-0.003496507058729314</v>
      </c>
      <c r="H1751" s="56">
        <v>-0.008968669982760488</v>
      </c>
      <c r="I1751" s="56">
        <v>-0.0028879826235187543</v>
      </c>
      <c r="J1751" s="56">
        <v>-0.0011153482097357994</v>
      </c>
      <c r="K1751" s="57">
        <v>-0.002529210354928941</v>
      </c>
      <c r="L1751" s="52"/>
      <c r="M1751" s="52"/>
      <c r="N1751" s="52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  <c r="AA1751" s="52"/>
      <c r="AB1751" s="52"/>
      <c r="AC1751" s="52"/>
    </row>
    <row r="1752">
      <c r="A1752" s="56">
        <v>0.002616013830103336</v>
      </c>
      <c r="B1752" s="56">
        <v>0.002905763811897392</v>
      </c>
      <c r="C1752" s="56">
        <v>0.0018596967855882174</v>
      </c>
      <c r="D1752" s="56">
        <v>-0.008674491910520056</v>
      </c>
      <c r="E1752" s="56">
        <v>-0.009594900746572137</v>
      </c>
      <c r="F1752" s="56">
        <v>0.007123968388047832</v>
      </c>
      <c r="G1752" s="56">
        <v>-6.978367345298668E-4</v>
      </c>
      <c r="H1752" s="56">
        <v>0.0024380345274302557</v>
      </c>
      <c r="I1752" s="56">
        <v>0.005169996201709188</v>
      </c>
      <c r="J1752" s="56">
        <v>0.014903224555194196</v>
      </c>
      <c r="K1752" s="57">
        <v>-0.001848093946849372</v>
      </c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  <c r="AA1752" s="52"/>
      <c r="AB1752" s="52"/>
      <c r="AC1752" s="52"/>
    </row>
    <row r="1753">
      <c r="A1753" s="56">
        <v>0.007692345623155645</v>
      </c>
      <c r="B1753" s="56">
        <v>-0.009758497051700791</v>
      </c>
      <c r="C1753" s="56">
        <v>0.015003407086534179</v>
      </c>
      <c r="D1753" s="56">
        <v>-0.0029645622035417234</v>
      </c>
      <c r="E1753" s="56">
        <v>0.012375813943108676</v>
      </c>
      <c r="F1753" s="56">
        <v>-0.002319336977204811</v>
      </c>
      <c r="G1753" s="56">
        <v>0.01582033347061042</v>
      </c>
      <c r="H1753" s="56">
        <v>0.007759891910059963</v>
      </c>
      <c r="I1753" s="56">
        <v>0.015946852729697418</v>
      </c>
      <c r="J1753" s="56">
        <v>-0.0019552140160875387</v>
      </c>
      <c r="K1753" s="57">
        <v>0.0073792395765551015</v>
      </c>
      <c r="L1753" s="52"/>
      <c r="M1753" s="52"/>
      <c r="N1753" s="52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  <c r="AA1753" s="52"/>
      <c r="AB1753" s="52"/>
      <c r="AC1753" s="52"/>
    </row>
    <row r="1754">
      <c r="A1754" s="56">
        <v>-0.0017910041296416866</v>
      </c>
      <c r="B1754" s="56">
        <v>-0.001617197867496505</v>
      </c>
      <c r="C1754" s="56">
        <v>-0.03283723015014074</v>
      </c>
      <c r="D1754" s="56">
        <v>0.008796773929202695</v>
      </c>
      <c r="E1754" s="56">
        <v>-0.02316385053835104</v>
      </c>
      <c r="F1754" s="56">
        <v>-0.013623776460042262</v>
      </c>
      <c r="G1754" s="56">
        <v>-0.017562797755355446</v>
      </c>
      <c r="H1754" s="56">
        <v>0.05520677058793017</v>
      </c>
      <c r="I1754" s="56">
        <v>-0.030263995860459653</v>
      </c>
      <c r="J1754" s="56">
        <v>-0.01640671261407776</v>
      </c>
      <c r="K1754" s="57">
        <v>-2.472285134494071E-4</v>
      </c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  <c r="AA1754" s="52"/>
      <c r="AB1754" s="52"/>
      <c r="AC1754" s="52"/>
    </row>
    <row r="1755">
      <c r="A1755" s="56">
        <v>0.012505356975802013</v>
      </c>
      <c r="B1755" s="56">
        <v>0.009901855300896873</v>
      </c>
      <c r="C1755" s="56">
        <v>0.006113734143938236</v>
      </c>
      <c r="D1755" s="56">
        <v>0.005378308407762014</v>
      </c>
      <c r="E1755" s="56">
        <v>2.0538098244306648E-4</v>
      </c>
      <c r="F1755" s="56">
        <v>0.006637326001865654</v>
      </c>
      <c r="G1755" s="56">
        <v>0.039415718237960334</v>
      </c>
      <c r="H1755" s="56">
        <v>0.07137873098547973</v>
      </c>
      <c r="I1755" s="56">
        <v>-0.004783426606894028</v>
      </c>
      <c r="J1755" s="56">
        <v>-0.006583499255206531</v>
      </c>
      <c r="K1755" s="57">
        <v>-0.0051609619444392294</v>
      </c>
      <c r="L1755" s="52"/>
      <c r="M1755" s="52"/>
      <c r="N1755" s="52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  <c r="AA1755" s="52"/>
      <c r="AB1755" s="52"/>
      <c r="AC1755" s="52"/>
    </row>
    <row r="1756">
      <c r="A1756" s="56">
        <v>0.0</v>
      </c>
      <c r="B1756" s="56">
        <v>-0.008994968816408657</v>
      </c>
      <c r="C1756" s="56">
        <v>-0.008346104426675362</v>
      </c>
      <c r="D1756" s="56">
        <v>-0.00952423430956238</v>
      </c>
      <c r="E1756" s="56">
        <v>0.0034464168266065856</v>
      </c>
      <c r="F1756" s="56">
        <v>0.0024245374951269113</v>
      </c>
      <c r="G1756" s="56">
        <v>-0.0061383113841345874</v>
      </c>
      <c r="H1756" s="56">
        <v>-0.001859600721852549</v>
      </c>
      <c r="I1756" s="56">
        <v>0.012660546010802073</v>
      </c>
      <c r="J1756" s="56">
        <v>0.026199996818425192</v>
      </c>
      <c r="K1756" s="57">
        <v>0.007427637455889499</v>
      </c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  <c r="AA1756" s="52"/>
      <c r="AB1756" s="52"/>
      <c r="AC1756" s="52"/>
    </row>
    <row r="1757">
      <c r="A1757" s="56">
        <v>0.003510525196945003</v>
      </c>
      <c r="B1757" s="56">
        <v>-0.02007331038593976</v>
      </c>
      <c r="C1757" s="56">
        <v>0.0</v>
      </c>
      <c r="D1757" s="56">
        <v>0.0032413875247059103</v>
      </c>
      <c r="E1757" s="56">
        <v>-0.04734880123056047</v>
      </c>
      <c r="F1757" s="56">
        <v>-0.00779813533121774</v>
      </c>
      <c r="G1757" s="56">
        <v>-0.0025166290470953223</v>
      </c>
      <c r="H1757" s="56">
        <v>0.037383108574890425</v>
      </c>
      <c r="I1757" s="56">
        <v>-0.004602523679471576</v>
      </c>
      <c r="J1757" s="56">
        <v>-0.02920796573073119</v>
      </c>
      <c r="K1757" s="57">
        <v>-0.001923910518447593</v>
      </c>
      <c r="L1757" s="52"/>
      <c r="M1757" s="52"/>
      <c r="N1757" s="52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  <c r="AA1757" s="52"/>
      <c r="AB1757" s="52"/>
      <c r="AC1757" s="52"/>
    </row>
    <row r="1758">
      <c r="A1758" s="56">
        <v>0.018716638579347536</v>
      </c>
      <c r="B1758" s="56">
        <v>-0.005782814218417111</v>
      </c>
      <c r="C1758" s="56">
        <v>-0.008879977624815925</v>
      </c>
      <c r="D1758" s="56">
        <v>0.02873276922407816</v>
      </c>
      <c r="E1758" s="56">
        <v>-1.9656019719315748E-4</v>
      </c>
      <c r="F1758" s="56">
        <v>0.003861241599736973</v>
      </c>
      <c r="G1758" s="56">
        <v>-0.005371543801910877</v>
      </c>
      <c r="H1758" s="56">
        <v>-0.015786025014716275</v>
      </c>
      <c r="I1758" s="56">
        <v>0.02136413639762231</v>
      </c>
      <c r="J1758" s="56">
        <v>0.014437007571698204</v>
      </c>
      <c r="K1758" s="57">
        <v>-0.004799237746814985</v>
      </c>
      <c r="L1758" s="52"/>
      <c r="M1758" s="52"/>
      <c r="N1758" s="52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  <c r="AA1758" s="52"/>
      <c r="AB1758" s="52"/>
      <c r="AC1758" s="52"/>
    </row>
    <row r="1759">
      <c r="A1759" s="56">
        <v>-0.023401234852902453</v>
      </c>
      <c r="B1759" s="56">
        <v>0.0047394366723079425</v>
      </c>
      <c r="C1759" s="56">
        <v>-0.004010432485650811</v>
      </c>
      <c r="D1759" s="56">
        <v>-0.022085925082456204</v>
      </c>
      <c r="E1759" s="56">
        <v>-0.004999275226109328</v>
      </c>
      <c r="F1759" s="56">
        <v>-0.0016307798135925212</v>
      </c>
      <c r="G1759" s="56">
        <v>-0.011363758650315095</v>
      </c>
      <c r="H1759" s="56">
        <v>0.020134908409055807</v>
      </c>
      <c r="I1759" s="56">
        <v>-0.01554046224279657</v>
      </c>
      <c r="J1759" s="56">
        <v>-0.005115716371741942</v>
      </c>
      <c r="K1759" s="57">
        <v>0.0014104690468023052</v>
      </c>
      <c r="L1759" s="52"/>
      <c r="M1759" s="52"/>
      <c r="N1759" s="52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  <c r="AA1759" s="52"/>
      <c r="AB1759" s="52"/>
      <c r="AC1759" s="52"/>
    </row>
    <row r="1760">
      <c r="A1760" s="56">
        <v>0.0033068417950610383</v>
      </c>
      <c r="B1760" s="56">
        <v>0.008650338080972104</v>
      </c>
      <c r="C1760" s="56">
        <v>-0.015882803603189354</v>
      </c>
      <c r="D1760" s="56">
        <v>-0.014832607409746228</v>
      </c>
      <c r="E1760" s="56">
        <v>0.0014677824446383124</v>
      </c>
      <c r="F1760" s="56">
        <v>-0.00511664020717157</v>
      </c>
      <c r="G1760" s="56">
        <v>0.0</v>
      </c>
      <c r="H1760" s="56">
        <v>0.00924355888356133</v>
      </c>
      <c r="I1760" s="56">
        <v>0.009996030822126816</v>
      </c>
      <c r="J1760" s="56">
        <v>-0.033877538900883866</v>
      </c>
      <c r="K1760" s="57">
        <v>0.002136279706175582</v>
      </c>
      <c r="L1760" s="52"/>
      <c r="M1760" s="52"/>
      <c r="N1760" s="52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  <c r="AA1760" s="52"/>
      <c r="AB1760" s="52"/>
      <c r="AC1760" s="52"/>
    </row>
    <row r="1761">
      <c r="A1761" s="56">
        <v>0.010087422219590164</v>
      </c>
      <c r="B1761" s="56">
        <v>-0.002295944193696458</v>
      </c>
      <c r="C1761" s="56">
        <v>0.031005583996393242</v>
      </c>
      <c r="D1761" s="56">
        <v>0.038408416793873565</v>
      </c>
      <c r="E1761" s="56">
        <v>1.9586720266320784E-4</v>
      </c>
      <c r="F1761" s="56">
        <v>0.002705548020439635</v>
      </c>
      <c r="G1761" s="56">
        <v>0.010292903648821938</v>
      </c>
      <c r="H1761" s="56">
        <v>-0.013110165924207865</v>
      </c>
      <c r="I1761" s="56">
        <v>0.0036598374143199234</v>
      </c>
      <c r="J1761" s="56">
        <v>0.01570414341667845</v>
      </c>
      <c r="K1761" s="57">
        <v>0.003221447601126885</v>
      </c>
      <c r="L1761" s="52"/>
      <c r="M1761" s="52"/>
      <c r="N1761" s="52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  <c r="AA1761" s="52"/>
      <c r="AB1761" s="52"/>
      <c r="AC1761" s="52"/>
    </row>
    <row r="1762">
      <c r="A1762" s="56">
        <v>-0.011921480386905835</v>
      </c>
      <c r="B1762" s="56">
        <v>0.014959552157652696</v>
      </c>
      <c r="C1762" s="56">
        <v>-0.0036503792309670615</v>
      </c>
      <c r="D1762" s="56">
        <v>-0.016409581907085018</v>
      </c>
      <c r="E1762" s="56">
        <v>4.898359147660373E-4</v>
      </c>
      <c r="F1762" s="56">
        <v>0.001204819422850336</v>
      </c>
      <c r="G1762" s="56">
        <v>3.568242678360433E-4</v>
      </c>
      <c r="H1762" s="56">
        <v>0.014088161112184576</v>
      </c>
      <c r="I1762" s="56">
        <v>0.005514993856017408</v>
      </c>
      <c r="J1762" s="56">
        <v>0.01034006694309321</v>
      </c>
      <c r="K1762" s="57">
        <v>0.006496867645453195</v>
      </c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  <c r="AA1762" s="52"/>
      <c r="AB1762" s="52"/>
      <c r="AC1762" s="52"/>
    </row>
    <row r="1763">
      <c r="A1763" s="56">
        <v>0.030392682327703143</v>
      </c>
      <c r="B1763" s="56">
        <v>-0.0069985345021797</v>
      </c>
      <c r="C1763" s="56">
        <v>-0.0032336325670649104</v>
      </c>
      <c r="D1763" s="56">
        <v>0.01400654819131288</v>
      </c>
      <c r="E1763" s="56">
        <v>0.025305245091306616</v>
      </c>
      <c r="F1763" s="56">
        <v>0.02163069864754385</v>
      </c>
      <c r="G1763" s="56">
        <v>0.009682700716417329</v>
      </c>
      <c r="H1763" s="56">
        <v>0.02777956410707567</v>
      </c>
      <c r="I1763" s="56">
        <v>0.034723950884681325</v>
      </c>
      <c r="J1763" s="56">
        <v>0.0011025195175117675</v>
      </c>
      <c r="K1763" s="57">
        <v>0.004966003944137277</v>
      </c>
      <c r="L1763" s="52"/>
      <c r="M1763" s="52"/>
      <c r="N1763" s="52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  <c r="AA1763" s="52"/>
      <c r="AB1763" s="52"/>
      <c r="AC1763" s="52"/>
    </row>
    <row r="1764">
      <c r="A1764" s="56">
        <v>-0.005997786728168084</v>
      </c>
      <c r="B1764" s="56">
        <v>-0.013774536857950836</v>
      </c>
      <c r="C1764" s="56">
        <v>-0.009638628837768632</v>
      </c>
      <c r="D1764" s="56">
        <v>0.0030894656948618295</v>
      </c>
      <c r="E1764" s="56">
        <v>-0.014467700594299478</v>
      </c>
      <c r="F1764" s="56">
        <v>-0.020907109614525295</v>
      </c>
      <c r="G1764" s="56">
        <v>-0.017503572432597685</v>
      </c>
      <c r="H1764" s="56">
        <v>-0.0466800540444527</v>
      </c>
      <c r="I1764" s="56">
        <v>-0.021407974552776127</v>
      </c>
      <c r="J1764" s="56">
        <v>-0.009938227962658098</v>
      </c>
      <c r="K1764" s="57">
        <v>0.006090507722847818</v>
      </c>
      <c r="L1764" s="52"/>
      <c r="M1764" s="52"/>
      <c r="N1764" s="52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  <c r="AA1764" s="52"/>
      <c r="AB1764" s="52"/>
      <c r="AC1764" s="52"/>
    </row>
    <row r="1765">
      <c r="A1765" s="56">
        <v>0.00341412387361636</v>
      </c>
      <c r="B1765" s="56">
        <v>0.010566898369929521</v>
      </c>
      <c r="C1765" s="56">
        <v>-0.0065730741588487206</v>
      </c>
      <c r="D1765" s="56">
        <v>-0.0033176228200577198</v>
      </c>
      <c r="E1765" s="56">
        <v>-0.007008567259909882</v>
      </c>
      <c r="F1765" s="56">
        <v>-0.006433597034002811</v>
      </c>
      <c r="G1765" s="56">
        <v>-0.005297557859838455</v>
      </c>
      <c r="H1765" s="56">
        <v>-0.02325134402476309</v>
      </c>
      <c r="I1765" s="56">
        <v>-0.014734892965919044</v>
      </c>
      <c r="J1765" s="56">
        <v>0.029994308561423943</v>
      </c>
      <c r="K1765" s="57">
        <v>-0.007718254905012281</v>
      </c>
      <c r="L1765" s="52"/>
      <c r="M1765" s="52"/>
      <c r="N1765" s="52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  <c r="AA1765" s="52"/>
      <c r="AB1765" s="52"/>
      <c r="AC1765" s="52"/>
    </row>
    <row r="1766">
      <c r="A1766" s="56">
        <v>0.01643544521576897</v>
      </c>
      <c r="B1766" s="56">
        <v>1.952934289968794E-4</v>
      </c>
      <c r="C1766" s="56">
        <v>0.0067729342574453216</v>
      </c>
      <c r="D1766" s="56">
        <v>0.006773881700885731</v>
      </c>
      <c r="E1766" s="56">
        <v>-0.0027995401501811346</v>
      </c>
      <c r="F1766" s="56">
        <v>0.0037829930725028</v>
      </c>
      <c r="G1766" s="56">
        <v>-0.013991134139204659</v>
      </c>
      <c r="H1766" s="56">
        <v>-0.02409755157906053</v>
      </c>
      <c r="I1766" s="56">
        <v>-0.0037739641575336635</v>
      </c>
      <c r="J1766" s="56">
        <v>0.00140021939351294</v>
      </c>
      <c r="K1766" s="57">
        <v>-0.0014490820755487257</v>
      </c>
      <c r="L1766" s="52"/>
      <c r="M1766" s="52"/>
      <c r="N1766" s="52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  <c r="AA1766" s="52"/>
      <c r="AB1766" s="52"/>
      <c r="AC1766" s="52"/>
    </row>
    <row r="1767">
      <c r="A1767" s="56">
        <v>0.02329409061395901</v>
      </c>
      <c r="B1767" s="56">
        <v>-0.01199804720667756</v>
      </c>
      <c r="C1767" s="56">
        <v>-0.0268207755040245</v>
      </c>
      <c r="D1767" s="56">
        <v>0.03421429619324604</v>
      </c>
      <c r="E1767" s="56">
        <v>0.002701177881867872</v>
      </c>
      <c r="F1767" s="56">
        <v>-0.04735098912436111</v>
      </c>
      <c r="G1767" s="56">
        <v>3.474031648627086E-4</v>
      </c>
      <c r="H1767" s="56">
        <v>-0.010022862948652024</v>
      </c>
      <c r="I1767" s="56">
        <v>-0.0024256837219916835</v>
      </c>
      <c r="J1767" s="56">
        <v>0.006447987869689698</v>
      </c>
      <c r="K1767" s="57">
        <v>0.001306922327557468</v>
      </c>
      <c r="L1767" s="52"/>
      <c r="M1767" s="52"/>
      <c r="N1767" s="52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  <c r="AA1767" s="52"/>
      <c r="AB1767" s="52"/>
      <c r="AC1767" s="52"/>
    </row>
    <row r="1768">
      <c r="A1768" s="56">
        <v>0.010087142615101541</v>
      </c>
      <c r="B1768" s="56">
        <v>-0.0028135918813467636</v>
      </c>
      <c r="C1768" s="56">
        <v>-0.01793510614480516</v>
      </c>
      <c r="D1768" s="56">
        <v>0.02020270731751947</v>
      </c>
      <c r="E1768" s="56">
        <v>-0.005395079053063774</v>
      </c>
      <c r="F1768" s="56">
        <v>-0.007146767219013113</v>
      </c>
      <c r="G1768" s="56">
        <v>-0.015514877663932777</v>
      </c>
      <c r="H1768" s="56">
        <v>0.0027235604670405207</v>
      </c>
      <c r="I1768" s="56">
        <v>0.003938524554653051</v>
      </c>
      <c r="J1768" s="56">
        <v>0.008621273917103163</v>
      </c>
      <c r="K1768" s="57">
        <v>0.0017243395017456963</v>
      </c>
      <c r="L1768" s="52"/>
      <c r="M1768" s="52"/>
      <c r="N1768" s="52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  <c r="AA1768" s="52"/>
      <c r="AB1768" s="52"/>
      <c r="AC1768" s="52"/>
    </row>
    <row r="1769">
      <c r="A1769" s="56">
        <v>-0.006115833270685772</v>
      </c>
      <c r="B1769" s="56">
        <v>-0.008011849729555338</v>
      </c>
      <c r="C1769" s="56">
        <v>0.01618532442101757</v>
      </c>
      <c r="D1769" s="56">
        <v>0.011673213991880071</v>
      </c>
      <c r="E1769" s="56">
        <v>-0.029448620707858066</v>
      </c>
      <c r="F1769" s="56">
        <v>0.006573142468585558</v>
      </c>
      <c r="G1769" s="56">
        <v>0.03127426528072929</v>
      </c>
      <c r="H1769" s="56">
        <v>-0.004987541511039051</v>
      </c>
      <c r="I1769" s="56">
        <v>0.031029193501314625</v>
      </c>
      <c r="J1769" s="56">
        <v>-0.0026867208848847224</v>
      </c>
      <c r="K1769" s="57">
        <v>0.0010656820090535477</v>
      </c>
      <c r="L1769" s="52"/>
      <c r="M1769" s="52"/>
      <c r="N1769" s="52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  <c r="AA1769" s="52"/>
      <c r="AB1769" s="52"/>
      <c r="AC1769" s="52"/>
    </row>
    <row r="1770">
      <c r="A1770" s="56">
        <v>0.007451263283697494</v>
      </c>
      <c r="B1770" s="56">
        <v>-0.007607202635550918</v>
      </c>
      <c r="C1770" s="56">
        <v>0.049373084617299244</v>
      </c>
      <c r="D1770" s="56">
        <v>0.001709992958200731</v>
      </c>
      <c r="E1770" s="56">
        <v>0.009304612041264848</v>
      </c>
      <c r="F1770" s="56">
        <v>0.0016069792255256365</v>
      </c>
      <c r="G1770" s="56">
        <v>-0.007735622259593947</v>
      </c>
      <c r="H1770" s="56">
        <v>0.021948754904387517</v>
      </c>
      <c r="I1770" s="56">
        <v>-0.0038838969509468403</v>
      </c>
      <c r="J1770" s="56">
        <v>-0.005934553032218424</v>
      </c>
      <c r="K1770" s="57">
        <v>8.553173660309299E-5</v>
      </c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  <c r="AA1770" s="52"/>
      <c r="AB1770" s="52"/>
      <c r="AC1770" s="52"/>
    </row>
    <row r="1771">
      <c r="A1771" s="56">
        <v>-9.048409605442626E-4</v>
      </c>
      <c r="B1771" s="56">
        <v>0.03062602302910073</v>
      </c>
      <c r="C1771" s="56">
        <v>-0.024593055618812323</v>
      </c>
      <c r="D1771" s="56">
        <v>0.0036663150866181647</v>
      </c>
      <c r="E1771" s="56">
        <v>-9.104195746120975E-4</v>
      </c>
      <c r="F1771" s="56">
        <v>-0.019171733772330186</v>
      </c>
      <c r="G1771" s="56">
        <v>0.006324687281259178</v>
      </c>
      <c r="H1771" s="56">
        <v>-0.012861913642407697</v>
      </c>
      <c r="I1771" s="56">
        <v>-0.009543219634964947</v>
      </c>
      <c r="J1771" s="56">
        <v>0.004085838902231805</v>
      </c>
      <c r="K1771" s="57">
        <v>-0.003728087599335007</v>
      </c>
      <c r="L1771" s="52"/>
      <c r="M1771" s="52"/>
      <c r="N1771" s="52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  <c r="AA1771" s="52"/>
      <c r="AB1771" s="52"/>
      <c r="AC1771" s="52"/>
    </row>
    <row r="1772">
      <c r="A1772" s="56">
        <v>2.153640737978226E-4</v>
      </c>
      <c r="B1772" s="56">
        <v>-0.015006970663994526</v>
      </c>
      <c r="C1772" s="56">
        <v>-0.0015917233762545676</v>
      </c>
      <c r="D1772" s="56">
        <v>0.011218883604788244</v>
      </c>
      <c r="E1772" s="56">
        <v>-9.57854406863033E-5</v>
      </c>
      <c r="F1772" s="56">
        <v>-0.003543609749142392</v>
      </c>
      <c r="G1772" s="56">
        <v>0.030055929666243947</v>
      </c>
      <c r="H1772" s="56">
        <v>0.005492004650846499</v>
      </c>
      <c r="I1772" s="56">
        <v>0.03477471553825607</v>
      </c>
      <c r="J1772" s="56">
        <v>0.001417041700984578</v>
      </c>
      <c r="K1772" s="57">
        <v>0.006852153135457134</v>
      </c>
      <c r="L1772" s="52"/>
      <c r="M1772" s="52"/>
      <c r="N1772" s="52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  <c r="AA1772" s="52"/>
      <c r="AB1772" s="52"/>
      <c r="AC1772" s="52"/>
    </row>
    <row r="1773">
      <c r="A1773" s="56">
        <v>0.020674032964776757</v>
      </c>
      <c r="B1773" s="56">
        <v>0.01696238779077984</v>
      </c>
      <c r="C1773" s="56">
        <v>0.049516073701275844</v>
      </c>
      <c r="D1773" s="56">
        <v>0.018172909576766056</v>
      </c>
      <c r="E1773" s="56">
        <v>0.0156867854579417</v>
      </c>
      <c r="F1773" s="56">
        <v>0.04243756049522116</v>
      </c>
      <c r="G1773" s="56">
        <v>0.056410846070156895</v>
      </c>
      <c r="H1773" s="56">
        <v>-0.003664685732147923</v>
      </c>
      <c r="I1773" s="56">
        <v>0.004035856413623286</v>
      </c>
      <c r="J1773" s="56">
        <v>0.023486459678658565</v>
      </c>
      <c r="K1773" s="57">
        <v>7.668009897788109E-4</v>
      </c>
      <c r="L1773" s="52"/>
      <c r="M1773" s="52"/>
      <c r="N1773" s="52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  <c r="AA1773" s="52"/>
      <c r="AB1773" s="52"/>
      <c r="AC1773" s="52"/>
    </row>
    <row r="1774">
      <c r="A1774" s="56">
        <v>-0.01284645823911425</v>
      </c>
      <c r="B1774" s="56">
        <v>0.04381138686188023</v>
      </c>
      <c r="C1774" s="56">
        <v>0.0025099364776784176</v>
      </c>
      <c r="D1774" s="56">
        <v>-0.028157546806463547</v>
      </c>
      <c r="E1774" s="56">
        <v>-0.0010210780553108784</v>
      </c>
      <c r="F1774" s="56">
        <v>0.01178564024847227</v>
      </c>
      <c r="G1774" s="56">
        <v>0.00965444842008548</v>
      </c>
      <c r="H1774" s="56">
        <v>0.019857498486075254</v>
      </c>
      <c r="I1774" s="56">
        <v>0.03824747297959845</v>
      </c>
      <c r="J1774" s="56">
        <v>-0.008954298954077558</v>
      </c>
      <c r="K1774" s="57">
        <v>0.002045769782265635</v>
      </c>
      <c r="L1774" s="52"/>
      <c r="M1774" s="52"/>
      <c r="N1774" s="52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  <c r="AA1774" s="52"/>
      <c r="AB1774" s="52"/>
      <c r="AC1774" s="52"/>
    </row>
    <row r="1775">
      <c r="A1775" s="56">
        <v>-0.022091687494066682</v>
      </c>
      <c r="B1775" s="56">
        <v>-0.006847666767223078</v>
      </c>
      <c r="C1775" s="56">
        <v>-0.015172274834319753</v>
      </c>
      <c r="D1775" s="56">
        <v>-0.04519805752158118</v>
      </c>
      <c r="E1775" s="56">
        <v>0.006484506279260935</v>
      </c>
      <c r="F1775" s="56">
        <v>-0.02169536867767022</v>
      </c>
      <c r="G1775" s="56">
        <v>-0.012341074484363373</v>
      </c>
      <c r="H1775" s="56">
        <v>-0.0225972262271956</v>
      </c>
      <c r="I1775" s="56">
        <v>-0.01792739348038398</v>
      </c>
      <c r="J1775" s="56">
        <v>0.007346049234181487</v>
      </c>
      <c r="K1775" s="57">
        <v>0.017954260859053356</v>
      </c>
      <c r="L1775" s="52"/>
      <c r="M1775" s="52"/>
      <c r="N1775" s="52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  <c r="AA1775" s="52"/>
      <c r="AB1775" s="52"/>
      <c r="AC1775" s="52"/>
    </row>
    <row r="1776">
      <c r="A1776" s="56">
        <v>0.007609299981165653</v>
      </c>
      <c r="B1776" s="56">
        <v>-0.004417881336933652</v>
      </c>
      <c r="C1776" s="56">
        <v>-0.006374032066686724</v>
      </c>
      <c r="D1776" s="56">
        <v>-0.01061975355844088</v>
      </c>
      <c r="E1776" s="56">
        <v>-0.02502183384195249</v>
      </c>
      <c r="F1776" s="56">
        <v>0.004534627850617942</v>
      </c>
      <c r="G1776" s="56">
        <v>0.009628420234235964</v>
      </c>
      <c r="H1776" s="56">
        <v>-0.016282584967980598</v>
      </c>
      <c r="I1776" s="56">
        <v>0.020085127332231806</v>
      </c>
      <c r="J1776" s="56">
        <v>0.06546110894604405</v>
      </c>
      <c r="K1776" s="57">
        <v>-0.008311062405448044</v>
      </c>
      <c r="L1776" s="52"/>
      <c r="M1776" s="52"/>
      <c r="N1776" s="52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  <c r="AA1776" s="52"/>
      <c r="AB1776" s="52"/>
      <c r="AC1776" s="52"/>
    </row>
    <row r="1777">
      <c r="A1777" s="56">
        <v>0.0059012413614537105</v>
      </c>
      <c r="B1777" s="56">
        <v>0.04529403823601379</v>
      </c>
      <c r="C1777" s="56">
        <v>-0.04076460406427222</v>
      </c>
      <c r="D1777" s="56">
        <v>0.0020438570180012525</v>
      </c>
      <c r="E1777" s="56">
        <v>0.007758288040713351</v>
      </c>
      <c r="F1777" s="56">
        <v>-0.0025024018645145017</v>
      </c>
      <c r="G1777" s="56">
        <v>0.006600684031352093</v>
      </c>
      <c r="H1777" s="56">
        <v>0.02867090582493299</v>
      </c>
      <c r="I1777" s="56">
        <v>7.658853187638253E-4</v>
      </c>
      <c r="J1777" s="56">
        <v>0.03903503436897072</v>
      </c>
      <c r="K1777" s="57">
        <v>-9.841380903137704E-4</v>
      </c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  <c r="AA1777" s="52"/>
      <c r="AB1777" s="52"/>
      <c r="AC1777" s="52"/>
    </row>
    <row r="1778">
      <c r="A1778" s="56">
        <v>-0.009510621114185993</v>
      </c>
      <c r="B1778" s="56">
        <v>0.010849092777123183</v>
      </c>
      <c r="C1778" s="56">
        <v>0.032802941103971514</v>
      </c>
      <c r="D1778" s="56">
        <v>0.014829836587798058</v>
      </c>
      <c r="E1778" s="56">
        <v>0.029270382300113237</v>
      </c>
      <c r="F1778" s="56">
        <v>-0.015571248870430139</v>
      </c>
      <c r="G1778" s="56">
        <v>-7.788162387430998E-4</v>
      </c>
      <c r="H1778" s="56">
        <v>0.0167601688574651</v>
      </c>
      <c r="I1778" s="56">
        <v>0.002328608681838043</v>
      </c>
      <c r="J1778" s="56">
        <v>-0.016375608784404475</v>
      </c>
      <c r="K1778" s="57">
        <v>0.004465328690727306</v>
      </c>
      <c r="L1778" s="52"/>
      <c r="M1778" s="52"/>
      <c r="N1778" s="52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  <c r="AA1778" s="52"/>
      <c r="AB1778" s="52"/>
      <c r="AC1778" s="52"/>
    </row>
    <row r="1779">
      <c r="A1779" s="56">
        <v>-0.007518513031508781</v>
      </c>
      <c r="B1779" s="56">
        <v>-0.0015815010455798191</v>
      </c>
      <c r="C1779" s="56">
        <v>0.1575793516067557</v>
      </c>
      <c r="D1779" s="56">
        <v>0.005036771948895779</v>
      </c>
      <c r="E1779" s="56">
        <v>0.020657447996856104</v>
      </c>
      <c r="F1779" s="56">
        <v>0.012959144642505116</v>
      </c>
      <c r="G1779" s="56">
        <v>0.004291014971095518</v>
      </c>
      <c r="H1779" s="56">
        <v>0.051540421535725224</v>
      </c>
      <c r="I1779" s="56">
        <v>0.03077594419431287</v>
      </c>
      <c r="J1779" s="56">
        <v>-0.00992988813196855</v>
      </c>
      <c r="K1779" s="57">
        <v>0.014866875494814625</v>
      </c>
      <c r="L1779" s="52"/>
      <c r="M1779" s="52"/>
      <c r="N1779" s="52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  <c r="AA1779" s="52"/>
      <c r="AB1779" s="52"/>
      <c r="AC1779" s="52"/>
    </row>
    <row r="1780">
      <c r="A1780" s="56">
        <v>0.004198301404192787</v>
      </c>
      <c r="B1780" s="56">
        <v>-0.02263418979944364</v>
      </c>
      <c r="C1780" s="56">
        <v>0.015835263711590452</v>
      </c>
      <c r="D1780" s="56">
        <v>0.009301979427885985</v>
      </c>
      <c r="E1780" s="56">
        <v>0.002580777183247235</v>
      </c>
      <c r="F1780" s="56">
        <v>1.7392816810527097E-4</v>
      </c>
      <c r="G1780" s="56">
        <v>0.011797226872039912</v>
      </c>
      <c r="H1780" s="56">
        <v>0.002970299213533871</v>
      </c>
      <c r="I1780" s="56">
        <v>0.015362773822726605</v>
      </c>
      <c r="J1780" s="56">
        <v>-0.0027899715283677164</v>
      </c>
      <c r="K1780" s="57">
        <v>0.009995755325698906</v>
      </c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</row>
    <row r="1781">
      <c r="A1781" s="56">
        <v>-0.009852921387352599</v>
      </c>
      <c r="B1781" s="56">
        <v>-0.023439217815878276</v>
      </c>
      <c r="C1781" s="56">
        <v>-0.01892498690634261</v>
      </c>
      <c r="D1781" s="56">
        <v>-0.0024694122067536795</v>
      </c>
      <c r="E1781" s="56">
        <v>-0.0047515633046489696</v>
      </c>
      <c r="F1781" s="56">
        <v>-0.009521408380787631</v>
      </c>
      <c r="G1781" s="56">
        <v>-0.03192174504999103</v>
      </c>
      <c r="H1781" s="56">
        <v>-0.026903065425161878</v>
      </c>
      <c r="I1781" s="56">
        <v>-0.015475905593076645</v>
      </c>
      <c r="J1781" s="56">
        <v>0.010829012513390126</v>
      </c>
      <c r="K1781" s="57">
        <v>0.005035597244735685</v>
      </c>
      <c r="L1781" s="52"/>
      <c r="M1781" s="52"/>
      <c r="N1781" s="52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</row>
    <row r="1782">
      <c r="A1782" s="56">
        <v>0.007645555532995881</v>
      </c>
      <c r="B1782" s="56">
        <v>0.004619512333691738</v>
      </c>
      <c r="C1782" s="56">
        <v>-0.00615095386186913</v>
      </c>
      <c r="D1782" s="56">
        <v>-0.0017880737607204446</v>
      </c>
      <c r="E1782" s="56">
        <v>-0.008386319771161227</v>
      </c>
      <c r="F1782" s="56">
        <v>0.010971987416077708</v>
      </c>
      <c r="G1782" s="56">
        <v>0.014277688034994917</v>
      </c>
      <c r="H1782" s="56">
        <v>0.003868476777920332</v>
      </c>
      <c r="I1782" s="56">
        <v>-0.006989290915923759</v>
      </c>
      <c r="J1782" s="56">
        <v>0.010114520872913335</v>
      </c>
      <c r="K1782" s="57">
        <v>-0.010217879770848582</v>
      </c>
      <c r="L1782" s="52"/>
      <c r="M1782" s="52"/>
      <c r="N1782" s="52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  <c r="AA1782" s="52"/>
      <c r="AB1782" s="52"/>
      <c r="AC1782" s="52"/>
    </row>
    <row r="1783">
      <c r="A1783" s="56">
        <v>-0.00482224237698512</v>
      </c>
      <c r="B1783" s="56">
        <v>2.0489703995473735E-4</v>
      </c>
      <c r="C1783" s="56">
        <v>0.0018885746878681546</v>
      </c>
      <c r="D1783" s="56">
        <v>0.00715365503990011</v>
      </c>
      <c r="E1783" s="56">
        <v>0.04270529905530389</v>
      </c>
      <c r="F1783" s="56">
        <v>-0.008844755176882437</v>
      </c>
      <c r="G1783" s="56">
        <v>0.008195167817063864</v>
      </c>
      <c r="H1783" s="56">
        <v>0.008270540940164016</v>
      </c>
      <c r="I1783" s="56">
        <v>0.009878156638624588</v>
      </c>
      <c r="J1783" s="56">
        <v>-0.01453544001489956</v>
      </c>
      <c r="K1783" s="57">
        <v>0.0021481010627708392</v>
      </c>
      <c r="L1783" s="52"/>
      <c r="M1783" s="52"/>
      <c r="N1783" s="52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  <c r="AA1783" s="52"/>
      <c r="AB1783" s="52"/>
      <c r="AC1783" s="52"/>
    </row>
    <row r="1784">
      <c r="A1784" s="56">
        <v>-2.7425292620445206E-4</v>
      </c>
      <c r="B1784" s="56">
        <v>-0.003355021354164459</v>
      </c>
      <c r="C1784" s="56">
        <v>-0.00682917996177681</v>
      </c>
      <c r="D1784" s="56">
        <v>0.008901735713397509</v>
      </c>
      <c r="E1784" s="56">
        <v>0.009069762558490313</v>
      </c>
      <c r="F1784" s="56">
        <v>0.012859306023167894</v>
      </c>
      <c r="G1784" s="56">
        <v>-3.9177277680338586E-4</v>
      </c>
      <c r="H1784" s="56">
        <v>-0.014549238214822754</v>
      </c>
      <c r="I1784" s="56">
        <v>-0.0030302624397047467</v>
      </c>
      <c r="J1784" s="56">
        <v>-3.077080900220975E-4</v>
      </c>
      <c r="K1784" s="57">
        <v>0.002259887967437504</v>
      </c>
      <c r="L1784" s="52"/>
      <c r="M1784" s="52"/>
      <c r="N1784" s="52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  <c r="AA1784" s="52"/>
      <c r="AB1784" s="52"/>
      <c r="AC1784" s="52"/>
    </row>
    <row r="1785">
      <c r="A1785" s="56">
        <v>-0.020853440532914925</v>
      </c>
      <c r="B1785" s="56">
        <v>0.004667357500514642</v>
      </c>
      <c r="C1785" s="56">
        <v>-0.004449135075930441</v>
      </c>
      <c r="D1785" s="56">
        <v>0.004099794417895002</v>
      </c>
      <c r="E1785" s="56">
        <v>0.009843953532712472</v>
      </c>
      <c r="F1785" s="56">
        <v>-0.009977459648278912</v>
      </c>
      <c r="G1785" s="56">
        <v>-0.005468763629656512</v>
      </c>
      <c r="H1785" s="56">
        <v>0.04429858132429545</v>
      </c>
      <c r="I1785" s="56">
        <v>0.010946472126176584</v>
      </c>
      <c r="J1785" s="56">
        <v>-0.005012541823544398</v>
      </c>
      <c r="K1785" s="57">
        <v>-0.0017607732914233583</v>
      </c>
      <c r="L1785" s="52"/>
      <c r="M1785" s="52"/>
      <c r="N1785" s="52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  <c r="AA1785" s="52"/>
      <c r="AB1785" s="52"/>
      <c r="AC1785" s="52"/>
    </row>
    <row r="1786">
      <c r="A1786" s="56">
        <v>-0.024547994948833255</v>
      </c>
      <c r="B1786" s="56">
        <v>-0.0011073971149944762</v>
      </c>
      <c r="C1786" s="56">
        <v>0.0830261256049367</v>
      </c>
      <c r="D1786" s="56">
        <v>-0.04138374552992329</v>
      </c>
      <c r="E1786" s="56">
        <v>-0.009369857598423327</v>
      </c>
      <c r="F1786" s="56">
        <v>0.00852104973193383</v>
      </c>
      <c r="G1786" s="56">
        <v>0.025247889439366088</v>
      </c>
      <c r="H1786" s="56">
        <v>-0.015480958361737575</v>
      </c>
      <c r="I1786" s="56">
        <v>-0.019197599604295887</v>
      </c>
      <c r="J1786" s="56">
        <v>-0.004987541511039162</v>
      </c>
      <c r="K1786" s="57">
        <v>0.0014809839055218003</v>
      </c>
      <c r="L1786" s="52"/>
      <c r="M1786" s="52"/>
      <c r="N1786" s="52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  <c r="AA1786" s="52"/>
      <c r="AB1786" s="52"/>
      <c r="AC1786" s="52"/>
    </row>
    <row r="1787">
      <c r="A1787" s="56">
        <v>0.0314301348381141</v>
      </c>
      <c r="B1787" s="56">
        <v>0.013661245500371136</v>
      </c>
      <c r="C1787" s="56">
        <v>-0.010606160029411475</v>
      </c>
      <c r="D1787" s="56">
        <v>0.008546239001425574</v>
      </c>
      <c r="E1787" s="56">
        <v>-0.007506399908471805</v>
      </c>
      <c r="F1787" s="56">
        <v>-0.0044724612059337775</v>
      </c>
      <c r="G1787" s="56">
        <v>-0.0189954267100371</v>
      </c>
      <c r="H1787" s="56">
        <v>-0.0034627786270852463</v>
      </c>
      <c r="I1787" s="56">
        <v>-0.02591148426312235</v>
      </c>
      <c r="J1787" s="56">
        <v>-0.0029401349308676014</v>
      </c>
      <c r="K1787" s="57">
        <v>-8.151099213466025E-4</v>
      </c>
      <c r="L1787" s="52"/>
      <c r="M1787" s="52"/>
      <c r="N1787" s="52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  <c r="AA1787" s="52"/>
      <c r="AB1787" s="52"/>
      <c r="AC1787" s="52"/>
    </row>
    <row r="1788">
      <c r="A1788" s="56">
        <v>-0.0014965395322854452</v>
      </c>
      <c r="B1788" s="56">
        <v>0.017142438684317737</v>
      </c>
      <c r="C1788" s="56">
        <v>0.001005277792626674</v>
      </c>
      <c r="D1788" s="56">
        <v>0.003895315165367692</v>
      </c>
      <c r="E1788" s="56">
        <v>-0.0013065407278136532</v>
      </c>
      <c r="F1788" s="56">
        <v>4.6374124070334066E-4</v>
      </c>
      <c r="G1788" s="56">
        <v>0.02460441577421941</v>
      </c>
      <c r="H1788" s="56">
        <v>0.008430498729019582</v>
      </c>
      <c r="I1788" s="56">
        <v>0.009031451646251475</v>
      </c>
      <c r="J1788" s="56">
        <v>0.008233845755927623</v>
      </c>
      <c r="K1788" s="57">
        <v>0.003163004450858122</v>
      </c>
      <c r="L1788" s="52"/>
      <c r="M1788" s="52"/>
      <c r="N1788" s="52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  <c r="AA1788" s="52"/>
      <c r="AB1788" s="52"/>
      <c r="AC1788" s="52"/>
    </row>
    <row r="1789">
      <c r="A1789" s="56">
        <v>2.077188325361256E-4</v>
      </c>
      <c r="B1789" s="56">
        <v>0.005808423681887481</v>
      </c>
      <c r="C1789" s="56">
        <v>-0.00801406743481633</v>
      </c>
      <c r="D1789" s="56">
        <v>0.005052166303021665</v>
      </c>
      <c r="E1789" s="56">
        <v>0.00886563183950123</v>
      </c>
      <c r="F1789" s="56">
        <v>0.004474540399879405</v>
      </c>
      <c r="G1789" s="56">
        <v>-0.0024077058180270606</v>
      </c>
      <c r="H1789" s="56">
        <v>0.013537434113069043</v>
      </c>
      <c r="I1789" s="56">
        <v>-0.005445108742725114</v>
      </c>
      <c r="J1789" s="56">
        <v>0.006725296322228602</v>
      </c>
      <c r="K1789" s="57">
        <v>0.011044400399176861</v>
      </c>
      <c r="L1789" s="52"/>
      <c r="M1789" s="52"/>
      <c r="N1789" s="52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  <c r="AA1789" s="52"/>
      <c r="AB1789" s="52"/>
      <c r="AC1789" s="52"/>
    </row>
    <row r="1790">
      <c r="A1790" s="56">
        <v>-0.001950855674339863</v>
      </c>
      <c r="B1790" s="56">
        <v>0.002128294337610676</v>
      </c>
      <c r="C1790" s="56">
        <v>0.0022474725404791483</v>
      </c>
      <c r="D1790" s="56">
        <v>0.009725444026072672</v>
      </c>
      <c r="E1790" s="56">
        <v>0.006396215806781171</v>
      </c>
      <c r="F1790" s="56">
        <v>-0.015488058096239167</v>
      </c>
      <c r="G1790" s="56">
        <v>8.01924662061144E-4</v>
      </c>
      <c r="H1790" s="56">
        <v>-0.014035318116383593</v>
      </c>
      <c r="I1790" s="56">
        <v>0.01798758960936371</v>
      </c>
      <c r="J1790" s="56">
        <v>-0.005635934512371193</v>
      </c>
      <c r="K1790" s="57">
        <v>0.006360216663891995</v>
      </c>
      <c r="L1790" s="52"/>
      <c r="M1790" s="52"/>
      <c r="N1790" s="52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  <c r="AA1790" s="52"/>
      <c r="AB1790" s="52"/>
      <c r="AC1790" s="52"/>
    </row>
    <row r="1791">
      <c r="A1791" s="56">
        <v>-0.024292526700605947</v>
      </c>
      <c r="B1791" s="56">
        <v>0.003500238345486764</v>
      </c>
      <c r="C1791" s="56">
        <v>-0.0017484705341168293</v>
      </c>
      <c r="D1791" s="56">
        <v>-0.022963913136844472</v>
      </c>
      <c r="E1791" s="56">
        <v>0.011789003790235068</v>
      </c>
      <c r="F1791" s="56">
        <v>0.002009127853586294</v>
      </c>
      <c r="G1791" s="56">
        <v>-0.004402648696431222</v>
      </c>
      <c r="H1791" s="56">
        <v>-0.01824958169663736</v>
      </c>
      <c r="I1791" s="56">
        <v>-0.016560429415432606</v>
      </c>
      <c r="J1791" s="56">
        <v>-0.0042146828305171195</v>
      </c>
      <c r="K1791" s="57">
        <v>-9.405426106811757E-4</v>
      </c>
      <c r="L1791" s="52"/>
      <c r="M1791" s="52"/>
      <c r="N1791" s="52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  <c r="AA1791" s="52"/>
      <c r="AB1791" s="52"/>
      <c r="AC1791" s="52"/>
    </row>
    <row r="1792">
      <c r="A1792" s="56">
        <v>-0.0015973636791490869</v>
      </c>
      <c r="B1792" s="56">
        <v>0.024193506855631396</v>
      </c>
      <c r="C1792" s="56">
        <v>0.0022485955757990785</v>
      </c>
      <c r="D1792" s="56">
        <v>-0.019136234155112734</v>
      </c>
      <c r="E1792" s="56">
        <v>-0.022811450116835982</v>
      </c>
      <c r="F1792" s="56">
        <v>-0.002525108945727771</v>
      </c>
      <c r="G1792" s="56">
        <v>0.006008429852397191</v>
      </c>
      <c r="H1792" s="56">
        <v>0.011305109343826246</v>
      </c>
      <c r="I1792" s="56">
        <v>0.012742194818852866</v>
      </c>
      <c r="J1792" s="56">
        <v>0.02267484163510465</v>
      </c>
      <c r="K1792" s="57">
        <v>-0.0036324929756751554</v>
      </c>
      <c r="L1792" s="52"/>
      <c r="M1792" s="52"/>
      <c r="N1792" s="52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  <c r="AA1792" s="52"/>
      <c r="AB1792" s="52"/>
      <c r="AC1792" s="52"/>
    </row>
    <row r="1793">
      <c r="A1793" s="56">
        <v>0.003906927104468903</v>
      </c>
      <c r="B1793" s="56">
        <v>-0.013056720282739452</v>
      </c>
      <c r="C1793" s="56">
        <v>-0.005487666552721335</v>
      </c>
      <c r="D1793" s="56">
        <v>0.004734763750844262</v>
      </c>
      <c r="E1793" s="56">
        <v>-0.006013561668164649</v>
      </c>
      <c r="F1793" s="56">
        <v>-0.013379458885847871</v>
      </c>
      <c r="G1793" s="56">
        <v>0.0</v>
      </c>
      <c r="H1793" s="56">
        <v>0.03419136474827934</v>
      </c>
      <c r="I1793" s="56">
        <v>-0.015895690268273907</v>
      </c>
      <c r="J1793" s="56">
        <v>0.03057868235345506</v>
      </c>
      <c r="K1793" s="57">
        <v>0.010118949579130353</v>
      </c>
      <c r="L1793" s="52"/>
      <c r="M1793" s="52"/>
      <c r="N1793" s="52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  <c r="AA1793" s="52"/>
      <c r="AB1793" s="52"/>
      <c r="AC1793" s="52"/>
    </row>
    <row r="1794">
      <c r="A1794" s="56">
        <v>-0.007255122007095115</v>
      </c>
      <c r="B1794" s="56">
        <v>0.009645538806529394</v>
      </c>
      <c r="C1794" s="56">
        <v>-0.003972199860432914</v>
      </c>
      <c r="D1794" s="56">
        <v>0.0029155797033847196</v>
      </c>
      <c r="E1794" s="56">
        <v>0.009533859537148023</v>
      </c>
      <c r="F1794" s="56">
        <v>0.007493223071737784</v>
      </c>
      <c r="G1794" s="56">
        <v>0.0072580963789818705</v>
      </c>
      <c r="H1794" s="56">
        <v>0.054124057213341424</v>
      </c>
      <c r="I1794" s="56">
        <v>0.02826709749483346</v>
      </c>
      <c r="J1794" s="56">
        <v>-0.021271750054111492</v>
      </c>
      <c r="K1794" s="57">
        <v>-2.1363934707617968E-4</v>
      </c>
      <c r="L1794" s="52"/>
      <c r="M1794" s="52"/>
      <c r="N1794" s="52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  <c r="AA1794" s="52"/>
      <c r="AB1794" s="52"/>
      <c r="AC1794" s="52"/>
    </row>
    <row r="1795">
      <c r="A1795" s="56">
        <v>-0.009459367500240436</v>
      </c>
      <c r="B1795" s="56">
        <v>-0.013184907142252145</v>
      </c>
      <c r="C1795" s="56">
        <v>0.006961738708798922</v>
      </c>
      <c r="D1795" s="56">
        <v>-0.001777962371649547</v>
      </c>
      <c r="E1795" s="56">
        <v>0.003532734158401476</v>
      </c>
      <c r="F1795" s="56">
        <v>-8.543358059155315E-4</v>
      </c>
      <c r="G1795" s="56">
        <v>0.012624887701362584</v>
      </c>
      <c r="H1795" s="56">
        <v>0.006500564603093242</v>
      </c>
      <c r="I1795" s="56">
        <v>0.022788464427068042</v>
      </c>
      <c r="J1795" s="56">
        <v>0.017344435927053883</v>
      </c>
      <c r="K1795" s="57">
        <v>0.0015575613575361691</v>
      </c>
      <c r="L1795" s="52"/>
      <c r="M1795" s="52"/>
      <c r="N1795" s="52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  <c r="AA1795" s="52"/>
      <c r="AB1795" s="52"/>
      <c r="AC1795" s="52"/>
    </row>
    <row r="1796">
      <c r="A1796" s="56">
        <v>0.01823685332146413</v>
      </c>
      <c r="B1796" s="56">
        <v>0.01659608861846218</v>
      </c>
      <c r="C1796" s="56">
        <v>-7.482230053521195E-4</v>
      </c>
      <c r="D1796" s="56">
        <v>0.00587237312607337</v>
      </c>
      <c r="E1796" s="56">
        <v>-0.04300848893950198</v>
      </c>
      <c r="F1796" s="56">
        <v>0.02041767549434238</v>
      </c>
      <c r="G1796" s="56">
        <v>0.007404394174210089</v>
      </c>
      <c r="H1796" s="56">
        <v>0.03878602503515645</v>
      </c>
      <c r="I1796" s="56">
        <v>-0.0014395948587797908</v>
      </c>
      <c r="J1796" s="56">
        <v>0.00869648497744668</v>
      </c>
      <c r="K1796" s="57">
        <v>-7.699217626575115E-4</v>
      </c>
      <c r="L1796" s="52"/>
      <c r="M1796" s="52"/>
      <c r="N1796" s="52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  <c r="AA1796" s="52"/>
      <c r="AB1796" s="52"/>
      <c r="AC1796" s="52"/>
    </row>
    <row r="1797">
      <c r="A1797" s="56">
        <v>-0.006176546807714932</v>
      </c>
      <c r="B1797" s="56">
        <v>-0.0025813240330276373</v>
      </c>
      <c r="C1797" s="56">
        <v>-0.004229388068399981</v>
      </c>
      <c r="D1797" s="56">
        <v>0.016423918345029067</v>
      </c>
      <c r="E1797" s="56">
        <v>0.05069695969834152</v>
      </c>
      <c r="F1797" s="56">
        <v>0.003784024308564333</v>
      </c>
      <c r="G1797" s="56">
        <v>0.012463809042515143</v>
      </c>
      <c r="H1797" s="56">
        <v>0.014798221098949882</v>
      </c>
      <c r="I1797" s="56">
        <v>0.01776482816058866</v>
      </c>
      <c r="J1797" s="56">
        <v>0.011641490837336815</v>
      </c>
      <c r="K1797" s="57">
        <v>0.01009253842808683</v>
      </c>
      <c r="L1797" s="52"/>
      <c r="M1797" s="52"/>
      <c r="N1797" s="52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  <c r="AA1797" s="52"/>
      <c r="AB1797" s="52"/>
      <c r="AC1797" s="52"/>
    </row>
    <row r="1798">
      <c r="A1798" s="56">
        <v>-4.6422913568734876E-4</v>
      </c>
      <c r="B1798" s="56">
        <v>-0.007140399547134466</v>
      </c>
      <c r="C1798" s="56">
        <v>0.007225644991634643</v>
      </c>
      <c r="D1798" s="56">
        <v>-0.0043113375595643455</v>
      </c>
      <c r="E1798" s="56">
        <v>-0.008322117416433234</v>
      </c>
      <c r="F1798" s="56">
        <v>0.012501263256206471</v>
      </c>
      <c r="G1798" s="56">
        <v>-0.007911763110648722</v>
      </c>
      <c r="H1798" s="56">
        <v>0.023789923806236672</v>
      </c>
      <c r="I1798" s="56">
        <v>-0.01713166173179175</v>
      </c>
      <c r="J1798" s="56">
        <v>-3.635834827718494E-4</v>
      </c>
      <c r="K1798" s="57">
        <v>0.008520076697512285</v>
      </c>
      <c r="L1798" s="52"/>
      <c r="M1798" s="52"/>
      <c r="N1798" s="52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  <c r="AA1798" s="52"/>
      <c r="AB1798" s="52"/>
      <c r="AC1798" s="52"/>
    </row>
    <row r="1799">
      <c r="A1799" s="56">
        <v>0.01635712101013924</v>
      </c>
      <c r="B1799" s="56">
        <v>0.02153167003637097</v>
      </c>
      <c r="C1799" s="56">
        <v>0.019952676062310132</v>
      </c>
      <c r="D1799" s="56">
        <v>0.013123605919956571</v>
      </c>
      <c r="E1799" s="56">
        <v>0.017680724719193113</v>
      </c>
      <c r="F1799" s="56">
        <v>0.050199732622818224</v>
      </c>
      <c r="G1799" s="56">
        <v>0.029890669829423833</v>
      </c>
      <c r="H1799" s="56">
        <v>0.03952610329155342</v>
      </c>
      <c r="I1799" s="56">
        <v>0.04438502572140345</v>
      </c>
      <c r="J1799" s="56">
        <v>0.011774305982568537</v>
      </c>
      <c r="K1799" s="57">
        <v>2.4894664579607243E-4</v>
      </c>
      <c r="L1799" s="52"/>
      <c r="M1799" s="52"/>
      <c r="N1799" s="52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  <c r="AA1799" s="52"/>
      <c r="AB1799" s="52"/>
      <c r="AC1799" s="52"/>
    </row>
    <row r="1800">
      <c r="A1800" s="56">
        <v>-0.005788106600930456</v>
      </c>
      <c r="B1800" s="56">
        <v>-0.014784446702772146</v>
      </c>
      <c r="C1800" s="56">
        <v>-7.650134250443563E-4</v>
      </c>
      <c r="D1800" s="56">
        <v>0.002181822285662346</v>
      </c>
      <c r="E1800" s="56">
        <v>-0.004503063254154743</v>
      </c>
      <c r="F1800" s="56">
        <v>-0.015222307307403387</v>
      </c>
      <c r="G1800" s="56">
        <v>-0.015688259008446802</v>
      </c>
      <c r="H1800" s="56">
        <v>-0.03599668786309145</v>
      </c>
      <c r="I1800" s="56">
        <v>-0.012620539543696178</v>
      </c>
      <c r="J1800" s="56">
        <v>0.0018408075296021187</v>
      </c>
      <c r="K1800" s="57">
        <v>0.01563286567878568</v>
      </c>
      <c r="L1800" s="52"/>
      <c r="M1800" s="52"/>
      <c r="N1800" s="52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  <c r="AA1800" s="52"/>
      <c r="AB1800" s="52"/>
      <c r="AC1800" s="52"/>
    </row>
    <row r="1801">
      <c r="A1801" s="56">
        <v>0.003800421394090855</v>
      </c>
      <c r="B1801" s="56">
        <v>-0.004358254882828361</v>
      </c>
      <c r="C1801" s="56">
        <v>0.015671483221092828</v>
      </c>
      <c r="D1801" s="56">
        <v>-0.00853093736065442</v>
      </c>
      <c r="E1801" s="56">
        <v>0.03549637769040742</v>
      </c>
      <c r="F1801" s="56">
        <v>-0.009314285218168333</v>
      </c>
      <c r="G1801" s="56">
        <v>-0.004617007152298848</v>
      </c>
      <c r="H1801" s="56">
        <v>-0.04437489763529854</v>
      </c>
      <c r="I1801" s="56">
        <v>0.02333168582172439</v>
      </c>
      <c r="J1801" s="56">
        <v>0.011228370177310374</v>
      </c>
      <c r="K1801" s="57">
        <v>-0.009752185003088458</v>
      </c>
      <c r="L1801" s="52"/>
      <c r="M1801" s="52"/>
      <c r="N1801" s="52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</row>
    <row r="1802">
      <c r="A1802" s="56">
        <v>-0.016969169233133845</v>
      </c>
      <c r="B1802" s="56">
        <v>-0.0012169152703460431</v>
      </c>
      <c r="C1802" s="56">
        <v>-0.015161539303871999</v>
      </c>
      <c r="D1802" s="56">
        <v>-0.002551325821475756</v>
      </c>
      <c r="E1802" s="56">
        <v>-0.0012184991815022749</v>
      </c>
      <c r="F1802" s="56">
        <v>-0.034834280216353555</v>
      </c>
      <c r="G1802" s="56">
        <v>-0.01825776857356488</v>
      </c>
      <c r="H1802" s="56">
        <v>-0.01566027529875838</v>
      </c>
      <c r="I1802" s="56">
        <v>-0.01575453603218677</v>
      </c>
      <c r="J1802" s="56">
        <v>-0.03179877345641705</v>
      </c>
      <c r="K1802" s="57">
        <v>8.330802211864997E-4</v>
      </c>
      <c r="L1802" s="52"/>
      <c r="M1802" s="52"/>
      <c r="N1802" s="52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</row>
    <row r="1803">
      <c r="A1803" s="56">
        <v>-0.010531049516283983</v>
      </c>
      <c r="B1803" s="56">
        <v>0.0065365406170107155</v>
      </c>
      <c r="C1803" s="56">
        <v>-0.0010196279241771451</v>
      </c>
      <c r="D1803" s="56">
        <v>-0.011047995301010366</v>
      </c>
      <c r="E1803" s="56">
        <v>0.03704440485107079</v>
      </c>
      <c r="F1803" s="56">
        <v>0.006222503200612762</v>
      </c>
      <c r="G1803" s="56">
        <v>0.002882439714474</v>
      </c>
      <c r="H1803" s="56">
        <v>-0.03971150023622801</v>
      </c>
      <c r="I1803" s="56">
        <v>0.008299052353080306</v>
      </c>
      <c r="J1803" s="56">
        <v>-0.002847823701500897</v>
      </c>
      <c r="K1803" s="57">
        <v>-0.010249210688764674</v>
      </c>
      <c r="L1803" s="52"/>
      <c r="M1803" s="52"/>
      <c r="N1803" s="52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</row>
    <row r="1804">
      <c r="A1804" s="56">
        <v>0.007456380936494175</v>
      </c>
      <c r="B1804" s="56">
        <v>-0.021624334371608232</v>
      </c>
      <c r="C1804" s="56">
        <v>-0.01742688375925169</v>
      </c>
      <c r="D1804" s="56">
        <v>0.0217826292663069</v>
      </c>
      <c r="E1804" s="56">
        <v>0.01568909362965387</v>
      </c>
      <c r="F1804" s="56">
        <v>-0.013046079672272167</v>
      </c>
      <c r="G1804" s="56">
        <v>-0.024843468699072776</v>
      </c>
      <c r="H1804" s="56">
        <v>-0.021108963210235168</v>
      </c>
      <c r="I1804" s="56">
        <v>-0.00778986449669208</v>
      </c>
      <c r="J1804" s="56">
        <v>-0.009672294642507519</v>
      </c>
      <c r="K1804" s="57">
        <v>-0.0026140242961534598</v>
      </c>
      <c r="L1804" s="52"/>
      <c r="M1804" s="52"/>
      <c r="N1804" s="52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  <c r="AA1804" s="52"/>
      <c r="AB1804" s="52"/>
      <c r="AC1804" s="52"/>
    </row>
    <row r="1805">
      <c r="A1805" s="56">
        <v>-5.014994939661595E-4</v>
      </c>
      <c r="B1805" s="56">
        <v>0.005878709886544677</v>
      </c>
      <c r="C1805" s="56">
        <v>0.005775282844508946</v>
      </c>
      <c r="D1805" s="56">
        <v>0.0027308035354138963</v>
      </c>
      <c r="E1805" s="56">
        <v>0.03551653065138179</v>
      </c>
      <c r="F1805" s="56">
        <v>0.003026953821755783</v>
      </c>
      <c r="G1805" s="56">
        <v>0.0</v>
      </c>
      <c r="H1805" s="56">
        <v>-0.017085582587734117</v>
      </c>
      <c r="I1805" s="56">
        <v>9.291870282628052E-4</v>
      </c>
      <c r="J1805" s="56">
        <v>-0.01545921089136622</v>
      </c>
      <c r="K1805" s="57">
        <v>-0.002712096431263081</v>
      </c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  <c r="AA1805" s="52"/>
      <c r="AB1805" s="52"/>
      <c r="AC1805" s="52"/>
    </row>
    <row r="1806">
      <c r="A1806" s="56">
        <v>0.012816677446992553</v>
      </c>
      <c r="B1806" s="56">
        <v>-0.01825210583815779</v>
      </c>
      <c r="C1806" s="56">
        <v>0.0047961722634930135</v>
      </c>
      <c r="D1806" s="56">
        <v>0.010284875913666608</v>
      </c>
      <c r="E1806" s="56">
        <v>-0.020880832840238887</v>
      </c>
      <c r="F1806" s="56">
        <v>-0.00853341607604526</v>
      </c>
      <c r="G1806" s="56">
        <v>-0.0012060302969356367</v>
      </c>
      <c r="H1806" s="56">
        <v>-0.013765193132741818</v>
      </c>
      <c r="I1806" s="56">
        <v>-0.018745443066774472</v>
      </c>
      <c r="J1806" s="56">
        <v>-0.026055591710279963</v>
      </c>
      <c r="K1806" s="57">
        <v>-0.004321655601441878</v>
      </c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  <c r="AA1806" s="52"/>
      <c r="AB1806" s="52"/>
      <c r="AC1806" s="52"/>
    </row>
    <row r="1807">
      <c r="A1807" s="56">
        <v>-0.007427454887866847</v>
      </c>
      <c r="B1807" s="56">
        <v>-9.29250330859407E-4</v>
      </c>
      <c r="C1807" s="56">
        <v>-7.588213339958443E-4</v>
      </c>
      <c r="D1807" s="56">
        <v>0.023153939429356844</v>
      </c>
      <c r="E1807" s="56">
        <v>0.040725782676502835</v>
      </c>
      <c r="F1807" s="56">
        <v>0.004518865229759815</v>
      </c>
      <c r="G1807" s="56">
        <v>0.013754262138971048</v>
      </c>
      <c r="H1807" s="56">
        <v>0.006604037209913799</v>
      </c>
      <c r="I1807" s="56">
        <v>0.0216284145221393</v>
      </c>
      <c r="J1807" s="56">
        <v>-0.012946374269301165</v>
      </c>
      <c r="K1807" s="57">
        <v>-0.0017369373515074115</v>
      </c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  <c r="AA1807" s="52"/>
      <c r="AB1807" s="52"/>
      <c r="AC1807" s="52"/>
    </row>
    <row r="1808">
      <c r="A1808" s="56">
        <v>0.009583022575590912</v>
      </c>
      <c r="B1808" s="56">
        <v>-0.014668550172378145</v>
      </c>
      <c r="C1808" s="56">
        <v>-0.02250094929083779</v>
      </c>
      <c r="D1808" s="56">
        <v>0.003304227693549994</v>
      </c>
      <c r="E1808" s="56">
        <v>-0.033475929196389344</v>
      </c>
      <c r="F1808" s="56">
        <v>-0.004807840813334176</v>
      </c>
      <c r="G1808" s="56">
        <v>-0.004876076300735718</v>
      </c>
      <c r="H1808" s="56">
        <v>-0.004069181606725855</v>
      </c>
      <c r="I1808" s="56">
        <v>-0.017144895714266545</v>
      </c>
      <c r="J1808" s="56">
        <v>-0.022697903675670716</v>
      </c>
      <c r="K1808" s="57">
        <v>-0.0035320692570365406</v>
      </c>
      <c r="L1808" s="52"/>
      <c r="M1808" s="52"/>
      <c r="N1808" s="52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  <c r="AA1808" s="52"/>
      <c r="AB1808" s="52"/>
      <c r="AC1808" s="52"/>
    </row>
    <row r="1809">
      <c r="A1809" s="56">
        <v>0.013073153014100598</v>
      </c>
      <c r="B1809" s="56">
        <v>-0.001704321490010232</v>
      </c>
      <c r="C1809" s="56">
        <v>0.01218768972414779</v>
      </c>
      <c r="D1809" s="56">
        <v>-0.0035813972399348945</v>
      </c>
      <c r="E1809" s="56">
        <v>-0.03694258812967829</v>
      </c>
      <c r="F1809" s="56">
        <v>-0.0031732321448964458</v>
      </c>
      <c r="G1809" s="56">
        <v>0.0</v>
      </c>
      <c r="H1809" s="56">
        <v>-0.020598568040617847</v>
      </c>
      <c r="I1809" s="56">
        <v>-0.01923671141931283</v>
      </c>
      <c r="J1809" s="56">
        <v>0.0025775765237549186</v>
      </c>
      <c r="K1809" s="57">
        <v>-0.004797546425438739</v>
      </c>
      <c r="L1809" s="52"/>
      <c r="M1809" s="52"/>
      <c r="N1809" s="52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  <c r="AA1809" s="52"/>
      <c r="AB1809" s="52"/>
      <c r="AC1809" s="52"/>
    </row>
    <row r="1810">
      <c r="A1810" s="56">
        <v>-0.012197398128748656</v>
      </c>
      <c r="B1810" s="56">
        <v>-0.013531001377419078</v>
      </c>
      <c r="C1810" s="56">
        <v>-0.014656826781069074</v>
      </c>
      <c r="D1810" s="56">
        <v>0.005883214649273054</v>
      </c>
      <c r="E1810" s="56">
        <v>-0.018846459830894422</v>
      </c>
      <c r="F1810" s="56">
        <v>-0.0034502621921525586</v>
      </c>
      <c r="G1810" s="56">
        <v>-0.004448945659731105</v>
      </c>
      <c r="H1810" s="56">
        <v>-0.0274661699091162</v>
      </c>
      <c r="I1810" s="56">
        <v>-0.03471225062660562</v>
      </c>
      <c r="J1810" s="56">
        <v>-0.00863181981230243</v>
      </c>
      <c r="K1810" s="57">
        <v>0.0062223399032888815</v>
      </c>
      <c r="L1810" s="52"/>
      <c r="M1810" s="52"/>
      <c r="N1810" s="52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  <c r="AA1810" s="52"/>
      <c r="AB1810" s="52"/>
      <c r="AC1810" s="52"/>
    </row>
    <row r="1811">
      <c r="A1811" s="56">
        <v>0.004758752917118486</v>
      </c>
      <c r="B1811" s="56">
        <v>0.021495516092875592</v>
      </c>
      <c r="C1811" s="56">
        <v>-0.004674630237237815</v>
      </c>
      <c r="D1811" s="56">
        <v>-2.229882290038081E-4</v>
      </c>
      <c r="E1811" s="56">
        <v>-0.0035472011519283916</v>
      </c>
      <c r="F1811" s="56">
        <v>8.614501609543005E-4</v>
      </c>
      <c r="G1811" s="56">
        <v>4.036326997282609E-4</v>
      </c>
      <c r="H1811" s="56">
        <v>0.08319231657643256</v>
      </c>
      <c r="I1811" s="56">
        <v>7.285362348686516E-4</v>
      </c>
      <c r="J1811" s="56">
        <v>-0.001344064192897382</v>
      </c>
      <c r="K1811" s="57">
        <v>-0.011069606204788154</v>
      </c>
      <c r="L1811" s="52"/>
      <c r="M1811" s="52"/>
      <c r="N1811" s="52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  <c r="AA1811" s="52"/>
      <c r="AB1811" s="52"/>
      <c r="AC1811" s="52"/>
    </row>
    <row r="1812">
      <c r="A1812" s="56">
        <v>0.018701403623618884</v>
      </c>
      <c r="B1812" s="56">
        <v>0.015526427845011164</v>
      </c>
      <c r="C1812" s="56">
        <v>0.02737170133687249</v>
      </c>
      <c r="D1812" s="56">
        <v>0.018934933135113557</v>
      </c>
      <c r="E1812" s="56">
        <v>0.016662329384099013</v>
      </c>
      <c r="F1812" s="56">
        <v>-0.004871767767108396</v>
      </c>
      <c r="G1812" s="56">
        <v>0.012594113242241953</v>
      </c>
      <c r="H1812" s="56">
        <v>0.020717872503747032</v>
      </c>
      <c r="I1812" s="56">
        <v>0.04483025044621754</v>
      </c>
      <c r="J1812" s="56">
        <v>0.013024666854558439</v>
      </c>
      <c r="K1812" s="57">
        <v>0.001805120245922591</v>
      </c>
      <c r="L1812" s="52"/>
      <c r="M1812" s="52"/>
      <c r="N1812" s="52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  <c r="AA1812" s="52"/>
      <c r="AB1812" s="52"/>
      <c r="AC1812" s="52"/>
    </row>
    <row r="1813">
      <c r="A1813" s="56">
        <v>-1.0428942410398052E-4</v>
      </c>
      <c r="B1813" s="56">
        <v>-0.008847554804165825</v>
      </c>
      <c r="C1813" s="56">
        <v>-7.565250644515309E-4</v>
      </c>
      <c r="D1813" s="56">
        <v>-0.012821954811794878</v>
      </c>
      <c r="E1813" s="56">
        <v>-0.03971954683775504</v>
      </c>
      <c r="F1813" s="56">
        <v>0.006769574357935292</v>
      </c>
      <c r="G1813" s="56">
        <v>-0.00895406877816087</v>
      </c>
      <c r="H1813" s="56">
        <v>0.008625390402348712</v>
      </c>
      <c r="I1813" s="56">
        <v>-0.010092256935458425</v>
      </c>
      <c r="J1813" s="56">
        <v>-0.0021218760033343974</v>
      </c>
      <c r="K1813" s="57">
        <v>0.017714193176468933</v>
      </c>
      <c r="L1813" s="52"/>
      <c r="M1813" s="52"/>
      <c r="N1813" s="52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  <c r="AA1813" s="52"/>
      <c r="AB1813" s="52"/>
      <c r="AC1813" s="52"/>
    </row>
    <row r="1814">
      <c r="A1814" s="56">
        <v>0.005039163416571326</v>
      </c>
      <c r="B1814" s="56">
        <v>5.480491695112208E-4</v>
      </c>
      <c r="C1814" s="56">
        <v>-0.005781089369579052</v>
      </c>
      <c r="D1814" s="56">
        <v>-0.0016717336218009492</v>
      </c>
      <c r="E1814" s="56">
        <v>-0.008477176199680473</v>
      </c>
      <c r="F1814" s="56">
        <v>-0.008026645547986435</v>
      </c>
      <c r="G1814" s="56">
        <v>-0.002023882496137748</v>
      </c>
      <c r="H1814" s="56">
        <v>0.023556279576670856</v>
      </c>
      <c r="I1814" s="56">
        <v>-0.007459700353095711</v>
      </c>
      <c r="J1814" s="56">
        <v>0.006412514705598922</v>
      </c>
      <c r="K1814" s="57">
        <v>-0.005059966967614639</v>
      </c>
      <c r="L1814" s="52"/>
      <c r="M1814" s="52"/>
      <c r="N1814" s="52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  <c r="AA1814" s="52"/>
      <c r="AB1814" s="52"/>
      <c r="AC1814" s="52"/>
    </row>
    <row r="1815">
      <c r="A1815" s="56">
        <v>-0.0029722058049174893</v>
      </c>
      <c r="B1815" s="56">
        <v>0.005200307671183608</v>
      </c>
      <c r="C1815" s="56">
        <v>0.11459264165812857</v>
      </c>
      <c r="D1815" s="56">
        <v>-0.016262477473010427</v>
      </c>
      <c r="E1815" s="56">
        <v>-0.025858180418845172</v>
      </c>
      <c r="F1815" s="56">
        <v>0.002687481961766611</v>
      </c>
      <c r="G1815" s="56">
        <v>0.017129293205292963</v>
      </c>
      <c r="H1815" s="56">
        <v>-0.008830079448272037</v>
      </c>
      <c r="I1815" s="56">
        <v>0.02724375394708331</v>
      </c>
      <c r="J1815" s="56">
        <v>0.02524858191885393</v>
      </c>
      <c r="K1815" s="57">
        <v>0.0017699228435711283</v>
      </c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</row>
    <row r="1816">
      <c r="A1816" s="56">
        <v>-0.011429408321730165</v>
      </c>
      <c r="B1816" s="56">
        <v>0.0013573703038478342</v>
      </c>
      <c r="C1816" s="56">
        <v>-0.004486827493592811</v>
      </c>
      <c r="D1816" s="56">
        <v>-0.018546927192850664</v>
      </c>
      <c r="E1816" s="56">
        <v>-0.020797976694482075</v>
      </c>
      <c r="F1816" s="56">
        <v>-9.729018995008169E-4</v>
      </c>
      <c r="G1816" s="56">
        <v>-0.002875335725093575</v>
      </c>
      <c r="H1816" s="56">
        <v>-0.014184634991956413</v>
      </c>
      <c r="I1816" s="56">
        <v>-0.010072832788295068</v>
      </c>
      <c r="J1816" s="56">
        <v>0.001265628108533451</v>
      </c>
      <c r="K1816" s="57">
        <v>0.005174057443189948</v>
      </c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  <c r="AA1816" s="52"/>
      <c r="AB1816" s="52"/>
      <c r="AC1816" s="52"/>
    </row>
    <row r="1817">
      <c r="A1817" s="56">
        <v>4.132572940506722E-5</v>
      </c>
      <c r="B1817" s="56">
        <v>-0.024403726771258183</v>
      </c>
      <c r="C1817" s="56">
        <v>-0.008636353999676142</v>
      </c>
      <c r="D1817" s="56">
        <v>-0.005554121890958843</v>
      </c>
      <c r="E1817" s="56">
        <v>-0.008797407183754576</v>
      </c>
      <c r="F1817" s="56">
        <v>-0.007749326529307824</v>
      </c>
      <c r="G1817" s="56">
        <v>-0.015870119448142584</v>
      </c>
      <c r="H1817" s="56">
        <v>-0.015054047735570137</v>
      </c>
      <c r="I1817" s="56">
        <v>-0.02882676570721463</v>
      </c>
      <c r="J1817" s="56">
        <v>-0.019926108278923098</v>
      </c>
      <c r="K1817" s="57">
        <v>-0.013034822785839032</v>
      </c>
      <c r="L1817" s="52"/>
      <c r="M1817" s="52"/>
      <c r="N1817" s="52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  <c r="AA1817" s="52"/>
      <c r="AB1817" s="52"/>
      <c r="AC1817" s="52"/>
    </row>
    <row r="1818">
      <c r="A1818" s="56">
        <v>0.0030214004194317992</v>
      </c>
      <c r="B1818" s="56">
        <v>0.0387684729414195</v>
      </c>
      <c r="C1818" s="56">
        <v>-0.009387147893110345</v>
      </c>
      <c r="D1818" s="56">
        <v>0.007141538343790869</v>
      </c>
      <c r="E1818" s="56">
        <v>-0.008260905389394722</v>
      </c>
      <c r="F1818" s="56">
        <v>0.01348591867233568</v>
      </c>
      <c r="G1818" s="56">
        <v>0.015460031273439286</v>
      </c>
      <c r="H1818" s="56">
        <v>0.009651549452221598</v>
      </c>
      <c r="I1818" s="56">
        <v>0.03408614700005259</v>
      </c>
      <c r="J1818" s="56">
        <v>-7.714108816071379E-4</v>
      </c>
      <c r="K1818" s="57">
        <v>-0.00384957898620221</v>
      </c>
      <c r="L1818" s="52"/>
      <c r="M1818" s="52"/>
      <c r="N1818" s="52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  <c r="AA1818" s="52"/>
      <c r="AB1818" s="52"/>
      <c r="AC1818" s="52"/>
    </row>
    <row r="1819">
      <c r="A1819" s="56">
        <v>-0.0073101552147706575</v>
      </c>
      <c r="B1819" s="56">
        <v>6.030324097283588E-4</v>
      </c>
      <c r="C1819" s="56">
        <v>0.002751790399089463</v>
      </c>
      <c r="D1819" s="56">
        <v>-0.010014319173712878</v>
      </c>
      <c r="E1819" s="56">
        <v>0.018306557391177477</v>
      </c>
      <c r="F1819" s="56">
        <v>0.02104606487004021</v>
      </c>
      <c r="G1819" s="56">
        <v>0.00823388760589298</v>
      </c>
      <c r="H1819" s="56">
        <v>0.013561368671635245</v>
      </c>
      <c r="I1819" s="56">
        <v>0.015347695614420615</v>
      </c>
      <c r="J1819" s="56">
        <v>0.018782595856182343</v>
      </c>
      <c r="K1819" s="57">
        <v>0.010063231627096166</v>
      </c>
      <c r="L1819" s="52"/>
      <c r="M1819" s="52"/>
      <c r="N1819" s="52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  <c r="AA1819" s="52"/>
      <c r="AB1819" s="52"/>
      <c r="AC1819" s="52"/>
    </row>
    <row r="1820">
      <c r="A1820" s="56">
        <v>0.0022864215120539065</v>
      </c>
      <c r="B1820" s="56">
        <v>-0.018611541614881436</v>
      </c>
      <c r="C1820" s="56">
        <v>-0.001101625008131716</v>
      </c>
      <c r="D1820" s="56">
        <v>-0.007744799870789135</v>
      </c>
      <c r="E1820" s="56">
        <v>-0.03522949253996159</v>
      </c>
      <c r="F1820" s="56">
        <v>-0.019030457634043867</v>
      </c>
      <c r="G1820" s="56">
        <v>0.020464276480850422</v>
      </c>
      <c r="H1820" s="56">
        <v>-0.017325825927077824</v>
      </c>
      <c r="I1820" s="56">
        <v>0.023579644757155335</v>
      </c>
      <c r="J1820" s="56">
        <v>0.05747597305836676</v>
      </c>
      <c r="K1820" s="57">
        <v>0.0018747258710823762</v>
      </c>
      <c r="L1820" s="52"/>
      <c r="M1820" s="52"/>
      <c r="N1820" s="52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  <c r="AA1820" s="52"/>
      <c r="AB1820" s="52"/>
      <c r="AC1820" s="52"/>
    </row>
    <row r="1821">
      <c r="A1821" s="56">
        <v>0.04950187493547576</v>
      </c>
      <c r="B1821" s="56">
        <v>0.0030496868060284903</v>
      </c>
      <c r="C1821" s="56">
        <v>-0.0019249284095843938</v>
      </c>
      <c r="D1821" s="56">
        <v>0.049861954712158624</v>
      </c>
      <c r="E1821" s="56">
        <v>0.029779887772396933</v>
      </c>
      <c r="F1821" s="56">
        <v>0.027171615217743632</v>
      </c>
      <c r="G1821" s="56">
        <v>0.029111644847348996</v>
      </c>
      <c r="H1821" s="56">
        <v>-0.01067815805556394</v>
      </c>
      <c r="I1821" s="56">
        <v>0.014904233308578482</v>
      </c>
      <c r="J1821" s="56">
        <v>-0.004656795954071659</v>
      </c>
      <c r="K1821" s="57">
        <v>0.001551609798274446</v>
      </c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  <c r="AA1821" s="52"/>
      <c r="AB1821" s="52"/>
      <c r="AC1821" s="52"/>
    </row>
    <row r="1822">
      <c r="A1822" s="56">
        <v>0.010849543257507555</v>
      </c>
      <c r="B1822" s="56">
        <v>-0.0215287695484777</v>
      </c>
      <c r="C1822" s="56">
        <v>-0.005479465764625596</v>
      </c>
      <c r="D1822" s="56">
        <v>0.014780028105515935</v>
      </c>
      <c r="E1822" s="56">
        <v>-0.02484409331473912</v>
      </c>
      <c r="F1822" s="56">
        <v>-0.01154311992388618</v>
      </c>
      <c r="G1822" s="56">
        <v>-0.02191279944553462</v>
      </c>
      <c r="H1822" s="56">
        <v>0.02147157098732918</v>
      </c>
      <c r="I1822" s="56">
        <v>0.009370383405138667</v>
      </c>
      <c r="J1822" s="56">
        <v>0.006141415928748585</v>
      </c>
      <c r="K1822" s="57">
        <v>0.01850822120281033</v>
      </c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  <c r="AA1822" s="52"/>
      <c r="AB1822" s="52"/>
      <c r="AC1822" s="52"/>
    </row>
    <row r="1823">
      <c r="A1823" s="56">
        <v>0.006615190656673221</v>
      </c>
      <c r="B1823" s="56">
        <v>0.008505721727095272</v>
      </c>
      <c r="C1823" s="56">
        <v>-0.007349971838732549</v>
      </c>
      <c r="D1823" s="56">
        <v>0.009953831001191042</v>
      </c>
      <c r="E1823" s="56">
        <v>-0.006943424122145821</v>
      </c>
      <c r="F1823" s="56">
        <v>0.03880388939110232</v>
      </c>
      <c r="G1823" s="56">
        <v>0.0029793595139418544</v>
      </c>
      <c r="H1823" s="56">
        <v>0.014207889273652248</v>
      </c>
      <c r="I1823" s="56">
        <v>0.05944263376332582</v>
      </c>
      <c r="J1823" s="56">
        <v>-0.011242551393127869</v>
      </c>
      <c r="K1823" s="57">
        <v>-0.008475686411485068</v>
      </c>
      <c r="L1823" s="52"/>
      <c r="M1823" s="52"/>
      <c r="N1823" s="52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  <c r="AA1823" s="52"/>
      <c r="AB1823" s="52"/>
      <c r="AC1823" s="52"/>
    </row>
    <row r="1824">
      <c r="A1824" s="56">
        <v>0.0033793889630676856</v>
      </c>
      <c r="B1824" s="56">
        <v>0.0057530551101077475</v>
      </c>
      <c r="C1824" s="56">
        <v>0.00981201657850765</v>
      </c>
      <c r="D1824" s="56">
        <v>9.8459546341401E-4</v>
      </c>
      <c r="E1824" s="56">
        <v>0.013274642879956491</v>
      </c>
      <c r="F1824" s="56">
        <v>0.02546141303319065</v>
      </c>
      <c r="G1824" s="56">
        <v>0.014166366981981541</v>
      </c>
      <c r="H1824" s="56">
        <v>0.017208306959726746</v>
      </c>
      <c r="I1824" s="56">
        <v>0.01142142270241816</v>
      </c>
      <c r="J1824" s="56">
        <v>0.014763745702001127</v>
      </c>
      <c r="K1824" s="57">
        <v>0.003866402082667232</v>
      </c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  <c r="AA1824" s="52"/>
      <c r="AB1824" s="52"/>
      <c r="AC1824" s="52"/>
    </row>
    <row r="1825">
      <c r="A1825" s="56">
        <v>-0.00970977607748867</v>
      </c>
      <c r="B1825" s="56">
        <v>-0.012970893150331998</v>
      </c>
      <c r="C1825" s="56">
        <v>-0.02113899852318386</v>
      </c>
      <c r="D1825" s="56">
        <v>0.003660094725910735</v>
      </c>
      <c r="E1825" s="56">
        <v>-3.556097474544387E-4</v>
      </c>
      <c r="F1825" s="56">
        <v>-0.07689165932801052</v>
      </c>
      <c r="G1825" s="56">
        <v>-0.037756340408489526</v>
      </c>
      <c r="H1825" s="56">
        <v>-0.04809670136192316</v>
      </c>
      <c r="I1825" s="56">
        <v>-0.09372875447596775</v>
      </c>
      <c r="J1825" s="56">
        <v>-0.01411856126440858</v>
      </c>
      <c r="K1825" s="57">
        <v>0.00918946421801175</v>
      </c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  <c r="AA1825" s="52"/>
      <c r="AB1825" s="52"/>
      <c r="AC1825" s="52"/>
    </row>
    <row r="1826">
      <c r="A1826" s="56">
        <v>-0.010592488211589875</v>
      </c>
      <c r="B1826" s="56">
        <v>-0.011449481307041763</v>
      </c>
      <c r="C1826" s="56">
        <v>-0.014641549992948118</v>
      </c>
      <c r="D1826" s="56">
        <v>-0.00567604144626646</v>
      </c>
      <c r="E1826" s="56">
        <v>-0.03016812489673248</v>
      </c>
      <c r="F1826" s="56">
        <v>-0.004614949061723832</v>
      </c>
      <c r="G1826" s="56">
        <v>0.01256824252231289</v>
      </c>
      <c r="H1826" s="56">
        <v>0.015054047735570128</v>
      </c>
      <c r="I1826" s="56">
        <v>-0.0248998143094659</v>
      </c>
      <c r="J1826" s="56">
        <v>0.0219677518469247</v>
      </c>
      <c r="K1826" s="57">
        <v>-0.018121871647160233</v>
      </c>
      <c r="L1826" s="52"/>
      <c r="M1826" s="52"/>
      <c r="N1826" s="52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  <c r="AA1826" s="52"/>
      <c r="AB1826" s="52"/>
      <c r="AC1826" s="52"/>
    </row>
    <row r="1827">
      <c r="A1827" s="56">
        <v>-0.01187501158316964</v>
      </c>
      <c r="B1827" s="56">
        <v>0.005439723295818121</v>
      </c>
      <c r="C1827" s="56">
        <v>-0.021697361435528258</v>
      </c>
      <c r="D1827" s="56">
        <v>-0.024224350712360652</v>
      </c>
      <c r="E1827" s="56">
        <v>0.038174491130732874</v>
      </c>
      <c r="F1827" s="56">
        <v>-0.0014378147696274715</v>
      </c>
      <c r="G1827" s="56">
        <v>-0.022510329386379414</v>
      </c>
      <c r="H1827" s="56">
        <v>0.013086337242893918</v>
      </c>
      <c r="I1827" s="56">
        <v>-0.003524074845333903</v>
      </c>
      <c r="J1827" s="56">
        <v>-0.04117964936369477</v>
      </c>
      <c r="K1827" s="57">
        <v>-7.242766062665681E-4</v>
      </c>
      <c r="L1827" s="52"/>
      <c r="M1827" s="52"/>
      <c r="N1827" s="52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  <c r="AA1827" s="52"/>
      <c r="AB1827" s="52"/>
      <c r="AC1827" s="52"/>
    </row>
    <row r="1828">
      <c r="A1828" s="56">
        <v>0.01861856552668429</v>
      </c>
      <c r="B1828" s="56">
        <v>-0.013258819524102159</v>
      </c>
      <c r="C1828" s="56">
        <v>0.009353146906648088</v>
      </c>
      <c r="D1828" s="56">
        <v>0.03168739364296482</v>
      </c>
      <c r="E1828" s="56">
        <v>0.07349768906186739</v>
      </c>
      <c r="F1828" s="56">
        <v>0.016514934238334722</v>
      </c>
      <c r="G1828" s="56">
        <v>0.0360928811522482</v>
      </c>
      <c r="H1828" s="56">
        <v>-0.04086590134996961</v>
      </c>
      <c r="I1828" s="56">
        <v>0.010157847240551474</v>
      </c>
      <c r="J1828" s="56">
        <v>0.02283984021616752</v>
      </c>
      <c r="K1828" s="57">
        <v>-0.003909451573325995</v>
      </c>
      <c r="L1828" s="52"/>
      <c r="M1828" s="52"/>
      <c r="N1828" s="52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  <c r="AA1828" s="52"/>
      <c r="AB1828" s="52"/>
      <c r="AC1828" s="52"/>
    </row>
    <row r="1829">
      <c r="A1829" s="56">
        <v>0.0021632023818250177</v>
      </c>
      <c r="B1829" s="56">
        <v>-0.02433151251447648</v>
      </c>
      <c r="C1829" s="56">
        <v>-0.001564945546303256</v>
      </c>
      <c r="D1829" s="56">
        <v>0.009546150678683262</v>
      </c>
      <c r="E1829" s="56">
        <v>-0.030766649060834306</v>
      </c>
      <c r="F1829" s="56">
        <v>-0.055680385033556976</v>
      </c>
      <c r="G1829" s="56">
        <v>-0.014004048084016556</v>
      </c>
      <c r="H1829" s="56">
        <v>-0.05783141060277876</v>
      </c>
      <c r="I1829" s="56">
        <v>-0.061099292478302626</v>
      </c>
      <c r="J1829" s="56">
        <v>0.004146914692807526</v>
      </c>
      <c r="K1829" s="57">
        <v>3.88408178717196E-4</v>
      </c>
      <c r="L1829" s="52"/>
      <c r="M1829" s="52"/>
      <c r="N1829" s="52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  <c r="AA1829" s="52"/>
      <c r="AB1829" s="52"/>
      <c r="AC1829" s="52"/>
    </row>
    <row r="1830">
      <c r="A1830" s="56">
        <v>-0.019195112630213697</v>
      </c>
      <c r="B1830" s="56">
        <v>-0.056968250586434004</v>
      </c>
      <c r="C1830" s="56">
        <v>-0.038849761658454156</v>
      </c>
      <c r="D1830" s="56">
        <v>-0.025515353613968405</v>
      </c>
      <c r="E1830" s="56">
        <v>-0.053881584493409795</v>
      </c>
      <c r="F1830" s="56">
        <v>0.0158755597141355</v>
      </c>
      <c r="G1830" s="56">
        <v>-0.055330645317047726</v>
      </c>
      <c r="H1830" s="56">
        <v>-0.06357460570092506</v>
      </c>
      <c r="I1830" s="56">
        <v>-0.10115005484761268</v>
      </c>
      <c r="J1830" s="56">
        <v>-0.023780890015341612</v>
      </c>
      <c r="K1830" s="57">
        <v>-0.022902904489528118</v>
      </c>
      <c r="L1830" s="52"/>
      <c r="M1830" s="52"/>
      <c r="N1830" s="52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  <c r="AA1830" s="52"/>
      <c r="AB1830" s="52"/>
      <c r="AC1830" s="52"/>
    </row>
    <row r="1831">
      <c r="A1831" s="56">
        <v>-0.019906968127281783</v>
      </c>
      <c r="B1831" s="56">
        <v>0.03886588889281003</v>
      </c>
      <c r="C1831" s="56">
        <v>0.004019096090807678</v>
      </c>
      <c r="D1831" s="56">
        <v>-0.0066592083396892435</v>
      </c>
      <c r="E1831" s="56">
        <v>-0.061559404428481915</v>
      </c>
      <c r="F1831" s="56">
        <v>0.003656311203110479</v>
      </c>
      <c r="G1831" s="56">
        <v>0.02830759171159438</v>
      </c>
      <c r="H1831" s="56">
        <v>0.007964436571683855</v>
      </c>
      <c r="I1831" s="56">
        <v>0.0061902207556515584</v>
      </c>
      <c r="J1831" s="56">
        <v>0.025118779603995157</v>
      </c>
      <c r="K1831" s="57">
        <v>-0.02728136356027867</v>
      </c>
      <c r="L1831" s="52"/>
      <c r="M1831" s="52"/>
      <c r="N1831" s="52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  <c r="AA1831" s="52"/>
      <c r="AB1831" s="52"/>
      <c r="AC1831" s="52"/>
    </row>
    <row r="1832">
      <c r="A1832" s="56">
        <v>-0.02505220128838776</v>
      </c>
      <c r="B1832" s="56">
        <v>-0.006195106603261395</v>
      </c>
      <c r="C1832" s="56">
        <v>-0.015484824889450181</v>
      </c>
      <c r="D1832" s="56">
        <v>-0.0509223573252982</v>
      </c>
      <c r="E1832" s="56">
        <v>-0.053756455229490366</v>
      </c>
      <c r="F1832" s="56">
        <v>0.00621822241044444</v>
      </c>
      <c r="G1832" s="56">
        <v>-0.04452309433489853</v>
      </c>
      <c r="H1832" s="56">
        <v>0.014211513460960548</v>
      </c>
      <c r="I1832" s="56">
        <v>-0.0912685943784507</v>
      </c>
      <c r="J1832" s="56">
        <v>-0.012870468142317489</v>
      </c>
      <c r="K1832" s="57">
        <v>0.01105700404045472</v>
      </c>
      <c r="L1832" s="52"/>
      <c r="M1832" s="52"/>
      <c r="N1832" s="52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  <c r="AA1832" s="52"/>
      <c r="AB1832" s="52"/>
      <c r="AC1832" s="52"/>
    </row>
    <row r="1833">
      <c r="A1833" s="56">
        <v>0.004750211998205436</v>
      </c>
      <c r="B1833" s="56">
        <v>0.01601412426176593</v>
      </c>
      <c r="C1833" s="56">
        <v>0.03249246926742481</v>
      </c>
      <c r="D1833" s="56">
        <v>0.002701785536578776</v>
      </c>
      <c r="E1833" s="56">
        <v>-0.00764083001849724</v>
      </c>
      <c r="F1833" s="56">
        <v>-0.010155235369784089</v>
      </c>
      <c r="G1833" s="56">
        <v>-0.004306133097492695</v>
      </c>
      <c r="H1833" s="56">
        <v>-4.7698546098715126E-4</v>
      </c>
      <c r="I1833" s="56">
        <v>-9.637648689761304E-4</v>
      </c>
      <c r="J1833" s="56">
        <v>-0.002319151873458417</v>
      </c>
      <c r="K1833" s="57">
        <v>-0.013142620492470334</v>
      </c>
      <c r="L1833" s="52"/>
      <c r="M1833" s="52"/>
      <c r="N1833" s="52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  <c r="AA1833" s="52"/>
      <c r="AB1833" s="52"/>
      <c r="AC1833" s="52"/>
    </row>
    <row r="1834">
      <c r="A1834" s="56">
        <v>0.007136755465397616</v>
      </c>
      <c r="B1834" s="56">
        <v>0.03245175767053896</v>
      </c>
      <c r="C1834" s="56">
        <v>-0.0025568922137767843</v>
      </c>
      <c r="D1834" s="56">
        <v>-0.02322607360490217</v>
      </c>
      <c r="E1834" s="56">
        <v>-0.0014317675823962016</v>
      </c>
      <c r="F1834" s="56">
        <v>0.009135058450653363</v>
      </c>
      <c r="G1834" s="56">
        <v>0.009024977874326353</v>
      </c>
      <c r="H1834" s="56">
        <v>0.002865331473286427</v>
      </c>
      <c r="I1834" s="56">
        <v>-0.0011271311013407814</v>
      </c>
      <c r="J1834" s="56">
        <v>-0.0035929673486495427</v>
      </c>
      <c r="K1834" s="57">
        <v>0.005457567857587197</v>
      </c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  <c r="AA1834" s="52"/>
      <c r="AB1834" s="52"/>
      <c r="AC1834" s="52"/>
    </row>
    <row r="1835">
      <c r="A1835" s="56">
        <v>0.00428578028784869</v>
      </c>
      <c r="B1835" s="56">
        <v>1.6309887905690418E-4</v>
      </c>
      <c r="C1835" s="56">
        <v>-0.03142146142807271</v>
      </c>
      <c r="D1835" s="56">
        <v>0.004772859961586146</v>
      </c>
      <c r="E1835" s="56">
        <v>-0.016011696385878744</v>
      </c>
      <c r="F1835" s="56">
        <v>-0.04350801176925655</v>
      </c>
      <c r="G1835" s="56">
        <v>-0.03486023008625804</v>
      </c>
      <c r="H1835" s="56">
        <v>-0.021292500651451905</v>
      </c>
      <c r="I1835" s="56">
        <v>5.164440594610732E-4</v>
      </c>
      <c r="J1835" s="56">
        <v>-0.007288455700529328</v>
      </c>
      <c r="K1835" s="57">
        <v>0.007477531474391754</v>
      </c>
      <c r="L1835" s="52"/>
      <c r="M1835" s="52"/>
      <c r="N1835" s="52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  <c r="AA1835" s="52"/>
      <c r="AB1835" s="52"/>
      <c r="AC1835" s="52"/>
    </row>
    <row r="1836">
      <c r="A1836" s="56">
        <v>-0.014591849595419551</v>
      </c>
      <c r="B1836" s="56">
        <v>-0.007920270480800875</v>
      </c>
      <c r="C1836" s="56">
        <v>0.006703935722190355</v>
      </c>
      <c r="D1836" s="56">
        <v>0.006662073462918474</v>
      </c>
      <c r="E1836" s="56">
        <v>-0.02279449686924216</v>
      </c>
      <c r="F1836" s="56">
        <v>-0.030814389003820487</v>
      </c>
      <c r="G1836" s="56">
        <v>-0.027038823332464695</v>
      </c>
      <c r="H1836" s="56">
        <v>-0.024966622730461057</v>
      </c>
      <c r="I1836" s="56">
        <v>-0.01897907930560153</v>
      </c>
      <c r="J1836" s="56">
        <v>-0.0021129000359801794</v>
      </c>
      <c r="K1836" s="57">
        <v>-0.006052492957414144</v>
      </c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  <c r="AA1836" s="52"/>
      <c r="AB1836" s="52"/>
      <c r="AC1836" s="52"/>
    </row>
    <row r="1837">
      <c r="A1837" s="56">
        <v>-0.008511386189098689</v>
      </c>
      <c r="B1837" s="56">
        <v>-0.012623283199037277</v>
      </c>
      <c r="C1837" s="56">
        <v>-0.03259693089009786</v>
      </c>
      <c r="D1837" s="56">
        <v>-0.01974169323956982</v>
      </c>
      <c r="E1837" s="56">
        <v>-0.003349079987384063</v>
      </c>
      <c r="F1837" s="56">
        <v>-0.024160156834166134</v>
      </c>
      <c r="G1837" s="56">
        <v>-0.026687747291789184</v>
      </c>
      <c r="H1837" s="56">
        <v>-0.017202778236628212</v>
      </c>
      <c r="I1837" s="56">
        <v>-0.026015656772892498</v>
      </c>
      <c r="J1837" s="56">
        <v>-0.025046902048561796</v>
      </c>
      <c r="K1837" s="57">
        <v>-0.0034178614890483976</v>
      </c>
      <c r="L1837" s="52"/>
      <c r="M1837" s="52"/>
      <c r="N1837" s="52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  <c r="AA1837" s="52"/>
      <c r="AB1837" s="52"/>
      <c r="AC1837" s="52"/>
    </row>
    <row r="1838">
      <c r="A1838" s="56">
        <v>-0.012713236536390289</v>
      </c>
      <c r="B1838" s="56">
        <v>-0.0061332782170737425</v>
      </c>
      <c r="C1838" s="56">
        <v>0.014818684868813799</v>
      </c>
      <c r="D1838" s="56">
        <v>-0.017322597007024768</v>
      </c>
      <c r="E1838" s="56">
        <v>-0.016452703996619633</v>
      </c>
      <c r="F1838" s="56">
        <v>0.006850929518038983</v>
      </c>
      <c r="G1838" s="56">
        <v>-0.004319661144516396</v>
      </c>
      <c r="H1838" s="56">
        <v>-0.033976354383574235</v>
      </c>
      <c r="I1838" s="56">
        <v>0.08155720283966442</v>
      </c>
      <c r="J1838" s="56">
        <v>-0.00390344614793475</v>
      </c>
      <c r="K1838" s="57">
        <v>-0.013098012546713908</v>
      </c>
      <c r="L1838" s="52"/>
      <c r="M1838" s="52"/>
      <c r="N1838" s="52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  <c r="AA1838" s="52"/>
      <c r="AB1838" s="52"/>
      <c r="AC1838" s="52"/>
    </row>
    <row r="1839">
      <c r="A1839" s="56">
        <v>0.004596967650106477</v>
      </c>
      <c r="B1839" s="56">
        <v>7.149382677326004E-4</v>
      </c>
      <c r="C1839" s="56">
        <v>0.024276644295838385</v>
      </c>
      <c r="D1839" s="56">
        <v>-0.003194115327261013</v>
      </c>
      <c r="E1839" s="56">
        <v>3.3738191952947913E-4</v>
      </c>
      <c r="F1839" s="56">
        <v>0.002691373706768051</v>
      </c>
      <c r="G1839" s="56">
        <v>-0.005373468061143235</v>
      </c>
      <c r="H1839" s="56">
        <v>0.03307909097658444</v>
      </c>
      <c r="I1839" s="56">
        <v>0.03741907834710953</v>
      </c>
      <c r="J1839" s="56">
        <v>-4.78321783010067E-4</v>
      </c>
      <c r="K1839" s="57">
        <v>6.376090820862876E-5</v>
      </c>
      <c r="L1839" s="52"/>
      <c r="M1839" s="52"/>
      <c r="N1839" s="52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  <c r="AA1839" s="52"/>
      <c r="AB1839" s="52"/>
      <c r="AC1839" s="52"/>
    </row>
    <row r="1840">
      <c r="A1840" s="56">
        <v>-0.005984000126003016</v>
      </c>
      <c r="B1840" s="56">
        <v>-0.0265438123320805</v>
      </c>
      <c r="C1840" s="56">
        <v>0.008056438339126145</v>
      </c>
      <c r="D1840" s="56">
        <v>-0.008054826235658086</v>
      </c>
      <c r="E1840" s="56">
        <v>0.03979790010867865</v>
      </c>
      <c r="F1840" s="56">
        <v>0.006395113692197219</v>
      </c>
      <c r="G1840" s="56">
        <v>0.015844767928438606</v>
      </c>
      <c r="H1840" s="56">
        <v>0.011274076573218161</v>
      </c>
      <c r="I1840" s="56">
        <v>0.02190642908778453</v>
      </c>
      <c r="J1840" s="56">
        <v>-0.013233541162440032</v>
      </c>
      <c r="K1840" s="57">
        <v>-0.0014249554940435026</v>
      </c>
      <c r="L1840" s="52"/>
      <c r="M1840" s="52"/>
      <c r="N1840" s="52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  <c r="AA1840" s="52"/>
      <c r="AB1840" s="52"/>
      <c r="AC1840" s="52"/>
    </row>
    <row r="1841">
      <c r="A1841" s="56">
        <v>-0.01061023211461403</v>
      </c>
      <c r="B1841" s="56">
        <v>0.020957094946582676</v>
      </c>
      <c r="C1841" s="56">
        <v>-0.0065507918815388</v>
      </c>
      <c r="D1841" s="56">
        <v>0.009075833547980373</v>
      </c>
      <c r="E1841" s="56">
        <v>-0.012561773766558322</v>
      </c>
      <c r="F1841" s="56">
        <v>-0.008103940455019587</v>
      </c>
      <c r="G1841" s="56">
        <v>-0.05404811706639514</v>
      </c>
      <c r="H1841" s="56">
        <v>-0.061984241332474384</v>
      </c>
      <c r="I1841" s="56">
        <v>-0.01884239863324049</v>
      </c>
      <c r="J1841" s="56">
        <v>0.016826543813032058</v>
      </c>
      <c r="K1841" s="57">
        <v>0.0026371858270232084</v>
      </c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</row>
    <row r="1842">
      <c r="A1842" s="56">
        <v>-0.0029571434527101248</v>
      </c>
      <c r="B1842" s="56">
        <v>-0.03821874333988752</v>
      </c>
      <c r="C1842" s="56">
        <v>-0.02357721819511176</v>
      </c>
      <c r="D1842" s="56">
        <v>-9.104485225733027E-4</v>
      </c>
      <c r="E1842" s="56">
        <v>-0.019019570862077832</v>
      </c>
      <c r="F1842" s="56">
        <v>0.0</v>
      </c>
      <c r="G1842" s="56">
        <v>-0.03114672899683671</v>
      </c>
      <c r="H1842" s="56">
        <v>-0.025669408569651154</v>
      </c>
      <c r="I1842" s="56">
        <v>-0.011824313035566749</v>
      </c>
      <c r="J1842" s="56">
        <v>0.018754874985162196</v>
      </c>
      <c r="K1842" s="57">
        <v>0.0</v>
      </c>
      <c r="L1842" s="52"/>
      <c r="M1842" s="52"/>
      <c r="N1842" s="52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  <c r="AA1842" s="52"/>
      <c r="AB1842" s="52"/>
      <c r="AC1842" s="52"/>
    </row>
    <row r="1843">
      <c r="A1843" s="56">
        <v>-0.009683252375152246</v>
      </c>
      <c r="B1843" s="56">
        <v>0.016372123456961023</v>
      </c>
      <c r="C1843" s="56">
        <v>0.0036859606789233345</v>
      </c>
      <c r="D1843" s="56">
        <v>-0.012122385229702898</v>
      </c>
      <c r="E1843" s="56">
        <v>-0.011879486127524385</v>
      </c>
      <c r="F1843" s="56">
        <v>-0.02083888736240599</v>
      </c>
      <c r="G1843" s="56">
        <v>-0.026641930946421304</v>
      </c>
      <c r="H1843" s="56">
        <v>-0.009921536533051415</v>
      </c>
      <c r="I1843" s="56">
        <v>-6.764798253593333E-4</v>
      </c>
      <c r="J1843" s="56">
        <v>0.01665971435734132</v>
      </c>
      <c r="K1843" s="57">
        <v>-0.008788636615468148</v>
      </c>
      <c r="L1843" s="52"/>
      <c r="M1843" s="52"/>
      <c r="N1843" s="52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  <c r="AA1843" s="52"/>
      <c r="AB1843" s="52"/>
      <c r="AC1843" s="52"/>
    </row>
    <row r="1844">
      <c r="A1844" s="56">
        <v>-0.010853122342472802</v>
      </c>
      <c r="B1844" s="56">
        <v>0.025448658333311724</v>
      </c>
      <c r="C1844" s="56">
        <v>-0.011504226743079752</v>
      </c>
      <c r="D1844" s="56">
        <v>-3.9484019986141814E-4</v>
      </c>
      <c r="E1844" s="56">
        <v>-0.015760833250889943</v>
      </c>
      <c r="F1844" s="56">
        <v>0.031658801491555304</v>
      </c>
      <c r="G1844" s="56">
        <v>0.010112628995210753</v>
      </c>
      <c r="H1844" s="56">
        <v>-0.012671332428275488</v>
      </c>
      <c r="I1844" s="56">
        <v>-0.0010764128957227305</v>
      </c>
      <c r="J1844" s="56">
        <v>-0.010071290315017866</v>
      </c>
      <c r="K1844" s="57">
        <v>-0.0020287071798899977</v>
      </c>
      <c r="L1844" s="52"/>
      <c r="M1844" s="52"/>
      <c r="N1844" s="52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  <c r="AA1844" s="52"/>
      <c r="AB1844" s="52"/>
      <c r="AC1844" s="52"/>
    </row>
    <row r="1845">
      <c r="A1845" s="56">
        <v>0.0015932542667366834</v>
      </c>
      <c r="B1845" s="56">
        <v>-7.135212575284669E-4</v>
      </c>
      <c r="C1845" s="56">
        <v>-0.014496508997387088</v>
      </c>
      <c r="D1845" s="56">
        <v>0.011386700720245642</v>
      </c>
      <c r="E1845" s="56">
        <v>0.019381584933015752</v>
      </c>
      <c r="F1845" s="56">
        <v>-1.0459703999915629E-4</v>
      </c>
      <c r="G1845" s="56">
        <v>9.84090615748217E-4</v>
      </c>
      <c r="H1845" s="56">
        <v>-0.021696311075932312</v>
      </c>
      <c r="I1845" s="56">
        <v>0.0010263214788765308</v>
      </c>
      <c r="J1845" s="56">
        <v>0.00211185886803488</v>
      </c>
      <c r="K1845" s="57">
        <v>0.0018273766721734427</v>
      </c>
      <c r="L1845" s="52"/>
      <c r="M1845" s="52"/>
      <c r="N1845" s="52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  <c r="AA1845" s="52"/>
      <c r="AB1845" s="52"/>
      <c r="AC1845" s="52"/>
    </row>
    <row r="1846">
      <c r="A1846" s="56">
        <v>-0.004946327987541059</v>
      </c>
      <c r="B1846" s="56">
        <v>0.04626719641626706</v>
      </c>
      <c r="C1846" s="56">
        <v>-0.0050245350353866165</v>
      </c>
      <c r="D1846" s="56">
        <v>0.002526317133110914</v>
      </c>
      <c r="E1846" s="56">
        <v>-0.0019383117479366706</v>
      </c>
      <c r="F1846" s="56">
        <v>-0.008228784519145278</v>
      </c>
      <c r="G1846" s="56">
        <v>-0.014660630721603509</v>
      </c>
      <c r="H1846" s="56">
        <v>-0.011067306639681673</v>
      </c>
      <c r="I1846" s="56">
        <v>-0.014322902500300015</v>
      </c>
      <c r="J1846" s="56">
        <v>0.006965466153931793</v>
      </c>
      <c r="K1846" s="57">
        <v>-7.302019303950406E-4</v>
      </c>
      <c r="L1846" s="52"/>
      <c r="M1846" s="52"/>
      <c r="N1846" s="52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</row>
    <row r="1847">
      <c r="A1847" s="56">
        <v>0.0026349965839936144</v>
      </c>
      <c r="B1847" s="56">
        <v>-0.019806696149312537</v>
      </c>
      <c r="C1847" s="56">
        <v>-0.012334122208444284</v>
      </c>
      <c r="D1847" s="56">
        <v>-0.0021269544087378937</v>
      </c>
      <c r="E1847" s="56">
        <v>-0.006629209475011116</v>
      </c>
      <c r="F1847" s="56">
        <v>0.0069222437913316085</v>
      </c>
      <c r="G1847" s="56">
        <v>0.01761872655159445</v>
      </c>
      <c r="H1847" s="56">
        <v>0.04666977228062395</v>
      </c>
      <c r="I1847" s="56">
        <v>-0.022725199633397808</v>
      </c>
      <c r="J1847" s="56">
        <v>9.939652930512717E-4</v>
      </c>
      <c r="K1847" s="57">
        <v>0.004643266688410912</v>
      </c>
      <c r="L1847" s="52"/>
      <c r="M1847" s="52"/>
      <c r="N1847" s="52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  <c r="AA1847" s="52"/>
      <c r="AB1847" s="52"/>
      <c r="AC1847" s="52"/>
    </row>
    <row r="1848">
      <c r="A1848" s="56">
        <v>0.01615461870207027</v>
      </c>
      <c r="B1848" s="56">
        <v>0.043832380324713954</v>
      </c>
      <c r="C1848" s="56">
        <v>0.016879040927682346</v>
      </c>
      <c r="D1848" s="56">
        <v>0.015847649187380315</v>
      </c>
      <c r="E1848" s="56">
        <v>-0.004964031467828358</v>
      </c>
      <c r="F1848" s="56">
        <v>0.0026147907377911234</v>
      </c>
      <c r="G1848" s="56">
        <v>0.010921836186410159</v>
      </c>
      <c r="H1848" s="56">
        <v>0.010766149539460092</v>
      </c>
      <c r="I1848" s="56">
        <v>0.01735744735132951</v>
      </c>
      <c r="J1848" s="56">
        <v>0.017592399395812103</v>
      </c>
      <c r="K1848" s="57">
        <v>-0.0021687728406222717</v>
      </c>
      <c r="L1848" s="52"/>
      <c r="M1848" s="52"/>
      <c r="N1848" s="52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  <c r="AA1848" s="52"/>
      <c r="AB1848" s="52"/>
      <c r="AC1848" s="52"/>
    </row>
    <row r="1849">
      <c r="A1849" s="56">
        <v>-0.0046422964343791374</v>
      </c>
      <c r="B1849" s="56">
        <v>0.06798221397282064</v>
      </c>
      <c r="C1849" s="56">
        <v>-0.008593989393575568</v>
      </c>
      <c r="D1849" s="56">
        <v>-0.0015788727714887954</v>
      </c>
      <c r="E1849" s="56">
        <v>-0.0026180745105718584</v>
      </c>
      <c r="F1849" s="56">
        <v>-0.02190832633166942</v>
      </c>
      <c r="G1849" s="56">
        <v>-0.019443683891173937</v>
      </c>
      <c r="H1849" s="56">
        <v>-0.005397563446744207</v>
      </c>
      <c r="I1849" s="56">
        <v>-0.012882625831013605</v>
      </c>
      <c r="J1849" s="56">
        <v>-0.013499648518483166</v>
      </c>
      <c r="K1849" s="57">
        <v>0.018316275821285182</v>
      </c>
      <c r="L1849" s="52"/>
      <c r="M1849" s="52"/>
      <c r="N1849" s="52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  <c r="AA1849" s="52"/>
      <c r="AB1849" s="52"/>
      <c r="AC1849" s="52"/>
    </row>
    <row r="1850">
      <c r="A1850" s="56">
        <v>-0.02423538546141663</v>
      </c>
      <c r="B1850" s="56">
        <v>0.002460137915045766</v>
      </c>
      <c r="C1850" s="56">
        <v>-0.019536928331541793</v>
      </c>
      <c r="D1850" s="56">
        <v>0.0158845219214476</v>
      </c>
      <c r="E1850" s="56">
        <v>0.015685775962771445</v>
      </c>
      <c r="F1850" s="56">
        <v>0.022694098655292143</v>
      </c>
      <c r="G1850" s="56">
        <v>0.035546011008004766</v>
      </c>
      <c r="H1850" s="56">
        <v>0.009569451016150672</v>
      </c>
      <c r="I1850" s="56">
        <v>0.01578452885850525</v>
      </c>
      <c r="J1850" s="56">
        <v>-0.004412347478121042</v>
      </c>
      <c r="K1850" s="57">
        <v>-0.007366817305771525</v>
      </c>
      <c r="L1850" s="52"/>
      <c r="M1850" s="52"/>
      <c r="N1850" s="52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  <c r="AA1850" s="52"/>
      <c r="AB1850" s="52"/>
      <c r="AC1850" s="52"/>
    </row>
    <row r="1851">
      <c r="A1851" s="56">
        <v>0.02151120225605606</v>
      </c>
      <c r="B1851" s="56">
        <v>-0.03641325732571673</v>
      </c>
      <c r="C1851" s="56">
        <v>0.0018665427724346424</v>
      </c>
      <c r="D1851" s="56">
        <v>-0.02183246928514475</v>
      </c>
      <c r="E1851" s="56">
        <v>0.001898935057382772</v>
      </c>
      <c r="F1851" s="56">
        <v>0.028653122984408114</v>
      </c>
      <c r="G1851" s="56">
        <v>-0.025376987836103967</v>
      </c>
      <c r="H1851" s="56">
        <v>-0.0016708441648176058</v>
      </c>
      <c r="I1851" s="56">
        <v>-0.034183914198201056</v>
      </c>
      <c r="J1851" s="56">
        <v>-0.02938815657135045</v>
      </c>
      <c r="K1851" s="57">
        <v>0.0011715506899027308</v>
      </c>
      <c r="L1851" s="52"/>
      <c r="M1851" s="52"/>
      <c r="N1851" s="52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  <c r="AA1851" s="52"/>
      <c r="AB1851" s="52"/>
      <c r="AC1851" s="52"/>
    </row>
    <row r="1852">
      <c r="A1852" s="56">
        <v>0.017054615724064217</v>
      </c>
      <c r="B1852" s="56">
        <v>-0.0020211791229754065</v>
      </c>
      <c r="C1852" s="56">
        <v>-0.005821415904482485</v>
      </c>
      <c r="D1852" s="56">
        <v>0.005267127078257027</v>
      </c>
      <c r="E1852" s="56">
        <v>-0.012717104213319978</v>
      </c>
      <c r="F1852" s="56">
        <v>0.0346214800487922</v>
      </c>
      <c r="G1852" s="56">
        <v>0.0026411372236393674</v>
      </c>
      <c r="H1852" s="56">
        <v>-0.004580478547731975</v>
      </c>
      <c r="I1852" s="56">
        <v>-0.010040815625396613</v>
      </c>
      <c r="J1852" s="56">
        <v>-0.011176748273616244</v>
      </c>
      <c r="K1852" s="57">
        <v>-0.015675453985937313</v>
      </c>
      <c r="L1852" s="52"/>
      <c r="M1852" s="52"/>
      <c r="N1852" s="52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  <c r="AA1852" s="52"/>
      <c r="AB1852" s="52"/>
      <c r="AC1852" s="52"/>
    </row>
    <row r="1853">
      <c r="A1853" s="56">
        <v>-0.014565906705933995</v>
      </c>
      <c r="B1853" s="56">
        <v>-0.0025864161887766274</v>
      </c>
      <c r="C1853" s="56">
        <v>-0.006941258781255671</v>
      </c>
      <c r="D1853" s="56">
        <v>-0.008808740416046764</v>
      </c>
      <c r="E1853" s="56">
        <v>-0.00971163474397894</v>
      </c>
      <c r="F1853" s="56">
        <v>-0.007840996658067327</v>
      </c>
      <c r="G1853" s="56">
        <v>0.0023167311371476043</v>
      </c>
      <c r="H1853" s="56">
        <v>-0.0510232122186034</v>
      </c>
      <c r="I1853" s="56">
        <v>0.01768611280334771</v>
      </c>
      <c r="J1853" s="56">
        <v>-0.008892869684545794</v>
      </c>
      <c r="K1853" s="57">
        <v>0.0012868831631654618</v>
      </c>
      <c r="L1853" s="52"/>
      <c r="M1853" s="52"/>
      <c r="N1853" s="52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  <c r="AA1853" s="52"/>
      <c r="AB1853" s="52"/>
      <c r="AC1853" s="52"/>
    </row>
    <row r="1854">
      <c r="A1854" s="56">
        <v>-0.013640915375341154</v>
      </c>
      <c r="B1854" s="56">
        <v>-0.016586000224189136</v>
      </c>
      <c r="C1854" s="56">
        <v>-0.011006760970917214</v>
      </c>
      <c r="D1854" s="56">
        <v>0.0010081679538860929</v>
      </c>
      <c r="E1854" s="56">
        <v>-0.014392867626950481</v>
      </c>
      <c r="F1854" s="56">
        <v>-0.017515890509025942</v>
      </c>
      <c r="G1854" s="56">
        <v>-0.015779420103965228</v>
      </c>
      <c r="H1854" s="56">
        <v>-0.013723014808176531</v>
      </c>
      <c r="I1854" s="56">
        <v>-0.0034476188142327953</v>
      </c>
      <c r="J1854" s="56">
        <v>0.001860276872071263</v>
      </c>
      <c r="K1854" s="57">
        <v>-0.0013729992419518038</v>
      </c>
      <c r="L1854" s="52"/>
      <c r="M1854" s="52"/>
      <c r="N1854" s="52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  <c r="AA1854" s="52"/>
      <c r="AB1854" s="52"/>
      <c r="AC1854" s="52"/>
    </row>
    <row r="1855">
      <c r="A1855" s="56">
        <v>-0.007366302737321564</v>
      </c>
      <c r="B1855" s="56">
        <v>-0.010707657556064051</v>
      </c>
      <c r="C1855" s="56">
        <v>-0.014939164209570942</v>
      </c>
      <c r="D1855" s="56">
        <v>-0.007850456679734759</v>
      </c>
      <c r="E1855" s="56">
        <v>0.014186379778026802</v>
      </c>
      <c r="F1855" s="56">
        <v>0.006388751355946705</v>
      </c>
      <c r="G1855" s="56">
        <v>0.0779791717797413</v>
      </c>
      <c r="H1855" s="56">
        <v>0.05031001013920184</v>
      </c>
      <c r="I1855" s="56">
        <v>0.0027523502087687104</v>
      </c>
      <c r="J1855" s="56">
        <v>-0.007117947977197606</v>
      </c>
      <c r="K1855" s="57">
        <v>-0.003941907874533398</v>
      </c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52"/>
      <c r="AC1855" s="52"/>
    </row>
    <row r="1856">
      <c r="A1856" s="56">
        <v>0.01064261061641219</v>
      </c>
      <c r="B1856" s="56">
        <v>0.007998502831925833</v>
      </c>
      <c r="C1856" s="56">
        <v>-0.0022441661124104426</v>
      </c>
      <c r="D1856" s="56">
        <v>-0.002718785421309602</v>
      </c>
      <c r="E1856" s="56">
        <v>0.024918719002793563</v>
      </c>
      <c r="F1856" s="56">
        <v>4.383321532021645E-4</v>
      </c>
      <c r="G1856" s="56">
        <v>-0.00387119962601928</v>
      </c>
      <c r="H1856" s="56">
        <v>0.011532253013173073</v>
      </c>
      <c r="I1856" s="56">
        <v>-0.0030152219647123844</v>
      </c>
      <c r="J1856" s="56">
        <v>0.016505772025345613</v>
      </c>
      <c r="K1856" s="57">
        <v>-0.0028778477131076213</v>
      </c>
      <c r="L1856" s="52"/>
      <c r="M1856" s="52"/>
      <c r="N1856" s="52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  <c r="AA1856" s="52"/>
      <c r="AB1856" s="52"/>
      <c r="AC1856" s="52"/>
    </row>
    <row r="1857">
      <c r="A1857" s="56">
        <v>0.001982623542903607</v>
      </c>
      <c r="B1857" s="56">
        <v>0.015711548281284928</v>
      </c>
      <c r="C1857" s="56">
        <v>0.04399334837030277</v>
      </c>
      <c r="D1857" s="56">
        <v>-0.007885732041577085</v>
      </c>
      <c r="E1857" s="56">
        <v>0.0202709643736192</v>
      </c>
      <c r="F1857" s="56">
        <v>0.02508316399224228</v>
      </c>
      <c r="G1857" s="56">
        <v>0.01950762339577451</v>
      </c>
      <c r="H1857" s="56">
        <v>0.01376455517061407</v>
      </c>
      <c r="I1857" s="56">
        <v>0.019787812945087347</v>
      </c>
      <c r="J1857" s="56">
        <v>0.014838548816330656</v>
      </c>
      <c r="K1857" s="57">
        <v>0.0035471056340442638</v>
      </c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  <c r="AA1857" s="52"/>
      <c r="AB1857" s="52"/>
      <c r="AC1857" s="52"/>
    </row>
    <row r="1858">
      <c r="A1858" s="56">
        <v>0.006637278885346673</v>
      </c>
      <c r="B1858" s="56">
        <v>0.007180101771762805</v>
      </c>
      <c r="C1858" s="56">
        <v>0.02059000676938313</v>
      </c>
      <c r="D1858" s="56">
        <v>-0.002874251468641437</v>
      </c>
      <c r="E1858" s="56">
        <v>0.029773107831765372</v>
      </c>
      <c r="F1858" s="56">
        <v>9.557811426726677E-4</v>
      </c>
      <c r="G1858" s="56">
        <v>0.01880026450014718</v>
      </c>
      <c r="H1858" s="56">
        <v>0.03809576865223262</v>
      </c>
      <c r="I1858" s="56">
        <v>0.032070300762474406</v>
      </c>
      <c r="J1858" s="56">
        <v>-0.005396256479103695</v>
      </c>
      <c r="K1858" s="57">
        <v>0.014634899588265053</v>
      </c>
      <c r="L1858" s="52"/>
      <c r="M1858" s="52"/>
      <c r="N1858" s="52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</row>
    <row r="1859">
      <c r="A1859" s="56">
        <v>-0.009435135688331282</v>
      </c>
      <c r="B1859" s="56">
        <v>-0.040725324792305194</v>
      </c>
      <c r="C1859" s="56">
        <v>-0.002626867182183822</v>
      </c>
      <c r="D1859" s="56">
        <v>0.006068229338153274</v>
      </c>
      <c r="E1859" s="56">
        <v>-0.013439636418649134</v>
      </c>
      <c r="F1859" s="56">
        <v>-0.045038539568408816</v>
      </c>
      <c r="G1859" s="56">
        <v>-0.06874953288008097</v>
      </c>
      <c r="H1859" s="56">
        <v>-0.05681901166936531</v>
      </c>
      <c r="I1859" s="56">
        <v>-0.03688431443577511</v>
      </c>
      <c r="J1859" s="56">
        <v>-0.018965525999664525</v>
      </c>
      <c r="K1859" s="57">
        <v>0.002313631688238527</v>
      </c>
      <c r="L1859" s="52"/>
      <c r="M1859" s="52"/>
      <c r="N1859" s="52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  <c r="AA1859" s="52"/>
      <c r="AB1859" s="52"/>
      <c r="AC1859" s="52"/>
    </row>
    <row r="1860">
      <c r="A1860" s="56">
        <v>-7.757952289796172E-4</v>
      </c>
      <c r="B1860" s="56">
        <v>0.0029150228706534033</v>
      </c>
      <c r="C1860" s="56">
        <v>-0.002382087834354071</v>
      </c>
      <c r="D1860" s="56">
        <v>-0.005373468061143347</v>
      </c>
      <c r="E1860" s="56">
        <v>0.002418168207751762</v>
      </c>
      <c r="F1860" s="56">
        <v>-0.00872666619018654</v>
      </c>
      <c r="G1860" s="56">
        <v>0.015104990245850575</v>
      </c>
      <c r="H1860" s="56">
        <v>0.018303339588750085</v>
      </c>
      <c r="I1860" s="56">
        <v>0.01623626639379618</v>
      </c>
      <c r="J1860" s="56">
        <v>0.02183298577306884</v>
      </c>
      <c r="K1860" s="57">
        <v>-0.01775501752844433</v>
      </c>
      <c r="L1860" s="52"/>
      <c r="M1860" s="52"/>
      <c r="N1860" s="52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  <c r="AA1860" s="52"/>
      <c r="AB1860" s="52"/>
      <c r="AC1860" s="52"/>
    </row>
    <row r="1861">
      <c r="A1861" s="56">
        <v>0.003709858677113391</v>
      </c>
      <c r="B1861" s="56">
        <v>-0.009767676176407298</v>
      </c>
      <c r="C1861" s="56">
        <v>-0.00947201019720821</v>
      </c>
      <c r="D1861" s="56">
        <v>0.014473204414645124</v>
      </c>
      <c r="E1861" s="56">
        <v>0.0037045246334947036</v>
      </c>
      <c r="F1861" s="56">
        <v>-0.00743497848751809</v>
      </c>
      <c r="G1861" s="56">
        <v>0.027350933526489273</v>
      </c>
      <c r="H1861" s="56">
        <v>0.008431753157937833</v>
      </c>
      <c r="I1861" s="56">
        <v>0.007274018910558554</v>
      </c>
      <c r="J1861" s="56">
        <v>-0.017490757632782766</v>
      </c>
      <c r="K1861" s="57">
        <v>0.004440873582407444</v>
      </c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  <c r="AA1861" s="52"/>
      <c r="AB1861" s="52"/>
      <c r="AC1861" s="52"/>
    </row>
    <row r="1862">
      <c r="A1862" s="56">
        <v>-0.0064010770605266686</v>
      </c>
      <c r="B1862" s="56">
        <v>-0.032603295753722936</v>
      </c>
      <c r="C1862" s="56">
        <v>4.714757277340367E-4</v>
      </c>
      <c r="D1862" s="56">
        <v>0.001249633560982562</v>
      </c>
      <c r="E1862" s="56">
        <v>0.012895945350239461</v>
      </c>
      <c r="F1862" s="56">
        <v>0.02426016642615444</v>
      </c>
      <c r="G1862" s="56">
        <v>-0.012365464042009503</v>
      </c>
      <c r="H1862" s="56">
        <v>-0.023845513852719668</v>
      </c>
      <c r="I1862" s="56">
        <v>0.018799430733209818</v>
      </c>
      <c r="J1862" s="56">
        <v>-0.020393074727193955</v>
      </c>
      <c r="K1862" s="57">
        <v>-0.0019105600078839372</v>
      </c>
      <c r="L1862" s="52"/>
      <c r="M1862" s="52"/>
      <c r="N1862" s="52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  <c r="AA1862" s="52"/>
      <c r="AB1862" s="52"/>
      <c r="AC1862" s="52"/>
    </row>
    <row r="1863">
      <c r="A1863" s="56">
        <v>-0.015464027894452276</v>
      </c>
      <c r="B1863" s="56">
        <v>-0.015532261396021664</v>
      </c>
      <c r="C1863" s="56">
        <v>-0.002119892443871717</v>
      </c>
      <c r="D1863" s="56">
        <v>0.008413926983042861</v>
      </c>
      <c r="E1863" s="56">
        <v>0.0018815523873684998</v>
      </c>
      <c r="F1863" s="56">
        <v>-0.015331535681853</v>
      </c>
      <c r="G1863" s="56">
        <v>0.024885749217577274</v>
      </c>
      <c r="H1863" s="56">
        <v>-0.013957533648462047</v>
      </c>
      <c r="I1863" s="56">
        <v>0.0077473494175030085</v>
      </c>
      <c r="J1863" s="56">
        <v>-1.3323562740386052E-4</v>
      </c>
      <c r="K1863" s="57">
        <v>-0.012361589742133385</v>
      </c>
      <c r="L1863" s="52"/>
      <c r="M1863" s="52"/>
      <c r="N1863" s="52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</row>
    <row r="1864">
      <c r="A1864" s="56">
        <v>0.002898055375389963</v>
      </c>
      <c r="B1864" s="56">
        <v>0.020532779997629647</v>
      </c>
      <c r="C1864" s="56">
        <v>-0.010765374270238161</v>
      </c>
      <c r="D1864" s="56">
        <v>-0.014773329774587018</v>
      </c>
      <c r="E1864" s="56">
        <v>0.034719848781738456</v>
      </c>
      <c r="F1864" s="56">
        <v>-0.005218051347765783</v>
      </c>
      <c r="G1864" s="56">
        <v>0.0061383113841346395</v>
      </c>
      <c r="H1864" s="56">
        <v>0.032314327789747826</v>
      </c>
      <c r="I1864" s="56">
        <v>0.022199929374497177</v>
      </c>
      <c r="J1864" s="56">
        <v>0.015845638375835677</v>
      </c>
      <c r="K1864" s="57">
        <v>-0.004056731932207209</v>
      </c>
      <c r="L1864" s="52"/>
      <c r="M1864" s="52"/>
      <c r="N1864" s="52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  <c r="AA1864" s="52"/>
      <c r="AB1864" s="52"/>
      <c r="AC1864" s="52"/>
    </row>
    <row r="1865">
      <c r="A1865" s="56">
        <v>0.005303020975598784</v>
      </c>
      <c r="B1865" s="56">
        <v>-0.008118245593061043</v>
      </c>
      <c r="C1865" s="56">
        <v>-0.021417053499533253</v>
      </c>
      <c r="D1865" s="56">
        <v>0.002860965876213902</v>
      </c>
      <c r="E1865" s="56">
        <v>-0.00583253979513318</v>
      </c>
      <c r="F1865" s="56">
        <v>0.011107665202722966</v>
      </c>
      <c r="G1865" s="56">
        <v>3.622532189587246E-4</v>
      </c>
      <c r="H1865" s="56">
        <v>-0.00838579337627407</v>
      </c>
      <c r="I1865" s="56">
        <v>0.003525958599132705</v>
      </c>
      <c r="J1865" s="56">
        <v>0.00829090715916672</v>
      </c>
      <c r="K1865" s="57">
        <v>0.010235515496083751</v>
      </c>
      <c r="L1865" s="52"/>
      <c r="M1865" s="52"/>
      <c r="N1865" s="52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  <c r="AA1865" s="52"/>
      <c r="AB1865" s="52"/>
      <c r="AC1865" s="52"/>
    </row>
    <row r="1866">
      <c r="A1866" s="56">
        <v>-0.010464101592002208</v>
      </c>
      <c r="B1866" s="56">
        <v>0.001820867640493855</v>
      </c>
      <c r="C1866" s="56">
        <v>-0.022305757514298277</v>
      </c>
      <c r="D1866" s="56">
        <v>-0.0020576748768065174</v>
      </c>
      <c r="E1866" s="56">
        <v>-0.00138370023460946</v>
      </c>
      <c r="F1866" s="56">
        <v>-0.027175441411327536</v>
      </c>
      <c r="G1866" s="56">
        <v>-0.013674196514230843</v>
      </c>
      <c r="H1866" s="56">
        <v>-0.008730049209689932</v>
      </c>
      <c r="I1866" s="56">
        <v>-0.017481058270563562</v>
      </c>
      <c r="J1866" s="56">
        <v>-0.015405495038157694</v>
      </c>
      <c r="K1866" s="57">
        <v>1.4242539069994042E-4</v>
      </c>
      <c r="L1866" s="52"/>
      <c r="M1866" s="52"/>
      <c r="N1866" s="52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  <c r="AA1866" s="52"/>
      <c r="AB1866" s="52"/>
      <c r="AC1866" s="52"/>
    </row>
    <row r="1867">
      <c r="A1867" s="56">
        <v>9.882550502137773E-4</v>
      </c>
      <c r="B1867" s="56">
        <v>0.0157567142670987</v>
      </c>
      <c r="C1867" s="56">
        <v>-0.005776510174948738</v>
      </c>
      <c r="D1867" s="56">
        <v>0.020847532497092893</v>
      </c>
      <c r="E1867" s="56">
        <v>-0.012322365669757782</v>
      </c>
      <c r="F1867" s="56">
        <v>-0.006926569890308831</v>
      </c>
      <c r="G1867" s="56">
        <v>3.574620234669445E-4</v>
      </c>
      <c r="H1867" s="56">
        <v>0.022181281867797695</v>
      </c>
      <c r="I1867" s="56">
        <v>0.03279925019983631</v>
      </c>
      <c r="J1867" s="56">
        <v>0.0017150067255251188</v>
      </c>
      <c r="K1867" s="57">
        <v>-0.0036964834547443554</v>
      </c>
      <c r="L1867" s="52"/>
      <c r="M1867" s="52"/>
      <c r="N1867" s="52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  <c r="AA1867" s="52"/>
      <c r="AB1867" s="52"/>
      <c r="AC1867" s="52"/>
    </row>
    <row r="1868">
      <c r="A1868" s="56">
        <v>0.01708689323477312</v>
      </c>
      <c r="B1868" s="56">
        <v>-0.01206435244089828</v>
      </c>
      <c r="C1868" s="56">
        <v>-0.022344850810454637</v>
      </c>
      <c r="D1868" s="56">
        <v>0.014827332769691524</v>
      </c>
      <c r="E1868" s="56">
        <v>-7.736592189657322E-4</v>
      </c>
      <c r="F1868" s="56">
        <v>0.022728847623970132</v>
      </c>
      <c r="G1868" s="56">
        <v>0.02058949381984368</v>
      </c>
      <c r="H1868" s="56">
        <v>-0.028781965899149706</v>
      </c>
      <c r="I1868" s="56">
        <v>0.009986198549197238</v>
      </c>
      <c r="J1868" s="56">
        <v>0.0027636430248761793</v>
      </c>
      <c r="K1868" s="57">
        <v>0.0032464884312727363</v>
      </c>
      <c r="L1868" s="52"/>
      <c r="M1868" s="52"/>
      <c r="N1868" s="52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  <c r="AA1868" s="52"/>
      <c r="AB1868" s="52"/>
      <c r="AC1868" s="52"/>
    </row>
    <row r="1869">
      <c r="A1869" s="56">
        <v>-0.0032634646762186204</v>
      </c>
      <c r="B1869" s="56">
        <v>-0.003125192794629692</v>
      </c>
      <c r="C1869" s="56">
        <v>-0.03825370795946935</v>
      </c>
      <c r="D1869" s="56">
        <v>-6.48497086963277E-4</v>
      </c>
      <c r="E1869" s="56">
        <v>0.022822376402357857</v>
      </c>
      <c r="F1869" s="56">
        <v>0.04467863870467904</v>
      </c>
      <c r="G1869" s="56">
        <v>-0.003279288783129716</v>
      </c>
      <c r="H1869" s="56">
        <v>-0.021156199967311853</v>
      </c>
      <c r="I1869" s="56">
        <v>-0.017134002582363625</v>
      </c>
      <c r="J1869" s="56">
        <v>0.008881715390940634</v>
      </c>
      <c r="K1869" s="57">
        <v>0.004257414091712508</v>
      </c>
      <c r="L1869" s="52"/>
      <c r="M1869" s="52"/>
      <c r="N1869" s="52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  <c r="AA1869" s="52"/>
      <c r="AB1869" s="52"/>
      <c r="AC1869" s="52"/>
    </row>
    <row r="1870">
      <c r="A1870" s="56">
        <v>-0.008007185844345321</v>
      </c>
      <c r="B1870" s="56">
        <v>0.012026480589992245</v>
      </c>
      <c r="C1870" s="56">
        <v>-0.0068571697261369125</v>
      </c>
      <c r="D1870" s="56">
        <v>-0.013055356582255517</v>
      </c>
      <c r="E1870" s="56">
        <v>0.0113741309066042</v>
      </c>
      <c r="F1870" s="56">
        <v>0.049915047112753054</v>
      </c>
      <c r="G1870" s="56">
        <v>0.015765679434512125</v>
      </c>
      <c r="H1870" s="56">
        <v>0.02033416950589692</v>
      </c>
      <c r="I1870" s="56">
        <v>0.06301146658822675</v>
      </c>
      <c r="J1870" s="56">
        <v>0.00563420247163401</v>
      </c>
      <c r="K1870" s="57">
        <v>0.0018260767618550118</v>
      </c>
      <c r="L1870" s="52"/>
      <c r="M1870" s="52"/>
      <c r="N1870" s="52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  <c r="AA1870" s="52"/>
      <c r="AB1870" s="52"/>
      <c r="AC1870" s="52"/>
    </row>
    <row r="1871">
      <c r="A1871" s="56">
        <v>0.017712896532710454</v>
      </c>
      <c r="B1871" s="56">
        <v>-0.02174527873371704</v>
      </c>
      <c r="C1871" s="56">
        <v>0.02929211591691384</v>
      </c>
      <c r="D1871" s="56">
        <v>0.0028055610037808444</v>
      </c>
      <c r="E1871" s="56">
        <v>-0.03760258249270416</v>
      </c>
      <c r="F1871" s="56">
        <v>-0.02233407891759992</v>
      </c>
      <c r="G1871" s="56">
        <v>-0.0320027310861736</v>
      </c>
      <c r="H1871" s="56">
        <v>-0.04851622909033229</v>
      </c>
      <c r="I1871" s="56">
        <v>-0.016909658431779502</v>
      </c>
      <c r="J1871" s="56">
        <v>-0.012657966141551274</v>
      </c>
      <c r="K1871" s="57">
        <v>0.001261308947073783</v>
      </c>
      <c r="L1871" s="52"/>
      <c r="M1871" s="52"/>
      <c r="N1871" s="52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  <c r="AA1871" s="52"/>
      <c r="AB1871" s="52"/>
      <c r="AC1871" s="52"/>
    </row>
    <row r="1872">
      <c r="A1872" s="56">
        <v>-0.0020808019564745087</v>
      </c>
      <c r="B1872" s="56">
        <v>-0.00819332734411193</v>
      </c>
      <c r="C1872" s="56">
        <v>0.0014083607730862153</v>
      </c>
      <c r="D1872" s="56">
        <v>0.012986855476000887</v>
      </c>
      <c r="E1872" s="56">
        <v>0.0030422072637809553</v>
      </c>
      <c r="F1872" s="56">
        <v>0.007849468784347459</v>
      </c>
      <c r="G1872" s="56">
        <v>-0.017737251106224414</v>
      </c>
      <c r="H1872" s="56">
        <v>-0.020147911295696826</v>
      </c>
      <c r="I1872" s="56">
        <v>0.025005498195938426</v>
      </c>
      <c r="J1872" s="56">
        <v>-0.007109074599225466</v>
      </c>
      <c r="K1872" s="57">
        <v>-0.017188163092987728</v>
      </c>
      <c r="L1872" s="52"/>
      <c r="M1872" s="52"/>
      <c r="N1872" s="52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  <c r="AA1872" s="52"/>
      <c r="AB1872" s="52"/>
      <c r="AC1872" s="52"/>
    </row>
    <row r="1873">
      <c r="A1873" s="56">
        <v>-0.01595717035043629</v>
      </c>
      <c r="B1873" s="56">
        <v>-0.006467121668922575</v>
      </c>
      <c r="C1873" s="56">
        <v>-0.006300842506731171</v>
      </c>
      <c r="D1873" s="56">
        <v>-0.0497539189151552</v>
      </c>
      <c r="E1873" s="56">
        <v>-0.012473046739845664</v>
      </c>
      <c r="F1873" s="56">
        <v>-0.016713163178931536</v>
      </c>
      <c r="G1873" s="56">
        <v>0.0</v>
      </c>
      <c r="H1873" s="56">
        <v>0.04832997088013234</v>
      </c>
      <c r="I1873" s="56">
        <v>0.025588728713307418</v>
      </c>
      <c r="J1873" s="56">
        <v>0.01317987379705116</v>
      </c>
      <c r="K1873" s="57">
        <v>-0.009630136379477202</v>
      </c>
      <c r="L1873" s="52"/>
      <c r="M1873" s="52"/>
      <c r="N1873" s="52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  <c r="AA1873" s="52"/>
      <c r="AB1873" s="52"/>
      <c r="AC1873" s="52"/>
    </row>
    <row r="1874">
      <c r="A1874" s="56">
        <v>0.008910797937835566</v>
      </c>
      <c r="B1874" s="56">
        <v>0.019770198809887205</v>
      </c>
      <c r="C1874" s="56">
        <v>-0.01758416500550018</v>
      </c>
      <c r="D1874" s="56">
        <v>-0.017671129253465416</v>
      </c>
      <c r="E1874" s="56">
        <v>0.0035993919900476814</v>
      </c>
      <c r="F1874" s="56">
        <v>0.02230830943417136</v>
      </c>
      <c r="G1874" s="56">
        <v>0.0031695747612790395</v>
      </c>
      <c r="H1874" s="56">
        <v>-0.019928917827714943</v>
      </c>
      <c r="I1874" s="56">
        <v>0.030535597616638373</v>
      </c>
      <c r="J1874" s="56">
        <v>-0.004175513153111321</v>
      </c>
      <c r="K1874" s="57">
        <v>0.003866723339142703</v>
      </c>
      <c r="L1874" s="52"/>
      <c r="M1874" s="52"/>
      <c r="N1874" s="52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  <c r="AA1874" s="52"/>
      <c r="AB1874" s="52"/>
      <c r="AC1874" s="52"/>
    </row>
    <row r="1875">
      <c r="A1875" s="56">
        <v>0.012656922468669805</v>
      </c>
      <c r="B1875" s="56">
        <v>0.04268764944093396</v>
      </c>
      <c r="C1875" s="56">
        <v>0.06516977547755011</v>
      </c>
      <c r="D1875" s="56">
        <v>-0.012299334419326404</v>
      </c>
      <c r="E1875" s="56">
        <v>0.009692543836094037</v>
      </c>
      <c r="F1875" s="56">
        <v>0.09253753477485188</v>
      </c>
      <c r="G1875" s="56">
        <v>0.0010587613482421182</v>
      </c>
      <c r="H1875" s="56">
        <v>0.015911234641102546</v>
      </c>
      <c r="I1875" s="56">
        <v>0.030323324492108967</v>
      </c>
      <c r="J1875" s="56">
        <v>0.008095282304361422</v>
      </c>
      <c r="K1875" s="57">
        <v>-0.0028050038127360455</v>
      </c>
      <c r="L1875" s="52"/>
      <c r="M1875" s="52"/>
      <c r="N1875" s="52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  <c r="AA1875" s="52"/>
      <c r="AB1875" s="52"/>
      <c r="AC1875" s="52"/>
    </row>
    <row r="1876">
      <c r="A1876" s="56">
        <v>-0.005513412694049138</v>
      </c>
      <c r="B1876" s="56">
        <v>0.0013479929586571937</v>
      </c>
      <c r="C1876" s="56">
        <v>0.022778387494664792</v>
      </c>
      <c r="D1876" s="56">
        <v>0.002908135888711552</v>
      </c>
      <c r="E1876" s="56">
        <v>-0.05962820561776709</v>
      </c>
      <c r="F1876" s="56">
        <v>-0.011983744801120596</v>
      </c>
      <c r="G1876" s="56">
        <v>0.0035373224008510193</v>
      </c>
      <c r="H1876" s="56">
        <v>0.0388358634002871</v>
      </c>
      <c r="I1876" s="56">
        <v>0.017004458310012707</v>
      </c>
      <c r="J1876" s="56">
        <v>0.02556215483717513</v>
      </c>
      <c r="K1876" s="57">
        <v>0.015023391787410141</v>
      </c>
      <c r="L1876" s="52"/>
      <c r="M1876" s="52"/>
      <c r="N1876" s="52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  <c r="AA1876" s="52"/>
      <c r="AB1876" s="52"/>
      <c r="AC1876" s="52"/>
    </row>
    <row r="1877">
      <c r="A1877" s="56">
        <v>0.001652780449544965</v>
      </c>
      <c r="B1877" s="56">
        <v>0.011361349899806127</v>
      </c>
      <c r="C1877" s="56">
        <v>0.009378142339456084</v>
      </c>
      <c r="D1877" s="56">
        <v>-0.0015201092203051872</v>
      </c>
      <c r="E1877" s="56">
        <v>0.0056759698307007255</v>
      </c>
      <c r="F1877" s="56">
        <v>-0.02709053045377108</v>
      </c>
      <c r="G1877" s="56">
        <v>0.006042314455962662</v>
      </c>
      <c r="H1877" s="56">
        <v>0.055712778059852926</v>
      </c>
      <c r="I1877" s="56">
        <v>0.010006870441889009</v>
      </c>
      <c r="J1877" s="56">
        <v>-0.06474214766095766</v>
      </c>
      <c r="K1877" s="57">
        <v>0.003980829060059706</v>
      </c>
      <c r="L1877" s="52"/>
      <c r="M1877" s="52"/>
      <c r="N1877" s="52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  <c r="AA1877" s="52"/>
      <c r="AB1877" s="52"/>
      <c r="AC1877" s="52"/>
    </row>
    <row r="1878">
      <c r="A1878" s="56">
        <v>-0.004388441769745959</v>
      </c>
      <c r="B1878" s="56">
        <v>0.0068449465116613125</v>
      </c>
      <c r="C1878" s="56">
        <v>0.012161718417103843</v>
      </c>
      <c r="D1878" s="56">
        <v>-0.012992855234081783</v>
      </c>
      <c r="E1878" s="56">
        <v>-0.009228523484593685</v>
      </c>
      <c r="F1878" s="56">
        <v>-0.012250744517728568</v>
      </c>
      <c r="G1878" s="56">
        <v>3.565698023159604E-4</v>
      </c>
      <c r="H1878" s="56">
        <v>0.11822385558858259</v>
      </c>
      <c r="I1878" s="56">
        <v>0.0028275979507408565</v>
      </c>
      <c r="J1878" s="56">
        <v>-6.2375865846042E-4</v>
      </c>
      <c r="K1878" s="57">
        <v>-0.0013154262652956953</v>
      </c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  <c r="AA1878" s="52"/>
      <c r="AB1878" s="52"/>
      <c r="AC1878" s="52"/>
    </row>
    <row r="1879">
      <c r="A1879" s="56">
        <v>0.017059357929584903</v>
      </c>
      <c r="B1879" s="56">
        <v>0.022663121566019254</v>
      </c>
      <c r="C1879" s="56">
        <v>0.02434722700230899</v>
      </c>
      <c r="D1879" s="56">
        <v>0.017282733401733245</v>
      </c>
      <c r="E1879" s="56">
        <v>0.0026525214491311235</v>
      </c>
      <c r="F1879" s="56">
        <v>-0.004330573350364336</v>
      </c>
      <c r="G1879" s="56">
        <v>0.008596041469797817</v>
      </c>
      <c r="H1879" s="56">
        <v>0.0014892035514676113</v>
      </c>
      <c r="I1879" s="56">
        <v>0.03545954096632633</v>
      </c>
      <c r="J1879" s="56">
        <v>-0.03187894089926956</v>
      </c>
      <c r="K1879" s="57">
        <v>0.004774531261316747</v>
      </c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52"/>
      <c r="AC1879" s="52"/>
    </row>
    <row r="1880">
      <c r="A1880" s="56">
        <v>0.0025061433329974427</v>
      </c>
      <c r="B1880" s="56">
        <v>0.020988945236667705</v>
      </c>
      <c r="C1880" s="56">
        <v>0.010735784877129456</v>
      </c>
      <c r="D1880" s="56">
        <v>-0.009709287035340373</v>
      </c>
      <c r="E1880" s="56">
        <v>0.006446644296455277</v>
      </c>
      <c r="F1880" s="56">
        <v>-0.009735197978073925</v>
      </c>
      <c r="G1880" s="56">
        <v>-0.00645394854074379</v>
      </c>
      <c r="H1880" s="56">
        <v>0.0</v>
      </c>
      <c r="I1880" s="56">
        <v>-0.019876309118713423</v>
      </c>
      <c r="J1880" s="56">
        <v>-0.003934140040410257</v>
      </c>
      <c r="K1880" s="57">
        <v>0.015779670194480996</v>
      </c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  <c r="AA1880" s="52"/>
      <c r="AB1880" s="52"/>
      <c r="AC1880" s="52"/>
    </row>
    <row r="1881">
      <c r="A1881" s="56">
        <v>-0.015468925197769524</v>
      </c>
      <c r="B1881" s="56">
        <v>-0.006703935722190218</v>
      </c>
      <c r="C1881" s="56">
        <v>0.03421231531750702</v>
      </c>
      <c r="D1881" s="56">
        <v>-0.010279829634124552</v>
      </c>
      <c r="E1881" s="56">
        <v>0.048906585381508244</v>
      </c>
      <c r="F1881" s="56">
        <v>0.07431373111925162</v>
      </c>
      <c r="G1881" s="56">
        <v>-0.003923671878817077</v>
      </c>
      <c r="H1881" s="56">
        <v>-0.013813737170053237</v>
      </c>
      <c r="I1881" s="56">
        <v>0.0597222176659133</v>
      </c>
      <c r="J1881" s="56">
        <v>-0.005935297613297967</v>
      </c>
      <c r="K1881" s="57">
        <v>0.004062869383885717</v>
      </c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  <c r="AA1881" s="52"/>
      <c r="AB1881" s="52"/>
      <c r="AC1881" s="52"/>
    </row>
    <row r="1882">
      <c r="A1882" s="56">
        <v>-0.020298031658662</v>
      </c>
      <c r="B1882" s="56">
        <v>-0.00603963111321526</v>
      </c>
      <c r="C1882" s="56">
        <v>0.030066036322988213</v>
      </c>
      <c r="D1882" s="56">
        <v>-0.008202380865297142</v>
      </c>
      <c r="E1882" s="56">
        <v>0.015560077575337533</v>
      </c>
      <c r="F1882" s="56">
        <v>0.0019224613418546896</v>
      </c>
      <c r="G1882" s="56">
        <v>0.0014250091474467914</v>
      </c>
      <c r="H1882" s="56">
        <v>-0.00634922767865878</v>
      </c>
      <c r="I1882" s="56">
        <v>-0.007927058286521335</v>
      </c>
      <c r="J1882" s="56">
        <v>-0.01889554846910641</v>
      </c>
      <c r="K1882" s="57">
        <v>-0.0022895770208179967</v>
      </c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  <c r="AA1882" s="52"/>
      <c r="AB1882" s="52"/>
      <c r="AC1882" s="52"/>
    </row>
    <row r="1883">
      <c r="A1883" s="56">
        <v>0.016918600226133163</v>
      </c>
      <c r="B1883" s="56">
        <v>-0.007015095720488799</v>
      </c>
      <c r="C1883" s="56">
        <v>0.0101224848209072</v>
      </c>
      <c r="D1883" s="56">
        <v>-0.011206786084813363</v>
      </c>
      <c r="E1883" s="56">
        <v>-0.0011490291968543997</v>
      </c>
      <c r="F1883" s="56">
        <v>0.1055743507917536</v>
      </c>
      <c r="G1883" s="56">
        <v>0.004645354074533617</v>
      </c>
      <c r="H1883" s="56">
        <v>-0.0019455259054914423</v>
      </c>
      <c r="I1883" s="56">
        <v>0.00235105820682407</v>
      </c>
      <c r="J1883" s="56">
        <v>-0.003268782977169083</v>
      </c>
      <c r="K1883" s="57">
        <v>-0.006739187460298809</v>
      </c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  <c r="AA1883" s="52"/>
      <c r="AB1883" s="52"/>
      <c r="AC1883" s="52"/>
    </row>
    <row r="1884">
      <c r="A1884" s="56">
        <v>0.02356189000412987</v>
      </c>
      <c r="B1884" s="56">
        <v>-0.008187974024168937</v>
      </c>
      <c r="C1884" s="56">
        <v>1.0382059809988154E-4</v>
      </c>
      <c r="D1884" s="56">
        <v>0.020329155975131147</v>
      </c>
      <c r="E1884" s="56">
        <v>-0.015949301407677953</v>
      </c>
      <c r="F1884" s="56">
        <v>0.01965293790139382</v>
      </c>
      <c r="G1884" s="56">
        <v>0.008633147144702875</v>
      </c>
      <c r="H1884" s="56">
        <v>-0.006779686985378692</v>
      </c>
      <c r="I1884" s="56">
        <v>-0.0016361037121597225</v>
      </c>
      <c r="J1884" s="56">
        <v>0.010087343410044297</v>
      </c>
      <c r="K1884" s="57">
        <v>0.0020482680786460994</v>
      </c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  <c r="AA1884" s="52"/>
      <c r="AB1884" s="52"/>
      <c r="AC1884" s="52"/>
    </row>
    <row r="1885">
      <c r="A1885" s="56">
        <v>-0.005740430260943464</v>
      </c>
      <c r="B1885" s="56">
        <v>-0.006519777952076799</v>
      </c>
      <c r="C1885" s="56">
        <v>0.004630962825216201</v>
      </c>
      <c r="D1885" s="56">
        <v>-0.021269816074280037</v>
      </c>
      <c r="E1885" s="56">
        <v>-0.010075651988741587</v>
      </c>
      <c r="F1885" s="56">
        <v>-0.00774888911925509</v>
      </c>
      <c r="G1885" s="56">
        <v>-0.020383326842981126</v>
      </c>
      <c r="H1885" s="56">
        <v>0.010674531246919824</v>
      </c>
      <c r="I1885" s="56">
        <v>-0.007735145094849602</v>
      </c>
      <c r="J1885" s="56">
        <v>-0.003415091800976475</v>
      </c>
      <c r="K1885" s="57">
        <v>3.997277270193764E-4</v>
      </c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  <c r="AA1885" s="52"/>
      <c r="AB1885" s="52"/>
      <c r="AC1885" s="52"/>
    </row>
    <row r="1886">
      <c r="A1886" s="56">
        <v>-0.002070332879929252</v>
      </c>
      <c r="B1886" s="56">
        <v>0.003950257996413686</v>
      </c>
      <c r="C1886" s="56">
        <v>-0.0014071663559745528</v>
      </c>
      <c r="D1886" s="56">
        <v>-0.013378724645049892</v>
      </c>
      <c r="E1886" s="56">
        <v>0.0039012627673771292</v>
      </c>
      <c r="F1886" s="56">
        <v>-0.00129767158286557</v>
      </c>
      <c r="G1886" s="56">
        <v>0.017137156273741842</v>
      </c>
      <c r="H1886" s="56">
        <v>-0.01740856342826382</v>
      </c>
      <c r="I1886" s="56">
        <v>0.006918095958363587</v>
      </c>
      <c r="J1886" s="56">
        <v>-0.004946678814704592</v>
      </c>
      <c r="K1886" s="57">
        <v>-0.004365165450238113</v>
      </c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</row>
    <row r="1887">
      <c r="A1887" s="56">
        <v>-0.009624788841866686</v>
      </c>
      <c r="B1887" s="56">
        <v>0.021187605770098025</v>
      </c>
      <c r="C1887" s="56">
        <v>5.20819770435736E-5</v>
      </c>
      <c r="D1887" s="56">
        <v>0.005325366930731666</v>
      </c>
      <c r="E1887" s="56">
        <v>-0.013122844987943008</v>
      </c>
      <c r="F1887" s="56">
        <v>0.002380352406081619</v>
      </c>
      <c r="G1887" s="56">
        <v>0.008679982164192083</v>
      </c>
      <c r="H1887" s="56">
        <v>0.02672007398033304</v>
      </c>
      <c r="I1887" s="56">
        <v>0.006760704550380852</v>
      </c>
      <c r="J1887" s="56">
        <v>0.02144653752976046</v>
      </c>
      <c r="K1887" s="57">
        <v>-7.324043083656851E-4</v>
      </c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  <c r="AA1887" s="52"/>
      <c r="AB1887" s="52"/>
      <c r="AC1887" s="52"/>
    </row>
    <row r="1888">
      <c r="A1888" s="56">
        <v>-0.017731063827405347</v>
      </c>
      <c r="B1888" s="56">
        <v>-0.0038134136315415785</v>
      </c>
      <c r="C1888" s="56">
        <v>0.011103078344664185</v>
      </c>
      <c r="D1888" s="56">
        <v>-0.025264566294013014</v>
      </c>
      <c r="E1888" s="56">
        <v>0.01361719369360398</v>
      </c>
      <c r="F1888" s="56">
        <v>0.007247984183293949</v>
      </c>
      <c r="G1888" s="56">
        <v>-0.002901706787547114</v>
      </c>
      <c r="H1888" s="56">
        <v>0.006917023626172885</v>
      </c>
      <c r="I1888" s="56">
        <v>-0.005194106811461943</v>
      </c>
      <c r="J1888" s="56">
        <v>0.00930680981659729</v>
      </c>
      <c r="K1888" s="57">
        <v>0.00568876445275242</v>
      </c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52"/>
      <c r="AC1888" s="52"/>
    </row>
    <row r="1889">
      <c r="A1889" s="56">
        <v>-0.010182377655943166</v>
      </c>
      <c r="B1889" s="56">
        <v>0.010499718295576367</v>
      </c>
      <c r="C1889" s="56">
        <v>5.267871375047902E-4</v>
      </c>
      <c r="D1889" s="56">
        <v>-0.017220560783872185</v>
      </c>
      <c r="E1889" s="56">
        <v>0.01626936390788942</v>
      </c>
      <c r="F1889" s="56">
        <v>-0.022513267893235895</v>
      </c>
      <c r="G1889" s="56">
        <v>0.00800004266707637</v>
      </c>
      <c r="H1889" s="56">
        <v>-0.0014862524410386732</v>
      </c>
      <c r="I1889" s="56">
        <v>-0.006658085605606136</v>
      </c>
      <c r="J1889" s="56">
        <v>-0.015494890061359555</v>
      </c>
      <c r="K1889" s="57">
        <v>-0.0021428662364497363</v>
      </c>
      <c r="L1889" s="52"/>
      <c r="M1889" s="52"/>
      <c r="N1889" s="52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  <c r="AA1889" s="52"/>
      <c r="AB1889" s="52"/>
      <c r="AC1889" s="52"/>
    </row>
    <row r="1890">
      <c r="A1890" s="56">
        <v>-0.013828925306635513</v>
      </c>
      <c r="B1890" s="56">
        <v>0.013281603516720544</v>
      </c>
      <c r="C1890" s="56">
        <v>0.007404307150941477</v>
      </c>
      <c r="D1890" s="56">
        <v>0.010483375179922596</v>
      </c>
      <c r="E1890" s="56">
        <v>-0.004285590583988333</v>
      </c>
      <c r="F1890" s="56">
        <v>7.114906027640052E-4</v>
      </c>
      <c r="G1890" s="56">
        <v>-0.0025524170648383642</v>
      </c>
      <c r="H1890" s="56">
        <v>-0.0073983074814449245</v>
      </c>
      <c r="I1890" s="56">
        <v>-0.001961779759900787</v>
      </c>
      <c r="J1890" s="56">
        <v>0.004173537084930044</v>
      </c>
      <c r="K1890" s="57">
        <v>-0.003419063435729824</v>
      </c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  <c r="AA1890" s="52"/>
      <c r="AB1890" s="52"/>
      <c r="AC1890" s="52"/>
    </row>
    <row r="1891">
      <c r="A1891" s="56">
        <v>-0.004629551474607861</v>
      </c>
      <c r="B1891" s="56">
        <v>0.013919856001560897</v>
      </c>
      <c r="C1891" s="56">
        <v>0.017835140562505916</v>
      </c>
      <c r="D1891" s="56">
        <v>0.01281073273553991</v>
      </c>
      <c r="E1891" s="56">
        <v>-0.024402963546435615</v>
      </c>
      <c r="F1891" s="56">
        <v>-0.00333961300903355</v>
      </c>
      <c r="G1891" s="56">
        <v>-0.003272135259098386</v>
      </c>
      <c r="H1891" s="56">
        <v>-0.005390848634876423</v>
      </c>
      <c r="I1891" s="56">
        <v>0.003011897571210326</v>
      </c>
      <c r="J1891" s="56">
        <v>-2.829699284732599E-4</v>
      </c>
      <c r="K1891" s="57">
        <v>0.009267745880991957</v>
      </c>
      <c r="L1891" s="52"/>
      <c r="M1891" s="52"/>
      <c r="N1891" s="52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  <c r="AA1891" s="52"/>
      <c r="AB1891" s="52"/>
      <c r="AC1891" s="52"/>
    </row>
    <row r="1892">
      <c r="A1892" s="56">
        <v>-9.680002245099415E-4</v>
      </c>
      <c r="B1892" s="56">
        <v>-0.024783403530843077</v>
      </c>
      <c r="C1892" s="56">
        <v>-0.0010262227803862186</v>
      </c>
      <c r="D1892" s="56">
        <v>0.009460953457972458</v>
      </c>
      <c r="E1892" s="56">
        <v>-0.012924464771061047</v>
      </c>
      <c r="F1892" s="56">
        <v>-0.021752190790547517</v>
      </c>
      <c r="G1892" s="56">
        <v>-0.039150907561825044</v>
      </c>
      <c r="H1892" s="56">
        <v>-0.014074486153226937</v>
      </c>
      <c r="I1892" s="56">
        <v>-0.034870409414082926</v>
      </c>
      <c r="J1892" s="56">
        <v>-0.008639092167831298</v>
      </c>
      <c r="K1892" s="57">
        <v>0.001963017851908133</v>
      </c>
      <c r="L1892" s="52"/>
      <c r="M1892" s="52"/>
      <c r="N1892" s="52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  <c r="AA1892" s="52"/>
      <c r="AB1892" s="52"/>
      <c r="AC1892" s="52"/>
    </row>
    <row r="1893">
      <c r="A1893" s="56">
        <v>0.0043447116089199425</v>
      </c>
      <c r="B1893" s="56">
        <v>4.484305007881797E-4</v>
      </c>
      <c r="C1893" s="56">
        <v>-0.010632114331047328</v>
      </c>
      <c r="D1893" s="56">
        <v>2.617337566807783E-4</v>
      </c>
      <c r="E1893" s="56">
        <v>-0.020561147693837243</v>
      </c>
      <c r="F1893" s="56">
        <v>0.009905214913872527</v>
      </c>
      <c r="G1893" s="56">
        <v>0.002446270659027114</v>
      </c>
      <c r="H1893" s="56">
        <v>0.006284768087893403</v>
      </c>
      <c r="I1893" s="56">
        <v>-0.014266689829527134</v>
      </c>
      <c r="J1893" s="56">
        <v>-0.005997066058682273</v>
      </c>
      <c r="K1893" s="57">
        <v>-0.01193391757965112</v>
      </c>
      <c r="L1893" s="52"/>
      <c r="M1893" s="52"/>
      <c r="N1893" s="52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  <c r="AA1893" s="52"/>
      <c r="AB1893" s="52"/>
      <c r="AC1893" s="52"/>
    </row>
    <row r="1894">
      <c r="A1894" s="56">
        <v>0.009972569103127325</v>
      </c>
      <c r="B1894" s="56">
        <v>-0.0028664864882266073</v>
      </c>
      <c r="C1894" s="56">
        <v>0.011280132498232164</v>
      </c>
      <c r="D1894" s="56">
        <v>1.5399303981881174E-4</v>
      </c>
      <c r="E1894" s="56">
        <v>0.03561894660731862</v>
      </c>
      <c r="F1894" s="56">
        <v>0.00809436057621679</v>
      </c>
      <c r="G1894" s="56">
        <v>0.026951986006424483</v>
      </c>
      <c r="H1894" s="56">
        <v>0.02753369605502436</v>
      </c>
      <c r="I1894" s="56">
        <v>0.009857727609762085</v>
      </c>
      <c r="J1894" s="56">
        <v>-0.03479750179362464</v>
      </c>
      <c r="K1894" s="57">
        <v>-0.003806877671094584</v>
      </c>
      <c r="L1894" s="52"/>
      <c r="M1894" s="52"/>
      <c r="N1894" s="52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  <c r="AA1894" s="52"/>
      <c r="AB1894" s="52"/>
      <c r="AC1894" s="52"/>
    </row>
    <row r="1895">
      <c r="A1895" s="56">
        <v>-0.003560968803267513</v>
      </c>
      <c r="B1895" s="56">
        <v>0.023028003026067254</v>
      </c>
      <c r="C1895" s="56">
        <v>2.160994065676361E-4</v>
      </c>
      <c r="D1895" s="56">
        <v>-0.0010928374068391903</v>
      </c>
      <c r="E1895" s="56">
        <v>0.006248346669989667</v>
      </c>
      <c r="F1895" s="56">
        <v>0.005314450063492446</v>
      </c>
      <c r="G1895" s="56">
        <v>0.005767860258684671</v>
      </c>
      <c r="H1895" s="56">
        <v>-0.01680711831638129</v>
      </c>
      <c r="I1895" s="56">
        <v>0.0366054374982112</v>
      </c>
      <c r="J1895" s="56">
        <v>-0.006144687491859414</v>
      </c>
      <c r="K1895" s="57">
        <v>0.003242407048897645</v>
      </c>
      <c r="L1895" s="52"/>
      <c r="M1895" s="52"/>
      <c r="N1895" s="52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  <c r="AA1895" s="52"/>
      <c r="AB1895" s="52"/>
      <c r="AC1895" s="52"/>
    </row>
    <row r="1896">
      <c r="A1896" s="56">
        <v>-0.012150817782512691</v>
      </c>
      <c r="B1896" s="56">
        <v>-0.007250539070935884</v>
      </c>
      <c r="C1896" s="56">
        <v>1.0806721791465998E-4</v>
      </c>
      <c r="D1896" s="56">
        <v>-0.0016216614435889474</v>
      </c>
      <c r="E1896" s="56">
        <v>-0.004645354074533602</v>
      </c>
      <c r="F1896" s="56">
        <v>0.005128581652114114</v>
      </c>
      <c r="G1896" s="56">
        <v>0.018610279856667813</v>
      </c>
      <c r="H1896" s="56">
        <v>-0.020379162336652025</v>
      </c>
      <c r="I1896" s="56">
        <v>0.008418243875744082</v>
      </c>
      <c r="J1896" s="56">
        <v>0.020398141798731843</v>
      </c>
      <c r="K1896" s="57">
        <v>0.015324436420528317</v>
      </c>
      <c r="L1896" s="52"/>
      <c r="M1896" s="52"/>
      <c r="N1896" s="52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  <c r="AA1896" s="52"/>
      <c r="AB1896" s="52"/>
      <c r="AC1896" s="52"/>
    </row>
    <row r="1897">
      <c r="A1897" s="56">
        <v>0.0010224474562702652</v>
      </c>
      <c r="B1897" s="56">
        <v>-0.013135217853538106</v>
      </c>
      <c r="C1897" s="56">
        <v>1.0807889770045038E-4</v>
      </c>
      <c r="D1897" s="56">
        <v>-0.016020697566891364</v>
      </c>
      <c r="E1897" s="56">
        <v>-0.02712433031998055</v>
      </c>
      <c r="F1897" s="56">
        <v>0.05678461424677555</v>
      </c>
      <c r="G1897" s="56">
        <v>-0.019333084369524422</v>
      </c>
      <c r="H1897" s="56">
        <v>0.0297365317712931</v>
      </c>
      <c r="I1897" s="56">
        <v>-0.008316832568296404</v>
      </c>
      <c r="J1897" s="56">
        <v>0.0029482855963726775</v>
      </c>
      <c r="K1897" s="57">
        <v>7.311673558286769E-4</v>
      </c>
      <c r="L1897" s="52"/>
      <c r="M1897" s="52"/>
      <c r="N1897" s="52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  <c r="AA1897" s="52"/>
      <c r="AB1897" s="52"/>
      <c r="AC1897" s="52"/>
    </row>
    <row r="1898">
      <c r="A1898" s="56">
        <v>-0.0013382652877404978</v>
      </c>
      <c r="B1898" s="56">
        <v>-0.016984979927065588</v>
      </c>
      <c r="C1898" s="56">
        <v>-0.0037758284246785755</v>
      </c>
      <c r="D1898" s="56">
        <v>-0.003349834131996293</v>
      </c>
      <c r="E1898" s="56">
        <v>6.073752898215698E-4</v>
      </c>
      <c r="F1898" s="56">
        <v>-0.009778189981635247</v>
      </c>
      <c r="G1898" s="56">
        <v>-0.018611847194599</v>
      </c>
      <c r="H1898" s="56">
        <v>-0.009847445406223765</v>
      </c>
      <c r="I1898" s="56">
        <v>-0.027145857863364473</v>
      </c>
      <c r="J1898" s="56">
        <v>-0.01720173990324521</v>
      </c>
      <c r="K1898" s="57">
        <v>-0.009092692722650519</v>
      </c>
      <c r="L1898" s="52"/>
      <c r="M1898" s="52"/>
      <c r="N1898" s="52"/>
      <c r="O1898" s="52"/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  <c r="AA1898" s="52"/>
      <c r="AB1898" s="52"/>
      <c r="AC1898" s="52"/>
    </row>
    <row r="1899">
      <c r="A1899" s="56">
        <v>0.010568870085422663</v>
      </c>
      <c r="B1899" s="56">
        <v>-0.05230680054432633</v>
      </c>
      <c r="C1899" s="56">
        <v>0.014260781194239874</v>
      </c>
      <c r="D1899" s="56">
        <v>0.03339884885852802</v>
      </c>
      <c r="E1899" s="56">
        <v>0.053298423340698994</v>
      </c>
      <c r="F1899" s="56">
        <v>-0.004629983627547964</v>
      </c>
      <c r="G1899" s="56">
        <v>-0.00812294771884052</v>
      </c>
      <c r="H1899" s="56">
        <v>-0.008780544217944709</v>
      </c>
      <c r="I1899" s="56">
        <v>7.899154542979109E-4</v>
      </c>
      <c r="J1899" s="56">
        <v>0.005370147158892889</v>
      </c>
      <c r="K1899" s="57">
        <v>-0.001581742505806558</v>
      </c>
      <c r="L1899" s="52"/>
      <c r="M1899" s="52"/>
      <c r="N1899" s="52"/>
      <c r="O1899" s="52"/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  <c r="AA1899" s="52"/>
      <c r="AB1899" s="52"/>
      <c r="AC1899" s="52"/>
    </row>
    <row r="1900">
      <c r="A1900" s="56">
        <v>-0.003391961874007029</v>
      </c>
      <c r="B1900" s="56">
        <v>-0.03401730508757275</v>
      </c>
      <c r="C1900" s="56">
        <v>0.0177415121790278</v>
      </c>
      <c r="D1900" s="56">
        <v>1.5575838759290205E-5</v>
      </c>
      <c r="E1900" s="56">
        <v>0.010306049352197833</v>
      </c>
      <c r="F1900" s="56">
        <v>-0.0261779654349566</v>
      </c>
      <c r="G1900" s="56">
        <v>0.014169560486211454</v>
      </c>
      <c r="H1900" s="56">
        <v>0.02607773850590864</v>
      </c>
      <c r="I1900" s="56">
        <v>-0.0029917994469244617</v>
      </c>
      <c r="J1900" s="56">
        <v>-0.026830515805062818</v>
      </c>
      <c r="K1900" s="57">
        <v>-2.2575911598316892E-4</v>
      </c>
      <c r="L1900" s="52"/>
      <c r="M1900" s="52"/>
      <c r="N1900" s="52"/>
      <c r="O1900" s="52"/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  <c r="AA1900" s="52"/>
      <c r="AB1900" s="52"/>
      <c r="AC1900" s="52"/>
    </row>
    <row r="1901">
      <c r="A1901" s="56">
        <v>-0.0072697768302473105</v>
      </c>
      <c r="B1901" s="56">
        <v>0.005149321086720506</v>
      </c>
      <c r="C1901" s="56">
        <v>0.01162998850673816</v>
      </c>
      <c r="D1901" s="56">
        <v>0.016054607453878676</v>
      </c>
      <c r="E1901" s="56">
        <v>-0.00884024358381502</v>
      </c>
      <c r="F1901" s="56">
        <v>0.01079987146256283</v>
      </c>
      <c r="G1901" s="56">
        <v>0.019453062999542706</v>
      </c>
      <c r="H1901" s="56">
        <v>0.023708550577340025</v>
      </c>
      <c r="I1901" s="56">
        <v>0.007446737763382067</v>
      </c>
      <c r="J1901" s="56">
        <v>-0.0017555670600133003</v>
      </c>
      <c r="K1901" s="57">
        <v>-0.0032129841333691732</v>
      </c>
      <c r="L1901" s="52"/>
      <c r="M1901" s="52"/>
      <c r="N1901" s="52"/>
      <c r="O1901" s="52"/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  <c r="AA1901" s="52"/>
      <c r="AB1901" s="52"/>
      <c r="AC1901" s="52"/>
    </row>
    <row r="1902">
      <c r="A1902" s="56">
        <v>-0.0030783519905076516</v>
      </c>
      <c r="B1902" s="56">
        <v>0.03364927063326339</v>
      </c>
      <c r="C1902" s="56">
        <v>0.007904733159542116</v>
      </c>
      <c r="D1902" s="56">
        <v>0.009725993493152802</v>
      </c>
      <c r="E1902" s="56">
        <v>0.047596744100882035</v>
      </c>
      <c r="F1902" s="56">
        <v>0.005148963196191946</v>
      </c>
      <c r="G1902" s="56">
        <v>0.046918508298371984</v>
      </c>
      <c r="H1902" s="56">
        <v>-0.011672296945392485</v>
      </c>
      <c r="I1902" s="56">
        <v>0.0036114877813387012</v>
      </c>
      <c r="J1902" s="56">
        <v>0.007276386885319923</v>
      </c>
      <c r="K1902" s="57">
        <v>0.00584421380906831</v>
      </c>
      <c r="L1902" s="52"/>
      <c r="M1902" s="52"/>
      <c r="N1902" s="52"/>
      <c r="O1902" s="52"/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  <c r="AA1902" s="52"/>
      <c r="AB1902" s="52"/>
      <c r="AC1902" s="52"/>
    </row>
    <row r="1903">
      <c r="A1903" s="56">
        <v>0.007228700863218058</v>
      </c>
      <c r="B1903" s="56">
        <v>-0.02642813895489668</v>
      </c>
      <c r="C1903" s="56">
        <v>-0.002434537649727957</v>
      </c>
      <c r="D1903" s="56">
        <v>-0.0024902040946996676</v>
      </c>
      <c r="E1903" s="56">
        <v>0.014868902097164708</v>
      </c>
      <c r="F1903" s="56">
        <v>0.010527193371553126</v>
      </c>
      <c r="G1903" s="56">
        <v>-0.017385169537650316</v>
      </c>
      <c r="H1903" s="56">
        <v>-0.0030226723265861215</v>
      </c>
      <c r="I1903" s="56">
        <v>-0.009941457486463136</v>
      </c>
      <c r="J1903" s="56">
        <v>-0.005667234853606659</v>
      </c>
      <c r="K1903" s="57">
        <v>0.0029233244406166444</v>
      </c>
      <c r="L1903" s="52"/>
      <c r="M1903" s="52"/>
      <c r="N1903" s="52"/>
      <c r="O1903" s="52"/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  <c r="AA1903" s="52"/>
      <c r="AB1903" s="52"/>
      <c r="AC1903" s="52"/>
    </row>
    <row r="1904">
      <c r="A1904" s="56">
        <v>0.0078074932504262826</v>
      </c>
      <c r="B1904" s="56">
        <v>0.019556987403026103</v>
      </c>
      <c r="C1904" s="56">
        <v>-0.011022493781371412</v>
      </c>
      <c r="D1904" s="56">
        <v>0.017287279642510808</v>
      </c>
      <c r="E1904" s="56">
        <v>0.003519409244179861</v>
      </c>
      <c r="F1904" s="56">
        <v>0.0034341205828442617</v>
      </c>
      <c r="G1904" s="56">
        <v>0.014720024232713841</v>
      </c>
      <c r="H1904" s="56">
        <v>-0.024349029010286384</v>
      </c>
      <c r="I1904" s="56">
        <v>-0.0034120768011692325</v>
      </c>
      <c r="J1904" s="56">
        <v>0.012463148019928674</v>
      </c>
      <c r="K1904" s="57">
        <v>-0.005224581292661802</v>
      </c>
      <c r="L1904" s="52"/>
      <c r="M1904" s="52"/>
      <c r="N1904" s="52"/>
      <c r="O1904" s="52"/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  <c r="AA1904" s="52"/>
      <c r="AB1904" s="52"/>
      <c r="AC1904" s="52"/>
    </row>
    <row r="1905">
      <c r="A1905" s="56">
        <v>-0.006911887257172445</v>
      </c>
      <c r="B1905" s="56">
        <v>0.005904663400159123</v>
      </c>
      <c r="C1905" s="56">
        <v>0.01811613076817453</v>
      </c>
      <c r="D1905" s="56">
        <v>0.003607560280609957</v>
      </c>
      <c r="E1905" s="56">
        <v>0.018483352979633685</v>
      </c>
      <c r="F1905" s="56">
        <v>0.01317343752315974</v>
      </c>
      <c r="G1905" s="56">
        <v>-0.0022787704505877115</v>
      </c>
      <c r="H1905" s="56">
        <v>0.014338935415185883</v>
      </c>
      <c r="I1905" s="56">
        <v>0.04817460625153603</v>
      </c>
      <c r="J1905" s="56">
        <v>-0.0013628824105302614</v>
      </c>
      <c r="K1905" s="57">
        <v>0.010997470657424058</v>
      </c>
      <c r="L1905" s="52"/>
      <c r="M1905" s="52"/>
      <c r="N1905" s="52"/>
      <c r="O1905" s="52"/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  <c r="AA1905" s="52"/>
      <c r="AB1905" s="52"/>
      <c r="AC1905" s="52"/>
    </row>
    <row r="1906">
      <c r="A1906" s="56">
        <v>-0.002963627857632618</v>
      </c>
      <c r="B1906" s="56">
        <v>-0.021153156417461304</v>
      </c>
      <c r="C1906" s="56">
        <v>0.0023948010076833295</v>
      </c>
      <c r="D1906" s="56">
        <v>0.0044378891739616</v>
      </c>
      <c r="E1906" s="56">
        <v>0.026792281434443087</v>
      </c>
      <c r="F1906" s="56">
        <v>0.005242177246902516</v>
      </c>
      <c r="G1906" s="56">
        <v>-0.01543414789795455</v>
      </c>
      <c r="H1906" s="56">
        <v>-0.012373332816726843</v>
      </c>
      <c r="I1906" s="56">
        <v>-0.013077437758529672</v>
      </c>
      <c r="J1906" s="56">
        <v>0.012153496233107058</v>
      </c>
      <c r="K1906" s="57">
        <v>0.0036478197540639554</v>
      </c>
      <c r="L1906" s="52"/>
      <c r="M1906" s="52"/>
      <c r="N1906" s="52"/>
      <c r="O1906" s="52"/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  <c r="AA1906" s="52"/>
      <c r="AB1906" s="52"/>
      <c r="AC1906" s="52"/>
    </row>
    <row r="1907">
      <c r="A1907" s="56">
        <v>-0.003548507685412061</v>
      </c>
      <c r="B1907" s="56">
        <v>-0.0061493245060919785</v>
      </c>
      <c r="C1907" s="56">
        <v>-0.00847005035343025</v>
      </c>
      <c r="D1907" s="56">
        <v>0.011586871898735737</v>
      </c>
      <c r="E1907" s="56">
        <v>0.007818165529930112</v>
      </c>
      <c r="F1907" s="56">
        <v>-0.0012941043940546799</v>
      </c>
      <c r="G1907" s="56">
        <v>0.0288007780717008</v>
      </c>
      <c r="H1907" s="56">
        <v>-0.004417185096264168</v>
      </c>
      <c r="I1907" s="56">
        <v>0.028071053015358546</v>
      </c>
      <c r="J1907" s="56">
        <v>-0.002454503147988394</v>
      </c>
      <c r="K1907" s="57">
        <v>-0.0065296745519432715</v>
      </c>
      <c r="L1907" s="52"/>
      <c r="M1907" s="52"/>
      <c r="N1907" s="52"/>
      <c r="O1907" s="52"/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  <c r="AA1907" s="52"/>
      <c r="AB1907" s="52"/>
      <c r="AC1907" s="52"/>
    </row>
    <row r="1908">
      <c r="A1908" s="56">
        <v>0.004609930650346719</v>
      </c>
      <c r="B1908" s="56">
        <v>0.021606607585745886</v>
      </c>
      <c r="C1908" s="56">
        <v>0.00869842603241315</v>
      </c>
      <c r="D1908" s="56">
        <v>0.013372723159669475</v>
      </c>
      <c r="E1908" s="56">
        <v>0.011634077415624802</v>
      </c>
      <c r="F1908" s="56">
        <v>-0.013600511870063819</v>
      </c>
      <c r="G1908" s="56">
        <v>7.692308071613815E-4</v>
      </c>
      <c r="H1908" s="56">
        <v>0.028814710879792604</v>
      </c>
      <c r="I1908" s="56">
        <v>-0.0014642311917412647</v>
      </c>
      <c r="J1908" s="56">
        <v>0.004524555638483421</v>
      </c>
      <c r="K1908" s="57">
        <v>0.004364009172228777</v>
      </c>
      <c r="L1908" s="52"/>
      <c r="M1908" s="52"/>
      <c r="N1908" s="52"/>
      <c r="O1908" s="52"/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  <c r="AA1908" s="52"/>
      <c r="AB1908" s="52"/>
      <c r="AC1908" s="52"/>
    </row>
    <row r="1909">
      <c r="A1909" s="56">
        <v>0.008720115136578692</v>
      </c>
      <c r="B1909" s="56">
        <v>-0.008897447686944941</v>
      </c>
      <c r="C1909" s="56">
        <v>4.569078838982453E-4</v>
      </c>
      <c r="D1909" s="56">
        <v>-0.004883524498199562</v>
      </c>
      <c r="E1909" s="56">
        <v>-0.001878914957774834</v>
      </c>
      <c r="F1909" s="56">
        <v>0.015123161574220828</v>
      </c>
      <c r="G1909" s="56">
        <v>-0.02018731666426291</v>
      </c>
      <c r="H1909" s="56">
        <v>-0.0366196285491768</v>
      </c>
      <c r="I1909" s="56">
        <v>-0.028166038463825822</v>
      </c>
      <c r="J1909" s="56">
        <v>-0.04383265404119006</v>
      </c>
      <c r="K1909" s="57">
        <v>0.0023301893183188</v>
      </c>
      <c r="L1909" s="52"/>
      <c r="M1909" s="52"/>
      <c r="N1909" s="52"/>
      <c r="O1909" s="52"/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  <c r="AA1909" s="52"/>
      <c r="AB1909" s="52"/>
      <c r="AC1909" s="52"/>
    </row>
    <row r="1910">
      <c r="A1910" s="56">
        <v>-0.09228652990707774</v>
      </c>
      <c r="B1910" s="56">
        <v>-0.01066358376514618</v>
      </c>
      <c r="C1910" s="56">
        <v>-0.008419186200516878</v>
      </c>
      <c r="D1910" s="56">
        <v>-0.030818675059558463</v>
      </c>
      <c r="E1910" s="56">
        <v>0.0026628393230922758</v>
      </c>
      <c r="F1910" s="56">
        <v>-0.0024351279060137137</v>
      </c>
      <c r="G1910" s="56">
        <v>0.0</v>
      </c>
      <c r="H1910" s="56">
        <v>0.05801626754272479</v>
      </c>
      <c r="I1910" s="56">
        <v>-0.007322826183065854</v>
      </c>
      <c r="J1910" s="56">
        <v>0.03203988851484193</v>
      </c>
      <c r="K1910" s="57">
        <v>-0.0038357593319745743</v>
      </c>
      <c r="L1910" s="52"/>
      <c r="M1910" s="52"/>
      <c r="N1910" s="52"/>
      <c r="O1910" s="52"/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  <c r="AA1910" s="52"/>
      <c r="AB1910" s="52"/>
      <c r="AC1910" s="52"/>
    </row>
    <row r="1911">
      <c r="A1911" s="56">
        <v>-0.014816597931074867</v>
      </c>
      <c r="B1911" s="56">
        <v>0.028117053953132753</v>
      </c>
      <c r="C1911" s="56">
        <v>-0.0023763731902806456</v>
      </c>
      <c r="D1911" s="56">
        <v>0.011486898619846404</v>
      </c>
      <c r="E1911" s="56">
        <v>-0.005630586795861309</v>
      </c>
      <c r="F1911" s="56">
        <v>0.014469151950326145</v>
      </c>
      <c r="G1911" s="56">
        <v>0.0033994367014637886</v>
      </c>
      <c r="H1911" s="56">
        <v>-0.005648282025408863</v>
      </c>
      <c r="I1911" s="56">
        <v>0.012858866949223302</v>
      </c>
      <c r="J1911" s="56">
        <v>0.00891385752224335</v>
      </c>
      <c r="K1911" s="57">
        <v>-0.0027592029851549417</v>
      </c>
      <c r="L1911" s="52"/>
      <c r="M1911" s="52"/>
      <c r="N1911" s="52"/>
      <c r="O1911" s="52"/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  <c r="AA1911" s="52"/>
      <c r="AB1911" s="52"/>
      <c r="AC1911" s="52"/>
    </row>
    <row r="1912">
      <c r="A1912" s="56">
        <v>0.014559565963450885</v>
      </c>
      <c r="B1912" s="56">
        <v>-0.0021038466061758443</v>
      </c>
      <c r="C1912" s="56">
        <v>-0.003328728848700905</v>
      </c>
      <c r="D1912" s="56">
        <v>0.011355529828473872</v>
      </c>
      <c r="E1912" s="56">
        <v>-0.00135078989782698</v>
      </c>
      <c r="F1912" s="56">
        <v>-1.54213894977378E-4</v>
      </c>
      <c r="G1912" s="56">
        <v>-0.005659324668901467</v>
      </c>
      <c r="H1912" s="56">
        <v>0.010810916104215676</v>
      </c>
      <c r="I1912" s="56">
        <v>-0.024159177764370546</v>
      </c>
      <c r="J1912" s="56">
        <v>0.001108597737543556</v>
      </c>
      <c r="K1912" s="57">
        <v>0.005326478102926448</v>
      </c>
      <c r="L1912" s="52"/>
      <c r="M1912" s="52"/>
      <c r="N1912" s="52"/>
      <c r="O1912" s="52"/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  <c r="AA1912" s="52"/>
      <c r="AB1912" s="52"/>
      <c r="AC1912" s="52"/>
    </row>
    <row r="1913">
      <c r="A1913" s="56">
        <v>0.0012686658424682913</v>
      </c>
      <c r="B1913" s="56">
        <v>0.046325883430252186</v>
      </c>
      <c r="C1913" s="56">
        <v>0.0010143703321172143</v>
      </c>
      <c r="D1913" s="56">
        <v>3.2279824976012334E-4</v>
      </c>
      <c r="E1913" s="56">
        <v>0.00923203844822488</v>
      </c>
      <c r="F1913" s="56">
        <v>-0.0015408323541557826</v>
      </c>
      <c r="G1913" s="56">
        <v>-0.0015037596818661765</v>
      </c>
      <c r="H1913" s="56">
        <v>-5.174644358677387E-4</v>
      </c>
      <c r="I1913" s="56">
        <v>0.0032632974915160987</v>
      </c>
      <c r="J1913" s="56">
        <v>0.00951843085063538</v>
      </c>
      <c r="K1913" s="57">
        <v>-1.819190113316264E-4</v>
      </c>
      <c r="L1913" s="52"/>
      <c r="M1913" s="52"/>
      <c r="N1913" s="52"/>
      <c r="O1913" s="52"/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  <c r="AA1913" s="52"/>
      <c r="AB1913" s="52"/>
      <c r="AC1913" s="52"/>
    </row>
    <row r="1914">
      <c r="A1914" s="56">
        <v>0.014445425187723283</v>
      </c>
      <c r="B1914" s="56">
        <v>0.03216631966877148</v>
      </c>
      <c r="C1914" s="56">
        <v>-5.636660991356153E-4</v>
      </c>
      <c r="D1914" s="56">
        <v>0.015357517684092393</v>
      </c>
      <c r="E1914" s="56">
        <v>-0.012963192696504446</v>
      </c>
      <c r="F1914" s="56">
        <v>0.006177625823957155</v>
      </c>
      <c r="G1914" s="56">
        <v>0.003763647649303802</v>
      </c>
      <c r="H1914" s="56">
        <v>0.054210934533820324</v>
      </c>
      <c r="I1914" s="56">
        <v>0.0245467023499234</v>
      </c>
      <c r="J1914" s="56">
        <v>0.013436926165924522</v>
      </c>
      <c r="K1914" s="57">
        <v>0.0062570286455097815</v>
      </c>
      <c r="L1914" s="52"/>
      <c r="M1914" s="52"/>
      <c r="N1914" s="52"/>
      <c r="O1914" s="52"/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  <c r="AA1914" s="52"/>
      <c r="AB1914" s="52"/>
      <c r="AC1914" s="52"/>
    </row>
    <row r="1915">
      <c r="A1915" s="56">
        <v>8.183520240802033E-4</v>
      </c>
      <c r="B1915" s="56">
        <v>-0.011931266407790037</v>
      </c>
      <c r="C1915" s="56">
        <v>0.002595498833362567</v>
      </c>
      <c r="D1915" s="56">
        <v>-0.0013189233786212648</v>
      </c>
      <c r="E1915" s="56">
        <v>0.001760199253391956</v>
      </c>
      <c r="F1915" s="56">
        <v>0.012706255057766876</v>
      </c>
      <c r="G1915" s="56">
        <v>-0.013855304963111454</v>
      </c>
      <c r="H1915" s="56">
        <v>-0.010323373397859797</v>
      </c>
      <c r="I1915" s="56">
        <v>-0.007559798994904532</v>
      </c>
      <c r="J1915" s="56">
        <v>-0.023105239359201737</v>
      </c>
      <c r="K1915" s="57">
        <v>0.01723574776678337</v>
      </c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  <c r="AA1915" s="52"/>
      <c r="AB1915" s="52"/>
      <c r="AC1915" s="52"/>
    </row>
    <row r="1916">
      <c r="A1916" s="56">
        <v>-0.015589669344392777</v>
      </c>
      <c r="B1916" s="56">
        <v>-0.0010327564286517288</v>
      </c>
      <c r="C1916" s="56">
        <v>-0.004734537082111986</v>
      </c>
      <c r="D1916" s="56">
        <v>-0.022586465091801806</v>
      </c>
      <c r="E1916" s="56">
        <v>0.005143002063237104</v>
      </c>
      <c r="F1916" s="56">
        <v>0.006058955467736518</v>
      </c>
      <c r="G1916" s="56">
        <v>0.004099130017746835</v>
      </c>
      <c r="H1916" s="56">
        <v>5.406866852456777E-4</v>
      </c>
      <c r="I1916" s="56">
        <v>-0.00861360862794307</v>
      </c>
      <c r="J1916" s="56">
        <v>-0.0069894845315169405</v>
      </c>
      <c r="K1916" s="57">
        <v>-0.0017645898307286068</v>
      </c>
      <c r="L1916" s="52"/>
      <c r="M1916" s="52"/>
      <c r="N1916" s="52"/>
      <c r="O1916" s="52"/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  <c r="AA1916" s="52"/>
      <c r="AB1916" s="52"/>
      <c r="AC1916" s="52"/>
    </row>
    <row r="1917">
      <c r="A1917" s="56">
        <v>-0.007210994644926015</v>
      </c>
      <c r="B1917" s="56">
        <v>-0.012354921769161838</v>
      </c>
      <c r="C1917" s="56">
        <v>-0.007562425756383158</v>
      </c>
      <c r="D1917" s="56">
        <v>-0.0035721931574035967</v>
      </c>
      <c r="E1917" s="56">
        <v>-0.004158010148663788</v>
      </c>
      <c r="F1917" s="56">
        <v>2.3680783155230353E-4</v>
      </c>
      <c r="G1917" s="56">
        <v>-0.0014925375905059655</v>
      </c>
      <c r="H1917" s="56">
        <v>0.01855948468817379</v>
      </c>
      <c r="I1917" s="56">
        <v>0.004483329887501031</v>
      </c>
      <c r="J1917" s="56">
        <v>-0.02015508146619842</v>
      </c>
      <c r="K1917" s="57">
        <v>2.3389919051559977E-4</v>
      </c>
      <c r="L1917" s="52"/>
      <c r="M1917" s="52"/>
      <c r="N1917" s="52"/>
      <c r="O1917" s="52"/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  <c r="AA1917" s="52"/>
      <c r="AB1917" s="52"/>
      <c r="AC1917" s="52"/>
    </row>
    <row r="1918">
      <c r="A1918" s="56">
        <v>0.009803916223701626</v>
      </c>
      <c r="B1918" s="56">
        <v>0.0319331778646873</v>
      </c>
      <c r="C1918" s="56">
        <v>-0.006452711937223641</v>
      </c>
      <c r="D1918" s="56">
        <v>-0.0026626388908565493</v>
      </c>
      <c r="E1918" s="56">
        <v>-0.014776184613561984</v>
      </c>
      <c r="F1918" s="56">
        <v>0.013271542193240048</v>
      </c>
      <c r="G1918" s="56">
        <v>-0.00594797292607742</v>
      </c>
      <c r="H1918" s="56">
        <v>0.018910463409289497</v>
      </c>
      <c r="I1918" s="56">
        <v>0.024037399740971133</v>
      </c>
      <c r="J1918" s="56">
        <v>0.013480182393499076</v>
      </c>
      <c r="K1918" s="57">
        <v>-0.004160026111129104</v>
      </c>
      <c r="L1918" s="52"/>
      <c r="M1918" s="52"/>
      <c r="N1918" s="52"/>
      <c r="O1918" s="52"/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  <c r="AA1918" s="52"/>
      <c r="AB1918" s="52"/>
      <c r="AC1918" s="52"/>
    </row>
    <row r="1919">
      <c r="A1919" s="56">
        <v>0.0013592452260911259</v>
      </c>
      <c r="B1919" s="56">
        <v>-8.234594911536903E-4</v>
      </c>
      <c r="C1919" s="56">
        <v>-0.007182351317662968</v>
      </c>
      <c r="D1919" s="56">
        <v>-0.02068220864533529</v>
      </c>
      <c r="E1919" s="56">
        <v>0.030932976425553198</v>
      </c>
      <c r="F1919" s="56">
        <v>-0.0023971245997215147</v>
      </c>
      <c r="G1919" s="56">
        <v>0.027810886703721636</v>
      </c>
      <c r="H1919" s="56">
        <v>0.031368411646288376</v>
      </c>
      <c r="I1919" s="56">
        <v>0.007921659102902039</v>
      </c>
      <c r="J1919" s="56">
        <v>0.004207413614147977</v>
      </c>
      <c r="K1919" s="57">
        <v>0.005072155696760833</v>
      </c>
      <c r="L1919" s="52"/>
      <c r="M1919" s="52"/>
      <c r="N1919" s="52"/>
      <c r="O1919" s="52"/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  <c r="AA1919" s="52"/>
      <c r="AB1919" s="52"/>
      <c r="AC1919" s="52"/>
    </row>
    <row r="1920">
      <c r="A1920" s="56">
        <v>-0.0051519064339133076</v>
      </c>
      <c r="B1920" s="56">
        <v>0.01632049502293932</v>
      </c>
      <c r="C1920" s="56">
        <v>0.013077152059875068</v>
      </c>
      <c r="D1920" s="56">
        <v>0.01985871707627689</v>
      </c>
      <c r="E1920" s="56">
        <v>-2.108259112852987E-4</v>
      </c>
      <c r="F1920" s="56">
        <v>-0.005332921462188987</v>
      </c>
      <c r="G1920" s="56">
        <v>0.011498785187590448</v>
      </c>
      <c r="H1920" s="56">
        <v>-0.0028926835328360106</v>
      </c>
      <c r="I1920" s="56">
        <v>0.01614044216862342</v>
      </c>
      <c r="J1920" s="56">
        <v>0.029315950411733037</v>
      </c>
      <c r="K1920" s="57">
        <v>0.004886836357259007</v>
      </c>
      <c r="L1920" s="52"/>
      <c r="M1920" s="52"/>
      <c r="N1920" s="52"/>
      <c r="O1920" s="52"/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  <c r="AA1920" s="52"/>
      <c r="AB1920" s="52"/>
      <c r="AC1920" s="52"/>
    </row>
    <row r="1921">
      <c r="A1921" s="56">
        <v>0.015153374077749119</v>
      </c>
      <c r="B1921" s="56">
        <v>0.014938581205213141</v>
      </c>
      <c r="C1921" s="56">
        <v>0.013702690955846156</v>
      </c>
      <c r="D1921" s="56">
        <v>0.01568897997251616</v>
      </c>
      <c r="E1921" s="56">
        <v>-0.00897149324246782</v>
      </c>
      <c r="F1921" s="56">
        <v>0.020774759582719043</v>
      </c>
      <c r="G1921" s="56">
        <v>0.01436638958520243</v>
      </c>
      <c r="H1921" s="56">
        <v>0.02278801501004078</v>
      </c>
      <c r="I1921" s="56">
        <v>0.013526500425249955</v>
      </c>
      <c r="J1921" s="56">
        <v>-0.0025040474805853746</v>
      </c>
      <c r="K1921" s="57">
        <v>0.010156680759383653</v>
      </c>
      <c r="L1921" s="52"/>
      <c r="M1921" s="52"/>
      <c r="N1921" s="52"/>
      <c r="O1921" s="52"/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  <c r="AA1921" s="52"/>
      <c r="AB1921" s="52"/>
      <c r="AC1921" s="52"/>
    </row>
    <row r="1922">
      <c r="A1922" s="56">
        <v>-0.0060681901938612485</v>
      </c>
      <c r="B1922" s="56">
        <v>0.0018890206325696379</v>
      </c>
      <c r="C1922" s="56">
        <v>0.05038600852284866</v>
      </c>
      <c r="D1922" s="56">
        <v>-0.012865087656374457</v>
      </c>
      <c r="E1922" s="56">
        <v>-0.0027643778198572122</v>
      </c>
      <c r="F1922" s="56">
        <v>-0.013444633542135476</v>
      </c>
      <c r="G1922" s="56">
        <v>0.014972698938576362</v>
      </c>
      <c r="H1922" s="56">
        <v>0.011292839179344465</v>
      </c>
      <c r="I1922" s="56">
        <v>0.0032031122741881866</v>
      </c>
      <c r="J1922" s="56">
        <v>0.016792644336977445</v>
      </c>
      <c r="K1922" s="57">
        <v>0.009325404268708032</v>
      </c>
      <c r="L1922" s="52"/>
      <c r="M1922" s="52"/>
      <c r="N1922" s="52"/>
      <c r="O1922" s="52"/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  <c r="AA1922" s="52"/>
      <c r="AB1922" s="52"/>
      <c r="AC1922" s="52"/>
    </row>
    <row r="1923">
      <c r="A1923" s="56">
        <v>-0.024012356664775025</v>
      </c>
      <c r="B1923" s="56">
        <v>0.007591970035874219</v>
      </c>
      <c r="C1923" s="56">
        <v>-5.946540601757924E-5</v>
      </c>
      <c r="D1923" s="56">
        <v>-0.03081499978126849</v>
      </c>
      <c r="E1923" s="56">
        <v>0.035952970903354114</v>
      </c>
      <c r="F1923" s="56">
        <v>0.058707228882601645</v>
      </c>
      <c r="G1923" s="56">
        <v>0.013589337821881136</v>
      </c>
      <c r="H1923" s="56">
        <v>0.019312609896733085</v>
      </c>
      <c r="I1923" s="56">
        <v>0.03697529971433015</v>
      </c>
      <c r="J1923" s="56">
        <v>-0.013279098307852379</v>
      </c>
      <c r="K1923" s="57">
        <v>0.004086909412090227</v>
      </c>
      <c r="L1923" s="52"/>
      <c r="M1923" s="52"/>
      <c r="N1923" s="52"/>
      <c r="O1923" s="52"/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  <c r="AA1923" s="52"/>
      <c r="AB1923" s="52"/>
      <c r="AC1923" s="52"/>
    </row>
    <row r="1924">
      <c r="A1924" s="56">
        <v>-0.014175365542244219</v>
      </c>
      <c r="B1924" s="56">
        <v>-0.0422023226862986</v>
      </c>
      <c r="C1924" s="56">
        <v>-5.9461870093493754E-5</v>
      </c>
      <c r="D1924" s="56">
        <v>-0.027359990697617683</v>
      </c>
      <c r="E1924" s="56">
        <v>-0.0061899705138857754</v>
      </c>
      <c r="F1924" s="56">
        <v>-0.01163490066284395</v>
      </c>
      <c r="G1924" s="56">
        <v>-0.019920977494554428</v>
      </c>
      <c r="H1924" s="56">
        <v>-0.025272103100715173</v>
      </c>
      <c r="I1924" s="56">
        <v>-0.028867831945755415</v>
      </c>
      <c r="J1924" s="56">
        <v>-0.024847125198571702</v>
      </c>
      <c r="K1924" s="57">
        <v>7.538635863996896E-4</v>
      </c>
      <c r="L1924" s="52"/>
      <c r="M1924" s="52"/>
      <c r="N1924" s="52"/>
      <c r="O1924" s="52"/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  <c r="AA1924" s="52"/>
      <c r="AB1924" s="52"/>
      <c r="AC1924" s="52"/>
    </row>
    <row r="1925">
      <c r="A1925" s="56">
        <v>0.01003269012181443</v>
      </c>
      <c r="B1925" s="56">
        <v>0.007930910069351057</v>
      </c>
      <c r="C1925" s="56">
        <v>0.0014280616493349203</v>
      </c>
      <c r="D1925" s="56">
        <v>-0.008392989369525697</v>
      </c>
      <c r="E1925" s="56">
        <v>-0.0011262168353114899</v>
      </c>
      <c r="F1925" s="56">
        <v>0.0020977561709987214</v>
      </c>
      <c r="G1925" s="56">
        <v>-0.003937012959339532</v>
      </c>
      <c r="H1925" s="56">
        <v>-0.025228677452567176</v>
      </c>
      <c r="I1925" s="56">
        <v>-0.006772811605084309</v>
      </c>
      <c r="J1925" s="56">
        <v>0.004818276840246487</v>
      </c>
      <c r="K1925" s="57">
        <v>-0.0222332581552268</v>
      </c>
      <c r="L1925" s="52"/>
      <c r="M1925" s="52"/>
      <c r="N1925" s="52"/>
      <c r="O1925" s="52"/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  <c r="AA1925" s="52"/>
      <c r="AB1925" s="52"/>
      <c r="AC1925" s="52"/>
    </row>
    <row r="1926">
      <c r="A1926" s="56">
        <v>-0.005480292254963499</v>
      </c>
      <c r="B1926" s="56">
        <v>0.0047981637613462</v>
      </c>
      <c r="C1926" s="56">
        <v>-0.011426665875802553</v>
      </c>
      <c r="D1926" s="56">
        <v>0.006182328776027195</v>
      </c>
      <c r="E1926" s="56">
        <v>-0.0055588362716120394</v>
      </c>
      <c r="F1926" s="56">
        <v>-0.007531416352831872</v>
      </c>
      <c r="G1926" s="56">
        <v>0.014246382618200729</v>
      </c>
      <c r="H1926" s="56">
        <v>-0.005200820737586292</v>
      </c>
      <c r="I1926" s="56">
        <v>-0.022732712354986122</v>
      </c>
      <c r="J1926" s="56">
        <v>0.0023426951696478605</v>
      </c>
      <c r="K1926" s="57">
        <v>0.00810364908467242</v>
      </c>
      <c r="L1926" s="52"/>
      <c r="M1926" s="52"/>
      <c r="N1926" s="52"/>
      <c r="O1926" s="52"/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  <c r="AA1926" s="52"/>
      <c r="AB1926" s="52"/>
      <c r="AC1926" s="52"/>
    </row>
    <row r="1927">
      <c r="A1927" s="56">
        <v>-0.0021870704489741887</v>
      </c>
      <c r="B1927" s="56">
        <v>-0.001016917902185902</v>
      </c>
      <c r="C1927" s="56">
        <v>0.002534556778123453</v>
      </c>
      <c r="D1927" s="56">
        <v>-0.0030499188179943727</v>
      </c>
      <c r="E1927" s="56">
        <v>-0.002767873167519469</v>
      </c>
      <c r="F1927" s="56">
        <v>-0.007723328678780457</v>
      </c>
      <c r="G1927" s="56">
        <v>-0.005564402274635462</v>
      </c>
      <c r="H1927" s="56">
        <v>0.0052008207375862925</v>
      </c>
      <c r="I1927" s="56">
        <v>0.044480632181240626</v>
      </c>
      <c r="J1927" s="56">
        <v>-0.006354556483015937</v>
      </c>
      <c r="K1927" s="57">
        <v>-0.001972771530476316</v>
      </c>
      <c r="L1927" s="52"/>
      <c r="M1927" s="52"/>
      <c r="N1927" s="52"/>
      <c r="O1927" s="52"/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  <c r="AA1927" s="52"/>
      <c r="AB1927" s="52"/>
      <c r="AC1927" s="52"/>
    </row>
    <row r="1928">
      <c r="A1928" s="56">
        <v>0.02449584393131541</v>
      </c>
      <c r="B1928" s="56">
        <v>-0.0014773097188427768</v>
      </c>
      <c r="C1928" s="56">
        <v>0.0055037866406454005</v>
      </c>
      <c r="D1928" s="56">
        <v>0.021555232275736528</v>
      </c>
      <c r="E1928" s="56">
        <v>0.02480955984197841</v>
      </c>
      <c r="F1928" s="56">
        <v>-0.004292560660913863</v>
      </c>
      <c r="G1928" s="56">
        <v>0.0035735594908651433</v>
      </c>
      <c r="H1928" s="56">
        <v>0.005228010745897858</v>
      </c>
      <c r="I1928" s="56">
        <v>0.014566250410476789</v>
      </c>
      <c r="J1928" s="56">
        <v>0.02080169198934381</v>
      </c>
      <c r="K1928" s="57">
        <v>-0.00226024497138191</v>
      </c>
      <c r="L1928" s="52"/>
      <c r="M1928" s="52"/>
      <c r="N1928" s="52"/>
      <c r="O1928" s="52"/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  <c r="AA1928" s="52"/>
      <c r="AB1928" s="52"/>
      <c r="AC1928" s="52"/>
    </row>
    <row r="1929">
      <c r="A1929" s="56">
        <v>-0.005505054508866861</v>
      </c>
      <c r="B1929" s="56">
        <v>-0.002534038076490013</v>
      </c>
      <c r="C1929" s="56">
        <v>-0.006506588671296804</v>
      </c>
      <c r="D1929" s="56">
        <v>0.0171624087527742</v>
      </c>
      <c r="E1929" s="56">
        <v>-0.0032097516880547463</v>
      </c>
      <c r="F1929" s="56">
        <v>0.011349167088144643</v>
      </c>
      <c r="G1929" s="56">
        <v>-0.003177127374672013</v>
      </c>
      <c r="H1929" s="56">
        <v>-0.01100503432281997</v>
      </c>
      <c r="I1929" s="56">
        <v>-0.011980647078824002</v>
      </c>
      <c r="J1929" s="56">
        <v>0.02985018975925319</v>
      </c>
      <c r="K1929" s="57">
        <v>0.00832490013890157</v>
      </c>
      <c r="L1929" s="52"/>
      <c r="M1929" s="52"/>
      <c r="N1929" s="52"/>
      <c r="O1929" s="52"/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  <c r="AA1929" s="52"/>
      <c r="AB1929" s="52"/>
      <c r="AC1929" s="52"/>
    </row>
    <row r="1930">
      <c r="A1930" s="56">
        <v>-0.0033258137319254633</v>
      </c>
      <c r="B1930" s="56">
        <v>-0.03655004451054663</v>
      </c>
      <c r="C1930" s="56">
        <v>0.0052611477132285785</v>
      </c>
      <c r="D1930" s="56">
        <v>5.662807867100993E-4</v>
      </c>
      <c r="E1930" s="56">
        <v>-0.0028745782506192676</v>
      </c>
      <c r="F1930" s="56">
        <v>-0.008709772616264535</v>
      </c>
      <c r="G1930" s="56">
        <v>-0.007111843487717475</v>
      </c>
      <c r="H1930" s="56">
        <v>-0.005743841179252015</v>
      </c>
      <c r="I1930" s="56">
        <v>-0.025343697138030384</v>
      </c>
      <c r="J1930" s="56">
        <v>-0.015469852842930886</v>
      </c>
      <c r="K1930" s="57">
        <v>0.003611075014268178</v>
      </c>
      <c r="L1930" s="52"/>
      <c r="M1930" s="52"/>
      <c r="N1930" s="52"/>
      <c r="O1930" s="52"/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  <c r="AA1930" s="52"/>
      <c r="AB1930" s="52"/>
      <c r="AC1930" s="52"/>
    </row>
    <row r="1931">
      <c r="A1931" s="56">
        <v>0.012649333338822172</v>
      </c>
      <c r="B1931" s="56">
        <v>0.012185202878561894</v>
      </c>
      <c r="C1931" s="56">
        <v>-0.008439864776395578</v>
      </c>
      <c r="D1931" s="56">
        <v>0.008645575447203612</v>
      </c>
      <c r="E1931" s="56">
        <v>-0.028142292406419033</v>
      </c>
      <c r="F1931" s="56">
        <v>-0.006339295917697279</v>
      </c>
      <c r="G1931" s="56">
        <v>0.003944778291016325</v>
      </c>
      <c r="H1931" s="56">
        <v>0.009784250716256932</v>
      </c>
      <c r="I1931" s="56">
        <v>0.01102259165812601</v>
      </c>
      <c r="J1931" s="56">
        <v>0.02665904600730851</v>
      </c>
      <c r="K1931" s="57">
        <v>-0.008056395216174761</v>
      </c>
      <c r="L1931" s="52"/>
      <c r="M1931" s="52"/>
      <c r="N1931" s="52"/>
      <c r="O1931" s="52"/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  <c r="AA1931" s="52"/>
      <c r="AB1931" s="52"/>
      <c r="AC1931" s="52"/>
    </row>
    <row r="1932">
      <c r="A1932" s="56">
        <v>-0.005014085852958495</v>
      </c>
      <c r="B1932" s="56">
        <v>0.004906935814193406</v>
      </c>
      <c r="C1932" s="56">
        <v>0.004594730043884812</v>
      </c>
      <c r="D1932" s="56">
        <v>-0.004784736535355608</v>
      </c>
      <c r="E1932" s="56">
        <v>-0.010319900907709529</v>
      </c>
      <c r="F1932" s="56">
        <v>0.009316965611621795</v>
      </c>
      <c r="G1932" s="56">
        <v>-0.012959144642505228</v>
      </c>
      <c r="H1932" s="56">
        <v>0.029940598656138937</v>
      </c>
      <c r="I1932" s="56">
        <v>0.0</v>
      </c>
      <c r="J1932" s="56">
        <v>7.313312143316606E-4</v>
      </c>
      <c r="K1932" s="57">
        <v>0.011982650752247075</v>
      </c>
      <c r="L1932" s="52"/>
      <c r="M1932" s="52"/>
      <c r="N1932" s="52"/>
      <c r="O1932" s="52"/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  <c r="AA1932" s="52"/>
      <c r="AB1932" s="52"/>
      <c r="AC1932" s="52"/>
    </row>
    <row r="1933">
      <c r="A1933" s="56">
        <v>2.560841335732224E-4</v>
      </c>
      <c r="B1933" s="56">
        <v>-0.035684037798322424</v>
      </c>
      <c r="C1933" s="56">
        <v>0.003311848789732525</v>
      </c>
      <c r="D1933" s="56">
        <v>-0.0034299316858885463</v>
      </c>
      <c r="E1933" s="56">
        <v>-0.020529941658785352</v>
      </c>
      <c r="F1933" s="56">
        <v>-0.008249510569176896</v>
      </c>
      <c r="G1933" s="56">
        <v>0.03574645884265491</v>
      </c>
      <c r="H1933" s="56">
        <v>0.027796351503099285</v>
      </c>
      <c r="I1933" s="56">
        <v>-0.010625859284971041</v>
      </c>
      <c r="J1933" s="56">
        <v>-0.025097508893584114</v>
      </c>
      <c r="K1933" s="57">
        <v>-2.1579030198819746E-4</v>
      </c>
      <c r="L1933" s="52"/>
      <c r="M1933" s="52"/>
      <c r="N1933" s="52"/>
      <c r="O1933" s="52"/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  <c r="AA1933" s="52"/>
      <c r="AB1933" s="52"/>
      <c r="AC1933" s="52"/>
    </row>
    <row r="1934">
      <c r="A1934" s="56">
        <v>-0.004140510443483781</v>
      </c>
      <c r="B1934" s="56">
        <v>-0.007678163738144335</v>
      </c>
      <c r="C1934" s="56">
        <v>-0.005494032428233523</v>
      </c>
      <c r="D1934" s="56">
        <v>-0.008377295310292148</v>
      </c>
      <c r="E1934" s="56">
        <v>-0.01464763524179282</v>
      </c>
      <c r="F1934" s="56">
        <v>-6.570302470262544E-4</v>
      </c>
      <c r="G1934" s="56">
        <v>-0.010458663313536155</v>
      </c>
      <c r="H1934" s="56">
        <v>0.0</v>
      </c>
      <c r="I1934" s="56">
        <v>-0.013330186279196667</v>
      </c>
      <c r="J1934" s="56">
        <v>-4.34189313358717E-4</v>
      </c>
      <c r="K1934" s="57">
        <v>-0.007303180676130014</v>
      </c>
      <c r="L1934" s="52"/>
      <c r="M1934" s="52"/>
      <c r="N1934" s="52"/>
      <c r="O1934" s="52"/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  <c r="AA1934" s="52"/>
      <c r="AB1934" s="52"/>
      <c r="AC1934" s="52"/>
    </row>
    <row r="1935">
      <c r="A1935" s="56">
        <v>-0.04340732506668675</v>
      </c>
      <c r="B1935" s="56">
        <v>-0.012112509567238127</v>
      </c>
      <c r="C1935" s="56">
        <v>0.0036593324196034327</v>
      </c>
      <c r="D1935" s="56">
        <v>-0.013810669705714316</v>
      </c>
      <c r="E1935" s="56">
        <v>-0.017506244939583075</v>
      </c>
      <c r="F1935" s="56">
        <v>-0.0039331417468370915</v>
      </c>
      <c r="G1935" s="56">
        <v>0.004411476975882303</v>
      </c>
      <c r="H1935" s="56">
        <v>0.006146300848694004</v>
      </c>
      <c r="I1935" s="56">
        <v>-0.01592632141131316</v>
      </c>
      <c r="J1935" s="56">
        <v>-0.0039918977365000705</v>
      </c>
      <c r="K1935" s="57">
        <v>-0.004098053513215543</v>
      </c>
      <c r="L1935" s="52"/>
      <c r="M1935" s="52"/>
      <c r="N1935" s="52"/>
      <c r="O1935" s="52"/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  <c r="AA1935" s="52"/>
      <c r="AB1935" s="52"/>
      <c r="AC1935" s="52"/>
    </row>
    <row r="1936">
      <c r="A1936" s="56">
        <v>-0.015477384147344684</v>
      </c>
      <c r="B1936" s="56">
        <v>0.013885828083024958</v>
      </c>
      <c r="C1936" s="56">
        <v>-0.007833476461984526</v>
      </c>
      <c r="D1936" s="56">
        <v>-0.006884856066926064</v>
      </c>
      <c r="E1936" s="56">
        <v>0.014341446879466528</v>
      </c>
      <c r="F1936" s="56">
        <v>-9.80873055591948E-4</v>
      </c>
      <c r="G1936" s="56">
        <v>0.04144182752024005</v>
      </c>
      <c r="H1936" s="56">
        <v>-0.001847860088479725</v>
      </c>
      <c r="I1936" s="56">
        <v>0.020707605050698852</v>
      </c>
      <c r="J1936" s="56">
        <v>0.0099941860457999</v>
      </c>
      <c r="K1936" s="57">
        <v>-0.008430161629140858</v>
      </c>
      <c r="L1936" s="52"/>
      <c r="M1936" s="52"/>
      <c r="N1936" s="52"/>
      <c r="O1936" s="52"/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  <c r="AA1936" s="52"/>
      <c r="AB1936" s="52"/>
      <c r="AC1936" s="52"/>
    </row>
    <row r="1937">
      <c r="A1937" s="56">
        <v>-0.007411109005842694</v>
      </c>
      <c r="B1937" s="56">
        <v>0.04262737504312307</v>
      </c>
      <c r="C1937" s="56">
        <v>0.00895757064927515</v>
      </c>
      <c r="D1937" s="56">
        <v>0.007111265564600465</v>
      </c>
      <c r="E1937" s="56">
        <v>-0.00893777014592244</v>
      </c>
      <c r="F1937" s="56">
        <v>0.0032733253449691085</v>
      </c>
      <c r="G1937" s="56">
        <v>4.190236809687198E-4</v>
      </c>
      <c r="H1937" s="56">
        <v>0.002464573028161772</v>
      </c>
      <c r="I1937" s="56">
        <v>0.04222532979642925</v>
      </c>
      <c r="J1937" s="56">
        <v>0.001154824641832646</v>
      </c>
      <c r="K1937" s="57">
        <v>7.980894646536186E-4</v>
      </c>
      <c r="L1937" s="52"/>
      <c r="M1937" s="52"/>
      <c r="N1937" s="52"/>
      <c r="O1937" s="52"/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  <c r="AA1937" s="52"/>
      <c r="AB1937" s="52"/>
      <c r="AC1937" s="52"/>
    </row>
    <row r="1938">
      <c r="A1938" s="56">
        <v>-1.1138604026199096E-4</v>
      </c>
      <c r="B1938" s="56">
        <v>-0.0010384920224431279</v>
      </c>
      <c r="C1938" s="56">
        <v>0.004092896540192587</v>
      </c>
      <c r="D1938" s="56">
        <v>-0.006506365858687459</v>
      </c>
      <c r="E1938" s="56">
        <v>-0.007132627197579538</v>
      </c>
      <c r="F1938" s="56">
        <v>-0.018274620243481556</v>
      </c>
      <c r="G1938" s="56">
        <v>-0.007515692997236769</v>
      </c>
      <c r="H1938" s="56">
        <v>-0.008599561595677738</v>
      </c>
      <c r="I1938" s="56">
        <v>-0.0032406487303025975</v>
      </c>
      <c r="J1938" s="56">
        <v>-0.02662468919145776</v>
      </c>
      <c r="K1938" s="57">
        <v>0.00794295962877799</v>
      </c>
      <c r="L1938" s="52"/>
      <c r="M1938" s="52"/>
      <c r="N1938" s="52"/>
      <c r="O1938" s="52"/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  <c r="AA1938" s="52"/>
      <c r="AB1938" s="52"/>
      <c r="AC1938" s="52"/>
    </row>
    <row r="1939">
      <c r="A1939" s="56">
        <v>0.004225437001741802</v>
      </c>
      <c r="B1939" s="56">
        <v>0.009886701847254988</v>
      </c>
      <c r="C1939" s="56">
        <v>-0.010759784563202066</v>
      </c>
      <c r="D1939" s="56">
        <v>-0.0077968133792779065</v>
      </c>
      <c r="E1939" s="56">
        <v>-0.013384192932758771</v>
      </c>
      <c r="F1939" s="56">
        <v>-0.021655173104961924</v>
      </c>
      <c r="G1939" s="56">
        <v>0.007934892332656679</v>
      </c>
      <c r="H1939" s="56">
        <v>-0.021180822079447024</v>
      </c>
      <c r="I1939" s="56">
        <v>-0.024465827450176246</v>
      </c>
      <c r="J1939" s="56">
        <v>-0.022223470949501216</v>
      </c>
      <c r="K1939" s="57">
        <v>-0.0024053330802774366</v>
      </c>
      <c r="L1939" s="52"/>
      <c r="M1939" s="52"/>
      <c r="N1939" s="52"/>
      <c r="O1939" s="52"/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  <c r="AA1939" s="52"/>
      <c r="AB1939" s="52"/>
      <c r="AC1939" s="52"/>
    </row>
    <row r="1940">
      <c r="A1940" s="56">
        <v>0.0026560015613615487</v>
      </c>
      <c r="B1940" s="56">
        <v>0.005392573162950021</v>
      </c>
      <c r="C1940" s="56">
        <v>0.005720198407308699</v>
      </c>
      <c r="D1940" s="56">
        <v>0.006277503907607929</v>
      </c>
      <c r="E1940" s="56">
        <v>0.045583564438081314</v>
      </c>
      <c r="F1940" s="56">
        <v>-0.0015739359509554065</v>
      </c>
      <c r="G1940" s="56">
        <v>0.010113866236928759</v>
      </c>
      <c r="H1940" s="56">
        <v>-0.009535233150999944</v>
      </c>
      <c r="I1940" s="56">
        <v>0.012378519660155693</v>
      </c>
      <c r="J1940" s="56">
        <v>0.008092374364404551</v>
      </c>
      <c r="K1940" s="57">
        <v>2.250642507103704E-4</v>
      </c>
      <c r="L1940" s="52"/>
      <c r="M1940" s="52"/>
      <c r="N1940" s="52"/>
      <c r="O1940" s="52"/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  <c r="AA1940" s="52"/>
      <c r="AB1940" s="52"/>
      <c r="AC1940" s="52"/>
    </row>
    <row r="1941">
      <c r="A1941" s="56">
        <v>0.007623066828371164</v>
      </c>
      <c r="B1941" s="56">
        <v>-0.018972972903444213</v>
      </c>
      <c r="C1941" s="56">
        <v>0.0338628054623541</v>
      </c>
      <c r="D1941" s="56">
        <v>0.024661823933104104</v>
      </c>
      <c r="E1941" s="56">
        <v>0.005520075350930027</v>
      </c>
      <c r="F1941" s="56">
        <v>-0.0012573675526886658</v>
      </c>
      <c r="G1941" s="56">
        <v>0.0025445306349947947</v>
      </c>
      <c r="H1941" s="56">
        <v>0.023403408384160395</v>
      </c>
      <c r="I1941" s="56">
        <v>0.004972477510161524</v>
      </c>
      <c r="J1941" s="56">
        <v>0.03316467195060808</v>
      </c>
      <c r="K1941" s="57">
        <v>0.004756425556180148</v>
      </c>
      <c r="L1941" s="52"/>
      <c r="M1941" s="52"/>
      <c r="N1941" s="52"/>
      <c r="O1941" s="52"/>
      <c r="P1941" s="52"/>
      <c r="Q1941" s="52"/>
      <c r="R1941" s="52"/>
      <c r="S1941" s="52"/>
      <c r="T1941" s="52"/>
      <c r="U1941" s="52"/>
      <c r="V1941" s="52"/>
      <c r="W1941" s="52"/>
      <c r="X1941" s="52"/>
      <c r="Y1941" s="52"/>
      <c r="Z1941" s="52"/>
      <c r="AA1941" s="52"/>
      <c r="AB1941" s="52"/>
      <c r="AC1941" s="52"/>
    </row>
    <row r="1942">
      <c r="A1942" s="56">
        <v>-0.015061249566006688</v>
      </c>
      <c r="B1942" s="56">
        <v>6.296662976773244E-4</v>
      </c>
      <c r="C1942" s="56">
        <v>-0.06323383460330761</v>
      </c>
      <c r="D1942" s="56">
        <v>-0.025737896141511438</v>
      </c>
      <c r="E1942" s="56">
        <v>0.027223874626483586</v>
      </c>
      <c r="F1942" s="56">
        <v>-0.016512564612202345</v>
      </c>
      <c r="G1942" s="56">
        <v>-0.0016970729571569648</v>
      </c>
      <c r="H1942" s="56">
        <v>-0.0138681752331605</v>
      </c>
      <c r="I1942" s="56">
        <v>0.002032934223219845</v>
      </c>
      <c r="J1942" s="56">
        <v>-0.012719017220828679</v>
      </c>
      <c r="K1942" s="57">
        <v>0.0024296143236509325</v>
      </c>
      <c r="L1942" s="52"/>
      <c r="M1942" s="52"/>
      <c r="N1942" s="52"/>
      <c r="O1942" s="52"/>
      <c r="P1942" s="52"/>
      <c r="Q1942" s="52"/>
      <c r="R1942" s="52"/>
      <c r="S1942" s="52"/>
      <c r="T1942" s="52"/>
      <c r="U1942" s="52"/>
      <c r="V1942" s="52"/>
      <c r="W1942" s="52"/>
      <c r="X1942" s="52"/>
      <c r="Y1942" s="52"/>
      <c r="Z1942" s="52"/>
      <c r="AA1942" s="52"/>
      <c r="AB1942" s="52"/>
      <c r="AC1942" s="52"/>
    </row>
    <row r="1943">
      <c r="A1943" s="56">
        <v>0.015981874040497425</v>
      </c>
      <c r="B1943" s="56">
        <v>0.005503938824423031</v>
      </c>
      <c r="C1943" s="56">
        <v>-0.027751242871890406</v>
      </c>
      <c r="D1943" s="56">
        <v>0.02447637667653475</v>
      </c>
      <c r="E1943" s="56">
        <v>0.06985096927242067</v>
      </c>
      <c r="F1943" s="56">
        <v>0.014002562510053706</v>
      </c>
      <c r="G1943" s="56">
        <v>0.005526050194254334</v>
      </c>
      <c r="H1943" s="56">
        <v>0.028547337896209574</v>
      </c>
      <c r="I1943" s="56">
        <v>-0.00321383331978504</v>
      </c>
      <c r="J1943" s="56">
        <v>0.01315301809564263</v>
      </c>
      <c r="K1943" s="57">
        <v>-0.0022523359135574773</v>
      </c>
      <c r="L1943" s="52"/>
      <c r="M1943" s="52"/>
      <c r="N1943" s="52"/>
      <c r="O1943" s="52"/>
      <c r="P1943" s="52"/>
      <c r="Q1943" s="52"/>
      <c r="R1943" s="52"/>
      <c r="S1943" s="52"/>
      <c r="T1943" s="52"/>
      <c r="U1943" s="52"/>
      <c r="V1943" s="52"/>
      <c r="W1943" s="52"/>
      <c r="X1943" s="52"/>
      <c r="Y1943" s="52"/>
      <c r="Z1943" s="52"/>
      <c r="AA1943" s="52"/>
      <c r="AB1943" s="52"/>
      <c r="AC1943" s="52"/>
    </row>
    <row r="1944">
      <c r="A1944" s="56">
        <v>0.010771046955809218</v>
      </c>
      <c r="B1944" s="56">
        <v>0.008267513249178519</v>
      </c>
      <c r="C1944" s="56">
        <v>0.013552857522525455</v>
      </c>
      <c r="D1944" s="56">
        <v>0.009352339717704246</v>
      </c>
      <c r="E1944" s="56">
        <v>0.012788988359810512</v>
      </c>
      <c r="F1944" s="56">
        <v>0.03240342405465943</v>
      </c>
      <c r="G1944" s="56">
        <v>-0.01102173090419533</v>
      </c>
      <c r="H1944" s="56">
        <v>-0.00858900985654357</v>
      </c>
      <c r="I1944" s="56">
        <v>0.005918490310230012</v>
      </c>
      <c r="J1944" s="56">
        <v>-0.0045476419849571825</v>
      </c>
      <c r="K1944" s="57">
        <v>0.0026752142504092432</v>
      </c>
      <c r="L1944" s="52"/>
      <c r="M1944" s="52"/>
      <c r="N1944" s="52"/>
      <c r="O1944" s="52"/>
      <c r="P1944" s="52"/>
      <c r="Q1944" s="52"/>
      <c r="R1944" s="52"/>
      <c r="S1944" s="52"/>
      <c r="T1944" s="52"/>
      <c r="U1944" s="52"/>
      <c r="V1944" s="52"/>
      <c r="W1944" s="52"/>
      <c r="X1944" s="52"/>
      <c r="Y1944" s="52"/>
      <c r="Z1944" s="52"/>
      <c r="AA1944" s="52"/>
      <c r="AB1944" s="52"/>
      <c r="AC1944" s="52"/>
    </row>
    <row r="1945">
      <c r="A1945" s="56">
        <v>0.020878618802519216</v>
      </c>
      <c r="B1945" s="56">
        <v>0.02582905155150432</v>
      </c>
      <c r="C1945" s="56">
        <v>-0.024109684090348926</v>
      </c>
      <c r="D1945" s="56">
        <v>0.008770258428097238</v>
      </c>
      <c r="E1945" s="56">
        <v>-0.02066481664891289</v>
      </c>
      <c r="F1945" s="56">
        <v>0.013523627694497362</v>
      </c>
      <c r="G1945" s="56">
        <v>-0.007559884807940288</v>
      </c>
      <c r="H1945" s="56">
        <v>0.0036719747501209174</v>
      </c>
      <c r="I1945" s="56">
        <v>0.033768511371948785</v>
      </c>
      <c r="J1945" s="56">
        <v>0.0034010483267477303</v>
      </c>
      <c r="K1945" s="57">
        <v>0.010723434632758858</v>
      </c>
      <c r="L1945" s="52"/>
      <c r="M1945" s="52"/>
      <c r="N1945" s="52"/>
      <c r="O1945" s="52"/>
      <c r="P1945" s="52"/>
      <c r="Q1945" s="52"/>
      <c r="R1945" s="52"/>
      <c r="S1945" s="52"/>
      <c r="T1945" s="52"/>
      <c r="U1945" s="52"/>
      <c r="V1945" s="52"/>
      <c r="W1945" s="52"/>
      <c r="X1945" s="52"/>
      <c r="Y1945" s="52"/>
      <c r="Z1945" s="52"/>
      <c r="AA1945" s="52"/>
      <c r="AB1945" s="52"/>
      <c r="AC1945" s="52"/>
    </row>
    <row r="1946">
      <c r="A1946" s="56">
        <v>0.01742978175807698</v>
      </c>
      <c r="B1946" s="56">
        <v>0.04548632249621729</v>
      </c>
      <c r="C1946" s="56">
        <v>0.02615003845949083</v>
      </c>
      <c r="D1946" s="56">
        <v>0.02352799829089333</v>
      </c>
      <c r="E1946" s="56">
        <v>-0.0043054107715005145</v>
      </c>
      <c r="F1946" s="56">
        <v>-0.007436193612666775</v>
      </c>
      <c r="G1946" s="56">
        <v>-0.01865339059113381</v>
      </c>
      <c r="H1946" s="56">
        <v>-0.011581964273612499</v>
      </c>
      <c r="I1946" s="56">
        <v>0.021253466276008517</v>
      </c>
      <c r="J1946" s="56">
        <v>0.018662915270436436</v>
      </c>
      <c r="K1946" s="57">
        <v>0.01683935932876852</v>
      </c>
      <c r="L1946" s="52"/>
      <c r="M1946" s="52"/>
      <c r="N1946" s="52"/>
      <c r="O1946" s="52"/>
      <c r="P1946" s="52"/>
      <c r="Q1946" s="52"/>
      <c r="R1946" s="52"/>
      <c r="S1946" s="52"/>
      <c r="T1946" s="52"/>
      <c r="U1946" s="52"/>
      <c r="V1946" s="52"/>
      <c r="W1946" s="52"/>
      <c r="X1946" s="52"/>
      <c r="Y1946" s="52"/>
      <c r="Z1946" s="52"/>
      <c r="AA1946" s="52"/>
      <c r="AB1946" s="52"/>
      <c r="AC1946" s="52"/>
    </row>
    <row r="1947">
      <c r="A1947" s="56">
        <v>-2.0363833901482909E-4</v>
      </c>
      <c r="B1947" s="56">
        <v>0.015501124916276502</v>
      </c>
      <c r="C1947" s="56">
        <v>0.005518432437058968</v>
      </c>
      <c r="D1947" s="56">
        <v>-0.009575985313951521</v>
      </c>
      <c r="E1947" s="56">
        <v>0.0220570216928975</v>
      </c>
      <c r="F1947" s="56">
        <v>-0.011494379425735134</v>
      </c>
      <c r="G1947" s="56">
        <v>0.011150229087978403</v>
      </c>
      <c r="H1947" s="56">
        <v>-0.03747093142949374</v>
      </c>
      <c r="I1947" s="56">
        <v>-0.014167519886522763</v>
      </c>
      <c r="J1947" s="56">
        <v>-0.002017464354176207</v>
      </c>
      <c r="K1947" s="57">
        <v>0.023726306246479582</v>
      </c>
      <c r="L1947" s="52"/>
      <c r="M1947" s="52"/>
      <c r="N1947" s="52"/>
      <c r="O1947" s="52"/>
      <c r="P1947" s="52"/>
      <c r="Q1947" s="52"/>
      <c r="R1947" s="52"/>
      <c r="S1947" s="52"/>
      <c r="T1947" s="52"/>
      <c r="U1947" s="52"/>
      <c r="V1947" s="52"/>
      <c r="W1947" s="52"/>
      <c r="X1947" s="52"/>
      <c r="Y1947" s="52"/>
      <c r="Z1947" s="52"/>
      <c r="AA1947" s="52"/>
      <c r="AB1947" s="52"/>
      <c r="AC1947" s="52"/>
    </row>
    <row r="1948">
      <c r="A1948" s="56">
        <v>-0.011388395693702447</v>
      </c>
      <c r="B1948" s="56">
        <v>0.004537642730674236</v>
      </c>
      <c r="C1948" s="56">
        <v>-0.003985430007664254</v>
      </c>
      <c r="D1948" s="56">
        <v>-0.015081746883401153</v>
      </c>
      <c r="E1948" s="56">
        <v>-0.0052905661417696264</v>
      </c>
      <c r="F1948" s="56">
        <v>-0.034177838119419296</v>
      </c>
      <c r="G1948" s="56">
        <v>0.0029112102074585343</v>
      </c>
      <c r="H1948" s="56">
        <v>0.038683787854702854</v>
      </c>
      <c r="I1948" s="56">
        <v>0.001547089846385217</v>
      </c>
      <c r="J1948" s="56">
        <v>0.011337846306374725</v>
      </c>
      <c r="K1948" s="57">
        <v>0.0022997574719705355</v>
      </c>
      <c r="L1948" s="52"/>
      <c r="M1948" s="52"/>
      <c r="N1948" s="52"/>
      <c r="O1948" s="52"/>
      <c r="P1948" s="52"/>
      <c r="Q1948" s="52"/>
      <c r="R1948" s="52"/>
      <c r="S1948" s="52"/>
      <c r="T1948" s="52"/>
      <c r="U1948" s="52"/>
      <c r="V1948" s="52"/>
      <c r="W1948" s="52"/>
      <c r="X1948" s="52"/>
      <c r="Y1948" s="52"/>
      <c r="Z1948" s="52"/>
      <c r="AA1948" s="52"/>
      <c r="AB1948" s="52"/>
      <c r="AC1948" s="52"/>
    </row>
    <row r="1949">
      <c r="A1949" s="56">
        <v>-0.0034498962405197014</v>
      </c>
      <c r="B1949" s="56">
        <v>-0.02448658650966692</v>
      </c>
      <c r="C1949" s="56">
        <v>-0.002553699994619383</v>
      </c>
      <c r="D1949" s="56">
        <v>-0.010868756753243662</v>
      </c>
      <c r="E1949" s="56">
        <v>0.005575799607293296</v>
      </c>
      <c r="F1949" s="56">
        <v>0.0030379770200765796</v>
      </c>
      <c r="G1949" s="56">
        <v>8.333333815586311E-4</v>
      </c>
      <c r="H1949" s="56">
        <v>0.004256619379326148</v>
      </c>
      <c r="I1949" s="56">
        <v>0.0021699547399523103</v>
      </c>
      <c r="J1949" s="56">
        <v>-0.00831012140849924</v>
      </c>
      <c r="K1949" s="57">
        <v>-0.0024094451525408156</v>
      </c>
      <c r="L1949" s="52"/>
      <c r="M1949" s="52"/>
      <c r="N1949" s="52"/>
      <c r="O1949" s="52"/>
      <c r="P1949" s="52"/>
      <c r="Q1949" s="52"/>
      <c r="R1949" s="52"/>
      <c r="S1949" s="52"/>
      <c r="T1949" s="52"/>
      <c r="U1949" s="52"/>
      <c r="V1949" s="52"/>
      <c r="W1949" s="52"/>
      <c r="X1949" s="52"/>
      <c r="Y1949" s="52"/>
      <c r="Z1949" s="52"/>
      <c r="AA1949" s="52"/>
      <c r="AB1949" s="52"/>
      <c r="AC1949" s="52"/>
    </row>
    <row r="1950">
      <c r="A1950" s="56">
        <v>-0.003388051608231098</v>
      </c>
      <c r="B1950" s="56">
        <v>-0.003942474260345101</v>
      </c>
      <c r="C1950" s="56">
        <v>0.0021560292039789915</v>
      </c>
      <c r="D1950" s="56">
        <v>0.0022842548169644643</v>
      </c>
      <c r="E1950" s="56">
        <v>-0.008182328734879566</v>
      </c>
      <c r="F1950" s="56">
        <v>-0.02936639651029006</v>
      </c>
      <c r="G1950" s="56">
        <v>-0.008302247770332631</v>
      </c>
      <c r="H1950" s="56">
        <v>0.06547334755149499</v>
      </c>
      <c r="I1950" s="56">
        <v>-0.024485389002476047</v>
      </c>
      <c r="J1950" s="56">
        <v>-0.018526582155926275</v>
      </c>
      <c r="K1950" s="57">
        <v>-0.004339127782009621</v>
      </c>
      <c r="L1950" s="52"/>
      <c r="M1950" s="52"/>
      <c r="N1950" s="52"/>
      <c r="O1950" s="52"/>
      <c r="P1950" s="52"/>
      <c r="Q1950" s="52"/>
      <c r="R1950" s="52"/>
      <c r="S1950" s="52"/>
      <c r="T1950" s="52"/>
      <c r="U1950" s="52"/>
      <c r="V1950" s="52"/>
      <c r="W1950" s="52"/>
      <c r="X1950" s="52"/>
      <c r="Y1950" s="52"/>
      <c r="Z1950" s="52"/>
      <c r="AA1950" s="52"/>
      <c r="AB1950" s="52"/>
      <c r="AC1950" s="52"/>
    </row>
    <row r="1951">
      <c r="A1951" s="56">
        <v>-0.003625662993474415</v>
      </c>
      <c r="B1951" s="56">
        <v>0.0021883442973321668</v>
      </c>
      <c r="C1951" s="56">
        <v>-0.0056638121501429665</v>
      </c>
      <c r="D1951" s="56">
        <v>-0.0074564194746668125</v>
      </c>
      <c r="E1951" s="56">
        <v>-0.0060931077085160015</v>
      </c>
      <c r="F1951" s="56">
        <v>0.007222992816955423</v>
      </c>
      <c r="G1951" s="56">
        <v>0.004973072826955335</v>
      </c>
      <c r="H1951" s="56">
        <v>0.023700911905133962</v>
      </c>
      <c r="I1951" s="56">
        <v>-0.012301943981541627</v>
      </c>
      <c r="J1951" s="56">
        <v>1.550459714410593E-4</v>
      </c>
      <c r="K1951" s="57">
        <v>-0.011083861247528111</v>
      </c>
      <c r="L1951" s="52"/>
      <c r="M1951" s="52"/>
      <c r="N1951" s="52"/>
      <c r="O1951" s="52"/>
      <c r="P1951" s="52"/>
      <c r="Q1951" s="52"/>
      <c r="R1951" s="52"/>
      <c r="S1951" s="52"/>
      <c r="T1951" s="52"/>
      <c r="U1951" s="52"/>
      <c r="V1951" s="52"/>
      <c r="W1951" s="52"/>
      <c r="X1951" s="52"/>
      <c r="Y1951" s="52"/>
      <c r="Z1951" s="52"/>
      <c r="AA1951" s="52"/>
      <c r="AB1951" s="52"/>
      <c r="AC1951" s="52"/>
    </row>
    <row r="1952">
      <c r="A1952" s="56">
        <v>-6.140620395595208E-4</v>
      </c>
      <c r="B1952" s="56">
        <v>0.009784335186685526</v>
      </c>
      <c r="C1952" s="56">
        <v>1.6944844571594247E-4</v>
      </c>
      <c r="D1952" s="56">
        <v>0.00744042753460417</v>
      </c>
      <c r="E1952" s="56">
        <v>-0.013353272694813751</v>
      </c>
      <c r="F1952" s="56">
        <v>-0.007222992816955399</v>
      </c>
      <c r="G1952" s="56">
        <v>-0.002489627841959854</v>
      </c>
      <c r="H1952" s="56">
        <v>-0.0013315581195126823</v>
      </c>
      <c r="I1952" s="56">
        <v>0.0016465220948419256</v>
      </c>
      <c r="J1952" s="56">
        <v>-0.006398884258278585</v>
      </c>
      <c r="K1952" s="57">
        <v>-0.0026140654062346874</v>
      </c>
      <c r="L1952" s="52"/>
      <c r="M1952" s="52"/>
      <c r="N1952" s="52"/>
      <c r="O1952" s="52"/>
      <c r="P1952" s="52"/>
      <c r="Q1952" s="52"/>
      <c r="R1952" s="52"/>
      <c r="S1952" s="52"/>
      <c r="T1952" s="52"/>
      <c r="U1952" s="52"/>
      <c r="V1952" s="52"/>
      <c r="W1952" s="52"/>
      <c r="X1952" s="52"/>
      <c r="Y1952" s="52"/>
      <c r="Z1952" s="52"/>
      <c r="AA1952" s="52"/>
      <c r="AB1952" s="52"/>
      <c r="AC1952" s="52"/>
    </row>
    <row r="1953">
      <c r="A1953" s="56">
        <v>0.0063913934055063555</v>
      </c>
      <c r="B1953" s="56">
        <v>-0.012215533505659496</v>
      </c>
      <c r="C1953" s="56">
        <v>-0.014524298505616645</v>
      </c>
      <c r="D1953" s="56">
        <v>0.01093399110189392</v>
      </c>
      <c r="E1953" s="56">
        <v>0.002278095164969179</v>
      </c>
      <c r="F1953" s="56">
        <v>0.024541108916117445</v>
      </c>
      <c r="G1953" s="56">
        <v>0.009159098166707113</v>
      </c>
      <c r="H1953" s="56">
        <v>0.001998002662673058</v>
      </c>
      <c r="I1953" s="56">
        <v>0.0013116721951045446</v>
      </c>
      <c r="J1953" s="56">
        <v>-0.004089859480936683</v>
      </c>
      <c r="K1953" s="57">
        <v>0.0038091656381104887</v>
      </c>
      <c r="L1953" s="52"/>
      <c r="M1953" s="52"/>
      <c r="N1953" s="52"/>
      <c r="O1953" s="52"/>
      <c r="P1953" s="52"/>
      <c r="Q1953" s="52"/>
      <c r="R1953" s="52"/>
      <c r="S1953" s="52"/>
      <c r="T1953" s="52"/>
      <c r="U1953" s="52"/>
      <c r="V1953" s="52"/>
      <c r="W1953" s="52"/>
      <c r="X1953" s="52"/>
      <c r="Y1953" s="52"/>
      <c r="Z1953" s="52"/>
      <c r="AA1953" s="52"/>
      <c r="AB1953" s="52"/>
      <c r="AC1953" s="52"/>
    </row>
    <row r="1954">
      <c r="A1954" s="56">
        <v>-0.002268293248690667</v>
      </c>
      <c r="B1954" s="56">
        <v>-0.023138513089066247</v>
      </c>
      <c r="C1954" s="56">
        <v>0.02954933786143497</v>
      </c>
      <c r="D1954" s="56">
        <v>-0.016817627218027348</v>
      </c>
      <c r="E1954" s="56">
        <v>0.005634131993074061</v>
      </c>
      <c r="F1954" s="56">
        <v>0.004669269183683693</v>
      </c>
      <c r="G1954" s="56">
        <v>0.005031457155366975</v>
      </c>
      <c r="H1954" s="56">
        <v>0.008032171697264253</v>
      </c>
      <c r="I1954" s="56">
        <v>-0.015553801930132092</v>
      </c>
      <c r="J1954" s="56">
        <v>-0.020081789186619143</v>
      </c>
      <c r="K1954" s="57">
        <v>0.005849853849998104</v>
      </c>
      <c r="L1954" s="52"/>
      <c r="M1954" s="52"/>
      <c r="N1954" s="52"/>
      <c r="O1954" s="52"/>
      <c r="P1954" s="52"/>
      <c r="Q1954" s="52"/>
      <c r="R1954" s="52"/>
      <c r="S1954" s="52"/>
      <c r="T1954" s="52"/>
      <c r="U1954" s="52"/>
      <c r="V1954" s="52"/>
      <c r="W1954" s="52"/>
      <c r="X1954" s="52"/>
      <c r="Y1954" s="52"/>
      <c r="Z1954" s="52"/>
      <c r="AA1954" s="52"/>
      <c r="AB1954" s="52"/>
      <c r="AC1954" s="52"/>
    </row>
    <row r="1955">
      <c r="A1955" s="56">
        <v>0.006753281103053214</v>
      </c>
      <c r="B1955" s="56">
        <v>0.03446952565253568</v>
      </c>
      <c r="C1955" s="56">
        <v>0.025084053377046722</v>
      </c>
      <c r="D1955" s="56">
        <v>0.01884062534279664</v>
      </c>
      <c r="E1955" s="56">
        <v>-0.007134924359481154</v>
      </c>
      <c r="F1955" s="56">
        <v>0.035328143037769995</v>
      </c>
      <c r="G1955" s="56">
        <v>0.013968481089536978</v>
      </c>
      <c r="H1955" s="56">
        <v>-0.006030169026591076</v>
      </c>
      <c r="I1955" s="56">
        <v>0.007411833515679615</v>
      </c>
      <c r="J1955" s="56">
        <v>0.008882233622425455</v>
      </c>
      <c r="K1955" s="57">
        <v>-0.01088122321630429</v>
      </c>
      <c r="L1955" s="52"/>
      <c r="M1955" s="52"/>
      <c r="N1955" s="52"/>
      <c r="O1955" s="52"/>
      <c r="P1955" s="52"/>
      <c r="Q1955" s="52"/>
      <c r="R1955" s="52"/>
      <c r="S1955" s="52"/>
      <c r="T1955" s="52"/>
      <c r="U1955" s="52"/>
      <c r="V1955" s="52"/>
      <c r="W1955" s="52"/>
      <c r="X1955" s="52"/>
      <c r="Y1955" s="52"/>
      <c r="Z1955" s="52"/>
      <c r="AA1955" s="52"/>
      <c r="AB1955" s="52"/>
      <c r="AC1955" s="52"/>
    </row>
    <row r="1956">
      <c r="A1956" s="56">
        <v>-0.00906630578870313</v>
      </c>
      <c r="B1956" s="56">
        <v>-0.006901811581822478</v>
      </c>
      <c r="C1956" s="56">
        <v>-0.005804255148313699</v>
      </c>
      <c r="D1956" s="56">
        <v>-0.001820882376434844</v>
      </c>
      <c r="E1956" s="56">
        <v>-7.21801202876835E-4</v>
      </c>
      <c r="F1956" s="56">
        <v>-0.009810307048892589</v>
      </c>
      <c r="G1956" s="56">
        <v>-0.007643349312568124</v>
      </c>
      <c r="H1956" s="56">
        <v>0.0339706577881446</v>
      </c>
      <c r="I1956" s="56">
        <v>0.002420722557067801</v>
      </c>
      <c r="J1956" s="56">
        <v>-0.027358785102562545</v>
      </c>
      <c r="K1956" s="57">
        <v>0.006546366855241561</v>
      </c>
      <c r="L1956" s="52"/>
      <c r="M1956" s="52"/>
      <c r="N1956" s="52"/>
      <c r="O1956" s="52"/>
      <c r="P1956" s="52"/>
      <c r="Q1956" s="52"/>
      <c r="R1956" s="52"/>
      <c r="S1956" s="52"/>
      <c r="T1956" s="52"/>
      <c r="U1956" s="52"/>
      <c r="V1956" s="52"/>
      <c r="W1956" s="52"/>
      <c r="X1956" s="52"/>
      <c r="Y1956" s="52"/>
      <c r="Z1956" s="52"/>
      <c r="AA1956" s="52"/>
      <c r="AB1956" s="52"/>
      <c r="AC1956" s="52"/>
    </row>
    <row r="1957">
      <c r="A1957" s="56">
        <v>0.011400421018497319</v>
      </c>
      <c r="B1957" s="56">
        <v>8.784344911166206E-4</v>
      </c>
      <c r="C1957" s="56">
        <v>0.003631043520924323</v>
      </c>
      <c r="D1957" s="56">
        <v>0.004107746883008302</v>
      </c>
      <c r="E1957" s="56">
        <v>-0.004264634969986865</v>
      </c>
      <c r="F1957" s="56">
        <v>0.020779338419466515</v>
      </c>
      <c r="G1957" s="56">
        <v>-0.004642337942752777</v>
      </c>
      <c r="H1957" s="56">
        <v>0.01954004947144106</v>
      </c>
      <c r="I1957" s="56">
        <v>-0.013039636510269584</v>
      </c>
      <c r="J1957" s="56">
        <v>0.005566591225587843</v>
      </c>
      <c r="K1957" s="57">
        <v>-0.004950237761993738</v>
      </c>
      <c r="L1957" s="52"/>
      <c r="M1957" s="52"/>
      <c r="N1957" s="52"/>
      <c r="O1957" s="52"/>
      <c r="P1957" s="52"/>
      <c r="Q1957" s="52"/>
      <c r="R1957" s="52"/>
      <c r="S1957" s="52"/>
      <c r="T1957" s="52"/>
      <c r="U1957" s="52"/>
      <c r="V1957" s="52"/>
      <c r="W1957" s="52"/>
      <c r="X1957" s="52"/>
      <c r="Y1957" s="52"/>
      <c r="Z1957" s="52"/>
      <c r="AA1957" s="52"/>
      <c r="AB1957" s="52"/>
      <c r="AC1957" s="52"/>
    </row>
    <row r="1958">
      <c r="A1958" s="56">
        <v>0.014734291998690998</v>
      </c>
      <c r="B1958" s="56">
        <v>0.030184425107098418</v>
      </c>
      <c r="C1958" s="56">
        <v>-5.866995220073507E-5</v>
      </c>
      <c r="D1958" s="56">
        <v>0.015702480762237753</v>
      </c>
      <c r="E1958" s="56">
        <v>0.01027701181894746</v>
      </c>
      <c r="F1958" s="56">
        <v>0.006146300848694004</v>
      </c>
      <c r="G1958" s="56">
        <v>0.0054887197114340805</v>
      </c>
      <c r="H1958" s="56">
        <v>0.012766130823035751</v>
      </c>
      <c r="I1958" s="56">
        <v>0.02950617398453768</v>
      </c>
      <c r="J1958" s="56">
        <v>0.021215781270950695</v>
      </c>
      <c r="K1958" s="57">
        <v>0.002761231549014723</v>
      </c>
      <c r="L1958" s="52"/>
      <c r="M1958" s="52"/>
      <c r="N1958" s="52"/>
      <c r="O1958" s="52"/>
      <c r="P1958" s="52"/>
      <c r="Q1958" s="52"/>
      <c r="R1958" s="52"/>
      <c r="S1958" s="52"/>
      <c r="T1958" s="52"/>
      <c r="U1958" s="52"/>
      <c r="V1958" s="52"/>
      <c r="W1958" s="52"/>
      <c r="X1958" s="52"/>
      <c r="Y1958" s="52"/>
      <c r="Z1958" s="52"/>
      <c r="AA1958" s="52"/>
      <c r="AB1958" s="52"/>
      <c r="AC1958" s="52"/>
    </row>
    <row r="1959">
      <c r="A1959" s="56">
        <v>-0.009221663929847334</v>
      </c>
      <c r="B1959" s="56">
        <v>0.018229869860389082</v>
      </c>
      <c r="C1959" s="56">
        <v>-1.7598920644963182E-4</v>
      </c>
      <c r="D1959" s="56">
        <v>0.001254363616281061</v>
      </c>
      <c r="E1959" s="56">
        <v>0.019622845590884595</v>
      </c>
      <c r="F1959" s="56">
        <v>-0.007942073105010267</v>
      </c>
      <c r="G1959" s="56">
        <v>0.014928833455015778</v>
      </c>
      <c r="H1959" s="56">
        <v>-0.016283545634914156</v>
      </c>
      <c r="I1959" s="56">
        <v>-0.004802520149597087</v>
      </c>
      <c r="J1959" s="56">
        <v>0.013188614660089535</v>
      </c>
      <c r="K1959" s="57">
        <v>0.0170009543630475</v>
      </c>
      <c r="L1959" s="52"/>
      <c r="M1959" s="52"/>
      <c r="N1959" s="52"/>
      <c r="O1959" s="52"/>
      <c r="P1959" s="52"/>
      <c r="Q1959" s="52"/>
      <c r="R1959" s="52"/>
      <c r="S1959" s="52"/>
      <c r="T1959" s="52"/>
      <c r="U1959" s="52"/>
      <c r="V1959" s="52"/>
      <c r="W1959" s="52"/>
      <c r="X1959" s="52"/>
      <c r="Y1959" s="52"/>
      <c r="Z1959" s="52"/>
      <c r="AA1959" s="52"/>
      <c r="AB1959" s="52"/>
      <c r="AC1959" s="52"/>
    </row>
    <row r="1960">
      <c r="A1960" s="56">
        <v>0.003030536218213202</v>
      </c>
      <c r="B1960" s="56">
        <v>9.741342511976719E-4</v>
      </c>
      <c r="C1960" s="56">
        <v>-5.277818624198832E-4</v>
      </c>
      <c r="D1960" s="56">
        <v>-0.003108268263343329</v>
      </c>
      <c r="E1960" s="56">
        <v>0.0035939455096449854</v>
      </c>
      <c r="F1960" s="56">
        <v>-0.0021181270648201267</v>
      </c>
      <c r="G1960" s="56">
        <v>-0.005143603281887417</v>
      </c>
      <c r="H1960" s="56">
        <v>0.011299555253933247</v>
      </c>
      <c r="I1960" s="56">
        <v>0.012832857683925865</v>
      </c>
      <c r="J1960" s="56">
        <v>-0.019718263011147187</v>
      </c>
      <c r="K1960" s="57">
        <v>-2.6504707973084955E-4</v>
      </c>
      <c r="L1960" s="52"/>
      <c r="M1960" s="52"/>
      <c r="N1960" s="52"/>
      <c r="O1960" s="52"/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2"/>
      <c r="AA1960" s="52"/>
      <c r="AB1960" s="52"/>
      <c r="AC1960" s="52"/>
    </row>
    <row r="1961">
      <c r="A1961" s="56">
        <v>0.009335354498848569</v>
      </c>
      <c r="B1961" s="56">
        <v>-0.03056179263046944</v>
      </c>
      <c r="C1961" s="56">
        <v>-0.0015231403061848085</v>
      </c>
      <c r="D1961" s="56">
        <v>-4.1158869124654666E-5</v>
      </c>
      <c r="E1961" s="56">
        <v>0.03347203818176366</v>
      </c>
      <c r="F1961" s="56">
        <v>-0.0019512201312618048</v>
      </c>
      <c r="G1961" s="56">
        <v>-0.021151380741630515</v>
      </c>
      <c r="H1961" s="56">
        <v>0.01142869582362285</v>
      </c>
      <c r="I1961" s="56">
        <v>-0.017800129130133846</v>
      </c>
      <c r="J1961" s="56">
        <v>-0.018893546534041114</v>
      </c>
      <c r="K1961" s="57">
        <v>0.0037495065638106385</v>
      </c>
      <c r="L1961" s="52"/>
      <c r="M1961" s="52"/>
      <c r="N1961" s="52"/>
      <c r="O1961" s="52"/>
      <c r="P1961" s="52"/>
      <c r="Q1961" s="52"/>
      <c r="R1961" s="52"/>
      <c r="S1961" s="52"/>
      <c r="T1961" s="52"/>
      <c r="U1961" s="52"/>
      <c r="V1961" s="52"/>
      <c r="W1961" s="52"/>
      <c r="X1961" s="52"/>
      <c r="Y1961" s="52"/>
      <c r="Z1961" s="52"/>
      <c r="AA1961" s="52"/>
      <c r="AB1961" s="52"/>
      <c r="AC1961" s="52"/>
    </row>
    <row r="1962">
      <c r="A1962" s="56">
        <v>-0.01954150431147657</v>
      </c>
      <c r="B1962" s="56">
        <v>-0.025250641549570872</v>
      </c>
      <c r="C1962" s="56">
        <v>0.004282410557150209</v>
      </c>
      <c r="D1962" s="56">
        <v>-0.01942600083003017</v>
      </c>
      <c r="E1962" s="56">
        <v>-0.005715816510230641</v>
      </c>
      <c r="F1962" s="56">
        <v>-0.01715225043435033</v>
      </c>
      <c r="G1962" s="56">
        <v>-0.013718776787227912</v>
      </c>
      <c r="H1962" s="56">
        <v>-0.012848142477849137</v>
      </c>
      <c r="I1962" s="56">
        <v>-0.04096612827663053</v>
      </c>
      <c r="J1962" s="56">
        <v>0.029069285458134118</v>
      </c>
      <c r="K1962" s="57">
        <v>-0.005235055036589779</v>
      </c>
      <c r="L1962" s="52"/>
      <c r="M1962" s="52"/>
      <c r="N1962" s="52"/>
      <c r="O1962" s="52"/>
      <c r="P1962" s="52"/>
      <c r="Q1962" s="52"/>
      <c r="R1962" s="52"/>
      <c r="S1962" s="52"/>
      <c r="T1962" s="52"/>
      <c r="U1962" s="52"/>
      <c r="V1962" s="52"/>
      <c r="W1962" s="52"/>
      <c r="X1962" s="52"/>
      <c r="Y1962" s="52"/>
      <c r="Z1962" s="52"/>
      <c r="AA1962" s="52"/>
      <c r="AB1962" s="52"/>
      <c r="AC1962" s="52"/>
    </row>
    <row r="1963">
      <c r="A1963" s="56">
        <v>-0.005857169164663828</v>
      </c>
      <c r="B1963" s="56">
        <v>-0.043987639291361603</v>
      </c>
      <c r="C1963" s="56">
        <v>0.001294193956745652</v>
      </c>
      <c r="D1963" s="56">
        <v>-0.003473526942763296</v>
      </c>
      <c r="E1963" s="56">
        <v>0.06274214510634199</v>
      </c>
      <c r="F1963" s="56">
        <v>0.019917603965623892</v>
      </c>
      <c r="G1963" s="56">
        <v>0.008708327891784414</v>
      </c>
      <c r="H1963" s="56">
        <v>0.006403437035207007</v>
      </c>
      <c r="I1963" s="56">
        <v>-8.643665452082683E-4</v>
      </c>
      <c r="J1963" s="56">
        <v>-0.016094071431886355</v>
      </c>
      <c r="K1963" s="57">
        <v>-0.007574186368132628</v>
      </c>
      <c r="L1963" s="52"/>
      <c r="M1963" s="52"/>
      <c r="N1963" s="52"/>
      <c r="O1963" s="52"/>
      <c r="P1963" s="52"/>
      <c r="Q1963" s="52"/>
      <c r="R1963" s="52"/>
      <c r="S1963" s="52"/>
      <c r="T1963" s="52"/>
      <c r="U1963" s="52"/>
      <c r="V1963" s="52"/>
      <c r="W1963" s="52"/>
      <c r="X1963" s="52"/>
      <c r="Y1963" s="52"/>
      <c r="Z1963" s="52"/>
      <c r="AA1963" s="52"/>
      <c r="AB1963" s="52"/>
      <c r="AC1963" s="52"/>
    </row>
    <row r="1964">
      <c r="A1964" s="56">
        <v>-8.672882775904735E-4</v>
      </c>
      <c r="B1964" s="56">
        <v>-0.013189639650977957</v>
      </c>
      <c r="C1964" s="56">
        <v>0.020998302980584634</v>
      </c>
      <c r="D1964" s="56">
        <v>0.003061876420167423</v>
      </c>
      <c r="E1964" s="56">
        <v>0.00344687459369658</v>
      </c>
      <c r="F1964" s="56">
        <v>-0.005442079791838189</v>
      </c>
      <c r="G1964" s="56">
        <v>-0.0020803003133709665</v>
      </c>
      <c r="H1964" s="56">
        <v>0.0064447054426421835</v>
      </c>
      <c r="I1964" s="56">
        <v>0.02504277108792543</v>
      </c>
      <c r="J1964" s="56">
        <v>-0.024732793404038292</v>
      </c>
      <c r="K1964" s="57">
        <v>-0.005608195744850267</v>
      </c>
      <c r="L1964" s="52"/>
      <c r="M1964" s="52"/>
      <c r="N1964" s="52"/>
      <c r="O1964" s="52"/>
      <c r="P1964" s="52"/>
      <c r="Q1964" s="52"/>
      <c r="R1964" s="52"/>
      <c r="S1964" s="52"/>
      <c r="T1964" s="52"/>
      <c r="U1964" s="52"/>
      <c r="V1964" s="52"/>
      <c r="W1964" s="52"/>
      <c r="X1964" s="52"/>
      <c r="Y1964" s="52"/>
      <c r="Z1964" s="52"/>
      <c r="AA1964" s="52"/>
      <c r="AB1964" s="52"/>
      <c r="AC1964" s="52"/>
    </row>
    <row r="1965">
      <c r="A1965" s="56">
        <v>-0.025317391199447335</v>
      </c>
      <c r="B1965" s="56">
        <v>-0.018564861534282523</v>
      </c>
      <c r="C1965" s="56">
        <v>0.011244224380418959</v>
      </c>
      <c r="D1965" s="56">
        <v>0.006606830014101307</v>
      </c>
      <c r="E1965" s="56">
        <v>3.1394217443026195E-4</v>
      </c>
      <c r="F1965" s="56">
        <v>-0.017425261235046154</v>
      </c>
      <c r="G1965" s="56">
        <v>-0.017305747097592566</v>
      </c>
      <c r="H1965" s="56">
        <v>-0.0078712392080961</v>
      </c>
      <c r="I1965" s="56">
        <v>-0.010684293805462581</v>
      </c>
      <c r="J1965" s="56">
        <v>-9.34661399350895E-4</v>
      </c>
      <c r="K1965" s="57">
        <v>3.249018156190739E-4</v>
      </c>
      <c r="L1965" s="52"/>
      <c r="M1965" s="52"/>
      <c r="N1965" s="52"/>
      <c r="O1965" s="52"/>
      <c r="P1965" s="52"/>
      <c r="Q1965" s="52"/>
      <c r="R1965" s="52"/>
      <c r="S1965" s="52"/>
      <c r="T1965" s="52"/>
      <c r="U1965" s="52"/>
      <c r="V1965" s="52"/>
      <c r="W1965" s="52"/>
      <c r="X1965" s="52"/>
      <c r="Y1965" s="52"/>
      <c r="Z1965" s="52"/>
      <c r="AA1965" s="52"/>
      <c r="AB1965" s="52"/>
      <c r="AC1965" s="52"/>
    </row>
    <row r="1966">
      <c r="A1966" s="56">
        <v>0.006473992198731601</v>
      </c>
      <c r="B1966" s="56">
        <v>-0.03790354679134558</v>
      </c>
      <c r="C1966" s="56">
        <v>-0.008414857294113638</v>
      </c>
      <c r="D1966" s="56">
        <v>0.008517007896313504</v>
      </c>
      <c r="E1966" s="56">
        <v>0.007817465105149777</v>
      </c>
      <c r="F1966" s="56">
        <v>-7.957349031321011E-4</v>
      </c>
      <c r="G1966" s="56">
        <v>0.004914014802429163</v>
      </c>
      <c r="H1966" s="56">
        <v>-0.011339597057581698</v>
      </c>
      <c r="I1966" s="56">
        <v>0.0026329277259506192</v>
      </c>
      <c r="J1966" s="56">
        <v>0.03451281002587769</v>
      </c>
      <c r="K1966" s="57">
        <v>-0.01676272810774945</v>
      </c>
      <c r="L1966" s="52"/>
      <c r="M1966" s="52"/>
      <c r="N1966" s="52"/>
      <c r="O1966" s="52"/>
      <c r="P1966" s="52"/>
      <c r="Q1966" s="52"/>
      <c r="R1966" s="52"/>
      <c r="S1966" s="52"/>
      <c r="T1966" s="52"/>
      <c r="U1966" s="52"/>
      <c r="V1966" s="52"/>
      <c r="W1966" s="52"/>
      <c r="X1966" s="52"/>
      <c r="Y1966" s="52"/>
      <c r="Z1966" s="52"/>
      <c r="AA1966" s="52"/>
      <c r="AB1966" s="52"/>
      <c r="AC1966" s="52"/>
    </row>
    <row r="1967">
      <c r="A1967" s="56">
        <v>0.013307179239461696</v>
      </c>
      <c r="B1967" s="56">
        <v>0.00433934289068157</v>
      </c>
      <c r="C1967" s="56">
        <v>0.017514434571418297</v>
      </c>
      <c r="D1967" s="56">
        <v>0.015605706759796261</v>
      </c>
      <c r="E1967" s="56">
        <v>0.0050125418235441935</v>
      </c>
      <c r="F1967" s="56">
        <v>0.00710440026640719</v>
      </c>
      <c r="G1967" s="56">
        <v>0.004938281640582577</v>
      </c>
      <c r="H1967" s="56">
        <v>0.009915095392196663</v>
      </c>
      <c r="I1967" s="56">
        <v>0.010157602423977865</v>
      </c>
      <c r="J1967" s="56">
        <v>0.004027318498805497</v>
      </c>
      <c r="K1967" s="57">
        <v>0.0021640210294831333</v>
      </c>
      <c r="L1967" s="52"/>
      <c r="M1967" s="52"/>
      <c r="N1967" s="52"/>
      <c r="O1967" s="52"/>
      <c r="P1967" s="52"/>
      <c r="Q1967" s="52"/>
      <c r="R1967" s="52"/>
      <c r="S1967" s="52"/>
      <c r="T1967" s="52"/>
      <c r="U1967" s="52"/>
      <c r="V1967" s="52"/>
      <c r="W1967" s="52"/>
      <c r="X1967" s="52"/>
      <c r="Y1967" s="52"/>
      <c r="Z1967" s="52"/>
      <c r="AA1967" s="52"/>
      <c r="AB1967" s="52"/>
      <c r="AC1967" s="52"/>
    </row>
    <row r="1968">
      <c r="A1968" s="56">
        <v>0.003803896516343899</v>
      </c>
      <c r="B1968" s="56">
        <v>0.0037469545406761083</v>
      </c>
      <c r="C1968" s="56">
        <v>-7.359254594373759E-4</v>
      </c>
      <c r="D1968" s="56">
        <v>0.014053873149502133</v>
      </c>
      <c r="E1968" s="56">
        <v>-4.451651954338043E-4</v>
      </c>
      <c r="F1968" s="56">
        <v>0.018188933605373943</v>
      </c>
      <c r="G1968" s="56">
        <v>0.007869164649343572</v>
      </c>
      <c r="H1968" s="56">
        <v>0.011453239013502295</v>
      </c>
      <c r="I1968" s="56">
        <v>-0.005459656471519663</v>
      </c>
      <c r="J1968" s="56">
        <v>0.01642766259940019</v>
      </c>
      <c r="K1968" s="57">
        <v>0.013605221965695767</v>
      </c>
      <c r="L1968" s="52"/>
      <c r="M1968" s="52"/>
      <c r="N1968" s="52"/>
      <c r="O1968" s="52"/>
      <c r="P1968" s="52"/>
      <c r="Q1968" s="52"/>
      <c r="R1968" s="52"/>
      <c r="S1968" s="52"/>
      <c r="T1968" s="52"/>
      <c r="U1968" s="52"/>
      <c r="V1968" s="52"/>
      <c r="W1968" s="52"/>
      <c r="X1968" s="52"/>
      <c r="Y1968" s="52"/>
      <c r="Z1968" s="52"/>
      <c r="AA1968" s="52"/>
      <c r="AB1968" s="52"/>
      <c r="AC1968" s="52"/>
    </row>
    <row r="1969">
      <c r="A1969" s="56">
        <v>-0.012355331211292593</v>
      </c>
      <c r="B1969" s="56">
        <v>-0.0041817371562209524</v>
      </c>
      <c r="C1969" s="56">
        <v>0.011530170590317997</v>
      </c>
      <c r="D1969" s="56">
        <v>-0.003042038909342602</v>
      </c>
      <c r="E1969" s="56">
        <v>0.0286360338201572</v>
      </c>
      <c r="F1969" s="56">
        <v>-0.018749539073946386</v>
      </c>
      <c r="G1969" s="56">
        <v>0.0012481798999327374</v>
      </c>
      <c r="H1969" s="56">
        <v>0.0021621630044953172</v>
      </c>
      <c r="I1969" s="56">
        <v>0.011358503085328748</v>
      </c>
      <c r="J1969" s="56">
        <v>-0.011683128151779017</v>
      </c>
      <c r="K1969" s="57">
        <v>-0.005617510892454403</v>
      </c>
      <c r="L1969" s="52"/>
      <c r="M1969" s="52"/>
      <c r="N1969" s="52"/>
      <c r="O1969" s="52"/>
      <c r="P1969" s="52"/>
      <c r="Q1969" s="52"/>
      <c r="R1969" s="52"/>
      <c r="S1969" s="52"/>
      <c r="T1969" s="52"/>
      <c r="U1969" s="52"/>
      <c r="V1969" s="52"/>
      <c r="W1969" s="52"/>
      <c r="X1969" s="52"/>
      <c r="Y1969" s="52"/>
      <c r="Z1969" s="52"/>
      <c r="AA1969" s="52"/>
      <c r="AB1969" s="52"/>
      <c r="AC1969" s="52"/>
    </row>
    <row r="1970">
      <c r="A1970" s="56">
        <v>-0.01400541966287003</v>
      </c>
      <c r="B1970" s="56">
        <v>0.061121919975946466</v>
      </c>
      <c r="C1970" s="56">
        <v>-0.012694279412770022</v>
      </c>
      <c r="D1970" s="56">
        <v>-0.010645610090242586</v>
      </c>
      <c r="E1970" s="56">
        <v>-0.02672678611996831</v>
      </c>
      <c r="F1970" s="56">
        <v>0.003850478044658244</v>
      </c>
      <c r="G1970" s="56">
        <v>-0.014466050985277333</v>
      </c>
      <c r="H1970" s="56">
        <v>0.0</v>
      </c>
      <c r="I1970" s="56">
        <v>-0.020513728712792324</v>
      </c>
      <c r="J1970" s="56">
        <v>0.0016781343089071336</v>
      </c>
      <c r="K1970" s="57">
        <v>-0.0016127658629500094</v>
      </c>
      <c r="L1970" s="52"/>
      <c r="M1970" s="52"/>
      <c r="N1970" s="52"/>
      <c r="O1970" s="52"/>
      <c r="P1970" s="52"/>
      <c r="Q1970" s="52"/>
      <c r="R1970" s="52"/>
      <c r="S1970" s="52"/>
      <c r="T1970" s="52"/>
      <c r="U1970" s="52"/>
      <c r="V1970" s="52"/>
      <c r="W1970" s="52"/>
      <c r="X1970" s="52"/>
      <c r="Y1970" s="52"/>
      <c r="Z1970" s="52"/>
      <c r="AA1970" s="52"/>
      <c r="AB1970" s="52"/>
      <c r="AC1970" s="52"/>
    </row>
    <row r="1971">
      <c r="A1971" s="56">
        <v>0.003946700374739436</v>
      </c>
      <c r="B1971" s="56">
        <v>0.0037963008556154377</v>
      </c>
      <c r="C1971" s="56">
        <v>-0.016337553267891266</v>
      </c>
      <c r="D1971" s="56">
        <v>-0.02792734690357985</v>
      </c>
      <c r="E1971" s="56">
        <v>-0.009825441156468877</v>
      </c>
      <c r="F1971" s="56">
        <v>-0.0044107694108185816</v>
      </c>
      <c r="G1971" s="56">
        <v>0.015299037289169206</v>
      </c>
      <c r="H1971" s="56">
        <v>0.021882711249507587</v>
      </c>
      <c r="I1971" s="56">
        <v>0.01913793137008156</v>
      </c>
      <c r="J1971" s="56">
        <v>-0.007665903145021124</v>
      </c>
      <c r="K1971" s="57">
        <v>-3.411934220679929E-4</v>
      </c>
      <c r="L1971" s="52"/>
      <c r="M1971" s="52"/>
      <c r="N1971" s="52"/>
      <c r="O1971" s="52"/>
      <c r="P1971" s="52"/>
      <c r="Q1971" s="52"/>
      <c r="R1971" s="52"/>
      <c r="S1971" s="52"/>
      <c r="T1971" s="52"/>
      <c r="U1971" s="52"/>
      <c r="V1971" s="52"/>
      <c r="W1971" s="52"/>
      <c r="X1971" s="52"/>
      <c r="Y1971" s="52"/>
      <c r="Z1971" s="52"/>
      <c r="AA1971" s="52"/>
      <c r="AB1971" s="52"/>
      <c r="AC1971" s="52"/>
    </row>
    <row r="1972">
      <c r="A1972" s="56">
        <v>0.054751853298272965</v>
      </c>
      <c r="B1972" s="56">
        <v>-0.014642493859899594</v>
      </c>
      <c r="C1972" s="56">
        <v>-0.01921185513981156</v>
      </c>
      <c r="D1972" s="56">
        <v>-0.002554920012401796</v>
      </c>
      <c r="E1972" s="56">
        <v>0.003412109970378664</v>
      </c>
      <c r="F1972" s="56">
        <v>0.00240346214080872</v>
      </c>
      <c r="G1972" s="56">
        <v>-0.005402049288994771</v>
      </c>
      <c r="H1972" s="56">
        <v>-0.01609398307326318</v>
      </c>
      <c r="I1972" s="56">
        <v>0.005738789739110159</v>
      </c>
      <c r="J1972" s="56">
        <v>0.022928207464042068</v>
      </c>
      <c r="K1972" s="57">
        <v>6.3173388842871176E-6</v>
      </c>
      <c r="L1972" s="52"/>
      <c r="M1972" s="52"/>
      <c r="N1972" s="52"/>
      <c r="O1972" s="52"/>
      <c r="P1972" s="52"/>
      <c r="Q1972" s="52"/>
      <c r="R1972" s="52"/>
      <c r="S1972" s="52"/>
      <c r="T1972" s="52"/>
      <c r="U1972" s="52"/>
      <c r="V1972" s="52"/>
      <c r="W1972" s="52"/>
      <c r="X1972" s="52"/>
      <c r="Y1972" s="52"/>
      <c r="Z1972" s="52"/>
      <c r="AA1972" s="52"/>
      <c r="AB1972" s="52"/>
      <c r="AC1972" s="52"/>
    </row>
    <row r="1973">
      <c r="A1973" s="56">
        <v>-0.008063662391801034</v>
      </c>
      <c r="B1973" s="56">
        <v>0.05072328344089479</v>
      </c>
      <c r="C1973" s="56">
        <v>-0.0024199510112766806</v>
      </c>
      <c r="D1973" s="56">
        <v>0.003194671260073988</v>
      </c>
      <c r="E1973" s="56">
        <v>0.0018372459157650165</v>
      </c>
      <c r="F1973" s="56">
        <v>0.0</v>
      </c>
      <c r="G1973" s="56">
        <v>0.019247456111047792</v>
      </c>
      <c r="H1973" s="56">
        <v>0.01314847284350636</v>
      </c>
      <c r="I1973" s="56">
        <v>0.009651025922173637</v>
      </c>
      <c r="J1973" s="56">
        <v>0.003292132919339148</v>
      </c>
      <c r="K1973" s="57">
        <v>0.008150934906212496</v>
      </c>
      <c r="L1973" s="52"/>
      <c r="M1973" s="52"/>
      <c r="N1973" s="52"/>
      <c r="O1973" s="52"/>
      <c r="P1973" s="52"/>
      <c r="Q1973" s="52"/>
      <c r="R1973" s="52"/>
      <c r="S1973" s="52"/>
      <c r="T1973" s="52"/>
      <c r="U1973" s="52"/>
      <c r="V1973" s="52"/>
      <c r="W1973" s="52"/>
      <c r="X1973" s="52"/>
      <c r="Y1973" s="52"/>
      <c r="Z1973" s="52"/>
      <c r="AA1973" s="52"/>
      <c r="AB1973" s="52"/>
      <c r="AC1973" s="52"/>
    </row>
    <row r="1974">
      <c r="A1974" s="56">
        <v>-0.0014483248823587511</v>
      </c>
      <c r="B1974" s="56">
        <v>0.017855018025935688</v>
      </c>
      <c r="C1974" s="56">
        <v>0.01186042486444495</v>
      </c>
      <c r="D1974" s="56">
        <v>0.0045711303202978695</v>
      </c>
      <c r="E1974" s="56">
        <v>0.030583423372080185</v>
      </c>
      <c r="F1974" s="56">
        <v>0.021403330213135344</v>
      </c>
      <c r="G1974" s="56">
        <v>-0.009670035411572516</v>
      </c>
      <c r="H1974" s="56">
        <v>0.004421525257877256</v>
      </c>
      <c r="I1974" s="56">
        <v>0.030574751523163652</v>
      </c>
      <c r="J1974" s="56">
        <v>0.005271296184627715</v>
      </c>
      <c r="K1974" s="57">
        <v>0.018188863461525737</v>
      </c>
      <c r="L1974" s="52"/>
      <c r="M1974" s="52"/>
      <c r="N1974" s="52"/>
      <c r="O1974" s="52"/>
      <c r="P1974" s="52"/>
      <c r="Q1974" s="52"/>
      <c r="R1974" s="52"/>
      <c r="S1974" s="52"/>
      <c r="T1974" s="52"/>
      <c r="U1974" s="52"/>
      <c r="V1974" s="52"/>
      <c r="W1974" s="52"/>
      <c r="X1974" s="52"/>
      <c r="Y1974" s="52"/>
      <c r="Z1974" s="52"/>
      <c r="AA1974" s="52"/>
      <c r="AB1974" s="52"/>
      <c r="AC1974" s="52"/>
    </row>
    <row r="1975">
      <c r="A1975" s="56">
        <v>0.015460024292388387</v>
      </c>
      <c r="B1975" s="56">
        <v>0.015441465146650728</v>
      </c>
      <c r="C1975" s="56">
        <v>0.05802554455191527</v>
      </c>
      <c r="D1975" s="56">
        <v>0.030211831512109297</v>
      </c>
      <c r="E1975" s="56">
        <v>0.03533419243511464</v>
      </c>
      <c r="F1975" s="56">
        <v>-0.01698192343643134</v>
      </c>
      <c r="G1975" s="56">
        <v>0.015177357105334207</v>
      </c>
      <c r="H1975" s="56">
        <v>-0.012477226090094048</v>
      </c>
      <c r="I1975" s="56">
        <v>0.02557422118409018</v>
      </c>
      <c r="J1975" s="56">
        <v>0.04000661108206843</v>
      </c>
      <c r="K1975" s="57">
        <v>0.004882863472765534</v>
      </c>
      <c r="L1975" s="52"/>
      <c r="M1975" s="52"/>
      <c r="N1975" s="52"/>
      <c r="O1975" s="52"/>
      <c r="P1975" s="52"/>
      <c r="Q1975" s="52"/>
      <c r="R1975" s="52"/>
      <c r="S1975" s="52"/>
      <c r="T1975" s="52"/>
      <c r="U1975" s="52"/>
      <c r="V1975" s="52"/>
      <c r="W1975" s="52"/>
      <c r="X1975" s="52"/>
      <c r="Y1975" s="52"/>
      <c r="Z1975" s="52"/>
      <c r="AA1975" s="52"/>
      <c r="AB1975" s="52"/>
      <c r="AC1975" s="52"/>
    </row>
    <row r="1976">
      <c r="A1976" s="56">
        <v>-0.01343178160565192</v>
      </c>
      <c r="B1976" s="56">
        <v>0.004334726899002055</v>
      </c>
      <c r="C1976" s="56">
        <v>-0.00378597120569607</v>
      </c>
      <c r="D1976" s="56">
        <v>-0.015802218559196057</v>
      </c>
      <c r="E1976" s="56">
        <v>-0.00977327227851003</v>
      </c>
      <c r="F1976" s="56">
        <v>1.6114736961797102E-4</v>
      </c>
      <c r="G1976" s="56">
        <v>-0.008460287349391322</v>
      </c>
      <c r="H1976" s="56">
        <v>0.009527371443672921</v>
      </c>
      <c r="I1976" s="56">
        <v>0.013704074454171423</v>
      </c>
      <c r="J1976" s="56">
        <v>0.010043102554285362</v>
      </c>
      <c r="K1976" s="57">
        <v>0.015263060148727501</v>
      </c>
      <c r="L1976" s="52"/>
      <c r="M1976" s="52"/>
      <c r="N1976" s="52"/>
      <c r="O1976" s="52"/>
      <c r="P1976" s="52"/>
      <c r="Q1976" s="52"/>
      <c r="R1976" s="52"/>
      <c r="S1976" s="52"/>
      <c r="T1976" s="52"/>
      <c r="U1976" s="52"/>
      <c r="V1976" s="52"/>
      <c r="W1976" s="52"/>
      <c r="X1976" s="52"/>
      <c r="Y1976" s="52"/>
      <c r="Z1976" s="52"/>
      <c r="AA1976" s="52"/>
      <c r="AB1976" s="52"/>
      <c r="AC1976" s="52"/>
    </row>
    <row r="1977">
      <c r="A1977" s="56">
        <v>-0.016111910952179898</v>
      </c>
      <c r="B1977" s="56">
        <v>-0.010184146244377456</v>
      </c>
      <c r="C1977" s="56">
        <v>-0.02124889120263076</v>
      </c>
      <c r="D1977" s="56">
        <v>-0.004481172601746257</v>
      </c>
      <c r="E1977" s="56">
        <v>0.025680759107703257</v>
      </c>
      <c r="F1977" s="56">
        <v>0.0012094337293619163</v>
      </c>
      <c r="G1977" s="56">
        <v>-0.0012628921905805312</v>
      </c>
      <c r="H1977" s="56">
        <v>-0.01244070198203011</v>
      </c>
      <c r="I1977" s="56">
        <v>-0.022881913564117486</v>
      </c>
      <c r="J1977" s="56">
        <v>-0.009750109958390846</v>
      </c>
      <c r="K1977" s="57">
        <v>0.0011588139016811545</v>
      </c>
      <c r="L1977" s="52"/>
      <c r="M1977" s="52"/>
      <c r="N1977" s="52"/>
      <c r="O1977" s="52"/>
      <c r="P1977" s="52"/>
      <c r="Q1977" s="52"/>
      <c r="R1977" s="52"/>
      <c r="S1977" s="52"/>
      <c r="T1977" s="52"/>
      <c r="U1977" s="52"/>
      <c r="V1977" s="52"/>
      <c r="W1977" s="52"/>
      <c r="X1977" s="52"/>
      <c r="Y1977" s="52"/>
      <c r="Z1977" s="52"/>
      <c r="AA1977" s="52"/>
      <c r="AB1977" s="52"/>
      <c r="AC1977" s="52"/>
    </row>
    <row r="1978">
      <c r="A1978" s="56">
        <v>-0.015790327748088317</v>
      </c>
      <c r="B1978" s="56">
        <v>-0.013598304823931711</v>
      </c>
      <c r="C1978" s="56">
        <v>0.006370827176451643</v>
      </c>
      <c r="D1978" s="56">
        <v>0.007739312557268532</v>
      </c>
      <c r="E1978" s="56">
        <v>-0.018275312581152173</v>
      </c>
      <c r="F1978" s="56">
        <v>0.008344521218915506</v>
      </c>
      <c r="G1978" s="56">
        <v>0.005061166434160506</v>
      </c>
      <c r="H1978" s="56">
        <v>0.03855184598571586</v>
      </c>
      <c r="I1978" s="56">
        <v>0.09315312488752035</v>
      </c>
      <c r="J1978" s="56">
        <v>0.012021304628010186</v>
      </c>
      <c r="K1978" s="57">
        <v>-0.008957370850205362</v>
      </c>
      <c r="L1978" s="52"/>
      <c r="M1978" s="52"/>
      <c r="N1978" s="52"/>
      <c r="O1978" s="52"/>
      <c r="P1978" s="52"/>
      <c r="Q1978" s="52"/>
      <c r="R1978" s="52"/>
      <c r="S1978" s="52"/>
      <c r="T1978" s="52"/>
      <c r="U1978" s="52"/>
      <c r="V1978" s="52"/>
      <c r="W1978" s="52"/>
      <c r="X1978" s="52"/>
      <c r="Y1978" s="52"/>
      <c r="Z1978" s="52"/>
      <c r="AA1978" s="52"/>
      <c r="AB1978" s="52"/>
      <c r="AC1978" s="52"/>
    </row>
    <row r="1979">
      <c r="A1979" s="56">
        <v>-0.019393614886901125</v>
      </c>
      <c r="B1979" s="56">
        <v>-0.056678834559961165</v>
      </c>
      <c r="C1979" s="56">
        <v>0.007286347042525791</v>
      </c>
      <c r="D1979" s="56">
        <v>-0.003439754009647245</v>
      </c>
      <c r="E1979" s="56">
        <v>-4.053506338437563E-4</v>
      </c>
      <c r="F1979" s="56">
        <v>-0.035405464163182084</v>
      </c>
      <c r="G1979" s="56">
        <v>-0.02464104626317179</v>
      </c>
      <c r="H1979" s="56">
        <v>-0.02758281461514191</v>
      </c>
      <c r="I1979" s="56">
        <v>-0.021005475827017315</v>
      </c>
      <c r="J1979" s="56">
        <v>-0.05303993920838577</v>
      </c>
      <c r="K1979" s="57">
        <v>0.001465413551501711</v>
      </c>
      <c r="L1979" s="52"/>
      <c r="M1979" s="52"/>
      <c r="N1979" s="52"/>
      <c r="O1979" s="52"/>
      <c r="P1979" s="52"/>
      <c r="Q1979" s="52"/>
      <c r="R1979" s="52"/>
      <c r="S1979" s="52"/>
      <c r="T1979" s="52"/>
      <c r="U1979" s="52"/>
      <c r="V1979" s="52"/>
      <c r="W1979" s="52"/>
      <c r="X1979" s="52"/>
      <c r="Y1979" s="52"/>
      <c r="Z1979" s="52"/>
      <c r="AA1979" s="52"/>
      <c r="AB1979" s="52"/>
      <c r="AC1979" s="52"/>
    </row>
    <row r="1980">
      <c r="A1980" s="56">
        <v>0.031229646406362124</v>
      </c>
      <c r="B1980" s="56">
        <v>0.0018907520216925814</v>
      </c>
      <c r="C1980" s="56">
        <v>5.001563092698322E-4</v>
      </c>
      <c r="D1980" s="56">
        <v>0.007040999251230853</v>
      </c>
      <c r="E1980" s="56">
        <v>0.010592887805921708</v>
      </c>
      <c r="F1980" s="56">
        <v>0.016387969182973097</v>
      </c>
      <c r="G1980" s="56">
        <v>-0.011077036338907494</v>
      </c>
      <c r="H1980" s="56">
        <v>0.003683245416296368</v>
      </c>
      <c r="I1980" s="56">
        <v>0.001957280856322874</v>
      </c>
      <c r="J1980" s="56">
        <v>0.03818996233190634</v>
      </c>
      <c r="K1980" s="57">
        <v>-0.020258471755920285</v>
      </c>
      <c r="L1980" s="52"/>
      <c r="M1980" s="52"/>
      <c r="N1980" s="52"/>
      <c r="O1980" s="52"/>
      <c r="P1980" s="52"/>
      <c r="Q1980" s="52"/>
      <c r="R1980" s="52"/>
      <c r="S1980" s="52"/>
      <c r="T1980" s="52"/>
      <c r="U1980" s="52"/>
      <c r="V1980" s="52"/>
      <c r="W1980" s="52"/>
      <c r="X1980" s="52"/>
      <c r="Y1980" s="52"/>
      <c r="Z1980" s="52"/>
      <c r="AA1980" s="52"/>
      <c r="AB1980" s="52"/>
      <c r="AC1980" s="52"/>
    </row>
    <row r="1981">
      <c r="A1981" s="56">
        <v>-0.010595839213398428</v>
      </c>
      <c r="B1981" s="56">
        <v>0.006948010720050701</v>
      </c>
      <c r="C1981" s="56">
        <v>0.004575519593647339</v>
      </c>
      <c r="D1981" s="56">
        <v>-0.02669843506800151</v>
      </c>
      <c r="E1981" s="56">
        <v>0.015409261353469764</v>
      </c>
      <c r="F1981" s="56">
        <v>0.004480007492971886</v>
      </c>
      <c r="G1981" s="56">
        <v>0.010664580156529054</v>
      </c>
      <c r="H1981" s="56">
        <v>-0.003683245416296405</v>
      </c>
      <c r="I1981" s="56">
        <v>0.0186141860232975</v>
      </c>
      <c r="J1981" s="56">
        <v>-0.0447622733635787</v>
      </c>
      <c r="K1981" s="57">
        <v>0.005913983569240657</v>
      </c>
      <c r="L1981" s="52"/>
      <c r="M1981" s="52"/>
      <c r="N1981" s="52"/>
      <c r="O1981" s="52"/>
      <c r="P1981" s="52"/>
      <c r="Q1981" s="52"/>
      <c r="R1981" s="52"/>
      <c r="S1981" s="52"/>
      <c r="T1981" s="52"/>
      <c r="U1981" s="52"/>
      <c r="V1981" s="52"/>
      <c r="W1981" s="52"/>
      <c r="X1981" s="52"/>
      <c r="Y1981" s="52"/>
      <c r="Z1981" s="52"/>
      <c r="AA1981" s="52"/>
      <c r="AB1981" s="52"/>
      <c r="AC1981" s="52"/>
    </row>
    <row r="1982">
      <c r="A1982" s="56">
        <v>0.010177866375547344</v>
      </c>
      <c r="B1982" s="56">
        <v>-0.003572675183963202</v>
      </c>
      <c r="C1982" s="56">
        <v>0.023196998321234646</v>
      </c>
      <c r="D1982" s="56">
        <v>0.012296872298154422</v>
      </c>
      <c r="E1982" s="56">
        <v>0.030762993193033904</v>
      </c>
      <c r="F1982" s="56">
        <v>-0.012430438940269834</v>
      </c>
      <c r="G1982" s="56">
        <v>-0.001236348807805344</v>
      </c>
      <c r="H1982" s="56">
        <v>0.006639640769898796</v>
      </c>
      <c r="I1982" s="56">
        <v>-0.010703598088637365</v>
      </c>
      <c r="J1982" s="56">
        <v>-0.0085014809893868</v>
      </c>
      <c r="K1982" s="57">
        <v>-0.003281248393441246</v>
      </c>
      <c r="L1982" s="52"/>
      <c r="M1982" s="52"/>
      <c r="N1982" s="52"/>
      <c r="O1982" s="52"/>
      <c r="P1982" s="52"/>
      <c r="Q1982" s="52"/>
      <c r="R1982" s="52"/>
      <c r="S1982" s="52"/>
      <c r="T1982" s="52"/>
      <c r="U1982" s="52"/>
      <c r="V1982" s="52"/>
      <c r="W1982" s="52"/>
      <c r="X1982" s="52"/>
      <c r="Y1982" s="52"/>
      <c r="Z1982" s="52"/>
      <c r="AA1982" s="52"/>
      <c r="AB1982" s="52"/>
      <c r="AC1982" s="52"/>
    </row>
    <row r="1983">
      <c r="A1983" s="56">
        <v>0.007247259487964495</v>
      </c>
      <c r="B1983" s="56">
        <v>0.061212423642804284</v>
      </c>
      <c r="C1983" s="56">
        <v>0.00225290559066541</v>
      </c>
      <c r="D1983" s="56">
        <v>0.008103738727467665</v>
      </c>
      <c r="E1983" s="56">
        <v>0.001717229958339909</v>
      </c>
      <c r="F1983" s="56">
        <v>0.013955012956733799</v>
      </c>
      <c r="G1983" s="56">
        <v>0.017449549521527444</v>
      </c>
      <c r="H1983" s="56">
        <v>-0.006639640769898924</v>
      </c>
      <c r="I1983" s="56">
        <v>0.01331048173389309</v>
      </c>
      <c r="J1983" s="56">
        <v>-0.001968201883948763</v>
      </c>
      <c r="K1983" s="57">
        <v>4.1360769899949964E-4</v>
      </c>
      <c r="L1983" s="52"/>
      <c r="M1983" s="52"/>
      <c r="N1983" s="52"/>
      <c r="O1983" s="52"/>
      <c r="P1983" s="52"/>
      <c r="Q1983" s="52"/>
      <c r="R1983" s="52"/>
      <c r="S1983" s="52"/>
      <c r="T1983" s="52"/>
      <c r="U1983" s="52"/>
      <c r="V1983" s="52"/>
      <c r="W1983" s="52"/>
      <c r="X1983" s="52"/>
      <c r="Y1983" s="52"/>
      <c r="Z1983" s="52"/>
      <c r="AA1983" s="52"/>
      <c r="AB1983" s="52"/>
      <c r="AC1983" s="52"/>
    </row>
    <row r="1984">
      <c r="A1984" s="56">
        <v>-0.006360949572674098</v>
      </c>
      <c r="B1984" s="56">
        <v>-0.009116816405328172</v>
      </c>
      <c r="C1984" s="56">
        <v>-0.0012879960564714285</v>
      </c>
      <c r="D1984" s="56">
        <v>-0.001617762723345218</v>
      </c>
      <c r="E1984" s="56">
        <v>0.0033714748050731958</v>
      </c>
      <c r="F1984" s="56">
        <v>0.0</v>
      </c>
      <c r="G1984" s="56">
        <v>-8.378718546313053E-4</v>
      </c>
      <c r="H1984" s="56">
        <v>0.05984367683336351</v>
      </c>
      <c r="I1984" s="56">
        <v>0.014593041457168757</v>
      </c>
      <c r="J1984" s="56">
        <v>0.013330025577143816</v>
      </c>
      <c r="K1984" s="57">
        <v>0.01802790766611606</v>
      </c>
      <c r="L1984" s="52"/>
      <c r="M1984" s="52"/>
      <c r="N1984" s="52"/>
      <c r="O1984" s="52"/>
      <c r="P1984" s="52"/>
      <c r="Q1984" s="52"/>
      <c r="R1984" s="52"/>
      <c r="S1984" s="52"/>
      <c r="T1984" s="52"/>
      <c r="U1984" s="52"/>
      <c r="V1984" s="52"/>
      <c r="W1984" s="52"/>
      <c r="X1984" s="52"/>
      <c r="Y1984" s="52"/>
      <c r="Z1984" s="52"/>
      <c r="AA1984" s="52"/>
      <c r="AB1984" s="52"/>
      <c r="AC1984" s="52"/>
    </row>
    <row r="1985">
      <c r="A1985" s="56">
        <v>-0.0024062574273258325</v>
      </c>
      <c r="B1985" s="56">
        <v>-0.03810349425465466</v>
      </c>
      <c r="C1985" s="56">
        <v>-0.00577554066459516</v>
      </c>
      <c r="D1985" s="56">
        <v>-1.5668487816819618E-4</v>
      </c>
      <c r="E1985" s="56">
        <v>0.012435992820507226</v>
      </c>
      <c r="F1985" s="56">
        <v>-0.012925024354009666</v>
      </c>
      <c r="G1985" s="56">
        <v>-4.1867281331675924E-4</v>
      </c>
      <c r="H1985" s="56">
        <v>-0.010097173164111694</v>
      </c>
      <c r="I1985" s="56">
        <v>0.0014578228014239128</v>
      </c>
      <c r="J1985" s="56">
        <v>-0.02372163472121335</v>
      </c>
      <c r="K1985" s="57">
        <v>-0.0023796857161793887</v>
      </c>
      <c r="L1985" s="52"/>
      <c r="M1985" s="52"/>
      <c r="N1985" s="52"/>
      <c r="O1985" s="52"/>
      <c r="P1985" s="52"/>
      <c r="Q1985" s="52"/>
      <c r="R1985" s="52"/>
      <c r="S1985" s="52"/>
      <c r="T1985" s="52"/>
      <c r="U1985" s="52"/>
      <c r="V1985" s="52"/>
      <c r="W1985" s="52"/>
      <c r="X1985" s="52"/>
      <c r="Y1985" s="52"/>
      <c r="Z1985" s="52"/>
      <c r="AA1985" s="52"/>
      <c r="AB1985" s="52"/>
      <c r="AC1985" s="52"/>
    </row>
    <row r="1986">
      <c r="A1986" s="56">
        <v>0.014880851658654758</v>
      </c>
      <c r="B1986" s="56">
        <v>0.0025865934895303684</v>
      </c>
      <c r="C1986" s="56">
        <v>-0.012337199406380436</v>
      </c>
      <c r="D1986" s="56">
        <v>2.8040081005121305E-4</v>
      </c>
      <c r="E1986" s="56">
        <v>0.002476691242690821</v>
      </c>
      <c r="F1986" s="56">
        <v>0.0</v>
      </c>
      <c r="G1986" s="56">
        <v>-0.01619300485357935</v>
      </c>
      <c r="H1986" s="56">
        <v>-0.022163689054109897</v>
      </c>
      <c r="I1986" s="56">
        <v>-0.008145339475689491</v>
      </c>
      <c r="J1986" s="56">
        <v>0.020581914716545628</v>
      </c>
      <c r="K1986" s="57">
        <v>-0.013227775121485097</v>
      </c>
      <c r="L1986" s="52"/>
      <c r="M1986" s="52"/>
      <c r="N1986" s="52"/>
      <c r="O1986" s="52"/>
      <c r="P1986" s="52"/>
      <c r="Q1986" s="52"/>
      <c r="R1986" s="52"/>
      <c r="S1986" s="52"/>
      <c r="T1986" s="52"/>
      <c r="U1986" s="52"/>
      <c r="V1986" s="52"/>
      <c r="W1986" s="52"/>
      <c r="X1986" s="52"/>
      <c r="Y1986" s="52"/>
      <c r="Z1986" s="52"/>
      <c r="AA1986" s="52"/>
      <c r="AB1986" s="52"/>
      <c r="AC1986" s="52"/>
    </row>
    <row r="1987">
      <c r="A1987" s="56">
        <v>-0.004141772680114237</v>
      </c>
      <c r="B1987" s="56">
        <v>-0.005353884953208484</v>
      </c>
      <c r="C1987" s="56">
        <v>0.029113951132949015</v>
      </c>
      <c r="D1987" s="56">
        <v>0.010914024407206133</v>
      </c>
      <c r="E1987" s="56">
        <v>0.0032142623918547542</v>
      </c>
      <c r="F1987" s="56">
        <v>0.0073994847699024036</v>
      </c>
      <c r="G1987" s="56">
        <v>0.012432816591929392</v>
      </c>
      <c r="H1987" s="56">
        <v>0.0015128595926304088</v>
      </c>
      <c r="I1987" s="56">
        <v>0.010757058275049615</v>
      </c>
      <c r="J1987" s="56">
        <v>-0.007791042655927241</v>
      </c>
      <c r="K1987" s="57">
        <v>2.0736939042907305E-4</v>
      </c>
      <c r="L1987" s="52"/>
      <c r="M1987" s="52"/>
      <c r="N1987" s="52"/>
      <c r="O1987" s="52"/>
      <c r="P1987" s="52"/>
      <c r="Q1987" s="52"/>
      <c r="R1987" s="52"/>
      <c r="S1987" s="52"/>
      <c r="T1987" s="52"/>
      <c r="U1987" s="52"/>
      <c r="V1987" s="52"/>
      <c r="W1987" s="52"/>
      <c r="X1987" s="52"/>
      <c r="Y1987" s="52"/>
      <c r="Z1987" s="52"/>
      <c r="AA1987" s="52"/>
      <c r="AB1987" s="52"/>
      <c r="AC1987" s="52"/>
    </row>
    <row r="1988">
      <c r="A1988" s="56">
        <v>0.0012491772248474117</v>
      </c>
      <c r="B1988" s="56">
        <v>0.020011548416100977</v>
      </c>
      <c r="C1988" s="56">
        <v>0.017791376880656573</v>
      </c>
      <c r="D1988" s="56">
        <v>0.008373715423057284</v>
      </c>
      <c r="E1988" s="56">
        <v>0.019580218431684147</v>
      </c>
      <c r="F1988" s="56">
        <v>0.00737419180049892</v>
      </c>
      <c r="G1988" s="56">
        <v>0.008375258336732489</v>
      </c>
      <c r="H1988" s="56">
        <v>0.016024761072697246</v>
      </c>
      <c r="I1988" s="56">
        <v>0.00868080328261758</v>
      </c>
      <c r="J1988" s="56">
        <v>0.02677895490061855</v>
      </c>
      <c r="K1988" s="57">
        <v>0.0013813993240332821</v>
      </c>
      <c r="L1988" s="52"/>
      <c r="M1988" s="52"/>
      <c r="N1988" s="52"/>
      <c r="O1988" s="52"/>
      <c r="P1988" s="52"/>
      <c r="Q1988" s="52"/>
      <c r="R1988" s="52"/>
      <c r="S1988" s="52"/>
      <c r="T1988" s="52"/>
      <c r="U1988" s="52"/>
      <c r="V1988" s="52"/>
      <c r="W1988" s="52"/>
      <c r="X1988" s="52"/>
      <c r="Y1988" s="52"/>
      <c r="Z1988" s="52"/>
      <c r="AA1988" s="52"/>
      <c r="AB1988" s="52"/>
      <c r="AC1988" s="52"/>
    </row>
    <row r="1989">
      <c r="A1989" s="56">
        <v>0.026877356109538852</v>
      </c>
      <c r="B1989" s="56">
        <v>0.01066497426100197</v>
      </c>
      <c r="C1989" s="56">
        <v>0.03388556324217063</v>
      </c>
      <c r="D1989" s="56">
        <v>0.030895697236600964</v>
      </c>
      <c r="E1989" s="56">
        <v>-0.013267807570952223</v>
      </c>
      <c r="F1989" s="56">
        <v>-0.02148908794192585</v>
      </c>
      <c r="G1989" s="56">
        <v>0.026418238557841298</v>
      </c>
      <c r="H1989" s="56">
        <v>0.01316317883399156</v>
      </c>
      <c r="I1989" s="56">
        <v>0.055004101230553534</v>
      </c>
      <c r="J1989" s="56">
        <v>0.010365752592090178</v>
      </c>
      <c r="K1989" s="57">
        <v>0.013051672671276491</v>
      </c>
      <c r="L1989" s="52"/>
      <c r="M1989" s="52"/>
      <c r="N1989" s="52"/>
      <c r="O1989" s="52"/>
      <c r="P1989" s="52"/>
      <c r="Q1989" s="52"/>
      <c r="R1989" s="52"/>
      <c r="S1989" s="52"/>
      <c r="T1989" s="52"/>
      <c r="U1989" s="52"/>
      <c r="V1989" s="52"/>
      <c r="W1989" s="52"/>
      <c r="X1989" s="52"/>
      <c r="Y1989" s="52"/>
      <c r="Z1989" s="52"/>
      <c r="AA1989" s="52"/>
      <c r="AB1989" s="52"/>
      <c r="AC1989" s="52"/>
    </row>
    <row r="1990">
      <c r="A1990" s="56">
        <v>0.008031192179197014</v>
      </c>
      <c r="B1990" s="56">
        <v>0.005958309583630625</v>
      </c>
      <c r="C1990" s="56">
        <v>0.007358789783913759</v>
      </c>
      <c r="D1990" s="56">
        <v>0.010689693825297506</v>
      </c>
      <c r="E1990" s="56">
        <v>0.039270784357489506</v>
      </c>
      <c r="F1990" s="56">
        <v>-0.020882790968829428</v>
      </c>
      <c r="G1990" s="56">
        <v>0.006063249411057938</v>
      </c>
      <c r="H1990" s="56">
        <v>0.00861062071556911</v>
      </c>
      <c r="I1990" s="56">
        <v>0.0026962481744201854</v>
      </c>
      <c r="J1990" s="56">
        <v>0.006638150307738706</v>
      </c>
      <c r="K1990" s="57">
        <v>0.01214549655978919</v>
      </c>
      <c r="L1990" s="52"/>
      <c r="M1990" s="52"/>
      <c r="N1990" s="52"/>
      <c r="O1990" s="52"/>
      <c r="P1990" s="52"/>
      <c r="Q1990" s="52"/>
      <c r="R1990" s="52"/>
      <c r="S1990" s="52"/>
      <c r="T1990" s="52"/>
      <c r="U1990" s="52"/>
      <c r="V1990" s="52"/>
      <c r="W1990" s="52"/>
      <c r="X1990" s="52"/>
      <c r="Y1990" s="52"/>
      <c r="Z1990" s="52"/>
      <c r="AA1990" s="52"/>
      <c r="AB1990" s="52"/>
      <c r="AC1990" s="52"/>
    </row>
    <row r="1991">
      <c r="A1991" s="56">
        <v>0.01579639002155284</v>
      </c>
      <c r="B1991" s="56">
        <v>0.022553467929668673</v>
      </c>
      <c r="C1991" s="56">
        <v>0.02332507980781277</v>
      </c>
      <c r="D1991" s="56">
        <v>-0.0012264780596206047</v>
      </c>
      <c r="E1991" s="56">
        <v>-0.02136606772303589</v>
      </c>
      <c r="F1991" s="56">
        <v>0.002161495360620405</v>
      </c>
      <c r="G1991" s="56">
        <v>-0.0030362200726675205</v>
      </c>
      <c r="H1991" s="56">
        <v>-0.00392311213247189</v>
      </c>
      <c r="I1991" s="56">
        <v>0.00431966114451638</v>
      </c>
      <c r="J1991" s="56">
        <v>-0.01291495478075688</v>
      </c>
      <c r="K1991" s="57">
        <v>0.0018386154280552417</v>
      </c>
      <c r="L1991" s="52"/>
      <c r="M1991" s="52"/>
      <c r="N1991" s="52"/>
      <c r="O1991" s="52"/>
      <c r="P1991" s="52"/>
      <c r="Q1991" s="52"/>
      <c r="R1991" s="52"/>
      <c r="S1991" s="52"/>
      <c r="T1991" s="52"/>
      <c r="U1991" s="52"/>
      <c r="V1991" s="52"/>
      <c r="W1991" s="52"/>
      <c r="X1991" s="52"/>
      <c r="Y1991" s="52"/>
      <c r="Z1991" s="52"/>
      <c r="AA1991" s="52"/>
      <c r="AB1991" s="52"/>
      <c r="AC1991" s="52"/>
    </row>
    <row r="1992">
      <c r="A1992" s="56">
        <v>-0.0059705900787965045</v>
      </c>
      <c r="B1992" s="56">
        <v>-0.0013408489084608044</v>
      </c>
      <c r="C1992" s="56">
        <v>-0.01451994786837625</v>
      </c>
      <c r="D1992" s="56">
        <v>-0.010711309118652009</v>
      </c>
      <c r="E1992" s="56">
        <v>-0.00247070840318177</v>
      </c>
      <c r="F1992" s="56">
        <v>-0.0029323271262221965</v>
      </c>
      <c r="G1992" s="56">
        <v>-0.0017308528769438179</v>
      </c>
      <c r="H1992" s="56">
        <v>0.01897290113647094</v>
      </c>
      <c r="I1992" s="56">
        <v>-0.011822704625006895</v>
      </c>
      <c r="J1992" s="56">
        <v>0.006276804473018169</v>
      </c>
      <c r="K1992" s="57">
        <v>0.005100500049307666</v>
      </c>
      <c r="L1992" s="52"/>
      <c r="M1992" s="52"/>
      <c r="N1992" s="52"/>
      <c r="O1992" s="52"/>
      <c r="P1992" s="52"/>
      <c r="Q1992" s="52"/>
      <c r="R1992" s="52"/>
      <c r="S1992" s="52"/>
      <c r="T1992" s="52"/>
      <c r="U1992" s="52"/>
      <c r="V1992" s="52"/>
      <c r="W1992" s="52"/>
      <c r="X1992" s="52"/>
      <c r="Y1992" s="52"/>
      <c r="Z1992" s="52"/>
      <c r="AA1992" s="52"/>
      <c r="AB1992" s="52"/>
      <c r="AC1992" s="52"/>
    </row>
    <row r="1993">
      <c r="A1993" s="56">
        <v>-0.001588506608629889</v>
      </c>
      <c r="B1993" s="56">
        <v>0.03582005035418918</v>
      </c>
      <c r="C1993" s="56">
        <v>-0.0017394333834331085</v>
      </c>
      <c r="D1993" s="56">
        <v>-0.004347475937646051</v>
      </c>
      <c r="E1993" s="56">
        <v>-0.002464619045106544</v>
      </c>
      <c r="F1993" s="56">
        <v>-0.005149302389714921</v>
      </c>
      <c r="G1993" s="56">
        <v>-0.0017278622009369309</v>
      </c>
      <c r="H1993" s="56">
        <v>-0.0047770791482789204</v>
      </c>
      <c r="I1993" s="56">
        <v>0.006461524662674355</v>
      </c>
      <c r="J1993" s="56">
        <v>0.010312847412540347</v>
      </c>
      <c r="K1993" s="57">
        <v>-0.010420545847201314</v>
      </c>
      <c r="L1993" s="52"/>
      <c r="M1993" s="52"/>
      <c r="N1993" s="52"/>
      <c r="O1993" s="52"/>
      <c r="P1993" s="52"/>
      <c r="Q1993" s="52"/>
      <c r="R1993" s="52"/>
      <c r="S1993" s="52"/>
      <c r="T1993" s="52"/>
      <c r="U1993" s="52"/>
      <c r="V1993" s="52"/>
      <c r="W1993" s="52"/>
      <c r="X1993" s="52"/>
      <c r="Y1993" s="52"/>
      <c r="Z1993" s="52"/>
      <c r="AA1993" s="52"/>
      <c r="AB1993" s="52"/>
      <c r="AC1993" s="52"/>
    </row>
    <row r="1994">
      <c r="A1994" s="56">
        <v>4.4099878117054823E-4</v>
      </c>
      <c r="B1994" s="56">
        <v>-0.007686039067392419</v>
      </c>
      <c r="C1994" s="56">
        <v>-0.006444258867438512</v>
      </c>
      <c r="D1994" s="56">
        <v>0.007192625492310253</v>
      </c>
      <c r="E1994" s="56">
        <v>-0.028893757833651525</v>
      </c>
      <c r="F1994" s="56">
        <v>-0.05132395700675391</v>
      </c>
      <c r="G1994" s="56">
        <v>-0.0051657454519649145</v>
      </c>
      <c r="H1994" s="56">
        <v>0.01924678498226969</v>
      </c>
      <c r="I1994" s="56">
        <v>0.02530082249596281</v>
      </c>
      <c r="J1994" s="56">
        <v>0.002845872174910309</v>
      </c>
      <c r="K1994" s="57">
        <v>0.0037942892031638392</v>
      </c>
      <c r="L1994" s="52"/>
      <c r="M1994" s="52"/>
      <c r="N1994" s="52"/>
      <c r="O1994" s="52"/>
      <c r="P1994" s="52"/>
      <c r="Q1994" s="52"/>
      <c r="R1994" s="52"/>
      <c r="S1994" s="52"/>
      <c r="T1994" s="52"/>
      <c r="U1994" s="52"/>
      <c r="V1994" s="52"/>
      <c r="W1994" s="52"/>
      <c r="X1994" s="52"/>
      <c r="Y1994" s="52"/>
      <c r="Z1994" s="52"/>
      <c r="AA1994" s="52"/>
      <c r="AB1994" s="52"/>
      <c r="AC1994" s="52"/>
    </row>
    <row r="1995">
      <c r="A1995" s="56">
        <v>-0.031025590807293377</v>
      </c>
      <c r="B1995" s="56">
        <v>-0.003922672443797859</v>
      </c>
      <c r="C1995" s="56">
        <v>0.002835900223272154</v>
      </c>
      <c r="D1995" s="56">
        <v>-0.003806159468153792</v>
      </c>
      <c r="E1995" s="56">
        <v>0.03188195668053914</v>
      </c>
      <c r="F1995" s="56">
        <v>-0.0031264794435325693</v>
      </c>
      <c r="G1995" s="56">
        <v>-0.0034290646545168317</v>
      </c>
      <c r="H1995" s="56">
        <v>0.00487013949604273</v>
      </c>
      <c r="I1995" s="56">
        <v>-0.016317658876121886</v>
      </c>
      <c r="J1995" s="56">
        <v>0.005064945892780948</v>
      </c>
      <c r="K1995" s="57">
        <v>0.0032074498952521847</v>
      </c>
      <c r="L1995" s="52"/>
      <c r="M1995" s="52"/>
      <c r="N1995" s="52"/>
      <c r="O1995" s="52"/>
      <c r="P1995" s="52"/>
      <c r="Q1995" s="52"/>
      <c r="R1995" s="52"/>
      <c r="S1995" s="52"/>
      <c r="T1995" s="52"/>
      <c r="U1995" s="52"/>
      <c r="V1995" s="52"/>
      <c r="W1995" s="52"/>
      <c r="X1995" s="52"/>
      <c r="Y1995" s="52"/>
      <c r="Z1995" s="52"/>
      <c r="AA1995" s="52"/>
      <c r="AB1995" s="52"/>
      <c r="AC1995" s="52"/>
    </row>
    <row r="1996">
      <c r="A1996" s="56">
        <v>0.012859644071336081</v>
      </c>
      <c r="B1996" s="56">
        <v>-0.002336093693554187</v>
      </c>
      <c r="C1996" s="56">
        <v>-0.005457133703146281</v>
      </c>
      <c r="D1996" s="56">
        <v>0.0012555581738858223</v>
      </c>
      <c r="E1996" s="56">
        <v>0.006906934365145</v>
      </c>
      <c r="F1996" s="56">
        <v>0.044306582547350114</v>
      </c>
      <c r="G1996" s="56">
        <v>0.010322672307418738</v>
      </c>
      <c r="H1996" s="56">
        <v>-0.012131163733089978</v>
      </c>
      <c r="I1996" s="56">
        <v>0.003970632145218759</v>
      </c>
      <c r="J1996" s="56">
        <v>0.009287182514345993</v>
      </c>
      <c r="K1996" s="57">
        <v>-0.006079410385437102</v>
      </c>
      <c r="L1996" s="52"/>
      <c r="M1996" s="52"/>
      <c r="N1996" s="52"/>
      <c r="O1996" s="52"/>
      <c r="P1996" s="52"/>
      <c r="Q1996" s="52"/>
      <c r="R1996" s="52"/>
      <c r="S1996" s="52"/>
      <c r="T1996" s="52"/>
      <c r="U1996" s="52"/>
      <c r="V1996" s="52"/>
      <c r="W1996" s="52"/>
      <c r="X1996" s="52"/>
      <c r="Y1996" s="52"/>
      <c r="Z1996" s="52"/>
      <c r="AA1996" s="52"/>
      <c r="AB1996" s="52"/>
      <c r="AC1996" s="52"/>
    </row>
    <row r="1997">
      <c r="A1997" s="56">
        <v>-0.006166408402022993</v>
      </c>
      <c r="B1997" s="56">
        <v>-0.016650702851223026</v>
      </c>
      <c r="C1997" s="56">
        <v>-0.03884705028558957</v>
      </c>
      <c r="D1997" s="56">
        <v>-0.0013767010707337434</v>
      </c>
      <c r="E1997" s="56">
        <v>-0.001355115768614443</v>
      </c>
      <c r="F1997" s="56">
        <v>-0.007333794636374426</v>
      </c>
      <c r="G1997" s="56">
        <v>0.020970624314304936</v>
      </c>
      <c r="H1997" s="56">
        <v>-0.01436576980203364</v>
      </c>
      <c r="I1997" s="56">
        <v>0.025094140800126143</v>
      </c>
      <c r="J1997" s="56">
        <v>0.006823939846232767</v>
      </c>
      <c r="K1997" s="57">
        <v>0.006192959841356403</v>
      </c>
      <c r="L1997" s="52"/>
      <c r="M1997" s="52"/>
      <c r="N1997" s="52"/>
      <c r="O1997" s="52"/>
      <c r="P1997" s="52"/>
      <c r="Q1997" s="52"/>
      <c r="R1997" s="52"/>
      <c r="S1997" s="52"/>
      <c r="T1997" s="52"/>
      <c r="U1997" s="52"/>
      <c r="V1997" s="52"/>
      <c r="W1997" s="52"/>
      <c r="X1997" s="52"/>
      <c r="Y1997" s="52"/>
      <c r="Z1997" s="52"/>
      <c r="AA1997" s="52"/>
      <c r="AB1997" s="52"/>
      <c r="AC1997" s="52"/>
    </row>
    <row r="1998">
      <c r="A1998" s="56">
        <v>0.0011543863651547416</v>
      </c>
      <c r="B1998" s="56">
        <v>0.011389130457762483</v>
      </c>
      <c r="C1998" s="56">
        <v>-0.02104788712749773</v>
      </c>
      <c r="D1998" s="56">
        <v>-0.0065973823988143936</v>
      </c>
      <c r="E1998" s="56">
        <v>-0.001954153196082874</v>
      </c>
      <c r="F1998" s="56">
        <v>0.0056657375356773</v>
      </c>
      <c r="G1998" s="56">
        <v>0.03367321510658781</v>
      </c>
      <c r="H1998" s="56">
        <v>-0.011032420803576613</v>
      </c>
      <c r="I1998" s="56">
        <v>-0.005636579069827142</v>
      </c>
      <c r="J1998" s="56">
        <v>-0.012524200981299636</v>
      </c>
      <c r="K1998" s="57">
        <v>-6.679736684793017E-6</v>
      </c>
      <c r="L1998" s="52"/>
      <c r="M1998" s="52"/>
      <c r="N1998" s="52"/>
      <c r="O1998" s="52"/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2"/>
      <c r="AA1998" s="52"/>
      <c r="AB1998" s="52"/>
      <c r="AC1998" s="52"/>
    </row>
    <row r="1999">
      <c r="A1999" s="56">
        <v>0.011425921639623993</v>
      </c>
      <c r="B1999" s="56">
        <v>-0.009141657917283387</v>
      </c>
      <c r="C1999" s="56">
        <v>0.05159385726210132</v>
      </c>
      <c r="D1999" s="56">
        <v>0.023147450661530858</v>
      </c>
      <c r="E1999" s="56">
        <v>0.016886025728755492</v>
      </c>
      <c r="F1999" s="56">
        <v>-0.007547205635382966</v>
      </c>
      <c r="G1999" s="56">
        <v>-0.0036463121530201986</v>
      </c>
      <c r="H1999" s="56">
        <v>-0.006250020345171406</v>
      </c>
      <c r="I1999" s="56">
        <v>0.03057006608467793</v>
      </c>
      <c r="J1999" s="56">
        <v>0.021362055037526247</v>
      </c>
      <c r="K1999" s="57">
        <v>0.0013033933513985744</v>
      </c>
      <c r="L1999" s="52"/>
      <c r="M1999" s="52"/>
      <c r="N1999" s="52"/>
      <c r="O1999" s="52"/>
      <c r="P1999" s="52"/>
      <c r="Q1999" s="52"/>
      <c r="R1999" s="52"/>
      <c r="S1999" s="52"/>
      <c r="T1999" s="52"/>
      <c r="U1999" s="52"/>
      <c r="V1999" s="52"/>
      <c r="W1999" s="52"/>
      <c r="X1999" s="52"/>
      <c r="Y1999" s="52"/>
      <c r="Z1999" s="52"/>
      <c r="AA1999" s="52"/>
      <c r="AB1999" s="52"/>
      <c r="AC1999" s="52"/>
    </row>
    <row r="2000">
      <c r="A2000" s="56">
        <v>0.026791261153288223</v>
      </c>
      <c r="B2000" s="56">
        <v>0.07085174097195111</v>
      </c>
      <c r="C2000" s="56">
        <v>-0.02456429604494332</v>
      </c>
      <c r="D2000" s="56">
        <v>0.018368524686919123</v>
      </c>
      <c r="E2000" s="56">
        <v>0.010980261584341115</v>
      </c>
      <c r="F2000" s="56">
        <v>0.024200252616431227</v>
      </c>
      <c r="G2000" s="56">
        <v>0.00914083147066091</v>
      </c>
      <c r="H2000" s="56">
        <v>0.06433085838114012</v>
      </c>
      <c r="I2000" s="56">
        <v>0.04230549037860866</v>
      </c>
      <c r="J2000" s="56">
        <v>0.0174719564669317</v>
      </c>
      <c r="K2000" s="57">
        <v>0.01438272757981807</v>
      </c>
      <c r="L2000" s="52"/>
      <c r="M2000" s="52"/>
      <c r="N2000" s="52"/>
      <c r="O2000" s="52"/>
      <c r="P2000" s="52"/>
      <c r="Q2000" s="52"/>
      <c r="R2000" s="52"/>
      <c r="S2000" s="52"/>
      <c r="T2000" s="52"/>
      <c r="U2000" s="52"/>
      <c r="V2000" s="52"/>
      <c r="W2000" s="52"/>
      <c r="X2000" s="52"/>
      <c r="Y2000" s="52"/>
      <c r="Z2000" s="52"/>
      <c r="AA2000" s="52"/>
      <c r="AB2000" s="52"/>
      <c r="AC2000" s="52"/>
    </row>
    <row r="2001">
      <c r="A2001" s="56">
        <v>0.03748340421305775</v>
      </c>
      <c r="B2001" s="56">
        <v>0.0755043953893948</v>
      </c>
      <c r="C2001" s="56">
        <v>0.047647560073990125</v>
      </c>
      <c r="D2001" s="56">
        <v>0.04484078418232573</v>
      </c>
      <c r="E2001" s="56">
        <v>0.005263984906381766</v>
      </c>
      <c r="F2001" s="56">
        <v>0.06969739145180456</v>
      </c>
      <c r="G2001" s="56">
        <v>0.05037544209732162</v>
      </c>
      <c r="H2001" s="56">
        <v>0.009178203770850385</v>
      </c>
      <c r="I2001" s="56">
        <v>0.042034045478333296</v>
      </c>
      <c r="J2001" s="56">
        <v>0.016331784725113725</v>
      </c>
      <c r="K2001" s="57">
        <v>0.020088194301993236</v>
      </c>
      <c r="L2001" s="52"/>
      <c r="M2001" s="52"/>
      <c r="N2001" s="52"/>
      <c r="O2001" s="52"/>
      <c r="P2001" s="52"/>
      <c r="Q2001" s="52"/>
      <c r="R2001" s="52"/>
      <c r="S2001" s="52"/>
      <c r="T2001" s="52"/>
      <c r="U2001" s="52"/>
      <c r="V2001" s="52"/>
      <c r="W2001" s="52"/>
      <c r="X2001" s="52"/>
      <c r="Y2001" s="52"/>
      <c r="Z2001" s="52"/>
      <c r="AA2001" s="52"/>
      <c r="AB2001" s="52"/>
      <c r="AC2001" s="52"/>
    </row>
    <row r="2002">
      <c r="A2002" s="56">
        <v>-0.03366102340501096</v>
      </c>
      <c r="B2002" s="56">
        <v>0.02799725078343174</v>
      </c>
      <c r="C2002" s="56">
        <v>-0.006758901109191862</v>
      </c>
      <c r="D2002" s="56">
        <v>-0.015362170828212547</v>
      </c>
      <c r="E2002" s="56">
        <v>0.012496257582054724</v>
      </c>
      <c r="F2002" s="56">
        <v>-0.018006706858342478</v>
      </c>
      <c r="G2002" s="56">
        <v>-0.011521970960653983</v>
      </c>
      <c r="H2002" s="56">
        <v>-0.0041823565774785285</v>
      </c>
      <c r="I2002" s="56">
        <v>-0.015612992249975198</v>
      </c>
      <c r="J2002" s="56">
        <v>-0.007736915990283358</v>
      </c>
      <c r="K2002" s="57">
        <v>0.03311502604036025</v>
      </c>
      <c r="L2002" s="52"/>
      <c r="M2002" s="52"/>
      <c r="N2002" s="52"/>
      <c r="O2002" s="52"/>
      <c r="P2002" s="52"/>
      <c r="Q2002" s="52"/>
      <c r="R2002" s="52"/>
      <c r="S2002" s="52"/>
      <c r="T2002" s="52"/>
      <c r="U2002" s="52"/>
      <c r="V2002" s="52"/>
      <c r="W2002" s="52"/>
      <c r="X2002" s="52"/>
      <c r="Y2002" s="52"/>
      <c r="Z2002" s="52"/>
      <c r="AA2002" s="52"/>
      <c r="AB2002" s="52"/>
      <c r="AC2002" s="52"/>
    </row>
    <row r="2003">
      <c r="A2003" s="56">
        <v>0.009720216010464482</v>
      </c>
      <c r="B2003" s="56">
        <v>0.00980986452854799</v>
      </c>
      <c r="C2003" s="56">
        <v>-0.006023488977559632</v>
      </c>
      <c r="D2003" s="56">
        <v>-0.0010606655517198475</v>
      </c>
      <c r="E2003" s="56">
        <v>0.00781099872547416</v>
      </c>
      <c r="F2003" s="56">
        <v>-0.00404760529935512</v>
      </c>
      <c r="G2003" s="56">
        <v>-0.013747550005591322</v>
      </c>
      <c r="H2003" s="56">
        <v>-0.012443130268655461</v>
      </c>
      <c r="I2003" s="56">
        <v>0.002377865365987077</v>
      </c>
      <c r="J2003" s="56">
        <v>-0.014351547122755498</v>
      </c>
      <c r="K2003" s="57">
        <v>-0.006092707620728847</v>
      </c>
      <c r="L2003" s="52"/>
      <c r="M2003" s="52"/>
      <c r="N2003" s="52"/>
      <c r="O2003" s="52"/>
      <c r="P2003" s="52"/>
      <c r="Q2003" s="52"/>
      <c r="R2003" s="52"/>
      <c r="S2003" s="52"/>
      <c r="T2003" s="52"/>
      <c r="U2003" s="52"/>
      <c r="V2003" s="52"/>
      <c r="W2003" s="52"/>
      <c r="X2003" s="52"/>
      <c r="Y2003" s="52"/>
      <c r="Z2003" s="52"/>
      <c r="AA2003" s="52"/>
      <c r="AB2003" s="52"/>
      <c r="AC2003" s="52"/>
    </row>
    <row r="2004">
      <c r="A2004" s="56">
        <v>-0.013453036826690863</v>
      </c>
      <c r="B2004" s="56">
        <v>-0.021644322175550727</v>
      </c>
      <c r="C2004" s="56">
        <v>-0.0031014187994408697</v>
      </c>
      <c r="D2004" s="56">
        <v>8.576685775233519E-4</v>
      </c>
      <c r="E2004" s="56">
        <v>-0.017664836179805334</v>
      </c>
      <c r="F2004" s="56">
        <v>-0.009567912186476853</v>
      </c>
      <c r="G2004" s="56">
        <v>-0.0046970494998692675</v>
      </c>
      <c r="H2004" s="56">
        <v>-0.04434422605312105</v>
      </c>
      <c r="I2004" s="56">
        <v>-0.03508758830786595</v>
      </c>
      <c r="J2004" s="56">
        <v>-0.004312675147946442</v>
      </c>
      <c r="K2004" s="57">
        <v>0.008449839031309078</v>
      </c>
      <c r="L2004" s="52"/>
      <c r="M2004" s="52"/>
      <c r="N2004" s="52"/>
      <c r="O2004" s="52"/>
      <c r="P2004" s="52"/>
      <c r="Q2004" s="52"/>
      <c r="R2004" s="52"/>
      <c r="S2004" s="52"/>
      <c r="T2004" s="52"/>
      <c r="U2004" s="52"/>
      <c r="V2004" s="52"/>
      <c r="W2004" s="52"/>
      <c r="X2004" s="52"/>
      <c r="Y2004" s="52"/>
      <c r="Z2004" s="52"/>
      <c r="AA2004" s="52"/>
      <c r="AB2004" s="52"/>
      <c r="AC2004" s="52"/>
    </row>
    <row r="2005">
      <c r="A2005" s="56">
        <v>0.0012905540418206671</v>
      </c>
      <c r="B2005" s="56">
        <v>-0.026412796500783355</v>
      </c>
      <c r="C2005" s="56">
        <v>-0.010269139329634129</v>
      </c>
      <c r="D2005" s="56">
        <v>-0.023704921721909723</v>
      </c>
      <c r="E2005" s="56">
        <v>0.009932432180665387</v>
      </c>
      <c r="F2005" s="56">
        <v>-6.399488259357164E-4</v>
      </c>
      <c r="G2005" s="56">
        <v>4.6871339034812616E-4</v>
      </c>
      <c r="H2005" s="56">
        <v>0.0055357990322516554</v>
      </c>
      <c r="I2005" s="56">
        <v>-0.026090678191017264</v>
      </c>
      <c r="J2005" s="56">
        <v>0.008203269902763998</v>
      </c>
      <c r="K2005" s="57">
        <v>-0.006876711422382299</v>
      </c>
      <c r="L2005" s="52"/>
      <c r="M2005" s="52"/>
      <c r="N2005" s="52"/>
      <c r="O2005" s="52"/>
      <c r="P2005" s="52"/>
      <c r="Q2005" s="52"/>
      <c r="R2005" s="52"/>
      <c r="S2005" s="52"/>
      <c r="T2005" s="52"/>
      <c r="U2005" s="52"/>
      <c r="V2005" s="52"/>
      <c r="W2005" s="52"/>
      <c r="X2005" s="52"/>
      <c r="Y2005" s="52"/>
      <c r="Z2005" s="52"/>
      <c r="AA2005" s="52"/>
      <c r="AB2005" s="52"/>
      <c r="AC2005" s="52"/>
    </row>
    <row r="2006">
      <c r="A2006" s="56">
        <v>-0.0024542087646411952</v>
      </c>
      <c r="B2006" s="56">
        <v>-0.03302080491366647</v>
      </c>
      <c r="C2006" s="56">
        <v>0.028532901740151433</v>
      </c>
      <c r="D2006" s="56">
        <v>-0.022671658173835582</v>
      </c>
      <c r="E2006" s="56">
        <v>-0.04239585556316995</v>
      </c>
      <c r="F2006" s="56">
        <v>-0.005184458272573731</v>
      </c>
      <c r="G2006" s="56">
        <v>-0.02271244792166543</v>
      </c>
      <c r="H2006" s="56">
        <v>-0.007111843487717475</v>
      </c>
      <c r="I2006" s="56">
        <v>-0.03451550540421382</v>
      </c>
      <c r="J2006" s="56">
        <v>-0.023980518835183064</v>
      </c>
      <c r="K2006" s="57">
        <v>-0.012860934969299378</v>
      </c>
      <c r="L2006" s="52"/>
      <c r="M2006" s="52"/>
      <c r="N2006" s="52"/>
      <c r="O2006" s="52"/>
      <c r="P2006" s="52"/>
      <c r="Q2006" s="52"/>
      <c r="R2006" s="52"/>
      <c r="S2006" s="52"/>
      <c r="T2006" s="52"/>
      <c r="U2006" s="52"/>
      <c r="V2006" s="52"/>
      <c r="W2006" s="52"/>
      <c r="X2006" s="52"/>
      <c r="Y2006" s="52"/>
      <c r="Z2006" s="52"/>
      <c r="AA2006" s="52"/>
      <c r="AB2006" s="52"/>
      <c r="AC2006" s="52"/>
    </row>
    <row r="2007">
      <c r="A2007" s="56">
        <v>-5.18732515589598E-4</v>
      </c>
      <c r="B2007" s="56">
        <v>-0.0017721663828355794</v>
      </c>
      <c r="C2007" s="56">
        <v>-0.012812653518266836</v>
      </c>
      <c r="D2007" s="56">
        <v>-0.001610582666069523</v>
      </c>
      <c r="E2007" s="56">
        <v>0.005514650425110855</v>
      </c>
      <c r="F2007" s="56">
        <v>0.008950035770202326</v>
      </c>
      <c r="G2007" s="56">
        <v>0.01663624320237229</v>
      </c>
      <c r="H2007" s="56">
        <v>-7.870917368170432E-4</v>
      </c>
      <c r="I2007" s="56">
        <v>0.02766807432299072</v>
      </c>
      <c r="J2007" s="56">
        <v>0.009309506341222169</v>
      </c>
      <c r="K2007" s="57">
        <v>-0.01742920982584184</v>
      </c>
      <c r="L2007" s="52"/>
      <c r="M2007" s="52"/>
      <c r="N2007" s="52"/>
      <c r="O2007" s="52"/>
      <c r="P2007" s="52"/>
      <c r="Q2007" s="52"/>
      <c r="R2007" s="52"/>
      <c r="S2007" s="52"/>
      <c r="T2007" s="52"/>
      <c r="U2007" s="52"/>
      <c r="V2007" s="52"/>
      <c r="W2007" s="52"/>
      <c r="X2007" s="52"/>
      <c r="Y2007" s="52"/>
      <c r="Z2007" s="52"/>
      <c r="AA2007" s="52"/>
      <c r="AB2007" s="52"/>
      <c r="AC2007" s="52"/>
    </row>
    <row r="2008">
      <c r="A2008" s="56">
        <v>0.003421440162016522</v>
      </c>
      <c r="B2008" s="56">
        <v>0.013424515769933913</v>
      </c>
      <c r="C2008" s="56">
        <v>0.010712400715994726</v>
      </c>
      <c r="D2008" s="56">
        <v>0.0016370072832445353</v>
      </c>
      <c r="E2008" s="56">
        <v>0.022290379440071454</v>
      </c>
      <c r="F2008" s="56">
        <v>-0.006161744778302944</v>
      </c>
      <c r="G2008" s="56">
        <v>0.02596322376201026</v>
      </c>
      <c r="H2008" s="56">
        <v>0.007106228088295603</v>
      </c>
      <c r="I2008" s="56">
        <v>0.021768871882546417</v>
      </c>
      <c r="J2008" s="56">
        <v>0.014976133442881064</v>
      </c>
      <c r="K2008" s="57">
        <v>0.0032951924204565474</v>
      </c>
      <c r="L2008" s="52"/>
      <c r="M2008" s="52"/>
      <c r="N2008" s="52"/>
      <c r="O2008" s="52"/>
      <c r="P2008" s="52"/>
      <c r="Q2008" s="52"/>
      <c r="R2008" s="52"/>
      <c r="S2008" s="52"/>
      <c r="T2008" s="52"/>
      <c r="U2008" s="52"/>
      <c r="V2008" s="52"/>
      <c r="W2008" s="52"/>
      <c r="X2008" s="52"/>
      <c r="Y2008" s="52"/>
      <c r="Z2008" s="52"/>
      <c r="AA2008" s="52"/>
      <c r="AB2008" s="52"/>
      <c r="AC2008" s="52"/>
    </row>
    <row r="2009">
      <c r="A2009" s="56">
        <v>0.02299744699099301</v>
      </c>
      <c r="B2009" s="56">
        <v>0.027920956267155485</v>
      </c>
      <c r="C2009" s="56">
        <v>0.00899198190797675</v>
      </c>
      <c r="D2009" s="56">
        <v>0.017558496606611983</v>
      </c>
      <c r="E2009" s="56">
        <v>-0.02795568899917699</v>
      </c>
      <c r="F2009" s="56">
        <v>0.0018365478073013304</v>
      </c>
      <c r="G2009" s="56">
        <v>0.0052745267332697885</v>
      </c>
      <c r="H2009" s="56">
        <v>-0.0023743580604621293</v>
      </c>
      <c r="I2009" s="56">
        <v>0.016564604187869227</v>
      </c>
      <c r="J2009" s="56">
        <v>0.005167267412568557</v>
      </c>
      <c r="K2009" s="57">
        <v>0.002638432358562314</v>
      </c>
      <c r="L2009" s="52"/>
      <c r="M2009" s="52"/>
      <c r="N2009" s="52"/>
      <c r="O2009" s="52"/>
      <c r="P2009" s="52"/>
      <c r="Q2009" s="52"/>
      <c r="R2009" s="52"/>
      <c r="S2009" s="52"/>
      <c r="T2009" s="52"/>
      <c r="U2009" s="52"/>
      <c r="V2009" s="52"/>
      <c r="W2009" s="52"/>
      <c r="X2009" s="52"/>
      <c r="Y2009" s="52"/>
      <c r="Z2009" s="52"/>
      <c r="AA2009" s="52"/>
      <c r="AB2009" s="52"/>
      <c r="AC2009" s="52"/>
    </row>
    <row r="2010">
      <c r="A2010" s="56">
        <v>0.017186244705410643</v>
      </c>
      <c r="B2010" s="56">
        <v>-0.03021755439182924</v>
      </c>
      <c r="C2010" s="56">
        <v>0.01042747522379999</v>
      </c>
      <c r="D2010" s="56">
        <v>0.004402206412172463</v>
      </c>
      <c r="E2010" s="56">
        <v>-0.015620062733965183</v>
      </c>
      <c r="F2010" s="56">
        <v>0.004967560892238591</v>
      </c>
      <c r="G2010" s="56">
        <v>0.013065755676430034</v>
      </c>
      <c r="H2010" s="56">
        <v>0.015133701814222208</v>
      </c>
      <c r="I2010" s="56">
        <v>0.005477445621781345</v>
      </c>
      <c r="J2010" s="56">
        <v>0.013381568695831368</v>
      </c>
      <c r="K2010" s="57">
        <v>0.01165031848362057</v>
      </c>
      <c r="L2010" s="52"/>
      <c r="M2010" s="52"/>
      <c r="N2010" s="52"/>
      <c r="O2010" s="52"/>
      <c r="P2010" s="52"/>
      <c r="Q2010" s="52"/>
      <c r="R2010" s="52"/>
      <c r="S2010" s="52"/>
      <c r="T2010" s="52"/>
      <c r="U2010" s="52"/>
      <c r="V2010" s="52"/>
      <c r="W2010" s="52"/>
      <c r="X2010" s="52"/>
      <c r="Y2010" s="52"/>
      <c r="Z2010" s="52"/>
      <c r="AA2010" s="52"/>
      <c r="AB2010" s="52"/>
      <c r="AC2010" s="52"/>
    </row>
    <row r="2011">
      <c r="A2011" s="56">
        <v>-0.01160719855549626</v>
      </c>
      <c r="B2011" s="56">
        <v>-0.03447953787603764</v>
      </c>
      <c r="C2011" s="56">
        <v>-0.03448134173189042</v>
      </c>
      <c r="D2011" s="56">
        <v>-0.0015924214914161156</v>
      </c>
      <c r="E2011" s="56">
        <v>-0.03225144547926178</v>
      </c>
      <c r="F2011" s="56">
        <v>0.007659783470143345</v>
      </c>
      <c r="G2011" s="56">
        <v>-0.03211395064712453</v>
      </c>
      <c r="H2011" s="56">
        <v>-0.0040048111195127</v>
      </c>
      <c r="I2011" s="56">
        <v>-0.03675988682324003</v>
      </c>
      <c r="J2011" s="56">
        <v>-0.011368637496370413</v>
      </c>
      <c r="K2011" s="57">
        <v>0.008504858175728582</v>
      </c>
      <c r="L2011" s="52"/>
      <c r="M2011" s="52"/>
      <c r="N2011" s="52"/>
      <c r="O2011" s="52"/>
      <c r="P2011" s="52"/>
      <c r="Q2011" s="52"/>
      <c r="R2011" s="52"/>
      <c r="S2011" s="52"/>
      <c r="T2011" s="52"/>
      <c r="U2011" s="52"/>
      <c r="V2011" s="52"/>
      <c r="W2011" s="52"/>
      <c r="X2011" s="52"/>
      <c r="Y2011" s="52"/>
      <c r="Z2011" s="52"/>
      <c r="AA2011" s="52"/>
      <c r="AB2011" s="52"/>
      <c r="AC2011" s="52"/>
    </row>
    <row r="2012">
      <c r="A2012" s="56">
        <v>0.006520594394498527</v>
      </c>
      <c r="B2012" s="56">
        <v>0.05015596131073071</v>
      </c>
      <c r="C2012" s="56">
        <v>0.021305547241814726</v>
      </c>
      <c r="D2012" s="56">
        <v>0.018930300224981593</v>
      </c>
      <c r="E2012" s="56">
        <v>-0.002080121253572695</v>
      </c>
      <c r="F2012" s="56">
        <v>0.0259925263149944</v>
      </c>
      <c r="G2012" s="56">
        <v>0.016167732105340404</v>
      </c>
      <c r="H2012" s="56">
        <v>0.09819202617921363</v>
      </c>
      <c r="I2012" s="56">
        <v>0.03823972431120642</v>
      </c>
      <c r="J2012" s="56">
        <v>-0.01753599438595395</v>
      </c>
      <c r="K2012" s="57">
        <v>-0.01614254823202739</v>
      </c>
      <c r="L2012" s="52"/>
      <c r="M2012" s="52"/>
      <c r="N2012" s="52"/>
      <c r="O2012" s="52"/>
      <c r="P2012" s="52"/>
      <c r="Q2012" s="52"/>
      <c r="R2012" s="52"/>
      <c r="S2012" s="52"/>
      <c r="T2012" s="52"/>
      <c r="U2012" s="52"/>
      <c r="V2012" s="52"/>
      <c r="W2012" s="52"/>
      <c r="X2012" s="52"/>
      <c r="Y2012" s="52"/>
      <c r="Z2012" s="52"/>
      <c r="AA2012" s="52"/>
      <c r="AB2012" s="52"/>
      <c r="AC2012" s="52"/>
    </row>
    <row r="2013">
      <c r="A2013" s="56">
        <v>0.005553706175226486</v>
      </c>
      <c r="B2013" s="56">
        <v>-0.029070349179208314</v>
      </c>
      <c r="C2013" s="56">
        <v>-0.0038630425564541004</v>
      </c>
      <c r="D2013" s="56">
        <v>0.012955280942451202</v>
      </c>
      <c r="E2013" s="56">
        <v>0.02989204778746932</v>
      </c>
      <c r="F2013" s="56">
        <v>0.010689929758370386</v>
      </c>
      <c r="G2013" s="56">
        <v>-0.009067110555764112</v>
      </c>
      <c r="H2013" s="56">
        <v>-0.02007924290597922</v>
      </c>
      <c r="I2013" s="56">
        <v>-0.0039062549670650995</v>
      </c>
      <c r="J2013" s="56">
        <v>0.050059468338157824</v>
      </c>
      <c r="K2013" s="57">
        <v>0.02573689662749143</v>
      </c>
      <c r="L2013" s="52"/>
      <c r="M2013" s="52"/>
      <c r="N2013" s="52"/>
      <c r="O2013" s="52"/>
      <c r="P2013" s="52"/>
      <c r="Q2013" s="52"/>
      <c r="R2013" s="52"/>
      <c r="S2013" s="52"/>
      <c r="T2013" s="52"/>
      <c r="U2013" s="52"/>
      <c r="V2013" s="52"/>
      <c r="W2013" s="52"/>
      <c r="X2013" s="52"/>
      <c r="Y2013" s="52"/>
      <c r="Z2013" s="52"/>
      <c r="AA2013" s="52"/>
      <c r="AB2013" s="52"/>
      <c r="AC2013" s="52"/>
    </row>
    <row r="2014">
      <c r="A2014" s="56">
        <v>-0.0273560403524316</v>
      </c>
      <c r="B2014" s="56">
        <v>-0.039350226343106885</v>
      </c>
      <c r="C2014" s="56">
        <v>-0.032416631524194654</v>
      </c>
      <c r="D2014" s="56">
        <v>-0.031732746763211826</v>
      </c>
      <c r="E2014" s="56">
        <v>-0.018143741556324467</v>
      </c>
      <c r="F2014" s="56">
        <v>-0.03287107409258669</v>
      </c>
      <c r="G2014" s="56">
        <v>-0.11730786339750214</v>
      </c>
      <c r="H2014" s="56">
        <v>-0.06524052186840097</v>
      </c>
      <c r="I2014" s="56">
        <v>-0.06303589125303614</v>
      </c>
      <c r="J2014" s="56">
        <v>-0.008396767939189146</v>
      </c>
      <c r="K2014" s="57">
        <v>6.591532984963952E-4</v>
      </c>
      <c r="L2014" s="52"/>
      <c r="M2014" s="52"/>
      <c r="N2014" s="52"/>
      <c r="O2014" s="52"/>
      <c r="P2014" s="52"/>
      <c r="Q2014" s="52"/>
      <c r="R2014" s="52"/>
      <c r="S2014" s="52"/>
      <c r="T2014" s="52"/>
      <c r="U2014" s="52"/>
      <c r="V2014" s="52"/>
      <c r="W2014" s="52"/>
      <c r="X2014" s="52"/>
      <c r="Y2014" s="52"/>
      <c r="Z2014" s="52"/>
      <c r="AA2014" s="52"/>
      <c r="AB2014" s="52"/>
      <c r="AC2014" s="52"/>
    </row>
    <row r="2015">
      <c r="A2015" s="56">
        <v>8.186209423784894E-4</v>
      </c>
      <c r="B2015" s="56">
        <v>-0.010296576963000566</v>
      </c>
      <c r="C2015" s="56">
        <v>0.0017660648524519887</v>
      </c>
      <c r="D2015" s="56">
        <v>-0.005532083523956894</v>
      </c>
      <c r="E2015" s="56">
        <v>0.007568626480007803</v>
      </c>
      <c r="F2015" s="56">
        <v>-0.03504649234098887</v>
      </c>
      <c r="G2015" s="56">
        <v>-0.02007595657268919</v>
      </c>
      <c r="H2015" s="56">
        <v>0.0016207458977333445</v>
      </c>
      <c r="I2015" s="56">
        <v>-0.020998789252160418</v>
      </c>
      <c r="J2015" s="56">
        <v>-0.003039144392918475</v>
      </c>
      <c r="K2015" s="57">
        <v>-0.03373335025025544</v>
      </c>
      <c r="L2015" s="52"/>
      <c r="M2015" s="52"/>
      <c r="N2015" s="52"/>
      <c r="O2015" s="52"/>
      <c r="P2015" s="52"/>
      <c r="Q2015" s="52"/>
      <c r="R2015" s="52"/>
      <c r="S2015" s="52"/>
      <c r="T2015" s="52"/>
      <c r="U2015" s="52"/>
      <c r="V2015" s="52"/>
      <c r="W2015" s="52"/>
      <c r="X2015" s="52"/>
      <c r="Y2015" s="52"/>
      <c r="Z2015" s="52"/>
      <c r="AA2015" s="52"/>
      <c r="AB2015" s="52"/>
      <c r="AC2015" s="52"/>
    </row>
    <row r="2016">
      <c r="A2016" s="56">
        <v>-0.038224170157311256</v>
      </c>
      <c r="B2016" s="56">
        <v>0.004053170438962857</v>
      </c>
      <c r="C2016" s="56">
        <v>-0.01370670660602953</v>
      </c>
      <c r="D2016" s="56">
        <v>-0.03512338480949077</v>
      </c>
      <c r="E2016" s="56">
        <v>-0.024819108155623697</v>
      </c>
      <c r="F2016" s="56">
        <v>-0.008047861540444592</v>
      </c>
      <c r="G2016" s="56">
        <v>-0.02575249610241474</v>
      </c>
      <c r="H2016" s="56">
        <v>-0.048287971896501636</v>
      </c>
      <c r="I2016" s="56">
        <v>-0.005121278948503839</v>
      </c>
      <c r="J2016" s="56">
        <v>0.0040192277784521155</v>
      </c>
      <c r="K2016" s="57">
        <v>-0.011368534790472756</v>
      </c>
      <c r="L2016" s="52"/>
      <c r="M2016" s="52"/>
      <c r="N2016" s="52"/>
      <c r="O2016" s="52"/>
      <c r="P2016" s="52"/>
      <c r="Q2016" s="52"/>
      <c r="R2016" s="52"/>
      <c r="S2016" s="52"/>
      <c r="T2016" s="52"/>
      <c r="U2016" s="52"/>
      <c r="V2016" s="52"/>
      <c r="W2016" s="52"/>
      <c r="X2016" s="52"/>
      <c r="Y2016" s="52"/>
      <c r="Z2016" s="52"/>
      <c r="AA2016" s="52"/>
      <c r="AB2016" s="52"/>
      <c r="AC2016" s="52"/>
    </row>
    <row r="2017">
      <c r="A2017" s="56">
        <v>-0.020544571137156045</v>
      </c>
      <c r="B2017" s="56">
        <v>-0.00405317043896272</v>
      </c>
      <c r="C2017" s="56">
        <v>0.009839017306261582</v>
      </c>
      <c r="D2017" s="56">
        <v>-0.024659344382709857</v>
      </c>
      <c r="E2017" s="56">
        <v>0.01790319954337014</v>
      </c>
      <c r="F2017" s="56">
        <v>2.334902917562954E-4</v>
      </c>
      <c r="G2017" s="56">
        <v>0.011363758650315223</v>
      </c>
      <c r="H2017" s="56">
        <v>-0.03791204602224896</v>
      </c>
      <c r="I2017" s="56">
        <v>-0.022208308844422</v>
      </c>
      <c r="J2017" s="56">
        <v>0.012297330846777829</v>
      </c>
      <c r="K2017" s="57">
        <v>-0.012127798804870539</v>
      </c>
      <c r="L2017" s="52"/>
      <c r="M2017" s="52"/>
      <c r="N2017" s="52"/>
      <c r="O2017" s="52"/>
      <c r="P2017" s="52"/>
      <c r="Q2017" s="52"/>
      <c r="R2017" s="52"/>
      <c r="S2017" s="52"/>
      <c r="T2017" s="52"/>
      <c r="U2017" s="52"/>
      <c r="V2017" s="52"/>
      <c r="W2017" s="52"/>
      <c r="X2017" s="52"/>
      <c r="Y2017" s="52"/>
      <c r="Z2017" s="52"/>
      <c r="AA2017" s="52"/>
      <c r="AB2017" s="52"/>
      <c r="AC2017" s="52"/>
    </row>
    <row r="2018">
      <c r="A2018" s="56">
        <v>-0.004297988619548366</v>
      </c>
      <c r="B2018" s="56">
        <v>0.026347427143147868</v>
      </c>
      <c r="C2018" s="56">
        <v>-0.002502622294381318</v>
      </c>
      <c r="D2018" s="56">
        <v>7.835967489893986E-4</v>
      </c>
      <c r="E2018" s="56">
        <v>0.024603745384216336</v>
      </c>
      <c r="F2018" s="56">
        <v>-0.04564571179226032</v>
      </c>
      <c r="G2018" s="56">
        <v>0.007374060452715031</v>
      </c>
      <c r="H2018" s="56">
        <v>0.017261216560769586</v>
      </c>
      <c r="I2018" s="56">
        <v>0.020090173936104405</v>
      </c>
      <c r="J2018" s="56">
        <v>0.009618541612856734</v>
      </c>
      <c r="K2018" s="57">
        <v>-0.013693088883640953</v>
      </c>
      <c r="L2018" s="52"/>
      <c r="M2018" s="52"/>
      <c r="N2018" s="52"/>
      <c r="O2018" s="52"/>
      <c r="P2018" s="52"/>
      <c r="Q2018" s="52"/>
      <c r="R2018" s="52"/>
      <c r="S2018" s="52"/>
      <c r="T2018" s="52"/>
      <c r="U2018" s="52"/>
      <c r="V2018" s="52"/>
      <c r="W2018" s="52"/>
      <c r="X2018" s="52"/>
      <c r="Y2018" s="52"/>
      <c r="Z2018" s="52"/>
      <c r="AA2018" s="52"/>
      <c r="AB2018" s="52"/>
      <c r="AC2018" s="52"/>
    </row>
    <row r="2019">
      <c r="A2019" s="56">
        <v>0.01886978615018865</v>
      </c>
      <c r="B2019" s="56">
        <v>-4.852929377279274E-4</v>
      </c>
      <c r="C2019" s="56">
        <v>-0.001889721828470479</v>
      </c>
      <c r="D2019" s="56">
        <v>0.0015521535023894433</v>
      </c>
      <c r="E2019" s="56">
        <v>0.028049791917046887</v>
      </c>
      <c r="F2019" s="56">
        <v>0.0027553355481456845</v>
      </c>
      <c r="G2019" s="56">
        <v>-0.0012327924306325688</v>
      </c>
      <c r="H2019" s="56">
        <v>0.0401598368079375</v>
      </c>
      <c r="I2019" s="56">
        <v>-0.008237199968226609</v>
      </c>
      <c r="J2019" s="56">
        <v>0.014748838471071111</v>
      </c>
      <c r="K2019" s="57">
        <v>0.011428235384442176</v>
      </c>
      <c r="L2019" s="52"/>
      <c r="M2019" s="52"/>
      <c r="N2019" s="52"/>
      <c r="O2019" s="52"/>
      <c r="P2019" s="52"/>
      <c r="Q2019" s="52"/>
      <c r="R2019" s="52"/>
      <c r="S2019" s="52"/>
      <c r="T2019" s="52"/>
      <c r="U2019" s="52"/>
      <c r="V2019" s="52"/>
      <c r="W2019" s="52"/>
      <c r="X2019" s="52"/>
      <c r="Y2019" s="52"/>
      <c r="Z2019" s="52"/>
      <c r="AA2019" s="52"/>
      <c r="AB2019" s="52"/>
      <c r="AC2019" s="52"/>
    </row>
    <row r="2020">
      <c r="A2020" s="56">
        <v>-0.015292271015789642</v>
      </c>
      <c r="B2020" s="56">
        <v>-0.030631160354952964</v>
      </c>
      <c r="C2020" s="56">
        <v>-0.028974051514979757</v>
      </c>
      <c r="D2020" s="56">
        <v>0.007558909617125611</v>
      </c>
      <c r="E2020" s="56">
        <v>0.01626678893555672</v>
      </c>
      <c r="F2020" s="56">
        <v>0.04460430623675385</v>
      </c>
      <c r="G2020" s="56">
        <v>-0.020325903014038957</v>
      </c>
      <c r="H2020" s="56">
        <v>-0.010192169766227574</v>
      </c>
      <c r="I2020" s="56">
        <v>-0.043034454367915885</v>
      </c>
      <c r="J2020" s="56">
        <v>-0.007960385054112158</v>
      </c>
      <c r="K2020" s="57">
        <v>0.005715926654272561</v>
      </c>
      <c r="L2020" s="52"/>
      <c r="M2020" s="52"/>
      <c r="N2020" s="52"/>
      <c r="O2020" s="52"/>
      <c r="P2020" s="52"/>
      <c r="Q2020" s="52"/>
      <c r="R2020" s="52"/>
      <c r="S2020" s="52"/>
      <c r="T2020" s="52"/>
      <c r="U2020" s="52"/>
      <c r="V2020" s="52"/>
      <c r="W2020" s="52"/>
      <c r="X2020" s="52"/>
      <c r="Y2020" s="52"/>
      <c r="Z2020" s="52"/>
      <c r="AA2020" s="52"/>
      <c r="AB2020" s="52"/>
      <c r="AC2020" s="52"/>
    </row>
    <row r="2021">
      <c r="A2021" s="56">
        <v>0.0018708758235414609</v>
      </c>
      <c r="B2021" s="56">
        <v>-0.03179934533021561</v>
      </c>
      <c r="C2021" s="56">
        <v>-0.015404418873605117</v>
      </c>
      <c r="D2021" s="56">
        <v>-0.001920560782056792</v>
      </c>
      <c r="E2021" s="56">
        <v>-0.004729974313002116</v>
      </c>
      <c r="F2021" s="56">
        <v>-0.023884032080669963</v>
      </c>
      <c r="G2021" s="56">
        <v>-0.018736844733337664</v>
      </c>
      <c r="H2021" s="56">
        <v>-0.0193130761436066</v>
      </c>
      <c r="I2021" s="56">
        <v>-0.043579393656494096</v>
      </c>
      <c r="J2021" s="56">
        <v>0.018698253019374264</v>
      </c>
      <c r="K2021" s="57">
        <v>-0.012654253427677708</v>
      </c>
      <c r="L2021" s="52"/>
      <c r="M2021" s="52"/>
      <c r="N2021" s="52"/>
      <c r="O2021" s="52"/>
      <c r="P2021" s="52"/>
      <c r="Q2021" s="52"/>
      <c r="R2021" s="52"/>
      <c r="S2021" s="52"/>
      <c r="T2021" s="52"/>
      <c r="U2021" s="52"/>
      <c r="V2021" s="52"/>
      <c r="W2021" s="52"/>
      <c r="X2021" s="52"/>
      <c r="Y2021" s="52"/>
      <c r="Z2021" s="52"/>
      <c r="AA2021" s="52"/>
      <c r="AB2021" s="52"/>
      <c r="AC2021" s="52"/>
    </row>
    <row r="2022">
      <c r="A2022" s="56">
        <v>0.007224480751898991</v>
      </c>
      <c r="B2022" s="56">
        <v>-0.05794873761850134</v>
      </c>
      <c r="C2022" s="56">
        <v>-0.004761607349346481</v>
      </c>
      <c r="D2022" s="56">
        <v>0.00475715213244722</v>
      </c>
      <c r="E2022" s="56">
        <v>0.022451758583099234</v>
      </c>
      <c r="F2022" s="56">
        <v>-0.012107601557479959</v>
      </c>
      <c r="G2022" s="56">
        <v>7.902015425008826E-4</v>
      </c>
      <c r="H2022" s="56">
        <v>-0.008381001438230796</v>
      </c>
      <c r="I2022" s="56">
        <v>0.002583811023847623</v>
      </c>
      <c r="J2022" s="56">
        <v>0.022841794556493992</v>
      </c>
      <c r="K2022" s="57">
        <v>-0.013376610874904342</v>
      </c>
      <c r="L2022" s="52"/>
      <c r="M2022" s="52"/>
      <c r="N2022" s="52"/>
      <c r="O2022" s="52"/>
      <c r="P2022" s="52"/>
      <c r="Q2022" s="52"/>
      <c r="R2022" s="52"/>
      <c r="S2022" s="52"/>
      <c r="T2022" s="52"/>
      <c r="U2022" s="52"/>
      <c r="V2022" s="52"/>
      <c r="W2022" s="52"/>
      <c r="X2022" s="52"/>
      <c r="Y2022" s="52"/>
      <c r="Z2022" s="52"/>
      <c r="AA2022" s="52"/>
      <c r="AB2022" s="52"/>
      <c r="AC2022" s="52"/>
    </row>
    <row r="2023">
      <c r="A2023" s="56">
        <v>0.030768954821859155</v>
      </c>
      <c r="B2023" s="56">
        <v>-0.013152149320852735</v>
      </c>
      <c r="C2023" s="56">
        <v>0.002377969564281972</v>
      </c>
      <c r="D2023" s="56">
        <v>0.02545167837432826</v>
      </c>
      <c r="E2023" s="56">
        <v>0.009938463834973777</v>
      </c>
      <c r="F2023" s="56">
        <v>0.04052430785676918</v>
      </c>
      <c r="G2023" s="56">
        <v>0.026839183601027945</v>
      </c>
      <c r="H2023" s="56">
        <v>0.00532523129875278</v>
      </c>
      <c r="I2023" s="56">
        <v>0.02941323072840477</v>
      </c>
      <c r="J2023" s="56">
        <v>-0.0051710685917972276</v>
      </c>
      <c r="K2023" s="57">
        <v>-0.0010053243348120673</v>
      </c>
      <c r="L2023" s="52"/>
      <c r="M2023" s="52"/>
      <c r="N2023" s="52"/>
      <c r="O2023" s="52"/>
      <c r="P2023" s="52"/>
      <c r="Q2023" s="52"/>
      <c r="R2023" s="52"/>
      <c r="S2023" s="52"/>
      <c r="T2023" s="52"/>
      <c r="U2023" s="52"/>
      <c r="V2023" s="52"/>
      <c r="W2023" s="52"/>
      <c r="X2023" s="52"/>
      <c r="Y2023" s="52"/>
      <c r="Z2023" s="52"/>
      <c r="AA2023" s="52"/>
      <c r="AB2023" s="52"/>
      <c r="AC2023" s="52"/>
    </row>
    <row r="2024">
      <c r="A2024" s="56">
        <v>-0.007838994947862433</v>
      </c>
      <c r="B2024" s="56">
        <v>-0.01744135111049984</v>
      </c>
      <c r="C2024" s="56">
        <v>-0.006030297976329743</v>
      </c>
      <c r="D2024" s="56">
        <v>0.004929791301678308</v>
      </c>
      <c r="E2024" s="56">
        <v>0.004966367144726274</v>
      </c>
      <c r="F2024" s="56">
        <v>-0.01036359452941266</v>
      </c>
      <c r="G2024" s="56">
        <v>-0.01050090424705412</v>
      </c>
      <c r="H2024" s="56">
        <v>7.630675685026486E-4</v>
      </c>
      <c r="I2024" s="56">
        <v>-0.019630831399908108</v>
      </c>
      <c r="J2024" s="56">
        <v>-0.021701807354127547</v>
      </c>
      <c r="K2024" s="57">
        <v>0.01853511116378017</v>
      </c>
      <c r="L2024" s="52"/>
      <c r="M2024" s="52"/>
      <c r="N2024" s="52"/>
      <c r="O2024" s="52"/>
      <c r="P2024" s="52"/>
      <c r="Q2024" s="52"/>
      <c r="R2024" s="52"/>
      <c r="S2024" s="52"/>
      <c r="T2024" s="52"/>
      <c r="U2024" s="52"/>
      <c r="V2024" s="52"/>
      <c r="W2024" s="52"/>
      <c r="X2024" s="52"/>
      <c r="Y2024" s="52"/>
      <c r="Z2024" s="52"/>
      <c r="AA2024" s="52"/>
      <c r="AB2024" s="52"/>
      <c r="AC2024" s="52"/>
    </row>
    <row r="2025">
      <c r="A2025" s="56">
        <v>7.43929042226964E-4</v>
      </c>
      <c r="B2025" s="56">
        <v>0.005298394994110124</v>
      </c>
      <c r="C2025" s="56">
        <v>-0.010877623872979025</v>
      </c>
      <c r="D2025" s="56">
        <v>0.006528474885683078</v>
      </c>
      <c r="E2025" s="56">
        <v>0.029582893112309945</v>
      </c>
      <c r="F2025" s="56">
        <v>0.0011634672632980494</v>
      </c>
      <c r="G2025" s="56">
        <v>0.0012060302969356949</v>
      </c>
      <c r="H2025" s="56">
        <v>0.015384918839479456</v>
      </c>
      <c r="I2025" s="56">
        <v>-0.0045065022807601034</v>
      </c>
      <c r="J2025" s="56">
        <v>9.879435114462766E-4</v>
      </c>
      <c r="K2025" s="57">
        <v>-0.001762838221614563</v>
      </c>
      <c r="L2025" s="52"/>
      <c r="M2025" s="52"/>
      <c r="N2025" s="52"/>
      <c r="O2025" s="52"/>
      <c r="P2025" s="52"/>
      <c r="Q2025" s="52"/>
      <c r="R2025" s="52"/>
      <c r="S2025" s="52"/>
      <c r="T2025" s="52"/>
      <c r="U2025" s="52"/>
      <c r="V2025" s="52"/>
      <c r="W2025" s="52"/>
      <c r="X2025" s="52"/>
      <c r="Y2025" s="52"/>
      <c r="Z2025" s="52"/>
      <c r="AA2025" s="52"/>
      <c r="AB2025" s="52"/>
      <c r="AC2025" s="52"/>
    </row>
    <row r="2026">
      <c r="A2026" s="56">
        <v>0.0012233718714161803</v>
      </c>
      <c r="B2026" s="56">
        <v>0.01407879090020467</v>
      </c>
      <c r="C2026" s="56">
        <v>-0.024312937840508902</v>
      </c>
      <c r="D2026" s="56">
        <v>0.003866555605543907</v>
      </c>
      <c r="E2026" s="56">
        <v>-0.013228901685332188</v>
      </c>
      <c r="F2026" s="56">
        <v>0.05939332739608606</v>
      </c>
      <c r="G2026" s="56">
        <v>-0.010006087086928548</v>
      </c>
      <c r="H2026" s="56">
        <v>0.03229898723014011</v>
      </c>
      <c r="I2026" s="56">
        <v>-0.001365608899258945</v>
      </c>
      <c r="J2026" s="56">
        <v>-0.004018857478819363</v>
      </c>
      <c r="K2026" s="57">
        <v>2.1514196090760673E-4</v>
      </c>
      <c r="L2026" s="52"/>
      <c r="M2026" s="52"/>
      <c r="N2026" s="52"/>
      <c r="O2026" s="52"/>
      <c r="P2026" s="52"/>
      <c r="Q2026" s="52"/>
      <c r="R2026" s="52"/>
      <c r="S2026" s="52"/>
      <c r="T2026" s="52"/>
      <c r="U2026" s="52"/>
      <c r="V2026" s="52"/>
      <c r="W2026" s="52"/>
      <c r="X2026" s="52"/>
      <c r="Y2026" s="52"/>
      <c r="Z2026" s="52"/>
      <c r="AA2026" s="52"/>
      <c r="AB2026" s="52"/>
      <c r="AC2026" s="52"/>
    </row>
    <row r="2027">
      <c r="A2027" s="56">
        <v>-7.093833982553517E-4</v>
      </c>
      <c r="B2027" s="56">
        <v>0.028085810402058396</v>
      </c>
      <c r="C2027" s="56">
        <v>0.004393707368373135</v>
      </c>
      <c r="D2027" s="56">
        <v>0.018129660127923858</v>
      </c>
      <c r="E2027" s="56">
        <v>-0.0070763644754133145</v>
      </c>
      <c r="F2027" s="56">
        <v>0.0198800475224996</v>
      </c>
      <c r="G2027" s="56">
        <v>0.03073432364089478</v>
      </c>
      <c r="H2027" s="56">
        <v>0.01614240055954286</v>
      </c>
      <c r="I2027" s="56">
        <v>0.037176668753237864</v>
      </c>
      <c r="J2027" s="56">
        <v>-0.034862464701961214</v>
      </c>
      <c r="K2027" s="57">
        <v>0.0018440504330504684</v>
      </c>
      <c r="L2027" s="52"/>
      <c r="M2027" s="52"/>
      <c r="N2027" s="52"/>
      <c r="O2027" s="52"/>
      <c r="P2027" s="52"/>
      <c r="Q2027" s="52"/>
      <c r="R2027" s="52"/>
      <c r="S2027" s="52"/>
      <c r="T2027" s="52"/>
      <c r="U2027" s="52"/>
      <c r="V2027" s="52"/>
      <c r="W2027" s="52"/>
      <c r="X2027" s="52"/>
      <c r="Y2027" s="52"/>
      <c r="Z2027" s="52"/>
      <c r="AA2027" s="52"/>
      <c r="AB2027" s="52"/>
      <c r="AC2027" s="52"/>
    </row>
    <row r="2028">
      <c r="A2028" s="56">
        <v>0.01399647949392443</v>
      </c>
      <c r="B2028" s="56">
        <v>0.008444635641922958</v>
      </c>
      <c r="C2028" s="56">
        <v>0.009534267580747074</v>
      </c>
      <c r="D2028" s="56">
        <v>-0.011291218885111177</v>
      </c>
      <c r="E2028" s="56">
        <v>0.03622956781443048</v>
      </c>
      <c r="F2028" s="56">
        <v>0.004715798213120779</v>
      </c>
      <c r="G2028" s="56">
        <v>-0.006549348011422362</v>
      </c>
      <c r="H2028" s="56">
        <v>0.023879273789943145</v>
      </c>
      <c r="I2028" s="56">
        <v>6.855732803543997E-4</v>
      </c>
      <c r="J2028" s="56">
        <v>-9.854644798504791E-4</v>
      </c>
      <c r="K2028" s="57">
        <v>0.019817986224223778</v>
      </c>
      <c r="L2028" s="52"/>
      <c r="M2028" s="52"/>
      <c r="N2028" s="52"/>
      <c r="O2028" s="52"/>
      <c r="P2028" s="52"/>
      <c r="Q2028" s="52"/>
      <c r="R2028" s="52"/>
      <c r="S2028" s="52"/>
      <c r="T2028" s="52"/>
      <c r="U2028" s="52"/>
      <c r="V2028" s="52"/>
      <c r="W2028" s="52"/>
      <c r="X2028" s="52"/>
      <c r="Y2028" s="52"/>
      <c r="Z2028" s="52"/>
      <c r="AA2028" s="52"/>
      <c r="AB2028" s="52"/>
      <c r="AC2028" s="52"/>
    </row>
    <row r="2029">
      <c r="A2029" s="56">
        <v>-0.016280818604727257</v>
      </c>
      <c r="B2029" s="56">
        <v>-0.019177672344704178</v>
      </c>
      <c r="C2029" s="56">
        <v>-0.01787202393924566</v>
      </c>
      <c r="D2029" s="56">
        <v>3.579194182649482E-4</v>
      </c>
      <c r="E2029" s="56">
        <v>-0.022601709919403412</v>
      </c>
      <c r="F2029" s="56">
        <v>-0.0464279282438937</v>
      </c>
      <c r="G2029" s="56">
        <v>-0.030932371738635576</v>
      </c>
      <c r="H2029" s="56">
        <v>-0.04002167434948608</v>
      </c>
      <c r="I2029" s="56">
        <v>-0.030527785967093574</v>
      </c>
      <c r="J2029" s="56">
        <v>-0.0022488501694512826</v>
      </c>
      <c r="K2029" s="57">
        <v>-0.004456304808527721</v>
      </c>
      <c r="L2029" s="52"/>
      <c r="M2029" s="52"/>
      <c r="N2029" s="52"/>
      <c r="O2029" s="52"/>
      <c r="P2029" s="52"/>
      <c r="Q2029" s="52"/>
      <c r="R2029" s="52"/>
      <c r="S2029" s="52"/>
      <c r="T2029" s="52"/>
      <c r="U2029" s="52"/>
      <c r="V2029" s="52"/>
      <c r="W2029" s="52"/>
      <c r="X2029" s="52"/>
      <c r="Y2029" s="52"/>
      <c r="Z2029" s="52"/>
      <c r="AA2029" s="52"/>
      <c r="AB2029" s="52"/>
      <c r="AC2029" s="52"/>
    </row>
    <row r="2030">
      <c r="A2030" s="56">
        <v>0.006833112923684609</v>
      </c>
      <c r="B2030" s="56">
        <v>0.024978780005070436</v>
      </c>
      <c r="C2030" s="56">
        <v>0.020316936294020385</v>
      </c>
      <c r="D2030" s="56">
        <v>7.251794241512583E-4</v>
      </c>
      <c r="E2030" s="56">
        <v>0.015650549230686744</v>
      </c>
      <c r="F2030" s="56">
        <v>0.026703093171344745</v>
      </c>
      <c r="G2030" s="56">
        <v>0.036660701641541844</v>
      </c>
      <c r="H2030" s="56">
        <v>-8.003201707690441E-4</v>
      </c>
      <c r="I2030" s="56">
        <v>0.035937417277028816</v>
      </c>
      <c r="J2030" s="56">
        <v>0.03293256814335138</v>
      </c>
      <c r="K2030" s="57">
        <v>-0.017064519778242238</v>
      </c>
      <c r="L2030" s="52"/>
      <c r="M2030" s="52"/>
      <c r="N2030" s="52"/>
      <c r="O2030" s="52"/>
      <c r="P2030" s="52"/>
      <c r="Q2030" s="52"/>
      <c r="R2030" s="52"/>
      <c r="S2030" s="52"/>
      <c r="T2030" s="52"/>
      <c r="U2030" s="52"/>
      <c r="V2030" s="52"/>
      <c r="W2030" s="52"/>
      <c r="X2030" s="52"/>
      <c r="Y2030" s="52"/>
      <c r="Z2030" s="52"/>
      <c r="AA2030" s="52"/>
      <c r="AB2030" s="52"/>
      <c r="AC2030" s="52"/>
    </row>
    <row r="2031">
      <c r="A2031" s="56">
        <v>-0.007045344539917484</v>
      </c>
      <c r="B2031" s="56">
        <v>-0.006046175667964464</v>
      </c>
      <c r="C2031" s="56">
        <v>-0.019763243456348712</v>
      </c>
      <c r="D2031" s="56">
        <v>0.007289887160426703</v>
      </c>
      <c r="E2031" s="56">
        <v>-0.021712166742397947</v>
      </c>
      <c r="F2031" s="56">
        <v>-0.041103342011084704</v>
      </c>
      <c r="G2031" s="56">
        <v>-0.0531381242640593</v>
      </c>
      <c r="H2031" s="56">
        <v>-0.05373032242096785</v>
      </c>
      <c r="I2031" s="56">
        <v>-0.02997734092299268</v>
      </c>
      <c r="J2031" s="56">
        <v>-0.019291816668464534</v>
      </c>
      <c r="K2031" s="57">
        <v>0.011375671328844596</v>
      </c>
      <c r="L2031" s="52"/>
      <c r="M2031" s="52"/>
      <c r="N2031" s="52"/>
      <c r="O2031" s="52"/>
      <c r="P2031" s="52"/>
      <c r="Q2031" s="52"/>
      <c r="R2031" s="52"/>
      <c r="S2031" s="52"/>
      <c r="T2031" s="52"/>
      <c r="U2031" s="52"/>
      <c r="V2031" s="52"/>
      <c r="W2031" s="52"/>
      <c r="X2031" s="52"/>
      <c r="Y2031" s="52"/>
      <c r="Z2031" s="52"/>
      <c r="AA2031" s="52"/>
      <c r="AB2031" s="52"/>
      <c r="AC2031" s="52"/>
    </row>
    <row r="2032">
      <c r="A2032" s="56">
        <v>0.006066322237914908</v>
      </c>
      <c r="B2032" s="56">
        <v>-0.04910516338453851</v>
      </c>
      <c r="C2032" s="56">
        <v>-0.006563031500641998</v>
      </c>
      <c r="D2032" s="56">
        <v>-0.007800253426446244</v>
      </c>
      <c r="E2032" s="56">
        <v>-0.021890135402504635</v>
      </c>
      <c r="F2032" s="56">
        <v>-0.05056626288857153</v>
      </c>
      <c r="G2032" s="56">
        <v>-0.04228396034669391</v>
      </c>
      <c r="H2032" s="56">
        <v>-0.011308073758254418</v>
      </c>
      <c r="I2032" s="56">
        <v>-0.05464464947749077</v>
      </c>
      <c r="J2032" s="56">
        <v>-0.00864425972899618</v>
      </c>
      <c r="K2032" s="57">
        <v>-0.011738747800771408</v>
      </c>
      <c r="L2032" s="52"/>
      <c r="M2032" s="52"/>
      <c r="N2032" s="52"/>
      <c r="O2032" s="52"/>
      <c r="P2032" s="52"/>
      <c r="Q2032" s="52"/>
      <c r="R2032" s="52"/>
      <c r="S2032" s="52"/>
      <c r="T2032" s="52"/>
      <c r="U2032" s="52"/>
      <c r="V2032" s="52"/>
      <c r="W2032" s="52"/>
      <c r="X2032" s="52"/>
      <c r="Y2032" s="52"/>
      <c r="Z2032" s="52"/>
      <c r="AA2032" s="52"/>
      <c r="AB2032" s="52"/>
      <c r="AC2032" s="52"/>
    </row>
    <row r="2033">
      <c r="A2033" s="56">
        <v>0.04477287334184435</v>
      </c>
      <c r="B2033" s="56">
        <v>-0.015785537827874292</v>
      </c>
      <c r="C2033" s="56">
        <v>-0.01727368020184958</v>
      </c>
      <c r="D2033" s="56">
        <v>-1.700642220302161E-4</v>
      </c>
      <c r="E2033" s="56">
        <v>0.0020795016691493094</v>
      </c>
      <c r="F2033" s="56">
        <v>0.01491088866121625</v>
      </c>
      <c r="G2033" s="56">
        <v>-0.011496510824326789</v>
      </c>
      <c r="H2033" s="56">
        <v>-0.017094433359299954</v>
      </c>
      <c r="I2033" s="56">
        <v>-0.022263517973858206</v>
      </c>
      <c r="J2033" s="56">
        <v>4.939665614518509E-4</v>
      </c>
      <c r="K2033" s="57">
        <v>-0.013222582559598958</v>
      </c>
      <c r="L2033" s="52"/>
      <c r="M2033" s="52"/>
      <c r="N2033" s="52"/>
      <c r="O2033" s="52"/>
      <c r="P2033" s="52"/>
      <c r="Q2033" s="52"/>
      <c r="R2033" s="52"/>
      <c r="S2033" s="52"/>
      <c r="T2033" s="52"/>
      <c r="U2033" s="52"/>
      <c r="V2033" s="52"/>
      <c r="W2033" s="52"/>
      <c r="X2033" s="52"/>
      <c r="Y2033" s="52"/>
      <c r="Z2033" s="52"/>
      <c r="AA2033" s="52"/>
      <c r="AB2033" s="52"/>
      <c r="AC2033" s="52"/>
    </row>
    <row r="2034">
      <c r="A2034" s="56">
        <v>0.031354440787300944</v>
      </c>
      <c r="B2034" s="56">
        <v>0.011548539288139741</v>
      </c>
      <c r="C2034" s="56">
        <v>-0.003658723529572444</v>
      </c>
      <c r="D2034" s="56">
        <v>-0.02077927826111098</v>
      </c>
      <c r="E2034" s="56">
        <v>-0.03098028867190145</v>
      </c>
      <c r="F2034" s="56">
        <v>-0.049348428965633094</v>
      </c>
      <c r="G2034" s="56">
        <v>-0.028355225755125123</v>
      </c>
      <c r="H2034" s="56">
        <v>-0.05099848306466072</v>
      </c>
      <c r="I2034" s="56">
        <v>-0.013662031202765802</v>
      </c>
      <c r="J2034" s="56">
        <v>-0.02178324691300501</v>
      </c>
      <c r="K2034" s="57">
        <v>-0.003390911376716468</v>
      </c>
      <c r="L2034" s="52"/>
      <c r="M2034" s="52"/>
      <c r="N2034" s="52"/>
      <c r="O2034" s="52"/>
      <c r="P2034" s="52"/>
      <c r="Q2034" s="52"/>
      <c r="R2034" s="52"/>
      <c r="S2034" s="52"/>
      <c r="T2034" s="52"/>
      <c r="U2034" s="52"/>
      <c r="V2034" s="52"/>
      <c r="W2034" s="52"/>
      <c r="X2034" s="52"/>
      <c r="Y2034" s="52"/>
      <c r="Z2034" s="52"/>
      <c r="AA2034" s="52"/>
      <c r="AB2034" s="52"/>
      <c r="AC2034" s="52"/>
    </row>
    <row r="2035">
      <c r="A2035" s="56">
        <v>-0.005456804373026427</v>
      </c>
      <c r="B2035" s="56">
        <v>-0.011318870698903121</v>
      </c>
      <c r="C2035" s="56">
        <v>-0.019857799612838217</v>
      </c>
      <c r="D2035" s="56">
        <v>-0.015059857370585865</v>
      </c>
      <c r="E2035" s="56">
        <v>0.005448332281948637</v>
      </c>
      <c r="F2035" s="56">
        <v>-0.009873038456353928</v>
      </c>
      <c r="G2035" s="56">
        <v>-0.01705798290457674</v>
      </c>
      <c r="H2035" s="56">
        <v>0.011267724846342506</v>
      </c>
      <c r="I2035" s="56">
        <v>-0.014161104101491923</v>
      </c>
      <c r="J2035" s="56">
        <v>-0.018068451718014314</v>
      </c>
      <c r="K2035" s="57">
        <v>0.006913188413160628</v>
      </c>
      <c r="L2035" s="52"/>
      <c r="M2035" s="52"/>
      <c r="N2035" s="52"/>
      <c r="O2035" s="52"/>
      <c r="P2035" s="52"/>
      <c r="Q2035" s="52"/>
      <c r="R2035" s="52"/>
      <c r="S2035" s="52"/>
      <c r="T2035" s="52"/>
      <c r="U2035" s="52"/>
      <c r="V2035" s="52"/>
      <c r="W2035" s="52"/>
      <c r="X2035" s="52"/>
      <c r="Y2035" s="52"/>
      <c r="Z2035" s="52"/>
      <c r="AA2035" s="52"/>
      <c r="AB2035" s="52"/>
      <c r="AC2035" s="52"/>
    </row>
    <row r="2036">
      <c r="A2036" s="56">
        <v>-0.007172853934700319</v>
      </c>
      <c r="B2036" s="56">
        <v>-0.023113754601791773</v>
      </c>
      <c r="C2036" s="56">
        <v>-0.004567554933921729</v>
      </c>
      <c r="D2036" s="56">
        <v>-0.014810895306555607</v>
      </c>
      <c r="E2036" s="56">
        <v>-0.012795335671537612</v>
      </c>
      <c r="F2036" s="56">
        <v>0.0153597196186382</v>
      </c>
      <c r="G2036" s="56">
        <v>-0.017810842746247207</v>
      </c>
      <c r="H2036" s="56">
        <v>-0.03205849451541619</v>
      </c>
      <c r="I2036" s="56">
        <v>0.00737921451660516</v>
      </c>
      <c r="J2036" s="56">
        <v>-0.00837531490595504</v>
      </c>
      <c r="K2036" s="57">
        <v>-0.007104908106335364</v>
      </c>
      <c r="L2036" s="52"/>
      <c r="M2036" s="52"/>
      <c r="N2036" s="52"/>
      <c r="O2036" s="52"/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2"/>
      <c r="AA2036" s="52"/>
      <c r="AB2036" s="52"/>
      <c r="AC2036" s="52"/>
    </row>
    <row r="2037">
      <c r="A2037" s="56">
        <v>0.011823624525818007</v>
      </c>
      <c r="B2037" s="56">
        <v>-0.006933754769442618</v>
      </c>
      <c r="C2037" s="56">
        <v>0.05112110960825965</v>
      </c>
      <c r="D2037" s="56">
        <v>0.011053144842856787</v>
      </c>
      <c r="E2037" s="56">
        <v>0.009289430479481746</v>
      </c>
      <c r="F2037" s="56">
        <v>0.003969134207504481</v>
      </c>
      <c r="G2037" s="56">
        <v>0.03093392520612649</v>
      </c>
      <c r="H2037" s="56">
        <v>-0.004106781952653359</v>
      </c>
      <c r="I2037" s="56">
        <v>0.010087947574626546</v>
      </c>
      <c r="J2037" s="56">
        <v>0.004618011678900758</v>
      </c>
      <c r="K2037" s="57">
        <v>-0.004945543274399779</v>
      </c>
      <c r="L2037" s="52"/>
      <c r="M2037" s="52"/>
      <c r="N2037" s="52"/>
      <c r="O2037" s="52"/>
      <c r="P2037" s="52"/>
      <c r="Q2037" s="52"/>
      <c r="R2037" s="52"/>
      <c r="S2037" s="52"/>
      <c r="T2037" s="52"/>
      <c r="U2037" s="52"/>
      <c r="V2037" s="52"/>
      <c r="W2037" s="52"/>
      <c r="X2037" s="52"/>
      <c r="Y2037" s="52"/>
      <c r="Z2037" s="52"/>
      <c r="AA2037" s="52"/>
      <c r="AB2037" s="52"/>
      <c r="AC2037" s="52"/>
    </row>
    <row r="2038">
      <c r="A2038" s="56">
        <v>-0.01749493164693191</v>
      </c>
      <c r="B2038" s="56">
        <v>-0.013461060502565349</v>
      </c>
      <c r="C2038" s="56">
        <v>-0.016344817124564343</v>
      </c>
      <c r="D2038" s="56">
        <v>-0.004351994233475644</v>
      </c>
      <c r="E2038" s="56">
        <v>-0.007669996927178687</v>
      </c>
      <c r="F2038" s="56">
        <v>-0.023941474617018375</v>
      </c>
      <c r="G2038" s="56">
        <v>-0.03645689402590298</v>
      </c>
      <c r="H2038" s="56">
        <v>-0.01222011133477522</v>
      </c>
      <c r="I2038" s="56">
        <v>-0.04719250187148274</v>
      </c>
      <c r="J2038" s="56">
        <v>4.7311683488729584E-4</v>
      </c>
      <c r="K2038" s="57">
        <v>0.00435739154073617</v>
      </c>
      <c r="L2038" s="52"/>
      <c r="M2038" s="52"/>
      <c r="N2038" s="52"/>
      <c r="O2038" s="52"/>
      <c r="P2038" s="52"/>
      <c r="Q2038" s="52"/>
      <c r="R2038" s="52"/>
      <c r="S2038" s="52"/>
      <c r="T2038" s="52"/>
      <c r="U2038" s="52"/>
      <c r="V2038" s="52"/>
      <c r="W2038" s="52"/>
      <c r="X2038" s="52"/>
      <c r="Y2038" s="52"/>
      <c r="Z2038" s="52"/>
      <c r="AA2038" s="52"/>
      <c r="AB2038" s="52"/>
      <c r="AC2038" s="52"/>
    </row>
    <row r="2039">
      <c r="A2039" s="56">
        <v>-0.004382630758204729</v>
      </c>
      <c r="B2039" s="56">
        <v>-0.026047661210675515</v>
      </c>
      <c r="C2039" s="56">
        <v>-0.01715287346973772</v>
      </c>
      <c r="D2039" s="56">
        <v>0.013799032257815945</v>
      </c>
      <c r="E2039" s="56">
        <v>0.009226659757087228</v>
      </c>
      <c r="F2039" s="56">
        <v>-0.0017960420072809348</v>
      </c>
      <c r="G2039" s="56">
        <v>-0.021117951004810183</v>
      </c>
      <c r="H2039" s="56">
        <v>-0.004040409537005086</v>
      </c>
      <c r="I2039" s="56">
        <v>-0.013557166236290302</v>
      </c>
      <c r="J2039" s="56">
        <v>-0.0038460288291008475</v>
      </c>
      <c r="K2039" s="57">
        <v>-0.022562406666700497</v>
      </c>
      <c r="L2039" s="52"/>
      <c r="M2039" s="52"/>
      <c r="N2039" s="52"/>
      <c r="O2039" s="52"/>
      <c r="P2039" s="52"/>
      <c r="Q2039" s="52"/>
      <c r="R2039" s="52"/>
      <c r="S2039" s="52"/>
      <c r="T2039" s="52"/>
      <c r="U2039" s="52"/>
      <c r="V2039" s="52"/>
      <c r="W2039" s="52"/>
      <c r="X2039" s="52"/>
      <c r="Y2039" s="52"/>
      <c r="Z2039" s="52"/>
      <c r="AA2039" s="52"/>
      <c r="AB2039" s="52"/>
      <c r="AC2039" s="52"/>
    </row>
    <row r="2040">
      <c r="A2040" s="56">
        <v>-0.0045129895047632245</v>
      </c>
      <c r="B2040" s="56">
        <v>0.0044665939230347975</v>
      </c>
      <c r="C2040" s="56">
        <v>-0.015634997983342683</v>
      </c>
      <c r="D2040" s="56">
        <v>-0.008749990979865615</v>
      </c>
      <c r="E2040" s="56">
        <v>0.00233954719517281</v>
      </c>
      <c r="F2040" s="56">
        <v>-0.008220497345018106</v>
      </c>
      <c r="G2040" s="56">
        <v>0.03184655365185154</v>
      </c>
      <c r="H2040" s="56">
        <v>-0.0026845653706688757</v>
      </c>
      <c r="I2040" s="56">
        <v>0.012621639544529927</v>
      </c>
      <c r="J2040" s="56">
        <v>-0.01031765819095187</v>
      </c>
      <c r="K2040" s="57">
        <v>-0.0056229677996819044</v>
      </c>
      <c r="L2040" s="52"/>
      <c r="M2040" s="52"/>
      <c r="N2040" s="52"/>
      <c r="O2040" s="52"/>
      <c r="P2040" s="52"/>
      <c r="Q2040" s="52"/>
      <c r="R2040" s="52"/>
      <c r="S2040" s="52"/>
      <c r="T2040" s="52"/>
      <c r="U2040" s="52"/>
      <c r="V2040" s="52"/>
      <c r="W2040" s="52"/>
      <c r="X2040" s="52"/>
      <c r="Y2040" s="52"/>
      <c r="Z2040" s="52"/>
      <c r="AA2040" s="52"/>
      <c r="AB2040" s="52"/>
      <c r="AC2040" s="52"/>
    </row>
    <row r="2041">
      <c r="A2041" s="56">
        <v>-0.024126466729333367</v>
      </c>
      <c r="B2041" s="56">
        <v>-0.02872431844841094</v>
      </c>
      <c r="C2041" s="56">
        <v>-0.025945464847781593</v>
      </c>
      <c r="D2041" s="56">
        <v>-0.01955548162483272</v>
      </c>
      <c r="E2041" s="56">
        <v>0.0025798396046455437</v>
      </c>
      <c r="F2041" s="56">
        <v>0.006427675322265576</v>
      </c>
      <c r="G2041" s="56">
        <v>-0.018614808442232046</v>
      </c>
      <c r="H2041" s="56">
        <v>0.015535604589828644</v>
      </c>
      <c r="I2041" s="56">
        <v>-0.04297350054758937</v>
      </c>
      <c r="J2041" s="56">
        <v>-0.0410699141955505</v>
      </c>
      <c r="K2041" s="57">
        <v>-8.538805535521714E-4</v>
      </c>
      <c r="L2041" s="52"/>
      <c r="M2041" s="52"/>
      <c r="N2041" s="52"/>
      <c r="O2041" s="52"/>
      <c r="P2041" s="52"/>
      <c r="Q2041" s="52"/>
      <c r="R2041" s="52"/>
      <c r="S2041" s="52"/>
      <c r="T2041" s="52"/>
      <c r="U2041" s="52"/>
      <c r="V2041" s="52"/>
      <c r="W2041" s="52"/>
      <c r="X2041" s="52"/>
      <c r="Y2041" s="52"/>
      <c r="Z2041" s="52"/>
      <c r="AA2041" s="52"/>
      <c r="AB2041" s="52"/>
      <c r="AC2041" s="52"/>
    </row>
    <row r="2042">
      <c r="A2042" s="56">
        <v>-1.2766151478617766E-4</v>
      </c>
      <c r="B2042" s="56">
        <v>0.006293551024145383</v>
      </c>
      <c r="C2042" s="56">
        <v>0.0017127202177167535</v>
      </c>
      <c r="D2042" s="56">
        <v>-0.008431490901822615</v>
      </c>
      <c r="E2042" s="56">
        <v>-0.004841490013021349</v>
      </c>
      <c r="F2042" s="56">
        <v>0.0017928220227525792</v>
      </c>
      <c r="G2042" s="56">
        <v>0.0013670542115330967</v>
      </c>
      <c r="H2042" s="56">
        <v>-0.0013605444275601774</v>
      </c>
      <c r="I2042" s="56">
        <v>0.03150672889905597</v>
      </c>
      <c r="J2042" s="56">
        <v>2.879124765964053E-4</v>
      </c>
      <c r="K2042" s="57">
        <v>-0.02182320254634219</v>
      </c>
      <c r="L2042" s="52"/>
      <c r="M2042" s="52"/>
      <c r="N2042" s="52"/>
      <c r="O2042" s="52"/>
      <c r="P2042" s="52"/>
      <c r="Q2042" s="52"/>
      <c r="R2042" s="52"/>
      <c r="S2042" s="52"/>
      <c r="T2042" s="52"/>
      <c r="U2042" s="52"/>
      <c r="V2042" s="52"/>
      <c r="W2042" s="52"/>
      <c r="X2042" s="52"/>
      <c r="Y2042" s="52"/>
      <c r="Z2042" s="52"/>
      <c r="AA2042" s="52"/>
      <c r="AB2042" s="52"/>
      <c r="AC2042" s="52"/>
    </row>
    <row r="2043">
      <c r="A2043" s="56">
        <v>0.017420537118845548</v>
      </c>
      <c r="B2043" s="56">
        <v>-0.003822811267699067</v>
      </c>
      <c r="C2043" s="56">
        <v>-0.004674504008381622</v>
      </c>
      <c r="D2043" s="56">
        <v>0.007646710536747211</v>
      </c>
      <c r="E2043" s="56">
        <v>1.558117796858029E-4</v>
      </c>
      <c r="F2043" s="56">
        <v>-0.0012911557636199273</v>
      </c>
      <c r="G2043" s="56">
        <v>-0.0010254658222167289</v>
      </c>
      <c r="H2043" s="56">
        <v>-6.795786873839907E-4</v>
      </c>
      <c r="I2043" s="56">
        <v>-0.009163647506802484</v>
      </c>
      <c r="J2043" s="56">
        <v>0.021669670689247425</v>
      </c>
      <c r="K2043" s="57">
        <v>0.0021182253803941208</v>
      </c>
      <c r="L2043" s="52"/>
      <c r="M2043" s="52"/>
      <c r="N2043" s="52"/>
      <c r="O2043" s="52"/>
      <c r="P2043" s="52"/>
      <c r="Q2043" s="52"/>
      <c r="R2043" s="52"/>
      <c r="S2043" s="52"/>
      <c r="T2043" s="52"/>
      <c r="U2043" s="52"/>
      <c r="V2043" s="52"/>
      <c r="W2043" s="52"/>
      <c r="X2043" s="52"/>
      <c r="Y2043" s="52"/>
      <c r="Z2043" s="52"/>
      <c r="AA2043" s="52"/>
      <c r="AB2043" s="52"/>
      <c r="AC2043" s="52"/>
    </row>
    <row r="2044">
      <c r="A2044" s="56">
        <v>-0.016800314183550918</v>
      </c>
      <c r="B2044" s="56">
        <v>-0.00909894002375509</v>
      </c>
      <c r="C2044" s="56">
        <v>0.004388846852155774</v>
      </c>
      <c r="D2044" s="56">
        <v>-0.015393225211712984</v>
      </c>
      <c r="E2044" s="56">
        <v>8.573990158518503E-4</v>
      </c>
      <c r="F2044" s="56">
        <v>0.0</v>
      </c>
      <c r="G2044" s="56">
        <v>0.03087842897189776</v>
      </c>
      <c r="H2044" s="56">
        <v>0.0</v>
      </c>
      <c r="I2044" s="56">
        <v>0.012133927623740402</v>
      </c>
      <c r="J2044" s="56">
        <v>-0.006420410863234018</v>
      </c>
      <c r="K2044" s="57">
        <v>0.006324740510985518</v>
      </c>
      <c r="L2044" s="52"/>
      <c r="M2044" s="52"/>
      <c r="N2044" s="52"/>
      <c r="O2044" s="52"/>
      <c r="P2044" s="52"/>
      <c r="Q2044" s="52"/>
      <c r="R2044" s="52"/>
      <c r="S2044" s="52"/>
      <c r="T2044" s="52"/>
      <c r="U2044" s="52"/>
      <c r="V2044" s="52"/>
      <c r="W2044" s="52"/>
      <c r="X2044" s="52"/>
      <c r="Y2044" s="52"/>
      <c r="Z2044" s="52"/>
      <c r="AA2044" s="52"/>
      <c r="AB2044" s="52"/>
      <c r="AC2044" s="52"/>
    </row>
    <row r="2045">
      <c r="A2045" s="56">
        <v>-3.649435250297994E-5</v>
      </c>
      <c r="B2045" s="56">
        <v>0.002621015375201667</v>
      </c>
      <c r="C2045" s="56">
        <v>0.02311440015165629</v>
      </c>
      <c r="D2045" s="56">
        <v>-0.002803608369314259</v>
      </c>
      <c r="E2045" s="56">
        <v>-0.01815913593101829</v>
      </c>
      <c r="F2045" s="56">
        <v>0.010303798333359458</v>
      </c>
      <c r="G2045" s="56">
        <v>-0.015037877364540559</v>
      </c>
      <c r="H2045" s="56">
        <v>-0.0314302033069514</v>
      </c>
      <c r="I2045" s="56">
        <v>-0.004625176871171035</v>
      </c>
      <c r="J2045" s="56">
        <v>0.010482926688731183</v>
      </c>
      <c r="K2045" s="57">
        <v>-0.004132655074162747</v>
      </c>
      <c r="L2045" s="52"/>
      <c r="M2045" s="52"/>
      <c r="N2045" s="52"/>
      <c r="O2045" s="52"/>
      <c r="P2045" s="52"/>
      <c r="Q2045" s="52"/>
      <c r="R2045" s="52"/>
      <c r="S2045" s="52"/>
      <c r="T2045" s="52"/>
      <c r="U2045" s="52"/>
      <c r="V2045" s="52"/>
      <c r="W2045" s="52"/>
      <c r="X2045" s="52"/>
      <c r="Y2045" s="52"/>
      <c r="Z2045" s="52"/>
      <c r="AA2045" s="52"/>
      <c r="AB2045" s="52"/>
      <c r="AC2045" s="52"/>
    </row>
    <row r="2046">
      <c r="A2046" s="56">
        <v>0.007619642697422647</v>
      </c>
      <c r="B2046" s="56">
        <v>0.02339164709061544</v>
      </c>
      <c r="C2046" s="56">
        <v>0.013062851238337607</v>
      </c>
      <c r="D2046" s="56">
        <v>0.011622176883649343</v>
      </c>
      <c r="E2046" s="56">
        <v>-0.004888864675879271</v>
      </c>
      <c r="F2046" s="56">
        <v>-0.006497279570429601</v>
      </c>
      <c r="G2046" s="56">
        <v>-0.005193018421078523</v>
      </c>
      <c r="H2046" s="56">
        <v>-0.013730192811901907</v>
      </c>
      <c r="I2046" s="56">
        <v>-0.003838039637479892</v>
      </c>
      <c r="J2046" s="56">
        <v>-0.01998864021914309</v>
      </c>
      <c r="K2046" s="57">
        <v>4.79371275918494E-4</v>
      </c>
      <c r="L2046" s="52"/>
      <c r="M2046" s="52"/>
      <c r="N2046" s="52"/>
      <c r="O2046" s="52"/>
      <c r="P2046" s="52"/>
      <c r="Q2046" s="52"/>
      <c r="R2046" s="52"/>
      <c r="S2046" s="52"/>
      <c r="T2046" s="52"/>
      <c r="U2046" s="52"/>
      <c r="V2046" s="52"/>
      <c r="W2046" s="52"/>
      <c r="X2046" s="52"/>
      <c r="Y2046" s="52"/>
      <c r="Z2046" s="52"/>
      <c r="AA2046" s="52"/>
      <c r="AB2046" s="52"/>
      <c r="AC2046" s="52"/>
    </row>
    <row r="2047">
      <c r="A2047" s="56">
        <v>-0.004091786367496561</v>
      </c>
      <c r="B2047" s="56">
        <v>-0.015025147754193797</v>
      </c>
      <c r="C2047" s="56">
        <v>0.0010666667678024464</v>
      </c>
      <c r="D2047" s="56">
        <v>0.0034753153525223118</v>
      </c>
      <c r="E2047" s="56">
        <v>0.002059575845315587</v>
      </c>
      <c r="F2047" s="56">
        <v>0.0015843298719466414</v>
      </c>
      <c r="G2047" s="56">
        <v>0.019526422350355236</v>
      </c>
      <c r="H2047" s="56">
        <v>-0.0071174677688639896</v>
      </c>
      <c r="I2047" s="56">
        <v>0.03397420521410572</v>
      </c>
      <c r="J2047" s="56">
        <v>0.01818468086019134</v>
      </c>
      <c r="K2047" s="57">
        <v>0.008121061723696364</v>
      </c>
      <c r="L2047" s="52"/>
      <c r="M2047" s="52"/>
      <c r="N2047" s="52"/>
      <c r="O2047" s="52"/>
      <c r="P2047" s="52"/>
      <c r="Q2047" s="52"/>
      <c r="R2047" s="52"/>
      <c r="S2047" s="52"/>
      <c r="T2047" s="52"/>
      <c r="U2047" s="52"/>
      <c r="V2047" s="52"/>
      <c r="W2047" s="52"/>
      <c r="X2047" s="52"/>
      <c r="Y2047" s="52"/>
      <c r="Z2047" s="52"/>
      <c r="AA2047" s="52"/>
      <c r="AB2047" s="52"/>
      <c r="AC2047" s="52"/>
    </row>
    <row r="2048">
      <c r="A2048" s="56">
        <v>0.015668429757081017</v>
      </c>
      <c r="B2048" s="56">
        <v>0.00886081746813127</v>
      </c>
      <c r="C2048" s="56">
        <v>0.05271103891266857</v>
      </c>
      <c r="D2048" s="56">
        <v>0.008588818152217443</v>
      </c>
      <c r="E2048" s="56">
        <v>0.013839987172805065</v>
      </c>
      <c r="F2048" s="56">
        <v>0.005927442539115382</v>
      </c>
      <c r="G2048" s="56">
        <v>0.0056497325421191276</v>
      </c>
      <c r="H2048" s="56">
        <v>-0.0019323677510540353</v>
      </c>
      <c r="I2048" s="56">
        <v>-0.0050598993198435836</v>
      </c>
      <c r="J2048" s="56">
        <v>0.027912497900703534</v>
      </c>
      <c r="K2048" s="57">
        <v>-6.231322132069426E-4</v>
      </c>
      <c r="L2048" s="52"/>
      <c r="M2048" s="52"/>
      <c r="N2048" s="52"/>
      <c r="O2048" s="52"/>
      <c r="P2048" s="52"/>
      <c r="Q2048" s="52"/>
      <c r="R2048" s="52"/>
      <c r="S2048" s="52"/>
      <c r="T2048" s="52"/>
      <c r="U2048" s="52"/>
      <c r="V2048" s="52"/>
      <c r="W2048" s="52"/>
      <c r="X2048" s="52"/>
      <c r="Y2048" s="52"/>
      <c r="Z2048" s="52"/>
      <c r="AA2048" s="52"/>
      <c r="AB2048" s="52"/>
      <c r="AC2048" s="52"/>
    </row>
    <row r="2049">
      <c r="A2049" s="56">
        <v>-0.018027805708677864</v>
      </c>
      <c r="B2049" s="56">
        <v>0.005184000731600695</v>
      </c>
      <c r="C2049" s="56">
        <v>-0.02931605433405296</v>
      </c>
      <c r="D2049" s="56">
        <v>-0.017046130083724822</v>
      </c>
      <c r="E2049" s="56">
        <v>-0.003323674557248678</v>
      </c>
      <c r="F2049" s="56">
        <v>0.0026134316145243652</v>
      </c>
      <c r="G2049" s="56">
        <v>-0.011967759876680174</v>
      </c>
      <c r="H2049" s="56">
        <v>0.07410797215372183</v>
      </c>
      <c r="I2049" s="56">
        <v>0.01050409007987642</v>
      </c>
      <c r="J2049" s="56">
        <v>0.007169459184515335</v>
      </c>
      <c r="K2049" s="57">
        <v>0.01020322484736798</v>
      </c>
      <c r="L2049" s="52"/>
      <c r="M2049" s="52"/>
      <c r="N2049" s="52"/>
      <c r="O2049" s="52"/>
      <c r="P2049" s="52"/>
      <c r="Q2049" s="52"/>
      <c r="R2049" s="52"/>
      <c r="S2049" s="52"/>
      <c r="T2049" s="52"/>
      <c r="U2049" s="52"/>
      <c r="V2049" s="52"/>
      <c r="W2049" s="52"/>
      <c r="X2049" s="52"/>
      <c r="Y2049" s="52"/>
      <c r="Z2049" s="52"/>
      <c r="AA2049" s="52"/>
      <c r="AB2049" s="52"/>
      <c r="AC2049" s="52"/>
    </row>
    <row r="2050">
      <c r="A2050" s="56">
        <v>0.018567365701301814</v>
      </c>
      <c r="B2050" s="56">
        <v>0.03190125309200516</v>
      </c>
      <c r="C2050" s="56">
        <v>0.04646221316902358</v>
      </c>
      <c r="D2050" s="56">
        <v>0.01217261168067671</v>
      </c>
      <c r="E2050" s="56">
        <v>0.017672018033431148</v>
      </c>
      <c r="F2050" s="56">
        <v>-0.01264056702489627</v>
      </c>
      <c r="G2050" s="56">
        <v>0.00702250076982468</v>
      </c>
      <c r="H2050" s="56">
        <v>0.030966584108389816</v>
      </c>
      <c r="I2050" s="56">
        <v>0.007158169448753325</v>
      </c>
      <c r="J2050" s="56">
        <v>0.0057523261460121706</v>
      </c>
      <c r="K2050" s="57">
        <v>-0.0061905828425923215</v>
      </c>
      <c r="L2050" s="52"/>
      <c r="M2050" s="52"/>
      <c r="N2050" s="52"/>
      <c r="O2050" s="52"/>
      <c r="P2050" s="52"/>
      <c r="Q2050" s="52"/>
      <c r="R2050" s="52"/>
      <c r="S2050" s="52"/>
      <c r="T2050" s="52"/>
      <c r="U2050" s="52"/>
      <c r="V2050" s="52"/>
      <c r="W2050" s="52"/>
      <c r="X2050" s="52"/>
      <c r="Y2050" s="52"/>
      <c r="Z2050" s="52"/>
      <c r="AA2050" s="52"/>
      <c r="AB2050" s="52"/>
      <c r="AC2050" s="52"/>
    </row>
    <row r="2051">
      <c r="A2051" s="56">
        <v>-0.02186845112575613</v>
      </c>
      <c r="B2051" s="56">
        <v>-0.01215315504652194</v>
      </c>
      <c r="C2051" s="56">
        <v>0.010482008282503735</v>
      </c>
      <c r="D2051" s="56">
        <v>-0.00945063548307463</v>
      </c>
      <c r="E2051" s="56">
        <v>-0.002431850580707369</v>
      </c>
      <c r="F2051" s="56">
        <v>0.03112836525917562</v>
      </c>
      <c r="G2051" s="56">
        <v>-0.0021119332031433904</v>
      </c>
      <c r="H2051" s="56">
        <v>0.012225970337866123</v>
      </c>
      <c r="I2051" s="56">
        <v>-0.010618862256042411</v>
      </c>
      <c r="J2051" s="56">
        <v>-0.010425073618245004</v>
      </c>
      <c r="K2051" s="57">
        <v>0.009297084226538115</v>
      </c>
      <c r="L2051" s="52"/>
      <c r="M2051" s="52"/>
      <c r="N2051" s="52"/>
      <c r="O2051" s="52"/>
      <c r="P2051" s="52"/>
      <c r="Q2051" s="52"/>
      <c r="R2051" s="52"/>
      <c r="S2051" s="52"/>
      <c r="T2051" s="52"/>
      <c r="U2051" s="52"/>
      <c r="V2051" s="52"/>
      <c r="W2051" s="52"/>
      <c r="X2051" s="52"/>
      <c r="Y2051" s="52"/>
      <c r="Z2051" s="52"/>
      <c r="AA2051" s="52"/>
      <c r="AB2051" s="52"/>
      <c r="AC2051" s="52"/>
    </row>
    <row r="2052">
      <c r="A2052" s="56">
        <v>0.010212013638857063</v>
      </c>
      <c r="B2052" s="56">
        <v>0.0043546489298326215</v>
      </c>
      <c r="C2052" s="56">
        <v>0.029074468252322093</v>
      </c>
      <c r="D2052" s="56">
        <v>0.01293413467668679</v>
      </c>
      <c r="E2052" s="56">
        <v>-0.001956871197041313</v>
      </c>
      <c r="F2052" s="56">
        <v>0.011768346752564624</v>
      </c>
      <c r="G2052" s="56">
        <v>0.040543669449426264</v>
      </c>
      <c r="H2052" s="56">
        <v>0.0751103668469999</v>
      </c>
      <c r="I2052" s="56">
        <v>0.02778180125480192</v>
      </c>
      <c r="J2052" s="56">
        <v>0.006371175136874967</v>
      </c>
      <c r="K2052" s="57">
        <v>-0.010559936143228895</v>
      </c>
      <c r="L2052" s="52"/>
      <c r="M2052" s="52"/>
      <c r="N2052" s="52"/>
      <c r="O2052" s="52"/>
      <c r="P2052" s="52"/>
      <c r="Q2052" s="52"/>
      <c r="R2052" s="52"/>
      <c r="S2052" s="52"/>
      <c r="T2052" s="52"/>
      <c r="U2052" s="52"/>
      <c r="V2052" s="52"/>
      <c r="W2052" s="52"/>
      <c r="X2052" s="52"/>
      <c r="Y2052" s="52"/>
      <c r="Z2052" s="52"/>
      <c r="AA2052" s="52"/>
      <c r="AB2052" s="52"/>
      <c r="AC2052" s="52"/>
    </row>
    <row r="2053">
      <c r="A2053" s="56">
        <v>0.016843596932667303</v>
      </c>
      <c r="B2053" s="56">
        <v>0.022687118610439903</v>
      </c>
      <c r="C2053" s="56">
        <v>-0.01026594959620738</v>
      </c>
      <c r="D2053" s="56">
        <v>0.013610061022735596</v>
      </c>
      <c r="E2053" s="56">
        <v>-0.008177297231105612</v>
      </c>
      <c r="F2053" s="56">
        <v>-0.009767086032010838</v>
      </c>
      <c r="G2053" s="56">
        <v>0.019971077953352526</v>
      </c>
      <c r="H2053" s="56">
        <v>0.004691173575880018</v>
      </c>
      <c r="I2053" s="56">
        <v>0.03265918178355557</v>
      </c>
      <c r="J2053" s="56">
        <v>0.035433780993242237</v>
      </c>
      <c r="K2053" s="57">
        <v>0.011984561775383614</v>
      </c>
      <c r="L2053" s="52"/>
      <c r="M2053" s="52"/>
      <c r="N2053" s="52"/>
      <c r="O2053" s="52"/>
      <c r="P2053" s="52"/>
      <c r="Q2053" s="52"/>
      <c r="R2053" s="52"/>
      <c r="S2053" s="52"/>
      <c r="T2053" s="52"/>
      <c r="U2053" s="52"/>
      <c r="V2053" s="52"/>
      <c r="W2053" s="52"/>
      <c r="X2053" s="52"/>
      <c r="Y2053" s="52"/>
      <c r="Z2053" s="52"/>
      <c r="AA2053" s="52"/>
      <c r="AB2053" s="52"/>
      <c r="AC2053" s="52"/>
    </row>
    <row r="2054">
      <c r="A2054" s="56">
        <v>0.0074922189526334445</v>
      </c>
      <c r="B2054" s="56">
        <v>-0.010480600419283313</v>
      </c>
      <c r="C2054" s="56">
        <v>0.013114293852943257</v>
      </c>
      <c r="D2054" s="56">
        <v>-0.0010983919960608545</v>
      </c>
      <c r="E2054" s="56">
        <v>0.021639417483096304</v>
      </c>
      <c r="F2054" s="56">
        <v>-0.0075393956065249</v>
      </c>
      <c r="G2054" s="56">
        <v>-0.0037285650951387017</v>
      </c>
      <c r="H2054" s="56">
        <v>0.004713284452098137</v>
      </c>
      <c r="I2054" s="56">
        <v>0.0014775104530548044</v>
      </c>
      <c r="J2054" s="56">
        <v>0.009911585566439158</v>
      </c>
      <c r="K2054" s="57">
        <v>0.006471760508837625</v>
      </c>
      <c r="L2054" s="52"/>
      <c r="M2054" s="52"/>
      <c r="N2054" s="52"/>
      <c r="O2054" s="52"/>
      <c r="P2054" s="52"/>
      <c r="Q2054" s="52"/>
      <c r="R2054" s="52"/>
      <c r="S2054" s="52"/>
      <c r="T2054" s="52"/>
      <c r="U2054" s="52"/>
      <c r="V2054" s="52"/>
      <c r="W2054" s="52"/>
      <c r="X2054" s="52"/>
      <c r="Y2054" s="52"/>
      <c r="Z2054" s="52"/>
      <c r="AA2054" s="52"/>
      <c r="AB2054" s="52"/>
      <c r="AC2054" s="52"/>
    </row>
    <row r="2055">
      <c r="A2055" s="56">
        <v>0.015748356968139112</v>
      </c>
      <c r="B2055" s="56">
        <v>-0.0012362032479378972</v>
      </c>
      <c r="C2055" s="56">
        <v>-0.0033112613036560315</v>
      </c>
      <c r="D2055" s="56">
        <v>-0.0031682720045155288</v>
      </c>
      <c r="E2055" s="56">
        <v>-0.001821277773107247</v>
      </c>
      <c r="F2055" s="56">
        <v>0.05876240247906144</v>
      </c>
      <c r="G2055" s="56">
        <v>0.00859657695521151</v>
      </c>
      <c r="H2055" s="56">
        <v>-0.004713284452098202</v>
      </c>
      <c r="I2055" s="56">
        <v>0.024115068277884632</v>
      </c>
      <c r="J2055" s="56">
        <v>-0.011038108251229235</v>
      </c>
      <c r="K2055" s="57">
        <v>0.006625021381424254</v>
      </c>
      <c r="L2055" s="52"/>
      <c r="M2055" s="52"/>
      <c r="N2055" s="52"/>
      <c r="O2055" s="52"/>
      <c r="P2055" s="52"/>
      <c r="Q2055" s="52"/>
      <c r="R2055" s="52"/>
      <c r="S2055" s="52"/>
      <c r="T2055" s="52"/>
      <c r="U2055" s="52"/>
      <c r="V2055" s="52"/>
      <c r="W2055" s="52"/>
      <c r="X2055" s="52"/>
      <c r="Y2055" s="52"/>
      <c r="Z2055" s="52"/>
      <c r="AA2055" s="52"/>
      <c r="AB2055" s="52"/>
      <c r="AC2055" s="52"/>
    </row>
    <row r="2056">
      <c r="A2056" s="56">
        <v>0.005183149129674554</v>
      </c>
      <c r="B2056" s="56">
        <v>-0.037965819285230476</v>
      </c>
      <c r="C2056" s="56">
        <v>-0.024297452888292777</v>
      </c>
      <c r="D2056" s="56">
        <v>6.071879262081334E-4</v>
      </c>
      <c r="E2056" s="56">
        <v>0.012739025777429932</v>
      </c>
      <c r="F2056" s="56">
        <v>-0.011491701896630237</v>
      </c>
      <c r="G2056" s="56">
        <v>-0.015642777070453803</v>
      </c>
      <c r="H2056" s="56">
        <v>-0.014780510228902926</v>
      </c>
      <c r="I2056" s="56">
        <v>-0.02280459061152824</v>
      </c>
      <c r="J2056" s="56">
        <v>-0.009977502295565616</v>
      </c>
      <c r="K2056" s="57">
        <v>0.005189880919368561</v>
      </c>
      <c r="L2056" s="52"/>
      <c r="M2056" s="52"/>
      <c r="N2056" s="52"/>
      <c r="O2056" s="52"/>
      <c r="P2056" s="52"/>
      <c r="Q2056" s="52"/>
      <c r="R2056" s="52"/>
      <c r="S2056" s="52"/>
      <c r="T2056" s="52"/>
      <c r="U2056" s="52"/>
      <c r="V2056" s="52"/>
      <c r="W2056" s="52"/>
      <c r="X2056" s="52"/>
      <c r="Y2056" s="52"/>
      <c r="Z2056" s="52"/>
      <c r="AA2056" s="52"/>
      <c r="AB2056" s="52"/>
      <c r="AC2056" s="52"/>
    </row>
    <row r="2057">
      <c r="A2057" s="56">
        <v>0.018453575207321715</v>
      </c>
      <c r="B2057" s="56">
        <v>-0.0019097338543324568</v>
      </c>
      <c r="C2057" s="56">
        <v>0.016263694415427996</v>
      </c>
      <c r="D2057" s="56">
        <v>0.007116978938156774</v>
      </c>
      <c r="E2057" s="56">
        <v>0.0027280767942555106</v>
      </c>
      <c r="F2057" s="56">
        <v>0.007205702738645745</v>
      </c>
      <c r="G2057" s="56">
        <v>0.023556894126444284</v>
      </c>
      <c r="H2057" s="56">
        <v>0.01321433919615809</v>
      </c>
      <c r="I2057" s="56">
        <v>0.010161436044622585</v>
      </c>
      <c r="J2057" s="56">
        <v>0.005764308787036084</v>
      </c>
      <c r="K2057" s="57">
        <v>-0.009526839524913903</v>
      </c>
      <c r="L2057" s="52"/>
      <c r="M2057" s="52"/>
      <c r="N2057" s="52"/>
      <c r="O2057" s="52"/>
      <c r="P2057" s="52"/>
      <c r="Q2057" s="52"/>
      <c r="R2057" s="52"/>
      <c r="S2057" s="52"/>
      <c r="T2057" s="52"/>
      <c r="U2057" s="52"/>
      <c r="V2057" s="52"/>
      <c r="W2057" s="52"/>
      <c r="X2057" s="52"/>
      <c r="Y2057" s="52"/>
      <c r="Z2057" s="52"/>
      <c r="AA2057" s="52"/>
      <c r="AB2057" s="52"/>
      <c r="AC2057" s="52"/>
    </row>
    <row r="2058">
      <c r="A2058" s="56">
        <v>-0.015620302619002713</v>
      </c>
      <c r="B2058" s="56">
        <v>-0.00768682249252824</v>
      </c>
      <c r="C2058" s="56">
        <v>-0.005298458838734778</v>
      </c>
      <c r="D2058" s="56">
        <v>0.0164526257028471</v>
      </c>
      <c r="E2058" s="56">
        <v>-0.017521951947212483</v>
      </c>
      <c r="F2058" s="56">
        <v>-0.04262441273406238</v>
      </c>
      <c r="G2058" s="56">
        <v>-0.02133713738813121</v>
      </c>
      <c r="H2058" s="56">
        <v>-0.05850509837632117</v>
      </c>
      <c r="I2058" s="56">
        <v>-0.030221155136428802</v>
      </c>
      <c r="J2058" s="56">
        <v>-0.022243927213721298</v>
      </c>
      <c r="K2058" s="57">
        <v>0.009257509334327736</v>
      </c>
      <c r="L2058" s="52"/>
      <c r="M2058" s="52"/>
      <c r="N2058" s="52"/>
      <c r="O2058" s="52"/>
      <c r="P2058" s="52"/>
      <c r="Q2058" s="52"/>
      <c r="R2058" s="52"/>
      <c r="S2058" s="52"/>
      <c r="T2058" s="52"/>
      <c r="U2058" s="52"/>
      <c r="V2058" s="52"/>
      <c r="W2058" s="52"/>
      <c r="X2058" s="52"/>
      <c r="Y2058" s="52"/>
      <c r="Z2058" s="52"/>
      <c r="AA2058" s="52"/>
      <c r="AB2058" s="52"/>
      <c r="AC2058" s="52"/>
    </row>
    <row r="2059">
      <c r="A2059" s="56">
        <v>-0.0017741442481391425</v>
      </c>
      <c r="B2059" s="56">
        <v>-0.006123923337081697</v>
      </c>
      <c r="C2059" s="56">
        <v>-0.011352332355720382</v>
      </c>
      <c r="D2059" s="56">
        <v>0.003957933529196944</v>
      </c>
      <c r="E2059" s="56">
        <v>-0.005903901905005239</v>
      </c>
      <c r="F2059" s="56">
        <v>-0.008902135940593378</v>
      </c>
      <c r="G2059" s="56">
        <v>-0.00258923762188068</v>
      </c>
      <c r="H2059" s="56">
        <v>0.01787091491868968</v>
      </c>
      <c r="I2059" s="56">
        <v>-0.037873915901170147</v>
      </c>
      <c r="J2059" s="56">
        <v>-0.007067891138694245</v>
      </c>
      <c r="K2059" s="57">
        <v>-0.011649450676256404</v>
      </c>
      <c r="L2059" s="52"/>
      <c r="M2059" s="52"/>
      <c r="N2059" s="52"/>
      <c r="O2059" s="52"/>
      <c r="P2059" s="52"/>
      <c r="Q2059" s="52"/>
      <c r="R2059" s="52"/>
      <c r="S2059" s="52"/>
      <c r="T2059" s="52"/>
      <c r="U2059" s="52"/>
      <c r="V2059" s="52"/>
      <c r="W2059" s="52"/>
      <c r="X2059" s="52"/>
      <c r="Y2059" s="52"/>
      <c r="Z2059" s="52"/>
      <c r="AA2059" s="52"/>
      <c r="AB2059" s="52"/>
      <c r="AC2059" s="52"/>
    </row>
    <row r="2060">
      <c r="A2060" s="56">
        <v>-0.002674544372545473</v>
      </c>
      <c r="B2060" s="56">
        <v>0.006123923337081651</v>
      </c>
      <c r="C2060" s="56">
        <v>0.0015492869924847324</v>
      </c>
      <c r="D2060" s="56">
        <v>-0.0036951421577532907</v>
      </c>
      <c r="E2060" s="56">
        <v>0.008433547522735198</v>
      </c>
      <c r="F2060" s="56">
        <v>-0.0014760150281205415</v>
      </c>
      <c r="G2060" s="56">
        <v>0.012639573475382125</v>
      </c>
      <c r="H2060" s="56">
        <v>-0.014174053037363556</v>
      </c>
      <c r="I2060" s="56">
        <v>0.017152250434350442</v>
      </c>
      <c r="J2060" s="56">
        <v>-0.0037356560457092952</v>
      </c>
      <c r="K2060" s="57">
        <v>-0.008236884761876744</v>
      </c>
      <c r="L2060" s="52"/>
      <c r="M2060" s="52"/>
      <c r="N2060" s="52"/>
      <c r="O2060" s="52"/>
      <c r="P2060" s="52"/>
      <c r="Q2060" s="52"/>
      <c r="R2060" s="52"/>
      <c r="S2060" s="52"/>
      <c r="T2060" s="52"/>
      <c r="U2060" s="52"/>
      <c r="V2060" s="52"/>
      <c r="W2060" s="52"/>
      <c r="X2060" s="52"/>
      <c r="Y2060" s="52"/>
      <c r="Z2060" s="52"/>
      <c r="AA2060" s="52"/>
      <c r="AB2060" s="52"/>
      <c r="AC2060" s="52"/>
    </row>
    <row r="2061">
      <c r="A2061" s="56">
        <v>-0.008266882145654316</v>
      </c>
      <c r="B2061" s="56">
        <v>-0.016523784116188205</v>
      </c>
      <c r="C2061" s="56">
        <v>-0.01976589120886028</v>
      </c>
      <c r="D2061" s="56">
        <v>-0.009556101039846795</v>
      </c>
      <c r="E2061" s="56">
        <v>0.010742951368423858</v>
      </c>
      <c r="F2061" s="56">
        <v>-0.008956817826556693</v>
      </c>
      <c r="G2061" s="56">
        <v>-0.009309320628782147</v>
      </c>
      <c r="H2061" s="56">
        <v>-0.006644542718668613</v>
      </c>
      <c r="I2061" s="56">
        <v>-0.012631067227239097</v>
      </c>
      <c r="J2061" s="56">
        <v>0.0054723883614886245</v>
      </c>
      <c r="K2061" s="57">
        <v>-0.002122555838596946</v>
      </c>
      <c r="L2061" s="52"/>
      <c r="M2061" s="52"/>
      <c r="N2061" s="52"/>
      <c r="O2061" s="52"/>
      <c r="P2061" s="52"/>
      <c r="Q2061" s="52"/>
      <c r="R2061" s="52"/>
      <c r="S2061" s="52"/>
      <c r="T2061" s="52"/>
      <c r="U2061" s="52"/>
      <c r="V2061" s="52"/>
      <c r="W2061" s="52"/>
      <c r="X2061" s="52"/>
      <c r="Y2061" s="52"/>
      <c r="Z2061" s="52"/>
      <c r="AA2061" s="52"/>
      <c r="AB2061" s="52"/>
      <c r="AC2061" s="52"/>
    </row>
    <row r="2062">
      <c r="A2062" s="56">
        <v>-0.0027785196576094145</v>
      </c>
      <c r="B2062" s="56">
        <v>-0.017150545516294257</v>
      </c>
      <c r="C2062" s="56">
        <v>0.008779240814438495</v>
      </c>
      <c r="D2062" s="56">
        <v>-0.006124904522306303</v>
      </c>
      <c r="E2062" s="56">
        <v>-0.00788943009165259</v>
      </c>
      <c r="F2062" s="56">
        <v>-0.0040846154528836505</v>
      </c>
      <c r="G2062" s="56">
        <v>-0.009590630501701645</v>
      </c>
      <c r="H2062" s="56">
        <v>-0.010977058631150907</v>
      </c>
      <c r="I2062" s="56">
        <v>-0.010570712123738932</v>
      </c>
      <c r="J2062" s="56">
        <v>-0.01044289682816842</v>
      </c>
      <c r="K2062" s="57">
        <v>-0.010513932612670314</v>
      </c>
      <c r="L2062" s="52"/>
      <c r="M2062" s="52"/>
      <c r="N2062" s="52"/>
      <c r="O2062" s="52"/>
      <c r="P2062" s="52"/>
      <c r="Q2062" s="52"/>
      <c r="R2062" s="52"/>
      <c r="S2062" s="52"/>
      <c r="T2062" s="52"/>
      <c r="U2062" s="52"/>
      <c r="V2062" s="52"/>
      <c r="W2062" s="52"/>
      <c r="X2062" s="52"/>
      <c r="Y2062" s="52"/>
      <c r="Z2062" s="52"/>
      <c r="AA2062" s="52"/>
      <c r="AB2062" s="52"/>
      <c r="AC2062" s="52"/>
    </row>
    <row r="2063">
      <c r="A2063" s="56">
        <v>-0.01710892824397493</v>
      </c>
      <c r="B2063" s="56">
        <v>-0.012853335677872923</v>
      </c>
      <c r="C2063" s="56">
        <v>-0.004526481223214677</v>
      </c>
      <c r="D2063" s="56">
        <v>0.0013895184232369255</v>
      </c>
      <c r="E2063" s="56">
        <v>-0.01949440763586355</v>
      </c>
      <c r="F2063" s="56">
        <v>-0.011507273712755086</v>
      </c>
      <c r="G2063" s="56">
        <v>-3.670398279415421E-4</v>
      </c>
      <c r="H2063" s="56">
        <v>-0.01731645001146093</v>
      </c>
      <c r="I2063" s="56">
        <v>0.004733030611470862</v>
      </c>
      <c r="J2063" s="56">
        <v>4.723187564613063E-4</v>
      </c>
      <c r="K2063" s="57">
        <v>-0.008508803828694305</v>
      </c>
      <c r="L2063" s="52"/>
      <c r="M2063" s="52"/>
      <c r="N2063" s="52"/>
      <c r="O2063" s="52"/>
      <c r="P2063" s="52"/>
      <c r="Q2063" s="52"/>
      <c r="R2063" s="52"/>
      <c r="S2063" s="52"/>
      <c r="T2063" s="52"/>
      <c r="U2063" s="52"/>
      <c r="V2063" s="52"/>
      <c r="W2063" s="52"/>
      <c r="X2063" s="52"/>
      <c r="Y2063" s="52"/>
      <c r="Z2063" s="52"/>
      <c r="AA2063" s="52"/>
      <c r="AB2063" s="52"/>
      <c r="AC2063" s="52"/>
    </row>
    <row r="2064">
      <c r="A2064" s="56">
        <v>-0.008205078824674146</v>
      </c>
      <c r="B2064" s="56">
        <v>-0.0030875979377969548</v>
      </c>
      <c r="C2064" s="56">
        <v>-0.027355994085316547</v>
      </c>
      <c r="D2064" s="56">
        <v>-0.001182507657937841</v>
      </c>
      <c r="E2064" s="56">
        <v>-0.004814795354114734</v>
      </c>
      <c r="F2064" s="56">
        <v>-0.007027133462971907</v>
      </c>
      <c r="G2064" s="56">
        <v>-0.009496053827230193</v>
      </c>
      <c r="H2064" s="56">
        <v>-0.010672459890771872</v>
      </c>
      <c r="I2064" s="56">
        <v>-0.012913116136821019</v>
      </c>
      <c r="J2064" s="56">
        <v>-0.03530772998618534</v>
      </c>
      <c r="K2064" s="57">
        <v>-0.002964830246382941</v>
      </c>
      <c r="L2064" s="52"/>
      <c r="M2064" s="52"/>
      <c r="N2064" s="52"/>
      <c r="O2064" s="52"/>
      <c r="P2064" s="52"/>
      <c r="Q2064" s="52"/>
      <c r="R2064" s="52"/>
      <c r="S2064" s="52"/>
      <c r="T2064" s="52"/>
      <c r="U2064" s="52"/>
      <c r="V2064" s="52"/>
      <c r="W2064" s="52"/>
      <c r="X2064" s="52"/>
      <c r="Y2064" s="52"/>
      <c r="Z2064" s="52"/>
      <c r="AA2064" s="52"/>
      <c r="AB2064" s="52"/>
      <c r="AC2064" s="52"/>
    </row>
    <row r="2065">
      <c r="A2065" s="56">
        <v>0.020006843225398155</v>
      </c>
      <c r="B2065" s="56">
        <v>0.01724354716792933</v>
      </c>
      <c r="C2065" s="56">
        <v>0.042998341364070894</v>
      </c>
      <c r="D2065" s="56">
        <v>0.004816452665978688</v>
      </c>
      <c r="E2065" s="56">
        <v>-0.0040204167344131065</v>
      </c>
      <c r="F2065" s="56">
        <v>-0.028180801096722302</v>
      </c>
      <c r="G2065" s="56">
        <v>0.004371591661496517</v>
      </c>
      <c r="H2065" s="56">
        <v>0.0028348707858473483</v>
      </c>
      <c r="I2065" s="56">
        <v>0.002995548335932874</v>
      </c>
      <c r="J2065" s="56">
        <v>-0.02321455205474696</v>
      </c>
      <c r="K2065" s="57">
        <v>0.00247323153228641</v>
      </c>
      <c r="L2065" s="52"/>
      <c r="M2065" s="52"/>
      <c r="N2065" s="52"/>
      <c r="O2065" s="52"/>
      <c r="P2065" s="52"/>
      <c r="Q2065" s="52"/>
      <c r="R2065" s="52"/>
      <c r="S2065" s="52"/>
      <c r="T2065" s="52"/>
      <c r="U2065" s="52"/>
      <c r="V2065" s="52"/>
      <c r="W2065" s="52"/>
      <c r="X2065" s="52"/>
      <c r="Y2065" s="52"/>
      <c r="Z2065" s="52"/>
      <c r="AA2065" s="52"/>
      <c r="AB2065" s="52"/>
      <c r="AC2065" s="52"/>
    </row>
    <row r="2066">
      <c r="A2066" s="56">
        <v>0.013167849578994757</v>
      </c>
      <c r="B2066" s="56">
        <v>0.022658023892583996</v>
      </c>
      <c r="C2066" s="56">
        <v>0.010718216220024107</v>
      </c>
      <c r="D2066" s="56">
        <v>0.0033166662340710683</v>
      </c>
      <c r="E2066" s="56">
        <v>0.012500648050473876</v>
      </c>
      <c r="F2066" s="56">
        <v>0.019642862358686494</v>
      </c>
      <c r="G2066" s="56">
        <v>0.014711556245073502</v>
      </c>
      <c r="H2066" s="56">
        <v>0.0021314395280700397</v>
      </c>
      <c r="I2066" s="56">
        <v>-0.007001838062091589</v>
      </c>
      <c r="J2066" s="56">
        <v>1.591469725647199E-4</v>
      </c>
      <c r="K2066" s="57">
        <v>-9.384083646455314E-4</v>
      </c>
      <c r="L2066" s="52"/>
      <c r="M2066" s="52"/>
      <c r="N2066" s="52"/>
      <c r="O2066" s="52"/>
      <c r="P2066" s="52"/>
      <c r="Q2066" s="52"/>
      <c r="R2066" s="52"/>
      <c r="S2066" s="52"/>
      <c r="T2066" s="52"/>
      <c r="U2066" s="52"/>
      <c r="V2066" s="52"/>
      <c r="W2066" s="52"/>
      <c r="X2066" s="52"/>
      <c r="Y2066" s="52"/>
      <c r="Z2066" s="52"/>
      <c r="AA2066" s="52"/>
      <c r="AB2066" s="52"/>
      <c r="AC2066" s="52"/>
    </row>
    <row r="2067">
      <c r="A2067" s="56">
        <v>0.010745751220902875</v>
      </c>
      <c r="B2067" s="56">
        <v>0.002461359996103644</v>
      </c>
      <c r="C2067" s="56">
        <v>0.05104584109309692</v>
      </c>
      <c r="D2067" s="56">
        <v>-0.009503767414038338</v>
      </c>
      <c r="E2067" s="56">
        <v>-0.00483243341029517</v>
      </c>
      <c r="F2067" s="56">
        <v>0.02984222887137339</v>
      </c>
      <c r="G2067" s="56">
        <v>0.00445600440251341</v>
      </c>
      <c r="H2067" s="56">
        <v>0.029594364751550004</v>
      </c>
      <c r="I2067" s="56">
        <v>0.01572409135298132</v>
      </c>
      <c r="J2067" s="56">
        <v>0.001752290372703067</v>
      </c>
      <c r="K2067" s="57">
        <v>0.0074432466977343344</v>
      </c>
      <c r="L2067" s="52"/>
      <c r="M2067" s="52"/>
      <c r="N2067" s="52"/>
      <c r="O2067" s="52"/>
      <c r="P2067" s="52"/>
      <c r="Q2067" s="52"/>
      <c r="R2067" s="52"/>
      <c r="S2067" s="52"/>
      <c r="T2067" s="52"/>
      <c r="U2067" s="52"/>
      <c r="V2067" s="52"/>
      <c r="W2067" s="52"/>
      <c r="X2067" s="52"/>
      <c r="Y2067" s="52"/>
      <c r="Z2067" s="52"/>
      <c r="AA2067" s="52"/>
      <c r="AB2067" s="52"/>
      <c r="AC2067" s="52"/>
    </row>
    <row r="2068">
      <c r="A2068" s="56">
        <v>-0.011990020564715707</v>
      </c>
      <c r="B2068" s="56">
        <v>-0.009809297658642089</v>
      </c>
      <c r="C2068" s="56">
        <v>0.024137783718510518</v>
      </c>
      <c r="D2068" s="56">
        <v>-0.009712934109080298</v>
      </c>
      <c r="E2068" s="56">
        <v>0.012282571779169794</v>
      </c>
      <c r="F2068" s="56">
        <v>0.0020458870207894966</v>
      </c>
      <c r="G2068" s="56">
        <v>0.010475217372471477</v>
      </c>
      <c r="H2068" s="56">
        <v>0.04189094170916013</v>
      </c>
      <c r="I2068" s="56">
        <v>0.00827690204707228</v>
      </c>
      <c r="J2068" s="56">
        <v>0.00748971269938895</v>
      </c>
      <c r="K2068" s="57">
        <v>0.006643189734136915</v>
      </c>
      <c r="L2068" s="52"/>
      <c r="M2068" s="52"/>
      <c r="N2068" s="52"/>
      <c r="O2068" s="52"/>
      <c r="P2068" s="52"/>
      <c r="Q2068" s="52"/>
      <c r="R2068" s="52"/>
      <c r="S2068" s="52"/>
      <c r="T2068" s="52"/>
      <c r="U2068" s="52"/>
      <c r="V2068" s="52"/>
      <c r="W2068" s="52"/>
      <c r="X2068" s="52"/>
      <c r="Y2068" s="52"/>
      <c r="Z2068" s="52"/>
      <c r="AA2068" s="52"/>
      <c r="AB2068" s="52"/>
      <c r="AC2068" s="52"/>
    </row>
    <row r="2069">
      <c r="A2069" s="56">
        <v>0.0012442693438129773</v>
      </c>
      <c r="B2069" s="56">
        <v>0.003771009172195824</v>
      </c>
      <c r="C2069" s="56">
        <v>0.002679076616511186</v>
      </c>
      <c r="D2069" s="56">
        <v>-0.0030410306711473436</v>
      </c>
      <c r="E2069" s="56">
        <v>-0.00745013836887475</v>
      </c>
      <c r="F2069" s="56">
        <v>-0.0029214160421342983</v>
      </c>
      <c r="G2069" s="56">
        <v>-0.006373030005099479</v>
      </c>
      <c r="H2069" s="56">
        <v>-0.009882254501731538</v>
      </c>
      <c r="I2069" s="56">
        <v>-0.0030868552643799527</v>
      </c>
      <c r="J2069" s="56">
        <v>-0.006915568318206115</v>
      </c>
      <c r="K2069" s="57">
        <v>-0.0022511544276917856</v>
      </c>
      <c r="L2069" s="52"/>
      <c r="M2069" s="52"/>
      <c r="N2069" s="52"/>
      <c r="O2069" s="52"/>
      <c r="P2069" s="52"/>
      <c r="Q2069" s="52"/>
      <c r="R2069" s="52"/>
      <c r="S2069" s="52"/>
      <c r="T2069" s="52"/>
      <c r="U2069" s="52"/>
      <c r="V2069" s="52"/>
      <c r="W2069" s="52"/>
      <c r="X2069" s="52"/>
      <c r="Y2069" s="52"/>
      <c r="Z2069" s="52"/>
      <c r="AA2069" s="52"/>
      <c r="AB2069" s="52"/>
      <c r="AC2069" s="52"/>
    </row>
    <row r="2070">
      <c r="A2070" s="56">
        <v>0.004376794655139566</v>
      </c>
      <c r="B2070" s="56">
        <v>-0.005465399493886335</v>
      </c>
      <c r="C2070" s="56">
        <v>-0.00899577364449833</v>
      </c>
      <c r="D2070" s="56">
        <v>0.015039423793757997</v>
      </c>
      <c r="E2070" s="56">
        <v>0.052202495690152395</v>
      </c>
      <c r="F2070" s="56">
        <v>-0.013833282331982255</v>
      </c>
      <c r="G2070" s="56">
        <v>0.021912474778273794</v>
      </c>
      <c r="H2070" s="56">
        <v>0.037769421854225</v>
      </c>
      <c r="I2070" s="56">
        <v>-8.402185062292717E-4</v>
      </c>
      <c r="J2070" s="56">
        <v>0.0052784076231753435</v>
      </c>
      <c r="K2070" s="57">
        <v>-9.295929561929175E-4</v>
      </c>
      <c r="L2070" s="52"/>
      <c r="M2070" s="52"/>
      <c r="N2070" s="52"/>
      <c r="O2070" s="52"/>
      <c r="P2070" s="52"/>
      <c r="Q2070" s="52"/>
      <c r="R2070" s="52"/>
      <c r="S2070" s="52"/>
      <c r="T2070" s="52"/>
      <c r="U2070" s="52"/>
      <c r="V2070" s="52"/>
      <c r="W2070" s="52"/>
      <c r="X2070" s="52"/>
      <c r="Y2070" s="52"/>
      <c r="Z2070" s="52"/>
      <c r="AA2070" s="52"/>
      <c r="AB2070" s="52"/>
      <c r="AC2070" s="52"/>
    </row>
    <row r="2071">
      <c r="A2071" s="56">
        <v>0.026888214566341884</v>
      </c>
      <c r="B2071" s="56">
        <v>0.02259204553131187</v>
      </c>
      <c r="C2071" s="56">
        <v>0.002521892755154469</v>
      </c>
      <c r="D2071" s="56">
        <v>0.004708090326480405</v>
      </c>
      <c r="E2071" s="56">
        <v>0.006607225886687651</v>
      </c>
      <c r="F2071" s="56">
        <v>0.04036356548557934</v>
      </c>
      <c r="G2071" s="56">
        <v>0.016561133372008808</v>
      </c>
      <c r="H2071" s="56">
        <v>-0.002353865347328599</v>
      </c>
      <c r="I2071" s="56">
        <v>0.0459945235451646</v>
      </c>
      <c r="J2071" s="56">
        <v>0.016623927462800135</v>
      </c>
      <c r="K2071" s="57">
        <v>0.001758040620194783</v>
      </c>
      <c r="L2071" s="52"/>
      <c r="M2071" s="52"/>
      <c r="N2071" s="52"/>
      <c r="O2071" s="52"/>
      <c r="P2071" s="52"/>
      <c r="Q2071" s="52"/>
      <c r="R2071" s="52"/>
      <c r="S2071" s="52"/>
      <c r="T2071" s="52"/>
      <c r="U2071" s="52"/>
      <c r="V2071" s="52"/>
      <c r="W2071" s="52"/>
      <c r="X2071" s="52"/>
      <c r="Y2071" s="52"/>
      <c r="Z2071" s="52"/>
      <c r="AA2071" s="52"/>
      <c r="AB2071" s="52"/>
      <c r="AC2071" s="52"/>
    </row>
    <row r="2072">
      <c r="A2072" s="56">
        <v>-0.039885587848898583</v>
      </c>
      <c r="B2072" s="56">
        <v>-0.02802773672773617</v>
      </c>
      <c r="C2072" s="56">
        <v>0.018119258536035732</v>
      </c>
      <c r="D2072" s="56">
        <v>-0.01649317923808372</v>
      </c>
      <c r="E2072" s="56">
        <v>-0.00710101241634885</v>
      </c>
      <c r="F2072" s="56">
        <v>-0.01994505411729965</v>
      </c>
      <c r="G2072" s="56">
        <v>-0.028710105882431367</v>
      </c>
      <c r="H2072" s="56">
        <v>-0.0023483376741076194</v>
      </c>
      <c r="I2072" s="56">
        <v>-0.028647684920978158</v>
      </c>
      <c r="J2072" s="56">
        <v>-0.001629301716010548</v>
      </c>
      <c r="K2072" s="57">
        <v>0.014247843681842662</v>
      </c>
      <c r="L2072" s="52"/>
      <c r="M2072" s="52"/>
      <c r="N2072" s="52"/>
      <c r="O2072" s="52"/>
      <c r="P2072" s="52"/>
      <c r="Q2072" s="52"/>
      <c r="R2072" s="52"/>
      <c r="S2072" s="52"/>
      <c r="T2072" s="52"/>
      <c r="U2072" s="52"/>
      <c r="V2072" s="52"/>
      <c r="W2072" s="52"/>
      <c r="X2072" s="52"/>
      <c r="Y2072" s="52"/>
      <c r="Z2072" s="52"/>
      <c r="AA2072" s="52"/>
      <c r="AB2072" s="52"/>
      <c r="AC2072" s="52"/>
    </row>
    <row r="2073">
      <c r="A2073" s="56">
        <v>-0.01745067578748554</v>
      </c>
      <c r="B2073" s="56">
        <v>0.0022612816707324964</v>
      </c>
      <c r="C2073" s="56">
        <v>-0.018049115092665314</v>
      </c>
      <c r="D2073" s="56">
        <v>0.006695230489435735</v>
      </c>
      <c r="E2073" s="56">
        <v>-0.0029576097800166484</v>
      </c>
      <c r="F2073" s="56">
        <v>-0.007751409926479865</v>
      </c>
      <c r="G2073" s="56">
        <v>0.033381192616196764</v>
      </c>
      <c r="H2073" s="56">
        <v>0.008637666581671625</v>
      </c>
      <c r="I2073" s="56">
        <v>0.02259401858902329</v>
      </c>
      <c r="J2073" s="56">
        <v>-0.00373735018468729</v>
      </c>
      <c r="K2073" s="57">
        <v>-0.013584591041188353</v>
      </c>
      <c r="L2073" s="52"/>
      <c r="M2073" s="52"/>
      <c r="N2073" s="52"/>
      <c r="O2073" s="52"/>
      <c r="P2073" s="52"/>
      <c r="Q2073" s="52"/>
      <c r="R2073" s="52"/>
      <c r="S2073" s="52"/>
      <c r="T2073" s="52"/>
      <c r="U2073" s="52"/>
      <c r="V2073" s="52"/>
      <c r="W2073" s="52"/>
      <c r="X2073" s="52"/>
      <c r="Y2073" s="52"/>
      <c r="Z2073" s="52"/>
      <c r="AA2073" s="52"/>
      <c r="AB2073" s="52"/>
      <c r="AC2073" s="52"/>
    </row>
    <row r="2074">
      <c r="A2074" s="56">
        <v>-0.018892552234547232</v>
      </c>
      <c r="B2074" s="56">
        <v>0.02079509328479257</v>
      </c>
      <c r="C2074" s="56">
        <v>0.024210475750599474</v>
      </c>
      <c r="D2074" s="56">
        <v>-0.009558242525252489</v>
      </c>
      <c r="E2074" s="56">
        <v>-0.0018031313794512108</v>
      </c>
      <c r="F2074" s="56">
        <v>0.025825976049390183</v>
      </c>
      <c r="G2074" s="56">
        <v>0.0011711888904629944</v>
      </c>
      <c r="H2074" s="56">
        <v>7.889546760320998E-4</v>
      </c>
      <c r="I2074" s="56">
        <v>0.05123852837532409</v>
      </c>
      <c r="J2074" s="56">
        <v>0.005529728171831158</v>
      </c>
      <c r="K2074" s="57">
        <v>0.003956755768668415</v>
      </c>
      <c r="L2074" s="52"/>
      <c r="M2074" s="52"/>
      <c r="N2074" s="52"/>
      <c r="O2074" s="52"/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2"/>
      <c r="AA2074" s="52"/>
      <c r="AB2074" s="52"/>
      <c r="AC2074" s="52"/>
    </row>
    <row r="2075">
      <c r="A2075" s="56">
        <v>-0.0061704925871178306</v>
      </c>
      <c r="B2075" s="56">
        <v>-0.007619562946559963</v>
      </c>
      <c r="C2075" s="56">
        <v>-0.010935319633881906</v>
      </c>
      <c r="D2075" s="56">
        <v>-0.029345566779257884</v>
      </c>
      <c r="E2075" s="56">
        <v>-0.014470620768419684</v>
      </c>
      <c r="F2075" s="56">
        <v>-0.0029855224444800496</v>
      </c>
      <c r="G2075" s="56">
        <v>7.815553348200886E-4</v>
      </c>
      <c r="H2075" s="56">
        <v>-0.01488472447642553</v>
      </c>
      <c r="I2075" s="56">
        <v>0.015274886430748917</v>
      </c>
      <c r="J2075" s="56">
        <v>0.006019778696752565</v>
      </c>
      <c r="K2075" s="57">
        <v>0.0056972891335418325</v>
      </c>
      <c r="L2075" s="52"/>
      <c r="M2075" s="52"/>
      <c r="N2075" s="52"/>
      <c r="O2075" s="52"/>
      <c r="P2075" s="52"/>
      <c r="Q2075" s="52"/>
      <c r="R2075" s="52"/>
      <c r="S2075" s="52"/>
      <c r="T2075" s="52"/>
      <c r="U2075" s="52"/>
      <c r="V2075" s="52"/>
      <c r="W2075" s="52"/>
      <c r="X2075" s="52"/>
      <c r="Y2075" s="52"/>
      <c r="Z2075" s="52"/>
      <c r="AA2075" s="52"/>
      <c r="AB2075" s="52"/>
      <c r="AC2075" s="52"/>
    </row>
    <row r="2076">
      <c r="A2076" s="56">
        <v>0.0033908843312210122</v>
      </c>
      <c r="B2076" s="56">
        <v>0.0035932185397504106</v>
      </c>
      <c r="C2076" s="56">
        <v>0.0047739589759478495</v>
      </c>
      <c r="D2076" s="56">
        <v>0.004322415354670931</v>
      </c>
      <c r="E2076" s="56">
        <v>0.022610439606385938</v>
      </c>
      <c r="F2076" s="56">
        <v>-0.005870349386448593</v>
      </c>
      <c r="G2076" s="56">
        <v>0.01735059298859519</v>
      </c>
      <c r="H2076" s="56">
        <v>0.004676547883901803</v>
      </c>
      <c r="I2076" s="56">
        <v>0.010419322880445746</v>
      </c>
      <c r="J2076" s="56">
        <v>7.550267080057436E-4</v>
      </c>
      <c r="K2076" s="57">
        <v>-0.008051495804410539</v>
      </c>
      <c r="L2076" s="52"/>
      <c r="M2076" s="52"/>
      <c r="N2076" s="52"/>
      <c r="O2076" s="52"/>
      <c r="P2076" s="52"/>
      <c r="Q2076" s="52"/>
      <c r="R2076" s="52"/>
      <c r="S2076" s="52"/>
      <c r="T2076" s="52"/>
      <c r="U2076" s="52"/>
      <c r="V2076" s="52"/>
      <c r="W2076" s="52"/>
      <c r="X2076" s="52"/>
      <c r="Y2076" s="52"/>
      <c r="Z2076" s="52"/>
      <c r="AA2076" s="52"/>
      <c r="AB2076" s="52"/>
      <c r="AC2076" s="52"/>
    </row>
    <row r="2077">
      <c r="A2077" s="56">
        <v>-0.027468069386519123</v>
      </c>
      <c r="B2077" s="56">
        <v>-0.001338520298560915</v>
      </c>
      <c r="C2077" s="56">
        <v>-3.5705359753782486E-4</v>
      </c>
      <c r="D2077" s="56">
        <v>-0.005354709741057261</v>
      </c>
      <c r="E2077" s="56">
        <v>-0.023255913245062633</v>
      </c>
      <c r="F2077" s="56">
        <v>-0.007087515825965973</v>
      </c>
      <c r="G2077" s="56">
        <v>-0.024362698074051562</v>
      </c>
      <c r="H2077" s="56">
        <v>-0.0015612805669524645</v>
      </c>
      <c r="I2077" s="56">
        <v>-0.024992977744571685</v>
      </c>
      <c r="J2077" s="56">
        <v>-0.010811269218605108</v>
      </c>
      <c r="K2077" s="57">
        <v>0.0053368996540898335</v>
      </c>
      <c r="L2077" s="52"/>
      <c r="M2077" s="52"/>
      <c r="N2077" s="52"/>
      <c r="O2077" s="52"/>
      <c r="P2077" s="52"/>
      <c r="Q2077" s="52"/>
      <c r="R2077" s="52"/>
      <c r="S2077" s="52"/>
      <c r="T2077" s="52"/>
      <c r="U2077" s="52"/>
      <c r="V2077" s="52"/>
      <c r="W2077" s="52"/>
      <c r="X2077" s="52"/>
      <c r="Y2077" s="52"/>
      <c r="Z2077" s="52"/>
      <c r="AA2077" s="52"/>
      <c r="AB2077" s="52"/>
      <c r="AC2077" s="52"/>
    </row>
    <row r="2078">
      <c r="A2078" s="56">
        <v>-0.003263745203383328</v>
      </c>
      <c r="B2078" s="56">
        <v>-0.01489499584333923</v>
      </c>
      <c r="C2078" s="56">
        <v>2.856326783200061E-4</v>
      </c>
      <c r="D2078" s="56">
        <v>-0.013828599281837385</v>
      </c>
      <c r="E2078" s="56">
        <v>0.011274808166870372</v>
      </c>
      <c r="F2078" s="56">
        <v>-0.001984346368255297</v>
      </c>
      <c r="G2078" s="56">
        <v>0.023170092088928528</v>
      </c>
      <c r="H2078" s="56">
        <v>-0.015480185287899172</v>
      </c>
      <c r="I2078" s="56">
        <v>0.015285683731376296</v>
      </c>
      <c r="J2078" s="56">
        <v>-0.011723615148346484</v>
      </c>
      <c r="K2078" s="57">
        <v>-0.01679812471917992</v>
      </c>
      <c r="L2078" s="52"/>
      <c r="M2078" s="52"/>
      <c r="N2078" s="52"/>
      <c r="O2078" s="52"/>
      <c r="P2078" s="52"/>
      <c r="Q2078" s="52"/>
      <c r="R2078" s="52"/>
      <c r="S2078" s="52"/>
      <c r="T2078" s="52"/>
      <c r="U2078" s="52"/>
      <c r="V2078" s="52"/>
      <c r="W2078" s="52"/>
      <c r="X2078" s="52"/>
      <c r="Y2078" s="52"/>
      <c r="Z2078" s="52"/>
      <c r="AA2078" s="52"/>
      <c r="AB2078" s="52"/>
      <c r="AC2078" s="52"/>
    </row>
    <row r="2079">
      <c r="A2079" s="56">
        <v>0.013621905498871005</v>
      </c>
      <c r="B2079" s="56">
        <v>-0.010976519118746059</v>
      </c>
      <c r="C2079" s="56">
        <v>1.428469397473028E-4</v>
      </c>
      <c r="D2079" s="56">
        <v>0.00926625452927943</v>
      </c>
      <c r="E2079" s="56">
        <v>-0.015460261797859443</v>
      </c>
      <c r="F2079" s="56">
        <v>0.004931375687487358</v>
      </c>
      <c r="G2079" s="56">
        <v>-0.016939542338292337</v>
      </c>
      <c r="H2079" s="56">
        <v>0.005390848634876373</v>
      </c>
      <c r="I2079" s="56">
        <v>-0.02005311682122342</v>
      </c>
      <c r="J2079" s="56">
        <v>0.007865172866515125</v>
      </c>
      <c r="K2079" s="57">
        <v>-0.0049277014549425294</v>
      </c>
      <c r="L2079" s="52"/>
      <c r="M2079" s="52"/>
      <c r="N2079" s="52"/>
      <c r="O2079" s="52"/>
      <c r="P2079" s="52"/>
      <c r="Q2079" s="52"/>
      <c r="R2079" s="52"/>
      <c r="S2079" s="52"/>
      <c r="T2079" s="52"/>
      <c r="U2079" s="52"/>
      <c r="V2079" s="52"/>
      <c r="W2079" s="52"/>
      <c r="X2079" s="52"/>
      <c r="Y2079" s="52"/>
      <c r="Z2079" s="52"/>
      <c r="AA2079" s="52"/>
      <c r="AB2079" s="52"/>
      <c r="AC2079" s="52"/>
    </row>
    <row r="2080">
      <c r="A2080" s="56">
        <v>-0.012292860354939705</v>
      </c>
      <c r="B2080" s="56">
        <v>-0.012145898302108115</v>
      </c>
      <c r="C2080" s="56">
        <v>-0.018541327990853333</v>
      </c>
      <c r="D2080" s="56">
        <v>-0.020397584224450583</v>
      </c>
      <c r="E2080" s="56">
        <v>-0.03216778719139514</v>
      </c>
      <c r="F2080" s="56">
        <v>-0.04084265393940157</v>
      </c>
      <c r="G2080" s="56">
        <v>-0.02887592350185452</v>
      </c>
      <c r="H2080" s="56">
        <v>-0.034158918811318974</v>
      </c>
      <c r="I2080" s="56">
        <v>-0.043836905790316114</v>
      </c>
      <c r="J2080" s="56">
        <v>-0.02886640539413046</v>
      </c>
      <c r="K2080" s="57">
        <v>-1.4456543968348424E-4</v>
      </c>
      <c r="L2080" s="52"/>
      <c r="M2080" s="52"/>
      <c r="N2080" s="52"/>
      <c r="O2080" s="52"/>
      <c r="P2080" s="52"/>
      <c r="Q2080" s="52"/>
      <c r="R2080" s="52"/>
      <c r="S2080" s="52"/>
      <c r="T2080" s="52"/>
      <c r="U2080" s="52"/>
      <c r="V2080" s="52"/>
      <c r="W2080" s="52"/>
      <c r="X2080" s="52"/>
      <c r="Y2080" s="52"/>
      <c r="Z2080" s="52"/>
      <c r="AA2080" s="52"/>
      <c r="AB2080" s="52"/>
      <c r="AC2080" s="52"/>
    </row>
    <row r="2081">
      <c r="A2081" s="56">
        <v>-0.007631197605799858</v>
      </c>
      <c r="B2081" s="56">
        <v>-0.02208825250305757</v>
      </c>
      <c r="C2081" s="56">
        <v>-0.0017513752769092105</v>
      </c>
      <c r="D2081" s="56">
        <v>-0.00380071248721352</v>
      </c>
      <c r="E2081" s="56">
        <v>0.004443239176540263</v>
      </c>
      <c r="F2081" s="56">
        <v>-0.02600817735931053</v>
      </c>
      <c r="G2081" s="56">
        <v>0.0</v>
      </c>
      <c r="H2081" s="56">
        <v>-0.00743497848751809</v>
      </c>
      <c r="I2081" s="56">
        <v>0.010706515623878416</v>
      </c>
      <c r="J2081" s="56">
        <v>-0.0035778213478839666</v>
      </c>
      <c r="K2081" s="57">
        <v>-0.010596730117439205</v>
      </c>
      <c r="L2081" s="52"/>
      <c r="M2081" s="52"/>
      <c r="N2081" s="52"/>
      <c r="O2081" s="52"/>
      <c r="P2081" s="52"/>
      <c r="Q2081" s="52"/>
      <c r="R2081" s="52"/>
      <c r="S2081" s="52"/>
      <c r="T2081" s="52"/>
      <c r="U2081" s="52"/>
      <c r="V2081" s="52"/>
      <c r="W2081" s="52"/>
      <c r="X2081" s="52"/>
      <c r="Y2081" s="52"/>
      <c r="Z2081" s="52"/>
      <c r="AA2081" s="52"/>
      <c r="AB2081" s="52"/>
      <c r="AC2081" s="52"/>
    </row>
    <row r="2082">
      <c r="A2082" s="56">
        <v>0.012572990615493551</v>
      </c>
      <c r="B2082" s="56">
        <v>-3.541982366472847E-4</v>
      </c>
      <c r="C2082" s="56">
        <v>0.02007844050938107</v>
      </c>
      <c r="D2082" s="56">
        <v>0.01031876109465302</v>
      </c>
      <c r="E2082" s="56">
        <v>0.01829126997225139</v>
      </c>
      <c r="F2082" s="56">
        <v>0.029982632555621433</v>
      </c>
      <c r="G2082" s="56">
        <v>-0.006807893162276953</v>
      </c>
      <c r="H2082" s="56">
        <v>0.03237015780825328</v>
      </c>
      <c r="I2082" s="56">
        <v>0.008563365738589065</v>
      </c>
      <c r="J2082" s="56">
        <v>-0.007179678102020429</v>
      </c>
      <c r="K2082" s="57">
        <v>-0.002546442879275842</v>
      </c>
      <c r="L2082" s="52"/>
      <c r="M2082" s="52"/>
      <c r="N2082" s="52"/>
      <c r="O2082" s="52"/>
      <c r="P2082" s="52"/>
      <c r="Q2082" s="52"/>
      <c r="R2082" s="52"/>
      <c r="S2082" s="52"/>
      <c r="T2082" s="52"/>
      <c r="U2082" s="52"/>
      <c r="V2082" s="52"/>
      <c r="W2082" s="52"/>
      <c r="X2082" s="52"/>
      <c r="Y2082" s="52"/>
      <c r="Z2082" s="52"/>
      <c r="AA2082" s="52"/>
      <c r="AB2082" s="52"/>
      <c r="AC2082" s="52"/>
    </row>
    <row r="2083">
      <c r="A2083" s="56">
        <v>-0.0037530170426544967</v>
      </c>
      <c r="B2083" s="56">
        <v>0.0091707497028337</v>
      </c>
      <c r="C2083" s="56">
        <v>0.003792084106265326</v>
      </c>
      <c r="D2083" s="56">
        <v>0.008839099091077562</v>
      </c>
      <c r="E2083" s="56">
        <v>0.011282376129462545</v>
      </c>
      <c r="F2083" s="56">
        <v>-0.014122533829142254</v>
      </c>
      <c r="G2083" s="56">
        <v>-0.006012795266784365</v>
      </c>
      <c r="H2083" s="56">
        <v>0.0038328908557073607</v>
      </c>
      <c r="I2083" s="56">
        <v>-0.02621998945203462</v>
      </c>
      <c r="J2083" s="56">
        <v>0.0031464690517682904</v>
      </c>
      <c r="K2083" s="57">
        <v>0.0012289360079425834</v>
      </c>
      <c r="L2083" s="52"/>
      <c r="M2083" s="52"/>
      <c r="N2083" s="52"/>
      <c r="O2083" s="52"/>
      <c r="P2083" s="52"/>
      <c r="Q2083" s="52"/>
      <c r="R2083" s="52"/>
      <c r="S2083" s="52"/>
      <c r="T2083" s="52"/>
      <c r="U2083" s="52"/>
      <c r="V2083" s="52"/>
      <c r="W2083" s="52"/>
      <c r="X2083" s="52"/>
      <c r="Y2083" s="52"/>
      <c r="Z2083" s="52"/>
      <c r="AA2083" s="52"/>
      <c r="AB2083" s="52"/>
      <c r="AC2083" s="52"/>
    </row>
    <row r="2084">
      <c r="A2084" s="56">
        <v>-0.008415147334570319</v>
      </c>
      <c r="B2084" s="56">
        <v>0.020257817846562044</v>
      </c>
      <c r="C2084" s="56">
        <v>-0.0037920841062654294</v>
      </c>
      <c r="D2084" s="56">
        <v>-6.539955040134916E-5</v>
      </c>
      <c r="E2084" s="56">
        <v>-0.012793010485510467</v>
      </c>
      <c r="F2084" s="56">
        <v>-0.015169729351458506</v>
      </c>
      <c r="G2084" s="56">
        <v>-0.018192445306565053</v>
      </c>
      <c r="H2084" s="56">
        <v>-0.018265347977293313</v>
      </c>
      <c r="I2084" s="56">
        <v>0.010590051024385474</v>
      </c>
      <c r="J2084" s="56">
        <v>-0.01802742038339719</v>
      </c>
      <c r="K2084" s="57">
        <v>-0.001861435331419404</v>
      </c>
      <c r="L2084" s="52"/>
      <c r="M2084" s="52"/>
      <c r="N2084" s="52"/>
      <c r="O2084" s="52"/>
      <c r="P2084" s="52"/>
      <c r="Q2084" s="52"/>
      <c r="R2084" s="52"/>
      <c r="S2084" s="52"/>
      <c r="T2084" s="52"/>
      <c r="U2084" s="52"/>
      <c r="V2084" s="52"/>
      <c r="W2084" s="52"/>
      <c r="X2084" s="52"/>
      <c r="Y2084" s="52"/>
      <c r="Z2084" s="52"/>
      <c r="AA2084" s="52"/>
      <c r="AB2084" s="52"/>
      <c r="AC2084" s="52"/>
    </row>
    <row r="2085">
      <c r="A2085" s="56">
        <v>-0.007104607512344234</v>
      </c>
      <c r="B2085" s="56">
        <v>8.919160568572518E-4</v>
      </c>
      <c r="C2085" s="56">
        <v>0.0035770534635703225</v>
      </c>
      <c r="D2085" s="56">
        <v>-0.013430323016471159</v>
      </c>
      <c r="E2085" s="56">
        <v>0.021115954574946433</v>
      </c>
      <c r="F2085" s="56">
        <v>-0.007773574728038386</v>
      </c>
      <c r="G2085" s="56">
        <v>0.0022099456508028917</v>
      </c>
      <c r="H2085" s="56">
        <v>-0.021634562567993502</v>
      </c>
      <c r="I2085" s="56">
        <v>0.009517865070730193</v>
      </c>
      <c r="J2085" s="56">
        <v>-0.008118463634709194</v>
      </c>
      <c r="K2085" s="57">
        <v>-0.0056807271273674655</v>
      </c>
      <c r="L2085" s="52"/>
      <c r="M2085" s="52"/>
      <c r="N2085" s="52"/>
      <c r="O2085" s="52"/>
      <c r="P2085" s="52"/>
      <c r="Q2085" s="52"/>
      <c r="R2085" s="52"/>
      <c r="S2085" s="52"/>
      <c r="T2085" s="52"/>
      <c r="U2085" s="52"/>
      <c r="V2085" s="52"/>
      <c r="W2085" s="52"/>
      <c r="X2085" s="52"/>
      <c r="Y2085" s="52"/>
      <c r="Z2085" s="52"/>
      <c r="AA2085" s="52"/>
      <c r="AB2085" s="52"/>
      <c r="AC2085" s="52"/>
    </row>
    <row r="2086">
      <c r="A2086" s="56">
        <v>0.0033092031214242575</v>
      </c>
      <c r="B2086" s="56">
        <v>-0.045045874184327275</v>
      </c>
      <c r="C2086" s="56">
        <v>-5.015584241567541E-4</v>
      </c>
      <c r="D2086" s="56">
        <v>-7.901187201556478E-4</v>
      </c>
      <c r="E2086" s="56">
        <v>0.023314140853746432</v>
      </c>
      <c r="F2086" s="56">
        <v>-0.02537262728617983</v>
      </c>
      <c r="G2086" s="56">
        <v>-0.0014738396183006637</v>
      </c>
      <c r="H2086" s="56">
        <v>0.07666588174791694</v>
      </c>
      <c r="I2086" s="56">
        <v>-0.003210818136567862</v>
      </c>
      <c r="J2086" s="56">
        <v>0.01587091740047728</v>
      </c>
      <c r="K2086" s="57">
        <v>-0.007302149077749941</v>
      </c>
      <c r="L2086" s="52"/>
      <c r="M2086" s="52"/>
      <c r="N2086" s="52"/>
      <c r="O2086" s="52"/>
      <c r="P2086" s="52"/>
      <c r="Q2086" s="52"/>
      <c r="R2086" s="52"/>
      <c r="S2086" s="52"/>
      <c r="T2086" s="52"/>
      <c r="U2086" s="52"/>
      <c r="V2086" s="52"/>
      <c r="W2086" s="52"/>
      <c r="X2086" s="52"/>
      <c r="Y2086" s="52"/>
      <c r="Z2086" s="52"/>
      <c r="AA2086" s="52"/>
      <c r="AB2086" s="52"/>
      <c r="AC2086" s="52"/>
    </row>
    <row r="2087">
      <c r="A2087" s="56">
        <v>-0.0023998259820529467</v>
      </c>
      <c r="B2087" s="56">
        <v>-0.005799134785986151</v>
      </c>
      <c r="C2087" s="56">
        <v>-0.0077066172775096765</v>
      </c>
      <c r="D2087" s="56">
        <v>-0.0021495083327920136</v>
      </c>
      <c r="E2087" s="56">
        <v>1.6612675509605803E-4</v>
      </c>
      <c r="F2087" s="56">
        <v>0.0062326375400951275</v>
      </c>
      <c r="G2087" s="56">
        <v>-0.02257103463570231</v>
      </c>
      <c r="H2087" s="56">
        <v>-0.011093616148503417</v>
      </c>
      <c r="I2087" s="56">
        <v>0.02442269794923746</v>
      </c>
      <c r="J2087" s="56">
        <v>0.0012979389318663378</v>
      </c>
      <c r="K2087" s="57">
        <v>-0.007522545090541855</v>
      </c>
      <c r="L2087" s="52"/>
      <c r="M2087" s="52"/>
      <c r="N2087" s="52"/>
      <c r="O2087" s="52"/>
      <c r="P2087" s="52"/>
      <c r="Q2087" s="52"/>
      <c r="R2087" s="52"/>
      <c r="S2087" s="52"/>
      <c r="T2087" s="52"/>
      <c r="U2087" s="52"/>
      <c r="V2087" s="52"/>
      <c r="W2087" s="52"/>
      <c r="X2087" s="52"/>
      <c r="Y2087" s="52"/>
      <c r="Z2087" s="52"/>
      <c r="AA2087" s="52"/>
      <c r="AB2087" s="52"/>
      <c r="AC2087" s="52"/>
    </row>
    <row r="2088">
      <c r="A2088" s="56">
        <v>0.0019614717322029725</v>
      </c>
      <c r="B2088" s="56">
        <v>-0.0031560337181024954</v>
      </c>
      <c r="C2088" s="56">
        <v>0.012013874475090058</v>
      </c>
      <c r="D2088" s="56">
        <v>-2.412293057056751E-4</v>
      </c>
      <c r="E2088" s="56">
        <v>0.010354133919083283</v>
      </c>
      <c r="F2088" s="56">
        <v>-2.0166033745613892E-4</v>
      </c>
      <c r="G2088" s="56">
        <v>0.007950891180739808</v>
      </c>
      <c r="H2088" s="56">
        <v>-0.01408473988173886</v>
      </c>
      <c r="I2088" s="56">
        <v>-0.021296507240469643</v>
      </c>
      <c r="J2088" s="56">
        <v>-0.01941570713335829</v>
      </c>
      <c r="K2088" s="57">
        <v>-0.0033528492707724606</v>
      </c>
      <c r="L2088" s="52"/>
      <c r="M2088" s="52"/>
      <c r="N2088" s="52"/>
      <c r="O2088" s="52"/>
      <c r="P2088" s="52"/>
      <c r="Q2088" s="52"/>
      <c r="R2088" s="52"/>
      <c r="S2088" s="52"/>
      <c r="T2088" s="52"/>
      <c r="U2088" s="52"/>
      <c r="V2088" s="52"/>
      <c r="W2088" s="52"/>
      <c r="X2088" s="52"/>
      <c r="Y2088" s="52"/>
      <c r="Z2088" s="52"/>
      <c r="AA2088" s="52"/>
      <c r="AB2088" s="52"/>
      <c r="AC2088" s="52"/>
    </row>
    <row r="2089">
      <c r="A2089" s="56">
        <v>0.010042544627201418</v>
      </c>
      <c r="B2089" s="56">
        <v>0.012489770463331377</v>
      </c>
      <c r="C2089" s="56">
        <v>-7.193985830942899E-5</v>
      </c>
      <c r="D2089" s="56">
        <v>0.002826031952688713</v>
      </c>
      <c r="E2089" s="56">
        <v>-0.007775633842085206</v>
      </c>
      <c r="F2089" s="56">
        <v>-0.009499034566838978</v>
      </c>
      <c r="G2089" s="56">
        <v>0.001815871208974625</v>
      </c>
      <c r="H2089" s="56">
        <v>0.0078003515635872555</v>
      </c>
      <c r="I2089" s="56">
        <v>-0.018321443207480845</v>
      </c>
      <c r="J2089" s="56">
        <v>-0.033931879979573205</v>
      </c>
      <c r="K2089" s="57">
        <v>-0.004216000446318112</v>
      </c>
      <c r="L2089" s="52"/>
      <c r="M2089" s="52"/>
      <c r="N2089" s="52"/>
      <c r="O2089" s="52"/>
      <c r="P2089" s="52"/>
      <c r="Q2089" s="52"/>
      <c r="R2089" s="52"/>
      <c r="S2089" s="52"/>
      <c r="T2089" s="52"/>
      <c r="U2089" s="52"/>
      <c r="V2089" s="52"/>
      <c r="W2089" s="52"/>
      <c r="X2089" s="52"/>
      <c r="Y2089" s="52"/>
      <c r="Z2089" s="52"/>
      <c r="AA2089" s="52"/>
      <c r="AB2089" s="52"/>
      <c r="AC2089" s="52"/>
    </row>
    <row r="2090">
      <c r="A2090" s="56">
        <v>0.011003404884639039</v>
      </c>
      <c r="B2090" s="56">
        <v>-0.012297614278193262</v>
      </c>
      <c r="C2090" s="56">
        <v>0.008379735519195571</v>
      </c>
      <c r="D2090" s="56">
        <v>0.001282801361898583</v>
      </c>
      <c r="E2090" s="56">
        <v>0.005511956497333234</v>
      </c>
      <c r="F2090" s="56">
        <v>-0.022188749807567184</v>
      </c>
      <c r="G2090" s="56">
        <v>-0.013360010955839881</v>
      </c>
      <c r="H2090" s="56">
        <v>-0.03160185902991332</v>
      </c>
      <c r="I2090" s="56">
        <v>-0.01533607993681005</v>
      </c>
      <c r="J2090" s="56">
        <v>0.026318090102102093</v>
      </c>
      <c r="K2090" s="57">
        <v>0.005287931993795239</v>
      </c>
      <c r="L2090" s="52"/>
      <c r="M2090" s="52"/>
      <c r="N2090" s="52"/>
      <c r="O2090" s="52"/>
      <c r="P2090" s="52"/>
      <c r="Q2090" s="52"/>
      <c r="R2090" s="52"/>
      <c r="S2090" s="52"/>
      <c r="T2090" s="52"/>
      <c r="U2090" s="52"/>
      <c r="V2090" s="52"/>
      <c r="W2090" s="52"/>
      <c r="X2090" s="52"/>
      <c r="Y2090" s="52"/>
      <c r="Z2090" s="52"/>
      <c r="AA2090" s="52"/>
      <c r="AB2090" s="52"/>
      <c r="AC2090" s="52"/>
    </row>
    <row r="2091">
      <c r="A2091" s="56">
        <v>0.012520768522865978</v>
      </c>
      <c r="B2091" s="56">
        <v>-0.003491476296118936</v>
      </c>
      <c r="C2091" s="56">
        <v>7.254525013142294E-5</v>
      </c>
      <c r="D2091" s="56">
        <v>0.015154454976278677</v>
      </c>
      <c r="E2091" s="56">
        <v>-0.022768711365083766</v>
      </c>
      <c r="F2091" s="56">
        <v>0.031889444711862426</v>
      </c>
      <c r="G2091" s="56">
        <v>0.03429741491010532</v>
      </c>
      <c r="H2091" s="56">
        <v>0.004562745558418458</v>
      </c>
      <c r="I2091" s="56">
        <v>0.0010642653481007624</v>
      </c>
      <c r="J2091" s="56">
        <v>-0.005103736798312831</v>
      </c>
      <c r="K2091" s="57">
        <v>-0.00120508572810975</v>
      </c>
      <c r="L2091" s="52"/>
      <c r="M2091" s="52"/>
      <c r="N2091" s="52"/>
      <c r="O2091" s="52"/>
      <c r="P2091" s="52"/>
      <c r="Q2091" s="52"/>
      <c r="R2091" s="52"/>
      <c r="S2091" s="52"/>
      <c r="T2091" s="52"/>
      <c r="U2091" s="52"/>
      <c r="V2091" s="52"/>
      <c r="W2091" s="52"/>
      <c r="X2091" s="52"/>
      <c r="Y2091" s="52"/>
      <c r="Z2091" s="52"/>
      <c r="AA2091" s="52"/>
      <c r="AB2091" s="52"/>
      <c r="AC2091" s="52"/>
    </row>
    <row r="2092">
      <c r="A2092" s="56">
        <v>0.015437339003265882</v>
      </c>
      <c r="B2092" s="56">
        <v>-0.009871071251574963</v>
      </c>
      <c r="C2092" s="56">
        <v>-0.0016672107083867758</v>
      </c>
      <c r="D2092" s="56">
        <v>0.006042562831308428</v>
      </c>
      <c r="E2092" s="56">
        <v>0.008797590144102054</v>
      </c>
      <c r="F2092" s="56">
        <v>-0.012891338398101249</v>
      </c>
      <c r="G2092" s="56">
        <v>0.005210283465406847</v>
      </c>
      <c r="H2092" s="56">
        <v>-0.009859768916288276</v>
      </c>
      <c r="I2092" s="56">
        <v>0.005256038051842332</v>
      </c>
      <c r="J2092" s="56">
        <v>0.039395610162149555</v>
      </c>
      <c r="K2092" s="57">
        <v>-0.0016206380877549446</v>
      </c>
      <c r="L2092" s="52"/>
      <c r="M2092" s="52"/>
      <c r="N2092" s="52"/>
      <c r="O2092" s="52"/>
      <c r="P2092" s="52"/>
      <c r="Q2092" s="52"/>
      <c r="R2092" s="52"/>
      <c r="S2092" s="52"/>
      <c r="T2092" s="52"/>
      <c r="U2092" s="52"/>
      <c r="V2092" s="52"/>
      <c r="W2092" s="52"/>
      <c r="X2092" s="52"/>
      <c r="Y2092" s="52"/>
      <c r="Z2092" s="52"/>
      <c r="AA2092" s="52"/>
      <c r="AB2092" s="52"/>
      <c r="AC2092" s="52"/>
    </row>
    <row r="2093">
      <c r="A2093" s="56">
        <v>-0.002225226888986666</v>
      </c>
      <c r="B2093" s="56">
        <v>0.012824603250379358</v>
      </c>
      <c r="C2093" s="56">
        <v>0.024859208635187126</v>
      </c>
      <c r="D2093" s="56">
        <v>0.002427285852786487</v>
      </c>
      <c r="E2093" s="56">
        <v>-0.02156770145960949</v>
      </c>
      <c r="F2093" s="56">
        <v>-0.0011275827812296804</v>
      </c>
      <c r="G2093" s="56">
        <v>-0.005210283465406876</v>
      </c>
      <c r="H2093" s="56">
        <v>0.01214897251042267</v>
      </c>
      <c r="I2093" s="56">
        <v>0.006940742591785427</v>
      </c>
      <c r="J2093" s="56">
        <v>-0.004568417548373397</v>
      </c>
      <c r="K2093" s="57">
        <v>0.004469159389838342</v>
      </c>
      <c r="L2093" s="52"/>
      <c r="M2093" s="52"/>
      <c r="N2093" s="52"/>
      <c r="O2093" s="52"/>
      <c r="P2093" s="52"/>
      <c r="Q2093" s="52"/>
      <c r="R2093" s="52"/>
      <c r="S2093" s="52"/>
      <c r="T2093" s="52"/>
      <c r="U2093" s="52"/>
      <c r="V2093" s="52"/>
      <c r="W2093" s="52"/>
      <c r="X2093" s="52"/>
      <c r="Y2093" s="52"/>
      <c r="Z2093" s="52"/>
      <c r="AA2093" s="52"/>
      <c r="AB2093" s="52"/>
      <c r="AC2093" s="52"/>
    </row>
    <row r="2094">
      <c r="A2094" s="56">
        <v>-2.387796534345481E-4</v>
      </c>
      <c r="B2094" s="56">
        <v>0.012135414628434767</v>
      </c>
      <c r="C2094" s="56">
        <v>-0.012470185576868804</v>
      </c>
      <c r="D2094" s="56">
        <v>-0.006443289406972575</v>
      </c>
      <c r="E2094" s="56">
        <v>-0.003066496915545382</v>
      </c>
      <c r="F2094" s="56">
        <v>0.05919210510373306</v>
      </c>
      <c r="G2094" s="56">
        <v>0.005210283465406847</v>
      </c>
      <c r="H2094" s="56">
        <v>-0.00836824967051658</v>
      </c>
      <c r="I2094" s="56">
        <v>0.0023243276143135945</v>
      </c>
      <c r="J2094" s="56">
        <v>0.01417710479976138</v>
      </c>
      <c r="K2094" s="57">
        <v>0.007144780099017116</v>
      </c>
      <c r="L2094" s="52"/>
      <c r="M2094" s="52"/>
      <c r="N2094" s="52"/>
      <c r="O2094" s="52"/>
      <c r="P2094" s="52"/>
      <c r="Q2094" s="52"/>
      <c r="R2094" s="52"/>
      <c r="S2094" s="52"/>
      <c r="T2094" s="52"/>
      <c r="U2094" s="52"/>
      <c r="V2094" s="52"/>
      <c r="W2094" s="52"/>
      <c r="X2094" s="52"/>
      <c r="Y2094" s="52"/>
      <c r="Z2094" s="52"/>
      <c r="AA2094" s="52"/>
      <c r="AB2094" s="52"/>
      <c r="AC2094" s="52"/>
    </row>
    <row r="2095">
      <c r="A2095" s="56">
        <v>-0.0016331927035316933</v>
      </c>
      <c r="B2095" s="56">
        <v>-0.01596948113025663</v>
      </c>
      <c r="C2095" s="56">
        <v>0.008912518023653433</v>
      </c>
      <c r="D2095" s="56">
        <v>-0.045202078956113306</v>
      </c>
      <c r="E2095" s="56">
        <v>0.012241245639318771</v>
      </c>
      <c r="F2095" s="56">
        <v>-0.007148394025208015</v>
      </c>
      <c r="G2095" s="56">
        <v>0.012767728830001188</v>
      </c>
      <c r="H2095" s="56">
        <v>0.044933972479258094</v>
      </c>
      <c r="I2095" s="56">
        <v>0.03041851097464284</v>
      </c>
      <c r="J2095" s="56">
        <v>0.0024876026368185074</v>
      </c>
      <c r="K2095" s="57">
        <v>0.008792129036173624</v>
      </c>
      <c r="L2095" s="52"/>
      <c r="M2095" s="52"/>
      <c r="N2095" s="52"/>
      <c r="O2095" s="52"/>
      <c r="P2095" s="52"/>
      <c r="Q2095" s="52"/>
      <c r="R2095" s="52"/>
      <c r="S2095" s="52"/>
      <c r="T2095" s="52"/>
      <c r="U2095" s="52"/>
      <c r="V2095" s="52"/>
      <c r="W2095" s="52"/>
      <c r="X2095" s="52"/>
      <c r="Y2095" s="52"/>
      <c r="Z2095" s="52"/>
      <c r="AA2095" s="52"/>
      <c r="AB2095" s="52"/>
      <c r="AC2095" s="52"/>
    </row>
    <row r="2096">
      <c r="A2096" s="56">
        <v>-0.02115386742877861</v>
      </c>
      <c r="B2096" s="56">
        <v>-4.973506615899786E-4</v>
      </c>
      <c r="C2096" s="56">
        <v>0.016110133624335315</v>
      </c>
      <c r="D2096" s="56">
        <v>0.00229484076127767</v>
      </c>
      <c r="E2096" s="56">
        <v>-0.009497981049819996</v>
      </c>
      <c r="F2096" s="56">
        <v>0.011730545780797528</v>
      </c>
      <c r="G2096" s="56">
        <v>-0.016863806052004805</v>
      </c>
      <c r="H2096" s="56">
        <v>-0.009463793030950251</v>
      </c>
      <c r="I2096" s="56">
        <v>0.012457326121760984</v>
      </c>
      <c r="J2096" s="56">
        <v>-0.011660112045356283</v>
      </c>
      <c r="K2096" s="57">
        <v>-0.00293110877602961</v>
      </c>
      <c r="L2096" s="52"/>
      <c r="M2096" s="52"/>
      <c r="N2096" s="52"/>
      <c r="O2096" s="52"/>
      <c r="P2096" s="52"/>
      <c r="Q2096" s="52"/>
      <c r="R2096" s="52"/>
      <c r="S2096" s="52"/>
      <c r="T2096" s="52"/>
      <c r="U2096" s="52"/>
      <c r="V2096" s="52"/>
      <c r="W2096" s="52"/>
      <c r="X2096" s="52"/>
      <c r="Y2096" s="52"/>
      <c r="Z2096" s="52"/>
      <c r="AA2096" s="52"/>
      <c r="AB2096" s="52"/>
      <c r="AC2096" s="52"/>
    </row>
    <row r="2097">
      <c r="A2097" s="56">
        <v>-0.038854707479560505</v>
      </c>
      <c r="B2097" s="56">
        <v>0.005215335669878538</v>
      </c>
      <c r="C2097" s="56">
        <v>-0.005324147404820438</v>
      </c>
      <c r="D2097" s="56">
        <v>-0.014187294617117669</v>
      </c>
      <c r="E2097" s="56">
        <v>4.8488767719070687E-4</v>
      </c>
      <c r="F2097" s="56">
        <v>-0.02028325236732786</v>
      </c>
      <c r="G2097" s="56">
        <v>-0.0011142062434033534</v>
      </c>
      <c r="H2097" s="56">
        <v>0.0039323684177208895</v>
      </c>
      <c r="I2097" s="56">
        <v>0.01887137594450666</v>
      </c>
      <c r="J2097" s="56">
        <v>0.005437003675730825</v>
      </c>
      <c r="K2097" s="57">
        <v>-0.0014623388964399796</v>
      </c>
      <c r="L2097" s="52"/>
      <c r="M2097" s="52"/>
      <c r="N2097" s="52"/>
      <c r="O2097" s="52"/>
      <c r="P2097" s="52"/>
      <c r="Q2097" s="52"/>
      <c r="R2097" s="52"/>
      <c r="S2097" s="52"/>
      <c r="T2097" s="52"/>
      <c r="U2097" s="52"/>
      <c r="V2097" s="52"/>
      <c r="W2097" s="52"/>
      <c r="X2097" s="52"/>
      <c r="Y2097" s="52"/>
      <c r="Z2097" s="52"/>
      <c r="AA2097" s="52"/>
      <c r="AB2097" s="52"/>
      <c r="AC2097" s="52"/>
    </row>
    <row r="2098">
      <c r="A2098" s="56">
        <v>0.03066643989659925</v>
      </c>
      <c r="B2098" s="56">
        <v>0.027085029599958645</v>
      </c>
      <c r="C2098" s="56">
        <v>0.028061905052496977</v>
      </c>
      <c r="D2098" s="56">
        <v>-0.0015812240726169634</v>
      </c>
      <c r="E2098" s="56">
        <v>-0.014843615099012648</v>
      </c>
      <c r="F2098" s="56">
        <v>-0.00131465163373042</v>
      </c>
      <c r="G2098" s="56">
        <v>0.010072832788294944</v>
      </c>
      <c r="H2098" s="56">
        <v>-0.0015748034750662897</v>
      </c>
      <c r="I2098" s="56">
        <v>0.005584873343528237</v>
      </c>
      <c r="J2098" s="56">
        <v>0.017574255963827334</v>
      </c>
      <c r="K2098" s="57">
        <v>-0.005644924469066859</v>
      </c>
      <c r="L2098" s="52"/>
      <c r="M2098" s="52"/>
      <c r="N2098" s="52"/>
      <c r="O2098" s="52"/>
      <c r="P2098" s="52"/>
      <c r="Q2098" s="52"/>
      <c r="R2098" s="52"/>
      <c r="S2098" s="52"/>
      <c r="T2098" s="52"/>
      <c r="U2098" s="52"/>
      <c r="V2098" s="52"/>
      <c r="W2098" s="52"/>
      <c r="X2098" s="52"/>
      <c r="Y2098" s="52"/>
      <c r="Z2098" s="52"/>
      <c r="AA2098" s="52"/>
      <c r="AB2098" s="52"/>
      <c r="AC2098" s="52"/>
    </row>
    <row r="2099">
      <c r="A2099" s="56">
        <v>-9.432367956554941E-4</v>
      </c>
      <c r="B2099" s="56">
        <v>-0.016183421711708765</v>
      </c>
      <c r="C2099" s="56">
        <v>-0.002228113556722314</v>
      </c>
      <c r="D2099" s="56">
        <v>-0.007622905518689718</v>
      </c>
      <c r="E2099" s="56">
        <v>-0.0214316428512014</v>
      </c>
      <c r="F2099" s="56">
        <v>0.004643595688620926</v>
      </c>
      <c r="G2099" s="56">
        <v>0.002252253204325053</v>
      </c>
      <c r="H2099" s="56">
        <v>-0.010954726139866196</v>
      </c>
      <c r="I2099" s="56">
        <v>-0.033566651023940575</v>
      </c>
      <c r="J2099" s="56">
        <v>-0.0032154880381706627</v>
      </c>
      <c r="K2099" s="57">
        <v>0.007396297593475994</v>
      </c>
      <c r="L2099" s="52"/>
      <c r="M2099" s="52"/>
      <c r="N2099" s="52"/>
      <c r="O2099" s="52"/>
      <c r="P2099" s="52"/>
      <c r="Q2099" s="52"/>
      <c r="R2099" s="52"/>
      <c r="S2099" s="52"/>
      <c r="T2099" s="52"/>
      <c r="U2099" s="52"/>
      <c r="V2099" s="52"/>
      <c r="W2099" s="52"/>
      <c r="X2099" s="52"/>
      <c r="Y2099" s="52"/>
      <c r="Z2099" s="52"/>
      <c r="AA2099" s="52"/>
      <c r="AB2099" s="52"/>
      <c r="AC2099" s="52"/>
    </row>
    <row r="2100">
      <c r="A2100" s="56">
        <v>-0.01869773308923605</v>
      </c>
      <c r="B2100" s="56">
        <v>8.554985744973247E-4</v>
      </c>
      <c r="C2100" s="56">
        <v>-0.010763051880155677</v>
      </c>
      <c r="D2100" s="56">
        <v>-0.01719890755133869</v>
      </c>
      <c r="E2100" s="56">
        <v>-0.0015578753734972702</v>
      </c>
      <c r="F2100" s="56">
        <v>-0.0015965019182478312</v>
      </c>
      <c r="G2100" s="56">
        <v>0.01896870227856038</v>
      </c>
      <c r="H2100" s="56">
        <v>-0.012374481183185055</v>
      </c>
      <c r="I2100" s="56">
        <v>0.007680065363059541</v>
      </c>
      <c r="J2100" s="56">
        <v>-0.017955500343897222</v>
      </c>
      <c r="K2100" s="57">
        <v>-0.0058932821154094855</v>
      </c>
      <c r="L2100" s="52"/>
      <c r="M2100" s="52"/>
      <c r="N2100" s="52"/>
      <c r="O2100" s="52"/>
      <c r="P2100" s="52"/>
      <c r="Q2100" s="52"/>
      <c r="R2100" s="52"/>
      <c r="S2100" s="52"/>
      <c r="T2100" s="52"/>
      <c r="U2100" s="52"/>
      <c r="V2100" s="52"/>
      <c r="W2100" s="52"/>
      <c r="X2100" s="52"/>
      <c r="Y2100" s="52"/>
      <c r="Z2100" s="52"/>
      <c r="AA2100" s="52"/>
      <c r="AB2100" s="52"/>
      <c r="AC2100" s="52"/>
    </row>
    <row r="2101">
      <c r="A2101" s="56">
        <v>-0.023245022072532606</v>
      </c>
      <c r="B2101" s="56">
        <v>0.006400521401767953</v>
      </c>
      <c r="C2101" s="56">
        <v>-6.830860574516916E-4</v>
      </c>
      <c r="D2101" s="56">
        <v>-0.004304681101515654</v>
      </c>
      <c r="E2101" s="56">
        <v>-0.005743127931567899</v>
      </c>
      <c r="F2101" s="56">
        <v>0.006680609397638969</v>
      </c>
      <c r="G2101" s="56">
        <v>-0.009908617654157754</v>
      </c>
      <c r="H2101" s="56">
        <v>0.0046225043788670084</v>
      </c>
      <c r="I2101" s="56">
        <v>0.00273241989014457</v>
      </c>
      <c r="J2101" s="56">
        <v>0.007489498054813991</v>
      </c>
      <c r="K2101" s="57">
        <v>0.0030005594976027835</v>
      </c>
      <c r="L2101" s="52"/>
      <c r="M2101" s="52"/>
      <c r="N2101" s="52"/>
      <c r="O2101" s="52"/>
      <c r="P2101" s="52"/>
      <c r="Q2101" s="52"/>
      <c r="R2101" s="52"/>
      <c r="S2101" s="52"/>
      <c r="T2101" s="52"/>
      <c r="U2101" s="52"/>
      <c r="V2101" s="52"/>
      <c r="W2101" s="52"/>
      <c r="X2101" s="52"/>
      <c r="Y2101" s="52"/>
      <c r="Z2101" s="52"/>
      <c r="AA2101" s="52"/>
      <c r="AB2101" s="52"/>
      <c r="AC2101" s="52"/>
    </row>
    <row r="2102">
      <c r="A2102" s="56">
        <v>0.007396280807032012</v>
      </c>
      <c r="B2102" s="56">
        <v>0.05054966898391661</v>
      </c>
      <c r="C2102" s="56">
        <v>0.018531811452567534</v>
      </c>
      <c r="D2102" s="56">
        <v>0.025037773406289793</v>
      </c>
      <c r="E2102" s="56">
        <v>-0.0031678604819320166</v>
      </c>
      <c r="F2102" s="56">
        <v>0.022525224211108107</v>
      </c>
      <c r="G2102" s="56">
        <v>0.013745920904634917</v>
      </c>
      <c r="H2102" s="56">
        <v>0.036968425204265125</v>
      </c>
      <c r="I2102" s="56">
        <v>0.021289073529740275</v>
      </c>
      <c r="J2102" s="56">
        <v>0.01982275834933636</v>
      </c>
      <c r="K2102" s="57">
        <v>0.004129748620775543</v>
      </c>
      <c r="L2102" s="52"/>
      <c r="M2102" s="52"/>
      <c r="N2102" s="52"/>
      <c r="O2102" s="52"/>
      <c r="P2102" s="52"/>
      <c r="Q2102" s="52"/>
      <c r="R2102" s="52"/>
      <c r="S2102" s="52"/>
      <c r="T2102" s="52"/>
      <c r="U2102" s="52"/>
      <c r="V2102" s="52"/>
      <c r="W2102" s="52"/>
      <c r="X2102" s="52"/>
      <c r="Y2102" s="52"/>
      <c r="Z2102" s="52"/>
      <c r="AA2102" s="52"/>
      <c r="AB2102" s="52"/>
      <c r="AC2102" s="52"/>
    </row>
    <row r="2103">
      <c r="A2103" s="56">
        <v>0.00949641958897677</v>
      </c>
      <c r="B2103" s="56">
        <v>-0.012075711119825064</v>
      </c>
      <c r="C2103" s="56">
        <v>-0.007392610288395056</v>
      </c>
      <c r="D2103" s="56">
        <v>0.02161335974770339</v>
      </c>
      <c r="E2103" s="56">
        <v>-0.004924981097521316</v>
      </c>
      <c r="F2103" s="56">
        <v>0.009399172335453902</v>
      </c>
      <c r="G2103" s="56">
        <v>0.017452449951226207</v>
      </c>
      <c r="H2103" s="56">
        <v>-0.01115549417178551</v>
      </c>
      <c r="I2103" s="56">
        <v>8.877053401405918E-4</v>
      </c>
      <c r="J2103" s="56">
        <v>0.004727532965061582</v>
      </c>
      <c r="K2103" s="57">
        <v>0.02095881375508732</v>
      </c>
      <c r="L2103" s="52"/>
      <c r="M2103" s="52"/>
      <c r="N2103" s="52"/>
      <c r="O2103" s="52"/>
      <c r="P2103" s="52"/>
      <c r="Q2103" s="52"/>
      <c r="R2103" s="52"/>
      <c r="S2103" s="52"/>
      <c r="T2103" s="52"/>
      <c r="U2103" s="52"/>
      <c r="V2103" s="52"/>
      <c r="W2103" s="52"/>
      <c r="X2103" s="52"/>
      <c r="Y2103" s="52"/>
      <c r="Z2103" s="52"/>
      <c r="AA2103" s="52"/>
      <c r="AB2103" s="52"/>
      <c r="AC2103" s="52"/>
    </row>
    <row r="2104">
      <c r="A2104" s="56">
        <v>0.03511548403131056</v>
      </c>
      <c r="B2104" s="56">
        <v>0.004976352250287879</v>
      </c>
      <c r="C2104" s="56">
        <v>0.012895433707335742</v>
      </c>
      <c r="D2104" s="56">
        <v>-7.881587040438356E-5</v>
      </c>
      <c r="E2104" s="56">
        <v>0.006778120381611381</v>
      </c>
      <c r="F2104" s="56">
        <v>0.03873063718169857</v>
      </c>
      <c r="G2104" s="56">
        <v>0.009434032233358714</v>
      </c>
      <c r="H2104" s="56">
        <v>-0.0015835316056442737</v>
      </c>
      <c r="I2104" s="56">
        <v>0.018147691951199568</v>
      </c>
      <c r="J2104" s="56">
        <v>0.04604579503976786</v>
      </c>
      <c r="K2104" s="57">
        <v>2.5157549284249867E-4</v>
      </c>
      <c r="L2104" s="52"/>
      <c r="M2104" s="52"/>
      <c r="N2104" s="52"/>
      <c r="O2104" s="52"/>
      <c r="P2104" s="52"/>
      <c r="Q2104" s="52"/>
      <c r="R2104" s="52"/>
      <c r="S2104" s="52"/>
      <c r="T2104" s="52"/>
      <c r="U2104" s="52"/>
      <c r="V2104" s="52"/>
      <c r="W2104" s="52"/>
      <c r="X2104" s="52"/>
      <c r="Y2104" s="52"/>
      <c r="Z2104" s="52"/>
      <c r="AA2104" s="52"/>
      <c r="AB2104" s="52"/>
      <c r="AC2104" s="52"/>
    </row>
    <row r="2105">
      <c r="A2105" s="56">
        <v>0.014643193129937051</v>
      </c>
      <c r="B2105" s="56">
        <v>0.003358731755851617</v>
      </c>
      <c r="C2105" s="56">
        <v>-6.215523469468613E-4</v>
      </c>
      <c r="D2105" s="56">
        <v>-0.0021020898727164557</v>
      </c>
      <c r="E2105" s="56">
        <v>0.010176030639401925</v>
      </c>
      <c r="F2105" s="56">
        <v>0.011303812901200022</v>
      </c>
      <c r="G2105" s="56">
        <v>-0.003941668485332528</v>
      </c>
      <c r="H2105" s="56">
        <v>0.004758137446417018</v>
      </c>
      <c r="I2105" s="56">
        <v>0.007397859776815418</v>
      </c>
      <c r="J2105" s="56">
        <v>-0.015241899626343825</v>
      </c>
      <c r="K2105" s="57">
        <v>0.01337389014469916</v>
      </c>
      <c r="L2105" s="52"/>
      <c r="M2105" s="52"/>
      <c r="N2105" s="52"/>
      <c r="O2105" s="52"/>
      <c r="P2105" s="52"/>
      <c r="Q2105" s="52"/>
      <c r="R2105" s="52"/>
      <c r="S2105" s="52"/>
      <c r="T2105" s="52"/>
      <c r="U2105" s="52"/>
      <c r="V2105" s="52"/>
      <c r="W2105" s="52"/>
      <c r="X2105" s="52"/>
      <c r="Y2105" s="52"/>
      <c r="Z2105" s="52"/>
      <c r="AA2105" s="52"/>
      <c r="AB2105" s="52"/>
      <c r="AC2105" s="52"/>
    </row>
    <row r="2106">
      <c r="A2106" s="56">
        <v>-0.03116277437901242</v>
      </c>
      <c r="B2106" s="56">
        <v>-7.382495618701563E-4</v>
      </c>
      <c r="C2106" s="56">
        <v>-0.02257813617828326</v>
      </c>
      <c r="D2106" s="56">
        <v>0.005140994102217336</v>
      </c>
      <c r="E2106" s="56">
        <v>0.01931398967213293</v>
      </c>
      <c r="F2106" s="56">
        <v>-0.011903108746539664</v>
      </c>
      <c r="G2106" s="56">
        <v>0.02308100869602986</v>
      </c>
      <c r="H2106" s="56">
        <v>-0.021235560068934376</v>
      </c>
      <c r="I2106" s="56">
        <v>-0.03341856333547236</v>
      </c>
      <c r="J2106" s="56">
        <v>-0.016191348095047436</v>
      </c>
      <c r="K2106" s="57">
        <v>0.00608736453593409</v>
      </c>
      <c r="L2106" s="52"/>
      <c r="M2106" s="52"/>
      <c r="N2106" s="52"/>
      <c r="O2106" s="52"/>
      <c r="P2106" s="52"/>
      <c r="Q2106" s="52"/>
      <c r="R2106" s="52"/>
      <c r="S2106" s="52"/>
      <c r="T2106" s="52"/>
      <c r="U2106" s="52"/>
      <c r="V2106" s="52"/>
      <c r="W2106" s="52"/>
      <c r="X2106" s="52"/>
      <c r="Y2106" s="52"/>
      <c r="Z2106" s="52"/>
      <c r="AA2106" s="52"/>
      <c r="AB2106" s="52"/>
      <c r="AC2106" s="52"/>
    </row>
    <row r="2107">
      <c r="A2107" s="56">
        <v>0.021527337508121334</v>
      </c>
      <c r="B2107" s="56">
        <v>-0.018643540745298573</v>
      </c>
      <c r="C2107" s="56">
        <v>0.018160722864896346</v>
      </c>
      <c r="D2107" s="56">
        <v>0.018679603994051584</v>
      </c>
      <c r="E2107" s="56">
        <v>0.012978871501645402</v>
      </c>
      <c r="F2107" s="56">
        <v>0.0028498594359314742</v>
      </c>
      <c r="G2107" s="56">
        <v>-0.006420567802922695</v>
      </c>
      <c r="H2107" s="56">
        <v>0.009382398771913738</v>
      </c>
      <c r="I2107" s="56">
        <v>-0.006411685923669353</v>
      </c>
      <c r="J2107" s="56">
        <v>-0.014741483913984317</v>
      </c>
      <c r="K2107" s="57">
        <v>-0.009295147426338244</v>
      </c>
      <c r="L2107" s="52"/>
      <c r="M2107" s="52"/>
      <c r="N2107" s="52"/>
      <c r="O2107" s="52"/>
      <c r="P2107" s="52"/>
      <c r="Q2107" s="52"/>
      <c r="R2107" s="52"/>
      <c r="S2107" s="52"/>
      <c r="T2107" s="52"/>
      <c r="U2107" s="52"/>
      <c r="V2107" s="52"/>
      <c r="W2107" s="52"/>
      <c r="X2107" s="52"/>
      <c r="Y2107" s="52"/>
      <c r="Z2107" s="52"/>
      <c r="AA2107" s="52"/>
      <c r="AB2107" s="52"/>
      <c r="AC2107" s="52"/>
    </row>
    <row r="2108">
      <c r="A2108" s="56">
        <v>0.007922951709897942</v>
      </c>
      <c r="B2108" s="56">
        <v>0.01031458229533458</v>
      </c>
      <c r="C2108" s="56">
        <v>0.026802011806930853</v>
      </c>
      <c r="D2108" s="56">
        <v>0.0023142652057512297</v>
      </c>
      <c r="E2108" s="56">
        <v>0.016177241790974635</v>
      </c>
      <c r="F2108" s="56">
        <v>0.013991530951190781</v>
      </c>
      <c r="G2108" s="56">
        <v>0.008838948667204232</v>
      </c>
      <c r="H2108" s="56">
        <v>0.01583564366133814</v>
      </c>
      <c r="I2108" s="56">
        <v>0.007557817854291821</v>
      </c>
      <c r="J2108" s="56">
        <v>-0.01731894003959002</v>
      </c>
      <c r="K2108" s="57">
        <v>0.0028699719657007167</v>
      </c>
      <c r="L2108" s="52"/>
      <c r="M2108" s="52"/>
      <c r="N2108" s="52"/>
      <c r="O2108" s="52"/>
      <c r="P2108" s="52"/>
      <c r="Q2108" s="52"/>
      <c r="R2108" s="52"/>
      <c r="S2108" s="52"/>
      <c r="T2108" s="52"/>
      <c r="U2108" s="52"/>
      <c r="V2108" s="52"/>
      <c r="W2108" s="52"/>
      <c r="X2108" s="52"/>
      <c r="Y2108" s="52"/>
      <c r="Z2108" s="52"/>
      <c r="AA2108" s="52"/>
      <c r="AB2108" s="52"/>
      <c r="AC2108" s="52"/>
    </row>
    <row r="2109">
      <c r="A2109" s="56">
        <v>0.0025333310431142867</v>
      </c>
      <c r="B2109" s="56">
        <v>-0.031851610278568074</v>
      </c>
      <c r="C2109" s="56">
        <v>-0.0244019796867436</v>
      </c>
      <c r="D2109" s="56">
        <v>-0.009552997379231369</v>
      </c>
      <c r="E2109" s="56">
        <v>0.010379860885068311</v>
      </c>
      <c r="F2109" s="56">
        <v>-0.007436106804841402</v>
      </c>
      <c r="G2109" s="56">
        <v>-0.012830969936741713</v>
      </c>
      <c r="H2109" s="56">
        <v>0.010429296296985765</v>
      </c>
      <c r="I2109" s="56">
        <v>-0.04109013076329718</v>
      </c>
      <c r="J2109" s="56">
        <v>-0.02440900981318181</v>
      </c>
      <c r="K2109" s="57">
        <v>0.004336462078648718</v>
      </c>
      <c r="L2109" s="52"/>
      <c r="M2109" s="52"/>
      <c r="N2109" s="52"/>
      <c r="O2109" s="52"/>
      <c r="P2109" s="52"/>
      <c r="Q2109" s="52"/>
      <c r="R2109" s="52"/>
      <c r="S2109" s="52"/>
      <c r="T2109" s="52"/>
      <c r="U2109" s="52"/>
      <c r="V2109" s="52"/>
      <c r="W2109" s="52"/>
      <c r="X2109" s="52"/>
      <c r="Y2109" s="52"/>
      <c r="Z2109" s="52"/>
      <c r="AA2109" s="52"/>
      <c r="AB2109" s="52"/>
      <c r="AC2109" s="52"/>
    </row>
    <row r="2110">
      <c r="A2110" s="56">
        <v>1.825017342729795E-4</v>
      </c>
      <c r="B2110" s="56">
        <v>0.0052122526690314</v>
      </c>
      <c r="C2110" s="56">
        <v>0.005518649115454352</v>
      </c>
      <c r="D2110" s="56">
        <v>-7.995906100345259E-5</v>
      </c>
      <c r="E2110" s="56">
        <v>-7.450023108538502E-4</v>
      </c>
      <c r="F2110" s="56">
        <v>-0.004676077605607609</v>
      </c>
      <c r="G2110" s="56">
        <v>3.9848575940733494E-4</v>
      </c>
      <c r="H2110" s="56">
        <v>0.06496872118722599</v>
      </c>
      <c r="I2110" s="56">
        <v>0.02412129887070875</v>
      </c>
      <c r="J2110" s="56">
        <v>-0.01299218176728053</v>
      </c>
      <c r="K2110" s="57">
        <v>-0.020913923877102725</v>
      </c>
      <c r="L2110" s="52"/>
      <c r="M2110" s="52"/>
      <c r="N2110" s="52"/>
      <c r="O2110" s="52"/>
      <c r="P2110" s="52"/>
      <c r="Q2110" s="52"/>
      <c r="R2110" s="52"/>
      <c r="S2110" s="52"/>
      <c r="T2110" s="52"/>
      <c r="U2110" s="52"/>
      <c r="V2110" s="52"/>
      <c r="W2110" s="52"/>
      <c r="X2110" s="52"/>
      <c r="Y2110" s="52"/>
      <c r="Z2110" s="52"/>
      <c r="AA2110" s="52"/>
      <c r="AB2110" s="52"/>
      <c r="AC2110" s="52"/>
    </row>
    <row r="2111">
      <c r="A2111" s="56">
        <v>0.0025402292554668514</v>
      </c>
      <c r="B2111" s="56">
        <v>0.018137282103827444</v>
      </c>
      <c r="C2111" s="56">
        <v>0.032961310636084054</v>
      </c>
      <c r="D2111" s="56">
        <v>3.5186770137614587E-4</v>
      </c>
      <c r="E2111" s="56">
        <v>-0.04395155654029892</v>
      </c>
      <c r="F2111" s="56">
        <v>0.0026370329841649493</v>
      </c>
      <c r="G2111" s="56">
        <v>0.018910239622023643</v>
      </c>
      <c r="H2111" s="56">
        <v>0.03770722909993126</v>
      </c>
      <c r="I2111" s="56">
        <v>0.01820459866649946</v>
      </c>
      <c r="J2111" s="56">
        <v>-0.0072667888451620095</v>
      </c>
      <c r="K2111" s="57">
        <v>-6.015414681044874E-4</v>
      </c>
      <c r="L2111" s="52"/>
      <c r="M2111" s="52"/>
      <c r="N2111" s="52"/>
      <c r="O2111" s="52"/>
      <c r="P2111" s="52"/>
      <c r="Q2111" s="52"/>
      <c r="R2111" s="52"/>
      <c r="S2111" s="52"/>
      <c r="T2111" s="52"/>
      <c r="U2111" s="52"/>
      <c r="V2111" s="52"/>
      <c r="W2111" s="52"/>
      <c r="X2111" s="52"/>
      <c r="Y2111" s="52"/>
      <c r="Z2111" s="52"/>
      <c r="AA2111" s="52"/>
      <c r="AB2111" s="52"/>
      <c r="AC2111" s="52"/>
    </row>
    <row r="2112">
      <c r="A2112" s="56">
        <v>0.0022165443819803284</v>
      </c>
      <c r="B2112" s="56">
        <v>0.014619549722403459</v>
      </c>
      <c r="C2112" s="56">
        <v>0.04052331725559648</v>
      </c>
      <c r="D2112" s="56">
        <v>0.0010803674299736147</v>
      </c>
      <c r="E2112" s="56">
        <v>0.02209857741332494</v>
      </c>
      <c r="F2112" s="56">
        <v>-0.003915372820616427</v>
      </c>
      <c r="G2112" s="56">
        <v>-0.01851159500841257</v>
      </c>
      <c r="H2112" s="56">
        <v>-0.02471440881744539</v>
      </c>
      <c r="I2112" s="56">
        <v>0.012844906488469388</v>
      </c>
      <c r="J2112" s="56">
        <v>0.023944611640935715</v>
      </c>
      <c r="K2112" s="57">
        <v>0.010421319612123373</v>
      </c>
      <c r="L2112" s="52"/>
      <c r="M2112" s="52"/>
      <c r="N2112" s="52"/>
      <c r="O2112" s="52"/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2"/>
      <c r="AA2112" s="52"/>
      <c r="AB2112" s="52"/>
      <c r="AC2112" s="52"/>
    </row>
    <row r="2113">
      <c r="A2113" s="56">
        <v>-4.950268240613355E-4</v>
      </c>
      <c r="B2113" s="56">
        <v>-0.012965289626376818</v>
      </c>
      <c r="C2113" s="56">
        <v>-8.388206187027284E-5</v>
      </c>
      <c r="D2113" s="56">
        <v>-0.0015921340755578187</v>
      </c>
      <c r="E2113" s="56">
        <v>0.00951729638778541</v>
      </c>
      <c r="F2113" s="56">
        <v>-0.008455918981930285</v>
      </c>
      <c r="G2113" s="56">
        <v>0.010823918061010294</v>
      </c>
      <c r="H2113" s="56">
        <v>-0.00521740313968829</v>
      </c>
      <c r="I2113" s="56">
        <v>-0.028400727037129155</v>
      </c>
      <c r="J2113" s="56">
        <v>-0.008927389586773221</v>
      </c>
      <c r="K2113" s="57">
        <v>0.008907597879939009</v>
      </c>
      <c r="L2113" s="52"/>
      <c r="M2113" s="52"/>
      <c r="N2113" s="52"/>
      <c r="O2113" s="52"/>
      <c r="P2113" s="52"/>
      <c r="Q2113" s="52"/>
      <c r="R2113" s="52"/>
      <c r="S2113" s="52"/>
      <c r="T2113" s="52"/>
      <c r="U2113" s="52"/>
      <c r="V2113" s="52"/>
      <c r="W2113" s="52"/>
      <c r="X2113" s="52"/>
      <c r="Y2113" s="52"/>
      <c r="Z2113" s="52"/>
      <c r="AA2113" s="52"/>
      <c r="AB2113" s="52"/>
      <c r="AC2113" s="52"/>
    </row>
    <row r="2114">
      <c r="A2114" s="56">
        <v>0.008208685409984757</v>
      </c>
      <c r="B2114" s="56">
        <v>0.017968580903496408</v>
      </c>
      <c r="C2114" s="56">
        <v>-5.03144664702528E-4</v>
      </c>
      <c r="D2114" s="56">
        <v>-1.3589400288691687E-4</v>
      </c>
      <c r="E2114" s="56">
        <v>-0.01379892024912932</v>
      </c>
      <c r="F2114" s="56">
        <v>-0.008902135940593378</v>
      </c>
      <c r="G2114" s="56">
        <v>0.006469897215010524</v>
      </c>
      <c r="H2114" s="56">
        <v>0.016616035981361563</v>
      </c>
      <c r="I2114" s="56">
        <v>0.035628754644701215</v>
      </c>
      <c r="J2114" s="56">
        <v>0.015496017765319453</v>
      </c>
      <c r="K2114" s="57">
        <v>-0.00549635650817742</v>
      </c>
      <c r="L2114" s="52"/>
      <c r="M2114" s="52"/>
      <c r="N2114" s="52"/>
      <c r="O2114" s="52"/>
      <c r="P2114" s="52"/>
      <c r="Q2114" s="52"/>
      <c r="R2114" s="52"/>
      <c r="S2114" s="52"/>
      <c r="T2114" s="52"/>
      <c r="U2114" s="52"/>
      <c r="V2114" s="52"/>
      <c r="W2114" s="52"/>
      <c r="X2114" s="52"/>
      <c r="Y2114" s="52"/>
      <c r="Z2114" s="52"/>
      <c r="AA2114" s="52"/>
      <c r="AB2114" s="52"/>
      <c r="AC2114" s="52"/>
    </row>
    <row r="2115">
      <c r="A2115" s="56">
        <v>0.009488600468344183</v>
      </c>
      <c r="B2115" s="56">
        <v>5.757526067912306E-4</v>
      </c>
      <c r="C2115" s="56">
        <v>0.02186713116397274</v>
      </c>
      <c r="D2115" s="56">
        <v>0.002593163189599666</v>
      </c>
      <c r="E2115" s="56">
        <v>0.0035532622380782257</v>
      </c>
      <c r="F2115" s="56">
        <v>0.0018480877557179537</v>
      </c>
      <c r="G2115" s="56">
        <v>-0.0040485885260002205</v>
      </c>
      <c r="H2115" s="56">
        <v>0.006191970247921201</v>
      </c>
      <c r="I2115" s="56">
        <v>0.009962045799682708</v>
      </c>
      <c r="J2115" s="56">
        <v>-0.005015977492440045</v>
      </c>
      <c r="K2115" s="57">
        <v>0.010592920323966004</v>
      </c>
      <c r="L2115" s="52"/>
      <c r="M2115" s="52"/>
      <c r="N2115" s="52"/>
      <c r="O2115" s="52"/>
      <c r="P2115" s="52"/>
      <c r="Q2115" s="52"/>
      <c r="R2115" s="52"/>
      <c r="S2115" s="52"/>
      <c r="T2115" s="52"/>
      <c r="U2115" s="52"/>
      <c r="V2115" s="52"/>
      <c r="W2115" s="52"/>
      <c r="X2115" s="52"/>
      <c r="Y2115" s="52"/>
      <c r="Z2115" s="52"/>
      <c r="AA2115" s="52"/>
      <c r="AB2115" s="52"/>
      <c r="AC2115" s="52"/>
    </row>
    <row r="2116">
      <c r="A2116" s="56">
        <v>-0.0076017725532697466</v>
      </c>
      <c r="B2116" s="56">
        <v>0.01071165559492781</v>
      </c>
      <c r="C2116" s="56">
        <v>-0.022705143447993438</v>
      </c>
      <c r="D2116" s="56">
        <v>-0.0017135220264513642</v>
      </c>
      <c r="E2116" s="56">
        <v>0.035322488253184084</v>
      </c>
      <c r="F2116" s="56">
        <v>0.019425339987422057</v>
      </c>
      <c r="G2116" s="56">
        <v>8.084074813744614E-4</v>
      </c>
      <c r="H2116" s="56">
        <v>-0.021071894682106303</v>
      </c>
      <c r="I2116" s="56">
        <v>-0.03720757010532356</v>
      </c>
      <c r="J2116" s="56">
        <v>-0.011463656987600138</v>
      </c>
      <c r="K2116" s="57">
        <v>1.5406935719366538E-4</v>
      </c>
      <c r="L2116" s="52"/>
      <c r="M2116" s="52"/>
      <c r="N2116" s="52"/>
      <c r="O2116" s="52"/>
      <c r="P2116" s="52"/>
      <c r="Q2116" s="52"/>
      <c r="R2116" s="52"/>
      <c r="S2116" s="52"/>
      <c r="T2116" s="52"/>
      <c r="U2116" s="52"/>
      <c r="V2116" s="52"/>
      <c r="W2116" s="52"/>
      <c r="X2116" s="52"/>
      <c r="Y2116" s="52"/>
      <c r="Z2116" s="52"/>
      <c r="AA2116" s="52"/>
      <c r="AB2116" s="52"/>
      <c r="AC2116" s="52"/>
    </row>
    <row r="2117">
      <c r="A2117" s="56">
        <v>0.027842937008505403</v>
      </c>
      <c r="B2117" s="56">
        <v>0.014280273660822228</v>
      </c>
      <c r="C2117" s="56">
        <v>0.00841189347792492</v>
      </c>
      <c r="D2117" s="56">
        <v>0.0037190257991445504</v>
      </c>
      <c r="E2117" s="56">
        <v>-0.025240282351029146</v>
      </c>
      <c r="F2117" s="56">
        <v>0.019810171647535377</v>
      </c>
      <c r="G2117" s="56">
        <v>0.02207775691138893</v>
      </c>
      <c r="H2117" s="56">
        <v>0.026409985649722776</v>
      </c>
      <c r="I2117" s="56">
        <v>0.023243450479181492</v>
      </c>
      <c r="J2117" s="56">
        <v>0.019200639489752567</v>
      </c>
      <c r="K2117" s="57">
        <v>-0.003908582702182925</v>
      </c>
      <c r="L2117" s="52"/>
      <c r="M2117" s="52"/>
      <c r="N2117" s="52"/>
      <c r="O2117" s="52"/>
      <c r="P2117" s="52"/>
      <c r="Q2117" s="52"/>
      <c r="R2117" s="52"/>
      <c r="S2117" s="52"/>
      <c r="T2117" s="52"/>
      <c r="U2117" s="52"/>
      <c r="V2117" s="52"/>
      <c r="W2117" s="52"/>
      <c r="X2117" s="52"/>
      <c r="Y2117" s="52"/>
      <c r="Z2117" s="52"/>
      <c r="AA2117" s="52"/>
      <c r="AB2117" s="52"/>
      <c r="AC2117" s="52"/>
    </row>
    <row r="2118">
      <c r="A2118" s="56">
        <v>5.711729037128106E-5</v>
      </c>
      <c r="B2118" s="56">
        <v>0.04591564588277075</v>
      </c>
      <c r="C2118" s="56">
        <v>0.002029427383489824</v>
      </c>
      <c r="D2118" s="56">
        <v>2.1683525023018943E-4</v>
      </c>
      <c r="E2118" s="56">
        <v>0.02758967091279513</v>
      </c>
      <c r="F2118" s="56">
        <v>-0.009191945225383556</v>
      </c>
      <c r="G2118" s="56">
        <v>0.00414250799515598</v>
      </c>
      <c r="H2118" s="56">
        <v>-0.03419886102825052</v>
      </c>
      <c r="I2118" s="56">
        <v>0.026696144146846127</v>
      </c>
      <c r="J2118" s="56">
        <v>0.001880878297445579</v>
      </c>
      <c r="K2118" s="57">
        <v>0.016812321047294777</v>
      </c>
      <c r="L2118" s="52"/>
      <c r="M2118" s="52"/>
      <c r="N2118" s="52"/>
      <c r="O2118" s="52"/>
      <c r="P2118" s="52"/>
      <c r="Q2118" s="52"/>
      <c r="R2118" s="52"/>
      <c r="S2118" s="52"/>
      <c r="T2118" s="52"/>
      <c r="U2118" s="52"/>
      <c r="V2118" s="52"/>
      <c r="W2118" s="52"/>
      <c r="X2118" s="52"/>
      <c r="Y2118" s="52"/>
      <c r="Z2118" s="52"/>
      <c r="AA2118" s="52"/>
      <c r="AB2118" s="52"/>
      <c r="AC2118" s="52"/>
    </row>
    <row r="2119">
      <c r="A2119" s="56">
        <v>-0.014253818898091195</v>
      </c>
      <c r="B2119" s="56">
        <v>-0.03416353251725515</v>
      </c>
      <c r="C2119" s="56">
        <v>-0.043479709031353245</v>
      </c>
      <c r="D2119" s="56">
        <v>-0.0030314232398515085</v>
      </c>
      <c r="E2119" s="56">
        <v>-0.00460965489593433</v>
      </c>
      <c r="F2119" s="56">
        <v>-0.0487356994217264</v>
      </c>
      <c r="G2119" s="56">
        <v>0.0020777069597731645</v>
      </c>
      <c r="H2119" s="56">
        <v>-0.017094433359300068</v>
      </c>
      <c r="I2119" s="56">
        <v>-0.010134679641596811</v>
      </c>
      <c r="J2119" s="56">
        <v>-0.008311768627736162</v>
      </c>
      <c r="K2119" s="57">
        <v>0.016980741915736938</v>
      </c>
      <c r="L2119" s="52"/>
      <c r="M2119" s="52"/>
      <c r="N2119" s="52"/>
      <c r="O2119" s="52"/>
      <c r="P2119" s="52"/>
      <c r="Q2119" s="52"/>
      <c r="R2119" s="52"/>
      <c r="S2119" s="52"/>
      <c r="T2119" s="52"/>
      <c r="U2119" s="52"/>
      <c r="V2119" s="52"/>
      <c r="W2119" s="52"/>
      <c r="X2119" s="52"/>
      <c r="Y2119" s="52"/>
      <c r="Z2119" s="52"/>
      <c r="AA2119" s="52"/>
      <c r="AB2119" s="52"/>
      <c r="AC2119" s="52"/>
    </row>
    <row r="2120">
      <c r="A2120" s="56">
        <v>-0.023375085721700013</v>
      </c>
      <c r="B2120" s="56">
        <v>-0.03468507302548311</v>
      </c>
      <c r="C2120" s="56">
        <v>-0.009196579822614626</v>
      </c>
      <c r="D2120" s="56">
        <v>-0.022564848841083337</v>
      </c>
      <c r="E2120" s="56">
        <v>0.018823092145989817</v>
      </c>
      <c r="F2120" s="56">
        <v>-0.03776722452529823</v>
      </c>
      <c r="G2120" s="56">
        <v>-0.03233348985306838</v>
      </c>
      <c r="H2120" s="56">
        <v>-0.015139061215684153</v>
      </c>
      <c r="I2120" s="56">
        <v>-0.06393378477848095</v>
      </c>
      <c r="J2120" s="56">
        <v>0.009316352124036862</v>
      </c>
      <c r="K2120" s="57">
        <v>-0.012653113333210548</v>
      </c>
      <c r="L2120" s="52"/>
      <c r="M2120" s="52"/>
      <c r="N2120" s="52"/>
      <c r="O2120" s="52"/>
      <c r="P2120" s="52"/>
      <c r="Q2120" s="52"/>
      <c r="R2120" s="52"/>
      <c r="S2120" s="52"/>
      <c r="T2120" s="52"/>
      <c r="U2120" s="52"/>
      <c r="V2120" s="52"/>
      <c r="W2120" s="52"/>
      <c r="X2120" s="52"/>
      <c r="Y2120" s="52"/>
      <c r="Z2120" s="52"/>
      <c r="AA2120" s="52"/>
      <c r="AB2120" s="52"/>
      <c r="AC2120" s="52"/>
    </row>
    <row r="2121">
      <c r="A2121" s="56">
        <v>-9.167835572109718E-5</v>
      </c>
      <c r="B2121" s="56">
        <v>0.007530654589223774</v>
      </c>
      <c r="C2121" s="56">
        <v>1.60616768735842E-4</v>
      </c>
      <c r="D2121" s="56">
        <v>0.005306343154696558</v>
      </c>
      <c r="E2121" s="56">
        <v>-0.027481875742565987</v>
      </c>
      <c r="F2121" s="56">
        <v>0.09185461867716983</v>
      </c>
      <c r="G2121" s="56">
        <v>0.043628318147972835</v>
      </c>
      <c r="H2121" s="56">
        <v>-0.002501043404588837</v>
      </c>
      <c r="I2121" s="56">
        <v>0.018881120837537693</v>
      </c>
      <c r="J2121" s="56">
        <v>0.010165191549502316</v>
      </c>
      <c r="K2121" s="57">
        <v>-0.02170255193598637</v>
      </c>
      <c r="L2121" s="52"/>
      <c r="M2121" s="52"/>
      <c r="N2121" s="52"/>
      <c r="O2121" s="52"/>
      <c r="P2121" s="52"/>
      <c r="Q2121" s="52"/>
      <c r="R2121" s="52"/>
      <c r="S2121" s="52"/>
      <c r="T2121" s="52"/>
      <c r="U2121" s="52"/>
      <c r="V2121" s="52"/>
      <c r="W2121" s="52"/>
      <c r="X2121" s="52"/>
      <c r="Y2121" s="52"/>
      <c r="Z2121" s="52"/>
      <c r="AA2121" s="52"/>
      <c r="AB2121" s="52"/>
      <c r="AC2121" s="52"/>
    </row>
    <row r="2122">
      <c r="A2122" s="56">
        <v>0.009542830606704154</v>
      </c>
      <c r="B2122" s="56">
        <v>-0.0227893826605074</v>
      </c>
      <c r="C2122" s="56">
        <v>-7.22572389031515E-4</v>
      </c>
      <c r="D2122" s="56">
        <v>0.021214013445280535</v>
      </c>
      <c r="E2122" s="56">
        <v>0.0011612476421072138</v>
      </c>
      <c r="F2122" s="56">
        <v>-0.015215204135341285</v>
      </c>
      <c r="G2122" s="56">
        <v>0.03119244554441197</v>
      </c>
      <c r="H2122" s="56">
        <v>0.003336116522010393</v>
      </c>
      <c r="I2122" s="56">
        <v>0.016092503451911024</v>
      </c>
      <c r="J2122" s="56">
        <v>-0.006262870383933969</v>
      </c>
      <c r="K2122" s="57">
        <v>0.01364242522747763</v>
      </c>
      <c r="L2122" s="52"/>
      <c r="M2122" s="52"/>
      <c r="N2122" s="52"/>
      <c r="O2122" s="52"/>
      <c r="P2122" s="52"/>
      <c r="Q2122" s="52"/>
      <c r="R2122" s="52"/>
      <c r="S2122" s="52"/>
      <c r="T2122" s="52"/>
      <c r="U2122" s="52"/>
      <c r="V2122" s="52"/>
      <c r="W2122" s="52"/>
      <c r="X2122" s="52"/>
      <c r="Y2122" s="52"/>
      <c r="Z2122" s="52"/>
      <c r="AA2122" s="52"/>
      <c r="AB2122" s="52"/>
      <c r="AC2122" s="52"/>
    </row>
    <row r="2123">
      <c r="A2123" s="56">
        <v>-0.004948585536672622</v>
      </c>
      <c r="B2123" s="56">
        <v>-0.025334046891086946</v>
      </c>
      <c r="C2123" s="56">
        <v>0.007734489089437144</v>
      </c>
      <c r="D2123" s="56">
        <v>-0.010452457741073874</v>
      </c>
      <c r="E2123" s="56">
        <v>-0.005215027753953648</v>
      </c>
      <c r="F2123" s="56">
        <v>-0.019810029248074467</v>
      </c>
      <c r="G2123" s="56">
        <v>-0.037483093254740474</v>
      </c>
      <c r="H2123" s="56">
        <v>-0.02475373915293829</v>
      </c>
      <c r="I2123" s="56">
        <v>-0.05459663956389773</v>
      </c>
      <c r="J2123" s="56">
        <v>-0.025435257099989794</v>
      </c>
      <c r="K2123" s="57">
        <v>-0.008882296179158256</v>
      </c>
      <c r="L2123" s="52"/>
      <c r="M2123" s="52"/>
      <c r="N2123" s="52"/>
      <c r="O2123" s="52"/>
      <c r="P2123" s="52"/>
      <c r="Q2123" s="52"/>
      <c r="R2123" s="52"/>
      <c r="S2123" s="52"/>
      <c r="T2123" s="52"/>
      <c r="U2123" s="52"/>
      <c r="V2123" s="52"/>
      <c r="W2123" s="52"/>
      <c r="X2123" s="52"/>
      <c r="Y2123" s="52"/>
      <c r="Z2123" s="52"/>
      <c r="AA2123" s="52"/>
      <c r="AB2123" s="52"/>
      <c r="AC2123" s="52"/>
    </row>
    <row r="2124">
      <c r="A2124" s="56">
        <v>-0.015099731172672411</v>
      </c>
      <c r="B2124" s="56">
        <v>-0.020645136347130645</v>
      </c>
      <c r="C2124" s="56">
        <v>8.900757151931083E-4</v>
      </c>
      <c r="D2124" s="56">
        <v>-0.002645724886453133</v>
      </c>
      <c r="E2124" s="56">
        <v>0.006128383569513973</v>
      </c>
      <c r="F2124" s="56">
        <v>0.017321621675139873</v>
      </c>
      <c r="G2124" s="56">
        <v>0.012197837883614403</v>
      </c>
      <c r="H2124" s="56">
        <v>0.013951806120124685</v>
      </c>
      <c r="I2124" s="56">
        <v>-0.015863765593488306</v>
      </c>
      <c r="J2124" s="56">
        <v>-0.02288332017081794</v>
      </c>
      <c r="K2124" s="57">
        <v>-0.02353960751499542</v>
      </c>
      <c r="L2124" s="52"/>
      <c r="M2124" s="52"/>
      <c r="N2124" s="52"/>
      <c r="O2124" s="52"/>
      <c r="P2124" s="52"/>
      <c r="Q2124" s="52"/>
      <c r="R2124" s="52"/>
      <c r="S2124" s="52"/>
      <c r="T2124" s="52"/>
      <c r="U2124" s="52"/>
      <c r="V2124" s="52"/>
      <c r="W2124" s="52"/>
      <c r="X2124" s="52"/>
      <c r="Y2124" s="52"/>
      <c r="Z2124" s="52"/>
      <c r="AA2124" s="52"/>
      <c r="AB2124" s="52"/>
      <c r="AC2124" s="52"/>
    </row>
    <row r="2125">
      <c r="A2125" s="56">
        <v>0.025765906400340332</v>
      </c>
      <c r="B2125" s="56">
        <v>0.004429944292834534</v>
      </c>
      <c r="C2125" s="56">
        <v>0.0065787039297764225</v>
      </c>
      <c r="D2125" s="56">
        <v>-0.001474751105752502</v>
      </c>
      <c r="E2125" s="56">
        <v>-0.0073660585490756565</v>
      </c>
      <c r="F2125" s="56">
        <v>-0.022857712581343382</v>
      </c>
      <c r="G2125" s="56">
        <v>0.015352113884616173</v>
      </c>
      <c r="H2125" s="56">
        <v>-0.042077404510371744</v>
      </c>
      <c r="I2125" s="56">
        <v>-0.023878198218115373</v>
      </c>
      <c r="J2125" s="56">
        <v>0.04284703756774457</v>
      </c>
      <c r="K2125" s="57">
        <v>-0.0038376708080114967</v>
      </c>
      <c r="L2125" s="52"/>
      <c r="M2125" s="52"/>
      <c r="N2125" s="52"/>
      <c r="O2125" s="52"/>
      <c r="P2125" s="52"/>
      <c r="Q2125" s="52"/>
      <c r="R2125" s="52"/>
      <c r="S2125" s="52"/>
      <c r="T2125" s="52"/>
      <c r="U2125" s="52"/>
      <c r="V2125" s="52"/>
      <c r="W2125" s="52"/>
      <c r="X2125" s="52"/>
      <c r="Y2125" s="52"/>
      <c r="Z2125" s="52"/>
      <c r="AA2125" s="52"/>
      <c r="AB2125" s="52"/>
      <c r="AC2125" s="52"/>
    </row>
    <row r="2126">
      <c r="A2126" s="56">
        <v>0.016953854501550996</v>
      </c>
      <c r="B2126" s="56">
        <v>0.015700758216948125</v>
      </c>
      <c r="C2126" s="56">
        <v>4.075145742853554E-4</v>
      </c>
      <c r="D2126" s="56">
        <v>-8.15728558112367E-4</v>
      </c>
      <c r="E2126" s="56">
        <v>-0.02749034530086649</v>
      </c>
      <c r="F2126" s="56">
        <v>0.016326893287428666</v>
      </c>
      <c r="G2126" s="56">
        <v>-0.00813186591112905</v>
      </c>
      <c r="H2126" s="56">
        <v>0.04704841723239205</v>
      </c>
      <c r="I2126" s="56">
        <v>0.03171617145226816</v>
      </c>
      <c r="J2126" s="56">
        <v>0.023576044764330097</v>
      </c>
      <c r="K2126" s="57">
        <v>0.006645417505821892</v>
      </c>
      <c r="L2126" s="52"/>
      <c r="M2126" s="52"/>
      <c r="N2126" s="52"/>
      <c r="O2126" s="52"/>
      <c r="P2126" s="52"/>
      <c r="Q2126" s="52"/>
      <c r="R2126" s="52"/>
      <c r="S2126" s="52"/>
      <c r="T2126" s="52"/>
      <c r="U2126" s="52"/>
      <c r="V2126" s="52"/>
      <c r="W2126" s="52"/>
      <c r="X2126" s="52"/>
      <c r="Y2126" s="52"/>
      <c r="Z2126" s="52"/>
      <c r="AA2126" s="52"/>
      <c r="AB2126" s="52"/>
      <c r="AC2126" s="52"/>
    </row>
    <row r="2127">
      <c r="A2127" s="56">
        <v>-0.01959394825233108</v>
      </c>
      <c r="B2127" s="56">
        <v>-0.019432540973395127</v>
      </c>
      <c r="C2127" s="56">
        <v>0.0</v>
      </c>
      <c r="D2127" s="56">
        <v>0.003735623993061649</v>
      </c>
      <c r="E2127" s="56">
        <v>0.024361740740035377</v>
      </c>
      <c r="F2127" s="56">
        <v>0.01151384206233919</v>
      </c>
      <c r="G2127" s="56">
        <v>-0.0021290193266487235</v>
      </c>
      <c r="H2127" s="56">
        <v>-0.018922818842145122</v>
      </c>
      <c r="I2127" s="56">
        <v>0.01793751229887227</v>
      </c>
      <c r="J2127" s="56">
        <v>-0.026613324195992195</v>
      </c>
      <c r="K2127" s="57">
        <v>0.01996152883021574</v>
      </c>
      <c r="L2127" s="52"/>
      <c r="M2127" s="52"/>
      <c r="N2127" s="52"/>
      <c r="O2127" s="52"/>
      <c r="P2127" s="52"/>
      <c r="Q2127" s="52"/>
      <c r="R2127" s="52"/>
      <c r="S2127" s="52"/>
      <c r="T2127" s="52"/>
      <c r="U2127" s="52"/>
      <c r="V2127" s="52"/>
      <c r="W2127" s="52"/>
      <c r="X2127" s="52"/>
      <c r="Y2127" s="52"/>
      <c r="Z2127" s="52"/>
      <c r="AA2127" s="52"/>
      <c r="AB2127" s="52"/>
      <c r="AC2127" s="52"/>
    </row>
    <row r="2128">
      <c r="A2128" s="56">
        <v>-0.005868702684111487</v>
      </c>
      <c r="B2128" s="56">
        <v>0.04898224407526324</v>
      </c>
      <c r="C2128" s="56">
        <v>0.020840093622645234</v>
      </c>
      <c r="D2128" s="56">
        <v>-0.004471584395209911</v>
      </c>
      <c r="E2128" s="56">
        <v>0.012157450323749831</v>
      </c>
      <c r="F2128" s="56">
        <v>0.08792005492584788</v>
      </c>
      <c r="G2128" s="56">
        <v>0.023236845850971275</v>
      </c>
      <c r="H2128" s="56">
        <v>0.009828088936262693</v>
      </c>
      <c r="I2128" s="56">
        <v>-0.02093065525266233</v>
      </c>
      <c r="J2128" s="56">
        <v>1.5633549629287145E-4</v>
      </c>
      <c r="K2128" s="57">
        <v>-0.011338416770132156</v>
      </c>
      <c r="L2128" s="52"/>
      <c r="M2128" s="52"/>
      <c r="N2128" s="52"/>
      <c r="O2128" s="52"/>
      <c r="P2128" s="52"/>
      <c r="Q2128" s="52"/>
      <c r="R2128" s="52"/>
      <c r="S2128" s="52"/>
      <c r="T2128" s="52"/>
      <c r="U2128" s="52"/>
      <c r="V2128" s="52"/>
      <c r="W2128" s="52"/>
      <c r="X2128" s="52"/>
      <c r="Y2128" s="52"/>
      <c r="Z2128" s="52"/>
      <c r="AA2128" s="52"/>
      <c r="AB2128" s="52"/>
      <c r="AC2128" s="52"/>
    </row>
    <row r="2129">
      <c r="A2129" s="56">
        <v>-0.051621811321123506</v>
      </c>
      <c r="B2129" s="56">
        <v>-0.09382362065486612</v>
      </c>
      <c r="C2129" s="56">
        <v>-0.08516460311105126</v>
      </c>
      <c r="D2129" s="56">
        <v>-0.03711548512573093</v>
      </c>
      <c r="E2129" s="56">
        <v>-0.035716622802407436</v>
      </c>
      <c r="F2129" s="56">
        <v>-0.13399616063619374</v>
      </c>
      <c r="G2129" s="56">
        <v>-0.12697972035744545</v>
      </c>
      <c r="H2129" s="56">
        <v>-0.0874228149711589</v>
      </c>
      <c r="I2129" s="56">
        <v>-0.1817956343415523</v>
      </c>
      <c r="J2129" s="56">
        <v>-0.05921834339929217</v>
      </c>
      <c r="K2129" s="57">
        <v>0.00913981773118768</v>
      </c>
      <c r="L2129" s="52"/>
      <c r="M2129" s="52"/>
      <c r="N2129" s="52"/>
      <c r="O2129" s="52"/>
      <c r="P2129" s="52"/>
      <c r="Q2129" s="52"/>
      <c r="R2129" s="52"/>
      <c r="S2129" s="52"/>
      <c r="T2129" s="52"/>
      <c r="U2129" s="52"/>
      <c r="V2129" s="52"/>
      <c r="W2129" s="52"/>
      <c r="X2129" s="52"/>
      <c r="Y2129" s="52"/>
      <c r="Z2129" s="52"/>
      <c r="AA2129" s="52"/>
      <c r="AB2129" s="52"/>
      <c r="AC2129" s="52"/>
    </row>
    <row r="2130">
      <c r="A2130" s="56">
        <v>0.01343036414493693</v>
      </c>
      <c r="B2130" s="56">
        <v>-0.00588139075356544</v>
      </c>
      <c r="C2130" s="56">
        <v>-0.0018329010782841644</v>
      </c>
      <c r="D2130" s="56">
        <v>-0.003993782623078118</v>
      </c>
      <c r="E2130" s="56">
        <v>-0.018928511691896455</v>
      </c>
      <c r="F2130" s="56">
        <v>0.03793494812664618</v>
      </c>
      <c r="G2130" s="56">
        <v>-0.01899031622664712</v>
      </c>
      <c r="H2130" s="56">
        <v>-0.009756174945364798</v>
      </c>
      <c r="I2130" s="56">
        <v>-0.025726978779010555</v>
      </c>
      <c r="J2130" s="56">
        <v>-0.02789986549044457</v>
      </c>
      <c r="K2130" s="57">
        <v>-0.060972576007483854</v>
      </c>
      <c r="L2130" s="52"/>
      <c r="M2130" s="52"/>
      <c r="N2130" s="52"/>
      <c r="O2130" s="52"/>
      <c r="P2130" s="52"/>
      <c r="Q2130" s="52"/>
      <c r="R2130" s="52"/>
      <c r="S2130" s="52"/>
      <c r="T2130" s="52"/>
      <c r="U2130" s="52"/>
      <c r="V2130" s="52"/>
      <c r="W2130" s="52"/>
      <c r="X2130" s="52"/>
      <c r="Y2130" s="52"/>
      <c r="Z2130" s="52"/>
      <c r="AA2130" s="52"/>
      <c r="AB2130" s="52"/>
      <c r="AC2130" s="52"/>
    </row>
    <row r="2131">
      <c r="A2131" s="56">
        <v>-0.03548396251299179</v>
      </c>
      <c r="B2131" s="56">
        <v>-0.020732182817312556</v>
      </c>
      <c r="C2131" s="56">
        <v>0.013906720222812391</v>
      </c>
      <c r="D2131" s="56">
        <v>-0.017243817997162778</v>
      </c>
      <c r="E2131" s="56">
        <v>-0.04377673628942187</v>
      </c>
      <c r="F2131" s="56">
        <v>-0.026083280701046815</v>
      </c>
      <c r="G2131" s="56">
        <v>-0.0067491819749284495</v>
      </c>
      <c r="H2131" s="56">
        <v>-0.008921992269026222</v>
      </c>
      <c r="I2131" s="56">
        <v>-0.03912730201185894</v>
      </c>
      <c r="J2131" s="56">
        <v>-0.006684211358364922</v>
      </c>
      <c r="K2131" s="57">
        <v>-0.008732894212009904</v>
      </c>
      <c r="L2131" s="52"/>
      <c r="M2131" s="52"/>
      <c r="N2131" s="52"/>
      <c r="O2131" s="52"/>
      <c r="P2131" s="52"/>
      <c r="Q2131" s="52"/>
      <c r="R2131" s="52"/>
      <c r="S2131" s="52"/>
      <c r="T2131" s="52"/>
      <c r="U2131" s="52"/>
      <c r="V2131" s="52"/>
      <c r="W2131" s="52"/>
      <c r="X2131" s="52"/>
      <c r="Y2131" s="52"/>
      <c r="Z2131" s="52"/>
      <c r="AA2131" s="52"/>
      <c r="AB2131" s="52"/>
      <c r="AC2131" s="52"/>
    </row>
    <row r="2132">
      <c r="A2132" s="56">
        <v>0.00956269078848271</v>
      </c>
      <c r="B2132" s="56">
        <v>0.011225256367540966</v>
      </c>
      <c r="C2132" s="56">
        <v>-0.0077839397297168695</v>
      </c>
      <c r="D2132" s="56">
        <v>-0.002667920233313498</v>
      </c>
      <c r="E2132" s="56">
        <v>0.011223292146174822</v>
      </c>
      <c r="F2132" s="56">
        <v>-0.0038690415823045567</v>
      </c>
      <c r="G2132" s="56">
        <v>-0.002612429177504986</v>
      </c>
      <c r="H2132" s="56">
        <v>-0.006639640769898924</v>
      </c>
      <c r="I2132" s="56">
        <v>-5.836765300761725E-4</v>
      </c>
      <c r="J2132" s="56">
        <v>-0.007798692485818984</v>
      </c>
      <c r="K2132" s="57">
        <v>-0.01451302751352893</v>
      </c>
      <c r="L2132" s="52"/>
      <c r="M2132" s="52"/>
      <c r="N2132" s="52"/>
      <c r="O2132" s="52"/>
      <c r="P2132" s="52"/>
      <c r="Q2132" s="52"/>
      <c r="R2132" s="52"/>
      <c r="S2132" s="52"/>
      <c r="T2132" s="52"/>
      <c r="U2132" s="52"/>
      <c r="V2132" s="52"/>
      <c r="W2132" s="52"/>
      <c r="X2132" s="52"/>
      <c r="Y2132" s="52"/>
      <c r="Z2132" s="52"/>
      <c r="AA2132" s="52"/>
      <c r="AB2132" s="52"/>
      <c r="AC2132" s="52"/>
    </row>
    <row r="2133">
      <c r="A2133" s="56">
        <v>0.019245313051722213</v>
      </c>
      <c r="B2133" s="56">
        <v>-0.0059371133622144094</v>
      </c>
      <c r="C2133" s="56">
        <v>0.013837039074737224</v>
      </c>
      <c r="D2133" s="56">
        <v>0.020694023683026502</v>
      </c>
      <c r="E2133" s="56">
        <v>0.004049980701002197</v>
      </c>
      <c r="F2133" s="56">
        <v>0.029051826950101122</v>
      </c>
      <c r="G2133" s="56">
        <v>0.02376125367048158</v>
      </c>
      <c r="H2133" s="56">
        <v>-0.004402061400637653</v>
      </c>
      <c r="I2133" s="56">
        <v>0.0476691640941593</v>
      </c>
      <c r="J2133" s="56">
        <v>-0.011989978952738121</v>
      </c>
      <c r="K2133" s="57">
        <v>0.003372306679677083</v>
      </c>
      <c r="L2133" s="52"/>
      <c r="M2133" s="52"/>
      <c r="N2133" s="52"/>
      <c r="O2133" s="52"/>
      <c r="P2133" s="52"/>
      <c r="Q2133" s="52"/>
      <c r="R2133" s="52"/>
      <c r="S2133" s="52"/>
      <c r="T2133" s="52"/>
      <c r="U2133" s="52"/>
      <c r="V2133" s="52"/>
      <c r="W2133" s="52"/>
      <c r="X2133" s="52"/>
      <c r="Y2133" s="52"/>
      <c r="Z2133" s="52"/>
      <c r="AA2133" s="52"/>
      <c r="AB2133" s="52"/>
      <c r="AC2133" s="52"/>
    </row>
    <row r="2134">
      <c r="A2134" s="56">
        <v>-0.0061932775904140775</v>
      </c>
      <c r="B2134" s="56">
        <v>9.810156114227289E-4</v>
      </c>
      <c r="C2134" s="56">
        <v>-0.012377353032131102</v>
      </c>
      <c r="D2134" s="56">
        <v>-0.0068450890445607435</v>
      </c>
      <c r="E2134" s="56">
        <v>0.013878403172077227</v>
      </c>
      <c r="F2134" s="56">
        <v>0.010859835236008725</v>
      </c>
      <c r="G2134" s="56">
        <v>-0.008361888327127996</v>
      </c>
      <c r="H2134" s="56">
        <v>0.009562411959947255</v>
      </c>
      <c r="I2134" s="56">
        <v>-0.020427760190596077</v>
      </c>
      <c r="J2134" s="56">
        <v>-0.012482132548015733</v>
      </c>
      <c r="K2134" s="57">
        <v>-0.0012688971446727342</v>
      </c>
      <c r="L2134" s="52"/>
      <c r="M2134" s="52"/>
      <c r="N2134" s="52"/>
      <c r="O2134" s="52"/>
      <c r="P2134" s="52"/>
      <c r="Q2134" s="52"/>
      <c r="R2134" s="52"/>
      <c r="S2134" s="52"/>
      <c r="T2134" s="52"/>
      <c r="U2134" s="52"/>
      <c r="V2134" s="52"/>
      <c r="W2134" s="52"/>
      <c r="X2134" s="52"/>
      <c r="Y2134" s="52"/>
      <c r="Z2134" s="52"/>
      <c r="AA2134" s="52"/>
      <c r="AB2134" s="52"/>
      <c r="AC2134" s="52"/>
    </row>
    <row r="2135">
      <c r="A2135" s="56">
        <v>-0.007583604116462549</v>
      </c>
      <c r="B2135" s="56">
        <v>0.03601092221300942</v>
      </c>
      <c r="C2135" s="56">
        <v>0.001461819841004099</v>
      </c>
      <c r="D2135" s="56">
        <v>0.02532593463465306</v>
      </c>
      <c r="E2135" s="56">
        <v>0.0254770816965004</v>
      </c>
      <c r="F2135" s="56">
        <v>0.01343531659837953</v>
      </c>
      <c r="G2135" s="56">
        <v>0.016024761072697246</v>
      </c>
      <c r="H2135" s="56">
        <v>7.393715678788924E-4</v>
      </c>
      <c r="I2135" s="56">
        <v>0.04235831290973059</v>
      </c>
      <c r="J2135" s="56">
        <v>0.026394862757596844</v>
      </c>
      <c r="K2135" s="57">
        <v>-0.004854135685655054</v>
      </c>
      <c r="L2135" s="52"/>
      <c r="M2135" s="52"/>
      <c r="N2135" s="52"/>
      <c r="O2135" s="52"/>
      <c r="P2135" s="52"/>
      <c r="Q2135" s="52"/>
      <c r="R2135" s="52"/>
      <c r="S2135" s="52"/>
      <c r="T2135" s="52"/>
      <c r="U2135" s="52"/>
      <c r="V2135" s="52"/>
      <c r="W2135" s="52"/>
      <c r="X2135" s="52"/>
      <c r="Y2135" s="52"/>
      <c r="Z2135" s="52"/>
      <c r="AA2135" s="52"/>
      <c r="AB2135" s="52"/>
      <c r="AC2135" s="52"/>
    </row>
    <row r="2136">
      <c r="A2136" s="56">
        <v>0.011819744144286482</v>
      </c>
      <c r="B2136" s="56">
        <v>8.294062680934435E-4</v>
      </c>
      <c r="C2136" s="56">
        <v>-0.0069820362664157224</v>
      </c>
      <c r="D2136" s="56">
        <v>-0.013606279598700255</v>
      </c>
      <c r="E2136" s="56">
        <v>-0.026796087202547073</v>
      </c>
      <c r="F2136" s="56">
        <v>0.009032369277797088</v>
      </c>
      <c r="G2136" s="56">
        <v>-0.0231905469681159</v>
      </c>
      <c r="H2136" s="56">
        <v>-0.008836581800498112</v>
      </c>
      <c r="I2136" s="56">
        <v>-0.010991020677453</v>
      </c>
      <c r="J2136" s="56">
        <v>-0.03547772687444685</v>
      </c>
      <c r="K2136" s="57">
        <v>0.019284246203826075</v>
      </c>
      <c r="L2136" s="52"/>
      <c r="M2136" s="52"/>
      <c r="N2136" s="52"/>
      <c r="O2136" s="52"/>
      <c r="P2136" s="52"/>
      <c r="Q2136" s="52"/>
      <c r="R2136" s="52"/>
      <c r="S2136" s="52"/>
      <c r="T2136" s="52"/>
      <c r="U2136" s="52"/>
      <c r="V2136" s="52"/>
      <c r="W2136" s="52"/>
      <c r="X2136" s="52"/>
      <c r="Y2136" s="52"/>
      <c r="Z2136" s="52"/>
      <c r="AA2136" s="52"/>
      <c r="AB2136" s="52"/>
      <c r="AC2136" s="52"/>
    </row>
    <row r="2137">
      <c r="A2137" s="56">
        <v>0.0312925267111629</v>
      </c>
      <c r="B2137" s="56">
        <v>-0.03567639571230227</v>
      </c>
      <c r="C2137" s="56">
        <v>-0.015326551911098388</v>
      </c>
      <c r="D2137" s="56">
        <v>0.025589184623246247</v>
      </c>
      <c r="E2137" s="56">
        <v>-0.0038693748942560356</v>
      </c>
      <c r="F2137" s="56">
        <v>0.022746078693424977</v>
      </c>
      <c r="G2137" s="56">
        <v>-0.03435240831091081</v>
      </c>
      <c r="H2137" s="56">
        <v>-0.019601353520035406</v>
      </c>
      <c r="I2137" s="56">
        <v>-0.01565436193476739</v>
      </c>
      <c r="J2137" s="56">
        <v>-0.01528899393776025</v>
      </c>
      <c r="K2137" s="57">
        <v>7.66223930503318E-4</v>
      </c>
      <c r="L2137" s="52"/>
      <c r="M2137" s="52"/>
      <c r="N2137" s="52"/>
      <c r="O2137" s="52"/>
      <c r="P2137" s="52"/>
      <c r="Q2137" s="52"/>
      <c r="R2137" s="52"/>
      <c r="S2137" s="52"/>
      <c r="T2137" s="52"/>
      <c r="U2137" s="52"/>
      <c r="V2137" s="52"/>
      <c r="W2137" s="52"/>
      <c r="X2137" s="52"/>
      <c r="Y2137" s="52"/>
      <c r="Z2137" s="52"/>
      <c r="AA2137" s="52"/>
      <c r="AB2137" s="52"/>
      <c r="AC2137" s="52"/>
    </row>
    <row r="2138">
      <c r="A2138" s="56">
        <v>0.02108511848707139</v>
      </c>
      <c r="B2138" s="56">
        <v>-0.024020427827029737</v>
      </c>
      <c r="C2138" s="56">
        <v>0.018696395032648652</v>
      </c>
      <c r="D2138" s="56">
        <v>0.012405777100299423</v>
      </c>
      <c r="E2138" s="56">
        <v>-0.0017748972518422733</v>
      </c>
      <c r="F2138" s="56">
        <v>-0.02429586590792077</v>
      </c>
      <c r="G2138" s="56">
        <v>-0.009036750453903591</v>
      </c>
      <c r="H2138" s="56">
        <v>-0.010014389844403265</v>
      </c>
      <c r="I2138" s="56">
        <v>-0.04279223600162942</v>
      </c>
      <c r="J2138" s="56">
        <v>-0.01314894138277327</v>
      </c>
      <c r="K2138" s="57">
        <v>-0.013431244392924006</v>
      </c>
      <c r="L2138" s="52"/>
      <c r="M2138" s="52"/>
      <c r="N2138" s="52"/>
      <c r="O2138" s="52"/>
      <c r="P2138" s="52"/>
      <c r="Q2138" s="52"/>
      <c r="R2138" s="52"/>
      <c r="S2138" s="52"/>
      <c r="T2138" s="52"/>
      <c r="U2138" s="52"/>
      <c r="V2138" s="52"/>
      <c r="W2138" s="52"/>
      <c r="X2138" s="52"/>
      <c r="Y2138" s="52"/>
      <c r="Z2138" s="52"/>
      <c r="AA2138" s="52"/>
      <c r="AB2138" s="52"/>
      <c r="AC2138" s="52"/>
    </row>
    <row r="2139">
      <c r="A2139" s="56">
        <v>-0.008796626800491855</v>
      </c>
      <c r="B2139" s="56">
        <v>-0.0017749383431554858</v>
      </c>
      <c r="C2139" s="56">
        <v>0.06309218234511632</v>
      </c>
      <c r="D2139" s="56">
        <v>0.007826504227581944</v>
      </c>
      <c r="E2139" s="56">
        <v>-0.009973231878753463</v>
      </c>
      <c r="F2139" s="56">
        <v>0.019547143094165293</v>
      </c>
      <c r="G2139" s="56">
        <v>-0.021360726730467433</v>
      </c>
      <c r="H2139" s="56">
        <v>0.023039175999875004</v>
      </c>
      <c r="I2139" s="56">
        <v>-0.0119889282850162</v>
      </c>
      <c r="J2139" s="56">
        <v>-0.0033927089370856907</v>
      </c>
      <c r="K2139" s="57">
        <v>-0.00744648910180363</v>
      </c>
      <c r="L2139" s="52"/>
      <c r="M2139" s="52"/>
      <c r="N2139" s="52"/>
      <c r="O2139" s="52"/>
      <c r="P2139" s="52"/>
      <c r="Q2139" s="52"/>
      <c r="R2139" s="52"/>
      <c r="S2139" s="52"/>
      <c r="T2139" s="52"/>
      <c r="U2139" s="52"/>
      <c r="V2139" s="52"/>
      <c r="W2139" s="52"/>
      <c r="X2139" s="52"/>
      <c r="Y2139" s="52"/>
      <c r="Z2139" s="52"/>
      <c r="AA2139" s="52"/>
      <c r="AB2139" s="52"/>
      <c r="AC2139" s="52"/>
    </row>
    <row r="2140">
      <c r="A2140" s="56">
        <v>0.007924601141076312</v>
      </c>
      <c r="B2140" s="56">
        <v>-0.002904096105354186</v>
      </c>
      <c r="C2140" s="56">
        <v>-0.018298624088043662</v>
      </c>
      <c r="D2140" s="56">
        <v>-0.008294310817914097</v>
      </c>
      <c r="E2140" s="56">
        <v>-0.023761253670481625</v>
      </c>
      <c r="F2140" s="56">
        <v>-0.04084410244800102</v>
      </c>
      <c r="G2140" s="56">
        <v>-0.012600796758479707</v>
      </c>
      <c r="H2140" s="56">
        <v>-0.020901661826564152</v>
      </c>
      <c r="I2140" s="56">
        <v>0.0018919054560053105</v>
      </c>
      <c r="J2140" s="56">
        <v>-0.008221823483607432</v>
      </c>
      <c r="K2140" s="57">
        <v>-0.004564027067979434</v>
      </c>
      <c r="L2140" s="52"/>
      <c r="M2140" s="52"/>
      <c r="N2140" s="52"/>
      <c r="O2140" s="52"/>
      <c r="P2140" s="52"/>
      <c r="Q2140" s="52"/>
      <c r="R2140" s="52"/>
      <c r="S2140" s="52"/>
      <c r="T2140" s="52"/>
      <c r="U2140" s="52"/>
      <c r="V2140" s="52"/>
      <c r="W2140" s="52"/>
      <c r="X2140" s="52"/>
      <c r="Y2140" s="52"/>
      <c r="Z2140" s="52"/>
      <c r="AA2140" s="52"/>
      <c r="AB2140" s="52"/>
      <c r="AC2140" s="52"/>
    </row>
    <row r="2141">
      <c r="A2141" s="56">
        <v>5.565243344767901E-4</v>
      </c>
      <c r="B2141" s="56">
        <v>-9.897141241236355E-4</v>
      </c>
      <c r="C2141" s="56">
        <v>0.019279657521858864</v>
      </c>
      <c r="D2141" s="56">
        <v>0.010214495745604528</v>
      </c>
      <c r="E2141" s="56">
        <v>6.711159418215152E-4</v>
      </c>
      <c r="F2141" s="56">
        <v>-0.05450196660211511</v>
      </c>
      <c r="G2141" s="56">
        <v>0.01119284158045089</v>
      </c>
      <c r="H2141" s="56">
        <v>-0.010642172096145094</v>
      </c>
      <c r="I2141" s="56">
        <v>-0.0027885080329613306</v>
      </c>
      <c r="J2141" s="56">
        <v>-0.006148391358338269</v>
      </c>
      <c r="K2141" s="57">
        <v>-0.0028041351649522885</v>
      </c>
      <c r="L2141" s="52"/>
      <c r="M2141" s="52"/>
      <c r="N2141" s="52"/>
      <c r="O2141" s="52"/>
      <c r="P2141" s="52"/>
      <c r="Q2141" s="52"/>
      <c r="R2141" s="52"/>
      <c r="S2141" s="52"/>
      <c r="T2141" s="52"/>
      <c r="U2141" s="52"/>
      <c r="V2141" s="52"/>
      <c r="W2141" s="52"/>
      <c r="X2141" s="52"/>
      <c r="Y2141" s="52"/>
      <c r="Z2141" s="52"/>
      <c r="AA2141" s="52"/>
      <c r="AB2141" s="52"/>
      <c r="AC2141" s="52"/>
    </row>
    <row r="2142">
      <c r="A2142" s="56">
        <v>0.0271412855302461</v>
      </c>
      <c r="B2142" s="56">
        <v>-0.008618468613395946</v>
      </c>
      <c r="C2142" s="56">
        <v>0.013753562485078082</v>
      </c>
      <c r="D2142" s="56">
        <v>0.015129736157618276</v>
      </c>
      <c r="E2142" s="56">
        <v>-0.019501282800092175</v>
      </c>
      <c r="F2142" s="56">
        <v>-0.013828718482975781</v>
      </c>
      <c r="G2142" s="56">
        <v>-0.008057496737117378</v>
      </c>
      <c r="H2142" s="56">
        <v>0.012069724087330324</v>
      </c>
      <c r="I2142" s="56">
        <v>0.032530598350749174</v>
      </c>
      <c r="J2142" s="56">
        <v>0.010356266281616996</v>
      </c>
      <c r="K2142" s="57">
        <v>0.0024130666967213904</v>
      </c>
      <c r="L2142" s="52"/>
      <c r="M2142" s="52"/>
      <c r="N2142" s="52"/>
      <c r="O2142" s="52"/>
      <c r="P2142" s="52"/>
      <c r="Q2142" s="52"/>
      <c r="R2142" s="52"/>
      <c r="S2142" s="52"/>
      <c r="T2142" s="52"/>
      <c r="U2142" s="52"/>
      <c r="V2142" s="52"/>
      <c r="W2142" s="52"/>
      <c r="X2142" s="52"/>
      <c r="Y2142" s="52"/>
      <c r="Z2142" s="52"/>
      <c r="AA2142" s="52"/>
      <c r="AB2142" s="52"/>
      <c r="AC2142" s="52"/>
    </row>
    <row r="2143">
      <c r="A2143" s="56">
        <v>-0.02030794888132315</v>
      </c>
      <c r="B2143" s="56">
        <v>0.003684537899408465</v>
      </c>
      <c r="C2143" s="56">
        <v>-0.009737657403414828</v>
      </c>
      <c r="D2143" s="56">
        <v>-2.7640029441879305E-4</v>
      </c>
      <c r="E2143" s="56">
        <v>0.0019770811551210452</v>
      </c>
      <c r="F2143" s="56">
        <v>0.0056794132499016145</v>
      </c>
      <c r="G2143" s="56">
        <v>0.017244840511744575</v>
      </c>
      <c r="H2143" s="56">
        <v>0.017291497110061043</v>
      </c>
      <c r="I2143" s="56">
        <v>-0.014769862824998484</v>
      </c>
      <c r="J2143" s="56">
        <v>-0.013585351663392675</v>
      </c>
      <c r="K2143" s="57">
        <v>0.005976072594240236</v>
      </c>
      <c r="L2143" s="52"/>
      <c r="M2143" s="52"/>
      <c r="N2143" s="52"/>
      <c r="O2143" s="52"/>
      <c r="P2143" s="52"/>
      <c r="Q2143" s="52"/>
      <c r="R2143" s="52"/>
      <c r="S2143" s="52"/>
      <c r="T2143" s="52"/>
      <c r="U2143" s="52"/>
      <c r="V2143" s="52"/>
      <c r="W2143" s="52"/>
      <c r="X2143" s="52"/>
      <c r="Y2143" s="52"/>
      <c r="Z2143" s="52"/>
      <c r="AA2143" s="52"/>
      <c r="AB2143" s="52"/>
      <c r="AC2143" s="52"/>
    </row>
    <row r="2144">
      <c r="A2144" s="56">
        <v>0.0017577654730625372</v>
      </c>
      <c r="B2144" s="56">
        <v>0.034113719822764024</v>
      </c>
      <c r="C2144" s="56">
        <v>-0.0052420465685051</v>
      </c>
      <c r="D2144" s="56">
        <v>-4.632056350114304E-4</v>
      </c>
      <c r="E2144" s="56">
        <v>-0.012166397840463633</v>
      </c>
      <c r="F2144" s="56">
        <v>0.02837838003421425</v>
      </c>
      <c r="G2144" s="56">
        <v>0.004625519721891845</v>
      </c>
      <c r="H2144" s="56">
        <v>-0.035692582480952306</v>
      </c>
      <c r="I2144" s="56">
        <v>0.0015650986272175281</v>
      </c>
      <c r="J2144" s="56">
        <v>2.600239236659046E-4</v>
      </c>
      <c r="K2144" s="57">
        <v>-0.00306566203071199</v>
      </c>
      <c r="L2144" s="52"/>
      <c r="M2144" s="52"/>
      <c r="N2144" s="52"/>
      <c r="O2144" s="52"/>
      <c r="P2144" s="52"/>
      <c r="Q2144" s="52"/>
      <c r="R2144" s="52"/>
      <c r="S2144" s="52"/>
      <c r="T2144" s="52"/>
      <c r="U2144" s="52"/>
      <c r="V2144" s="52"/>
      <c r="W2144" s="52"/>
      <c r="X2144" s="52"/>
      <c r="Y2144" s="52"/>
      <c r="Z2144" s="52"/>
      <c r="AA2144" s="52"/>
      <c r="AB2144" s="52"/>
      <c r="AC2144" s="52"/>
    </row>
    <row r="2145">
      <c r="A2145" s="56">
        <v>0.006572176505673294</v>
      </c>
      <c r="B2145" s="56">
        <v>0.038413502023751475</v>
      </c>
      <c r="C2145" s="56">
        <v>0.018468659164212715</v>
      </c>
      <c r="D2145" s="56">
        <v>0.012064292271555957</v>
      </c>
      <c r="E2145" s="56">
        <v>-0.004191060401576391</v>
      </c>
      <c r="F2145" s="56">
        <v>-0.004895344595124463</v>
      </c>
      <c r="G2145" s="56">
        <v>0.021994757216877395</v>
      </c>
      <c r="H2145" s="56">
        <v>-0.0069881486339282515</v>
      </c>
      <c r="I2145" s="56">
        <v>0.005267561133824121</v>
      </c>
      <c r="J2145" s="56">
        <v>0.004430782895058416</v>
      </c>
      <c r="K2145" s="57">
        <v>0.0011946663090252347</v>
      </c>
      <c r="L2145" s="52"/>
      <c r="M2145" s="52"/>
      <c r="N2145" s="52"/>
      <c r="O2145" s="52"/>
      <c r="P2145" s="52"/>
      <c r="Q2145" s="52"/>
      <c r="R2145" s="52"/>
      <c r="S2145" s="52"/>
      <c r="T2145" s="52"/>
      <c r="U2145" s="52"/>
      <c r="V2145" s="52"/>
      <c r="W2145" s="52"/>
      <c r="X2145" s="52"/>
      <c r="Y2145" s="52"/>
      <c r="Z2145" s="52"/>
      <c r="AA2145" s="52"/>
      <c r="AB2145" s="52"/>
      <c r="AC2145" s="52"/>
    </row>
    <row r="2146">
      <c r="A2146" s="56">
        <v>-0.014290767317839974</v>
      </c>
      <c r="B2146" s="56">
        <v>0.006066369314787601</v>
      </c>
      <c r="C2146" s="56">
        <v>-0.0024933523555529433</v>
      </c>
      <c r="D2146" s="56">
        <v>-0.010470614605126256</v>
      </c>
      <c r="E2146" s="56">
        <v>0.02956457093427221</v>
      </c>
      <c r="F2146" s="56">
        <v>0.015794635053160196</v>
      </c>
      <c r="G2146" s="56">
        <v>-0.01087755467817483</v>
      </c>
      <c r="H2146" s="56">
        <v>0.010500621511068889</v>
      </c>
      <c r="I2146" s="56">
        <v>0.028718386561791105</v>
      </c>
      <c r="J2146" s="56">
        <v>-0.001696441794801314</v>
      </c>
      <c r="K2146" s="57">
        <v>0.013099838458928157</v>
      </c>
      <c r="L2146" s="52"/>
      <c r="M2146" s="52"/>
      <c r="N2146" s="52"/>
      <c r="O2146" s="52"/>
      <c r="P2146" s="52"/>
      <c r="Q2146" s="52"/>
      <c r="R2146" s="52"/>
      <c r="S2146" s="52"/>
      <c r="T2146" s="52"/>
      <c r="U2146" s="52"/>
      <c r="V2146" s="52"/>
      <c r="W2146" s="52"/>
      <c r="X2146" s="52"/>
      <c r="Y2146" s="52"/>
      <c r="Z2146" s="52"/>
      <c r="AA2146" s="52"/>
      <c r="AB2146" s="52"/>
      <c r="AC2146" s="52"/>
    </row>
    <row r="2147">
      <c r="A2147" s="56">
        <v>0.02098228426211131</v>
      </c>
      <c r="B2147" s="56">
        <v>0.014788408349113208</v>
      </c>
      <c r="C2147" s="56">
        <v>9.135075169169018E-4</v>
      </c>
      <c r="D2147" s="56">
        <v>0.0018815293990751048</v>
      </c>
      <c r="E2147" s="56">
        <v>-0.008284071043420339</v>
      </c>
      <c r="F2147" s="56">
        <v>0.05525678861801261</v>
      </c>
      <c r="G2147" s="56">
        <v>0.008692557450532533</v>
      </c>
      <c r="H2147" s="56">
        <v>0.010612055726490386</v>
      </c>
      <c r="I2147" s="56">
        <v>0.03721199634965025</v>
      </c>
      <c r="J2147" s="56">
        <v>0.018502231912664518</v>
      </c>
      <c r="K2147" s="57">
        <v>0.005566534286775702</v>
      </c>
      <c r="L2147" s="52"/>
      <c r="M2147" s="52"/>
      <c r="N2147" s="52"/>
      <c r="O2147" s="52"/>
      <c r="P2147" s="52"/>
      <c r="Q2147" s="52"/>
      <c r="R2147" s="52"/>
      <c r="S2147" s="52"/>
      <c r="T2147" s="52"/>
      <c r="U2147" s="52"/>
      <c r="V2147" s="52"/>
      <c r="W2147" s="52"/>
      <c r="X2147" s="52"/>
      <c r="Y2147" s="52"/>
      <c r="Z2147" s="52"/>
      <c r="AA2147" s="52"/>
      <c r="AB2147" s="52"/>
      <c r="AC2147" s="52"/>
    </row>
    <row r="2148">
      <c r="A2148" s="56">
        <v>-0.0022922537577248366</v>
      </c>
      <c r="B2148" s="56">
        <v>-0.021194920149086395</v>
      </c>
      <c r="C2148" s="56">
        <v>-0.009097738707584808</v>
      </c>
      <c r="D2148" s="56">
        <v>0.001999437559387353</v>
      </c>
      <c r="E2148" s="56">
        <v>-0.002354327161635595</v>
      </c>
      <c r="F2148" s="56">
        <v>5.479237740307275E-4</v>
      </c>
      <c r="G2148" s="56">
        <v>-7.272727593290408E-4</v>
      </c>
      <c r="H2148" s="56">
        <v>-0.028052330348099796</v>
      </c>
      <c r="I2148" s="56">
        <v>-0.05504601146429719</v>
      </c>
      <c r="J2148" s="56">
        <v>-0.019206062605275676</v>
      </c>
      <c r="K2148" s="57">
        <v>0.004553608414086103</v>
      </c>
      <c r="L2148" s="52"/>
      <c r="M2148" s="52"/>
      <c r="N2148" s="52"/>
      <c r="O2148" s="52"/>
      <c r="P2148" s="52"/>
      <c r="Q2148" s="52"/>
      <c r="R2148" s="52"/>
      <c r="S2148" s="52"/>
      <c r="T2148" s="52"/>
      <c r="U2148" s="52"/>
      <c r="V2148" s="52"/>
      <c r="W2148" s="52"/>
      <c r="X2148" s="52"/>
      <c r="Y2148" s="52"/>
      <c r="Z2148" s="52"/>
      <c r="AA2148" s="52"/>
      <c r="AB2148" s="52"/>
      <c r="AC2148" s="52"/>
    </row>
    <row r="2149">
      <c r="A2149" s="56">
        <v>-0.02071235092422793</v>
      </c>
      <c r="B2149" s="56">
        <v>-0.032089905589501685</v>
      </c>
      <c r="C2149" s="56">
        <v>0.0032160997497803637</v>
      </c>
      <c r="D2149" s="56">
        <v>-0.003237898441366383</v>
      </c>
      <c r="E2149" s="56">
        <v>-0.014010737069598333</v>
      </c>
      <c r="F2149" s="56">
        <v>-0.006166354472468429</v>
      </c>
      <c r="G2149" s="56">
        <v>-0.02335295635335847</v>
      </c>
      <c r="H2149" s="56">
        <v>-0.03466198170091828</v>
      </c>
      <c r="I2149" s="56">
        <v>-0.03730051318938071</v>
      </c>
      <c r="J2149" s="56">
        <v>-0.03746522680903622</v>
      </c>
      <c r="K2149" s="57">
        <v>-0.002874597739444469</v>
      </c>
      <c r="L2149" s="52"/>
      <c r="M2149" s="52"/>
      <c r="N2149" s="52"/>
      <c r="O2149" s="52"/>
      <c r="P2149" s="52"/>
      <c r="Q2149" s="52"/>
      <c r="R2149" s="52"/>
      <c r="S2149" s="52"/>
      <c r="T2149" s="52"/>
      <c r="U2149" s="52"/>
      <c r="V2149" s="52"/>
      <c r="W2149" s="52"/>
      <c r="X2149" s="52"/>
      <c r="Y2149" s="52"/>
      <c r="Z2149" s="52"/>
      <c r="AA2149" s="52"/>
      <c r="AB2149" s="52"/>
      <c r="AC2149" s="52"/>
    </row>
    <row r="2150">
      <c r="A2150" s="56">
        <v>-0.009518435295795637</v>
      </c>
      <c r="B2150" s="56">
        <v>-0.040097173771828275</v>
      </c>
      <c r="C2150" s="56">
        <v>-0.0048613781729103895</v>
      </c>
      <c r="D2150" s="56">
        <v>0.006625651773488821</v>
      </c>
      <c r="E2150" s="56">
        <v>-8.691873645869623E-4</v>
      </c>
      <c r="F2150" s="56">
        <v>-0.015289873155105823</v>
      </c>
      <c r="G2150" s="56">
        <v>-3.5505059843944897E-4</v>
      </c>
      <c r="H2150" s="56">
        <v>-0.011292049577765846</v>
      </c>
      <c r="I2150" s="56">
        <v>-0.011056857894194121</v>
      </c>
      <c r="J2150" s="56">
        <v>0.002311907347280478</v>
      </c>
      <c r="K2150" s="57">
        <v>-0.019020212009607847</v>
      </c>
      <c r="L2150" s="52"/>
      <c r="M2150" s="52"/>
      <c r="N2150" s="52"/>
      <c r="O2150" s="52"/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2"/>
      <c r="AA2150" s="52"/>
      <c r="AB2150" s="52"/>
      <c r="AC2150" s="52"/>
    </row>
    <row r="2151">
      <c r="A2151" s="56">
        <v>-0.004688910911442872</v>
      </c>
      <c r="B2151" s="56">
        <v>-0.012402988939289573</v>
      </c>
      <c r="C2151" s="56">
        <v>0.02690820015915551</v>
      </c>
      <c r="D2151" s="56">
        <v>-0.01572837693280455</v>
      </c>
      <c r="E2151" s="56">
        <v>-0.010013410758224954</v>
      </c>
      <c r="F2151" s="56">
        <v>0.0048396483938147085</v>
      </c>
      <c r="G2151" s="56">
        <v>0.009630893060961146</v>
      </c>
      <c r="H2151" s="56">
        <v>-0.02993066624618865</v>
      </c>
      <c r="I2151" s="56">
        <v>-0.019060118512177163</v>
      </c>
      <c r="J2151" s="56">
        <v>-0.014907945931352863</v>
      </c>
      <c r="K2151" s="57">
        <v>-0.00797720366050664</v>
      </c>
      <c r="L2151" s="52"/>
      <c r="M2151" s="52"/>
      <c r="N2151" s="52"/>
      <c r="O2151" s="52"/>
      <c r="P2151" s="52"/>
      <c r="Q2151" s="52"/>
      <c r="R2151" s="52"/>
      <c r="S2151" s="52"/>
      <c r="T2151" s="52"/>
      <c r="U2151" s="52"/>
      <c r="V2151" s="52"/>
      <c r="W2151" s="52"/>
      <c r="X2151" s="52"/>
      <c r="Y2151" s="52"/>
      <c r="Z2151" s="52"/>
      <c r="AA2151" s="52"/>
      <c r="AB2151" s="52"/>
      <c r="AC2151" s="52"/>
    </row>
    <row r="2152">
      <c r="A2152" s="56">
        <v>-0.008569843480381416</v>
      </c>
      <c r="B2152" s="56">
        <v>0.017019005169594776</v>
      </c>
      <c r="C2152" s="56">
        <v>-0.0030351595680445475</v>
      </c>
      <c r="D2152" s="56">
        <v>-0.013106452569631461</v>
      </c>
      <c r="E2152" s="56">
        <v>0.010520344903853122</v>
      </c>
      <c r="F2152" s="56">
        <v>0.010216807137200723</v>
      </c>
      <c r="G2152" s="56">
        <v>0.014440684154794428</v>
      </c>
      <c r="H2152" s="56">
        <v>0.019418085857101516</v>
      </c>
      <c r="I2152" s="56">
        <v>0.042202492494250426</v>
      </c>
      <c r="J2152" s="56">
        <v>-0.013222397077315673</v>
      </c>
      <c r="K2152" s="57">
        <v>-0.005074532032312573</v>
      </c>
      <c r="L2152" s="52"/>
      <c r="M2152" s="52"/>
      <c r="N2152" s="52"/>
      <c r="O2152" s="52"/>
      <c r="P2152" s="52"/>
      <c r="Q2152" s="52"/>
      <c r="R2152" s="52"/>
      <c r="S2152" s="52"/>
      <c r="T2152" s="52"/>
      <c r="U2152" s="52"/>
      <c r="V2152" s="52"/>
      <c r="W2152" s="52"/>
      <c r="X2152" s="52"/>
      <c r="Y2152" s="52"/>
      <c r="Z2152" s="52"/>
      <c r="AA2152" s="52"/>
      <c r="AB2152" s="52"/>
      <c r="AC2152" s="52"/>
    </row>
    <row r="2153">
      <c r="A2153" s="56">
        <v>0.105489357770049</v>
      </c>
      <c r="B2153" s="56">
        <v>-0.013854280484737492</v>
      </c>
      <c r="C2153" s="56">
        <v>0.006164258488905027</v>
      </c>
      <c r="D2153" s="56">
        <v>-0.0069046797384636465</v>
      </c>
      <c r="E2153" s="56">
        <v>0.01739047187894641</v>
      </c>
      <c r="F2153" s="56">
        <v>-0.017505748756995582</v>
      </c>
      <c r="G2153" s="56">
        <v>-0.030441025501235522</v>
      </c>
      <c r="H2153" s="56">
        <v>0.05163735081619819</v>
      </c>
      <c r="I2153" s="56">
        <v>-0.02629714977040085</v>
      </c>
      <c r="J2153" s="56">
        <v>0.03613755940989518</v>
      </c>
      <c r="K2153" s="57">
        <v>0.012125103757416237</v>
      </c>
      <c r="L2153" s="52"/>
      <c r="M2153" s="52"/>
      <c r="N2153" s="52"/>
      <c r="O2153" s="52"/>
      <c r="P2153" s="52"/>
      <c r="Q2153" s="52"/>
      <c r="R2153" s="52"/>
      <c r="S2153" s="52"/>
      <c r="T2153" s="52"/>
      <c r="U2153" s="52"/>
      <c r="V2153" s="52"/>
      <c r="W2153" s="52"/>
      <c r="X2153" s="52"/>
      <c r="Y2153" s="52"/>
      <c r="Z2153" s="52"/>
      <c r="AA2153" s="52"/>
      <c r="AB2153" s="52"/>
      <c r="AC2153" s="52"/>
    </row>
    <row r="2154">
      <c r="A2154" s="56">
        <v>-6.03803983323918E-4</v>
      </c>
      <c r="B2154" s="56">
        <v>-0.005211240253705509</v>
      </c>
      <c r="C2154" s="56">
        <v>-0.008434597912700742</v>
      </c>
      <c r="D2154" s="56">
        <v>0.005734674710075856</v>
      </c>
      <c r="E2154" s="56">
        <v>-0.021871543268555643</v>
      </c>
      <c r="F2154" s="56">
        <v>0.0053656421847510915</v>
      </c>
      <c r="G2154" s="56">
        <v>0.019591009477169793</v>
      </c>
      <c r="H2154" s="56">
        <v>-0.0020625651863482564</v>
      </c>
      <c r="I2154" s="56">
        <v>0.004387841059885428</v>
      </c>
      <c r="J2154" s="56">
        <v>0.008404266856046033</v>
      </c>
      <c r="K2154" s="57">
        <v>-0.008638404492949399</v>
      </c>
      <c r="L2154" s="52"/>
      <c r="M2154" s="52"/>
      <c r="N2154" s="52"/>
      <c r="O2154" s="52"/>
      <c r="P2154" s="52"/>
      <c r="Q2154" s="52"/>
      <c r="R2154" s="52"/>
      <c r="S2154" s="52"/>
      <c r="T2154" s="52"/>
      <c r="U2154" s="52"/>
      <c r="V2154" s="52"/>
      <c r="W2154" s="52"/>
      <c r="X2154" s="52"/>
      <c r="Y2154" s="52"/>
      <c r="Z2154" s="52"/>
      <c r="AA2154" s="52"/>
      <c r="AB2154" s="52"/>
      <c r="AC2154" s="52"/>
    </row>
    <row r="2155">
      <c r="A2155" s="56">
        <v>0.012858983444126138</v>
      </c>
      <c r="B2155" s="56">
        <v>0.0011094547475078574</v>
      </c>
      <c r="C2155" s="56">
        <v>-0.009529454375863172</v>
      </c>
      <c r="D2155" s="56">
        <v>0.009486925824792252</v>
      </c>
      <c r="E2155" s="56">
        <v>-0.006039273514243779</v>
      </c>
      <c r="F2155" s="56">
        <v>0.0183832983819416</v>
      </c>
      <c r="G2155" s="56">
        <v>0.007220247973487097</v>
      </c>
      <c r="H2155" s="56">
        <v>0.0034399758724434804</v>
      </c>
      <c r="I2155" s="56">
        <v>0.001868301181521698</v>
      </c>
      <c r="J2155" s="56">
        <v>0.0028428391173382184</v>
      </c>
      <c r="K2155" s="57">
        <v>-7.436110792131971E-4</v>
      </c>
      <c r="L2155" s="52"/>
      <c r="M2155" s="52"/>
      <c r="N2155" s="52"/>
      <c r="O2155" s="52"/>
      <c r="P2155" s="52"/>
      <c r="Q2155" s="52"/>
      <c r="R2155" s="52"/>
      <c r="S2155" s="52"/>
      <c r="T2155" s="52"/>
      <c r="U2155" s="52"/>
      <c r="V2155" s="52"/>
      <c r="W2155" s="52"/>
      <c r="X2155" s="52"/>
      <c r="Y2155" s="52"/>
      <c r="Z2155" s="52"/>
      <c r="AA2155" s="52"/>
      <c r="AB2155" s="52"/>
      <c r="AC2155" s="52"/>
    </row>
    <row r="2156">
      <c r="A2156" s="56">
        <v>0.005128792697157152</v>
      </c>
      <c r="B2156" s="56">
        <v>0.00773092024274827</v>
      </c>
      <c r="C2156" s="56">
        <v>0.005673300716600099</v>
      </c>
      <c r="D2156" s="56">
        <v>-0.0021818832204202887</v>
      </c>
      <c r="E2156" s="56">
        <v>-0.006145510266218054</v>
      </c>
      <c r="F2156" s="56">
        <v>0.015065158529566561</v>
      </c>
      <c r="G2156" s="56">
        <v>-0.0010863662122208519</v>
      </c>
      <c r="H2156" s="56">
        <v>0.007609860314141405</v>
      </c>
      <c r="I2156" s="56">
        <v>0.016200248857928562</v>
      </c>
      <c r="J2156" s="56">
        <v>0.004009051422243878</v>
      </c>
      <c r="K2156" s="57">
        <v>2.0908473234936958E-4</v>
      </c>
      <c r="L2156" s="52"/>
      <c r="M2156" s="52"/>
      <c r="N2156" s="52"/>
      <c r="O2156" s="52"/>
      <c r="P2156" s="52"/>
      <c r="Q2156" s="52"/>
      <c r="R2156" s="52"/>
      <c r="S2156" s="52"/>
      <c r="T2156" s="52"/>
      <c r="U2156" s="52"/>
      <c r="V2156" s="52"/>
      <c r="W2156" s="52"/>
      <c r="X2156" s="52"/>
      <c r="Y2156" s="52"/>
      <c r="Z2156" s="52"/>
      <c r="AA2156" s="52"/>
      <c r="AB2156" s="52"/>
      <c r="AC2156" s="52"/>
    </row>
    <row r="2157">
      <c r="A2157" s="56">
        <v>0.01303164963571721</v>
      </c>
      <c r="B2157" s="56">
        <v>0.003852894433529189</v>
      </c>
      <c r="C2157" s="56">
        <v>-0.01593659226281264</v>
      </c>
      <c r="D2157" s="56">
        <v>0.018332222721310486</v>
      </c>
      <c r="E2157" s="56">
        <v>-0.008795006688732836</v>
      </c>
      <c r="F2157" s="56">
        <v>0.007098167538452614</v>
      </c>
      <c r="G2157" s="56">
        <v>0.00799422862063065</v>
      </c>
      <c r="H2157" s="56">
        <v>-0.003466207976486284</v>
      </c>
      <c r="I2157" s="56">
        <v>-0.007125920889967549</v>
      </c>
      <c r="J2157" s="56">
        <v>0.0015204425096594224</v>
      </c>
      <c r="K2157" s="57">
        <v>0.009835561154472951</v>
      </c>
      <c r="L2157" s="52"/>
      <c r="M2157" s="52"/>
      <c r="N2157" s="52"/>
      <c r="O2157" s="52"/>
      <c r="P2157" s="52"/>
      <c r="Q2157" s="52"/>
      <c r="R2157" s="52"/>
      <c r="S2157" s="52"/>
      <c r="T2157" s="52"/>
      <c r="U2157" s="52"/>
      <c r="V2157" s="52"/>
      <c r="W2157" s="52"/>
      <c r="X2157" s="52"/>
      <c r="Y2157" s="52"/>
      <c r="Z2157" s="52"/>
      <c r="AA2157" s="52"/>
      <c r="AB2157" s="52"/>
      <c r="AC2157" s="52"/>
    </row>
    <row r="2158">
      <c r="A2158" s="56">
        <v>0.02196968247746891</v>
      </c>
      <c r="B2158" s="56">
        <v>-0.009395971953284761</v>
      </c>
      <c r="C2158" s="56">
        <v>5.76582529049689E-4</v>
      </c>
      <c r="D2158" s="56">
        <v>-0.004015366390640718</v>
      </c>
      <c r="E2158" s="56">
        <v>0.00886624951995299</v>
      </c>
      <c r="F2158" s="56">
        <v>0.003447588101102538</v>
      </c>
      <c r="G2158" s="56">
        <v>0.0018258175603447628</v>
      </c>
      <c r="H2158" s="56">
        <v>0.014639508574611508</v>
      </c>
      <c r="I2158" s="56">
        <v>-0.004308631894946527</v>
      </c>
      <c r="J2158" s="56">
        <v>-0.003295659410762337</v>
      </c>
      <c r="K2158" s="57">
        <v>0.008210720003500056</v>
      </c>
      <c r="L2158" s="52"/>
      <c r="M2158" s="52"/>
      <c r="N2158" s="52"/>
      <c r="O2158" s="52"/>
      <c r="P2158" s="52"/>
      <c r="Q2158" s="52"/>
      <c r="R2158" s="52"/>
      <c r="S2158" s="52"/>
      <c r="T2158" s="52"/>
      <c r="U2158" s="52"/>
      <c r="V2158" s="52"/>
      <c r="W2158" s="52"/>
      <c r="X2158" s="52"/>
      <c r="Y2158" s="52"/>
      <c r="Z2158" s="52"/>
      <c r="AA2158" s="52"/>
      <c r="AB2158" s="52"/>
      <c r="AC2158" s="52"/>
    </row>
    <row r="2159">
      <c r="A2159" s="56">
        <v>0.013412985950047189</v>
      </c>
      <c r="B2159" s="56">
        <v>0.010343955803222882</v>
      </c>
      <c r="C2159" s="56">
        <v>0.0020619414291313813</v>
      </c>
      <c r="D2159" s="56">
        <v>0.014129014859102807</v>
      </c>
      <c r="E2159" s="56">
        <v>-0.02761461259414981</v>
      </c>
      <c r="F2159" s="56">
        <v>0.039982387781508505</v>
      </c>
      <c r="G2159" s="56">
        <v>0.01658412801553526</v>
      </c>
      <c r="H2159" s="56">
        <v>-0.00908779410710374</v>
      </c>
      <c r="I2159" s="56">
        <v>0.01127349884760255</v>
      </c>
      <c r="J2159" s="56">
        <v>0.01043910154293131</v>
      </c>
      <c r="K2159" s="57">
        <v>-6.562708091575268E-4</v>
      </c>
      <c r="L2159" s="52"/>
      <c r="M2159" s="52"/>
      <c r="N2159" s="52"/>
      <c r="O2159" s="52"/>
      <c r="P2159" s="52"/>
      <c r="Q2159" s="52"/>
      <c r="R2159" s="52"/>
      <c r="S2159" s="52"/>
      <c r="T2159" s="52"/>
      <c r="U2159" s="52"/>
      <c r="V2159" s="52"/>
      <c r="W2159" s="52"/>
      <c r="X2159" s="52"/>
      <c r="Y2159" s="52"/>
      <c r="Z2159" s="52"/>
      <c r="AA2159" s="52"/>
      <c r="AB2159" s="52"/>
      <c r="AC2159" s="52"/>
    </row>
    <row r="2160">
      <c r="A2160" s="56">
        <v>-5.374090564534296E-4</v>
      </c>
      <c r="B2160" s="56">
        <v>0.011730754265343228</v>
      </c>
      <c r="C2160" s="56">
        <v>0.01296345227340155</v>
      </c>
      <c r="D2160" s="56">
        <v>-0.01927729223748356</v>
      </c>
      <c r="E2160" s="56">
        <v>0.03864703339772678</v>
      </c>
      <c r="F2160" s="56">
        <v>0.031158342129358016</v>
      </c>
      <c r="G2160" s="56">
        <v>0.004469281182297264</v>
      </c>
      <c r="H2160" s="56">
        <v>0.05507290734892725</v>
      </c>
      <c r="I2160" s="56">
        <v>0.005199010661127771</v>
      </c>
      <c r="J2160" s="56">
        <v>-0.03423916578596379</v>
      </c>
      <c r="K2160" s="57">
        <v>0.011783587197667495</v>
      </c>
      <c r="L2160" s="52"/>
      <c r="M2160" s="52"/>
      <c r="N2160" s="52"/>
      <c r="O2160" s="52"/>
      <c r="P2160" s="52"/>
      <c r="Q2160" s="52"/>
      <c r="R2160" s="52"/>
      <c r="S2160" s="52"/>
      <c r="T2160" s="52"/>
      <c r="U2160" s="52"/>
      <c r="V2160" s="52"/>
      <c r="W2160" s="52"/>
      <c r="X2160" s="52"/>
      <c r="Y2160" s="52"/>
      <c r="Z2160" s="52"/>
      <c r="AA2160" s="52"/>
      <c r="AB2160" s="52"/>
      <c r="AC2160" s="52"/>
    </row>
    <row r="2161">
      <c r="A2161" s="56">
        <v>-0.020568410232886872</v>
      </c>
      <c r="B2161" s="56">
        <v>0.006310743824781328</v>
      </c>
      <c r="C2161" s="56">
        <v>0.014320858005969923</v>
      </c>
      <c r="D2161" s="56">
        <v>-0.028374146690034185</v>
      </c>
      <c r="E2161" s="56">
        <v>-0.0027336179888815468</v>
      </c>
      <c r="F2161" s="56">
        <v>-0.006446921370807533</v>
      </c>
      <c r="G2161" s="56">
        <v>-0.007067167223092555</v>
      </c>
      <c r="H2161" s="56">
        <v>0.02985296314968113</v>
      </c>
      <c r="I2161" s="56">
        <v>0.015136482107508436</v>
      </c>
      <c r="J2161" s="56">
        <v>0.008342938661491878</v>
      </c>
      <c r="K2161" s="57">
        <v>0.003834843007237717</v>
      </c>
      <c r="L2161" s="52"/>
      <c r="M2161" s="52"/>
      <c r="N2161" s="52"/>
      <c r="O2161" s="52"/>
      <c r="P2161" s="52"/>
      <c r="Q2161" s="52"/>
      <c r="R2161" s="52"/>
      <c r="S2161" s="52"/>
      <c r="T2161" s="52"/>
      <c r="U2161" s="52"/>
      <c r="V2161" s="52"/>
      <c r="W2161" s="52"/>
      <c r="X2161" s="52"/>
      <c r="Y2161" s="52"/>
      <c r="Z2161" s="52"/>
      <c r="AA2161" s="52"/>
      <c r="AB2161" s="52"/>
      <c r="AC2161" s="52"/>
    </row>
    <row r="2162">
      <c r="A2162" s="56">
        <v>-0.023737579470504668</v>
      </c>
      <c r="B2162" s="56">
        <v>-0.016283595868983546</v>
      </c>
      <c r="C2162" s="56">
        <v>-0.011640789400103404</v>
      </c>
      <c r="D2162" s="56">
        <v>-0.008118255761833313</v>
      </c>
      <c r="E2162" s="56">
        <v>-0.03369319663794465</v>
      </c>
      <c r="F2162" s="56">
        <v>-0.016991318641180305</v>
      </c>
      <c r="G2162" s="56">
        <v>-0.024168148119859165</v>
      </c>
      <c r="H2162" s="56">
        <v>-0.006042314455962698</v>
      </c>
      <c r="I2162" s="56">
        <v>-0.030238626342909906</v>
      </c>
      <c r="J2162" s="56">
        <v>-0.0036128941157454442</v>
      </c>
      <c r="K2162" s="57">
        <v>-0.0041338216982639425</v>
      </c>
      <c r="L2162" s="52"/>
      <c r="M2162" s="52"/>
      <c r="N2162" s="52"/>
      <c r="O2162" s="52"/>
      <c r="P2162" s="52"/>
      <c r="Q2162" s="52"/>
      <c r="R2162" s="52"/>
      <c r="S2162" s="52"/>
      <c r="T2162" s="52"/>
      <c r="U2162" s="52"/>
      <c r="V2162" s="52"/>
      <c r="W2162" s="52"/>
      <c r="X2162" s="52"/>
      <c r="Y2162" s="52"/>
      <c r="Z2162" s="52"/>
      <c r="AA2162" s="52"/>
      <c r="AB2162" s="52"/>
      <c r="AC2162" s="52"/>
    </row>
    <row r="2163">
      <c r="A2163" s="56">
        <v>-0.002853654714728597</v>
      </c>
      <c r="B2163" s="56">
        <v>-0.008130695944865042</v>
      </c>
      <c r="C2163" s="56">
        <v>0.01393427097454629</v>
      </c>
      <c r="D2163" s="56">
        <v>-0.006489315439749881</v>
      </c>
      <c r="E2163" s="56">
        <v>0.041120133469685696</v>
      </c>
      <c r="F2163" s="56">
        <v>0.006677115624416158</v>
      </c>
      <c r="G2163" s="56">
        <v>0.023427132895139934</v>
      </c>
      <c r="H2163" s="56">
        <v>0.01441056412647932</v>
      </c>
      <c r="I2163" s="56">
        <v>-0.0074663963434693816</v>
      </c>
      <c r="J2163" s="56">
        <v>-0.002870887665238543</v>
      </c>
      <c r="K2163" s="57">
        <v>-0.017512752120137583</v>
      </c>
      <c r="L2163" s="52"/>
      <c r="M2163" s="52"/>
      <c r="N2163" s="52"/>
      <c r="O2163" s="52"/>
      <c r="P2163" s="52"/>
      <c r="Q2163" s="52"/>
      <c r="R2163" s="52"/>
      <c r="S2163" s="52"/>
      <c r="T2163" s="52"/>
      <c r="U2163" s="52"/>
      <c r="V2163" s="52"/>
      <c r="W2163" s="52"/>
      <c r="X2163" s="52"/>
      <c r="Y2163" s="52"/>
      <c r="Z2163" s="52"/>
      <c r="AA2163" s="52"/>
      <c r="AB2163" s="52"/>
      <c r="AC2163" s="52"/>
    </row>
    <row r="2164">
      <c r="A2164" s="56">
        <v>-0.007108889456248486</v>
      </c>
      <c r="B2164" s="56">
        <v>0.0019215657934689965</v>
      </c>
      <c r="C2164" s="56">
        <v>0.012235446758838569</v>
      </c>
      <c r="D2164" s="56">
        <v>0.011225438334547165</v>
      </c>
      <c r="E2164" s="56">
        <v>0.042279595350499535</v>
      </c>
      <c r="F2164" s="56">
        <v>0.02820964492111004</v>
      </c>
      <c r="G2164" s="56">
        <v>-0.008115131218990846</v>
      </c>
      <c r="H2164" s="56">
        <v>0.004594188785054745</v>
      </c>
      <c r="I2164" s="56">
        <v>0.02069248879302351</v>
      </c>
      <c r="J2164" s="56">
        <v>-0.0046163963763942075</v>
      </c>
      <c r="K2164" s="57">
        <v>-0.0013327112073848752</v>
      </c>
      <c r="L2164" s="52"/>
      <c r="M2164" s="52"/>
      <c r="N2164" s="52"/>
      <c r="O2164" s="52"/>
      <c r="P2164" s="52"/>
      <c r="Q2164" s="52"/>
      <c r="R2164" s="52"/>
      <c r="S2164" s="52"/>
      <c r="T2164" s="52"/>
      <c r="U2164" s="52"/>
      <c r="V2164" s="52"/>
      <c r="W2164" s="52"/>
      <c r="X2164" s="52"/>
      <c r="Y2164" s="52"/>
      <c r="Z2164" s="52"/>
      <c r="AA2164" s="52"/>
      <c r="AB2164" s="52"/>
      <c r="AC2164" s="52"/>
    </row>
    <row r="2165">
      <c r="A2165" s="56">
        <v>0.002323212783258759</v>
      </c>
      <c r="B2165" s="56">
        <v>0.004907985312192225</v>
      </c>
      <c r="C2165" s="56">
        <v>0.009688657103749339</v>
      </c>
      <c r="D2165" s="56">
        <v>0.010093858583253764</v>
      </c>
      <c r="E2165" s="56">
        <v>0.03206779840631913</v>
      </c>
      <c r="F2165" s="56">
        <v>-0.008339172718360589</v>
      </c>
      <c r="G2165" s="56">
        <v>-0.007320676910848282</v>
      </c>
      <c r="H2165" s="56">
        <v>0.008477892782298057</v>
      </c>
      <c r="I2165" s="56">
        <v>0.009024277304249977</v>
      </c>
      <c r="J2165" s="56">
        <v>0.004490668727461329</v>
      </c>
      <c r="K2165" s="57">
        <v>0.00438054331190067</v>
      </c>
      <c r="L2165" s="52"/>
      <c r="M2165" s="52"/>
      <c r="N2165" s="52"/>
      <c r="O2165" s="52"/>
      <c r="P2165" s="52"/>
      <c r="Q2165" s="52"/>
      <c r="R2165" s="52"/>
      <c r="S2165" s="52"/>
      <c r="T2165" s="52"/>
      <c r="U2165" s="52"/>
      <c r="V2165" s="52"/>
      <c r="W2165" s="52"/>
      <c r="X2165" s="52"/>
      <c r="Y2165" s="52"/>
      <c r="Z2165" s="52"/>
      <c r="AA2165" s="52"/>
      <c r="AB2165" s="52"/>
      <c r="AC2165" s="52"/>
    </row>
    <row r="2166">
      <c r="A2166" s="56">
        <v>-0.009462768088495202</v>
      </c>
      <c r="B2166" s="56">
        <v>0.0025687506427414138</v>
      </c>
      <c r="C2166" s="56">
        <v>2.6081286824654196E-4</v>
      </c>
      <c r="D2166" s="56">
        <v>-0.005941103676036605</v>
      </c>
      <c r="E2166" s="56">
        <v>-0.002024922810281061</v>
      </c>
      <c r="F2166" s="56">
        <v>1.7302534864515112E-4</v>
      </c>
      <c r="G2166" s="56">
        <v>0.01137001062359401</v>
      </c>
      <c r="H2166" s="56">
        <v>0.006211200092640455</v>
      </c>
      <c r="I2166" s="56">
        <v>-0.00925045951113707</v>
      </c>
      <c r="J2166" s="56">
        <v>0.02029456392172731</v>
      </c>
      <c r="K2166" s="57">
        <v>0.004725404249484008</v>
      </c>
      <c r="L2166" s="52"/>
      <c r="M2166" s="52"/>
      <c r="N2166" s="52"/>
      <c r="O2166" s="52"/>
      <c r="P2166" s="52"/>
      <c r="Q2166" s="52"/>
      <c r="R2166" s="52"/>
      <c r="S2166" s="52"/>
      <c r="T2166" s="52"/>
      <c r="U2166" s="52"/>
      <c r="V2166" s="52"/>
      <c r="W2166" s="52"/>
      <c r="X2166" s="52"/>
      <c r="Y2166" s="52"/>
      <c r="Z2166" s="52"/>
      <c r="AA2166" s="52"/>
      <c r="AB2166" s="52"/>
      <c r="AC2166" s="52"/>
    </row>
    <row r="2167">
      <c r="A2167" s="56">
        <v>0.013182980056654076</v>
      </c>
      <c r="B2167" s="56">
        <v>0.013550631237141763</v>
      </c>
      <c r="C2167" s="56">
        <v>0.022421478240434407</v>
      </c>
      <c r="D2167" s="56">
        <v>0.01639374476310945</v>
      </c>
      <c r="E2167" s="56">
        <v>0.026489526782108284</v>
      </c>
      <c r="F2167" s="56">
        <v>0.00921345065971763</v>
      </c>
      <c r="G2167" s="56">
        <v>0.025024648527088862</v>
      </c>
      <c r="H2167" s="56">
        <v>0.03325722175648234</v>
      </c>
      <c r="I2167" s="56">
        <v>0.00876145397563006</v>
      </c>
      <c r="J2167" s="56">
        <v>0.010420522459773667</v>
      </c>
      <c r="K2167" s="57">
        <v>-9.646141256129774E-4</v>
      </c>
      <c r="L2167" s="52"/>
      <c r="M2167" s="52"/>
      <c r="N2167" s="52"/>
      <c r="O2167" s="52"/>
      <c r="P2167" s="52"/>
      <c r="Q2167" s="52"/>
      <c r="R2167" s="52"/>
      <c r="S2167" s="52"/>
      <c r="T2167" s="52"/>
      <c r="U2167" s="52"/>
      <c r="V2167" s="52"/>
      <c r="W2167" s="52"/>
      <c r="X2167" s="52"/>
      <c r="Y2167" s="52"/>
      <c r="Z2167" s="52"/>
      <c r="AA2167" s="52"/>
      <c r="AB2167" s="52"/>
      <c r="AC2167" s="52"/>
    </row>
    <row r="2168">
      <c r="A2168" s="56">
        <v>-0.0058805682479941435</v>
      </c>
      <c r="B2168" s="56">
        <v>-0.010339222693108606</v>
      </c>
      <c r="C2168" s="56">
        <v>6.226373338797822E-4</v>
      </c>
      <c r="D2168" s="56">
        <v>-0.01631507646010133</v>
      </c>
      <c r="E2168" s="56">
        <v>0.008262852354425384</v>
      </c>
      <c r="F2168" s="56">
        <v>0.010180884847489169</v>
      </c>
      <c r="G2168" s="56">
        <v>0.020249020409466797</v>
      </c>
      <c r="H2168" s="56">
        <v>-0.013594771550923137</v>
      </c>
      <c r="I2168" s="56">
        <v>0.023879762676054406</v>
      </c>
      <c r="J2168" s="56">
        <v>0.014757813124693951</v>
      </c>
      <c r="K2168" s="57">
        <v>0.010052666017483027</v>
      </c>
      <c r="L2168" s="52"/>
      <c r="M2168" s="52"/>
      <c r="N2168" s="52"/>
      <c r="O2168" s="52"/>
      <c r="P2168" s="52"/>
      <c r="Q2168" s="52"/>
      <c r="R2168" s="52"/>
      <c r="S2168" s="52"/>
      <c r="T2168" s="52"/>
      <c r="U2168" s="52"/>
      <c r="V2168" s="52"/>
      <c r="W2168" s="52"/>
      <c r="X2168" s="52"/>
      <c r="Y2168" s="52"/>
      <c r="Z2168" s="52"/>
      <c r="AA2168" s="52"/>
      <c r="AB2168" s="52"/>
      <c r="AC2168" s="52"/>
    </row>
    <row r="2169">
      <c r="A2169" s="56">
        <v>-0.015133589157263571</v>
      </c>
      <c r="B2169" s="56">
        <v>-0.0015893481721653275</v>
      </c>
      <c r="C2169" s="56">
        <v>-0.010532468919110785</v>
      </c>
      <c r="D2169" s="56">
        <v>3.933647238890028E-5</v>
      </c>
      <c r="E2169" s="56">
        <v>-0.030229601620291206</v>
      </c>
      <c r="F2169" s="56">
        <v>-0.03348391566585818</v>
      </c>
      <c r="G2169" s="56">
        <v>-0.0326528629582424</v>
      </c>
      <c r="H2169" s="56">
        <v>7.945967839613896E-4</v>
      </c>
      <c r="I2169" s="56">
        <v>-0.011384314524529315</v>
      </c>
      <c r="J2169" s="56">
        <v>-0.009741101928733942</v>
      </c>
      <c r="K2169" s="57">
        <v>0.006004728324241362</v>
      </c>
      <c r="L2169" s="52"/>
      <c r="M2169" s="52"/>
      <c r="N2169" s="52"/>
      <c r="O2169" s="52"/>
      <c r="P2169" s="52"/>
      <c r="Q2169" s="52"/>
      <c r="R2169" s="52"/>
      <c r="S2169" s="52"/>
      <c r="T2169" s="52"/>
      <c r="U2169" s="52"/>
      <c r="V2169" s="52"/>
      <c r="W2169" s="52"/>
      <c r="X2169" s="52"/>
      <c r="Y2169" s="52"/>
      <c r="Z2169" s="52"/>
      <c r="AA2169" s="52"/>
      <c r="AB2169" s="52"/>
      <c r="AC2169" s="52"/>
    </row>
    <row r="2170">
      <c r="A2170" s="56">
        <v>0.014828254966622354</v>
      </c>
      <c r="B2170" s="56">
        <v>-0.00990280944406546</v>
      </c>
      <c r="C2170" s="56">
        <v>-0.009114874674304963</v>
      </c>
      <c r="D2170" s="56">
        <v>0.01664364875049016</v>
      </c>
      <c r="E2170" s="56">
        <v>0.020051192769839507</v>
      </c>
      <c r="F2170" s="56">
        <v>0.005560560116542257</v>
      </c>
      <c r="G2170" s="56">
        <v>-0.013726796874461867</v>
      </c>
      <c r="H2170" s="56">
        <v>-0.025119060095331963</v>
      </c>
      <c r="I2170" s="56">
        <v>0.022494607545972642</v>
      </c>
      <c r="J2170" s="56">
        <v>-0.02073468305717464</v>
      </c>
      <c r="K2170" s="57">
        <v>-0.007509242148659931</v>
      </c>
      <c r="L2170" s="52"/>
      <c r="M2170" s="52"/>
      <c r="N2170" s="52"/>
      <c r="O2170" s="52"/>
      <c r="P2170" s="52"/>
      <c r="Q2170" s="52"/>
      <c r="R2170" s="52"/>
      <c r="S2170" s="52"/>
      <c r="T2170" s="52"/>
      <c r="U2170" s="52"/>
      <c r="V2170" s="52"/>
      <c r="W2170" s="52"/>
      <c r="X2170" s="52"/>
      <c r="Y2170" s="52"/>
      <c r="Z2170" s="52"/>
      <c r="AA2170" s="52"/>
      <c r="AB2170" s="52"/>
      <c r="AC2170" s="52"/>
    </row>
    <row r="2171">
      <c r="A2171" s="56">
        <v>-0.004690411547306795</v>
      </c>
      <c r="B2171" s="56">
        <v>-0.00932115819443176</v>
      </c>
      <c r="C2171" s="56">
        <v>-9.592326874602331E-4</v>
      </c>
      <c r="D2171" s="56">
        <v>-0.00792798093745686</v>
      </c>
      <c r="E2171" s="56">
        <v>-0.008021327208194352</v>
      </c>
      <c r="F2171" s="56">
        <v>0.005850485585441347</v>
      </c>
      <c r="G2171" s="56">
        <v>0.018594808734534687</v>
      </c>
      <c r="H2171" s="56">
        <v>-0.010027079769127435</v>
      </c>
      <c r="I2171" s="56">
        <v>0.03815064086515649</v>
      </c>
      <c r="J2171" s="56">
        <v>0.00411781084946612</v>
      </c>
      <c r="K2171" s="57">
        <v>-0.0020144114660273177</v>
      </c>
      <c r="L2171" s="52"/>
      <c r="M2171" s="52"/>
      <c r="N2171" s="52"/>
      <c r="O2171" s="52"/>
      <c r="P2171" s="52"/>
      <c r="Q2171" s="52"/>
      <c r="R2171" s="52"/>
      <c r="S2171" s="52"/>
      <c r="T2171" s="52"/>
      <c r="U2171" s="52"/>
      <c r="V2171" s="52"/>
      <c r="W2171" s="52"/>
      <c r="X2171" s="52"/>
      <c r="Y2171" s="52"/>
      <c r="Z2171" s="52"/>
      <c r="AA2171" s="52"/>
      <c r="AB2171" s="52"/>
      <c r="AC2171" s="52"/>
    </row>
    <row r="2172">
      <c r="A2172" s="56">
        <v>-0.005313519517212094</v>
      </c>
      <c r="B2172" s="56">
        <v>0.013452961404370196</v>
      </c>
      <c r="C2172" s="56">
        <v>-0.026067113169514464</v>
      </c>
      <c r="D2172" s="56">
        <v>-0.001673162786204612</v>
      </c>
      <c r="E2172" s="56">
        <v>-0.008506667554328171</v>
      </c>
      <c r="F2172" s="56">
        <v>0.05936883113666267</v>
      </c>
      <c r="G2172" s="56">
        <v>-0.004868011860072788</v>
      </c>
      <c r="H2172" s="56">
        <v>-0.013719727397480034</v>
      </c>
      <c r="I2172" s="56">
        <v>-0.026266757967506344</v>
      </c>
      <c r="J2172" s="56">
        <v>-0.012505415939835725</v>
      </c>
      <c r="K2172" s="57">
        <v>0.004433485692758857</v>
      </c>
      <c r="L2172" s="52"/>
      <c r="M2172" s="52"/>
      <c r="N2172" s="52"/>
      <c r="O2172" s="52"/>
      <c r="P2172" s="52"/>
      <c r="Q2172" s="52"/>
      <c r="R2172" s="52"/>
      <c r="S2172" s="52"/>
      <c r="T2172" s="52"/>
      <c r="U2172" s="52"/>
      <c r="V2172" s="52"/>
      <c r="W2172" s="52"/>
      <c r="X2172" s="52"/>
      <c r="Y2172" s="52"/>
      <c r="Z2172" s="52"/>
      <c r="AA2172" s="52"/>
      <c r="AB2172" s="52"/>
      <c r="AC2172" s="52"/>
    </row>
    <row r="2173">
      <c r="A2173" s="56">
        <v>-0.023163982953845273</v>
      </c>
      <c r="B2173" s="56">
        <v>-0.004935170409401058</v>
      </c>
      <c r="C2173" s="56">
        <v>-0.008708573320882193</v>
      </c>
      <c r="D2173" s="56">
        <v>-0.006538861469902641</v>
      </c>
      <c r="E2173" s="56">
        <v>0.028399474521697957</v>
      </c>
      <c r="F2173" s="56">
        <v>-0.005023529767938183</v>
      </c>
      <c r="G2173" s="56">
        <v>-0.008555008472068007</v>
      </c>
      <c r="H2173" s="56">
        <v>0.01987833038868724</v>
      </c>
      <c r="I2173" s="56">
        <v>-0.007248997999751038</v>
      </c>
      <c r="J2173" s="56">
        <v>0.013556765482154228</v>
      </c>
      <c r="K2173" s="57">
        <v>-0.0024727650214575975</v>
      </c>
      <c r="L2173" s="52"/>
      <c r="M2173" s="52"/>
      <c r="N2173" s="52"/>
      <c r="O2173" s="52"/>
      <c r="P2173" s="52"/>
      <c r="Q2173" s="52"/>
      <c r="R2173" s="52"/>
      <c r="S2173" s="52"/>
      <c r="T2173" s="52"/>
      <c r="U2173" s="52"/>
      <c r="V2173" s="52"/>
      <c r="W2173" s="52"/>
      <c r="X2173" s="52"/>
      <c r="Y2173" s="52"/>
      <c r="Z2173" s="52"/>
      <c r="AA2173" s="52"/>
      <c r="AB2173" s="52"/>
      <c r="AC2173" s="52"/>
    </row>
    <row r="2174">
      <c r="A2174" s="56">
        <v>0.028234444804429736</v>
      </c>
      <c r="B2174" s="56">
        <v>0.03391238741846262</v>
      </c>
      <c r="C2174" s="56">
        <v>-0.022063085345871463</v>
      </c>
      <c r="D2174" s="56">
        <v>0.016316009418119903</v>
      </c>
      <c r="E2174" s="56">
        <v>0.03222514729473692</v>
      </c>
      <c r="F2174" s="56">
        <v>6.37958554332354E-4</v>
      </c>
      <c r="G2174" s="56">
        <v>0.00930239266231341</v>
      </c>
      <c r="H2174" s="56">
        <v>0.021858793812499017</v>
      </c>
      <c r="I2174" s="56">
        <v>0.013588000534890569</v>
      </c>
      <c r="J2174" s="56">
        <v>-0.02212558224572475</v>
      </c>
      <c r="K2174" s="57">
        <v>0.0034001341419138656</v>
      </c>
      <c r="L2174" s="52"/>
      <c r="M2174" s="52"/>
      <c r="N2174" s="52"/>
      <c r="O2174" s="52"/>
      <c r="P2174" s="52"/>
      <c r="Q2174" s="52"/>
      <c r="R2174" s="52"/>
      <c r="S2174" s="52"/>
      <c r="T2174" s="52"/>
      <c r="U2174" s="52"/>
      <c r="V2174" s="52"/>
      <c r="W2174" s="52"/>
      <c r="X2174" s="52"/>
      <c r="Y2174" s="52"/>
      <c r="Z2174" s="52"/>
      <c r="AA2174" s="52"/>
      <c r="AB2174" s="52"/>
      <c r="AC2174" s="52"/>
    </row>
    <row r="2175">
      <c r="A2175" s="56">
        <v>-0.006620802934067804</v>
      </c>
      <c r="B2175" s="56">
        <v>0.003944778291016546</v>
      </c>
      <c r="C2175" s="56">
        <v>0.021137509950583548</v>
      </c>
      <c r="D2175" s="56">
        <v>0.007678259202594534</v>
      </c>
      <c r="E2175" s="56">
        <v>-0.015463160053364967</v>
      </c>
      <c r="F2175" s="56">
        <v>0.0068609334677144345</v>
      </c>
      <c r="G2175" s="56">
        <v>0.008635308024353765</v>
      </c>
      <c r="H2175" s="56">
        <v>0.005540180375615351</v>
      </c>
      <c r="I2175" s="56">
        <v>0.010991020677452995</v>
      </c>
      <c r="J2175" s="56">
        <v>0.017543643419292043</v>
      </c>
      <c r="K2175" s="57">
        <v>0.015460509843183657</v>
      </c>
      <c r="L2175" s="52"/>
      <c r="M2175" s="52"/>
      <c r="N2175" s="52"/>
      <c r="O2175" s="52"/>
      <c r="P2175" s="52"/>
      <c r="Q2175" s="52"/>
      <c r="R2175" s="52"/>
      <c r="S2175" s="52"/>
      <c r="T2175" s="52"/>
      <c r="U2175" s="52"/>
      <c r="V2175" s="52"/>
      <c r="W2175" s="52"/>
      <c r="X2175" s="52"/>
      <c r="Y2175" s="52"/>
      <c r="Z2175" s="52"/>
      <c r="AA2175" s="52"/>
      <c r="AB2175" s="52"/>
      <c r="AC2175" s="52"/>
    </row>
    <row r="2176">
      <c r="A2176" s="56">
        <v>0.006276572336668377</v>
      </c>
      <c r="B2176" s="56">
        <v>0.006621576984147796</v>
      </c>
      <c r="C2176" s="56">
        <v>-0.005702799756022177</v>
      </c>
      <c r="D2176" s="56">
        <v>0.006446599452281509</v>
      </c>
      <c r="E2176" s="56">
        <v>0.016713941955017794</v>
      </c>
      <c r="F2176" s="56">
        <v>0.003310043478223279</v>
      </c>
      <c r="G2176" s="56">
        <v>0.0018871490786519442</v>
      </c>
      <c r="H2176" s="56">
        <v>7.93965901176524E-4</v>
      </c>
      <c r="I2176" s="56">
        <v>0.013752294421973179</v>
      </c>
      <c r="J2176" s="56">
        <v>0.009777958336581433</v>
      </c>
      <c r="K2176" s="57">
        <v>0.0061404316829892</v>
      </c>
      <c r="L2176" s="52"/>
      <c r="M2176" s="52"/>
      <c r="N2176" s="52"/>
      <c r="O2176" s="52"/>
      <c r="P2176" s="52"/>
      <c r="Q2176" s="52"/>
      <c r="R2176" s="52"/>
      <c r="S2176" s="52"/>
      <c r="T2176" s="52"/>
      <c r="U2176" s="52"/>
      <c r="V2176" s="52"/>
      <c r="W2176" s="52"/>
      <c r="X2176" s="52"/>
      <c r="Y2176" s="52"/>
      <c r="Z2176" s="52"/>
      <c r="AA2176" s="52"/>
      <c r="AB2176" s="52"/>
      <c r="AC2176" s="52"/>
    </row>
    <row r="2177">
      <c r="A2177" s="56">
        <v>-0.003677886332366297</v>
      </c>
      <c r="B2177" s="56">
        <v>-0.002333468080372915</v>
      </c>
      <c r="C2177" s="56">
        <v>0.06861662516659148</v>
      </c>
      <c r="D2177" s="56">
        <v>7.143495258680634E-4</v>
      </c>
      <c r="E2177" s="56">
        <v>0.010568794903689458</v>
      </c>
      <c r="F2177" s="56">
        <v>0.002674414837016929</v>
      </c>
      <c r="G2177" s="56">
        <v>0.027965814071029316</v>
      </c>
      <c r="H2177" s="56">
        <v>-0.008699145408289798</v>
      </c>
      <c r="I2177" s="56">
        <v>-0.014134510934904806</v>
      </c>
      <c r="J2177" s="56">
        <v>0.019137471385412955</v>
      </c>
      <c r="K2177" s="57">
        <v>0.01021147864292033</v>
      </c>
      <c r="L2177" s="52"/>
      <c r="M2177" s="52"/>
      <c r="N2177" s="52"/>
      <c r="O2177" s="52"/>
      <c r="P2177" s="52"/>
      <c r="Q2177" s="52"/>
      <c r="R2177" s="52"/>
      <c r="S2177" s="52"/>
      <c r="T2177" s="52"/>
      <c r="U2177" s="52"/>
      <c r="V2177" s="52"/>
      <c r="W2177" s="52"/>
      <c r="X2177" s="52"/>
      <c r="Y2177" s="52"/>
      <c r="Z2177" s="52"/>
      <c r="AA2177" s="52"/>
      <c r="AB2177" s="52"/>
      <c r="AC2177" s="52"/>
    </row>
    <row r="2178">
      <c r="A2178" s="56">
        <v>0.00895558614370015</v>
      </c>
      <c r="B2178" s="56">
        <v>0.00947700976880034</v>
      </c>
      <c r="C2178" s="56">
        <v>-0.004379112409359484</v>
      </c>
      <c r="D2178" s="56">
        <v>0.002870655837981829</v>
      </c>
      <c r="E2178" s="56">
        <v>0.01563726942769717</v>
      </c>
      <c r="F2178" s="56">
        <v>-0.003962956202600113</v>
      </c>
      <c r="G2178" s="56">
        <v>-0.0031031832505158956</v>
      </c>
      <c r="H2178" s="56">
        <v>-0.010184185162999597</v>
      </c>
      <c r="I2178" s="56">
        <v>0.07376864356684212</v>
      </c>
      <c r="J2178" s="56">
        <v>0.001578532293049568</v>
      </c>
      <c r="K2178" s="57">
        <v>0.005483675836339464</v>
      </c>
      <c r="L2178" s="52"/>
      <c r="M2178" s="52"/>
      <c r="N2178" s="52"/>
      <c r="O2178" s="52"/>
      <c r="P2178" s="52"/>
      <c r="Q2178" s="52"/>
      <c r="R2178" s="52"/>
      <c r="S2178" s="52"/>
      <c r="T2178" s="52"/>
      <c r="U2178" s="52"/>
      <c r="V2178" s="52"/>
      <c r="W2178" s="52"/>
      <c r="X2178" s="52"/>
      <c r="Y2178" s="52"/>
      <c r="Z2178" s="52"/>
      <c r="AA2178" s="52"/>
      <c r="AB2178" s="52"/>
      <c r="AC2178" s="52"/>
    </row>
    <row r="2179">
      <c r="A2179" s="56">
        <v>0.002955476403004012</v>
      </c>
      <c r="B2179" s="56">
        <v>0.010904830360568538</v>
      </c>
      <c r="C2179" s="56">
        <v>-0.01785288247305445</v>
      </c>
      <c r="D2179" s="56">
        <v>-3.989691991709144E-4</v>
      </c>
      <c r="E2179" s="56">
        <v>-0.013611439410986165</v>
      </c>
      <c r="F2179" s="56">
        <v>0.0015648735185874974</v>
      </c>
      <c r="G2179" s="56">
        <v>0.007385845042516508</v>
      </c>
      <c r="H2179" s="56">
        <v>0.001560062718902406</v>
      </c>
      <c r="I2179" s="56">
        <v>0.019372620278569824</v>
      </c>
      <c r="J2179" s="56">
        <v>-0.0027870551524851153</v>
      </c>
      <c r="K2179" s="57">
        <v>0.004159097470468204</v>
      </c>
      <c r="L2179" s="52"/>
      <c r="M2179" s="52"/>
      <c r="N2179" s="52"/>
      <c r="O2179" s="52"/>
      <c r="P2179" s="52"/>
      <c r="Q2179" s="52"/>
      <c r="R2179" s="52"/>
      <c r="S2179" s="52"/>
      <c r="T2179" s="52"/>
      <c r="U2179" s="52"/>
      <c r="V2179" s="52"/>
      <c r="W2179" s="52"/>
      <c r="X2179" s="52"/>
      <c r="Y2179" s="52"/>
      <c r="Z2179" s="52"/>
      <c r="AA2179" s="52"/>
      <c r="AB2179" s="52"/>
      <c r="AC2179" s="52"/>
    </row>
    <row r="2180">
      <c r="A2180" s="56">
        <v>-0.011386477662894808</v>
      </c>
      <c r="B2180" s="56">
        <v>0.025522728459183422</v>
      </c>
      <c r="C2180" s="56">
        <v>-0.0022749156718018006</v>
      </c>
      <c r="D2180" s="56">
        <v>-0.025803684017331654</v>
      </c>
      <c r="E2180" s="56">
        <v>-0.030128776895153992</v>
      </c>
      <c r="F2180" s="56">
        <v>-0.008256927644571142</v>
      </c>
      <c r="G2180" s="56">
        <v>-0.04761897527896902</v>
      </c>
      <c r="H2180" s="56">
        <v>0.006264703339327709</v>
      </c>
      <c r="I2180" s="56">
        <v>0.03109821340988379</v>
      </c>
      <c r="J2180" s="56">
        <v>0.010292772507503533</v>
      </c>
      <c r="K2180" s="57">
        <v>0.003875780006747908</v>
      </c>
      <c r="L2180" s="52"/>
      <c r="M2180" s="52"/>
      <c r="N2180" s="52"/>
      <c r="O2180" s="52"/>
      <c r="P2180" s="52"/>
      <c r="Q2180" s="52"/>
      <c r="R2180" s="52"/>
      <c r="S2180" s="52"/>
      <c r="T2180" s="52"/>
      <c r="U2180" s="52"/>
      <c r="V2180" s="52"/>
      <c r="W2180" s="52"/>
      <c r="X2180" s="52"/>
      <c r="Y2180" s="52"/>
      <c r="Z2180" s="52"/>
      <c r="AA2180" s="52"/>
      <c r="AB2180" s="52"/>
      <c r="AC2180" s="52"/>
    </row>
    <row r="2181">
      <c r="A2181" s="56">
        <v>-0.014326749081386347</v>
      </c>
      <c r="B2181" s="56">
        <v>-0.01378339818891593</v>
      </c>
      <c r="C2181" s="56">
        <v>0.01036642859668399</v>
      </c>
      <c r="D2181" s="56">
        <v>-0.011390471329723038</v>
      </c>
      <c r="E2181" s="56">
        <v>0.012872526951019338</v>
      </c>
      <c r="F2181" s="56">
        <v>-0.038447317909781564</v>
      </c>
      <c r="G2181" s="56">
        <v>-0.016236519047640494</v>
      </c>
      <c r="H2181" s="56">
        <v>0.017433088090495347</v>
      </c>
      <c r="I2181" s="56">
        <v>-0.048036876934634556</v>
      </c>
      <c r="J2181" s="56">
        <v>-0.01089648668031185</v>
      </c>
      <c r="K2181" s="57">
        <v>0.0022008693222258725</v>
      </c>
      <c r="L2181" s="52"/>
      <c r="M2181" s="52"/>
      <c r="N2181" s="52"/>
      <c r="O2181" s="52"/>
      <c r="P2181" s="52"/>
      <c r="Q2181" s="52"/>
      <c r="R2181" s="52"/>
      <c r="S2181" s="52"/>
      <c r="T2181" s="52"/>
      <c r="U2181" s="52"/>
      <c r="V2181" s="52"/>
      <c r="W2181" s="52"/>
      <c r="X2181" s="52"/>
      <c r="Y2181" s="52"/>
      <c r="Z2181" s="52"/>
      <c r="AA2181" s="52"/>
      <c r="AB2181" s="52"/>
      <c r="AC2181" s="52"/>
    </row>
    <row r="2182">
      <c r="A2182" s="56">
        <v>0.01711570018281601</v>
      </c>
      <c r="B2182" s="56">
        <v>0.01863749834246766</v>
      </c>
      <c r="C2182" s="56">
        <v>0.014857263638610585</v>
      </c>
      <c r="D2182" s="56">
        <v>0.01514994895451588</v>
      </c>
      <c r="E2182" s="56">
        <v>0.037053807544673585</v>
      </c>
      <c r="F2182" s="56">
        <v>0.05159874671390851</v>
      </c>
      <c r="G2182" s="56">
        <v>-0.0069305402338939925</v>
      </c>
      <c r="H2182" s="56">
        <v>-0.006374523577436101</v>
      </c>
      <c r="I2182" s="56">
        <v>0.031418589284914485</v>
      </c>
      <c r="J2182" s="56">
        <v>0.01725686632495248</v>
      </c>
      <c r="K2182" s="57">
        <v>-0.019777148972969484</v>
      </c>
      <c r="L2182" s="52"/>
      <c r="M2182" s="52"/>
      <c r="N2182" s="52"/>
      <c r="O2182" s="52"/>
      <c r="P2182" s="52"/>
      <c r="Q2182" s="52"/>
      <c r="R2182" s="52"/>
      <c r="S2182" s="52"/>
      <c r="T2182" s="52"/>
      <c r="U2182" s="52"/>
      <c r="V2182" s="52"/>
      <c r="W2182" s="52"/>
      <c r="X2182" s="52"/>
      <c r="Y2182" s="52"/>
      <c r="Z2182" s="52"/>
      <c r="AA2182" s="52"/>
      <c r="AB2182" s="52"/>
      <c r="AC2182" s="52"/>
    </row>
    <row r="2183">
      <c r="A2183" s="56">
        <v>-0.003978959208864868</v>
      </c>
      <c r="B2183" s="56">
        <v>0.013850262876460136</v>
      </c>
      <c r="C2183" s="56">
        <v>-0.015033864080570643</v>
      </c>
      <c r="D2183" s="56">
        <v>-0.006144534518962358</v>
      </c>
      <c r="E2183" s="56">
        <v>-0.003355563484135446</v>
      </c>
      <c r="F2183" s="56">
        <v>-0.012054436281648383</v>
      </c>
      <c r="G2183" s="56">
        <v>0.019824437784844783</v>
      </c>
      <c r="H2183" s="56">
        <v>-0.024324463311370538</v>
      </c>
      <c r="I2183" s="56">
        <v>-0.005132273126527267</v>
      </c>
      <c r="J2183" s="56">
        <v>-0.00636037964464057</v>
      </c>
      <c r="K2183" s="57">
        <v>0.012640404635043944</v>
      </c>
      <c r="L2183" s="52"/>
      <c r="M2183" s="52"/>
      <c r="N2183" s="52"/>
      <c r="O2183" s="52"/>
      <c r="P2183" s="52"/>
      <c r="Q2183" s="52"/>
      <c r="R2183" s="52"/>
      <c r="S2183" s="52"/>
      <c r="T2183" s="52"/>
      <c r="U2183" s="52"/>
      <c r="V2183" s="52"/>
      <c r="W2183" s="52"/>
      <c r="X2183" s="52"/>
      <c r="Y2183" s="52"/>
      <c r="Z2183" s="52"/>
      <c r="AA2183" s="52"/>
      <c r="AB2183" s="52"/>
      <c r="AC2183" s="52"/>
    </row>
    <row r="2184">
      <c r="A2184" s="56">
        <v>-0.005788611826265782</v>
      </c>
      <c r="B2184" s="56">
        <v>-0.0033354048917396345</v>
      </c>
      <c r="C2184" s="56">
        <v>-8.825346967659913E-4</v>
      </c>
      <c r="D2184" s="56">
        <v>6.175087676627457E-4</v>
      </c>
      <c r="E2184" s="56">
        <v>-0.03186948212110795</v>
      </c>
      <c r="F2184" s="56">
        <v>-0.020729413913894105</v>
      </c>
      <c r="G2184" s="56">
        <v>-0.026707276041654262</v>
      </c>
      <c r="H2184" s="56">
        <v>-0.01614798640798199</v>
      </c>
      <c r="I2184" s="56">
        <v>-0.02226670106158715</v>
      </c>
      <c r="J2184" s="56">
        <v>-0.012233858550964413</v>
      </c>
      <c r="K2184" s="57">
        <v>-0.0027074901937920617</v>
      </c>
      <c r="L2184" s="52"/>
      <c r="M2184" s="52"/>
      <c r="N2184" s="52"/>
      <c r="O2184" s="52"/>
      <c r="P2184" s="52"/>
      <c r="Q2184" s="52"/>
      <c r="R2184" s="52"/>
      <c r="S2184" s="52"/>
      <c r="T2184" s="52"/>
      <c r="U2184" s="52"/>
      <c r="V2184" s="52"/>
      <c r="W2184" s="52"/>
      <c r="X2184" s="52"/>
      <c r="Y2184" s="52"/>
      <c r="Z2184" s="52"/>
      <c r="AA2184" s="52"/>
      <c r="AB2184" s="52"/>
      <c r="AC2184" s="52"/>
    </row>
    <row r="2185">
      <c r="A2185" s="56">
        <v>-0.008123716097043442</v>
      </c>
      <c r="B2185" s="56">
        <v>-0.020920303193224125</v>
      </c>
      <c r="C2185" s="56">
        <v>-0.017402389237337612</v>
      </c>
      <c r="D2185" s="56">
        <v>-0.011503565683283859</v>
      </c>
      <c r="E2185" s="56">
        <v>0.008606696119615957</v>
      </c>
      <c r="F2185" s="56">
        <v>4.4804875519913705E-4</v>
      </c>
      <c r="G2185" s="56">
        <v>0.00542987759436924</v>
      </c>
      <c r="H2185" s="56">
        <v>-0.033011249550101436</v>
      </c>
      <c r="I2185" s="56">
        <v>-0.010670861498881861</v>
      </c>
      <c r="J2185" s="56">
        <v>-0.0019111704533088302</v>
      </c>
      <c r="K2185" s="57">
        <v>-0.008732112530860727</v>
      </c>
      <c r="L2185" s="52"/>
      <c r="M2185" s="52"/>
      <c r="N2185" s="52"/>
      <c r="O2185" s="52"/>
      <c r="P2185" s="52"/>
      <c r="Q2185" s="52"/>
      <c r="R2185" s="52"/>
      <c r="S2185" s="52"/>
      <c r="T2185" s="52"/>
      <c r="U2185" s="52"/>
      <c r="V2185" s="52"/>
      <c r="W2185" s="52"/>
      <c r="X2185" s="52"/>
      <c r="Y2185" s="52"/>
      <c r="Z2185" s="52"/>
      <c r="AA2185" s="52"/>
      <c r="AB2185" s="52"/>
      <c r="AC2185" s="52"/>
    </row>
    <row r="2186">
      <c r="A2186" s="56">
        <v>0.0035447612543209298</v>
      </c>
      <c r="B2186" s="56">
        <v>-0.019264945494909737</v>
      </c>
      <c r="C2186" s="56">
        <v>0.011246358891369738</v>
      </c>
      <c r="D2186" s="56">
        <v>-0.0020099408868011815</v>
      </c>
      <c r="E2186" s="56">
        <v>0.007750670645189858</v>
      </c>
      <c r="F2186" s="56">
        <v>0.015718480804833825</v>
      </c>
      <c r="G2186" s="56">
        <v>0.002908035491741077</v>
      </c>
      <c r="H2186" s="56">
        <v>0.014870162479451407</v>
      </c>
      <c r="I2186" s="56">
        <v>0.02111442546740367</v>
      </c>
      <c r="J2186" s="56">
        <v>-0.010278385071276664</v>
      </c>
      <c r="K2186" s="57">
        <v>-0.0019636394568422855</v>
      </c>
      <c r="L2186" s="52"/>
      <c r="M2186" s="52"/>
      <c r="N2186" s="52"/>
      <c r="O2186" s="52"/>
      <c r="P2186" s="52"/>
      <c r="Q2186" s="52"/>
      <c r="R2186" s="52"/>
      <c r="S2186" s="52"/>
      <c r="T2186" s="52"/>
      <c r="U2186" s="52"/>
      <c r="V2186" s="52"/>
      <c r="W2186" s="52"/>
      <c r="X2186" s="52"/>
      <c r="Y2186" s="52"/>
      <c r="Z2186" s="52"/>
      <c r="AA2186" s="52"/>
      <c r="AB2186" s="52"/>
      <c r="AC2186" s="52"/>
    </row>
    <row r="2187">
      <c r="A2187" s="56">
        <v>0.006083182003882719</v>
      </c>
      <c r="B2187" s="56">
        <v>-0.029176677442449128</v>
      </c>
      <c r="C2187" s="56">
        <v>-0.04265093645139558</v>
      </c>
      <c r="D2187" s="56">
        <v>0.004220059737764576</v>
      </c>
      <c r="E2187" s="56">
        <v>-0.013858198519670612</v>
      </c>
      <c r="F2187" s="56">
        <v>-0.04033020466853554</v>
      </c>
      <c r="G2187" s="56">
        <v>-0.024808031182659302</v>
      </c>
      <c r="H2187" s="56">
        <v>-0.04181027006001492</v>
      </c>
      <c r="I2187" s="56">
        <v>-0.047575856945521834</v>
      </c>
      <c r="J2187" s="56">
        <v>0.006206441881348989</v>
      </c>
      <c r="K2187" s="57">
        <v>-5.471619951152744E-4</v>
      </c>
      <c r="L2187" s="52"/>
      <c r="M2187" s="52"/>
      <c r="N2187" s="52"/>
      <c r="O2187" s="52"/>
      <c r="P2187" s="52"/>
      <c r="Q2187" s="52"/>
      <c r="R2187" s="52"/>
      <c r="S2187" s="52"/>
      <c r="T2187" s="52"/>
      <c r="U2187" s="52"/>
      <c r="V2187" s="52"/>
      <c r="W2187" s="52"/>
      <c r="X2187" s="52"/>
      <c r="Y2187" s="52"/>
      <c r="Z2187" s="52"/>
      <c r="AA2187" s="52"/>
      <c r="AB2187" s="52"/>
      <c r="AC2187" s="52"/>
    </row>
    <row r="2188">
      <c r="A2188" s="56">
        <v>-0.019301896265666703</v>
      </c>
      <c r="B2188" s="56">
        <v>-0.03848127581469964</v>
      </c>
      <c r="C2188" s="56">
        <v>0.003956400632011691</v>
      </c>
      <c r="D2188" s="56">
        <v>-0.006841763629379446</v>
      </c>
      <c r="E2188" s="56">
        <v>0.013012818471014199</v>
      </c>
      <c r="F2188" s="56">
        <v>-0.0102663160261371</v>
      </c>
      <c r="G2188" s="56">
        <v>-0.030427246746696834</v>
      </c>
      <c r="H2188" s="56">
        <v>0.0</v>
      </c>
      <c r="I2188" s="56">
        <v>-0.03534767828435247</v>
      </c>
      <c r="J2188" s="56">
        <v>0.0036012565016706913</v>
      </c>
      <c r="K2188" s="57">
        <v>-0.012381392688355673</v>
      </c>
      <c r="L2188" s="52"/>
      <c r="M2188" s="52"/>
      <c r="N2188" s="52"/>
      <c r="O2188" s="52"/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2"/>
      <c r="AA2188" s="52"/>
      <c r="AB2188" s="52"/>
      <c r="AC2188" s="52"/>
    </row>
    <row r="2189">
      <c r="A2189" s="56">
        <v>0.012102153153637706</v>
      </c>
      <c r="B2189" s="56">
        <v>-0.0025343275902074344</v>
      </c>
      <c r="C2189" s="56">
        <v>-0.002695419421672211</v>
      </c>
      <c r="D2189" s="56">
        <v>0.0028483044543975307</v>
      </c>
      <c r="E2189" s="56">
        <v>0.021610920052261822</v>
      </c>
      <c r="F2189" s="56">
        <v>-6.057197433498073E-4</v>
      </c>
      <c r="G2189" s="56">
        <v>-0.0075497956413269045</v>
      </c>
      <c r="H2189" s="56">
        <v>0.037325957612686346</v>
      </c>
      <c r="I2189" s="56">
        <v>-0.024997412161401507</v>
      </c>
      <c r="J2189" s="56">
        <v>-0.02138994507066787</v>
      </c>
      <c r="K2189" s="57">
        <v>-0.02363058632565605</v>
      </c>
      <c r="L2189" s="52"/>
      <c r="M2189" s="52"/>
      <c r="N2189" s="52"/>
      <c r="O2189" s="52"/>
      <c r="P2189" s="52"/>
      <c r="Q2189" s="52"/>
      <c r="R2189" s="52"/>
      <c r="S2189" s="52"/>
      <c r="T2189" s="52"/>
      <c r="U2189" s="52"/>
      <c r="V2189" s="52"/>
      <c r="W2189" s="52"/>
      <c r="X2189" s="52"/>
      <c r="Y2189" s="52"/>
      <c r="Z2189" s="52"/>
      <c r="AA2189" s="52"/>
      <c r="AB2189" s="52"/>
      <c r="AC2189" s="52"/>
    </row>
    <row r="2190">
      <c r="A2190" s="56">
        <v>0.003233471211093863</v>
      </c>
      <c r="B2190" s="56">
        <v>0.008706002892108997</v>
      </c>
      <c r="C2190" s="56">
        <v>-0.025578541150605007</v>
      </c>
      <c r="D2190" s="56">
        <v>3.04819670263144E-4</v>
      </c>
      <c r="E2190" s="56">
        <v>-0.007826987018243857</v>
      </c>
      <c r="F2190" s="56">
        <v>-8.646779613539168E-4</v>
      </c>
      <c r="G2190" s="56">
        <v>0.009273636785329033</v>
      </c>
      <c r="H2190" s="56">
        <v>0.007485064886566927</v>
      </c>
      <c r="I2190" s="56">
        <v>0.014375870923038644</v>
      </c>
      <c r="J2190" s="56">
        <v>0.05456065835390722</v>
      </c>
      <c r="K2190" s="57">
        <v>-2.9643595058783424E-5</v>
      </c>
      <c r="L2190" s="52"/>
      <c r="M2190" s="52"/>
      <c r="N2190" s="52"/>
      <c r="O2190" s="52"/>
      <c r="P2190" s="52"/>
      <c r="Q2190" s="52"/>
      <c r="R2190" s="52"/>
      <c r="S2190" s="52"/>
      <c r="T2190" s="52"/>
      <c r="U2190" s="52"/>
      <c r="V2190" s="52"/>
      <c r="W2190" s="52"/>
      <c r="X2190" s="52"/>
      <c r="Y2190" s="52"/>
      <c r="Z2190" s="52"/>
      <c r="AA2190" s="52"/>
      <c r="AB2190" s="52"/>
      <c r="AC2190" s="52"/>
    </row>
    <row r="2191">
      <c r="A2191" s="56">
        <v>0.024159967585665618</v>
      </c>
      <c r="B2191" s="56">
        <v>0.0043113335502834495</v>
      </c>
      <c r="C2191" s="56">
        <v>-0.01916576449928326</v>
      </c>
      <c r="D2191" s="56">
        <v>-0.002194190572315515</v>
      </c>
      <c r="E2191" s="56">
        <v>0.0016291536293582029</v>
      </c>
      <c r="F2191" s="56">
        <v>0.0012972974792411212</v>
      </c>
      <c r="G2191" s="56">
        <v>-0.02588700413947254</v>
      </c>
      <c r="H2191" s="56">
        <v>0.010574116651830653</v>
      </c>
      <c r="I2191" s="56">
        <v>-0.007041796443788606</v>
      </c>
      <c r="J2191" s="56">
        <v>-0.014168267703922545</v>
      </c>
      <c r="K2191" s="57">
        <v>0.013687600465767506</v>
      </c>
      <c r="L2191" s="52"/>
      <c r="M2191" s="52"/>
      <c r="N2191" s="52"/>
      <c r="O2191" s="52"/>
      <c r="P2191" s="52"/>
      <c r="Q2191" s="52"/>
      <c r="R2191" s="52"/>
      <c r="S2191" s="52"/>
      <c r="T2191" s="52"/>
      <c r="U2191" s="52"/>
      <c r="V2191" s="52"/>
      <c r="W2191" s="52"/>
      <c r="X2191" s="52"/>
      <c r="Y2191" s="52"/>
      <c r="Z2191" s="52"/>
      <c r="AA2191" s="52"/>
      <c r="AB2191" s="52"/>
      <c r="AC2191" s="52"/>
    </row>
    <row r="2192">
      <c r="A2192" s="56">
        <v>-0.01953111823430265</v>
      </c>
      <c r="B2192" s="56">
        <v>0.01105569073044284</v>
      </c>
      <c r="C2192" s="56">
        <v>0.0039492293923300255</v>
      </c>
      <c r="D2192" s="56">
        <v>0.0024443684344433027</v>
      </c>
      <c r="E2192" s="56">
        <v>0.005248452572745056</v>
      </c>
      <c r="F2192" s="56">
        <v>0.022138542518692544</v>
      </c>
      <c r="G2192" s="56">
        <v>-6.722689328822677E-4</v>
      </c>
      <c r="H2192" s="56">
        <v>-0.024007154464474982</v>
      </c>
      <c r="I2192" s="56">
        <v>-0.0074706491858265184</v>
      </c>
      <c r="J2192" s="56">
        <v>0.020267417823673407</v>
      </c>
      <c r="K2192" s="57">
        <v>-0.0018734693475108775</v>
      </c>
      <c r="L2192" s="52"/>
      <c r="M2192" s="52"/>
      <c r="N2192" s="52"/>
      <c r="O2192" s="52"/>
      <c r="P2192" s="52"/>
      <c r="Q2192" s="52"/>
      <c r="R2192" s="52"/>
      <c r="S2192" s="52"/>
      <c r="T2192" s="52"/>
      <c r="U2192" s="52"/>
      <c r="V2192" s="52"/>
      <c r="W2192" s="52"/>
      <c r="X2192" s="52"/>
      <c r="Y2192" s="52"/>
      <c r="Z2192" s="52"/>
      <c r="AA2192" s="52"/>
      <c r="AB2192" s="52"/>
      <c r="AC2192" s="52"/>
    </row>
    <row r="2193">
      <c r="A2193" s="56">
        <v>-0.004728804371687123</v>
      </c>
      <c r="B2193" s="56">
        <v>-0.007853999192561177</v>
      </c>
      <c r="C2193" s="56">
        <v>-0.009004000053954256</v>
      </c>
      <c r="D2193" s="56">
        <v>0.003014869100899134</v>
      </c>
      <c r="E2193" s="56">
        <v>0.0029373671227949866</v>
      </c>
      <c r="F2193" s="56">
        <v>0.0</v>
      </c>
      <c r="G2193" s="56">
        <v>0.009113987137706362</v>
      </c>
      <c r="H2193" s="56">
        <v>-7.410152247192192E-4</v>
      </c>
      <c r="I2193" s="56">
        <v>0.03339544603003961</v>
      </c>
      <c r="J2193" s="56">
        <v>0.0016327422806474852</v>
      </c>
      <c r="K2193" s="57">
        <v>-5.697510342172957E-4</v>
      </c>
      <c r="L2193" s="52"/>
      <c r="M2193" s="52"/>
      <c r="N2193" s="52"/>
      <c r="O2193" s="52"/>
      <c r="P2193" s="52"/>
      <c r="Q2193" s="52"/>
      <c r="R2193" s="52"/>
      <c r="S2193" s="52"/>
      <c r="T2193" s="52"/>
      <c r="U2193" s="52"/>
      <c r="V2193" s="52"/>
      <c r="W2193" s="52"/>
      <c r="X2193" s="52"/>
      <c r="Y2193" s="52"/>
      <c r="Z2193" s="52"/>
      <c r="AA2193" s="52"/>
      <c r="AB2193" s="52"/>
      <c r="AC2193" s="52"/>
    </row>
    <row r="2194">
      <c r="A2194" s="56">
        <v>-0.014585762376389897</v>
      </c>
      <c r="B2194" s="56">
        <v>-0.0046408689981447355</v>
      </c>
      <c r="C2194" s="56">
        <v>-0.02341323433034038</v>
      </c>
      <c r="D2194" s="56">
        <v>-0.00647271689644001</v>
      </c>
      <c r="E2194" s="56">
        <v>-0.030336341310909457</v>
      </c>
      <c r="F2194" s="56">
        <v>-0.0213593554310902</v>
      </c>
      <c r="G2194" s="56">
        <v>-0.003385243584933448</v>
      </c>
      <c r="H2194" s="56">
        <v>0.00668898815079671</v>
      </c>
      <c r="I2194" s="56">
        <v>-0.03301982069481672</v>
      </c>
      <c r="J2194" s="56">
        <v>0.012579471690612664</v>
      </c>
      <c r="K2194" s="57">
        <v>-0.0036984769501036585</v>
      </c>
      <c r="L2194" s="52"/>
      <c r="M2194" s="52"/>
      <c r="N2194" s="52"/>
      <c r="O2194" s="52"/>
      <c r="P2194" s="52"/>
      <c r="Q2194" s="52"/>
      <c r="R2194" s="52"/>
      <c r="S2194" s="52"/>
      <c r="T2194" s="52"/>
      <c r="U2194" s="52"/>
      <c r="V2194" s="52"/>
      <c r="W2194" s="52"/>
      <c r="X2194" s="52"/>
      <c r="Y2194" s="52"/>
      <c r="Z2194" s="52"/>
      <c r="AA2194" s="52"/>
      <c r="AB2194" s="52"/>
      <c r="AC2194" s="52"/>
    </row>
    <row r="2195">
      <c r="A2195" s="56">
        <v>-9.84542759453654E-4</v>
      </c>
      <c r="B2195" s="56">
        <v>1.4031641374265323E-4</v>
      </c>
      <c r="C2195" s="56">
        <v>-0.005535429095415347</v>
      </c>
      <c r="D2195" s="56">
        <v>0.02412453902894767</v>
      </c>
      <c r="E2195" s="56">
        <v>-0.022409436386365028</v>
      </c>
      <c r="F2195" s="56">
        <v>-0.025988810942398393</v>
      </c>
      <c r="G2195" s="56">
        <v>0.008825583422758514</v>
      </c>
      <c r="H2195" s="56">
        <v>-0.019934214900817367</v>
      </c>
      <c r="I2195" s="56">
        <v>0.00692305184722228</v>
      </c>
      <c r="J2195" s="56">
        <v>-0.0039086204454033095</v>
      </c>
      <c r="K2195" s="57">
        <v>-0.01054129980665742</v>
      </c>
      <c r="L2195" s="52"/>
      <c r="M2195" s="52"/>
      <c r="N2195" s="52"/>
      <c r="O2195" s="52"/>
      <c r="P2195" s="52"/>
      <c r="Q2195" s="52"/>
      <c r="R2195" s="52"/>
      <c r="S2195" s="52"/>
      <c r="T2195" s="52"/>
      <c r="U2195" s="52"/>
      <c r="V2195" s="52"/>
      <c r="W2195" s="52"/>
      <c r="X2195" s="52"/>
      <c r="Y2195" s="52"/>
      <c r="Z2195" s="52"/>
      <c r="AA2195" s="52"/>
      <c r="AB2195" s="52"/>
      <c r="AC2195" s="52"/>
    </row>
    <row r="2196">
      <c r="A2196" s="56">
        <v>5.709167305706855E-4</v>
      </c>
      <c r="B2196" s="56">
        <v>-0.016422901381723247</v>
      </c>
      <c r="C2196" s="56">
        <v>-0.008901332042422067</v>
      </c>
      <c r="D2196" s="56">
        <v>-6.064717099265814E-4</v>
      </c>
      <c r="E2196" s="56">
        <v>0.004029776414296125</v>
      </c>
      <c r="F2196" s="56">
        <v>0.024171651267875658</v>
      </c>
      <c r="G2196" s="56">
        <v>0.004784698123336473</v>
      </c>
      <c r="H2196" s="56">
        <v>-0.003648307585475306</v>
      </c>
      <c r="I2196" s="56">
        <v>-0.005350724479269571</v>
      </c>
      <c r="J2196" s="56">
        <v>-0.010303593525856853</v>
      </c>
      <c r="K2196" s="57">
        <v>0.004496466392384961</v>
      </c>
      <c r="L2196" s="52"/>
      <c r="M2196" s="52"/>
      <c r="N2196" s="52"/>
      <c r="O2196" s="52"/>
      <c r="P2196" s="52"/>
      <c r="Q2196" s="52"/>
      <c r="R2196" s="52"/>
      <c r="S2196" s="52"/>
      <c r="T2196" s="52"/>
      <c r="U2196" s="52"/>
      <c r="V2196" s="52"/>
      <c r="W2196" s="52"/>
      <c r="X2196" s="52"/>
      <c r="Y2196" s="52"/>
      <c r="Z2196" s="52"/>
      <c r="AA2196" s="52"/>
      <c r="AB2196" s="52"/>
      <c r="AC2196" s="52"/>
    </row>
    <row r="2197">
      <c r="A2197" s="56">
        <v>0.012264500936994577</v>
      </c>
      <c r="B2197" s="56">
        <v>0.010720893733595672</v>
      </c>
      <c r="C2197" s="56">
        <v>0.08840642444769096</v>
      </c>
      <c r="D2197" s="56">
        <v>0.017495175280609825</v>
      </c>
      <c r="E2197" s="56">
        <v>0.020396128475874107</v>
      </c>
      <c r="F2197" s="56">
        <v>-0.013481806535381474</v>
      </c>
      <c r="G2197" s="56">
        <v>-0.01090300408882476</v>
      </c>
      <c r="H2197" s="56">
        <v>-0.01804451702578451</v>
      </c>
      <c r="I2197" s="56">
        <v>0.05915049251405916</v>
      </c>
      <c r="J2197" s="56">
        <v>0.006382826285116348</v>
      </c>
      <c r="K2197" s="57">
        <v>-2.671534812630433E-4</v>
      </c>
      <c r="L2197" s="52"/>
      <c r="M2197" s="52"/>
      <c r="N2197" s="52"/>
      <c r="O2197" s="52"/>
      <c r="P2197" s="52"/>
      <c r="Q2197" s="52"/>
      <c r="R2197" s="52"/>
      <c r="S2197" s="52"/>
      <c r="T2197" s="52"/>
      <c r="U2197" s="52"/>
      <c r="V2197" s="52"/>
      <c r="W2197" s="52"/>
      <c r="X2197" s="52"/>
      <c r="Y2197" s="52"/>
      <c r="Z2197" s="52"/>
      <c r="AA2197" s="52"/>
      <c r="AB2197" s="52"/>
      <c r="AC2197" s="52"/>
    </row>
    <row r="2198">
      <c r="A2198" s="56">
        <v>0.014599092588978988</v>
      </c>
      <c r="B2198" s="56">
        <v>-0.002856249111686664</v>
      </c>
      <c r="C2198" s="56">
        <v>0.015354248286568617</v>
      </c>
      <c r="D2198" s="56">
        <v>-0.0030640060285173905</v>
      </c>
      <c r="E2198" s="56">
        <v>0.004974505431164768</v>
      </c>
      <c r="F2198" s="56">
        <v>-0.033383960680447355</v>
      </c>
      <c r="G2198" s="56">
        <v>-0.0027072774572701164</v>
      </c>
      <c r="H2198" s="56">
        <v>0.05741090721333902</v>
      </c>
      <c r="I2198" s="56">
        <v>0.01215898138102716</v>
      </c>
      <c r="J2198" s="56">
        <v>0.0013965526593104557</v>
      </c>
      <c r="K2198" s="57">
        <v>0.006861703387130291</v>
      </c>
      <c r="L2198" s="52"/>
      <c r="M2198" s="52"/>
      <c r="N2198" s="52"/>
      <c r="O2198" s="52"/>
      <c r="P2198" s="52"/>
      <c r="Q2198" s="52"/>
      <c r="R2198" s="52"/>
      <c r="S2198" s="52"/>
      <c r="T2198" s="52"/>
      <c r="U2198" s="52"/>
      <c r="V2198" s="52"/>
      <c r="W2198" s="52"/>
      <c r="X2198" s="52"/>
      <c r="Y2198" s="52"/>
      <c r="Z2198" s="52"/>
      <c r="AA2198" s="52"/>
      <c r="AB2198" s="52"/>
      <c r="AC2198" s="52"/>
    </row>
    <row r="2199">
      <c r="A2199" s="56">
        <v>0.015821888965267632</v>
      </c>
      <c r="B2199" s="56">
        <v>0.012424693913963574</v>
      </c>
      <c r="C2199" s="56">
        <v>0.01663616353350499</v>
      </c>
      <c r="D2199" s="56">
        <v>0.0036811847294572807</v>
      </c>
      <c r="E2199" s="56">
        <v>0.019631903978255986</v>
      </c>
      <c r="F2199" s="56">
        <v>0.08465929836161637</v>
      </c>
      <c r="G2199" s="56">
        <v>0.0037243990909822727</v>
      </c>
      <c r="H2199" s="56">
        <v>-0.014291330110756065</v>
      </c>
      <c r="I2199" s="56">
        <v>-0.0038498956749157876</v>
      </c>
      <c r="J2199" s="56">
        <v>0.013795986269340926</v>
      </c>
      <c r="K2199" s="57">
        <v>-9.558345461374651E-4</v>
      </c>
      <c r="L2199" s="52"/>
      <c r="M2199" s="52"/>
      <c r="N2199" s="52"/>
      <c r="O2199" s="52"/>
      <c r="P2199" s="52"/>
      <c r="Q2199" s="52"/>
      <c r="R2199" s="52"/>
      <c r="S2199" s="52"/>
      <c r="T2199" s="52"/>
      <c r="U2199" s="52"/>
      <c r="V2199" s="52"/>
      <c r="W2199" s="52"/>
      <c r="X2199" s="52"/>
      <c r="Y2199" s="52"/>
      <c r="Z2199" s="52"/>
      <c r="AA2199" s="52"/>
      <c r="AB2199" s="52"/>
      <c r="AC2199" s="52"/>
    </row>
    <row r="2200">
      <c r="A2200" s="56">
        <v>0.013823293056260167</v>
      </c>
      <c r="B2200" s="56">
        <v>-0.008311900134328865</v>
      </c>
      <c r="C2200" s="56">
        <v>-0.0013029317804160172</v>
      </c>
      <c r="D2200" s="56">
        <v>0.004747121359423471</v>
      </c>
      <c r="E2200" s="56">
        <v>0.00796196330691576</v>
      </c>
      <c r="F2200" s="56">
        <v>0.05319471440313945</v>
      </c>
      <c r="G2200" s="56">
        <v>0.007490671729157659</v>
      </c>
      <c r="H2200" s="56">
        <v>-0.014826068459971243</v>
      </c>
      <c r="I2200" s="56">
        <v>-2.1954700223577835E-4</v>
      </c>
      <c r="J2200" s="56">
        <v>0.015426917551740414</v>
      </c>
      <c r="K2200" s="57">
        <v>0.013380819986761118</v>
      </c>
      <c r="L2200" s="52"/>
      <c r="M2200" s="52"/>
      <c r="N2200" s="52"/>
      <c r="O2200" s="52"/>
      <c r="P2200" s="52"/>
      <c r="Q2200" s="52"/>
      <c r="R2200" s="52"/>
      <c r="S2200" s="52"/>
      <c r="T2200" s="52"/>
      <c r="U2200" s="52"/>
      <c r="V2200" s="52"/>
      <c r="W2200" s="52"/>
      <c r="X2200" s="52"/>
      <c r="Y2200" s="52"/>
      <c r="Z2200" s="52"/>
      <c r="AA2200" s="52"/>
      <c r="AB2200" s="52"/>
      <c r="AC2200" s="52"/>
    </row>
    <row r="2201">
      <c r="A2201" s="56">
        <v>-0.011251089936302097</v>
      </c>
      <c r="B2201" s="56">
        <v>-0.008520457048852086</v>
      </c>
      <c r="C2201" s="56">
        <v>0.019104954060093757</v>
      </c>
      <c r="D2201" s="56">
        <v>-0.006443447071062868</v>
      </c>
      <c r="E2201" s="56">
        <v>-1.7376194657093414E-4</v>
      </c>
      <c r="F2201" s="56">
        <v>0.016324165653201408</v>
      </c>
      <c r="G2201" s="56">
        <v>0.012033839563723463</v>
      </c>
      <c r="H2201" s="56">
        <v>-0.043203263008898984</v>
      </c>
      <c r="I2201" s="56">
        <v>0.004877968998300987</v>
      </c>
      <c r="J2201" s="56">
        <v>0.00898442989924328</v>
      </c>
      <c r="K2201" s="57">
        <v>0.004628023218110737</v>
      </c>
      <c r="L2201" s="52"/>
      <c r="M2201" s="52"/>
      <c r="N2201" s="52"/>
      <c r="O2201" s="52"/>
      <c r="P2201" s="52"/>
      <c r="Q2201" s="52"/>
      <c r="R2201" s="52"/>
      <c r="S2201" s="52"/>
      <c r="T2201" s="52"/>
      <c r="U2201" s="52"/>
      <c r="V2201" s="52"/>
      <c r="W2201" s="52"/>
      <c r="X2201" s="52"/>
      <c r="Y2201" s="52"/>
      <c r="Z2201" s="52"/>
      <c r="AA2201" s="52"/>
      <c r="AB2201" s="52"/>
      <c r="AC2201" s="52"/>
    </row>
    <row r="2202">
      <c r="A2202" s="56">
        <v>0.004915841769745559</v>
      </c>
      <c r="B2202" s="56">
        <v>0.030198269738654523</v>
      </c>
      <c r="C2202" s="56">
        <v>0.013360847189483493</v>
      </c>
      <c r="D2202" s="56">
        <v>-0.002971770389157593</v>
      </c>
      <c r="E2202" s="56">
        <v>-0.01756697202683404</v>
      </c>
      <c r="F2202" s="56">
        <v>-6.734978846970855E-4</v>
      </c>
      <c r="G2202" s="56">
        <v>0.011830339785573213</v>
      </c>
      <c r="H2202" s="56">
        <v>0.04246769842994503</v>
      </c>
      <c r="I2202" s="56">
        <v>0.011016747282210885</v>
      </c>
      <c r="J2202" s="56">
        <v>-0.023243772537959558</v>
      </c>
      <c r="K2202" s="57">
        <v>-0.0013669794621202092</v>
      </c>
      <c r="L2202" s="52"/>
      <c r="M2202" s="52"/>
      <c r="N2202" s="52"/>
      <c r="O2202" s="52"/>
      <c r="P2202" s="52"/>
      <c r="Q2202" s="52"/>
      <c r="R2202" s="52"/>
      <c r="S2202" s="52"/>
      <c r="T2202" s="52"/>
      <c r="U2202" s="52"/>
      <c r="V2202" s="52"/>
      <c r="W2202" s="52"/>
      <c r="X2202" s="52"/>
      <c r="Y2202" s="52"/>
      <c r="Z2202" s="52"/>
      <c r="AA2202" s="52"/>
      <c r="AB2202" s="52"/>
      <c r="AC2202" s="52"/>
    </row>
    <row r="2203">
      <c r="A2203" s="56">
        <v>-0.023613316574596116</v>
      </c>
      <c r="B2203" s="56">
        <v>-0.04845358917377649</v>
      </c>
      <c r="C2203" s="56">
        <v>-0.04796998778554238</v>
      </c>
      <c r="D2203" s="56">
        <v>-0.013037324041780544</v>
      </c>
      <c r="E2203" s="56">
        <v>-0.0022169176883157244</v>
      </c>
      <c r="F2203" s="56">
        <v>-0.008523731154507875</v>
      </c>
      <c r="G2203" s="56">
        <v>-0.0034940636525967244</v>
      </c>
      <c r="H2203" s="56">
        <v>-0.01965844158473384</v>
      </c>
      <c r="I2203" s="56">
        <v>-0.05500003253164972</v>
      </c>
      <c r="J2203" s="56">
        <v>-0.01180729612577927</v>
      </c>
      <c r="K2203" s="57">
        <v>0.01326230752496551</v>
      </c>
      <c r="L2203" s="52"/>
      <c r="M2203" s="52"/>
      <c r="N2203" s="52"/>
      <c r="O2203" s="52"/>
      <c r="P2203" s="52"/>
      <c r="Q2203" s="52"/>
      <c r="R2203" s="52"/>
      <c r="S2203" s="52"/>
      <c r="T2203" s="52"/>
      <c r="U2203" s="52"/>
      <c r="V2203" s="52"/>
      <c r="W2203" s="52"/>
      <c r="X2203" s="52"/>
      <c r="Y2203" s="52"/>
      <c r="Z2203" s="52"/>
      <c r="AA2203" s="52"/>
      <c r="AB2203" s="52"/>
      <c r="AC2203" s="52"/>
    </row>
    <row r="2204">
      <c r="A2204" s="56">
        <v>0.018058951214427292</v>
      </c>
      <c r="B2204" s="56">
        <v>0.020300558036956413</v>
      </c>
      <c r="C2204" s="56">
        <v>-0.0025608208616735924</v>
      </c>
      <c r="D2204" s="56">
        <v>0.011316605116256019</v>
      </c>
      <c r="E2204" s="56">
        <v>0.005123399474515737</v>
      </c>
      <c r="F2204" s="56">
        <v>0.005258892456507038</v>
      </c>
      <c r="G2204" s="56">
        <v>0.016174754881373512</v>
      </c>
      <c r="H2204" s="56">
        <v>0.024079966842611107</v>
      </c>
      <c r="I2204" s="56">
        <v>0.02504539453476216</v>
      </c>
      <c r="J2204" s="56">
        <v>-0.004415986988974934</v>
      </c>
      <c r="K2204" s="57">
        <v>-0.024107366025236887</v>
      </c>
      <c r="L2204" s="52"/>
      <c r="M2204" s="52"/>
      <c r="N2204" s="52"/>
      <c r="O2204" s="52"/>
      <c r="P2204" s="52"/>
      <c r="Q2204" s="52"/>
      <c r="R2204" s="52"/>
      <c r="S2204" s="52"/>
      <c r="T2204" s="52"/>
      <c r="U2204" s="52"/>
      <c r="V2204" s="52"/>
      <c r="W2204" s="52"/>
      <c r="X2204" s="52"/>
      <c r="Y2204" s="52"/>
      <c r="Z2204" s="52"/>
      <c r="AA2204" s="52"/>
      <c r="AB2204" s="52"/>
      <c r="AC2204" s="52"/>
    </row>
    <row r="2205">
      <c r="A2205" s="56">
        <v>0.007149972599180219</v>
      </c>
      <c r="B2205" s="56">
        <v>0.039892741259349745</v>
      </c>
      <c r="C2205" s="56">
        <v>0.03787805141473906</v>
      </c>
      <c r="D2205" s="56">
        <v>-0.00710189700535355</v>
      </c>
      <c r="E2205" s="56">
        <v>0.012317654338861499</v>
      </c>
      <c r="F2205" s="56">
        <v>0.003553425107584029</v>
      </c>
      <c r="G2205" s="56">
        <v>0.023673989414981462</v>
      </c>
      <c r="H2205" s="56">
        <v>0.006669161436280821</v>
      </c>
      <c r="I2205" s="56">
        <v>0.034089415078390424</v>
      </c>
      <c r="J2205" s="56">
        <v>0.010869223580976063</v>
      </c>
      <c r="K2205" s="57">
        <v>0.016196034167464263</v>
      </c>
      <c r="L2205" s="52"/>
      <c r="M2205" s="52"/>
      <c r="N2205" s="52"/>
      <c r="O2205" s="52"/>
      <c r="P2205" s="52"/>
      <c r="Q2205" s="52"/>
      <c r="R2205" s="52"/>
      <c r="S2205" s="52"/>
      <c r="T2205" s="52"/>
      <c r="U2205" s="52"/>
      <c r="V2205" s="52"/>
      <c r="W2205" s="52"/>
      <c r="X2205" s="52"/>
      <c r="Y2205" s="52"/>
      <c r="Z2205" s="52"/>
      <c r="AA2205" s="52"/>
      <c r="AB2205" s="52"/>
      <c r="AC2205" s="52"/>
    </row>
    <row r="2206">
      <c r="A2206" s="56">
        <v>0.011366958342575853</v>
      </c>
      <c r="B2206" s="56">
        <v>-0.024471507247750535</v>
      </c>
      <c r="C2206" s="56">
        <v>0.005771893660243202</v>
      </c>
      <c r="D2206" s="56">
        <v>0.032831231547815115</v>
      </c>
      <c r="E2206" s="56">
        <v>-0.017781682276178497</v>
      </c>
      <c r="F2206" s="56">
        <v>3.8491147511404336E-4</v>
      </c>
      <c r="G2206" s="56">
        <v>-0.014772381766686108</v>
      </c>
      <c r="H2206" s="56">
        <v>-0.01841672678623115</v>
      </c>
      <c r="I2206" s="56">
        <v>-0.03542334948078517</v>
      </c>
      <c r="J2206" s="56">
        <v>0.008809160633180527</v>
      </c>
      <c r="K2206" s="57">
        <v>0.016518518473573537</v>
      </c>
      <c r="L2206" s="52"/>
      <c r="M2206" s="52"/>
      <c r="N2206" s="52"/>
      <c r="O2206" s="52"/>
      <c r="P2206" s="52"/>
      <c r="Q2206" s="52"/>
      <c r="R2206" s="52"/>
      <c r="S2206" s="52"/>
      <c r="T2206" s="52"/>
      <c r="U2206" s="52"/>
      <c r="V2206" s="52"/>
      <c r="W2206" s="52"/>
      <c r="X2206" s="52"/>
      <c r="Y2206" s="52"/>
      <c r="Z2206" s="52"/>
      <c r="AA2206" s="52"/>
      <c r="AB2206" s="52"/>
      <c r="AC2206" s="52"/>
    </row>
    <row r="2207">
      <c r="A2207" s="56">
        <v>-0.02096425809977256</v>
      </c>
      <c r="B2207" s="56">
        <v>-0.05090734403289305</v>
      </c>
      <c r="C2207" s="56">
        <v>-0.048412668825319985</v>
      </c>
      <c r="D2207" s="56">
        <v>-0.02200951333286683</v>
      </c>
      <c r="E2207" s="56">
        <v>-0.020812142689420415</v>
      </c>
      <c r="F2207" s="56">
        <v>-0.02358869120898977</v>
      </c>
      <c r="G2207" s="56">
        <v>-0.03341263866264516</v>
      </c>
      <c r="H2207" s="56">
        <v>-0.002915453960124131</v>
      </c>
      <c r="I2207" s="56">
        <v>-0.10461445272687488</v>
      </c>
      <c r="J2207" s="56">
        <v>0.008099252569583847</v>
      </c>
      <c r="K2207" s="57">
        <v>-0.004915109899369749</v>
      </c>
      <c r="L2207" s="52"/>
      <c r="M2207" s="52"/>
      <c r="N2207" s="52"/>
      <c r="O2207" s="52"/>
      <c r="P2207" s="52"/>
      <c r="Q2207" s="52"/>
      <c r="R2207" s="52"/>
      <c r="S2207" s="52"/>
      <c r="T2207" s="52"/>
      <c r="U2207" s="52"/>
      <c r="V2207" s="52"/>
      <c r="W2207" s="52"/>
      <c r="X2207" s="52"/>
      <c r="Y2207" s="52"/>
      <c r="Z2207" s="52"/>
      <c r="AA2207" s="52"/>
      <c r="AB2207" s="52"/>
      <c r="AC2207" s="52"/>
    </row>
    <row r="2208">
      <c r="A2208" s="56">
        <v>-0.015348697684392315</v>
      </c>
      <c r="B2208" s="56">
        <v>-0.0025754675996977937</v>
      </c>
      <c r="C2208" s="56">
        <v>-5.937486921114121E-4</v>
      </c>
      <c r="D2208" s="56">
        <v>0.014525887438036008</v>
      </c>
      <c r="E2208" s="56">
        <v>-0.002248970170355151</v>
      </c>
      <c r="F2208" s="56">
        <v>-0.004314798927588704</v>
      </c>
      <c r="G2208" s="56">
        <v>0.006942061895282045</v>
      </c>
      <c r="H2208" s="56">
        <v>-0.008695706967553821</v>
      </c>
      <c r="I2208" s="56">
        <v>-0.05252724087799435</v>
      </c>
      <c r="J2208" s="56">
        <v>-0.014997558137051418</v>
      </c>
      <c r="K2208" s="57">
        <v>-0.02774538884992459</v>
      </c>
      <c r="L2208" s="52"/>
      <c r="M2208" s="52"/>
      <c r="N2208" s="52"/>
      <c r="O2208" s="52"/>
      <c r="P2208" s="52"/>
      <c r="Q2208" s="52"/>
      <c r="R2208" s="52"/>
      <c r="S2208" s="52"/>
      <c r="T2208" s="52"/>
      <c r="U2208" s="52"/>
      <c r="V2208" s="52"/>
      <c r="W2208" s="52"/>
      <c r="X2208" s="52"/>
      <c r="Y2208" s="52"/>
      <c r="Z2208" s="52"/>
      <c r="AA2208" s="52"/>
      <c r="AB2208" s="52"/>
      <c r="AC2208" s="52"/>
    </row>
    <row r="2209">
      <c r="A2209" s="56">
        <v>0.02585891739627274</v>
      </c>
      <c r="B2209" s="56">
        <v>-0.005629501384677293</v>
      </c>
      <c r="C2209" s="56">
        <v>0.03705567111589156</v>
      </c>
      <c r="D2209" s="56">
        <v>0.0072186396808441924</v>
      </c>
      <c r="E2209" s="56">
        <v>0.021359708791325965</v>
      </c>
      <c r="F2209" s="56">
        <v>0.02080650053287158</v>
      </c>
      <c r="G2209" s="56">
        <v>0.010152371464018128</v>
      </c>
      <c r="H2209" s="56">
        <v>0.004338401598598141</v>
      </c>
      <c r="I2209" s="56">
        <v>0.021190331915654326</v>
      </c>
      <c r="J2209" s="56">
        <v>0.03048064072552243</v>
      </c>
      <c r="K2209" s="57">
        <v>-8.585108666642865E-4</v>
      </c>
      <c r="L2209" s="52"/>
      <c r="M2209" s="52"/>
      <c r="N2209" s="52"/>
      <c r="O2209" s="52"/>
      <c r="P2209" s="52"/>
      <c r="Q2209" s="52"/>
      <c r="R2209" s="52"/>
      <c r="S2209" s="52"/>
      <c r="T2209" s="52"/>
      <c r="U2209" s="52"/>
      <c r="V2209" s="52"/>
      <c r="W2209" s="52"/>
      <c r="X2209" s="52"/>
      <c r="Y2209" s="52"/>
      <c r="Z2209" s="52"/>
      <c r="AA2209" s="52"/>
      <c r="AB2209" s="52"/>
      <c r="AC2209" s="52"/>
    </row>
    <row r="2210">
      <c r="A2210" s="56">
        <v>-0.009688256818322959</v>
      </c>
      <c r="B2210" s="56">
        <v>0.003027331442613349</v>
      </c>
      <c r="C2210" s="56">
        <v>-0.015715357479628274</v>
      </c>
      <c r="D2210" s="56">
        <v>-0.00953404472042658</v>
      </c>
      <c r="E2210" s="56">
        <v>-0.01576960621113566</v>
      </c>
      <c r="F2210" s="56">
        <v>0.003446298643587649</v>
      </c>
      <c r="G2210" s="56">
        <v>-0.0031617802556261378</v>
      </c>
      <c r="H2210" s="56">
        <v>0.00508537238327921</v>
      </c>
      <c r="I2210" s="56">
        <v>0.03000735870568326</v>
      </c>
      <c r="J2210" s="56">
        <v>-0.01627066138705686</v>
      </c>
      <c r="K2210" s="57">
        <v>0.018222014533752957</v>
      </c>
      <c r="L2210" s="52"/>
      <c r="M2210" s="52"/>
      <c r="N2210" s="52"/>
      <c r="O2210" s="52"/>
      <c r="P2210" s="52"/>
      <c r="Q2210" s="52"/>
      <c r="R2210" s="52"/>
      <c r="S2210" s="52"/>
      <c r="T2210" s="52"/>
      <c r="U2210" s="52"/>
      <c r="V2210" s="52"/>
      <c r="W2210" s="52"/>
      <c r="X2210" s="52"/>
      <c r="Y2210" s="52"/>
      <c r="Z2210" s="52"/>
      <c r="AA2210" s="52"/>
      <c r="AB2210" s="52"/>
      <c r="AC2210" s="52"/>
    </row>
    <row r="2211">
      <c r="A2211" s="56">
        <v>1.2335272727967433E-4</v>
      </c>
      <c r="B2211" s="56">
        <v>0.010045624258636603</v>
      </c>
      <c r="C2211" s="56">
        <v>-0.03464913541317425</v>
      </c>
      <c r="D2211" s="56">
        <v>-0.0030952425160414563</v>
      </c>
      <c r="E2211" s="56">
        <v>-0.008083040550677868</v>
      </c>
      <c r="F2211" s="56">
        <v>-0.0021074823395646983</v>
      </c>
      <c r="G2211" s="56">
        <v>0.004217932439700864</v>
      </c>
      <c r="H2211" s="56">
        <v>0.0</v>
      </c>
      <c r="I2211" s="56">
        <v>0.059310996051304694</v>
      </c>
      <c r="J2211" s="56">
        <v>-0.03399901829344179</v>
      </c>
      <c r="K2211" s="57">
        <v>-0.007094495768480639</v>
      </c>
      <c r="L2211" s="52"/>
      <c r="M2211" s="52"/>
      <c r="N2211" s="52"/>
      <c r="O2211" s="52"/>
      <c r="P2211" s="52"/>
      <c r="Q2211" s="52"/>
      <c r="R2211" s="52"/>
      <c r="S2211" s="52"/>
      <c r="T2211" s="52"/>
      <c r="U2211" s="52"/>
      <c r="V2211" s="52"/>
      <c r="W2211" s="52"/>
      <c r="X2211" s="52"/>
      <c r="Y2211" s="52"/>
      <c r="Z2211" s="52"/>
      <c r="AA2211" s="52"/>
      <c r="AB2211" s="52"/>
      <c r="AC2211" s="52"/>
    </row>
    <row r="2212">
      <c r="A2212" s="56">
        <v>-0.012037135069649468</v>
      </c>
      <c r="B2212" s="56">
        <v>0.07808707030557861</v>
      </c>
      <c r="C2212" s="56">
        <v>0.035082354672213406</v>
      </c>
      <c r="D2212" s="56">
        <v>-0.0020745031492588138</v>
      </c>
      <c r="E2212" s="56">
        <v>-0.016299340098010946</v>
      </c>
      <c r="F2212" s="56">
        <v>0.018641579085546093</v>
      </c>
      <c r="G2212" s="56">
        <v>-0.0014079551780286886</v>
      </c>
      <c r="H2212" s="56">
        <v>-0.009423773981877376</v>
      </c>
      <c r="I2212" s="56">
        <v>0.03246663995024541</v>
      </c>
      <c r="J2212" s="56">
        <v>0.0246239933554218</v>
      </c>
      <c r="K2212" s="57">
        <v>-0.005549064637238217</v>
      </c>
      <c r="L2212" s="52"/>
      <c r="M2212" s="52"/>
      <c r="N2212" s="52"/>
      <c r="O2212" s="52"/>
      <c r="P2212" s="52"/>
      <c r="Q2212" s="52"/>
      <c r="R2212" s="52"/>
      <c r="S2212" s="52"/>
      <c r="T2212" s="52"/>
      <c r="U2212" s="52"/>
      <c r="V2212" s="52"/>
      <c r="W2212" s="52"/>
      <c r="X2212" s="52"/>
      <c r="Y2212" s="52"/>
      <c r="Z2212" s="52"/>
      <c r="AA2212" s="52"/>
      <c r="AB2212" s="52"/>
      <c r="AC2212" s="52"/>
    </row>
    <row r="2213">
      <c r="A2213" s="56">
        <v>-0.005308169196282822</v>
      </c>
      <c r="B2213" s="56">
        <v>-0.019494356649238764</v>
      </c>
      <c r="C2213" s="56">
        <v>-0.026342068760091365</v>
      </c>
      <c r="D2213" s="56">
        <v>0.002859689344149615</v>
      </c>
      <c r="E2213" s="56">
        <v>0.040747149059087086</v>
      </c>
      <c r="F2213" s="56">
        <v>-0.06574428703625573</v>
      </c>
      <c r="G2213" s="56">
        <v>-0.03524898443468727</v>
      </c>
      <c r="H2213" s="56">
        <v>0.020408871631207033</v>
      </c>
      <c r="I2213" s="56">
        <v>-0.062311512075906184</v>
      </c>
      <c r="J2213" s="56">
        <v>-0.02062099257132127</v>
      </c>
      <c r="K2213" s="57">
        <v>0.008703401727596441</v>
      </c>
      <c r="L2213" s="52"/>
      <c r="M2213" s="52"/>
      <c r="N2213" s="52"/>
      <c r="O2213" s="52"/>
      <c r="P2213" s="52"/>
      <c r="Q2213" s="52"/>
      <c r="R2213" s="52"/>
      <c r="S2213" s="52"/>
      <c r="T2213" s="52"/>
      <c r="U2213" s="52"/>
      <c r="V2213" s="52"/>
      <c r="W2213" s="52"/>
      <c r="X2213" s="52"/>
      <c r="Y2213" s="52"/>
      <c r="Z2213" s="52"/>
      <c r="AA2213" s="52"/>
      <c r="AB2213" s="52"/>
      <c r="AC2213" s="52"/>
    </row>
    <row r="2214">
      <c r="A2214" s="56">
        <v>-0.0616118761003233</v>
      </c>
      <c r="B2214" s="56">
        <v>-0.011601428614939702</v>
      </c>
      <c r="C2214" s="56">
        <v>-0.04174332230979828</v>
      </c>
      <c r="D2214" s="56">
        <v>0.014463921971429301</v>
      </c>
      <c r="E2214" s="56">
        <v>-0.003396165600820434</v>
      </c>
      <c r="F2214" s="56">
        <v>-0.04358610948480736</v>
      </c>
      <c r="G2214" s="56">
        <v>-0.0198359167983382</v>
      </c>
      <c r="H2214" s="56">
        <v>-0.04111650195869642</v>
      </c>
      <c r="I2214" s="56">
        <v>-0.0639918461389275</v>
      </c>
      <c r="J2214" s="56">
        <v>-0.0017447729406478507</v>
      </c>
      <c r="K2214" s="57">
        <v>-0.011072178395239022</v>
      </c>
      <c r="L2214" s="52"/>
      <c r="M2214" s="52"/>
      <c r="N2214" s="52"/>
      <c r="O2214" s="52"/>
      <c r="P2214" s="52"/>
      <c r="Q2214" s="52"/>
      <c r="R2214" s="52"/>
      <c r="S2214" s="52"/>
      <c r="T2214" s="52"/>
      <c r="U2214" s="52"/>
      <c r="V2214" s="52"/>
      <c r="W2214" s="52"/>
      <c r="X2214" s="52"/>
      <c r="Y2214" s="52"/>
      <c r="Z2214" s="52"/>
      <c r="AA2214" s="52"/>
      <c r="AB2214" s="52"/>
      <c r="AC2214" s="52"/>
    </row>
    <row r="2215">
      <c r="A2215" s="56">
        <v>-0.00736348292415327</v>
      </c>
      <c r="B2215" s="56">
        <v>-0.003521130398578825</v>
      </c>
      <c r="C2215" s="56">
        <v>-0.03742244019455832</v>
      </c>
      <c r="D2215" s="56">
        <v>0.0049599395974566024</v>
      </c>
      <c r="E2215" s="56">
        <v>-0.0054942870980826215</v>
      </c>
      <c r="F2215" s="56">
        <v>0.011426686692120068</v>
      </c>
      <c r="G2215" s="56">
        <v>0.0036685050313262665</v>
      </c>
      <c r="H2215" s="56">
        <v>-0.007743790896903177</v>
      </c>
      <c r="I2215" s="56">
        <v>-0.004622696887647706</v>
      </c>
      <c r="J2215" s="56">
        <v>0.0011173946791836423</v>
      </c>
      <c r="K2215" s="57">
        <v>-0.011141459454923742</v>
      </c>
      <c r="L2215" s="52"/>
      <c r="M2215" s="52"/>
      <c r="N2215" s="52"/>
      <c r="O2215" s="52"/>
      <c r="P2215" s="52"/>
      <c r="Q2215" s="52"/>
      <c r="R2215" s="52"/>
      <c r="S2215" s="52"/>
      <c r="T2215" s="52"/>
      <c r="U2215" s="52"/>
      <c r="V2215" s="52"/>
      <c r="W2215" s="52"/>
      <c r="X2215" s="52"/>
      <c r="Y2215" s="52"/>
      <c r="Z2215" s="52"/>
      <c r="AA2215" s="52"/>
      <c r="AB2215" s="52"/>
      <c r="AC2215" s="52"/>
    </row>
    <row r="2216">
      <c r="A2216" s="56">
        <v>-0.0022982453036627425</v>
      </c>
      <c r="B2216" s="56">
        <v>0.006736169646222851</v>
      </c>
      <c r="C2216" s="56">
        <v>-0.004823410627349638</v>
      </c>
      <c r="D2216" s="56">
        <v>0.007410697734776269</v>
      </c>
      <c r="E2216" s="56">
        <v>-0.028421391165957193</v>
      </c>
      <c r="F2216" s="56">
        <v>0.03783553434270382</v>
      </c>
      <c r="G2216" s="56">
        <v>-0.0036685050313263507</v>
      </c>
      <c r="H2216" s="56">
        <v>-0.004896826853930668</v>
      </c>
      <c r="I2216" s="56">
        <v>0.03133663593657698</v>
      </c>
      <c r="J2216" s="56">
        <v>0.002757944486690431</v>
      </c>
      <c r="K2216" s="57">
        <v>-0.0037318797768145355</v>
      </c>
      <c r="L2216" s="52"/>
      <c r="M2216" s="52"/>
      <c r="N2216" s="52"/>
      <c r="O2216" s="52"/>
      <c r="P2216" s="52"/>
      <c r="Q2216" s="52"/>
      <c r="R2216" s="52"/>
      <c r="S2216" s="52"/>
      <c r="T2216" s="52"/>
      <c r="U2216" s="52"/>
      <c r="V2216" s="52"/>
      <c r="W2216" s="52"/>
      <c r="X2216" s="52"/>
      <c r="Y2216" s="52"/>
      <c r="Z2216" s="52"/>
      <c r="AA2216" s="52"/>
      <c r="AB2216" s="52"/>
      <c r="AC2216" s="52"/>
    </row>
    <row r="2217">
      <c r="A2217" s="56">
        <v>0.0048853734309113415</v>
      </c>
      <c r="B2217" s="56">
        <v>-9.549916721911647E-4</v>
      </c>
      <c r="C2217" s="56">
        <v>-0.02142198697676503</v>
      </c>
      <c r="D2217" s="56">
        <v>-7.225494546563672E-4</v>
      </c>
      <c r="E2217" s="56">
        <v>-0.009459419797607796</v>
      </c>
      <c r="F2217" s="56">
        <v>-0.017113106507624494</v>
      </c>
      <c r="G2217" s="56">
        <v>-0.020102835486286535</v>
      </c>
      <c r="H2217" s="56">
        <v>-0.04502807027442578</v>
      </c>
      <c r="I2217" s="56">
        <v>0.04404260922029724</v>
      </c>
      <c r="J2217" s="56">
        <v>-0.009985254848135583</v>
      </c>
      <c r="K2217" s="57">
        <v>0.0061818021695861205</v>
      </c>
      <c r="L2217" s="52"/>
      <c r="M2217" s="52"/>
      <c r="N2217" s="52"/>
      <c r="O2217" s="52"/>
      <c r="P2217" s="52"/>
      <c r="Q2217" s="52"/>
      <c r="R2217" s="52"/>
      <c r="S2217" s="52"/>
      <c r="T2217" s="52"/>
      <c r="U2217" s="52"/>
      <c r="V2217" s="52"/>
      <c r="W2217" s="52"/>
      <c r="X2217" s="52"/>
      <c r="Y2217" s="52"/>
      <c r="Z2217" s="52"/>
      <c r="AA2217" s="52"/>
      <c r="AB2217" s="52"/>
      <c r="AC2217" s="52"/>
    </row>
    <row r="2218">
      <c r="A2218" s="56">
        <v>-0.021844893342724242</v>
      </c>
      <c r="B2218" s="56">
        <v>0.0033642045292703563</v>
      </c>
      <c r="C2218" s="56">
        <v>-0.04920969097828473</v>
      </c>
      <c r="D2218" s="56">
        <v>-0.018786691718560306</v>
      </c>
      <c r="E2218" s="56">
        <v>-0.0027557157980421672</v>
      </c>
      <c r="F2218" s="56">
        <v>-0.04904799580680207</v>
      </c>
      <c r="G2218" s="56">
        <v>-0.02767229338696295</v>
      </c>
      <c r="H2218" s="56">
        <v>-0.011936481245934424</v>
      </c>
      <c r="I2218" s="56">
        <v>-0.035323031933167874</v>
      </c>
      <c r="J2218" s="56">
        <v>-0.009028372492664472</v>
      </c>
      <c r="K2218" s="57">
        <v>-0.008362181992732759</v>
      </c>
      <c r="L2218" s="52"/>
      <c r="M2218" s="52"/>
      <c r="N2218" s="52"/>
      <c r="O2218" s="52"/>
      <c r="P2218" s="52"/>
      <c r="Q2218" s="52"/>
      <c r="R2218" s="52"/>
      <c r="S2218" s="52"/>
      <c r="T2218" s="52"/>
      <c r="U2218" s="52"/>
      <c r="V2218" s="52"/>
      <c r="W2218" s="52"/>
      <c r="X2218" s="52"/>
      <c r="Y2218" s="52"/>
      <c r="Z2218" s="52"/>
      <c r="AA2218" s="52"/>
      <c r="AB2218" s="52"/>
      <c r="AC2218" s="52"/>
    </row>
    <row r="2219">
      <c r="A2219" s="56">
        <v>-0.007042152800713353</v>
      </c>
      <c r="B2219" s="56">
        <v>-0.007703218303927828</v>
      </c>
      <c r="C2219" s="56">
        <v>-0.0029606116148199087</v>
      </c>
      <c r="D2219" s="56">
        <v>-0.04269423109800579</v>
      </c>
      <c r="E2219" s="56">
        <v>-0.009906254248021199</v>
      </c>
      <c r="F2219" s="56">
        <v>-0.04008957890872526</v>
      </c>
      <c r="G2219" s="56">
        <v>-0.011046348712719232</v>
      </c>
      <c r="H2219" s="56">
        <v>-0.001975634491789858</v>
      </c>
      <c r="I2219" s="56">
        <v>-0.07424234058753558</v>
      </c>
      <c r="J2219" s="56">
        <v>-0.029267286633169763</v>
      </c>
      <c r="K2219" s="57">
        <v>-0.01851807040134819</v>
      </c>
      <c r="L2219" s="52"/>
      <c r="M2219" s="52"/>
      <c r="N2219" s="52"/>
      <c r="O2219" s="52"/>
      <c r="P2219" s="52"/>
      <c r="Q2219" s="52"/>
      <c r="R2219" s="52"/>
      <c r="S2219" s="52"/>
      <c r="T2219" s="52"/>
      <c r="U2219" s="52"/>
      <c r="V2219" s="52"/>
      <c r="W2219" s="52"/>
      <c r="X2219" s="52"/>
      <c r="Y2219" s="52"/>
      <c r="Z2219" s="52"/>
      <c r="AA2219" s="52"/>
      <c r="AB2219" s="52"/>
      <c r="AC2219" s="52"/>
    </row>
    <row r="2220">
      <c r="A2220" s="56">
        <v>-0.008633357691342014</v>
      </c>
      <c r="B2220" s="56">
        <v>-0.00795867116097313</v>
      </c>
      <c r="C2220" s="56">
        <v>0.012114326093490627</v>
      </c>
      <c r="D2220" s="56">
        <v>-0.017249434287875908</v>
      </c>
      <c r="E2220" s="56">
        <v>0.01672833869418384</v>
      </c>
      <c r="F2220" s="56">
        <v>-0.03544140954312782</v>
      </c>
      <c r="G2220" s="56">
        <v>0.0021995295591912037</v>
      </c>
      <c r="H2220" s="56">
        <v>-0.0032840752011898846</v>
      </c>
      <c r="I2220" s="56">
        <v>0.01805026368493027</v>
      </c>
      <c r="J2220" s="56">
        <v>0.006849879067102729</v>
      </c>
      <c r="K2220" s="57">
        <v>-0.011633209800304587</v>
      </c>
      <c r="L2220" s="52"/>
      <c r="M2220" s="52"/>
      <c r="N2220" s="52"/>
      <c r="O2220" s="52"/>
      <c r="P2220" s="52"/>
      <c r="Q2220" s="52"/>
      <c r="R2220" s="52"/>
      <c r="S2220" s="52"/>
      <c r="T2220" s="52"/>
      <c r="U2220" s="52"/>
      <c r="V2220" s="52"/>
      <c r="W2220" s="52"/>
      <c r="X2220" s="52"/>
      <c r="Y2220" s="52"/>
      <c r="Z2220" s="52"/>
      <c r="AA2220" s="52"/>
      <c r="AB2220" s="52"/>
      <c r="AC2220" s="52"/>
    </row>
    <row r="2221">
      <c r="A2221" s="56">
        <v>-0.01128236598576589</v>
      </c>
      <c r="B2221" s="56">
        <v>-0.006023170790006688</v>
      </c>
      <c r="C2221" s="56">
        <v>-0.01283509879299534</v>
      </c>
      <c r="D2221" s="56">
        <v>-0.010509789825383229</v>
      </c>
      <c r="E2221" s="56">
        <v>0.04075069073042849</v>
      </c>
      <c r="F2221" s="56">
        <v>0.13756912922470418</v>
      </c>
      <c r="G2221" s="56">
        <v>-0.015915455305899568</v>
      </c>
      <c r="H2221" s="56">
        <v>0.00789997525315593</v>
      </c>
      <c r="I2221" s="56">
        <v>-0.04701887092564912</v>
      </c>
      <c r="J2221" s="56">
        <v>-0.025103319376453</v>
      </c>
      <c r="K2221" s="57">
        <v>-0.0049837130344473814</v>
      </c>
      <c r="L2221" s="52"/>
      <c r="M2221" s="52"/>
      <c r="N2221" s="52"/>
      <c r="O2221" s="52"/>
      <c r="P2221" s="52"/>
      <c r="Q2221" s="52"/>
      <c r="R2221" s="52"/>
      <c r="S2221" s="52"/>
      <c r="T2221" s="52"/>
      <c r="U2221" s="52"/>
      <c r="V2221" s="52"/>
      <c r="W2221" s="52"/>
      <c r="X2221" s="52"/>
      <c r="Y2221" s="52"/>
      <c r="Z2221" s="52"/>
      <c r="AA2221" s="52"/>
      <c r="AB2221" s="52"/>
      <c r="AC2221" s="52"/>
    </row>
    <row r="2222">
      <c r="A2222" s="56">
        <v>0.0021632933748873106</v>
      </c>
      <c r="B2222" s="56">
        <v>-0.004398656325851547</v>
      </c>
      <c r="C2222" s="56">
        <v>-0.015230354105288408</v>
      </c>
      <c r="D2222" s="56">
        <v>6.608420597505241E-4</v>
      </c>
      <c r="E2222" s="56">
        <v>0.017726861112335197</v>
      </c>
      <c r="F2222" s="56">
        <v>0.011957464032060284</v>
      </c>
      <c r="G2222" s="56">
        <v>0.0018593125901834146</v>
      </c>
      <c r="H2222" s="56">
        <v>-0.0013210041551135253</v>
      </c>
      <c r="I2222" s="56">
        <v>0.028125741447291776</v>
      </c>
      <c r="J2222" s="56">
        <v>0.0328461091052712</v>
      </c>
      <c r="K2222" s="57">
        <v>-0.009531355923174955</v>
      </c>
      <c r="L2222" s="52"/>
      <c r="M2222" s="52"/>
      <c r="N2222" s="52"/>
      <c r="O2222" s="52"/>
      <c r="P2222" s="52"/>
      <c r="Q2222" s="52"/>
      <c r="R2222" s="52"/>
      <c r="S2222" s="52"/>
      <c r="T2222" s="52"/>
      <c r="U2222" s="52"/>
      <c r="V2222" s="52"/>
      <c r="W2222" s="52"/>
      <c r="X2222" s="52"/>
      <c r="Y2222" s="52"/>
      <c r="Z2222" s="52"/>
      <c r="AA2222" s="52"/>
      <c r="AB2222" s="52"/>
      <c r="AC2222" s="52"/>
    </row>
    <row r="2223">
      <c r="A2223" s="56">
        <v>0.00851824782425846</v>
      </c>
      <c r="B2223" s="56">
        <v>-0.007196876847716153</v>
      </c>
      <c r="C2223" s="56">
        <v>-0.008549778277883622</v>
      </c>
      <c r="D2223" s="56">
        <v>-0.0040580455125855085</v>
      </c>
      <c r="E2223" s="56">
        <v>-0.016112792886117267</v>
      </c>
      <c r="F2223" s="56">
        <v>0.0259657461751443</v>
      </c>
      <c r="G2223" s="56">
        <v>0.05843641594915414</v>
      </c>
      <c r="H2223" s="56">
        <v>0.043162465059281625</v>
      </c>
      <c r="I2223" s="56">
        <v>0.09087578244665954</v>
      </c>
      <c r="J2223" s="56">
        <v>0.011594024463296156</v>
      </c>
      <c r="K2223" s="57">
        <v>0.0060916429960903105</v>
      </c>
      <c r="L2223" s="52"/>
      <c r="M2223" s="52"/>
      <c r="N2223" s="52"/>
      <c r="O2223" s="52"/>
      <c r="P2223" s="52"/>
      <c r="Q2223" s="52"/>
      <c r="R2223" s="52"/>
      <c r="S2223" s="52"/>
      <c r="T2223" s="52"/>
      <c r="U2223" s="52"/>
      <c r="V2223" s="52"/>
      <c r="W2223" s="52"/>
      <c r="X2223" s="52"/>
      <c r="Y2223" s="52"/>
      <c r="Z2223" s="52"/>
      <c r="AA2223" s="52"/>
      <c r="AB2223" s="52"/>
      <c r="AC2223" s="52"/>
    </row>
    <row r="2224">
      <c r="A2224" s="56">
        <v>0.006555724108053393</v>
      </c>
      <c r="B2224" s="56">
        <v>0.017304463636971898</v>
      </c>
      <c r="C2224" s="56">
        <v>-0.017851390998069816</v>
      </c>
      <c r="D2224" s="56">
        <v>0.008727098843729915</v>
      </c>
      <c r="E2224" s="56">
        <v>-0.013259769462807335</v>
      </c>
      <c r="F2224" s="56">
        <v>0.0020914543225906204</v>
      </c>
      <c r="G2224" s="56">
        <v>0.002963940915102564</v>
      </c>
      <c r="H2224" s="56">
        <v>0.05089437509088588</v>
      </c>
      <c r="I2224" s="56">
        <v>-0.012964660229305928</v>
      </c>
      <c r="J2224" s="56">
        <v>-0.028918757665943862</v>
      </c>
      <c r="K2224" s="57">
        <v>2.3350314623443608E-4</v>
      </c>
      <c r="L2224" s="52"/>
      <c r="M2224" s="52"/>
      <c r="N2224" s="52"/>
      <c r="O2224" s="52"/>
      <c r="P2224" s="52"/>
      <c r="Q2224" s="52"/>
      <c r="R2224" s="52"/>
      <c r="S2224" s="52"/>
      <c r="T2224" s="52"/>
      <c r="U2224" s="52"/>
      <c r="V2224" s="52"/>
      <c r="W2224" s="52"/>
      <c r="X2224" s="52"/>
      <c r="Y2224" s="52"/>
      <c r="Z2224" s="52"/>
      <c r="AA2224" s="52"/>
      <c r="AB2224" s="52"/>
      <c r="AC2224" s="52"/>
    </row>
    <row r="2225">
      <c r="A2225" s="56">
        <v>0.018826957434660216</v>
      </c>
      <c r="B2225" s="56">
        <v>-0.007304380302388661</v>
      </c>
      <c r="C2225" s="56">
        <v>-0.0118856814695064</v>
      </c>
      <c r="D2225" s="56">
        <v>0.021576719528849694</v>
      </c>
      <c r="E2225" s="56">
        <v>-0.0025138273670452177</v>
      </c>
      <c r="F2225" s="56">
        <v>0.005726299289218021</v>
      </c>
      <c r="G2225" s="56">
        <v>0.0033036039295772984</v>
      </c>
      <c r="H2225" s="56">
        <v>0.03167852369671088</v>
      </c>
      <c r="I2225" s="56">
        <v>-0.02660832578448785</v>
      </c>
      <c r="J2225" s="56">
        <v>0.03495491232943312</v>
      </c>
      <c r="K2225" s="57">
        <v>0.007305937245911289</v>
      </c>
      <c r="L2225" s="52"/>
      <c r="M2225" s="52"/>
      <c r="N2225" s="52"/>
      <c r="O2225" s="52"/>
      <c r="P2225" s="52"/>
      <c r="Q2225" s="52"/>
      <c r="R2225" s="52"/>
      <c r="S2225" s="52"/>
      <c r="T2225" s="52"/>
      <c r="U2225" s="52"/>
      <c r="V2225" s="52"/>
      <c r="W2225" s="52"/>
      <c r="X2225" s="52"/>
      <c r="Y2225" s="52"/>
      <c r="Z2225" s="52"/>
      <c r="AA2225" s="52"/>
      <c r="AB2225" s="52"/>
      <c r="AC2225" s="52"/>
    </row>
    <row r="2226">
      <c r="A2226" s="56">
        <v>-0.008625230065197925</v>
      </c>
      <c r="B2226" s="56">
        <v>-0.012056639329342929</v>
      </c>
      <c r="C2226" s="56">
        <v>-0.012825473535374669</v>
      </c>
      <c r="D2226" s="56">
        <v>0.014698256255778924</v>
      </c>
      <c r="E2226" s="56">
        <v>0.0020105560932118178</v>
      </c>
      <c r="F2226" s="56">
        <v>0.008844510644784117</v>
      </c>
      <c r="G2226" s="56">
        <v>-0.002313668194552384</v>
      </c>
      <c r="H2226" s="56">
        <v>-0.020008077599941693</v>
      </c>
      <c r="I2226" s="56">
        <v>0.053142075353112064</v>
      </c>
      <c r="J2226" s="56">
        <v>0.009788623938123077</v>
      </c>
      <c r="K2226" s="57">
        <v>0.00622746577944364</v>
      </c>
      <c r="L2226" s="52"/>
      <c r="M2226" s="52"/>
      <c r="N2226" s="52"/>
      <c r="O2226" s="52"/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2"/>
      <c r="AA2226" s="52"/>
      <c r="AB2226" s="52"/>
      <c r="AC2226" s="52"/>
    </row>
    <row r="2227">
      <c r="A2227" s="56">
        <v>0.0019638727942261278</v>
      </c>
      <c r="B2227" s="56">
        <v>-0.005872127760747539</v>
      </c>
      <c r="C2227" s="56">
        <v>0.0034446692397697523</v>
      </c>
      <c r="D2227" s="56">
        <v>0.001827494677463199</v>
      </c>
      <c r="E2227" s="56">
        <v>-0.003265103993296656</v>
      </c>
      <c r="F2227" s="56">
        <v>0.037083176987115676</v>
      </c>
      <c r="G2227" s="56">
        <v>0.002313668194552464</v>
      </c>
      <c r="H2227" s="56">
        <v>-0.02606954296894856</v>
      </c>
      <c r="I2227" s="56">
        <v>0.018712300681111075</v>
      </c>
      <c r="J2227" s="56">
        <v>-0.0037158127349950047</v>
      </c>
      <c r="K2227" s="57">
        <v>4.6188843093050606E-5</v>
      </c>
      <c r="L2227" s="52"/>
      <c r="M2227" s="52"/>
      <c r="N2227" s="52"/>
      <c r="O2227" s="52"/>
      <c r="P2227" s="52"/>
      <c r="Q2227" s="52"/>
      <c r="R2227" s="52"/>
      <c r="S2227" s="52"/>
      <c r="T2227" s="52"/>
      <c r="U2227" s="52"/>
      <c r="V2227" s="52"/>
      <c r="W2227" s="52"/>
      <c r="X2227" s="52"/>
      <c r="Y2227" s="52"/>
      <c r="Z2227" s="52"/>
      <c r="AA2227" s="52"/>
      <c r="AB2227" s="52"/>
      <c r="AC2227" s="52"/>
    </row>
    <row r="2228">
      <c r="A2228" s="56" t="e">
        <v>#DIV/0!</v>
      </c>
      <c r="B2228" s="56" t="e">
        <v>#DIV/0!</v>
      </c>
      <c r="C2228" s="56" t="e">
        <v>#DIV/0!</v>
      </c>
      <c r="D2228" s="56" t="e">
        <v>#DIV/0!</v>
      </c>
      <c r="E2228" s="56" t="e">
        <v>#DIV/0!</v>
      </c>
      <c r="F2228" s="56" t="e">
        <v>#DIV/0!</v>
      </c>
      <c r="G2228" s="56" t="e">
        <v>#DIV/0!</v>
      </c>
      <c r="H2228" s="56" t="e">
        <v>#DIV/0!</v>
      </c>
      <c r="I2228" s="56" t="e">
        <v>#DIV/0!</v>
      </c>
      <c r="J2228" s="56" t="e">
        <v>#DIV/0!</v>
      </c>
      <c r="K2228" s="57" t="e">
        <v>#REF!</v>
      </c>
      <c r="L2228" s="52"/>
      <c r="M2228" s="52"/>
      <c r="N2228" s="52"/>
      <c r="O2228" s="52"/>
      <c r="P2228" s="52"/>
      <c r="Q2228" s="52"/>
      <c r="R2228" s="52"/>
      <c r="S2228" s="52"/>
      <c r="T2228" s="52"/>
      <c r="U2228" s="52"/>
      <c r="V2228" s="52"/>
      <c r="W2228" s="52"/>
      <c r="X2228" s="52"/>
      <c r="Y2228" s="52"/>
      <c r="Z2228" s="52"/>
      <c r="AA2228" s="52"/>
      <c r="AB2228" s="52"/>
      <c r="AC2228" s="52"/>
    </row>
    <row r="2229">
      <c r="A2229" s="56"/>
      <c r="B2229" s="56"/>
      <c r="C2229" s="56"/>
      <c r="D2229" s="56"/>
      <c r="E2229" s="56"/>
      <c r="F2229" s="56"/>
      <c r="G2229" s="56"/>
      <c r="H2229" s="56"/>
      <c r="I2229" s="56"/>
      <c r="J2229" s="56"/>
      <c r="K2229" s="56"/>
      <c r="L2229" s="52"/>
      <c r="M2229" s="52"/>
      <c r="N2229" s="52"/>
      <c r="O2229" s="52"/>
      <c r="P2229" s="52"/>
      <c r="Q2229" s="52"/>
      <c r="R2229" s="52"/>
      <c r="S2229" s="52"/>
      <c r="T2229" s="52"/>
      <c r="U2229" s="52"/>
      <c r="V2229" s="52"/>
      <c r="W2229" s="52"/>
      <c r="X2229" s="52"/>
      <c r="Y2229" s="52"/>
      <c r="Z2229" s="52"/>
      <c r="AA2229" s="52"/>
      <c r="AB2229" s="52"/>
      <c r="AC2229" s="52"/>
    </row>
    <row r="2230">
      <c r="A2230" s="56"/>
      <c r="B2230" s="56"/>
      <c r="C2230" s="56"/>
      <c r="D2230" s="56"/>
      <c r="E2230" s="56"/>
      <c r="F2230" s="56"/>
      <c r="G2230" s="56"/>
      <c r="H2230" s="56"/>
      <c r="I2230" s="56"/>
      <c r="J2230" s="56"/>
      <c r="K2230" s="56"/>
      <c r="L2230" s="52"/>
      <c r="M2230" s="52"/>
      <c r="N2230" s="52"/>
      <c r="O2230" s="52"/>
      <c r="P2230" s="52"/>
      <c r="Q2230" s="52"/>
      <c r="R2230" s="52"/>
      <c r="S2230" s="52"/>
      <c r="T2230" s="52"/>
      <c r="U2230" s="52"/>
      <c r="V2230" s="52"/>
      <c r="W2230" s="52"/>
      <c r="X2230" s="52"/>
      <c r="Y2230" s="52"/>
      <c r="Z2230" s="52"/>
      <c r="AA2230" s="52"/>
      <c r="AB2230" s="52"/>
      <c r="AC2230" s="52"/>
    </row>
    <row r="2231">
      <c r="A2231" s="56"/>
      <c r="B2231" s="56"/>
      <c r="C2231" s="56"/>
      <c r="D2231" s="56"/>
      <c r="E2231" s="56"/>
      <c r="F2231" s="56"/>
      <c r="G2231" s="56"/>
      <c r="H2231" s="56"/>
      <c r="I2231" s="56"/>
      <c r="J2231" s="56"/>
      <c r="K2231" s="56"/>
      <c r="L2231" s="52"/>
      <c r="M2231" s="52"/>
      <c r="N2231" s="52"/>
      <c r="O2231" s="52"/>
      <c r="P2231" s="52"/>
      <c r="Q2231" s="52"/>
      <c r="R2231" s="52"/>
      <c r="S2231" s="52"/>
      <c r="T2231" s="52"/>
      <c r="U2231" s="52"/>
      <c r="V2231" s="52"/>
      <c r="W2231" s="52"/>
      <c r="X2231" s="52"/>
      <c r="Y2231" s="52"/>
      <c r="Z2231" s="52"/>
      <c r="AA2231" s="52"/>
      <c r="AB2231" s="52"/>
      <c r="AC2231" s="52"/>
    </row>
    <row r="2232">
      <c r="A2232" s="56"/>
      <c r="B2232" s="56"/>
      <c r="C2232" s="56"/>
      <c r="D2232" s="56"/>
      <c r="E2232" s="56"/>
      <c r="F2232" s="56"/>
      <c r="G2232" s="56"/>
      <c r="H2232" s="56"/>
      <c r="I2232" s="56"/>
      <c r="J2232" s="56"/>
      <c r="K2232" s="56"/>
      <c r="L2232" s="52"/>
      <c r="M2232" s="52"/>
      <c r="N2232" s="52"/>
      <c r="O2232" s="52"/>
      <c r="P2232" s="52"/>
      <c r="Q2232" s="52"/>
      <c r="R2232" s="52"/>
      <c r="S2232" s="52"/>
      <c r="T2232" s="52"/>
      <c r="U2232" s="52"/>
      <c r="V2232" s="52"/>
      <c r="W2232" s="52"/>
      <c r="X2232" s="52"/>
      <c r="Y2232" s="52"/>
      <c r="Z2232" s="52"/>
      <c r="AA2232" s="52"/>
      <c r="AB2232" s="52"/>
      <c r="AC2232" s="52"/>
    </row>
    <row r="2233">
      <c r="A2233" s="56"/>
      <c r="B2233" s="56"/>
      <c r="C2233" s="56"/>
      <c r="D2233" s="56"/>
      <c r="E2233" s="56"/>
      <c r="F2233" s="56"/>
      <c r="G2233" s="56"/>
      <c r="H2233" s="56"/>
      <c r="I2233" s="56"/>
      <c r="J2233" s="56"/>
      <c r="K2233" s="56"/>
      <c r="L2233" s="52"/>
      <c r="M2233" s="52"/>
      <c r="N2233" s="52"/>
      <c r="O2233" s="52"/>
      <c r="P2233" s="52"/>
      <c r="Q2233" s="52"/>
      <c r="R2233" s="52"/>
      <c r="S2233" s="52"/>
      <c r="T2233" s="52"/>
      <c r="U2233" s="52"/>
      <c r="V2233" s="52"/>
      <c r="W2233" s="52"/>
      <c r="X2233" s="52"/>
      <c r="Y2233" s="52"/>
      <c r="Z2233" s="52"/>
      <c r="AA2233" s="52"/>
      <c r="AB2233" s="52"/>
      <c r="AC2233" s="52"/>
    </row>
    <row r="2234">
      <c r="A2234" s="56"/>
      <c r="B2234" s="56"/>
      <c r="C2234" s="56"/>
      <c r="D2234" s="56"/>
      <c r="E2234" s="56"/>
      <c r="F2234" s="56"/>
      <c r="G2234" s="56"/>
      <c r="H2234" s="56"/>
      <c r="I2234" s="56"/>
      <c r="J2234" s="56"/>
      <c r="K2234" s="56"/>
      <c r="L2234" s="52"/>
      <c r="M2234" s="52"/>
      <c r="N2234" s="52"/>
      <c r="O2234" s="52"/>
      <c r="P2234" s="52"/>
      <c r="Q2234" s="52"/>
      <c r="R2234" s="52"/>
      <c r="S2234" s="52"/>
      <c r="T2234" s="52"/>
      <c r="U2234" s="52"/>
      <c r="V2234" s="52"/>
      <c r="W2234" s="52"/>
      <c r="X2234" s="52"/>
      <c r="Y2234" s="52"/>
      <c r="Z2234" s="52"/>
      <c r="AA2234" s="52"/>
      <c r="AB2234" s="52"/>
      <c r="AC2234" s="52"/>
    </row>
    <row r="2235">
      <c r="A2235" s="56"/>
      <c r="B2235" s="56"/>
      <c r="C2235" s="56"/>
      <c r="D2235" s="56"/>
      <c r="E2235" s="56"/>
      <c r="F2235" s="56"/>
      <c r="G2235" s="56"/>
      <c r="H2235" s="56"/>
      <c r="I2235" s="56"/>
      <c r="J2235" s="56"/>
      <c r="K2235" s="56"/>
      <c r="L2235" s="52"/>
      <c r="M2235" s="52"/>
      <c r="N2235" s="52"/>
      <c r="O2235" s="52"/>
      <c r="P2235" s="52"/>
      <c r="Q2235" s="52"/>
      <c r="R2235" s="52"/>
      <c r="S2235" s="52"/>
      <c r="T2235" s="52"/>
      <c r="U2235" s="52"/>
      <c r="V2235" s="52"/>
      <c r="W2235" s="52"/>
      <c r="X2235" s="52"/>
      <c r="Y2235" s="52"/>
      <c r="Z2235" s="52"/>
      <c r="AA2235" s="52"/>
      <c r="AB2235" s="52"/>
      <c r="AC2235" s="52"/>
    </row>
    <row r="2236">
      <c r="A2236" s="56"/>
      <c r="B2236" s="56"/>
      <c r="C2236" s="56"/>
      <c r="D2236" s="56"/>
      <c r="E2236" s="56"/>
      <c r="F2236" s="56"/>
      <c r="G2236" s="56"/>
      <c r="H2236" s="56"/>
      <c r="I2236" s="56"/>
      <c r="J2236" s="56"/>
      <c r="K2236" s="56"/>
      <c r="L2236" s="52"/>
      <c r="M2236" s="52"/>
      <c r="N2236" s="52"/>
      <c r="O2236" s="52"/>
      <c r="P2236" s="52"/>
      <c r="Q2236" s="52"/>
      <c r="R2236" s="52"/>
      <c r="S2236" s="52"/>
      <c r="T2236" s="52"/>
      <c r="U2236" s="52"/>
      <c r="V2236" s="52"/>
      <c r="W2236" s="52"/>
      <c r="X2236" s="52"/>
      <c r="Y2236" s="52"/>
      <c r="Z2236" s="52"/>
      <c r="AA2236" s="52"/>
      <c r="AB2236" s="52"/>
      <c r="AC2236" s="52"/>
    </row>
    <row r="2237">
      <c r="A2237" s="56"/>
      <c r="B2237" s="56"/>
      <c r="C2237" s="56"/>
      <c r="D2237" s="56"/>
      <c r="E2237" s="56"/>
      <c r="F2237" s="56"/>
      <c r="G2237" s="56"/>
      <c r="H2237" s="56"/>
      <c r="I2237" s="56"/>
      <c r="J2237" s="56"/>
      <c r="K2237" s="56"/>
      <c r="L2237" s="52"/>
      <c r="M2237" s="52"/>
      <c r="N2237" s="52"/>
      <c r="O2237" s="52"/>
      <c r="P2237" s="52"/>
      <c r="Q2237" s="52"/>
      <c r="R2237" s="52"/>
      <c r="S2237" s="52"/>
      <c r="T2237" s="52"/>
      <c r="U2237" s="52"/>
      <c r="V2237" s="52"/>
      <c r="W2237" s="52"/>
      <c r="X2237" s="52"/>
      <c r="Y2237" s="52"/>
      <c r="Z2237" s="52"/>
      <c r="AA2237" s="52"/>
      <c r="AB2237" s="52"/>
      <c r="AC2237" s="52"/>
    </row>
    <row r="2238">
      <c r="A2238" s="56"/>
      <c r="B2238" s="56"/>
      <c r="C2238" s="56"/>
      <c r="D2238" s="56"/>
      <c r="E2238" s="56"/>
      <c r="F2238" s="56"/>
      <c r="G2238" s="56"/>
      <c r="H2238" s="56"/>
      <c r="I2238" s="56"/>
      <c r="J2238" s="56"/>
      <c r="K2238" s="56"/>
      <c r="L2238" s="52"/>
      <c r="M2238" s="52"/>
      <c r="N2238" s="52"/>
      <c r="O2238" s="52"/>
      <c r="P2238" s="52"/>
      <c r="Q2238" s="52"/>
      <c r="R2238" s="52"/>
      <c r="S2238" s="52"/>
      <c r="T2238" s="52"/>
      <c r="U2238" s="52"/>
      <c r="V2238" s="52"/>
      <c r="W2238" s="52"/>
      <c r="X2238" s="52"/>
      <c r="Y2238" s="52"/>
      <c r="Z2238" s="52"/>
      <c r="AA2238" s="52"/>
      <c r="AB2238" s="52"/>
      <c r="AC2238" s="52"/>
    </row>
    <row r="2239">
      <c r="A2239" s="56"/>
      <c r="B2239" s="56"/>
      <c r="C2239" s="56"/>
      <c r="D2239" s="56"/>
      <c r="E2239" s="56"/>
      <c r="F2239" s="56"/>
      <c r="G2239" s="56"/>
      <c r="H2239" s="56"/>
      <c r="I2239" s="56"/>
      <c r="J2239" s="56"/>
      <c r="K2239" s="56"/>
      <c r="L2239" s="52"/>
      <c r="M2239" s="52"/>
      <c r="N2239" s="52"/>
      <c r="O2239" s="52"/>
      <c r="P2239" s="52"/>
      <c r="Q2239" s="52"/>
      <c r="R2239" s="52"/>
      <c r="S2239" s="52"/>
      <c r="T2239" s="52"/>
      <c r="U2239" s="52"/>
      <c r="V2239" s="52"/>
      <c r="W2239" s="52"/>
      <c r="X2239" s="52"/>
      <c r="Y2239" s="52"/>
      <c r="Z2239" s="52"/>
      <c r="AA2239" s="52"/>
      <c r="AB2239" s="52"/>
      <c r="AC2239" s="52"/>
    </row>
    <row r="2240">
      <c r="A2240" s="56"/>
      <c r="B2240" s="56"/>
      <c r="C2240" s="56"/>
      <c r="D2240" s="56"/>
      <c r="E2240" s="56"/>
      <c r="F2240" s="56"/>
      <c r="G2240" s="56"/>
      <c r="H2240" s="56"/>
      <c r="I2240" s="56"/>
      <c r="J2240" s="56"/>
      <c r="K2240" s="56"/>
      <c r="L2240" s="52"/>
      <c r="M2240" s="52"/>
      <c r="N2240" s="52"/>
      <c r="O2240" s="52"/>
      <c r="P2240" s="52"/>
      <c r="Q2240" s="52"/>
      <c r="R2240" s="52"/>
      <c r="S2240" s="52"/>
      <c r="T2240" s="52"/>
      <c r="U2240" s="52"/>
      <c r="V2240" s="52"/>
      <c r="W2240" s="52"/>
      <c r="X2240" s="52"/>
      <c r="Y2240" s="52"/>
      <c r="Z2240" s="52"/>
      <c r="AA2240" s="52"/>
      <c r="AB2240" s="52"/>
      <c r="AC2240" s="52"/>
    </row>
    <row r="2241">
      <c r="A2241" s="56"/>
      <c r="B2241" s="56"/>
      <c r="C2241" s="56"/>
      <c r="D2241" s="56"/>
      <c r="E2241" s="56"/>
      <c r="F2241" s="56"/>
      <c r="G2241" s="56"/>
      <c r="H2241" s="56"/>
      <c r="I2241" s="56"/>
      <c r="J2241" s="56"/>
      <c r="K2241" s="56"/>
      <c r="L2241" s="52"/>
      <c r="M2241" s="52"/>
      <c r="N2241" s="52"/>
      <c r="O2241" s="52"/>
      <c r="P2241" s="52"/>
      <c r="Q2241" s="52"/>
      <c r="R2241" s="52"/>
      <c r="S2241" s="52"/>
      <c r="T2241" s="52"/>
      <c r="U2241" s="52"/>
      <c r="V2241" s="52"/>
      <c r="W2241" s="52"/>
      <c r="X2241" s="52"/>
      <c r="Y2241" s="52"/>
      <c r="Z2241" s="52"/>
      <c r="AA2241" s="52"/>
      <c r="AB2241" s="52"/>
      <c r="AC2241" s="52"/>
    </row>
    <row r="2242">
      <c r="A2242" s="56"/>
      <c r="B2242" s="56"/>
      <c r="C2242" s="56"/>
      <c r="D2242" s="56"/>
      <c r="E2242" s="56"/>
      <c r="F2242" s="56"/>
      <c r="G2242" s="56"/>
      <c r="H2242" s="56"/>
      <c r="I2242" s="56"/>
      <c r="J2242" s="56"/>
      <c r="K2242" s="56"/>
      <c r="L2242" s="52"/>
      <c r="M2242" s="52"/>
      <c r="N2242" s="52"/>
      <c r="O2242" s="52"/>
      <c r="P2242" s="52"/>
      <c r="Q2242" s="52"/>
      <c r="R2242" s="52"/>
      <c r="S2242" s="52"/>
      <c r="T2242" s="52"/>
      <c r="U2242" s="52"/>
      <c r="V2242" s="52"/>
      <c r="W2242" s="52"/>
      <c r="X2242" s="52"/>
      <c r="Y2242" s="52"/>
      <c r="Z2242" s="52"/>
      <c r="AA2242" s="52"/>
      <c r="AB2242" s="52"/>
      <c r="AC2242" s="52"/>
    </row>
    <row r="2243">
      <c r="A2243" s="56"/>
      <c r="B2243" s="56"/>
      <c r="C2243" s="56"/>
      <c r="D2243" s="56"/>
      <c r="E2243" s="56"/>
      <c r="F2243" s="56"/>
      <c r="G2243" s="56"/>
      <c r="H2243" s="56"/>
      <c r="I2243" s="56"/>
      <c r="J2243" s="56"/>
      <c r="K2243" s="56"/>
      <c r="L2243" s="52"/>
      <c r="M2243" s="52"/>
      <c r="N2243" s="52"/>
      <c r="O2243" s="52"/>
      <c r="P2243" s="52"/>
      <c r="Q2243" s="52"/>
      <c r="R2243" s="52"/>
      <c r="S2243" s="52"/>
      <c r="T2243" s="52"/>
      <c r="U2243" s="52"/>
      <c r="V2243" s="52"/>
      <c r="W2243" s="52"/>
      <c r="X2243" s="52"/>
      <c r="Y2243" s="52"/>
      <c r="Z2243" s="52"/>
      <c r="AA2243" s="52"/>
      <c r="AB2243" s="52"/>
      <c r="AC2243" s="52"/>
    </row>
    <row r="2244">
      <c r="A2244" s="56"/>
      <c r="B2244" s="56"/>
      <c r="C2244" s="56"/>
      <c r="D2244" s="56"/>
      <c r="E2244" s="56"/>
      <c r="F2244" s="56"/>
      <c r="G2244" s="56"/>
      <c r="H2244" s="56"/>
      <c r="I2244" s="56"/>
      <c r="J2244" s="56"/>
      <c r="K2244" s="56"/>
      <c r="L2244" s="52"/>
      <c r="M2244" s="52"/>
      <c r="N2244" s="52"/>
      <c r="O2244" s="52"/>
      <c r="P2244" s="52"/>
      <c r="Q2244" s="52"/>
      <c r="R2244" s="52"/>
      <c r="S2244" s="52"/>
      <c r="T2244" s="52"/>
      <c r="U2244" s="52"/>
      <c r="V2244" s="52"/>
      <c r="W2244" s="52"/>
      <c r="X2244" s="52"/>
      <c r="Y2244" s="52"/>
      <c r="Z2244" s="52"/>
      <c r="AA2244" s="52"/>
      <c r="AB2244" s="52"/>
      <c r="AC2244" s="52"/>
    </row>
    <row r="2245">
      <c r="A2245" s="56"/>
      <c r="B2245" s="56"/>
      <c r="C2245" s="56"/>
      <c r="D2245" s="56"/>
      <c r="E2245" s="56"/>
      <c r="F2245" s="56"/>
      <c r="G2245" s="56"/>
      <c r="H2245" s="56"/>
      <c r="I2245" s="56"/>
      <c r="J2245" s="56"/>
      <c r="K2245" s="56"/>
      <c r="L2245" s="52"/>
      <c r="M2245" s="52"/>
      <c r="N2245" s="52"/>
      <c r="O2245" s="52"/>
      <c r="P2245" s="52"/>
      <c r="Q2245" s="52"/>
      <c r="R2245" s="52"/>
      <c r="S2245" s="52"/>
      <c r="T2245" s="52"/>
      <c r="U2245" s="52"/>
      <c r="V2245" s="52"/>
      <c r="W2245" s="52"/>
      <c r="X2245" s="52"/>
      <c r="Y2245" s="52"/>
      <c r="Z2245" s="52"/>
      <c r="AA2245" s="52"/>
      <c r="AB2245" s="52"/>
      <c r="AC2245" s="52"/>
    </row>
    <row r="2246">
      <c r="A2246" s="56"/>
      <c r="B2246" s="56"/>
      <c r="C2246" s="56"/>
      <c r="D2246" s="56"/>
      <c r="E2246" s="56"/>
      <c r="F2246" s="56"/>
      <c r="G2246" s="56"/>
      <c r="H2246" s="56"/>
      <c r="I2246" s="56"/>
      <c r="J2246" s="56"/>
      <c r="K2246" s="56"/>
      <c r="L2246" s="52"/>
      <c r="M2246" s="52"/>
      <c r="N2246" s="52"/>
      <c r="O2246" s="52"/>
      <c r="P2246" s="52"/>
      <c r="Q2246" s="52"/>
      <c r="R2246" s="52"/>
      <c r="S2246" s="52"/>
      <c r="T2246" s="52"/>
      <c r="U2246" s="52"/>
      <c r="V2246" s="52"/>
      <c r="W2246" s="52"/>
      <c r="X2246" s="52"/>
      <c r="Y2246" s="52"/>
      <c r="Z2246" s="52"/>
      <c r="AA2246" s="52"/>
      <c r="AB2246" s="52"/>
      <c r="AC2246" s="52"/>
    </row>
    <row r="2247">
      <c r="A2247" s="56"/>
      <c r="B2247" s="56"/>
      <c r="C2247" s="56"/>
      <c r="D2247" s="56"/>
      <c r="E2247" s="56"/>
      <c r="F2247" s="56"/>
      <c r="G2247" s="56"/>
      <c r="H2247" s="56"/>
      <c r="I2247" s="56"/>
      <c r="J2247" s="56"/>
      <c r="K2247" s="56"/>
      <c r="L2247" s="52"/>
      <c r="M2247" s="52"/>
      <c r="N2247" s="52"/>
      <c r="O2247" s="52"/>
      <c r="P2247" s="52"/>
      <c r="Q2247" s="52"/>
      <c r="R2247" s="52"/>
      <c r="S2247" s="52"/>
      <c r="T2247" s="52"/>
      <c r="U2247" s="52"/>
      <c r="V2247" s="52"/>
      <c r="W2247" s="52"/>
      <c r="X2247" s="52"/>
      <c r="Y2247" s="52"/>
      <c r="Z2247" s="52"/>
      <c r="AA2247" s="52"/>
      <c r="AB2247" s="52"/>
      <c r="AC2247" s="52"/>
    </row>
    <row r="2248">
      <c r="A2248" s="56"/>
      <c r="B2248" s="56"/>
      <c r="C2248" s="56"/>
      <c r="D2248" s="56"/>
      <c r="E2248" s="56"/>
      <c r="F2248" s="56"/>
      <c r="G2248" s="56"/>
      <c r="H2248" s="56"/>
      <c r="I2248" s="56"/>
      <c r="J2248" s="56"/>
      <c r="K2248" s="56"/>
      <c r="L2248" s="52"/>
      <c r="M2248" s="52"/>
      <c r="N2248" s="52"/>
      <c r="O2248" s="52"/>
      <c r="P2248" s="52"/>
      <c r="Q2248" s="52"/>
      <c r="R2248" s="52"/>
      <c r="S2248" s="52"/>
      <c r="T2248" s="52"/>
      <c r="U2248" s="52"/>
      <c r="V2248" s="52"/>
      <c r="W2248" s="52"/>
      <c r="X2248" s="52"/>
      <c r="Y2248" s="52"/>
      <c r="Z2248" s="52"/>
      <c r="AA2248" s="52"/>
      <c r="AB2248" s="52"/>
      <c r="AC2248" s="52"/>
    </row>
    <row r="2249">
      <c r="A2249" s="56"/>
      <c r="B2249" s="56"/>
      <c r="C2249" s="56"/>
      <c r="D2249" s="56"/>
      <c r="E2249" s="56"/>
      <c r="F2249" s="56"/>
      <c r="G2249" s="56"/>
      <c r="H2249" s="56"/>
      <c r="I2249" s="56"/>
      <c r="J2249" s="56"/>
      <c r="K2249" s="56"/>
      <c r="L2249" s="52"/>
      <c r="M2249" s="52"/>
      <c r="N2249" s="52"/>
      <c r="O2249" s="52"/>
      <c r="P2249" s="52"/>
      <c r="Q2249" s="52"/>
      <c r="R2249" s="52"/>
      <c r="S2249" s="52"/>
      <c r="T2249" s="52"/>
      <c r="U2249" s="52"/>
      <c r="V2249" s="52"/>
      <c r="W2249" s="52"/>
      <c r="X2249" s="52"/>
      <c r="Y2249" s="52"/>
      <c r="Z2249" s="52"/>
      <c r="AA2249" s="52"/>
      <c r="AB2249" s="52"/>
      <c r="AC2249" s="52"/>
    </row>
    <row r="2250">
      <c r="A2250" s="56"/>
      <c r="B2250" s="56"/>
      <c r="C2250" s="56"/>
      <c r="D2250" s="56"/>
      <c r="E2250" s="56"/>
      <c r="F2250" s="56"/>
      <c r="G2250" s="56"/>
      <c r="H2250" s="56"/>
      <c r="I2250" s="56"/>
      <c r="J2250" s="56"/>
      <c r="K2250" s="56"/>
      <c r="L2250" s="52"/>
      <c r="M2250" s="52"/>
      <c r="N2250" s="52"/>
      <c r="O2250" s="52"/>
      <c r="P2250" s="52"/>
      <c r="Q2250" s="52"/>
      <c r="R2250" s="52"/>
      <c r="S2250" s="52"/>
      <c r="T2250" s="52"/>
      <c r="U2250" s="52"/>
      <c r="V2250" s="52"/>
      <c r="W2250" s="52"/>
      <c r="X2250" s="52"/>
      <c r="Y2250" s="52"/>
      <c r="Z2250" s="52"/>
      <c r="AA2250" s="52"/>
      <c r="AB2250" s="52"/>
      <c r="AC2250" s="52"/>
    </row>
    <row r="2251">
      <c r="A2251" s="56"/>
      <c r="B2251" s="56"/>
      <c r="C2251" s="56"/>
      <c r="D2251" s="56"/>
      <c r="E2251" s="56"/>
      <c r="F2251" s="56"/>
      <c r="G2251" s="56"/>
      <c r="H2251" s="56"/>
      <c r="I2251" s="56"/>
      <c r="J2251" s="56"/>
      <c r="K2251" s="56"/>
      <c r="L2251" s="52"/>
      <c r="M2251" s="52"/>
      <c r="N2251" s="52"/>
      <c r="O2251" s="52"/>
      <c r="P2251" s="52"/>
      <c r="Q2251" s="52"/>
      <c r="R2251" s="52"/>
      <c r="S2251" s="52"/>
      <c r="T2251" s="52"/>
      <c r="U2251" s="52"/>
      <c r="V2251" s="52"/>
      <c r="W2251" s="52"/>
      <c r="X2251" s="52"/>
      <c r="Y2251" s="52"/>
      <c r="Z2251" s="52"/>
      <c r="AA2251" s="52"/>
      <c r="AB2251" s="52"/>
      <c r="AC2251" s="52"/>
    </row>
    <row r="2252">
      <c r="A2252" s="56"/>
      <c r="B2252" s="56"/>
      <c r="C2252" s="56"/>
      <c r="D2252" s="56"/>
      <c r="E2252" s="56"/>
      <c r="F2252" s="56"/>
      <c r="G2252" s="56"/>
      <c r="H2252" s="56"/>
      <c r="I2252" s="56"/>
      <c r="J2252" s="56"/>
      <c r="K2252" s="56"/>
      <c r="L2252" s="52"/>
      <c r="M2252" s="52"/>
      <c r="N2252" s="52"/>
      <c r="O2252" s="52"/>
      <c r="P2252" s="52"/>
      <c r="Q2252" s="52"/>
      <c r="R2252" s="52"/>
      <c r="S2252" s="52"/>
      <c r="T2252" s="52"/>
      <c r="U2252" s="52"/>
      <c r="V2252" s="52"/>
      <c r="W2252" s="52"/>
      <c r="X2252" s="52"/>
      <c r="Y2252" s="52"/>
      <c r="Z2252" s="52"/>
      <c r="AA2252" s="52"/>
      <c r="AB2252" s="52"/>
      <c r="AC2252" s="52"/>
    </row>
    <row r="2253">
      <c r="A2253" s="56"/>
      <c r="B2253" s="56"/>
      <c r="C2253" s="56"/>
      <c r="D2253" s="56"/>
      <c r="E2253" s="56"/>
      <c r="F2253" s="56"/>
      <c r="G2253" s="56"/>
      <c r="H2253" s="56"/>
      <c r="I2253" s="56"/>
      <c r="J2253" s="56"/>
      <c r="K2253" s="56"/>
      <c r="L2253" s="52"/>
      <c r="M2253" s="52"/>
      <c r="N2253" s="52"/>
      <c r="O2253" s="52"/>
      <c r="P2253" s="52"/>
      <c r="Q2253" s="52"/>
      <c r="R2253" s="52"/>
      <c r="S2253" s="52"/>
      <c r="T2253" s="52"/>
      <c r="U2253" s="52"/>
      <c r="V2253" s="52"/>
      <c r="W2253" s="52"/>
      <c r="X2253" s="52"/>
      <c r="Y2253" s="52"/>
      <c r="Z2253" s="52"/>
      <c r="AA2253" s="52"/>
      <c r="AB2253" s="52"/>
      <c r="AC2253" s="52"/>
    </row>
    <row r="2254">
      <c r="A2254" s="56"/>
      <c r="B2254" s="56"/>
      <c r="C2254" s="56"/>
      <c r="D2254" s="56"/>
      <c r="E2254" s="56"/>
      <c r="F2254" s="56"/>
      <c r="G2254" s="56"/>
      <c r="H2254" s="56"/>
      <c r="I2254" s="56"/>
      <c r="J2254" s="56"/>
      <c r="K2254" s="56"/>
      <c r="L2254" s="52"/>
      <c r="M2254" s="52"/>
      <c r="N2254" s="52"/>
      <c r="O2254" s="52"/>
      <c r="P2254" s="52"/>
      <c r="Q2254" s="52"/>
      <c r="R2254" s="52"/>
      <c r="S2254" s="52"/>
      <c r="T2254" s="52"/>
      <c r="U2254" s="52"/>
      <c r="V2254" s="52"/>
      <c r="W2254" s="52"/>
      <c r="X2254" s="52"/>
      <c r="Y2254" s="52"/>
      <c r="Z2254" s="52"/>
      <c r="AA2254" s="52"/>
      <c r="AB2254" s="52"/>
      <c r="AC2254" s="52"/>
    </row>
    <row r="2255">
      <c r="A2255" s="56"/>
      <c r="B2255" s="56"/>
      <c r="C2255" s="56"/>
      <c r="D2255" s="56"/>
      <c r="E2255" s="56"/>
      <c r="F2255" s="56"/>
      <c r="G2255" s="56"/>
      <c r="H2255" s="56"/>
      <c r="I2255" s="56"/>
      <c r="J2255" s="56"/>
      <c r="K2255" s="56"/>
      <c r="L2255" s="52"/>
      <c r="M2255" s="52"/>
      <c r="N2255" s="52"/>
      <c r="O2255" s="52"/>
      <c r="P2255" s="52"/>
      <c r="Q2255" s="52"/>
      <c r="R2255" s="52"/>
      <c r="S2255" s="52"/>
      <c r="T2255" s="52"/>
      <c r="U2255" s="52"/>
      <c r="V2255" s="52"/>
      <c r="W2255" s="52"/>
      <c r="X2255" s="52"/>
      <c r="Y2255" s="52"/>
      <c r="Z2255" s="52"/>
      <c r="AA2255" s="52"/>
      <c r="AB2255" s="52"/>
      <c r="AC2255" s="52"/>
    </row>
    <row r="2256">
      <c r="A2256" s="56"/>
      <c r="B2256" s="56"/>
      <c r="C2256" s="56"/>
      <c r="D2256" s="56"/>
      <c r="E2256" s="56"/>
      <c r="F2256" s="56"/>
      <c r="G2256" s="56"/>
      <c r="H2256" s="56"/>
      <c r="I2256" s="56"/>
      <c r="J2256" s="56"/>
      <c r="K2256" s="56"/>
      <c r="L2256" s="52"/>
      <c r="M2256" s="52"/>
      <c r="N2256" s="52"/>
      <c r="O2256" s="52"/>
      <c r="P2256" s="52"/>
      <c r="Q2256" s="52"/>
      <c r="R2256" s="52"/>
      <c r="S2256" s="52"/>
      <c r="T2256" s="52"/>
      <c r="U2256" s="52"/>
      <c r="V2256" s="52"/>
      <c r="W2256" s="52"/>
      <c r="X2256" s="52"/>
      <c r="Y2256" s="52"/>
      <c r="Z2256" s="52"/>
      <c r="AA2256" s="52"/>
      <c r="AB2256" s="52"/>
      <c r="AC2256" s="52"/>
    </row>
    <row r="2257">
      <c r="A2257" s="56"/>
      <c r="B2257" s="56"/>
      <c r="C2257" s="56"/>
      <c r="D2257" s="56"/>
      <c r="E2257" s="56"/>
      <c r="F2257" s="56"/>
      <c r="G2257" s="56"/>
      <c r="H2257" s="56"/>
      <c r="I2257" s="56"/>
      <c r="J2257" s="56"/>
      <c r="K2257" s="56"/>
      <c r="L2257" s="52"/>
      <c r="M2257" s="52"/>
      <c r="N2257" s="52"/>
      <c r="O2257" s="52"/>
      <c r="P2257" s="52"/>
      <c r="Q2257" s="52"/>
      <c r="R2257" s="52"/>
      <c r="S2257" s="52"/>
      <c r="T2257" s="52"/>
      <c r="U2257" s="52"/>
      <c r="V2257" s="52"/>
      <c r="W2257" s="52"/>
      <c r="X2257" s="52"/>
      <c r="Y2257" s="52"/>
      <c r="Z2257" s="52"/>
      <c r="AA2257" s="52"/>
      <c r="AB2257" s="52"/>
      <c r="AC2257" s="52"/>
    </row>
    <row r="2258">
      <c r="A2258" s="56"/>
      <c r="B2258" s="56"/>
      <c r="C2258" s="56"/>
      <c r="D2258" s="56"/>
      <c r="E2258" s="56"/>
      <c r="F2258" s="56"/>
      <c r="G2258" s="56"/>
      <c r="H2258" s="56"/>
      <c r="I2258" s="56"/>
      <c r="J2258" s="56"/>
      <c r="K2258" s="56"/>
      <c r="L2258" s="52"/>
      <c r="M2258" s="52"/>
      <c r="N2258" s="52"/>
      <c r="O2258" s="52"/>
      <c r="P2258" s="52"/>
      <c r="Q2258" s="52"/>
      <c r="R2258" s="52"/>
      <c r="S2258" s="52"/>
      <c r="T2258" s="52"/>
      <c r="U2258" s="52"/>
      <c r="V2258" s="52"/>
      <c r="W2258" s="52"/>
      <c r="X2258" s="52"/>
      <c r="Y2258" s="52"/>
      <c r="Z2258" s="52"/>
      <c r="AA2258" s="52"/>
      <c r="AB2258" s="52"/>
      <c r="AC2258" s="52"/>
    </row>
    <row r="2259">
      <c r="A2259" s="56"/>
      <c r="B2259" s="56"/>
      <c r="C2259" s="56"/>
      <c r="D2259" s="56"/>
      <c r="E2259" s="56"/>
      <c r="F2259" s="56"/>
      <c r="G2259" s="56"/>
      <c r="H2259" s="56"/>
      <c r="I2259" s="56"/>
      <c r="J2259" s="56"/>
      <c r="K2259" s="56"/>
      <c r="L2259" s="52"/>
      <c r="M2259" s="52"/>
      <c r="N2259" s="52"/>
      <c r="O2259" s="52"/>
      <c r="P2259" s="52"/>
      <c r="Q2259" s="52"/>
      <c r="R2259" s="52"/>
      <c r="S2259" s="52"/>
      <c r="T2259" s="52"/>
      <c r="U2259" s="52"/>
      <c r="V2259" s="52"/>
      <c r="W2259" s="52"/>
      <c r="X2259" s="52"/>
      <c r="Y2259" s="52"/>
      <c r="Z2259" s="52"/>
      <c r="AA2259" s="52"/>
      <c r="AB2259" s="52"/>
      <c r="AC2259" s="52"/>
    </row>
    <row r="2260">
      <c r="A2260" s="56"/>
      <c r="B2260" s="56"/>
      <c r="C2260" s="56"/>
      <c r="D2260" s="56"/>
      <c r="E2260" s="56"/>
      <c r="F2260" s="56"/>
      <c r="G2260" s="56"/>
      <c r="H2260" s="56"/>
      <c r="I2260" s="56"/>
      <c r="J2260" s="56"/>
      <c r="K2260" s="56"/>
      <c r="L2260" s="52"/>
      <c r="M2260" s="52"/>
      <c r="N2260" s="52"/>
      <c r="O2260" s="52"/>
      <c r="P2260" s="52"/>
      <c r="Q2260" s="52"/>
      <c r="R2260" s="52"/>
      <c r="S2260" s="52"/>
      <c r="T2260" s="52"/>
      <c r="U2260" s="52"/>
      <c r="V2260" s="52"/>
      <c r="W2260" s="52"/>
      <c r="X2260" s="52"/>
      <c r="Y2260" s="52"/>
      <c r="Z2260" s="52"/>
      <c r="AA2260" s="52"/>
      <c r="AB2260" s="52"/>
      <c r="AC2260" s="52"/>
    </row>
    <row r="2261">
      <c r="A2261" s="56"/>
      <c r="B2261" s="56"/>
      <c r="C2261" s="56"/>
      <c r="D2261" s="56"/>
      <c r="E2261" s="56"/>
      <c r="F2261" s="56"/>
      <c r="G2261" s="56"/>
      <c r="H2261" s="56"/>
      <c r="I2261" s="56"/>
      <c r="J2261" s="56"/>
      <c r="K2261" s="56"/>
      <c r="L2261" s="52"/>
      <c r="M2261" s="52"/>
      <c r="N2261" s="52"/>
      <c r="O2261" s="52"/>
      <c r="P2261" s="52"/>
      <c r="Q2261" s="52"/>
      <c r="R2261" s="52"/>
      <c r="S2261" s="52"/>
      <c r="T2261" s="52"/>
      <c r="U2261" s="52"/>
      <c r="V2261" s="52"/>
      <c r="W2261" s="52"/>
      <c r="X2261" s="52"/>
      <c r="Y2261" s="52"/>
      <c r="Z2261" s="52"/>
      <c r="AA2261" s="52"/>
      <c r="AB2261" s="52"/>
      <c r="AC2261" s="52"/>
    </row>
    <row r="2262">
      <c r="A2262" s="56"/>
      <c r="B2262" s="56"/>
      <c r="C2262" s="56"/>
      <c r="D2262" s="56"/>
      <c r="E2262" s="56"/>
      <c r="F2262" s="56"/>
      <c r="G2262" s="56"/>
      <c r="H2262" s="56"/>
      <c r="I2262" s="56"/>
      <c r="J2262" s="56"/>
      <c r="K2262" s="56"/>
      <c r="L2262" s="52"/>
      <c r="M2262" s="52"/>
      <c r="N2262" s="52"/>
      <c r="O2262" s="52"/>
      <c r="P2262" s="52"/>
      <c r="Q2262" s="52"/>
      <c r="R2262" s="52"/>
      <c r="S2262" s="52"/>
      <c r="T2262" s="52"/>
      <c r="U2262" s="52"/>
      <c r="V2262" s="52"/>
      <c r="W2262" s="52"/>
      <c r="X2262" s="52"/>
      <c r="Y2262" s="52"/>
      <c r="Z2262" s="52"/>
      <c r="AA2262" s="52"/>
      <c r="AB2262" s="52"/>
      <c r="AC2262" s="52"/>
    </row>
    <row r="2263">
      <c r="A2263" s="56"/>
      <c r="B2263" s="56"/>
      <c r="C2263" s="56"/>
      <c r="D2263" s="56"/>
      <c r="E2263" s="56"/>
      <c r="F2263" s="56"/>
      <c r="G2263" s="56"/>
      <c r="H2263" s="56"/>
      <c r="I2263" s="56"/>
      <c r="J2263" s="56"/>
      <c r="K2263" s="56"/>
      <c r="L2263" s="52"/>
      <c r="M2263" s="52"/>
      <c r="N2263" s="52"/>
      <c r="O2263" s="52"/>
      <c r="P2263" s="52"/>
      <c r="Q2263" s="52"/>
      <c r="R2263" s="52"/>
      <c r="S2263" s="52"/>
      <c r="T2263" s="52"/>
      <c r="U2263" s="52"/>
      <c r="V2263" s="52"/>
      <c r="W2263" s="52"/>
      <c r="X2263" s="52"/>
      <c r="Y2263" s="52"/>
      <c r="Z2263" s="52"/>
      <c r="AA2263" s="52"/>
      <c r="AB2263" s="52"/>
      <c r="AC2263" s="52"/>
    </row>
    <row r="2264">
      <c r="A2264" s="56"/>
      <c r="B2264" s="56"/>
      <c r="C2264" s="56"/>
      <c r="D2264" s="56"/>
      <c r="E2264" s="56"/>
      <c r="F2264" s="56"/>
      <c r="G2264" s="56"/>
      <c r="H2264" s="56"/>
      <c r="I2264" s="56"/>
      <c r="J2264" s="56"/>
      <c r="K2264" s="56"/>
      <c r="L2264" s="52"/>
      <c r="M2264" s="52"/>
      <c r="N2264" s="52"/>
      <c r="O2264" s="52"/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2"/>
      <c r="AA2264" s="52"/>
      <c r="AB2264" s="52"/>
      <c r="AC2264" s="52"/>
    </row>
    <row r="2265">
      <c r="A2265" s="56"/>
      <c r="B2265" s="56"/>
      <c r="C2265" s="56"/>
      <c r="D2265" s="56"/>
      <c r="E2265" s="56"/>
      <c r="F2265" s="56"/>
      <c r="G2265" s="56"/>
      <c r="H2265" s="56"/>
      <c r="I2265" s="56"/>
      <c r="J2265" s="56"/>
      <c r="K2265" s="56"/>
      <c r="L2265" s="52"/>
      <c r="M2265" s="52"/>
      <c r="N2265" s="52"/>
      <c r="O2265" s="52"/>
      <c r="P2265" s="52"/>
      <c r="Q2265" s="52"/>
      <c r="R2265" s="52"/>
      <c r="S2265" s="52"/>
      <c r="T2265" s="52"/>
      <c r="U2265" s="52"/>
      <c r="V2265" s="52"/>
      <c r="W2265" s="52"/>
      <c r="X2265" s="52"/>
      <c r="Y2265" s="52"/>
      <c r="Z2265" s="52"/>
      <c r="AA2265" s="52"/>
      <c r="AB2265" s="52"/>
      <c r="AC2265" s="52"/>
    </row>
    <row r="2266">
      <c r="A2266" s="56"/>
      <c r="B2266" s="56"/>
      <c r="C2266" s="56"/>
      <c r="D2266" s="56"/>
      <c r="E2266" s="56"/>
      <c r="F2266" s="56"/>
      <c r="G2266" s="56"/>
      <c r="H2266" s="56"/>
      <c r="I2266" s="56"/>
      <c r="J2266" s="56"/>
      <c r="K2266" s="56"/>
      <c r="L2266" s="52"/>
      <c r="M2266" s="52"/>
      <c r="N2266" s="52"/>
      <c r="O2266" s="52"/>
      <c r="P2266" s="52"/>
      <c r="Q2266" s="52"/>
      <c r="R2266" s="52"/>
      <c r="S2266" s="52"/>
      <c r="T2266" s="52"/>
      <c r="U2266" s="52"/>
      <c r="V2266" s="52"/>
      <c r="W2266" s="52"/>
      <c r="X2266" s="52"/>
      <c r="Y2266" s="52"/>
      <c r="Z2266" s="52"/>
      <c r="AA2266" s="52"/>
      <c r="AB2266" s="52"/>
      <c r="AC2266" s="52"/>
    </row>
    <row r="2267">
      <c r="A2267" s="56"/>
      <c r="B2267" s="56"/>
      <c r="C2267" s="56"/>
      <c r="D2267" s="56"/>
      <c r="E2267" s="56"/>
      <c r="F2267" s="56"/>
      <c r="G2267" s="56"/>
      <c r="H2267" s="56"/>
      <c r="I2267" s="56"/>
      <c r="J2267" s="56"/>
      <c r="K2267" s="56"/>
      <c r="L2267" s="52"/>
      <c r="M2267" s="52"/>
      <c r="N2267" s="52"/>
      <c r="O2267" s="52"/>
      <c r="P2267" s="52"/>
      <c r="Q2267" s="52"/>
      <c r="R2267" s="52"/>
      <c r="S2267" s="52"/>
      <c r="T2267" s="52"/>
      <c r="U2267" s="52"/>
      <c r="V2267" s="52"/>
      <c r="W2267" s="52"/>
      <c r="X2267" s="52"/>
      <c r="Y2267" s="52"/>
      <c r="Z2267" s="52"/>
      <c r="AA2267" s="52"/>
      <c r="AB2267" s="52"/>
      <c r="AC2267" s="52"/>
    </row>
    <row r="2268">
      <c r="A2268" s="56"/>
      <c r="B2268" s="56"/>
      <c r="C2268" s="56"/>
      <c r="D2268" s="56"/>
      <c r="E2268" s="56"/>
      <c r="F2268" s="56"/>
      <c r="G2268" s="56"/>
      <c r="H2268" s="56"/>
      <c r="I2268" s="56"/>
      <c r="J2268" s="56"/>
      <c r="K2268" s="56"/>
      <c r="L2268" s="52"/>
      <c r="M2268" s="52"/>
      <c r="N2268" s="52"/>
      <c r="O2268" s="52"/>
      <c r="P2268" s="52"/>
      <c r="Q2268" s="52"/>
      <c r="R2268" s="52"/>
      <c r="S2268" s="52"/>
      <c r="T2268" s="52"/>
      <c r="U2268" s="52"/>
      <c r="V2268" s="52"/>
      <c r="W2268" s="52"/>
      <c r="X2268" s="52"/>
      <c r="Y2268" s="52"/>
      <c r="Z2268" s="52"/>
      <c r="AA2268" s="52"/>
      <c r="AB2268" s="52"/>
      <c r="AC2268" s="52"/>
    </row>
    <row r="2269">
      <c r="A2269" s="56"/>
      <c r="B2269" s="56"/>
      <c r="C2269" s="56"/>
      <c r="D2269" s="56"/>
      <c r="E2269" s="56"/>
      <c r="F2269" s="56"/>
      <c r="G2269" s="56"/>
      <c r="H2269" s="56"/>
      <c r="I2269" s="56"/>
      <c r="J2269" s="56"/>
      <c r="K2269" s="56"/>
      <c r="L2269" s="52"/>
      <c r="M2269" s="52"/>
      <c r="N2269" s="52"/>
      <c r="O2269" s="52"/>
      <c r="P2269" s="52"/>
      <c r="Q2269" s="52"/>
      <c r="R2269" s="52"/>
      <c r="S2269" s="52"/>
      <c r="T2269" s="52"/>
      <c r="U2269" s="52"/>
      <c r="V2269" s="52"/>
      <c r="W2269" s="52"/>
      <c r="X2269" s="52"/>
      <c r="Y2269" s="52"/>
      <c r="Z2269" s="52"/>
      <c r="AA2269" s="52"/>
      <c r="AB2269" s="52"/>
      <c r="AC2269" s="52"/>
    </row>
    <row r="2270">
      <c r="A2270" s="56"/>
      <c r="B2270" s="56"/>
      <c r="C2270" s="56"/>
      <c r="D2270" s="56"/>
      <c r="E2270" s="56"/>
      <c r="F2270" s="56"/>
      <c r="G2270" s="56"/>
      <c r="H2270" s="56"/>
      <c r="I2270" s="56"/>
      <c r="J2270" s="56"/>
      <c r="K2270" s="56"/>
      <c r="L2270" s="52"/>
      <c r="M2270" s="52"/>
      <c r="N2270" s="52"/>
      <c r="O2270" s="52"/>
      <c r="P2270" s="52"/>
      <c r="Q2270" s="52"/>
      <c r="R2270" s="52"/>
      <c r="S2270" s="52"/>
      <c r="T2270" s="52"/>
      <c r="U2270" s="52"/>
      <c r="V2270" s="52"/>
      <c r="W2270" s="52"/>
      <c r="X2270" s="52"/>
      <c r="Y2270" s="52"/>
      <c r="Z2270" s="52"/>
      <c r="AA2270" s="52"/>
      <c r="AB2270" s="52"/>
      <c r="AC2270" s="52"/>
    </row>
    <row r="2271">
      <c r="A2271" s="56"/>
      <c r="B2271" s="56"/>
      <c r="C2271" s="56"/>
      <c r="D2271" s="56"/>
      <c r="E2271" s="56"/>
      <c r="F2271" s="56"/>
      <c r="G2271" s="56"/>
      <c r="H2271" s="56"/>
      <c r="I2271" s="56"/>
      <c r="J2271" s="56"/>
      <c r="K2271" s="56"/>
      <c r="L2271" s="52"/>
      <c r="M2271" s="52"/>
      <c r="N2271" s="52"/>
      <c r="O2271" s="52"/>
      <c r="P2271" s="52"/>
      <c r="Q2271" s="52"/>
      <c r="R2271" s="52"/>
      <c r="S2271" s="52"/>
      <c r="T2271" s="52"/>
      <c r="U2271" s="52"/>
      <c r="V2271" s="52"/>
      <c r="W2271" s="52"/>
      <c r="X2271" s="52"/>
      <c r="Y2271" s="52"/>
      <c r="Z2271" s="52"/>
      <c r="AA2271" s="52"/>
      <c r="AB2271" s="52"/>
      <c r="AC2271" s="52"/>
    </row>
    <row r="2272">
      <c r="A2272" s="56"/>
      <c r="B2272" s="56"/>
      <c r="C2272" s="56"/>
      <c r="D2272" s="56"/>
      <c r="E2272" s="56"/>
      <c r="F2272" s="56"/>
      <c r="G2272" s="56"/>
      <c r="H2272" s="56"/>
      <c r="I2272" s="56"/>
      <c r="J2272" s="56"/>
      <c r="K2272" s="56"/>
      <c r="L2272" s="52"/>
      <c r="M2272" s="52"/>
      <c r="N2272" s="52"/>
      <c r="O2272" s="52"/>
      <c r="P2272" s="52"/>
      <c r="Q2272" s="52"/>
      <c r="R2272" s="52"/>
      <c r="S2272" s="52"/>
      <c r="T2272" s="52"/>
      <c r="U2272" s="52"/>
      <c r="V2272" s="52"/>
      <c r="W2272" s="52"/>
      <c r="X2272" s="52"/>
      <c r="Y2272" s="52"/>
      <c r="Z2272" s="52"/>
      <c r="AA2272" s="52"/>
      <c r="AB2272" s="52"/>
      <c r="AC2272" s="52"/>
    </row>
    <row r="2273">
      <c r="A2273" s="56"/>
      <c r="B2273" s="56"/>
      <c r="C2273" s="56"/>
      <c r="D2273" s="56"/>
      <c r="E2273" s="56"/>
      <c r="F2273" s="56"/>
      <c r="G2273" s="56"/>
      <c r="H2273" s="56"/>
      <c r="I2273" s="56"/>
      <c r="J2273" s="56"/>
      <c r="K2273" s="56"/>
      <c r="L2273" s="52"/>
      <c r="M2273" s="52"/>
      <c r="N2273" s="52"/>
      <c r="O2273" s="52"/>
      <c r="P2273" s="52"/>
      <c r="Q2273" s="52"/>
      <c r="R2273" s="52"/>
      <c r="S2273" s="52"/>
      <c r="T2273" s="52"/>
      <c r="U2273" s="52"/>
      <c r="V2273" s="52"/>
      <c r="W2273" s="52"/>
      <c r="X2273" s="52"/>
      <c r="Y2273" s="52"/>
      <c r="Z2273" s="52"/>
      <c r="AA2273" s="52"/>
      <c r="AB2273" s="52"/>
      <c r="AC2273" s="52"/>
    </row>
    <row r="2274">
      <c r="A2274" s="56"/>
      <c r="B2274" s="56"/>
      <c r="C2274" s="56"/>
      <c r="D2274" s="56"/>
      <c r="E2274" s="56"/>
      <c r="F2274" s="56"/>
      <c r="G2274" s="56"/>
      <c r="H2274" s="56"/>
      <c r="I2274" s="56"/>
      <c r="J2274" s="56"/>
      <c r="K2274" s="56"/>
      <c r="L2274" s="52"/>
      <c r="M2274" s="52"/>
      <c r="N2274" s="52"/>
      <c r="O2274" s="52"/>
      <c r="P2274" s="52"/>
      <c r="Q2274" s="52"/>
      <c r="R2274" s="52"/>
      <c r="S2274" s="52"/>
      <c r="T2274" s="52"/>
      <c r="U2274" s="52"/>
      <c r="V2274" s="52"/>
      <c r="W2274" s="52"/>
      <c r="X2274" s="52"/>
      <c r="Y2274" s="52"/>
      <c r="Z2274" s="52"/>
      <c r="AA2274" s="52"/>
      <c r="AB2274" s="52"/>
      <c r="AC2274" s="52"/>
    </row>
    <row r="2275">
      <c r="A2275" s="56"/>
      <c r="B2275" s="56"/>
      <c r="C2275" s="56"/>
      <c r="D2275" s="56"/>
      <c r="E2275" s="56"/>
      <c r="F2275" s="56"/>
      <c r="G2275" s="56"/>
      <c r="H2275" s="56"/>
      <c r="I2275" s="56"/>
      <c r="J2275" s="56"/>
      <c r="K2275" s="56"/>
      <c r="L2275" s="52"/>
      <c r="M2275" s="52"/>
      <c r="N2275" s="52"/>
      <c r="O2275" s="52"/>
      <c r="P2275" s="52"/>
      <c r="Q2275" s="52"/>
      <c r="R2275" s="52"/>
      <c r="S2275" s="52"/>
      <c r="T2275" s="52"/>
      <c r="U2275" s="52"/>
      <c r="V2275" s="52"/>
      <c r="W2275" s="52"/>
      <c r="X2275" s="52"/>
      <c r="Y2275" s="52"/>
      <c r="Z2275" s="52"/>
      <c r="AA2275" s="52"/>
      <c r="AB2275" s="52"/>
      <c r="AC2275" s="52"/>
    </row>
    <row r="2276">
      <c r="A2276" s="56"/>
      <c r="B2276" s="56"/>
      <c r="C2276" s="56"/>
      <c r="D2276" s="56"/>
      <c r="E2276" s="56"/>
      <c r="F2276" s="56"/>
      <c r="G2276" s="56"/>
      <c r="H2276" s="56"/>
      <c r="I2276" s="56"/>
      <c r="J2276" s="56"/>
      <c r="K2276" s="56"/>
      <c r="L2276" s="52"/>
      <c r="M2276" s="52"/>
      <c r="N2276" s="52"/>
      <c r="O2276" s="52"/>
      <c r="P2276" s="52"/>
      <c r="Q2276" s="52"/>
      <c r="R2276" s="52"/>
      <c r="S2276" s="52"/>
      <c r="T2276" s="52"/>
      <c r="U2276" s="52"/>
      <c r="V2276" s="52"/>
      <c r="W2276" s="52"/>
      <c r="X2276" s="52"/>
      <c r="Y2276" s="52"/>
      <c r="Z2276" s="52"/>
      <c r="AA2276" s="52"/>
      <c r="AB2276" s="52"/>
      <c r="AC2276" s="52"/>
    </row>
    <row r="2277">
      <c r="A2277" s="56"/>
      <c r="B2277" s="56"/>
      <c r="C2277" s="56"/>
      <c r="D2277" s="56"/>
      <c r="E2277" s="56"/>
      <c r="F2277" s="56"/>
      <c r="G2277" s="56"/>
      <c r="H2277" s="56"/>
      <c r="I2277" s="56"/>
      <c r="J2277" s="56"/>
      <c r="K2277" s="56"/>
      <c r="L2277" s="52"/>
      <c r="M2277" s="52"/>
      <c r="N2277" s="52"/>
      <c r="O2277" s="52"/>
      <c r="P2277" s="52"/>
      <c r="Q2277" s="52"/>
      <c r="R2277" s="52"/>
      <c r="S2277" s="52"/>
      <c r="T2277" s="52"/>
      <c r="U2277" s="52"/>
      <c r="V2277" s="52"/>
      <c r="W2277" s="52"/>
      <c r="X2277" s="52"/>
      <c r="Y2277" s="52"/>
      <c r="Z2277" s="52"/>
      <c r="AA2277" s="52"/>
      <c r="AB2277" s="52"/>
      <c r="AC2277" s="52"/>
    </row>
    <row r="2278">
      <c r="A2278" s="56"/>
      <c r="B2278" s="56"/>
      <c r="C2278" s="56"/>
      <c r="D2278" s="56"/>
      <c r="E2278" s="56"/>
      <c r="F2278" s="56"/>
      <c r="G2278" s="56"/>
      <c r="H2278" s="56"/>
      <c r="I2278" s="56"/>
      <c r="J2278" s="56"/>
      <c r="K2278" s="56"/>
      <c r="L2278" s="52"/>
      <c r="M2278" s="52"/>
      <c r="N2278" s="52"/>
      <c r="O2278" s="52"/>
      <c r="P2278" s="52"/>
      <c r="Q2278" s="52"/>
      <c r="R2278" s="52"/>
      <c r="S2278" s="52"/>
      <c r="T2278" s="52"/>
      <c r="U2278" s="52"/>
      <c r="V2278" s="52"/>
      <c r="W2278" s="52"/>
      <c r="X2278" s="52"/>
      <c r="Y2278" s="52"/>
      <c r="Z2278" s="52"/>
      <c r="AA2278" s="52"/>
      <c r="AB2278" s="52"/>
      <c r="AC2278" s="52"/>
    </row>
    <row r="2279">
      <c r="A2279" s="56"/>
      <c r="B2279" s="56"/>
      <c r="C2279" s="56"/>
      <c r="D2279" s="56"/>
      <c r="E2279" s="56"/>
      <c r="F2279" s="56"/>
      <c r="G2279" s="56"/>
      <c r="H2279" s="56"/>
      <c r="I2279" s="56"/>
      <c r="J2279" s="56"/>
      <c r="K2279" s="56"/>
      <c r="L2279" s="52"/>
      <c r="M2279" s="52"/>
      <c r="N2279" s="52"/>
      <c r="O2279" s="52"/>
      <c r="P2279" s="52"/>
      <c r="Q2279" s="52"/>
      <c r="R2279" s="52"/>
      <c r="S2279" s="52"/>
      <c r="T2279" s="52"/>
      <c r="U2279" s="52"/>
      <c r="V2279" s="52"/>
      <c r="W2279" s="52"/>
      <c r="X2279" s="52"/>
      <c r="Y2279" s="52"/>
      <c r="Z2279" s="52"/>
      <c r="AA2279" s="52"/>
      <c r="AB2279" s="52"/>
      <c r="AC2279" s="52"/>
    </row>
    <row r="2280">
      <c r="A2280" s="56"/>
      <c r="B2280" s="56"/>
      <c r="C2280" s="56"/>
      <c r="D2280" s="56"/>
      <c r="E2280" s="56"/>
      <c r="F2280" s="56"/>
      <c r="G2280" s="56"/>
      <c r="H2280" s="56"/>
      <c r="I2280" s="56"/>
      <c r="J2280" s="56"/>
      <c r="K2280" s="56"/>
      <c r="L2280" s="52"/>
      <c r="M2280" s="52"/>
      <c r="N2280" s="52"/>
      <c r="O2280" s="52"/>
      <c r="P2280" s="52"/>
      <c r="Q2280" s="52"/>
      <c r="R2280" s="52"/>
      <c r="S2280" s="52"/>
      <c r="T2280" s="52"/>
      <c r="U2280" s="52"/>
      <c r="V2280" s="52"/>
      <c r="W2280" s="52"/>
      <c r="X2280" s="52"/>
      <c r="Y2280" s="52"/>
      <c r="Z2280" s="52"/>
      <c r="AA2280" s="52"/>
      <c r="AB2280" s="52"/>
      <c r="AC2280" s="52"/>
    </row>
    <row r="2281">
      <c r="A2281" s="56"/>
      <c r="B2281" s="56"/>
      <c r="C2281" s="56"/>
      <c r="D2281" s="56"/>
      <c r="E2281" s="56"/>
      <c r="F2281" s="56"/>
      <c r="G2281" s="56"/>
      <c r="H2281" s="56"/>
      <c r="I2281" s="56"/>
      <c r="J2281" s="56"/>
      <c r="K2281" s="56"/>
      <c r="L2281" s="52"/>
      <c r="M2281" s="52"/>
      <c r="N2281" s="52"/>
      <c r="O2281" s="52"/>
      <c r="P2281" s="52"/>
      <c r="Q2281" s="52"/>
      <c r="R2281" s="52"/>
      <c r="S2281" s="52"/>
      <c r="T2281" s="52"/>
      <c r="U2281" s="52"/>
      <c r="V2281" s="52"/>
      <c r="W2281" s="52"/>
      <c r="X2281" s="52"/>
      <c r="Y2281" s="52"/>
      <c r="Z2281" s="52"/>
      <c r="AA2281" s="52"/>
      <c r="AB2281" s="52"/>
      <c r="AC2281" s="52"/>
    </row>
    <row r="2282">
      <c r="A2282" s="56"/>
      <c r="B2282" s="56"/>
      <c r="C2282" s="56"/>
      <c r="D2282" s="56"/>
      <c r="E2282" s="56"/>
      <c r="F2282" s="56"/>
      <c r="G2282" s="56"/>
      <c r="H2282" s="56"/>
      <c r="I2282" s="56"/>
      <c r="J2282" s="56"/>
      <c r="K2282" s="56"/>
      <c r="L2282" s="52"/>
      <c r="M2282" s="52"/>
      <c r="N2282" s="52"/>
      <c r="O2282" s="52"/>
      <c r="P2282" s="52"/>
      <c r="Q2282" s="52"/>
      <c r="R2282" s="52"/>
      <c r="S2282" s="52"/>
      <c r="T2282" s="52"/>
      <c r="U2282" s="52"/>
      <c r="V2282" s="52"/>
      <c r="W2282" s="52"/>
      <c r="X2282" s="52"/>
      <c r="Y2282" s="52"/>
      <c r="Z2282" s="52"/>
      <c r="AA2282" s="52"/>
      <c r="AB2282" s="52"/>
      <c r="AC2282" s="52"/>
    </row>
    <row r="2283">
      <c r="A2283" s="56"/>
      <c r="B2283" s="56"/>
      <c r="C2283" s="56"/>
      <c r="D2283" s="56"/>
      <c r="E2283" s="56"/>
      <c r="F2283" s="56"/>
      <c r="G2283" s="56"/>
      <c r="H2283" s="56"/>
      <c r="I2283" s="56"/>
      <c r="J2283" s="56"/>
      <c r="K2283" s="56"/>
      <c r="L2283" s="52"/>
      <c r="M2283" s="52"/>
      <c r="N2283" s="52"/>
      <c r="O2283" s="52"/>
      <c r="P2283" s="52"/>
      <c r="Q2283" s="52"/>
      <c r="R2283" s="52"/>
      <c r="S2283" s="52"/>
      <c r="T2283" s="52"/>
      <c r="U2283" s="52"/>
      <c r="V2283" s="52"/>
      <c r="W2283" s="52"/>
      <c r="X2283" s="52"/>
      <c r="Y2283" s="52"/>
      <c r="Z2283" s="52"/>
      <c r="AA2283" s="52"/>
      <c r="AB2283" s="52"/>
      <c r="AC2283" s="52"/>
    </row>
    <row r="2284">
      <c r="A2284" s="56"/>
      <c r="B2284" s="56"/>
      <c r="C2284" s="56"/>
      <c r="D2284" s="56"/>
      <c r="E2284" s="56"/>
      <c r="F2284" s="56"/>
      <c r="G2284" s="56"/>
      <c r="H2284" s="56"/>
      <c r="I2284" s="56"/>
      <c r="J2284" s="56"/>
      <c r="K2284" s="56"/>
      <c r="L2284" s="52"/>
      <c r="M2284" s="52"/>
      <c r="N2284" s="52"/>
      <c r="O2284" s="52"/>
      <c r="P2284" s="52"/>
      <c r="Q2284" s="52"/>
      <c r="R2284" s="52"/>
      <c r="S2284" s="52"/>
      <c r="T2284" s="52"/>
      <c r="U2284" s="52"/>
      <c r="V2284" s="52"/>
      <c r="W2284" s="52"/>
      <c r="X2284" s="52"/>
      <c r="Y2284" s="52"/>
      <c r="Z2284" s="52"/>
      <c r="AA2284" s="52"/>
      <c r="AB2284" s="52"/>
      <c r="AC2284" s="52"/>
    </row>
    <row r="2285">
      <c r="A2285" s="56"/>
      <c r="B2285" s="56"/>
      <c r="C2285" s="56"/>
      <c r="D2285" s="56"/>
      <c r="E2285" s="56"/>
      <c r="F2285" s="56"/>
      <c r="G2285" s="56"/>
      <c r="H2285" s="56"/>
      <c r="I2285" s="56"/>
      <c r="J2285" s="56"/>
      <c r="K2285" s="56"/>
      <c r="L2285" s="52"/>
      <c r="M2285" s="52"/>
      <c r="N2285" s="52"/>
      <c r="O2285" s="52"/>
      <c r="P2285" s="52"/>
      <c r="Q2285" s="52"/>
      <c r="R2285" s="52"/>
      <c r="S2285" s="52"/>
      <c r="T2285" s="52"/>
      <c r="U2285" s="52"/>
      <c r="V2285" s="52"/>
      <c r="W2285" s="52"/>
      <c r="X2285" s="52"/>
      <c r="Y2285" s="52"/>
      <c r="Z2285" s="52"/>
      <c r="AA2285" s="52"/>
      <c r="AB2285" s="52"/>
      <c r="AC2285" s="52"/>
    </row>
    <row r="2286">
      <c r="A2286" s="56"/>
      <c r="B2286" s="56"/>
      <c r="C2286" s="56"/>
      <c r="D2286" s="56"/>
      <c r="E2286" s="56"/>
      <c r="F2286" s="56"/>
      <c r="G2286" s="56"/>
      <c r="H2286" s="56"/>
      <c r="I2286" s="56"/>
      <c r="J2286" s="56"/>
      <c r="K2286" s="56"/>
      <c r="L2286" s="52"/>
      <c r="M2286" s="52"/>
      <c r="N2286" s="52"/>
      <c r="O2286" s="52"/>
      <c r="P2286" s="52"/>
      <c r="Q2286" s="52"/>
      <c r="R2286" s="52"/>
      <c r="S2286" s="52"/>
      <c r="T2286" s="52"/>
      <c r="U2286" s="52"/>
      <c r="V2286" s="52"/>
      <c r="W2286" s="52"/>
      <c r="X2286" s="52"/>
      <c r="Y2286" s="52"/>
      <c r="Z2286" s="52"/>
      <c r="AA2286" s="52"/>
      <c r="AB2286" s="52"/>
      <c r="AC2286" s="52"/>
    </row>
    <row r="2287">
      <c r="A2287" s="56"/>
      <c r="B2287" s="56"/>
      <c r="C2287" s="56"/>
      <c r="D2287" s="56"/>
      <c r="E2287" s="56"/>
      <c r="F2287" s="56"/>
      <c r="G2287" s="56"/>
      <c r="H2287" s="56"/>
      <c r="I2287" s="56"/>
      <c r="J2287" s="56"/>
      <c r="K2287" s="56"/>
      <c r="L2287" s="52"/>
      <c r="M2287" s="52"/>
      <c r="N2287" s="52"/>
      <c r="O2287" s="52"/>
      <c r="P2287" s="52"/>
      <c r="Q2287" s="52"/>
      <c r="R2287" s="52"/>
      <c r="S2287" s="52"/>
      <c r="T2287" s="52"/>
      <c r="U2287" s="52"/>
      <c r="V2287" s="52"/>
      <c r="W2287" s="52"/>
      <c r="X2287" s="52"/>
      <c r="Y2287" s="52"/>
      <c r="Z2287" s="52"/>
      <c r="AA2287" s="52"/>
      <c r="AB2287" s="52"/>
      <c r="AC2287" s="52"/>
    </row>
    <row r="2288">
      <c r="A2288" s="56"/>
      <c r="B2288" s="56"/>
      <c r="C2288" s="56"/>
      <c r="D2288" s="56"/>
      <c r="E2288" s="56"/>
      <c r="F2288" s="56"/>
      <c r="G2288" s="56"/>
      <c r="H2288" s="56"/>
      <c r="I2288" s="56"/>
      <c r="J2288" s="56"/>
      <c r="K2288" s="56"/>
      <c r="L2288" s="52"/>
      <c r="M2288" s="52"/>
      <c r="N2288" s="52"/>
      <c r="O2288" s="52"/>
      <c r="P2288" s="52"/>
      <c r="Q2288" s="52"/>
      <c r="R2288" s="52"/>
      <c r="S2288" s="52"/>
      <c r="T2288" s="52"/>
      <c r="U2288" s="52"/>
      <c r="V2288" s="52"/>
      <c r="W2288" s="52"/>
      <c r="X2288" s="52"/>
      <c r="Y2288" s="52"/>
      <c r="Z2288" s="52"/>
      <c r="AA2288" s="52"/>
      <c r="AB2288" s="52"/>
      <c r="AC2288" s="52"/>
    </row>
    <row r="2289">
      <c r="A2289" s="56"/>
      <c r="B2289" s="56"/>
      <c r="C2289" s="56"/>
      <c r="D2289" s="56"/>
      <c r="E2289" s="56"/>
      <c r="F2289" s="56"/>
      <c r="G2289" s="56"/>
      <c r="H2289" s="56"/>
      <c r="I2289" s="56"/>
      <c r="J2289" s="56"/>
      <c r="K2289" s="56"/>
      <c r="L2289" s="52"/>
      <c r="M2289" s="52"/>
      <c r="N2289" s="52"/>
      <c r="O2289" s="52"/>
      <c r="P2289" s="52"/>
      <c r="Q2289" s="52"/>
      <c r="R2289" s="52"/>
      <c r="S2289" s="52"/>
      <c r="T2289" s="52"/>
      <c r="U2289" s="52"/>
      <c r="V2289" s="52"/>
      <c r="W2289" s="52"/>
      <c r="X2289" s="52"/>
      <c r="Y2289" s="52"/>
      <c r="Z2289" s="52"/>
      <c r="AA2289" s="52"/>
      <c r="AB2289" s="52"/>
      <c r="AC2289" s="52"/>
    </row>
    <row r="2290">
      <c r="A2290" s="56"/>
      <c r="B2290" s="56"/>
      <c r="C2290" s="56"/>
      <c r="D2290" s="56"/>
      <c r="E2290" s="56"/>
      <c r="F2290" s="56"/>
      <c r="G2290" s="56"/>
      <c r="H2290" s="56"/>
      <c r="I2290" s="56"/>
      <c r="J2290" s="56"/>
      <c r="K2290" s="56"/>
      <c r="L2290" s="52"/>
      <c r="M2290" s="52"/>
      <c r="N2290" s="52"/>
      <c r="O2290" s="52"/>
      <c r="P2290" s="52"/>
      <c r="Q2290" s="52"/>
      <c r="R2290" s="52"/>
      <c r="S2290" s="52"/>
      <c r="T2290" s="52"/>
      <c r="U2290" s="52"/>
      <c r="V2290" s="52"/>
      <c r="W2290" s="52"/>
      <c r="X2290" s="52"/>
      <c r="Y2290" s="52"/>
      <c r="Z2290" s="52"/>
      <c r="AA2290" s="52"/>
      <c r="AB2290" s="52"/>
      <c r="AC2290" s="52"/>
    </row>
    <row r="2291">
      <c r="A2291" s="56"/>
      <c r="B2291" s="56"/>
      <c r="C2291" s="56"/>
      <c r="D2291" s="56"/>
      <c r="E2291" s="56"/>
      <c r="F2291" s="56"/>
      <c r="G2291" s="56"/>
      <c r="H2291" s="56"/>
      <c r="I2291" s="56"/>
      <c r="J2291" s="56"/>
      <c r="K2291" s="56"/>
      <c r="L2291" s="52"/>
      <c r="M2291" s="52"/>
      <c r="N2291" s="52"/>
      <c r="O2291" s="52"/>
      <c r="P2291" s="52"/>
      <c r="Q2291" s="52"/>
      <c r="R2291" s="52"/>
      <c r="S2291" s="52"/>
      <c r="T2291" s="52"/>
      <c r="U2291" s="52"/>
      <c r="V2291" s="52"/>
      <c r="W2291" s="52"/>
      <c r="X2291" s="52"/>
      <c r="Y2291" s="52"/>
      <c r="Z2291" s="52"/>
      <c r="AA2291" s="52"/>
      <c r="AB2291" s="52"/>
      <c r="AC2291" s="52"/>
    </row>
    <row r="2292">
      <c r="A2292" s="56"/>
      <c r="B2292" s="56"/>
      <c r="C2292" s="56"/>
      <c r="D2292" s="56"/>
      <c r="E2292" s="56"/>
      <c r="F2292" s="56"/>
      <c r="G2292" s="56"/>
      <c r="H2292" s="56"/>
      <c r="I2292" s="56"/>
      <c r="J2292" s="56"/>
      <c r="K2292" s="56"/>
      <c r="L2292" s="52"/>
      <c r="M2292" s="52"/>
      <c r="N2292" s="52"/>
      <c r="O2292" s="52"/>
      <c r="P2292" s="52"/>
      <c r="Q2292" s="52"/>
      <c r="R2292" s="52"/>
      <c r="S2292" s="52"/>
      <c r="T2292" s="52"/>
      <c r="U2292" s="52"/>
      <c r="V2292" s="52"/>
      <c r="W2292" s="52"/>
      <c r="X2292" s="52"/>
      <c r="Y2292" s="52"/>
      <c r="Z2292" s="52"/>
      <c r="AA2292" s="52"/>
      <c r="AB2292" s="52"/>
      <c r="AC2292" s="52"/>
    </row>
    <row r="2293">
      <c r="A2293" s="56"/>
      <c r="B2293" s="56"/>
      <c r="C2293" s="56"/>
      <c r="D2293" s="56"/>
      <c r="E2293" s="56"/>
      <c r="F2293" s="56"/>
      <c r="G2293" s="56"/>
      <c r="H2293" s="56"/>
      <c r="I2293" s="56"/>
      <c r="J2293" s="56"/>
      <c r="K2293" s="56"/>
      <c r="L2293" s="52"/>
      <c r="M2293" s="52"/>
      <c r="N2293" s="52"/>
      <c r="O2293" s="52"/>
      <c r="P2293" s="52"/>
      <c r="Q2293" s="52"/>
      <c r="R2293" s="52"/>
      <c r="S2293" s="52"/>
      <c r="T2293" s="52"/>
      <c r="U2293" s="52"/>
      <c r="V2293" s="52"/>
      <c r="W2293" s="52"/>
      <c r="X2293" s="52"/>
      <c r="Y2293" s="52"/>
      <c r="Z2293" s="52"/>
      <c r="AA2293" s="52"/>
      <c r="AB2293" s="52"/>
      <c r="AC2293" s="52"/>
    </row>
    <row r="2294">
      <c r="A2294" s="56"/>
      <c r="B2294" s="56"/>
      <c r="C2294" s="56"/>
      <c r="D2294" s="56"/>
      <c r="E2294" s="56"/>
      <c r="F2294" s="56"/>
      <c r="G2294" s="56"/>
      <c r="H2294" s="56"/>
      <c r="I2294" s="56"/>
      <c r="J2294" s="56"/>
      <c r="K2294" s="56"/>
      <c r="L2294" s="52"/>
      <c r="M2294" s="52"/>
      <c r="N2294" s="52"/>
      <c r="O2294" s="52"/>
      <c r="P2294" s="52"/>
      <c r="Q2294" s="52"/>
      <c r="R2294" s="52"/>
      <c r="S2294" s="52"/>
      <c r="T2294" s="52"/>
      <c r="U2294" s="52"/>
      <c r="V2294" s="52"/>
      <c r="W2294" s="52"/>
      <c r="X2294" s="52"/>
      <c r="Y2294" s="52"/>
      <c r="Z2294" s="52"/>
      <c r="AA2294" s="52"/>
      <c r="AB2294" s="52"/>
      <c r="AC2294" s="52"/>
    </row>
    <row r="2295">
      <c r="A2295" s="56"/>
      <c r="B2295" s="56"/>
      <c r="C2295" s="56"/>
      <c r="D2295" s="56"/>
      <c r="E2295" s="56"/>
      <c r="F2295" s="56"/>
      <c r="G2295" s="56"/>
      <c r="H2295" s="56"/>
      <c r="I2295" s="56"/>
      <c r="J2295" s="56"/>
      <c r="K2295" s="56"/>
      <c r="L2295" s="52"/>
      <c r="M2295" s="52"/>
      <c r="N2295" s="52"/>
      <c r="O2295" s="52"/>
      <c r="P2295" s="52"/>
      <c r="Q2295" s="52"/>
      <c r="R2295" s="52"/>
      <c r="S2295" s="52"/>
      <c r="T2295" s="52"/>
      <c r="U2295" s="52"/>
      <c r="V2295" s="52"/>
      <c r="W2295" s="52"/>
      <c r="X2295" s="52"/>
      <c r="Y2295" s="52"/>
      <c r="Z2295" s="52"/>
      <c r="AA2295" s="52"/>
      <c r="AB2295" s="52"/>
      <c r="AC2295" s="52"/>
    </row>
    <row r="2296">
      <c r="A2296" s="56"/>
      <c r="B2296" s="56"/>
      <c r="C2296" s="56"/>
      <c r="D2296" s="56"/>
      <c r="E2296" s="56"/>
      <c r="F2296" s="56"/>
      <c r="G2296" s="56"/>
      <c r="H2296" s="56"/>
      <c r="I2296" s="56"/>
      <c r="J2296" s="56"/>
      <c r="K2296" s="56"/>
      <c r="L2296" s="52"/>
      <c r="M2296" s="52"/>
      <c r="N2296" s="52"/>
      <c r="O2296" s="52"/>
      <c r="P2296" s="52"/>
      <c r="Q2296" s="52"/>
      <c r="R2296" s="52"/>
      <c r="S2296" s="52"/>
      <c r="T2296" s="52"/>
      <c r="U2296" s="52"/>
      <c r="V2296" s="52"/>
      <c r="W2296" s="52"/>
      <c r="X2296" s="52"/>
      <c r="Y2296" s="52"/>
      <c r="Z2296" s="52"/>
      <c r="AA2296" s="52"/>
      <c r="AB2296" s="52"/>
      <c r="AC2296" s="52"/>
    </row>
    <row r="2297">
      <c r="A2297" s="56"/>
      <c r="B2297" s="56"/>
      <c r="C2297" s="56"/>
      <c r="D2297" s="56"/>
      <c r="E2297" s="56"/>
      <c r="F2297" s="56"/>
      <c r="G2297" s="56"/>
      <c r="H2297" s="56"/>
      <c r="I2297" s="56"/>
      <c r="J2297" s="56"/>
      <c r="K2297" s="56"/>
      <c r="L2297" s="52"/>
      <c r="M2297" s="52"/>
      <c r="N2297" s="52"/>
      <c r="O2297" s="52"/>
      <c r="P2297" s="52"/>
      <c r="Q2297" s="52"/>
      <c r="R2297" s="52"/>
      <c r="S2297" s="52"/>
      <c r="T2297" s="52"/>
      <c r="U2297" s="52"/>
      <c r="V2297" s="52"/>
      <c r="W2297" s="52"/>
      <c r="X2297" s="52"/>
      <c r="Y2297" s="52"/>
      <c r="Z2297" s="52"/>
      <c r="AA2297" s="52"/>
      <c r="AB2297" s="52"/>
      <c r="AC2297" s="52"/>
    </row>
    <row r="2298">
      <c r="A2298" s="56"/>
      <c r="B2298" s="56"/>
      <c r="C2298" s="56"/>
      <c r="D2298" s="56"/>
      <c r="E2298" s="56"/>
      <c r="F2298" s="56"/>
      <c r="G2298" s="56"/>
      <c r="H2298" s="56"/>
      <c r="I2298" s="56"/>
      <c r="J2298" s="56"/>
      <c r="K2298" s="56"/>
      <c r="L2298" s="52"/>
      <c r="M2298" s="52"/>
      <c r="N2298" s="52"/>
      <c r="O2298" s="52"/>
      <c r="P2298" s="52"/>
      <c r="Q2298" s="52"/>
      <c r="R2298" s="52"/>
      <c r="S2298" s="52"/>
      <c r="T2298" s="52"/>
      <c r="U2298" s="52"/>
      <c r="V2298" s="52"/>
      <c r="W2298" s="52"/>
      <c r="X2298" s="52"/>
      <c r="Y2298" s="52"/>
      <c r="Z2298" s="52"/>
      <c r="AA2298" s="52"/>
      <c r="AB2298" s="52"/>
      <c r="AC2298" s="52"/>
    </row>
    <row r="2299">
      <c r="A2299" s="56"/>
      <c r="B2299" s="56"/>
      <c r="C2299" s="56"/>
      <c r="D2299" s="56"/>
      <c r="E2299" s="56"/>
      <c r="F2299" s="56"/>
      <c r="G2299" s="56"/>
      <c r="H2299" s="56"/>
      <c r="I2299" s="56"/>
      <c r="J2299" s="56"/>
      <c r="K2299" s="56"/>
      <c r="L2299" s="52"/>
      <c r="M2299" s="52"/>
      <c r="N2299" s="52"/>
      <c r="O2299" s="52"/>
      <c r="P2299" s="52"/>
      <c r="Q2299" s="52"/>
      <c r="R2299" s="52"/>
      <c r="S2299" s="52"/>
      <c r="T2299" s="52"/>
      <c r="U2299" s="52"/>
      <c r="V2299" s="52"/>
      <c r="W2299" s="52"/>
      <c r="X2299" s="52"/>
      <c r="Y2299" s="52"/>
      <c r="Z2299" s="52"/>
      <c r="AA2299" s="52"/>
      <c r="AB2299" s="52"/>
      <c r="AC2299" s="52"/>
    </row>
    <row r="2300">
      <c r="A2300" s="56"/>
      <c r="B2300" s="56"/>
      <c r="C2300" s="56"/>
      <c r="D2300" s="56"/>
      <c r="E2300" s="56"/>
      <c r="F2300" s="56"/>
      <c r="G2300" s="56"/>
      <c r="H2300" s="56"/>
      <c r="I2300" s="56"/>
      <c r="J2300" s="56"/>
      <c r="K2300" s="56"/>
      <c r="L2300" s="52"/>
      <c r="M2300" s="52"/>
      <c r="N2300" s="52"/>
      <c r="O2300" s="52"/>
      <c r="P2300" s="52"/>
      <c r="Q2300" s="52"/>
      <c r="R2300" s="52"/>
      <c r="S2300" s="52"/>
      <c r="T2300" s="52"/>
      <c r="U2300" s="52"/>
      <c r="V2300" s="52"/>
      <c r="W2300" s="52"/>
      <c r="X2300" s="52"/>
      <c r="Y2300" s="52"/>
      <c r="Z2300" s="52"/>
      <c r="AA2300" s="52"/>
      <c r="AB2300" s="52"/>
      <c r="AC2300" s="52"/>
    </row>
    <row r="2301">
      <c r="A2301" s="56"/>
      <c r="B2301" s="56"/>
      <c r="C2301" s="56"/>
      <c r="D2301" s="56"/>
      <c r="E2301" s="56"/>
      <c r="F2301" s="56"/>
      <c r="G2301" s="56"/>
      <c r="H2301" s="56"/>
      <c r="I2301" s="56"/>
      <c r="J2301" s="56"/>
      <c r="K2301" s="56"/>
      <c r="L2301" s="52"/>
      <c r="M2301" s="52"/>
      <c r="N2301" s="52"/>
      <c r="O2301" s="52"/>
      <c r="P2301" s="52"/>
      <c r="Q2301" s="52"/>
      <c r="R2301" s="52"/>
      <c r="S2301" s="52"/>
      <c r="T2301" s="52"/>
      <c r="U2301" s="52"/>
      <c r="V2301" s="52"/>
      <c r="W2301" s="52"/>
      <c r="X2301" s="52"/>
      <c r="Y2301" s="52"/>
      <c r="Z2301" s="52"/>
      <c r="AA2301" s="52"/>
      <c r="AB2301" s="52"/>
      <c r="AC2301" s="52"/>
    </row>
    <row r="2302">
      <c r="A2302" s="56"/>
      <c r="B2302" s="56"/>
      <c r="C2302" s="56"/>
      <c r="D2302" s="56"/>
      <c r="E2302" s="56"/>
      <c r="F2302" s="56"/>
      <c r="G2302" s="56"/>
      <c r="H2302" s="56"/>
      <c r="I2302" s="56"/>
      <c r="J2302" s="56"/>
      <c r="K2302" s="56"/>
      <c r="L2302" s="52"/>
      <c r="M2302" s="52"/>
      <c r="N2302" s="52"/>
      <c r="O2302" s="52"/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2"/>
      <c r="AA2302" s="52"/>
      <c r="AB2302" s="52"/>
      <c r="AC2302" s="52"/>
    </row>
    <row r="2303">
      <c r="A2303" s="56"/>
      <c r="B2303" s="56"/>
      <c r="C2303" s="56"/>
      <c r="D2303" s="56"/>
      <c r="E2303" s="56"/>
      <c r="F2303" s="56"/>
      <c r="G2303" s="56"/>
      <c r="H2303" s="56"/>
      <c r="I2303" s="56"/>
      <c r="J2303" s="56"/>
      <c r="K2303" s="56"/>
      <c r="L2303" s="52"/>
      <c r="M2303" s="52"/>
      <c r="N2303" s="52"/>
      <c r="O2303" s="52"/>
      <c r="P2303" s="52"/>
      <c r="Q2303" s="52"/>
      <c r="R2303" s="52"/>
      <c r="S2303" s="52"/>
      <c r="T2303" s="52"/>
      <c r="U2303" s="52"/>
      <c r="V2303" s="52"/>
      <c r="W2303" s="52"/>
      <c r="X2303" s="52"/>
      <c r="Y2303" s="52"/>
      <c r="Z2303" s="52"/>
      <c r="AA2303" s="52"/>
      <c r="AB2303" s="52"/>
      <c r="AC2303" s="52"/>
    </row>
    <row r="2304">
      <c r="A2304" s="56"/>
      <c r="B2304" s="56"/>
      <c r="C2304" s="56"/>
      <c r="D2304" s="56"/>
      <c r="E2304" s="56"/>
      <c r="F2304" s="56"/>
      <c r="G2304" s="56"/>
      <c r="H2304" s="56"/>
      <c r="I2304" s="56"/>
      <c r="J2304" s="56"/>
      <c r="K2304" s="56"/>
      <c r="L2304" s="52"/>
      <c r="M2304" s="52"/>
      <c r="N2304" s="52"/>
      <c r="O2304" s="52"/>
      <c r="P2304" s="52"/>
      <c r="Q2304" s="52"/>
      <c r="R2304" s="52"/>
      <c r="S2304" s="52"/>
      <c r="T2304" s="52"/>
      <c r="U2304" s="52"/>
      <c r="V2304" s="52"/>
      <c r="W2304" s="52"/>
      <c r="X2304" s="52"/>
      <c r="Y2304" s="52"/>
      <c r="Z2304" s="52"/>
      <c r="AA2304" s="52"/>
      <c r="AB2304" s="52"/>
      <c r="AC2304" s="52"/>
    </row>
    <row r="2305">
      <c r="A2305" s="56"/>
      <c r="B2305" s="56"/>
      <c r="C2305" s="56"/>
      <c r="D2305" s="56"/>
      <c r="E2305" s="56"/>
      <c r="F2305" s="56"/>
      <c r="G2305" s="56"/>
      <c r="H2305" s="56"/>
      <c r="I2305" s="56"/>
      <c r="J2305" s="56"/>
      <c r="K2305" s="56"/>
      <c r="L2305" s="52"/>
      <c r="M2305" s="52"/>
      <c r="N2305" s="52"/>
      <c r="O2305" s="52"/>
      <c r="P2305" s="52"/>
      <c r="Q2305" s="52"/>
      <c r="R2305" s="52"/>
      <c r="S2305" s="52"/>
      <c r="T2305" s="52"/>
      <c r="U2305" s="52"/>
      <c r="V2305" s="52"/>
      <c r="W2305" s="52"/>
      <c r="X2305" s="52"/>
      <c r="Y2305" s="52"/>
      <c r="Z2305" s="52"/>
      <c r="AA2305" s="52"/>
      <c r="AB2305" s="52"/>
      <c r="AC2305" s="52"/>
    </row>
    <row r="2306">
      <c r="A2306" s="56"/>
      <c r="B2306" s="56"/>
      <c r="C2306" s="56"/>
      <c r="D2306" s="56"/>
      <c r="E2306" s="56"/>
      <c r="F2306" s="56"/>
      <c r="G2306" s="56"/>
      <c r="H2306" s="56"/>
      <c r="I2306" s="56"/>
      <c r="J2306" s="56"/>
      <c r="K2306" s="56"/>
      <c r="L2306" s="52"/>
      <c r="M2306" s="52"/>
      <c r="N2306" s="52"/>
      <c r="O2306" s="52"/>
      <c r="P2306" s="52"/>
      <c r="Q2306" s="52"/>
      <c r="R2306" s="52"/>
      <c r="S2306" s="52"/>
      <c r="T2306" s="52"/>
      <c r="U2306" s="52"/>
      <c r="V2306" s="52"/>
      <c r="W2306" s="52"/>
      <c r="X2306" s="52"/>
      <c r="Y2306" s="52"/>
      <c r="Z2306" s="52"/>
      <c r="AA2306" s="52"/>
      <c r="AB2306" s="52"/>
      <c r="AC2306" s="52"/>
    </row>
    <row r="2307">
      <c r="A2307" s="56"/>
      <c r="B2307" s="56"/>
      <c r="C2307" s="56"/>
      <c r="D2307" s="56"/>
      <c r="E2307" s="56"/>
      <c r="F2307" s="56"/>
      <c r="G2307" s="56"/>
      <c r="H2307" s="56"/>
      <c r="I2307" s="56"/>
      <c r="J2307" s="56"/>
      <c r="K2307" s="56"/>
      <c r="L2307" s="52"/>
      <c r="M2307" s="52"/>
      <c r="N2307" s="52"/>
      <c r="O2307" s="52"/>
      <c r="P2307" s="52"/>
      <c r="Q2307" s="52"/>
      <c r="R2307" s="52"/>
      <c r="S2307" s="52"/>
      <c r="T2307" s="52"/>
      <c r="U2307" s="52"/>
      <c r="V2307" s="52"/>
      <c r="W2307" s="52"/>
      <c r="X2307" s="52"/>
      <c r="Y2307" s="52"/>
      <c r="Z2307" s="52"/>
      <c r="AA2307" s="52"/>
      <c r="AB2307" s="52"/>
      <c r="AC2307" s="52"/>
    </row>
    <row r="2308">
      <c r="A2308" s="56"/>
      <c r="B2308" s="56"/>
      <c r="C2308" s="56"/>
      <c r="D2308" s="56"/>
      <c r="E2308" s="56"/>
      <c r="F2308" s="56"/>
      <c r="G2308" s="56"/>
      <c r="H2308" s="56"/>
      <c r="I2308" s="56"/>
      <c r="J2308" s="56"/>
      <c r="K2308" s="56"/>
      <c r="L2308" s="52"/>
      <c r="M2308" s="52"/>
      <c r="N2308" s="52"/>
      <c r="O2308" s="52"/>
      <c r="P2308" s="52"/>
      <c r="Q2308" s="52"/>
      <c r="R2308" s="52"/>
      <c r="S2308" s="52"/>
      <c r="T2308" s="52"/>
      <c r="U2308" s="52"/>
      <c r="V2308" s="52"/>
      <c r="W2308" s="52"/>
      <c r="X2308" s="52"/>
      <c r="Y2308" s="52"/>
      <c r="Z2308" s="52"/>
      <c r="AA2308" s="52"/>
      <c r="AB2308" s="52"/>
      <c r="AC2308" s="52"/>
    </row>
    <row r="2309">
      <c r="A2309" s="56"/>
      <c r="B2309" s="56"/>
      <c r="C2309" s="56"/>
      <c r="D2309" s="56"/>
      <c r="E2309" s="56"/>
      <c r="F2309" s="56"/>
      <c r="G2309" s="56"/>
      <c r="H2309" s="56"/>
      <c r="I2309" s="56"/>
      <c r="J2309" s="56"/>
      <c r="K2309" s="56"/>
      <c r="L2309" s="52"/>
      <c r="M2309" s="52"/>
      <c r="N2309" s="52"/>
      <c r="O2309" s="52"/>
      <c r="P2309" s="52"/>
      <c r="Q2309" s="52"/>
      <c r="R2309" s="52"/>
      <c r="S2309" s="52"/>
      <c r="T2309" s="52"/>
      <c r="U2309" s="52"/>
      <c r="V2309" s="52"/>
      <c r="W2309" s="52"/>
      <c r="X2309" s="52"/>
      <c r="Y2309" s="52"/>
      <c r="Z2309" s="52"/>
      <c r="AA2309" s="52"/>
      <c r="AB2309" s="52"/>
      <c r="AC2309" s="52"/>
    </row>
    <row r="2310">
      <c r="A2310" s="56"/>
      <c r="B2310" s="56"/>
      <c r="C2310" s="56"/>
      <c r="D2310" s="56"/>
      <c r="E2310" s="56"/>
      <c r="F2310" s="56"/>
      <c r="G2310" s="56"/>
      <c r="H2310" s="56"/>
      <c r="I2310" s="56"/>
      <c r="J2310" s="56"/>
      <c r="K2310" s="56"/>
      <c r="L2310" s="52"/>
      <c r="M2310" s="52"/>
      <c r="N2310" s="52"/>
      <c r="O2310" s="52"/>
      <c r="P2310" s="52"/>
      <c r="Q2310" s="52"/>
      <c r="R2310" s="52"/>
      <c r="S2310" s="52"/>
      <c r="T2310" s="52"/>
      <c r="U2310" s="52"/>
      <c r="V2310" s="52"/>
      <c r="W2310" s="52"/>
      <c r="X2310" s="52"/>
      <c r="Y2310" s="52"/>
      <c r="Z2310" s="52"/>
      <c r="AA2310" s="52"/>
      <c r="AB2310" s="52"/>
      <c r="AC2310" s="52"/>
    </row>
    <row r="2311">
      <c r="A2311" s="56"/>
      <c r="B2311" s="56"/>
      <c r="C2311" s="56"/>
      <c r="D2311" s="56"/>
      <c r="E2311" s="56"/>
      <c r="F2311" s="56"/>
      <c r="G2311" s="56"/>
      <c r="H2311" s="56"/>
      <c r="I2311" s="56"/>
      <c r="J2311" s="56"/>
      <c r="K2311" s="56"/>
      <c r="L2311" s="52"/>
      <c r="M2311" s="52"/>
      <c r="N2311" s="52"/>
      <c r="O2311" s="52"/>
      <c r="P2311" s="52"/>
      <c r="Q2311" s="52"/>
      <c r="R2311" s="52"/>
      <c r="S2311" s="52"/>
      <c r="T2311" s="52"/>
      <c r="U2311" s="52"/>
      <c r="V2311" s="52"/>
      <c r="W2311" s="52"/>
      <c r="X2311" s="52"/>
      <c r="Y2311" s="52"/>
      <c r="Z2311" s="52"/>
      <c r="AA2311" s="52"/>
      <c r="AB2311" s="52"/>
      <c r="AC2311" s="52"/>
    </row>
    <row r="2312">
      <c r="A2312" s="56"/>
      <c r="B2312" s="56"/>
      <c r="C2312" s="56"/>
      <c r="D2312" s="56"/>
      <c r="E2312" s="56"/>
      <c r="F2312" s="56"/>
      <c r="G2312" s="56"/>
      <c r="H2312" s="56"/>
      <c r="I2312" s="56"/>
      <c r="J2312" s="56"/>
      <c r="K2312" s="56"/>
      <c r="L2312" s="52"/>
      <c r="M2312" s="52"/>
      <c r="N2312" s="52"/>
      <c r="O2312" s="52"/>
      <c r="P2312" s="52"/>
      <c r="Q2312" s="52"/>
      <c r="R2312" s="52"/>
      <c r="S2312" s="52"/>
      <c r="T2312" s="52"/>
      <c r="U2312" s="52"/>
      <c r="V2312" s="52"/>
      <c r="W2312" s="52"/>
      <c r="X2312" s="52"/>
      <c r="Y2312" s="52"/>
      <c r="Z2312" s="52"/>
      <c r="AA2312" s="52"/>
      <c r="AB2312" s="52"/>
      <c r="AC2312" s="52"/>
    </row>
    <row r="2313">
      <c r="A2313" s="56"/>
      <c r="B2313" s="56"/>
      <c r="C2313" s="56"/>
      <c r="D2313" s="56"/>
      <c r="E2313" s="56"/>
      <c r="F2313" s="56"/>
      <c r="G2313" s="56"/>
      <c r="H2313" s="56"/>
      <c r="I2313" s="56"/>
      <c r="J2313" s="56"/>
      <c r="K2313" s="56"/>
      <c r="L2313" s="52"/>
      <c r="M2313" s="52"/>
      <c r="N2313" s="52"/>
      <c r="O2313" s="52"/>
      <c r="P2313" s="52"/>
      <c r="Q2313" s="52"/>
      <c r="R2313" s="52"/>
      <c r="S2313" s="52"/>
      <c r="T2313" s="52"/>
      <c r="U2313" s="52"/>
      <c r="V2313" s="52"/>
      <c r="W2313" s="52"/>
      <c r="X2313" s="52"/>
      <c r="Y2313" s="52"/>
      <c r="Z2313" s="52"/>
      <c r="AA2313" s="52"/>
      <c r="AB2313" s="52"/>
      <c r="AC2313" s="52"/>
    </row>
    <row r="2314">
      <c r="A2314" s="56"/>
      <c r="B2314" s="56"/>
      <c r="C2314" s="56"/>
      <c r="D2314" s="56"/>
      <c r="E2314" s="56"/>
      <c r="F2314" s="56"/>
      <c r="G2314" s="56"/>
      <c r="H2314" s="56"/>
      <c r="I2314" s="56"/>
      <c r="J2314" s="56"/>
      <c r="K2314" s="56"/>
      <c r="L2314" s="52"/>
      <c r="M2314" s="52"/>
      <c r="N2314" s="52"/>
      <c r="O2314" s="52"/>
      <c r="P2314" s="52"/>
      <c r="Q2314" s="52"/>
      <c r="R2314" s="52"/>
      <c r="S2314" s="52"/>
      <c r="T2314" s="52"/>
      <c r="U2314" s="52"/>
      <c r="V2314" s="52"/>
      <c r="W2314" s="52"/>
      <c r="X2314" s="52"/>
      <c r="Y2314" s="52"/>
      <c r="Z2314" s="52"/>
      <c r="AA2314" s="52"/>
      <c r="AB2314" s="52"/>
      <c r="AC2314" s="52"/>
    </row>
    <row r="2315">
      <c r="A2315" s="56"/>
      <c r="B2315" s="56"/>
      <c r="C2315" s="56"/>
      <c r="D2315" s="56"/>
      <c r="E2315" s="56"/>
      <c r="F2315" s="56"/>
      <c r="G2315" s="56"/>
      <c r="H2315" s="56"/>
      <c r="I2315" s="56"/>
      <c r="J2315" s="56"/>
      <c r="K2315" s="56"/>
      <c r="L2315" s="52"/>
      <c r="M2315" s="52"/>
      <c r="N2315" s="52"/>
      <c r="O2315" s="52"/>
      <c r="P2315" s="52"/>
      <c r="Q2315" s="52"/>
      <c r="R2315" s="52"/>
      <c r="S2315" s="52"/>
      <c r="T2315" s="52"/>
      <c r="U2315" s="52"/>
      <c r="V2315" s="52"/>
      <c r="W2315" s="52"/>
      <c r="X2315" s="52"/>
      <c r="Y2315" s="52"/>
      <c r="Z2315" s="52"/>
      <c r="AA2315" s="52"/>
      <c r="AB2315" s="52"/>
      <c r="AC2315" s="52"/>
    </row>
    <row r="2316">
      <c r="A2316" s="56"/>
      <c r="B2316" s="56"/>
      <c r="C2316" s="56"/>
      <c r="D2316" s="56"/>
      <c r="E2316" s="56"/>
      <c r="F2316" s="56"/>
      <c r="G2316" s="56"/>
      <c r="H2316" s="56"/>
      <c r="I2316" s="56"/>
      <c r="J2316" s="56"/>
      <c r="K2316" s="56"/>
      <c r="L2316" s="52"/>
      <c r="M2316" s="52"/>
      <c r="N2316" s="52"/>
      <c r="O2316" s="52"/>
      <c r="P2316" s="52"/>
      <c r="Q2316" s="52"/>
      <c r="R2316" s="52"/>
      <c r="S2316" s="52"/>
      <c r="T2316" s="52"/>
      <c r="U2316" s="52"/>
      <c r="V2316" s="52"/>
      <c r="W2316" s="52"/>
      <c r="X2316" s="52"/>
      <c r="Y2316" s="52"/>
      <c r="Z2316" s="52"/>
      <c r="AA2316" s="52"/>
      <c r="AB2316" s="52"/>
      <c r="AC2316" s="52"/>
    </row>
    <row r="2317">
      <c r="A2317" s="56"/>
      <c r="B2317" s="56"/>
      <c r="C2317" s="56"/>
      <c r="D2317" s="56"/>
      <c r="E2317" s="56"/>
      <c r="F2317" s="56"/>
      <c r="G2317" s="56"/>
      <c r="H2317" s="56"/>
      <c r="I2317" s="56"/>
      <c r="J2317" s="56"/>
      <c r="K2317" s="56"/>
      <c r="L2317" s="52"/>
      <c r="M2317" s="52"/>
      <c r="N2317" s="52"/>
      <c r="O2317" s="52"/>
      <c r="P2317" s="52"/>
      <c r="Q2317" s="52"/>
      <c r="R2317" s="52"/>
      <c r="S2317" s="52"/>
      <c r="T2317" s="52"/>
      <c r="U2317" s="52"/>
      <c r="V2317" s="52"/>
      <c r="W2317" s="52"/>
      <c r="X2317" s="52"/>
      <c r="Y2317" s="52"/>
      <c r="Z2317" s="52"/>
      <c r="AA2317" s="52"/>
      <c r="AB2317" s="52"/>
      <c r="AC2317" s="52"/>
    </row>
    <row r="2318">
      <c r="A2318" s="56"/>
      <c r="B2318" s="56"/>
      <c r="C2318" s="56"/>
      <c r="D2318" s="56"/>
      <c r="E2318" s="56"/>
      <c r="F2318" s="56"/>
      <c r="G2318" s="56"/>
      <c r="H2318" s="56"/>
      <c r="I2318" s="56"/>
      <c r="J2318" s="56"/>
      <c r="K2318" s="56"/>
      <c r="L2318" s="52"/>
      <c r="M2318" s="52"/>
      <c r="N2318" s="52"/>
      <c r="O2318" s="52"/>
      <c r="P2318" s="52"/>
      <c r="Q2318" s="52"/>
      <c r="R2318" s="52"/>
      <c r="S2318" s="52"/>
      <c r="T2318" s="52"/>
      <c r="U2318" s="52"/>
      <c r="V2318" s="52"/>
      <c r="W2318" s="52"/>
      <c r="X2318" s="52"/>
      <c r="Y2318" s="52"/>
      <c r="Z2318" s="52"/>
      <c r="AA2318" s="52"/>
      <c r="AB2318" s="52"/>
      <c r="AC2318" s="52"/>
    </row>
    <row r="2319">
      <c r="A2319" s="56"/>
      <c r="B2319" s="56"/>
      <c r="C2319" s="56"/>
      <c r="D2319" s="56"/>
      <c r="E2319" s="56"/>
      <c r="F2319" s="56"/>
      <c r="G2319" s="56"/>
      <c r="H2319" s="56"/>
      <c r="I2319" s="56"/>
      <c r="J2319" s="56"/>
      <c r="K2319" s="56"/>
      <c r="L2319" s="52"/>
      <c r="M2319" s="52"/>
      <c r="N2319" s="52"/>
      <c r="O2319" s="52"/>
      <c r="P2319" s="52"/>
      <c r="Q2319" s="52"/>
      <c r="R2319" s="52"/>
      <c r="S2319" s="52"/>
      <c r="T2319" s="52"/>
      <c r="U2319" s="52"/>
      <c r="V2319" s="52"/>
      <c r="W2319" s="52"/>
      <c r="X2319" s="52"/>
      <c r="Y2319" s="52"/>
      <c r="Z2319" s="52"/>
      <c r="AA2319" s="52"/>
      <c r="AB2319" s="52"/>
      <c r="AC2319" s="52"/>
    </row>
    <row r="2320">
      <c r="A2320" s="56"/>
      <c r="B2320" s="56"/>
      <c r="C2320" s="56"/>
      <c r="D2320" s="56"/>
      <c r="E2320" s="56"/>
      <c r="F2320" s="56"/>
      <c r="G2320" s="56"/>
      <c r="H2320" s="56"/>
      <c r="I2320" s="56"/>
      <c r="J2320" s="56"/>
      <c r="K2320" s="56"/>
      <c r="L2320" s="52"/>
      <c r="M2320" s="52"/>
      <c r="N2320" s="52"/>
      <c r="O2320" s="52"/>
      <c r="P2320" s="52"/>
      <c r="Q2320" s="52"/>
      <c r="R2320" s="52"/>
      <c r="S2320" s="52"/>
      <c r="T2320" s="52"/>
      <c r="U2320" s="52"/>
      <c r="V2320" s="52"/>
      <c r="W2320" s="52"/>
      <c r="X2320" s="52"/>
      <c r="Y2320" s="52"/>
      <c r="Z2320" s="52"/>
      <c r="AA2320" s="52"/>
      <c r="AB2320" s="52"/>
      <c r="AC2320" s="52"/>
    </row>
    <row r="2321">
      <c r="A2321" s="56"/>
      <c r="B2321" s="56"/>
      <c r="C2321" s="56"/>
      <c r="D2321" s="56"/>
      <c r="E2321" s="56"/>
      <c r="F2321" s="56"/>
      <c r="G2321" s="56"/>
      <c r="H2321" s="56"/>
      <c r="I2321" s="56"/>
      <c r="J2321" s="56"/>
      <c r="K2321" s="56"/>
      <c r="L2321" s="52"/>
      <c r="M2321" s="52"/>
      <c r="N2321" s="52"/>
      <c r="O2321" s="52"/>
      <c r="P2321" s="52"/>
      <c r="Q2321" s="52"/>
      <c r="R2321" s="52"/>
      <c r="S2321" s="52"/>
      <c r="T2321" s="52"/>
      <c r="U2321" s="52"/>
      <c r="V2321" s="52"/>
      <c r="W2321" s="52"/>
      <c r="X2321" s="52"/>
      <c r="Y2321" s="52"/>
      <c r="Z2321" s="52"/>
      <c r="AA2321" s="52"/>
      <c r="AB2321" s="52"/>
      <c r="AC2321" s="52"/>
    </row>
    <row r="2322">
      <c r="A2322" s="56"/>
      <c r="B2322" s="56"/>
      <c r="C2322" s="56"/>
      <c r="D2322" s="56"/>
      <c r="E2322" s="56"/>
      <c r="F2322" s="56"/>
      <c r="G2322" s="56"/>
      <c r="H2322" s="56"/>
      <c r="I2322" s="56"/>
      <c r="J2322" s="56"/>
      <c r="K2322" s="56"/>
      <c r="L2322" s="52"/>
      <c r="M2322" s="52"/>
      <c r="N2322" s="52"/>
      <c r="O2322" s="52"/>
      <c r="P2322" s="52"/>
      <c r="Q2322" s="52"/>
      <c r="R2322" s="52"/>
      <c r="S2322" s="52"/>
      <c r="T2322" s="52"/>
      <c r="U2322" s="52"/>
      <c r="V2322" s="52"/>
      <c r="W2322" s="52"/>
      <c r="X2322" s="52"/>
      <c r="Y2322" s="52"/>
      <c r="Z2322" s="52"/>
      <c r="AA2322" s="52"/>
      <c r="AB2322" s="52"/>
      <c r="AC2322" s="52"/>
    </row>
    <row r="2323">
      <c r="A2323" s="56"/>
      <c r="B2323" s="56"/>
      <c r="C2323" s="56"/>
      <c r="D2323" s="56"/>
      <c r="E2323" s="56"/>
      <c r="F2323" s="56"/>
      <c r="G2323" s="56"/>
      <c r="H2323" s="56"/>
      <c r="I2323" s="56"/>
      <c r="J2323" s="56"/>
      <c r="K2323" s="56"/>
      <c r="L2323" s="52"/>
      <c r="M2323" s="52"/>
      <c r="N2323" s="52"/>
      <c r="O2323" s="52"/>
      <c r="P2323" s="52"/>
      <c r="Q2323" s="52"/>
      <c r="R2323" s="52"/>
      <c r="S2323" s="52"/>
      <c r="T2323" s="52"/>
      <c r="U2323" s="52"/>
      <c r="V2323" s="52"/>
      <c r="W2323" s="52"/>
      <c r="X2323" s="52"/>
      <c r="Y2323" s="52"/>
      <c r="Z2323" s="52"/>
      <c r="AA2323" s="52"/>
      <c r="AB2323" s="52"/>
      <c r="AC2323" s="52"/>
    </row>
    <row r="2324">
      <c r="A2324" s="56"/>
      <c r="B2324" s="56"/>
      <c r="C2324" s="56"/>
      <c r="D2324" s="56"/>
      <c r="E2324" s="56"/>
      <c r="F2324" s="56"/>
      <c r="G2324" s="56"/>
      <c r="H2324" s="56"/>
      <c r="I2324" s="56"/>
      <c r="J2324" s="56"/>
      <c r="K2324" s="56"/>
      <c r="L2324" s="52"/>
      <c r="M2324" s="52"/>
      <c r="N2324" s="52"/>
      <c r="O2324" s="52"/>
      <c r="P2324" s="52"/>
      <c r="Q2324" s="52"/>
      <c r="R2324" s="52"/>
      <c r="S2324" s="52"/>
      <c r="T2324" s="52"/>
      <c r="U2324" s="52"/>
      <c r="V2324" s="52"/>
      <c r="W2324" s="52"/>
      <c r="X2324" s="52"/>
      <c r="Y2324" s="52"/>
      <c r="Z2324" s="52"/>
      <c r="AA2324" s="52"/>
      <c r="AB2324" s="52"/>
      <c r="AC2324" s="52"/>
    </row>
    <row r="2325">
      <c r="A2325" s="56"/>
      <c r="B2325" s="56"/>
      <c r="C2325" s="56"/>
      <c r="D2325" s="56"/>
      <c r="E2325" s="56"/>
      <c r="F2325" s="56"/>
      <c r="G2325" s="56"/>
      <c r="H2325" s="56"/>
      <c r="I2325" s="56"/>
      <c r="J2325" s="56"/>
      <c r="K2325" s="56"/>
      <c r="L2325" s="52"/>
      <c r="M2325" s="52"/>
      <c r="N2325" s="52"/>
      <c r="O2325" s="52"/>
      <c r="P2325" s="52"/>
      <c r="Q2325" s="52"/>
      <c r="R2325" s="52"/>
      <c r="S2325" s="52"/>
      <c r="T2325" s="52"/>
      <c r="U2325" s="52"/>
      <c r="V2325" s="52"/>
      <c r="W2325" s="52"/>
      <c r="X2325" s="52"/>
      <c r="Y2325" s="52"/>
      <c r="Z2325" s="52"/>
      <c r="AA2325" s="52"/>
      <c r="AB2325" s="52"/>
      <c r="AC2325" s="52"/>
    </row>
    <row r="2326">
      <c r="A2326" s="56"/>
      <c r="B2326" s="56"/>
      <c r="C2326" s="56"/>
      <c r="D2326" s="56"/>
      <c r="E2326" s="56"/>
      <c r="F2326" s="56"/>
      <c r="G2326" s="56"/>
      <c r="H2326" s="56"/>
      <c r="I2326" s="56"/>
      <c r="J2326" s="56"/>
      <c r="K2326" s="56"/>
      <c r="L2326" s="52"/>
      <c r="M2326" s="52"/>
      <c r="N2326" s="52"/>
      <c r="O2326" s="52"/>
      <c r="P2326" s="52"/>
      <c r="Q2326" s="52"/>
      <c r="R2326" s="52"/>
      <c r="S2326" s="52"/>
      <c r="T2326" s="52"/>
      <c r="U2326" s="52"/>
      <c r="V2326" s="52"/>
      <c r="W2326" s="52"/>
      <c r="X2326" s="52"/>
      <c r="Y2326" s="52"/>
      <c r="Z2326" s="52"/>
      <c r="AA2326" s="52"/>
      <c r="AB2326" s="52"/>
      <c r="AC2326" s="52"/>
    </row>
    <row r="2327">
      <c r="A2327" s="56"/>
      <c r="B2327" s="56"/>
      <c r="C2327" s="56"/>
      <c r="D2327" s="56"/>
      <c r="E2327" s="56"/>
      <c r="F2327" s="56"/>
      <c r="G2327" s="56"/>
      <c r="H2327" s="56"/>
      <c r="I2327" s="56"/>
      <c r="J2327" s="56"/>
      <c r="K2327" s="56"/>
      <c r="L2327" s="52"/>
      <c r="M2327" s="52"/>
      <c r="N2327" s="52"/>
      <c r="O2327" s="52"/>
      <c r="P2327" s="52"/>
      <c r="Q2327" s="52"/>
      <c r="R2327" s="52"/>
      <c r="S2327" s="52"/>
      <c r="T2327" s="52"/>
      <c r="U2327" s="52"/>
      <c r="V2327" s="52"/>
      <c r="W2327" s="52"/>
      <c r="X2327" s="52"/>
      <c r="Y2327" s="52"/>
      <c r="Z2327" s="52"/>
      <c r="AA2327" s="52"/>
      <c r="AB2327" s="52"/>
      <c r="AC2327" s="52"/>
    </row>
    <row r="2328">
      <c r="A2328" s="56"/>
      <c r="B2328" s="56"/>
      <c r="C2328" s="56"/>
      <c r="D2328" s="56"/>
      <c r="E2328" s="56"/>
      <c r="F2328" s="56"/>
      <c r="G2328" s="56"/>
      <c r="H2328" s="56"/>
      <c r="I2328" s="56"/>
      <c r="J2328" s="56"/>
      <c r="K2328" s="56"/>
      <c r="L2328" s="52"/>
      <c r="M2328" s="52"/>
      <c r="N2328" s="52"/>
      <c r="O2328" s="52"/>
      <c r="P2328" s="52"/>
      <c r="Q2328" s="52"/>
      <c r="R2328" s="52"/>
      <c r="S2328" s="52"/>
      <c r="T2328" s="52"/>
      <c r="U2328" s="52"/>
      <c r="V2328" s="52"/>
      <c r="W2328" s="52"/>
      <c r="X2328" s="52"/>
      <c r="Y2328" s="52"/>
      <c r="Z2328" s="52"/>
      <c r="AA2328" s="52"/>
      <c r="AB2328" s="52"/>
      <c r="AC2328" s="52"/>
    </row>
    <row r="2329">
      <c r="A2329" s="56"/>
      <c r="B2329" s="56"/>
      <c r="C2329" s="56"/>
      <c r="D2329" s="56"/>
      <c r="E2329" s="56"/>
      <c r="F2329" s="56"/>
      <c r="G2329" s="56"/>
      <c r="H2329" s="56"/>
      <c r="I2329" s="56"/>
      <c r="J2329" s="56"/>
      <c r="K2329" s="56"/>
      <c r="L2329" s="52"/>
      <c r="M2329" s="52"/>
      <c r="N2329" s="52"/>
      <c r="O2329" s="52"/>
      <c r="P2329" s="52"/>
      <c r="Q2329" s="52"/>
      <c r="R2329" s="52"/>
      <c r="S2329" s="52"/>
      <c r="T2329" s="52"/>
      <c r="U2329" s="52"/>
      <c r="V2329" s="52"/>
      <c r="W2329" s="52"/>
      <c r="X2329" s="52"/>
      <c r="Y2329" s="52"/>
      <c r="Z2329" s="52"/>
      <c r="AA2329" s="52"/>
      <c r="AB2329" s="52"/>
      <c r="AC2329" s="52"/>
    </row>
    <row r="2330">
      <c r="A2330" s="56"/>
      <c r="B2330" s="56"/>
      <c r="C2330" s="56"/>
      <c r="D2330" s="56"/>
      <c r="E2330" s="56"/>
      <c r="F2330" s="56"/>
      <c r="G2330" s="56"/>
      <c r="H2330" s="56"/>
      <c r="I2330" s="56"/>
      <c r="J2330" s="56"/>
      <c r="K2330" s="56"/>
      <c r="L2330" s="52"/>
      <c r="M2330" s="52"/>
      <c r="N2330" s="52"/>
      <c r="O2330" s="52"/>
      <c r="P2330" s="52"/>
      <c r="Q2330" s="52"/>
      <c r="R2330" s="52"/>
      <c r="S2330" s="52"/>
      <c r="T2330" s="52"/>
      <c r="U2330" s="52"/>
      <c r="V2330" s="52"/>
      <c r="W2330" s="52"/>
      <c r="X2330" s="52"/>
      <c r="Y2330" s="52"/>
      <c r="Z2330" s="52"/>
      <c r="AA2330" s="52"/>
      <c r="AB2330" s="52"/>
      <c r="AC2330" s="52"/>
    </row>
    <row r="2331">
      <c r="A2331" s="56"/>
      <c r="B2331" s="56"/>
      <c r="C2331" s="56"/>
      <c r="D2331" s="56"/>
      <c r="E2331" s="56"/>
      <c r="F2331" s="56"/>
      <c r="G2331" s="56"/>
      <c r="H2331" s="56"/>
      <c r="I2331" s="56"/>
      <c r="J2331" s="56"/>
      <c r="K2331" s="56"/>
      <c r="L2331" s="52"/>
      <c r="M2331" s="52"/>
      <c r="N2331" s="52"/>
      <c r="O2331" s="52"/>
      <c r="P2331" s="52"/>
      <c r="Q2331" s="52"/>
      <c r="R2331" s="52"/>
      <c r="S2331" s="52"/>
      <c r="T2331" s="52"/>
      <c r="U2331" s="52"/>
      <c r="V2331" s="52"/>
      <c r="W2331" s="52"/>
      <c r="X2331" s="52"/>
      <c r="Y2331" s="52"/>
      <c r="Z2331" s="52"/>
      <c r="AA2331" s="52"/>
      <c r="AB2331" s="52"/>
      <c r="AC2331" s="52"/>
    </row>
    <row r="2332">
      <c r="A2332" s="56"/>
      <c r="B2332" s="56"/>
      <c r="C2332" s="56"/>
      <c r="D2332" s="56"/>
      <c r="E2332" s="56"/>
      <c r="F2332" s="56"/>
      <c r="G2332" s="56"/>
      <c r="H2332" s="56"/>
      <c r="I2332" s="56"/>
      <c r="J2332" s="56"/>
      <c r="K2332" s="56"/>
      <c r="L2332" s="52"/>
      <c r="M2332" s="52"/>
      <c r="N2332" s="52"/>
      <c r="O2332" s="52"/>
      <c r="P2332" s="52"/>
      <c r="Q2332" s="52"/>
      <c r="R2332" s="52"/>
      <c r="S2332" s="52"/>
      <c r="T2332" s="52"/>
      <c r="U2332" s="52"/>
      <c r="V2332" s="52"/>
      <c r="W2332" s="52"/>
      <c r="X2332" s="52"/>
      <c r="Y2332" s="52"/>
      <c r="Z2332" s="52"/>
      <c r="AA2332" s="52"/>
      <c r="AB2332" s="52"/>
      <c r="AC2332" s="52"/>
    </row>
    <row r="2333">
      <c r="A2333" s="56"/>
      <c r="B2333" s="56"/>
      <c r="C2333" s="56"/>
      <c r="D2333" s="56"/>
      <c r="E2333" s="56"/>
      <c r="F2333" s="56"/>
      <c r="G2333" s="56"/>
      <c r="H2333" s="56"/>
      <c r="I2333" s="56"/>
      <c r="J2333" s="56"/>
      <c r="K2333" s="56"/>
      <c r="L2333" s="52"/>
      <c r="M2333" s="52"/>
      <c r="N2333" s="52"/>
      <c r="O2333" s="52"/>
      <c r="P2333" s="52"/>
      <c r="Q2333" s="52"/>
      <c r="R2333" s="52"/>
      <c r="S2333" s="52"/>
      <c r="T2333" s="52"/>
      <c r="U2333" s="52"/>
      <c r="V2333" s="52"/>
      <c r="W2333" s="52"/>
      <c r="X2333" s="52"/>
      <c r="Y2333" s="52"/>
      <c r="Z2333" s="52"/>
      <c r="AA2333" s="52"/>
      <c r="AB2333" s="52"/>
      <c r="AC2333" s="52"/>
    </row>
    <row r="2334">
      <c r="A2334" s="56"/>
      <c r="B2334" s="56"/>
      <c r="C2334" s="56"/>
      <c r="D2334" s="56"/>
      <c r="E2334" s="56"/>
      <c r="F2334" s="56"/>
      <c r="G2334" s="56"/>
      <c r="H2334" s="56"/>
      <c r="I2334" s="56"/>
      <c r="J2334" s="56"/>
      <c r="K2334" s="56"/>
      <c r="L2334" s="52"/>
      <c r="M2334" s="52"/>
      <c r="N2334" s="52"/>
      <c r="O2334" s="52"/>
      <c r="P2334" s="52"/>
      <c r="Q2334" s="52"/>
      <c r="R2334" s="52"/>
      <c r="S2334" s="52"/>
      <c r="T2334" s="52"/>
      <c r="U2334" s="52"/>
      <c r="V2334" s="52"/>
      <c r="W2334" s="52"/>
      <c r="X2334" s="52"/>
      <c r="Y2334" s="52"/>
      <c r="Z2334" s="52"/>
      <c r="AA2334" s="52"/>
      <c r="AB2334" s="52"/>
      <c r="AC2334" s="52"/>
    </row>
    <row r="2335">
      <c r="A2335" s="56"/>
      <c r="B2335" s="56"/>
      <c r="C2335" s="56"/>
      <c r="D2335" s="56"/>
      <c r="E2335" s="56"/>
      <c r="F2335" s="56"/>
      <c r="G2335" s="56"/>
      <c r="H2335" s="56"/>
      <c r="I2335" s="56"/>
      <c r="J2335" s="56"/>
      <c r="K2335" s="56"/>
      <c r="L2335" s="52"/>
      <c r="M2335" s="52"/>
      <c r="N2335" s="52"/>
      <c r="O2335" s="52"/>
      <c r="P2335" s="52"/>
      <c r="Q2335" s="52"/>
      <c r="R2335" s="52"/>
      <c r="S2335" s="52"/>
      <c r="T2335" s="52"/>
      <c r="U2335" s="52"/>
      <c r="V2335" s="52"/>
      <c r="W2335" s="52"/>
      <c r="X2335" s="52"/>
      <c r="Y2335" s="52"/>
      <c r="Z2335" s="52"/>
      <c r="AA2335" s="52"/>
      <c r="AB2335" s="52"/>
      <c r="AC2335" s="52"/>
    </row>
    <row r="2336">
      <c r="A2336" s="56"/>
      <c r="B2336" s="56"/>
      <c r="C2336" s="56"/>
      <c r="D2336" s="56"/>
      <c r="E2336" s="56"/>
      <c r="F2336" s="56"/>
      <c r="G2336" s="56"/>
      <c r="H2336" s="56"/>
      <c r="I2336" s="56"/>
      <c r="J2336" s="56"/>
      <c r="K2336" s="56"/>
      <c r="L2336" s="52"/>
      <c r="M2336" s="52"/>
      <c r="N2336" s="52"/>
      <c r="O2336" s="52"/>
      <c r="P2336" s="52"/>
      <c r="Q2336" s="52"/>
      <c r="R2336" s="52"/>
      <c r="S2336" s="52"/>
      <c r="T2336" s="52"/>
      <c r="U2336" s="52"/>
      <c r="V2336" s="52"/>
      <c r="W2336" s="52"/>
      <c r="X2336" s="52"/>
      <c r="Y2336" s="52"/>
      <c r="Z2336" s="52"/>
      <c r="AA2336" s="52"/>
      <c r="AB2336" s="52"/>
      <c r="AC2336" s="52"/>
    </row>
    <row r="2337">
      <c r="A2337" s="56"/>
      <c r="B2337" s="56"/>
      <c r="C2337" s="56"/>
      <c r="D2337" s="56"/>
      <c r="E2337" s="56"/>
      <c r="F2337" s="56"/>
      <c r="G2337" s="56"/>
      <c r="H2337" s="56"/>
      <c r="I2337" s="56"/>
      <c r="J2337" s="56"/>
      <c r="K2337" s="56"/>
      <c r="L2337" s="52"/>
      <c r="M2337" s="52"/>
      <c r="N2337" s="52"/>
      <c r="O2337" s="52"/>
      <c r="P2337" s="52"/>
      <c r="Q2337" s="52"/>
      <c r="R2337" s="52"/>
      <c r="S2337" s="52"/>
      <c r="T2337" s="52"/>
      <c r="U2337" s="52"/>
      <c r="V2337" s="52"/>
      <c r="W2337" s="52"/>
      <c r="X2337" s="52"/>
      <c r="Y2337" s="52"/>
      <c r="Z2337" s="52"/>
      <c r="AA2337" s="52"/>
      <c r="AB2337" s="52"/>
      <c r="AC2337" s="52"/>
    </row>
    <row r="2338">
      <c r="A2338" s="56"/>
      <c r="B2338" s="56"/>
      <c r="C2338" s="56"/>
      <c r="D2338" s="56"/>
      <c r="E2338" s="56"/>
      <c r="F2338" s="56"/>
      <c r="G2338" s="56"/>
      <c r="H2338" s="56"/>
      <c r="I2338" s="56"/>
      <c r="J2338" s="56"/>
      <c r="K2338" s="56"/>
      <c r="L2338" s="52"/>
      <c r="M2338" s="52"/>
      <c r="N2338" s="52"/>
      <c r="O2338" s="52"/>
      <c r="P2338" s="52"/>
      <c r="Q2338" s="52"/>
      <c r="R2338" s="52"/>
      <c r="S2338" s="52"/>
      <c r="T2338" s="52"/>
      <c r="U2338" s="52"/>
      <c r="V2338" s="52"/>
      <c r="W2338" s="52"/>
      <c r="X2338" s="52"/>
      <c r="Y2338" s="52"/>
      <c r="Z2338" s="52"/>
      <c r="AA2338" s="52"/>
      <c r="AB2338" s="52"/>
      <c r="AC2338" s="52"/>
    </row>
    <row r="2339">
      <c r="A2339" s="56"/>
      <c r="B2339" s="56"/>
      <c r="C2339" s="56"/>
      <c r="D2339" s="56"/>
      <c r="E2339" s="56"/>
      <c r="F2339" s="56"/>
      <c r="G2339" s="56"/>
      <c r="H2339" s="56"/>
      <c r="I2339" s="56"/>
      <c r="J2339" s="56"/>
      <c r="K2339" s="56"/>
      <c r="L2339" s="52"/>
      <c r="M2339" s="52"/>
      <c r="N2339" s="52"/>
      <c r="O2339" s="52"/>
      <c r="P2339" s="52"/>
      <c r="Q2339" s="52"/>
      <c r="R2339" s="52"/>
      <c r="S2339" s="52"/>
      <c r="T2339" s="52"/>
      <c r="U2339" s="52"/>
      <c r="V2339" s="52"/>
      <c r="W2339" s="52"/>
      <c r="X2339" s="52"/>
      <c r="Y2339" s="52"/>
      <c r="Z2339" s="52"/>
      <c r="AA2339" s="52"/>
      <c r="AB2339" s="52"/>
      <c r="AC2339" s="52"/>
    </row>
    <row r="2340">
      <c r="A2340" s="56"/>
      <c r="B2340" s="56"/>
      <c r="C2340" s="56"/>
      <c r="D2340" s="56"/>
      <c r="E2340" s="56"/>
      <c r="F2340" s="56"/>
      <c r="G2340" s="56"/>
      <c r="H2340" s="56"/>
      <c r="I2340" s="56"/>
      <c r="J2340" s="56"/>
      <c r="K2340" s="56"/>
      <c r="L2340" s="52"/>
      <c r="M2340" s="52"/>
      <c r="N2340" s="52"/>
      <c r="O2340" s="52"/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2"/>
      <c r="AA2340" s="52"/>
      <c r="AB2340" s="52"/>
      <c r="AC2340" s="52"/>
    </row>
    <row r="2341">
      <c r="A2341" s="56"/>
      <c r="B2341" s="56"/>
      <c r="C2341" s="56"/>
      <c r="D2341" s="56"/>
      <c r="E2341" s="56"/>
      <c r="F2341" s="56"/>
      <c r="G2341" s="56"/>
      <c r="H2341" s="56"/>
      <c r="I2341" s="56"/>
      <c r="J2341" s="56"/>
      <c r="K2341" s="56"/>
      <c r="L2341" s="52"/>
      <c r="M2341" s="52"/>
      <c r="N2341" s="52"/>
      <c r="O2341" s="52"/>
      <c r="P2341" s="52"/>
      <c r="Q2341" s="52"/>
      <c r="R2341" s="52"/>
      <c r="S2341" s="52"/>
      <c r="T2341" s="52"/>
      <c r="U2341" s="52"/>
      <c r="V2341" s="52"/>
      <c r="W2341" s="52"/>
      <c r="X2341" s="52"/>
      <c r="Y2341" s="52"/>
      <c r="Z2341" s="52"/>
      <c r="AA2341" s="52"/>
      <c r="AB2341" s="52"/>
      <c r="AC2341" s="52"/>
    </row>
    <row r="2342">
      <c r="A2342" s="56"/>
      <c r="B2342" s="56"/>
      <c r="C2342" s="56"/>
      <c r="D2342" s="56"/>
      <c r="E2342" s="56"/>
      <c r="F2342" s="56"/>
      <c r="G2342" s="56"/>
      <c r="H2342" s="56"/>
      <c r="I2342" s="56"/>
      <c r="J2342" s="56"/>
      <c r="K2342" s="56"/>
      <c r="L2342" s="52"/>
      <c r="M2342" s="52"/>
      <c r="N2342" s="52"/>
      <c r="O2342" s="52"/>
      <c r="P2342" s="52"/>
      <c r="Q2342" s="52"/>
      <c r="R2342" s="52"/>
      <c r="S2342" s="52"/>
      <c r="T2342" s="52"/>
      <c r="U2342" s="52"/>
      <c r="V2342" s="52"/>
      <c r="W2342" s="52"/>
      <c r="X2342" s="52"/>
      <c r="Y2342" s="52"/>
      <c r="Z2342" s="52"/>
      <c r="AA2342" s="52"/>
      <c r="AB2342" s="52"/>
      <c r="AC2342" s="52"/>
    </row>
    <row r="2343">
      <c r="A2343" s="56"/>
      <c r="B2343" s="56"/>
      <c r="C2343" s="56"/>
      <c r="D2343" s="56"/>
      <c r="E2343" s="56"/>
      <c r="F2343" s="56"/>
      <c r="G2343" s="56"/>
      <c r="H2343" s="56"/>
      <c r="I2343" s="56"/>
      <c r="J2343" s="56"/>
      <c r="K2343" s="56"/>
      <c r="L2343" s="52"/>
      <c r="M2343" s="52"/>
      <c r="N2343" s="52"/>
      <c r="O2343" s="52"/>
      <c r="P2343" s="52"/>
      <c r="Q2343" s="52"/>
      <c r="R2343" s="52"/>
      <c r="S2343" s="52"/>
      <c r="T2343" s="52"/>
      <c r="U2343" s="52"/>
      <c r="V2343" s="52"/>
      <c r="W2343" s="52"/>
      <c r="X2343" s="52"/>
      <c r="Y2343" s="52"/>
      <c r="Z2343" s="52"/>
      <c r="AA2343" s="52"/>
      <c r="AB2343" s="52"/>
      <c r="AC2343" s="52"/>
    </row>
    <row r="2344">
      <c r="A2344" s="56"/>
      <c r="B2344" s="56"/>
      <c r="C2344" s="56"/>
      <c r="D2344" s="56"/>
      <c r="E2344" s="56"/>
      <c r="F2344" s="56"/>
      <c r="G2344" s="56"/>
      <c r="H2344" s="56"/>
      <c r="I2344" s="56"/>
      <c r="J2344" s="56"/>
      <c r="K2344" s="56"/>
      <c r="L2344" s="52"/>
      <c r="M2344" s="52"/>
      <c r="N2344" s="52"/>
      <c r="O2344" s="52"/>
      <c r="P2344" s="52"/>
      <c r="Q2344" s="52"/>
      <c r="R2344" s="52"/>
      <c r="S2344" s="52"/>
      <c r="T2344" s="52"/>
      <c r="U2344" s="52"/>
      <c r="V2344" s="52"/>
      <c r="W2344" s="52"/>
      <c r="X2344" s="52"/>
      <c r="Y2344" s="52"/>
      <c r="Z2344" s="52"/>
      <c r="AA2344" s="52"/>
      <c r="AB2344" s="52"/>
      <c r="AC2344" s="52"/>
    </row>
    <row r="2345">
      <c r="A2345" s="56"/>
      <c r="B2345" s="56"/>
      <c r="C2345" s="56"/>
      <c r="D2345" s="56"/>
      <c r="E2345" s="56"/>
      <c r="F2345" s="56"/>
      <c r="G2345" s="56"/>
      <c r="H2345" s="56"/>
      <c r="I2345" s="56"/>
      <c r="J2345" s="56"/>
      <c r="K2345" s="56"/>
      <c r="L2345" s="52"/>
      <c r="M2345" s="52"/>
      <c r="N2345" s="52"/>
      <c r="O2345" s="52"/>
      <c r="P2345" s="52"/>
      <c r="Q2345" s="52"/>
      <c r="R2345" s="52"/>
      <c r="S2345" s="52"/>
      <c r="T2345" s="52"/>
      <c r="U2345" s="52"/>
      <c r="V2345" s="52"/>
      <c r="W2345" s="52"/>
      <c r="X2345" s="52"/>
      <c r="Y2345" s="52"/>
      <c r="Z2345" s="52"/>
      <c r="AA2345" s="52"/>
      <c r="AB2345" s="52"/>
      <c r="AC2345" s="52"/>
    </row>
    <row r="2346">
      <c r="A2346" s="56"/>
      <c r="B2346" s="56"/>
      <c r="C2346" s="56"/>
      <c r="D2346" s="56"/>
      <c r="E2346" s="56"/>
      <c r="F2346" s="56"/>
      <c r="G2346" s="56"/>
      <c r="H2346" s="56"/>
      <c r="I2346" s="56"/>
      <c r="J2346" s="56"/>
      <c r="K2346" s="56"/>
      <c r="L2346" s="52"/>
      <c r="M2346" s="52"/>
      <c r="N2346" s="52"/>
      <c r="O2346" s="52"/>
      <c r="P2346" s="52"/>
      <c r="Q2346" s="52"/>
      <c r="R2346" s="52"/>
      <c r="S2346" s="52"/>
      <c r="T2346" s="52"/>
      <c r="U2346" s="52"/>
      <c r="V2346" s="52"/>
      <c r="W2346" s="52"/>
      <c r="X2346" s="52"/>
      <c r="Y2346" s="52"/>
      <c r="Z2346" s="52"/>
      <c r="AA2346" s="52"/>
      <c r="AB2346" s="52"/>
      <c r="AC2346" s="52"/>
    </row>
    <row r="2347">
      <c r="A2347" s="56"/>
      <c r="B2347" s="56"/>
      <c r="C2347" s="56"/>
      <c r="D2347" s="56"/>
      <c r="E2347" s="56"/>
      <c r="F2347" s="56"/>
      <c r="G2347" s="56"/>
      <c r="H2347" s="56"/>
      <c r="I2347" s="56"/>
      <c r="J2347" s="56"/>
      <c r="K2347" s="56"/>
      <c r="L2347" s="52"/>
      <c r="M2347" s="52"/>
      <c r="N2347" s="52"/>
      <c r="O2347" s="52"/>
      <c r="P2347" s="52"/>
      <c r="Q2347" s="52"/>
      <c r="R2347" s="52"/>
      <c r="S2347" s="52"/>
      <c r="T2347" s="52"/>
      <c r="U2347" s="52"/>
      <c r="V2347" s="52"/>
      <c r="W2347" s="52"/>
      <c r="X2347" s="52"/>
      <c r="Y2347" s="52"/>
      <c r="Z2347" s="52"/>
      <c r="AA2347" s="52"/>
      <c r="AB2347" s="52"/>
      <c r="AC2347" s="52"/>
    </row>
    <row r="2348">
      <c r="A2348" s="56"/>
      <c r="B2348" s="56"/>
      <c r="C2348" s="56"/>
      <c r="D2348" s="56"/>
      <c r="E2348" s="56"/>
      <c r="F2348" s="56"/>
      <c r="G2348" s="56"/>
      <c r="H2348" s="56"/>
      <c r="I2348" s="56"/>
      <c r="J2348" s="56"/>
      <c r="K2348" s="56"/>
      <c r="L2348" s="52"/>
      <c r="M2348" s="52"/>
      <c r="N2348" s="52"/>
      <c r="O2348" s="52"/>
      <c r="P2348" s="52"/>
      <c r="Q2348" s="52"/>
      <c r="R2348" s="52"/>
      <c r="S2348" s="52"/>
      <c r="T2348" s="52"/>
      <c r="U2348" s="52"/>
      <c r="V2348" s="52"/>
      <c r="W2348" s="52"/>
      <c r="X2348" s="52"/>
      <c r="Y2348" s="52"/>
      <c r="Z2348" s="52"/>
      <c r="AA2348" s="52"/>
      <c r="AB2348" s="52"/>
      <c r="AC2348" s="52"/>
    </row>
    <row r="2349">
      <c r="A2349" s="56"/>
      <c r="B2349" s="56"/>
      <c r="C2349" s="56"/>
      <c r="D2349" s="56"/>
      <c r="E2349" s="56"/>
      <c r="F2349" s="56"/>
      <c r="G2349" s="56"/>
      <c r="H2349" s="56"/>
      <c r="I2349" s="56"/>
      <c r="J2349" s="56"/>
      <c r="K2349" s="56"/>
      <c r="L2349" s="52"/>
      <c r="M2349" s="52"/>
      <c r="N2349" s="52"/>
      <c r="O2349" s="52"/>
      <c r="P2349" s="52"/>
      <c r="Q2349" s="52"/>
      <c r="R2349" s="52"/>
      <c r="S2349" s="52"/>
      <c r="T2349" s="52"/>
      <c r="U2349" s="52"/>
      <c r="V2349" s="52"/>
      <c r="W2349" s="52"/>
      <c r="X2349" s="52"/>
      <c r="Y2349" s="52"/>
      <c r="Z2349" s="52"/>
      <c r="AA2349" s="52"/>
      <c r="AB2349" s="52"/>
      <c r="AC2349" s="52"/>
    </row>
    <row r="2350">
      <c r="A2350" s="56"/>
      <c r="B2350" s="56"/>
      <c r="C2350" s="56"/>
      <c r="D2350" s="56"/>
      <c r="E2350" s="56"/>
      <c r="F2350" s="56"/>
      <c r="G2350" s="56"/>
      <c r="H2350" s="56"/>
      <c r="I2350" s="56"/>
      <c r="J2350" s="56"/>
      <c r="K2350" s="56"/>
      <c r="L2350" s="52"/>
      <c r="M2350" s="52"/>
      <c r="N2350" s="52"/>
      <c r="O2350" s="52"/>
      <c r="P2350" s="52"/>
      <c r="Q2350" s="52"/>
      <c r="R2350" s="52"/>
      <c r="S2350" s="52"/>
      <c r="T2350" s="52"/>
      <c r="U2350" s="52"/>
      <c r="V2350" s="52"/>
      <c r="W2350" s="52"/>
      <c r="X2350" s="52"/>
      <c r="Y2350" s="52"/>
      <c r="Z2350" s="52"/>
      <c r="AA2350" s="52"/>
      <c r="AB2350" s="52"/>
      <c r="AC2350" s="52"/>
    </row>
    <row r="2351">
      <c r="A2351" s="56"/>
      <c r="B2351" s="56"/>
      <c r="C2351" s="56"/>
      <c r="D2351" s="56"/>
      <c r="E2351" s="56"/>
      <c r="F2351" s="56"/>
      <c r="G2351" s="56"/>
      <c r="H2351" s="56"/>
      <c r="I2351" s="56"/>
      <c r="J2351" s="56"/>
      <c r="K2351" s="56"/>
      <c r="L2351" s="52"/>
      <c r="M2351" s="52"/>
      <c r="N2351" s="52"/>
      <c r="O2351" s="52"/>
      <c r="P2351" s="52"/>
      <c r="Q2351" s="52"/>
      <c r="R2351" s="52"/>
      <c r="S2351" s="52"/>
      <c r="T2351" s="52"/>
      <c r="U2351" s="52"/>
      <c r="V2351" s="52"/>
      <c r="W2351" s="52"/>
      <c r="X2351" s="52"/>
      <c r="Y2351" s="52"/>
      <c r="Z2351" s="52"/>
      <c r="AA2351" s="52"/>
      <c r="AB2351" s="52"/>
      <c r="AC2351" s="52"/>
    </row>
    <row r="2352">
      <c r="A2352" s="56"/>
      <c r="B2352" s="56"/>
      <c r="C2352" s="56"/>
      <c r="D2352" s="56"/>
      <c r="E2352" s="56"/>
      <c r="F2352" s="56"/>
      <c r="G2352" s="56"/>
      <c r="H2352" s="56"/>
      <c r="I2352" s="56"/>
      <c r="J2352" s="56"/>
      <c r="K2352" s="56"/>
      <c r="L2352" s="52"/>
      <c r="M2352" s="52"/>
      <c r="N2352" s="52"/>
      <c r="O2352" s="52"/>
      <c r="P2352" s="52"/>
      <c r="Q2352" s="52"/>
      <c r="R2352" s="52"/>
      <c r="S2352" s="52"/>
      <c r="T2352" s="52"/>
      <c r="U2352" s="52"/>
      <c r="V2352" s="52"/>
      <c r="W2352" s="52"/>
      <c r="X2352" s="52"/>
      <c r="Y2352" s="52"/>
      <c r="Z2352" s="52"/>
      <c r="AA2352" s="52"/>
      <c r="AB2352" s="52"/>
      <c r="AC2352" s="52"/>
    </row>
    <row r="2353">
      <c r="A2353" s="56"/>
      <c r="B2353" s="56"/>
      <c r="C2353" s="56"/>
      <c r="D2353" s="56"/>
      <c r="E2353" s="56"/>
      <c r="F2353" s="56"/>
      <c r="G2353" s="56"/>
      <c r="H2353" s="56"/>
      <c r="I2353" s="56"/>
      <c r="J2353" s="56"/>
      <c r="K2353" s="56"/>
      <c r="L2353" s="52"/>
      <c r="M2353" s="52"/>
      <c r="N2353" s="52"/>
      <c r="O2353" s="52"/>
      <c r="P2353" s="52"/>
      <c r="Q2353" s="52"/>
      <c r="R2353" s="52"/>
      <c r="S2353" s="52"/>
      <c r="T2353" s="52"/>
      <c r="U2353" s="52"/>
      <c r="V2353" s="52"/>
      <c r="W2353" s="52"/>
      <c r="X2353" s="52"/>
      <c r="Y2353" s="52"/>
      <c r="Z2353" s="52"/>
      <c r="AA2353" s="52"/>
      <c r="AB2353" s="52"/>
      <c r="AC2353" s="52"/>
    </row>
    <row r="2354">
      <c r="A2354" s="56"/>
      <c r="B2354" s="56"/>
      <c r="C2354" s="56"/>
      <c r="D2354" s="56"/>
      <c r="E2354" s="56"/>
      <c r="F2354" s="56"/>
      <c r="G2354" s="56"/>
      <c r="H2354" s="56"/>
      <c r="I2354" s="56"/>
      <c r="J2354" s="56"/>
      <c r="K2354" s="56"/>
      <c r="L2354" s="52"/>
      <c r="M2354" s="52"/>
      <c r="N2354" s="52"/>
      <c r="O2354" s="52"/>
      <c r="P2354" s="52"/>
      <c r="Q2354" s="52"/>
      <c r="R2354" s="52"/>
      <c r="S2354" s="52"/>
      <c r="T2354" s="52"/>
      <c r="U2354" s="52"/>
      <c r="V2354" s="52"/>
      <c r="W2354" s="52"/>
      <c r="X2354" s="52"/>
      <c r="Y2354" s="52"/>
      <c r="Z2354" s="52"/>
      <c r="AA2354" s="52"/>
      <c r="AB2354" s="52"/>
      <c r="AC2354" s="52"/>
    </row>
    <row r="2355">
      <c r="A2355" s="56"/>
      <c r="B2355" s="56"/>
      <c r="C2355" s="56"/>
      <c r="D2355" s="56"/>
      <c r="E2355" s="56"/>
      <c r="F2355" s="56"/>
      <c r="G2355" s="56"/>
      <c r="H2355" s="56"/>
      <c r="I2355" s="56"/>
      <c r="J2355" s="56"/>
      <c r="K2355" s="56"/>
      <c r="L2355" s="52"/>
      <c r="M2355" s="52"/>
      <c r="N2355" s="52"/>
      <c r="O2355" s="52"/>
      <c r="P2355" s="52"/>
      <c r="Q2355" s="52"/>
      <c r="R2355" s="52"/>
      <c r="S2355" s="52"/>
      <c r="T2355" s="52"/>
      <c r="U2355" s="52"/>
      <c r="V2355" s="52"/>
      <c r="W2355" s="52"/>
      <c r="X2355" s="52"/>
      <c r="Y2355" s="52"/>
      <c r="Z2355" s="52"/>
      <c r="AA2355" s="52"/>
      <c r="AB2355" s="52"/>
      <c r="AC2355" s="52"/>
    </row>
    <row r="2356">
      <c r="A2356" s="56"/>
      <c r="B2356" s="56"/>
      <c r="C2356" s="56"/>
      <c r="D2356" s="56"/>
      <c r="E2356" s="56"/>
      <c r="F2356" s="56"/>
      <c r="G2356" s="56"/>
      <c r="H2356" s="56"/>
      <c r="I2356" s="56"/>
      <c r="J2356" s="56"/>
      <c r="K2356" s="56"/>
      <c r="L2356" s="52"/>
      <c r="M2356" s="52"/>
      <c r="N2356" s="52"/>
      <c r="O2356" s="52"/>
      <c r="P2356" s="52"/>
      <c r="Q2356" s="52"/>
      <c r="R2356" s="52"/>
      <c r="S2356" s="52"/>
      <c r="T2356" s="52"/>
      <c r="U2356" s="52"/>
      <c r="V2356" s="52"/>
      <c r="W2356" s="52"/>
      <c r="X2356" s="52"/>
      <c r="Y2356" s="52"/>
      <c r="Z2356" s="52"/>
      <c r="AA2356" s="52"/>
      <c r="AB2356" s="52"/>
      <c r="AC2356" s="52"/>
    </row>
    <row r="2357">
      <c r="A2357" s="56"/>
      <c r="B2357" s="56"/>
      <c r="C2357" s="56"/>
      <c r="D2357" s="56"/>
      <c r="E2357" s="56"/>
      <c r="F2357" s="56"/>
      <c r="G2357" s="56"/>
      <c r="H2357" s="56"/>
      <c r="I2357" s="56"/>
      <c r="J2357" s="56"/>
      <c r="K2357" s="56"/>
      <c r="L2357" s="52"/>
      <c r="M2357" s="52"/>
      <c r="N2357" s="52"/>
      <c r="O2357" s="52"/>
      <c r="P2357" s="52"/>
      <c r="Q2357" s="52"/>
      <c r="R2357" s="52"/>
      <c r="S2357" s="52"/>
      <c r="T2357" s="52"/>
      <c r="U2357" s="52"/>
      <c r="V2357" s="52"/>
      <c r="W2357" s="52"/>
      <c r="X2357" s="52"/>
      <c r="Y2357" s="52"/>
      <c r="Z2357" s="52"/>
      <c r="AA2357" s="52"/>
      <c r="AB2357" s="52"/>
      <c r="AC2357" s="52"/>
    </row>
    <row r="2358">
      <c r="A2358" s="56"/>
      <c r="B2358" s="56"/>
      <c r="C2358" s="56"/>
      <c r="D2358" s="56"/>
      <c r="E2358" s="56"/>
      <c r="F2358" s="56"/>
      <c r="G2358" s="56"/>
      <c r="H2358" s="56"/>
      <c r="I2358" s="56"/>
      <c r="J2358" s="56"/>
      <c r="K2358" s="56"/>
      <c r="L2358" s="52"/>
      <c r="M2358" s="52"/>
      <c r="N2358" s="52"/>
      <c r="O2358" s="52"/>
      <c r="P2358" s="52"/>
      <c r="Q2358" s="52"/>
      <c r="R2358" s="52"/>
      <c r="S2358" s="52"/>
      <c r="T2358" s="52"/>
      <c r="U2358" s="52"/>
      <c r="V2358" s="52"/>
      <c r="W2358" s="52"/>
      <c r="X2358" s="52"/>
      <c r="Y2358" s="52"/>
      <c r="Z2358" s="52"/>
      <c r="AA2358" s="52"/>
      <c r="AB2358" s="52"/>
      <c r="AC2358" s="52"/>
    </row>
    <row r="2359">
      <c r="A2359" s="56"/>
      <c r="B2359" s="56"/>
      <c r="C2359" s="56"/>
      <c r="D2359" s="56"/>
      <c r="E2359" s="56"/>
      <c r="F2359" s="56"/>
      <c r="G2359" s="56"/>
      <c r="H2359" s="56"/>
      <c r="I2359" s="56"/>
      <c r="J2359" s="56"/>
      <c r="K2359" s="56"/>
      <c r="L2359" s="52"/>
      <c r="M2359" s="52"/>
      <c r="N2359" s="52"/>
      <c r="O2359" s="52"/>
      <c r="P2359" s="52"/>
      <c r="Q2359" s="52"/>
      <c r="R2359" s="52"/>
      <c r="S2359" s="52"/>
      <c r="T2359" s="52"/>
      <c r="U2359" s="52"/>
      <c r="V2359" s="52"/>
      <c r="W2359" s="52"/>
      <c r="X2359" s="52"/>
      <c r="Y2359" s="52"/>
      <c r="Z2359" s="52"/>
      <c r="AA2359" s="52"/>
      <c r="AB2359" s="52"/>
      <c r="AC2359" s="52"/>
    </row>
    <row r="2360">
      <c r="A2360" s="56"/>
      <c r="B2360" s="56"/>
      <c r="C2360" s="56"/>
      <c r="D2360" s="56"/>
      <c r="E2360" s="56"/>
      <c r="F2360" s="56"/>
      <c r="G2360" s="56"/>
      <c r="H2360" s="56"/>
      <c r="I2360" s="56"/>
      <c r="J2360" s="56"/>
      <c r="K2360" s="56"/>
      <c r="L2360" s="52"/>
      <c r="M2360" s="52"/>
      <c r="N2360" s="52"/>
      <c r="O2360" s="52"/>
      <c r="P2360" s="52"/>
      <c r="Q2360" s="52"/>
      <c r="R2360" s="52"/>
      <c r="S2360" s="52"/>
      <c r="T2360" s="52"/>
      <c r="U2360" s="52"/>
      <c r="V2360" s="52"/>
      <c r="W2360" s="52"/>
      <c r="X2360" s="52"/>
      <c r="Y2360" s="52"/>
      <c r="Z2360" s="52"/>
      <c r="AA2360" s="52"/>
      <c r="AB2360" s="52"/>
      <c r="AC2360" s="52"/>
    </row>
    <row r="2361">
      <c r="A2361" s="56"/>
      <c r="B2361" s="56"/>
      <c r="C2361" s="56"/>
      <c r="D2361" s="56"/>
      <c r="E2361" s="56"/>
      <c r="F2361" s="56"/>
      <c r="G2361" s="56"/>
      <c r="H2361" s="56"/>
      <c r="I2361" s="56"/>
      <c r="J2361" s="56"/>
      <c r="K2361" s="56"/>
      <c r="L2361" s="52"/>
      <c r="M2361" s="52"/>
      <c r="N2361" s="52"/>
      <c r="O2361" s="52"/>
      <c r="P2361" s="52"/>
      <c r="Q2361" s="52"/>
      <c r="R2361" s="52"/>
      <c r="S2361" s="52"/>
      <c r="T2361" s="52"/>
      <c r="U2361" s="52"/>
      <c r="V2361" s="52"/>
      <c r="W2361" s="52"/>
      <c r="X2361" s="52"/>
      <c r="Y2361" s="52"/>
      <c r="Z2361" s="52"/>
      <c r="AA2361" s="52"/>
      <c r="AB2361" s="52"/>
      <c r="AC2361" s="52"/>
    </row>
    <row r="2362">
      <c r="A2362" s="56"/>
      <c r="B2362" s="56"/>
      <c r="C2362" s="56"/>
      <c r="D2362" s="56"/>
      <c r="E2362" s="56"/>
      <c r="F2362" s="56"/>
      <c r="G2362" s="56"/>
      <c r="H2362" s="56"/>
      <c r="I2362" s="56"/>
      <c r="J2362" s="56"/>
      <c r="K2362" s="56"/>
      <c r="L2362" s="52"/>
      <c r="M2362" s="52"/>
      <c r="N2362" s="52"/>
      <c r="O2362" s="52"/>
      <c r="P2362" s="52"/>
      <c r="Q2362" s="52"/>
      <c r="R2362" s="52"/>
      <c r="S2362" s="52"/>
      <c r="T2362" s="52"/>
      <c r="U2362" s="52"/>
      <c r="V2362" s="52"/>
      <c r="W2362" s="52"/>
      <c r="X2362" s="52"/>
      <c r="Y2362" s="52"/>
      <c r="Z2362" s="52"/>
      <c r="AA2362" s="52"/>
      <c r="AB2362" s="52"/>
      <c r="AC2362" s="52"/>
    </row>
    <row r="2363">
      <c r="A2363" s="56"/>
      <c r="B2363" s="56"/>
      <c r="C2363" s="56"/>
      <c r="D2363" s="56"/>
      <c r="E2363" s="56"/>
      <c r="F2363" s="56"/>
      <c r="G2363" s="56"/>
      <c r="H2363" s="56"/>
      <c r="I2363" s="56"/>
      <c r="J2363" s="56"/>
      <c r="K2363" s="56"/>
      <c r="L2363" s="52"/>
      <c r="M2363" s="52"/>
      <c r="N2363" s="52"/>
      <c r="O2363" s="52"/>
      <c r="P2363" s="52"/>
      <c r="Q2363" s="52"/>
      <c r="R2363" s="52"/>
      <c r="S2363" s="52"/>
      <c r="T2363" s="52"/>
      <c r="U2363" s="52"/>
      <c r="V2363" s="52"/>
      <c r="W2363" s="52"/>
      <c r="X2363" s="52"/>
      <c r="Y2363" s="52"/>
      <c r="Z2363" s="52"/>
      <c r="AA2363" s="52"/>
      <c r="AB2363" s="52"/>
      <c r="AC2363" s="52"/>
    </row>
    <row r="2364">
      <c r="A2364" s="56"/>
      <c r="B2364" s="56"/>
      <c r="C2364" s="56"/>
      <c r="D2364" s="56"/>
      <c r="E2364" s="56"/>
      <c r="F2364" s="56"/>
      <c r="G2364" s="56"/>
      <c r="H2364" s="56"/>
      <c r="I2364" s="56"/>
      <c r="J2364" s="56"/>
      <c r="K2364" s="56"/>
      <c r="L2364" s="52"/>
      <c r="M2364" s="52"/>
      <c r="N2364" s="52"/>
      <c r="O2364" s="52"/>
      <c r="P2364" s="52"/>
      <c r="Q2364" s="52"/>
      <c r="R2364" s="52"/>
      <c r="S2364" s="52"/>
      <c r="T2364" s="52"/>
      <c r="U2364" s="52"/>
      <c r="V2364" s="52"/>
      <c r="W2364" s="52"/>
      <c r="X2364" s="52"/>
      <c r="Y2364" s="52"/>
      <c r="Z2364" s="52"/>
      <c r="AA2364" s="52"/>
      <c r="AB2364" s="52"/>
      <c r="AC2364" s="52"/>
    </row>
    <row r="2365">
      <c r="A2365" s="56"/>
      <c r="B2365" s="56"/>
      <c r="C2365" s="56"/>
      <c r="D2365" s="56"/>
      <c r="E2365" s="56"/>
      <c r="F2365" s="56"/>
      <c r="G2365" s="56"/>
      <c r="H2365" s="56"/>
      <c r="I2365" s="56"/>
      <c r="J2365" s="56"/>
      <c r="K2365" s="56"/>
      <c r="L2365" s="52"/>
      <c r="M2365" s="52"/>
      <c r="N2365" s="52"/>
      <c r="O2365" s="52"/>
      <c r="P2365" s="52"/>
      <c r="Q2365" s="52"/>
      <c r="R2365" s="52"/>
      <c r="S2365" s="52"/>
      <c r="T2365" s="52"/>
      <c r="U2365" s="52"/>
      <c r="V2365" s="52"/>
      <c r="W2365" s="52"/>
      <c r="X2365" s="52"/>
      <c r="Y2365" s="52"/>
      <c r="Z2365" s="52"/>
      <c r="AA2365" s="52"/>
      <c r="AB2365" s="52"/>
      <c r="AC2365" s="52"/>
    </row>
    <row r="2366">
      <c r="A2366" s="56"/>
      <c r="B2366" s="56"/>
      <c r="C2366" s="56"/>
      <c r="D2366" s="56"/>
      <c r="E2366" s="56"/>
      <c r="F2366" s="56"/>
      <c r="G2366" s="56"/>
      <c r="H2366" s="56"/>
      <c r="I2366" s="56"/>
      <c r="J2366" s="56"/>
      <c r="K2366" s="56"/>
      <c r="L2366" s="52"/>
      <c r="M2366" s="52"/>
      <c r="N2366" s="52"/>
      <c r="O2366" s="52"/>
      <c r="P2366" s="52"/>
      <c r="Q2366" s="52"/>
      <c r="R2366" s="52"/>
      <c r="S2366" s="52"/>
      <c r="T2366" s="52"/>
      <c r="U2366" s="52"/>
      <c r="V2366" s="52"/>
      <c r="W2366" s="52"/>
      <c r="X2366" s="52"/>
      <c r="Y2366" s="52"/>
      <c r="Z2366" s="52"/>
      <c r="AA2366" s="52"/>
      <c r="AB2366" s="52"/>
      <c r="AC2366" s="52"/>
    </row>
    <row r="2367">
      <c r="A2367" s="56"/>
      <c r="B2367" s="56"/>
      <c r="C2367" s="56"/>
      <c r="D2367" s="56"/>
      <c r="E2367" s="56"/>
      <c r="F2367" s="56"/>
      <c r="G2367" s="56"/>
      <c r="H2367" s="56"/>
      <c r="I2367" s="56"/>
      <c r="J2367" s="56"/>
      <c r="K2367" s="56"/>
      <c r="L2367" s="52"/>
      <c r="M2367" s="52"/>
      <c r="N2367" s="52"/>
      <c r="O2367" s="52"/>
      <c r="P2367" s="52"/>
      <c r="Q2367" s="52"/>
      <c r="R2367" s="52"/>
      <c r="S2367" s="52"/>
      <c r="T2367" s="52"/>
      <c r="U2367" s="52"/>
      <c r="V2367" s="52"/>
      <c r="W2367" s="52"/>
      <c r="X2367" s="52"/>
      <c r="Y2367" s="52"/>
      <c r="Z2367" s="52"/>
      <c r="AA2367" s="52"/>
      <c r="AB2367" s="52"/>
      <c r="AC2367" s="52"/>
    </row>
    <row r="2368">
      <c r="A2368" s="56"/>
      <c r="B2368" s="56"/>
      <c r="C2368" s="56"/>
      <c r="D2368" s="56"/>
      <c r="E2368" s="56"/>
      <c r="F2368" s="56"/>
      <c r="G2368" s="56"/>
      <c r="H2368" s="56"/>
      <c r="I2368" s="56"/>
      <c r="J2368" s="56"/>
      <c r="K2368" s="56"/>
      <c r="L2368" s="52"/>
      <c r="M2368" s="52"/>
      <c r="N2368" s="52"/>
      <c r="O2368" s="52"/>
      <c r="P2368" s="52"/>
      <c r="Q2368" s="52"/>
      <c r="R2368" s="52"/>
      <c r="S2368" s="52"/>
      <c r="T2368" s="52"/>
      <c r="U2368" s="52"/>
      <c r="V2368" s="52"/>
      <c r="W2368" s="52"/>
      <c r="X2368" s="52"/>
      <c r="Y2368" s="52"/>
      <c r="Z2368" s="52"/>
      <c r="AA2368" s="52"/>
      <c r="AB2368" s="52"/>
      <c r="AC2368" s="52"/>
    </row>
    <row r="2369">
      <c r="A2369" s="56"/>
      <c r="B2369" s="56"/>
      <c r="C2369" s="56"/>
      <c r="D2369" s="56"/>
      <c r="E2369" s="56"/>
      <c r="F2369" s="56"/>
      <c r="G2369" s="56"/>
      <c r="H2369" s="56"/>
      <c r="I2369" s="56"/>
      <c r="J2369" s="56"/>
      <c r="K2369" s="56"/>
      <c r="L2369" s="52"/>
      <c r="M2369" s="52"/>
      <c r="N2369" s="52"/>
      <c r="O2369" s="52"/>
      <c r="P2369" s="52"/>
      <c r="Q2369" s="52"/>
      <c r="R2369" s="52"/>
      <c r="S2369" s="52"/>
      <c r="T2369" s="52"/>
      <c r="U2369" s="52"/>
      <c r="V2369" s="52"/>
      <c r="W2369" s="52"/>
      <c r="X2369" s="52"/>
      <c r="Y2369" s="52"/>
      <c r="Z2369" s="52"/>
      <c r="AA2369" s="52"/>
      <c r="AB2369" s="52"/>
      <c r="AC2369" s="52"/>
    </row>
    <row r="2370">
      <c r="A2370" s="56"/>
      <c r="B2370" s="56"/>
      <c r="C2370" s="56"/>
      <c r="D2370" s="56"/>
      <c r="E2370" s="56"/>
      <c r="F2370" s="56"/>
      <c r="G2370" s="56"/>
      <c r="H2370" s="56"/>
      <c r="I2370" s="56"/>
      <c r="J2370" s="56"/>
      <c r="K2370" s="56"/>
      <c r="L2370" s="52"/>
      <c r="M2370" s="52"/>
      <c r="N2370" s="52"/>
      <c r="O2370" s="52"/>
      <c r="P2370" s="52"/>
      <c r="Q2370" s="52"/>
      <c r="R2370" s="52"/>
      <c r="S2370" s="52"/>
      <c r="T2370" s="52"/>
      <c r="U2370" s="52"/>
      <c r="V2370" s="52"/>
      <c r="W2370" s="52"/>
      <c r="X2370" s="52"/>
      <c r="Y2370" s="52"/>
      <c r="Z2370" s="52"/>
      <c r="AA2370" s="52"/>
      <c r="AB2370" s="52"/>
      <c r="AC2370" s="52"/>
    </row>
    <row r="2371">
      <c r="A2371" s="56"/>
      <c r="B2371" s="56"/>
      <c r="C2371" s="56"/>
      <c r="D2371" s="56"/>
      <c r="E2371" s="56"/>
      <c r="F2371" s="56"/>
      <c r="G2371" s="56"/>
      <c r="H2371" s="56"/>
      <c r="I2371" s="56"/>
      <c r="J2371" s="56"/>
      <c r="K2371" s="56"/>
      <c r="L2371" s="52"/>
      <c r="M2371" s="52"/>
      <c r="N2371" s="52"/>
      <c r="O2371" s="52"/>
      <c r="P2371" s="52"/>
      <c r="Q2371" s="52"/>
      <c r="R2371" s="52"/>
      <c r="S2371" s="52"/>
      <c r="T2371" s="52"/>
      <c r="U2371" s="52"/>
      <c r="V2371" s="52"/>
      <c r="W2371" s="52"/>
      <c r="X2371" s="52"/>
      <c r="Y2371" s="52"/>
      <c r="Z2371" s="52"/>
      <c r="AA2371" s="52"/>
      <c r="AB2371" s="52"/>
      <c r="AC2371" s="52"/>
    </row>
    <row r="2372">
      <c r="A2372" s="56"/>
      <c r="B2372" s="56"/>
      <c r="C2372" s="56"/>
      <c r="D2372" s="56"/>
      <c r="E2372" s="56"/>
      <c r="F2372" s="56"/>
      <c r="G2372" s="56"/>
      <c r="H2372" s="56"/>
      <c r="I2372" s="56"/>
      <c r="J2372" s="56"/>
      <c r="K2372" s="56"/>
      <c r="L2372" s="52"/>
      <c r="M2372" s="52"/>
      <c r="N2372" s="52"/>
      <c r="O2372" s="52"/>
      <c r="P2372" s="52"/>
      <c r="Q2372" s="52"/>
      <c r="R2372" s="52"/>
      <c r="S2372" s="52"/>
      <c r="T2372" s="52"/>
      <c r="U2372" s="52"/>
      <c r="V2372" s="52"/>
      <c r="W2372" s="52"/>
      <c r="X2372" s="52"/>
      <c r="Y2372" s="52"/>
      <c r="Z2372" s="52"/>
      <c r="AA2372" s="52"/>
      <c r="AB2372" s="52"/>
      <c r="AC2372" s="52"/>
    </row>
    <row r="2373">
      <c r="A2373" s="56"/>
      <c r="B2373" s="56"/>
      <c r="C2373" s="56"/>
      <c r="D2373" s="56"/>
      <c r="E2373" s="56"/>
      <c r="F2373" s="56"/>
      <c r="G2373" s="56"/>
      <c r="H2373" s="56"/>
      <c r="I2373" s="56"/>
      <c r="J2373" s="56"/>
      <c r="K2373" s="56"/>
      <c r="L2373" s="52"/>
      <c r="M2373" s="52"/>
      <c r="N2373" s="52"/>
      <c r="O2373" s="52"/>
      <c r="P2373" s="52"/>
      <c r="Q2373" s="52"/>
      <c r="R2373" s="52"/>
      <c r="S2373" s="52"/>
      <c r="T2373" s="52"/>
      <c r="U2373" s="52"/>
      <c r="V2373" s="52"/>
      <c r="W2373" s="52"/>
      <c r="X2373" s="52"/>
      <c r="Y2373" s="52"/>
      <c r="Z2373" s="52"/>
      <c r="AA2373" s="52"/>
      <c r="AB2373" s="52"/>
      <c r="AC2373" s="52"/>
    </row>
    <row r="2374">
      <c r="A2374" s="56"/>
      <c r="B2374" s="56"/>
      <c r="C2374" s="56"/>
      <c r="D2374" s="56"/>
      <c r="E2374" s="56"/>
      <c r="F2374" s="56"/>
      <c r="G2374" s="56"/>
      <c r="H2374" s="56"/>
      <c r="I2374" s="56"/>
      <c r="J2374" s="56"/>
      <c r="K2374" s="56"/>
      <c r="L2374" s="52"/>
      <c r="M2374" s="52"/>
      <c r="N2374" s="52"/>
      <c r="O2374" s="52"/>
      <c r="P2374" s="52"/>
      <c r="Q2374" s="52"/>
      <c r="R2374" s="52"/>
      <c r="S2374" s="52"/>
      <c r="T2374" s="52"/>
      <c r="U2374" s="52"/>
      <c r="V2374" s="52"/>
      <c r="W2374" s="52"/>
      <c r="X2374" s="52"/>
      <c r="Y2374" s="52"/>
      <c r="Z2374" s="52"/>
      <c r="AA2374" s="52"/>
      <c r="AB2374" s="52"/>
      <c r="AC2374" s="52"/>
    </row>
    <row r="2375">
      <c r="A2375" s="56"/>
      <c r="B2375" s="56"/>
      <c r="C2375" s="56"/>
      <c r="D2375" s="56"/>
      <c r="E2375" s="56"/>
      <c r="F2375" s="56"/>
      <c r="G2375" s="56"/>
      <c r="H2375" s="56"/>
      <c r="I2375" s="56"/>
      <c r="J2375" s="56"/>
      <c r="K2375" s="56"/>
      <c r="L2375" s="52"/>
      <c r="M2375" s="52"/>
      <c r="N2375" s="52"/>
      <c r="O2375" s="52"/>
      <c r="P2375" s="52"/>
      <c r="Q2375" s="52"/>
      <c r="R2375" s="52"/>
      <c r="S2375" s="52"/>
      <c r="T2375" s="52"/>
      <c r="U2375" s="52"/>
      <c r="V2375" s="52"/>
      <c r="W2375" s="52"/>
      <c r="X2375" s="52"/>
      <c r="Y2375" s="52"/>
      <c r="Z2375" s="52"/>
      <c r="AA2375" s="52"/>
      <c r="AB2375" s="52"/>
      <c r="AC2375" s="52"/>
    </row>
    <row r="2376">
      <c r="A2376" s="56"/>
      <c r="B2376" s="56"/>
      <c r="C2376" s="56"/>
      <c r="D2376" s="56"/>
      <c r="E2376" s="56"/>
      <c r="F2376" s="56"/>
      <c r="G2376" s="56"/>
      <c r="H2376" s="56"/>
      <c r="I2376" s="56"/>
      <c r="J2376" s="56"/>
      <c r="K2376" s="56"/>
      <c r="L2376" s="52"/>
      <c r="M2376" s="52"/>
      <c r="N2376" s="52"/>
      <c r="O2376" s="52"/>
      <c r="P2376" s="52"/>
      <c r="Q2376" s="52"/>
      <c r="R2376" s="52"/>
      <c r="S2376" s="52"/>
      <c r="T2376" s="52"/>
      <c r="U2376" s="52"/>
      <c r="V2376" s="52"/>
      <c r="W2376" s="52"/>
      <c r="X2376" s="52"/>
      <c r="Y2376" s="52"/>
      <c r="Z2376" s="52"/>
      <c r="AA2376" s="52"/>
      <c r="AB2376" s="52"/>
      <c r="AC2376" s="52"/>
    </row>
    <row r="2377">
      <c r="A2377" s="56"/>
      <c r="B2377" s="56"/>
      <c r="C2377" s="56"/>
      <c r="D2377" s="56"/>
      <c r="E2377" s="56"/>
      <c r="F2377" s="56"/>
      <c r="G2377" s="56"/>
      <c r="H2377" s="56"/>
      <c r="I2377" s="56"/>
      <c r="J2377" s="56"/>
      <c r="K2377" s="56"/>
      <c r="L2377" s="52"/>
      <c r="M2377" s="52"/>
      <c r="N2377" s="52"/>
      <c r="O2377" s="52"/>
      <c r="P2377" s="52"/>
      <c r="Q2377" s="52"/>
      <c r="R2377" s="52"/>
      <c r="S2377" s="52"/>
      <c r="T2377" s="52"/>
      <c r="U2377" s="52"/>
      <c r="V2377" s="52"/>
      <c r="W2377" s="52"/>
      <c r="X2377" s="52"/>
      <c r="Y2377" s="52"/>
      <c r="Z2377" s="52"/>
      <c r="AA2377" s="52"/>
      <c r="AB2377" s="52"/>
      <c r="AC2377" s="52"/>
    </row>
    <row r="2378">
      <c r="A2378" s="56"/>
      <c r="B2378" s="56"/>
      <c r="C2378" s="56"/>
      <c r="D2378" s="56"/>
      <c r="E2378" s="56"/>
      <c r="F2378" s="56"/>
      <c r="G2378" s="56"/>
      <c r="H2378" s="56"/>
      <c r="I2378" s="56"/>
      <c r="J2378" s="56"/>
      <c r="K2378" s="56"/>
      <c r="L2378" s="52"/>
      <c r="M2378" s="52"/>
      <c r="N2378" s="52"/>
      <c r="O2378" s="52"/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2"/>
      <c r="AA2378" s="52"/>
      <c r="AB2378" s="52"/>
      <c r="AC2378" s="52"/>
    </row>
    <row r="2379">
      <c r="A2379" s="56"/>
      <c r="B2379" s="56"/>
      <c r="C2379" s="56"/>
      <c r="D2379" s="56"/>
      <c r="E2379" s="56"/>
      <c r="F2379" s="56"/>
      <c r="G2379" s="56"/>
      <c r="H2379" s="56"/>
      <c r="I2379" s="56"/>
      <c r="J2379" s="56"/>
      <c r="K2379" s="56"/>
      <c r="L2379" s="52"/>
      <c r="M2379" s="52"/>
      <c r="N2379" s="52"/>
      <c r="O2379" s="52"/>
      <c r="P2379" s="52"/>
      <c r="Q2379" s="52"/>
      <c r="R2379" s="52"/>
      <c r="S2379" s="52"/>
      <c r="T2379" s="52"/>
      <c r="U2379" s="52"/>
      <c r="V2379" s="52"/>
      <c r="W2379" s="52"/>
      <c r="X2379" s="52"/>
      <c r="Y2379" s="52"/>
      <c r="Z2379" s="52"/>
      <c r="AA2379" s="52"/>
      <c r="AB2379" s="52"/>
      <c r="AC2379" s="52"/>
    </row>
    <row r="2380">
      <c r="A2380" s="56"/>
      <c r="B2380" s="56"/>
      <c r="C2380" s="56"/>
      <c r="D2380" s="56"/>
      <c r="E2380" s="56"/>
      <c r="F2380" s="56"/>
      <c r="G2380" s="56"/>
      <c r="H2380" s="56"/>
      <c r="I2380" s="56"/>
      <c r="J2380" s="56"/>
      <c r="K2380" s="56"/>
      <c r="L2380" s="52"/>
      <c r="M2380" s="52"/>
      <c r="N2380" s="52"/>
      <c r="O2380" s="52"/>
      <c r="P2380" s="52"/>
      <c r="Q2380" s="52"/>
      <c r="R2380" s="52"/>
      <c r="S2380" s="52"/>
      <c r="T2380" s="52"/>
      <c r="U2380" s="52"/>
      <c r="V2380" s="52"/>
      <c r="W2380" s="52"/>
      <c r="X2380" s="52"/>
      <c r="Y2380" s="52"/>
      <c r="Z2380" s="52"/>
      <c r="AA2380" s="52"/>
      <c r="AB2380" s="52"/>
      <c r="AC2380" s="52"/>
    </row>
    <row r="2381">
      <c r="A2381" s="56"/>
      <c r="B2381" s="56"/>
      <c r="C2381" s="56"/>
      <c r="D2381" s="56"/>
      <c r="E2381" s="56"/>
      <c r="F2381" s="56"/>
      <c r="G2381" s="56"/>
      <c r="H2381" s="56"/>
      <c r="I2381" s="56"/>
      <c r="J2381" s="56"/>
      <c r="K2381" s="56"/>
      <c r="L2381" s="52"/>
      <c r="M2381" s="52"/>
      <c r="N2381" s="52"/>
      <c r="O2381" s="52"/>
      <c r="P2381" s="52"/>
      <c r="Q2381" s="52"/>
      <c r="R2381" s="52"/>
      <c r="S2381" s="52"/>
      <c r="T2381" s="52"/>
      <c r="U2381" s="52"/>
      <c r="V2381" s="52"/>
      <c r="W2381" s="52"/>
      <c r="X2381" s="52"/>
      <c r="Y2381" s="52"/>
      <c r="Z2381" s="52"/>
      <c r="AA2381" s="52"/>
      <c r="AB2381" s="52"/>
      <c r="AC2381" s="52"/>
    </row>
    <row r="2382">
      <c r="A2382" s="56"/>
      <c r="B2382" s="56"/>
      <c r="C2382" s="56"/>
      <c r="D2382" s="56"/>
      <c r="E2382" s="56"/>
      <c r="F2382" s="56"/>
      <c r="G2382" s="56"/>
      <c r="H2382" s="56"/>
      <c r="I2382" s="56"/>
      <c r="J2382" s="56"/>
      <c r="K2382" s="56"/>
      <c r="L2382" s="52"/>
      <c r="M2382" s="52"/>
      <c r="N2382" s="52"/>
      <c r="O2382" s="52"/>
      <c r="P2382" s="52"/>
      <c r="Q2382" s="52"/>
      <c r="R2382" s="52"/>
      <c r="S2382" s="52"/>
      <c r="T2382" s="52"/>
      <c r="U2382" s="52"/>
      <c r="V2382" s="52"/>
      <c r="W2382" s="52"/>
      <c r="X2382" s="52"/>
      <c r="Y2382" s="52"/>
      <c r="Z2382" s="52"/>
      <c r="AA2382" s="52"/>
      <c r="AB2382" s="52"/>
      <c r="AC2382" s="52"/>
    </row>
    <row r="2383">
      <c r="A2383" s="56"/>
      <c r="B2383" s="56"/>
      <c r="C2383" s="56"/>
      <c r="D2383" s="56"/>
      <c r="E2383" s="56"/>
      <c r="F2383" s="56"/>
      <c r="G2383" s="56"/>
      <c r="H2383" s="56"/>
      <c r="I2383" s="56"/>
      <c r="J2383" s="56"/>
      <c r="K2383" s="56"/>
      <c r="L2383" s="52"/>
      <c r="M2383" s="52"/>
      <c r="N2383" s="52"/>
      <c r="O2383" s="52"/>
      <c r="P2383" s="52"/>
      <c r="Q2383" s="52"/>
      <c r="R2383" s="52"/>
      <c r="S2383" s="52"/>
      <c r="T2383" s="52"/>
      <c r="U2383" s="52"/>
      <c r="V2383" s="52"/>
      <c r="W2383" s="52"/>
      <c r="X2383" s="52"/>
      <c r="Y2383" s="52"/>
      <c r="Z2383" s="52"/>
      <c r="AA2383" s="52"/>
      <c r="AB2383" s="52"/>
      <c r="AC2383" s="52"/>
    </row>
    <row r="2384">
      <c r="A2384" s="56"/>
      <c r="B2384" s="56"/>
      <c r="C2384" s="56"/>
      <c r="D2384" s="56"/>
      <c r="E2384" s="56"/>
      <c r="F2384" s="56"/>
      <c r="G2384" s="56"/>
      <c r="H2384" s="56"/>
      <c r="I2384" s="56"/>
      <c r="J2384" s="56"/>
      <c r="K2384" s="56"/>
      <c r="L2384" s="52"/>
      <c r="M2384" s="52"/>
      <c r="N2384" s="52"/>
      <c r="O2384" s="52"/>
      <c r="P2384" s="52"/>
      <c r="Q2384" s="52"/>
      <c r="R2384" s="52"/>
      <c r="S2384" s="52"/>
      <c r="T2384" s="52"/>
      <c r="U2384" s="52"/>
      <c r="V2384" s="52"/>
      <c r="W2384" s="52"/>
      <c r="X2384" s="52"/>
      <c r="Y2384" s="52"/>
      <c r="Z2384" s="52"/>
      <c r="AA2384" s="52"/>
      <c r="AB2384" s="52"/>
      <c r="AC2384" s="52"/>
    </row>
    <row r="2385">
      <c r="A2385" s="56"/>
      <c r="B2385" s="56"/>
      <c r="C2385" s="56"/>
      <c r="D2385" s="56"/>
      <c r="E2385" s="56"/>
      <c r="F2385" s="56"/>
      <c r="G2385" s="56"/>
      <c r="H2385" s="56"/>
      <c r="I2385" s="56"/>
      <c r="J2385" s="56"/>
      <c r="K2385" s="56"/>
      <c r="L2385" s="52"/>
      <c r="M2385" s="52"/>
      <c r="N2385" s="52"/>
      <c r="O2385" s="52"/>
      <c r="P2385" s="52"/>
      <c r="Q2385" s="52"/>
      <c r="R2385" s="52"/>
      <c r="S2385" s="52"/>
      <c r="T2385" s="52"/>
      <c r="U2385" s="52"/>
      <c r="V2385" s="52"/>
      <c r="W2385" s="52"/>
      <c r="X2385" s="52"/>
      <c r="Y2385" s="52"/>
      <c r="Z2385" s="52"/>
      <c r="AA2385" s="52"/>
      <c r="AB2385" s="52"/>
      <c r="AC2385" s="52"/>
    </row>
    <row r="2386">
      <c r="A2386" s="56"/>
      <c r="B2386" s="56"/>
      <c r="C2386" s="56"/>
      <c r="D2386" s="56"/>
      <c r="E2386" s="56"/>
      <c r="F2386" s="56"/>
      <c r="G2386" s="56"/>
      <c r="H2386" s="56"/>
      <c r="I2386" s="56"/>
      <c r="J2386" s="56"/>
      <c r="K2386" s="56"/>
      <c r="L2386" s="52"/>
      <c r="M2386" s="52"/>
      <c r="N2386" s="52"/>
      <c r="O2386" s="52"/>
      <c r="P2386" s="52"/>
      <c r="Q2386" s="52"/>
      <c r="R2386" s="52"/>
      <c r="S2386" s="52"/>
      <c r="T2386" s="52"/>
      <c r="U2386" s="52"/>
      <c r="V2386" s="52"/>
      <c r="W2386" s="52"/>
      <c r="X2386" s="52"/>
      <c r="Y2386" s="52"/>
      <c r="Z2386" s="52"/>
      <c r="AA2386" s="52"/>
      <c r="AB2386" s="52"/>
      <c r="AC2386" s="52"/>
    </row>
    <row r="2387">
      <c r="A2387" s="56"/>
      <c r="B2387" s="56"/>
      <c r="C2387" s="56"/>
      <c r="D2387" s="56"/>
      <c r="E2387" s="56"/>
      <c r="F2387" s="56"/>
      <c r="G2387" s="56"/>
      <c r="H2387" s="56"/>
      <c r="I2387" s="56"/>
      <c r="J2387" s="56"/>
      <c r="K2387" s="56"/>
      <c r="L2387" s="52"/>
      <c r="M2387" s="52"/>
      <c r="N2387" s="52"/>
      <c r="O2387" s="52"/>
      <c r="P2387" s="52"/>
      <c r="Q2387" s="52"/>
      <c r="R2387" s="52"/>
      <c r="S2387" s="52"/>
      <c r="T2387" s="52"/>
      <c r="U2387" s="52"/>
      <c r="V2387" s="52"/>
      <c r="W2387" s="52"/>
      <c r="X2387" s="52"/>
      <c r="Y2387" s="52"/>
      <c r="Z2387" s="52"/>
      <c r="AA2387" s="52"/>
      <c r="AB2387" s="52"/>
      <c r="AC2387" s="52"/>
    </row>
    <row r="2388">
      <c r="A2388" s="56"/>
      <c r="B2388" s="56"/>
      <c r="C2388" s="56"/>
      <c r="D2388" s="56"/>
      <c r="E2388" s="56"/>
      <c r="F2388" s="56"/>
      <c r="G2388" s="56"/>
      <c r="H2388" s="56"/>
      <c r="I2388" s="56"/>
      <c r="J2388" s="56"/>
      <c r="K2388" s="56"/>
      <c r="L2388" s="52"/>
      <c r="M2388" s="52"/>
      <c r="N2388" s="52"/>
      <c r="O2388" s="52"/>
      <c r="P2388" s="52"/>
      <c r="Q2388" s="52"/>
      <c r="R2388" s="52"/>
      <c r="S2388" s="52"/>
      <c r="T2388" s="52"/>
      <c r="U2388" s="52"/>
      <c r="V2388" s="52"/>
      <c r="W2388" s="52"/>
      <c r="X2388" s="52"/>
      <c r="Y2388" s="52"/>
      <c r="Z2388" s="52"/>
      <c r="AA2388" s="52"/>
      <c r="AB2388" s="52"/>
      <c r="AC2388" s="52"/>
    </row>
    <row r="2389">
      <c r="A2389" s="56"/>
      <c r="B2389" s="56"/>
      <c r="C2389" s="56"/>
      <c r="D2389" s="56"/>
      <c r="E2389" s="56"/>
      <c r="F2389" s="56"/>
      <c r="G2389" s="56"/>
      <c r="H2389" s="56"/>
      <c r="I2389" s="56"/>
      <c r="J2389" s="56"/>
      <c r="K2389" s="56"/>
      <c r="L2389" s="52"/>
      <c r="M2389" s="52"/>
      <c r="N2389" s="52"/>
      <c r="O2389" s="52"/>
      <c r="P2389" s="52"/>
      <c r="Q2389" s="52"/>
      <c r="R2389" s="52"/>
      <c r="S2389" s="52"/>
      <c r="T2389" s="52"/>
      <c r="U2389" s="52"/>
      <c r="V2389" s="52"/>
      <c r="W2389" s="52"/>
      <c r="X2389" s="52"/>
      <c r="Y2389" s="52"/>
      <c r="Z2389" s="52"/>
      <c r="AA2389" s="52"/>
      <c r="AB2389" s="52"/>
      <c r="AC2389" s="52"/>
    </row>
    <row r="2390">
      <c r="A2390" s="56"/>
      <c r="B2390" s="56"/>
      <c r="C2390" s="56"/>
      <c r="D2390" s="56"/>
      <c r="E2390" s="56"/>
      <c r="F2390" s="56"/>
      <c r="G2390" s="56"/>
      <c r="H2390" s="56"/>
      <c r="I2390" s="56"/>
      <c r="J2390" s="56"/>
      <c r="K2390" s="56"/>
      <c r="L2390" s="52"/>
      <c r="M2390" s="52"/>
      <c r="N2390" s="52"/>
      <c r="O2390" s="52"/>
      <c r="P2390" s="52"/>
      <c r="Q2390" s="52"/>
      <c r="R2390" s="52"/>
      <c r="S2390" s="52"/>
      <c r="T2390" s="52"/>
      <c r="U2390" s="52"/>
      <c r="V2390" s="52"/>
      <c r="W2390" s="52"/>
      <c r="X2390" s="52"/>
      <c r="Y2390" s="52"/>
      <c r="Z2390" s="52"/>
      <c r="AA2390" s="52"/>
      <c r="AB2390" s="52"/>
      <c r="AC2390" s="52"/>
    </row>
    <row r="2391">
      <c r="A2391" s="56"/>
      <c r="B2391" s="56"/>
      <c r="C2391" s="56"/>
      <c r="D2391" s="56"/>
      <c r="E2391" s="56"/>
      <c r="F2391" s="56"/>
      <c r="G2391" s="56"/>
      <c r="H2391" s="56"/>
      <c r="I2391" s="56"/>
      <c r="J2391" s="56"/>
      <c r="K2391" s="56"/>
      <c r="L2391" s="52"/>
      <c r="M2391" s="52"/>
      <c r="N2391" s="52"/>
      <c r="O2391" s="52"/>
      <c r="P2391" s="52"/>
      <c r="Q2391" s="52"/>
      <c r="R2391" s="52"/>
      <c r="S2391" s="52"/>
      <c r="T2391" s="52"/>
      <c r="U2391" s="52"/>
      <c r="V2391" s="52"/>
      <c r="W2391" s="52"/>
      <c r="X2391" s="52"/>
      <c r="Y2391" s="52"/>
      <c r="Z2391" s="52"/>
      <c r="AA2391" s="52"/>
      <c r="AB2391" s="52"/>
      <c r="AC2391" s="52"/>
    </row>
    <row r="2392">
      <c r="A2392" s="56"/>
      <c r="B2392" s="56"/>
      <c r="C2392" s="56"/>
      <c r="D2392" s="56"/>
      <c r="E2392" s="56"/>
      <c r="F2392" s="56"/>
      <c r="G2392" s="56"/>
      <c r="H2392" s="56"/>
      <c r="I2392" s="56"/>
      <c r="J2392" s="56"/>
      <c r="K2392" s="56"/>
      <c r="L2392" s="52"/>
      <c r="M2392" s="52"/>
      <c r="N2392" s="52"/>
      <c r="O2392" s="52"/>
      <c r="P2392" s="52"/>
      <c r="Q2392" s="52"/>
      <c r="R2392" s="52"/>
      <c r="S2392" s="52"/>
      <c r="T2392" s="52"/>
      <c r="U2392" s="52"/>
      <c r="V2392" s="52"/>
      <c r="W2392" s="52"/>
      <c r="X2392" s="52"/>
      <c r="Y2392" s="52"/>
      <c r="Z2392" s="52"/>
      <c r="AA2392" s="52"/>
      <c r="AB2392" s="52"/>
      <c r="AC2392" s="52"/>
    </row>
    <row r="2393">
      <c r="A2393" s="56"/>
      <c r="B2393" s="56"/>
      <c r="C2393" s="56"/>
      <c r="D2393" s="56"/>
      <c r="E2393" s="56"/>
      <c r="F2393" s="56"/>
      <c r="G2393" s="56"/>
      <c r="H2393" s="56"/>
      <c r="I2393" s="56"/>
      <c r="J2393" s="56"/>
      <c r="K2393" s="56"/>
      <c r="L2393" s="52"/>
      <c r="M2393" s="52"/>
      <c r="N2393" s="52"/>
      <c r="O2393" s="52"/>
      <c r="P2393" s="52"/>
      <c r="Q2393" s="52"/>
      <c r="R2393" s="52"/>
      <c r="S2393" s="52"/>
      <c r="T2393" s="52"/>
      <c r="U2393" s="52"/>
      <c r="V2393" s="52"/>
      <c r="W2393" s="52"/>
      <c r="X2393" s="52"/>
      <c r="Y2393" s="52"/>
      <c r="Z2393" s="52"/>
      <c r="AA2393" s="52"/>
      <c r="AB2393" s="52"/>
      <c r="AC2393" s="52"/>
    </row>
    <row r="2394">
      <c r="A2394" s="56"/>
      <c r="B2394" s="56"/>
      <c r="C2394" s="56"/>
      <c r="D2394" s="56"/>
      <c r="E2394" s="56"/>
      <c r="F2394" s="56"/>
      <c r="G2394" s="56"/>
      <c r="H2394" s="56"/>
      <c r="I2394" s="56"/>
      <c r="J2394" s="56"/>
      <c r="K2394" s="56"/>
      <c r="L2394" s="52"/>
      <c r="M2394" s="52"/>
      <c r="N2394" s="52"/>
      <c r="O2394" s="52"/>
      <c r="P2394" s="52"/>
      <c r="Q2394" s="52"/>
      <c r="R2394" s="52"/>
      <c r="S2394" s="52"/>
      <c r="T2394" s="52"/>
      <c r="U2394" s="52"/>
      <c r="V2394" s="52"/>
      <c r="W2394" s="52"/>
      <c r="X2394" s="52"/>
      <c r="Y2394" s="52"/>
      <c r="Z2394" s="52"/>
      <c r="AA2394" s="52"/>
      <c r="AB2394" s="52"/>
      <c r="AC2394" s="52"/>
    </row>
    <row r="2395">
      <c r="A2395" s="56"/>
      <c r="B2395" s="56"/>
      <c r="C2395" s="56"/>
      <c r="D2395" s="56"/>
      <c r="E2395" s="56"/>
      <c r="F2395" s="56"/>
      <c r="G2395" s="56"/>
      <c r="H2395" s="56"/>
      <c r="I2395" s="56"/>
      <c r="J2395" s="56"/>
      <c r="K2395" s="56"/>
      <c r="L2395" s="52"/>
      <c r="M2395" s="52"/>
      <c r="N2395" s="52"/>
      <c r="O2395" s="52"/>
      <c r="P2395" s="52"/>
      <c r="Q2395" s="52"/>
      <c r="R2395" s="52"/>
      <c r="S2395" s="52"/>
      <c r="T2395" s="52"/>
      <c r="U2395" s="52"/>
      <c r="V2395" s="52"/>
      <c r="W2395" s="52"/>
      <c r="X2395" s="52"/>
      <c r="Y2395" s="52"/>
      <c r="Z2395" s="52"/>
      <c r="AA2395" s="52"/>
      <c r="AB2395" s="52"/>
      <c r="AC2395" s="52"/>
    </row>
    <row r="2396">
      <c r="A2396" s="56"/>
      <c r="B2396" s="56"/>
      <c r="C2396" s="56"/>
      <c r="D2396" s="56"/>
      <c r="E2396" s="56"/>
      <c r="F2396" s="56"/>
      <c r="G2396" s="56"/>
      <c r="H2396" s="56"/>
      <c r="I2396" s="56"/>
      <c r="J2396" s="56"/>
      <c r="K2396" s="56"/>
      <c r="L2396" s="52"/>
      <c r="M2396" s="52"/>
      <c r="N2396" s="52"/>
      <c r="O2396" s="52"/>
      <c r="P2396" s="52"/>
      <c r="Q2396" s="52"/>
      <c r="R2396" s="52"/>
      <c r="S2396" s="52"/>
      <c r="T2396" s="52"/>
      <c r="U2396" s="52"/>
      <c r="V2396" s="52"/>
      <c r="W2396" s="52"/>
      <c r="X2396" s="52"/>
      <c r="Y2396" s="52"/>
      <c r="Z2396" s="52"/>
      <c r="AA2396" s="52"/>
      <c r="AB2396" s="52"/>
      <c r="AC2396" s="52"/>
    </row>
    <row r="2397">
      <c r="A2397" s="56"/>
      <c r="B2397" s="56"/>
      <c r="C2397" s="56"/>
      <c r="D2397" s="56"/>
      <c r="E2397" s="56"/>
      <c r="F2397" s="56"/>
      <c r="G2397" s="56"/>
      <c r="H2397" s="56"/>
      <c r="I2397" s="56"/>
      <c r="J2397" s="56"/>
      <c r="K2397" s="56"/>
      <c r="L2397" s="52"/>
      <c r="M2397" s="52"/>
      <c r="N2397" s="52"/>
      <c r="O2397" s="52"/>
      <c r="P2397" s="52"/>
      <c r="Q2397" s="52"/>
      <c r="R2397" s="52"/>
      <c r="S2397" s="52"/>
      <c r="T2397" s="52"/>
      <c r="U2397" s="52"/>
      <c r="V2397" s="52"/>
      <c r="W2397" s="52"/>
      <c r="X2397" s="52"/>
      <c r="Y2397" s="52"/>
      <c r="Z2397" s="52"/>
      <c r="AA2397" s="52"/>
      <c r="AB2397" s="52"/>
      <c r="AC2397" s="52"/>
    </row>
    <row r="2398">
      <c r="A2398" s="56"/>
      <c r="B2398" s="56"/>
      <c r="C2398" s="56"/>
      <c r="D2398" s="56"/>
      <c r="E2398" s="56"/>
      <c r="F2398" s="56"/>
      <c r="G2398" s="56"/>
      <c r="H2398" s="56"/>
      <c r="I2398" s="56"/>
      <c r="J2398" s="56"/>
      <c r="K2398" s="56"/>
      <c r="L2398" s="52"/>
      <c r="M2398" s="52"/>
      <c r="N2398" s="52"/>
      <c r="O2398" s="52"/>
      <c r="P2398" s="52"/>
      <c r="Q2398" s="52"/>
      <c r="R2398" s="52"/>
      <c r="S2398" s="52"/>
      <c r="T2398" s="52"/>
      <c r="U2398" s="52"/>
      <c r="V2398" s="52"/>
      <c r="W2398" s="52"/>
      <c r="X2398" s="52"/>
      <c r="Y2398" s="52"/>
      <c r="Z2398" s="52"/>
      <c r="AA2398" s="52"/>
      <c r="AB2398" s="52"/>
      <c r="AC2398" s="52"/>
    </row>
    <row r="2399">
      <c r="A2399" s="56"/>
      <c r="B2399" s="56"/>
      <c r="C2399" s="56"/>
      <c r="D2399" s="56"/>
      <c r="E2399" s="56"/>
      <c r="F2399" s="56"/>
      <c r="G2399" s="56"/>
      <c r="H2399" s="56"/>
      <c r="I2399" s="56"/>
      <c r="J2399" s="56"/>
      <c r="K2399" s="56"/>
      <c r="L2399" s="52"/>
      <c r="M2399" s="52"/>
      <c r="N2399" s="52"/>
      <c r="O2399" s="52"/>
      <c r="P2399" s="52"/>
      <c r="Q2399" s="52"/>
      <c r="R2399" s="52"/>
      <c r="S2399" s="52"/>
      <c r="T2399" s="52"/>
      <c r="U2399" s="52"/>
      <c r="V2399" s="52"/>
      <c r="W2399" s="52"/>
      <c r="X2399" s="52"/>
      <c r="Y2399" s="52"/>
      <c r="Z2399" s="52"/>
      <c r="AA2399" s="52"/>
      <c r="AB2399" s="52"/>
      <c r="AC2399" s="52"/>
    </row>
    <row r="2400">
      <c r="A2400" s="56"/>
      <c r="B2400" s="56"/>
      <c r="C2400" s="56"/>
      <c r="D2400" s="56"/>
      <c r="E2400" s="56"/>
      <c r="F2400" s="56"/>
      <c r="G2400" s="56"/>
      <c r="H2400" s="56"/>
      <c r="I2400" s="56"/>
      <c r="J2400" s="56"/>
      <c r="K2400" s="56"/>
      <c r="L2400" s="52"/>
      <c r="M2400" s="52"/>
      <c r="N2400" s="52"/>
      <c r="O2400" s="52"/>
      <c r="P2400" s="52"/>
      <c r="Q2400" s="52"/>
      <c r="R2400" s="52"/>
      <c r="S2400" s="52"/>
      <c r="T2400" s="52"/>
      <c r="U2400" s="52"/>
      <c r="V2400" s="52"/>
      <c r="W2400" s="52"/>
      <c r="X2400" s="52"/>
      <c r="Y2400" s="52"/>
      <c r="Z2400" s="52"/>
      <c r="AA2400" s="52"/>
      <c r="AB2400" s="52"/>
      <c r="AC2400" s="52"/>
    </row>
    <row r="2401">
      <c r="A2401" s="56"/>
      <c r="B2401" s="56"/>
      <c r="C2401" s="56"/>
      <c r="D2401" s="56"/>
      <c r="E2401" s="56"/>
      <c r="F2401" s="56"/>
      <c r="G2401" s="56"/>
      <c r="H2401" s="56"/>
      <c r="I2401" s="56"/>
      <c r="J2401" s="56"/>
      <c r="K2401" s="56"/>
      <c r="L2401" s="52"/>
      <c r="M2401" s="52"/>
      <c r="N2401" s="52"/>
      <c r="O2401" s="52"/>
      <c r="P2401" s="52"/>
      <c r="Q2401" s="52"/>
      <c r="R2401" s="52"/>
      <c r="S2401" s="52"/>
      <c r="T2401" s="52"/>
      <c r="U2401" s="52"/>
      <c r="V2401" s="52"/>
      <c r="W2401" s="52"/>
      <c r="X2401" s="52"/>
      <c r="Y2401" s="52"/>
      <c r="Z2401" s="52"/>
      <c r="AA2401" s="52"/>
      <c r="AB2401" s="52"/>
      <c r="AC2401" s="52"/>
    </row>
    <row r="2402">
      <c r="A2402" s="56"/>
      <c r="B2402" s="56"/>
      <c r="C2402" s="56"/>
      <c r="D2402" s="56"/>
      <c r="E2402" s="56"/>
      <c r="F2402" s="56"/>
      <c r="G2402" s="56"/>
      <c r="H2402" s="56"/>
      <c r="I2402" s="56"/>
      <c r="J2402" s="56"/>
      <c r="K2402" s="56"/>
      <c r="L2402" s="52"/>
      <c r="M2402" s="52"/>
      <c r="N2402" s="52"/>
      <c r="O2402" s="52"/>
      <c r="P2402" s="52"/>
      <c r="Q2402" s="52"/>
      <c r="R2402" s="52"/>
      <c r="S2402" s="52"/>
      <c r="T2402" s="52"/>
      <c r="U2402" s="52"/>
      <c r="V2402" s="52"/>
      <c r="W2402" s="52"/>
      <c r="X2402" s="52"/>
      <c r="Y2402" s="52"/>
      <c r="Z2402" s="52"/>
      <c r="AA2402" s="52"/>
      <c r="AB2402" s="52"/>
      <c r="AC2402" s="52"/>
    </row>
    <row r="2403">
      <c r="A2403" s="56"/>
      <c r="B2403" s="56"/>
      <c r="C2403" s="56"/>
      <c r="D2403" s="56"/>
      <c r="E2403" s="56"/>
      <c r="F2403" s="56"/>
      <c r="G2403" s="56"/>
      <c r="H2403" s="56"/>
      <c r="I2403" s="56"/>
      <c r="J2403" s="56"/>
      <c r="K2403" s="56"/>
      <c r="L2403" s="52"/>
      <c r="M2403" s="52"/>
      <c r="N2403" s="52"/>
      <c r="O2403" s="52"/>
      <c r="P2403" s="52"/>
      <c r="Q2403" s="52"/>
      <c r="R2403" s="52"/>
      <c r="S2403" s="52"/>
      <c r="T2403" s="52"/>
      <c r="U2403" s="52"/>
      <c r="V2403" s="52"/>
      <c r="W2403" s="52"/>
      <c r="X2403" s="52"/>
      <c r="Y2403" s="52"/>
      <c r="Z2403" s="52"/>
      <c r="AA2403" s="52"/>
      <c r="AB2403" s="52"/>
      <c r="AC2403" s="52"/>
    </row>
    <row r="2404">
      <c r="A2404" s="56"/>
      <c r="B2404" s="56"/>
      <c r="C2404" s="56"/>
      <c r="D2404" s="56"/>
      <c r="E2404" s="56"/>
      <c r="F2404" s="56"/>
      <c r="G2404" s="56"/>
      <c r="H2404" s="56"/>
      <c r="I2404" s="56"/>
      <c r="J2404" s="56"/>
      <c r="K2404" s="56"/>
      <c r="L2404" s="52"/>
      <c r="M2404" s="52"/>
      <c r="N2404" s="52"/>
      <c r="O2404" s="52"/>
      <c r="P2404" s="52"/>
      <c r="Q2404" s="52"/>
      <c r="R2404" s="52"/>
      <c r="S2404" s="52"/>
      <c r="T2404" s="52"/>
      <c r="U2404" s="52"/>
      <c r="V2404" s="52"/>
      <c r="W2404" s="52"/>
      <c r="X2404" s="52"/>
      <c r="Y2404" s="52"/>
      <c r="Z2404" s="52"/>
      <c r="AA2404" s="52"/>
      <c r="AB2404" s="52"/>
      <c r="AC2404" s="52"/>
    </row>
    <row r="2405">
      <c r="A2405" s="56"/>
      <c r="B2405" s="56"/>
      <c r="C2405" s="56"/>
      <c r="D2405" s="56"/>
      <c r="E2405" s="56"/>
      <c r="F2405" s="56"/>
      <c r="G2405" s="56"/>
      <c r="H2405" s="56"/>
      <c r="I2405" s="56"/>
      <c r="J2405" s="56"/>
      <c r="K2405" s="56"/>
      <c r="L2405" s="52"/>
      <c r="M2405" s="52"/>
      <c r="N2405" s="52"/>
      <c r="O2405" s="52"/>
      <c r="P2405" s="52"/>
      <c r="Q2405" s="52"/>
      <c r="R2405" s="52"/>
      <c r="S2405" s="52"/>
      <c r="T2405" s="52"/>
      <c r="U2405" s="52"/>
      <c r="V2405" s="52"/>
      <c r="W2405" s="52"/>
      <c r="X2405" s="52"/>
      <c r="Y2405" s="52"/>
      <c r="Z2405" s="52"/>
      <c r="AA2405" s="52"/>
      <c r="AB2405" s="52"/>
      <c r="AC2405" s="52"/>
    </row>
    <row r="2406">
      <c r="A2406" s="56"/>
      <c r="B2406" s="56"/>
      <c r="C2406" s="56"/>
      <c r="D2406" s="56"/>
      <c r="E2406" s="56"/>
      <c r="F2406" s="56"/>
      <c r="G2406" s="56"/>
      <c r="H2406" s="56"/>
      <c r="I2406" s="56"/>
      <c r="J2406" s="56"/>
      <c r="K2406" s="56"/>
      <c r="L2406" s="52"/>
      <c r="M2406" s="52"/>
      <c r="N2406" s="52"/>
      <c r="O2406" s="52"/>
      <c r="P2406" s="52"/>
      <c r="Q2406" s="52"/>
      <c r="R2406" s="52"/>
      <c r="S2406" s="52"/>
      <c r="T2406" s="52"/>
      <c r="U2406" s="52"/>
      <c r="V2406" s="52"/>
      <c r="W2406" s="52"/>
      <c r="X2406" s="52"/>
      <c r="Y2406" s="52"/>
      <c r="Z2406" s="52"/>
      <c r="AA2406" s="52"/>
      <c r="AB2406" s="52"/>
      <c r="AC2406" s="52"/>
    </row>
    <row r="2407">
      <c r="A2407" s="56"/>
      <c r="B2407" s="56"/>
      <c r="C2407" s="56"/>
      <c r="D2407" s="56"/>
      <c r="E2407" s="56"/>
      <c r="F2407" s="56"/>
      <c r="G2407" s="56"/>
      <c r="H2407" s="56"/>
      <c r="I2407" s="56"/>
      <c r="J2407" s="56"/>
      <c r="K2407" s="56"/>
      <c r="L2407" s="52"/>
      <c r="M2407" s="52"/>
      <c r="N2407" s="52"/>
      <c r="O2407" s="52"/>
      <c r="P2407" s="52"/>
      <c r="Q2407" s="52"/>
      <c r="R2407" s="52"/>
      <c r="S2407" s="52"/>
      <c r="T2407" s="52"/>
      <c r="U2407" s="52"/>
      <c r="V2407" s="52"/>
      <c r="W2407" s="52"/>
      <c r="X2407" s="52"/>
      <c r="Y2407" s="52"/>
      <c r="Z2407" s="52"/>
      <c r="AA2407" s="52"/>
      <c r="AB2407" s="52"/>
      <c r="AC2407" s="52"/>
    </row>
    <row r="2408">
      <c r="A2408" s="56"/>
      <c r="B2408" s="56"/>
      <c r="C2408" s="56"/>
      <c r="D2408" s="56"/>
      <c r="E2408" s="56"/>
      <c r="F2408" s="56"/>
      <c r="G2408" s="56"/>
      <c r="H2408" s="56"/>
      <c r="I2408" s="56"/>
      <c r="J2408" s="56"/>
      <c r="K2408" s="56"/>
      <c r="L2408" s="52"/>
      <c r="M2408" s="52"/>
      <c r="N2408" s="52"/>
      <c r="O2408" s="52"/>
      <c r="P2408" s="52"/>
      <c r="Q2408" s="52"/>
      <c r="R2408" s="52"/>
      <c r="S2408" s="52"/>
      <c r="T2408" s="52"/>
      <c r="U2408" s="52"/>
      <c r="V2408" s="52"/>
      <c r="W2408" s="52"/>
      <c r="X2408" s="52"/>
      <c r="Y2408" s="52"/>
      <c r="Z2408" s="52"/>
      <c r="AA2408" s="52"/>
      <c r="AB2408" s="52"/>
      <c r="AC2408" s="52"/>
    </row>
    <row r="2409">
      <c r="A2409" s="56"/>
      <c r="B2409" s="56"/>
      <c r="C2409" s="56"/>
      <c r="D2409" s="56"/>
      <c r="E2409" s="56"/>
      <c r="F2409" s="56"/>
      <c r="G2409" s="56"/>
      <c r="H2409" s="56"/>
      <c r="I2409" s="56"/>
      <c r="J2409" s="56"/>
      <c r="K2409" s="56"/>
      <c r="L2409" s="52"/>
      <c r="M2409" s="52"/>
      <c r="N2409" s="52"/>
      <c r="O2409" s="52"/>
      <c r="P2409" s="52"/>
      <c r="Q2409" s="52"/>
      <c r="R2409" s="52"/>
      <c r="S2409" s="52"/>
      <c r="T2409" s="52"/>
      <c r="U2409" s="52"/>
      <c r="V2409" s="52"/>
      <c r="W2409" s="52"/>
      <c r="X2409" s="52"/>
      <c r="Y2409" s="52"/>
      <c r="Z2409" s="52"/>
      <c r="AA2409" s="52"/>
      <c r="AB2409" s="52"/>
      <c r="AC2409" s="52"/>
    </row>
    <row r="2410">
      <c r="A2410" s="56"/>
      <c r="B2410" s="56"/>
      <c r="C2410" s="56"/>
      <c r="D2410" s="56"/>
      <c r="E2410" s="56"/>
      <c r="F2410" s="56"/>
      <c r="G2410" s="56"/>
      <c r="H2410" s="56"/>
      <c r="I2410" s="56"/>
      <c r="J2410" s="56"/>
      <c r="K2410" s="56"/>
      <c r="L2410" s="52"/>
      <c r="M2410" s="52"/>
      <c r="N2410" s="52"/>
      <c r="O2410" s="52"/>
      <c r="P2410" s="52"/>
      <c r="Q2410" s="52"/>
      <c r="R2410" s="52"/>
      <c r="S2410" s="52"/>
      <c r="T2410" s="52"/>
      <c r="U2410" s="52"/>
      <c r="V2410" s="52"/>
      <c r="W2410" s="52"/>
      <c r="X2410" s="52"/>
      <c r="Y2410" s="52"/>
      <c r="Z2410" s="52"/>
      <c r="AA2410" s="52"/>
      <c r="AB2410" s="52"/>
      <c r="AC2410" s="52"/>
    </row>
    <row r="2411">
      <c r="A2411" s="56"/>
      <c r="B2411" s="56"/>
      <c r="C2411" s="56"/>
      <c r="D2411" s="56"/>
      <c r="E2411" s="56"/>
      <c r="F2411" s="56"/>
      <c r="G2411" s="56"/>
      <c r="H2411" s="56"/>
      <c r="I2411" s="56"/>
      <c r="J2411" s="56"/>
      <c r="K2411" s="56"/>
      <c r="L2411" s="52"/>
      <c r="M2411" s="52"/>
      <c r="N2411" s="52"/>
      <c r="O2411" s="52"/>
      <c r="P2411" s="52"/>
      <c r="Q2411" s="52"/>
      <c r="R2411" s="52"/>
      <c r="S2411" s="52"/>
      <c r="T2411" s="52"/>
      <c r="U2411" s="52"/>
      <c r="V2411" s="52"/>
      <c r="W2411" s="52"/>
      <c r="X2411" s="52"/>
      <c r="Y2411" s="52"/>
      <c r="Z2411" s="52"/>
      <c r="AA2411" s="52"/>
      <c r="AB2411" s="52"/>
      <c r="AC2411" s="52"/>
    </row>
    <row r="2412">
      <c r="A2412" s="56"/>
      <c r="B2412" s="56"/>
      <c r="C2412" s="56"/>
      <c r="D2412" s="56"/>
      <c r="E2412" s="56"/>
      <c r="F2412" s="56"/>
      <c r="G2412" s="56"/>
      <c r="H2412" s="56"/>
      <c r="I2412" s="56"/>
      <c r="J2412" s="56"/>
      <c r="K2412" s="56"/>
      <c r="L2412" s="52"/>
      <c r="M2412" s="52"/>
      <c r="N2412" s="52"/>
      <c r="O2412" s="52"/>
      <c r="P2412" s="52"/>
      <c r="Q2412" s="52"/>
      <c r="R2412" s="52"/>
      <c r="S2412" s="52"/>
      <c r="T2412" s="52"/>
      <c r="U2412" s="52"/>
      <c r="V2412" s="52"/>
      <c r="W2412" s="52"/>
      <c r="X2412" s="52"/>
      <c r="Y2412" s="52"/>
      <c r="Z2412" s="52"/>
      <c r="AA2412" s="52"/>
      <c r="AB2412" s="52"/>
      <c r="AC2412" s="52"/>
    </row>
    <row r="2413">
      <c r="A2413" s="56"/>
      <c r="B2413" s="56"/>
      <c r="C2413" s="56"/>
      <c r="D2413" s="56"/>
      <c r="E2413" s="56"/>
      <c r="F2413" s="56"/>
      <c r="G2413" s="56"/>
      <c r="H2413" s="56"/>
      <c r="I2413" s="56"/>
      <c r="J2413" s="56"/>
      <c r="K2413" s="56"/>
      <c r="L2413" s="52"/>
      <c r="M2413" s="52"/>
      <c r="N2413" s="52"/>
      <c r="O2413" s="52"/>
      <c r="P2413" s="52"/>
      <c r="Q2413" s="52"/>
      <c r="R2413" s="52"/>
      <c r="S2413" s="52"/>
      <c r="T2413" s="52"/>
      <c r="U2413" s="52"/>
      <c r="V2413" s="52"/>
      <c r="W2413" s="52"/>
      <c r="X2413" s="52"/>
      <c r="Y2413" s="52"/>
      <c r="Z2413" s="52"/>
      <c r="AA2413" s="52"/>
      <c r="AB2413" s="52"/>
      <c r="AC2413" s="52"/>
    </row>
    <row r="2414">
      <c r="A2414" s="56"/>
      <c r="B2414" s="56"/>
      <c r="C2414" s="56"/>
      <c r="D2414" s="56"/>
      <c r="E2414" s="56"/>
      <c r="F2414" s="56"/>
      <c r="G2414" s="56"/>
      <c r="H2414" s="56"/>
      <c r="I2414" s="56"/>
      <c r="J2414" s="56"/>
      <c r="K2414" s="56"/>
      <c r="L2414" s="52"/>
      <c r="M2414" s="52"/>
      <c r="N2414" s="52"/>
      <c r="O2414" s="52"/>
      <c r="P2414" s="52"/>
      <c r="Q2414" s="52"/>
      <c r="R2414" s="52"/>
      <c r="S2414" s="52"/>
      <c r="T2414" s="52"/>
      <c r="U2414" s="52"/>
      <c r="V2414" s="52"/>
      <c r="W2414" s="52"/>
      <c r="X2414" s="52"/>
      <c r="Y2414" s="52"/>
      <c r="Z2414" s="52"/>
      <c r="AA2414" s="52"/>
      <c r="AB2414" s="52"/>
      <c r="AC2414" s="52"/>
    </row>
    <row r="2415">
      <c r="A2415" s="56"/>
      <c r="B2415" s="56"/>
      <c r="C2415" s="56"/>
      <c r="D2415" s="56"/>
      <c r="E2415" s="56"/>
      <c r="F2415" s="56"/>
      <c r="G2415" s="56"/>
      <c r="H2415" s="56"/>
      <c r="I2415" s="56"/>
      <c r="J2415" s="56"/>
      <c r="K2415" s="56"/>
      <c r="L2415" s="52"/>
      <c r="M2415" s="52"/>
      <c r="N2415" s="52"/>
      <c r="O2415" s="52"/>
      <c r="P2415" s="52"/>
      <c r="Q2415" s="52"/>
      <c r="R2415" s="52"/>
      <c r="S2415" s="52"/>
      <c r="T2415" s="52"/>
      <c r="U2415" s="52"/>
      <c r="V2415" s="52"/>
      <c r="W2415" s="52"/>
      <c r="X2415" s="52"/>
      <c r="Y2415" s="52"/>
      <c r="Z2415" s="52"/>
      <c r="AA2415" s="52"/>
      <c r="AB2415" s="52"/>
      <c r="AC2415" s="52"/>
    </row>
    <row r="2416">
      <c r="A2416" s="56"/>
      <c r="B2416" s="56"/>
      <c r="C2416" s="56"/>
      <c r="D2416" s="56"/>
      <c r="E2416" s="56"/>
      <c r="F2416" s="56"/>
      <c r="G2416" s="56"/>
      <c r="H2416" s="56"/>
      <c r="I2416" s="56"/>
      <c r="J2416" s="56"/>
      <c r="K2416" s="56"/>
      <c r="L2416" s="52"/>
      <c r="M2416" s="52"/>
      <c r="N2416" s="52"/>
      <c r="O2416" s="52"/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2"/>
      <c r="AA2416" s="52"/>
      <c r="AB2416" s="52"/>
      <c r="AC2416" s="52"/>
    </row>
    <row r="2417">
      <c r="A2417" s="56"/>
      <c r="B2417" s="56"/>
      <c r="C2417" s="56"/>
      <c r="D2417" s="56"/>
      <c r="E2417" s="56"/>
      <c r="F2417" s="56"/>
      <c r="G2417" s="56"/>
      <c r="H2417" s="56"/>
      <c r="I2417" s="56"/>
      <c r="J2417" s="56"/>
      <c r="K2417" s="56"/>
      <c r="L2417" s="52"/>
      <c r="M2417" s="52"/>
      <c r="N2417" s="52"/>
      <c r="O2417" s="52"/>
      <c r="P2417" s="52"/>
      <c r="Q2417" s="52"/>
      <c r="R2417" s="52"/>
      <c r="S2417" s="52"/>
      <c r="T2417" s="52"/>
      <c r="U2417" s="52"/>
      <c r="V2417" s="52"/>
      <c r="W2417" s="52"/>
      <c r="X2417" s="52"/>
      <c r="Y2417" s="52"/>
      <c r="Z2417" s="52"/>
      <c r="AA2417" s="52"/>
      <c r="AB2417" s="52"/>
      <c r="AC2417" s="52"/>
    </row>
    <row r="2418">
      <c r="A2418" s="56"/>
      <c r="B2418" s="56"/>
      <c r="C2418" s="56"/>
      <c r="D2418" s="56"/>
      <c r="E2418" s="56"/>
      <c r="F2418" s="56"/>
      <c r="G2418" s="56"/>
      <c r="H2418" s="56"/>
      <c r="I2418" s="56"/>
      <c r="J2418" s="56"/>
      <c r="K2418" s="56"/>
      <c r="L2418" s="52"/>
      <c r="M2418" s="52"/>
      <c r="N2418" s="52"/>
      <c r="O2418" s="52"/>
      <c r="P2418" s="52"/>
      <c r="Q2418" s="52"/>
      <c r="R2418" s="52"/>
      <c r="S2418" s="52"/>
      <c r="T2418" s="52"/>
      <c r="U2418" s="52"/>
      <c r="V2418" s="52"/>
      <c r="W2418" s="52"/>
      <c r="X2418" s="52"/>
      <c r="Y2418" s="52"/>
      <c r="Z2418" s="52"/>
      <c r="AA2418" s="52"/>
      <c r="AB2418" s="52"/>
      <c r="AC2418" s="52"/>
    </row>
    <row r="2419">
      <c r="A2419" s="56"/>
      <c r="B2419" s="56"/>
      <c r="C2419" s="56"/>
      <c r="D2419" s="56"/>
      <c r="E2419" s="56"/>
      <c r="F2419" s="56"/>
      <c r="G2419" s="56"/>
      <c r="H2419" s="56"/>
      <c r="I2419" s="56"/>
      <c r="J2419" s="56"/>
      <c r="K2419" s="56"/>
      <c r="L2419" s="52"/>
      <c r="M2419" s="52"/>
      <c r="N2419" s="52"/>
      <c r="O2419" s="52"/>
      <c r="P2419" s="52"/>
      <c r="Q2419" s="52"/>
      <c r="R2419" s="52"/>
      <c r="S2419" s="52"/>
      <c r="T2419" s="52"/>
      <c r="U2419" s="52"/>
      <c r="V2419" s="52"/>
      <c r="W2419" s="52"/>
      <c r="X2419" s="52"/>
      <c r="Y2419" s="52"/>
      <c r="Z2419" s="52"/>
      <c r="AA2419" s="52"/>
      <c r="AB2419" s="52"/>
      <c r="AC2419" s="52"/>
    </row>
    <row r="2420">
      <c r="A2420" s="56"/>
      <c r="B2420" s="56"/>
      <c r="C2420" s="56"/>
      <c r="D2420" s="56"/>
      <c r="E2420" s="56"/>
      <c r="F2420" s="56"/>
      <c r="G2420" s="56"/>
      <c r="H2420" s="56"/>
      <c r="I2420" s="56"/>
      <c r="J2420" s="56"/>
      <c r="K2420" s="56"/>
      <c r="L2420" s="52"/>
      <c r="M2420" s="52"/>
      <c r="N2420" s="52"/>
      <c r="O2420" s="52"/>
      <c r="P2420" s="52"/>
      <c r="Q2420" s="52"/>
      <c r="R2420" s="52"/>
      <c r="S2420" s="52"/>
      <c r="T2420" s="52"/>
      <c r="U2420" s="52"/>
      <c r="V2420" s="52"/>
      <c r="W2420" s="52"/>
      <c r="X2420" s="52"/>
      <c r="Y2420" s="52"/>
      <c r="Z2420" s="52"/>
      <c r="AA2420" s="52"/>
      <c r="AB2420" s="52"/>
      <c r="AC2420" s="52"/>
    </row>
    <row r="2421">
      <c r="A2421" s="56"/>
      <c r="B2421" s="56"/>
      <c r="C2421" s="56"/>
      <c r="D2421" s="56"/>
      <c r="E2421" s="56"/>
      <c r="F2421" s="56"/>
      <c r="G2421" s="56"/>
      <c r="H2421" s="56"/>
      <c r="I2421" s="56"/>
      <c r="J2421" s="56"/>
      <c r="K2421" s="56"/>
      <c r="L2421" s="52"/>
      <c r="M2421" s="52"/>
      <c r="N2421" s="52"/>
      <c r="O2421" s="52"/>
      <c r="P2421" s="52"/>
      <c r="Q2421" s="52"/>
      <c r="R2421" s="52"/>
      <c r="S2421" s="52"/>
      <c r="T2421" s="52"/>
      <c r="U2421" s="52"/>
      <c r="V2421" s="52"/>
      <c r="W2421" s="52"/>
      <c r="X2421" s="52"/>
      <c r="Y2421" s="52"/>
      <c r="Z2421" s="52"/>
      <c r="AA2421" s="52"/>
      <c r="AB2421" s="52"/>
      <c r="AC2421" s="52"/>
    </row>
    <row r="2422">
      <c r="A2422" s="56"/>
      <c r="B2422" s="56"/>
      <c r="C2422" s="56"/>
      <c r="D2422" s="56"/>
      <c r="E2422" s="56"/>
      <c r="F2422" s="56"/>
      <c r="G2422" s="56"/>
      <c r="H2422" s="56"/>
      <c r="I2422" s="56"/>
      <c r="J2422" s="56"/>
      <c r="K2422" s="56"/>
      <c r="L2422" s="52"/>
      <c r="M2422" s="52"/>
      <c r="N2422" s="52"/>
      <c r="O2422" s="52"/>
      <c r="P2422" s="52"/>
      <c r="Q2422" s="52"/>
      <c r="R2422" s="52"/>
      <c r="S2422" s="52"/>
      <c r="T2422" s="52"/>
      <c r="U2422" s="52"/>
      <c r="V2422" s="52"/>
      <c r="W2422" s="52"/>
      <c r="X2422" s="52"/>
      <c r="Y2422" s="52"/>
      <c r="Z2422" s="52"/>
      <c r="AA2422" s="52"/>
      <c r="AB2422" s="52"/>
      <c r="AC2422" s="52"/>
    </row>
    <row r="2423">
      <c r="A2423" s="56"/>
      <c r="B2423" s="56"/>
      <c r="C2423" s="56"/>
      <c r="D2423" s="56"/>
      <c r="E2423" s="56"/>
      <c r="F2423" s="56"/>
      <c r="G2423" s="56"/>
      <c r="H2423" s="56"/>
      <c r="I2423" s="56"/>
      <c r="J2423" s="56"/>
      <c r="K2423" s="56"/>
      <c r="L2423" s="52"/>
      <c r="M2423" s="52"/>
      <c r="N2423" s="52"/>
      <c r="O2423" s="52"/>
      <c r="P2423" s="52"/>
      <c r="Q2423" s="52"/>
      <c r="R2423" s="52"/>
      <c r="S2423" s="52"/>
      <c r="T2423" s="52"/>
      <c r="U2423" s="52"/>
      <c r="V2423" s="52"/>
      <c r="W2423" s="52"/>
      <c r="X2423" s="52"/>
      <c r="Y2423" s="52"/>
      <c r="Z2423" s="52"/>
      <c r="AA2423" s="52"/>
      <c r="AB2423" s="52"/>
      <c r="AC2423" s="52"/>
    </row>
    <row r="2424">
      <c r="A2424" s="56"/>
      <c r="B2424" s="56"/>
      <c r="C2424" s="56"/>
      <c r="D2424" s="56"/>
      <c r="E2424" s="56"/>
      <c r="F2424" s="56"/>
      <c r="G2424" s="56"/>
      <c r="H2424" s="56"/>
      <c r="I2424" s="56"/>
      <c r="J2424" s="56"/>
      <c r="K2424" s="56"/>
      <c r="L2424" s="52"/>
      <c r="M2424" s="52"/>
      <c r="N2424" s="52"/>
      <c r="O2424" s="52"/>
      <c r="P2424" s="52"/>
      <c r="Q2424" s="52"/>
      <c r="R2424" s="52"/>
      <c r="S2424" s="52"/>
      <c r="T2424" s="52"/>
      <c r="U2424" s="52"/>
      <c r="V2424" s="52"/>
      <c r="W2424" s="52"/>
      <c r="X2424" s="52"/>
      <c r="Y2424" s="52"/>
      <c r="Z2424" s="52"/>
      <c r="AA2424" s="52"/>
      <c r="AB2424" s="52"/>
      <c r="AC2424" s="52"/>
    </row>
    <row r="2425">
      <c r="A2425" s="56"/>
      <c r="B2425" s="56"/>
      <c r="C2425" s="56"/>
      <c r="D2425" s="56"/>
      <c r="E2425" s="56"/>
      <c r="F2425" s="56"/>
      <c r="G2425" s="56"/>
      <c r="H2425" s="56"/>
      <c r="I2425" s="56"/>
      <c r="J2425" s="56"/>
      <c r="K2425" s="56"/>
      <c r="L2425" s="52"/>
      <c r="M2425" s="52"/>
      <c r="N2425" s="52"/>
      <c r="O2425" s="52"/>
      <c r="P2425" s="52"/>
      <c r="Q2425" s="52"/>
      <c r="R2425" s="52"/>
      <c r="S2425" s="52"/>
      <c r="T2425" s="52"/>
      <c r="U2425" s="52"/>
      <c r="V2425" s="52"/>
      <c r="W2425" s="52"/>
      <c r="X2425" s="52"/>
      <c r="Y2425" s="52"/>
      <c r="Z2425" s="52"/>
      <c r="AA2425" s="52"/>
      <c r="AB2425" s="52"/>
      <c r="AC2425" s="52"/>
    </row>
    <row r="2426">
      <c r="A2426" s="56"/>
      <c r="B2426" s="56"/>
      <c r="C2426" s="56"/>
      <c r="D2426" s="56"/>
      <c r="E2426" s="56"/>
      <c r="F2426" s="56"/>
      <c r="G2426" s="56"/>
      <c r="H2426" s="56"/>
      <c r="I2426" s="56"/>
      <c r="J2426" s="56"/>
      <c r="K2426" s="56"/>
      <c r="L2426" s="52"/>
      <c r="M2426" s="52"/>
      <c r="N2426" s="52"/>
      <c r="O2426" s="52"/>
      <c r="P2426" s="52"/>
      <c r="Q2426" s="52"/>
      <c r="R2426" s="52"/>
      <c r="S2426" s="52"/>
      <c r="T2426" s="52"/>
      <c r="U2426" s="52"/>
      <c r="V2426" s="52"/>
      <c r="W2426" s="52"/>
      <c r="X2426" s="52"/>
      <c r="Y2426" s="52"/>
      <c r="Z2426" s="52"/>
      <c r="AA2426" s="52"/>
      <c r="AB2426" s="52"/>
      <c r="AC2426" s="52"/>
    </row>
    <row r="2427">
      <c r="A2427" s="56"/>
      <c r="B2427" s="56"/>
      <c r="C2427" s="56"/>
      <c r="D2427" s="56"/>
      <c r="E2427" s="56"/>
      <c r="F2427" s="56"/>
      <c r="G2427" s="56"/>
      <c r="H2427" s="56"/>
      <c r="I2427" s="56"/>
      <c r="J2427" s="56"/>
      <c r="K2427" s="56"/>
      <c r="L2427" s="52"/>
      <c r="M2427" s="52"/>
      <c r="N2427" s="52"/>
      <c r="O2427" s="52"/>
      <c r="P2427" s="52"/>
      <c r="Q2427" s="52"/>
      <c r="R2427" s="52"/>
      <c r="S2427" s="52"/>
      <c r="T2427" s="52"/>
      <c r="U2427" s="52"/>
      <c r="V2427" s="52"/>
      <c r="W2427" s="52"/>
      <c r="X2427" s="52"/>
      <c r="Y2427" s="52"/>
      <c r="Z2427" s="52"/>
      <c r="AA2427" s="52"/>
      <c r="AB2427" s="52"/>
      <c r="AC2427" s="52"/>
    </row>
    <row r="2428">
      <c r="A2428" s="56"/>
      <c r="B2428" s="56"/>
      <c r="C2428" s="56"/>
      <c r="D2428" s="56"/>
      <c r="E2428" s="56"/>
      <c r="F2428" s="56"/>
      <c r="G2428" s="56"/>
      <c r="H2428" s="56"/>
      <c r="I2428" s="56"/>
      <c r="J2428" s="56"/>
      <c r="K2428" s="56"/>
      <c r="L2428" s="52"/>
      <c r="M2428" s="52"/>
      <c r="N2428" s="52"/>
      <c r="O2428" s="52"/>
      <c r="P2428" s="52"/>
      <c r="Q2428" s="52"/>
      <c r="R2428" s="52"/>
      <c r="S2428" s="52"/>
      <c r="T2428" s="52"/>
      <c r="U2428" s="52"/>
      <c r="V2428" s="52"/>
      <c r="W2428" s="52"/>
      <c r="X2428" s="52"/>
      <c r="Y2428" s="52"/>
      <c r="Z2428" s="52"/>
      <c r="AA2428" s="52"/>
      <c r="AB2428" s="52"/>
      <c r="AC2428" s="52"/>
    </row>
    <row r="2429">
      <c r="A2429" s="56"/>
      <c r="B2429" s="56"/>
      <c r="C2429" s="56"/>
      <c r="D2429" s="56"/>
      <c r="E2429" s="56"/>
      <c r="F2429" s="56"/>
      <c r="G2429" s="56"/>
      <c r="H2429" s="56"/>
      <c r="I2429" s="56"/>
      <c r="J2429" s="56"/>
      <c r="K2429" s="56"/>
      <c r="L2429" s="52"/>
      <c r="M2429" s="52"/>
      <c r="N2429" s="52"/>
      <c r="O2429" s="52"/>
      <c r="P2429" s="52"/>
      <c r="Q2429" s="52"/>
      <c r="R2429" s="52"/>
      <c r="S2429" s="52"/>
      <c r="T2429" s="52"/>
      <c r="U2429" s="52"/>
      <c r="V2429" s="52"/>
      <c r="W2429" s="52"/>
      <c r="X2429" s="52"/>
      <c r="Y2429" s="52"/>
      <c r="Z2429" s="52"/>
      <c r="AA2429" s="52"/>
      <c r="AB2429" s="52"/>
      <c r="AC2429" s="52"/>
    </row>
    <row r="2430">
      <c r="A2430" s="56"/>
      <c r="B2430" s="56"/>
      <c r="C2430" s="56"/>
      <c r="D2430" s="56"/>
      <c r="E2430" s="56"/>
      <c r="F2430" s="56"/>
      <c r="G2430" s="56"/>
      <c r="H2430" s="56"/>
      <c r="I2430" s="56"/>
      <c r="J2430" s="56"/>
      <c r="K2430" s="56"/>
      <c r="L2430" s="52"/>
      <c r="M2430" s="52"/>
      <c r="N2430" s="52"/>
      <c r="O2430" s="52"/>
      <c r="P2430" s="52"/>
      <c r="Q2430" s="52"/>
      <c r="R2430" s="52"/>
      <c r="S2430" s="52"/>
      <c r="T2430" s="52"/>
      <c r="U2430" s="52"/>
      <c r="V2430" s="52"/>
      <c r="W2430" s="52"/>
      <c r="X2430" s="52"/>
      <c r="Y2430" s="52"/>
      <c r="Z2430" s="52"/>
      <c r="AA2430" s="52"/>
      <c r="AB2430" s="52"/>
      <c r="AC2430" s="52"/>
    </row>
    <row r="2431">
      <c r="A2431" s="56"/>
      <c r="B2431" s="56"/>
      <c r="C2431" s="56"/>
      <c r="D2431" s="56"/>
      <c r="E2431" s="56"/>
      <c r="F2431" s="56"/>
      <c r="G2431" s="56"/>
      <c r="H2431" s="56"/>
      <c r="I2431" s="56"/>
      <c r="J2431" s="56"/>
      <c r="K2431" s="56"/>
      <c r="L2431" s="52"/>
      <c r="M2431" s="52"/>
      <c r="N2431" s="52"/>
      <c r="O2431" s="52"/>
      <c r="P2431" s="52"/>
      <c r="Q2431" s="52"/>
      <c r="R2431" s="52"/>
      <c r="S2431" s="52"/>
      <c r="T2431" s="52"/>
      <c r="U2431" s="52"/>
      <c r="V2431" s="52"/>
      <c r="W2431" s="52"/>
      <c r="X2431" s="52"/>
      <c r="Y2431" s="52"/>
      <c r="Z2431" s="52"/>
      <c r="AA2431" s="52"/>
      <c r="AB2431" s="52"/>
      <c r="AC2431" s="52"/>
    </row>
    <row r="2432">
      <c r="A2432" s="56"/>
      <c r="B2432" s="56"/>
      <c r="C2432" s="56"/>
      <c r="D2432" s="56"/>
      <c r="E2432" s="56"/>
      <c r="F2432" s="56"/>
      <c r="G2432" s="56"/>
      <c r="H2432" s="56"/>
      <c r="I2432" s="56"/>
      <c r="J2432" s="56"/>
      <c r="K2432" s="56"/>
      <c r="L2432" s="52"/>
      <c r="M2432" s="52"/>
      <c r="N2432" s="52"/>
      <c r="O2432" s="52"/>
      <c r="P2432" s="52"/>
      <c r="Q2432" s="52"/>
      <c r="R2432" s="52"/>
      <c r="S2432" s="52"/>
      <c r="T2432" s="52"/>
      <c r="U2432" s="52"/>
      <c r="V2432" s="52"/>
      <c r="W2432" s="52"/>
      <c r="X2432" s="52"/>
      <c r="Y2432" s="52"/>
      <c r="Z2432" s="52"/>
      <c r="AA2432" s="52"/>
      <c r="AB2432" s="52"/>
      <c r="AC2432" s="52"/>
    </row>
    <row r="2433">
      <c r="A2433" s="56"/>
      <c r="B2433" s="56"/>
      <c r="C2433" s="56"/>
      <c r="D2433" s="56"/>
      <c r="E2433" s="56"/>
      <c r="F2433" s="56"/>
      <c r="G2433" s="56"/>
      <c r="H2433" s="56"/>
      <c r="I2433" s="56"/>
      <c r="J2433" s="56"/>
      <c r="K2433" s="56"/>
      <c r="L2433" s="52"/>
      <c r="M2433" s="52"/>
      <c r="N2433" s="52"/>
      <c r="O2433" s="52"/>
      <c r="P2433" s="52"/>
      <c r="Q2433" s="52"/>
      <c r="R2433" s="52"/>
      <c r="S2433" s="52"/>
      <c r="T2433" s="52"/>
      <c r="U2433" s="52"/>
      <c r="V2433" s="52"/>
      <c r="W2433" s="52"/>
      <c r="X2433" s="52"/>
      <c r="Y2433" s="52"/>
      <c r="Z2433" s="52"/>
      <c r="AA2433" s="52"/>
      <c r="AB2433" s="52"/>
      <c r="AC2433" s="52"/>
    </row>
    <row r="2434">
      <c r="A2434" s="56"/>
      <c r="B2434" s="56"/>
      <c r="C2434" s="56"/>
      <c r="D2434" s="56"/>
      <c r="E2434" s="56"/>
      <c r="F2434" s="56"/>
      <c r="G2434" s="56"/>
      <c r="H2434" s="56"/>
      <c r="I2434" s="56"/>
      <c r="J2434" s="56"/>
      <c r="K2434" s="56"/>
      <c r="L2434" s="52"/>
      <c r="M2434" s="52"/>
      <c r="N2434" s="52"/>
      <c r="O2434" s="52"/>
      <c r="P2434" s="52"/>
      <c r="Q2434" s="52"/>
      <c r="R2434" s="52"/>
      <c r="S2434" s="52"/>
      <c r="T2434" s="52"/>
      <c r="U2434" s="52"/>
      <c r="V2434" s="52"/>
      <c r="W2434" s="52"/>
      <c r="X2434" s="52"/>
      <c r="Y2434" s="52"/>
      <c r="Z2434" s="52"/>
      <c r="AA2434" s="52"/>
      <c r="AB2434" s="52"/>
      <c r="AC2434" s="52"/>
    </row>
    <row r="2435">
      <c r="A2435" s="56"/>
      <c r="B2435" s="56"/>
      <c r="C2435" s="56"/>
      <c r="D2435" s="56"/>
      <c r="E2435" s="56"/>
      <c r="F2435" s="56"/>
      <c r="G2435" s="56"/>
      <c r="H2435" s="56"/>
      <c r="I2435" s="56"/>
      <c r="J2435" s="56"/>
      <c r="K2435" s="56"/>
      <c r="L2435" s="52"/>
      <c r="M2435" s="52"/>
      <c r="N2435" s="52"/>
      <c r="O2435" s="52"/>
      <c r="P2435" s="52"/>
      <c r="Q2435" s="52"/>
      <c r="R2435" s="52"/>
      <c r="S2435" s="52"/>
      <c r="T2435" s="52"/>
      <c r="U2435" s="52"/>
      <c r="V2435" s="52"/>
      <c r="W2435" s="52"/>
      <c r="X2435" s="52"/>
      <c r="Y2435" s="52"/>
      <c r="Z2435" s="52"/>
      <c r="AA2435" s="52"/>
      <c r="AB2435" s="52"/>
      <c r="AC2435" s="52"/>
    </row>
    <row r="2436">
      <c r="A2436" s="56"/>
      <c r="B2436" s="56"/>
      <c r="C2436" s="56"/>
      <c r="D2436" s="56"/>
      <c r="E2436" s="56"/>
      <c r="F2436" s="56"/>
      <c r="G2436" s="56"/>
      <c r="H2436" s="56"/>
      <c r="I2436" s="56"/>
      <c r="J2436" s="56"/>
      <c r="K2436" s="56"/>
      <c r="L2436" s="52"/>
      <c r="M2436" s="52"/>
      <c r="N2436" s="52"/>
      <c r="O2436" s="52"/>
      <c r="P2436" s="52"/>
      <c r="Q2436" s="52"/>
      <c r="R2436" s="52"/>
      <c r="S2436" s="52"/>
      <c r="T2436" s="52"/>
      <c r="U2436" s="52"/>
      <c r="V2436" s="52"/>
      <c r="W2436" s="52"/>
      <c r="X2436" s="52"/>
      <c r="Y2436" s="52"/>
      <c r="Z2436" s="52"/>
      <c r="AA2436" s="52"/>
      <c r="AB2436" s="52"/>
      <c r="AC2436" s="52"/>
    </row>
    <row r="2437">
      <c r="A2437" s="56"/>
      <c r="B2437" s="56"/>
      <c r="C2437" s="56"/>
      <c r="D2437" s="56"/>
      <c r="E2437" s="56"/>
      <c r="F2437" s="56"/>
      <c r="G2437" s="56"/>
      <c r="H2437" s="56"/>
      <c r="I2437" s="56"/>
      <c r="J2437" s="56"/>
      <c r="K2437" s="56"/>
      <c r="L2437" s="52"/>
      <c r="M2437" s="52"/>
      <c r="N2437" s="52"/>
      <c r="O2437" s="52"/>
      <c r="P2437" s="52"/>
      <c r="Q2437" s="52"/>
      <c r="R2437" s="52"/>
      <c r="S2437" s="52"/>
      <c r="T2437" s="52"/>
      <c r="U2437" s="52"/>
      <c r="V2437" s="52"/>
      <c r="W2437" s="52"/>
      <c r="X2437" s="52"/>
      <c r="Y2437" s="52"/>
      <c r="Z2437" s="52"/>
      <c r="AA2437" s="52"/>
      <c r="AB2437" s="52"/>
      <c r="AC2437" s="52"/>
    </row>
    <row r="2438">
      <c r="A2438" s="56"/>
      <c r="B2438" s="56"/>
      <c r="C2438" s="56"/>
      <c r="D2438" s="56"/>
      <c r="E2438" s="56"/>
      <c r="F2438" s="56"/>
      <c r="G2438" s="56"/>
      <c r="H2438" s="56"/>
      <c r="I2438" s="56"/>
      <c r="J2438" s="56"/>
      <c r="K2438" s="56"/>
      <c r="L2438" s="52"/>
      <c r="M2438" s="52"/>
      <c r="N2438" s="52"/>
      <c r="O2438" s="52"/>
      <c r="P2438" s="52"/>
      <c r="Q2438" s="52"/>
      <c r="R2438" s="52"/>
      <c r="S2438" s="52"/>
      <c r="T2438" s="52"/>
      <c r="U2438" s="52"/>
      <c r="V2438" s="52"/>
      <c r="W2438" s="52"/>
      <c r="X2438" s="52"/>
      <c r="Y2438" s="52"/>
      <c r="Z2438" s="52"/>
      <c r="AA2438" s="52"/>
      <c r="AB2438" s="52"/>
      <c r="AC2438" s="52"/>
    </row>
    <row r="2439">
      <c r="A2439" s="56"/>
      <c r="B2439" s="56"/>
      <c r="C2439" s="56"/>
      <c r="D2439" s="56"/>
      <c r="E2439" s="56"/>
      <c r="F2439" s="56"/>
      <c r="G2439" s="56"/>
      <c r="H2439" s="56"/>
      <c r="I2439" s="56"/>
      <c r="J2439" s="56"/>
      <c r="K2439" s="56"/>
      <c r="L2439" s="52"/>
      <c r="M2439" s="52"/>
      <c r="N2439" s="52"/>
      <c r="O2439" s="52"/>
      <c r="P2439" s="52"/>
      <c r="Q2439" s="52"/>
      <c r="R2439" s="52"/>
      <c r="S2439" s="52"/>
      <c r="T2439" s="52"/>
      <c r="U2439" s="52"/>
      <c r="V2439" s="52"/>
      <c r="W2439" s="52"/>
      <c r="X2439" s="52"/>
      <c r="Y2439" s="52"/>
      <c r="Z2439" s="52"/>
      <c r="AA2439" s="52"/>
      <c r="AB2439" s="52"/>
      <c r="AC2439" s="52"/>
    </row>
    <row r="2440">
      <c r="A2440" s="56"/>
      <c r="B2440" s="56"/>
      <c r="C2440" s="56"/>
      <c r="D2440" s="56"/>
      <c r="E2440" s="56"/>
      <c r="F2440" s="56"/>
      <c r="G2440" s="56"/>
      <c r="H2440" s="56"/>
      <c r="I2440" s="56"/>
      <c r="J2440" s="56"/>
      <c r="K2440" s="56"/>
      <c r="L2440" s="52"/>
      <c r="M2440" s="52"/>
      <c r="N2440" s="52"/>
      <c r="O2440" s="52"/>
      <c r="P2440" s="52"/>
      <c r="Q2440" s="52"/>
      <c r="R2440" s="52"/>
      <c r="S2440" s="52"/>
      <c r="T2440" s="52"/>
      <c r="U2440" s="52"/>
      <c r="V2440" s="52"/>
      <c r="W2440" s="52"/>
      <c r="X2440" s="52"/>
      <c r="Y2440" s="52"/>
      <c r="Z2440" s="52"/>
      <c r="AA2440" s="52"/>
      <c r="AB2440" s="52"/>
      <c r="AC2440" s="52"/>
    </row>
    <row r="2441">
      <c r="A2441" s="56"/>
      <c r="B2441" s="56"/>
      <c r="C2441" s="56"/>
      <c r="D2441" s="56"/>
      <c r="E2441" s="56"/>
      <c r="F2441" s="56"/>
      <c r="G2441" s="56"/>
      <c r="H2441" s="56"/>
      <c r="I2441" s="56"/>
      <c r="J2441" s="56"/>
      <c r="K2441" s="56"/>
      <c r="L2441" s="52"/>
      <c r="M2441" s="52"/>
      <c r="N2441" s="52"/>
      <c r="O2441" s="52"/>
      <c r="P2441" s="52"/>
      <c r="Q2441" s="52"/>
      <c r="R2441" s="52"/>
      <c r="S2441" s="52"/>
      <c r="T2441" s="52"/>
      <c r="U2441" s="52"/>
      <c r="V2441" s="52"/>
      <c r="W2441" s="52"/>
      <c r="X2441" s="52"/>
      <c r="Y2441" s="52"/>
      <c r="Z2441" s="52"/>
      <c r="AA2441" s="52"/>
      <c r="AB2441" s="52"/>
      <c r="AC2441" s="52"/>
    </row>
    <row r="2442">
      <c r="A2442" s="56"/>
      <c r="B2442" s="56"/>
      <c r="C2442" s="56"/>
      <c r="D2442" s="56"/>
      <c r="E2442" s="56"/>
      <c r="F2442" s="56"/>
      <c r="G2442" s="56"/>
      <c r="H2442" s="56"/>
      <c r="I2442" s="56"/>
      <c r="J2442" s="56"/>
      <c r="K2442" s="56"/>
      <c r="L2442" s="52"/>
      <c r="M2442" s="52"/>
      <c r="N2442" s="52"/>
      <c r="O2442" s="52"/>
      <c r="P2442" s="52"/>
      <c r="Q2442" s="52"/>
      <c r="R2442" s="52"/>
      <c r="S2442" s="52"/>
      <c r="T2442" s="52"/>
      <c r="U2442" s="52"/>
      <c r="V2442" s="52"/>
      <c r="W2442" s="52"/>
      <c r="X2442" s="52"/>
      <c r="Y2442" s="52"/>
      <c r="Z2442" s="52"/>
      <c r="AA2442" s="52"/>
      <c r="AB2442" s="52"/>
      <c r="AC2442" s="52"/>
    </row>
    <row r="2443">
      <c r="A2443" s="56"/>
      <c r="B2443" s="56"/>
      <c r="C2443" s="56"/>
      <c r="D2443" s="56"/>
      <c r="E2443" s="56"/>
      <c r="F2443" s="56"/>
      <c r="G2443" s="56"/>
      <c r="H2443" s="56"/>
      <c r="I2443" s="56"/>
      <c r="J2443" s="56"/>
      <c r="K2443" s="56"/>
      <c r="L2443" s="52"/>
      <c r="M2443" s="52"/>
      <c r="N2443" s="52"/>
      <c r="O2443" s="52"/>
      <c r="P2443" s="52"/>
      <c r="Q2443" s="52"/>
      <c r="R2443" s="52"/>
      <c r="S2443" s="52"/>
      <c r="T2443" s="52"/>
      <c r="U2443" s="52"/>
      <c r="V2443" s="52"/>
      <c r="W2443" s="52"/>
      <c r="X2443" s="52"/>
      <c r="Y2443" s="52"/>
      <c r="Z2443" s="52"/>
      <c r="AA2443" s="52"/>
      <c r="AB2443" s="52"/>
      <c r="AC2443" s="52"/>
    </row>
    <row r="2444">
      <c r="A2444" s="56"/>
      <c r="B2444" s="56"/>
      <c r="C2444" s="56"/>
      <c r="D2444" s="56"/>
      <c r="E2444" s="56"/>
      <c r="F2444" s="56"/>
      <c r="G2444" s="56"/>
      <c r="H2444" s="56"/>
      <c r="I2444" s="56"/>
      <c r="J2444" s="56"/>
      <c r="K2444" s="56"/>
      <c r="L2444" s="52"/>
      <c r="M2444" s="52"/>
      <c r="N2444" s="52"/>
      <c r="O2444" s="52"/>
      <c r="P2444" s="52"/>
      <c r="Q2444" s="52"/>
      <c r="R2444" s="52"/>
      <c r="S2444" s="52"/>
      <c r="T2444" s="52"/>
      <c r="U2444" s="52"/>
      <c r="V2444" s="52"/>
      <c r="W2444" s="52"/>
      <c r="X2444" s="52"/>
      <c r="Y2444" s="52"/>
      <c r="Z2444" s="52"/>
      <c r="AA2444" s="52"/>
      <c r="AB2444" s="52"/>
      <c r="AC2444" s="52"/>
    </row>
    <row r="2445">
      <c r="A2445" s="56"/>
      <c r="B2445" s="56"/>
      <c r="C2445" s="56"/>
      <c r="D2445" s="56"/>
      <c r="E2445" s="56"/>
      <c r="F2445" s="56"/>
      <c r="G2445" s="56"/>
      <c r="H2445" s="56"/>
      <c r="I2445" s="56"/>
      <c r="J2445" s="56"/>
      <c r="K2445" s="56"/>
      <c r="L2445" s="52"/>
      <c r="M2445" s="52"/>
      <c r="N2445" s="52"/>
      <c r="O2445" s="52"/>
      <c r="P2445" s="52"/>
      <c r="Q2445" s="52"/>
      <c r="R2445" s="52"/>
      <c r="S2445" s="52"/>
      <c r="T2445" s="52"/>
      <c r="U2445" s="52"/>
      <c r="V2445" s="52"/>
      <c r="W2445" s="52"/>
      <c r="X2445" s="52"/>
      <c r="Y2445" s="52"/>
      <c r="Z2445" s="52"/>
      <c r="AA2445" s="52"/>
      <c r="AB2445" s="52"/>
      <c r="AC2445" s="52"/>
    </row>
    <row r="2446">
      <c r="A2446" s="56"/>
      <c r="B2446" s="56"/>
      <c r="C2446" s="56"/>
      <c r="D2446" s="56"/>
      <c r="E2446" s="56"/>
      <c r="F2446" s="56"/>
      <c r="G2446" s="56"/>
      <c r="H2446" s="56"/>
      <c r="I2446" s="56"/>
      <c r="J2446" s="56"/>
      <c r="K2446" s="56"/>
      <c r="L2446" s="52"/>
      <c r="M2446" s="52"/>
      <c r="N2446" s="52"/>
      <c r="O2446" s="52"/>
      <c r="P2446" s="52"/>
      <c r="Q2446" s="52"/>
      <c r="R2446" s="52"/>
      <c r="S2446" s="52"/>
      <c r="T2446" s="52"/>
      <c r="U2446" s="52"/>
      <c r="V2446" s="52"/>
      <c r="W2446" s="52"/>
      <c r="X2446" s="52"/>
      <c r="Y2446" s="52"/>
      <c r="Z2446" s="52"/>
      <c r="AA2446" s="52"/>
      <c r="AB2446" s="52"/>
      <c r="AC2446" s="52"/>
    </row>
    <row r="2447">
      <c r="A2447" s="56"/>
      <c r="B2447" s="56"/>
      <c r="C2447" s="56"/>
      <c r="D2447" s="56"/>
      <c r="E2447" s="56"/>
      <c r="F2447" s="56"/>
      <c r="G2447" s="56"/>
      <c r="H2447" s="56"/>
      <c r="I2447" s="56"/>
      <c r="J2447" s="56"/>
      <c r="K2447" s="56"/>
      <c r="L2447" s="52"/>
      <c r="M2447" s="52"/>
      <c r="N2447" s="52"/>
      <c r="O2447" s="52"/>
      <c r="P2447" s="52"/>
      <c r="Q2447" s="52"/>
      <c r="R2447" s="52"/>
      <c r="S2447" s="52"/>
      <c r="T2447" s="52"/>
      <c r="U2447" s="52"/>
      <c r="V2447" s="52"/>
      <c r="W2447" s="52"/>
      <c r="X2447" s="52"/>
      <c r="Y2447" s="52"/>
      <c r="Z2447" s="52"/>
      <c r="AA2447" s="52"/>
      <c r="AB2447" s="52"/>
      <c r="AC2447" s="52"/>
    </row>
    <row r="2448">
      <c r="A2448" s="56"/>
      <c r="B2448" s="56"/>
      <c r="C2448" s="56"/>
      <c r="D2448" s="56"/>
      <c r="E2448" s="56"/>
      <c r="F2448" s="56"/>
      <c r="G2448" s="56"/>
      <c r="H2448" s="56"/>
      <c r="I2448" s="56"/>
      <c r="J2448" s="56"/>
      <c r="K2448" s="56"/>
      <c r="L2448" s="52"/>
      <c r="M2448" s="52"/>
      <c r="N2448" s="52"/>
      <c r="O2448" s="52"/>
      <c r="P2448" s="52"/>
      <c r="Q2448" s="52"/>
      <c r="R2448" s="52"/>
      <c r="S2448" s="52"/>
      <c r="T2448" s="52"/>
      <c r="U2448" s="52"/>
      <c r="V2448" s="52"/>
      <c r="W2448" s="52"/>
      <c r="X2448" s="52"/>
      <c r="Y2448" s="52"/>
      <c r="Z2448" s="52"/>
      <c r="AA2448" s="52"/>
      <c r="AB2448" s="52"/>
      <c r="AC2448" s="52"/>
    </row>
    <row r="2449">
      <c r="A2449" s="56"/>
      <c r="B2449" s="56"/>
      <c r="C2449" s="56"/>
      <c r="D2449" s="56"/>
      <c r="E2449" s="56"/>
      <c r="F2449" s="56"/>
      <c r="G2449" s="56"/>
      <c r="H2449" s="56"/>
      <c r="I2449" s="56"/>
      <c r="J2449" s="56"/>
      <c r="K2449" s="56"/>
      <c r="L2449" s="52"/>
      <c r="M2449" s="52"/>
      <c r="N2449" s="52"/>
      <c r="O2449" s="52"/>
      <c r="P2449" s="52"/>
      <c r="Q2449" s="52"/>
      <c r="R2449" s="52"/>
      <c r="S2449" s="52"/>
      <c r="T2449" s="52"/>
      <c r="U2449" s="52"/>
      <c r="V2449" s="52"/>
      <c r="W2449" s="52"/>
      <c r="X2449" s="52"/>
      <c r="Y2449" s="52"/>
      <c r="Z2449" s="52"/>
      <c r="AA2449" s="52"/>
      <c r="AB2449" s="52"/>
      <c r="AC2449" s="52"/>
    </row>
    <row r="2450">
      <c r="A2450" s="56"/>
      <c r="B2450" s="56"/>
      <c r="C2450" s="56"/>
      <c r="D2450" s="56"/>
      <c r="E2450" s="56"/>
      <c r="F2450" s="56"/>
      <c r="G2450" s="56"/>
      <c r="H2450" s="56"/>
      <c r="I2450" s="56"/>
      <c r="J2450" s="56"/>
      <c r="K2450" s="56"/>
      <c r="L2450" s="52"/>
      <c r="M2450" s="52"/>
      <c r="N2450" s="52"/>
      <c r="O2450" s="52"/>
      <c r="P2450" s="52"/>
      <c r="Q2450" s="52"/>
      <c r="R2450" s="52"/>
      <c r="S2450" s="52"/>
      <c r="T2450" s="52"/>
      <c r="U2450" s="52"/>
      <c r="V2450" s="52"/>
      <c r="W2450" s="52"/>
      <c r="X2450" s="52"/>
      <c r="Y2450" s="52"/>
      <c r="Z2450" s="52"/>
      <c r="AA2450" s="52"/>
      <c r="AB2450" s="52"/>
      <c r="AC2450" s="52"/>
    </row>
    <row r="2451">
      <c r="A2451" s="56"/>
      <c r="B2451" s="56"/>
      <c r="C2451" s="56"/>
      <c r="D2451" s="56"/>
      <c r="E2451" s="56"/>
      <c r="F2451" s="56"/>
      <c r="G2451" s="56"/>
      <c r="H2451" s="56"/>
      <c r="I2451" s="56"/>
      <c r="J2451" s="56"/>
      <c r="K2451" s="56"/>
      <c r="L2451" s="52"/>
      <c r="M2451" s="52"/>
      <c r="N2451" s="52"/>
      <c r="O2451" s="52"/>
      <c r="P2451" s="52"/>
      <c r="Q2451" s="52"/>
      <c r="R2451" s="52"/>
      <c r="S2451" s="52"/>
      <c r="T2451" s="52"/>
      <c r="U2451" s="52"/>
      <c r="V2451" s="52"/>
      <c r="W2451" s="52"/>
      <c r="X2451" s="52"/>
      <c r="Y2451" s="52"/>
      <c r="Z2451" s="52"/>
      <c r="AA2451" s="52"/>
      <c r="AB2451" s="52"/>
      <c r="AC2451" s="52"/>
    </row>
    <row r="2452">
      <c r="A2452" s="56"/>
      <c r="B2452" s="56"/>
      <c r="C2452" s="56"/>
      <c r="D2452" s="56"/>
      <c r="E2452" s="56"/>
      <c r="F2452" s="56"/>
      <c r="G2452" s="56"/>
      <c r="H2452" s="56"/>
      <c r="I2452" s="56"/>
      <c r="J2452" s="56"/>
      <c r="K2452" s="56"/>
      <c r="L2452" s="52"/>
      <c r="M2452" s="52"/>
      <c r="N2452" s="52"/>
      <c r="O2452" s="52"/>
      <c r="P2452" s="52"/>
      <c r="Q2452" s="52"/>
      <c r="R2452" s="52"/>
      <c r="S2452" s="52"/>
      <c r="T2452" s="52"/>
      <c r="U2452" s="52"/>
      <c r="V2452" s="52"/>
      <c r="W2452" s="52"/>
      <c r="X2452" s="52"/>
      <c r="Y2452" s="52"/>
      <c r="Z2452" s="52"/>
      <c r="AA2452" s="52"/>
      <c r="AB2452" s="52"/>
      <c r="AC2452" s="52"/>
    </row>
    <row r="2453">
      <c r="A2453" s="56"/>
      <c r="B2453" s="56"/>
      <c r="C2453" s="56"/>
      <c r="D2453" s="56"/>
      <c r="E2453" s="56"/>
      <c r="F2453" s="56"/>
      <c r="G2453" s="56"/>
      <c r="H2453" s="56"/>
      <c r="I2453" s="56"/>
      <c r="J2453" s="56"/>
      <c r="K2453" s="56"/>
      <c r="L2453" s="52"/>
      <c r="M2453" s="52"/>
      <c r="N2453" s="52"/>
      <c r="O2453" s="52"/>
      <c r="P2453" s="52"/>
      <c r="Q2453" s="52"/>
      <c r="R2453" s="52"/>
      <c r="S2453" s="52"/>
      <c r="T2453" s="52"/>
      <c r="U2453" s="52"/>
      <c r="V2453" s="52"/>
      <c r="W2453" s="52"/>
      <c r="X2453" s="52"/>
      <c r="Y2453" s="52"/>
      <c r="Z2453" s="52"/>
      <c r="AA2453" s="52"/>
      <c r="AB2453" s="52"/>
      <c r="AC2453" s="52"/>
    </row>
    <row r="2454">
      <c r="A2454" s="56"/>
      <c r="B2454" s="56"/>
      <c r="C2454" s="56"/>
      <c r="D2454" s="56"/>
      <c r="E2454" s="56"/>
      <c r="F2454" s="56"/>
      <c r="G2454" s="56"/>
      <c r="H2454" s="56"/>
      <c r="I2454" s="56"/>
      <c r="J2454" s="56"/>
      <c r="K2454" s="56"/>
      <c r="L2454" s="52"/>
      <c r="M2454" s="52"/>
      <c r="N2454" s="52"/>
      <c r="O2454" s="52"/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2"/>
      <c r="AA2454" s="52"/>
      <c r="AB2454" s="52"/>
      <c r="AC2454" s="52"/>
    </row>
    <row r="2455">
      <c r="A2455" s="56"/>
      <c r="B2455" s="56"/>
      <c r="C2455" s="56"/>
      <c r="D2455" s="56"/>
      <c r="E2455" s="56"/>
      <c r="F2455" s="56"/>
      <c r="G2455" s="56"/>
      <c r="H2455" s="56"/>
      <c r="I2455" s="56"/>
      <c r="J2455" s="56"/>
      <c r="K2455" s="56"/>
      <c r="L2455" s="52"/>
      <c r="M2455" s="52"/>
      <c r="N2455" s="52"/>
      <c r="O2455" s="52"/>
      <c r="P2455" s="52"/>
      <c r="Q2455" s="52"/>
      <c r="R2455" s="52"/>
      <c r="S2455" s="52"/>
      <c r="T2455" s="52"/>
      <c r="U2455" s="52"/>
      <c r="V2455" s="52"/>
      <c r="W2455" s="52"/>
      <c r="X2455" s="52"/>
      <c r="Y2455" s="52"/>
      <c r="Z2455" s="52"/>
      <c r="AA2455" s="52"/>
      <c r="AB2455" s="52"/>
      <c r="AC2455" s="52"/>
    </row>
    <row r="2456">
      <c r="A2456" s="56"/>
      <c r="B2456" s="56"/>
      <c r="C2456" s="56"/>
      <c r="D2456" s="56"/>
      <c r="E2456" s="56"/>
      <c r="F2456" s="56"/>
      <c r="G2456" s="56"/>
      <c r="H2456" s="56"/>
      <c r="I2456" s="56"/>
      <c r="J2456" s="56"/>
      <c r="K2456" s="56"/>
      <c r="L2456" s="52"/>
      <c r="M2456" s="52"/>
      <c r="N2456" s="52"/>
      <c r="O2456" s="52"/>
      <c r="P2456" s="52"/>
      <c r="Q2456" s="52"/>
      <c r="R2456" s="52"/>
      <c r="S2456" s="52"/>
      <c r="T2456" s="52"/>
      <c r="U2456" s="52"/>
      <c r="V2456" s="52"/>
      <c r="W2456" s="52"/>
      <c r="X2456" s="52"/>
      <c r="Y2456" s="52"/>
      <c r="Z2456" s="52"/>
      <c r="AA2456" s="52"/>
      <c r="AB2456" s="52"/>
      <c r="AC2456" s="52"/>
    </row>
    <row r="2457">
      <c r="A2457" s="56"/>
      <c r="B2457" s="56"/>
      <c r="C2457" s="56"/>
      <c r="D2457" s="56"/>
      <c r="E2457" s="56"/>
      <c r="F2457" s="56"/>
      <c r="G2457" s="56"/>
      <c r="H2457" s="56"/>
      <c r="I2457" s="56"/>
      <c r="J2457" s="56"/>
      <c r="K2457" s="56"/>
      <c r="L2457" s="52"/>
      <c r="M2457" s="52"/>
      <c r="N2457" s="52"/>
      <c r="O2457" s="52"/>
      <c r="P2457" s="52"/>
      <c r="Q2457" s="52"/>
      <c r="R2457" s="52"/>
      <c r="S2457" s="52"/>
      <c r="T2457" s="52"/>
      <c r="U2457" s="52"/>
      <c r="V2457" s="52"/>
      <c r="W2457" s="52"/>
      <c r="X2457" s="52"/>
      <c r="Y2457" s="52"/>
      <c r="Z2457" s="52"/>
      <c r="AA2457" s="52"/>
      <c r="AB2457" s="52"/>
      <c r="AC2457" s="52"/>
    </row>
    <row r="2458">
      <c r="A2458" s="56"/>
      <c r="B2458" s="56"/>
      <c r="C2458" s="56"/>
      <c r="D2458" s="56"/>
      <c r="E2458" s="56"/>
      <c r="F2458" s="56"/>
      <c r="G2458" s="56"/>
      <c r="H2458" s="56"/>
      <c r="I2458" s="56"/>
      <c r="J2458" s="56"/>
      <c r="K2458" s="56"/>
      <c r="L2458" s="52"/>
      <c r="M2458" s="52"/>
      <c r="N2458" s="52"/>
      <c r="O2458" s="52"/>
      <c r="P2458" s="52"/>
      <c r="Q2458" s="52"/>
      <c r="R2458" s="52"/>
      <c r="S2458" s="52"/>
      <c r="T2458" s="52"/>
      <c r="U2458" s="52"/>
      <c r="V2458" s="52"/>
      <c r="W2458" s="52"/>
      <c r="X2458" s="52"/>
      <c r="Y2458" s="52"/>
      <c r="Z2458" s="52"/>
      <c r="AA2458" s="52"/>
      <c r="AB2458" s="52"/>
      <c r="AC2458" s="52"/>
    </row>
    <row r="2459">
      <c r="A2459" s="56"/>
      <c r="B2459" s="56"/>
      <c r="C2459" s="56"/>
      <c r="D2459" s="56"/>
      <c r="E2459" s="56"/>
      <c r="F2459" s="56"/>
      <c r="G2459" s="56"/>
      <c r="H2459" s="56"/>
      <c r="I2459" s="56"/>
      <c r="J2459" s="56"/>
      <c r="K2459" s="56"/>
      <c r="L2459" s="52"/>
      <c r="M2459" s="52"/>
      <c r="N2459" s="52"/>
      <c r="O2459" s="52"/>
      <c r="P2459" s="52"/>
      <c r="Q2459" s="52"/>
      <c r="R2459" s="52"/>
      <c r="S2459" s="52"/>
      <c r="T2459" s="52"/>
      <c r="U2459" s="52"/>
      <c r="V2459" s="52"/>
      <c r="W2459" s="52"/>
      <c r="X2459" s="52"/>
      <c r="Y2459" s="52"/>
      <c r="Z2459" s="52"/>
      <c r="AA2459" s="52"/>
      <c r="AB2459" s="52"/>
      <c r="AC2459" s="52"/>
    </row>
    <row r="2460">
      <c r="A2460" s="56"/>
      <c r="B2460" s="56"/>
      <c r="C2460" s="56"/>
      <c r="D2460" s="56"/>
      <c r="E2460" s="56"/>
      <c r="F2460" s="56"/>
      <c r="G2460" s="56"/>
      <c r="H2460" s="56"/>
      <c r="I2460" s="56"/>
      <c r="J2460" s="56"/>
      <c r="K2460" s="56"/>
      <c r="L2460" s="52"/>
      <c r="M2460" s="52"/>
      <c r="N2460" s="52"/>
      <c r="O2460" s="52"/>
      <c r="P2460" s="52"/>
      <c r="Q2460" s="52"/>
      <c r="R2460" s="52"/>
      <c r="S2460" s="52"/>
      <c r="T2460" s="52"/>
      <c r="U2460" s="52"/>
      <c r="V2460" s="52"/>
      <c r="W2460" s="52"/>
      <c r="X2460" s="52"/>
      <c r="Y2460" s="52"/>
      <c r="Z2460" s="52"/>
      <c r="AA2460" s="52"/>
      <c r="AB2460" s="52"/>
      <c r="AC2460" s="52"/>
    </row>
    <row r="2461">
      <c r="A2461" s="56"/>
      <c r="B2461" s="56"/>
      <c r="C2461" s="56"/>
      <c r="D2461" s="56"/>
      <c r="E2461" s="56"/>
      <c r="F2461" s="56"/>
      <c r="G2461" s="56"/>
      <c r="H2461" s="56"/>
      <c r="I2461" s="56"/>
      <c r="J2461" s="56"/>
      <c r="K2461" s="56"/>
      <c r="L2461" s="52"/>
      <c r="M2461" s="52"/>
      <c r="N2461" s="52"/>
      <c r="O2461" s="52"/>
      <c r="P2461" s="52"/>
      <c r="Q2461" s="52"/>
      <c r="R2461" s="52"/>
      <c r="S2461" s="52"/>
      <c r="T2461" s="52"/>
      <c r="U2461" s="52"/>
      <c r="V2461" s="52"/>
      <c r="W2461" s="52"/>
      <c r="X2461" s="52"/>
      <c r="Y2461" s="52"/>
      <c r="Z2461" s="52"/>
      <c r="AA2461" s="52"/>
      <c r="AB2461" s="52"/>
      <c r="AC2461" s="52"/>
    </row>
    <row r="2462">
      <c r="A2462" s="56"/>
      <c r="B2462" s="56"/>
      <c r="C2462" s="56"/>
      <c r="D2462" s="56"/>
      <c r="E2462" s="56"/>
      <c r="F2462" s="56"/>
      <c r="G2462" s="56"/>
      <c r="H2462" s="56"/>
      <c r="I2462" s="56"/>
      <c r="J2462" s="56"/>
      <c r="K2462" s="56"/>
      <c r="L2462" s="52"/>
      <c r="M2462" s="52"/>
      <c r="N2462" s="52"/>
      <c r="O2462" s="52"/>
      <c r="P2462" s="52"/>
      <c r="Q2462" s="52"/>
      <c r="R2462" s="52"/>
      <c r="S2462" s="52"/>
      <c r="T2462" s="52"/>
      <c r="U2462" s="52"/>
      <c r="V2462" s="52"/>
      <c r="W2462" s="52"/>
      <c r="X2462" s="52"/>
      <c r="Y2462" s="52"/>
      <c r="Z2462" s="52"/>
      <c r="AA2462" s="52"/>
      <c r="AB2462" s="52"/>
      <c r="AC2462" s="52"/>
    </row>
    <row r="2463">
      <c r="A2463" s="56"/>
      <c r="B2463" s="56"/>
      <c r="C2463" s="56"/>
      <c r="D2463" s="56"/>
      <c r="E2463" s="56"/>
      <c r="F2463" s="56"/>
      <c r="G2463" s="56"/>
      <c r="H2463" s="56"/>
      <c r="I2463" s="56"/>
      <c r="J2463" s="56"/>
      <c r="K2463" s="56"/>
      <c r="L2463" s="52"/>
      <c r="M2463" s="52"/>
      <c r="N2463" s="52"/>
      <c r="O2463" s="52"/>
      <c r="P2463" s="52"/>
      <c r="Q2463" s="52"/>
      <c r="R2463" s="52"/>
      <c r="S2463" s="52"/>
      <c r="T2463" s="52"/>
      <c r="U2463" s="52"/>
      <c r="V2463" s="52"/>
      <c r="W2463" s="52"/>
      <c r="X2463" s="52"/>
      <c r="Y2463" s="52"/>
      <c r="Z2463" s="52"/>
      <c r="AA2463" s="52"/>
      <c r="AB2463" s="52"/>
      <c r="AC2463" s="52"/>
    </row>
    <row r="2464">
      <c r="A2464" s="56"/>
      <c r="B2464" s="56"/>
      <c r="C2464" s="56"/>
      <c r="D2464" s="56"/>
      <c r="E2464" s="56"/>
      <c r="F2464" s="56"/>
      <c r="G2464" s="56"/>
      <c r="H2464" s="56"/>
      <c r="I2464" s="56"/>
      <c r="J2464" s="56"/>
      <c r="K2464" s="56"/>
      <c r="L2464" s="52"/>
      <c r="M2464" s="52"/>
      <c r="N2464" s="52"/>
      <c r="O2464" s="52"/>
      <c r="P2464" s="52"/>
      <c r="Q2464" s="52"/>
      <c r="R2464" s="52"/>
      <c r="S2464" s="52"/>
      <c r="T2464" s="52"/>
      <c r="U2464" s="52"/>
      <c r="V2464" s="52"/>
      <c r="W2464" s="52"/>
      <c r="X2464" s="52"/>
      <c r="Y2464" s="52"/>
      <c r="Z2464" s="52"/>
      <c r="AA2464" s="52"/>
      <c r="AB2464" s="52"/>
      <c r="AC2464" s="52"/>
    </row>
    <row r="2465">
      <c r="A2465" s="56"/>
      <c r="B2465" s="56"/>
      <c r="C2465" s="56"/>
      <c r="D2465" s="56"/>
      <c r="E2465" s="56"/>
      <c r="F2465" s="56"/>
      <c r="G2465" s="56"/>
      <c r="H2465" s="56"/>
      <c r="I2465" s="56"/>
      <c r="J2465" s="56"/>
      <c r="K2465" s="56"/>
      <c r="L2465" s="52"/>
      <c r="M2465" s="52"/>
      <c r="N2465" s="52"/>
      <c r="O2465" s="52"/>
      <c r="P2465" s="52"/>
      <c r="Q2465" s="52"/>
      <c r="R2465" s="52"/>
      <c r="S2465" s="52"/>
      <c r="T2465" s="52"/>
      <c r="U2465" s="52"/>
      <c r="V2465" s="52"/>
      <c r="W2465" s="52"/>
      <c r="X2465" s="52"/>
      <c r="Y2465" s="52"/>
      <c r="Z2465" s="52"/>
      <c r="AA2465" s="52"/>
      <c r="AB2465" s="52"/>
      <c r="AC2465" s="52"/>
    </row>
    <row r="2466">
      <c r="A2466" s="56"/>
      <c r="B2466" s="56"/>
      <c r="C2466" s="56"/>
      <c r="D2466" s="56"/>
      <c r="E2466" s="56"/>
      <c r="F2466" s="56"/>
      <c r="G2466" s="56"/>
      <c r="H2466" s="56"/>
      <c r="I2466" s="56"/>
      <c r="J2466" s="56"/>
      <c r="K2466" s="56"/>
      <c r="L2466" s="52"/>
      <c r="M2466" s="52"/>
      <c r="N2466" s="52"/>
      <c r="O2466" s="52"/>
      <c r="P2466" s="52"/>
      <c r="Q2466" s="52"/>
      <c r="R2466" s="52"/>
      <c r="S2466" s="52"/>
      <c r="T2466" s="52"/>
      <c r="U2466" s="52"/>
      <c r="V2466" s="52"/>
      <c r="W2466" s="52"/>
      <c r="X2466" s="52"/>
      <c r="Y2466" s="52"/>
      <c r="Z2466" s="52"/>
      <c r="AA2466" s="52"/>
      <c r="AB2466" s="52"/>
      <c r="AC2466" s="52"/>
    </row>
    <row r="2467">
      <c r="A2467" s="56"/>
      <c r="B2467" s="56"/>
      <c r="C2467" s="56"/>
      <c r="D2467" s="56"/>
      <c r="E2467" s="56"/>
      <c r="F2467" s="56"/>
      <c r="G2467" s="56"/>
      <c r="H2467" s="56"/>
      <c r="I2467" s="56"/>
      <c r="J2467" s="56"/>
      <c r="K2467" s="56"/>
      <c r="L2467" s="52"/>
      <c r="M2467" s="52"/>
      <c r="N2467" s="52"/>
      <c r="O2467" s="52"/>
      <c r="P2467" s="52"/>
      <c r="Q2467" s="52"/>
      <c r="R2467" s="52"/>
      <c r="S2467" s="52"/>
      <c r="T2467" s="52"/>
      <c r="U2467" s="52"/>
      <c r="V2467" s="52"/>
      <c r="W2467" s="52"/>
      <c r="X2467" s="52"/>
      <c r="Y2467" s="52"/>
      <c r="Z2467" s="52"/>
      <c r="AA2467" s="52"/>
      <c r="AB2467" s="52"/>
      <c r="AC2467" s="52"/>
    </row>
    <row r="2468">
      <c r="A2468" s="56"/>
      <c r="B2468" s="56"/>
      <c r="C2468" s="56"/>
      <c r="D2468" s="56"/>
      <c r="E2468" s="56"/>
      <c r="F2468" s="56"/>
      <c r="G2468" s="56"/>
      <c r="H2468" s="56"/>
      <c r="I2468" s="56"/>
      <c r="J2468" s="56"/>
      <c r="K2468" s="56"/>
      <c r="L2468" s="52"/>
      <c r="M2468" s="52"/>
      <c r="N2468" s="52"/>
      <c r="O2468" s="52"/>
      <c r="P2468" s="52"/>
      <c r="Q2468" s="52"/>
      <c r="R2468" s="52"/>
      <c r="S2468" s="52"/>
      <c r="T2468" s="52"/>
      <c r="U2468" s="52"/>
      <c r="V2468" s="52"/>
      <c r="W2468" s="52"/>
      <c r="X2468" s="52"/>
      <c r="Y2468" s="52"/>
      <c r="Z2468" s="52"/>
      <c r="AA2468" s="52"/>
      <c r="AB2468" s="52"/>
      <c r="AC2468" s="52"/>
    </row>
    <row r="2469">
      <c r="A2469" s="56"/>
      <c r="B2469" s="56"/>
      <c r="C2469" s="56"/>
      <c r="D2469" s="56"/>
      <c r="E2469" s="56"/>
      <c r="F2469" s="56"/>
      <c r="G2469" s="56"/>
      <c r="H2469" s="56"/>
      <c r="I2469" s="56"/>
      <c r="J2469" s="56"/>
      <c r="K2469" s="56"/>
      <c r="L2469" s="52"/>
      <c r="M2469" s="52"/>
      <c r="N2469" s="52"/>
      <c r="O2469" s="52"/>
      <c r="P2469" s="52"/>
      <c r="Q2469" s="52"/>
      <c r="R2469" s="52"/>
      <c r="S2469" s="52"/>
      <c r="T2469" s="52"/>
      <c r="U2469" s="52"/>
      <c r="V2469" s="52"/>
      <c r="W2469" s="52"/>
      <c r="X2469" s="52"/>
      <c r="Y2469" s="52"/>
      <c r="Z2469" s="52"/>
      <c r="AA2469" s="52"/>
      <c r="AB2469" s="52"/>
      <c r="AC2469" s="52"/>
    </row>
    <row r="2470">
      <c r="A2470" s="56"/>
      <c r="B2470" s="56"/>
      <c r="C2470" s="56"/>
      <c r="D2470" s="56"/>
      <c r="E2470" s="56"/>
      <c r="F2470" s="56"/>
      <c r="G2470" s="56"/>
      <c r="H2470" s="56"/>
      <c r="I2470" s="56"/>
      <c r="J2470" s="56"/>
      <c r="K2470" s="56"/>
      <c r="L2470" s="52"/>
      <c r="M2470" s="52"/>
      <c r="N2470" s="52"/>
      <c r="O2470" s="52"/>
      <c r="P2470" s="52"/>
      <c r="Q2470" s="52"/>
      <c r="R2470" s="52"/>
      <c r="S2470" s="52"/>
      <c r="T2470" s="52"/>
      <c r="U2470" s="52"/>
      <c r="V2470" s="52"/>
      <c r="W2470" s="52"/>
      <c r="X2470" s="52"/>
      <c r="Y2470" s="52"/>
      <c r="Z2470" s="52"/>
      <c r="AA2470" s="52"/>
      <c r="AB2470" s="52"/>
      <c r="AC2470" s="52"/>
    </row>
    <row r="2471">
      <c r="A2471" s="56"/>
      <c r="B2471" s="56"/>
      <c r="C2471" s="56"/>
      <c r="D2471" s="56"/>
      <c r="E2471" s="56"/>
      <c r="F2471" s="56"/>
      <c r="G2471" s="56"/>
      <c r="H2471" s="56"/>
      <c r="I2471" s="56"/>
      <c r="J2471" s="56"/>
      <c r="K2471" s="56"/>
      <c r="L2471" s="52"/>
      <c r="M2471" s="52"/>
      <c r="N2471" s="52"/>
      <c r="O2471" s="52"/>
      <c r="P2471" s="52"/>
      <c r="Q2471" s="52"/>
      <c r="R2471" s="52"/>
      <c r="S2471" s="52"/>
      <c r="T2471" s="52"/>
      <c r="U2471" s="52"/>
      <c r="V2471" s="52"/>
      <c r="W2471" s="52"/>
      <c r="X2471" s="52"/>
      <c r="Y2471" s="52"/>
      <c r="Z2471" s="52"/>
      <c r="AA2471" s="52"/>
      <c r="AB2471" s="52"/>
      <c r="AC2471" s="52"/>
    </row>
    <row r="2472">
      <c r="A2472" s="56"/>
      <c r="B2472" s="56"/>
      <c r="C2472" s="56"/>
      <c r="D2472" s="56"/>
      <c r="E2472" s="56"/>
      <c r="F2472" s="56"/>
      <c r="G2472" s="56"/>
      <c r="H2472" s="56"/>
      <c r="I2472" s="56"/>
      <c r="J2472" s="56"/>
      <c r="K2472" s="56"/>
      <c r="L2472" s="52"/>
      <c r="M2472" s="52"/>
      <c r="N2472" s="52"/>
      <c r="O2472" s="52"/>
      <c r="P2472" s="52"/>
      <c r="Q2472" s="52"/>
      <c r="R2472" s="52"/>
      <c r="S2472" s="52"/>
      <c r="T2472" s="52"/>
      <c r="U2472" s="52"/>
      <c r="V2472" s="52"/>
      <c r="W2472" s="52"/>
      <c r="X2472" s="52"/>
      <c r="Y2472" s="52"/>
      <c r="Z2472" s="52"/>
      <c r="AA2472" s="52"/>
      <c r="AB2472" s="52"/>
      <c r="AC2472" s="52"/>
    </row>
    <row r="2473">
      <c r="A2473" s="56"/>
      <c r="B2473" s="56"/>
      <c r="C2473" s="56"/>
      <c r="D2473" s="56"/>
      <c r="E2473" s="56"/>
      <c r="F2473" s="56"/>
      <c r="G2473" s="56"/>
      <c r="H2473" s="56"/>
      <c r="I2473" s="56"/>
      <c r="J2473" s="56"/>
      <c r="K2473" s="56"/>
      <c r="L2473" s="52"/>
      <c r="M2473" s="52"/>
      <c r="N2473" s="52"/>
      <c r="O2473" s="52"/>
      <c r="P2473" s="52"/>
      <c r="Q2473" s="52"/>
      <c r="R2473" s="52"/>
      <c r="S2473" s="52"/>
      <c r="T2473" s="52"/>
      <c r="U2473" s="52"/>
      <c r="V2473" s="52"/>
      <c r="W2473" s="52"/>
      <c r="X2473" s="52"/>
      <c r="Y2473" s="52"/>
      <c r="Z2473" s="52"/>
      <c r="AA2473" s="52"/>
      <c r="AB2473" s="52"/>
      <c r="AC2473" s="52"/>
    </row>
    <row r="2474">
      <c r="A2474" s="56"/>
      <c r="B2474" s="56"/>
      <c r="C2474" s="56"/>
      <c r="D2474" s="56"/>
      <c r="E2474" s="56"/>
      <c r="F2474" s="56"/>
      <c r="G2474" s="56"/>
      <c r="H2474" s="56"/>
      <c r="I2474" s="56"/>
      <c r="J2474" s="56"/>
      <c r="K2474" s="56"/>
      <c r="L2474" s="52"/>
      <c r="M2474" s="52"/>
      <c r="N2474" s="52"/>
      <c r="O2474" s="52"/>
      <c r="P2474" s="52"/>
      <c r="Q2474" s="52"/>
      <c r="R2474" s="52"/>
      <c r="S2474" s="52"/>
      <c r="T2474" s="52"/>
      <c r="U2474" s="52"/>
      <c r="V2474" s="52"/>
      <c r="W2474" s="52"/>
      <c r="X2474" s="52"/>
      <c r="Y2474" s="52"/>
      <c r="Z2474" s="52"/>
      <c r="AA2474" s="52"/>
      <c r="AB2474" s="52"/>
      <c r="AC2474" s="52"/>
    </row>
    <row r="2475">
      <c r="A2475" s="56"/>
      <c r="B2475" s="56"/>
      <c r="C2475" s="56"/>
      <c r="D2475" s="56"/>
      <c r="E2475" s="56"/>
      <c r="F2475" s="56"/>
      <c r="G2475" s="56"/>
      <c r="H2475" s="56"/>
      <c r="I2475" s="56"/>
      <c r="J2475" s="56"/>
      <c r="K2475" s="56"/>
      <c r="L2475" s="52"/>
      <c r="M2475" s="52"/>
      <c r="N2475" s="52"/>
      <c r="O2475" s="52"/>
      <c r="P2475" s="52"/>
      <c r="Q2475" s="52"/>
      <c r="R2475" s="52"/>
      <c r="S2475" s="52"/>
      <c r="T2475" s="52"/>
      <c r="U2475" s="52"/>
      <c r="V2475" s="52"/>
      <c r="W2475" s="52"/>
      <c r="X2475" s="52"/>
      <c r="Y2475" s="52"/>
      <c r="Z2475" s="52"/>
      <c r="AA2475" s="52"/>
      <c r="AB2475" s="52"/>
      <c r="AC2475" s="52"/>
    </row>
    <row r="2476">
      <c r="A2476" s="56"/>
      <c r="B2476" s="56"/>
      <c r="C2476" s="56"/>
      <c r="D2476" s="56"/>
      <c r="E2476" s="56"/>
      <c r="F2476" s="56"/>
      <c r="G2476" s="56"/>
      <c r="H2476" s="56"/>
      <c r="I2476" s="56"/>
      <c r="J2476" s="56"/>
      <c r="K2476" s="56"/>
      <c r="L2476" s="52"/>
      <c r="M2476" s="52"/>
      <c r="N2476" s="52"/>
      <c r="O2476" s="52"/>
      <c r="P2476" s="52"/>
      <c r="Q2476" s="52"/>
      <c r="R2476" s="52"/>
      <c r="S2476" s="52"/>
      <c r="T2476" s="52"/>
      <c r="U2476" s="52"/>
      <c r="V2476" s="52"/>
      <c r="W2476" s="52"/>
      <c r="X2476" s="52"/>
      <c r="Y2476" s="52"/>
      <c r="Z2476" s="52"/>
      <c r="AA2476" s="52"/>
      <c r="AB2476" s="52"/>
      <c r="AC2476" s="52"/>
    </row>
    <row r="2477">
      <c r="A2477" s="56"/>
      <c r="B2477" s="56"/>
      <c r="C2477" s="56"/>
      <c r="D2477" s="56"/>
      <c r="E2477" s="56"/>
      <c r="F2477" s="56"/>
      <c r="G2477" s="56"/>
      <c r="H2477" s="56"/>
      <c r="I2477" s="56"/>
      <c r="J2477" s="56"/>
      <c r="K2477" s="56"/>
      <c r="L2477" s="52"/>
      <c r="M2477" s="52"/>
      <c r="N2477" s="52"/>
      <c r="O2477" s="52"/>
      <c r="P2477" s="52"/>
      <c r="Q2477" s="52"/>
      <c r="R2477" s="52"/>
      <c r="S2477" s="52"/>
      <c r="T2477" s="52"/>
      <c r="U2477" s="52"/>
      <c r="V2477" s="52"/>
      <c r="W2477" s="52"/>
      <c r="X2477" s="52"/>
      <c r="Y2477" s="52"/>
      <c r="Z2477" s="52"/>
      <c r="AA2477" s="52"/>
      <c r="AB2477" s="52"/>
      <c r="AC2477" s="52"/>
    </row>
    <row r="2478">
      <c r="A2478" s="56"/>
      <c r="B2478" s="56"/>
      <c r="C2478" s="56"/>
      <c r="D2478" s="56"/>
      <c r="E2478" s="56"/>
      <c r="F2478" s="56"/>
      <c r="G2478" s="56"/>
      <c r="H2478" s="56"/>
      <c r="I2478" s="56"/>
      <c r="J2478" s="56"/>
      <c r="K2478" s="56"/>
      <c r="L2478" s="52"/>
      <c r="M2478" s="52"/>
      <c r="N2478" s="52"/>
      <c r="O2478" s="52"/>
      <c r="P2478" s="52"/>
      <c r="Q2478" s="52"/>
      <c r="R2478" s="52"/>
      <c r="S2478" s="52"/>
      <c r="T2478" s="52"/>
      <c r="U2478" s="52"/>
      <c r="V2478" s="52"/>
      <c r="W2478" s="52"/>
      <c r="X2478" s="52"/>
      <c r="Y2478" s="52"/>
      <c r="Z2478" s="52"/>
      <c r="AA2478" s="52"/>
      <c r="AB2478" s="52"/>
      <c r="AC2478" s="52"/>
    </row>
    <row r="2479">
      <c r="A2479" s="56"/>
      <c r="B2479" s="56"/>
      <c r="C2479" s="56"/>
      <c r="D2479" s="56"/>
      <c r="E2479" s="56"/>
      <c r="F2479" s="56"/>
      <c r="G2479" s="56"/>
      <c r="H2479" s="56"/>
      <c r="I2479" s="56"/>
      <c r="J2479" s="56"/>
      <c r="K2479" s="56"/>
      <c r="L2479" s="52"/>
      <c r="M2479" s="52"/>
      <c r="N2479" s="52"/>
      <c r="O2479" s="52"/>
      <c r="P2479" s="52"/>
      <c r="Q2479" s="52"/>
      <c r="R2479" s="52"/>
      <c r="S2479" s="52"/>
      <c r="T2479" s="52"/>
      <c r="U2479" s="52"/>
      <c r="V2479" s="52"/>
      <c r="W2479" s="52"/>
      <c r="X2479" s="52"/>
      <c r="Y2479" s="52"/>
      <c r="Z2479" s="52"/>
      <c r="AA2479" s="52"/>
      <c r="AB2479" s="52"/>
      <c r="AC2479" s="52"/>
    </row>
    <row r="2480">
      <c r="A2480" s="56"/>
      <c r="B2480" s="56"/>
      <c r="C2480" s="56"/>
      <c r="D2480" s="56"/>
      <c r="E2480" s="56"/>
      <c r="F2480" s="56"/>
      <c r="G2480" s="56"/>
      <c r="H2480" s="56"/>
      <c r="I2480" s="56"/>
      <c r="J2480" s="56"/>
      <c r="K2480" s="56"/>
      <c r="L2480" s="52"/>
      <c r="M2480" s="52"/>
      <c r="N2480" s="52"/>
      <c r="O2480" s="52"/>
      <c r="P2480" s="52"/>
      <c r="Q2480" s="52"/>
      <c r="R2480" s="52"/>
      <c r="S2480" s="52"/>
      <c r="T2480" s="52"/>
      <c r="U2480" s="52"/>
      <c r="V2480" s="52"/>
      <c r="W2480" s="52"/>
      <c r="X2480" s="52"/>
      <c r="Y2480" s="52"/>
      <c r="Z2480" s="52"/>
      <c r="AA2480" s="52"/>
      <c r="AB2480" s="52"/>
      <c r="AC2480" s="52"/>
    </row>
    <row r="2481">
      <c r="A2481" s="56"/>
      <c r="B2481" s="56"/>
      <c r="C2481" s="56"/>
      <c r="D2481" s="56"/>
      <c r="E2481" s="56"/>
      <c r="F2481" s="56"/>
      <c r="G2481" s="56"/>
      <c r="H2481" s="56"/>
      <c r="I2481" s="56"/>
      <c r="J2481" s="56"/>
      <c r="K2481" s="56"/>
      <c r="L2481" s="52"/>
      <c r="M2481" s="52"/>
      <c r="N2481" s="52"/>
      <c r="O2481" s="52"/>
      <c r="P2481" s="52"/>
      <c r="Q2481" s="52"/>
      <c r="R2481" s="52"/>
      <c r="S2481" s="52"/>
      <c r="T2481" s="52"/>
      <c r="U2481" s="52"/>
      <c r="V2481" s="52"/>
      <c r="W2481" s="52"/>
      <c r="X2481" s="52"/>
      <c r="Y2481" s="52"/>
      <c r="Z2481" s="52"/>
      <c r="AA2481" s="52"/>
      <c r="AB2481" s="52"/>
      <c r="AC2481" s="52"/>
    </row>
    <row r="2482">
      <c r="A2482" s="56"/>
      <c r="B2482" s="56"/>
      <c r="C2482" s="56"/>
      <c r="D2482" s="56"/>
      <c r="E2482" s="56"/>
      <c r="F2482" s="56"/>
      <c r="G2482" s="56"/>
      <c r="H2482" s="56"/>
      <c r="I2482" s="56"/>
      <c r="J2482" s="56"/>
      <c r="K2482" s="56"/>
      <c r="L2482" s="52"/>
      <c r="M2482" s="52"/>
      <c r="N2482" s="52"/>
      <c r="O2482" s="52"/>
      <c r="P2482" s="52"/>
      <c r="Q2482" s="52"/>
      <c r="R2482" s="52"/>
      <c r="S2482" s="52"/>
      <c r="T2482" s="52"/>
      <c r="U2482" s="52"/>
      <c r="V2482" s="52"/>
      <c r="W2482" s="52"/>
      <c r="X2482" s="52"/>
      <c r="Y2482" s="52"/>
      <c r="Z2482" s="52"/>
      <c r="AA2482" s="52"/>
      <c r="AB2482" s="52"/>
      <c r="AC2482" s="52"/>
    </row>
    <row r="2483">
      <c r="A2483" s="56"/>
      <c r="B2483" s="56"/>
      <c r="C2483" s="56"/>
      <c r="D2483" s="56"/>
      <c r="E2483" s="56"/>
      <c r="F2483" s="56"/>
      <c r="G2483" s="56"/>
      <c r="H2483" s="56"/>
      <c r="I2483" s="56"/>
      <c r="J2483" s="56"/>
      <c r="K2483" s="56"/>
      <c r="L2483" s="52"/>
      <c r="M2483" s="52"/>
      <c r="N2483" s="52"/>
      <c r="O2483" s="52"/>
      <c r="P2483" s="52"/>
      <c r="Q2483" s="52"/>
      <c r="R2483" s="52"/>
      <c r="S2483" s="52"/>
      <c r="T2483" s="52"/>
      <c r="U2483" s="52"/>
      <c r="V2483" s="52"/>
      <c r="W2483" s="52"/>
      <c r="X2483" s="52"/>
      <c r="Y2483" s="52"/>
      <c r="Z2483" s="52"/>
      <c r="AA2483" s="52"/>
      <c r="AB2483" s="52"/>
      <c r="AC2483" s="52"/>
    </row>
    <row r="2484">
      <c r="A2484" s="56"/>
      <c r="B2484" s="56"/>
      <c r="C2484" s="56"/>
      <c r="D2484" s="56"/>
      <c r="E2484" s="56"/>
      <c r="F2484" s="56"/>
      <c r="G2484" s="56"/>
      <c r="H2484" s="56"/>
      <c r="I2484" s="56"/>
      <c r="J2484" s="56"/>
      <c r="K2484" s="56"/>
      <c r="L2484" s="52"/>
      <c r="M2484" s="52"/>
      <c r="N2484" s="52"/>
      <c r="O2484" s="52"/>
      <c r="P2484" s="52"/>
      <c r="Q2484" s="52"/>
      <c r="R2484" s="52"/>
      <c r="S2484" s="52"/>
      <c r="T2484" s="52"/>
      <c r="U2484" s="52"/>
      <c r="V2484" s="52"/>
      <c r="W2484" s="52"/>
      <c r="X2484" s="52"/>
      <c r="Y2484" s="52"/>
      <c r="Z2484" s="52"/>
      <c r="AA2484" s="52"/>
      <c r="AB2484" s="52"/>
      <c r="AC2484" s="52"/>
    </row>
    <row r="2485">
      <c r="A2485" s="56"/>
      <c r="B2485" s="56"/>
      <c r="C2485" s="56"/>
      <c r="D2485" s="56"/>
      <c r="E2485" s="56"/>
      <c r="F2485" s="56"/>
      <c r="G2485" s="56"/>
      <c r="H2485" s="56"/>
      <c r="I2485" s="56"/>
      <c r="J2485" s="56"/>
      <c r="K2485" s="56"/>
      <c r="L2485" s="52"/>
      <c r="M2485" s="52"/>
      <c r="N2485" s="52"/>
      <c r="O2485" s="52"/>
      <c r="P2485" s="52"/>
      <c r="Q2485" s="52"/>
      <c r="R2485" s="52"/>
      <c r="S2485" s="52"/>
      <c r="T2485" s="52"/>
      <c r="U2485" s="52"/>
      <c r="V2485" s="52"/>
      <c r="W2485" s="52"/>
      <c r="X2485" s="52"/>
      <c r="Y2485" s="52"/>
      <c r="Z2485" s="52"/>
      <c r="AA2485" s="52"/>
      <c r="AB2485" s="52"/>
      <c r="AC2485" s="52"/>
    </row>
    <row r="2486">
      <c r="A2486" s="56"/>
      <c r="B2486" s="56"/>
      <c r="C2486" s="56"/>
      <c r="D2486" s="56"/>
      <c r="E2486" s="56"/>
      <c r="F2486" s="56"/>
      <c r="G2486" s="56"/>
      <c r="H2486" s="56"/>
      <c r="I2486" s="56"/>
      <c r="J2486" s="56"/>
      <c r="K2486" s="56"/>
      <c r="L2486" s="52"/>
      <c r="M2486" s="52"/>
      <c r="N2486" s="52"/>
      <c r="O2486" s="52"/>
      <c r="P2486" s="52"/>
      <c r="Q2486" s="52"/>
      <c r="R2486" s="52"/>
      <c r="S2486" s="52"/>
      <c r="T2486" s="52"/>
      <c r="U2486" s="52"/>
      <c r="V2486" s="52"/>
      <c r="W2486" s="52"/>
      <c r="X2486" s="52"/>
      <c r="Y2486" s="52"/>
      <c r="Z2486" s="52"/>
      <c r="AA2486" s="52"/>
      <c r="AB2486" s="52"/>
      <c r="AC2486" s="52"/>
    </row>
    <row r="2487">
      <c r="A2487" s="56"/>
      <c r="B2487" s="56"/>
      <c r="C2487" s="56"/>
      <c r="D2487" s="56"/>
      <c r="E2487" s="56"/>
      <c r="F2487" s="56"/>
      <c r="G2487" s="56"/>
      <c r="H2487" s="56"/>
      <c r="I2487" s="56"/>
      <c r="J2487" s="56"/>
      <c r="K2487" s="56"/>
      <c r="L2487" s="52"/>
      <c r="M2487" s="52"/>
      <c r="N2487" s="52"/>
      <c r="O2487" s="52"/>
      <c r="P2487" s="52"/>
      <c r="Q2487" s="52"/>
      <c r="R2487" s="52"/>
      <c r="S2487" s="52"/>
      <c r="T2487" s="52"/>
      <c r="U2487" s="52"/>
      <c r="V2487" s="52"/>
      <c r="W2487" s="52"/>
      <c r="X2487" s="52"/>
      <c r="Y2487" s="52"/>
      <c r="Z2487" s="52"/>
      <c r="AA2487" s="52"/>
      <c r="AB2487" s="52"/>
      <c r="AC2487" s="52"/>
    </row>
    <row r="2488">
      <c r="A2488" s="56"/>
      <c r="B2488" s="56"/>
      <c r="C2488" s="56"/>
      <c r="D2488" s="56"/>
      <c r="E2488" s="56"/>
      <c r="F2488" s="56"/>
      <c r="G2488" s="56"/>
      <c r="H2488" s="56"/>
      <c r="I2488" s="56"/>
      <c r="J2488" s="56"/>
      <c r="K2488" s="56"/>
      <c r="L2488" s="52"/>
      <c r="M2488" s="52"/>
      <c r="N2488" s="52"/>
      <c r="O2488" s="52"/>
      <c r="P2488" s="52"/>
      <c r="Q2488" s="52"/>
      <c r="R2488" s="52"/>
      <c r="S2488" s="52"/>
      <c r="T2488" s="52"/>
      <c r="U2488" s="52"/>
      <c r="V2488" s="52"/>
      <c r="W2488" s="52"/>
      <c r="X2488" s="52"/>
      <c r="Y2488" s="52"/>
      <c r="Z2488" s="52"/>
      <c r="AA2488" s="52"/>
      <c r="AB2488" s="52"/>
      <c r="AC2488" s="52"/>
    </row>
    <row r="2489">
      <c r="A2489" s="56"/>
      <c r="B2489" s="56"/>
      <c r="C2489" s="56"/>
      <c r="D2489" s="56"/>
      <c r="E2489" s="56"/>
      <c r="F2489" s="56"/>
      <c r="G2489" s="56"/>
      <c r="H2489" s="56"/>
      <c r="I2489" s="56"/>
      <c r="J2489" s="56"/>
      <c r="K2489" s="56"/>
      <c r="L2489" s="52"/>
      <c r="M2489" s="52"/>
      <c r="N2489" s="52"/>
      <c r="O2489" s="52"/>
      <c r="P2489" s="52"/>
      <c r="Q2489" s="52"/>
      <c r="R2489" s="52"/>
      <c r="S2489" s="52"/>
      <c r="T2489" s="52"/>
      <c r="U2489" s="52"/>
      <c r="V2489" s="52"/>
      <c r="W2489" s="52"/>
      <c r="X2489" s="52"/>
      <c r="Y2489" s="52"/>
      <c r="Z2489" s="52"/>
      <c r="AA2489" s="52"/>
      <c r="AB2489" s="52"/>
      <c r="AC2489" s="52"/>
    </row>
    <row r="2490">
      <c r="A2490" s="56"/>
      <c r="B2490" s="56"/>
      <c r="C2490" s="56"/>
      <c r="D2490" s="56"/>
      <c r="E2490" s="56"/>
      <c r="F2490" s="56"/>
      <c r="G2490" s="56"/>
      <c r="H2490" s="56"/>
      <c r="I2490" s="56"/>
      <c r="J2490" s="56"/>
      <c r="K2490" s="56"/>
      <c r="L2490" s="52"/>
      <c r="M2490" s="52"/>
      <c r="N2490" s="52"/>
      <c r="O2490" s="52"/>
      <c r="P2490" s="52"/>
      <c r="Q2490" s="52"/>
      <c r="R2490" s="52"/>
      <c r="S2490" s="52"/>
      <c r="T2490" s="52"/>
      <c r="U2490" s="52"/>
      <c r="V2490" s="52"/>
      <c r="W2490" s="52"/>
      <c r="X2490" s="52"/>
      <c r="Y2490" s="52"/>
      <c r="Z2490" s="52"/>
      <c r="AA2490" s="52"/>
      <c r="AB2490" s="52"/>
      <c r="AC2490" s="52"/>
    </row>
    <row r="2491">
      <c r="A2491" s="56"/>
      <c r="B2491" s="56"/>
      <c r="C2491" s="56"/>
      <c r="D2491" s="56"/>
      <c r="E2491" s="56"/>
      <c r="F2491" s="56"/>
      <c r="G2491" s="56"/>
      <c r="H2491" s="56"/>
      <c r="I2491" s="56"/>
      <c r="J2491" s="56"/>
      <c r="K2491" s="56"/>
      <c r="L2491" s="52"/>
      <c r="M2491" s="52"/>
      <c r="N2491" s="52"/>
      <c r="O2491" s="52"/>
      <c r="P2491" s="52"/>
      <c r="Q2491" s="52"/>
      <c r="R2491" s="52"/>
      <c r="S2491" s="52"/>
      <c r="T2491" s="52"/>
      <c r="U2491" s="52"/>
      <c r="V2491" s="52"/>
      <c r="W2491" s="52"/>
      <c r="X2491" s="52"/>
      <c r="Y2491" s="52"/>
      <c r="Z2491" s="52"/>
      <c r="AA2491" s="52"/>
      <c r="AB2491" s="52"/>
      <c r="AC2491" s="52"/>
    </row>
    <row r="2492">
      <c r="A2492" s="56"/>
      <c r="B2492" s="56"/>
      <c r="C2492" s="56"/>
      <c r="D2492" s="56"/>
      <c r="E2492" s="56"/>
      <c r="F2492" s="56"/>
      <c r="G2492" s="56"/>
      <c r="H2492" s="56"/>
      <c r="I2492" s="56"/>
      <c r="J2492" s="56"/>
      <c r="K2492" s="56"/>
      <c r="L2492" s="52"/>
      <c r="M2492" s="52"/>
      <c r="N2492" s="52"/>
      <c r="O2492" s="52"/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2"/>
      <c r="AA2492" s="52"/>
      <c r="AB2492" s="52"/>
      <c r="AC2492" s="52"/>
    </row>
    <row r="2493">
      <c r="A2493" s="56"/>
      <c r="B2493" s="56"/>
      <c r="C2493" s="56"/>
      <c r="D2493" s="56"/>
      <c r="E2493" s="56"/>
      <c r="F2493" s="56"/>
      <c r="G2493" s="56"/>
      <c r="H2493" s="56"/>
      <c r="I2493" s="56"/>
      <c r="J2493" s="56"/>
      <c r="K2493" s="56"/>
      <c r="L2493" s="52"/>
      <c r="M2493" s="52"/>
      <c r="N2493" s="52"/>
      <c r="O2493" s="52"/>
      <c r="P2493" s="52"/>
      <c r="Q2493" s="52"/>
      <c r="R2493" s="52"/>
      <c r="S2493" s="52"/>
      <c r="T2493" s="52"/>
      <c r="U2493" s="52"/>
      <c r="V2493" s="52"/>
      <c r="W2493" s="52"/>
      <c r="X2493" s="52"/>
      <c r="Y2493" s="52"/>
      <c r="Z2493" s="52"/>
      <c r="AA2493" s="52"/>
      <c r="AB2493" s="52"/>
      <c r="AC2493" s="52"/>
    </row>
    <row r="2494">
      <c r="A2494" s="56"/>
      <c r="B2494" s="56"/>
      <c r="C2494" s="56"/>
      <c r="D2494" s="56"/>
      <c r="E2494" s="56"/>
      <c r="F2494" s="56"/>
      <c r="G2494" s="56"/>
      <c r="H2494" s="56"/>
      <c r="I2494" s="56"/>
      <c r="J2494" s="56"/>
      <c r="K2494" s="56"/>
      <c r="L2494" s="52"/>
      <c r="M2494" s="52"/>
      <c r="N2494" s="52"/>
      <c r="O2494" s="52"/>
      <c r="P2494" s="52"/>
      <c r="Q2494" s="52"/>
      <c r="R2494" s="52"/>
      <c r="S2494" s="52"/>
      <c r="T2494" s="52"/>
      <c r="U2494" s="52"/>
      <c r="V2494" s="52"/>
      <c r="W2494" s="52"/>
      <c r="X2494" s="52"/>
      <c r="Y2494" s="52"/>
      <c r="Z2494" s="52"/>
      <c r="AA2494" s="52"/>
      <c r="AB2494" s="52"/>
      <c r="AC2494" s="52"/>
    </row>
    <row r="2495">
      <c r="A2495" s="56"/>
      <c r="B2495" s="56"/>
      <c r="C2495" s="56"/>
      <c r="D2495" s="56"/>
      <c r="E2495" s="56"/>
      <c r="F2495" s="56"/>
      <c r="G2495" s="56"/>
      <c r="H2495" s="56"/>
      <c r="I2495" s="56"/>
      <c r="J2495" s="56"/>
      <c r="K2495" s="56"/>
      <c r="L2495" s="52"/>
      <c r="M2495" s="52"/>
      <c r="N2495" s="52"/>
      <c r="O2495" s="52"/>
      <c r="P2495" s="52"/>
      <c r="Q2495" s="52"/>
      <c r="R2495" s="52"/>
      <c r="S2495" s="52"/>
      <c r="T2495" s="52"/>
      <c r="U2495" s="52"/>
      <c r="V2495" s="52"/>
      <c r="W2495" s="52"/>
      <c r="X2495" s="52"/>
      <c r="Y2495" s="52"/>
      <c r="Z2495" s="52"/>
      <c r="AA2495" s="52"/>
      <c r="AB2495" s="52"/>
      <c r="AC2495" s="52"/>
    </row>
    <row r="2496">
      <c r="A2496" s="56"/>
      <c r="B2496" s="56"/>
      <c r="C2496" s="56"/>
      <c r="D2496" s="56"/>
      <c r="E2496" s="56"/>
      <c r="F2496" s="56"/>
      <c r="G2496" s="56"/>
      <c r="H2496" s="56"/>
      <c r="I2496" s="56"/>
      <c r="J2496" s="56"/>
      <c r="K2496" s="56"/>
      <c r="L2496" s="52"/>
      <c r="M2496" s="52"/>
      <c r="N2496" s="52"/>
      <c r="O2496" s="52"/>
      <c r="P2496" s="52"/>
      <c r="Q2496" s="52"/>
      <c r="R2496" s="52"/>
      <c r="S2496" s="52"/>
      <c r="T2496" s="52"/>
      <c r="U2496" s="52"/>
      <c r="V2496" s="52"/>
      <c r="W2496" s="52"/>
      <c r="X2496" s="52"/>
      <c r="Y2496" s="52"/>
      <c r="Z2496" s="52"/>
      <c r="AA2496" s="52"/>
      <c r="AB2496" s="52"/>
      <c r="AC2496" s="52"/>
    </row>
    <row r="2497">
      <c r="A2497" s="56"/>
      <c r="B2497" s="56"/>
      <c r="C2497" s="56"/>
      <c r="D2497" s="56"/>
      <c r="E2497" s="56"/>
      <c r="F2497" s="56"/>
      <c r="G2497" s="56"/>
      <c r="H2497" s="56"/>
      <c r="I2497" s="56"/>
      <c r="J2497" s="56"/>
      <c r="K2497" s="56"/>
      <c r="L2497" s="52"/>
      <c r="M2497" s="52"/>
      <c r="N2497" s="52"/>
      <c r="O2497" s="52"/>
      <c r="P2497" s="52"/>
      <c r="Q2497" s="52"/>
      <c r="R2497" s="52"/>
      <c r="S2497" s="52"/>
      <c r="T2497" s="52"/>
      <c r="U2497" s="52"/>
      <c r="V2497" s="52"/>
      <c r="W2497" s="52"/>
      <c r="X2497" s="52"/>
      <c r="Y2497" s="52"/>
      <c r="Z2497" s="52"/>
      <c r="AA2497" s="52"/>
      <c r="AB2497" s="52"/>
      <c r="AC2497" s="52"/>
    </row>
    <row r="2498">
      <c r="A2498" s="56"/>
      <c r="B2498" s="56"/>
      <c r="C2498" s="56"/>
      <c r="D2498" s="56"/>
      <c r="E2498" s="56"/>
      <c r="F2498" s="56"/>
      <c r="G2498" s="56"/>
      <c r="H2498" s="56"/>
      <c r="I2498" s="56"/>
      <c r="J2498" s="56"/>
      <c r="K2498" s="56"/>
      <c r="L2498" s="52"/>
      <c r="M2498" s="52"/>
      <c r="N2498" s="52"/>
      <c r="O2498" s="52"/>
      <c r="P2498" s="52"/>
      <c r="Q2498" s="52"/>
      <c r="R2498" s="52"/>
      <c r="S2498" s="52"/>
      <c r="T2498" s="52"/>
      <c r="U2498" s="52"/>
      <c r="V2498" s="52"/>
      <c r="W2498" s="52"/>
      <c r="X2498" s="52"/>
      <c r="Y2498" s="52"/>
      <c r="Z2498" s="52"/>
      <c r="AA2498" s="52"/>
      <c r="AB2498" s="52"/>
      <c r="AC2498" s="52"/>
    </row>
    <row r="2499">
      <c r="A2499" s="56"/>
      <c r="B2499" s="56"/>
      <c r="C2499" s="56"/>
      <c r="D2499" s="56"/>
      <c r="E2499" s="56"/>
      <c r="F2499" s="56"/>
      <c r="G2499" s="56"/>
      <c r="H2499" s="56"/>
      <c r="I2499" s="56"/>
      <c r="J2499" s="56"/>
      <c r="K2499" s="56"/>
      <c r="L2499" s="52"/>
      <c r="M2499" s="52"/>
      <c r="N2499" s="52"/>
      <c r="O2499" s="52"/>
      <c r="P2499" s="52"/>
      <c r="Q2499" s="52"/>
      <c r="R2499" s="52"/>
      <c r="S2499" s="52"/>
      <c r="T2499" s="52"/>
      <c r="U2499" s="52"/>
      <c r="V2499" s="52"/>
      <c r="W2499" s="52"/>
      <c r="X2499" s="52"/>
      <c r="Y2499" s="52"/>
      <c r="Z2499" s="52"/>
      <c r="AA2499" s="52"/>
      <c r="AB2499" s="52"/>
      <c r="AC2499" s="52"/>
    </row>
    <row r="2500">
      <c r="A2500" s="56"/>
      <c r="B2500" s="56"/>
      <c r="C2500" s="56"/>
      <c r="D2500" s="56"/>
      <c r="E2500" s="56"/>
      <c r="F2500" s="56"/>
      <c r="G2500" s="56"/>
      <c r="H2500" s="56"/>
      <c r="I2500" s="56"/>
      <c r="J2500" s="56"/>
      <c r="K2500" s="56"/>
      <c r="L2500" s="52"/>
      <c r="M2500" s="52"/>
      <c r="N2500" s="52"/>
      <c r="O2500" s="52"/>
      <c r="P2500" s="52"/>
      <c r="Q2500" s="52"/>
      <c r="R2500" s="52"/>
      <c r="S2500" s="52"/>
      <c r="T2500" s="52"/>
      <c r="U2500" s="52"/>
      <c r="V2500" s="52"/>
      <c r="W2500" s="52"/>
      <c r="X2500" s="52"/>
      <c r="Y2500" s="52"/>
      <c r="Z2500" s="52"/>
      <c r="AA2500" s="52"/>
      <c r="AB2500" s="52"/>
      <c r="AC2500" s="52"/>
    </row>
    <row r="2501">
      <c r="A2501" s="56"/>
      <c r="B2501" s="56"/>
      <c r="C2501" s="56"/>
      <c r="D2501" s="56"/>
      <c r="E2501" s="56"/>
      <c r="F2501" s="56"/>
      <c r="G2501" s="56"/>
      <c r="H2501" s="56"/>
      <c r="I2501" s="56"/>
      <c r="J2501" s="56"/>
      <c r="K2501" s="56"/>
      <c r="L2501" s="52"/>
      <c r="M2501" s="52"/>
      <c r="N2501" s="52"/>
      <c r="O2501" s="52"/>
      <c r="P2501" s="52"/>
      <c r="Q2501" s="52"/>
      <c r="R2501" s="52"/>
      <c r="S2501" s="52"/>
      <c r="T2501" s="52"/>
      <c r="U2501" s="52"/>
      <c r="V2501" s="52"/>
      <c r="W2501" s="52"/>
      <c r="X2501" s="52"/>
      <c r="Y2501" s="52"/>
      <c r="Z2501" s="52"/>
      <c r="AA2501" s="52"/>
      <c r="AB2501" s="52"/>
      <c r="AC2501" s="52"/>
    </row>
    <row r="2502">
      <c r="A2502" s="56"/>
      <c r="B2502" s="56"/>
      <c r="C2502" s="56"/>
      <c r="D2502" s="56"/>
      <c r="E2502" s="56"/>
      <c r="F2502" s="56"/>
      <c r="G2502" s="56"/>
      <c r="H2502" s="56"/>
      <c r="I2502" s="56"/>
      <c r="J2502" s="56"/>
      <c r="K2502" s="56"/>
      <c r="L2502" s="52"/>
      <c r="M2502" s="52"/>
      <c r="N2502" s="52"/>
      <c r="O2502" s="52"/>
      <c r="P2502" s="52"/>
      <c r="Q2502" s="52"/>
      <c r="R2502" s="52"/>
      <c r="S2502" s="52"/>
      <c r="T2502" s="52"/>
      <c r="U2502" s="52"/>
      <c r="V2502" s="52"/>
      <c r="W2502" s="52"/>
      <c r="X2502" s="52"/>
      <c r="Y2502" s="52"/>
      <c r="Z2502" s="52"/>
      <c r="AA2502" s="52"/>
      <c r="AB2502" s="52"/>
      <c r="AC2502" s="52"/>
    </row>
    <row r="2503">
      <c r="A2503" s="56"/>
      <c r="B2503" s="56"/>
      <c r="C2503" s="56"/>
      <c r="D2503" s="56"/>
      <c r="E2503" s="56"/>
      <c r="F2503" s="56"/>
      <c r="G2503" s="56"/>
      <c r="H2503" s="56"/>
      <c r="I2503" s="56"/>
      <c r="J2503" s="56"/>
      <c r="K2503" s="56"/>
      <c r="L2503" s="52"/>
      <c r="M2503" s="52"/>
      <c r="N2503" s="52"/>
      <c r="O2503" s="52"/>
      <c r="P2503" s="52"/>
      <c r="Q2503" s="52"/>
      <c r="R2503" s="52"/>
      <c r="S2503" s="52"/>
      <c r="T2503" s="52"/>
      <c r="U2503" s="52"/>
      <c r="V2503" s="52"/>
      <c r="W2503" s="52"/>
      <c r="X2503" s="52"/>
      <c r="Y2503" s="52"/>
      <c r="Z2503" s="52"/>
      <c r="AA2503" s="52"/>
      <c r="AB2503" s="52"/>
      <c r="AC2503" s="52"/>
    </row>
    <row r="2504">
      <c r="A2504" s="56"/>
      <c r="B2504" s="56"/>
      <c r="C2504" s="56"/>
      <c r="D2504" s="56"/>
      <c r="E2504" s="56"/>
      <c r="F2504" s="56"/>
      <c r="G2504" s="56"/>
      <c r="H2504" s="56"/>
      <c r="I2504" s="56"/>
      <c r="J2504" s="56"/>
      <c r="K2504" s="56"/>
      <c r="L2504" s="52"/>
      <c r="M2504" s="52"/>
      <c r="N2504" s="52"/>
      <c r="O2504" s="52"/>
      <c r="P2504" s="52"/>
      <c r="Q2504" s="52"/>
      <c r="R2504" s="52"/>
      <c r="S2504" s="52"/>
      <c r="T2504" s="52"/>
      <c r="U2504" s="52"/>
      <c r="V2504" s="52"/>
      <c r="W2504" s="52"/>
      <c r="X2504" s="52"/>
      <c r="Y2504" s="52"/>
      <c r="Z2504" s="52"/>
      <c r="AA2504" s="52"/>
      <c r="AB2504" s="52"/>
      <c r="AC2504" s="52"/>
    </row>
    <row r="2505">
      <c r="A2505" s="56"/>
      <c r="B2505" s="56"/>
      <c r="C2505" s="56"/>
      <c r="D2505" s="56"/>
      <c r="E2505" s="56"/>
      <c r="F2505" s="56"/>
      <c r="G2505" s="56"/>
      <c r="H2505" s="56"/>
      <c r="I2505" s="56"/>
      <c r="J2505" s="56"/>
      <c r="K2505" s="56"/>
      <c r="L2505" s="52"/>
      <c r="M2505" s="52"/>
      <c r="N2505" s="52"/>
      <c r="O2505" s="52"/>
      <c r="P2505" s="52"/>
      <c r="Q2505" s="52"/>
      <c r="R2505" s="52"/>
      <c r="S2505" s="52"/>
      <c r="T2505" s="52"/>
      <c r="U2505" s="52"/>
      <c r="V2505" s="52"/>
      <c r="W2505" s="52"/>
      <c r="X2505" s="52"/>
      <c r="Y2505" s="52"/>
      <c r="Z2505" s="52"/>
      <c r="AA2505" s="52"/>
      <c r="AB2505" s="52"/>
      <c r="AC2505" s="52"/>
    </row>
    <row r="2506">
      <c r="A2506" s="56"/>
      <c r="B2506" s="56"/>
      <c r="C2506" s="56"/>
      <c r="D2506" s="56"/>
      <c r="E2506" s="56"/>
      <c r="F2506" s="56"/>
      <c r="G2506" s="56"/>
      <c r="H2506" s="56"/>
      <c r="I2506" s="56"/>
      <c r="J2506" s="56"/>
      <c r="K2506" s="56"/>
      <c r="L2506" s="52"/>
      <c r="M2506" s="52"/>
      <c r="N2506" s="52"/>
      <c r="O2506" s="52"/>
      <c r="P2506" s="52"/>
      <c r="Q2506" s="52"/>
      <c r="R2506" s="52"/>
      <c r="S2506" s="52"/>
      <c r="T2506" s="52"/>
      <c r="U2506" s="52"/>
      <c r="V2506" s="52"/>
      <c r="W2506" s="52"/>
      <c r="X2506" s="52"/>
      <c r="Y2506" s="52"/>
      <c r="Z2506" s="52"/>
      <c r="AA2506" s="52"/>
      <c r="AB2506" s="52"/>
      <c r="AC2506" s="52"/>
    </row>
    <row r="2507">
      <c r="A2507" s="56"/>
      <c r="B2507" s="56"/>
      <c r="C2507" s="56"/>
      <c r="D2507" s="56"/>
      <c r="E2507" s="56"/>
      <c r="F2507" s="56"/>
      <c r="G2507" s="56"/>
      <c r="H2507" s="56"/>
      <c r="I2507" s="56"/>
      <c r="J2507" s="56"/>
      <c r="K2507" s="56"/>
      <c r="L2507" s="52"/>
      <c r="M2507" s="52"/>
      <c r="N2507" s="52"/>
      <c r="O2507" s="52"/>
      <c r="P2507" s="52"/>
      <c r="Q2507" s="52"/>
      <c r="R2507" s="52"/>
      <c r="S2507" s="52"/>
      <c r="T2507" s="52"/>
      <c r="U2507" s="52"/>
      <c r="V2507" s="52"/>
      <c r="W2507" s="52"/>
      <c r="X2507" s="52"/>
      <c r="Y2507" s="52"/>
      <c r="Z2507" s="52"/>
      <c r="AA2507" s="52"/>
      <c r="AB2507" s="52"/>
      <c r="AC2507" s="52"/>
    </row>
    <row r="2508">
      <c r="A2508" s="56"/>
      <c r="B2508" s="56"/>
      <c r="C2508" s="56"/>
      <c r="D2508" s="56"/>
      <c r="E2508" s="56"/>
      <c r="F2508" s="56"/>
      <c r="G2508" s="56"/>
      <c r="H2508" s="56"/>
      <c r="I2508" s="56"/>
      <c r="J2508" s="56"/>
      <c r="K2508" s="56"/>
      <c r="L2508" s="52"/>
      <c r="M2508" s="52"/>
      <c r="N2508" s="52"/>
      <c r="O2508" s="52"/>
      <c r="P2508" s="52"/>
      <c r="Q2508" s="52"/>
      <c r="R2508" s="52"/>
      <c r="S2508" s="52"/>
      <c r="T2508" s="52"/>
      <c r="U2508" s="52"/>
      <c r="V2508" s="52"/>
      <c r="W2508" s="52"/>
      <c r="X2508" s="52"/>
      <c r="Y2508" s="52"/>
      <c r="Z2508" s="52"/>
      <c r="AA2508" s="52"/>
      <c r="AB2508" s="52"/>
      <c r="AC2508" s="52"/>
    </row>
    <row r="2509">
      <c r="A2509" s="56"/>
      <c r="B2509" s="56"/>
      <c r="C2509" s="56"/>
      <c r="D2509" s="56"/>
      <c r="E2509" s="56"/>
      <c r="F2509" s="56"/>
      <c r="G2509" s="56"/>
      <c r="H2509" s="56"/>
      <c r="I2509" s="56"/>
      <c r="J2509" s="56"/>
      <c r="K2509" s="56"/>
      <c r="L2509" s="52"/>
      <c r="M2509" s="52"/>
      <c r="N2509" s="52"/>
      <c r="O2509" s="52"/>
      <c r="P2509" s="52"/>
      <c r="Q2509" s="52"/>
      <c r="R2509" s="52"/>
      <c r="S2509" s="52"/>
      <c r="T2509" s="52"/>
      <c r="U2509" s="52"/>
      <c r="V2509" s="52"/>
      <c r="W2509" s="52"/>
      <c r="X2509" s="52"/>
      <c r="Y2509" s="52"/>
      <c r="Z2509" s="52"/>
      <c r="AA2509" s="52"/>
      <c r="AB2509" s="52"/>
      <c r="AC2509" s="52"/>
    </row>
    <row r="2510">
      <c r="A2510" s="56"/>
      <c r="B2510" s="56"/>
      <c r="C2510" s="56"/>
      <c r="D2510" s="56"/>
      <c r="E2510" s="56"/>
      <c r="F2510" s="56"/>
      <c r="G2510" s="56"/>
      <c r="H2510" s="56"/>
      <c r="I2510" s="56"/>
      <c r="J2510" s="56"/>
      <c r="K2510" s="56"/>
      <c r="L2510" s="52"/>
      <c r="M2510" s="52"/>
      <c r="N2510" s="52"/>
      <c r="O2510" s="52"/>
      <c r="P2510" s="52"/>
      <c r="Q2510" s="52"/>
      <c r="R2510" s="52"/>
      <c r="S2510" s="52"/>
      <c r="T2510" s="52"/>
      <c r="U2510" s="52"/>
      <c r="V2510" s="52"/>
      <c r="W2510" s="52"/>
      <c r="X2510" s="52"/>
      <c r="Y2510" s="52"/>
      <c r="Z2510" s="52"/>
      <c r="AA2510" s="52"/>
      <c r="AB2510" s="52"/>
      <c r="AC2510" s="52"/>
    </row>
    <row r="2511">
      <c r="A2511" s="56"/>
      <c r="B2511" s="56"/>
      <c r="C2511" s="56"/>
      <c r="D2511" s="56"/>
      <c r="E2511" s="56"/>
      <c r="F2511" s="56"/>
      <c r="G2511" s="56"/>
      <c r="H2511" s="56"/>
      <c r="I2511" s="56"/>
      <c r="J2511" s="56"/>
      <c r="K2511" s="56"/>
      <c r="L2511" s="52"/>
      <c r="M2511" s="52"/>
      <c r="N2511" s="52"/>
      <c r="O2511" s="52"/>
      <c r="P2511" s="52"/>
      <c r="Q2511" s="52"/>
      <c r="R2511" s="52"/>
      <c r="S2511" s="52"/>
      <c r="T2511" s="52"/>
      <c r="U2511" s="52"/>
      <c r="V2511" s="52"/>
      <c r="W2511" s="52"/>
      <c r="X2511" s="52"/>
      <c r="Y2511" s="52"/>
      <c r="Z2511" s="52"/>
      <c r="AA2511" s="52"/>
      <c r="AB2511" s="52"/>
      <c r="AC2511" s="52"/>
    </row>
    <row r="2512">
      <c r="A2512" s="56"/>
      <c r="B2512" s="56"/>
      <c r="C2512" s="56"/>
      <c r="D2512" s="56"/>
      <c r="E2512" s="56"/>
      <c r="F2512" s="56"/>
      <c r="G2512" s="56"/>
      <c r="H2512" s="56"/>
      <c r="I2512" s="56"/>
      <c r="J2512" s="56"/>
      <c r="K2512" s="56"/>
      <c r="L2512" s="52"/>
      <c r="M2512" s="52"/>
      <c r="N2512" s="52"/>
      <c r="O2512" s="52"/>
      <c r="P2512" s="52"/>
      <c r="Q2512" s="52"/>
      <c r="R2512" s="52"/>
      <c r="S2512" s="52"/>
      <c r="T2512" s="52"/>
      <c r="U2512" s="52"/>
      <c r="V2512" s="52"/>
      <c r="W2512" s="52"/>
      <c r="X2512" s="52"/>
      <c r="Y2512" s="52"/>
      <c r="Z2512" s="52"/>
      <c r="AA2512" s="52"/>
      <c r="AB2512" s="52"/>
      <c r="AC2512" s="52"/>
    </row>
    <row r="2513">
      <c r="A2513" s="56"/>
      <c r="B2513" s="56"/>
      <c r="C2513" s="56"/>
      <c r="D2513" s="56"/>
      <c r="E2513" s="56"/>
      <c r="F2513" s="56"/>
      <c r="G2513" s="56"/>
      <c r="H2513" s="56"/>
      <c r="I2513" s="56"/>
      <c r="J2513" s="56"/>
      <c r="K2513" s="56"/>
      <c r="L2513" s="52"/>
      <c r="M2513" s="52"/>
      <c r="N2513" s="52"/>
      <c r="O2513" s="52"/>
      <c r="P2513" s="52"/>
      <c r="Q2513" s="52"/>
      <c r="R2513" s="52"/>
      <c r="S2513" s="52"/>
      <c r="T2513" s="52"/>
      <c r="U2513" s="52"/>
      <c r="V2513" s="52"/>
      <c r="W2513" s="52"/>
      <c r="X2513" s="52"/>
      <c r="Y2513" s="52"/>
      <c r="Z2513" s="52"/>
      <c r="AA2513" s="52"/>
      <c r="AB2513" s="52"/>
      <c r="AC2513" s="52"/>
    </row>
    <row r="2514">
      <c r="A2514" s="56"/>
      <c r="B2514" s="56"/>
      <c r="C2514" s="56"/>
      <c r="D2514" s="56"/>
      <c r="E2514" s="56"/>
      <c r="F2514" s="56"/>
      <c r="G2514" s="56"/>
      <c r="H2514" s="56"/>
      <c r="I2514" s="56"/>
      <c r="J2514" s="56"/>
      <c r="K2514" s="56"/>
      <c r="L2514" s="52"/>
      <c r="M2514" s="52"/>
      <c r="N2514" s="52"/>
      <c r="O2514" s="52"/>
      <c r="P2514" s="52"/>
      <c r="Q2514" s="52"/>
      <c r="R2514" s="52"/>
      <c r="S2514" s="52"/>
      <c r="T2514" s="52"/>
      <c r="U2514" s="52"/>
      <c r="V2514" s="52"/>
      <c r="W2514" s="52"/>
      <c r="X2514" s="52"/>
      <c r="Y2514" s="52"/>
      <c r="Z2514" s="52"/>
      <c r="AA2514" s="52"/>
      <c r="AB2514" s="52"/>
      <c r="AC2514" s="52"/>
    </row>
    <row r="2515">
      <c r="A2515" s="56"/>
      <c r="B2515" s="56"/>
      <c r="C2515" s="56"/>
      <c r="D2515" s="56"/>
      <c r="E2515" s="56"/>
      <c r="F2515" s="56"/>
      <c r="G2515" s="56"/>
      <c r="H2515" s="56"/>
      <c r="I2515" s="56"/>
      <c r="J2515" s="56"/>
      <c r="K2515" s="56"/>
      <c r="L2515" s="52"/>
      <c r="M2515" s="52"/>
      <c r="N2515" s="52"/>
      <c r="O2515" s="52"/>
      <c r="P2515" s="52"/>
      <c r="Q2515" s="52"/>
      <c r="R2515" s="52"/>
      <c r="S2515" s="52"/>
      <c r="T2515" s="52"/>
      <c r="U2515" s="52"/>
      <c r="V2515" s="52"/>
      <c r="W2515" s="52"/>
      <c r="X2515" s="52"/>
      <c r="Y2515" s="52"/>
      <c r="Z2515" s="52"/>
      <c r="AA2515" s="52"/>
      <c r="AB2515" s="52"/>
      <c r="AC2515" s="52"/>
    </row>
    <row r="2516">
      <c r="A2516" s="56"/>
      <c r="B2516" s="56"/>
      <c r="C2516" s="56"/>
      <c r="D2516" s="56"/>
      <c r="E2516" s="56"/>
      <c r="F2516" s="56"/>
      <c r="G2516" s="56"/>
      <c r="H2516" s="56"/>
      <c r="I2516" s="56"/>
      <c r="J2516" s="56"/>
      <c r="K2516" s="56"/>
      <c r="L2516" s="52"/>
      <c r="M2516" s="52"/>
      <c r="N2516" s="52"/>
      <c r="O2516" s="52"/>
      <c r="P2516" s="52"/>
      <c r="Q2516" s="52"/>
      <c r="R2516" s="52"/>
      <c r="S2516" s="52"/>
      <c r="T2516" s="52"/>
      <c r="U2516" s="52"/>
      <c r="V2516" s="52"/>
      <c r="W2516" s="52"/>
      <c r="X2516" s="52"/>
      <c r="Y2516" s="52"/>
      <c r="Z2516" s="52"/>
      <c r="AA2516" s="52"/>
      <c r="AB2516" s="52"/>
      <c r="AC2516" s="52"/>
    </row>
    <row r="2517">
      <c r="A2517" s="56"/>
      <c r="B2517" s="56"/>
      <c r="C2517" s="56"/>
      <c r="D2517" s="56"/>
      <c r="E2517" s="56"/>
      <c r="F2517" s="56"/>
      <c r="G2517" s="56"/>
      <c r="H2517" s="56"/>
      <c r="I2517" s="56"/>
      <c r="J2517" s="56"/>
      <c r="K2517" s="56"/>
      <c r="L2517" s="52"/>
      <c r="M2517" s="52"/>
      <c r="N2517" s="52"/>
      <c r="O2517" s="52"/>
      <c r="P2517" s="52"/>
      <c r="Q2517" s="52"/>
      <c r="R2517" s="52"/>
      <c r="S2517" s="52"/>
      <c r="T2517" s="52"/>
      <c r="U2517" s="52"/>
      <c r="V2517" s="52"/>
      <c r="W2517" s="52"/>
      <c r="X2517" s="52"/>
      <c r="Y2517" s="52"/>
      <c r="Z2517" s="52"/>
      <c r="AA2517" s="52"/>
      <c r="AB2517" s="52"/>
      <c r="AC2517" s="52"/>
    </row>
    <row r="2518">
      <c r="A2518" s="56"/>
      <c r="B2518" s="56"/>
      <c r="C2518" s="56"/>
      <c r="D2518" s="56"/>
      <c r="E2518" s="56"/>
      <c r="F2518" s="56"/>
      <c r="G2518" s="56"/>
      <c r="H2518" s="56"/>
      <c r="I2518" s="56"/>
      <c r="J2518" s="56"/>
      <c r="K2518" s="56"/>
      <c r="L2518" s="52"/>
      <c r="M2518" s="52"/>
      <c r="N2518" s="52"/>
      <c r="O2518" s="52"/>
      <c r="P2518" s="52"/>
      <c r="Q2518" s="52"/>
      <c r="R2518" s="52"/>
      <c r="S2518" s="52"/>
      <c r="T2518" s="52"/>
      <c r="U2518" s="52"/>
      <c r="V2518" s="52"/>
      <c r="W2518" s="52"/>
      <c r="X2518" s="52"/>
      <c r="Y2518" s="52"/>
      <c r="Z2518" s="52"/>
      <c r="AA2518" s="52"/>
      <c r="AB2518" s="52"/>
      <c r="AC2518" s="52"/>
    </row>
    <row r="2519">
      <c r="A2519" s="56"/>
      <c r="B2519" s="56"/>
      <c r="C2519" s="56"/>
      <c r="D2519" s="56"/>
      <c r="E2519" s="56"/>
      <c r="F2519" s="56"/>
      <c r="G2519" s="56"/>
      <c r="H2519" s="56"/>
      <c r="I2519" s="56"/>
      <c r="J2519" s="56"/>
      <c r="K2519" s="56"/>
      <c r="L2519" s="52"/>
      <c r="M2519" s="52"/>
      <c r="N2519" s="52"/>
      <c r="O2519" s="52"/>
      <c r="P2519" s="52"/>
      <c r="Q2519" s="52"/>
      <c r="R2519" s="52"/>
      <c r="S2519" s="52"/>
      <c r="T2519" s="52"/>
      <c r="U2519" s="52"/>
      <c r="V2519" s="52"/>
      <c r="W2519" s="52"/>
      <c r="X2519" s="52"/>
      <c r="Y2519" s="52"/>
      <c r="Z2519" s="52"/>
      <c r="AA2519" s="52"/>
      <c r="AB2519" s="52"/>
      <c r="AC2519" s="52"/>
    </row>
    <row r="2520">
      <c r="A2520" s="56"/>
      <c r="B2520" s="56"/>
      <c r="C2520" s="56"/>
      <c r="D2520" s="56"/>
      <c r="E2520" s="56"/>
      <c r="F2520" s="56"/>
      <c r="G2520" s="56"/>
      <c r="H2520" s="56"/>
      <c r="I2520" s="56"/>
      <c r="J2520" s="56"/>
      <c r="K2520" s="56"/>
      <c r="L2520" s="52"/>
      <c r="M2520" s="52"/>
      <c r="N2520" s="52"/>
      <c r="O2520" s="52"/>
      <c r="P2520" s="52"/>
      <c r="Q2520" s="52"/>
      <c r="R2520" s="52"/>
      <c r="S2520" s="52"/>
      <c r="T2520" s="52"/>
      <c r="U2520" s="52"/>
      <c r="V2520" s="52"/>
      <c r="W2520" s="52"/>
      <c r="X2520" s="52"/>
      <c r="Y2520" s="52"/>
      <c r="Z2520" s="52"/>
      <c r="AA2520" s="52"/>
      <c r="AB2520" s="52"/>
      <c r="AC2520" s="52"/>
    </row>
    <row r="2521">
      <c r="A2521" s="56"/>
      <c r="B2521" s="56"/>
      <c r="C2521" s="56"/>
      <c r="D2521" s="56"/>
      <c r="E2521" s="56"/>
      <c r="F2521" s="56"/>
      <c r="G2521" s="56"/>
      <c r="H2521" s="56"/>
      <c r="I2521" s="56"/>
      <c r="J2521" s="56"/>
      <c r="K2521" s="56"/>
      <c r="L2521" s="52"/>
      <c r="M2521" s="52"/>
      <c r="N2521" s="52"/>
      <c r="O2521" s="52"/>
      <c r="P2521" s="52"/>
      <c r="Q2521" s="52"/>
      <c r="R2521" s="52"/>
      <c r="S2521" s="52"/>
      <c r="T2521" s="52"/>
      <c r="U2521" s="52"/>
      <c r="V2521" s="52"/>
      <c r="W2521" s="52"/>
      <c r="X2521" s="52"/>
      <c r="Y2521" s="52"/>
      <c r="Z2521" s="52"/>
      <c r="AA2521" s="52"/>
      <c r="AB2521" s="52"/>
      <c r="AC2521" s="52"/>
    </row>
    <row r="2522">
      <c r="A2522" s="56"/>
      <c r="B2522" s="56"/>
      <c r="C2522" s="56"/>
      <c r="D2522" s="56"/>
      <c r="E2522" s="56"/>
      <c r="F2522" s="56"/>
      <c r="G2522" s="56"/>
      <c r="H2522" s="56"/>
      <c r="I2522" s="56"/>
      <c r="J2522" s="56"/>
      <c r="K2522" s="56"/>
      <c r="L2522" s="52"/>
      <c r="M2522" s="52"/>
      <c r="N2522" s="52"/>
      <c r="O2522" s="52"/>
      <c r="P2522" s="52"/>
      <c r="Q2522" s="52"/>
      <c r="R2522" s="52"/>
      <c r="S2522" s="52"/>
      <c r="T2522" s="52"/>
      <c r="U2522" s="52"/>
      <c r="V2522" s="52"/>
      <c r="W2522" s="52"/>
      <c r="X2522" s="52"/>
      <c r="Y2522" s="52"/>
      <c r="Z2522" s="52"/>
      <c r="AA2522" s="52"/>
      <c r="AB2522" s="52"/>
      <c r="AC2522" s="52"/>
    </row>
    <row r="2523">
      <c r="A2523" s="56"/>
      <c r="B2523" s="56"/>
      <c r="C2523" s="56"/>
      <c r="D2523" s="56"/>
      <c r="E2523" s="56"/>
      <c r="F2523" s="56"/>
      <c r="G2523" s="56"/>
      <c r="H2523" s="56"/>
      <c r="I2523" s="56"/>
      <c r="J2523" s="56"/>
      <c r="K2523" s="56"/>
      <c r="L2523" s="52"/>
      <c r="M2523" s="52"/>
      <c r="N2523" s="52"/>
      <c r="O2523" s="52"/>
      <c r="P2523" s="52"/>
      <c r="Q2523" s="52"/>
      <c r="R2523" s="52"/>
      <c r="S2523" s="52"/>
      <c r="T2523" s="52"/>
      <c r="U2523" s="52"/>
      <c r="V2523" s="52"/>
      <c r="W2523" s="52"/>
      <c r="X2523" s="52"/>
      <c r="Y2523" s="52"/>
      <c r="Z2523" s="52"/>
      <c r="AA2523" s="52"/>
      <c r="AB2523" s="52"/>
      <c r="AC2523" s="52"/>
    </row>
    <row r="2524">
      <c r="A2524" s="56"/>
      <c r="B2524" s="56"/>
      <c r="C2524" s="56"/>
      <c r="D2524" s="56"/>
      <c r="E2524" s="56"/>
      <c r="F2524" s="56"/>
      <c r="G2524" s="56"/>
      <c r="H2524" s="56"/>
      <c r="I2524" s="56"/>
      <c r="J2524" s="56"/>
      <c r="K2524" s="56"/>
      <c r="L2524" s="52"/>
      <c r="M2524" s="52"/>
      <c r="N2524" s="52"/>
      <c r="O2524" s="52"/>
      <c r="P2524" s="52"/>
      <c r="Q2524" s="52"/>
      <c r="R2524" s="52"/>
      <c r="S2524" s="52"/>
      <c r="T2524" s="52"/>
      <c r="U2524" s="52"/>
      <c r="V2524" s="52"/>
      <c r="W2524" s="52"/>
      <c r="X2524" s="52"/>
      <c r="Y2524" s="52"/>
      <c r="Z2524" s="52"/>
      <c r="AA2524" s="52"/>
      <c r="AB2524" s="52"/>
      <c r="AC2524" s="52"/>
    </row>
    <row r="2525">
      <c r="A2525" s="56"/>
      <c r="B2525" s="56"/>
      <c r="C2525" s="56"/>
      <c r="D2525" s="56"/>
      <c r="E2525" s="56"/>
      <c r="F2525" s="56"/>
      <c r="G2525" s="56"/>
      <c r="H2525" s="56"/>
      <c r="I2525" s="56"/>
      <c r="J2525" s="56"/>
      <c r="K2525" s="56"/>
      <c r="L2525" s="52"/>
      <c r="M2525" s="52"/>
      <c r="N2525" s="52"/>
      <c r="O2525" s="52"/>
      <c r="P2525" s="52"/>
      <c r="Q2525" s="52"/>
      <c r="R2525" s="52"/>
      <c r="S2525" s="52"/>
      <c r="T2525" s="52"/>
      <c r="U2525" s="52"/>
      <c r="V2525" s="52"/>
      <c r="W2525" s="52"/>
      <c r="X2525" s="52"/>
      <c r="Y2525" s="52"/>
      <c r="Z2525" s="52"/>
      <c r="AA2525" s="52"/>
      <c r="AB2525" s="52"/>
      <c r="AC2525" s="52"/>
    </row>
    <row r="2526">
      <c r="A2526" s="56"/>
      <c r="B2526" s="56"/>
      <c r="C2526" s="56"/>
      <c r="D2526" s="56"/>
      <c r="E2526" s="56"/>
      <c r="F2526" s="56"/>
      <c r="G2526" s="56"/>
      <c r="H2526" s="56"/>
      <c r="I2526" s="56"/>
      <c r="J2526" s="56"/>
      <c r="K2526" s="56"/>
      <c r="L2526" s="52"/>
      <c r="M2526" s="52"/>
      <c r="N2526" s="52"/>
      <c r="O2526" s="52"/>
      <c r="P2526" s="52"/>
      <c r="Q2526" s="52"/>
      <c r="R2526" s="52"/>
      <c r="S2526" s="52"/>
      <c r="T2526" s="52"/>
      <c r="U2526" s="52"/>
      <c r="V2526" s="52"/>
      <c r="W2526" s="52"/>
      <c r="X2526" s="52"/>
      <c r="Y2526" s="52"/>
      <c r="Z2526" s="52"/>
      <c r="AA2526" s="52"/>
      <c r="AB2526" s="52"/>
      <c r="AC2526" s="52"/>
    </row>
    <row r="2527">
      <c r="A2527" s="56"/>
      <c r="B2527" s="56"/>
      <c r="C2527" s="56"/>
      <c r="D2527" s="56"/>
      <c r="E2527" s="56"/>
      <c r="F2527" s="56"/>
      <c r="G2527" s="56"/>
      <c r="H2527" s="56"/>
      <c r="I2527" s="56"/>
      <c r="J2527" s="56"/>
      <c r="K2527" s="56"/>
      <c r="L2527" s="52"/>
      <c r="M2527" s="52"/>
      <c r="N2527" s="52"/>
      <c r="O2527" s="52"/>
      <c r="P2527" s="52"/>
      <c r="Q2527" s="52"/>
      <c r="R2527" s="52"/>
      <c r="S2527" s="52"/>
      <c r="T2527" s="52"/>
      <c r="U2527" s="52"/>
      <c r="V2527" s="52"/>
      <c r="W2527" s="52"/>
      <c r="X2527" s="52"/>
      <c r="Y2527" s="52"/>
      <c r="Z2527" s="52"/>
      <c r="AA2527" s="52"/>
      <c r="AB2527" s="52"/>
      <c r="AC2527" s="52"/>
    </row>
    <row r="2528">
      <c r="A2528" s="56"/>
      <c r="B2528" s="56"/>
      <c r="C2528" s="56"/>
      <c r="D2528" s="56"/>
      <c r="E2528" s="56"/>
      <c r="F2528" s="56"/>
      <c r="G2528" s="56"/>
      <c r="H2528" s="56"/>
      <c r="I2528" s="56"/>
      <c r="J2528" s="56"/>
      <c r="K2528" s="56"/>
      <c r="L2528" s="52"/>
      <c r="M2528" s="52"/>
      <c r="N2528" s="52"/>
      <c r="O2528" s="52"/>
      <c r="P2528" s="52"/>
      <c r="Q2528" s="52"/>
      <c r="R2528" s="52"/>
      <c r="S2528" s="52"/>
      <c r="T2528" s="52"/>
      <c r="U2528" s="52"/>
      <c r="V2528" s="52"/>
      <c r="W2528" s="52"/>
      <c r="X2528" s="52"/>
      <c r="Y2528" s="52"/>
      <c r="Z2528" s="52"/>
      <c r="AA2528" s="52"/>
      <c r="AB2528" s="52"/>
      <c r="AC2528" s="52"/>
    </row>
    <row r="2529">
      <c r="A2529" s="56"/>
      <c r="B2529" s="56"/>
      <c r="C2529" s="56"/>
      <c r="D2529" s="56"/>
      <c r="E2529" s="56"/>
      <c r="F2529" s="56"/>
      <c r="G2529" s="56"/>
      <c r="H2529" s="56"/>
      <c r="I2529" s="56"/>
      <c r="J2529" s="56"/>
      <c r="K2529" s="56"/>
      <c r="L2529" s="52"/>
      <c r="M2529" s="52"/>
      <c r="N2529" s="52"/>
      <c r="O2529" s="52"/>
      <c r="P2529" s="52"/>
      <c r="Q2529" s="52"/>
      <c r="R2529" s="52"/>
      <c r="S2529" s="52"/>
      <c r="T2529" s="52"/>
      <c r="U2529" s="52"/>
      <c r="V2529" s="52"/>
      <c r="W2529" s="52"/>
      <c r="X2529" s="52"/>
      <c r="Y2529" s="52"/>
      <c r="Z2529" s="52"/>
      <c r="AA2529" s="52"/>
      <c r="AB2529" s="52"/>
      <c r="AC2529" s="52"/>
    </row>
    <row r="2530">
      <c r="A2530" s="56"/>
      <c r="B2530" s="56"/>
      <c r="C2530" s="56"/>
      <c r="D2530" s="56"/>
      <c r="E2530" s="56"/>
      <c r="F2530" s="56"/>
      <c r="G2530" s="56"/>
      <c r="H2530" s="56"/>
      <c r="I2530" s="56"/>
      <c r="J2530" s="56"/>
      <c r="K2530" s="56"/>
      <c r="L2530" s="52"/>
      <c r="M2530" s="52"/>
      <c r="N2530" s="52"/>
      <c r="O2530" s="52"/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2"/>
      <c r="AA2530" s="52"/>
      <c r="AB2530" s="52"/>
      <c r="AC2530" s="52"/>
    </row>
    <row r="2531">
      <c r="A2531" s="56"/>
      <c r="B2531" s="56"/>
      <c r="C2531" s="56"/>
      <c r="D2531" s="56"/>
      <c r="E2531" s="56"/>
      <c r="F2531" s="56"/>
      <c r="G2531" s="56"/>
      <c r="H2531" s="56"/>
      <c r="I2531" s="56"/>
      <c r="J2531" s="56"/>
      <c r="K2531" s="56"/>
      <c r="L2531" s="52"/>
      <c r="M2531" s="52"/>
      <c r="N2531" s="52"/>
      <c r="O2531" s="52"/>
      <c r="P2531" s="52"/>
      <c r="Q2531" s="52"/>
      <c r="R2531" s="52"/>
      <c r="S2531" s="52"/>
      <c r="T2531" s="52"/>
      <c r="U2531" s="52"/>
      <c r="V2531" s="52"/>
      <c r="W2531" s="52"/>
      <c r="X2531" s="52"/>
      <c r="Y2531" s="52"/>
      <c r="Z2531" s="52"/>
      <c r="AA2531" s="52"/>
      <c r="AB2531" s="52"/>
      <c r="AC2531" s="52"/>
    </row>
    <row r="2532">
      <c r="A2532" s="56"/>
      <c r="B2532" s="56"/>
      <c r="C2532" s="56"/>
      <c r="D2532" s="56"/>
      <c r="E2532" s="56"/>
      <c r="F2532" s="56"/>
      <c r="G2532" s="56"/>
      <c r="H2532" s="56"/>
      <c r="I2532" s="56"/>
      <c r="J2532" s="56"/>
      <c r="K2532" s="56"/>
      <c r="L2532" s="52"/>
      <c r="M2532" s="52"/>
      <c r="N2532" s="52"/>
      <c r="O2532" s="52"/>
      <c r="P2532" s="52"/>
      <c r="Q2532" s="52"/>
      <c r="R2532" s="52"/>
      <c r="S2532" s="52"/>
      <c r="T2532" s="52"/>
      <c r="U2532" s="52"/>
      <c r="V2532" s="52"/>
      <c r="W2532" s="52"/>
      <c r="X2532" s="52"/>
      <c r="Y2532" s="52"/>
      <c r="Z2532" s="52"/>
      <c r="AA2532" s="52"/>
      <c r="AB2532" s="52"/>
      <c r="AC2532" s="52"/>
    </row>
    <row r="2533">
      <c r="A2533" s="56"/>
      <c r="B2533" s="56"/>
      <c r="C2533" s="56"/>
      <c r="D2533" s="56"/>
      <c r="E2533" s="56"/>
      <c r="F2533" s="56"/>
      <c r="G2533" s="56"/>
      <c r="H2533" s="56"/>
      <c r="I2533" s="56"/>
      <c r="J2533" s="56"/>
      <c r="K2533" s="56"/>
      <c r="L2533" s="52"/>
      <c r="M2533" s="52"/>
      <c r="N2533" s="52"/>
      <c r="O2533" s="52"/>
      <c r="P2533" s="52"/>
      <c r="Q2533" s="52"/>
      <c r="R2533" s="52"/>
      <c r="S2533" s="52"/>
      <c r="T2533" s="52"/>
      <c r="U2533" s="52"/>
      <c r="V2533" s="52"/>
      <c r="W2533" s="52"/>
      <c r="X2533" s="52"/>
      <c r="Y2533" s="52"/>
      <c r="Z2533" s="52"/>
      <c r="AA2533" s="52"/>
      <c r="AB2533" s="52"/>
      <c r="AC2533" s="52"/>
    </row>
    <row r="2534">
      <c r="A2534" s="56"/>
      <c r="B2534" s="56"/>
      <c r="C2534" s="56"/>
      <c r="D2534" s="56"/>
      <c r="E2534" s="56"/>
      <c r="F2534" s="56"/>
      <c r="G2534" s="56"/>
      <c r="H2534" s="56"/>
      <c r="I2534" s="56"/>
      <c r="J2534" s="56"/>
      <c r="K2534" s="56"/>
      <c r="L2534" s="52"/>
      <c r="M2534" s="52"/>
      <c r="N2534" s="52"/>
      <c r="O2534" s="52"/>
      <c r="P2534" s="52"/>
      <c r="Q2534" s="52"/>
      <c r="R2534" s="52"/>
      <c r="S2534" s="52"/>
      <c r="T2534" s="52"/>
      <c r="U2534" s="52"/>
      <c r="V2534" s="52"/>
      <c r="W2534" s="52"/>
      <c r="X2534" s="52"/>
      <c r="Y2534" s="52"/>
      <c r="Z2534" s="52"/>
      <c r="AA2534" s="52"/>
      <c r="AB2534" s="52"/>
      <c r="AC2534" s="52"/>
    </row>
    <row r="2535">
      <c r="A2535" s="56"/>
      <c r="B2535" s="56"/>
      <c r="C2535" s="56"/>
      <c r="D2535" s="56"/>
      <c r="E2535" s="56"/>
      <c r="F2535" s="56"/>
      <c r="G2535" s="56"/>
      <c r="H2535" s="56"/>
      <c r="I2535" s="56"/>
      <c r="J2535" s="56"/>
      <c r="K2535" s="56"/>
      <c r="L2535" s="52"/>
      <c r="M2535" s="52"/>
      <c r="N2535" s="52"/>
      <c r="O2535" s="52"/>
      <c r="P2535" s="52"/>
      <c r="Q2535" s="52"/>
      <c r="R2535" s="52"/>
      <c r="S2535" s="52"/>
      <c r="T2535" s="52"/>
      <c r="U2535" s="52"/>
      <c r="V2535" s="52"/>
      <c r="W2535" s="52"/>
      <c r="X2535" s="52"/>
      <c r="Y2535" s="52"/>
      <c r="Z2535" s="52"/>
      <c r="AA2535" s="52"/>
      <c r="AB2535" s="52"/>
      <c r="AC2535" s="52"/>
    </row>
    <row r="2536">
      <c r="A2536" s="56"/>
      <c r="B2536" s="56"/>
      <c r="C2536" s="56"/>
      <c r="D2536" s="56"/>
      <c r="E2536" s="56"/>
      <c r="F2536" s="56"/>
      <c r="G2536" s="56"/>
      <c r="H2536" s="56"/>
      <c r="I2536" s="56"/>
      <c r="J2536" s="56"/>
      <c r="K2536" s="56"/>
      <c r="L2536" s="52"/>
      <c r="M2536" s="52"/>
      <c r="N2536" s="52"/>
      <c r="O2536" s="52"/>
      <c r="P2536" s="52"/>
      <c r="Q2536" s="52"/>
      <c r="R2536" s="52"/>
      <c r="S2536" s="52"/>
      <c r="T2536" s="52"/>
      <c r="U2536" s="52"/>
      <c r="V2536" s="52"/>
      <c r="W2536" s="52"/>
      <c r="X2536" s="52"/>
      <c r="Y2536" s="52"/>
      <c r="Z2536" s="52"/>
      <c r="AA2536" s="52"/>
      <c r="AB2536" s="52"/>
      <c r="AC2536" s="52"/>
    </row>
    <row r="2537">
      <c r="A2537" s="56"/>
      <c r="B2537" s="56"/>
      <c r="C2537" s="56"/>
      <c r="D2537" s="56"/>
      <c r="E2537" s="56"/>
      <c r="F2537" s="56"/>
      <c r="G2537" s="56"/>
      <c r="H2537" s="56"/>
      <c r="I2537" s="56"/>
      <c r="J2537" s="56"/>
      <c r="K2537" s="56"/>
      <c r="L2537" s="52"/>
      <c r="M2537" s="52"/>
      <c r="N2537" s="52"/>
      <c r="O2537" s="52"/>
      <c r="P2537" s="52"/>
      <c r="Q2537" s="52"/>
      <c r="R2537" s="52"/>
      <c r="S2537" s="52"/>
      <c r="T2537" s="52"/>
      <c r="U2537" s="52"/>
      <c r="V2537" s="52"/>
      <c r="W2537" s="52"/>
      <c r="X2537" s="52"/>
      <c r="Y2537" s="52"/>
      <c r="Z2537" s="52"/>
      <c r="AA2537" s="52"/>
      <c r="AB2537" s="52"/>
      <c r="AC2537" s="52"/>
    </row>
    <row r="2538">
      <c r="A2538" s="56"/>
      <c r="B2538" s="56"/>
      <c r="C2538" s="56"/>
      <c r="D2538" s="56"/>
      <c r="E2538" s="56"/>
      <c r="F2538" s="56"/>
      <c r="G2538" s="56"/>
      <c r="H2538" s="56"/>
      <c r="I2538" s="56"/>
      <c r="J2538" s="56"/>
      <c r="K2538" s="56"/>
      <c r="L2538" s="52"/>
      <c r="M2538" s="52"/>
      <c r="N2538" s="52"/>
      <c r="O2538" s="52"/>
      <c r="P2538" s="52"/>
      <c r="Q2538" s="52"/>
      <c r="R2538" s="52"/>
      <c r="S2538" s="52"/>
      <c r="T2538" s="52"/>
      <c r="U2538" s="52"/>
      <c r="V2538" s="52"/>
      <c r="W2538" s="52"/>
      <c r="X2538" s="52"/>
      <c r="Y2538" s="52"/>
      <c r="Z2538" s="52"/>
      <c r="AA2538" s="52"/>
      <c r="AB2538" s="52"/>
      <c r="AC2538" s="52"/>
    </row>
    <row r="2539">
      <c r="A2539" s="56"/>
      <c r="B2539" s="56"/>
      <c r="C2539" s="56"/>
      <c r="D2539" s="56"/>
      <c r="E2539" s="56"/>
      <c r="F2539" s="56"/>
      <c r="G2539" s="56"/>
      <c r="H2539" s="56"/>
      <c r="I2539" s="56"/>
      <c r="J2539" s="56"/>
      <c r="K2539" s="56"/>
      <c r="L2539" s="52"/>
      <c r="M2539" s="52"/>
      <c r="N2539" s="52"/>
      <c r="O2539" s="52"/>
      <c r="P2539" s="52"/>
      <c r="Q2539" s="52"/>
      <c r="R2539" s="52"/>
      <c r="S2539" s="52"/>
      <c r="T2539" s="52"/>
      <c r="U2539" s="52"/>
      <c r="V2539" s="52"/>
      <c r="W2539" s="52"/>
      <c r="X2539" s="52"/>
      <c r="Y2539" s="52"/>
      <c r="Z2539" s="52"/>
      <c r="AA2539" s="52"/>
      <c r="AB2539" s="52"/>
      <c r="AC2539" s="52"/>
    </row>
    <row r="2540">
      <c r="A2540" s="56"/>
      <c r="B2540" s="56"/>
      <c r="C2540" s="56"/>
      <c r="D2540" s="56"/>
      <c r="E2540" s="56"/>
      <c r="F2540" s="56"/>
      <c r="G2540" s="56"/>
      <c r="H2540" s="56"/>
      <c r="I2540" s="56"/>
      <c r="J2540" s="56"/>
      <c r="K2540" s="56"/>
      <c r="L2540" s="52"/>
      <c r="M2540" s="52"/>
      <c r="N2540" s="52"/>
      <c r="O2540" s="52"/>
      <c r="P2540" s="52"/>
      <c r="Q2540" s="52"/>
      <c r="R2540" s="52"/>
      <c r="S2540" s="52"/>
      <c r="T2540" s="52"/>
      <c r="U2540" s="52"/>
      <c r="V2540" s="52"/>
      <c r="W2540" s="52"/>
      <c r="X2540" s="52"/>
      <c r="Y2540" s="52"/>
      <c r="Z2540" s="52"/>
      <c r="AA2540" s="52"/>
      <c r="AB2540" s="52"/>
      <c r="AC2540" s="52"/>
    </row>
    <row r="2541">
      <c r="A2541" s="56"/>
      <c r="B2541" s="56"/>
      <c r="C2541" s="56"/>
      <c r="D2541" s="56"/>
      <c r="E2541" s="56"/>
      <c r="F2541" s="56"/>
      <c r="G2541" s="56"/>
      <c r="H2541" s="56"/>
      <c r="I2541" s="56"/>
      <c r="J2541" s="56"/>
      <c r="K2541" s="56"/>
      <c r="L2541" s="52"/>
      <c r="M2541" s="52"/>
      <c r="N2541" s="52"/>
      <c r="O2541" s="52"/>
      <c r="P2541" s="52"/>
      <c r="Q2541" s="52"/>
      <c r="R2541" s="52"/>
      <c r="S2541" s="52"/>
      <c r="T2541" s="52"/>
      <c r="U2541" s="52"/>
      <c r="V2541" s="52"/>
      <c r="W2541" s="52"/>
      <c r="X2541" s="52"/>
      <c r="Y2541" s="52"/>
      <c r="Z2541" s="52"/>
      <c r="AA2541" s="52"/>
      <c r="AB2541" s="52"/>
      <c r="AC2541" s="52"/>
    </row>
    <row r="2542">
      <c r="A2542" s="56"/>
      <c r="B2542" s="56"/>
      <c r="C2542" s="56"/>
      <c r="D2542" s="56"/>
      <c r="E2542" s="56"/>
      <c r="F2542" s="56"/>
      <c r="G2542" s="56"/>
      <c r="H2542" s="56"/>
      <c r="I2542" s="56"/>
      <c r="J2542" s="56"/>
      <c r="K2542" s="56"/>
      <c r="L2542" s="52"/>
      <c r="M2542" s="52"/>
      <c r="N2542" s="52"/>
      <c r="O2542" s="52"/>
      <c r="P2542" s="52"/>
      <c r="Q2542" s="52"/>
      <c r="R2542" s="52"/>
      <c r="S2542" s="52"/>
      <c r="T2542" s="52"/>
      <c r="U2542" s="52"/>
      <c r="V2542" s="52"/>
      <c r="W2542" s="52"/>
      <c r="X2542" s="52"/>
      <c r="Y2542" s="52"/>
      <c r="Z2542" s="52"/>
      <c r="AA2542" s="52"/>
      <c r="AB2542" s="52"/>
      <c r="AC2542" s="52"/>
    </row>
    <row r="2543">
      <c r="A2543" s="56"/>
      <c r="B2543" s="56"/>
      <c r="C2543" s="56"/>
      <c r="D2543" s="56"/>
      <c r="E2543" s="56"/>
      <c r="F2543" s="56"/>
      <c r="G2543" s="56"/>
      <c r="H2543" s="56"/>
      <c r="I2543" s="56"/>
      <c r="J2543" s="56"/>
      <c r="K2543" s="56"/>
      <c r="L2543" s="52"/>
      <c r="M2543" s="52"/>
      <c r="N2543" s="52"/>
      <c r="O2543" s="52"/>
      <c r="P2543" s="52"/>
      <c r="Q2543" s="52"/>
      <c r="R2543" s="52"/>
      <c r="S2543" s="52"/>
      <c r="T2543" s="52"/>
      <c r="U2543" s="52"/>
      <c r="V2543" s="52"/>
      <c r="W2543" s="52"/>
      <c r="X2543" s="52"/>
      <c r="Y2543" s="52"/>
      <c r="Z2543" s="52"/>
      <c r="AA2543" s="52"/>
      <c r="AB2543" s="52"/>
      <c r="AC2543" s="52"/>
    </row>
    <row r="2544">
      <c r="A2544" s="56"/>
      <c r="B2544" s="56"/>
      <c r="C2544" s="56"/>
      <c r="D2544" s="56"/>
      <c r="E2544" s="56"/>
      <c r="F2544" s="56"/>
      <c r="G2544" s="56"/>
      <c r="H2544" s="56"/>
      <c r="I2544" s="56"/>
      <c r="J2544" s="56"/>
      <c r="K2544" s="56"/>
      <c r="L2544" s="52"/>
      <c r="M2544" s="52"/>
      <c r="N2544" s="52"/>
      <c r="O2544" s="52"/>
      <c r="P2544" s="52"/>
      <c r="Q2544" s="52"/>
      <c r="R2544" s="52"/>
      <c r="S2544" s="52"/>
      <c r="T2544" s="52"/>
      <c r="U2544" s="52"/>
      <c r="V2544" s="52"/>
      <c r="W2544" s="52"/>
      <c r="X2544" s="52"/>
      <c r="Y2544" s="52"/>
      <c r="Z2544" s="52"/>
      <c r="AA2544" s="52"/>
      <c r="AB2544" s="52"/>
      <c r="AC2544" s="52"/>
    </row>
    <row r="2545">
      <c r="A2545" s="56"/>
      <c r="B2545" s="56"/>
      <c r="C2545" s="56"/>
      <c r="D2545" s="56"/>
      <c r="E2545" s="56"/>
      <c r="F2545" s="56"/>
      <c r="G2545" s="56"/>
      <c r="H2545" s="56"/>
      <c r="I2545" s="56"/>
      <c r="J2545" s="56"/>
      <c r="K2545" s="56"/>
      <c r="L2545" s="52"/>
      <c r="M2545" s="52"/>
      <c r="N2545" s="52"/>
      <c r="O2545" s="52"/>
      <c r="P2545" s="52"/>
      <c r="Q2545" s="52"/>
      <c r="R2545" s="52"/>
      <c r="S2545" s="52"/>
      <c r="T2545" s="52"/>
      <c r="U2545" s="52"/>
      <c r="V2545" s="52"/>
      <c r="W2545" s="52"/>
      <c r="X2545" s="52"/>
      <c r="Y2545" s="52"/>
      <c r="Z2545" s="52"/>
      <c r="AA2545" s="52"/>
      <c r="AB2545" s="52"/>
      <c r="AC2545" s="52"/>
    </row>
    <row r="2546">
      <c r="A2546" s="56"/>
      <c r="B2546" s="56"/>
      <c r="C2546" s="56"/>
      <c r="D2546" s="56"/>
      <c r="E2546" s="56"/>
      <c r="F2546" s="56"/>
      <c r="G2546" s="56"/>
      <c r="H2546" s="56"/>
      <c r="I2546" s="56"/>
      <c r="J2546" s="56"/>
      <c r="K2546" s="56"/>
      <c r="L2546" s="52"/>
      <c r="M2546" s="52"/>
      <c r="N2546" s="52"/>
      <c r="O2546" s="52"/>
      <c r="P2546" s="52"/>
      <c r="Q2546" s="52"/>
      <c r="R2546" s="52"/>
      <c r="S2546" s="52"/>
      <c r="T2546" s="52"/>
      <c r="U2546" s="52"/>
      <c r="V2546" s="52"/>
      <c r="W2546" s="52"/>
      <c r="X2546" s="52"/>
      <c r="Y2546" s="52"/>
      <c r="Z2546" s="52"/>
      <c r="AA2546" s="52"/>
      <c r="AB2546" s="52"/>
      <c r="AC2546" s="52"/>
    </row>
    <row r="2547">
      <c r="A2547" s="56"/>
      <c r="B2547" s="56"/>
      <c r="C2547" s="56"/>
      <c r="D2547" s="56"/>
      <c r="E2547" s="56"/>
      <c r="F2547" s="56"/>
      <c r="G2547" s="56"/>
      <c r="H2547" s="56"/>
      <c r="I2547" s="56"/>
      <c r="J2547" s="56"/>
      <c r="K2547" s="56"/>
      <c r="L2547" s="52"/>
      <c r="M2547" s="52"/>
      <c r="N2547" s="52"/>
      <c r="O2547" s="52"/>
      <c r="P2547" s="52"/>
      <c r="Q2547" s="52"/>
      <c r="R2547" s="52"/>
      <c r="S2547" s="52"/>
      <c r="T2547" s="52"/>
      <c r="U2547" s="52"/>
      <c r="V2547" s="52"/>
      <c r="W2547" s="52"/>
      <c r="X2547" s="52"/>
      <c r="Y2547" s="52"/>
      <c r="Z2547" s="52"/>
      <c r="AA2547" s="52"/>
      <c r="AB2547" s="52"/>
      <c r="AC2547" s="52"/>
    </row>
    <row r="2548">
      <c r="A2548" s="56"/>
      <c r="B2548" s="56"/>
      <c r="C2548" s="56"/>
      <c r="D2548" s="56"/>
      <c r="E2548" s="56"/>
      <c r="F2548" s="56"/>
      <c r="G2548" s="56"/>
      <c r="H2548" s="56"/>
      <c r="I2548" s="56"/>
      <c r="J2548" s="56"/>
      <c r="K2548" s="56"/>
      <c r="L2548" s="52"/>
      <c r="M2548" s="52"/>
      <c r="N2548" s="52"/>
      <c r="O2548" s="52"/>
      <c r="P2548" s="52"/>
      <c r="Q2548" s="52"/>
      <c r="R2548" s="52"/>
      <c r="S2548" s="52"/>
      <c r="T2548" s="52"/>
      <c r="U2548" s="52"/>
      <c r="V2548" s="52"/>
      <c r="W2548" s="52"/>
      <c r="X2548" s="52"/>
      <c r="Y2548" s="52"/>
      <c r="Z2548" s="52"/>
      <c r="AA2548" s="52"/>
      <c r="AB2548" s="52"/>
      <c r="AC2548" s="52"/>
    </row>
    <row r="2549">
      <c r="A2549" s="56"/>
      <c r="B2549" s="56"/>
      <c r="C2549" s="56"/>
      <c r="D2549" s="56"/>
      <c r="E2549" s="56"/>
      <c r="F2549" s="56"/>
      <c r="G2549" s="56"/>
      <c r="H2549" s="56"/>
      <c r="I2549" s="56"/>
      <c r="J2549" s="56"/>
      <c r="K2549" s="56"/>
      <c r="L2549" s="52"/>
      <c r="M2549" s="52"/>
      <c r="N2549" s="52"/>
      <c r="O2549" s="52"/>
      <c r="P2549" s="52"/>
      <c r="Q2549" s="52"/>
      <c r="R2549" s="52"/>
      <c r="S2549" s="52"/>
      <c r="T2549" s="52"/>
      <c r="U2549" s="52"/>
      <c r="V2549" s="52"/>
      <c r="W2549" s="52"/>
      <c r="X2549" s="52"/>
      <c r="Y2549" s="52"/>
      <c r="Z2549" s="52"/>
      <c r="AA2549" s="52"/>
      <c r="AB2549" s="52"/>
      <c r="AC2549" s="52"/>
    </row>
    <row r="2550">
      <c r="A2550" s="56"/>
      <c r="B2550" s="56"/>
      <c r="C2550" s="56"/>
      <c r="D2550" s="56"/>
      <c r="E2550" s="56"/>
      <c r="F2550" s="56"/>
      <c r="G2550" s="56"/>
      <c r="H2550" s="56"/>
      <c r="I2550" s="56"/>
      <c r="J2550" s="56"/>
      <c r="K2550" s="56"/>
      <c r="L2550" s="52"/>
      <c r="M2550" s="52"/>
      <c r="N2550" s="52"/>
      <c r="O2550" s="52"/>
      <c r="P2550" s="52"/>
      <c r="Q2550" s="52"/>
      <c r="R2550" s="52"/>
      <c r="S2550" s="52"/>
      <c r="T2550" s="52"/>
      <c r="U2550" s="52"/>
      <c r="V2550" s="52"/>
      <c r="W2550" s="52"/>
      <c r="X2550" s="52"/>
      <c r="Y2550" s="52"/>
      <c r="Z2550" s="52"/>
      <c r="AA2550" s="52"/>
      <c r="AB2550" s="52"/>
      <c r="AC2550" s="52"/>
    </row>
    <row r="2551">
      <c r="A2551" s="56"/>
      <c r="B2551" s="56"/>
      <c r="C2551" s="56"/>
      <c r="D2551" s="56"/>
      <c r="E2551" s="56"/>
      <c r="F2551" s="56"/>
      <c r="G2551" s="56"/>
      <c r="H2551" s="56"/>
      <c r="I2551" s="56"/>
      <c r="J2551" s="56"/>
      <c r="K2551" s="56"/>
      <c r="L2551" s="52"/>
      <c r="M2551" s="52"/>
      <c r="N2551" s="52"/>
      <c r="O2551" s="52"/>
      <c r="P2551" s="52"/>
      <c r="Q2551" s="52"/>
      <c r="R2551" s="52"/>
      <c r="S2551" s="52"/>
      <c r="T2551" s="52"/>
      <c r="U2551" s="52"/>
      <c r="V2551" s="52"/>
      <c r="W2551" s="52"/>
      <c r="X2551" s="52"/>
      <c r="Y2551" s="52"/>
      <c r="Z2551" s="52"/>
      <c r="AA2551" s="52"/>
      <c r="AB2551" s="52"/>
      <c r="AC2551" s="52"/>
    </row>
    <row r="2552">
      <c r="A2552" s="56"/>
      <c r="B2552" s="56"/>
      <c r="C2552" s="56"/>
      <c r="D2552" s="56"/>
      <c r="E2552" s="56"/>
      <c r="F2552" s="56"/>
      <c r="G2552" s="56"/>
      <c r="H2552" s="56"/>
      <c r="I2552" s="56"/>
      <c r="J2552" s="56"/>
      <c r="K2552" s="56"/>
      <c r="L2552" s="52"/>
      <c r="M2552" s="52"/>
      <c r="N2552" s="52"/>
      <c r="O2552" s="52"/>
      <c r="P2552" s="52"/>
      <c r="Q2552" s="52"/>
      <c r="R2552" s="52"/>
      <c r="S2552" s="52"/>
      <c r="T2552" s="52"/>
      <c r="U2552" s="52"/>
      <c r="V2552" s="52"/>
      <c r="W2552" s="52"/>
      <c r="X2552" s="52"/>
      <c r="Y2552" s="52"/>
      <c r="Z2552" s="52"/>
      <c r="AA2552" s="52"/>
      <c r="AB2552" s="52"/>
      <c r="AC2552" s="52"/>
    </row>
    <row r="2553">
      <c r="A2553" s="56"/>
      <c r="B2553" s="56"/>
      <c r="C2553" s="56"/>
      <c r="D2553" s="56"/>
      <c r="E2553" s="56"/>
      <c r="F2553" s="56"/>
      <c r="G2553" s="56"/>
      <c r="H2553" s="56"/>
      <c r="I2553" s="56"/>
      <c r="J2553" s="56"/>
      <c r="K2553" s="56"/>
      <c r="L2553" s="52"/>
      <c r="M2553" s="52"/>
      <c r="N2553" s="52"/>
      <c r="O2553" s="52"/>
      <c r="P2553" s="52"/>
      <c r="Q2553" s="52"/>
      <c r="R2553" s="52"/>
      <c r="S2553" s="52"/>
      <c r="T2553" s="52"/>
      <c r="U2553" s="52"/>
      <c r="V2553" s="52"/>
      <c r="W2553" s="52"/>
      <c r="X2553" s="52"/>
      <c r="Y2553" s="52"/>
      <c r="Z2553" s="52"/>
      <c r="AA2553" s="52"/>
      <c r="AB2553" s="52"/>
      <c r="AC2553" s="52"/>
    </row>
    <row r="2554">
      <c r="A2554" s="56"/>
      <c r="B2554" s="56"/>
      <c r="C2554" s="56"/>
      <c r="D2554" s="56"/>
      <c r="E2554" s="56"/>
      <c r="F2554" s="56"/>
      <c r="G2554" s="56"/>
      <c r="H2554" s="56"/>
      <c r="I2554" s="56"/>
      <c r="J2554" s="56"/>
      <c r="K2554" s="56"/>
      <c r="L2554" s="52"/>
      <c r="M2554" s="52"/>
      <c r="N2554" s="52"/>
      <c r="O2554" s="52"/>
      <c r="P2554" s="52"/>
      <c r="Q2554" s="52"/>
      <c r="R2554" s="52"/>
      <c r="S2554" s="52"/>
      <c r="T2554" s="52"/>
      <c r="U2554" s="52"/>
      <c r="V2554" s="52"/>
      <c r="W2554" s="52"/>
      <c r="X2554" s="52"/>
      <c r="Y2554" s="52"/>
      <c r="Z2554" s="52"/>
      <c r="AA2554" s="52"/>
      <c r="AB2554" s="52"/>
      <c r="AC2554" s="52"/>
    </row>
    <row r="2555">
      <c r="A2555" s="56"/>
      <c r="B2555" s="56"/>
      <c r="C2555" s="56"/>
      <c r="D2555" s="56"/>
      <c r="E2555" s="56"/>
      <c r="F2555" s="56"/>
      <c r="G2555" s="56"/>
      <c r="H2555" s="56"/>
      <c r="I2555" s="56"/>
      <c r="J2555" s="56"/>
      <c r="K2555" s="56"/>
      <c r="L2555" s="52"/>
      <c r="M2555" s="52"/>
      <c r="N2555" s="52"/>
      <c r="O2555" s="52"/>
      <c r="P2555" s="52"/>
      <c r="Q2555" s="52"/>
      <c r="R2555" s="52"/>
      <c r="S2555" s="52"/>
      <c r="T2555" s="52"/>
      <c r="U2555" s="52"/>
      <c r="V2555" s="52"/>
      <c r="W2555" s="52"/>
      <c r="X2555" s="52"/>
      <c r="Y2555" s="52"/>
      <c r="Z2555" s="52"/>
      <c r="AA2555" s="52"/>
      <c r="AB2555" s="52"/>
      <c r="AC2555" s="52"/>
    </row>
    <row r="2556">
      <c r="A2556" s="56"/>
      <c r="B2556" s="56"/>
      <c r="C2556" s="56"/>
      <c r="D2556" s="56"/>
      <c r="E2556" s="56"/>
      <c r="F2556" s="56"/>
      <c r="G2556" s="56"/>
      <c r="H2556" s="56"/>
      <c r="I2556" s="56"/>
      <c r="J2556" s="56"/>
      <c r="K2556" s="56"/>
      <c r="L2556" s="52"/>
      <c r="M2556" s="52"/>
      <c r="N2556" s="52"/>
      <c r="O2556" s="52"/>
      <c r="P2556" s="52"/>
      <c r="Q2556" s="52"/>
      <c r="R2556" s="52"/>
      <c r="S2556" s="52"/>
      <c r="T2556" s="52"/>
      <c r="U2556" s="52"/>
      <c r="V2556" s="52"/>
      <c r="W2556" s="52"/>
      <c r="X2556" s="52"/>
      <c r="Y2556" s="52"/>
      <c r="Z2556" s="52"/>
      <c r="AA2556" s="52"/>
      <c r="AB2556" s="52"/>
      <c r="AC2556" s="52"/>
    </row>
    <row r="2557">
      <c r="A2557" s="56"/>
      <c r="B2557" s="56"/>
      <c r="C2557" s="56"/>
      <c r="D2557" s="56"/>
      <c r="E2557" s="56"/>
      <c r="F2557" s="56"/>
      <c r="G2557" s="56"/>
      <c r="H2557" s="56"/>
      <c r="I2557" s="56"/>
      <c r="J2557" s="56"/>
      <c r="K2557" s="56"/>
      <c r="L2557" s="52"/>
      <c r="M2557" s="52"/>
      <c r="N2557" s="52"/>
      <c r="O2557" s="52"/>
      <c r="P2557" s="52"/>
      <c r="Q2557" s="52"/>
      <c r="R2557" s="52"/>
      <c r="S2557" s="52"/>
      <c r="T2557" s="52"/>
      <c r="U2557" s="52"/>
      <c r="V2557" s="52"/>
      <c r="W2557" s="52"/>
      <c r="X2557" s="52"/>
      <c r="Y2557" s="52"/>
      <c r="Z2557" s="52"/>
      <c r="AA2557" s="52"/>
      <c r="AB2557" s="52"/>
      <c r="AC2557" s="52"/>
    </row>
    <row r="2558">
      <c r="A2558" s="56"/>
      <c r="B2558" s="56"/>
      <c r="C2558" s="56"/>
      <c r="D2558" s="56"/>
      <c r="E2558" s="56"/>
      <c r="F2558" s="56"/>
      <c r="G2558" s="56"/>
      <c r="H2558" s="56"/>
      <c r="I2558" s="56"/>
      <c r="J2558" s="56"/>
      <c r="K2558" s="56"/>
      <c r="L2558" s="52"/>
      <c r="M2558" s="52"/>
      <c r="N2558" s="52"/>
      <c r="O2558" s="52"/>
      <c r="P2558" s="52"/>
      <c r="Q2558" s="52"/>
      <c r="R2558" s="52"/>
      <c r="S2558" s="52"/>
      <c r="T2558" s="52"/>
      <c r="U2558" s="52"/>
      <c r="V2558" s="52"/>
      <c r="W2558" s="52"/>
      <c r="X2558" s="52"/>
      <c r="Y2558" s="52"/>
      <c r="Z2558" s="52"/>
      <c r="AA2558" s="52"/>
      <c r="AB2558" s="52"/>
      <c r="AC2558" s="52"/>
    </row>
    <row r="2559">
      <c r="A2559" s="56"/>
      <c r="B2559" s="56"/>
      <c r="C2559" s="56"/>
      <c r="D2559" s="56"/>
      <c r="E2559" s="56"/>
      <c r="F2559" s="56"/>
      <c r="G2559" s="56"/>
      <c r="H2559" s="56"/>
      <c r="I2559" s="56"/>
      <c r="J2559" s="56"/>
      <c r="K2559" s="56"/>
      <c r="L2559" s="52"/>
      <c r="M2559" s="52"/>
      <c r="N2559" s="52"/>
      <c r="O2559" s="52"/>
      <c r="P2559" s="52"/>
      <c r="Q2559" s="52"/>
      <c r="R2559" s="52"/>
      <c r="S2559" s="52"/>
      <c r="T2559" s="52"/>
      <c r="U2559" s="52"/>
      <c r="V2559" s="52"/>
      <c r="W2559" s="52"/>
      <c r="X2559" s="52"/>
      <c r="Y2559" s="52"/>
      <c r="Z2559" s="52"/>
      <c r="AA2559" s="52"/>
      <c r="AB2559" s="52"/>
      <c r="AC2559" s="52"/>
    </row>
    <row r="2560">
      <c r="A2560" s="56"/>
      <c r="B2560" s="56"/>
      <c r="C2560" s="56"/>
      <c r="D2560" s="56"/>
      <c r="E2560" s="56"/>
      <c r="F2560" s="56"/>
      <c r="G2560" s="56"/>
      <c r="H2560" s="56"/>
      <c r="I2560" s="56"/>
      <c r="J2560" s="56"/>
      <c r="K2560" s="56"/>
      <c r="L2560" s="52"/>
      <c r="M2560" s="52"/>
      <c r="N2560" s="52"/>
      <c r="O2560" s="52"/>
      <c r="P2560" s="52"/>
      <c r="Q2560" s="52"/>
      <c r="R2560" s="52"/>
      <c r="S2560" s="52"/>
      <c r="T2560" s="52"/>
      <c r="U2560" s="52"/>
      <c r="V2560" s="52"/>
      <c r="W2560" s="52"/>
      <c r="X2560" s="52"/>
      <c r="Y2560" s="52"/>
      <c r="Z2560" s="52"/>
      <c r="AA2560" s="52"/>
      <c r="AB2560" s="52"/>
      <c r="AC2560" s="52"/>
    </row>
    <row r="2561">
      <c r="A2561" s="56"/>
      <c r="B2561" s="56"/>
      <c r="C2561" s="56"/>
      <c r="D2561" s="56"/>
      <c r="E2561" s="56"/>
      <c r="F2561" s="56"/>
      <c r="G2561" s="56"/>
      <c r="H2561" s="56"/>
      <c r="I2561" s="56"/>
      <c r="J2561" s="56"/>
      <c r="K2561" s="56"/>
      <c r="L2561" s="52"/>
      <c r="M2561" s="52"/>
      <c r="N2561" s="52"/>
      <c r="O2561" s="52"/>
      <c r="P2561" s="52"/>
      <c r="Q2561" s="52"/>
      <c r="R2561" s="52"/>
      <c r="S2561" s="52"/>
      <c r="T2561" s="52"/>
      <c r="U2561" s="52"/>
      <c r="V2561" s="52"/>
      <c r="W2561" s="52"/>
      <c r="X2561" s="52"/>
      <c r="Y2561" s="52"/>
      <c r="Z2561" s="52"/>
      <c r="AA2561" s="52"/>
      <c r="AB2561" s="52"/>
      <c r="AC2561" s="52"/>
    </row>
    <row r="2562">
      <c r="A2562" s="56"/>
      <c r="B2562" s="56"/>
      <c r="C2562" s="56"/>
      <c r="D2562" s="56"/>
      <c r="E2562" s="56"/>
      <c r="F2562" s="56"/>
      <c r="G2562" s="56"/>
      <c r="H2562" s="56"/>
      <c r="I2562" s="56"/>
      <c r="J2562" s="56"/>
      <c r="K2562" s="56"/>
      <c r="L2562" s="52"/>
      <c r="M2562" s="52"/>
      <c r="N2562" s="52"/>
      <c r="O2562" s="52"/>
      <c r="P2562" s="52"/>
      <c r="Q2562" s="52"/>
      <c r="R2562" s="52"/>
      <c r="S2562" s="52"/>
      <c r="T2562" s="52"/>
      <c r="U2562" s="52"/>
      <c r="V2562" s="52"/>
      <c r="W2562" s="52"/>
      <c r="X2562" s="52"/>
      <c r="Y2562" s="52"/>
      <c r="Z2562" s="52"/>
      <c r="AA2562" s="52"/>
      <c r="AB2562" s="52"/>
      <c r="AC2562" s="52"/>
    </row>
    <row r="2563">
      <c r="A2563" s="56"/>
      <c r="B2563" s="56"/>
      <c r="C2563" s="56"/>
      <c r="D2563" s="56"/>
      <c r="E2563" s="56"/>
      <c r="F2563" s="56"/>
      <c r="G2563" s="56"/>
      <c r="H2563" s="56"/>
      <c r="I2563" s="56"/>
      <c r="J2563" s="56"/>
      <c r="K2563" s="56"/>
      <c r="L2563" s="52"/>
      <c r="M2563" s="52"/>
      <c r="N2563" s="52"/>
      <c r="O2563" s="52"/>
      <c r="P2563" s="52"/>
      <c r="Q2563" s="52"/>
      <c r="R2563" s="52"/>
      <c r="S2563" s="52"/>
      <c r="T2563" s="52"/>
      <c r="U2563" s="52"/>
      <c r="V2563" s="52"/>
      <c r="W2563" s="52"/>
      <c r="X2563" s="52"/>
      <c r="Y2563" s="52"/>
      <c r="Z2563" s="52"/>
      <c r="AA2563" s="52"/>
      <c r="AB2563" s="52"/>
      <c r="AC2563" s="52"/>
    </row>
    <row r="2564">
      <c r="A2564" s="56"/>
      <c r="B2564" s="56"/>
      <c r="C2564" s="56"/>
      <c r="D2564" s="56"/>
      <c r="E2564" s="56"/>
      <c r="F2564" s="56"/>
      <c r="G2564" s="56"/>
      <c r="H2564" s="56"/>
      <c r="I2564" s="56"/>
      <c r="J2564" s="56"/>
      <c r="K2564" s="56"/>
      <c r="L2564" s="52"/>
      <c r="M2564" s="52"/>
      <c r="N2564" s="52"/>
      <c r="O2564" s="52"/>
      <c r="P2564" s="52"/>
      <c r="Q2564" s="52"/>
      <c r="R2564" s="52"/>
      <c r="S2564" s="52"/>
      <c r="T2564" s="52"/>
      <c r="U2564" s="52"/>
      <c r="V2564" s="52"/>
      <c r="W2564" s="52"/>
      <c r="X2564" s="52"/>
      <c r="Y2564" s="52"/>
      <c r="Z2564" s="52"/>
      <c r="AA2564" s="52"/>
      <c r="AB2564" s="52"/>
      <c r="AC2564" s="52"/>
    </row>
    <row r="2565">
      <c r="A2565" s="56"/>
      <c r="B2565" s="56"/>
      <c r="C2565" s="56"/>
      <c r="D2565" s="56"/>
      <c r="E2565" s="56"/>
      <c r="F2565" s="56"/>
      <c r="G2565" s="56"/>
      <c r="H2565" s="56"/>
      <c r="I2565" s="56"/>
      <c r="J2565" s="56"/>
      <c r="K2565" s="56"/>
      <c r="L2565" s="52"/>
      <c r="M2565" s="52"/>
      <c r="N2565" s="52"/>
      <c r="O2565" s="52"/>
      <c r="P2565" s="52"/>
      <c r="Q2565" s="52"/>
      <c r="R2565" s="52"/>
      <c r="S2565" s="52"/>
      <c r="T2565" s="52"/>
      <c r="U2565" s="52"/>
      <c r="V2565" s="52"/>
      <c r="W2565" s="52"/>
      <c r="X2565" s="52"/>
      <c r="Y2565" s="52"/>
      <c r="Z2565" s="52"/>
      <c r="AA2565" s="52"/>
      <c r="AB2565" s="52"/>
      <c r="AC2565" s="52"/>
    </row>
    <row r="2566">
      <c r="A2566" s="56"/>
      <c r="B2566" s="56"/>
      <c r="C2566" s="56"/>
      <c r="D2566" s="56"/>
      <c r="E2566" s="56"/>
      <c r="F2566" s="56"/>
      <c r="G2566" s="56"/>
      <c r="H2566" s="56"/>
      <c r="I2566" s="56"/>
      <c r="J2566" s="56"/>
      <c r="K2566" s="56"/>
      <c r="L2566" s="52"/>
      <c r="M2566" s="52"/>
      <c r="N2566" s="52"/>
      <c r="O2566" s="52"/>
      <c r="P2566" s="52"/>
      <c r="Q2566" s="52"/>
      <c r="R2566" s="52"/>
      <c r="S2566" s="52"/>
      <c r="T2566" s="52"/>
      <c r="U2566" s="52"/>
      <c r="V2566" s="52"/>
      <c r="W2566" s="52"/>
      <c r="X2566" s="52"/>
      <c r="Y2566" s="52"/>
      <c r="Z2566" s="52"/>
      <c r="AA2566" s="52"/>
      <c r="AB2566" s="52"/>
      <c r="AC2566" s="52"/>
    </row>
    <row r="2567">
      <c r="A2567" s="56"/>
      <c r="B2567" s="56"/>
      <c r="C2567" s="56"/>
      <c r="D2567" s="56"/>
      <c r="E2567" s="56"/>
      <c r="F2567" s="56"/>
      <c r="G2567" s="56"/>
      <c r="H2567" s="56"/>
      <c r="I2567" s="56"/>
      <c r="J2567" s="56"/>
      <c r="K2567" s="56"/>
      <c r="L2567" s="52"/>
      <c r="M2567" s="52"/>
      <c r="N2567" s="52"/>
      <c r="O2567" s="52"/>
      <c r="P2567" s="52"/>
      <c r="Q2567" s="52"/>
      <c r="R2567" s="52"/>
      <c r="S2567" s="52"/>
      <c r="T2567" s="52"/>
      <c r="U2567" s="52"/>
      <c r="V2567" s="52"/>
      <c r="W2567" s="52"/>
      <c r="X2567" s="52"/>
      <c r="Y2567" s="52"/>
      <c r="Z2567" s="52"/>
      <c r="AA2567" s="52"/>
      <c r="AB2567" s="52"/>
      <c r="AC2567" s="52"/>
    </row>
    <row r="2568">
      <c r="A2568" s="56"/>
      <c r="B2568" s="56"/>
      <c r="C2568" s="56"/>
      <c r="D2568" s="56"/>
      <c r="E2568" s="56"/>
      <c r="F2568" s="56"/>
      <c r="G2568" s="56"/>
      <c r="H2568" s="56"/>
      <c r="I2568" s="56"/>
      <c r="J2568" s="56"/>
      <c r="K2568" s="56"/>
      <c r="L2568" s="52"/>
      <c r="M2568" s="52"/>
      <c r="N2568" s="52"/>
      <c r="O2568" s="52"/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2"/>
      <c r="AA2568" s="52"/>
      <c r="AB2568" s="52"/>
      <c r="AC2568" s="52"/>
    </row>
    <row r="2569">
      <c r="A2569" s="56"/>
      <c r="B2569" s="56"/>
      <c r="C2569" s="56"/>
      <c r="D2569" s="56"/>
      <c r="E2569" s="56"/>
      <c r="F2569" s="56"/>
      <c r="G2569" s="56"/>
      <c r="H2569" s="56"/>
      <c r="I2569" s="56"/>
      <c r="J2569" s="56"/>
      <c r="K2569" s="56"/>
      <c r="L2569" s="52"/>
      <c r="M2569" s="52"/>
      <c r="N2569" s="52"/>
      <c r="O2569" s="52"/>
      <c r="P2569" s="52"/>
      <c r="Q2569" s="52"/>
      <c r="R2569" s="52"/>
      <c r="S2569" s="52"/>
      <c r="T2569" s="52"/>
      <c r="U2569" s="52"/>
      <c r="V2569" s="52"/>
      <c r="W2569" s="52"/>
      <c r="X2569" s="52"/>
      <c r="Y2569" s="52"/>
      <c r="Z2569" s="52"/>
      <c r="AA2569" s="52"/>
      <c r="AB2569" s="52"/>
      <c r="AC2569" s="52"/>
    </row>
    <row r="2570">
      <c r="A2570" s="56"/>
      <c r="B2570" s="56"/>
      <c r="C2570" s="56"/>
      <c r="D2570" s="56"/>
      <c r="E2570" s="56"/>
      <c r="F2570" s="56"/>
      <c r="G2570" s="56"/>
      <c r="H2570" s="56"/>
      <c r="I2570" s="56"/>
      <c r="J2570" s="56"/>
      <c r="K2570" s="56"/>
      <c r="L2570" s="52"/>
      <c r="M2570" s="52"/>
      <c r="N2570" s="52"/>
      <c r="O2570" s="52"/>
      <c r="P2570" s="52"/>
      <c r="Q2570" s="52"/>
      <c r="R2570" s="52"/>
      <c r="S2570" s="52"/>
      <c r="T2570" s="52"/>
      <c r="U2570" s="52"/>
      <c r="V2570" s="52"/>
      <c r="W2570" s="52"/>
      <c r="X2570" s="52"/>
      <c r="Y2570" s="52"/>
      <c r="Z2570" s="52"/>
      <c r="AA2570" s="52"/>
      <c r="AB2570" s="52"/>
      <c r="AC2570" s="52"/>
    </row>
    <row r="2571">
      <c r="A2571" s="56"/>
      <c r="B2571" s="56"/>
      <c r="C2571" s="56"/>
      <c r="D2571" s="56"/>
      <c r="E2571" s="56"/>
      <c r="F2571" s="56"/>
      <c r="G2571" s="56"/>
      <c r="H2571" s="56"/>
      <c r="I2571" s="56"/>
      <c r="J2571" s="56"/>
      <c r="K2571" s="56"/>
      <c r="L2571" s="52"/>
      <c r="M2571" s="52"/>
      <c r="N2571" s="52"/>
      <c r="O2571" s="52"/>
      <c r="P2571" s="52"/>
      <c r="Q2571" s="52"/>
      <c r="R2571" s="52"/>
      <c r="S2571" s="52"/>
      <c r="T2571" s="52"/>
      <c r="U2571" s="52"/>
      <c r="V2571" s="52"/>
      <c r="W2571" s="52"/>
      <c r="X2571" s="52"/>
      <c r="Y2571" s="52"/>
      <c r="Z2571" s="52"/>
      <c r="AA2571" s="52"/>
      <c r="AB2571" s="52"/>
      <c r="AC2571" s="52"/>
    </row>
    <row r="2572">
      <c r="A2572" s="56"/>
      <c r="B2572" s="56"/>
      <c r="C2572" s="56"/>
      <c r="D2572" s="56"/>
      <c r="E2572" s="56"/>
      <c r="F2572" s="56"/>
      <c r="G2572" s="56"/>
      <c r="H2572" s="56"/>
      <c r="I2572" s="56"/>
      <c r="J2572" s="56"/>
      <c r="K2572" s="56"/>
      <c r="L2572" s="52"/>
      <c r="M2572" s="52"/>
      <c r="N2572" s="52"/>
      <c r="O2572" s="52"/>
      <c r="P2572" s="52"/>
      <c r="Q2572" s="52"/>
      <c r="R2572" s="52"/>
      <c r="S2572" s="52"/>
      <c r="T2572" s="52"/>
      <c r="U2572" s="52"/>
      <c r="V2572" s="52"/>
      <c r="W2572" s="52"/>
      <c r="X2572" s="52"/>
      <c r="Y2572" s="52"/>
      <c r="Z2572" s="52"/>
      <c r="AA2572" s="52"/>
      <c r="AB2572" s="52"/>
      <c r="AC2572" s="52"/>
    </row>
    <row r="2573">
      <c r="A2573" s="56"/>
      <c r="B2573" s="56"/>
      <c r="C2573" s="56"/>
      <c r="D2573" s="56"/>
      <c r="E2573" s="56"/>
      <c r="F2573" s="56"/>
      <c r="G2573" s="56"/>
      <c r="H2573" s="56"/>
      <c r="I2573" s="56"/>
      <c r="J2573" s="56"/>
      <c r="K2573" s="56"/>
      <c r="L2573" s="52"/>
      <c r="M2573" s="52"/>
      <c r="N2573" s="52"/>
      <c r="O2573" s="52"/>
      <c r="P2573" s="52"/>
      <c r="Q2573" s="52"/>
      <c r="R2573" s="52"/>
      <c r="S2573" s="52"/>
      <c r="T2573" s="52"/>
      <c r="U2573" s="52"/>
      <c r="V2573" s="52"/>
      <c r="W2573" s="52"/>
      <c r="X2573" s="52"/>
      <c r="Y2573" s="52"/>
      <c r="Z2573" s="52"/>
      <c r="AA2573" s="52"/>
      <c r="AB2573" s="52"/>
      <c r="AC2573" s="52"/>
    </row>
    <row r="2574">
      <c r="A2574" s="56"/>
      <c r="B2574" s="56"/>
      <c r="C2574" s="56"/>
      <c r="D2574" s="56"/>
      <c r="E2574" s="56"/>
      <c r="F2574" s="56"/>
      <c r="G2574" s="56"/>
      <c r="H2574" s="56"/>
      <c r="I2574" s="56"/>
      <c r="J2574" s="56"/>
      <c r="K2574" s="56"/>
      <c r="L2574" s="52"/>
      <c r="M2574" s="52"/>
      <c r="N2574" s="52"/>
      <c r="O2574" s="52"/>
      <c r="P2574" s="52"/>
      <c r="Q2574" s="52"/>
      <c r="R2574" s="52"/>
      <c r="S2574" s="52"/>
      <c r="T2574" s="52"/>
      <c r="U2574" s="52"/>
      <c r="V2574" s="52"/>
      <c r="W2574" s="52"/>
      <c r="X2574" s="52"/>
      <c r="Y2574" s="52"/>
      <c r="Z2574" s="52"/>
      <c r="AA2574" s="52"/>
      <c r="AB2574" s="52"/>
      <c r="AC2574" s="52"/>
    </row>
    <row r="2575">
      <c r="A2575" s="56"/>
      <c r="B2575" s="56"/>
      <c r="C2575" s="56"/>
      <c r="D2575" s="56"/>
      <c r="E2575" s="56"/>
      <c r="F2575" s="56"/>
      <c r="G2575" s="56"/>
      <c r="H2575" s="56"/>
      <c r="I2575" s="56"/>
      <c r="J2575" s="56"/>
      <c r="K2575" s="56"/>
      <c r="L2575" s="52"/>
      <c r="M2575" s="52"/>
      <c r="N2575" s="52"/>
      <c r="O2575" s="52"/>
      <c r="P2575" s="52"/>
      <c r="Q2575" s="52"/>
      <c r="R2575" s="52"/>
      <c r="S2575" s="52"/>
      <c r="T2575" s="52"/>
      <c r="U2575" s="52"/>
      <c r="V2575" s="52"/>
      <c r="W2575" s="52"/>
      <c r="X2575" s="52"/>
      <c r="Y2575" s="52"/>
      <c r="Z2575" s="52"/>
      <c r="AA2575" s="52"/>
      <c r="AB2575" s="52"/>
      <c r="AC2575" s="52"/>
    </row>
    <row r="2576">
      <c r="A2576" s="56"/>
      <c r="B2576" s="56"/>
      <c r="C2576" s="56"/>
      <c r="D2576" s="56"/>
      <c r="E2576" s="56"/>
      <c r="F2576" s="56"/>
      <c r="G2576" s="56"/>
      <c r="H2576" s="56"/>
      <c r="I2576" s="56"/>
      <c r="J2576" s="56"/>
      <c r="K2576" s="56"/>
      <c r="L2576" s="52"/>
      <c r="M2576" s="52"/>
      <c r="N2576" s="52"/>
      <c r="O2576" s="52"/>
      <c r="P2576" s="52"/>
      <c r="Q2576" s="52"/>
      <c r="R2576" s="52"/>
      <c r="S2576" s="52"/>
      <c r="T2576" s="52"/>
      <c r="U2576" s="52"/>
      <c r="V2576" s="52"/>
      <c r="W2576" s="52"/>
      <c r="X2576" s="52"/>
      <c r="Y2576" s="52"/>
      <c r="Z2576" s="52"/>
      <c r="AA2576" s="52"/>
      <c r="AB2576" s="52"/>
      <c r="AC2576" s="52"/>
    </row>
    <row r="2577">
      <c r="A2577" s="56"/>
      <c r="B2577" s="56"/>
      <c r="C2577" s="56"/>
      <c r="D2577" s="56"/>
      <c r="E2577" s="56"/>
      <c r="F2577" s="56"/>
      <c r="G2577" s="56"/>
      <c r="H2577" s="56"/>
      <c r="I2577" s="56"/>
      <c r="J2577" s="56"/>
      <c r="K2577" s="56"/>
      <c r="L2577" s="52"/>
      <c r="M2577" s="52"/>
      <c r="N2577" s="52"/>
      <c r="O2577" s="52"/>
      <c r="P2577" s="52"/>
      <c r="Q2577" s="52"/>
      <c r="R2577" s="52"/>
      <c r="S2577" s="52"/>
      <c r="T2577" s="52"/>
      <c r="U2577" s="52"/>
      <c r="V2577" s="52"/>
      <c r="W2577" s="52"/>
      <c r="X2577" s="52"/>
      <c r="Y2577" s="52"/>
      <c r="Z2577" s="52"/>
      <c r="AA2577" s="52"/>
      <c r="AB2577" s="52"/>
      <c r="AC2577" s="52"/>
    </row>
    <row r="2578">
      <c r="A2578" s="56"/>
      <c r="B2578" s="56"/>
      <c r="C2578" s="56"/>
      <c r="D2578" s="56"/>
      <c r="E2578" s="56"/>
      <c r="F2578" s="56"/>
      <c r="G2578" s="56"/>
      <c r="H2578" s="56"/>
      <c r="I2578" s="56"/>
      <c r="J2578" s="56"/>
      <c r="K2578" s="56"/>
      <c r="L2578" s="52"/>
      <c r="M2578" s="52"/>
      <c r="N2578" s="52"/>
      <c r="O2578" s="52"/>
      <c r="P2578" s="52"/>
      <c r="Q2578" s="52"/>
      <c r="R2578" s="52"/>
      <c r="S2578" s="52"/>
      <c r="T2578" s="52"/>
      <c r="U2578" s="52"/>
      <c r="V2578" s="52"/>
      <c r="W2578" s="52"/>
      <c r="X2578" s="52"/>
      <c r="Y2578" s="52"/>
      <c r="Z2578" s="52"/>
      <c r="AA2578" s="52"/>
      <c r="AB2578" s="52"/>
      <c r="AC2578" s="52"/>
    </row>
    <row r="2579">
      <c r="A2579" s="56"/>
      <c r="B2579" s="56"/>
      <c r="C2579" s="56"/>
      <c r="D2579" s="56"/>
      <c r="E2579" s="56"/>
      <c r="F2579" s="56"/>
      <c r="G2579" s="56"/>
      <c r="H2579" s="56"/>
      <c r="I2579" s="56"/>
      <c r="J2579" s="56"/>
      <c r="K2579" s="56"/>
      <c r="L2579" s="52"/>
      <c r="M2579" s="52"/>
      <c r="N2579" s="52"/>
      <c r="O2579" s="52"/>
      <c r="P2579" s="52"/>
      <c r="Q2579" s="52"/>
      <c r="R2579" s="52"/>
      <c r="S2579" s="52"/>
      <c r="T2579" s="52"/>
      <c r="U2579" s="52"/>
      <c r="V2579" s="52"/>
      <c r="W2579" s="52"/>
      <c r="X2579" s="52"/>
      <c r="Y2579" s="52"/>
      <c r="Z2579" s="52"/>
      <c r="AA2579" s="52"/>
      <c r="AB2579" s="52"/>
      <c r="AC2579" s="52"/>
    </row>
    <row r="2580">
      <c r="A2580" s="56"/>
      <c r="B2580" s="56"/>
      <c r="C2580" s="56"/>
      <c r="D2580" s="56"/>
      <c r="E2580" s="56"/>
      <c r="F2580" s="56"/>
      <c r="G2580" s="56"/>
      <c r="H2580" s="56"/>
      <c r="I2580" s="56"/>
      <c r="J2580" s="56"/>
      <c r="K2580" s="56"/>
      <c r="L2580" s="52"/>
      <c r="M2580" s="52"/>
      <c r="N2580" s="52"/>
      <c r="O2580" s="52"/>
      <c r="P2580" s="52"/>
      <c r="Q2580" s="52"/>
      <c r="R2580" s="52"/>
      <c r="S2580" s="52"/>
      <c r="T2580" s="52"/>
      <c r="U2580" s="52"/>
      <c r="V2580" s="52"/>
      <c r="W2580" s="52"/>
      <c r="X2580" s="52"/>
      <c r="Y2580" s="52"/>
      <c r="Z2580" s="52"/>
      <c r="AA2580" s="52"/>
      <c r="AB2580" s="52"/>
      <c r="AC2580" s="52"/>
    </row>
    <row r="2581">
      <c r="A2581" s="56"/>
      <c r="B2581" s="56"/>
      <c r="C2581" s="56"/>
      <c r="D2581" s="56"/>
      <c r="E2581" s="56"/>
      <c r="F2581" s="56"/>
      <c r="G2581" s="56"/>
      <c r="H2581" s="56"/>
      <c r="I2581" s="56"/>
      <c r="J2581" s="56"/>
      <c r="K2581" s="56"/>
      <c r="L2581" s="52"/>
      <c r="M2581" s="52"/>
      <c r="N2581" s="52"/>
      <c r="O2581" s="52"/>
      <c r="P2581" s="52"/>
      <c r="Q2581" s="52"/>
      <c r="R2581" s="52"/>
      <c r="S2581" s="52"/>
      <c r="T2581" s="52"/>
      <c r="U2581" s="52"/>
      <c r="V2581" s="52"/>
      <c r="W2581" s="52"/>
      <c r="X2581" s="52"/>
      <c r="Y2581" s="52"/>
      <c r="Z2581" s="52"/>
      <c r="AA2581" s="52"/>
      <c r="AB2581" s="52"/>
      <c r="AC2581" s="52"/>
    </row>
    <row r="2582">
      <c r="A2582" s="56"/>
      <c r="B2582" s="56"/>
      <c r="C2582" s="56"/>
      <c r="D2582" s="56"/>
      <c r="E2582" s="56"/>
      <c r="F2582" s="56"/>
      <c r="G2582" s="56"/>
      <c r="H2582" s="56"/>
      <c r="I2582" s="56"/>
      <c r="J2582" s="56"/>
      <c r="K2582" s="56"/>
      <c r="L2582" s="52"/>
      <c r="M2582" s="52"/>
      <c r="N2582" s="52"/>
      <c r="O2582" s="52"/>
      <c r="P2582" s="52"/>
      <c r="Q2582" s="52"/>
      <c r="R2582" s="52"/>
      <c r="S2582" s="52"/>
      <c r="T2582" s="52"/>
      <c r="U2582" s="52"/>
      <c r="V2582" s="52"/>
      <c r="W2582" s="52"/>
      <c r="X2582" s="52"/>
      <c r="Y2582" s="52"/>
      <c r="Z2582" s="52"/>
      <c r="AA2582" s="52"/>
      <c r="AB2582" s="52"/>
      <c r="AC2582" s="52"/>
    </row>
    <row r="2583">
      <c r="A2583" s="56"/>
      <c r="B2583" s="56"/>
      <c r="C2583" s="56"/>
      <c r="D2583" s="56"/>
      <c r="E2583" s="56"/>
      <c r="F2583" s="56"/>
      <c r="G2583" s="56"/>
      <c r="H2583" s="56"/>
      <c r="I2583" s="56"/>
      <c r="J2583" s="56"/>
      <c r="K2583" s="56"/>
      <c r="L2583" s="52"/>
      <c r="M2583" s="52"/>
      <c r="N2583" s="52"/>
      <c r="O2583" s="52"/>
      <c r="P2583" s="52"/>
      <c r="Q2583" s="52"/>
      <c r="R2583" s="52"/>
      <c r="S2583" s="52"/>
      <c r="T2583" s="52"/>
      <c r="U2583" s="52"/>
      <c r="V2583" s="52"/>
      <c r="W2583" s="52"/>
      <c r="X2583" s="52"/>
      <c r="Y2583" s="52"/>
      <c r="Z2583" s="52"/>
      <c r="AA2583" s="52"/>
      <c r="AB2583" s="52"/>
      <c r="AC2583" s="52"/>
    </row>
    <row r="2584">
      <c r="A2584" s="56"/>
      <c r="B2584" s="56"/>
      <c r="C2584" s="56"/>
      <c r="D2584" s="56"/>
      <c r="E2584" s="56"/>
      <c r="F2584" s="56"/>
      <c r="G2584" s="56"/>
      <c r="H2584" s="56"/>
      <c r="I2584" s="56"/>
      <c r="J2584" s="56"/>
      <c r="K2584" s="56"/>
      <c r="L2584" s="52"/>
      <c r="M2584" s="52"/>
      <c r="N2584" s="52"/>
      <c r="O2584" s="52"/>
      <c r="P2584" s="52"/>
      <c r="Q2584" s="52"/>
      <c r="R2584" s="52"/>
      <c r="S2584" s="52"/>
      <c r="T2584" s="52"/>
      <c r="U2584" s="52"/>
      <c r="V2584" s="52"/>
      <c r="W2584" s="52"/>
      <c r="X2584" s="52"/>
      <c r="Y2584" s="52"/>
      <c r="Z2584" s="52"/>
      <c r="AA2584" s="52"/>
      <c r="AB2584" s="52"/>
      <c r="AC2584" s="52"/>
    </row>
    <row r="2585">
      <c r="A2585" s="56"/>
      <c r="B2585" s="56"/>
      <c r="C2585" s="56"/>
      <c r="D2585" s="56"/>
      <c r="E2585" s="56"/>
      <c r="F2585" s="56"/>
      <c r="G2585" s="56"/>
      <c r="H2585" s="56"/>
      <c r="I2585" s="56"/>
      <c r="J2585" s="56"/>
      <c r="K2585" s="56"/>
      <c r="L2585" s="52"/>
      <c r="M2585" s="52"/>
      <c r="N2585" s="52"/>
      <c r="O2585" s="52"/>
      <c r="P2585" s="52"/>
      <c r="Q2585" s="52"/>
      <c r="R2585" s="52"/>
      <c r="S2585" s="52"/>
      <c r="T2585" s="52"/>
      <c r="U2585" s="52"/>
      <c r="V2585" s="52"/>
      <c r="W2585" s="52"/>
      <c r="X2585" s="52"/>
      <c r="Y2585" s="52"/>
      <c r="Z2585" s="52"/>
      <c r="AA2585" s="52"/>
      <c r="AB2585" s="52"/>
      <c r="AC2585" s="52"/>
    </row>
    <row r="2586">
      <c r="A2586" s="56"/>
      <c r="B2586" s="56"/>
      <c r="C2586" s="56"/>
      <c r="D2586" s="56"/>
      <c r="E2586" s="56"/>
      <c r="F2586" s="56"/>
      <c r="G2586" s="56"/>
      <c r="H2586" s="56"/>
      <c r="I2586" s="56"/>
      <c r="J2586" s="56"/>
      <c r="K2586" s="56"/>
      <c r="L2586" s="52"/>
      <c r="M2586" s="52"/>
      <c r="N2586" s="52"/>
      <c r="O2586" s="52"/>
      <c r="P2586" s="52"/>
      <c r="Q2586" s="52"/>
      <c r="R2586" s="52"/>
      <c r="S2586" s="52"/>
      <c r="T2586" s="52"/>
      <c r="U2586" s="52"/>
      <c r="V2586" s="52"/>
      <c r="W2586" s="52"/>
      <c r="X2586" s="52"/>
      <c r="Y2586" s="52"/>
      <c r="Z2586" s="52"/>
      <c r="AA2586" s="52"/>
      <c r="AB2586" s="52"/>
      <c r="AC2586" s="52"/>
    </row>
    <row r="2587">
      <c r="A2587" s="56"/>
      <c r="B2587" s="56"/>
      <c r="C2587" s="56"/>
      <c r="D2587" s="56"/>
      <c r="E2587" s="56"/>
      <c r="F2587" s="56"/>
      <c r="G2587" s="56"/>
      <c r="H2587" s="56"/>
      <c r="I2587" s="56"/>
      <c r="J2587" s="56"/>
      <c r="K2587" s="56"/>
      <c r="L2587" s="52"/>
      <c r="M2587" s="52"/>
      <c r="N2587" s="52"/>
      <c r="O2587" s="52"/>
      <c r="P2587" s="52"/>
      <c r="Q2587" s="52"/>
      <c r="R2587" s="52"/>
      <c r="S2587" s="52"/>
      <c r="T2587" s="52"/>
      <c r="U2587" s="52"/>
      <c r="V2587" s="52"/>
      <c r="W2587" s="52"/>
      <c r="X2587" s="52"/>
      <c r="Y2587" s="52"/>
      <c r="Z2587" s="52"/>
      <c r="AA2587" s="52"/>
      <c r="AB2587" s="52"/>
      <c r="AC2587" s="52"/>
    </row>
    <row r="2588">
      <c r="A2588" s="56"/>
      <c r="B2588" s="56"/>
      <c r="C2588" s="56"/>
      <c r="D2588" s="56"/>
      <c r="E2588" s="56"/>
      <c r="F2588" s="56"/>
      <c r="G2588" s="56"/>
      <c r="H2588" s="56"/>
      <c r="I2588" s="56"/>
      <c r="J2588" s="56"/>
      <c r="K2588" s="56"/>
      <c r="L2588" s="52"/>
      <c r="M2588" s="52"/>
      <c r="N2588" s="52"/>
      <c r="O2588" s="52"/>
      <c r="P2588" s="52"/>
      <c r="Q2588" s="52"/>
      <c r="R2588" s="52"/>
      <c r="S2588" s="52"/>
      <c r="T2588" s="52"/>
      <c r="U2588" s="52"/>
      <c r="V2588" s="52"/>
      <c r="W2588" s="52"/>
      <c r="X2588" s="52"/>
      <c r="Y2588" s="52"/>
      <c r="Z2588" s="52"/>
      <c r="AA2588" s="52"/>
      <c r="AB2588" s="52"/>
      <c r="AC2588" s="52"/>
    </row>
    <row r="2589">
      <c r="A2589" s="56"/>
      <c r="B2589" s="56"/>
      <c r="C2589" s="56"/>
      <c r="D2589" s="56"/>
      <c r="E2589" s="56"/>
      <c r="F2589" s="56"/>
      <c r="G2589" s="56"/>
      <c r="H2589" s="56"/>
      <c r="I2589" s="56"/>
      <c r="J2589" s="56"/>
      <c r="K2589" s="56"/>
      <c r="L2589" s="52"/>
      <c r="M2589" s="52"/>
      <c r="N2589" s="52"/>
      <c r="O2589" s="52"/>
      <c r="P2589" s="52"/>
      <c r="Q2589" s="52"/>
      <c r="R2589" s="52"/>
      <c r="S2589" s="52"/>
      <c r="T2589" s="52"/>
      <c r="U2589" s="52"/>
      <c r="V2589" s="52"/>
      <c r="W2589" s="52"/>
      <c r="X2589" s="52"/>
      <c r="Y2589" s="52"/>
      <c r="Z2589" s="52"/>
      <c r="AA2589" s="52"/>
      <c r="AB2589" s="52"/>
      <c r="AC2589" s="52"/>
    </row>
    <row r="2590">
      <c r="A2590" s="56"/>
      <c r="B2590" s="56"/>
      <c r="C2590" s="56"/>
      <c r="D2590" s="56"/>
      <c r="E2590" s="56"/>
      <c r="F2590" s="56"/>
      <c r="G2590" s="56"/>
      <c r="H2590" s="56"/>
      <c r="I2590" s="56"/>
      <c r="J2590" s="56"/>
      <c r="K2590" s="56"/>
      <c r="L2590" s="52"/>
      <c r="M2590" s="52"/>
      <c r="N2590" s="52"/>
      <c r="O2590" s="52"/>
      <c r="P2590" s="52"/>
      <c r="Q2590" s="52"/>
      <c r="R2590" s="52"/>
      <c r="S2590" s="52"/>
      <c r="T2590" s="52"/>
      <c r="U2590" s="52"/>
      <c r="V2590" s="52"/>
      <c r="W2590" s="52"/>
      <c r="X2590" s="52"/>
      <c r="Y2590" s="52"/>
      <c r="Z2590" s="52"/>
      <c r="AA2590" s="52"/>
      <c r="AB2590" s="52"/>
      <c r="AC2590" s="52"/>
    </row>
    <row r="2591">
      <c r="A2591" s="56"/>
      <c r="B2591" s="56"/>
      <c r="C2591" s="56"/>
      <c r="D2591" s="56"/>
      <c r="E2591" s="56"/>
      <c r="F2591" s="56"/>
      <c r="G2591" s="56"/>
      <c r="H2591" s="56"/>
      <c r="I2591" s="56"/>
      <c r="J2591" s="56"/>
      <c r="K2591" s="56"/>
      <c r="L2591" s="52"/>
      <c r="M2591" s="52"/>
      <c r="N2591" s="52"/>
      <c r="O2591" s="52"/>
      <c r="P2591" s="52"/>
      <c r="Q2591" s="52"/>
      <c r="R2591" s="52"/>
      <c r="S2591" s="52"/>
      <c r="T2591" s="52"/>
      <c r="U2591" s="52"/>
      <c r="V2591" s="52"/>
      <c r="W2591" s="52"/>
      <c r="X2591" s="52"/>
      <c r="Y2591" s="52"/>
      <c r="Z2591" s="52"/>
      <c r="AA2591" s="52"/>
      <c r="AB2591" s="52"/>
      <c r="AC2591" s="52"/>
    </row>
    <row r="2592">
      <c r="A2592" s="56"/>
      <c r="B2592" s="56"/>
      <c r="C2592" s="56"/>
      <c r="D2592" s="56"/>
      <c r="E2592" s="56"/>
      <c r="F2592" s="56"/>
      <c r="G2592" s="56"/>
      <c r="H2592" s="56"/>
      <c r="I2592" s="56"/>
      <c r="J2592" s="56"/>
      <c r="K2592" s="56"/>
      <c r="L2592" s="52"/>
      <c r="M2592" s="52"/>
      <c r="N2592" s="52"/>
      <c r="O2592" s="52"/>
      <c r="P2592" s="52"/>
      <c r="Q2592" s="52"/>
      <c r="R2592" s="52"/>
      <c r="S2592" s="52"/>
      <c r="T2592" s="52"/>
      <c r="U2592" s="52"/>
      <c r="V2592" s="52"/>
      <c r="W2592" s="52"/>
      <c r="X2592" s="52"/>
      <c r="Y2592" s="52"/>
      <c r="Z2592" s="52"/>
      <c r="AA2592" s="52"/>
      <c r="AB2592" s="52"/>
      <c r="AC2592" s="52"/>
    </row>
    <row r="2593">
      <c r="A2593" s="56"/>
      <c r="B2593" s="56"/>
      <c r="C2593" s="56"/>
      <c r="D2593" s="56"/>
      <c r="E2593" s="56"/>
      <c r="F2593" s="56"/>
      <c r="G2593" s="56"/>
      <c r="H2593" s="56"/>
      <c r="I2593" s="56"/>
      <c r="J2593" s="56"/>
      <c r="K2593" s="56"/>
      <c r="L2593" s="52"/>
      <c r="M2593" s="52"/>
      <c r="N2593" s="52"/>
      <c r="O2593" s="52"/>
      <c r="P2593" s="52"/>
      <c r="Q2593" s="52"/>
      <c r="R2593" s="52"/>
      <c r="S2593" s="52"/>
      <c r="T2593" s="52"/>
      <c r="U2593" s="52"/>
      <c r="V2593" s="52"/>
      <c r="W2593" s="52"/>
      <c r="X2593" s="52"/>
      <c r="Y2593" s="52"/>
      <c r="Z2593" s="52"/>
      <c r="AA2593" s="52"/>
      <c r="AB2593" s="52"/>
      <c r="AC2593" s="52"/>
    </row>
    <row r="2594">
      <c r="A2594" s="56"/>
      <c r="B2594" s="56"/>
      <c r="C2594" s="56"/>
      <c r="D2594" s="56"/>
      <c r="E2594" s="56"/>
      <c r="F2594" s="56"/>
      <c r="G2594" s="56"/>
      <c r="H2594" s="56"/>
      <c r="I2594" s="56"/>
      <c r="J2594" s="56"/>
      <c r="K2594" s="56"/>
      <c r="L2594" s="52"/>
      <c r="M2594" s="52"/>
      <c r="N2594" s="52"/>
      <c r="O2594" s="52"/>
      <c r="P2594" s="52"/>
      <c r="Q2594" s="52"/>
      <c r="R2594" s="52"/>
      <c r="S2594" s="52"/>
      <c r="T2594" s="52"/>
      <c r="U2594" s="52"/>
      <c r="V2594" s="52"/>
      <c r="W2594" s="52"/>
      <c r="X2594" s="52"/>
      <c r="Y2594" s="52"/>
      <c r="Z2594" s="52"/>
      <c r="AA2594" s="52"/>
      <c r="AB2594" s="52"/>
      <c r="AC2594" s="52"/>
    </row>
    <row r="2595">
      <c r="A2595" s="56"/>
      <c r="B2595" s="56"/>
      <c r="C2595" s="56"/>
      <c r="D2595" s="56"/>
      <c r="E2595" s="56"/>
      <c r="F2595" s="56"/>
      <c r="G2595" s="56"/>
      <c r="H2595" s="56"/>
      <c r="I2595" s="56"/>
      <c r="J2595" s="56"/>
      <c r="K2595" s="56"/>
      <c r="L2595" s="52"/>
      <c r="M2595" s="52"/>
      <c r="N2595" s="52"/>
      <c r="O2595" s="52"/>
      <c r="P2595" s="52"/>
      <c r="Q2595" s="52"/>
      <c r="R2595" s="52"/>
      <c r="S2595" s="52"/>
      <c r="T2595" s="52"/>
      <c r="U2595" s="52"/>
      <c r="V2595" s="52"/>
      <c r="W2595" s="52"/>
      <c r="X2595" s="52"/>
      <c r="Y2595" s="52"/>
      <c r="Z2595" s="52"/>
      <c r="AA2595" s="52"/>
      <c r="AB2595" s="52"/>
      <c r="AC2595" s="52"/>
    </row>
    <row r="2596">
      <c r="A2596" s="56"/>
      <c r="B2596" s="56"/>
      <c r="C2596" s="56"/>
      <c r="D2596" s="56"/>
      <c r="E2596" s="56"/>
      <c r="F2596" s="56"/>
      <c r="G2596" s="56"/>
      <c r="H2596" s="56"/>
      <c r="I2596" s="56"/>
      <c r="J2596" s="56"/>
      <c r="K2596" s="56"/>
      <c r="L2596" s="52"/>
      <c r="M2596" s="52"/>
      <c r="N2596" s="52"/>
      <c r="O2596" s="52"/>
      <c r="P2596" s="52"/>
      <c r="Q2596" s="52"/>
      <c r="R2596" s="52"/>
      <c r="S2596" s="52"/>
      <c r="T2596" s="52"/>
      <c r="U2596" s="52"/>
      <c r="V2596" s="52"/>
      <c r="W2596" s="52"/>
      <c r="X2596" s="52"/>
      <c r="Y2596" s="52"/>
      <c r="Z2596" s="52"/>
      <c r="AA2596" s="52"/>
      <c r="AB2596" s="52"/>
      <c r="AC2596" s="52"/>
    </row>
    <row r="2597">
      <c r="A2597" s="56"/>
      <c r="B2597" s="56"/>
      <c r="C2597" s="56"/>
      <c r="D2597" s="56"/>
      <c r="E2597" s="56"/>
      <c r="F2597" s="56"/>
      <c r="G2597" s="56"/>
      <c r="H2597" s="56"/>
      <c r="I2597" s="56"/>
      <c r="J2597" s="56"/>
      <c r="K2597" s="56"/>
      <c r="L2597" s="52"/>
      <c r="M2597" s="52"/>
      <c r="N2597" s="52"/>
      <c r="O2597" s="52"/>
      <c r="P2597" s="52"/>
      <c r="Q2597" s="52"/>
      <c r="R2597" s="52"/>
      <c r="S2597" s="52"/>
      <c r="T2597" s="52"/>
      <c r="U2597" s="52"/>
      <c r="V2597" s="52"/>
      <c r="W2597" s="52"/>
      <c r="X2597" s="52"/>
      <c r="Y2597" s="52"/>
      <c r="Z2597" s="52"/>
      <c r="AA2597" s="52"/>
      <c r="AB2597" s="52"/>
      <c r="AC2597" s="52"/>
    </row>
    <row r="2598">
      <c r="A2598" s="56"/>
      <c r="B2598" s="56"/>
      <c r="C2598" s="56"/>
      <c r="D2598" s="56"/>
      <c r="E2598" s="56"/>
      <c r="F2598" s="56"/>
      <c r="G2598" s="56"/>
      <c r="H2598" s="56"/>
      <c r="I2598" s="56"/>
      <c r="J2598" s="56"/>
      <c r="K2598" s="56"/>
      <c r="L2598" s="52"/>
      <c r="M2598" s="52"/>
      <c r="N2598" s="52"/>
      <c r="O2598" s="52"/>
      <c r="P2598" s="52"/>
      <c r="Q2598" s="52"/>
      <c r="R2598" s="52"/>
      <c r="S2598" s="52"/>
      <c r="T2598" s="52"/>
      <c r="U2598" s="52"/>
      <c r="V2598" s="52"/>
      <c r="W2598" s="52"/>
      <c r="X2598" s="52"/>
      <c r="Y2598" s="52"/>
      <c r="Z2598" s="52"/>
      <c r="AA2598" s="52"/>
      <c r="AB2598" s="52"/>
      <c r="AC2598" s="52"/>
    </row>
    <row r="2599">
      <c r="A2599" s="56"/>
      <c r="B2599" s="56"/>
      <c r="C2599" s="56"/>
      <c r="D2599" s="56"/>
      <c r="E2599" s="56"/>
      <c r="F2599" s="56"/>
      <c r="G2599" s="56"/>
      <c r="H2599" s="56"/>
      <c r="I2599" s="56"/>
      <c r="J2599" s="56"/>
      <c r="K2599" s="56"/>
      <c r="L2599" s="52"/>
      <c r="M2599" s="52"/>
      <c r="N2599" s="52"/>
      <c r="O2599" s="52"/>
      <c r="P2599" s="52"/>
      <c r="Q2599" s="52"/>
      <c r="R2599" s="52"/>
      <c r="S2599" s="52"/>
      <c r="T2599" s="52"/>
      <c r="U2599" s="52"/>
      <c r="V2599" s="52"/>
      <c r="W2599" s="52"/>
      <c r="X2599" s="52"/>
      <c r="Y2599" s="52"/>
      <c r="Z2599" s="52"/>
      <c r="AA2599" s="52"/>
      <c r="AB2599" s="52"/>
      <c r="AC2599" s="52"/>
    </row>
    <row r="2600">
      <c r="A2600" s="56"/>
      <c r="B2600" s="56"/>
      <c r="C2600" s="56"/>
      <c r="D2600" s="56"/>
      <c r="E2600" s="56"/>
      <c r="F2600" s="56"/>
      <c r="G2600" s="56"/>
      <c r="H2600" s="56"/>
      <c r="I2600" s="56"/>
      <c r="J2600" s="56"/>
      <c r="K2600" s="56"/>
      <c r="L2600" s="52"/>
      <c r="M2600" s="52"/>
      <c r="N2600" s="52"/>
      <c r="O2600" s="52"/>
      <c r="P2600" s="52"/>
      <c r="Q2600" s="52"/>
      <c r="R2600" s="52"/>
      <c r="S2600" s="52"/>
      <c r="T2600" s="52"/>
      <c r="U2600" s="52"/>
      <c r="V2600" s="52"/>
      <c r="W2600" s="52"/>
      <c r="X2600" s="52"/>
      <c r="Y2600" s="52"/>
      <c r="Z2600" s="52"/>
      <c r="AA2600" s="52"/>
      <c r="AB2600" s="52"/>
      <c r="AC2600" s="52"/>
    </row>
    <row r="2601">
      <c r="A2601" s="56"/>
      <c r="B2601" s="56"/>
      <c r="C2601" s="56"/>
      <c r="D2601" s="56"/>
      <c r="E2601" s="56"/>
      <c r="F2601" s="56"/>
      <c r="G2601" s="56"/>
      <c r="H2601" s="56"/>
      <c r="I2601" s="56"/>
      <c r="J2601" s="56"/>
      <c r="K2601" s="56"/>
      <c r="L2601" s="52"/>
      <c r="M2601" s="52"/>
      <c r="N2601" s="52"/>
      <c r="O2601" s="52"/>
      <c r="P2601" s="52"/>
      <c r="Q2601" s="52"/>
      <c r="R2601" s="52"/>
      <c r="S2601" s="52"/>
      <c r="T2601" s="52"/>
      <c r="U2601" s="52"/>
      <c r="V2601" s="52"/>
      <c r="W2601" s="52"/>
      <c r="X2601" s="52"/>
      <c r="Y2601" s="52"/>
      <c r="Z2601" s="52"/>
      <c r="AA2601" s="52"/>
      <c r="AB2601" s="52"/>
      <c r="AC2601" s="52"/>
    </row>
    <row r="2602">
      <c r="A2602" s="56"/>
      <c r="B2602" s="56"/>
      <c r="C2602" s="56"/>
      <c r="D2602" s="56"/>
      <c r="E2602" s="56"/>
      <c r="F2602" s="56"/>
      <c r="G2602" s="56"/>
      <c r="H2602" s="56"/>
      <c r="I2602" s="56"/>
      <c r="J2602" s="56"/>
      <c r="K2602" s="56"/>
      <c r="L2602" s="52"/>
      <c r="M2602" s="52"/>
      <c r="N2602" s="52"/>
      <c r="O2602" s="52"/>
      <c r="P2602" s="52"/>
      <c r="Q2602" s="52"/>
      <c r="R2602" s="52"/>
      <c r="S2602" s="52"/>
      <c r="T2602" s="52"/>
      <c r="U2602" s="52"/>
      <c r="V2602" s="52"/>
      <c r="W2602" s="52"/>
      <c r="X2602" s="52"/>
      <c r="Y2602" s="52"/>
      <c r="Z2602" s="52"/>
      <c r="AA2602" s="52"/>
      <c r="AB2602" s="52"/>
      <c r="AC2602" s="52"/>
    </row>
    <row r="2603">
      <c r="A2603" s="56"/>
      <c r="B2603" s="56"/>
      <c r="C2603" s="56"/>
      <c r="D2603" s="56"/>
      <c r="E2603" s="56"/>
      <c r="F2603" s="56"/>
      <c r="G2603" s="56"/>
      <c r="H2603" s="56"/>
      <c r="I2603" s="56"/>
      <c r="J2603" s="56"/>
      <c r="K2603" s="56"/>
      <c r="L2603" s="52"/>
      <c r="M2603" s="52"/>
      <c r="N2603" s="52"/>
      <c r="O2603" s="52"/>
      <c r="P2603" s="52"/>
      <c r="Q2603" s="52"/>
      <c r="R2603" s="52"/>
      <c r="S2603" s="52"/>
      <c r="T2603" s="52"/>
      <c r="U2603" s="52"/>
      <c r="V2603" s="52"/>
      <c r="W2603" s="52"/>
      <c r="X2603" s="52"/>
      <c r="Y2603" s="52"/>
      <c r="Z2603" s="52"/>
      <c r="AA2603" s="52"/>
      <c r="AB2603" s="52"/>
      <c r="AC2603" s="52"/>
    </row>
    <row r="2604">
      <c r="A2604" s="56"/>
      <c r="B2604" s="56"/>
      <c r="C2604" s="56"/>
      <c r="D2604" s="56"/>
      <c r="E2604" s="56"/>
      <c r="F2604" s="56"/>
      <c r="G2604" s="56"/>
      <c r="H2604" s="56"/>
      <c r="I2604" s="56"/>
      <c r="J2604" s="56"/>
      <c r="K2604" s="56"/>
      <c r="L2604" s="52"/>
      <c r="M2604" s="52"/>
      <c r="N2604" s="52"/>
      <c r="O2604" s="52"/>
      <c r="P2604" s="52"/>
      <c r="Q2604" s="52"/>
      <c r="R2604" s="52"/>
      <c r="S2604" s="52"/>
      <c r="T2604" s="52"/>
      <c r="U2604" s="52"/>
      <c r="V2604" s="52"/>
      <c r="W2604" s="52"/>
      <c r="X2604" s="52"/>
      <c r="Y2604" s="52"/>
      <c r="Z2604" s="52"/>
      <c r="AA2604" s="52"/>
      <c r="AB2604" s="52"/>
      <c r="AC2604" s="52"/>
    </row>
    <row r="2605">
      <c r="A2605" s="56"/>
      <c r="B2605" s="56"/>
      <c r="C2605" s="56"/>
      <c r="D2605" s="56"/>
      <c r="E2605" s="56"/>
      <c r="F2605" s="56"/>
      <c r="G2605" s="56"/>
      <c r="H2605" s="56"/>
      <c r="I2605" s="56"/>
      <c r="J2605" s="56"/>
      <c r="K2605" s="56"/>
      <c r="L2605" s="52"/>
      <c r="M2605" s="52"/>
      <c r="N2605" s="52"/>
      <c r="O2605" s="52"/>
      <c r="P2605" s="52"/>
      <c r="Q2605" s="52"/>
      <c r="R2605" s="52"/>
      <c r="S2605" s="52"/>
      <c r="T2605" s="52"/>
      <c r="U2605" s="52"/>
      <c r="V2605" s="52"/>
      <c r="W2605" s="52"/>
      <c r="X2605" s="52"/>
      <c r="Y2605" s="52"/>
      <c r="Z2605" s="52"/>
      <c r="AA2605" s="52"/>
      <c r="AB2605" s="52"/>
      <c r="AC2605" s="52"/>
    </row>
    <row r="2606">
      <c r="A2606" s="56"/>
      <c r="B2606" s="56"/>
      <c r="C2606" s="56"/>
      <c r="D2606" s="56"/>
      <c r="E2606" s="56"/>
      <c r="F2606" s="56"/>
      <c r="G2606" s="56"/>
      <c r="H2606" s="56"/>
      <c r="I2606" s="56"/>
      <c r="J2606" s="56"/>
      <c r="K2606" s="56"/>
      <c r="L2606" s="52"/>
      <c r="M2606" s="52"/>
      <c r="N2606" s="52"/>
      <c r="O2606" s="52"/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2"/>
      <c r="AA2606" s="52"/>
      <c r="AB2606" s="52"/>
      <c r="AC2606" s="52"/>
    </row>
    <row r="2607">
      <c r="A2607" s="56"/>
      <c r="B2607" s="56"/>
      <c r="C2607" s="56"/>
      <c r="D2607" s="56"/>
      <c r="E2607" s="56"/>
      <c r="F2607" s="56"/>
      <c r="G2607" s="56"/>
      <c r="H2607" s="56"/>
      <c r="I2607" s="56"/>
      <c r="J2607" s="56"/>
      <c r="K2607" s="56"/>
      <c r="L2607" s="52"/>
      <c r="M2607" s="52"/>
      <c r="N2607" s="52"/>
      <c r="O2607" s="52"/>
      <c r="P2607" s="52"/>
      <c r="Q2607" s="52"/>
      <c r="R2607" s="52"/>
      <c r="S2607" s="52"/>
      <c r="T2607" s="52"/>
      <c r="U2607" s="52"/>
      <c r="V2607" s="52"/>
      <c r="W2607" s="52"/>
      <c r="X2607" s="52"/>
      <c r="Y2607" s="52"/>
      <c r="Z2607" s="52"/>
      <c r="AA2607" s="52"/>
      <c r="AB2607" s="52"/>
      <c r="AC2607" s="52"/>
    </row>
    <row r="2608">
      <c r="A2608" s="56"/>
      <c r="B2608" s="56"/>
      <c r="C2608" s="56"/>
      <c r="D2608" s="56"/>
      <c r="E2608" s="56"/>
      <c r="F2608" s="56"/>
      <c r="G2608" s="56"/>
      <c r="H2608" s="56"/>
      <c r="I2608" s="56"/>
      <c r="J2608" s="56"/>
      <c r="K2608" s="56"/>
      <c r="L2608" s="52"/>
      <c r="M2608" s="52"/>
      <c r="N2608" s="52"/>
      <c r="O2608" s="52"/>
      <c r="P2608" s="52"/>
      <c r="Q2608" s="52"/>
      <c r="R2608" s="52"/>
      <c r="S2608" s="52"/>
      <c r="T2608" s="52"/>
      <c r="U2608" s="52"/>
      <c r="V2608" s="52"/>
      <c r="W2608" s="52"/>
      <c r="X2608" s="52"/>
      <c r="Y2608" s="52"/>
      <c r="Z2608" s="52"/>
      <c r="AA2608" s="52"/>
      <c r="AB2608" s="52"/>
      <c r="AC2608" s="52"/>
    </row>
    <row r="2609">
      <c r="A2609" s="56"/>
      <c r="B2609" s="56"/>
      <c r="C2609" s="56"/>
      <c r="D2609" s="56"/>
      <c r="E2609" s="56"/>
      <c r="F2609" s="56"/>
      <c r="G2609" s="56"/>
      <c r="H2609" s="56"/>
      <c r="I2609" s="56"/>
      <c r="J2609" s="56"/>
      <c r="K2609" s="56"/>
      <c r="L2609" s="52"/>
      <c r="M2609" s="52"/>
      <c r="N2609" s="52"/>
      <c r="O2609" s="52"/>
      <c r="P2609" s="52"/>
      <c r="Q2609" s="52"/>
      <c r="R2609" s="52"/>
      <c r="S2609" s="52"/>
      <c r="T2609" s="52"/>
      <c r="U2609" s="52"/>
      <c r="V2609" s="52"/>
      <c r="W2609" s="52"/>
      <c r="X2609" s="52"/>
      <c r="Y2609" s="52"/>
      <c r="Z2609" s="52"/>
      <c r="AA2609" s="52"/>
      <c r="AB2609" s="52"/>
      <c r="AC2609" s="52"/>
    </row>
    <row r="2610">
      <c r="A2610" s="56"/>
      <c r="B2610" s="56"/>
      <c r="C2610" s="56"/>
      <c r="D2610" s="56"/>
      <c r="E2610" s="56"/>
      <c r="F2610" s="56"/>
      <c r="G2610" s="56"/>
      <c r="H2610" s="56"/>
      <c r="I2610" s="56"/>
      <c r="J2610" s="56"/>
      <c r="K2610" s="56"/>
      <c r="L2610" s="52"/>
      <c r="M2610" s="52"/>
      <c r="N2610" s="52"/>
      <c r="O2610" s="52"/>
      <c r="P2610" s="52"/>
      <c r="Q2610" s="52"/>
      <c r="R2610" s="52"/>
      <c r="S2610" s="52"/>
      <c r="T2610" s="52"/>
      <c r="U2610" s="52"/>
      <c r="V2610" s="52"/>
      <c r="W2610" s="52"/>
      <c r="X2610" s="52"/>
      <c r="Y2610" s="52"/>
      <c r="Z2610" s="52"/>
      <c r="AA2610" s="52"/>
      <c r="AB2610" s="52"/>
      <c r="AC2610" s="52"/>
    </row>
    <row r="2611">
      <c r="A2611" s="56"/>
      <c r="B2611" s="56"/>
      <c r="C2611" s="56"/>
      <c r="D2611" s="56"/>
      <c r="E2611" s="56"/>
      <c r="F2611" s="56"/>
      <c r="G2611" s="56"/>
      <c r="H2611" s="56"/>
      <c r="I2611" s="56"/>
      <c r="J2611" s="56"/>
      <c r="K2611" s="56"/>
      <c r="L2611" s="52"/>
      <c r="M2611" s="52"/>
      <c r="N2611" s="52"/>
      <c r="O2611" s="52"/>
      <c r="P2611" s="52"/>
      <c r="Q2611" s="52"/>
      <c r="R2611" s="52"/>
      <c r="S2611" s="52"/>
      <c r="T2611" s="52"/>
      <c r="U2611" s="52"/>
      <c r="V2611" s="52"/>
      <c r="W2611" s="52"/>
      <c r="X2611" s="52"/>
      <c r="Y2611" s="52"/>
      <c r="Z2611" s="52"/>
      <c r="AA2611" s="52"/>
      <c r="AB2611" s="52"/>
      <c r="AC2611" s="52"/>
    </row>
    <row r="2612">
      <c r="A2612" s="56"/>
      <c r="B2612" s="56"/>
      <c r="C2612" s="56"/>
      <c r="D2612" s="56"/>
      <c r="E2612" s="56"/>
      <c r="F2612" s="56"/>
      <c r="G2612" s="56"/>
      <c r="H2612" s="56"/>
      <c r="I2612" s="56"/>
      <c r="J2612" s="56"/>
      <c r="K2612" s="56"/>
      <c r="L2612" s="52"/>
      <c r="M2612" s="52"/>
      <c r="N2612" s="52"/>
      <c r="O2612" s="52"/>
      <c r="P2612" s="52"/>
      <c r="Q2612" s="52"/>
      <c r="R2612" s="52"/>
      <c r="S2612" s="52"/>
      <c r="T2612" s="52"/>
      <c r="U2612" s="52"/>
      <c r="V2612" s="52"/>
      <c r="W2612" s="52"/>
      <c r="X2612" s="52"/>
      <c r="Y2612" s="52"/>
      <c r="Z2612" s="52"/>
      <c r="AA2612" s="52"/>
      <c r="AB2612" s="52"/>
      <c r="AC2612" s="52"/>
    </row>
    <row r="2613">
      <c r="A2613" s="56"/>
      <c r="B2613" s="56"/>
      <c r="C2613" s="56"/>
      <c r="D2613" s="56"/>
      <c r="E2613" s="56"/>
      <c r="F2613" s="56"/>
      <c r="G2613" s="56"/>
      <c r="H2613" s="56"/>
      <c r="I2613" s="56"/>
      <c r="J2613" s="56"/>
      <c r="K2613" s="56"/>
      <c r="L2613" s="52"/>
      <c r="M2613" s="52"/>
      <c r="N2613" s="52"/>
      <c r="O2613" s="52"/>
      <c r="P2613" s="52"/>
      <c r="Q2613" s="52"/>
      <c r="R2613" s="52"/>
      <c r="S2613" s="52"/>
      <c r="T2613" s="52"/>
      <c r="U2613" s="52"/>
      <c r="V2613" s="52"/>
      <c r="W2613" s="52"/>
      <c r="X2613" s="52"/>
      <c r="Y2613" s="52"/>
      <c r="Z2613" s="52"/>
      <c r="AA2613" s="52"/>
      <c r="AB2613" s="52"/>
      <c r="AC2613" s="52"/>
    </row>
    <row r="2614">
      <c r="A2614" s="56"/>
      <c r="B2614" s="56"/>
      <c r="C2614" s="56"/>
      <c r="D2614" s="56"/>
      <c r="E2614" s="56"/>
      <c r="F2614" s="56"/>
      <c r="G2614" s="56"/>
      <c r="H2614" s="56"/>
      <c r="I2614" s="56"/>
      <c r="J2614" s="56"/>
      <c r="K2614" s="56"/>
      <c r="L2614" s="52"/>
      <c r="M2614" s="52"/>
      <c r="N2614" s="52"/>
      <c r="O2614" s="52"/>
      <c r="P2614" s="52"/>
      <c r="Q2614" s="52"/>
      <c r="R2614" s="52"/>
      <c r="S2614" s="52"/>
      <c r="T2614" s="52"/>
      <c r="U2614" s="52"/>
      <c r="V2614" s="52"/>
      <c r="W2614" s="52"/>
      <c r="X2614" s="52"/>
      <c r="Y2614" s="52"/>
      <c r="Z2614" s="52"/>
      <c r="AA2614" s="52"/>
      <c r="AB2614" s="52"/>
      <c r="AC2614" s="52"/>
    </row>
    <row r="2615">
      <c r="A2615" s="56"/>
      <c r="B2615" s="56"/>
      <c r="C2615" s="56"/>
      <c r="D2615" s="56"/>
      <c r="E2615" s="56"/>
      <c r="F2615" s="56"/>
      <c r="G2615" s="56"/>
      <c r="H2615" s="56"/>
      <c r="I2615" s="56"/>
      <c r="J2615" s="56"/>
      <c r="K2615" s="56"/>
      <c r="L2615" s="52"/>
      <c r="M2615" s="52"/>
      <c r="N2615" s="52"/>
      <c r="O2615" s="52"/>
      <c r="P2615" s="52"/>
      <c r="Q2615" s="52"/>
      <c r="R2615" s="52"/>
      <c r="S2615" s="52"/>
      <c r="T2615" s="52"/>
      <c r="U2615" s="52"/>
      <c r="V2615" s="52"/>
      <c r="W2615" s="52"/>
      <c r="X2615" s="52"/>
      <c r="Y2615" s="52"/>
      <c r="Z2615" s="52"/>
      <c r="AA2615" s="52"/>
      <c r="AB2615" s="52"/>
      <c r="AC2615" s="52"/>
    </row>
    <row r="2616">
      <c r="A2616" s="56"/>
      <c r="B2616" s="56"/>
      <c r="C2616" s="56"/>
      <c r="D2616" s="56"/>
      <c r="E2616" s="56"/>
      <c r="F2616" s="56"/>
      <c r="G2616" s="56"/>
      <c r="H2616" s="56"/>
      <c r="I2616" s="56"/>
      <c r="J2616" s="56"/>
      <c r="K2616" s="56"/>
      <c r="L2616" s="52"/>
      <c r="M2616" s="52"/>
      <c r="N2616" s="52"/>
      <c r="O2616" s="52"/>
      <c r="P2616" s="52"/>
      <c r="Q2616" s="52"/>
      <c r="R2616" s="52"/>
      <c r="S2616" s="52"/>
      <c r="T2616" s="52"/>
      <c r="U2616" s="52"/>
      <c r="V2616" s="52"/>
      <c r="W2616" s="52"/>
      <c r="X2616" s="52"/>
      <c r="Y2616" s="52"/>
      <c r="Z2616" s="52"/>
      <c r="AA2616" s="52"/>
      <c r="AB2616" s="52"/>
      <c r="AC2616" s="52"/>
    </row>
    <row r="2617">
      <c r="A2617" s="56"/>
      <c r="B2617" s="56"/>
      <c r="C2617" s="56"/>
      <c r="D2617" s="56"/>
      <c r="E2617" s="56"/>
      <c r="F2617" s="56"/>
      <c r="G2617" s="56"/>
      <c r="H2617" s="56"/>
      <c r="I2617" s="56"/>
      <c r="J2617" s="56"/>
      <c r="K2617" s="56"/>
      <c r="L2617" s="52"/>
      <c r="M2617" s="52"/>
      <c r="N2617" s="52"/>
      <c r="O2617" s="52"/>
      <c r="P2617" s="52"/>
      <c r="Q2617" s="52"/>
      <c r="R2617" s="52"/>
      <c r="S2617" s="52"/>
      <c r="T2617" s="52"/>
      <c r="U2617" s="52"/>
      <c r="V2617" s="52"/>
      <c r="W2617" s="52"/>
      <c r="X2617" s="52"/>
      <c r="Y2617" s="52"/>
      <c r="Z2617" s="52"/>
      <c r="AA2617" s="52"/>
      <c r="AB2617" s="52"/>
      <c r="AC2617" s="52"/>
    </row>
    <row r="2618">
      <c r="A2618" s="56"/>
      <c r="B2618" s="56"/>
      <c r="C2618" s="56"/>
      <c r="D2618" s="56"/>
      <c r="E2618" s="56"/>
      <c r="F2618" s="56"/>
      <c r="G2618" s="56"/>
      <c r="H2618" s="56"/>
      <c r="I2618" s="56"/>
      <c r="J2618" s="56"/>
      <c r="K2618" s="56"/>
      <c r="L2618" s="52"/>
      <c r="M2618" s="52"/>
      <c r="N2618" s="52"/>
      <c r="O2618" s="52"/>
      <c r="P2618" s="52"/>
      <c r="Q2618" s="52"/>
      <c r="R2618" s="52"/>
      <c r="S2618" s="52"/>
      <c r="T2618" s="52"/>
      <c r="U2618" s="52"/>
      <c r="V2618" s="52"/>
      <c r="W2618" s="52"/>
      <c r="X2618" s="52"/>
      <c r="Y2618" s="52"/>
      <c r="Z2618" s="52"/>
      <c r="AA2618" s="52"/>
      <c r="AB2618" s="52"/>
      <c r="AC2618" s="52"/>
    </row>
    <row r="2619">
      <c r="A2619" s="56"/>
      <c r="B2619" s="56"/>
      <c r="C2619" s="56"/>
      <c r="D2619" s="56"/>
      <c r="E2619" s="56"/>
      <c r="F2619" s="56"/>
      <c r="G2619" s="56"/>
      <c r="H2619" s="56"/>
      <c r="I2619" s="56"/>
      <c r="J2619" s="56"/>
      <c r="K2619" s="56"/>
      <c r="L2619" s="52"/>
      <c r="M2619" s="52"/>
      <c r="N2619" s="52"/>
      <c r="O2619" s="52"/>
      <c r="P2619" s="52"/>
      <c r="Q2619" s="52"/>
      <c r="R2619" s="52"/>
      <c r="S2619" s="52"/>
      <c r="T2619" s="52"/>
      <c r="U2619" s="52"/>
      <c r="V2619" s="52"/>
      <c r="W2619" s="52"/>
      <c r="X2619" s="52"/>
      <c r="Y2619" s="52"/>
      <c r="Z2619" s="52"/>
      <c r="AA2619" s="52"/>
      <c r="AB2619" s="52"/>
      <c r="AC2619" s="52"/>
    </row>
    <row r="2620">
      <c r="A2620" s="56"/>
      <c r="B2620" s="56"/>
      <c r="C2620" s="56"/>
      <c r="D2620" s="56"/>
      <c r="E2620" s="56"/>
      <c r="F2620" s="56"/>
      <c r="G2620" s="56"/>
      <c r="H2620" s="56"/>
      <c r="I2620" s="56"/>
      <c r="J2620" s="56"/>
      <c r="K2620" s="56"/>
      <c r="L2620" s="52"/>
      <c r="M2620" s="52"/>
      <c r="N2620" s="52"/>
      <c r="O2620" s="52"/>
      <c r="P2620" s="52"/>
      <c r="Q2620" s="52"/>
      <c r="R2620" s="52"/>
      <c r="S2620" s="52"/>
      <c r="T2620" s="52"/>
      <c r="U2620" s="52"/>
      <c r="V2620" s="52"/>
      <c r="W2620" s="52"/>
      <c r="X2620" s="52"/>
      <c r="Y2620" s="52"/>
      <c r="Z2620" s="52"/>
      <c r="AA2620" s="52"/>
      <c r="AB2620" s="52"/>
      <c r="AC2620" s="52"/>
    </row>
    <row r="2621">
      <c r="A2621" s="56"/>
      <c r="B2621" s="56"/>
      <c r="C2621" s="56"/>
      <c r="D2621" s="56"/>
      <c r="E2621" s="56"/>
      <c r="F2621" s="56"/>
      <c r="G2621" s="56"/>
      <c r="H2621" s="56"/>
      <c r="I2621" s="56"/>
      <c r="J2621" s="56"/>
      <c r="K2621" s="56"/>
      <c r="L2621" s="52"/>
      <c r="M2621" s="52"/>
      <c r="N2621" s="52"/>
      <c r="O2621" s="52"/>
      <c r="P2621" s="52"/>
      <c r="Q2621" s="52"/>
      <c r="R2621" s="52"/>
      <c r="S2621" s="52"/>
      <c r="T2621" s="52"/>
      <c r="U2621" s="52"/>
      <c r="V2621" s="52"/>
      <c r="W2621" s="52"/>
      <c r="X2621" s="52"/>
      <c r="Y2621" s="52"/>
      <c r="Z2621" s="52"/>
      <c r="AA2621" s="52"/>
      <c r="AB2621" s="52"/>
      <c r="AC2621" s="52"/>
    </row>
    <row r="2622">
      <c r="A2622" s="56"/>
      <c r="B2622" s="56"/>
      <c r="C2622" s="56"/>
      <c r="D2622" s="56"/>
      <c r="E2622" s="56"/>
      <c r="F2622" s="56"/>
      <c r="G2622" s="56"/>
      <c r="H2622" s="56"/>
      <c r="I2622" s="56"/>
      <c r="J2622" s="56"/>
      <c r="K2622" s="56"/>
      <c r="L2622" s="52"/>
      <c r="M2622" s="52"/>
      <c r="N2622" s="52"/>
      <c r="O2622" s="52"/>
      <c r="P2622" s="52"/>
      <c r="Q2622" s="52"/>
      <c r="R2622" s="52"/>
      <c r="S2622" s="52"/>
      <c r="T2622" s="52"/>
      <c r="U2622" s="52"/>
      <c r="V2622" s="52"/>
      <c r="W2622" s="52"/>
      <c r="X2622" s="52"/>
      <c r="Y2622" s="52"/>
      <c r="Z2622" s="52"/>
      <c r="AA2622" s="52"/>
      <c r="AB2622" s="52"/>
      <c r="AC2622" s="52"/>
    </row>
    <row r="2623">
      <c r="A2623" s="56"/>
      <c r="B2623" s="56"/>
      <c r="C2623" s="56"/>
      <c r="D2623" s="56"/>
      <c r="E2623" s="56"/>
      <c r="F2623" s="56"/>
      <c r="G2623" s="56"/>
      <c r="H2623" s="56"/>
      <c r="I2623" s="56"/>
      <c r="J2623" s="56"/>
      <c r="K2623" s="56"/>
      <c r="L2623" s="52"/>
      <c r="M2623" s="52"/>
      <c r="N2623" s="52"/>
      <c r="O2623" s="52"/>
      <c r="P2623" s="52"/>
      <c r="Q2623" s="52"/>
      <c r="R2623" s="52"/>
      <c r="S2623" s="52"/>
      <c r="T2623" s="52"/>
      <c r="U2623" s="52"/>
      <c r="V2623" s="52"/>
      <c r="W2623" s="52"/>
      <c r="X2623" s="52"/>
      <c r="Y2623" s="52"/>
      <c r="Z2623" s="52"/>
      <c r="AA2623" s="52"/>
      <c r="AB2623" s="52"/>
      <c r="AC2623" s="52"/>
    </row>
    <row r="2624">
      <c r="A2624" s="56"/>
      <c r="B2624" s="56"/>
      <c r="C2624" s="56"/>
      <c r="D2624" s="56"/>
      <c r="E2624" s="56"/>
      <c r="F2624" s="56"/>
      <c r="G2624" s="56"/>
      <c r="H2624" s="56"/>
      <c r="I2624" s="56"/>
      <c r="J2624" s="56"/>
      <c r="K2624" s="56"/>
      <c r="L2624" s="52"/>
      <c r="M2624" s="52"/>
      <c r="N2624" s="52"/>
      <c r="O2624" s="52"/>
      <c r="P2624" s="52"/>
      <c r="Q2624" s="52"/>
      <c r="R2624" s="52"/>
      <c r="S2624" s="52"/>
      <c r="T2624" s="52"/>
      <c r="U2624" s="52"/>
      <c r="V2624" s="52"/>
      <c r="W2624" s="52"/>
      <c r="X2624" s="52"/>
      <c r="Y2624" s="52"/>
      <c r="Z2624" s="52"/>
      <c r="AA2624" s="52"/>
      <c r="AB2624" s="52"/>
      <c r="AC2624" s="52"/>
    </row>
    <row r="2625">
      <c r="A2625" s="56"/>
      <c r="B2625" s="56"/>
      <c r="C2625" s="56"/>
      <c r="D2625" s="56"/>
      <c r="E2625" s="56"/>
      <c r="F2625" s="56"/>
      <c r="G2625" s="56"/>
      <c r="H2625" s="56"/>
      <c r="I2625" s="56"/>
      <c r="J2625" s="56"/>
      <c r="K2625" s="56"/>
      <c r="L2625" s="52"/>
      <c r="M2625" s="52"/>
      <c r="N2625" s="52"/>
      <c r="O2625" s="52"/>
      <c r="P2625" s="52"/>
      <c r="Q2625" s="52"/>
      <c r="R2625" s="52"/>
      <c r="S2625" s="52"/>
      <c r="T2625" s="52"/>
      <c r="U2625" s="52"/>
      <c r="V2625" s="52"/>
      <c r="W2625" s="52"/>
      <c r="X2625" s="52"/>
      <c r="Y2625" s="52"/>
      <c r="Z2625" s="52"/>
      <c r="AA2625" s="52"/>
      <c r="AB2625" s="52"/>
      <c r="AC2625" s="52"/>
    </row>
    <row r="2626">
      <c r="A2626" s="56"/>
      <c r="B2626" s="56"/>
      <c r="C2626" s="56"/>
      <c r="D2626" s="56"/>
      <c r="E2626" s="56"/>
      <c r="F2626" s="56"/>
      <c r="G2626" s="56"/>
      <c r="H2626" s="56"/>
      <c r="I2626" s="56"/>
      <c r="J2626" s="56"/>
      <c r="K2626" s="56"/>
      <c r="L2626" s="52"/>
      <c r="M2626" s="52"/>
      <c r="N2626" s="52"/>
      <c r="O2626" s="52"/>
      <c r="P2626" s="52"/>
      <c r="Q2626" s="52"/>
      <c r="R2626" s="52"/>
      <c r="S2626" s="52"/>
      <c r="T2626" s="52"/>
      <c r="U2626" s="52"/>
      <c r="V2626" s="52"/>
      <c r="W2626" s="52"/>
      <c r="X2626" s="52"/>
      <c r="Y2626" s="52"/>
      <c r="Z2626" s="52"/>
      <c r="AA2626" s="52"/>
      <c r="AB2626" s="52"/>
      <c r="AC2626" s="52"/>
    </row>
    <row r="2627">
      <c r="A2627" s="56"/>
      <c r="B2627" s="56"/>
      <c r="C2627" s="56"/>
      <c r="D2627" s="56"/>
      <c r="E2627" s="56"/>
      <c r="F2627" s="56"/>
      <c r="G2627" s="56"/>
      <c r="H2627" s="56"/>
      <c r="I2627" s="56"/>
      <c r="J2627" s="56"/>
      <c r="K2627" s="56"/>
      <c r="L2627" s="52"/>
      <c r="M2627" s="52"/>
      <c r="N2627" s="52"/>
      <c r="O2627" s="52"/>
      <c r="P2627" s="52"/>
      <c r="Q2627" s="52"/>
      <c r="R2627" s="52"/>
      <c r="S2627" s="52"/>
      <c r="T2627" s="52"/>
      <c r="U2627" s="52"/>
      <c r="V2627" s="52"/>
      <c r="W2627" s="52"/>
      <c r="X2627" s="52"/>
      <c r="Y2627" s="52"/>
      <c r="Z2627" s="52"/>
      <c r="AA2627" s="52"/>
      <c r="AB2627" s="52"/>
      <c r="AC2627" s="52"/>
    </row>
    <row r="2628">
      <c r="A2628" s="56"/>
      <c r="B2628" s="56"/>
      <c r="C2628" s="56"/>
      <c r="D2628" s="56"/>
      <c r="E2628" s="56"/>
      <c r="F2628" s="56"/>
      <c r="G2628" s="56"/>
      <c r="H2628" s="56"/>
      <c r="I2628" s="56"/>
      <c r="J2628" s="56"/>
      <c r="K2628" s="56"/>
      <c r="L2628" s="52"/>
      <c r="M2628" s="52"/>
      <c r="N2628" s="52"/>
      <c r="O2628" s="52"/>
      <c r="P2628" s="52"/>
      <c r="Q2628" s="52"/>
      <c r="R2628" s="52"/>
      <c r="S2628" s="52"/>
      <c r="T2628" s="52"/>
      <c r="U2628" s="52"/>
      <c r="V2628" s="52"/>
      <c r="W2628" s="52"/>
      <c r="X2628" s="52"/>
      <c r="Y2628" s="52"/>
      <c r="Z2628" s="52"/>
      <c r="AA2628" s="52"/>
      <c r="AB2628" s="52"/>
      <c r="AC2628" s="52"/>
    </row>
    <row r="2629">
      <c r="A2629" s="56"/>
      <c r="B2629" s="56"/>
      <c r="C2629" s="56"/>
      <c r="D2629" s="56"/>
      <c r="E2629" s="56"/>
      <c r="F2629" s="56"/>
      <c r="G2629" s="56"/>
      <c r="H2629" s="56"/>
      <c r="I2629" s="56"/>
      <c r="J2629" s="56"/>
      <c r="K2629" s="56"/>
      <c r="L2629" s="52"/>
      <c r="M2629" s="52"/>
      <c r="N2629" s="52"/>
      <c r="O2629" s="52"/>
      <c r="P2629" s="52"/>
      <c r="Q2629" s="52"/>
      <c r="R2629" s="52"/>
      <c r="S2629" s="52"/>
      <c r="T2629" s="52"/>
      <c r="U2629" s="52"/>
      <c r="V2629" s="52"/>
      <c r="W2629" s="52"/>
      <c r="X2629" s="52"/>
      <c r="Y2629" s="52"/>
      <c r="Z2629" s="52"/>
      <c r="AA2629" s="52"/>
      <c r="AB2629" s="52"/>
      <c r="AC2629" s="52"/>
    </row>
    <row r="2630">
      <c r="A2630" s="56"/>
      <c r="B2630" s="56"/>
      <c r="C2630" s="56"/>
      <c r="D2630" s="56"/>
      <c r="E2630" s="56"/>
      <c r="F2630" s="56"/>
      <c r="G2630" s="56"/>
      <c r="H2630" s="56"/>
      <c r="I2630" s="56"/>
      <c r="J2630" s="56"/>
      <c r="K2630" s="56"/>
      <c r="L2630" s="52"/>
      <c r="M2630" s="52"/>
      <c r="N2630" s="52"/>
      <c r="O2630" s="52"/>
      <c r="P2630" s="52"/>
      <c r="Q2630" s="52"/>
      <c r="R2630" s="52"/>
      <c r="S2630" s="52"/>
      <c r="T2630" s="52"/>
      <c r="U2630" s="52"/>
      <c r="V2630" s="52"/>
      <c r="W2630" s="52"/>
      <c r="X2630" s="52"/>
      <c r="Y2630" s="52"/>
      <c r="Z2630" s="52"/>
      <c r="AA2630" s="52"/>
      <c r="AB2630" s="52"/>
      <c r="AC2630" s="52"/>
    </row>
    <row r="2631">
      <c r="A2631" s="56"/>
      <c r="B2631" s="56"/>
      <c r="C2631" s="56"/>
      <c r="D2631" s="56"/>
      <c r="E2631" s="56"/>
      <c r="F2631" s="56"/>
      <c r="G2631" s="56"/>
      <c r="H2631" s="56"/>
      <c r="I2631" s="56"/>
      <c r="J2631" s="56"/>
      <c r="K2631" s="56"/>
      <c r="L2631" s="52"/>
      <c r="M2631" s="52"/>
      <c r="N2631" s="52"/>
      <c r="O2631" s="52"/>
      <c r="P2631" s="52"/>
      <c r="Q2631" s="52"/>
      <c r="R2631" s="52"/>
      <c r="S2631" s="52"/>
      <c r="T2631" s="52"/>
      <c r="U2631" s="52"/>
      <c r="V2631" s="52"/>
      <c r="W2631" s="52"/>
      <c r="X2631" s="52"/>
      <c r="Y2631" s="52"/>
      <c r="Z2631" s="52"/>
      <c r="AA2631" s="52"/>
      <c r="AB2631" s="52"/>
      <c r="AC2631" s="52"/>
    </row>
    <row r="2632">
      <c r="A2632" s="56"/>
      <c r="B2632" s="56"/>
      <c r="C2632" s="56"/>
      <c r="D2632" s="56"/>
      <c r="E2632" s="56"/>
      <c r="F2632" s="56"/>
      <c r="G2632" s="56"/>
      <c r="H2632" s="56"/>
      <c r="I2632" s="56"/>
      <c r="J2632" s="56"/>
      <c r="K2632" s="56"/>
      <c r="L2632" s="52"/>
      <c r="M2632" s="52"/>
      <c r="N2632" s="52"/>
      <c r="O2632" s="52"/>
      <c r="P2632" s="52"/>
      <c r="Q2632" s="52"/>
      <c r="R2632" s="52"/>
      <c r="S2632" s="52"/>
      <c r="T2632" s="52"/>
      <c r="U2632" s="52"/>
      <c r="V2632" s="52"/>
      <c r="W2632" s="52"/>
      <c r="X2632" s="52"/>
      <c r="Y2632" s="52"/>
      <c r="Z2632" s="52"/>
      <c r="AA2632" s="52"/>
      <c r="AB2632" s="52"/>
      <c r="AC2632" s="52"/>
    </row>
    <row r="2633">
      <c r="A2633" s="56"/>
      <c r="B2633" s="56"/>
      <c r="C2633" s="56"/>
      <c r="D2633" s="56"/>
      <c r="E2633" s="56"/>
      <c r="F2633" s="56"/>
      <c r="G2633" s="56"/>
      <c r="H2633" s="56"/>
      <c r="I2633" s="56"/>
      <c r="J2633" s="56"/>
      <c r="K2633" s="56"/>
      <c r="L2633" s="52"/>
      <c r="M2633" s="52"/>
      <c r="N2633" s="52"/>
      <c r="O2633" s="52"/>
      <c r="P2633" s="52"/>
      <c r="Q2633" s="52"/>
      <c r="R2633" s="52"/>
      <c r="S2633" s="52"/>
      <c r="T2633" s="52"/>
      <c r="U2633" s="52"/>
      <c r="V2633" s="52"/>
      <c r="W2633" s="52"/>
      <c r="X2633" s="52"/>
      <c r="Y2633" s="52"/>
      <c r="Z2633" s="52"/>
      <c r="AA2633" s="52"/>
      <c r="AB2633" s="52"/>
      <c r="AC2633" s="52"/>
    </row>
    <row r="2634">
      <c r="A2634" s="56"/>
      <c r="B2634" s="56"/>
      <c r="C2634" s="56"/>
      <c r="D2634" s="56"/>
      <c r="E2634" s="56"/>
      <c r="F2634" s="56"/>
      <c r="G2634" s="56"/>
      <c r="H2634" s="56"/>
      <c r="I2634" s="56"/>
      <c r="J2634" s="56"/>
      <c r="K2634" s="56"/>
      <c r="L2634" s="52"/>
      <c r="M2634" s="52"/>
      <c r="N2634" s="52"/>
      <c r="O2634" s="52"/>
      <c r="P2634" s="52"/>
      <c r="Q2634" s="52"/>
      <c r="R2634" s="52"/>
      <c r="S2634" s="52"/>
      <c r="T2634" s="52"/>
      <c r="U2634" s="52"/>
      <c r="V2634" s="52"/>
      <c r="W2634" s="52"/>
      <c r="X2634" s="52"/>
      <c r="Y2634" s="52"/>
      <c r="Z2634" s="52"/>
      <c r="AA2634" s="52"/>
      <c r="AB2634" s="52"/>
      <c r="AC2634" s="52"/>
    </row>
    <row r="2635">
      <c r="A2635" s="56"/>
      <c r="B2635" s="56"/>
      <c r="C2635" s="56"/>
      <c r="D2635" s="56"/>
      <c r="E2635" s="56"/>
      <c r="F2635" s="56"/>
      <c r="G2635" s="56"/>
      <c r="H2635" s="56"/>
      <c r="I2635" s="56"/>
      <c r="J2635" s="56"/>
      <c r="K2635" s="56"/>
      <c r="L2635" s="52"/>
      <c r="M2635" s="52"/>
      <c r="N2635" s="52"/>
      <c r="O2635" s="52"/>
      <c r="P2635" s="52"/>
      <c r="Q2635" s="52"/>
      <c r="R2635" s="52"/>
      <c r="S2635" s="52"/>
      <c r="T2635" s="52"/>
      <c r="U2635" s="52"/>
      <c r="V2635" s="52"/>
      <c r="W2635" s="52"/>
      <c r="X2635" s="52"/>
      <c r="Y2635" s="52"/>
      <c r="Z2635" s="52"/>
      <c r="AA2635" s="52"/>
      <c r="AB2635" s="52"/>
      <c r="AC2635" s="52"/>
    </row>
    <row r="2636">
      <c r="A2636" s="56"/>
      <c r="B2636" s="56"/>
      <c r="C2636" s="56"/>
      <c r="D2636" s="56"/>
      <c r="E2636" s="56"/>
      <c r="F2636" s="56"/>
      <c r="G2636" s="56"/>
      <c r="H2636" s="56"/>
      <c r="I2636" s="56"/>
      <c r="J2636" s="56"/>
      <c r="K2636" s="56"/>
      <c r="L2636" s="52"/>
      <c r="M2636" s="52"/>
      <c r="N2636" s="52"/>
      <c r="O2636" s="52"/>
      <c r="P2636" s="52"/>
      <c r="Q2636" s="52"/>
      <c r="R2636" s="52"/>
      <c r="S2636" s="52"/>
      <c r="T2636" s="52"/>
      <c r="U2636" s="52"/>
      <c r="V2636" s="52"/>
      <c r="W2636" s="52"/>
      <c r="X2636" s="52"/>
      <c r="Y2636" s="52"/>
      <c r="Z2636" s="52"/>
      <c r="AA2636" s="52"/>
      <c r="AB2636" s="52"/>
      <c r="AC2636" s="52"/>
    </row>
    <row r="2637">
      <c r="A2637" s="56"/>
      <c r="B2637" s="56"/>
      <c r="C2637" s="56"/>
      <c r="D2637" s="56"/>
      <c r="E2637" s="56"/>
      <c r="F2637" s="56"/>
      <c r="G2637" s="56"/>
      <c r="H2637" s="56"/>
      <c r="I2637" s="56"/>
      <c r="J2637" s="56"/>
      <c r="K2637" s="56"/>
      <c r="L2637" s="52"/>
      <c r="M2637" s="52"/>
      <c r="N2637" s="52"/>
      <c r="O2637" s="52"/>
      <c r="P2637" s="52"/>
      <c r="Q2637" s="52"/>
      <c r="R2637" s="52"/>
      <c r="S2637" s="52"/>
      <c r="T2637" s="52"/>
      <c r="U2637" s="52"/>
      <c r="V2637" s="52"/>
      <c r="W2637" s="52"/>
      <c r="X2637" s="52"/>
      <c r="Y2637" s="52"/>
      <c r="Z2637" s="52"/>
      <c r="AA2637" s="52"/>
      <c r="AB2637" s="52"/>
      <c r="AC2637" s="52"/>
    </row>
    <row r="2638">
      <c r="A2638" s="56"/>
      <c r="B2638" s="56"/>
      <c r="C2638" s="56"/>
      <c r="D2638" s="56"/>
      <c r="E2638" s="56"/>
      <c r="F2638" s="56"/>
      <c r="G2638" s="56"/>
      <c r="H2638" s="56"/>
      <c r="I2638" s="56"/>
      <c r="J2638" s="56"/>
      <c r="K2638" s="56"/>
      <c r="L2638" s="52"/>
      <c r="M2638" s="52"/>
      <c r="N2638" s="52"/>
      <c r="O2638" s="52"/>
      <c r="P2638" s="52"/>
      <c r="Q2638" s="52"/>
      <c r="R2638" s="52"/>
      <c r="S2638" s="52"/>
      <c r="T2638" s="52"/>
      <c r="U2638" s="52"/>
      <c r="V2638" s="52"/>
      <c r="W2638" s="52"/>
      <c r="X2638" s="52"/>
      <c r="Y2638" s="52"/>
      <c r="Z2638" s="52"/>
      <c r="AA2638" s="52"/>
      <c r="AB2638" s="52"/>
      <c r="AC2638" s="52"/>
    </row>
    <row r="2639">
      <c r="A2639" s="56"/>
      <c r="B2639" s="56"/>
      <c r="C2639" s="56"/>
      <c r="D2639" s="56"/>
      <c r="E2639" s="56"/>
      <c r="F2639" s="56"/>
      <c r="G2639" s="56"/>
      <c r="H2639" s="56"/>
      <c r="I2639" s="56"/>
      <c r="J2639" s="56"/>
      <c r="K2639" s="56"/>
      <c r="L2639" s="52"/>
      <c r="M2639" s="52"/>
      <c r="N2639" s="52"/>
      <c r="O2639" s="52"/>
      <c r="P2639" s="52"/>
      <c r="Q2639" s="52"/>
      <c r="R2639" s="52"/>
      <c r="S2639" s="52"/>
      <c r="T2639" s="52"/>
      <c r="U2639" s="52"/>
      <c r="V2639" s="52"/>
      <c r="W2639" s="52"/>
      <c r="X2639" s="52"/>
      <c r="Y2639" s="52"/>
      <c r="Z2639" s="52"/>
      <c r="AA2639" s="52"/>
      <c r="AB2639" s="52"/>
      <c r="AC2639" s="52"/>
    </row>
    <row r="2640">
      <c r="A2640" s="56"/>
      <c r="B2640" s="56"/>
      <c r="C2640" s="56"/>
      <c r="D2640" s="56"/>
      <c r="E2640" s="56"/>
      <c r="F2640" s="56"/>
      <c r="G2640" s="56"/>
      <c r="H2640" s="56"/>
      <c r="I2640" s="56"/>
      <c r="J2640" s="56"/>
      <c r="K2640" s="56"/>
      <c r="L2640" s="52"/>
      <c r="M2640" s="52"/>
      <c r="N2640" s="52"/>
      <c r="O2640" s="52"/>
      <c r="P2640" s="52"/>
      <c r="Q2640" s="52"/>
      <c r="R2640" s="52"/>
      <c r="S2640" s="52"/>
      <c r="T2640" s="52"/>
      <c r="U2640" s="52"/>
      <c r="V2640" s="52"/>
      <c r="W2640" s="52"/>
      <c r="X2640" s="52"/>
      <c r="Y2640" s="52"/>
      <c r="Z2640" s="52"/>
      <c r="AA2640" s="52"/>
      <c r="AB2640" s="52"/>
      <c r="AC2640" s="52"/>
    </row>
    <row r="2641">
      <c r="A2641" s="56"/>
      <c r="B2641" s="56"/>
      <c r="C2641" s="56"/>
      <c r="D2641" s="56"/>
      <c r="E2641" s="56"/>
      <c r="F2641" s="56"/>
      <c r="G2641" s="56"/>
      <c r="H2641" s="56"/>
      <c r="I2641" s="56"/>
      <c r="J2641" s="56"/>
      <c r="K2641" s="56"/>
      <c r="L2641" s="52"/>
      <c r="M2641" s="52"/>
      <c r="N2641" s="52"/>
      <c r="O2641" s="52"/>
      <c r="P2641" s="52"/>
      <c r="Q2641" s="52"/>
      <c r="R2641" s="52"/>
      <c r="S2641" s="52"/>
      <c r="T2641" s="52"/>
      <c r="U2641" s="52"/>
      <c r="V2641" s="52"/>
      <c r="W2641" s="52"/>
      <c r="X2641" s="52"/>
      <c r="Y2641" s="52"/>
      <c r="Z2641" s="52"/>
      <c r="AA2641" s="52"/>
      <c r="AB2641" s="52"/>
      <c r="AC2641" s="52"/>
    </row>
    <row r="2642">
      <c r="A2642" s="56"/>
      <c r="B2642" s="56"/>
      <c r="C2642" s="56"/>
      <c r="D2642" s="56"/>
      <c r="E2642" s="56"/>
      <c r="F2642" s="56"/>
      <c r="G2642" s="56"/>
      <c r="H2642" s="56"/>
      <c r="I2642" s="56"/>
      <c r="J2642" s="56"/>
      <c r="K2642" s="56"/>
      <c r="L2642" s="52"/>
      <c r="M2642" s="52"/>
      <c r="N2642" s="52"/>
      <c r="O2642" s="52"/>
      <c r="P2642" s="52"/>
      <c r="Q2642" s="52"/>
      <c r="R2642" s="52"/>
      <c r="S2642" s="52"/>
      <c r="T2642" s="52"/>
      <c r="U2642" s="52"/>
      <c r="V2642" s="52"/>
      <c r="W2642" s="52"/>
      <c r="X2642" s="52"/>
      <c r="Y2642" s="52"/>
      <c r="Z2642" s="52"/>
      <c r="AA2642" s="52"/>
      <c r="AB2642" s="52"/>
      <c r="AC2642" s="52"/>
    </row>
    <row r="2643">
      <c r="A2643" s="56"/>
      <c r="B2643" s="56"/>
      <c r="C2643" s="56"/>
      <c r="D2643" s="56"/>
      <c r="E2643" s="56"/>
      <c r="F2643" s="56"/>
      <c r="G2643" s="56"/>
      <c r="H2643" s="56"/>
      <c r="I2643" s="56"/>
      <c r="J2643" s="56"/>
      <c r="K2643" s="56"/>
      <c r="L2643" s="52"/>
      <c r="M2643" s="52"/>
      <c r="N2643" s="52"/>
      <c r="O2643" s="52"/>
      <c r="P2643" s="52"/>
      <c r="Q2643" s="52"/>
      <c r="R2643" s="52"/>
      <c r="S2643" s="52"/>
      <c r="T2643" s="52"/>
      <c r="U2643" s="52"/>
      <c r="V2643" s="52"/>
      <c r="W2643" s="52"/>
      <c r="X2643" s="52"/>
      <c r="Y2643" s="52"/>
      <c r="Z2643" s="52"/>
      <c r="AA2643" s="52"/>
      <c r="AB2643" s="52"/>
      <c r="AC2643" s="52"/>
    </row>
    <row r="2644">
      <c r="A2644" s="56"/>
      <c r="B2644" s="56"/>
      <c r="C2644" s="56"/>
      <c r="D2644" s="56"/>
      <c r="E2644" s="56"/>
      <c r="F2644" s="56"/>
      <c r="G2644" s="56"/>
      <c r="H2644" s="56"/>
      <c r="I2644" s="56"/>
      <c r="J2644" s="56"/>
      <c r="K2644" s="56"/>
      <c r="L2644" s="52"/>
      <c r="M2644" s="52"/>
      <c r="N2644" s="52"/>
      <c r="O2644" s="52"/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2"/>
      <c r="AA2644" s="52"/>
      <c r="AB2644" s="52"/>
      <c r="AC2644" s="52"/>
    </row>
    <row r="2645">
      <c r="A2645" s="56"/>
      <c r="B2645" s="56"/>
      <c r="C2645" s="56"/>
      <c r="D2645" s="56"/>
      <c r="E2645" s="56"/>
      <c r="F2645" s="56"/>
      <c r="G2645" s="56"/>
      <c r="H2645" s="56"/>
      <c r="I2645" s="56"/>
      <c r="J2645" s="56"/>
      <c r="K2645" s="56"/>
      <c r="L2645" s="52"/>
      <c r="M2645" s="52"/>
      <c r="N2645" s="52"/>
      <c r="O2645" s="52"/>
      <c r="P2645" s="52"/>
      <c r="Q2645" s="52"/>
      <c r="R2645" s="52"/>
      <c r="S2645" s="52"/>
      <c r="T2645" s="52"/>
      <c r="U2645" s="52"/>
      <c r="V2645" s="52"/>
      <c r="W2645" s="52"/>
      <c r="X2645" s="52"/>
      <c r="Y2645" s="52"/>
      <c r="Z2645" s="52"/>
      <c r="AA2645" s="52"/>
      <c r="AB2645" s="52"/>
      <c r="AC2645" s="52"/>
    </row>
    <row r="2646">
      <c r="A2646" s="56"/>
      <c r="B2646" s="56"/>
      <c r="C2646" s="56"/>
      <c r="D2646" s="56"/>
      <c r="E2646" s="56"/>
      <c r="F2646" s="56"/>
      <c r="G2646" s="56"/>
      <c r="H2646" s="56"/>
      <c r="I2646" s="56"/>
      <c r="J2646" s="56"/>
      <c r="K2646" s="56"/>
      <c r="L2646" s="52"/>
      <c r="M2646" s="52"/>
      <c r="N2646" s="52"/>
      <c r="O2646" s="52"/>
      <c r="P2646" s="52"/>
      <c r="Q2646" s="52"/>
      <c r="R2646" s="52"/>
      <c r="S2646" s="52"/>
      <c r="T2646" s="52"/>
      <c r="U2646" s="52"/>
      <c r="V2646" s="52"/>
      <c r="W2646" s="52"/>
      <c r="X2646" s="52"/>
      <c r="Y2646" s="52"/>
      <c r="Z2646" s="52"/>
      <c r="AA2646" s="52"/>
      <c r="AB2646" s="52"/>
      <c r="AC2646" s="52"/>
    </row>
    <row r="2647">
      <c r="A2647" s="56"/>
      <c r="B2647" s="56"/>
      <c r="C2647" s="56"/>
      <c r="D2647" s="56"/>
      <c r="E2647" s="56"/>
      <c r="F2647" s="56"/>
      <c r="G2647" s="56"/>
      <c r="H2647" s="56"/>
      <c r="I2647" s="56"/>
      <c r="J2647" s="56"/>
      <c r="K2647" s="56"/>
      <c r="L2647" s="52"/>
      <c r="M2647" s="52"/>
      <c r="N2647" s="52"/>
      <c r="O2647" s="52"/>
      <c r="P2647" s="52"/>
      <c r="Q2647" s="52"/>
      <c r="R2647" s="52"/>
      <c r="S2647" s="52"/>
      <c r="T2647" s="52"/>
      <c r="U2647" s="52"/>
      <c r="V2647" s="52"/>
      <c r="W2647" s="52"/>
      <c r="X2647" s="52"/>
      <c r="Y2647" s="52"/>
      <c r="Z2647" s="52"/>
      <c r="AA2647" s="52"/>
      <c r="AB2647" s="52"/>
      <c r="AC2647" s="52"/>
    </row>
    <row r="2648">
      <c r="A2648" s="56"/>
      <c r="B2648" s="56"/>
      <c r="C2648" s="56"/>
      <c r="D2648" s="56"/>
      <c r="E2648" s="56"/>
      <c r="F2648" s="56"/>
      <c r="G2648" s="56"/>
      <c r="H2648" s="56"/>
      <c r="I2648" s="56"/>
      <c r="J2648" s="56"/>
      <c r="K2648" s="56"/>
      <c r="L2648" s="52"/>
      <c r="M2648" s="52"/>
      <c r="N2648" s="52"/>
      <c r="O2648" s="52"/>
      <c r="P2648" s="52"/>
      <c r="Q2648" s="52"/>
      <c r="R2648" s="52"/>
      <c r="S2648" s="52"/>
      <c r="T2648" s="52"/>
      <c r="U2648" s="52"/>
      <c r="V2648" s="52"/>
      <c r="W2648" s="52"/>
      <c r="X2648" s="52"/>
      <c r="Y2648" s="52"/>
      <c r="Z2648" s="52"/>
      <c r="AA2648" s="52"/>
      <c r="AB2648" s="52"/>
      <c r="AC2648" s="52"/>
    </row>
    <row r="2649">
      <c r="A2649" s="56"/>
      <c r="B2649" s="56"/>
      <c r="C2649" s="56"/>
      <c r="D2649" s="56"/>
      <c r="E2649" s="56"/>
      <c r="F2649" s="56"/>
      <c r="G2649" s="56"/>
      <c r="H2649" s="56"/>
      <c r="I2649" s="56"/>
      <c r="J2649" s="56"/>
      <c r="K2649" s="56"/>
      <c r="L2649" s="52"/>
      <c r="M2649" s="52"/>
      <c r="N2649" s="52"/>
      <c r="O2649" s="52"/>
      <c r="P2649" s="52"/>
      <c r="Q2649" s="52"/>
      <c r="R2649" s="52"/>
      <c r="S2649" s="52"/>
      <c r="T2649" s="52"/>
      <c r="U2649" s="52"/>
      <c r="V2649" s="52"/>
      <c r="W2649" s="52"/>
      <c r="X2649" s="52"/>
      <c r="Y2649" s="52"/>
      <c r="Z2649" s="52"/>
      <c r="AA2649" s="52"/>
      <c r="AB2649" s="52"/>
      <c r="AC2649" s="52"/>
    </row>
    <row r="2650">
      <c r="A2650" s="56"/>
      <c r="B2650" s="56"/>
      <c r="C2650" s="56"/>
      <c r="D2650" s="56"/>
      <c r="E2650" s="56"/>
      <c r="F2650" s="56"/>
      <c r="G2650" s="56"/>
      <c r="H2650" s="56"/>
      <c r="I2650" s="56"/>
      <c r="J2650" s="56"/>
      <c r="K2650" s="56"/>
      <c r="L2650" s="52"/>
      <c r="M2650" s="52"/>
      <c r="N2650" s="52"/>
      <c r="O2650" s="52"/>
      <c r="P2650" s="52"/>
      <c r="Q2650" s="52"/>
      <c r="R2650" s="52"/>
      <c r="S2650" s="52"/>
      <c r="T2650" s="52"/>
      <c r="U2650" s="52"/>
      <c r="V2650" s="52"/>
      <c r="W2650" s="52"/>
      <c r="X2650" s="52"/>
      <c r="Y2650" s="52"/>
      <c r="Z2650" s="52"/>
      <c r="AA2650" s="52"/>
      <c r="AB2650" s="52"/>
      <c r="AC2650" s="52"/>
    </row>
    <row r="2651">
      <c r="A2651" s="56"/>
      <c r="B2651" s="56"/>
      <c r="C2651" s="56"/>
      <c r="D2651" s="56"/>
      <c r="E2651" s="56"/>
      <c r="F2651" s="56"/>
      <c r="G2651" s="56"/>
      <c r="H2651" s="56"/>
      <c r="I2651" s="56"/>
      <c r="J2651" s="56"/>
      <c r="K2651" s="56"/>
      <c r="L2651" s="52"/>
      <c r="M2651" s="52"/>
      <c r="N2651" s="52"/>
      <c r="O2651" s="52"/>
      <c r="P2651" s="52"/>
      <c r="Q2651" s="52"/>
      <c r="R2651" s="52"/>
      <c r="S2651" s="52"/>
      <c r="T2651" s="52"/>
      <c r="U2651" s="52"/>
      <c r="V2651" s="52"/>
      <c r="W2651" s="52"/>
      <c r="X2651" s="52"/>
      <c r="Y2651" s="52"/>
      <c r="Z2651" s="52"/>
      <c r="AA2651" s="52"/>
      <c r="AB2651" s="52"/>
      <c r="AC2651" s="52"/>
    </row>
    <row r="2652">
      <c r="A2652" s="56"/>
      <c r="B2652" s="56"/>
      <c r="C2652" s="56"/>
      <c r="D2652" s="56"/>
      <c r="E2652" s="56"/>
      <c r="F2652" s="56"/>
      <c r="G2652" s="56"/>
      <c r="H2652" s="56"/>
      <c r="I2652" s="56"/>
      <c r="J2652" s="56"/>
      <c r="K2652" s="56"/>
      <c r="L2652" s="52"/>
      <c r="M2652" s="52"/>
      <c r="N2652" s="52"/>
      <c r="O2652" s="52"/>
      <c r="P2652" s="52"/>
      <c r="Q2652" s="52"/>
      <c r="R2652" s="52"/>
      <c r="S2652" s="52"/>
      <c r="T2652" s="52"/>
      <c r="U2652" s="52"/>
      <c r="V2652" s="52"/>
      <c r="W2652" s="52"/>
      <c r="X2652" s="52"/>
      <c r="Y2652" s="52"/>
      <c r="Z2652" s="52"/>
      <c r="AA2652" s="52"/>
      <c r="AB2652" s="52"/>
      <c r="AC2652" s="52"/>
    </row>
    <row r="2653">
      <c r="A2653" s="56"/>
      <c r="B2653" s="56"/>
      <c r="C2653" s="56"/>
      <c r="D2653" s="56"/>
      <c r="E2653" s="56"/>
      <c r="F2653" s="56"/>
      <c r="G2653" s="56"/>
      <c r="H2653" s="56"/>
      <c r="I2653" s="56"/>
      <c r="J2653" s="56"/>
      <c r="K2653" s="56"/>
      <c r="L2653" s="52"/>
      <c r="M2653" s="52"/>
      <c r="N2653" s="52"/>
      <c r="O2653" s="52"/>
      <c r="P2653" s="52"/>
      <c r="Q2653" s="52"/>
      <c r="R2653" s="52"/>
      <c r="S2653" s="52"/>
      <c r="T2653" s="52"/>
      <c r="U2653" s="52"/>
      <c r="V2653" s="52"/>
      <c r="W2653" s="52"/>
      <c r="X2653" s="52"/>
      <c r="Y2653" s="52"/>
      <c r="Z2653" s="52"/>
      <c r="AA2653" s="52"/>
      <c r="AB2653" s="52"/>
      <c r="AC2653" s="52"/>
    </row>
    <row r="2654">
      <c r="A2654" s="56"/>
      <c r="B2654" s="56"/>
      <c r="C2654" s="56"/>
      <c r="D2654" s="56"/>
      <c r="E2654" s="56"/>
      <c r="F2654" s="56"/>
      <c r="G2654" s="56"/>
      <c r="H2654" s="56"/>
      <c r="I2654" s="56"/>
      <c r="J2654" s="56"/>
      <c r="K2654" s="56"/>
      <c r="L2654" s="52"/>
      <c r="M2654" s="52"/>
      <c r="N2654" s="52"/>
      <c r="O2654" s="52"/>
      <c r="P2654" s="52"/>
      <c r="Q2654" s="52"/>
      <c r="R2654" s="52"/>
      <c r="S2654" s="52"/>
      <c r="T2654" s="52"/>
      <c r="U2654" s="52"/>
      <c r="V2654" s="52"/>
      <c r="W2654" s="52"/>
      <c r="X2654" s="52"/>
      <c r="Y2654" s="52"/>
      <c r="Z2654" s="52"/>
      <c r="AA2654" s="52"/>
      <c r="AB2654" s="52"/>
      <c r="AC2654" s="52"/>
    </row>
    <row r="2655">
      <c r="A2655" s="56"/>
      <c r="B2655" s="56"/>
      <c r="C2655" s="56"/>
      <c r="D2655" s="56"/>
      <c r="E2655" s="56"/>
      <c r="F2655" s="56"/>
      <c r="G2655" s="56"/>
      <c r="H2655" s="56"/>
      <c r="I2655" s="56"/>
      <c r="J2655" s="56"/>
      <c r="K2655" s="56"/>
      <c r="L2655" s="52"/>
      <c r="M2655" s="52"/>
      <c r="N2655" s="52"/>
      <c r="O2655" s="52"/>
      <c r="P2655" s="52"/>
      <c r="Q2655" s="52"/>
      <c r="R2655" s="52"/>
      <c r="S2655" s="52"/>
      <c r="T2655" s="52"/>
      <c r="U2655" s="52"/>
      <c r="V2655" s="52"/>
      <c r="W2655" s="52"/>
      <c r="X2655" s="52"/>
      <c r="Y2655" s="52"/>
      <c r="Z2655" s="52"/>
      <c r="AA2655" s="52"/>
      <c r="AB2655" s="52"/>
      <c r="AC2655" s="52"/>
    </row>
    <row r="2656">
      <c r="A2656" s="56"/>
      <c r="B2656" s="56"/>
      <c r="C2656" s="56"/>
      <c r="D2656" s="56"/>
      <c r="E2656" s="56"/>
      <c r="F2656" s="56"/>
      <c r="G2656" s="56"/>
      <c r="H2656" s="56"/>
      <c r="I2656" s="56"/>
      <c r="J2656" s="56"/>
      <c r="K2656" s="56"/>
      <c r="L2656" s="52"/>
      <c r="M2656" s="52"/>
      <c r="N2656" s="52"/>
      <c r="O2656" s="52"/>
      <c r="P2656" s="52"/>
      <c r="Q2656" s="52"/>
      <c r="R2656" s="52"/>
      <c r="S2656" s="52"/>
      <c r="T2656" s="52"/>
      <c r="U2656" s="52"/>
      <c r="V2656" s="52"/>
      <c r="W2656" s="52"/>
      <c r="X2656" s="52"/>
      <c r="Y2656" s="52"/>
      <c r="Z2656" s="52"/>
      <c r="AA2656" s="52"/>
      <c r="AB2656" s="52"/>
      <c r="AC2656" s="52"/>
    </row>
    <row r="2657">
      <c r="A2657" s="56"/>
      <c r="B2657" s="56"/>
      <c r="C2657" s="56"/>
      <c r="D2657" s="56"/>
      <c r="E2657" s="56"/>
      <c r="F2657" s="56"/>
      <c r="G2657" s="56"/>
      <c r="H2657" s="56"/>
      <c r="I2657" s="56"/>
      <c r="J2657" s="56"/>
      <c r="K2657" s="56"/>
      <c r="L2657" s="52"/>
      <c r="M2657" s="52"/>
      <c r="N2657" s="52"/>
      <c r="O2657" s="52"/>
      <c r="P2657" s="52"/>
      <c r="Q2657" s="52"/>
      <c r="R2657" s="52"/>
      <c r="S2657" s="52"/>
      <c r="T2657" s="52"/>
      <c r="U2657" s="52"/>
      <c r="V2657" s="52"/>
      <c r="W2657" s="52"/>
      <c r="X2657" s="52"/>
      <c r="Y2657" s="52"/>
      <c r="Z2657" s="52"/>
      <c r="AA2657" s="52"/>
      <c r="AB2657" s="52"/>
      <c r="AC2657" s="52"/>
    </row>
    <row r="2658">
      <c r="A2658" s="56"/>
      <c r="B2658" s="56"/>
      <c r="C2658" s="56"/>
      <c r="D2658" s="56"/>
      <c r="E2658" s="56"/>
      <c r="F2658" s="56"/>
      <c r="G2658" s="56"/>
      <c r="H2658" s="56"/>
      <c r="I2658" s="56"/>
      <c r="J2658" s="56"/>
      <c r="K2658" s="56"/>
      <c r="L2658" s="52"/>
      <c r="M2658" s="52"/>
      <c r="N2658" s="52"/>
      <c r="O2658" s="52"/>
      <c r="P2658" s="52"/>
      <c r="Q2658" s="52"/>
      <c r="R2658" s="52"/>
      <c r="S2658" s="52"/>
      <c r="T2658" s="52"/>
      <c r="U2658" s="52"/>
      <c r="V2658" s="52"/>
      <c r="W2658" s="52"/>
      <c r="X2658" s="52"/>
      <c r="Y2658" s="52"/>
      <c r="Z2658" s="52"/>
      <c r="AA2658" s="52"/>
      <c r="AB2658" s="52"/>
      <c r="AC2658" s="52"/>
    </row>
    <row r="2659">
      <c r="A2659" s="56"/>
      <c r="B2659" s="56"/>
      <c r="C2659" s="56"/>
      <c r="D2659" s="56"/>
      <c r="E2659" s="56"/>
      <c r="F2659" s="56"/>
      <c r="G2659" s="56"/>
      <c r="H2659" s="56"/>
      <c r="I2659" s="56"/>
      <c r="J2659" s="56"/>
      <c r="K2659" s="56"/>
      <c r="L2659" s="52"/>
      <c r="M2659" s="52"/>
      <c r="N2659" s="52"/>
      <c r="O2659" s="52"/>
      <c r="P2659" s="52"/>
      <c r="Q2659" s="52"/>
      <c r="R2659" s="52"/>
      <c r="S2659" s="52"/>
      <c r="T2659" s="52"/>
      <c r="U2659" s="52"/>
      <c r="V2659" s="52"/>
      <c r="W2659" s="52"/>
      <c r="X2659" s="52"/>
      <c r="Y2659" s="52"/>
      <c r="Z2659" s="52"/>
      <c r="AA2659" s="52"/>
      <c r="AB2659" s="52"/>
      <c r="AC2659" s="52"/>
    </row>
    <row r="2660">
      <c r="A2660" s="56"/>
      <c r="B2660" s="56"/>
      <c r="C2660" s="56"/>
      <c r="D2660" s="56"/>
      <c r="E2660" s="56"/>
      <c r="F2660" s="56"/>
      <c r="G2660" s="56"/>
      <c r="H2660" s="56"/>
      <c r="I2660" s="56"/>
      <c r="J2660" s="56"/>
      <c r="K2660" s="56"/>
      <c r="L2660" s="52"/>
      <c r="M2660" s="52"/>
      <c r="N2660" s="52"/>
      <c r="O2660" s="52"/>
      <c r="P2660" s="52"/>
      <c r="Q2660" s="52"/>
      <c r="R2660" s="52"/>
      <c r="S2660" s="52"/>
      <c r="T2660" s="52"/>
      <c r="U2660" s="52"/>
      <c r="V2660" s="52"/>
      <c r="W2660" s="52"/>
      <c r="X2660" s="52"/>
      <c r="Y2660" s="52"/>
      <c r="Z2660" s="52"/>
      <c r="AA2660" s="52"/>
      <c r="AB2660" s="52"/>
      <c r="AC2660" s="52"/>
    </row>
    <row r="2661">
      <c r="A2661" s="56"/>
      <c r="B2661" s="56"/>
      <c r="C2661" s="56"/>
      <c r="D2661" s="56"/>
      <c r="E2661" s="56"/>
      <c r="F2661" s="56"/>
      <c r="G2661" s="56"/>
      <c r="H2661" s="56"/>
      <c r="I2661" s="56"/>
      <c r="J2661" s="56"/>
      <c r="K2661" s="56"/>
      <c r="L2661" s="52"/>
      <c r="M2661" s="52"/>
      <c r="N2661" s="52"/>
      <c r="O2661" s="52"/>
      <c r="P2661" s="52"/>
      <c r="Q2661" s="52"/>
      <c r="R2661" s="52"/>
      <c r="S2661" s="52"/>
      <c r="T2661" s="52"/>
      <c r="U2661" s="52"/>
      <c r="V2661" s="52"/>
      <c r="W2661" s="52"/>
      <c r="X2661" s="52"/>
      <c r="Y2661" s="52"/>
      <c r="Z2661" s="52"/>
      <c r="AA2661" s="52"/>
      <c r="AB2661" s="52"/>
      <c r="AC2661" s="52"/>
    </row>
    <row r="2662">
      <c r="A2662" s="56"/>
      <c r="B2662" s="56"/>
      <c r="C2662" s="56"/>
      <c r="D2662" s="56"/>
      <c r="E2662" s="56"/>
      <c r="F2662" s="56"/>
      <c r="G2662" s="56"/>
      <c r="H2662" s="56"/>
      <c r="I2662" s="56"/>
      <c r="J2662" s="56"/>
      <c r="K2662" s="56"/>
      <c r="L2662" s="52"/>
      <c r="M2662" s="52"/>
      <c r="N2662" s="52"/>
      <c r="O2662" s="52"/>
      <c r="P2662" s="52"/>
      <c r="Q2662" s="52"/>
      <c r="R2662" s="52"/>
      <c r="S2662" s="52"/>
      <c r="T2662" s="52"/>
      <c r="U2662" s="52"/>
      <c r="V2662" s="52"/>
      <c r="W2662" s="52"/>
      <c r="X2662" s="52"/>
      <c r="Y2662" s="52"/>
      <c r="Z2662" s="52"/>
      <c r="AA2662" s="52"/>
      <c r="AB2662" s="52"/>
      <c r="AC2662" s="52"/>
    </row>
    <row r="2663">
      <c r="A2663" s="56"/>
      <c r="B2663" s="56"/>
      <c r="C2663" s="56"/>
      <c r="D2663" s="56"/>
      <c r="E2663" s="56"/>
      <c r="F2663" s="56"/>
      <c r="G2663" s="56"/>
      <c r="H2663" s="56"/>
      <c r="I2663" s="56"/>
      <c r="J2663" s="56"/>
      <c r="K2663" s="56"/>
      <c r="L2663" s="52"/>
      <c r="M2663" s="52"/>
      <c r="N2663" s="52"/>
      <c r="O2663" s="52"/>
      <c r="P2663" s="52"/>
      <c r="Q2663" s="52"/>
      <c r="R2663" s="52"/>
      <c r="S2663" s="52"/>
      <c r="T2663" s="52"/>
      <c r="U2663" s="52"/>
      <c r="V2663" s="52"/>
      <c r="W2663" s="52"/>
      <c r="X2663" s="52"/>
      <c r="Y2663" s="52"/>
      <c r="Z2663" s="52"/>
      <c r="AA2663" s="52"/>
      <c r="AB2663" s="52"/>
      <c r="AC2663" s="52"/>
    </row>
    <row r="2664">
      <c r="A2664" s="56"/>
      <c r="B2664" s="56"/>
      <c r="C2664" s="56"/>
      <c r="D2664" s="56"/>
      <c r="E2664" s="56"/>
      <c r="F2664" s="56"/>
      <c r="G2664" s="56"/>
      <c r="H2664" s="56"/>
      <c r="I2664" s="56"/>
      <c r="J2664" s="56"/>
      <c r="K2664" s="56"/>
      <c r="L2664" s="52"/>
      <c r="M2664" s="52"/>
      <c r="N2664" s="52"/>
      <c r="O2664" s="52"/>
      <c r="P2664" s="52"/>
      <c r="Q2664" s="52"/>
      <c r="R2664" s="52"/>
      <c r="S2664" s="52"/>
      <c r="T2664" s="52"/>
      <c r="U2664" s="52"/>
      <c r="V2664" s="52"/>
      <c r="W2664" s="52"/>
      <c r="X2664" s="52"/>
      <c r="Y2664" s="52"/>
      <c r="Z2664" s="52"/>
      <c r="AA2664" s="52"/>
      <c r="AB2664" s="52"/>
      <c r="AC2664" s="52"/>
    </row>
    <row r="2665">
      <c r="A2665" s="56"/>
      <c r="B2665" s="56"/>
      <c r="C2665" s="56"/>
      <c r="D2665" s="56"/>
      <c r="E2665" s="56"/>
      <c r="F2665" s="56"/>
      <c r="G2665" s="56"/>
      <c r="H2665" s="56"/>
      <c r="I2665" s="56"/>
      <c r="J2665" s="56"/>
      <c r="K2665" s="56"/>
      <c r="L2665" s="52"/>
      <c r="M2665" s="52"/>
      <c r="N2665" s="52"/>
      <c r="O2665" s="52"/>
      <c r="P2665" s="52"/>
      <c r="Q2665" s="52"/>
      <c r="R2665" s="52"/>
      <c r="S2665" s="52"/>
      <c r="T2665" s="52"/>
      <c r="U2665" s="52"/>
      <c r="V2665" s="52"/>
      <c r="W2665" s="52"/>
      <c r="X2665" s="52"/>
      <c r="Y2665" s="52"/>
      <c r="Z2665" s="52"/>
      <c r="AA2665" s="52"/>
      <c r="AB2665" s="52"/>
      <c r="AC2665" s="52"/>
    </row>
    <row r="2666">
      <c r="A2666" s="56"/>
      <c r="B2666" s="56"/>
      <c r="C2666" s="56"/>
      <c r="D2666" s="56"/>
      <c r="E2666" s="56"/>
      <c r="F2666" s="56"/>
      <c r="G2666" s="56"/>
      <c r="H2666" s="56"/>
      <c r="I2666" s="56"/>
      <c r="J2666" s="56"/>
      <c r="K2666" s="56"/>
      <c r="L2666" s="52"/>
      <c r="M2666" s="52"/>
      <c r="N2666" s="52"/>
      <c r="O2666" s="52"/>
      <c r="P2666" s="52"/>
      <c r="Q2666" s="52"/>
      <c r="R2666" s="52"/>
      <c r="S2666" s="52"/>
      <c r="T2666" s="52"/>
      <c r="U2666" s="52"/>
      <c r="V2666" s="52"/>
      <c r="W2666" s="52"/>
      <c r="X2666" s="52"/>
      <c r="Y2666" s="52"/>
      <c r="Z2666" s="52"/>
      <c r="AA2666" s="52"/>
      <c r="AB2666" s="52"/>
      <c r="AC2666" s="52"/>
    </row>
    <row r="2667">
      <c r="A2667" s="56"/>
      <c r="B2667" s="56"/>
      <c r="C2667" s="56"/>
      <c r="D2667" s="56"/>
      <c r="E2667" s="56"/>
      <c r="F2667" s="56"/>
      <c r="G2667" s="56"/>
      <c r="H2667" s="56"/>
      <c r="I2667" s="56"/>
      <c r="J2667" s="56"/>
      <c r="K2667" s="56"/>
      <c r="L2667" s="52"/>
      <c r="M2667" s="52"/>
      <c r="N2667" s="52"/>
      <c r="O2667" s="52"/>
      <c r="P2667" s="52"/>
      <c r="Q2667" s="52"/>
      <c r="R2667" s="52"/>
      <c r="S2667" s="52"/>
      <c r="T2667" s="52"/>
      <c r="U2667" s="52"/>
      <c r="V2667" s="52"/>
      <c r="W2667" s="52"/>
      <c r="X2667" s="52"/>
      <c r="Y2667" s="52"/>
      <c r="Z2667" s="52"/>
      <c r="AA2667" s="52"/>
      <c r="AB2667" s="52"/>
      <c r="AC2667" s="52"/>
    </row>
    <row r="2668">
      <c r="A2668" s="56"/>
      <c r="B2668" s="56"/>
      <c r="C2668" s="56"/>
      <c r="D2668" s="56"/>
      <c r="E2668" s="56"/>
      <c r="F2668" s="56"/>
      <c r="G2668" s="56"/>
      <c r="H2668" s="56"/>
      <c r="I2668" s="56"/>
      <c r="J2668" s="56"/>
      <c r="K2668" s="56"/>
      <c r="L2668" s="52"/>
      <c r="M2668" s="52"/>
      <c r="N2668" s="52"/>
      <c r="O2668" s="52"/>
      <c r="P2668" s="52"/>
      <c r="Q2668" s="52"/>
      <c r="R2668" s="52"/>
      <c r="S2668" s="52"/>
      <c r="T2668" s="52"/>
      <c r="U2668" s="52"/>
      <c r="V2668" s="52"/>
      <c r="W2668" s="52"/>
      <c r="X2668" s="52"/>
      <c r="Y2668" s="52"/>
      <c r="Z2668" s="52"/>
      <c r="AA2668" s="52"/>
      <c r="AB2668" s="52"/>
      <c r="AC2668" s="52"/>
    </row>
    <row r="2669">
      <c r="A2669" s="56"/>
      <c r="B2669" s="56"/>
      <c r="C2669" s="56"/>
      <c r="D2669" s="56"/>
      <c r="E2669" s="56"/>
      <c r="F2669" s="56"/>
      <c r="G2669" s="56"/>
      <c r="H2669" s="56"/>
      <c r="I2669" s="56"/>
      <c r="J2669" s="56"/>
      <c r="K2669" s="56"/>
      <c r="L2669" s="52"/>
      <c r="M2669" s="52"/>
      <c r="N2669" s="52"/>
      <c r="O2669" s="52"/>
      <c r="P2669" s="52"/>
      <c r="Q2669" s="52"/>
      <c r="R2669" s="52"/>
      <c r="S2669" s="52"/>
      <c r="T2669" s="52"/>
      <c r="U2669" s="52"/>
      <c r="V2669" s="52"/>
      <c r="W2669" s="52"/>
      <c r="X2669" s="52"/>
      <c r="Y2669" s="52"/>
      <c r="Z2669" s="52"/>
      <c r="AA2669" s="52"/>
      <c r="AB2669" s="52"/>
      <c r="AC2669" s="52"/>
    </row>
    <row r="2670">
      <c r="A2670" s="56"/>
      <c r="B2670" s="56"/>
      <c r="C2670" s="56"/>
      <c r="D2670" s="56"/>
      <c r="E2670" s="56"/>
      <c r="F2670" s="56"/>
      <c r="G2670" s="56"/>
      <c r="H2670" s="56"/>
      <c r="I2670" s="56"/>
      <c r="J2670" s="56"/>
      <c r="K2670" s="56"/>
      <c r="L2670" s="52"/>
      <c r="M2670" s="52"/>
      <c r="N2670" s="52"/>
      <c r="O2670" s="52"/>
      <c r="P2670" s="52"/>
      <c r="Q2670" s="52"/>
      <c r="R2670" s="52"/>
      <c r="S2670" s="52"/>
      <c r="T2670" s="52"/>
      <c r="U2670" s="52"/>
      <c r="V2670" s="52"/>
      <c r="W2670" s="52"/>
      <c r="X2670" s="52"/>
      <c r="Y2670" s="52"/>
      <c r="Z2670" s="52"/>
      <c r="AA2670" s="52"/>
      <c r="AB2670" s="52"/>
      <c r="AC2670" s="52"/>
    </row>
    <row r="2671">
      <c r="A2671" s="56"/>
      <c r="B2671" s="56"/>
      <c r="C2671" s="56"/>
      <c r="D2671" s="56"/>
      <c r="E2671" s="56"/>
      <c r="F2671" s="56"/>
      <c r="G2671" s="56"/>
      <c r="H2671" s="56"/>
      <c r="I2671" s="56"/>
      <c r="J2671" s="56"/>
      <c r="K2671" s="56"/>
      <c r="L2671" s="52"/>
      <c r="M2671" s="52"/>
      <c r="N2671" s="52"/>
      <c r="O2671" s="52"/>
      <c r="P2671" s="52"/>
      <c r="Q2671" s="52"/>
      <c r="R2671" s="52"/>
      <c r="S2671" s="52"/>
      <c r="T2671" s="52"/>
      <c r="U2671" s="52"/>
      <c r="V2671" s="52"/>
      <c r="W2671" s="52"/>
      <c r="X2671" s="52"/>
      <c r="Y2671" s="52"/>
      <c r="Z2671" s="52"/>
      <c r="AA2671" s="52"/>
      <c r="AB2671" s="52"/>
      <c r="AC2671" s="52"/>
    </row>
    <row r="2672">
      <c r="A2672" s="56"/>
      <c r="B2672" s="56"/>
      <c r="C2672" s="56"/>
      <c r="D2672" s="56"/>
      <c r="E2672" s="56"/>
      <c r="F2672" s="56"/>
      <c r="G2672" s="56"/>
      <c r="H2672" s="56"/>
      <c r="I2672" s="56"/>
      <c r="J2672" s="56"/>
      <c r="K2672" s="56"/>
      <c r="L2672" s="52"/>
      <c r="M2672" s="52"/>
      <c r="N2672" s="52"/>
      <c r="O2672" s="52"/>
      <c r="P2672" s="52"/>
      <c r="Q2672" s="52"/>
      <c r="R2672" s="52"/>
      <c r="S2672" s="52"/>
      <c r="T2672" s="52"/>
      <c r="U2672" s="52"/>
      <c r="V2672" s="52"/>
      <c r="W2672" s="52"/>
      <c r="X2672" s="52"/>
      <c r="Y2672" s="52"/>
      <c r="Z2672" s="52"/>
      <c r="AA2672" s="52"/>
      <c r="AB2672" s="52"/>
      <c r="AC2672" s="52"/>
    </row>
    <row r="2673">
      <c r="A2673" s="56"/>
      <c r="B2673" s="56"/>
      <c r="C2673" s="56"/>
      <c r="D2673" s="56"/>
      <c r="E2673" s="56"/>
      <c r="F2673" s="56"/>
      <c r="G2673" s="56"/>
      <c r="H2673" s="56"/>
      <c r="I2673" s="56"/>
      <c r="J2673" s="56"/>
      <c r="K2673" s="56"/>
      <c r="L2673" s="52"/>
      <c r="M2673" s="52"/>
      <c r="N2673" s="52"/>
      <c r="O2673" s="52"/>
      <c r="P2673" s="52"/>
      <c r="Q2673" s="52"/>
      <c r="R2673" s="52"/>
      <c r="S2673" s="52"/>
      <c r="T2673" s="52"/>
      <c r="U2673" s="52"/>
      <c r="V2673" s="52"/>
      <c r="W2673" s="52"/>
      <c r="X2673" s="52"/>
      <c r="Y2673" s="52"/>
      <c r="Z2673" s="52"/>
      <c r="AA2673" s="52"/>
      <c r="AB2673" s="52"/>
      <c r="AC2673" s="52"/>
    </row>
    <row r="2674">
      <c r="A2674" s="56"/>
      <c r="B2674" s="56"/>
      <c r="C2674" s="56"/>
      <c r="D2674" s="56"/>
      <c r="E2674" s="56"/>
      <c r="F2674" s="56"/>
      <c r="G2674" s="56"/>
      <c r="H2674" s="56"/>
      <c r="I2674" s="56"/>
      <c r="J2674" s="56"/>
      <c r="K2674" s="56"/>
      <c r="L2674" s="52"/>
      <c r="M2674" s="52"/>
      <c r="N2674" s="52"/>
      <c r="O2674" s="52"/>
      <c r="P2674" s="52"/>
      <c r="Q2674" s="52"/>
      <c r="R2674" s="52"/>
      <c r="S2674" s="52"/>
      <c r="T2674" s="52"/>
      <c r="U2674" s="52"/>
      <c r="V2674" s="52"/>
      <c r="W2674" s="52"/>
      <c r="X2674" s="52"/>
      <c r="Y2674" s="52"/>
      <c r="Z2674" s="52"/>
      <c r="AA2674" s="52"/>
      <c r="AB2674" s="52"/>
      <c r="AC2674" s="52"/>
    </row>
    <row r="2675">
      <c r="A2675" s="56"/>
      <c r="B2675" s="56"/>
      <c r="C2675" s="56"/>
      <c r="D2675" s="56"/>
      <c r="E2675" s="56"/>
      <c r="F2675" s="56"/>
      <c r="G2675" s="56"/>
      <c r="H2675" s="56"/>
      <c r="I2675" s="56"/>
      <c r="J2675" s="56"/>
      <c r="K2675" s="56"/>
      <c r="L2675" s="52"/>
      <c r="M2675" s="52"/>
      <c r="N2675" s="52"/>
      <c r="O2675" s="52"/>
      <c r="P2675" s="52"/>
      <c r="Q2675" s="52"/>
      <c r="R2675" s="52"/>
      <c r="S2675" s="52"/>
      <c r="T2675" s="52"/>
      <c r="U2675" s="52"/>
      <c r="V2675" s="52"/>
      <c r="W2675" s="52"/>
      <c r="X2675" s="52"/>
      <c r="Y2675" s="52"/>
      <c r="Z2675" s="52"/>
      <c r="AA2675" s="52"/>
      <c r="AB2675" s="52"/>
      <c r="AC2675" s="52"/>
    </row>
    <row r="2676">
      <c r="A2676" s="56"/>
      <c r="B2676" s="56"/>
      <c r="C2676" s="56"/>
      <c r="D2676" s="56"/>
      <c r="E2676" s="56"/>
      <c r="F2676" s="56"/>
      <c r="G2676" s="56"/>
      <c r="H2676" s="56"/>
      <c r="I2676" s="56"/>
      <c r="J2676" s="56"/>
      <c r="K2676" s="56"/>
      <c r="L2676" s="52"/>
      <c r="M2676" s="52"/>
      <c r="N2676" s="52"/>
      <c r="O2676" s="52"/>
      <c r="P2676" s="52"/>
      <c r="Q2676" s="52"/>
      <c r="R2676" s="52"/>
      <c r="S2676" s="52"/>
      <c r="T2676" s="52"/>
      <c r="U2676" s="52"/>
      <c r="V2676" s="52"/>
      <c r="W2676" s="52"/>
      <c r="X2676" s="52"/>
      <c r="Y2676" s="52"/>
      <c r="Z2676" s="52"/>
      <c r="AA2676" s="52"/>
      <c r="AB2676" s="52"/>
      <c r="AC2676" s="52"/>
    </row>
    <row r="2677">
      <c r="A2677" s="56"/>
      <c r="B2677" s="56"/>
      <c r="C2677" s="56"/>
      <c r="D2677" s="56"/>
      <c r="E2677" s="56"/>
      <c r="F2677" s="56"/>
      <c r="G2677" s="56"/>
      <c r="H2677" s="56"/>
      <c r="I2677" s="56"/>
      <c r="J2677" s="56"/>
      <c r="K2677" s="56"/>
      <c r="L2677" s="52"/>
      <c r="M2677" s="52"/>
      <c r="N2677" s="52"/>
      <c r="O2677" s="52"/>
      <c r="P2677" s="52"/>
      <c r="Q2677" s="52"/>
      <c r="R2677" s="52"/>
      <c r="S2677" s="52"/>
      <c r="T2677" s="52"/>
      <c r="U2677" s="52"/>
      <c r="V2677" s="52"/>
      <c r="W2677" s="52"/>
      <c r="X2677" s="52"/>
      <c r="Y2677" s="52"/>
      <c r="Z2677" s="52"/>
      <c r="AA2677" s="52"/>
      <c r="AB2677" s="52"/>
      <c r="AC2677" s="52"/>
    </row>
    <row r="2678">
      <c r="A2678" s="56"/>
      <c r="B2678" s="56"/>
      <c r="C2678" s="56"/>
      <c r="D2678" s="56"/>
      <c r="E2678" s="56"/>
      <c r="F2678" s="56"/>
      <c r="G2678" s="56"/>
      <c r="H2678" s="56"/>
      <c r="I2678" s="56"/>
      <c r="J2678" s="56"/>
      <c r="K2678" s="56"/>
      <c r="L2678" s="52"/>
      <c r="M2678" s="52"/>
      <c r="N2678" s="52"/>
      <c r="O2678" s="52"/>
      <c r="P2678" s="52"/>
      <c r="Q2678" s="52"/>
      <c r="R2678" s="52"/>
      <c r="S2678" s="52"/>
      <c r="T2678" s="52"/>
      <c r="U2678" s="52"/>
      <c r="V2678" s="52"/>
      <c r="W2678" s="52"/>
      <c r="X2678" s="52"/>
      <c r="Y2678" s="52"/>
      <c r="Z2678" s="52"/>
      <c r="AA2678" s="52"/>
      <c r="AB2678" s="52"/>
      <c r="AC2678" s="52"/>
    </row>
    <row r="2679">
      <c r="A2679" s="56"/>
      <c r="B2679" s="56"/>
      <c r="C2679" s="56"/>
      <c r="D2679" s="56"/>
      <c r="E2679" s="56"/>
      <c r="F2679" s="56"/>
      <c r="G2679" s="56"/>
      <c r="H2679" s="56"/>
      <c r="I2679" s="56"/>
      <c r="J2679" s="56"/>
      <c r="K2679" s="56"/>
      <c r="L2679" s="52"/>
      <c r="M2679" s="52"/>
      <c r="N2679" s="52"/>
      <c r="O2679" s="52"/>
      <c r="P2679" s="52"/>
      <c r="Q2679" s="52"/>
      <c r="R2679" s="52"/>
      <c r="S2679" s="52"/>
      <c r="T2679" s="52"/>
      <c r="U2679" s="52"/>
      <c r="V2679" s="52"/>
      <c r="W2679" s="52"/>
      <c r="X2679" s="52"/>
      <c r="Y2679" s="52"/>
      <c r="Z2679" s="52"/>
      <c r="AA2679" s="52"/>
      <c r="AB2679" s="52"/>
      <c r="AC2679" s="52"/>
    </row>
    <row r="2680">
      <c r="A2680" s="56"/>
      <c r="B2680" s="56"/>
      <c r="C2680" s="56"/>
      <c r="D2680" s="56"/>
      <c r="E2680" s="56"/>
      <c r="F2680" s="56"/>
      <c r="G2680" s="56"/>
      <c r="H2680" s="56"/>
      <c r="I2680" s="56"/>
      <c r="J2680" s="56"/>
      <c r="K2680" s="56"/>
      <c r="L2680" s="52"/>
      <c r="M2680" s="52"/>
      <c r="N2680" s="52"/>
      <c r="O2680" s="52"/>
      <c r="P2680" s="52"/>
      <c r="Q2680" s="52"/>
      <c r="R2680" s="52"/>
      <c r="S2680" s="52"/>
      <c r="T2680" s="52"/>
      <c r="U2680" s="52"/>
      <c r="V2680" s="52"/>
      <c r="W2680" s="52"/>
      <c r="X2680" s="52"/>
      <c r="Y2680" s="52"/>
      <c r="Z2680" s="52"/>
      <c r="AA2680" s="52"/>
      <c r="AB2680" s="52"/>
      <c r="AC2680" s="52"/>
    </row>
    <row r="2681">
      <c r="A2681" s="56"/>
      <c r="B2681" s="56"/>
      <c r="C2681" s="56"/>
      <c r="D2681" s="56"/>
      <c r="E2681" s="56"/>
      <c r="F2681" s="56"/>
      <c r="G2681" s="56"/>
      <c r="H2681" s="56"/>
      <c r="I2681" s="56"/>
      <c r="J2681" s="56"/>
      <c r="K2681" s="56"/>
      <c r="L2681" s="52"/>
      <c r="M2681" s="52"/>
      <c r="N2681" s="52"/>
      <c r="O2681" s="52"/>
      <c r="P2681" s="52"/>
      <c r="Q2681" s="52"/>
      <c r="R2681" s="52"/>
      <c r="S2681" s="52"/>
      <c r="T2681" s="52"/>
      <c r="U2681" s="52"/>
      <c r="V2681" s="52"/>
      <c r="W2681" s="52"/>
      <c r="X2681" s="52"/>
      <c r="Y2681" s="52"/>
      <c r="Z2681" s="52"/>
      <c r="AA2681" s="52"/>
      <c r="AB2681" s="52"/>
      <c r="AC2681" s="52"/>
    </row>
    <row r="2682">
      <c r="A2682" s="56"/>
      <c r="B2682" s="56"/>
      <c r="C2682" s="56"/>
      <c r="D2682" s="56"/>
      <c r="E2682" s="56"/>
      <c r="F2682" s="56"/>
      <c r="G2682" s="56"/>
      <c r="H2682" s="56"/>
      <c r="I2682" s="56"/>
      <c r="J2682" s="56"/>
      <c r="K2682" s="56"/>
      <c r="L2682" s="52"/>
      <c r="M2682" s="52"/>
      <c r="N2682" s="52"/>
      <c r="O2682" s="52"/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2"/>
      <c r="AA2682" s="52"/>
      <c r="AB2682" s="52"/>
      <c r="AC2682" s="52"/>
    </row>
    <row r="2683">
      <c r="A2683" s="56"/>
      <c r="B2683" s="56"/>
      <c r="C2683" s="56"/>
      <c r="D2683" s="56"/>
      <c r="E2683" s="56"/>
      <c r="F2683" s="56"/>
      <c r="G2683" s="56"/>
      <c r="H2683" s="56"/>
      <c r="I2683" s="56"/>
      <c r="J2683" s="56"/>
      <c r="K2683" s="56"/>
      <c r="L2683" s="52"/>
      <c r="M2683" s="52"/>
      <c r="N2683" s="52"/>
      <c r="O2683" s="52"/>
      <c r="P2683" s="52"/>
      <c r="Q2683" s="52"/>
      <c r="R2683" s="52"/>
      <c r="S2683" s="52"/>
      <c r="T2683" s="52"/>
      <c r="U2683" s="52"/>
      <c r="V2683" s="52"/>
      <c r="W2683" s="52"/>
      <c r="X2683" s="52"/>
      <c r="Y2683" s="52"/>
      <c r="Z2683" s="52"/>
      <c r="AA2683" s="52"/>
      <c r="AB2683" s="52"/>
      <c r="AC2683" s="52"/>
    </row>
    <row r="2684">
      <c r="A2684" s="56"/>
      <c r="B2684" s="56"/>
      <c r="C2684" s="56"/>
      <c r="D2684" s="56"/>
      <c r="E2684" s="56"/>
      <c r="F2684" s="56"/>
      <c r="G2684" s="56"/>
      <c r="H2684" s="56"/>
      <c r="I2684" s="56"/>
      <c r="J2684" s="56"/>
      <c r="K2684" s="56"/>
      <c r="L2684" s="52"/>
      <c r="M2684" s="52"/>
      <c r="N2684" s="52"/>
      <c r="O2684" s="52"/>
      <c r="P2684" s="52"/>
      <c r="Q2684" s="52"/>
      <c r="R2684" s="52"/>
      <c r="S2684" s="52"/>
      <c r="T2684" s="52"/>
      <c r="U2684" s="52"/>
      <c r="V2684" s="52"/>
      <c r="W2684" s="52"/>
      <c r="X2684" s="52"/>
      <c r="Y2684" s="52"/>
      <c r="Z2684" s="52"/>
      <c r="AA2684" s="52"/>
      <c r="AB2684" s="52"/>
      <c r="AC2684" s="52"/>
    </row>
    <row r="2685">
      <c r="A2685" s="56"/>
      <c r="B2685" s="56"/>
      <c r="C2685" s="56"/>
      <c r="D2685" s="56"/>
      <c r="E2685" s="56"/>
      <c r="F2685" s="56"/>
      <c r="G2685" s="56"/>
      <c r="H2685" s="56"/>
      <c r="I2685" s="56"/>
      <c r="J2685" s="56"/>
      <c r="K2685" s="56"/>
      <c r="L2685" s="52"/>
      <c r="M2685" s="52"/>
      <c r="N2685" s="52"/>
      <c r="O2685" s="52"/>
      <c r="P2685" s="52"/>
      <c r="Q2685" s="52"/>
      <c r="R2685" s="52"/>
      <c r="S2685" s="52"/>
      <c r="T2685" s="52"/>
      <c r="U2685" s="52"/>
      <c r="V2685" s="52"/>
      <c r="W2685" s="52"/>
      <c r="X2685" s="52"/>
      <c r="Y2685" s="52"/>
      <c r="Z2685" s="52"/>
      <c r="AA2685" s="52"/>
      <c r="AB2685" s="52"/>
      <c r="AC2685" s="52"/>
    </row>
    <row r="2686">
      <c r="A2686" s="56"/>
      <c r="B2686" s="56"/>
      <c r="C2686" s="56"/>
      <c r="D2686" s="56"/>
      <c r="E2686" s="56"/>
      <c r="F2686" s="56"/>
      <c r="G2686" s="56"/>
      <c r="H2686" s="56"/>
      <c r="I2686" s="56"/>
      <c r="J2686" s="56"/>
      <c r="K2686" s="56"/>
      <c r="L2686" s="52"/>
      <c r="M2686" s="52"/>
      <c r="N2686" s="52"/>
      <c r="O2686" s="52"/>
      <c r="P2686" s="52"/>
      <c r="Q2686" s="52"/>
      <c r="R2686" s="52"/>
      <c r="S2686" s="52"/>
      <c r="T2686" s="52"/>
      <c r="U2686" s="52"/>
      <c r="V2686" s="52"/>
      <c r="W2686" s="52"/>
      <c r="X2686" s="52"/>
      <c r="Y2686" s="52"/>
      <c r="Z2686" s="52"/>
      <c r="AA2686" s="52"/>
      <c r="AB2686" s="52"/>
      <c r="AC2686" s="52"/>
    </row>
    <row r="2687">
      <c r="A2687" s="56"/>
      <c r="B2687" s="56"/>
      <c r="C2687" s="56"/>
      <c r="D2687" s="56"/>
      <c r="E2687" s="56"/>
      <c r="F2687" s="56"/>
      <c r="G2687" s="56"/>
      <c r="H2687" s="56"/>
      <c r="I2687" s="56"/>
      <c r="J2687" s="56"/>
      <c r="K2687" s="56"/>
      <c r="L2687" s="52"/>
      <c r="M2687" s="52"/>
      <c r="N2687" s="52"/>
      <c r="O2687" s="52"/>
      <c r="P2687" s="52"/>
      <c r="Q2687" s="52"/>
      <c r="R2687" s="52"/>
      <c r="S2687" s="52"/>
      <c r="T2687" s="52"/>
      <c r="U2687" s="52"/>
      <c r="V2687" s="52"/>
      <c r="W2687" s="52"/>
      <c r="X2687" s="52"/>
      <c r="Y2687" s="52"/>
      <c r="Z2687" s="52"/>
      <c r="AA2687" s="52"/>
      <c r="AB2687" s="52"/>
      <c r="AC2687" s="52"/>
    </row>
    <row r="2688">
      <c r="A2688" s="56"/>
      <c r="B2688" s="56"/>
      <c r="C2688" s="56"/>
      <c r="D2688" s="56"/>
      <c r="E2688" s="56"/>
      <c r="F2688" s="56"/>
      <c r="G2688" s="56"/>
      <c r="H2688" s="56"/>
      <c r="I2688" s="56"/>
      <c r="J2688" s="56"/>
      <c r="K2688" s="56"/>
      <c r="L2688" s="52"/>
      <c r="M2688" s="52"/>
      <c r="N2688" s="52"/>
      <c r="O2688" s="52"/>
      <c r="P2688" s="52"/>
      <c r="Q2688" s="52"/>
      <c r="R2688" s="52"/>
      <c r="S2688" s="52"/>
      <c r="T2688" s="52"/>
      <c r="U2688" s="52"/>
      <c r="V2688" s="52"/>
      <c r="W2688" s="52"/>
      <c r="X2688" s="52"/>
      <c r="Y2688" s="52"/>
      <c r="Z2688" s="52"/>
      <c r="AA2688" s="52"/>
      <c r="AB2688" s="52"/>
      <c r="AC2688" s="52"/>
    </row>
    <row r="2689">
      <c r="A2689" s="56"/>
      <c r="B2689" s="56"/>
      <c r="C2689" s="56"/>
      <c r="D2689" s="56"/>
      <c r="E2689" s="56"/>
      <c r="F2689" s="56"/>
      <c r="G2689" s="56"/>
      <c r="H2689" s="56"/>
      <c r="I2689" s="56"/>
      <c r="J2689" s="56"/>
      <c r="K2689" s="56"/>
      <c r="L2689" s="52"/>
      <c r="M2689" s="52"/>
      <c r="N2689" s="52"/>
      <c r="O2689" s="52"/>
      <c r="P2689" s="52"/>
      <c r="Q2689" s="52"/>
      <c r="R2689" s="52"/>
      <c r="S2689" s="52"/>
      <c r="T2689" s="52"/>
      <c r="U2689" s="52"/>
      <c r="V2689" s="52"/>
      <c r="W2689" s="52"/>
      <c r="X2689" s="52"/>
      <c r="Y2689" s="52"/>
      <c r="Z2689" s="52"/>
      <c r="AA2689" s="52"/>
      <c r="AB2689" s="52"/>
      <c r="AC2689" s="52"/>
    </row>
    <row r="2690">
      <c r="A2690" s="56"/>
      <c r="B2690" s="56"/>
      <c r="C2690" s="56"/>
      <c r="D2690" s="56"/>
      <c r="E2690" s="56"/>
      <c r="F2690" s="56"/>
      <c r="G2690" s="56"/>
      <c r="H2690" s="56"/>
      <c r="I2690" s="56"/>
      <c r="J2690" s="56"/>
      <c r="K2690" s="56"/>
      <c r="L2690" s="52"/>
      <c r="M2690" s="52"/>
      <c r="N2690" s="52"/>
      <c r="O2690" s="52"/>
      <c r="P2690" s="52"/>
      <c r="Q2690" s="52"/>
      <c r="R2690" s="52"/>
      <c r="S2690" s="52"/>
      <c r="T2690" s="52"/>
      <c r="U2690" s="52"/>
      <c r="V2690" s="52"/>
      <c r="W2690" s="52"/>
      <c r="X2690" s="52"/>
      <c r="Y2690" s="52"/>
      <c r="Z2690" s="52"/>
      <c r="AA2690" s="52"/>
      <c r="AB2690" s="52"/>
      <c r="AC2690" s="52"/>
    </row>
    <row r="2691">
      <c r="A2691" s="56"/>
      <c r="B2691" s="56"/>
      <c r="C2691" s="56"/>
      <c r="D2691" s="56"/>
      <c r="E2691" s="56"/>
      <c r="F2691" s="56"/>
      <c r="G2691" s="56"/>
      <c r="H2691" s="56"/>
      <c r="I2691" s="56"/>
      <c r="J2691" s="56"/>
      <c r="K2691" s="56"/>
      <c r="L2691" s="52"/>
      <c r="M2691" s="52"/>
      <c r="N2691" s="52"/>
      <c r="O2691" s="52"/>
      <c r="P2691" s="52"/>
      <c r="Q2691" s="52"/>
      <c r="R2691" s="52"/>
      <c r="S2691" s="52"/>
      <c r="T2691" s="52"/>
      <c r="U2691" s="52"/>
      <c r="V2691" s="52"/>
      <c r="W2691" s="52"/>
      <c r="X2691" s="52"/>
      <c r="Y2691" s="52"/>
      <c r="Z2691" s="52"/>
      <c r="AA2691" s="52"/>
      <c r="AB2691" s="52"/>
      <c r="AC2691" s="52"/>
    </row>
    <row r="2692">
      <c r="A2692" s="56"/>
      <c r="B2692" s="56"/>
      <c r="C2692" s="56"/>
      <c r="D2692" s="56"/>
      <c r="E2692" s="56"/>
      <c r="F2692" s="56"/>
      <c r="G2692" s="56"/>
      <c r="H2692" s="56"/>
      <c r="I2692" s="56"/>
      <c r="J2692" s="56"/>
      <c r="K2692" s="56"/>
      <c r="L2692" s="52"/>
      <c r="M2692" s="52"/>
      <c r="N2692" s="52"/>
      <c r="O2692" s="52"/>
      <c r="P2692" s="52"/>
      <c r="Q2692" s="52"/>
      <c r="R2692" s="52"/>
      <c r="S2692" s="52"/>
      <c r="T2692" s="52"/>
      <c r="U2692" s="52"/>
      <c r="V2692" s="52"/>
      <c r="W2692" s="52"/>
      <c r="X2692" s="52"/>
      <c r="Y2692" s="52"/>
      <c r="Z2692" s="52"/>
      <c r="AA2692" s="52"/>
      <c r="AB2692" s="52"/>
      <c r="AC2692" s="52"/>
    </row>
    <row r="2693">
      <c r="A2693" s="56"/>
      <c r="B2693" s="56"/>
      <c r="C2693" s="56"/>
      <c r="D2693" s="56"/>
      <c r="E2693" s="56"/>
      <c r="F2693" s="56"/>
      <c r="G2693" s="56"/>
      <c r="H2693" s="56"/>
      <c r="I2693" s="56"/>
      <c r="J2693" s="56"/>
      <c r="K2693" s="56"/>
      <c r="L2693" s="52"/>
      <c r="M2693" s="52"/>
      <c r="N2693" s="52"/>
      <c r="O2693" s="52"/>
      <c r="P2693" s="52"/>
      <c r="Q2693" s="52"/>
      <c r="R2693" s="52"/>
      <c r="S2693" s="52"/>
      <c r="T2693" s="52"/>
      <c r="U2693" s="52"/>
      <c r="V2693" s="52"/>
      <c r="W2693" s="52"/>
      <c r="X2693" s="52"/>
      <c r="Y2693" s="52"/>
      <c r="Z2693" s="52"/>
      <c r="AA2693" s="52"/>
      <c r="AB2693" s="52"/>
      <c r="AC2693" s="52"/>
    </row>
    <row r="2694">
      <c r="A2694" s="56"/>
      <c r="B2694" s="56"/>
      <c r="C2694" s="56"/>
      <c r="D2694" s="56"/>
      <c r="E2694" s="56"/>
      <c r="F2694" s="56"/>
      <c r="G2694" s="56"/>
      <c r="H2694" s="56"/>
      <c r="I2694" s="56"/>
      <c r="J2694" s="56"/>
      <c r="K2694" s="56"/>
      <c r="L2694" s="52"/>
      <c r="M2694" s="52"/>
      <c r="N2694" s="52"/>
      <c r="O2694" s="52"/>
      <c r="P2694" s="52"/>
      <c r="Q2694" s="52"/>
      <c r="R2694" s="52"/>
      <c r="S2694" s="52"/>
      <c r="T2694" s="52"/>
      <c r="U2694" s="52"/>
      <c r="V2694" s="52"/>
      <c r="W2694" s="52"/>
      <c r="X2694" s="52"/>
      <c r="Y2694" s="52"/>
      <c r="Z2694" s="52"/>
      <c r="AA2694" s="52"/>
      <c r="AB2694" s="52"/>
      <c r="AC2694" s="52"/>
    </row>
    <row r="2695">
      <c r="A2695" s="56"/>
      <c r="B2695" s="56"/>
      <c r="C2695" s="56"/>
      <c r="D2695" s="56"/>
      <c r="E2695" s="56"/>
      <c r="F2695" s="56"/>
      <c r="G2695" s="56"/>
      <c r="H2695" s="56"/>
      <c r="I2695" s="56"/>
      <c r="J2695" s="56"/>
      <c r="K2695" s="56"/>
      <c r="L2695" s="52"/>
      <c r="M2695" s="52"/>
      <c r="N2695" s="52"/>
      <c r="O2695" s="52"/>
      <c r="P2695" s="52"/>
      <c r="Q2695" s="52"/>
      <c r="R2695" s="52"/>
      <c r="S2695" s="52"/>
      <c r="T2695" s="52"/>
      <c r="U2695" s="52"/>
      <c r="V2695" s="52"/>
      <c r="W2695" s="52"/>
      <c r="X2695" s="52"/>
      <c r="Y2695" s="52"/>
      <c r="Z2695" s="52"/>
      <c r="AA2695" s="52"/>
      <c r="AB2695" s="52"/>
      <c r="AC2695" s="52"/>
    </row>
    <row r="2696">
      <c r="A2696" s="56"/>
      <c r="B2696" s="56"/>
      <c r="C2696" s="56"/>
      <c r="D2696" s="56"/>
      <c r="E2696" s="56"/>
      <c r="F2696" s="56"/>
      <c r="G2696" s="56"/>
      <c r="H2696" s="56"/>
      <c r="I2696" s="56"/>
      <c r="J2696" s="56"/>
      <c r="K2696" s="56"/>
      <c r="L2696" s="52"/>
      <c r="M2696" s="52"/>
      <c r="N2696" s="52"/>
      <c r="O2696" s="52"/>
      <c r="P2696" s="52"/>
      <c r="Q2696" s="52"/>
      <c r="R2696" s="52"/>
      <c r="S2696" s="52"/>
      <c r="T2696" s="52"/>
      <c r="U2696" s="52"/>
      <c r="V2696" s="52"/>
      <c r="W2696" s="52"/>
      <c r="X2696" s="52"/>
      <c r="Y2696" s="52"/>
      <c r="Z2696" s="52"/>
      <c r="AA2696" s="52"/>
      <c r="AB2696" s="52"/>
      <c r="AC2696" s="52"/>
    </row>
    <row r="2697">
      <c r="A2697" s="56"/>
      <c r="B2697" s="56"/>
      <c r="C2697" s="56"/>
      <c r="D2697" s="56"/>
      <c r="E2697" s="56"/>
      <c r="F2697" s="56"/>
      <c r="G2697" s="56"/>
      <c r="H2697" s="56"/>
      <c r="I2697" s="56"/>
      <c r="J2697" s="56"/>
      <c r="K2697" s="56"/>
      <c r="L2697" s="52"/>
      <c r="M2697" s="52"/>
      <c r="N2697" s="52"/>
      <c r="O2697" s="52"/>
      <c r="P2697" s="52"/>
      <c r="Q2697" s="52"/>
      <c r="R2697" s="52"/>
      <c r="S2697" s="52"/>
      <c r="T2697" s="52"/>
      <c r="U2697" s="52"/>
      <c r="V2697" s="52"/>
      <c r="W2697" s="52"/>
      <c r="X2697" s="52"/>
      <c r="Y2697" s="52"/>
      <c r="Z2697" s="52"/>
      <c r="AA2697" s="52"/>
      <c r="AB2697" s="52"/>
      <c r="AC2697" s="52"/>
    </row>
    <row r="2698">
      <c r="A2698" s="56"/>
      <c r="B2698" s="56"/>
      <c r="C2698" s="56"/>
      <c r="D2698" s="56"/>
      <c r="E2698" s="56"/>
      <c r="F2698" s="56"/>
      <c r="G2698" s="56"/>
      <c r="H2698" s="56"/>
      <c r="I2698" s="56"/>
      <c r="J2698" s="56"/>
      <c r="K2698" s="56"/>
      <c r="L2698" s="52"/>
      <c r="M2698" s="52"/>
      <c r="N2698" s="52"/>
      <c r="O2698" s="52"/>
      <c r="P2698" s="52"/>
      <c r="Q2698" s="52"/>
      <c r="R2698" s="52"/>
      <c r="S2698" s="52"/>
      <c r="T2698" s="52"/>
      <c r="U2698" s="52"/>
      <c r="V2698" s="52"/>
      <c r="W2698" s="52"/>
      <c r="X2698" s="52"/>
      <c r="Y2698" s="52"/>
      <c r="Z2698" s="52"/>
      <c r="AA2698" s="52"/>
      <c r="AB2698" s="52"/>
      <c r="AC2698" s="52"/>
    </row>
    <row r="2699">
      <c r="A2699" s="56"/>
      <c r="B2699" s="56"/>
      <c r="C2699" s="56"/>
      <c r="D2699" s="56"/>
      <c r="E2699" s="56"/>
      <c r="F2699" s="56"/>
      <c r="G2699" s="56"/>
      <c r="H2699" s="56"/>
      <c r="I2699" s="56"/>
      <c r="J2699" s="56"/>
      <c r="K2699" s="56"/>
      <c r="L2699" s="52"/>
      <c r="M2699" s="52"/>
      <c r="N2699" s="52"/>
      <c r="O2699" s="52"/>
      <c r="P2699" s="52"/>
      <c r="Q2699" s="52"/>
      <c r="R2699" s="52"/>
      <c r="S2699" s="52"/>
      <c r="T2699" s="52"/>
      <c r="U2699" s="52"/>
      <c r="V2699" s="52"/>
      <c r="W2699" s="52"/>
      <c r="X2699" s="52"/>
      <c r="Y2699" s="52"/>
      <c r="Z2699" s="52"/>
      <c r="AA2699" s="52"/>
      <c r="AB2699" s="52"/>
      <c r="AC2699" s="52"/>
    </row>
    <row r="2700">
      <c r="A2700" s="56"/>
      <c r="B2700" s="56"/>
      <c r="C2700" s="56"/>
      <c r="D2700" s="56"/>
      <c r="E2700" s="56"/>
      <c r="F2700" s="56"/>
      <c r="G2700" s="56"/>
      <c r="H2700" s="56"/>
      <c r="I2700" s="56"/>
      <c r="J2700" s="56"/>
      <c r="K2700" s="56"/>
      <c r="L2700" s="52"/>
      <c r="M2700" s="52"/>
      <c r="N2700" s="52"/>
      <c r="O2700" s="52"/>
      <c r="P2700" s="52"/>
      <c r="Q2700" s="52"/>
      <c r="R2700" s="52"/>
      <c r="S2700" s="52"/>
      <c r="T2700" s="52"/>
      <c r="U2700" s="52"/>
      <c r="V2700" s="52"/>
      <c r="W2700" s="52"/>
      <c r="X2700" s="52"/>
      <c r="Y2700" s="52"/>
      <c r="Z2700" s="52"/>
      <c r="AA2700" s="52"/>
      <c r="AB2700" s="52"/>
      <c r="AC2700" s="52"/>
    </row>
    <row r="2701">
      <c r="A2701" s="56"/>
      <c r="B2701" s="56"/>
      <c r="C2701" s="56"/>
      <c r="D2701" s="56"/>
      <c r="E2701" s="56"/>
      <c r="F2701" s="56"/>
      <c r="G2701" s="56"/>
      <c r="H2701" s="56"/>
      <c r="I2701" s="56"/>
      <c r="J2701" s="56"/>
      <c r="K2701" s="56"/>
      <c r="L2701" s="52"/>
      <c r="M2701" s="52"/>
      <c r="N2701" s="52"/>
      <c r="O2701" s="52"/>
      <c r="P2701" s="52"/>
      <c r="Q2701" s="52"/>
      <c r="R2701" s="52"/>
      <c r="S2701" s="52"/>
      <c r="T2701" s="52"/>
      <c r="U2701" s="52"/>
      <c r="V2701" s="52"/>
      <c r="W2701" s="52"/>
      <c r="X2701" s="52"/>
      <c r="Y2701" s="52"/>
      <c r="Z2701" s="52"/>
      <c r="AA2701" s="52"/>
      <c r="AB2701" s="52"/>
      <c r="AC2701" s="52"/>
    </row>
    <row r="2702">
      <c r="A2702" s="56"/>
      <c r="B2702" s="56"/>
      <c r="C2702" s="56"/>
      <c r="D2702" s="56"/>
      <c r="E2702" s="56"/>
      <c r="F2702" s="56"/>
      <c r="G2702" s="56"/>
      <c r="H2702" s="56"/>
      <c r="I2702" s="56"/>
      <c r="J2702" s="56"/>
      <c r="K2702" s="56"/>
      <c r="L2702" s="52"/>
      <c r="M2702" s="52"/>
      <c r="N2702" s="52"/>
      <c r="O2702" s="52"/>
      <c r="P2702" s="52"/>
      <c r="Q2702" s="52"/>
      <c r="R2702" s="52"/>
      <c r="S2702" s="52"/>
      <c r="T2702" s="52"/>
      <c r="U2702" s="52"/>
      <c r="V2702" s="52"/>
      <c r="W2702" s="52"/>
      <c r="X2702" s="52"/>
      <c r="Y2702" s="52"/>
      <c r="Z2702" s="52"/>
      <c r="AA2702" s="52"/>
      <c r="AB2702" s="52"/>
      <c r="AC2702" s="52"/>
    </row>
    <row r="2703">
      <c r="A2703" s="56"/>
      <c r="B2703" s="56"/>
      <c r="C2703" s="56"/>
      <c r="D2703" s="56"/>
      <c r="E2703" s="56"/>
      <c r="F2703" s="56"/>
      <c r="G2703" s="56"/>
      <c r="H2703" s="56"/>
      <c r="I2703" s="56"/>
      <c r="J2703" s="56"/>
      <c r="K2703" s="56"/>
      <c r="L2703" s="52"/>
      <c r="M2703" s="52"/>
      <c r="N2703" s="52"/>
      <c r="O2703" s="52"/>
      <c r="P2703" s="52"/>
      <c r="Q2703" s="52"/>
      <c r="R2703" s="52"/>
      <c r="S2703" s="52"/>
      <c r="T2703" s="52"/>
      <c r="U2703" s="52"/>
      <c r="V2703" s="52"/>
      <c r="W2703" s="52"/>
      <c r="X2703" s="52"/>
      <c r="Y2703" s="52"/>
      <c r="Z2703" s="52"/>
      <c r="AA2703" s="52"/>
      <c r="AB2703" s="52"/>
      <c r="AC2703" s="52"/>
    </row>
    <row r="2704">
      <c r="A2704" s="56"/>
      <c r="B2704" s="56"/>
      <c r="C2704" s="56"/>
      <c r="D2704" s="56"/>
      <c r="E2704" s="56"/>
      <c r="F2704" s="56"/>
      <c r="G2704" s="56"/>
      <c r="H2704" s="56"/>
      <c r="I2704" s="56"/>
      <c r="J2704" s="56"/>
      <c r="K2704" s="56"/>
      <c r="L2704" s="52"/>
      <c r="M2704" s="52"/>
      <c r="N2704" s="52"/>
      <c r="O2704" s="52"/>
      <c r="P2704" s="52"/>
      <c r="Q2704" s="52"/>
      <c r="R2704" s="52"/>
      <c r="S2704" s="52"/>
      <c r="T2704" s="52"/>
      <c r="U2704" s="52"/>
      <c r="V2704" s="52"/>
      <c r="W2704" s="52"/>
      <c r="X2704" s="52"/>
      <c r="Y2704" s="52"/>
      <c r="Z2704" s="52"/>
      <c r="AA2704" s="52"/>
      <c r="AB2704" s="52"/>
      <c r="AC2704" s="52"/>
    </row>
    <row r="2705">
      <c r="A2705" s="56"/>
      <c r="B2705" s="56"/>
      <c r="C2705" s="56"/>
      <c r="D2705" s="56"/>
      <c r="E2705" s="56"/>
      <c r="F2705" s="56"/>
      <c r="G2705" s="56"/>
      <c r="H2705" s="56"/>
      <c r="I2705" s="56"/>
      <c r="J2705" s="56"/>
      <c r="K2705" s="56"/>
      <c r="L2705" s="52"/>
      <c r="M2705" s="52"/>
      <c r="N2705" s="52"/>
      <c r="O2705" s="52"/>
      <c r="P2705" s="52"/>
      <c r="Q2705" s="52"/>
      <c r="R2705" s="52"/>
      <c r="S2705" s="52"/>
      <c r="T2705" s="52"/>
      <c r="U2705" s="52"/>
      <c r="V2705" s="52"/>
      <c r="W2705" s="52"/>
      <c r="X2705" s="52"/>
      <c r="Y2705" s="52"/>
      <c r="Z2705" s="52"/>
      <c r="AA2705" s="52"/>
      <c r="AB2705" s="52"/>
      <c r="AC2705" s="52"/>
    </row>
    <row r="2706">
      <c r="A2706" s="56"/>
      <c r="B2706" s="56"/>
      <c r="C2706" s="56"/>
      <c r="D2706" s="56"/>
      <c r="E2706" s="56"/>
      <c r="F2706" s="56"/>
      <c r="G2706" s="56"/>
      <c r="H2706" s="56"/>
      <c r="I2706" s="56"/>
      <c r="J2706" s="56"/>
      <c r="K2706" s="56"/>
      <c r="L2706" s="52"/>
      <c r="M2706" s="52"/>
      <c r="N2706" s="52"/>
      <c r="O2706" s="52"/>
      <c r="P2706" s="52"/>
      <c r="Q2706" s="52"/>
      <c r="R2706" s="52"/>
      <c r="S2706" s="52"/>
      <c r="T2706" s="52"/>
      <c r="U2706" s="52"/>
      <c r="V2706" s="52"/>
      <c r="W2706" s="52"/>
      <c r="X2706" s="52"/>
      <c r="Y2706" s="52"/>
      <c r="Z2706" s="52"/>
      <c r="AA2706" s="52"/>
      <c r="AB2706" s="52"/>
      <c r="AC2706" s="52"/>
    </row>
    <row r="2707">
      <c r="A2707" s="56"/>
      <c r="B2707" s="56"/>
      <c r="C2707" s="56"/>
      <c r="D2707" s="56"/>
      <c r="E2707" s="56"/>
      <c r="F2707" s="56"/>
      <c r="G2707" s="56"/>
      <c r="H2707" s="56"/>
      <c r="I2707" s="56"/>
      <c r="J2707" s="56"/>
      <c r="K2707" s="56"/>
      <c r="L2707" s="52"/>
      <c r="M2707" s="52"/>
      <c r="N2707" s="52"/>
      <c r="O2707" s="52"/>
      <c r="P2707" s="52"/>
      <c r="Q2707" s="52"/>
      <c r="R2707" s="52"/>
      <c r="S2707" s="52"/>
      <c r="T2707" s="52"/>
      <c r="U2707" s="52"/>
      <c r="V2707" s="52"/>
      <c r="W2707" s="52"/>
      <c r="X2707" s="52"/>
      <c r="Y2707" s="52"/>
      <c r="Z2707" s="52"/>
      <c r="AA2707" s="52"/>
      <c r="AB2707" s="52"/>
      <c r="AC2707" s="52"/>
    </row>
    <row r="2708">
      <c r="A2708" s="56"/>
      <c r="B2708" s="56"/>
      <c r="C2708" s="56"/>
      <c r="D2708" s="56"/>
      <c r="E2708" s="56"/>
      <c r="F2708" s="56"/>
      <c r="G2708" s="56"/>
      <c r="H2708" s="56"/>
      <c r="I2708" s="56"/>
      <c r="J2708" s="56"/>
      <c r="K2708" s="56"/>
      <c r="L2708" s="52"/>
      <c r="M2708" s="52"/>
      <c r="N2708" s="52"/>
      <c r="O2708" s="52"/>
      <c r="P2708" s="52"/>
      <c r="Q2708" s="52"/>
      <c r="R2708" s="52"/>
      <c r="S2708" s="52"/>
      <c r="T2708" s="52"/>
      <c r="U2708" s="52"/>
      <c r="V2708" s="52"/>
      <c r="W2708" s="52"/>
      <c r="X2708" s="52"/>
      <c r="Y2708" s="52"/>
      <c r="Z2708" s="52"/>
      <c r="AA2708" s="52"/>
      <c r="AB2708" s="52"/>
      <c r="AC2708" s="52"/>
    </row>
    <row r="2709">
      <c r="A2709" s="56"/>
      <c r="B2709" s="56"/>
      <c r="C2709" s="56"/>
      <c r="D2709" s="56"/>
      <c r="E2709" s="56"/>
      <c r="F2709" s="56"/>
      <c r="G2709" s="56"/>
      <c r="H2709" s="56"/>
      <c r="I2709" s="56"/>
      <c r="J2709" s="56"/>
      <c r="K2709" s="56"/>
      <c r="L2709" s="52"/>
      <c r="M2709" s="52"/>
      <c r="N2709" s="52"/>
      <c r="O2709" s="52"/>
      <c r="P2709" s="52"/>
      <c r="Q2709" s="52"/>
      <c r="R2709" s="52"/>
      <c r="S2709" s="52"/>
      <c r="T2709" s="52"/>
      <c r="U2709" s="52"/>
      <c r="V2709" s="52"/>
      <c r="W2709" s="52"/>
      <c r="X2709" s="52"/>
      <c r="Y2709" s="52"/>
      <c r="Z2709" s="52"/>
      <c r="AA2709" s="52"/>
      <c r="AB2709" s="52"/>
      <c r="AC2709" s="52"/>
    </row>
    <row r="2710">
      <c r="A2710" s="56"/>
      <c r="B2710" s="56"/>
      <c r="C2710" s="56"/>
      <c r="D2710" s="56"/>
      <c r="E2710" s="56"/>
      <c r="F2710" s="56"/>
      <c r="G2710" s="56"/>
      <c r="H2710" s="56"/>
      <c r="I2710" s="56"/>
      <c r="J2710" s="56"/>
      <c r="K2710" s="56"/>
      <c r="L2710" s="52"/>
      <c r="M2710" s="52"/>
      <c r="N2710" s="52"/>
      <c r="O2710" s="52"/>
      <c r="P2710" s="52"/>
      <c r="Q2710" s="52"/>
      <c r="R2710" s="52"/>
      <c r="S2710" s="52"/>
      <c r="T2710" s="52"/>
      <c r="U2710" s="52"/>
      <c r="V2710" s="52"/>
      <c r="W2710" s="52"/>
      <c r="X2710" s="52"/>
      <c r="Y2710" s="52"/>
      <c r="Z2710" s="52"/>
      <c r="AA2710" s="52"/>
      <c r="AB2710" s="52"/>
      <c r="AC2710" s="52"/>
    </row>
    <row r="2711">
      <c r="A2711" s="56"/>
      <c r="B2711" s="56"/>
      <c r="C2711" s="56"/>
      <c r="D2711" s="56"/>
      <c r="E2711" s="56"/>
      <c r="F2711" s="56"/>
      <c r="G2711" s="56"/>
      <c r="H2711" s="56"/>
      <c r="I2711" s="56"/>
      <c r="J2711" s="56"/>
      <c r="K2711" s="56"/>
      <c r="L2711" s="52"/>
      <c r="M2711" s="52"/>
      <c r="N2711" s="52"/>
      <c r="O2711" s="52"/>
      <c r="P2711" s="52"/>
      <c r="Q2711" s="52"/>
      <c r="R2711" s="52"/>
      <c r="S2711" s="52"/>
      <c r="T2711" s="52"/>
      <c r="U2711" s="52"/>
      <c r="V2711" s="52"/>
      <c r="W2711" s="52"/>
      <c r="X2711" s="52"/>
      <c r="Y2711" s="52"/>
      <c r="Z2711" s="52"/>
      <c r="AA2711" s="52"/>
      <c r="AB2711" s="52"/>
      <c r="AC2711" s="52"/>
    </row>
    <row r="2712">
      <c r="A2712" s="56"/>
      <c r="B2712" s="56"/>
      <c r="C2712" s="56"/>
      <c r="D2712" s="56"/>
      <c r="E2712" s="56"/>
      <c r="F2712" s="56"/>
      <c r="G2712" s="56"/>
      <c r="H2712" s="56"/>
      <c r="I2712" s="56"/>
      <c r="J2712" s="56"/>
      <c r="K2712" s="56"/>
      <c r="L2712" s="52"/>
      <c r="M2712" s="52"/>
      <c r="N2712" s="52"/>
      <c r="O2712" s="52"/>
      <c r="P2712" s="52"/>
      <c r="Q2712" s="52"/>
      <c r="R2712" s="52"/>
      <c r="S2712" s="52"/>
      <c r="T2712" s="52"/>
      <c r="U2712" s="52"/>
      <c r="V2712" s="52"/>
      <c r="W2712" s="52"/>
      <c r="X2712" s="52"/>
      <c r="Y2712" s="52"/>
      <c r="Z2712" s="52"/>
      <c r="AA2712" s="52"/>
      <c r="AB2712" s="52"/>
      <c r="AC2712" s="52"/>
    </row>
    <row r="2713">
      <c r="A2713" s="56"/>
      <c r="B2713" s="56"/>
      <c r="C2713" s="56"/>
      <c r="D2713" s="56"/>
      <c r="E2713" s="56"/>
      <c r="F2713" s="56"/>
      <c r="G2713" s="56"/>
      <c r="H2713" s="56"/>
      <c r="I2713" s="56"/>
      <c r="J2713" s="56"/>
      <c r="K2713" s="56"/>
      <c r="L2713" s="52"/>
      <c r="M2713" s="52"/>
      <c r="N2713" s="52"/>
      <c r="O2713" s="52"/>
      <c r="P2713" s="52"/>
      <c r="Q2713" s="52"/>
      <c r="R2713" s="52"/>
      <c r="S2713" s="52"/>
      <c r="T2713" s="52"/>
      <c r="U2713" s="52"/>
      <c r="V2713" s="52"/>
      <c r="W2713" s="52"/>
      <c r="X2713" s="52"/>
      <c r="Y2713" s="52"/>
      <c r="Z2713" s="52"/>
      <c r="AA2713" s="52"/>
      <c r="AB2713" s="52"/>
      <c r="AC2713" s="52"/>
    </row>
    <row r="2714">
      <c r="A2714" s="56"/>
      <c r="B2714" s="56"/>
      <c r="C2714" s="56"/>
      <c r="D2714" s="56"/>
      <c r="E2714" s="56"/>
      <c r="F2714" s="56"/>
      <c r="G2714" s="56"/>
      <c r="H2714" s="56"/>
      <c r="I2714" s="56"/>
      <c r="J2714" s="56"/>
      <c r="K2714" s="56"/>
      <c r="L2714" s="52"/>
      <c r="M2714" s="52"/>
      <c r="N2714" s="52"/>
      <c r="O2714" s="52"/>
      <c r="P2714" s="52"/>
      <c r="Q2714" s="52"/>
      <c r="R2714" s="52"/>
      <c r="S2714" s="52"/>
      <c r="T2714" s="52"/>
      <c r="U2714" s="52"/>
      <c r="V2714" s="52"/>
      <c r="W2714" s="52"/>
      <c r="X2714" s="52"/>
      <c r="Y2714" s="52"/>
      <c r="Z2714" s="52"/>
      <c r="AA2714" s="52"/>
      <c r="AB2714" s="52"/>
      <c r="AC2714" s="52"/>
    </row>
    <row r="2715">
      <c r="A2715" s="56"/>
      <c r="B2715" s="56"/>
      <c r="C2715" s="56"/>
      <c r="D2715" s="56"/>
      <c r="E2715" s="56"/>
      <c r="F2715" s="56"/>
      <c r="G2715" s="56"/>
      <c r="H2715" s="56"/>
      <c r="I2715" s="56"/>
      <c r="J2715" s="56"/>
      <c r="K2715" s="56"/>
      <c r="L2715" s="52"/>
      <c r="M2715" s="52"/>
      <c r="N2715" s="52"/>
      <c r="O2715" s="52"/>
      <c r="P2715" s="52"/>
      <c r="Q2715" s="52"/>
      <c r="R2715" s="52"/>
      <c r="S2715" s="52"/>
      <c r="T2715" s="52"/>
      <c r="U2715" s="52"/>
      <c r="V2715" s="52"/>
      <c r="W2715" s="52"/>
      <c r="X2715" s="52"/>
      <c r="Y2715" s="52"/>
      <c r="Z2715" s="52"/>
      <c r="AA2715" s="52"/>
      <c r="AB2715" s="52"/>
      <c r="AC2715" s="52"/>
    </row>
    <row r="2716">
      <c r="A2716" s="56"/>
      <c r="B2716" s="56"/>
      <c r="C2716" s="56"/>
      <c r="D2716" s="56"/>
      <c r="E2716" s="56"/>
      <c r="F2716" s="56"/>
      <c r="G2716" s="56"/>
      <c r="H2716" s="56"/>
      <c r="I2716" s="56"/>
      <c r="J2716" s="56"/>
      <c r="K2716" s="56"/>
      <c r="L2716" s="52"/>
      <c r="M2716" s="52"/>
      <c r="N2716" s="52"/>
      <c r="O2716" s="52"/>
      <c r="P2716" s="52"/>
      <c r="Q2716" s="52"/>
      <c r="R2716" s="52"/>
      <c r="S2716" s="52"/>
      <c r="T2716" s="52"/>
      <c r="U2716" s="52"/>
      <c r="V2716" s="52"/>
      <c r="W2716" s="52"/>
      <c r="X2716" s="52"/>
      <c r="Y2716" s="52"/>
      <c r="Z2716" s="52"/>
      <c r="AA2716" s="52"/>
      <c r="AB2716" s="52"/>
      <c r="AC2716" s="52"/>
    </row>
    <row r="2717">
      <c r="A2717" s="56"/>
      <c r="B2717" s="56"/>
      <c r="C2717" s="56"/>
      <c r="D2717" s="56"/>
      <c r="E2717" s="56"/>
      <c r="F2717" s="56"/>
      <c r="G2717" s="56"/>
      <c r="H2717" s="56"/>
      <c r="I2717" s="56"/>
      <c r="J2717" s="56"/>
      <c r="K2717" s="56"/>
      <c r="L2717" s="52"/>
      <c r="M2717" s="52"/>
      <c r="N2717" s="52"/>
      <c r="O2717" s="52"/>
      <c r="P2717" s="52"/>
      <c r="Q2717" s="52"/>
      <c r="R2717" s="52"/>
      <c r="S2717" s="52"/>
      <c r="T2717" s="52"/>
      <c r="U2717" s="52"/>
      <c r="V2717" s="52"/>
      <c r="W2717" s="52"/>
      <c r="X2717" s="52"/>
      <c r="Y2717" s="52"/>
      <c r="Z2717" s="52"/>
      <c r="AA2717" s="52"/>
      <c r="AB2717" s="52"/>
      <c r="AC2717" s="52"/>
    </row>
    <row r="2718">
      <c r="A2718" s="56"/>
      <c r="B2718" s="56"/>
      <c r="C2718" s="56"/>
      <c r="D2718" s="56"/>
      <c r="E2718" s="56"/>
      <c r="F2718" s="56"/>
      <c r="G2718" s="56"/>
      <c r="H2718" s="56"/>
      <c r="I2718" s="56"/>
      <c r="J2718" s="56"/>
      <c r="K2718" s="56"/>
      <c r="L2718" s="52"/>
      <c r="M2718" s="52"/>
      <c r="N2718" s="52"/>
      <c r="O2718" s="52"/>
      <c r="P2718" s="52"/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</row>
    <row r="2719">
      <c r="A2719" s="56"/>
      <c r="B2719" s="56"/>
      <c r="C2719" s="56"/>
      <c r="D2719" s="56"/>
      <c r="E2719" s="56"/>
      <c r="F2719" s="56"/>
      <c r="G2719" s="56"/>
      <c r="H2719" s="56"/>
      <c r="I2719" s="56"/>
      <c r="J2719" s="56"/>
      <c r="K2719" s="56"/>
      <c r="L2719" s="52"/>
      <c r="M2719" s="52"/>
      <c r="N2719" s="52"/>
      <c r="O2719" s="52"/>
      <c r="P2719" s="52"/>
      <c r="Q2719" s="52"/>
      <c r="R2719" s="52"/>
      <c r="S2719" s="52"/>
      <c r="T2719" s="52"/>
      <c r="U2719" s="52"/>
      <c r="V2719" s="52"/>
      <c r="W2719" s="52"/>
      <c r="X2719" s="52"/>
      <c r="Y2719" s="52"/>
      <c r="Z2719" s="52"/>
      <c r="AA2719" s="52"/>
      <c r="AB2719" s="52"/>
      <c r="AC2719" s="52"/>
    </row>
    <row r="2720">
      <c r="A2720" s="56"/>
      <c r="B2720" s="56"/>
      <c r="C2720" s="56"/>
      <c r="D2720" s="56"/>
      <c r="E2720" s="56"/>
      <c r="F2720" s="56"/>
      <c r="G2720" s="56"/>
      <c r="H2720" s="56"/>
      <c r="I2720" s="56"/>
      <c r="J2720" s="56"/>
      <c r="K2720" s="56"/>
      <c r="L2720" s="52"/>
      <c r="M2720" s="52"/>
      <c r="N2720" s="52"/>
      <c r="O2720" s="52"/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2"/>
      <c r="AA2720" s="52"/>
      <c r="AB2720" s="52"/>
      <c r="AC2720" s="52"/>
    </row>
    <row r="2721">
      <c r="A2721" s="56"/>
      <c r="B2721" s="56"/>
      <c r="C2721" s="56"/>
      <c r="D2721" s="56"/>
      <c r="E2721" s="56"/>
      <c r="F2721" s="56"/>
      <c r="G2721" s="56"/>
      <c r="H2721" s="56"/>
      <c r="I2721" s="56"/>
      <c r="J2721" s="56"/>
      <c r="K2721" s="56"/>
      <c r="L2721" s="52"/>
      <c r="M2721" s="52"/>
      <c r="N2721" s="52"/>
      <c r="O2721" s="52"/>
      <c r="P2721" s="52"/>
      <c r="Q2721" s="52"/>
      <c r="R2721" s="52"/>
      <c r="S2721" s="52"/>
      <c r="T2721" s="52"/>
      <c r="U2721" s="52"/>
      <c r="V2721" s="52"/>
      <c r="W2721" s="52"/>
      <c r="X2721" s="52"/>
      <c r="Y2721" s="52"/>
      <c r="Z2721" s="52"/>
      <c r="AA2721" s="52"/>
      <c r="AB2721" s="52"/>
      <c r="AC2721" s="52"/>
    </row>
    <row r="2722">
      <c r="A2722" s="56"/>
      <c r="B2722" s="56"/>
      <c r="C2722" s="56"/>
      <c r="D2722" s="56"/>
      <c r="E2722" s="56"/>
      <c r="F2722" s="56"/>
      <c r="G2722" s="56"/>
      <c r="H2722" s="56"/>
      <c r="I2722" s="56"/>
      <c r="J2722" s="56"/>
      <c r="K2722" s="56"/>
      <c r="L2722" s="52"/>
      <c r="M2722" s="52"/>
      <c r="N2722" s="52"/>
      <c r="O2722" s="52"/>
      <c r="P2722" s="52"/>
      <c r="Q2722" s="52"/>
      <c r="R2722" s="52"/>
      <c r="S2722" s="52"/>
      <c r="T2722" s="52"/>
      <c r="U2722" s="52"/>
      <c r="V2722" s="52"/>
      <c r="W2722" s="52"/>
      <c r="X2722" s="52"/>
      <c r="Y2722" s="52"/>
      <c r="Z2722" s="52"/>
      <c r="AA2722" s="52"/>
      <c r="AB2722" s="52"/>
      <c r="AC2722" s="52"/>
    </row>
    <row r="2723">
      <c r="A2723" s="56"/>
      <c r="B2723" s="56"/>
      <c r="C2723" s="56"/>
      <c r="D2723" s="56"/>
      <c r="E2723" s="56"/>
      <c r="F2723" s="56"/>
      <c r="G2723" s="56"/>
      <c r="H2723" s="56"/>
      <c r="I2723" s="56"/>
      <c r="J2723" s="56"/>
      <c r="K2723" s="56"/>
      <c r="L2723" s="52"/>
      <c r="M2723" s="52"/>
      <c r="N2723" s="52"/>
      <c r="O2723" s="52"/>
      <c r="P2723" s="52"/>
      <c r="Q2723" s="52"/>
      <c r="R2723" s="52"/>
      <c r="S2723" s="52"/>
      <c r="T2723" s="52"/>
      <c r="U2723" s="52"/>
      <c r="V2723" s="52"/>
      <c r="W2723" s="52"/>
      <c r="X2723" s="52"/>
      <c r="Y2723" s="52"/>
      <c r="Z2723" s="52"/>
      <c r="AA2723" s="52"/>
      <c r="AB2723" s="52"/>
      <c r="AC2723" s="52"/>
    </row>
    <row r="2724">
      <c r="A2724" s="56"/>
      <c r="B2724" s="56"/>
      <c r="C2724" s="56"/>
      <c r="D2724" s="56"/>
      <c r="E2724" s="56"/>
      <c r="F2724" s="56"/>
      <c r="G2724" s="56"/>
      <c r="H2724" s="56"/>
      <c r="I2724" s="56"/>
      <c r="J2724" s="56"/>
      <c r="K2724" s="56"/>
      <c r="L2724" s="52"/>
      <c r="M2724" s="52"/>
      <c r="N2724" s="52"/>
      <c r="O2724" s="52"/>
      <c r="P2724" s="52"/>
      <c r="Q2724" s="52"/>
      <c r="R2724" s="52"/>
      <c r="S2724" s="52"/>
      <c r="T2724" s="52"/>
      <c r="U2724" s="52"/>
      <c r="V2724" s="52"/>
      <c r="W2724" s="52"/>
      <c r="X2724" s="52"/>
      <c r="Y2724" s="52"/>
      <c r="Z2724" s="52"/>
      <c r="AA2724" s="52"/>
      <c r="AB2724" s="52"/>
      <c r="AC2724" s="52"/>
    </row>
    <row r="2725">
      <c r="A2725" s="56"/>
      <c r="B2725" s="56"/>
      <c r="C2725" s="56"/>
      <c r="D2725" s="56"/>
      <c r="E2725" s="56"/>
      <c r="F2725" s="56"/>
      <c r="G2725" s="56"/>
      <c r="H2725" s="56"/>
      <c r="I2725" s="56"/>
      <c r="J2725" s="56"/>
      <c r="K2725" s="56"/>
      <c r="L2725" s="52"/>
      <c r="M2725" s="52"/>
      <c r="N2725" s="52"/>
      <c r="O2725" s="52"/>
      <c r="P2725" s="52"/>
      <c r="Q2725" s="52"/>
      <c r="R2725" s="52"/>
      <c r="S2725" s="52"/>
      <c r="T2725" s="52"/>
      <c r="U2725" s="52"/>
      <c r="V2725" s="52"/>
      <c r="W2725" s="52"/>
      <c r="X2725" s="52"/>
      <c r="Y2725" s="52"/>
      <c r="Z2725" s="52"/>
      <c r="AA2725" s="52"/>
      <c r="AB2725" s="52"/>
      <c r="AC2725" s="52"/>
    </row>
    <row r="2726">
      <c r="A2726" s="56"/>
      <c r="B2726" s="56"/>
      <c r="C2726" s="56"/>
      <c r="D2726" s="56"/>
      <c r="E2726" s="56"/>
      <c r="F2726" s="56"/>
      <c r="G2726" s="56"/>
      <c r="H2726" s="56"/>
      <c r="I2726" s="56"/>
      <c r="J2726" s="56"/>
      <c r="K2726" s="56"/>
      <c r="L2726" s="52"/>
      <c r="M2726" s="52"/>
      <c r="N2726" s="52"/>
      <c r="O2726" s="52"/>
      <c r="P2726" s="52"/>
      <c r="Q2726" s="52"/>
      <c r="R2726" s="52"/>
      <c r="S2726" s="52"/>
      <c r="T2726" s="52"/>
      <c r="U2726" s="52"/>
      <c r="V2726" s="52"/>
      <c r="W2726" s="52"/>
      <c r="X2726" s="52"/>
      <c r="Y2726" s="52"/>
      <c r="Z2726" s="52"/>
      <c r="AA2726" s="52"/>
      <c r="AB2726" s="52"/>
      <c r="AC2726" s="52"/>
    </row>
    <row r="2727">
      <c r="A2727" s="56"/>
      <c r="B2727" s="56"/>
      <c r="C2727" s="56"/>
      <c r="D2727" s="56"/>
      <c r="E2727" s="56"/>
      <c r="F2727" s="56"/>
      <c r="G2727" s="56"/>
      <c r="H2727" s="56"/>
      <c r="I2727" s="56"/>
      <c r="J2727" s="56"/>
      <c r="K2727" s="56"/>
      <c r="L2727" s="52"/>
      <c r="M2727" s="52"/>
      <c r="N2727" s="52"/>
      <c r="O2727" s="52"/>
      <c r="P2727" s="52"/>
      <c r="Q2727" s="52"/>
      <c r="R2727" s="52"/>
      <c r="S2727" s="52"/>
      <c r="T2727" s="52"/>
      <c r="U2727" s="52"/>
      <c r="V2727" s="52"/>
      <c r="W2727" s="52"/>
      <c r="X2727" s="52"/>
      <c r="Y2727" s="52"/>
      <c r="Z2727" s="52"/>
      <c r="AA2727" s="52"/>
      <c r="AB2727" s="52"/>
      <c r="AC2727" s="52"/>
    </row>
    <row r="2728">
      <c r="A2728" s="56"/>
      <c r="B2728" s="56"/>
      <c r="C2728" s="56"/>
      <c r="D2728" s="56"/>
      <c r="E2728" s="56"/>
      <c r="F2728" s="56"/>
      <c r="G2728" s="56"/>
      <c r="H2728" s="56"/>
      <c r="I2728" s="56"/>
      <c r="J2728" s="56"/>
      <c r="K2728" s="56"/>
      <c r="L2728" s="52"/>
      <c r="M2728" s="52"/>
      <c r="N2728" s="52"/>
      <c r="O2728" s="52"/>
      <c r="P2728" s="52"/>
      <c r="Q2728" s="52"/>
      <c r="R2728" s="52"/>
      <c r="S2728" s="52"/>
      <c r="T2728" s="52"/>
      <c r="U2728" s="52"/>
      <c r="V2728" s="52"/>
      <c r="W2728" s="52"/>
      <c r="X2728" s="52"/>
      <c r="Y2728" s="52"/>
      <c r="Z2728" s="52"/>
      <c r="AA2728" s="52"/>
      <c r="AB2728" s="52"/>
      <c r="AC2728" s="52"/>
    </row>
    <row r="2729">
      <c r="A2729" s="56"/>
      <c r="B2729" s="56"/>
      <c r="C2729" s="56"/>
      <c r="D2729" s="56"/>
      <c r="E2729" s="56"/>
      <c r="F2729" s="56"/>
      <c r="G2729" s="56"/>
      <c r="H2729" s="56"/>
      <c r="I2729" s="56"/>
      <c r="J2729" s="56"/>
      <c r="K2729" s="56"/>
      <c r="L2729" s="52"/>
      <c r="M2729" s="52"/>
      <c r="N2729" s="52"/>
      <c r="O2729" s="52"/>
      <c r="P2729" s="52"/>
      <c r="Q2729" s="52"/>
      <c r="R2729" s="52"/>
      <c r="S2729" s="52"/>
      <c r="T2729" s="52"/>
      <c r="U2729" s="52"/>
      <c r="V2729" s="52"/>
      <c r="W2729" s="52"/>
      <c r="X2729" s="52"/>
      <c r="Y2729" s="52"/>
      <c r="Z2729" s="52"/>
      <c r="AA2729" s="52"/>
      <c r="AB2729" s="52"/>
      <c r="AC2729" s="52"/>
    </row>
    <row r="2730">
      <c r="A2730" s="56"/>
      <c r="B2730" s="56"/>
      <c r="C2730" s="56"/>
      <c r="D2730" s="56"/>
      <c r="E2730" s="56"/>
      <c r="F2730" s="56"/>
      <c r="G2730" s="56"/>
      <c r="H2730" s="56"/>
      <c r="I2730" s="56"/>
      <c r="J2730" s="56"/>
      <c r="K2730" s="56"/>
      <c r="L2730" s="52"/>
      <c r="M2730" s="52"/>
      <c r="N2730" s="52"/>
      <c r="O2730" s="52"/>
      <c r="P2730" s="52"/>
      <c r="Q2730" s="52"/>
      <c r="R2730" s="52"/>
      <c r="S2730" s="52"/>
      <c r="T2730" s="52"/>
      <c r="U2730" s="52"/>
      <c r="V2730" s="52"/>
      <c r="W2730" s="52"/>
      <c r="X2730" s="52"/>
      <c r="Y2730" s="52"/>
      <c r="Z2730" s="52"/>
      <c r="AA2730" s="52"/>
      <c r="AB2730" s="52"/>
      <c r="AC2730" s="52"/>
    </row>
    <row r="2731">
      <c r="A2731" s="56"/>
      <c r="B2731" s="56"/>
      <c r="C2731" s="56"/>
      <c r="D2731" s="56"/>
      <c r="E2731" s="56"/>
      <c r="F2731" s="56"/>
      <c r="G2731" s="56"/>
      <c r="H2731" s="56"/>
      <c r="I2731" s="56"/>
      <c r="J2731" s="56"/>
      <c r="K2731" s="56"/>
      <c r="L2731" s="52"/>
      <c r="M2731" s="52"/>
      <c r="N2731" s="52"/>
      <c r="O2731" s="52"/>
      <c r="P2731" s="52"/>
      <c r="Q2731" s="52"/>
      <c r="R2731" s="52"/>
      <c r="S2731" s="52"/>
      <c r="T2731" s="52"/>
      <c r="U2731" s="52"/>
      <c r="V2731" s="52"/>
      <c r="W2731" s="52"/>
      <c r="X2731" s="52"/>
      <c r="Y2731" s="52"/>
      <c r="Z2731" s="52"/>
      <c r="AA2731" s="52"/>
      <c r="AB2731" s="52"/>
      <c r="AC2731" s="52"/>
    </row>
    <row r="2732">
      <c r="A2732" s="56"/>
      <c r="B2732" s="56"/>
      <c r="C2732" s="56"/>
      <c r="D2732" s="56"/>
      <c r="E2732" s="56"/>
      <c r="F2732" s="56"/>
      <c r="G2732" s="56"/>
      <c r="H2732" s="56"/>
      <c r="I2732" s="56"/>
      <c r="J2732" s="56"/>
      <c r="K2732" s="56"/>
      <c r="L2732" s="52"/>
      <c r="M2732" s="52"/>
      <c r="N2732" s="52"/>
      <c r="O2732" s="52"/>
      <c r="P2732" s="52"/>
      <c r="Q2732" s="52"/>
      <c r="R2732" s="52"/>
      <c r="S2732" s="52"/>
      <c r="T2732" s="52"/>
      <c r="U2732" s="52"/>
      <c r="V2732" s="52"/>
      <c r="W2732" s="52"/>
      <c r="X2732" s="52"/>
      <c r="Y2732" s="52"/>
      <c r="Z2732" s="52"/>
      <c r="AA2732" s="52"/>
      <c r="AB2732" s="52"/>
      <c r="AC2732" s="52"/>
    </row>
    <row r="2733">
      <c r="A2733" s="56"/>
      <c r="B2733" s="56"/>
      <c r="C2733" s="56"/>
      <c r="D2733" s="56"/>
      <c r="E2733" s="56"/>
      <c r="F2733" s="56"/>
      <c r="G2733" s="56"/>
      <c r="H2733" s="56"/>
      <c r="I2733" s="56"/>
      <c r="J2733" s="56"/>
      <c r="K2733" s="56"/>
      <c r="L2733" s="52"/>
      <c r="M2733" s="52"/>
      <c r="N2733" s="52"/>
      <c r="O2733" s="52"/>
      <c r="P2733" s="52"/>
      <c r="Q2733" s="52"/>
      <c r="R2733" s="52"/>
      <c r="S2733" s="52"/>
      <c r="T2733" s="52"/>
      <c r="U2733" s="52"/>
      <c r="V2733" s="52"/>
      <c r="W2733" s="52"/>
      <c r="X2733" s="52"/>
      <c r="Y2733" s="52"/>
      <c r="Z2733" s="52"/>
      <c r="AA2733" s="52"/>
      <c r="AB2733" s="52"/>
      <c r="AC2733" s="52"/>
    </row>
    <row r="2734">
      <c r="A2734" s="56"/>
      <c r="B2734" s="56"/>
      <c r="C2734" s="56"/>
      <c r="D2734" s="56"/>
      <c r="E2734" s="56"/>
      <c r="F2734" s="56"/>
      <c r="G2734" s="56"/>
      <c r="H2734" s="56"/>
      <c r="I2734" s="56"/>
      <c r="J2734" s="56"/>
      <c r="K2734" s="56"/>
      <c r="L2734" s="52"/>
      <c r="M2734" s="52"/>
      <c r="N2734" s="52"/>
      <c r="O2734" s="52"/>
      <c r="P2734" s="52"/>
      <c r="Q2734" s="52"/>
      <c r="R2734" s="52"/>
      <c r="S2734" s="52"/>
      <c r="T2734" s="52"/>
      <c r="U2734" s="52"/>
      <c r="V2734" s="52"/>
      <c r="W2734" s="52"/>
      <c r="X2734" s="52"/>
      <c r="Y2734" s="52"/>
      <c r="Z2734" s="52"/>
      <c r="AA2734" s="52"/>
      <c r="AB2734" s="52"/>
      <c r="AC2734" s="52"/>
    </row>
    <row r="2735">
      <c r="A2735" s="56"/>
      <c r="B2735" s="56"/>
      <c r="C2735" s="56"/>
      <c r="D2735" s="56"/>
      <c r="E2735" s="56"/>
      <c r="F2735" s="56"/>
      <c r="G2735" s="56"/>
      <c r="H2735" s="56"/>
      <c r="I2735" s="56"/>
      <c r="J2735" s="56"/>
      <c r="K2735" s="56"/>
      <c r="L2735" s="52"/>
      <c r="M2735" s="52"/>
      <c r="N2735" s="52"/>
      <c r="O2735" s="52"/>
      <c r="P2735" s="52"/>
      <c r="Q2735" s="52"/>
      <c r="R2735" s="52"/>
      <c r="S2735" s="52"/>
      <c r="T2735" s="52"/>
      <c r="U2735" s="52"/>
      <c r="V2735" s="52"/>
      <c r="W2735" s="52"/>
      <c r="X2735" s="52"/>
      <c r="Y2735" s="52"/>
      <c r="Z2735" s="52"/>
      <c r="AA2735" s="52"/>
      <c r="AB2735" s="52"/>
      <c r="AC2735" s="52"/>
    </row>
    <row r="2736">
      <c r="A2736" s="56"/>
      <c r="B2736" s="56"/>
      <c r="C2736" s="56"/>
      <c r="D2736" s="56"/>
      <c r="E2736" s="56"/>
      <c r="F2736" s="56"/>
      <c r="G2736" s="56"/>
      <c r="H2736" s="56"/>
      <c r="I2736" s="56"/>
      <c r="J2736" s="56"/>
      <c r="K2736" s="56"/>
      <c r="L2736" s="52"/>
      <c r="M2736" s="52"/>
      <c r="N2736" s="52"/>
      <c r="O2736" s="52"/>
      <c r="P2736" s="52"/>
      <c r="Q2736" s="52"/>
      <c r="R2736" s="52"/>
      <c r="S2736" s="52"/>
      <c r="T2736" s="52"/>
      <c r="U2736" s="52"/>
      <c r="V2736" s="52"/>
      <c r="W2736" s="52"/>
      <c r="X2736" s="52"/>
      <c r="Y2736" s="52"/>
      <c r="Z2736" s="52"/>
      <c r="AA2736" s="52"/>
      <c r="AB2736" s="52"/>
      <c r="AC2736" s="52"/>
    </row>
    <row r="2737">
      <c r="A2737" s="56"/>
      <c r="B2737" s="56"/>
      <c r="C2737" s="56"/>
      <c r="D2737" s="56"/>
      <c r="E2737" s="56"/>
      <c r="F2737" s="56"/>
      <c r="G2737" s="56"/>
      <c r="H2737" s="56"/>
      <c r="I2737" s="56"/>
      <c r="J2737" s="56"/>
      <c r="K2737" s="56"/>
      <c r="L2737" s="52"/>
      <c r="M2737" s="52"/>
      <c r="N2737" s="52"/>
      <c r="O2737" s="52"/>
      <c r="P2737" s="52"/>
      <c r="Q2737" s="52"/>
      <c r="R2737" s="52"/>
      <c r="S2737" s="52"/>
      <c r="T2737" s="52"/>
      <c r="U2737" s="52"/>
      <c r="V2737" s="52"/>
      <c r="W2737" s="52"/>
      <c r="X2737" s="52"/>
      <c r="Y2737" s="52"/>
      <c r="Z2737" s="52"/>
      <c r="AA2737" s="52"/>
      <c r="AB2737" s="52"/>
      <c r="AC2737" s="52"/>
    </row>
    <row r="2738">
      <c r="A2738" s="56"/>
      <c r="B2738" s="56"/>
      <c r="C2738" s="56"/>
      <c r="D2738" s="56"/>
      <c r="E2738" s="56"/>
      <c r="F2738" s="56"/>
      <c r="G2738" s="56"/>
      <c r="H2738" s="56"/>
      <c r="I2738" s="56"/>
      <c r="J2738" s="56"/>
      <c r="K2738" s="56"/>
      <c r="L2738" s="52"/>
      <c r="M2738" s="52"/>
      <c r="N2738" s="52"/>
      <c r="O2738" s="52"/>
      <c r="P2738" s="52"/>
      <c r="Q2738" s="52"/>
      <c r="R2738" s="52"/>
      <c r="S2738" s="52"/>
      <c r="T2738" s="52"/>
      <c r="U2738" s="52"/>
      <c r="V2738" s="52"/>
      <c r="W2738" s="52"/>
      <c r="X2738" s="52"/>
      <c r="Y2738" s="52"/>
      <c r="Z2738" s="52"/>
      <c r="AA2738" s="52"/>
      <c r="AB2738" s="52"/>
      <c r="AC2738" s="52"/>
    </row>
    <row r="2739">
      <c r="A2739" s="56"/>
      <c r="B2739" s="56"/>
      <c r="C2739" s="56"/>
      <c r="D2739" s="56"/>
      <c r="E2739" s="56"/>
      <c r="F2739" s="56"/>
      <c r="G2739" s="56"/>
      <c r="H2739" s="56"/>
      <c r="I2739" s="56"/>
      <c r="J2739" s="56"/>
      <c r="K2739" s="56"/>
      <c r="L2739" s="52"/>
      <c r="M2739" s="52"/>
      <c r="N2739" s="52"/>
      <c r="O2739" s="52"/>
      <c r="P2739" s="52"/>
      <c r="Q2739" s="52"/>
      <c r="R2739" s="52"/>
      <c r="S2739" s="52"/>
      <c r="T2739" s="52"/>
      <c r="U2739" s="52"/>
      <c r="V2739" s="52"/>
      <c r="W2739" s="52"/>
      <c r="X2739" s="52"/>
      <c r="Y2739" s="52"/>
      <c r="Z2739" s="52"/>
      <c r="AA2739" s="52"/>
      <c r="AB2739" s="52"/>
      <c r="AC2739" s="52"/>
    </row>
    <row r="2740">
      <c r="A2740" s="56"/>
      <c r="B2740" s="56"/>
      <c r="C2740" s="56"/>
      <c r="D2740" s="56"/>
      <c r="E2740" s="56"/>
      <c r="F2740" s="56"/>
      <c r="G2740" s="56"/>
      <c r="H2740" s="56"/>
      <c r="I2740" s="56"/>
      <c r="J2740" s="56"/>
      <c r="K2740" s="56"/>
      <c r="L2740" s="52"/>
      <c r="M2740" s="52"/>
      <c r="N2740" s="52"/>
      <c r="O2740" s="52"/>
      <c r="P2740" s="52"/>
      <c r="Q2740" s="52"/>
      <c r="R2740" s="52"/>
      <c r="S2740" s="52"/>
      <c r="T2740" s="52"/>
      <c r="U2740" s="52"/>
      <c r="V2740" s="52"/>
      <c r="W2740" s="52"/>
      <c r="X2740" s="52"/>
      <c r="Y2740" s="52"/>
      <c r="Z2740" s="52"/>
      <c r="AA2740" s="52"/>
      <c r="AB2740" s="52"/>
      <c r="AC2740" s="52"/>
    </row>
    <row r="2741">
      <c r="A2741" s="56"/>
      <c r="B2741" s="56"/>
      <c r="C2741" s="56"/>
      <c r="D2741" s="56"/>
      <c r="E2741" s="56"/>
      <c r="F2741" s="56"/>
      <c r="G2741" s="56"/>
      <c r="H2741" s="56"/>
      <c r="I2741" s="56"/>
      <c r="J2741" s="56"/>
      <c r="K2741" s="56"/>
      <c r="L2741" s="52"/>
      <c r="M2741" s="52"/>
      <c r="N2741" s="52"/>
      <c r="O2741" s="52"/>
      <c r="P2741" s="52"/>
      <c r="Q2741" s="52"/>
      <c r="R2741" s="52"/>
      <c r="S2741" s="52"/>
      <c r="T2741" s="52"/>
      <c r="U2741" s="52"/>
      <c r="V2741" s="52"/>
      <c r="W2741" s="52"/>
      <c r="X2741" s="52"/>
      <c r="Y2741" s="52"/>
      <c r="Z2741" s="52"/>
      <c r="AA2741" s="52"/>
      <c r="AB2741" s="52"/>
      <c r="AC2741" s="52"/>
    </row>
    <row r="2742">
      <c r="A2742" s="56"/>
      <c r="B2742" s="56"/>
      <c r="C2742" s="56"/>
      <c r="D2742" s="56"/>
      <c r="E2742" s="56"/>
      <c r="F2742" s="56"/>
      <c r="G2742" s="56"/>
      <c r="H2742" s="56"/>
      <c r="I2742" s="56"/>
      <c r="J2742" s="56"/>
      <c r="K2742" s="56"/>
      <c r="L2742" s="52"/>
      <c r="M2742" s="52"/>
      <c r="N2742" s="52"/>
      <c r="O2742" s="52"/>
      <c r="P2742" s="52"/>
      <c r="Q2742" s="52"/>
      <c r="R2742" s="52"/>
      <c r="S2742" s="52"/>
      <c r="T2742" s="52"/>
      <c r="U2742" s="52"/>
      <c r="V2742" s="52"/>
      <c r="W2742" s="52"/>
      <c r="X2742" s="52"/>
      <c r="Y2742" s="52"/>
      <c r="Z2742" s="52"/>
      <c r="AA2742" s="52"/>
      <c r="AB2742" s="52"/>
      <c r="AC2742" s="52"/>
    </row>
    <row r="2743">
      <c r="A2743" s="56"/>
      <c r="B2743" s="56"/>
      <c r="C2743" s="56"/>
      <c r="D2743" s="56"/>
      <c r="E2743" s="56"/>
      <c r="F2743" s="56"/>
      <c r="G2743" s="56"/>
      <c r="H2743" s="56"/>
      <c r="I2743" s="56"/>
      <c r="J2743" s="56"/>
      <c r="K2743" s="56"/>
      <c r="L2743" s="52"/>
      <c r="M2743" s="52"/>
      <c r="N2743" s="52"/>
      <c r="O2743" s="52"/>
      <c r="P2743" s="52"/>
      <c r="Q2743" s="52"/>
      <c r="R2743" s="52"/>
      <c r="S2743" s="52"/>
      <c r="T2743" s="52"/>
      <c r="U2743" s="52"/>
      <c r="V2743" s="52"/>
      <c r="W2743" s="52"/>
      <c r="X2743" s="52"/>
      <c r="Y2743" s="52"/>
      <c r="Z2743" s="52"/>
      <c r="AA2743" s="52"/>
      <c r="AB2743" s="52"/>
      <c r="AC2743" s="52"/>
    </row>
    <row r="2744">
      <c r="A2744" s="56"/>
      <c r="B2744" s="56"/>
      <c r="C2744" s="56"/>
      <c r="D2744" s="56"/>
      <c r="E2744" s="56"/>
      <c r="F2744" s="56"/>
      <c r="G2744" s="56"/>
      <c r="H2744" s="56"/>
      <c r="I2744" s="56"/>
      <c r="J2744" s="56"/>
      <c r="K2744" s="56"/>
      <c r="L2744" s="52"/>
      <c r="M2744" s="52"/>
      <c r="N2744" s="52"/>
      <c r="O2744" s="52"/>
      <c r="P2744" s="52"/>
      <c r="Q2744" s="52"/>
      <c r="R2744" s="52"/>
      <c r="S2744" s="52"/>
      <c r="T2744" s="52"/>
      <c r="U2744" s="52"/>
      <c r="V2744" s="52"/>
      <c r="W2744" s="52"/>
      <c r="X2744" s="52"/>
      <c r="Y2744" s="52"/>
      <c r="Z2744" s="52"/>
      <c r="AA2744" s="52"/>
      <c r="AB2744" s="52"/>
      <c r="AC2744" s="52"/>
    </row>
    <row r="2745">
      <c r="A2745" s="56"/>
      <c r="B2745" s="56"/>
      <c r="C2745" s="56"/>
      <c r="D2745" s="56"/>
      <c r="E2745" s="56"/>
      <c r="F2745" s="56"/>
      <c r="G2745" s="56"/>
      <c r="H2745" s="56"/>
      <c r="I2745" s="56"/>
      <c r="J2745" s="56"/>
      <c r="K2745" s="56"/>
      <c r="L2745" s="52"/>
      <c r="M2745" s="52"/>
      <c r="N2745" s="52"/>
      <c r="O2745" s="52"/>
      <c r="P2745" s="52"/>
      <c r="Q2745" s="52"/>
      <c r="R2745" s="52"/>
      <c r="S2745" s="52"/>
      <c r="T2745" s="52"/>
      <c r="U2745" s="52"/>
      <c r="V2745" s="52"/>
      <c r="W2745" s="52"/>
      <c r="X2745" s="52"/>
      <c r="Y2745" s="52"/>
      <c r="Z2745" s="52"/>
      <c r="AA2745" s="52"/>
      <c r="AB2745" s="52"/>
      <c r="AC2745" s="52"/>
    </row>
    <row r="2746">
      <c r="A2746" s="56"/>
      <c r="B2746" s="56"/>
      <c r="C2746" s="56"/>
      <c r="D2746" s="56"/>
      <c r="E2746" s="56"/>
      <c r="F2746" s="56"/>
      <c r="G2746" s="56"/>
      <c r="H2746" s="56"/>
      <c r="I2746" s="56"/>
      <c r="J2746" s="56"/>
      <c r="K2746" s="56"/>
      <c r="L2746" s="52"/>
      <c r="M2746" s="52"/>
      <c r="N2746" s="52"/>
      <c r="O2746" s="52"/>
      <c r="P2746" s="52"/>
      <c r="Q2746" s="52"/>
      <c r="R2746" s="52"/>
      <c r="S2746" s="52"/>
      <c r="T2746" s="52"/>
      <c r="U2746" s="52"/>
      <c r="V2746" s="52"/>
      <c r="W2746" s="52"/>
      <c r="X2746" s="52"/>
      <c r="Y2746" s="52"/>
      <c r="Z2746" s="52"/>
      <c r="AA2746" s="52"/>
      <c r="AB2746" s="52"/>
      <c r="AC2746" s="52"/>
    </row>
    <row r="2747">
      <c r="A2747" s="56"/>
      <c r="B2747" s="56"/>
      <c r="C2747" s="56"/>
      <c r="D2747" s="56"/>
      <c r="E2747" s="56"/>
      <c r="F2747" s="56"/>
      <c r="G2747" s="56"/>
      <c r="H2747" s="56"/>
      <c r="I2747" s="56"/>
      <c r="J2747" s="56"/>
      <c r="K2747" s="56"/>
      <c r="L2747" s="52"/>
      <c r="M2747" s="52"/>
      <c r="N2747" s="52"/>
      <c r="O2747" s="52"/>
      <c r="P2747" s="52"/>
      <c r="Q2747" s="52"/>
      <c r="R2747" s="52"/>
      <c r="S2747" s="52"/>
      <c r="T2747" s="52"/>
      <c r="U2747" s="52"/>
      <c r="V2747" s="52"/>
      <c r="W2747" s="52"/>
      <c r="X2747" s="52"/>
      <c r="Y2747" s="52"/>
      <c r="Z2747" s="52"/>
      <c r="AA2747" s="52"/>
      <c r="AB2747" s="52"/>
      <c r="AC2747" s="52"/>
    </row>
    <row r="2748">
      <c r="A2748" s="56"/>
      <c r="B2748" s="56"/>
      <c r="C2748" s="56"/>
      <c r="D2748" s="56"/>
      <c r="E2748" s="56"/>
      <c r="F2748" s="56"/>
      <c r="G2748" s="56"/>
      <c r="H2748" s="56"/>
      <c r="I2748" s="56"/>
      <c r="J2748" s="56"/>
      <c r="K2748" s="56"/>
      <c r="L2748" s="52"/>
      <c r="M2748" s="52"/>
      <c r="N2748" s="52"/>
      <c r="O2748" s="52"/>
      <c r="P2748" s="52"/>
      <c r="Q2748" s="52"/>
      <c r="R2748" s="52"/>
      <c r="S2748" s="52"/>
      <c r="T2748" s="52"/>
      <c r="U2748" s="52"/>
      <c r="V2748" s="52"/>
      <c r="W2748" s="52"/>
      <c r="X2748" s="52"/>
      <c r="Y2748" s="52"/>
      <c r="Z2748" s="52"/>
      <c r="AA2748" s="52"/>
      <c r="AB2748" s="52"/>
      <c r="AC2748" s="52"/>
    </row>
    <row r="2749">
      <c r="A2749" s="56"/>
      <c r="B2749" s="56"/>
      <c r="C2749" s="56"/>
      <c r="D2749" s="56"/>
      <c r="E2749" s="56"/>
      <c r="F2749" s="56"/>
      <c r="G2749" s="56"/>
      <c r="H2749" s="56"/>
      <c r="I2749" s="56"/>
      <c r="J2749" s="56"/>
      <c r="K2749" s="56"/>
      <c r="L2749" s="52"/>
      <c r="M2749" s="52"/>
      <c r="N2749" s="52"/>
      <c r="O2749" s="52"/>
      <c r="P2749" s="52"/>
      <c r="Q2749" s="52"/>
      <c r="R2749" s="52"/>
      <c r="S2749" s="52"/>
      <c r="T2749" s="52"/>
      <c r="U2749" s="52"/>
      <c r="V2749" s="52"/>
      <c r="W2749" s="52"/>
      <c r="X2749" s="52"/>
      <c r="Y2749" s="52"/>
      <c r="Z2749" s="52"/>
      <c r="AA2749" s="52"/>
      <c r="AB2749" s="52"/>
      <c r="AC2749" s="52"/>
    </row>
    <row r="2750">
      <c r="A2750" s="56"/>
      <c r="B2750" s="56"/>
      <c r="C2750" s="56"/>
      <c r="D2750" s="56"/>
      <c r="E2750" s="56"/>
      <c r="F2750" s="56"/>
      <c r="G2750" s="56"/>
      <c r="H2750" s="56"/>
      <c r="I2750" s="56"/>
      <c r="J2750" s="56"/>
      <c r="K2750" s="56"/>
      <c r="L2750" s="52"/>
      <c r="M2750" s="52"/>
      <c r="N2750" s="52"/>
      <c r="O2750" s="52"/>
      <c r="P2750" s="52"/>
      <c r="Q2750" s="52"/>
      <c r="R2750" s="52"/>
      <c r="S2750" s="52"/>
      <c r="T2750" s="52"/>
      <c r="U2750" s="52"/>
      <c r="V2750" s="52"/>
      <c r="W2750" s="52"/>
      <c r="X2750" s="52"/>
      <c r="Y2750" s="52"/>
      <c r="Z2750" s="52"/>
      <c r="AA2750" s="52"/>
      <c r="AB2750" s="52"/>
      <c r="AC2750" s="52"/>
    </row>
    <row r="2751">
      <c r="A2751" s="56"/>
      <c r="B2751" s="56"/>
      <c r="C2751" s="56"/>
      <c r="D2751" s="56"/>
      <c r="E2751" s="56"/>
      <c r="F2751" s="56"/>
      <c r="G2751" s="56"/>
      <c r="H2751" s="56"/>
      <c r="I2751" s="56"/>
      <c r="J2751" s="56"/>
      <c r="K2751" s="56"/>
      <c r="L2751" s="52"/>
      <c r="M2751" s="52"/>
      <c r="N2751" s="52"/>
      <c r="O2751" s="52"/>
      <c r="P2751" s="52"/>
      <c r="Q2751" s="52"/>
      <c r="R2751" s="52"/>
      <c r="S2751" s="52"/>
      <c r="T2751" s="52"/>
      <c r="U2751" s="52"/>
      <c r="V2751" s="52"/>
      <c r="W2751" s="52"/>
      <c r="X2751" s="52"/>
      <c r="Y2751" s="52"/>
      <c r="Z2751" s="52"/>
      <c r="AA2751" s="52"/>
      <c r="AB2751" s="52"/>
      <c r="AC2751" s="52"/>
    </row>
    <row r="2752">
      <c r="A2752" s="56"/>
      <c r="B2752" s="56"/>
      <c r="C2752" s="56"/>
      <c r="D2752" s="56"/>
      <c r="E2752" s="56"/>
      <c r="F2752" s="56"/>
      <c r="G2752" s="56"/>
      <c r="H2752" s="56"/>
      <c r="I2752" s="56"/>
      <c r="J2752" s="56"/>
      <c r="K2752" s="56"/>
      <c r="L2752" s="52"/>
      <c r="M2752" s="52"/>
      <c r="N2752" s="52"/>
      <c r="O2752" s="52"/>
      <c r="P2752" s="52"/>
      <c r="Q2752" s="52"/>
      <c r="R2752" s="52"/>
      <c r="S2752" s="52"/>
      <c r="T2752" s="52"/>
      <c r="U2752" s="52"/>
      <c r="V2752" s="52"/>
      <c r="W2752" s="52"/>
      <c r="X2752" s="52"/>
      <c r="Y2752" s="52"/>
      <c r="Z2752" s="52"/>
      <c r="AA2752" s="52"/>
      <c r="AB2752" s="52"/>
      <c r="AC2752" s="52"/>
    </row>
    <row r="2753">
      <c r="A2753" s="56"/>
      <c r="B2753" s="56"/>
      <c r="C2753" s="56"/>
      <c r="D2753" s="56"/>
      <c r="E2753" s="56"/>
      <c r="F2753" s="56"/>
      <c r="G2753" s="56"/>
      <c r="H2753" s="56"/>
      <c r="I2753" s="56"/>
      <c r="J2753" s="56"/>
      <c r="K2753" s="56"/>
      <c r="L2753" s="52"/>
      <c r="M2753" s="52"/>
      <c r="N2753" s="52"/>
      <c r="O2753" s="52"/>
      <c r="P2753" s="52"/>
      <c r="Q2753" s="52"/>
      <c r="R2753" s="52"/>
      <c r="S2753" s="52"/>
      <c r="T2753" s="52"/>
      <c r="U2753" s="52"/>
      <c r="V2753" s="52"/>
      <c r="W2753" s="52"/>
      <c r="X2753" s="52"/>
      <c r="Y2753" s="52"/>
      <c r="Z2753" s="52"/>
      <c r="AA2753" s="52"/>
      <c r="AB2753" s="52"/>
      <c r="AC2753" s="52"/>
    </row>
    <row r="2754">
      <c r="A2754" s="56"/>
      <c r="B2754" s="56"/>
      <c r="C2754" s="56"/>
      <c r="D2754" s="56"/>
      <c r="E2754" s="56"/>
      <c r="F2754" s="56"/>
      <c r="G2754" s="56"/>
      <c r="H2754" s="56"/>
      <c r="I2754" s="56"/>
      <c r="J2754" s="56"/>
      <c r="K2754" s="56"/>
      <c r="L2754" s="52"/>
      <c r="M2754" s="52"/>
      <c r="N2754" s="52"/>
      <c r="O2754" s="52"/>
      <c r="P2754" s="52"/>
      <c r="Q2754" s="52"/>
      <c r="R2754" s="52"/>
      <c r="S2754" s="52"/>
      <c r="T2754" s="52"/>
      <c r="U2754" s="52"/>
      <c r="V2754" s="52"/>
      <c r="W2754" s="52"/>
      <c r="X2754" s="52"/>
      <c r="Y2754" s="52"/>
      <c r="Z2754" s="52"/>
      <c r="AA2754" s="52"/>
      <c r="AB2754" s="52"/>
      <c r="AC2754" s="52"/>
    </row>
    <row r="2755">
      <c r="A2755" s="56"/>
      <c r="B2755" s="56"/>
      <c r="C2755" s="56"/>
      <c r="D2755" s="56"/>
      <c r="E2755" s="56"/>
      <c r="F2755" s="56"/>
      <c r="G2755" s="56"/>
      <c r="H2755" s="56"/>
      <c r="I2755" s="56"/>
      <c r="J2755" s="56"/>
      <c r="K2755" s="56"/>
      <c r="L2755" s="52"/>
      <c r="M2755" s="52"/>
      <c r="N2755" s="52"/>
      <c r="O2755" s="52"/>
      <c r="P2755" s="52"/>
      <c r="Q2755" s="52"/>
      <c r="R2755" s="52"/>
      <c r="S2755" s="52"/>
      <c r="T2755" s="52"/>
      <c r="U2755" s="52"/>
      <c r="V2755" s="52"/>
      <c r="W2755" s="52"/>
      <c r="X2755" s="52"/>
      <c r="Y2755" s="52"/>
      <c r="Z2755" s="52"/>
      <c r="AA2755" s="52"/>
      <c r="AB2755" s="52"/>
      <c r="AC2755" s="52"/>
    </row>
    <row r="2756">
      <c r="A2756" s="56"/>
      <c r="B2756" s="56"/>
      <c r="C2756" s="56"/>
      <c r="D2756" s="56"/>
      <c r="E2756" s="56"/>
      <c r="F2756" s="56"/>
      <c r="G2756" s="56"/>
      <c r="H2756" s="56"/>
      <c r="I2756" s="56"/>
      <c r="J2756" s="56"/>
      <c r="K2756" s="56"/>
      <c r="L2756" s="52"/>
      <c r="M2756" s="52"/>
      <c r="N2756" s="52"/>
      <c r="O2756" s="52"/>
      <c r="P2756" s="52"/>
      <c r="Q2756" s="52"/>
      <c r="R2756" s="52"/>
      <c r="S2756" s="52"/>
      <c r="T2756" s="52"/>
      <c r="U2756" s="52"/>
      <c r="V2756" s="52"/>
      <c r="W2756" s="52"/>
      <c r="X2756" s="52"/>
      <c r="Y2756" s="52"/>
      <c r="Z2756" s="52"/>
      <c r="AA2756" s="52"/>
      <c r="AB2756" s="52"/>
      <c r="AC2756" s="52"/>
    </row>
    <row r="2757">
      <c r="A2757" s="56"/>
      <c r="B2757" s="56"/>
      <c r="C2757" s="56"/>
      <c r="D2757" s="56"/>
      <c r="E2757" s="56"/>
      <c r="F2757" s="56"/>
      <c r="G2757" s="56"/>
      <c r="H2757" s="56"/>
      <c r="I2757" s="56"/>
      <c r="J2757" s="56"/>
      <c r="K2757" s="56"/>
      <c r="L2757" s="52"/>
      <c r="M2757" s="52"/>
      <c r="N2757" s="52"/>
      <c r="O2757" s="52"/>
      <c r="P2757" s="52"/>
      <c r="Q2757" s="52"/>
      <c r="R2757" s="52"/>
      <c r="S2757" s="52"/>
      <c r="T2757" s="52"/>
      <c r="U2757" s="52"/>
      <c r="V2757" s="52"/>
      <c r="W2757" s="52"/>
      <c r="X2757" s="52"/>
      <c r="Y2757" s="52"/>
      <c r="Z2757" s="52"/>
      <c r="AA2757" s="52"/>
      <c r="AB2757" s="52"/>
      <c r="AC2757" s="52"/>
    </row>
    <row r="2758">
      <c r="A2758" s="56"/>
      <c r="B2758" s="56"/>
      <c r="C2758" s="56"/>
      <c r="D2758" s="56"/>
      <c r="E2758" s="56"/>
      <c r="F2758" s="56"/>
      <c r="G2758" s="56"/>
      <c r="H2758" s="56"/>
      <c r="I2758" s="56"/>
      <c r="J2758" s="56"/>
      <c r="K2758" s="56"/>
      <c r="L2758" s="52"/>
      <c r="M2758" s="52"/>
      <c r="N2758" s="52"/>
      <c r="O2758" s="52"/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2"/>
      <c r="AA2758" s="52"/>
      <c r="AB2758" s="52"/>
      <c r="AC2758" s="52"/>
    </row>
    <row r="2759">
      <c r="A2759" s="56"/>
      <c r="B2759" s="56"/>
      <c r="C2759" s="56"/>
      <c r="D2759" s="56"/>
      <c r="E2759" s="56"/>
      <c r="F2759" s="56"/>
      <c r="G2759" s="56"/>
      <c r="H2759" s="56"/>
      <c r="I2759" s="56"/>
      <c r="J2759" s="56"/>
      <c r="K2759" s="56"/>
      <c r="L2759" s="52"/>
      <c r="M2759" s="52"/>
      <c r="N2759" s="52"/>
      <c r="O2759" s="52"/>
      <c r="P2759" s="52"/>
      <c r="Q2759" s="52"/>
      <c r="R2759" s="52"/>
      <c r="S2759" s="52"/>
      <c r="T2759" s="52"/>
      <c r="U2759" s="52"/>
      <c r="V2759" s="52"/>
      <c r="W2759" s="52"/>
      <c r="X2759" s="52"/>
      <c r="Y2759" s="52"/>
      <c r="Z2759" s="52"/>
      <c r="AA2759" s="52"/>
      <c r="AB2759" s="52"/>
      <c r="AC2759" s="52"/>
    </row>
    <row r="2760">
      <c r="A2760" s="56"/>
      <c r="B2760" s="56"/>
      <c r="C2760" s="56"/>
      <c r="D2760" s="56"/>
      <c r="E2760" s="56"/>
      <c r="F2760" s="56"/>
      <c r="G2760" s="56"/>
      <c r="H2760" s="56"/>
      <c r="I2760" s="56"/>
      <c r="J2760" s="56"/>
      <c r="K2760" s="56"/>
      <c r="L2760" s="52"/>
      <c r="M2760" s="52"/>
      <c r="N2760" s="52"/>
      <c r="O2760" s="52"/>
      <c r="P2760" s="52"/>
      <c r="Q2760" s="52"/>
      <c r="R2760" s="52"/>
      <c r="S2760" s="52"/>
      <c r="T2760" s="52"/>
      <c r="U2760" s="52"/>
      <c r="V2760" s="52"/>
      <c r="W2760" s="52"/>
      <c r="X2760" s="52"/>
      <c r="Y2760" s="52"/>
      <c r="Z2760" s="52"/>
      <c r="AA2760" s="52"/>
      <c r="AB2760" s="52"/>
      <c r="AC2760" s="52"/>
    </row>
    <row r="2761">
      <c r="A2761" s="56"/>
      <c r="B2761" s="56"/>
      <c r="C2761" s="56"/>
      <c r="D2761" s="56"/>
      <c r="E2761" s="56"/>
      <c r="F2761" s="56"/>
      <c r="G2761" s="56"/>
      <c r="H2761" s="56"/>
      <c r="I2761" s="56"/>
      <c r="J2761" s="56"/>
      <c r="K2761" s="56"/>
      <c r="L2761" s="52"/>
      <c r="M2761" s="52"/>
      <c r="N2761" s="52"/>
      <c r="O2761" s="52"/>
      <c r="P2761" s="52"/>
      <c r="Q2761" s="52"/>
      <c r="R2761" s="52"/>
      <c r="S2761" s="52"/>
      <c r="T2761" s="52"/>
      <c r="U2761" s="52"/>
      <c r="V2761" s="52"/>
      <c r="W2761" s="52"/>
      <c r="X2761" s="52"/>
      <c r="Y2761" s="52"/>
      <c r="Z2761" s="52"/>
      <c r="AA2761" s="52"/>
      <c r="AB2761" s="52"/>
      <c r="AC2761" s="52"/>
    </row>
    <row r="2762">
      <c r="A2762" s="56"/>
      <c r="B2762" s="56"/>
      <c r="C2762" s="56"/>
      <c r="D2762" s="56"/>
      <c r="E2762" s="56"/>
      <c r="F2762" s="56"/>
      <c r="G2762" s="56"/>
      <c r="H2762" s="56"/>
      <c r="I2762" s="56"/>
      <c r="J2762" s="56"/>
      <c r="K2762" s="56"/>
      <c r="L2762" s="52"/>
      <c r="M2762" s="52"/>
      <c r="N2762" s="52"/>
      <c r="O2762" s="52"/>
      <c r="P2762" s="52"/>
      <c r="Q2762" s="52"/>
      <c r="R2762" s="52"/>
      <c r="S2762" s="52"/>
      <c r="T2762" s="52"/>
      <c r="U2762" s="52"/>
      <c r="V2762" s="52"/>
      <c r="W2762" s="52"/>
      <c r="X2762" s="52"/>
      <c r="Y2762" s="52"/>
      <c r="Z2762" s="52"/>
      <c r="AA2762" s="52"/>
      <c r="AB2762" s="52"/>
      <c r="AC2762" s="52"/>
    </row>
    <row r="2763">
      <c r="A2763" s="56"/>
      <c r="B2763" s="56"/>
      <c r="C2763" s="56"/>
      <c r="D2763" s="56"/>
      <c r="E2763" s="56"/>
      <c r="F2763" s="56"/>
      <c r="G2763" s="56"/>
      <c r="H2763" s="56"/>
      <c r="I2763" s="56"/>
      <c r="J2763" s="56"/>
      <c r="K2763" s="56"/>
      <c r="L2763" s="52"/>
      <c r="M2763" s="52"/>
      <c r="N2763" s="52"/>
      <c r="O2763" s="52"/>
      <c r="P2763" s="52"/>
      <c r="Q2763" s="52"/>
      <c r="R2763" s="52"/>
      <c r="S2763" s="52"/>
      <c r="T2763" s="52"/>
      <c r="U2763" s="52"/>
      <c r="V2763" s="52"/>
      <c r="W2763" s="52"/>
      <c r="X2763" s="52"/>
      <c r="Y2763" s="52"/>
      <c r="Z2763" s="52"/>
      <c r="AA2763" s="52"/>
      <c r="AB2763" s="52"/>
      <c r="AC2763" s="52"/>
    </row>
    <row r="2764">
      <c r="A2764" s="56"/>
      <c r="B2764" s="56"/>
      <c r="C2764" s="56"/>
      <c r="D2764" s="56"/>
      <c r="E2764" s="56"/>
      <c r="F2764" s="56"/>
      <c r="G2764" s="56"/>
      <c r="H2764" s="56"/>
      <c r="I2764" s="56"/>
      <c r="J2764" s="56"/>
      <c r="K2764" s="56"/>
      <c r="L2764" s="52"/>
      <c r="M2764" s="52"/>
      <c r="N2764" s="52"/>
      <c r="O2764" s="52"/>
      <c r="P2764" s="52"/>
      <c r="Q2764" s="52"/>
      <c r="R2764" s="52"/>
      <c r="S2764" s="52"/>
      <c r="T2764" s="52"/>
      <c r="U2764" s="52"/>
      <c r="V2764" s="52"/>
      <c r="W2764" s="52"/>
      <c r="X2764" s="52"/>
      <c r="Y2764" s="52"/>
      <c r="Z2764" s="52"/>
      <c r="AA2764" s="52"/>
      <c r="AB2764" s="52"/>
      <c r="AC2764" s="52"/>
    </row>
    <row r="2765">
      <c r="A2765" s="56"/>
      <c r="B2765" s="56"/>
      <c r="C2765" s="56"/>
      <c r="D2765" s="56"/>
      <c r="E2765" s="56"/>
      <c r="F2765" s="56"/>
      <c r="G2765" s="56"/>
      <c r="H2765" s="56"/>
      <c r="I2765" s="56"/>
      <c r="J2765" s="56"/>
      <c r="K2765" s="56"/>
      <c r="L2765" s="52"/>
      <c r="M2765" s="52"/>
      <c r="N2765" s="52"/>
      <c r="O2765" s="52"/>
      <c r="P2765" s="52"/>
      <c r="Q2765" s="52"/>
      <c r="R2765" s="52"/>
      <c r="S2765" s="52"/>
      <c r="T2765" s="52"/>
      <c r="U2765" s="52"/>
      <c r="V2765" s="52"/>
      <c r="W2765" s="52"/>
      <c r="X2765" s="52"/>
      <c r="Y2765" s="52"/>
      <c r="Z2765" s="52"/>
      <c r="AA2765" s="52"/>
      <c r="AB2765" s="52"/>
      <c r="AC2765" s="52"/>
    </row>
    <row r="2766">
      <c r="A2766" s="56"/>
      <c r="B2766" s="56"/>
      <c r="C2766" s="56"/>
      <c r="D2766" s="56"/>
      <c r="E2766" s="56"/>
      <c r="F2766" s="56"/>
      <c r="G2766" s="56"/>
      <c r="H2766" s="56"/>
      <c r="I2766" s="56"/>
      <c r="J2766" s="56"/>
      <c r="K2766" s="56"/>
      <c r="L2766" s="52"/>
      <c r="M2766" s="52"/>
      <c r="N2766" s="52"/>
      <c r="O2766" s="52"/>
      <c r="P2766" s="52"/>
      <c r="Q2766" s="52"/>
      <c r="R2766" s="52"/>
      <c r="S2766" s="52"/>
      <c r="T2766" s="52"/>
      <c r="U2766" s="52"/>
      <c r="V2766" s="52"/>
      <c r="W2766" s="52"/>
      <c r="X2766" s="52"/>
      <c r="Y2766" s="52"/>
      <c r="Z2766" s="52"/>
      <c r="AA2766" s="52"/>
      <c r="AB2766" s="52"/>
      <c r="AC2766" s="52"/>
    </row>
    <row r="2767">
      <c r="A2767" s="56"/>
      <c r="B2767" s="56"/>
      <c r="C2767" s="56"/>
      <c r="D2767" s="56"/>
      <c r="E2767" s="56"/>
      <c r="F2767" s="56"/>
      <c r="G2767" s="56"/>
      <c r="H2767" s="56"/>
      <c r="I2767" s="56"/>
      <c r="J2767" s="56"/>
      <c r="K2767" s="56"/>
      <c r="L2767" s="52"/>
      <c r="M2767" s="52"/>
      <c r="N2767" s="52"/>
      <c r="O2767" s="52"/>
      <c r="P2767" s="52"/>
      <c r="Q2767" s="52"/>
      <c r="R2767" s="52"/>
      <c r="S2767" s="52"/>
      <c r="T2767" s="52"/>
      <c r="U2767" s="52"/>
      <c r="V2767" s="52"/>
      <c r="W2767" s="52"/>
      <c r="X2767" s="52"/>
      <c r="Y2767" s="52"/>
      <c r="Z2767" s="52"/>
      <c r="AA2767" s="52"/>
      <c r="AB2767" s="52"/>
      <c r="AC2767" s="52"/>
    </row>
    <row r="2768">
      <c r="A2768" s="56"/>
      <c r="B2768" s="56"/>
      <c r="C2768" s="56"/>
      <c r="D2768" s="56"/>
      <c r="E2768" s="56"/>
      <c r="F2768" s="56"/>
      <c r="G2768" s="56"/>
      <c r="H2768" s="56"/>
      <c r="I2768" s="56"/>
      <c r="J2768" s="56"/>
      <c r="K2768" s="56"/>
      <c r="L2768" s="52"/>
      <c r="M2768" s="52"/>
      <c r="N2768" s="52"/>
      <c r="O2768" s="52"/>
      <c r="P2768" s="52"/>
      <c r="Q2768" s="52"/>
      <c r="R2768" s="52"/>
      <c r="S2768" s="52"/>
      <c r="T2768" s="52"/>
      <c r="U2768" s="52"/>
      <c r="V2768" s="52"/>
      <c r="W2768" s="52"/>
      <c r="X2768" s="52"/>
      <c r="Y2768" s="52"/>
      <c r="Z2768" s="52"/>
      <c r="AA2768" s="52"/>
      <c r="AB2768" s="52"/>
      <c r="AC2768" s="52"/>
    </row>
    <row r="2769">
      <c r="A2769" s="56"/>
      <c r="B2769" s="56"/>
      <c r="C2769" s="56"/>
      <c r="D2769" s="56"/>
      <c r="E2769" s="56"/>
      <c r="F2769" s="56"/>
      <c r="G2769" s="56"/>
      <c r="H2769" s="56"/>
      <c r="I2769" s="56"/>
      <c r="J2769" s="56"/>
      <c r="K2769" s="56"/>
      <c r="L2769" s="52"/>
      <c r="M2769" s="52"/>
      <c r="N2769" s="52"/>
      <c r="O2769" s="52"/>
      <c r="P2769" s="52"/>
      <c r="Q2769" s="52"/>
      <c r="R2769" s="52"/>
      <c r="S2769" s="52"/>
      <c r="T2769" s="52"/>
      <c r="U2769" s="52"/>
      <c r="V2769" s="52"/>
      <c r="W2769" s="52"/>
      <c r="X2769" s="52"/>
      <c r="Y2769" s="52"/>
      <c r="Z2769" s="52"/>
      <c r="AA2769" s="52"/>
      <c r="AB2769" s="52"/>
      <c r="AC2769" s="52"/>
    </row>
    <row r="2770">
      <c r="A2770" s="56"/>
      <c r="B2770" s="56"/>
      <c r="C2770" s="56"/>
      <c r="D2770" s="56"/>
      <c r="E2770" s="56"/>
      <c r="F2770" s="56"/>
      <c r="G2770" s="56"/>
      <c r="H2770" s="56"/>
      <c r="I2770" s="56"/>
      <c r="J2770" s="56"/>
      <c r="K2770" s="56"/>
      <c r="L2770" s="52"/>
      <c r="M2770" s="52"/>
      <c r="N2770" s="52"/>
      <c r="O2770" s="52"/>
      <c r="P2770" s="52"/>
      <c r="Q2770" s="52"/>
      <c r="R2770" s="52"/>
      <c r="S2770" s="52"/>
      <c r="T2770" s="52"/>
      <c r="U2770" s="52"/>
      <c r="V2770" s="52"/>
      <c r="W2770" s="52"/>
      <c r="X2770" s="52"/>
      <c r="Y2770" s="52"/>
      <c r="Z2770" s="52"/>
      <c r="AA2770" s="52"/>
      <c r="AB2770" s="52"/>
      <c r="AC2770" s="52"/>
    </row>
    <row r="2771">
      <c r="A2771" s="56"/>
      <c r="B2771" s="56"/>
      <c r="C2771" s="56"/>
      <c r="D2771" s="56"/>
      <c r="E2771" s="56"/>
      <c r="F2771" s="56"/>
      <c r="G2771" s="56"/>
      <c r="H2771" s="56"/>
      <c r="I2771" s="56"/>
      <c r="J2771" s="56"/>
      <c r="K2771" s="56"/>
      <c r="L2771" s="52"/>
      <c r="M2771" s="52"/>
      <c r="N2771" s="52"/>
      <c r="O2771" s="52"/>
      <c r="P2771" s="52"/>
      <c r="Q2771" s="52"/>
      <c r="R2771" s="52"/>
      <c r="S2771" s="52"/>
      <c r="T2771" s="52"/>
      <c r="U2771" s="52"/>
      <c r="V2771" s="52"/>
      <c r="W2771" s="52"/>
      <c r="X2771" s="52"/>
      <c r="Y2771" s="52"/>
      <c r="Z2771" s="52"/>
      <c r="AA2771" s="52"/>
      <c r="AB2771" s="52"/>
      <c r="AC2771" s="52"/>
    </row>
    <row r="2772">
      <c r="A2772" s="56"/>
      <c r="B2772" s="56"/>
      <c r="C2772" s="56"/>
      <c r="D2772" s="56"/>
      <c r="E2772" s="56"/>
      <c r="F2772" s="56"/>
      <c r="G2772" s="56"/>
      <c r="H2772" s="56"/>
      <c r="I2772" s="56"/>
      <c r="J2772" s="56"/>
      <c r="K2772" s="56"/>
      <c r="L2772" s="52"/>
      <c r="M2772" s="52"/>
      <c r="N2772" s="52"/>
      <c r="O2772" s="52"/>
      <c r="P2772" s="52"/>
      <c r="Q2772" s="52"/>
      <c r="R2772" s="52"/>
      <c r="S2772" s="52"/>
      <c r="T2772" s="52"/>
      <c r="U2772" s="52"/>
      <c r="V2772" s="52"/>
      <c r="W2772" s="52"/>
      <c r="X2772" s="52"/>
      <c r="Y2772" s="52"/>
      <c r="Z2772" s="52"/>
      <c r="AA2772" s="52"/>
      <c r="AB2772" s="52"/>
      <c r="AC2772" s="52"/>
    </row>
    <row r="2773">
      <c r="A2773" s="56"/>
      <c r="B2773" s="56"/>
      <c r="C2773" s="56"/>
      <c r="D2773" s="56"/>
      <c r="E2773" s="56"/>
      <c r="F2773" s="56"/>
      <c r="G2773" s="56"/>
      <c r="H2773" s="56"/>
      <c r="I2773" s="56"/>
      <c r="J2773" s="56"/>
      <c r="K2773" s="56"/>
      <c r="L2773" s="52"/>
      <c r="M2773" s="52"/>
      <c r="N2773" s="52"/>
      <c r="O2773" s="52"/>
      <c r="P2773" s="52"/>
      <c r="Q2773" s="52"/>
      <c r="R2773" s="52"/>
      <c r="S2773" s="52"/>
      <c r="T2773" s="52"/>
      <c r="U2773" s="52"/>
      <c r="V2773" s="52"/>
      <c r="W2773" s="52"/>
      <c r="X2773" s="52"/>
      <c r="Y2773" s="52"/>
      <c r="Z2773" s="52"/>
      <c r="AA2773" s="52"/>
      <c r="AB2773" s="52"/>
      <c r="AC2773" s="52"/>
    </row>
    <row r="2774">
      <c r="A2774" s="56"/>
      <c r="B2774" s="56"/>
      <c r="C2774" s="56"/>
      <c r="D2774" s="56"/>
      <c r="E2774" s="56"/>
      <c r="F2774" s="56"/>
      <c r="G2774" s="56"/>
      <c r="H2774" s="56"/>
      <c r="I2774" s="56"/>
      <c r="J2774" s="56"/>
      <c r="K2774" s="56"/>
      <c r="L2774" s="52"/>
      <c r="M2774" s="52"/>
      <c r="N2774" s="52"/>
      <c r="O2774" s="52"/>
      <c r="P2774" s="52"/>
      <c r="Q2774" s="52"/>
      <c r="R2774" s="52"/>
      <c r="S2774" s="52"/>
      <c r="T2774" s="52"/>
      <c r="U2774" s="52"/>
      <c r="V2774" s="52"/>
      <c r="W2774" s="52"/>
      <c r="X2774" s="52"/>
      <c r="Y2774" s="52"/>
      <c r="Z2774" s="52"/>
      <c r="AA2774" s="52"/>
      <c r="AB2774" s="52"/>
      <c r="AC2774" s="52"/>
    </row>
    <row r="2775">
      <c r="A2775" s="56"/>
      <c r="B2775" s="56"/>
      <c r="C2775" s="56"/>
      <c r="D2775" s="56"/>
      <c r="E2775" s="56"/>
      <c r="F2775" s="56"/>
      <c r="G2775" s="56"/>
      <c r="H2775" s="56"/>
      <c r="I2775" s="56"/>
      <c r="J2775" s="56"/>
      <c r="K2775" s="56"/>
      <c r="L2775" s="52"/>
      <c r="M2775" s="52"/>
      <c r="N2775" s="52"/>
      <c r="O2775" s="52"/>
      <c r="P2775" s="52"/>
      <c r="Q2775" s="52"/>
      <c r="R2775" s="52"/>
      <c r="S2775" s="52"/>
      <c r="T2775" s="52"/>
      <c r="U2775" s="52"/>
      <c r="V2775" s="52"/>
      <c r="W2775" s="52"/>
      <c r="X2775" s="52"/>
      <c r="Y2775" s="52"/>
      <c r="Z2775" s="52"/>
      <c r="AA2775" s="52"/>
      <c r="AB2775" s="52"/>
      <c r="AC2775" s="52"/>
    </row>
    <row r="2776">
      <c r="A2776" s="56"/>
      <c r="B2776" s="56"/>
      <c r="C2776" s="56"/>
      <c r="D2776" s="56"/>
      <c r="E2776" s="56"/>
      <c r="F2776" s="56"/>
      <c r="G2776" s="56"/>
      <c r="H2776" s="56"/>
      <c r="I2776" s="56"/>
      <c r="J2776" s="56"/>
      <c r="K2776" s="56"/>
      <c r="L2776" s="52"/>
      <c r="M2776" s="52"/>
      <c r="N2776" s="52"/>
      <c r="O2776" s="52"/>
      <c r="P2776" s="52"/>
      <c r="Q2776" s="52"/>
      <c r="R2776" s="52"/>
      <c r="S2776" s="52"/>
      <c r="T2776" s="52"/>
      <c r="U2776" s="52"/>
      <c r="V2776" s="52"/>
      <c r="W2776" s="52"/>
      <c r="X2776" s="52"/>
      <c r="Y2776" s="52"/>
      <c r="Z2776" s="52"/>
      <c r="AA2776" s="52"/>
      <c r="AB2776" s="52"/>
      <c r="AC2776" s="52"/>
    </row>
    <row r="2777">
      <c r="A2777" s="56"/>
      <c r="B2777" s="56"/>
      <c r="C2777" s="56"/>
      <c r="D2777" s="56"/>
      <c r="E2777" s="56"/>
      <c r="F2777" s="56"/>
      <c r="G2777" s="56"/>
      <c r="H2777" s="56"/>
      <c r="I2777" s="56"/>
      <c r="J2777" s="56"/>
      <c r="K2777" s="56"/>
      <c r="L2777" s="52"/>
      <c r="M2777" s="52"/>
      <c r="N2777" s="52"/>
      <c r="O2777" s="52"/>
      <c r="P2777" s="52"/>
      <c r="Q2777" s="52"/>
      <c r="R2777" s="52"/>
      <c r="S2777" s="52"/>
      <c r="T2777" s="52"/>
      <c r="U2777" s="52"/>
      <c r="V2777" s="52"/>
      <c r="W2777" s="52"/>
      <c r="X2777" s="52"/>
      <c r="Y2777" s="52"/>
      <c r="Z2777" s="52"/>
      <c r="AA2777" s="52"/>
      <c r="AB2777" s="52"/>
      <c r="AC2777" s="52"/>
    </row>
    <row r="2778">
      <c r="A2778" s="56"/>
      <c r="B2778" s="56"/>
      <c r="C2778" s="56"/>
      <c r="D2778" s="56"/>
      <c r="E2778" s="56"/>
      <c r="F2778" s="56"/>
      <c r="G2778" s="56"/>
      <c r="H2778" s="56"/>
      <c r="I2778" s="56"/>
      <c r="J2778" s="56"/>
      <c r="K2778" s="56"/>
      <c r="L2778" s="52"/>
      <c r="M2778" s="52"/>
      <c r="N2778" s="52"/>
      <c r="O2778" s="52"/>
      <c r="P2778" s="52"/>
      <c r="Q2778" s="52"/>
      <c r="R2778" s="52"/>
      <c r="S2778" s="52"/>
      <c r="T2778" s="52"/>
      <c r="U2778" s="52"/>
      <c r="V2778" s="52"/>
      <c r="W2778" s="52"/>
      <c r="X2778" s="52"/>
      <c r="Y2778" s="52"/>
      <c r="Z2778" s="52"/>
      <c r="AA2778" s="52"/>
      <c r="AB2778" s="52"/>
      <c r="AC2778" s="52"/>
    </row>
    <row r="2779">
      <c r="A2779" s="56"/>
      <c r="B2779" s="56"/>
      <c r="C2779" s="56"/>
      <c r="D2779" s="56"/>
      <c r="E2779" s="56"/>
      <c r="F2779" s="56"/>
      <c r="G2779" s="56"/>
      <c r="H2779" s="56"/>
      <c r="I2779" s="56"/>
      <c r="J2779" s="56"/>
      <c r="K2779" s="56"/>
      <c r="L2779" s="52"/>
      <c r="M2779" s="52"/>
      <c r="N2779" s="52"/>
      <c r="O2779" s="52"/>
      <c r="P2779" s="52"/>
      <c r="Q2779" s="52"/>
      <c r="R2779" s="52"/>
      <c r="S2779" s="52"/>
      <c r="T2779" s="52"/>
      <c r="U2779" s="52"/>
      <c r="V2779" s="52"/>
      <c r="W2779" s="52"/>
      <c r="X2779" s="52"/>
      <c r="Y2779" s="52"/>
      <c r="Z2779" s="52"/>
      <c r="AA2779" s="52"/>
      <c r="AB2779" s="52"/>
      <c r="AC2779" s="52"/>
    </row>
    <row r="2780">
      <c r="A2780" s="56"/>
      <c r="B2780" s="56"/>
      <c r="C2780" s="56"/>
      <c r="D2780" s="56"/>
      <c r="E2780" s="56"/>
      <c r="F2780" s="56"/>
      <c r="G2780" s="56"/>
      <c r="H2780" s="56"/>
      <c r="I2780" s="56"/>
      <c r="J2780" s="56"/>
      <c r="K2780" s="56"/>
      <c r="L2780" s="52"/>
      <c r="M2780" s="52"/>
      <c r="N2780" s="52"/>
      <c r="O2780" s="52"/>
      <c r="P2780" s="52"/>
      <c r="Q2780" s="52"/>
      <c r="R2780" s="52"/>
      <c r="S2780" s="52"/>
      <c r="T2780" s="52"/>
      <c r="U2780" s="52"/>
      <c r="V2780" s="52"/>
      <c r="W2780" s="52"/>
      <c r="X2780" s="52"/>
      <c r="Y2780" s="52"/>
      <c r="Z2780" s="52"/>
      <c r="AA2780" s="52"/>
      <c r="AB2780" s="52"/>
      <c r="AC2780" s="52"/>
    </row>
    <row r="2781">
      <c r="A2781" s="56"/>
      <c r="B2781" s="56"/>
      <c r="C2781" s="56"/>
      <c r="D2781" s="56"/>
      <c r="E2781" s="56"/>
      <c r="F2781" s="56"/>
      <c r="G2781" s="56"/>
      <c r="H2781" s="56"/>
      <c r="I2781" s="56"/>
      <c r="J2781" s="56"/>
      <c r="K2781" s="56"/>
      <c r="L2781" s="52"/>
      <c r="M2781" s="52"/>
      <c r="N2781" s="52"/>
      <c r="O2781" s="52"/>
      <c r="P2781" s="52"/>
      <c r="Q2781" s="52"/>
      <c r="R2781" s="52"/>
      <c r="S2781" s="52"/>
      <c r="T2781" s="52"/>
      <c r="U2781" s="52"/>
      <c r="V2781" s="52"/>
      <c r="W2781" s="52"/>
      <c r="X2781" s="52"/>
      <c r="Y2781" s="52"/>
      <c r="Z2781" s="52"/>
      <c r="AA2781" s="52"/>
      <c r="AB2781" s="52"/>
      <c r="AC2781" s="52"/>
    </row>
    <row r="2782">
      <c r="A2782" s="56"/>
      <c r="B2782" s="56"/>
      <c r="C2782" s="56"/>
      <c r="D2782" s="56"/>
      <c r="E2782" s="56"/>
      <c r="F2782" s="56"/>
      <c r="G2782" s="56"/>
      <c r="H2782" s="56"/>
      <c r="I2782" s="56"/>
      <c r="J2782" s="56"/>
      <c r="K2782" s="56"/>
      <c r="L2782" s="52"/>
      <c r="M2782" s="52"/>
      <c r="N2782" s="52"/>
      <c r="O2782" s="52"/>
      <c r="P2782" s="52"/>
      <c r="Q2782" s="52"/>
      <c r="R2782" s="52"/>
      <c r="S2782" s="52"/>
      <c r="T2782" s="52"/>
      <c r="U2782" s="52"/>
      <c r="V2782" s="52"/>
      <c r="W2782" s="52"/>
      <c r="X2782" s="52"/>
      <c r="Y2782" s="52"/>
      <c r="Z2782" s="52"/>
      <c r="AA2782" s="52"/>
      <c r="AB2782" s="52"/>
      <c r="AC2782" s="52"/>
    </row>
    <row r="2783">
      <c r="A2783" s="56"/>
      <c r="B2783" s="56"/>
      <c r="C2783" s="56"/>
      <c r="D2783" s="56"/>
      <c r="E2783" s="56"/>
      <c r="F2783" s="56"/>
      <c r="G2783" s="56"/>
      <c r="H2783" s="56"/>
      <c r="I2783" s="56"/>
      <c r="J2783" s="56"/>
      <c r="K2783" s="56"/>
      <c r="L2783" s="52"/>
      <c r="M2783" s="52"/>
      <c r="N2783" s="52"/>
      <c r="O2783" s="52"/>
      <c r="P2783" s="52"/>
      <c r="Q2783" s="52"/>
      <c r="R2783" s="52"/>
      <c r="S2783" s="52"/>
      <c r="T2783" s="52"/>
      <c r="U2783" s="52"/>
      <c r="V2783" s="52"/>
      <c r="W2783" s="52"/>
      <c r="X2783" s="52"/>
      <c r="Y2783" s="52"/>
      <c r="Z2783" s="52"/>
      <c r="AA2783" s="52"/>
      <c r="AB2783" s="52"/>
      <c r="AC2783" s="52"/>
    </row>
    <row r="2784">
      <c r="A2784" s="56"/>
      <c r="B2784" s="56"/>
      <c r="C2784" s="56"/>
      <c r="D2784" s="56"/>
      <c r="E2784" s="56"/>
      <c r="F2784" s="56"/>
      <c r="G2784" s="56"/>
      <c r="H2784" s="56"/>
      <c r="I2784" s="56"/>
      <c r="J2784" s="56"/>
      <c r="K2784" s="56"/>
      <c r="L2784" s="52"/>
      <c r="M2784" s="52"/>
      <c r="N2784" s="52"/>
      <c r="O2784" s="52"/>
      <c r="P2784" s="52"/>
      <c r="Q2784" s="52"/>
      <c r="R2784" s="52"/>
      <c r="S2784" s="52"/>
      <c r="T2784" s="52"/>
      <c r="U2784" s="52"/>
      <c r="V2784" s="52"/>
      <c r="W2784" s="52"/>
      <c r="X2784" s="52"/>
      <c r="Y2784" s="52"/>
      <c r="Z2784" s="52"/>
      <c r="AA2784" s="52"/>
      <c r="AB2784" s="52"/>
      <c r="AC2784" s="52"/>
    </row>
    <row r="2785">
      <c r="A2785" s="56"/>
      <c r="B2785" s="56"/>
      <c r="C2785" s="56"/>
      <c r="D2785" s="56"/>
      <c r="E2785" s="56"/>
      <c r="F2785" s="56"/>
      <c r="G2785" s="56"/>
      <c r="H2785" s="56"/>
      <c r="I2785" s="56"/>
      <c r="J2785" s="56"/>
      <c r="K2785" s="56"/>
      <c r="L2785" s="52"/>
      <c r="M2785" s="52"/>
      <c r="N2785" s="52"/>
      <c r="O2785" s="52"/>
      <c r="P2785" s="52"/>
      <c r="Q2785" s="52"/>
      <c r="R2785" s="52"/>
      <c r="S2785" s="52"/>
      <c r="T2785" s="52"/>
      <c r="U2785" s="52"/>
      <c r="V2785" s="52"/>
      <c r="W2785" s="52"/>
      <c r="X2785" s="52"/>
      <c r="Y2785" s="52"/>
      <c r="Z2785" s="52"/>
      <c r="AA2785" s="52"/>
      <c r="AB2785" s="52"/>
      <c r="AC2785" s="52"/>
    </row>
    <row r="2786">
      <c r="A2786" s="56"/>
      <c r="B2786" s="56"/>
      <c r="C2786" s="56"/>
      <c r="D2786" s="56"/>
      <c r="E2786" s="56"/>
      <c r="F2786" s="56"/>
      <c r="G2786" s="56"/>
      <c r="H2786" s="56"/>
      <c r="I2786" s="56"/>
      <c r="J2786" s="56"/>
      <c r="K2786" s="56"/>
      <c r="L2786" s="52"/>
      <c r="M2786" s="52"/>
      <c r="N2786" s="52"/>
      <c r="O2786" s="52"/>
      <c r="P2786" s="52"/>
      <c r="Q2786" s="52"/>
      <c r="R2786" s="52"/>
      <c r="S2786" s="52"/>
      <c r="T2786" s="52"/>
      <c r="U2786" s="52"/>
      <c r="V2786" s="52"/>
      <c r="W2786" s="52"/>
      <c r="X2786" s="52"/>
      <c r="Y2786" s="52"/>
      <c r="Z2786" s="52"/>
      <c r="AA2786" s="52"/>
      <c r="AB2786" s="52"/>
      <c r="AC2786" s="52"/>
    </row>
    <row r="2787">
      <c r="A2787" s="56"/>
      <c r="B2787" s="56"/>
      <c r="C2787" s="56"/>
      <c r="D2787" s="56"/>
      <c r="E2787" s="56"/>
      <c r="F2787" s="56"/>
      <c r="G2787" s="56"/>
      <c r="H2787" s="56"/>
      <c r="I2787" s="56"/>
      <c r="J2787" s="56"/>
      <c r="K2787" s="56"/>
      <c r="L2787" s="52"/>
      <c r="M2787" s="52"/>
      <c r="N2787" s="52"/>
      <c r="O2787" s="52"/>
      <c r="P2787" s="52"/>
      <c r="Q2787" s="52"/>
      <c r="R2787" s="52"/>
      <c r="S2787" s="52"/>
      <c r="T2787" s="52"/>
      <c r="U2787" s="52"/>
      <c r="V2787" s="52"/>
      <c r="W2787" s="52"/>
      <c r="X2787" s="52"/>
      <c r="Y2787" s="52"/>
      <c r="Z2787" s="52"/>
      <c r="AA2787" s="52"/>
      <c r="AB2787" s="52"/>
      <c r="AC2787" s="52"/>
    </row>
    <row r="2788">
      <c r="A2788" s="56"/>
      <c r="B2788" s="56"/>
      <c r="C2788" s="56"/>
      <c r="D2788" s="56"/>
      <c r="E2788" s="56"/>
      <c r="F2788" s="56"/>
      <c r="G2788" s="56"/>
      <c r="H2788" s="56"/>
      <c r="I2788" s="56"/>
      <c r="J2788" s="56"/>
      <c r="K2788" s="56"/>
      <c r="L2788" s="52"/>
      <c r="M2788" s="52"/>
      <c r="N2788" s="52"/>
      <c r="O2788" s="52"/>
      <c r="P2788" s="52"/>
      <c r="Q2788" s="52"/>
      <c r="R2788" s="52"/>
      <c r="S2788" s="52"/>
      <c r="T2788" s="52"/>
      <c r="U2788" s="52"/>
      <c r="V2788" s="52"/>
      <c r="W2788" s="52"/>
      <c r="X2788" s="52"/>
      <c r="Y2788" s="52"/>
      <c r="Z2788" s="52"/>
      <c r="AA2788" s="52"/>
      <c r="AB2788" s="52"/>
      <c r="AC2788" s="52"/>
    </row>
    <row r="2789">
      <c r="A2789" s="56"/>
      <c r="B2789" s="56"/>
      <c r="C2789" s="56"/>
      <c r="D2789" s="56"/>
      <c r="E2789" s="56"/>
      <c r="F2789" s="56"/>
      <c r="G2789" s="56"/>
      <c r="H2789" s="56"/>
      <c r="I2789" s="56"/>
      <c r="J2789" s="56"/>
      <c r="K2789" s="56"/>
      <c r="L2789" s="52"/>
      <c r="M2789" s="52"/>
      <c r="N2789" s="52"/>
      <c r="O2789" s="52"/>
      <c r="P2789" s="52"/>
      <c r="Q2789" s="52"/>
      <c r="R2789" s="52"/>
      <c r="S2789" s="52"/>
      <c r="T2789" s="52"/>
      <c r="U2789" s="52"/>
      <c r="V2789" s="52"/>
      <c r="W2789" s="52"/>
      <c r="X2789" s="52"/>
      <c r="Y2789" s="52"/>
      <c r="Z2789" s="52"/>
      <c r="AA2789" s="52"/>
      <c r="AB2789" s="52"/>
      <c r="AC2789" s="52"/>
    </row>
    <row r="2790">
      <c r="A2790" s="56"/>
      <c r="B2790" s="56"/>
      <c r="C2790" s="56"/>
      <c r="D2790" s="56"/>
      <c r="E2790" s="56"/>
      <c r="F2790" s="56"/>
      <c r="G2790" s="56"/>
      <c r="H2790" s="56"/>
      <c r="I2790" s="56"/>
      <c r="J2790" s="56"/>
      <c r="K2790" s="56"/>
      <c r="L2790" s="52"/>
      <c r="M2790" s="52"/>
      <c r="N2790" s="52"/>
      <c r="O2790" s="52"/>
      <c r="P2790" s="52"/>
      <c r="Q2790" s="52"/>
      <c r="R2790" s="52"/>
      <c r="S2790" s="52"/>
      <c r="T2790" s="52"/>
      <c r="U2790" s="52"/>
      <c r="V2790" s="52"/>
      <c r="W2790" s="52"/>
      <c r="X2790" s="52"/>
      <c r="Y2790" s="52"/>
      <c r="Z2790" s="52"/>
      <c r="AA2790" s="52"/>
      <c r="AB2790" s="52"/>
      <c r="AC2790" s="52"/>
    </row>
    <row r="2791">
      <c r="A2791" s="56"/>
      <c r="B2791" s="56"/>
      <c r="C2791" s="56"/>
      <c r="D2791" s="56"/>
      <c r="E2791" s="56"/>
      <c r="F2791" s="56"/>
      <c r="G2791" s="56"/>
      <c r="H2791" s="56"/>
      <c r="I2791" s="56"/>
      <c r="J2791" s="56"/>
      <c r="K2791" s="56"/>
      <c r="L2791" s="52"/>
      <c r="M2791" s="52"/>
      <c r="N2791" s="52"/>
      <c r="O2791" s="52"/>
      <c r="P2791" s="52"/>
      <c r="Q2791" s="52"/>
      <c r="R2791" s="52"/>
      <c r="S2791" s="52"/>
      <c r="T2791" s="52"/>
      <c r="U2791" s="52"/>
      <c r="V2791" s="52"/>
      <c r="W2791" s="52"/>
      <c r="X2791" s="52"/>
      <c r="Y2791" s="52"/>
      <c r="Z2791" s="52"/>
      <c r="AA2791" s="52"/>
      <c r="AB2791" s="52"/>
      <c r="AC2791" s="52"/>
    </row>
    <row r="2792">
      <c r="A2792" s="56"/>
      <c r="B2792" s="56"/>
      <c r="C2792" s="56"/>
      <c r="D2792" s="56"/>
      <c r="E2792" s="56"/>
      <c r="F2792" s="56"/>
      <c r="G2792" s="56"/>
      <c r="H2792" s="56"/>
      <c r="I2792" s="56"/>
      <c r="J2792" s="56"/>
      <c r="K2792" s="56"/>
      <c r="L2792" s="52"/>
      <c r="M2792" s="52"/>
      <c r="N2792" s="52"/>
      <c r="O2792" s="52"/>
      <c r="P2792" s="52"/>
      <c r="Q2792" s="52"/>
      <c r="R2792" s="52"/>
      <c r="S2792" s="52"/>
      <c r="T2792" s="52"/>
      <c r="U2792" s="52"/>
      <c r="V2792" s="52"/>
      <c r="W2792" s="52"/>
      <c r="X2792" s="52"/>
      <c r="Y2792" s="52"/>
      <c r="Z2792" s="52"/>
      <c r="AA2792" s="52"/>
      <c r="AB2792" s="52"/>
      <c r="AC2792" s="52"/>
    </row>
    <row r="2793">
      <c r="A2793" s="56"/>
      <c r="B2793" s="56"/>
      <c r="C2793" s="56"/>
      <c r="D2793" s="56"/>
      <c r="E2793" s="56"/>
      <c r="F2793" s="56"/>
      <c r="G2793" s="56"/>
      <c r="H2793" s="56"/>
      <c r="I2793" s="56"/>
      <c r="J2793" s="56"/>
      <c r="K2793" s="56"/>
      <c r="L2793" s="52"/>
      <c r="M2793" s="52"/>
      <c r="N2793" s="52"/>
      <c r="O2793" s="52"/>
      <c r="P2793" s="52"/>
      <c r="Q2793" s="52"/>
      <c r="R2793" s="52"/>
      <c r="S2793" s="52"/>
      <c r="T2793" s="52"/>
      <c r="U2793" s="52"/>
      <c r="V2793" s="52"/>
      <c r="W2793" s="52"/>
      <c r="X2793" s="52"/>
      <c r="Y2793" s="52"/>
      <c r="Z2793" s="52"/>
      <c r="AA2793" s="52"/>
      <c r="AB2793" s="52"/>
      <c r="AC2793" s="52"/>
    </row>
    <row r="2794">
      <c r="A2794" s="56"/>
      <c r="B2794" s="56"/>
      <c r="C2794" s="56"/>
      <c r="D2794" s="56"/>
      <c r="E2794" s="56"/>
      <c r="F2794" s="56"/>
      <c r="G2794" s="56"/>
      <c r="H2794" s="56"/>
      <c r="I2794" s="56"/>
      <c r="J2794" s="56"/>
      <c r="K2794" s="56"/>
      <c r="L2794" s="52"/>
      <c r="M2794" s="52"/>
      <c r="N2794" s="52"/>
      <c r="O2794" s="52"/>
      <c r="P2794" s="52"/>
      <c r="Q2794" s="52"/>
      <c r="R2794" s="52"/>
      <c r="S2794" s="52"/>
      <c r="T2794" s="52"/>
      <c r="U2794" s="52"/>
      <c r="V2794" s="52"/>
      <c r="W2794" s="52"/>
      <c r="X2794" s="52"/>
      <c r="Y2794" s="52"/>
      <c r="Z2794" s="52"/>
      <c r="AA2794" s="52"/>
      <c r="AB2794" s="52"/>
      <c r="AC2794" s="52"/>
    </row>
    <row r="2795">
      <c r="A2795" s="56"/>
      <c r="B2795" s="56"/>
      <c r="C2795" s="56"/>
      <c r="D2795" s="56"/>
      <c r="E2795" s="56"/>
      <c r="F2795" s="56"/>
      <c r="G2795" s="56"/>
      <c r="H2795" s="56"/>
      <c r="I2795" s="56"/>
      <c r="J2795" s="56"/>
      <c r="K2795" s="56"/>
      <c r="L2795" s="52"/>
      <c r="M2795" s="52"/>
      <c r="N2795" s="52"/>
      <c r="O2795" s="52"/>
      <c r="P2795" s="52"/>
      <c r="Q2795" s="52"/>
      <c r="R2795" s="52"/>
      <c r="S2795" s="52"/>
      <c r="T2795" s="52"/>
      <c r="U2795" s="52"/>
      <c r="V2795" s="52"/>
      <c r="W2795" s="52"/>
      <c r="X2795" s="52"/>
      <c r="Y2795" s="52"/>
      <c r="Z2795" s="52"/>
      <c r="AA2795" s="52"/>
      <c r="AB2795" s="52"/>
      <c r="AC2795" s="52"/>
    </row>
    <row r="2796">
      <c r="A2796" s="56"/>
      <c r="B2796" s="56"/>
      <c r="C2796" s="56"/>
      <c r="D2796" s="56"/>
      <c r="E2796" s="56"/>
      <c r="F2796" s="56"/>
      <c r="G2796" s="56"/>
      <c r="H2796" s="56"/>
      <c r="I2796" s="56"/>
      <c r="J2796" s="56"/>
      <c r="K2796" s="56"/>
      <c r="L2796" s="52"/>
      <c r="M2796" s="52"/>
      <c r="N2796" s="52"/>
      <c r="O2796" s="52"/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2"/>
      <c r="AA2796" s="52"/>
      <c r="AB2796" s="52"/>
      <c r="AC2796" s="52"/>
    </row>
    <row r="2797">
      <c r="A2797" s="56"/>
      <c r="B2797" s="56"/>
      <c r="C2797" s="56"/>
      <c r="D2797" s="56"/>
      <c r="E2797" s="56"/>
      <c r="F2797" s="56"/>
      <c r="G2797" s="56"/>
      <c r="H2797" s="56"/>
      <c r="I2797" s="56"/>
      <c r="J2797" s="56"/>
      <c r="K2797" s="56"/>
      <c r="L2797" s="52"/>
      <c r="M2797" s="52"/>
      <c r="N2797" s="52"/>
      <c r="O2797" s="52"/>
      <c r="P2797" s="52"/>
      <c r="Q2797" s="52"/>
      <c r="R2797" s="52"/>
      <c r="S2797" s="52"/>
      <c r="T2797" s="52"/>
      <c r="U2797" s="52"/>
      <c r="V2797" s="52"/>
      <c r="W2797" s="52"/>
      <c r="X2797" s="52"/>
      <c r="Y2797" s="52"/>
      <c r="Z2797" s="52"/>
      <c r="AA2797" s="52"/>
      <c r="AB2797" s="52"/>
      <c r="AC2797" s="52"/>
    </row>
    <row r="2798">
      <c r="A2798" s="56"/>
      <c r="B2798" s="56"/>
      <c r="C2798" s="56"/>
      <c r="D2798" s="56"/>
      <c r="E2798" s="56"/>
      <c r="F2798" s="56"/>
      <c r="G2798" s="56"/>
      <c r="H2798" s="56"/>
      <c r="I2798" s="56"/>
      <c r="J2798" s="56"/>
      <c r="K2798" s="56"/>
      <c r="L2798" s="52"/>
      <c r="M2798" s="52"/>
      <c r="N2798" s="52"/>
      <c r="O2798" s="52"/>
      <c r="P2798" s="52"/>
      <c r="Q2798" s="52"/>
      <c r="R2798" s="52"/>
      <c r="S2798" s="52"/>
      <c r="T2798" s="52"/>
      <c r="U2798" s="52"/>
      <c r="V2798" s="52"/>
      <c r="W2798" s="52"/>
      <c r="X2798" s="52"/>
      <c r="Y2798" s="52"/>
      <c r="Z2798" s="52"/>
      <c r="AA2798" s="52"/>
      <c r="AB2798" s="52"/>
      <c r="AC2798" s="52"/>
    </row>
    <row r="2799">
      <c r="A2799" s="56"/>
      <c r="B2799" s="56"/>
      <c r="C2799" s="56"/>
      <c r="D2799" s="56"/>
      <c r="E2799" s="56"/>
      <c r="F2799" s="56"/>
      <c r="G2799" s="56"/>
      <c r="H2799" s="56"/>
      <c r="I2799" s="56"/>
      <c r="J2799" s="56"/>
      <c r="K2799" s="56"/>
      <c r="L2799" s="52"/>
      <c r="M2799" s="52"/>
      <c r="N2799" s="52"/>
      <c r="O2799" s="52"/>
      <c r="P2799" s="52"/>
      <c r="Q2799" s="52"/>
      <c r="R2799" s="52"/>
      <c r="S2799" s="52"/>
      <c r="T2799" s="52"/>
      <c r="U2799" s="52"/>
      <c r="V2799" s="52"/>
      <c r="W2799" s="52"/>
      <c r="X2799" s="52"/>
      <c r="Y2799" s="52"/>
      <c r="Z2799" s="52"/>
      <c r="AA2799" s="52"/>
      <c r="AB2799" s="52"/>
      <c r="AC2799" s="52"/>
    </row>
    <row r="2800">
      <c r="A2800" s="56"/>
      <c r="B2800" s="56"/>
      <c r="C2800" s="56"/>
      <c r="D2800" s="56"/>
      <c r="E2800" s="56"/>
      <c r="F2800" s="56"/>
      <c r="G2800" s="56"/>
      <c r="H2800" s="56"/>
      <c r="I2800" s="56"/>
      <c r="J2800" s="56"/>
      <c r="K2800" s="56"/>
      <c r="L2800" s="52"/>
      <c r="M2800" s="52"/>
      <c r="N2800" s="52"/>
      <c r="O2800" s="52"/>
      <c r="P2800" s="52"/>
      <c r="Q2800" s="52"/>
      <c r="R2800" s="52"/>
      <c r="S2800" s="52"/>
      <c r="T2800" s="52"/>
      <c r="U2800" s="52"/>
      <c r="V2800" s="52"/>
      <c r="W2800" s="52"/>
      <c r="X2800" s="52"/>
      <c r="Y2800" s="52"/>
      <c r="Z2800" s="52"/>
      <c r="AA2800" s="52"/>
      <c r="AB2800" s="52"/>
      <c r="AC2800" s="52"/>
    </row>
    <row r="2801">
      <c r="A2801" s="56"/>
      <c r="B2801" s="56"/>
      <c r="C2801" s="56"/>
      <c r="D2801" s="56"/>
      <c r="E2801" s="56"/>
      <c r="F2801" s="56"/>
      <c r="G2801" s="56"/>
      <c r="H2801" s="56"/>
      <c r="I2801" s="56"/>
      <c r="J2801" s="56"/>
      <c r="K2801" s="56"/>
      <c r="L2801" s="52"/>
      <c r="M2801" s="52"/>
      <c r="N2801" s="52"/>
      <c r="O2801" s="52"/>
      <c r="P2801" s="52"/>
      <c r="Q2801" s="52"/>
      <c r="R2801" s="52"/>
      <c r="S2801" s="52"/>
      <c r="T2801" s="52"/>
      <c r="U2801" s="52"/>
      <c r="V2801" s="52"/>
      <c r="W2801" s="52"/>
      <c r="X2801" s="52"/>
      <c r="Y2801" s="52"/>
      <c r="Z2801" s="52"/>
      <c r="AA2801" s="52"/>
      <c r="AB2801" s="52"/>
      <c r="AC2801" s="52"/>
    </row>
    <row r="2802">
      <c r="A2802" s="56"/>
      <c r="B2802" s="56"/>
      <c r="C2802" s="56"/>
      <c r="D2802" s="56"/>
      <c r="E2802" s="56"/>
      <c r="F2802" s="56"/>
      <c r="G2802" s="56"/>
      <c r="H2802" s="56"/>
      <c r="I2802" s="56"/>
      <c r="J2802" s="56"/>
      <c r="K2802" s="56"/>
      <c r="L2802" s="52"/>
      <c r="M2802" s="52"/>
      <c r="N2802" s="52"/>
      <c r="O2802" s="52"/>
      <c r="P2802" s="52"/>
      <c r="Q2802" s="52"/>
      <c r="R2802" s="52"/>
      <c r="S2802" s="52"/>
      <c r="T2802" s="52"/>
      <c r="U2802" s="52"/>
      <c r="V2802" s="52"/>
      <c r="W2802" s="52"/>
      <c r="X2802" s="52"/>
      <c r="Y2802" s="52"/>
      <c r="Z2802" s="52"/>
      <c r="AA2802" s="52"/>
      <c r="AB2802" s="52"/>
      <c r="AC2802" s="52"/>
    </row>
    <row r="2803">
      <c r="A2803" s="56"/>
      <c r="B2803" s="56"/>
      <c r="C2803" s="56"/>
      <c r="D2803" s="56"/>
      <c r="E2803" s="56"/>
      <c r="F2803" s="56"/>
      <c r="G2803" s="56"/>
      <c r="H2803" s="56"/>
      <c r="I2803" s="56"/>
      <c r="J2803" s="56"/>
      <c r="K2803" s="56"/>
      <c r="L2803" s="52"/>
      <c r="M2803" s="52"/>
      <c r="N2803" s="52"/>
      <c r="O2803" s="52"/>
      <c r="P2803" s="52"/>
      <c r="Q2803" s="52"/>
      <c r="R2803" s="52"/>
      <c r="S2803" s="52"/>
      <c r="T2803" s="52"/>
      <c r="U2803" s="52"/>
      <c r="V2803" s="52"/>
      <c r="W2803" s="52"/>
      <c r="X2803" s="52"/>
      <c r="Y2803" s="52"/>
      <c r="Z2803" s="52"/>
      <c r="AA2803" s="52"/>
      <c r="AB2803" s="52"/>
      <c r="AC2803" s="52"/>
    </row>
    <row r="2804">
      <c r="A2804" s="56"/>
      <c r="B2804" s="56"/>
      <c r="C2804" s="56"/>
      <c r="D2804" s="56"/>
      <c r="E2804" s="56"/>
      <c r="F2804" s="56"/>
      <c r="G2804" s="56"/>
      <c r="H2804" s="56"/>
      <c r="I2804" s="56"/>
      <c r="J2804" s="56"/>
      <c r="K2804" s="56"/>
      <c r="L2804" s="52"/>
      <c r="M2804" s="52"/>
      <c r="N2804" s="52"/>
      <c r="O2804" s="52"/>
      <c r="P2804" s="52"/>
      <c r="Q2804" s="52"/>
      <c r="R2804" s="52"/>
      <c r="S2804" s="52"/>
      <c r="T2804" s="52"/>
      <c r="U2804" s="52"/>
      <c r="V2804" s="52"/>
      <c r="W2804" s="52"/>
      <c r="X2804" s="52"/>
      <c r="Y2804" s="52"/>
      <c r="Z2804" s="52"/>
      <c r="AA2804" s="52"/>
      <c r="AB2804" s="52"/>
      <c r="AC2804" s="52"/>
    </row>
    <row r="2805">
      <c r="A2805" s="56"/>
      <c r="B2805" s="56"/>
      <c r="C2805" s="56"/>
      <c r="D2805" s="56"/>
      <c r="E2805" s="56"/>
      <c r="F2805" s="56"/>
      <c r="G2805" s="56"/>
      <c r="H2805" s="56"/>
      <c r="I2805" s="56"/>
      <c r="J2805" s="56"/>
      <c r="K2805" s="56"/>
      <c r="L2805" s="52"/>
      <c r="M2805" s="52"/>
      <c r="N2805" s="52"/>
      <c r="O2805" s="52"/>
      <c r="P2805" s="52"/>
      <c r="Q2805" s="52"/>
      <c r="R2805" s="52"/>
      <c r="S2805" s="52"/>
      <c r="T2805" s="52"/>
      <c r="U2805" s="52"/>
      <c r="V2805" s="52"/>
      <c r="W2805" s="52"/>
      <c r="X2805" s="52"/>
      <c r="Y2805" s="52"/>
      <c r="Z2805" s="52"/>
      <c r="AA2805" s="52"/>
      <c r="AB2805" s="52"/>
      <c r="AC2805" s="52"/>
    </row>
    <row r="2806">
      <c r="A2806" s="56"/>
      <c r="B2806" s="56"/>
      <c r="C2806" s="56"/>
      <c r="D2806" s="56"/>
      <c r="E2806" s="56"/>
      <c r="F2806" s="56"/>
      <c r="G2806" s="56"/>
      <c r="H2806" s="56"/>
      <c r="I2806" s="56"/>
      <c r="J2806" s="56"/>
      <c r="K2806" s="56"/>
      <c r="L2806" s="52"/>
      <c r="M2806" s="52"/>
      <c r="N2806" s="52"/>
      <c r="O2806" s="52"/>
      <c r="P2806" s="52"/>
      <c r="Q2806" s="52"/>
      <c r="R2806" s="52"/>
      <c r="S2806" s="52"/>
      <c r="T2806" s="52"/>
      <c r="U2806" s="52"/>
      <c r="V2806" s="52"/>
      <c r="W2806" s="52"/>
      <c r="X2806" s="52"/>
      <c r="Y2806" s="52"/>
      <c r="Z2806" s="52"/>
      <c r="AA2806" s="52"/>
      <c r="AB2806" s="52"/>
      <c r="AC2806" s="52"/>
    </row>
    <row r="2807">
      <c r="A2807" s="56"/>
      <c r="B2807" s="56"/>
      <c r="C2807" s="56"/>
      <c r="D2807" s="56"/>
      <c r="E2807" s="56"/>
      <c r="F2807" s="56"/>
      <c r="G2807" s="56"/>
      <c r="H2807" s="56"/>
      <c r="I2807" s="56"/>
      <c r="J2807" s="56"/>
      <c r="K2807" s="56"/>
      <c r="L2807" s="52"/>
      <c r="M2807" s="52"/>
      <c r="N2807" s="52"/>
      <c r="O2807" s="52"/>
      <c r="P2807" s="52"/>
      <c r="Q2807" s="52"/>
      <c r="R2807" s="52"/>
      <c r="S2807" s="52"/>
      <c r="T2807" s="52"/>
      <c r="U2807" s="52"/>
      <c r="V2807" s="52"/>
      <c r="W2807" s="52"/>
      <c r="X2807" s="52"/>
      <c r="Y2807" s="52"/>
      <c r="Z2807" s="52"/>
      <c r="AA2807" s="52"/>
      <c r="AB2807" s="52"/>
      <c r="AC2807" s="52"/>
    </row>
    <row r="2808">
      <c r="A2808" s="56"/>
      <c r="B2808" s="56"/>
      <c r="C2808" s="56"/>
      <c r="D2808" s="56"/>
      <c r="E2808" s="56"/>
      <c r="F2808" s="56"/>
      <c r="G2808" s="56"/>
      <c r="H2808" s="56"/>
      <c r="I2808" s="56"/>
      <c r="J2808" s="56"/>
      <c r="K2808" s="56"/>
      <c r="L2808" s="52"/>
      <c r="M2808" s="52"/>
      <c r="N2808" s="52"/>
      <c r="O2808" s="52"/>
      <c r="P2808" s="52"/>
      <c r="Q2808" s="52"/>
      <c r="R2808" s="52"/>
      <c r="S2808" s="52"/>
      <c r="T2808" s="52"/>
      <c r="U2808" s="52"/>
      <c r="V2808" s="52"/>
      <c r="W2808" s="52"/>
      <c r="X2808" s="52"/>
      <c r="Y2808" s="52"/>
      <c r="Z2808" s="52"/>
      <c r="AA2808" s="52"/>
      <c r="AB2808" s="52"/>
      <c r="AC2808" s="52"/>
    </row>
    <row r="2809">
      <c r="A2809" s="56"/>
      <c r="B2809" s="56"/>
      <c r="C2809" s="56"/>
      <c r="D2809" s="56"/>
      <c r="E2809" s="56"/>
      <c r="F2809" s="56"/>
      <c r="G2809" s="56"/>
      <c r="H2809" s="56"/>
      <c r="I2809" s="56"/>
      <c r="J2809" s="56"/>
      <c r="K2809" s="56"/>
      <c r="L2809" s="52"/>
      <c r="M2809" s="52"/>
      <c r="N2809" s="52"/>
      <c r="O2809" s="52"/>
      <c r="P2809" s="52"/>
      <c r="Q2809" s="52"/>
      <c r="R2809" s="52"/>
      <c r="S2809" s="52"/>
      <c r="T2809" s="52"/>
      <c r="U2809" s="52"/>
      <c r="V2809" s="52"/>
      <c r="W2809" s="52"/>
      <c r="X2809" s="52"/>
      <c r="Y2809" s="52"/>
      <c r="Z2809" s="52"/>
      <c r="AA2809" s="52"/>
      <c r="AB2809" s="52"/>
      <c r="AC2809" s="52"/>
    </row>
    <row r="2810">
      <c r="A2810" s="56"/>
      <c r="B2810" s="56"/>
      <c r="C2810" s="56"/>
      <c r="D2810" s="56"/>
      <c r="E2810" s="56"/>
      <c r="F2810" s="56"/>
      <c r="G2810" s="56"/>
      <c r="H2810" s="56"/>
      <c r="I2810" s="56"/>
      <c r="J2810" s="56"/>
      <c r="K2810" s="56"/>
      <c r="L2810" s="52"/>
      <c r="M2810" s="52"/>
      <c r="N2810" s="52"/>
      <c r="O2810" s="52"/>
      <c r="P2810" s="52"/>
      <c r="Q2810" s="52"/>
      <c r="R2810" s="52"/>
      <c r="S2810" s="52"/>
      <c r="T2810" s="52"/>
      <c r="U2810" s="52"/>
      <c r="V2810" s="52"/>
      <c r="W2810" s="52"/>
      <c r="X2810" s="52"/>
      <c r="Y2810" s="52"/>
      <c r="Z2810" s="52"/>
      <c r="AA2810" s="52"/>
      <c r="AB2810" s="52"/>
      <c r="AC2810" s="52"/>
    </row>
    <row r="2811">
      <c r="A2811" s="56"/>
      <c r="B2811" s="56"/>
      <c r="C2811" s="56"/>
      <c r="D2811" s="56"/>
      <c r="E2811" s="56"/>
      <c r="F2811" s="56"/>
      <c r="G2811" s="56"/>
      <c r="H2811" s="56"/>
      <c r="I2811" s="56"/>
      <c r="J2811" s="56"/>
      <c r="K2811" s="56"/>
      <c r="L2811" s="52"/>
      <c r="M2811" s="52"/>
      <c r="N2811" s="52"/>
      <c r="O2811" s="52"/>
      <c r="P2811" s="52"/>
      <c r="Q2811" s="52"/>
      <c r="R2811" s="52"/>
      <c r="S2811" s="52"/>
      <c r="T2811" s="52"/>
      <c r="U2811" s="52"/>
      <c r="V2811" s="52"/>
      <c r="W2811" s="52"/>
      <c r="X2811" s="52"/>
      <c r="Y2811" s="52"/>
      <c r="Z2811" s="52"/>
      <c r="AA2811" s="52"/>
      <c r="AB2811" s="52"/>
      <c r="AC2811" s="52"/>
    </row>
    <row r="2812">
      <c r="A2812" s="56"/>
      <c r="B2812" s="56"/>
      <c r="C2812" s="56"/>
      <c r="D2812" s="56"/>
      <c r="E2812" s="56"/>
      <c r="F2812" s="56"/>
      <c r="G2812" s="56"/>
      <c r="H2812" s="56"/>
      <c r="I2812" s="56"/>
      <c r="J2812" s="56"/>
      <c r="K2812" s="56"/>
      <c r="L2812" s="52"/>
      <c r="M2812" s="52"/>
      <c r="N2812" s="52"/>
      <c r="O2812" s="52"/>
      <c r="P2812" s="52"/>
      <c r="Q2812" s="52"/>
      <c r="R2812" s="52"/>
      <c r="S2812" s="52"/>
      <c r="T2812" s="52"/>
      <c r="U2812" s="52"/>
      <c r="V2812" s="52"/>
      <c r="W2812" s="52"/>
      <c r="X2812" s="52"/>
      <c r="Y2812" s="52"/>
      <c r="Z2812" s="52"/>
      <c r="AA2812" s="52"/>
      <c r="AB2812" s="52"/>
      <c r="AC2812" s="52"/>
    </row>
    <row r="2813">
      <c r="A2813" s="56"/>
      <c r="B2813" s="56"/>
      <c r="C2813" s="56"/>
      <c r="D2813" s="56"/>
      <c r="E2813" s="56"/>
      <c r="F2813" s="56"/>
      <c r="G2813" s="56"/>
      <c r="H2813" s="56"/>
      <c r="I2813" s="56"/>
      <c r="J2813" s="56"/>
      <c r="K2813" s="56"/>
      <c r="L2813" s="52"/>
      <c r="M2813" s="52"/>
      <c r="N2813" s="52"/>
      <c r="O2813" s="52"/>
      <c r="P2813" s="52"/>
      <c r="Q2813" s="52"/>
      <c r="R2813" s="52"/>
      <c r="S2813" s="52"/>
      <c r="T2813" s="52"/>
      <c r="U2813" s="52"/>
      <c r="V2813" s="52"/>
      <c r="W2813" s="52"/>
      <c r="X2813" s="52"/>
      <c r="Y2813" s="52"/>
      <c r="Z2813" s="52"/>
      <c r="AA2813" s="52"/>
      <c r="AB2813" s="52"/>
      <c r="AC2813" s="52"/>
    </row>
    <row r="2814">
      <c r="A2814" s="56"/>
      <c r="B2814" s="56"/>
      <c r="C2814" s="56"/>
      <c r="D2814" s="56"/>
      <c r="E2814" s="56"/>
      <c r="F2814" s="56"/>
      <c r="G2814" s="56"/>
      <c r="H2814" s="56"/>
      <c r="I2814" s="56"/>
      <c r="J2814" s="56"/>
      <c r="K2814" s="56"/>
      <c r="L2814" s="52"/>
      <c r="M2814" s="52"/>
      <c r="N2814" s="52"/>
      <c r="O2814" s="52"/>
      <c r="P2814" s="52"/>
      <c r="Q2814" s="52"/>
      <c r="R2814" s="52"/>
      <c r="S2814" s="52"/>
      <c r="T2814" s="52"/>
      <c r="U2814" s="52"/>
      <c r="V2814" s="52"/>
      <c r="W2814" s="52"/>
      <c r="X2814" s="52"/>
      <c r="Y2814" s="52"/>
      <c r="Z2814" s="52"/>
      <c r="AA2814" s="52"/>
      <c r="AB2814" s="52"/>
      <c r="AC2814" s="52"/>
    </row>
    <row r="2815">
      <c r="A2815" s="56"/>
      <c r="B2815" s="56"/>
      <c r="C2815" s="56"/>
      <c r="D2815" s="56"/>
      <c r="E2815" s="56"/>
      <c r="F2815" s="56"/>
      <c r="G2815" s="56"/>
      <c r="H2815" s="56"/>
      <c r="I2815" s="56"/>
      <c r="J2815" s="56"/>
      <c r="K2815" s="56"/>
      <c r="L2815" s="52"/>
      <c r="M2815" s="52"/>
      <c r="N2815" s="52"/>
      <c r="O2815" s="52"/>
      <c r="P2815" s="52"/>
      <c r="Q2815" s="52"/>
      <c r="R2815" s="52"/>
      <c r="S2815" s="52"/>
      <c r="T2815" s="52"/>
      <c r="U2815" s="52"/>
      <c r="V2815" s="52"/>
      <c r="W2815" s="52"/>
      <c r="X2815" s="52"/>
      <c r="Y2815" s="52"/>
      <c r="Z2815" s="52"/>
      <c r="AA2815" s="52"/>
      <c r="AB2815" s="52"/>
      <c r="AC2815" s="52"/>
    </row>
    <row r="2816">
      <c r="A2816" s="56"/>
      <c r="B2816" s="56"/>
      <c r="C2816" s="56"/>
      <c r="D2816" s="56"/>
      <c r="E2816" s="56"/>
      <c r="F2816" s="56"/>
      <c r="G2816" s="56"/>
      <c r="H2816" s="56"/>
      <c r="I2816" s="56"/>
      <c r="J2816" s="56"/>
      <c r="K2816" s="56"/>
      <c r="L2816" s="52"/>
      <c r="M2816" s="52"/>
      <c r="N2816" s="52"/>
      <c r="O2816" s="52"/>
      <c r="P2816" s="52"/>
      <c r="Q2816" s="52"/>
      <c r="R2816" s="52"/>
      <c r="S2816" s="52"/>
      <c r="T2816" s="52"/>
      <c r="U2816" s="52"/>
      <c r="V2816" s="52"/>
      <c r="W2816" s="52"/>
      <c r="X2816" s="52"/>
      <c r="Y2816" s="52"/>
      <c r="Z2816" s="52"/>
      <c r="AA2816" s="52"/>
      <c r="AB2816" s="52"/>
      <c r="AC2816" s="52"/>
    </row>
    <row r="2817">
      <c r="A2817" s="56"/>
      <c r="B2817" s="56"/>
      <c r="C2817" s="56"/>
      <c r="D2817" s="56"/>
      <c r="E2817" s="56"/>
      <c r="F2817" s="56"/>
      <c r="G2817" s="56"/>
      <c r="H2817" s="56"/>
      <c r="I2817" s="56"/>
      <c r="J2817" s="56"/>
      <c r="K2817" s="56"/>
      <c r="L2817" s="52"/>
      <c r="M2817" s="52"/>
      <c r="N2817" s="52"/>
      <c r="O2817" s="52"/>
      <c r="P2817" s="52"/>
      <c r="Q2817" s="52"/>
      <c r="R2817" s="52"/>
      <c r="S2817" s="52"/>
      <c r="T2817" s="52"/>
      <c r="U2817" s="52"/>
      <c r="V2817" s="52"/>
      <c r="W2817" s="52"/>
      <c r="X2817" s="52"/>
      <c r="Y2817" s="52"/>
      <c r="Z2817" s="52"/>
      <c r="AA2817" s="52"/>
      <c r="AB2817" s="52"/>
      <c r="AC2817" s="52"/>
    </row>
    <row r="2818">
      <c r="A2818" s="56"/>
      <c r="B2818" s="56"/>
      <c r="C2818" s="56"/>
      <c r="D2818" s="56"/>
      <c r="E2818" s="56"/>
      <c r="F2818" s="56"/>
      <c r="G2818" s="56"/>
      <c r="H2818" s="56"/>
      <c r="I2818" s="56"/>
      <c r="J2818" s="56"/>
      <c r="K2818" s="56"/>
      <c r="L2818" s="52"/>
      <c r="M2818" s="52"/>
      <c r="N2818" s="52"/>
      <c r="O2818" s="52"/>
      <c r="P2818" s="52"/>
      <c r="Q2818" s="52"/>
      <c r="R2818" s="52"/>
      <c r="S2818" s="52"/>
      <c r="T2818" s="52"/>
      <c r="U2818" s="52"/>
      <c r="V2818" s="52"/>
      <c r="W2818" s="52"/>
      <c r="X2818" s="52"/>
      <c r="Y2818" s="52"/>
      <c r="Z2818" s="52"/>
      <c r="AA2818" s="52"/>
      <c r="AB2818" s="52"/>
      <c r="AC2818" s="52"/>
    </row>
    <row r="2819">
      <c r="A2819" s="56"/>
      <c r="B2819" s="56"/>
      <c r="C2819" s="56"/>
      <c r="D2819" s="56"/>
      <c r="E2819" s="56"/>
      <c r="F2819" s="56"/>
      <c r="G2819" s="56"/>
      <c r="H2819" s="56"/>
      <c r="I2819" s="56"/>
      <c r="J2819" s="56"/>
      <c r="K2819" s="56"/>
      <c r="L2819" s="52"/>
      <c r="M2819" s="52"/>
      <c r="N2819" s="52"/>
      <c r="O2819" s="52"/>
      <c r="P2819" s="52"/>
      <c r="Q2819" s="52"/>
      <c r="R2819" s="52"/>
      <c r="S2819" s="52"/>
      <c r="T2819" s="52"/>
      <c r="U2819" s="52"/>
      <c r="V2819" s="52"/>
      <c r="W2819" s="52"/>
      <c r="X2819" s="52"/>
      <c r="Y2819" s="52"/>
      <c r="Z2819" s="52"/>
      <c r="AA2819" s="52"/>
      <c r="AB2819" s="52"/>
      <c r="AC2819" s="52"/>
    </row>
    <row r="2820">
      <c r="A2820" s="56"/>
      <c r="B2820" s="56"/>
      <c r="C2820" s="56"/>
      <c r="D2820" s="56"/>
      <c r="E2820" s="56"/>
      <c r="F2820" s="56"/>
      <c r="G2820" s="56"/>
      <c r="H2820" s="56"/>
      <c r="I2820" s="56"/>
      <c r="J2820" s="56"/>
      <c r="K2820" s="56"/>
      <c r="L2820" s="52"/>
      <c r="M2820" s="52"/>
      <c r="N2820" s="52"/>
      <c r="O2820" s="52"/>
      <c r="P2820" s="52"/>
      <c r="Q2820" s="52"/>
      <c r="R2820" s="52"/>
      <c r="S2820" s="52"/>
      <c r="T2820" s="52"/>
      <c r="U2820" s="52"/>
      <c r="V2820" s="52"/>
      <c r="W2820" s="52"/>
      <c r="X2820" s="52"/>
      <c r="Y2820" s="52"/>
      <c r="Z2820" s="52"/>
      <c r="AA2820" s="52"/>
      <c r="AB2820" s="52"/>
      <c r="AC2820" s="52"/>
    </row>
    <row r="2821">
      <c r="A2821" s="56"/>
      <c r="B2821" s="56"/>
      <c r="C2821" s="56"/>
      <c r="D2821" s="56"/>
      <c r="E2821" s="56"/>
      <c r="F2821" s="56"/>
      <c r="G2821" s="56"/>
      <c r="H2821" s="56"/>
      <c r="I2821" s="56"/>
      <c r="J2821" s="56"/>
      <c r="K2821" s="56"/>
      <c r="L2821" s="52"/>
      <c r="M2821" s="52"/>
      <c r="N2821" s="52"/>
      <c r="O2821" s="52"/>
      <c r="P2821" s="52"/>
      <c r="Q2821" s="52"/>
      <c r="R2821" s="52"/>
      <c r="S2821" s="52"/>
      <c r="T2821" s="52"/>
      <c r="U2821" s="52"/>
      <c r="V2821" s="52"/>
      <c r="W2821" s="52"/>
      <c r="X2821" s="52"/>
      <c r="Y2821" s="52"/>
      <c r="Z2821" s="52"/>
      <c r="AA2821" s="52"/>
      <c r="AB2821" s="52"/>
      <c r="AC2821" s="52"/>
    </row>
    <row r="2822">
      <c r="A2822" s="56"/>
      <c r="B2822" s="56"/>
      <c r="C2822" s="56"/>
      <c r="D2822" s="56"/>
      <c r="E2822" s="56"/>
      <c r="F2822" s="56"/>
      <c r="G2822" s="56"/>
      <c r="H2822" s="56"/>
      <c r="I2822" s="56"/>
      <c r="J2822" s="56"/>
      <c r="K2822" s="56"/>
      <c r="L2822" s="52"/>
      <c r="M2822" s="52"/>
      <c r="N2822" s="52"/>
      <c r="O2822" s="52"/>
      <c r="P2822" s="52"/>
      <c r="Q2822" s="52"/>
      <c r="R2822" s="52"/>
      <c r="S2822" s="52"/>
      <c r="T2822" s="52"/>
      <c r="U2822" s="52"/>
      <c r="V2822" s="52"/>
      <c r="W2822" s="52"/>
      <c r="X2822" s="52"/>
      <c r="Y2822" s="52"/>
      <c r="Z2822" s="52"/>
      <c r="AA2822" s="52"/>
      <c r="AB2822" s="52"/>
      <c r="AC2822" s="52"/>
    </row>
    <row r="2823">
      <c r="A2823" s="56"/>
      <c r="B2823" s="56"/>
      <c r="C2823" s="56"/>
      <c r="D2823" s="56"/>
      <c r="E2823" s="56"/>
      <c r="F2823" s="56"/>
      <c r="G2823" s="56"/>
      <c r="H2823" s="56"/>
      <c r="I2823" s="56"/>
      <c r="J2823" s="56"/>
      <c r="K2823" s="56"/>
      <c r="L2823" s="52"/>
      <c r="M2823" s="52"/>
      <c r="N2823" s="52"/>
      <c r="O2823" s="52"/>
      <c r="P2823" s="52"/>
      <c r="Q2823" s="52"/>
      <c r="R2823" s="52"/>
      <c r="S2823" s="52"/>
      <c r="T2823" s="52"/>
      <c r="U2823" s="52"/>
      <c r="V2823" s="52"/>
      <c r="W2823" s="52"/>
      <c r="X2823" s="52"/>
      <c r="Y2823" s="52"/>
      <c r="Z2823" s="52"/>
      <c r="AA2823" s="52"/>
      <c r="AB2823" s="52"/>
      <c r="AC2823" s="52"/>
    </row>
    <row r="2824">
      <c r="A2824" s="56"/>
      <c r="B2824" s="56"/>
      <c r="C2824" s="56"/>
      <c r="D2824" s="56"/>
      <c r="E2824" s="56"/>
      <c r="F2824" s="56"/>
      <c r="G2824" s="56"/>
      <c r="H2824" s="56"/>
      <c r="I2824" s="56"/>
      <c r="J2824" s="56"/>
      <c r="K2824" s="56"/>
      <c r="L2824" s="52"/>
      <c r="M2824" s="52"/>
      <c r="N2824" s="52"/>
      <c r="O2824" s="52"/>
      <c r="P2824" s="52"/>
      <c r="Q2824" s="52"/>
      <c r="R2824" s="52"/>
      <c r="S2824" s="52"/>
      <c r="T2824" s="52"/>
      <c r="U2824" s="52"/>
      <c r="V2824" s="52"/>
      <c r="W2824" s="52"/>
      <c r="X2824" s="52"/>
      <c r="Y2824" s="52"/>
      <c r="Z2824" s="52"/>
      <c r="AA2824" s="52"/>
      <c r="AB2824" s="52"/>
      <c r="AC2824" s="52"/>
    </row>
    <row r="2825">
      <c r="A2825" s="56"/>
      <c r="B2825" s="56"/>
      <c r="C2825" s="56"/>
      <c r="D2825" s="56"/>
      <c r="E2825" s="56"/>
      <c r="F2825" s="56"/>
      <c r="G2825" s="56"/>
      <c r="H2825" s="56"/>
      <c r="I2825" s="56"/>
      <c r="J2825" s="56"/>
      <c r="K2825" s="56"/>
      <c r="L2825" s="52"/>
      <c r="M2825" s="52"/>
      <c r="N2825" s="52"/>
      <c r="O2825" s="52"/>
      <c r="P2825" s="52"/>
      <c r="Q2825" s="52"/>
      <c r="R2825" s="52"/>
      <c r="S2825" s="52"/>
      <c r="T2825" s="52"/>
      <c r="U2825" s="52"/>
      <c r="V2825" s="52"/>
      <c r="W2825" s="52"/>
      <c r="X2825" s="52"/>
      <c r="Y2825" s="52"/>
      <c r="Z2825" s="52"/>
      <c r="AA2825" s="52"/>
      <c r="AB2825" s="52"/>
      <c r="AC2825" s="52"/>
    </row>
    <row r="2826">
      <c r="A2826" s="56"/>
      <c r="B2826" s="56"/>
      <c r="C2826" s="56"/>
      <c r="D2826" s="56"/>
      <c r="E2826" s="56"/>
      <c r="F2826" s="56"/>
      <c r="G2826" s="56"/>
      <c r="H2826" s="56"/>
      <c r="I2826" s="56"/>
      <c r="J2826" s="56"/>
      <c r="K2826" s="56"/>
      <c r="L2826" s="52"/>
      <c r="M2826" s="52"/>
      <c r="N2826" s="52"/>
      <c r="O2826" s="52"/>
      <c r="P2826" s="52"/>
      <c r="Q2826" s="52"/>
      <c r="R2826" s="52"/>
      <c r="S2826" s="52"/>
      <c r="T2826" s="52"/>
      <c r="U2826" s="52"/>
      <c r="V2826" s="52"/>
      <c r="W2826" s="52"/>
      <c r="X2826" s="52"/>
      <c r="Y2826" s="52"/>
      <c r="Z2826" s="52"/>
      <c r="AA2826" s="52"/>
      <c r="AB2826" s="52"/>
      <c r="AC2826" s="52"/>
    </row>
    <row r="2827">
      <c r="A2827" s="56"/>
      <c r="B2827" s="56"/>
      <c r="C2827" s="56"/>
      <c r="D2827" s="56"/>
      <c r="E2827" s="56"/>
      <c r="F2827" s="56"/>
      <c r="G2827" s="56"/>
      <c r="H2827" s="56"/>
      <c r="I2827" s="56"/>
      <c r="J2827" s="56"/>
      <c r="K2827" s="56"/>
      <c r="L2827" s="52"/>
      <c r="M2827" s="52"/>
      <c r="N2827" s="52"/>
      <c r="O2827" s="52"/>
      <c r="P2827" s="52"/>
      <c r="Q2827" s="52"/>
      <c r="R2827" s="52"/>
      <c r="S2827" s="52"/>
      <c r="T2827" s="52"/>
      <c r="U2827" s="52"/>
      <c r="V2827" s="52"/>
      <c r="W2827" s="52"/>
      <c r="X2827" s="52"/>
      <c r="Y2827" s="52"/>
      <c r="Z2827" s="52"/>
      <c r="AA2827" s="52"/>
      <c r="AB2827" s="52"/>
      <c r="AC2827" s="52"/>
    </row>
    <row r="2828">
      <c r="A2828" s="56"/>
      <c r="B2828" s="56"/>
      <c r="C2828" s="56"/>
      <c r="D2828" s="56"/>
      <c r="E2828" s="56"/>
      <c r="F2828" s="56"/>
      <c r="G2828" s="56"/>
      <c r="H2828" s="56"/>
      <c r="I2828" s="56"/>
      <c r="J2828" s="56"/>
      <c r="K2828" s="56"/>
      <c r="L2828" s="52"/>
      <c r="M2828" s="52"/>
      <c r="N2828" s="52"/>
      <c r="O2828" s="52"/>
      <c r="P2828" s="52"/>
      <c r="Q2828" s="52"/>
      <c r="R2828" s="52"/>
      <c r="S2828" s="52"/>
      <c r="T2828" s="52"/>
      <c r="U2828" s="52"/>
      <c r="V2828" s="52"/>
      <c r="W2828" s="52"/>
      <c r="X2828" s="52"/>
      <c r="Y2828" s="52"/>
      <c r="Z2828" s="52"/>
      <c r="AA2828" s="52"/>
      <c r="AB2828" s="52"/>
      <c r="AC2828" s="52"/>
    </row>
    <row r="2829">
      <c r="A2829" s="56"/>
      <c r="B2829" s="56"/>
      <c r="C2829" s="56"/>
      <c r="D2829" s="56"/>
      <c r="E2829" s="56"/>
      <c r="F2829" s="56"/>
      <c r="G2829" s="56"/>
      <c r="H2829" s="56"/>
      <c r="I2829" s="56"/>
      <c r="J2829" s="56"/>
      <c r="K2829" s="56"/>
      <c r="L2829" s="52"/>
      <c r="M2829" s="52"/>
      <c r="N2829" s="52"/>
      <c r="O2829" s="52"/>
      <c r="P2829" s="52"/>
      <c r="Q2829" s="52"/>
      <c r="R2829" s="52"/>
      <c r="S2829" s="52"/>
      <c r="T2829" s="52"/>
      <c r="U2829" s="52"/>
      <c r="V2829" s="52"/>
      <c r="W2829" s="52"/>
      <c r="X2829" s="52"/>
      <c r="Y2829" s="52"/>
      <c r="Z2829" s="52"/>
      <c r="AA2829" s="52"/>
      <c r="AB2829" s="52"/>
      <c r="AC2829" s="52"/>
    </row>
    <row r="2830">
      <c r="A2830" s="56"/>
      <c r="B2830" s="56"/>
      <c r="C2830" s="56"/>
      <c r="D2830" s="56"/>
      <c r="E2830" s="56"/>
      <c r="F2830" s="56"/>
      <c r="G2830" s="56"/>
      <c r="H2830" s="56"/>
      <c r="I2830" s="56"/>
      <c r="J2830" s="56"/>
      <c r="K2830" s="56"/>
      <c r="L2830" s="52"/>
      <c r="M2830" s="52"/>
      <c r="N2830" s="52"/>
      <c r="O2830" s="52"/>
      <c r="P2830" s="52"/>
      <c r="Q2830" s="52"/>
      <c r="R2830" s="52"/>
      <c r="S2830" s="52"/>
      <c r="T2830" s="52"/>
      <c r="U2830" s="52"/>
      <c r="V2830" s="52"/>
      <c r="W2830" s="52"/>
      <c r="X2830" s="52"/>
      <c r="Y2830" s="52"/>
      <c r="Z2830" s="52"/>
      <c r="AA2830" s="52"/>
      <c r="AB2830" s="52"/>
      <c r="AC2830" s="52"/>
    </row>
    <row r="2831">
      <c r="A2831" s="56"/>
      <c r="B2831" s="56"/>
      <c r="C2831" s="56"/>
      <c r="D2831" s="56"/>
      <c r="E2831" s="56"/>
      <c r="F2831" s="56"/>
      <c r="G2831" s="56"/>
      <c r="H2831" s="56"/>
      <c r="I2831" s="56"/>
      <c r="J2831" s="56"/>
      <c r="K2831" s="56"/>
      <c r="L2831" s="52"/>
      <c r="M2831" s="52"/>
      <c r="N2831" s="52"/>
      <c r="O2831" s="52"/>
      <c r="P2831" s="52"/>
      <c r="Q2831" s="52"/>
      <c r="R2831" s="52"/>
      <c r="S2831" s="52"/>
      <c r="T2831" s="52"/>
      <c r="U2831" s="52"/>
      <c r="V2831" s="52"/>
      <c r="W2831" s="52"/>
      <c r="X2831" s="52"/>
      <c r="Y2831" s="52"/>
      <c r="Z2831" s="52"/>
      <c r="AA2831" s="52"/>
      <c r="AB2831" s="52"/>
      <c r="AC2831" s="52"/>
    </row>
    <row r="2832">
      <c r="A2832" s="56"/>
      <c r="B2832" s="56"/>
      <c r="C2832" s="56"/>
      <c r="D2832" s="56"/>
      <c r="E2832" s="56"/>
      <c r="F2832" s="56"/>
      <c r="G2832" s="56"/>
      <c r="H2832" s="56"/>
      <c r="I2832" s="56"/>
      <c r="J2832" s="56"/>
      <c r="K2832" s="56"/>
      <c r="L2832" s="52"/>
      <c r="M2832" s="52"/>
      <c r="N2832" s="52"/>
      <c r="O2832" s="52"/>
      <c r="P2832" s="52"/>
      <c r="Q2832" s="52"/>
      <c r="R2832" s="52"/>
      <c r="S2832" s="52"/>
      <c r="T2832" s="52"/>
      <c r="U2832" s="52"/>
      <c r="V2832" s="52"/>
      <c r="W2832" s="52"/>
      <c r="X2832" s="52"/>
      <c r="Y2832" s="52"/>
      <c r="Z2832" s="52"/>
      <c r="AA2832" s="52"/>
      <c r="AB2832" s="52"/>
      <c r="AC2832" s="52"/>
    </row>
    <row r="2833">
      <c r="A2833" s="56"/>
      <c r="B2833" s="56"/>
      <c r="C2833" s="56"/>
      <c r="D2833" s="56"/>
      <c r="E2833" s="56"/>
      <c r="F2833" s="56"/>
      <c r="G2833" s="56"/>
      <c r="H2833" s="56"/>
      <c r="I2833" s="56"/>
      <c r="J2833" s="56"/>
      <c r="K2833" s="56"/>
      <c r="L2833" s="52"/>
      <c r="M2833" s="52"/>
      <c r="N2833" s="52"/>
      <c r="O2833" s="52"/>
      <c r="P2833" s="52"/>
      <c r="Q2833" s="52"/>
      <c r="R2833" s="52"/>
      <c r="S2833" s="52"/>
      <c r="T2833" s="52"/>
      <c r="U2833" s="52"/>
      <c r="V2833" s="52"/>
      <c r="W2833" s="52"/>
      <c r="X2833" s="52"/>
      <c r="Y2833" s="52"/>
      <c r="Z2833" s="52"/>
      <c r="AA2833" s="52"/>
      <c r="AB2833" s="52"/>
      <c r="AC2833" s="52"/>
    </row>
    <row r="2834">
      <c r="A2834" s="56"/>
      <c r="B2834" s="56"/>
      <c r="C2834" s="56"/>
      <c r="D2834" s="56"/>
      <c r="E2834" s="56"/>
      <c r="F2834" s="56"/>
      <c r="G2834" s="56"/>
      <c r="H2834" s="56"/>
      <c r="I2834" s="56"/>
      <c r="J2834" s="56"/>
      <c r="K2834" s="56"/>
      <c r="L2834" s="52"/>
      <c r="M2834" s="52"/>
      <c r="N2834" s="52"/>
      <c r="O2834" s="52"/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2"/>
      <c r="AA2834" s="52"/>
      <c r="AB2834" s="52"/>
      <c r="AC2834" s="52"/>
    </row>
    <row r="2835">
      <c r="A2835" s="56"/>
      <c r="B2835" s="56"/>
      <c r="C2835" s="56"/>
      <c r="D2835" s="56"/>
      <c r="E2835" s="56"/>
      <c r="F2835" s="56"/>
      <c r="G2835" s="56"/>
      <c r="H2835" s="56"/>
      <c r="I2835" s="56"/>
      <c r="J2835" s="56"/>
      <c r="K2835" s="56"/>
      <c r="L2835" s="52"/>
      <c r="M2835" s="52"/>
      <c r="N2835" s="52"/>
      <c r="O2835" s="52"/>
      <c r="P2835" s="52"/>
      <c r="Q2835" s="52"/>
      <c r="R2835" s="52"/>
      <c r="S2835" s="52"/>
      <c r="T2835" s="52"/>
      <c r="U2835" s="52"/>
      <c r="V2835" s="52"/>
      <c r="W2835" s="52"/>
      <c r="X2835" s="52"/>
      <c r="Y2835" s="52"/>
      <c r="Z2835" s="52"/>
      <c r="AA2835" s="52"/>
      <c r="AB2835" s="52"/>
      <c r="AC2835" s="52"/>
    </row>
    <row r="2836">
      <c r="A2836" s="56"/>
      <c r="B2836" s="56"/>
      <c r="C2836" s="56"/>
      <c r="D2836" s="56"/>
      <c r="E2836" s="56"/>
      <c r="F2836" s="56"/>
      <c r="G2836" s="56"/>
      <c r="H2836" s="56"/>
      <c r="I2836" s="56"/>
      <c r="J2836" s="56"/>
      <c r="K2836" s="56"/>
      <c r="L2836" s="52"/>
      <c r="M2836" s="52"/>
      <c r="N2836" s="52"/>
      <c r="O2836" s="52"/>
      <c r="P2836" s="52"/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  <c r="AA2836" s="52"/>
      <c r="AB2836" s="52"/>
      <c r="AC2836" s="52"/>
    </row>
    <row r="2837">
      <c r="A2837" s="56"/>
      <c r="B2837" s="56"/>
      <c r="C2837" s="56"/>
      <c r="D2837" s="56"/>
      <c r="E2837" s="56"/>
      <c r="F2837" s="56"/>
      <c r="G2837" s="56"/>
      <c r="H2837" s="56"/>
      <c r="I2837" s="56"/>
      <c r="J2837" s="56"/>
      <c r="K2837" s="56"/>
      <c r="L2837" s="52"/>
      <c r="M2837" s="52"/>
      <c r="N2837" s="52"/>
      <c r="O2837" s="52"/>
      <c r="P2837" s="52"/>
      <c r="Q2837" s="52"/>
      <c r="R2837" s="52"/>
      <c r="S2837" s="52"/>
      <c r="T2837" s="52"/>
      <c r="U2837" s="52"/>
      <c r="V2837" s="52"/>
      <c r="W2837" s="52"/>
      <c r="X2837" s="52"/>
      <c r="Y2837" s="52"/>
      <c r="Z2837" s="52"/>
      <c r="AA2837" s="52"/>
      <c r="AB2837" s="52"/>
      <c r="AC2837" s="52"/>
    </row>
    <row r="2838">
      <c r="A2838" s="56"/>
      <c r="B2838" s="56"/>
      <c r="C2838" s="56"/>
      <c r="D2838" s="56"/>
      <c r="E2838" s="56"/>
      <c r="F2838" s="56"/>
      <c r="G2838" s="56"/>
      <c r="H2838" s="56"/>
      <c r="I2838" s="56"/>
      <c r="J2838" s="56"/>
      <c r="K2838" s="56"/>
      <c r="L2838" s="52"/>
      <c r="M2838" s="52"/>
      <c r="N2838" s="52"/>
      <c r="O2838" s="52"/>
      <c r="P2838" s="52"/>
      <c r="Q2838" s="52"/>
      <c r="R2838" s="52"/>
      <c r="S2838" s="52"/>
      <c r="T2838" s="52"/>
      <c r="U2838" s="52"/>
      <c r="V2838" s="52"/>
      <c r="W2838" s="52"/>
      <c r="X2838" s="52"/>
      <c r="Y2838" s="52"/>
      <c r="Z2838" s="52"/>
      <c r="AA2838" s="52"/>
      <c r="AB2838" s="52"/>
      <c r="AC2838" s="52"/>
    </row>
    <row r="2839">
      <c r="A2839" s="56"/>
      <c r="B2839" s="56"/>
      <c r="C2839" s="56"/>
      <c r="D2839" s="56"/>
      <c r="E2839" s="56"/>
      <c r="F2839" s="56"/>
      <c r="G2839" s="56"/>
      <c r="H2839" s="56"/>
      <c r="I2839" s="56"/>
      <c r="J2839" s="56"/>
      <c r="K2839" s="56"/>
      <c r="L2839" s="52"/>
      <c r="M2839" s="52"/>
      <c r="N2839" s="52"/>
      <c r="O2839" s="52"/>
      <c r="P2839" s="52"/>
      <c r="Q2839" s="52"/>
      <c r="R2839" s="52"/>
      <c r="S2839" s="52"/>
      <c r="T2839" s="52"/>
      <c r="U2839" s="52"/>
      <c r="V2839" s="52"/>
      <c r="W2839" s="52"/>
      <c r="X2839" s="52"/>
      <c r="Y2839" s="52"/>
      <c r="Z2839" s="52"/>
      <c r="AA2839" s="52"/>
      <c r="AB2839" s="52"/>
      <c r="AC2839" s="52"/>
    </row>
    <row r="2840">
      <c r="A2840" s="56"/>
      <c r="B2840" s="56"/>
      <c r="C2840" s="56"/>
      <c r="D2840" s="56"/>
      <c r="E2840" s="56"/>
      <c r="F2840" s="56"/>
      <c r="G2840" s="56"/>
      <c r="H2840" s="56"/>
      <c r="I2840" s="56"/>
      <c r="J2840" s="56"/>
      <c r="K2840" s="56"/>
      <c r="L2840" s="52"/>
      <c r="M2840" s="52"/>
      <c r="N2840" s="52"/>
      <c r="O2840" s="52"/>
      <c r="P2840" s="52"/>
      <c r="Q2840" s="52"/>
      <c r="R2840" s="52"/>
      <c r="S2840" s="52"/>
      <c r="T2840" s="52"/>
      <c r="U2840" s="52"/>
      <c r="V2840" s="52"/>
      <c r="W2840" s="52"/>
      <c r="X2840" s="52"/>
      <c r="Y2840" s="52"/>
      <c r="Z2840" s="52"/>
      <c r="AA2840" s="52"/>
      <c r="AB2840" s="52"/>
      <c r="AC2840" s="52"/>
    </row>
    <row r="2841">
      <c r="A2841" s="56"/>
      <c r="B2841" s="56"/>
      <c r="C2841" s="56"/>
      <c r="D2841" s="56"/>
      <c r="E2841" s="56"/>
      <c r="F2841" s="56"/>
      <c r="G2841" s="56"/>
      <c r="H2841" s="56"/>
      <c r="I2841" s="56"/>
      <c r="J2841" s="56"/>
      <c r="K2841" s="56"/>
      <c r="L2841" s="52"/>
      <c r="M2841" s="52"/>
      <c r="N2841" s="52"/>
      <c r="O2841" s="52"/>
      <c r="P2841" s="52"/>
      <c r="Q2841" s="52"/>
      <c r="R2841" s="52"/>
      <c r="S2841" s="52"/>
      <c r="T2841" s="52"/>
      <c r="U2841" s="52"/>
      <c r="V2841" s="52"/>
      <c r="W2841" s="52"/>
      <c r="X2841" s="52"/>
      <c r="Y2841" s="52"/>
      <c r="Z2841" s="52"/>
      <c r="AA2841" s="52"/>
      <c r="AB2841" s="52"/>
      <c r="AC2841" s="52"/>
    </row>
    <row r="2842">
      <c r="A2842" s="56"/>
      <c r="B2842" s="56"/>
      <c r="C2842" s="56"/>
      <c r="D2842" s="56"/>
      <c r="E2842" s="56"/>
      <c r="F2842" s="56"/>
      <c r="G2842" s="56"/>
      <c r="H2842" s="56"/>
      <c r="I2842" s="56"/>
      <c r="J2842" s="56"/>
      <c r="K2842" s="56"/>
      <c r="L2842" s="52"/>
      <c r="M2842" s="52"/>
      <c r="N2842" s="52"/>
      <c r="O2842" s="52"/>
      <c r="P2842" s="52"/>
      <c r="Q2842" s="52"/>
      <c r="R2842" s="52"/>
      <c r="S2842" s="52"/>
      <c r="T2842" s="52"/>
      <c r="U2842" s="52"/>
      <c r="V2842" s="52"/>
      <c r="W2842" s="52"/>
      <c r="X2842" s="52"/>
      <c r="Y2842" s="52"/>
      <c r="Z2842" s="52"/>
      <c r="AA2842" s="52"/>
      <c r="AB2842" s="52"/>
      <c r="AC2842" s="52"/>
    </row>
    <row r="2843">
      <c r="A2843" s="56"/>
      <c r="B2843" s="56"/>
      <c r="C2843" s="56"/>
      <c r="D2843" s="56"/>
      <c r="E2843" s="56"/>
      <c r="F2843" s="56"/>
      <c r="G2843" s="56"/>
      <c r="H2843" s="56"/>
      <c r="I2843" s="56"/>
      <c r="J2843" s="56"/>
      <c r="K2843" s="56"/>
      <c r="L2843" s="52"/>
      <c r="M2843" s="52"/>
      <c r="N2843" s="52"/>
      <c r="O2843" s="52"/>
      <c r="P2843" s="52"/>
      <c r="Q2843" s="52"/>
      <c r="R2843" s="52"/>
      <c r="S2843" s="52"/>
      <c r="T2843" s="52"/>
      <c r="U2843" s="52"/>
      <c r="V2843" s="52"/>
      <c r="W2843" s="52"/>
      <c r="X2843" s="52"/>
      <c r="Y2843" s="52"/>
      <c r="Z2843" s="52"/>
      <c r="AA2843" s="52"/>
      <c r="AB2843" s="52"/>
      <c r="AC2843" s="52"/>
    </row>
    <row r="2844">
      <c r="A2844" s="56"/>
      <c r="B2844" s="56"/>
      <c r="C2844" s="56"/>
      <c r="D2844" s="56"/>
      <c r="E2844" s="56"/>
      <c r="F2844" s="56"/>
      <c r="G2844" s="56"/>
      <c r="H2844" s="56"/>
      <c r="I2844" s="56"/>
      <c r="J2844" s="56"/>
      <c r="K2844" s="56"/>
      <c r="L2844" s="52"/>
      <c r="M2844" s="52"/>
      <c r="N2844" s="52"/>
      <c r="O2844" s="52"/>
      <c r="P2844" s="52"/>
      <c r="Q2844" s="52"/>
      <c r="R2844" s="52"/>
      <c r="S2844" s="52"/>
      <c r="T2844" s="52"/>
      <c r="U2844" s="52"/>
      <c r="V2844" s="52"/>
      <c r="W2844" s="52"/>
      <c r="X2844" s="52"/>
      <c r="Y2844" s="52"/>
      <c r="Z2844" s="52"/>
      <c r="AA2844" s="52"/>
      <c r="AB2844" s="52"/>
      <c r="AC2844" s="52"/>
    </row>
    <row r="2845">
      <c r="A2845" s="56"/>
      <c r="B2845" s="56"/>
      <c r="C2845" s="56"/>
      <c r="D2845" s="56"/>
      <c r="E2845" s="56"/>
      <c r="F2845" s="56"/>
      <c r="G2845" s="56"/>
      <c r="H2845" s="56"/>
      <c r="I2845" s="56"/>
      <c r="J2845" s="56"/>
      <c r="K2845" s="56"/>
      <c r="L2845" s="52"/>
      <c r="M2845" s="52"/>
      <c r="N2845" s="52"/>
      <c r="O2845" s="52"/>
      <c r="P2845" s="52"/>
      <c r="Q2845" s="52"/>
      <c r="R2845" s="52"/>
      <c r="S2845" s="52"/>
      <c r="T2845" s="52"/>
      <c r="U2845" s="52"/>
      <c r="V2845" s="52"/>
      <c r="W2845" s="52"/>
      <c r="X2845" s="52"/>
      <c r="Y2845" s="52"/>
      <c r="Z2845" s="52"/>
      <c r="AA2845" s="52"/>
      <c r="AB2845" s="52"/>
      <c r="AC2845" s="52"/>
    </row>
    <row r="2846">
      <c r="A2846" s="56"/>
      <c r="B2846" s="56"/>
      <c r="C2846" s="56"/>
      <c r="D2846" s="56"/>
      <c r="E2846" s="56"/>
      <c r="F2846" s="56"/>
      <c r="G2846" s="56"/>
      <c r="H2846" s="56"/>
      <c r="I2846" s="56"/>
      <c r="J2846" s="56"/>
      <c r="K2846" s="56"/>
      <c r="L2846" s="52"/>
      <c r="M2846" s="52"/>
      <c r="N2846" s="52"/>
      <c r="O2846" s="52"/>
      <c r="P2846" s="52"/>
      <c r="Q2846" s="52"/>
      <c r="R2846" s="52"/>
      <c r="S2846" s="52"/>
      <c r="T2846" s="52"/>
      <c r="U2846" s="52"/>
      <c r="V2846" s="52"/>
      <c r="W2846" s="52"/>
      <c r="X2846" s="52"/>
      <c r="Y2846" s="52"/>
      <c r="Z2846" s="52"/>
      <c r="AA2846" s="52"/>
      <c r="AB2846" s="52"/>
      <c r="AC2846" s="52"/>
    </row>
    <row r="2847">
      <c r="A2847" s="56"/>
      <c r="B2847" s="56"/>
      <c r="C2847" s="56"/>
      <c r="D2847" s="56"/>
      <c r="E2847" s="56"/>
      <c r="F2847" s="56"/>
      <c r="G2847" s="56"/>
      <c r="H2847" s="56"/>
      <c r="I2847" s="56"/>
      <c r="J2847" s="56"/>
      <c r="K2847" s="56"/>
      <c r="L2847" s="52"/>
      <c r="M2847" s="52"/>
      <c r="N2847" s="52"/>
      <c r="O2847" s="52"/>
      <c r="P2847" s="52"/>
      <c r="Q2847" s="52"/>
      <c r="R2847" s="52"/>
      <c r="S2847" s="52"/>
      <c r="T2847" s="52"/>
      <c r="U2847" s="52"/>
      <c r="V2847" s="52"/>
      <c r="W2847" s="52"/>
      <c r="X2847" s="52"/>
      <c r="Y2847" s="52"/>
      <c r="Z2847" s="52"/>
      <c r="AA2847" s="52"/>
      <c r="AB2847" s="52"/>
      <c r="AC2847" s="52"/>
    </row>
    <row r="2848">
      <c r="A2848" s="56"/>
      <c r="B2848" s="56"/>
      <c r="C2848" s="56"/>
      <c r="D2848" s="56"/>
      <c r="E2848" s="56"/>
      <c r="F2848" s="56"/>
      <c r="G2848" s="56"/>
      <c r="H2848" s="56"/>
      <c r="I2848" s="56"/>
      <c r="J2848" s="56"/>
      <c r="K2848" s="56"/>
      <c r="L2848" s="52"/>
      <c r="M2848" s="52"/>
      <c r="N2848" s="52"/>
      <c r="O2848" s="52"/>
      <c r="P2848" s="52"/>
      <c r="Q2848" s="52"/>
      <c r="R2848" s="52"/>
      <c r="S2848" s="52"/>
      <c r="T2848" s="52"/>
      <c r="U2848" s="52"/>
      <c r="V2848" s="52"/>
      <c r="W2848" s="52"/>
      <c r="X2848" s="52"/>
      <c r="Y2848" s="52"/>
      <c r="Z2848" s="52"/>
      <c r="AA2848" s="52"/>
      <c r="AB2848" s="52"/>
      <c r="AC2848" s="52"/>
    </row>
    <row r="2849">
      <c r="A2849" s="56"/>
      <c r="B2849" s="56"/>
      <c r="C2849" s="56"/>
      <c r="D2849" s="56"/>
      <c r="E2849" s="56"/>
      <c r="F2849" s="56"/>
      <c r="G2849" s="56"/>
      <c r="H2849" s="56"/>
      <c r="I2849" s="56"/>
      <c r="J2849" s="56"/>
      <c r="K2849" s="56"/>
      <c r="L2849" s="52"/>
      <c r="M2849" s="52"/>
      <c r="N2849" s="52"/>
      <c r="O2849" s="52"/>
      <c r="P2849" s="52"/>
      <c r="Q2849" s="52"/>
      <c r="R2849" s="52"/>
      <c r="S2849" s="52"/>
      <c r="T2849" s="52"/>
      <c r="U2849" s="52"/>
      <c r="V2849" s="52"/>
      <c r="W2849" s="52"/>
      <c r="X2849" s="52"/>
      <c r="Y2849" s="52"/>
      <c r="Z2849" s="52"/>
      <c r="AA2849" s="52"/>
      <c r="AB2849" s="52"/>
      <c r="AC2849" s="52"/>
    </row>
    <row r="2850">
      <c r="A2850" s="56"/>
      <c r="B2850" s="56"/>
      <c r="C2850" s="56"/>
      <c r="D2850" s="56"/>
      <c r="E2850" s="56"/>
      <c r="F2850" s="56"/>
      <c r="G2850" s="56"/>
      <c r="H2850" s="56"/>
      <c r="I2850" s="56"/>
      <c r="J2850" s="56"/>
      <c r="K2850" s="56"/>
      <c r="L2850" s="52"/>
      <c r="M2850" s="52"/>
      <c r="N2850" s="52"/>
      <c r="O2850" s="52"/>
      <c r="P2850" s="52"/>
      <c r="Q2850" s="52"/>
      <c r="R2850" s="52"/>
      <c r="S2850" s="52"/>
      <c r="T2850" s="52"/>
      <c r="U2850" s="52"/>
      <c r="V2850" s="52"/>
      <c r="W2850" s="52"/>
      <c r="X2850" s="52"/>
      <c r="Y2850" s="52"/>
      <c r="Z2850" s="52"/>
      <c r="AA2850" s="52"/>
      <c r="AB2850" s="52"/>
      <c r="AC2850" s="52"/>
    </row>
    <row r="2851">
      <c r="A2851" s="56"/>
      <c r="B2851" s="56"/>
      <c r="C2851" s="56"/>
      <c r="D2851" s="56"/>
      <c r="E2851" s="56"/>
      <c r="F2851" s="56"/>
      <c r="G2851" s="56"/>
      <c r="H2851" s="56"/>
      <c r="I2851" s="56"/>
      <c r="J2851" s="56"/>
      <c r="K2851" s="56"/>
      <c r="L2851" s="52"/>
      <c r="M2851" s="52"/>
      <c r="N2851" s="52"/>
      <c r="O2851" s="52"/>
      <c r="P2851" s="52"/>
      <c r="Q2851" s="52"/>
      <c r="R2851" s="52"/>
      <c r="S2851" s="52"/>
      <c r="T2851" s="52"/>
      <c r="U2851" s="52"/>
      <c r="V2851" s="52"/>
      <c r="W2851" s="52"/>
      <c r="X2851" s="52"/>
      <c r="Y2851" s="52"/>
      <c r="Z2851" s="52"/>
      <c r="AA2851" s="52"/>
      <c r="AB2851" s="52"/>
      <c r="AC2851" s="52"/>
    </row>
    <row r="2852">
      <c r="A2852" s="56"/>
      <c r="B2852" s="56"/>
      <c r="C2852" s="56"/>
      <c r="D2852" s="56"/>
      <c r="E2852" s="56"/>
      <c r="F2852" s="56"/>
      <c r="G2852" s="56"/>
      <c r="H2852" s="56"/>
      <c r="I2852" s="56"/>
      <c r="J2852" s="56"/>
      <c r="K2852" s="56"/>
      <c r="L2852" s="52"/>
      <c r="M2852" s="52"/>
      <c r="N2852" s="52"/>
      <c r="O2852" s="52"/>
      <c r="P2852" s="52"/>
      <c r="Q2852" s="52"/>
      <c r="R2852" s="52"/>
      <c r="S2852" s="52"/>
      <c r="T2852" s="52"/>
      <c r="U2852" s="52"/>
      <c r="V2852" s="52"/>
      <c r="W2852" s="52"/>
      <c r="X2852" s="52"/>
      <c r="Y2852" s="52"/>
      <c r="Z2852" s="52"/>
      <c r="AA2852" s="52"/>
      <c r="AB2852" s="52"/>
      <c r="AC2852" s="52"/>
    </row>
    <row r="2853">
      <c r="A2853" s="56"/>
      <c r="B2853" s="56"/>
      <c r="C2853" s="56"/>
      <c r="D2853" s="56"/>
      <c r="E2853" s="56"/>
      <c r="F2853" s="56"/>
      <c r="G2853" s="56"/>
      <c r="H2853" s="56"/>
      <c r="I2853" s="56"/>
      <c r="J2853" s="56"/>
      <c r="K2853" s="56"/>
      <c r="L2853" s="52"/>
      <c r="M2853" s="52"/>
      <c r="N2853" s="52"/>
      <c r="O2853" s="52"/>
      <c r="P2853" s="52"/>
      <c r="Q2853" s="52"/>
      <c r="R2853" s="52"/>
      <c r="S2853" s="52"/>
      <c r="T2853" s="52"/>
      <c r="U2853" s="52"/>
      <c r="V2853" s="52"/>
      <c r="W2853" s="52"/>
      <c r="X2853" s="52"/>
      <c r="Y2853" s="52"/>
      <c r="Z2853" s="52"/>
      <c r="AA2853" s="52"/>
      <c r="AB2853" s="52"/>
      <c r="AC2853" s="52"/>
    </row>
    <row r="2854">
      <c r="A2854" s="56"/>
      <c r="B2854" s="56"/>
      <c r="C2854" s="56"/>
      <c r="D2854" s="56"/>
      <c r="E2854" s="56"/>
      <c r="F2854" s="56"/>
      <c r="G2854" s="56"/>
      <c r="H2854" s="56"/>
      <c r="I2854" s="56"/>
      <c r="J2854" s="56"/>
      <c r="K2854" s="56"/>
      <c r="L2854" s="52"/>
      <c r="M2854" s="52"/>
      <c r="N2854" s="52"/>
      <c r="O2854" s="52"/>
      <c r="P2854" s="52"/>
      <c r="Q2854" s="52"/>
      <c r="R2854" s="52"/>
      <c r="S2854" s="52"/>
      <c r="T2854" s="52"/>
      <c r="U2854" s="52"/>
      <c r="V2854" s="52"/>
      <c r="W2854" s="52"/>
      <c r="X2854" s="52"/>
      <c r="Y2854" s="52"/>
      <c r="Z2854" s="52"/>
      <c r="AA2854" s="52"/>
      <c r="AB2854" s="52"/>
      <c r="AC2854" s="52"/>
    </row>
    <row r="2855">
      <c r="A2855" s="56"/>
      <c r="B2855" s="56"/>
      <c r="C2855" s="56"/>
      <c r="D2855" s="56"/>
      <c r="E2855" s="56"/>
      <c r="F2855" s="56"/>
      <c r="G2855" s="56"/>
      <c r="H2855" s="56"/>
      <c r="I2855" s="56"/>
      <c r="J2855" s="56"/>
      <c r="K2855" s="56"/>
      <c r="L2855" s="52"/>
      <c r="M2855" s="52"/>
      <c r="N2855" s="52"/>
      <c r="O2855" s="52"/>
      <c r="P2855" s="52"/>
      <c r="Q2855" s="52"/>
      <c r="R2855" s="52"/>
      <c r="S2855" s="52"/>
      <c r="T2855" s="52"/>
      <c r="U2855" s="52"/>
      <c r="V2855" s="52"/>
      <c r="W2855" s="52"/>
      <c r="X2855" s="52"/>
      <c r="Y2855" s="52"/>
      <c r="Z2855" s="52"/>
      <c r="AA2855" s="52"/>
      <c r="AB2855" s="52"/>
      <c r="AC2855" s="52"/>
    </row>
    <row r="2856">
      <c r="A2856" s="56"/>
      <c r="B2856" s="56"/>
      <c r="C2856" s="56"/>
      <c r="D2856" s="56"/>
      <c r="E2856" s="56"/>
      <c r="F2856" s="56"/>
      <c r="G2856" s="56"/>
      <c r="H2856" s="56"/>
      <c r="I2856" s="56"/>
      <c r="J2856" s="56"/>
      <c r="K2856" s="56"/>
      <c r="L2856" s="52"/>
      <c r="M2856" s="52"/>
      <c r="N2856" s="52"/>
      <c r="O2856" s="52"/>
      <c r="P2856" s="52"/>
      <c r="Q2856" s="52"/>
      <c r="R2856" s="52"/>
      <c r="S2856" s="52"/>
      <c r="T2856" s="52"/>
      <c r="U2856" s="52"/>
      <c r="V2856" s="52"/>
      <c r="W2856" s="52"/>
      <c r="X2856" s="52"/>
      <c r="Y2856" s="52"/>
      <c r="Z2856" s="52"/>
      <c r="AA2856" s="52"/>
      <c r="AB2856" s="52"/>
      <c r="AC2856" s="52"/>
    </row>
    <row r="2857">
      <c r="A2857" s="56"/>
      <c r="B2857" s="56"/>
      <c r="C2857" s="56"/>
      <c r="D2857" s="56"/>
      <c r="E2857" s="56"/>
      <c r="F2857" s="56"/>
      <c r="G2857" s="56"/>
      <c r="H2857" s="56"/>
      <c r="I2857" s="56"/>
      <c r="J2857" s="56"/>
      <c r="K2857" s="56"/>
      <c r="L2857" s="52"/>
      <c r="M2857" s="52"/>
      <c r="N2857" s="52"/>
      <c r="O2857" s="52"/>
      <c r="P2857" s="52"/>
      <c r="Q2857" s="52"/>
      <c r="R2857" s="52"/>
      <c r="S2857" s="52"/>
      <c r="T2857" s="52"/>
      <c r="U2857" s="52"/>
      <c r="V2857" s="52"/>
      <c r="W2857" s="52"/>
      <c r="X2857" s="52"/>
      <c r="Y2857" s="52"/>
      <c r="Z2857" s="52"/>
      <c r="AA2857" s="52"/>
      <c r="AB2857" s="52"/>
      <c r="AC2857" s="52"/>
    </row>
    <row r="2858">
      <c r="A2858" s="56"/>
      <c r="B2858" s="56"/>
      <c r="C2858" s="56"/>
      <c r="D2858" s="56"/>
      <c r="E2858" s="56"/>
      <c r="F2858" s="56"/>
      <c r="G2858" s="56"/>
      <c r="H2858" s="56"/>
      <c r="I2858" s="56"/>
      <c r="J2858" s="56"/>
      <c r="K2858" s="56"/>
      <c r="L2858" s="52"/>
      <c r="M2858" s="52"/>
      <c r="N2858" s="52"/>
      <c r="O2858" s="52"/>
      <c r="P2858" s="52"/>
      <c r="Q2858" s="52"/>
      <c r="R2858" s="52"/>
      <c r="S2858" s="52"/>
      <c r="T2858" s="52"/>
      <c r="U2858" s="52"/>
      <c r="V2858" s="52"/>
      <c r="W2858" s="52"/>
      <c r="X2858" s="52"/>
      <c r="Y2858" s="52"/>
      <c r="Z2858" s="52"/>
      <c r="AA2858" s="52"/>
      <c r="AB2858" s="52"/>
      <c r="AC2858" s="52"/>
    </row>
    <row r="2859">
      <c r="A2859" s="56"/>
      <c r="B2859" s="56"/>
      <c r="C2859" s="56"/>
      <c r="D2859" s="56"/>
      <c r="E2859" s="56"/>
      <c r="F2859" s="56"/>
      <c r="G2859" s="56"/>
      <c r="H2859" s="56"/>
      <c r="I2859" s="56"/>
      <c r="J2859" s="56"/>
      <c r="K2859" s="56"/>
      <c r="L2859" s="52"/>
      <c r="M2859" s="52"/>
      <c r="N2859" s="52"/>
      <c r="O2859" s="52"/>
      <c r="P2859" s="52"/>
      <c r="Q2859" s="52"/>
      <c r="R2859" s="52"/>
      <c r="S2859" s="52"/>
      <c r="T2859" s="52"/>
      <c r="U2859" s="52"/>
      <c r="V2859" s="52"/>
      <c r="W2859" s="52"/>
      <c r="X2859" s="52"/>
      <c r="Y2859" s="52"/>
      <c r="Z2859" s="52"/>
      <c r="AA2859" s="52"/>
      <c r="AB2859" s="52"/>
      <c r="AC2859" s="52"/>
    </row>
    <row r="2860">
      <c r="A2860" s="56"/>
      <c r="B2860" s="56"/>
      <c r="C2860" s="56"/>
      <c r="D2860" s="56"/>
      <c r="E2860" s="56"/>
      <c r="F2860" s="56"/>
      <c r="G2860" s="56"/>
      <c r="H2860" s="56"/>
      <c r="I2860" s="56"/>
      <c r="J2860" s="56"/>
      <c r="K2860" s="56"/>
      <c r="L2860" s="52"/>
      <c r="M2860" s="52"/>
      <c r="N2860" s="52"/>
      <c r="O2860" s="52"/>
      <c r="P2860" s="52"/>
      <c r="Q2860" s="52"/>
      <c r="R2860" s="52"/>
      <c r="S2860" s="52"/>
      <c r="T2860" s="52"/>
      <c r="U2860" s="52"/>
      <c r="V2860" s="52"/>
      <c r="W2860" s="52"/>
      <c r="X2860" s="52"/>
      <c r="Y2860" s="52"/>
      <c r="Z2860" s="52"/>
      <c r="AA2860" s="52"/>
      <c r="AB2860" s="52"/>
      <c r="AC2860" s="52"/>
    </row>
    <row r="2861">
      <c r="A2861" s="56"/>
      <c r="B2861" s="56"/>
      <c r="C2861" s="56"/>
      <c r="D2861" s="56"/>
      <c r="E2861" s="56"/>
      <c r="F2861" s="56"/>
      <c r="G2861" s="56"/>
      <c r="H2861" s="56"/>
      <c r="I2861" s="56"/>
      <c r="J2861" s="56"/>
      <c r="K2861" s="56"/>
      <c r="L2861" s="52"/>
      <c r="M2861" s="52"/>
      <c r="N2861" s="52"/>
      <c r="O2861" s="52"/>
      <c r="P2861" s="52"/>
      <c r="Q2861" s="52"/>
      <c r="R2861" s="52"/>
      <c r="S2861" s="52"/>
      <c r="T2861" s="52"/>
      <c r="U2861" s="52"/>
      <c r="V2861" s="52"/>
      <c r="W2861" s="52"/>
      <c r="X2861" s="52"/>
      <c r="Y2861" s="52"/>
      <c r="Z2861" s="52"/>
      <c r="AA2861" s="52"/>
      <c r="AB2861" s="52"/>
      <c r="AC2861" s="52"/>
    </row>
    <row r="2862">
      <c r="A2862" s="56"/>
      <c r="B2862" s="56"/>
      <c r="C2862" s="56"/>
      <c r="D2862" s="56"/>
      <c r="E2862" s="56"/>
      <c r="F2862" s="56"/>
      <c r="G2862" s="56"/>
      <c r="H2862" s="56"/>
      <c r="I2862" s="56"/>
      <c r="J2862" s="56"/>
      <c r="K2862" s="56"/>
      <c r="L2862" s="52"/>
      <c r="M2862" s="52"/>
      <c r="N2862" s="52"/>
      <c r="O2862" s="52"/>
      <c r="P2862" s="52"/>
      <c r="Q2862" s="52"/>
      <c r="R2862" s="52"/>
      <c r="S2862" s="52"/>
      <c r="T2862" s="52"/>
      <c r="U2862" s="52"/>
      <c r="V2862" s="52"/>
      <c r="W2862" s="52"/>
      <c r="X2862" s="52"/>
      <c r="Y2862" s="52"/>
      <c r="Z2862" s="52"/>
      <c r="AA2862" s="52"/>
      <c r="AB2862" s="52"/>
      <c r="AC2862" s="52"/>
    </row>
    <row r="2863">
      <c r="A2863" s="56"/>
      <c r="B2863" s="56"/>
      <c r="C2863" s="56"/>
      <c r="D2863" s="56"/>
      <c r="E2863" s="56"/>
      <c r="F2863" s="56"/>
      <c r="G2863" s="56"/>
      <c r="H2863" s="56"/>
      <c r="I2863" s="56"/>
      <c r="J2863" s="56"/>
      <c r="K2863" s="56"/>
      <c r="L2863" s="52"/>
      <c r="M2863" s="52"/>
      <c r="N2863" s="52"/>
      <c r="O2863" s="52"/>
      <c r="P2863" s="52"/>
      <c r="Q2863" s="52"/>
      <c r="R2863" s="52"/>
      <c r="S2863" s="52"/>
      <c r="T2863" s="52"/>
      <c r="U2863" s="52"/>
      <c r="V2863" s="52"/>
      <c r="W2863" s="52"/>
      <c r="X2863" s="52"/>
      <c r="Y2863" s="52"/>
      <c r="Z2863" s="52"/>
      <c r="AA2863" s="52"/>
      <c r="AB2863" s="52"/>
      <c r="AC2863" s="52"/>
    </row>
    <row r="2864">
      <c r="A2864" s="56"/>
      <c r="B2864" s="56"/>
      <c r="C2864" s="56"/>
      <c r="D2864" s="56"/>
      <c r="E2864" s="56"/>
      <c r="F2864" s="56"/>
      <c r="G2864" s="56"/>
      <c r="H2864" s="56"/>
      <c r="I2864" s="56"/>
      <c r="J2864" s="56"/>
      <c r="K2864" s="56"/>
      <c r="L2864" s="52"/>
      <c r="M2864" s="52"/>
      <c r="N2864" s="52"/>
      <c r="O2864" s="52"/>
      <c r="P2864" s="52"/>
      <c r="Q2864" s="52"/>
      <c r="R2864" s="52"/>
      <c r="S2864" s="52"/>
      <c r="T2864" s="52"/>
      <c r="U2864" s="52"/>
      <c r="V2864" s="52"/>
      <c r="W2864" s="52"/>
      <c r="X2864" s="52"/>
      <c r="Y2864" s="52"/>
      <c r="Z2864" s="52"/>
      <c r="AA2864" s="52"/>
      <c r="AB2864" s="52"/>
      <c r="AC2864" s="52"/>
    </row>
    <row r="2865">
      <c r="A2865" s="56"/>
      <c r="B2865" s="56"/>
      <c r="C2865" s="56"/>
      <c r="D2865" s="56"/>
      <c r="E2865" s="56"/>
      <c r="F2865" s="56"/>
      <c r="G2865" s="56"/>
      <c r="H2865" s="56"/>
      <c r="I2865" s="56"/>
      <c r="J2865" s="56"/>
      <c r="K2865" s="56"/>
      <c r="L2865" s="52"/>
      <c r="M2865" s="52"/>
      <c r="N2865" s="52"/>
      <c r="O2865" s="52"/>
      <c r="P2865" s="52"/>
      <c r="Q2865" s="52"/>
      <c r="R2865" s="52"/>
      <c r="S2865" s="52"/>
      <c r="T2865" s="52"/>
      <c r="U2865" s="52"/>
      <c r="V2865" s="52"/>
      <c r="W2865" s="52"/>
      <c r="X2865" s="52"/>
      <c r="Y2865" s="52"/>
      <c r="Z2865" s="52"/>
      <c r="AA2865" s="52"/>
      <c r="AB2865" s="52"/>
      <c r="AC2865" s="52"/>
    </row>
    <row r="2866">
      <c r="A2866" s="56"/>
      <c r="B2866" s="56"/>
      <c r="C2866" s="56"/>
      <c r="D2866" s="56"/>
      <c r="E2866" s="56"/>
      <c r="F2866" s="56"/>
      <c r="G2866" s="56"/>
      <c r="H2866" s="56"/>
      <c r="I2866" s="56"/>
      <c r="J2866" s="56"/>
      <c r="K2866" s="56"/>
      <c r="L2866" s="52"/>
      <c r="M2866" s="52"/>
      <c r="N2866" s="52"/>
      <c r="O2866" s="52"/>
      <c r="P2866" s="52"/>
      <c r="Q2866" s="52"/>
      <c r="R2866" s="52"/>
      <c r="S2866" s="52"/>
      <c r="T2866" s="52"/>
      <c r="U2866" s="52"/>
      <c r="V2866" s="52"/>
      <c r="W2866" s="52"/>
      <c r="X2866" s="52"/>
      <c r="Y2866" s="52"/>
      <c r="Z2866" s="52"/>
      <c r="AA2866" s="52"/>
      <c r="AB2866" s="52"/>
      <c r="AC2866" s="52"/>
    </row>
    <row r="2867">
      <c r="A2867" s="56"/>
      <c r="B2867" s="56"/>
      <c r="C2867" s="56"/>
      <c r="D2867" s="56"/>
      <c r="E2867" s="56"/>
      <c r="F2867" s="56"/>
      <c r="G2867" s="56"/>
      <c r="H2867" s="56"/>
      <c r="I2867" s="56"/>
      <c r="J2867" s="56"/>
      <c r="K2867" s="56"/>
      <c r="L2867" s="52"/>
      <c r="M2867" s="52"/>
      <c r="N2867" s="52"/>
      <c r="O2867" s="52"/>
      <c r="P2867" s="52"/>
      <c r="Q2867" s="52"/>
      <c r="R2867" s="52"/>
      <c r="S2867" s="52"/>
      <c r="T2867" s="52"/>
      <c r="U2867" s="52"/>
      <c r="V2867" s="52"/>
      <c r="W2867" s="52"/>
      <c r="X2867" s="52"/>
      <c r="Y2867" s="52"/>
      <c r="Z2867" s="52"/>
      <c r="AA2867" s="52"/>
      <c r="AB2867" s="52"/>
      <c r="AC2867" s="52"/>
    </row>
    <row r="2868">
      <c r="A2868" s="56"/>
      <c r="B2868" s="56"/>
      <c r="C2868" s="56"/>
      <c r="D2868" s="56"/>
      <c r="E2868" s="56"/>
      <c r="F2868" s="56"/>
      <c r="G2868" s="56"/>
      <c r="H2868" s="56"/>
      <c r="I2868" s="56"/>
      <c r="J2868" s="56"/>
      <c r="K2868" s="56"/>
      <c r="L2868" s="52"/>
      <c r="M2868" s="52"/>
      <c r="N2868" s="52"/>
      <c r="O2868" s="52"/>
      <c r="P2868" s="52"/>
      <c r="Q2868" s="52"/>
      <c r="R2868" s="52"/>
      <c r="S2868" s="52"/>
      <c r="T2868" s="52"/>
      <c r="U2868" s="52"/>
      <c r="V2868" s="52"/>
      <c r="W2868" s="52"/>
      <c r="X2868" s="52"/>
      <c r="Y2868" s="52"/>
      <c r="Z2868" s="52"/>
      <c r="AA2868" s="52"/>
      <c r="AB2868" s="52"/>
      <c r="AC2868" s="52"/>
    </row>
    <row r="2869">
      <c r="A2869" s="56"/>
      <c r="B2869" s="56"/>
      <c r="C2869" s="56"/>
      <c r="D2869" s="56"/>
      <c r="E2869" s="56"/>
      <c r="F2869" s="56"/>
      <c r="G2869" s="56"/>
      <c r="H2869" s="56"/>
      <c r="I2869" s="56"/>
      <c r="J2869" s="56"/>
      <c r="K2869" s="56"/>
      <c r="L2869" s="52"/>
      <c r="M2869" s="52"/>
      <c r="N2869" s="52"/>
      <c r="O2869" s="52"/>
      <c r="P2869" s="52"/>
      <c r="Q2869" s="52"/>
      <c r="R2869" s="52"/>
      <c r="S2869" s="52"/>
      <c r="T2869" s="52"/>
      <c r="U2869" s="52"/>
      <c r="V2869" s="52"/>
      <c r="W2869" s="52"/>
      <c r="X2869" s="52"/>
      <c r="Y2869" s="52"/>
      <c r="Z2869" s="52"/>
      <c r="AA2869" s="52"/>
      <c r="AB2869" s="52"/>
      <c r="AC2869" s="52"/>
    </row>
    <row r="2870">
      <c r="A2870" s="56"/>
      <c r="B2870" s="56"/>
      <c r="C2870" s="56"/>
      <c r="D2870" s="56"/>
      <c r="E2870" s="56"/>
      <c r="F2870" s="56"/>
      <c r="G2870" s="56"/>
      <c r="H2870" s="56"/>
      <c r="I2870" s="56"/>
      <c r="J2870" s="56"/>
      <c r="K2870" s="56"/>
      <c r="L2870" s="52"/>
      <c r="M2870" s="52"/>
      <c r="N2870" s="52"/>
      <c r="O2870" s="52"/>
      <c r="P2870" s="52"/>
      <c r="Q2870" s="52"/>
      <c r="R2870" s="52"/>
      <c r="S2870" s="52"/>
      <c r="T2870" s="52"/>
      <c r="U2870" s="52"/>
      <c r="V2870" s="52"/>
      <c r="W2870" s="52"/>
      <c r="X2870" s="52"/>
      <c r="Y2870" s="52"/>
      <c r="Z2870" s="52"/>
      <c r="AA2870" s="52"/>
      <c r="AB2870" s="52"/>
      <c r="AC2870" s="52"/>
    </row>
    <row r="2871">
      <c r="A2871" s="56"/>
      <c r="B2871" s="56"/>
      <c r="C2871" s="56"/>
      <c r="D2871" s="56"/>
      <c r="E2871" s="56"/>
      <c r="F2871" s="56"/>
      <c r="G2871" s="56"/>
      <c r="H2871" s="56"/>
      <c r="I2871" s="56"/>
      <c r="J2871" s="56"/>
      <c r="K2871" s="56"/>
      <c r="L2871" s="52"/>
      <c r="M2871" s="52"/>
      <c r="N2871" s="52"/>
      <c r="O2871" s="52"/>
      <c r="P2871" s="52"/>
      <c r="Q2871" s="52"/>
      <c r="R2871" s="52"/>
      <c r="S2871" s="52"/>
      <c r="T2871" s="52"/>
      <c r="U2871" s="52"/>
      <c r="V2871" s="52"/>
      <c r="W2871" s="52"/>
      <c r="X2871" s="52"/>
      <c r="Y2871" s="52"/>
      <c r="Z2871" s="52"/>
      <c r="AA2871" s="52"/>
      <c r="AB2871" s="52"/>
      <c r="AC2871" s="52"/>
    </row>
    <row r="2872">
      <c r="A2872" s="56"/>
      <c r="B2872" s="56"/>
      <c r="C2872" s="56"/>
      <c r="D2872" s="56"/>
      <c r="E2872" s="56"/>
      <c r="F2872" s="56"/>
      <c r="G2872" s="56"/>
      <c r="H2872" s="56"/>
      <c r="I2872" s="56"/>
      <c r="J2872" s="56"/>
      <c r="K2872" s="56"/>
      <c r="L2872" s="52"/>
      <c r="M2872" s="52"/>
      <c r="N2872" s="52"/>
      <c r="O2872" s="52"/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2"/>
      <c r="AA2872" s="52"/>
      <c r="AB2872" s="52"/>
      <c r="AC2872" s="52"/>
    </row>
    <row r="2873">
      <c r="A2873" s="56"/>
      <c r="B2873" s="56"/>
      <c r="C2873" s="56"/>
      <c r="D2873" s="56"/>
      <c r="E2873" s="56"/>
      <c r="F2873" s="56"/>
      <c r="G2873" s="56"/>
      <c r="H2873" s="56"/>
      <c r="I2873" s="56"/>
      <c r="J2873" s="56"/>
      <c r="K2873" s="56"/>
      <c r="L2873" s="52"/>
      <c r="M2873" s="52"/>
      <c r="N2873" s="52"/>
      <c r="O2873" s="52"/>
      <c r="P2873" s="52"/>
      <c r="Q2873" s="52"/>
      <c r="R2873" s="52"/>
      <c r="S2873" s="52"/>
      <c r="T2873" s="52"/>
      <c r="U2873" s="52"/>
      <c r="V2873" s="52"/>
      <c r="W2873" s="52"/>
      <c r="X2873" s="52"/>
      <c r="Y2873" s="52"/>
      <c r="Z2873" s="52"/>
      <c r="AA2873" s="52"/>
      <c r="AB2873" s="52"/>
      <c r="AC2873" s="52"/>
    </row>
    <row r="2874">
      <c r="A2874" s="56"/>
      <c r="B2874" s="56"/>
      <c r="C2874" s="56"/>
      <c r="D2874" s="56"/>
      <c r="E2874" s="56"/>
      <c r="F2874" s="56"/>
      <c r="G2874" s="56"/>
      <c r="H2874" s="56"/>
      <c r="I2874" s="56"/>
      <c r="J2874" s="56"/>
      <c r="K2874" s="56"/>
      <c r="L2874" s="52"/>
      <c r="M2874" s="52"/>
      <c r="N2874" s="52"/>
      <c r="O2874" s="52"/>
      <c r="P2874" s="52"/>
      <c r="Q2874" s="52"/>
      <c r="R2874" s="52"/>
      <c r="S2874" s="52"/>
      <c r="T2874" s="52"/>
      <c r="U2874" s="52"/>
      <c r="V2874" s="52"/>
      <c r="W2874" s="52"/>
      <c r="X2874" s="52"/>
      <c r="Y2874" s="52"/>
      <c r="Z2874" s="52"/>
      <c r="AA2874" s="52"/>
      <c r="AB2874" s="52"/>
      <c r="AC2874" s="52"/>
    </row>
    <row r="2875">
      <c r="A2875" s="56"/>
      <c r="B2875" s="56"/>
      <c r="C2875" s="56"/>
      <c r="D2875" s="56"/>
      <c r="E2875" s="56"/>
      <c r="F2875" s="56"/>
      <c r="G2875" s="56"/>
      <c r="H2875" s="56"/>
      <c r="I2875" s="56"/>
      <c r="J2875" s="56"/>
      <c r="K2875" s="56"/>
      <c r="L2875" s="52"/>
      <c r="M2875" s="52"/>
      <c r="N2875" s="52"/>
      <c r="O2875" s="52"/>
      <c r="P2875" s="52"/>
      <c r="Q2875" s="52"/>
      <c r="R2875" s="52"/>
      <c r="S2875" s="52"/>
      <c r="T2875" s="52"/>
      <c r="U2875" s="52"/>
      <c r="V2875" s="52"/>
      <c r="W2875" s="52"/>
      <c r="X2875" s="52"/>
      <c r="Y2875" s="52"/>
      <c r="Z2875" s="52"/>
      <c r="AA2875" s="52"/>
      <c r="AB2875" s="52"/>
      <c r="AC2875" s="52"/>
    </row>
    <row r="2876">
      <c r="A2876" s="56"/>
      <c r="B2876" s="56"/>
      <c r="C2876" s="56"/>
      <c r="D2876" s="56"/>
      <c r="E2876" s="56"/>
      <c r="F2876" s="56"/>
      <c r="G2876" s="56"/>
      <c r="H2876" s="56"/>
      <c r="I2876" s="56"/>
      <c r="J2876" s="56"/>
      <c r="K2876" s="56"/>
      <c r="L2876" s="52"/>
      <c r="M2876" s="52"/>
      <c r="N2876" s="52"/>
      <c r="O2876" s="52"/>
      <c r="P2876" s="52"/>
      <c r="Q2876" s="52"/>
      <c r="R2876" s="52"/>
      <c r="S2876" s="52"/>
      <c r="T2876" s="52"/>
      <c r="U2876" s="52"/>
      <c r="V2876" s="52"/>
      <c r="W2876" s="52"/>
      <c r="X2876" s="52"/>
      <c r="Y2876" s="52"/>
      <c r="Z2876" s="52"/>
      <c r="AA2876" s="52"/>
      <c r="AB2876" s="52"/>
      <c r="AC2876" s="52"/>
    </row>
    <row r="2877">
      <c r="A2877" s="56"/>
      <c r="B2877" s="56"/>
      <c r="C2877" s="56"/>
      <c r="D2877" s="56"/>
      <c r="E2877" s="56"/>
      <c r="F2877" s="56"/>
      <c r="G2877" s="56"/>
      <c r="H2877" s="56"/>
      <c r="I2877" s="56"/>
      <c r="J2877" s="56"/>
      <c r="K2877" s="56"/>
      <c r="L2877" s="52"/>
      <c r="M2877" s="52"/>
      <c r="N2877" s="52"/>
      <c r="O2877" s="52"/>
      <c r="P2877" s="52"/>
      <c r="Q2877" s="52"/>
      <c r="R2877" s="52"/>
      <c r="S2877" s="52"/>
      <c r="T2877" s="52"/>
      <c r="U2877" s="52"/>
      <c r="V2877" s="52"/>
      <c r="W2877" s="52"/>
      <c r="X2877" s="52"/>
      <c r="Y2877" s="52"/>
      <c r="Z2877" s="52"/>
      <c r="AA2877" s="52"/>
      <c r="AB2877" s="52"/>
      <c r="AC2877" s="52"/>
    </row>
    <row r="2878">
      <c r="A2878" s="56"/>
      <c r="B2878" s="56"/>
      <c r="C2878" s="56"/>
      <c r="D2878" s="56"/>
      <c r="E2878" s="56"/>
      <c r="F2878" s="56"/>
      <c r="G2878" s="56"/>
      <c r="H2878" s="56"/>
      <c r="I2878" s="56"/>
      <c r="J2878" s="56"/>
      <c r="K2878" s="56"/>
      <c r="L2878" s="52"/>
      <c r="M2878" s="52"/>
      <c r="N2878" s="52"/>
      <c r="O2878" s="52"/>
      <c r="P2878" s="52"/>
      <c r="Q2878" s="52"/>
      <c r="R2878" s="52"/>
      <c r="S2878" s="52"/>
      <c r="T2878" s="52"/>
      <c r="U2878" s="52"/>
      <c r="V2878" s="52"/>
      <c r="W2878" s="52"/>
      <c r="X2878" s="52"/>
      <c r="Y2878" s="52"/>
      <c r="Z2878" s="52"/>
      <c r="AA2878" s="52"/>
      <c r="AB2878" s="52"/>
      <c r="AC2878" s="52"/>
    </row>
    <row r="2879">
      <c r="A2879" s="56"/>
      <c r="B2879" s="56"/>
      <c r="C2879" s="56"/>
      <c r="D2879" s="56"/>
      <c r="E2879" s="56"/>
      <c r="F2879" s="56"/>
      <c r="G2879" s="56"/>
      <c r="H2879" s="56"/>
      <c r="I2879" s="56"/>
      <c r="J2879" s="56"/>
      <c r="K2879" s="56"/>
      <c r="L2879" s="52"/>
      <c r="M2879" s="52"/>
      <c r="N2879" s="52"/>
      <c r="O2879" s="52"/>
      <c r="P2879" s="52"/>
      <c r="Q2879" s="52"/>
      <c r="R2879" s="52"/>
      <c r="S2879" s="52"/>
      <c r="T2879" s="52"/>
      <c r="U2879" s="52"/>
      <c r="V2879" s="52"/>
      <c r="W2879" s="52"/>
      <c r="X2879" s="52"/>
      <c r="Y2879" s="52"/>
      <c r="Z2879" s="52"/>
      <c r="AA2879" s="52"/>
      <c r="AB2879" s="52"/>
      <c r="AC2879" s="52"/>
    </row>
    <row r="2880">
      <c r="A2880" s="56"/>
      <c r="B2880" s="56"/>
      <c r="C2880" s="56"/>
      <c r="D2880" s="56"/>
      <c r="E2880" s="56"/>
      <c r="F2880" s="56"/>
      <c r="G2880" s="56"/>
      <c r="H2880" s="56"/>
      <c r="I2880" s="56"/>
      <c r="J2880" s="56"/>
      <c r="K2880" s="56"/>
      <c r="L2880" s="52"/>
      <c r="M2880" s="52"/>
      <c r="N2880" s="52"/>
      <c r="O2880" s="52"/>
      <c r="P2880" s="52"/>
      <c r="Q2880" s="52"/>
      <c r="R2880" s="52"/>
      <c r="S2880" s="52"/>
      <c r="T2880" s="52"/>
      <c r="U2880" s="52"/>
      <c r="V2880" s="52"/>
      <c r="W2880" s="52"/>
      <c r="X2880" s="52"/>
      <c r="Y2880" s="52"/>
      <c r="Z2880" s="52"/>
      <c r="AA2880" s="52"/>
      <c r="AB2880" s="52"/>
      <c r="AC2880" s="52"/>
    </row>
    <row r="2881">
      <c r="A2881" s="56"/>
      <c r="B2881" s="56"/>
      <c r="C2881" s="56"/>
      <c r="D2881" s="56"/>
      <c r="E2881" s="56"/>
      <c r="F2881" s="56"/>
      <c r="G2881" s="56"/>
      <c r="H2881" s="56"/>
      <c r="I2881" s="56"/>
      <c r="J2881" s="56"/>
      <c r="K2881" s="56"/>
      <c r="L2881" s="52"/>
      <c r="M2881" s="52"/>
      <c r="N2881" s="52"/>
      <c r="O2881" s="52"/>
      <c r="P2881" s="52"/>
      <c r="Q2881" s="52"/>
      <c r="R2881" s="52"/>
      <c r="S2881" s="52"/>
      <c r="T2881" s="52"/>
      <c r="U2881" s="52"/>
      <c r="V2881" s="52"/>
      <c r="W2881" s="52"/>
      <c r="X2881" s="52"/>
      <c r="Y2881" s="52"/>
      <c r="Z2881" s="52"/>
      <c r="AA2881" s="52"/>
      <c r="AB2881" s="52"/>
      <c r="AC2881" s="52"/>
    </row>
    <row r="2882">
      <c r="A2882" s="56"/>
      <c r="B2882" s="56"/>
      <c r="C2882" s="56"/>
      <c r="D2882" s="56"/>
      <c r="E2882" s="56"/>
      <c r="F2882" s="56"/>
      <c r="G2882" s="56"/>
      <c r="H2882" s="56"/>
      <c r="I2882" s="56"/>
      <c r="J2882" s="56"/>
      <c r="K2882" s="56"/>
      <c r="L2882" s="52"/>
      <c r="M2882" s="52"/>
      <c r="N2882" s="52"/>
      <c r="O2882" s="52"/>
      <c r="P2882" s="52"/>
      <c r="Q2882" s="52"/>
      <c r="R2882" s="52"/>
      <c r="S2882" s="52"/>
      <c r="T2882" s="52"/>
      <c r="U2882" s="52"/>
      <c r="V2882" s="52"/>
      <c r="W2882" s="52"/>
      <c r="X2882" s="52"/>
      <c r="Y2882" s="52"/>
      <c r="Z2882" s="52"/>
      <c r="AA2882" s="52"/>
      <c r="AB2882" s="52"/>
      <c r="AC2882" s="52"/>
    </row>
    <row r="2883">
      <c r="A2883" s="56"/>
      <c r="B2883" s="56"/>
      <c r="C2883" s="56"/>
      <c r="D2883" s="56"/>
      <c r="E2883" s="56"/>
      <c r="F2883" s="56"/>
      <c r="G2883" s="56"/>
      <c r="H2883" s="56"/>
      <c r="I2883" s="56"/>
      <c r="J2883" s="56"/>
      <c r="K2883" s="56"/>
      <c r="L2883" s="52"/>
      <c r="M2883" s="52"/>
      <c r="N2883" s="52"/>
      <c r="O2883" s="52"/>
      <c r="P2883" s="52"/>
      <c r="Q2883" s="52"/>
      <c r="R2883" s="52"/>
      <c r="S2883" s="52"/>
      <c r="T2883" s="52"/>
      <c r="U2883" s="52"/>
      <c r="V2883" s="52"/>
      <c r="W2883" s="52"/>
      <c r="X2883" s="52"/>
      <c r="Y2883" s="52"/>
      <c r="Z2883" s="52"/>
      <c r="AA2883" s="52"/>
      <c r="AB2883" s="52"/>
      <c r="AC2883" s="52"/>
    </row>
    <row r="2884">
      <c r="A2884" s="56"/>
      <c r="B2884" s="56"/>
      <c r="C2884" s="56"/>
      <c r="D2884" s="56"/>
      <c r="E2884" s="56"/>
      <c r="F2884" s="56"/>
      <c r="G2884" s="56"/>
      <c r="H2884" s="56"/>
      <c r="I2884" s="56"/>
      <c r="J2884" s="56"/>
      <c r="K2884" s="56"/>
      <c r="L2884" s="52"/>
      <c r="M2884" s="52"/>
      <c r="N2884" s="52"/>
      <c r="O2884" s="52"/>
      <c r="P2884" s="52"/>
      <c r="Q2884" s="52"/>
      <c r="R2884" s="52"/>
      <c r="S2884" s="52"/>
      <c r="T2884" s="52"/>
      <c r="U2884" s="52"/>
      <c r="V2884" s="52"/>
      <c r="W2884" s="52"/>
      <c r="X2884" s="52"/>
      <c r="Y2884" s="52"/>
      <c r="Z2884" s="52"/>
      <c r="AA2884" s="52"/>
      <c r="AB2884" s="52"/>
      <c r="AC2884" s="52"/>
    </row>
    <row r="2885">
      <c r="A2885" s="56"/>
      <c r="B2885" s="56"/>
      <c r="C2885" s="56"/>
      <c r="D2885" s="56"/>
      <c r="E2885" s="56"/>
      <c r="F2885" s="56"/>
      <c r="G2885" s="56"/>
      <c r="H2885" s="56"/>
      <c r="I2885" s="56"/>
      <c r="J2885" s="56"/>
      <c r="K2885" s="56"/>
      <c r="L2885" s="52"/>
      <c r="M2885" s="52"/>
      <c r="N2885" s="52"/>
      <c r="O2885" s="52"/>
      <c r="P2885" s="52"/>
      <c r="Q2885" s="52"/>
      <c r="R2885" s="52"/>
      <c r="S2885" s="52"/>
      <c r="T2885" s="52"/>
      <c r="U2885" s="52"/>
      <c r="V2885" s="52"/>
      <c r="W2885" s="52"/>
      <c r="X2885" s="52"/>
      <c r="Y2885" s="52"/>
      <c r="Z2885" s="52"/>
      <c r="AA2885" s="52"/>
      <c r="AB2885" s="52"/>
      <c r="AC2885" s="52"/>
    </row>
    <row r="2886">
      <c r="A2886" s="56"/>
      <c r="B2886" s="56"/>
      <c r="C2886" s="56"/>
      <c r="D2886" s="56"/>
      <c r="E2886" s="56"/>
      <c r="F2886" s="56"/>
      <c r="G2886" s="56"/>
      <c r="H2886" s="56"/>
      <c r="I2886" s="56"/>
      <c r="J2886" s="56"/>
      <c r="K2886" s="56"/>
      <c r="L2886" s="52"/>
      <c r="M2886" s="52"/>
      <c r="N2886" s="52"/>
      <c r="O2886" s="52"/>
      <c r="P2886" s="52"/>
      <c r="Q2886" s="52"/>
      <c r="R2886" s="52"/>
      <c r="S2886" s="52"/>
      <c r="T2886" s="52"/>
      <c r="U2886" s="52"/>
      <c r="V2886" s="52"/>
      <c r="W2886" s="52"/>
      <c r="X2886" s="52"/>
      <c r="Y2886" s="52"/>
      <c r="Z2886" s="52"/>
      <c r="AA2886" s="52"/>
      <c r="AB2886" s="52"/>
      <c r="AC2886" s="52"/>
    </row>
    <row r="2887">
      <c r="A2887" s="56"/>
      <c r="B2887" s="56"/>
      <c r="C2887" s="56"/>
      <c r="D2887" s="56"/>
      <c r="E2887" s="56"/>
      <c r="F2887" s="56"/>
      <c r="G2887" s="56"/>
      <c r="H2887" s="56"/>
      <c r="I2887" s="56"/>
      <c r="J2887" s="56"/>
      <c r="K2887" s="56"/>
      <c r="L2887" s="52"/>
      <c r="M2887" s="52"/>
      <c r="N2887" s="52"/>
      <c r="O2887" s="52"/>
      <c r="P2887" s="52"/>
      <c r="Q2887" s="52"/>
      <c r="R2887" s="52"/>
      <c r="S2887" s="52"/>
      <c r="T2887" s="52"/>
      <c r="U2887" s="52"/>
      <c r="V2887" s="52"/>
      <c r="W2887" s="52"/>
      <c r="X2887" s="52"/>
      <c r="Y2887" s="52"/>
      <c r="Z2887" s="52"/>
      <c r="AA2887" s="52"/>
      <c r="AB2887" s="52"/>
      <c r="AC2887" s="52"/>
    </row>
    <row r="2888">
      <c r="A2888" s="56"/>
      <c r="B2888" s="56"/>
      <c r="C2888" s="56"/>
      <c r="D2888" s="56"/>
      <c r="E2888" s="56"/>
      <c r="F2888" s="56"/>
      <c r="G2888" s="56"/>
      <c r="H2888" s="56"/>
      <c r="I2888" s="56"/>
      <c r="J2888" s="56"/>
      <c r="K2888" s="56"/>
      <c r="L2888" s="52"/>
      <c r="M2888" s="52"/>
      <c r="N2888" s="52"/>
      <c r="O2888" s="52"/>
      <c r="P2888" s="52"/>
      <c r="Q2888" s="52"/>
      <c r="R2888" s="52"/>
      <c r="S2888" s="52"/>
      <c r="T2888" s="52"/>
      <c r="U2888" s="52"/>
      <c r="V2888" s="52"/>
      <c r="W2888" s="52"/>
      <c r="X2888" s="52"/>
      <c r="Y2888" s="52"/>
      <c r="Z2888" s="52"/>
      <c r="AA2888" s="52"/>
      <c r="AB2888" s="52"/>
      <c r="AC2888" s="52"/>
    </row>
    <row r="2889">
      <c r="A2889" s="56"/>
      <c r="B2889" s="56"/>
      <c r="C2889" s="56"/>
      <c r="D2889" s="56"/>
      <c r="E2889" s="56"/>
      <c r="F2889" s="56"/>
      <c r="G2889" s="56"/>
      <c r="H2889" s="56"/>
      <c r="I2889" s="56"/>
      <c r="J2889" s="56"/>
      <c r="K2889" s="56"/>
      <c r="L2889" s="52"/>
      <c r="M2889" s="52"/>
      <c r="N2889" s="52"/>
      <c r="O2889" s="52"/>
      <c r="P2889" s="52"/>
      <c r="Q2889" s="52"/>
      <c r="R2889" s="52"/>
      <c r="S2889" s="52"/>
      <c r="T2889" s="52"/>
      <c r="U2889" s="52"/>
      <c r="V2889" s="52"/>
      <c r="W2889" s="52"/>
      <c r="X2889" s="52"/>
      <c r="Y2889" s="52"/>
      <c r="Z2889" s="52"/>
      <c r="AA2889" s="52"/>
      <c r="AB2889" s="52"/>
      <c r="AC2889" s="52"/>
    </row>
    <row r="2890">
      <c r="A2890" s="56"/>
      <c r="B2890" s="56"/>
      <c r="C2890" s="56"/>
      <c r="D2890" s="56"/>
      <c r="E2890" s="56"/>
      <c r="F2890" s="56"/>
      <c r="G2890" s="56"/>
      <c r="H2890" s="56"/>
      <c r="I2890" s="56"/>
      <c r="J2890" s="56"/>
      <c r="K2890" s="56"/>
      <c r="L2890" s="52"/>
      <c r="M2890" s="52"/>
      <c r="N2890" s="52"/>
      <c r="O2890" s="52"/>
      <c r="P2890" s="52"/>
      <c r="Q2890" s="52"/>
      <c r="R2890" s="52"/>
      <c r="S2890" s="52"/>
      <c r="T2890" s="52"/>
      <c r="U2890" s="52"/>
      <c r="V2890" s="52"/>
      <c r="W2890" s="52"/>
      <c r="X2890" s="52"/>
      <c r="Y2890" s="52"/>
      <c r="Z2890" s="52"/>
      <c r="AA2890" s="52"/>
      <c r="AB2890" s="52"/>
      <c r="AC2890" s="52"/>
    </row>
    <row r="2891">
      <c r="A2891" s="56"/>
      <c r="B2891" s="56"/>
      <c r="C2891" s="56"/>
      <c r="D2891" s="56"/>
      <c r="E2891" s="56"/>
      <c r="F2891" s="56"/>
      <c r="G2891" s="56"/>
      <c r="H2891" s="56"/>
      <c r="I2891" s="56"/>
      <c r="J2891" s="56"/>
      <c r="K2891" s="56"/>
      <c r="L2891" s="52"/>
      <c r="M2891" s="52"/>
      <c r="N2891" s="52"/>
      <c r="O2891" s="52"/>
      <c r="P2891" s="52"/>
      <c r="Q2891" s="52"/>
      <c r="R2891" s="52"/>
      <c r="S2891" s="52"/>
      <c r="T2891" s="52"/>
      <c r="U2891" s="52"/>
      <c r="V2891" s="52"/>
      <c r="W2891" s="52"/>
      <c r="X2891" s="52"/>
      <c r="Y2891" s="52"/>
      <c r="Z2891" s="52"/>
      <c r="AA2891" s="52"/>
      <c r="AB2891" s="52"/>
      <c r="AC2891" s="52"/>
    </row>
    <row r="2892">
      <c r="A2892" s="56"/>
      <c r="B2892" s="56"/>
      <c r="C2892" s="56"/>
      <c r="D2892" s="56"/>
      <c r="E2892" s="56"/>
      <c r="F2892" s="56"/>
      <c r="G2892" s="56"/>
      <c r="H2892" s="56"/>
      <c r="I2892" s="56"/>
      <c r="J2892" s="56"/>
      <c r="K2892" s="56"/>
      <c r="L2892" s="52"/>
      <c r="M2892" s="52"/>
      <c r="N2892" s="52"/>
      <c r="O2892" s="52"/>
      <c r="P2892" s="52"/>
      <c r="Q2892" s="52"/>
      <c r="R2892" s="52"/>
      <c r="S2892" s="52"/>
      <c r="T2892" s="52"/>
      <c r="U2892" s="52"/>
      <c r="V2892" s="52"/>
      <c r="W2892" s="52"/>
      <c r="X2892" s="52"/>
      <c r="Y2892" s="52"/>
      <c r="Z2892" s="52"/>
      <c r="AA2892" s="52"/>
      <c r="AB2892" s="52"/>
      <c r="AC2892" s="52"/>
    </row>
    <row r="2893">
      <c r="A2893" s="56"/>
      <c r="B2893" s="56"/>
      <c r="C2893" s="56"/>
      <c r="D2893" s="56"/>
      <c r="E2893" s="56"/>
      <c r="F2893" s="56"/>
      <c r="G2893" s="56"/>
      <c r="H2893" s="56"/>
      <c r="I2893" s="56"/>
      <c r="J2893" s="56"/>
      <c r="K2893" s="56"/>
      <c r="L2893" s="52"/>
      <c r="M2893" s="52"/>
      <c r="N2893" s="52"/>
      <c r="O2893" s="52"/>
      <c r="P2893" s="52"/>
      <c r="Q2893" s="52"/>
      <c r="R2893" s="52"/>
      <c r="S2893" s="52"/>
      <c r="T2893" s="52"/>
      <c r="U2893" s="52"/>
      <c r="V2893" s="52"/>
      <c r="W2893" s="52"/>
      <c r="X2893" s="52"/>
      <c r="Y2893" s="52"/>
      <c r="Z2893" s="52"/>
      <c r="AA2893" s="52"/>
      <c r="AB2893" s="52"/>
      <c r="AC2893" s="52"/>
    </row>
    <row r="2894">
      <c r="A2894" s="56"/>
      <c r="B2894" s="56"/>
      <c r="C2894" s="56"/>
      <c r="D2894" s="56"/>
      <c r="E2894" s="56"/>
      <c r="F2894" s="56"/>
      <c r="G2894" s="56"/>
      <c r="H2894" s="56"/>
      <c r="I2894" s="56"/>
      <c r="J2894" s="56"/>
      <c r="K2894" s="56"/>
      <c r="L2894" s="52"/>
      <c r="M2894" s="52"/>
      <c r="N2894" s="52"/>
      <c r="O2894" s="52"/>
      <c r="P2894" s="52"/>
      <c r="Q2894" s="52"/>
      <c r="R2894" s="52"/>
      <c r="S2894" s="52"/>
      <c r="T2894" s="52"/>
      <c r="U2894" s="52"/>
      <c r="V2894" s="52"/>
      <c r="W2894" s="52"/>
      <c r="X2894" s="52"/>
      <c r="Y2894" s="52"/>
      <c r="Z2894" s="52"/>
      <c r="AA2894" s="52"/>
      <c r="AB2894" s="52"/>
      <c r="AC2894" s="52"/>
    </row>
    <row r="2895">
      <c r="A2895" s="56"/>
      <c r="B2895" s="56"/>
      <c r="C2895" s="56"/>
      <c r="D2895" s="56"/>
      <c r="E2895" s="56"/>
      <c r="F2895" s="56"/>
      <c r="G2895" s="56"/>
      <c r="H2895" s="56"/>
      <c r="I2895" s="56"/>
      <c r="J2895" s="56"/>
      <c r="K2895" s="56"/>
      <c r="L2895" s="52"/>
      <c r="M2895" s="52"/>
      <c r="N2895" s="52"/>
      <c r="O2895" s="52"/>
      <c r="P2895" s="52"/>
      <c r="Q2895" s="52"/>
      <c r="R2895" s="52"/>
      <c r="S2895" s="52"/>
      <c r="T2895" s="52"/>
      <c r="U2895" s="52"/>
      <c r="V2895" s="52"/>
      <c r="W2895" s="52"/>
      <c r="X2895" s="52"/>
      <c r="Y2895" s="52"/>
      <c r="Z2895" s="52"/>
      <c r="AA2895" s="52"/>
      <c r="AB2895" s="52"/>
      <c r="AC2895" s="52"/>
    </row>
    <row r="2896">
      <c r="A2896" s="56"/>
      <c r="B2896" s="56"/>
      <c r="C2896" s="56"/>
      <c r="D2896" s="56"/>
      <c r="E2896" s="56"/>
      <c r="F2896" s="56"/>
      <c r="G2896" s="56"/>
      <c r="H2896" s="56"/>
      <c r="I2896" s="56"/>
      <c r="J2896" s="56"/>
      <c r="K2896" s="56"/>
      <c r="L2896" s="52"/>
      <c r="M2896" s="52"/>
      <c r="N2896" s="52"/>
      <c r="O2896" s="52"/>
      <c r="P2896" s="52"/>
      <c r="Q2896" s="52"/>
      <c r="R2896" s="52"/>
      <c r="S2896" s="52"/>
      <c r="T2896" s="52"/>
      <c r="U2896" s="52"/>
      <c r="V2896" s="52"/>
      <c r="W2896" s="52"/>
      <c r="X2896" s="52"/>
      <c r="Y2896" s="52"/>
      <c r="Z2896" s="52"/>
      <c r="AA2896" s="52"/>
      <c r="AB2896" s="52"/>
      <c r="AC2896" s="52"/>
    </row>
    <row r="2897">
      <c r="A2897" s="56"/>
      <c r="B2897" s="56"/>
      <c r="C2897" s="56"/>
      <c r="D2897" s="56"/>
      <c r="E2897" s="56"/>
      <c r="F2897" s="56"/>
      <c r="G2897" s="56"/>
      <c r="H2897" s="56"/>
      <c r="I2897" s="56"/>
      <c r="J2897" s="56"/>
      <c r="K2897" s="56"/>
      <c r="L2897" s="52"/>
      <c r="M2897" s="52"/>
      <c r="N2897" s="52"/>
      <c r="O2897" s="52"/>
      <c r="P2897" s="52"/>
      <c r="Q2897" s="52"/>
      <c r="R2897" s="52"/>
      <c r="S2897" s="52"/>
      <c r="T2897" s="52"/>
      <c r="U2897" s="52"/>
      <c r="V2897" s="52"/>
      <c r="W2897" s="52"/>
      <c r="X2897" s="52"/>
      <c r="Y2897" s="52"/>
      <c r="Z2897" s="52"/>
      <c r="AA2897" s="52"/>
      <c r="AB2897" s="52"/>
      <c r="AC2897" s="52"/>
    </row>
    <row r="2898">
      <c r="A2898" s="56"/>
      <c r="B2898" s="56"/>
      <c r="C2898" s="56"/>
      <c r="D2898" s="56"/>
      <c r="E2898" s="56"/>
      <c r="F2898" s="56"/>
      <c r="G2898" s="56"/>
      <c r="H2898" s="56"/>
      <c r="I2898" s="56"/>
      <c r="J2898" s="56"/>
      <c r="K2898" s="56"/>
      <c r="L2898" s="52"/>
      <c r="M2898" s="52"/>
      <c r="N2898" s="52"/>
      <c r="O2898" s="52"/>
      <c r="P2898" s="52"/>
      <c r="Q2898" s="52"/>
      <c r="R2898" s="52"/>
      <c r="S2898" s="52"/>
      <c r="T2898" s="52"/>
      <c r="U2898" s="52"/>
      <c r="V2898" s="52"/>
      <c r="W2898" s="52"/>
      <c r="X2898" s="52"/>
      <c r="Y2898" s="52"/>
      <c r="Z2898" s="52"/>
      <c r="AA2898" s="52"/>
      <c r="AB2898" s="52"/>
      <c r="AC2898" s="52"/>
    </row>
    <row r="2899">
      <c r="A2899" s="56"/>
      <c r="B2899" s="56"/>
      <c r="C2899" s="56"/>
      <c r="D2899" s="56"/>
      <c r="E2899" s="56"/>
      <c r="F2899" s="56"/>
      <c r="G2899" s="56"/>
      <c r="H2899" s="56"/>
      <c r="I2899" s="56"/>
      <c r="J2899" s="56"/>
      <c r="K2899" s="56"/>
      <c r="L2899" s="52"/>
      <c r="M2899" s="52"/>
      <c r="N2899" s="52"/>
      <c r="O2899" s="52"/>
      <c r="P2899" s="52"/>
      <c r="Q2899" s="52"/>
      <c r="R2899" s="52"/>
      <c r="S2899" s="52"/>
      <c r="T2899" s="52"/>
      <c r="U2899" s="52"/>
      <c r="V2899" s="52"/>
      <c r="W2899" s="52"/>
      <c r="X2899" s="52"/>
      <c r="Y2899" s="52"/>
      <c r="Z2899" s="52"/>
      <c r="AA2899" s="52"/>
      <c r="AB2899" s="52"/>
      <c r="AC2899" s="52"/>
    </row>
    <row r="2900">
      <c r="A2900" s="56"/>
      <c r="B2900" s="56"/>
      <c r="C2900" s="56"/>
      <c r="D2900" s="56"/>
      <c r="E2900" s="56"/>
      <c r="F2900" s="56"/>
      <c r="G2900" s="56"/>
      <c r="H2900" s="56"/>
      <c r="I2900" s="56"/>
      <c r="J2900" s="56"/>
      <c r="K2900" s="56"/>
      <c r="L2900" s="52"/>
      <c r="M2900" s="52"/>
      <c r="N2900" s="52"/>
      <c r="O2900" s="52"/>
      <c r="P2900" s="52"/>
      <c r="Q2900" s="52"/>
      <c r="R2900" s="52"/>
      <c r="S2900" s="52"/>
      <c r="T2900" s="52"/>
      <c r="U2900" s="52"/>
      <c r="V2900" s="52"/>
      <c r="W2900" s="52"/>
      <c r="X2900" s="52"/>
      <c r="Y2900" s="52"/>
      <c r="Z2900" s="52"/>
      <c r="AA2900" s="52"/>
      <c r="AB2900" s="52"/>
      <c r="AC2900" s="52"/>
    </row>
    <row r="2901">
      <c r="A2901" s="56"/>
      <c r="B2901" s="56"/>
      <c r="C2901" s="56"/>
      <c r="D2901" s="56"/>
      <c r="E2901" s="56"/>
      <c r="F2901" s="56"/>
      <c r="G2901" s="56"/>
      <c r="H2901" s="56"/>
      <c r="I2901" s="56"/>
      <c r="J2901" s="56"/>
      <c r="K2901" s="56"/>
      <c r="L2901" s="52"/>
      <c r="M2901" s="52"/>
      <c r="N2901" s="52"/>
      <c r="O2901" s="52"/>
      <c r="P2901" s="52"/>
      <c r="Q2901" s="52"/>
      <c r="R2901" s="52"/>
      <c r="S2901" s="52"/>
      <c r="T2901" s="52"/>
      <c r="U2901" s="52"/>
      <c r="V2901" s="52"/>
      <c r="W2901" s="52"/>
      <c r="X2901" s="52"/>
      <c r="Y2901" s="52"/>
      <c r="Z2901" s="52"/>
      <c r="AA2901" s="52"/>
      <c r="AB2901" s="52"/>
      <c r="AC2901" s="52"/>
    </row>
    <row r="2902">
      <c r="A2902" s="56"/>
      <c r="B2902" s="56"/>
      <c r="C2902" s="56"/>
      <c r="D2902" s="56"/>
      <c r="E2902" s="56"/>
      <c r="F2902" s="56"/>
      <c r="G2902" s="56"/>
      <c r="H2902" s="56"/>
      <c r="I2902" s="56"/>
      <c r="J2902" s="56"/>
      <c r="K2902" s="56"/>
      <c r="L2902" s="52"/>
      <c r="M2902" s="52"/>
      <c r="N2902" s="52"/>
      <c r="O2902" s="52"/>
      <c r="P2902" s="52"/>
      <c r="Q2902" s="52"/>
      <c r="R2902" s="52"/>
      <c r="S2902" s="52"/>
      <c r="T2902" s="52"/>
      <c r="U2902" s="52"/>
      <c r="V2902" s="52"/>
      <c r="W2902" s="52"/>
      <c r="X2902" s="52"/>
      <c r="Y2902" s="52"/>
      <c r="Z2902" s="52"/>
      <c r="AA2902" s="52"/>
      <c r="AB2902" s="52"/>
      <c r="AC2902" s="52"/>
    </row>
    <row r="2903">
      <c r="A2903" s="56"/>
      <c r="B2903" s="56"/>
      <c r="C2903" s="56"/>
      <c r="D2903" s="56"/>
      <c r="E2903" s="56"/>
      <c r="F2903" s="56"/>
      <c r="G2903" s="56"/>
      <c r="H2903" s="56"/>
      <c r="I2903" s="56"/>
      <c r="J2903" s="56"/>
      <c r="K2903" s="56"/>
      <c r="L2903" s="52"/>
      <c r="M2903" s="52"/>
      <c r="N2903" s="52"/>
      <c r="O2903" s="52"/>
      <c r="P2903" s="52"/>
      <c r="Q2903" s="52"/>
      <c r="R2903" s="52"/>
      <c r="S2903" s="52"/>
      <c r="T2903" s="52"/>
      <c r="U2903" s="52"/>
      <c r="V2903" s="52"/>
      <c r="W2903" s="52"/>
      <c r="X2903" s="52"/>
      <c r="Y2903" s="52"/>
      <c r="Z2903" s="52"/>
      <c r="AA2903" s="52"/>
      <c r="AB2903" s="52"/>
      <c r="AC2903" s="52"/>
    </row>
    <row r="2904">
      <c r="A2904" s="56"/>
      <c r="B2904" s="56"/>
      <c r="C2904" s="56"/>
      <c r="D2904" s="56"/>
      <c r="E2904" s="56"/>
      <c r="F2904" s="56"/>
      <c r="G2904" s="56"/>
      <c r="H2904" s="56"/>
      <c r="I2904" s="56"/>
      <c r="J2904" s="56"/>
      <c r="K2904" s="56"/>
      <c r="L2904" s="52"/>
      <c r="M2904" s="52"/>
      <c r="N2904" s="52"/>
      <c r="O2904" s="52"/>
      <c r="P2904" s="52"/>
      <c r="Q2904" s="52"/>
      <c r="R2904" s="52"/>
      <c r="S2904" s="52"/>
      <c r="T2904" s="52"/>
      <c r="U2904" s="52"/>
      <c r="V2904" s="52"/>
      <c r="W2904" s="52"/>
      <c r="X2904" s="52"/>
      <c r="Y2904" s="52"/>
      <c r="Z2904" s="52"/>
      <c r="AA2904" s="52"/>
      <c r="AB2904" s="52"/>
      <c r="AC2904" s="52"/>
    </row>
    <row r="2905">
      <c r="A2905" s="56"/>
      <c r="B2905" s="56"/>
      <c r="C2905" s="56"/>
      <c r="D2905" s="56"/>
      <c r="E2905" s="56"/>
      <c r="F2905" s="56"/>
      <c r="G2905" s="56"/>
      <c r="H2905" s="56"/>
      <c r="I2905" s="56"/>
      <c r="J2905" s="56"/>
      <c r="K2905" s="56"/>
      <c r="L2905" s="52"/>
      <c r="M2905" s="52"/>
      <c r="N2905" s="52"/>
      <c r="O2905" s="52"/>
      <c r="P2905" s="52"/>
      <c r="Q2905" s="52"/>
      <c r="R2905" s="52"/>
      <c r="S2905" s="52"/>
      <c r="T2905" s="52"/>
      <c r="U2905" s="52"/>
      <c r="V2905" s="52"/>
      <c r="W2905" s="52"/>
      <c r="X2905" s="52"/>
      <c r="Y2905" s="52"/>
      <c r="Z2905" s="52"/>
      <c r="AA2905" s="52"/>
      <c r="AB2905" s="52"/>
      <c r="AC2905" s="52"/>
    </row>
    <row r="2906">
      <c r="A2906" s="56"/>
      <c r="B2906" s="56"/>
      <c r="C2906" s="56"/>
      <c r="D2906" s="56"/>
      <c r="E2906" s="56"/>
      <c r="F2906" s="56"/>
      <c r="G2906" s="56"/>
      <c r="H2906" s="56"/>
      <c r="I2906" s="56"/>
      <c r="J2906" s="56"/>
      <c r="K2906" s="56"/>
      <c r="L2906" s="52"/>
      <c r="M2906" s="52"/>
      <c r="N2906" s="52"/>
      <c r="O2906" s="52"/>
      <c r="P2906" s="52"/>
      <c r="Q2906" s="52"/>
      <c r="R2906" s="52"/>
      <c r="S2906" s="52"/>
      <c r="T2906" s="52"/>
      <c r="U2906" s="52"/>
      <c r="V2906" s="52"/>
      <c r="W2906" s="52"/>
      <c r="X2906" s="52"/>
      <c r="Y2906" s="52"/>
      <c r="Z2906" s="52"/>
      <c r="AA2906" s="52"/>
      <c r="AB2906" s="52"/>
      <c r="AC2906" s="52"/>
    </row>
    <row r="2907">
      <c r="A2907" s="56"/>
      <c r="B2907" s="56"/>
      <c r="C2907" s="56"/>
      <c r="D2907" s="56"/>
      <c r="E2907" s="56"/>
      <c r="F2907" s="56"/>
      <c r="G2907" s="56"/>
      <c r="H2907" s="56"/>
      <c r="I2907" s="56"/>
      <c r="J2907" s="56"/>
      <c r="K2907" s="56"/>
      <c r="L2907" s="52"/>
      <c r="M2907" s="52"/>
      <c r="N2907" s="52"/>
      <c r="O2907" s="52"/>
      <c r="P2907" s="52"/>
      <c r="Q2907" s="52"/>
      <c r="R2907" s="52"/>
      <c r="S2907" s="52"/>
      <c r="T2907" s="52"/>
      <c r="U2907" s="52"/>
      <c r="V2907" s="52"/>
      <c r="W2907" s="52"/>
      <c r="X2907" s="52"/>
      <c r="Y2907" s="52"/>
      <c r="Z2907" s="52"/>
      <c r="AA2907" s="52"/>
      <c r="AB2907" s="52"/>
      <c r="AC2907" s="52"/>
    </row>
    <row r="2908">
      <c r="A2908" s="56"/>
      <c r="B2908" s="56"/>
      <c r="C2908" s="56"/>
      <c r="D2908" s="56"/>
      <c r="E2908" s="56"/>
      <c r="F2908" s="56"/>
      <c r="G2908" s="56"/>
      <c r="H2908" s="56"/>
      <c r="I2908" s="56"/>
      <c r="J2908" s="56"/>
      <c r="K2908" s="56"/>
      <c r="L2908" s="52"/>
      <c r="M2908" s="52"/>
      <c r="N2908" s="52"/>
      <c r="O2908" s="52"/>
      <c r="P2908" s="52"/>
      <c r="Q2908" s="52"/>
      <c r="R2908" s="52"/>
      <c r="S2908" s="52"/>
      <c r="T2908" s="52"/>
      <c r="U2908" s="52"/>
      <c r="V2908" s="52"/>
      <c r="W2908" s="52"/>
      <c r="X2908" s="52"/>
      <c r="Y2908" s="52"/>
      <c r="Z2908" s="52"/>
      <c r="AA2908" s="52"/>
      <c r="AB2908" s="52"/>
      <c r="AC2908" s="52"/>
    </row>
    <row r="2909">
      <c r="A2909" s="56"/>
      <c r="B2909" s="56"/>
      <c r="C2909" s="56"/>
      <c r="D2909" s="56"/>
      <c r="E2909" s="56"/>
      <c r="F2909" s="56"/>
      <c r="G2909" s="56"/>
      <c r="H2909" s="56"/>
      <c r="I2909" s="56"/>
      <c r="J2909" s="56"/>
      <c r="K2909" s="56"/>
      <c r="L2909" s="52"/>
      <c r="M2909" s="52"/>
      <c r="N2909" s="52"/>
      <c r="O2909" s="52"/>
      <c r="P2909" s="52"/>
      <c r="Q2909" s="52"/>
      <c r="R2909" s="52"/>
      <c r="S2909" s="52"/>
      <c r="T2909" s="52"/>
      <c r="U2909" s="52"/>
      <c r="V2909" s="52"/>
      <c r="W2909" s="52"/>
      <c r="X2909" s="52"/>
      <c r="Y2909" s="52"/>
      <c r="Z2909" s="52"/>
      <c r="AA2909" s="52"/>
      <c r="AB2909" s="52"/>
      <c r="AC2909" s="52"/>
    </row>
    <row r="2910">
      <c r="A2910" s="56"/>
      <c r="B2910" s="56"/>
      <c r="C2910" s="56"/>
      <c r="D2910" s="56"/>
      <c r="E2910" s="56"/>
      <c r="F2910" s="56"/>
      <c r="G2910" s="56"/>
      <c r="H2910" s="56"/>
      <c r="I2910" s="56"/>
      <c r="J2910" s="56"/>
      <c r="K2910" s="56"/>
      <c r="L2910" s="52"/>
      <c r="M2910" s="52"/>
      <c r="N2910" s="52"/>
      <c r="O2910" s="52"/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2"/>
      <c r="AA2910" s="52"/>
      <c r="AB2910" s="52"/>
      <c r="AC2910" s="52"/>
    </row>
    <row r="2911">
      <c r="A2911" s="56"/>
      <c r="B2911" s="56"/>
      <c r="C2911" s="56"/>
      <c r="D2911" s="56"/>
      <c r="E2911" s="56"/>
      <c r="F2911" s="56"/>
      <c r="G2911" s="56"/>
      <c r="H2911" s="56"/>
      <c r="I2911" s="56"/>
      <c r="J2911" s="56"/>
      <c r="K2911" s="56"/>
      <c r="L2911" s="52"/>
      <c r="M2911" s="52"/>
      <c r="N2911" s="52"/>
      <c r="O2911" s="52"/>
      <c r="P2911" s="52"/>
      <c r="Q2911" s="52"/>
      <c r="R2911" s="52"/>
      <c r="S2911" s="52"/>
      <c r="T2911" s="52"/>
      <c r="U2911" s="52"/>
      <c r="V2911" s="52"/>
      <c r="W2911" s="52"/>
      <c r="X2911" s="52"/>
      <c r="Y2911" s="52"/>
      <c r="Z2911" s="52"/>
      <c r="AA2911" s="52"/>
      <c r="AB2911" s="52"/>
      <c r="AC2911" s="52"/>
    </row>
    <row r="2912">
      <c r="A2912" s="56"/>
      <c r="B2912" s="56"/>
      <c r="C2912" s="56"/>
      <c r="D2912" s="56"/>
      <c r="E2912" s="56"/>
      <c r="F2912" s="56"/>
      <c r="G2912" s="56"/>
      <c r="H2912" s="56"/>
      <c r="I2912" s="56"/>
      <c r="J2912" s="56"/>
      <c r="K2912" s="56"/>
      <c r="L2912" s="52"/>
      <c r="M2912" s="52"/>
      <c r="N2912" s="52"/>
      <c r="O2912" s="52"/>
      <c r="P2912" s="52"/>
      <c r="Q2912" s="52"/>
      <c r="R2912" s="52"/>
      <c r="S2912" s="52"/>
      <c r="T2912" s="52"/>
      <c r="U2912" s="52"/>
      <c r="V2912" s="52"/>
      <c r="W2912" s="52"/>
      <c r="X2912" s="52"/>
      <c r="Y2912" s="52"/>
      <c r="Z2912" s="52"/>
      <c r="AA2912" s="52"/>
      <c r="AB2912" s="52"/>
      <c r="AC2912" s="52"/>
    </row>
    <row r="2913">
      <c r="A2913" s="56"/>
      <c r="B2913" s="56"/>
      <c r="C2913" s="56"/>
      <c r="D2913" s="56"/>
      <c r="E2913" s="56"/>
      <c r="F2913" s="56"/>
      <c r="G2913" s="56"/>
      <c r="H2913" s="56"/>
      <c r="I2913" s="56"/>
      <c r="J2913" s="56"/>
      <c r="K2913" s="56"/>
      <c r="L2913" s="52"/>
      <c r="M2913" s="52"/>
      <c r="N2913" s="52"/>
      <c r="O2913" s="52"/>
      <c r="P2913" s="52"/>
      <c r="Q2913" s="52"/>
      <c r="R2913" s="52"/>
      <c r="S2913" s="52"/>
      <c r="T2913" s="52"/>
      <c r="U2913" s="52"/>
      <c r="V2913" s="52"/>
      <c r="W2913" s="52"/>
      <c r="X2913" s="52"/>
      <c r="Y2913" s="52"/>
      <c r="Z2913" s="52"/>
      <c r="AA2913" s="52"/>
      <c r="AB2913" s="52"/>
      <c r="AC2913" s="52"/>
    </row>
    <row r="2914">
      <c r="A2914" s="56"/>
      <c r="B2914" s="56"/>
      <c r="C2914" s="56"/>
      <c r="D2914" s="56"/>
      <c r="E2914" s="56"/>
      <c r="F2914" s="56"/>
      <c r="G2914" s="56"/>
      <c r="H2914" s="56"/>
      <c r="I2914" s="56"/>
      <c r="J2914" s="56"/>
      <c r="K2914" s="56"/>
      <c r="L2914" s="52"/>
      <c r="M2914" s="52"/>
      <c r="N2914" s="52"/>
      <c r="O2914" s="52"/>
      <c r="P2914" s="52"/>
      <c r="Q2914" s="52"/>
      <c r="R2914" s="52"/>
      <c r="S2914" s="52"/>
      <c r="T2914" s="52"/>
      <c r="U2914" s="52"/>
      <c r="V2914" s="52"/>
      <c r="W2914" s="52"/>
      <c r="X2914" s="52"/>
      <c r="Y2914" s="52"/>
      <c r="Z2914" s="52"/>
      <c r="AA2914" s="52"/>
      <c r="AB2914" s="52"/>
      <c r="AC2914" s="52"/>
    </row>
    <row r="2915">
      <c r="A2915" s="56"/>
      <c r="B2915" s="56"/>
      <c r="C2915" s="56"/>
      <c r="D2915" s="56"/>
      <c r="E2915" s="56"/>
      <c r="F2915" s="56"/>
      <c r="G2915" s="56"/>
      <c r="H2915" s="56"/>
      <c r="I2915" s="56"/>
      <c r="J2915" s="56"/>
      <c r="K2915" s="56"/>
      <c r="L2915" s="52"/>
      <c r="M2915" s="52"/>
      <c r="N2915" s="52"/>
      <c r="O2915" s="52"/>
      <c r="P2915" s="52"/>
      <c r="Q2915" s="52"/>
      <c r="R2915" s="52"/>
      <c r="S2915" s="52"/>
      <c r="T2915" s="52"/>
      <c r="U2915" s="52"/>
      <c r="V2915" s="52"/>
      <c r="W2915" s="52"/>
      <c r="X2915" s="52"/>
      <c r="Y2915" s="52"/>
      <c r="Z2915" s="52"/>
      <c r="AA2915" s="52"/>
      <c r="AB2915" s="52"/>
      <c r="AC2915" s="52"/>
    </row>
    <row r="2916">
      <c r="A2916" s="56"/>
      <c r="B2916" s="56"/>
      <c r="C2916" s="56"/>
      <c r="D2916" s="56"/>
      <c r="E2916" s="56"/>
      <c r="F2916" s="56"/>
      <c r="G2916" s="56"/>
      <c r="H2916" s="56"/>
      <c r="I2916" s="56"/>
      <c r="J2916" s="56"/>
      <c r="K2916" s="56"/>
      <c r="L2916" s="52"/>
      <c r="M2916" s="52"/>
      <c r="N2916" s="52"/>
      <c r="O2916" s="52"/>
      <c r="P2916" s="52"/>
      <c r="Q2916" s="52"/>
      <c r="R2916" s="52"/>
      <c r="S2916" s="52"/>
      <c r="T2916" s="52"/>
      <c r="U2916" s="52"/>
      <c r="V2916" s="52"/>
      <c r="W2916" s="52"/>
      <c r="X2916" s="52"/>
      <c r="Y2916" s="52"/>
      <c r="Z2916" s="52"/>
      <c r="AA2916" s="52"/>
      <c r="AB2916" s="52"/>
      <c r="AC2916" s="52"/>
    </row>
    <row r="2917">
      <c r="A2917" s="56"/>
      <c r="B2917" s="56"/>
      <c r="C2917" s="56"/>
      <c r="D2917" s="56"/>
      <c r="E2917" s="56"/>
      <c r="F2917" s="56"/>
      <c r="G2917" s="56"/>
      <c r="H2917" s="56"/>
      <c r="I2917" s="56"/>
      <c r="J2917" s="56"/>
      <c r="K2917" s="56"/>
      <c r="L2917" s="52"/>
      <c r="M2917" s="52"/>
      <c r="N2917" s="52"/>
      <c r="O2917" s="52"/>
      <c r="P2917" s="52"/>
      <c r="Q2917" s="52"/>
      <c r="R2917" s="52"/>
      <c r="S2917" s="52"/>
      <c r="T2917" s="52"/>
      <c r="U2917" s="52"/>
      <c r="V2917" s="52"/>
      <c r="W2917" s="52"/>
      <c r="X2917" s="52"/>
      <c r="Y2917" s="52"/>
      <c r="Z2917" s="52"/>
      <c r="AA2917" s="52"/>
      <c r="AB2917" s="52"/>
      <c r="AC2917" s="52"/>
    </row>
    <row r="2918">
      <c r="A2918" s="56"/>
      <c r="B2918" s="56"/>
      <c r="C2918" s="56"/>
      <c r="D2918" s="56"/>
      <c r="E2918" s="56"/>
      <c r="F2918" s="56"/>
      <c r="G2918" s="56"/>
      <c r="H2918" s="56"/>
      <c r="I2918" s="56"/>
      <c r="J2918" s="56"/>
      <c r="K2918" s="56"/>
      <c r="L2918" s="52"/>
      <c r="M2918" s="52"/>
      <c r="N2918" s="52"/>
      <c r="O2918" s="52"/>
      <c r="P2918" s="52"/>
      <c r="Q2918" s="52"/>
      <c r="R2918" s="52"/>
      <c r="S2918" s="52"/>
      <c r="T2918" s="52"/>
      <c r="U2918" s="52"/>
      <c r="V2918" s="52"/>
      <c r="W2918" s="52"/>
      <c r="X2918" s="52"/>
      <c r="Y2918" s="52"/>
      <c r="Z2918" s="52"/>
      <c r="AA2918" s="52"/>
      <c r="AB2918" s="52"/>
      <c r="AC2918" s="52"/>
    </row>
    <row r="2919">
      <c r="A2919" s="56"/>
      <c r="B2919" s="56"/>
      <c r="C2919" s="56"/>
      <c r="D2919" s="56"/>
      <c r="E2919" s="56"/>
      <c r="F2919" s="56"/>
      <c r="G2919" s="56"/>
      <c r="H2919" s="56"/>
      <c r="I2919" s="56"/>
      <c r="J2919" s="56"/>
      <c r="K2919" s="56"/>
      <c r="L2919" s="52"/>
      <c r="M2919" s="52"/>
      <c r="N2919" s="52"/>
      <c r="O2919" s="52"/>
      <c r="P2919" s="52"/>
      <c r="Q2919" s="52"/>
      <c r="R2919" s="52"/>
      <c r="S2919" s="52"/>
      <c r="T2919" s="52"/>
      <c r="U2919" s="52"/>
      <c r="V2919" s="52"/>
      <c r="W2919" s="52"/>
      <c r="X2919" s="52"/>
      <c r="Y2919" s="52"/>
      <c r="Z2919" s="52"/>
      <c r="AA2919" s="52"/>
      <c r="AB2919" s="52"/>
      <c r="AC2919" s="52"/>
    </row>
    <row r="2920">
      <c r="A2920" s="56"/>
      <c r="B2920" s="56"/>
      <c r="C2920" s="56"/>
      <c r="D2920" s="56"/>
      <c r="E2920" s="56"/>
      <c r="F2920" s="56"/>
      <c r="G2920" s="56"/>
      <c r="H2920" s="56"/>
      <c r="I2920" s="56"/>
      <c r="J2920" s="56"/>
      <c r="K2920" s="56"/>
      <c r="L2920" s="52"/>
      <c r="M2920" s="52"/>
      <c r="N2920" s="52"/>
      <c r="O2920" s="52"/>
      <c r="P2920" s="52"/>
      <c r="Q2920" s="52"/>
      <c r="R2920" s="52"/>
      <c r="S2920" s="52"/>
      <c r="T2920" s="52"/>
      <c r="U2920" s="52"/>
      <c r="V2920" s="52"/>
      <c r="W2920" s="52"/>
      <c r="X2920" s="52"/>
      <c r="Y2920" s="52"/>
      <c r="Z2920" s="52"/>
      <c r="AA2920" s="52"/>
      <c r="AB2920" s="52"/>
      <c r="AC2920" s="52"/>
    </row>
    <row r="2921">
      <c r="A2921" s="56"/>
      <c r="B2921" s="56"/>
      <c r="C2921" s="56"/>
      <c r="D2921" s="56"/>
      <c r="E2921" s="56"/>
      <c r="F2921" s="56"/>
      <c r="G2921" s="56"/>
      <c r="H2921" s="56"/>
      <c r="I2921" s="56"/>
      <c r="J2921" s="56"/>
      <c r="K2921" s="56"/>
      <c r="L2921" s="52"/>
      <c r="M2921" s="52"/>
      <c r="N2921" s="52"/>
      <c r="O2921" s="52"/>
      <c r="P2921" s="52"/>
      <c r="Q2921" s="52"/>
      <c r="R2921" s="52"/>
      <c r="S2921" s="52"/>
      <c r="T2921" s="52"/>
      <c r="U2921" s="52"/>
      <c r="V2921" s="52"/>
      <c r="W2921" s="52"/>
      <c r="X2921" s="52"/>
      <c r="Y2921" s="52"/>
      <c r="Z2921" s="52"/>
      <c r="AA2921" s="52"/>
      <c r="AB2921" s="52"/>
      <c r="AC2921" s="52"/>
    </row>
    <row r="2922">
      <c r="A2922" s="56"/>
      <c r="B2922" s="56"/>
      <c r="C2922" s="56"/>
      <c r="D2922" s="56"/>
      <c r="E2922" s="56"/>
      <c r="F2922" s="56"/>
      <c r="G2922" s="56"/>
      <c r="H2922" s="56"/>
      <c r="I2922" s="56"/>
      <c r="J2922" s="56"/>
      <c r="K2922" s="56"/>
      <c r="L2922" s="52"/>
      <c r="M2922" s="52"/>
      <c r="N2922" s="52"/>
      <c r="O2922" s="52"/>
      <c r="P2922" s="52"/>
      <c r="Q2922" s="52"/>
      <c r="R2922" s="52"/>
      <c r="S2922" s="52"/>
      <c r="T2922" s="52"/>
      <c r="U2922" s="52"/>
      <c r="V2922" s="52"/>
      <c r="W2922" s="52"/>
      <c r="X2922" s="52"/>
      <c r="Y2922" s="52"/>
      <c r="Z2922" s="52"/>
      <c r="AA2922" s="52"/>
      <c r="AB2922" s="52"/>
      <c r="AC2922" s="52"/>
    </row>
    <row r="2923">
      <c r="A2923" s="56"/>
      <c r="B2923" s="56"/>
      <c r="C2923" s="56"/>
      <c r="D2923" s="56"/>
      <c r="E2923" s="56"/>
      <c r="F2923" s="56"/>
      <c r="G2923" s="56"/>
      <c r="H2923" s="56"/>
      <c r="I2923" s="56"/>
      <c r="J2923" s="56"/>
      <c r="K2923" s="56"/>
      <c r="L2923" s="52"/>
      <c r="M2923" s="52"/>
      <c r="N2923" s="52"/>
      <c r="O2923" s="52"/>
      <c r="P2923" s="52"/>
      <c r="Q2923" s="52"/>
      <c r="R2923" s="52"/>
      <c r="S2923" s="52"/>
      <c r="T2923" s="52"/>
      <c r="U2923" s="52"/>
      <c r="V2923" s="52"/>
      <c r="W2923" s="52"/>
      <c r="X2923" s="52"/>
      <c r="Y2923" s="52"/>
      <c r="Z2923" s="52"/>
      <c r="AA2923" s="52"/>
      <c r="AB2923" s="52"/>
      <c r="AC2923" s="52"/>
    </row>
    <row r="2924">
      <c r="A2924" s="56"/>
      <c r="B2924" s="56"/>
      <c r="C2924" s="56"/>
      <c r="D2924" s="56"/>
      <c r="E2924" s="56"/>
      <c r="F2924" s="56"/>
      <c r="G2924" s="56"/>
      <c r="H2924" s="56"/>
      <c r="I2924" s="56"/>
      <c r="J2924" s="56"/>
      <c r="K2924" s="56"/>
      <c r="L2924" s="52"/>
      <c r="M2924" s="52"/>
      <c r="N2924" s="52"/>
      <c r="O2924" s="52"/>
      <c r="P2924" s="52"/>
      <c r="Q2924" s="52"/>
      <c r="R2924" s="52"/>
      <c r="S2924" s="52"/>
      <c r="T2924" s="52"/>
      <c r="U2924" s="52"/>
      <c r="V2924" s="52"/>
      <c r="W2924" s="52"/>
      <c r="X2924" s="52"/>
      <c r="Y2924" s="52"/>
      <c r="Z2924" s="52"/>
      <c r="AA2924" s="52"/>
      <c r="AB2924" s="52"/>
      <c r="AC2924" s="52"/>
    </row>
    <row r="2925">
      <c r="A2925" s="56"/>
      <c r="B2925" s="56"/>
      <c r="C2925" s="56"/>
      <c r="D2925" s="56"/>
      <c r="E2925" s="56"/>
      <c r="F2925" s="56"/>
      <c r="G2925" s="56"/>
      <c r="H2925" s="56"/>
      <c r="I2925" s="56"/>
      <c r="J2925" s="56"/>
      <c r="K2925" s="56"/>
      <c r="L2925" s="52"/>
      <c r="M2925" s="52"/>
      <c r="N2925" s="52"/>
      <c r="O2925" s="52"/>
      <c r="P2925" s="52"/>
      <c r="Q2925" s="52"/>
      <c r="R2925" s="52"/>
      <c r="S2925" s="52"/>
      <c r="T2925" s="52"/>
      <c r="U2925" s="52"/>
      <c r="V2925" s="52"/>
      <c r="W2925" s="52"/>
      <c r="X2925" s="52"/>
      <c r="Y2925" s="52"/>
      <c r="Z2925" s="52"/>
      <c r="AA2925" s="52"/>
      <c r="AB2925" s="52"/>
      <c r="AC2925" s="52"/>
    </row>
    <row r="2926">
      <c r="A2926" s="56"/>
      <c r="B2926" s="56"/>
      <c r="C2926" s="56"/>
      <c r="D2926" s="56"/>
      <c r="E2926" s="56"/>
      <c r="F2926" s="56"/>
      <c r="G2926" s="56"/>
      <c r="H2926" s="56"/>
      <c r="I2926" s="56"/>
      <c r="J2926" s="56"/>
      <c r="K2926" s="56"/>
      <c r="L2926" s="52"/>
      <c r="M2926" s="52"/>
      <c r="N2926" s="52"/>
      <c r="O2926" s="52"/>
      <c r="P2926" s="52"/>
      <c r="Q2926" s="52"/>
      <c r="R2926" s="52"/>
      <c r="S2926" s="52"/>
      <c r="T2926" s="52"/>
      <c r="U2926" s="52"/>
      <c r="V2926" s="52"/>
      <c r="W2926" s="52"/>
      <c r="X2926" s="52"/>
      <c r="Y2926" s="52"/>
      <c r="Z2926" s="52"/>
      <c r="AA2926" s="52"/>
      <c r="AB2926" s="52"/>
      <c r="AC2926" s="52"/>
    </row>
    <row r="2927">
      <c r="A2927" s="56"/>
      <c r="B2927" s="56"/>
      <c r="C2927" s="56"/>
      <c r="D2927" s="56"/>
      <c r="E2927" s="56"/>
      <c r="F2927" s="56"/>
      <c r="G2927" s="56"/>
      <c r="H2927" s="56"/>
      <c r="I2927" s="56"/>
      <c r="J2927" s="56"/>
      <c r="K2927" s="56"/>
      <c r="L2927" s="52"/>
      <c r="M2927" s="52"/>
      <c r="N2927" s="52"/>
      <c r="O2927" s="52"/>
      <c r="P2927" s="52"/>
      <c r="Q2927" s="52"/>
      <c r="R2927" s="52"/>
      <c r="S2927" s="52"/>
      <c r="T2927" s="52"/>
      <c r="U2927" s="52"/>
      <c r="V2927" s="52"/>
      <c r="W2927" s="52"/>
      <c r="X2927" s="52"/>
      <c r="Y2927" s="52"/>
      <c r="Z2927" s="52"/>
      <c r="AA2927" s="52"/>
      <c r="AB2927" s="52"/>
      <c r="AC2927" s="52"/>
    </row>
    <row r="2928">
      <c r="A2928" s="56"/>
      <c r="B2928" s="56"/>
      <c r="C2928" s="56"/>
      <c r="D2928" s="56"/>
      <c r="E2928" s="56"/>
      <c r="F2928" s="56"/>
      <c r="G2928" s="56"/>
      <c r="H2928" s="56"/>
      <c r="I2928" s="56"/>
      <c r="J2928" s="56"/>
      <c r="K2928" s="56"/>
      <c r="L2928" s="52"/>
      <c r="M2928" s="52"/>
      <c r="N2928" s="52"/>
      <c r="O2928" s="52"/>
      <c r="P2928" s="52"/>
      <c r="Q2928" s="52"/>
      <c r="R2928" s="52"/>
      <c r="S2928" s="52"/>
      <c r="T2928" s="52"/>
      <c r="U2928" s="52"/>
      <c r="V2928" s="52"/>
      <c r="W2928" s="52"/>
      <c r="X2928" s="52"/>
      <c r="Y2928" s="52"/>
      <c r="Z2928" s="52"/>
      <c r="AA2928" s="52"/>
      <c r="AB2928" s="52"/>
      <c r="AC2928" s="52"/>
    </row>
    <row r="2929">
      <c r="A2929" s="56"/>
      <c r="B2929" s="56"/>
      <c r="C2929" s="56"/>
      <c r="D2929" s="56"/>
      <c r="E2929" s="56"/>
      <c r="F2929" s="56"/>
      <c r="G2929" s="56"/>
      <c r="H2929" s="56"/>
      <c r="I2929" s="56"/>
      <c r="J2929" s="56"/>
      <c r="K2929" s="56"/>
      <c r="L2929" s="52"/>
      <c r="M2929" s="52"/>
      <c r="N2929" s="52"/>
      <c r="O2929" s="52"/>
      <c r="P2929" s="52"/>
      <c r="Q2929" s="52"/>
      <c r="R2929" s="52"/>
      <c r="S2929" s="52"/>
      <c r="T2929" s="52"/>
      <c r="U2929" s="52"/>
      <c r="V2929" s="52"/>
      <c r="W2929" s="52"/>
      <c r="X2929" s="52"/>
      <c r="Y2929" s="52"/>
      <c r="Z2929" s="52"/>
      <c r="AA2929" s="52"/>
      <c r="AB2929" s="52"/>
      <c r="AC2929" s="52"/>
    </row>
    <row r="2930">
      <c r="A2930" s="56"/>
      <c r="B2930" s="56"/>
      <c r="C2930" s="56"/>
      <c r="D2930" s="56"/>
      <c r="E2930" s="56"/>
      <c r="F2930" s="56"/>
      <c r="G2930" s="56"/>
      <c r="H2930" s="56"/>
      <c r="I2930" s="56"/>
      <c r="J2930" s="56"/>
      <c r="K2930" s="56"/>
      <c r="L2930" s="52"/>
      <c r="M2930" s="52"/>
      <c r="N2930" s="52"/>
      <c r="O2930" s="52"/>
      <c r="P2930" s="52"/>
      <c r="Q2930" s="52"/>
      <c r="R2930" s="52"/>
      <c r="S2930" s="52"/>
      <c r="T2930" s="52"/>
      <c r="U2930" s="52"/>
      <c r="V2930" s="52"/>
      <c r="W2930" s="52"/>
      <c r="X2930" s="52"/>
      <c r="Y2930" s="52"/>
      <c r="Z2930" s="52"/>
      <c r="AA2930" s="52"/>
      <c r="AB2930" s="52"/>
      <c r="AC2930" s="52"/>
    </row>
    <row r="2931">
      <c r="A2931" s="56"/>
      <c r="B2931" s="56"/>
      <c r="C2931" s="56"/>
      <c r="D2931" s="56"/>
      <c r="E2931" s="56"/>
      <c r="F2931" s="56"/>
      <c r="G2931" s="56"/>
      <c r="H2931" s="56"/>
      <c r="I2931" s="56"/>
      <c r="J2931" s="56"/>
      <c r="K2931" s="56"/>
      <c r="L2931" s="52"/>
      <c r="M2931" s="52"/>
      <c r="N2931" s="52"/>
      <c r="O2931" s="52"/>
      <c r="P2931" s="52"/>
      <c r="Q2931" s="52"/>
      <c r="R2931" s="52"/>
      <c r="S2931" s="52"/>
      <c r="T2931" s="52"/>
      <c r="U2931" s="52"/>
      <c r="V2931" s="52"/>
      <c r="W2931" s="52"/>
      <c r="X2931" s="52"/>
      <c r="Y2931" s="52"/>
      <c r="Z2931" s="52"/>
      <c r="AA2931" s="52"/>
      <c r="AB2931" s="52"/>
      <c r="AC2931" s="52"/>
    </row>
    <row r="2932">
      <c r="A2932" s="56"/>
      <c r="B2932" s="56"/>
      <c r="C2932" s="56"/>
      <c r="D2932" s="56"/>
      <c r="E2932" s="56"/>
      <c r="F2932" s="56"/>
      <c r="G2932" s="56"/>
      <c r="H2932" s="56"/>
      <c r="I2932" s="56"/>
      <c r="J2932" s="56"/>
      <c r="K2932" s="56"/>
      <c r="L2932" s="52"/>
      <c r="M2932" s="52"/>
      <c r="N2932" s="52"/>
      <c r="O2932" s="52"/>
      <c r="P2932" s="52"/>
      <c r="Q2932" s="52"/>
      <c r="R2932" s="52"/>
      <c r="S2932" s="52"/>
      <c r="T2932" s="52"/>
      <c r="U2932" s="52"/>
      <c r="V2932" s="52"/>
      <c r="W2932" s="52"/>
      <c r="X2932" s="52"/>
      <c r="Y2932" s="52"/>
      <c r="Z2932" s="52"/>
      <c r="AA2932" s="52"/>
      <c r="AB2932" s="52"/>
      <c r="AC2932" s="52"/>
    </row>
    <row r="2933">
      <c r="A2933" s="56"/>
      <c r="B2933" s="56"/>
      <c r="C2933" s="56"/>
      <c r="D2933" s="56"/>
      <c r="E2933" s="56"/>
      <c r="F2933" s="56"/>
      <c r="G2933" s="56"/>
      <c r="H2933" s="56"/>
      <c r="I2933" s="56"/>
      <c r="J2933" s="56"/>
      <c r="K2933" s="56"/>
      <c r="L2933" s="52"/>
      <c r="M2933" s="52"/>
      <c r="N2933" s="52"/>
      <c r="O2933" s="52"/>
      <c r="P2933" s="52"/>
      <c r="Q2933" s="52"/>
      <c r="R2933" s="52"/>
      <c r="S2933" s="52"/>
      <c r="T2933" s="52"/>
      <c r="U2933" s="52"/>
      <c r="V2933" s="52"/>
      <c r="W2933" s="52"/>
      <c r="X2933" s="52"/>
      <c r="Y2933" s="52"/>
      <c r="Z2933" s="52"/>
      <c r="AA2933" s="52"/>
      <c r="AB2933" s="52"/>
      <c r="AC2933" s="52"/>
    </row>
    <row r="2934">
      <c r="A2934" s="56"/>
      <c r="B2934" s="56"/>
      <c r="C2934" s="56"/>
      <c r="D2934" s="56"/>
      <c r="E2934" s="56"/>
      <c r="F2934" s="56"/>
      <c r="G2934" s="56"/>
      <c r="H2934" s="56"/>
      <c r="I2934" s="56"/>
      <c r="J2934" s="56"/>
      <c r="K2934" s="56"/>
      <c r="L2934" s="52"/>
      <c r="M2934" s="52"/>
      <c r="N2934" s="52"/>
      <c r="O2934" s="52"/>
      <c r="P2934" s="52"/>
      <c r="Q2934" s="52"/>
      <c r="R2934" s="52"/>
      <c r="S2934" s="52"/>
      <c r="T2934" s="52"/>
      <c r="U2934" s="52"/>
      <c r="V2934" s="52"/>
      <c r="W2934" s="52"/>
      <c r="X2934" s="52"/>
      <c r="Y2934" s="52"/>
      <c r="Z2934" s="52"/>
      <c r="AA2934" s="52"/>
      <c r="AB2934" s="52"/>
      <c r="AC2934" s="52"/>
    </row>
    <row r="2935">
      <c r="A2935" s="56"/>
      <c r="B2935" s="56"/>
      <c r="C2935" s="56"/>
      <c r="D2935" s="56"/>
      <c r="E2935" s="56"/>
      <c r="F2935" s="56"/>
      <c r="G2935" s="56"/>
      <c r="H2935" s="56"/>
      <c r="I2935" s="56"/>
      <c r="J2935" s="56"/>
      <c r="K2935" s="56"/>
      <c r="L2935" s="52"/>
      <c r="M2935" s="52"/>
      <c r="N2935" s="52"/>
      <c r="O2935" s="52"/>
      <c r="P2935" s="52"/>
      <c r="Q2935" s="52"/>
      <c r="R2935" s="52"/>
      <c r="S2935" s="52"/>
      <c r="T2935" s="52"/>
      <c r="U2935" s="52"/>
      <c r="V2935" s="52"/>
      <c r="W2935" s="52"/>
      <c r="X2935" s="52"/>
      <c r="Y2935" s="52"/>
      <c r="Z2935" s="52"/>
      <c r="AA2935" s="52"/>
      <c r="AB2935" s="52"/>
      <c r="AC2935" s="52"/>
    </row>
    <row r="2936">
      <c r="A2936" s="56"/>
      <c r="B2936" s="56"/>
      <c r="C2936" s="56"/>
      <c r="D2936" s="56"/>
      <c r="E2936" s="56"/>
      <c r="F2936" s="56"/>
      <c r="G2936" s="56"/>
      <c r="H2936" s="56"/>
      <c r="I2936" s="56"/>
      <c r="J2936" s="56"/>
      <c r="K2936" s="56"/>
      <c r="L2936" s="52"/>
      <c r="M2936" s="52"/>
      <c r="N2936" s="52"/>
      <c r="O2936" s="52"/>
      <c r="P2936" s="52"/>
      <c r="Q2936" s="52"/>
      <c r="R2936" s="52"/>
      <c r="S2936" s="52"/>
      <c r="T2936" s="52"/>
      <c r="U2936" s="52"/>
      <c r="V2936" s="52"/>
      <c r="W2936" s="52"/>
      <c r="X2936" s="52"/>
      <c r="Y2936" s="52"/>
      <c r="Z2936" s="52"/>
      <c r="AA2936" s="52"/>
      <c r="AB2936" s="52"/>
      <c r="AC2936" s="52"/>
    </row>
    <row r="2937">
      <c r="A2937" s="56"/>
      <c r="B2937" s="56"/>
      <c r="C2937" s="56"/>
      <c r="D2937" s="56"/>
      <c r="E2937" s="56"/>
      <c r="F2937" s="56"/>
      <c r="G2937" s="56"/>
      <c r="H2937" s="56"/>
      <c r="I2937" s="56"/>
      <c r="J2937" s="56"/>
      <c r="K2937" s="56"/>
      <c r="L2937" s="52"/>
      <c r="M2937" s="52"/>
      <c r="N2937" s="52"/>
      <c r="O2937" s="52"/>
      <c r="P2937" s="52"/>
      <c r="Q2937" s="52"/>
      <c r="R2937" s="52"/>
      <c r="S2937" s="52"/>
      <c r="T2937" s="52"/>
      <c r="U2937" s="52"/>
      <c r="V2937" s="52"/>
      <c r="W2937" s="52"/>
      <c r="X2937" s="52"/>
      <c r="Y2937" s="52"/>
      <c r="Z2937" s="52"/>
      <c r="AA2937" s="52"/>
      <c r="AB2937" s="52"/>
      <c r="AC2937" s="52"/>
    </row>
    <row r="2938">
      <c r="A2938" s="56"/>
      <c r="B2938" s="56"/>
      <c r="C2938" s="56"/>
      <c r="D2938" s="56"/>
      <c r="E2938" s="56"/>
      <c r="F2938" s="56"/>
      <c r="G2938" s="56"/>
      <c r="H2938" s="56"/>
      <c r="I2938" s="56"/>
      <c r="J2938" s="56"/>
      <c r="K2938" s="56"/>
      <c r="L2938" s="52"/>
      <c r="M2938" s="52"/>
      <c r="N2938" s="52"/>
      <c r="O2938" s="52"/>
      <c r="P2938" s="52"/>
      <c r="Q2938" s="52"/>
      <c r="R2938" s="52"/>
      <c r="S2938" s="52"/>
      <c r="T2938" s="52"/>
      <c r="U2938" s="52"/>
      <c r="V2938" s="52"/>
      <c r="W2938" s="52"/>
      <c r="X2938" s="52"/>
      <c r="Y2938" s="52"/>
      <c r="Z2938" s="52"/>
      <c r="AA2938" s="52"/>
      <c r="AB2938" s="52"/>
      <c r="AC2938" s="52"/>
    </row>
    <row r="2939">
      <c r="A2939" s="56"/>
      <c r="B2939" s="56"/>
      <c r="C2939" s="56"/>
      <c r="D2939" s="56"/>
      <c r="E2939" s="56"/>
      <c r="F2939" s="56"/>
      <c r="G2939" s="56"/>
      <c r="H2939" s="56"/>
      <c r="I2939" s="56"/>
      <c r="J2939" s="56"/>
      <c r="K2939" s="56"/>
      <c r="L2939" s="52"/>
      <c r="M2939" s="52"/>
      <c r="N2939" s="52"/>
      <c r="O2939" s="52"/>
      <c r="P2939" s="52"/>
      <c r="Q2939" s="52"/>
      <c r="R2939" s="52"/>
      <c r="S2939" s="52"/>
      <c r="T2939" s="52"/>
      <c r="U2939" s="52"/>
      <c r="V2939" s="52"/>
      <c r="W2939" s="52"/>
      <c r="X2939" s="52"/>
      <c r="Y2939" s="52"/>
      <c r="Z2939" s="52"/>
      <c r="AA2939" s="52"/>
      <c r="AB2939" s="52"/>
      <c r="AC2939" s="52"/>
    </row>
    <row r="2940">
      <c r="A2940" s="56"/>
      <c r="B2940" s="56"/>
      <c r="C2940" s="56"/>
      <c r="D2940" s="56"/>
      <c r="E2940" s="56"/>
      <c r="F2940" s="56"/>
      <c r="G2940" s="56"/>
      <c r="H2940" s="56"/>
      <c r="I2940" s="56"/>
      <c r="J2940" s="56"/>
      <c r="K2940" s="56"/>
      <c r="L2940" s="52"/>
      <c r="M2940" s="52"/>
      <c r="N2940" s="52"/>
      <c r="O2940" s="52"/>
      <c r="P2940" s="52"/>
      <c r="Q2940" s="52"/>
      <c r="R2940" s="52"/>
      <c r="S2940" s="52"/>
      <c r="T2940" s="52"/>
      <c r="U2940" s="52"/>
      <c r="V2940" s="52"/>
      <c r="W2940" s="52"/>
      <c r="X2940" s="52"/>
      <c r="Y2940" s="52"/>
      <c r="Z2940" s="52"/>
      <c r="AA2940" s="52"/>
      <c r="AB2940" s="52"/>
      <c r="AC2940" s="52"/>
    </row>
    <row r="2941">
      <c r="A2941" s="56"/>
      <c r="B2941" s="56"/>
      <c r="C2941" s="56"/>
      <c r="D2941" s="56"/>
      <c r="E2941" s="56"/>
      <c r="F2941" s="56"/>
      <c r="G2941" s="56"/>
      <c r="H2941" s="56"/>
      <c r="I2941" s="56"/>
      <c r="J2941" s="56"/>
      <c r="K2941" s="56"/>
      <c r="L2941" s="52"/>
      <c r="M2941" s="52"/>
      <c r="N2941" s="52"/>
      <c r="O2941" s="52"/>
      <c r="P2941" s="52"/>
      <c r="Q2941" s="52"/>
      <c r="R2941" s="52"/>
      <c r="S2941" s="52"/>
      <c r="T2941" s="52"/>
      <c r="U2941" s="52"/>
      <c r="V2941" s="52"/>
      <c r="W2941" s="52"/>
      <c r="X2941" s="52"/>
      <c r="Y2941" s="52"/>
      <c r="Z2941" s="52"/>
      <c r="AA2941" s="52"/>
      <c r="AB2941" s="52"/>
      <c r="AC2941" s="52"/>
    </row>
    <row r="2942">
      <c r="A2942" s="56"/>
      <c r="B2942" s="56"/>
      <c r="C2942" s="56"/>
      <c r="D2942" s="56"/>
      <c r="E2942" s="56"/>
      <c r="F2942" s="56"/>
      <c r="G2942" s="56"/>
      <c r="H2942" s="56"/>
      <c r="I2942" s="56"/>
      <c r="J2942" s="56"/>
      <c r="K2942" s="56"/>
      <c r="L2942" s="52"/>
      <c r="M2942" s="52"/>
      <c r="N2942" s="52"/>
      <c r="O2942" s="52"/>
      <c r="P2942" s="52"/>
      <c r="Q2942" s="52"/>
      <c r="R2942" s="52"/>
      <c r="S2942" s="52"/>
      <c r="T2942" s="52"/>
      <c r="U2942" s="52"/>
      <c r="V2942" s="52"/>
      <c r="W2942" s="52"/>
      <c r="X2942" s="52"/>
      <c r="Y2942" s="52"/>
      <c r="Z2942" s="52"/>
      <c r="AA2942" s="52"/>
      <c r="AB2942" s="52"/>
      <c r="AC2942" s="52"/>
    </row>
    <row r="2943">
      <c r="A2943" s="56"/>
      <c r="B2943" s="56"/>
      <c r="C2943" s="56"/>
      <c r="D2943" s="56"/>
      <c r="E2943" s="56"/>
      <c r="F2943" s="56"/>
      <c r="G2943" s="56"/>
      <c r="H2943" s="56"/>
      <c r="I2943" s="56"/>
      <c r="J2943" s="56"/>
      <c r="K2943" s="56"/>
      <c r="L2943" s="52"/>
      <c r="M2943" s="52"/>
      <c r="N2943" s="52"/>
      <c r="O2943" s="52"/>
      <c r="P2943" s="52"/>
      <c r="Q2943" s="52"/>
      <c r="R2943" s="52"/>
      <c r="S2943" s="52"/>
      <c r="T2943" s="52"/>
      <c r="U2943" s="52"/>
      <c r="V2943" s="52"/>
      <c r="W2943" s="52"/>
      <c r="X2943" s="52"/>
      <c r="Y2943" s="52"/>
      <c r="Z2943" s="52"/>
      <c r="AA2943" s="52"/>
      <c r="AB2943" s="52"/>
      <c r="AC2943" s="52"/>
    </row>
    <row r="2944">
      <c r="A2944" s="56"/>
      <c r="B2944" s="56"/>
      <c r="C2944" s="56"/>
      <c r="D2944" s="56"/>
      <c r="E2944" s="56"/>
      <c r="F2944" s="56"/>
      <c r="G2944" s="56"/>
      <c r="H2944" s="56"/>
      <c r="I2944" s="56"/>
      <c r="J2944" s="56"/>
      <c r="K2944" s="56"/>
      <c r="L2944" s="52"/>
      <c r="M2944" s="52"/>
      <c r="N2944" s="52"/>
      <c r="O2944" s="52"/>
      <c r="P2944" s="52"/>
      <c r="Q2944" s="52"/>
      <c r="R2944" s="52"/>
      <c r="S2944" s="52"/>
      <c r="T2944" s="52"/>
      <c r="U2944" s="52"/>
      <c r="V2944" s="52"/>
      <c r="W2944" s="52"/>
      <c r="X2944" s="52"/>
      <c r="Y2944" s="52"/>
      <c r="Z2944" s="52"/>
      <c r="AA2944" s="52"/>
      <c r="AB2944" s="52"/>
      <c r="AC2944" s="52"/>
    </row>
    <row r="2945">
      <c r="A2945" s="56"/>
      <c r="B2945" s="56"/>
      <c r="C2945" s="56"/>
      <c r="D2945" s="56"/>
      <c r="E2945" s="56"/>
      <c r="F2945" s="56"/>
      <c r="G2945" s="56"/>
      <c r="H2945" s="56"/>
      <c r="I2945" s="56"/>
      <c r="J2945" s="56"/>
      <c r="K2945" s="56"/>
      <c r="L2945" s="52"/>
      <c r="M2945" s="52"/>
      <c r="N2945" s="52"/>
      <c r="O2945" s="52"/>
      <c r="P2945" s="52"/>
      <c r="Q2945" s="52"/>
      <c r="R2945" s="52"/>
      <c r="S2945" s="52"/>
      <c r="T2945" s="52"/>
      <c r="U2945" s="52"/>
      <c r="V2945" s="52"/>
      <c r="W2945" s="52"/>
      <c r="X2945" s="52"/>
      <c r="Y2945" s="52"/>
      <c r="Z2945" s="52"/>
      <c r="AA2945" s="52"/>
      <c r="AB2945" s="52"/>
      <c r="AC2945" s="52"/>
    </row>
    <row r="2946">
      <c r="A2946" s="56"/>
      <c r="B2946" s="56"/>
      <c r="C2946" s="56"/>
      <c r="D2946" s="56"/>
      <c r="E2946" s="56"/>
      <c r="F2946" s="56"/>
      <c r="G2946" s="56"/>
      <c r="H2946" s="56"/>
      <c r="I2946" s="56"/>
      <c r="J2946" s="56"/>
      <c r="K2946" s="56"/>
      <c r="L2946" s="52"/>
      <c r="M2946" s="52"/>
      <c r="N2946" s="52"/>
      <c r="O2946" s="52"/>
      <c r="P2946" s="52"/>
      <c r="Q2946" s="52"/>
      <c r="R2946" s="52"/>
      <c r="S2946" s="52"/>
      <c r="T2946" s="52"/>
      <c r="U2946" s="52"/>
      <c r="V2946" s="52"/>
      <c r="W2946" s="52"/>
      <c r="X2946" s="52"/>
      <c r="Y2946" s="52"/>
      <c r="Z2946" s="52"/>
      <c r="AA2946" s="52"/>
      <c r="AB2946" s="52"/>
      <c r="AC2946" s="52"/>
    </row>
    <row r="2947">
      <c r="A2947" s="56"/>
      <c r="B2947" s="56"/>
      <c r="C2947" s="56"/>
      <c r="D2947" s="56"/>
      <c r="E2947" s="56"/>
      <c r="F2947" s="56"/>
      <c r="G2947" s="56"/>
      <c r="H2947" s="56"/>
      <c r="I2947" s="56"/>
      <c r="J2947" s="56"/>
      <c r="K2947" s="56"/>
      <c r="L2947" s="52"/>
      <c r="M2947" s="52"/>
      <c r="N2947" s="52"/>
      <c r="O2947" s="52"/>
      <c r="P2947" s="52"/>
      <c r="Q2947" s="52"/>
      <c r="R2947" s="52"/>
      <c r="S2947" s="52"/>
      <c r="T2947" s="52"/>
      <c r="U2947" s="52"/>
      <c r="V2947" s="52"/>
      <c r="W2947" s="52"/>
      <c r="X2947" s="52"/>
      <c r="Y2947" s="52"/>
      <c r="Z2947" s="52"/>
      <c r="AA2947" s="52"/>
      <c r="AB2947" s="52"/>
      <c r="AC2947" s="52"/>
    </row>
    <row r="2948">
      <c r="A2948" s="56"/>
      <c r="B2948" s="56"/>
      <c r="C2948" s="56"/>
      <c r="D2948" s="56"/>
      <c r="E2948" s="56"/>
      <c r="F2948" s="56"/>
      <c r="G2948" s="56"/>
      <c r="H2948" s="56"/>
      <c r="I2948" s="56"/>
      <c r="J2948" s="56"/>
      <c r="K2948" s="56"/>
      <c r="L2948" s="52"/>
      <c r="M2948" s="52"/>
      <c r="N2948" s="52"/>
      <c r="O2948" s="52"/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2"/>
      <c r="AA2948" s="52"/>
      <c r="AB2948" s="52"/>
      <c r="AC2948" s="52"/>
    </row>
    <row r="2949">
      <c r="A2949" s="56"/>
      <c r="B2949" s="56"/>
      <c r="C2949" s="56"/>
      <c r="D2949" s="56"/>
      <c r="E2949" s="56"/>
      <c r="F2949" s="56"/>
      <c r="G2949" s="56"/>
      <c r="H2949" s="56"/>
      <c r="I2949" s="56"/>
      <c r="J2949" s="56"/>
      <c r="K2949" s="56"/>
      <c r="L2949" s="52"/>
      <c r="M2949" s="52"/>
      <c r="N2949" s="52"/>
      <c r="O2949" s="52"/>
      <c r="P2949" s="52"/>
      <c r="Q2949" s="52"/>
      <c r="R2949" s="52"/>
      <c r="S2949" s="52"/>
      <c r="T2949" s="52"/>
      <c r="U2949" s="52"/>
      <c r="V2949" s="52"/>
      <c r="W2949" s="52"/>
      <c r="X2949" s="52"/>
      <c r="Y2949" s="52"/>
      <c r="Z2949" s="52"/>
      <c r="AA2949" s="52"/>
      <c r="AB2949" s="52"/>
      <c r="AC2949" s="52"/>
    </row>
    <row r="2950">
      <c r="A2950" s="56"/>
      <c r="B2950" s="56"/>
      <c r="C2950" s="56"/>
      <c r="D2950" s="56"/>
      <c r="E2950" s="56"/>
      <c r="F2950" s="56"/>
      <c r="G2950" s="56"/>
      <c r="H2950" s="56"/>
      <c r="I2950" s="56"/>
      <c r="J2950" s="56"/>
      <c r="K2950" s="56"/>
      <c r="L2950" s="52"/>
      <c r="M2950" s="52"/>
      <c r="N2950" s="52"/>
      <c r="O2950" s="52"/>
      <c r="P2950" s="52"/>
      <c r="Q2950" s="52"/>
      <c r="R2950" s="52"/>
      <c r="S2950" s="52"/>
      <c r="T2950" s="52"/>
      <c r="U2950" s="52"/>
      <c r="V2950" s="52"/>
      <c r="W2950" s="52"/>
      <c r="X2950" s="52"/>
      <c r="Y2950" s="52"/>
      <c r="Z2950" s="52"/>
      <c r="AA2950" s="52"/>
      <c r="AB2950" s="52"/>
      <c r="AC2950" s="52"/>
    </row>
    <row r="2951">
      <c r="A2951" s="56"/>
      <c r="B2951" s="56"/>
      <c r="C2951" s="56"/>
      <c r="D2951" s="56"/>
      <c r="E2951" s="56"/>
      <c r="F2951" s="56"/>
      <c r="G2951" s="56"/>
      <c r="H2951" s="56"/>
      <c r="I2951" s="56"/>
      <c r="J2951" s="56"/>
      <c r="K2951" s="56"/>
      <c r="L2951" s="52"/>
      <c r="M2951" s="52"/>
      <c r="N2951" s="52"/>
      <c r="O2951" s="52"/>
      <c r="P2951" s="52"/>
      <c r="Q2951" s="52"/>
      <c r="R2951" s="52"/>
      <c r="S2951" s="52"/>
      <c r="T2951" s="52"/>
      <c r="U2951" s="52"/>
      <c r="V2951" s="52"/>
      <c r="W2951" s="52"/>
      <c r="X2951" s="52"/>
      <c r="Y2951" s="52"/>
      <c r="Z2951" s="52"/>
      <c r="AA2951" s="52"/>
      <c r="AB2951" s="52"/>
      <c r="AC2951" s="52"/>
    </row>
    <row r="2952">
      <c r="A2952" s="56"/>
      <c r="B2952" s="56"/>
      <c r="C2952" s="56"/>
      <c r="D2952" s="56"/>
      <c r="E2952" s="56"/>
      <c r="F2952" s="56"/>
      <c r="G2952" s="56"/>
      <c r="H2952" s="56"/>
      <c r="I2952" s="56"/>
      <c r="J2952" s="56"/>
      <c r="K2952" s="56"/>
      <c r="L2952" s="52"/>
      <c r="M2952" s="52"/>
      <c r="N2952" s="52"/>
      <c r="O2952" s="52"/>
      <c r="P2952" s="52"/>
      <c r="Q2952" s="52"/>
      <c r="R2952" s="52"/>
      <c r="S2952" s="52"/>
      <c r="T2952" s="52"/>
      <c r="U2952" s="52"/>
      <c r="V2952" s="52"/>
      <c r="W2952" s="52"/>
      <c r="X2952" s="52"/>
      <c r="Y2952" s="52"/>
      <c r="Z2952" s="52"/>
      <c r="AA2952" s="52"/>
      <c r="AB2952" s="52"/>
      <c r="AC2952" s="52"/>
    </row>
    <row r="2953">
      <c r="A2953" s="56"/>
      <c r="B2953" s="56"/>
      <c r="C2953" s="56"/>
      <c r="D2953" s="56"/>
      <c r="E2953" s="56"/>
      <c r="F2953" s="56"/>
      <c r="G2953" s="56"/>
      <c r="H2953" s="56"/>
      <c r="I2953" s="56"/>
      <c r="J2953" s="56"/>
      <c r="K2953" s="56"/>
      <c r="L2953" s="52"/>
      <c r="M2953" s="52"/>
      <c r="N2953" s="52"/>
      <c r="O2953" s="52"/>
      <c r="P2953" s="52"/>
      <c r="Q2953" s="52"/>
      <c r="R2953" s="52"/>
      <c r="S2953" s="52"/>
      <c r="T2953" s="52"/>
      <c r="U2953" s="52"/>
      <c r="V2953" s="52"/>
      <c r="W2953" s="52"/>
      <c r="X2953" s="52"/>
      <c r="Y2953" s="52"/>
      <c r="Z2953" s="52"/>
      <c r="AA2953" s="52"/>
      <c r="AB2953" s="52"/>
      <c r="AC2953" s="52"/>
    </row>
    <row r="2954">
      <c r="A2954" s="56"/>
      <c r="B2954" s="56"/>
      <c r="C2954" s="56"/>
      <c r="D2954" s="56"/>
      <c r="E2954" s="56"/>
      <c r="F2954" s="56"/>
      <c r="G2954" s="56"/>
      <c r="H2954" s="56"/>
      <c r="I2954" s="56"/>
      <c r="J2954" s="56"/>
      <c r="K2954" s="56"/>
      <c r="L2954" s="52"/>
      <c r="M2954" s="52"/>
      <c r="N2954" s="52"/>
      <c r="O2954" s="52"/>
      <c r="P2954" s="52"/>
      <c r="Q2954" s="52"/>
      <c r="R2954" s="52"/>
      <c r="S2954" s="52"/>
      <c r="T2954" s="52"/>
      <c r="U2954" s="52"/>
      <c r="V2954" s="52"/>
      <c r="W2954" s="52"/>
      <c r="X2954" s="52"/>
      <c r="Y2954" s="52"/>
      <c r="Z2954" s="52"/>
      <c r="AA2954" s="52"/>
      <c r="AB2954" s="52"/>
      <c r="AC2954" s="52"/>
    </row>
    <row r="2955">
      <c r="A2955" s="56"/>
      <c r="B2955" s="56"/>
      <c r="C2955" s="56"/>
      <c r="D2955" s="56"/>
      <c r="E2955" s="56"/>
      <c r="F2955" s="56"/>
      <c r="G2955" s="56"/>
      <c r="H2955" s="56"/>
      <c r="I2955" s="56"/>
      <c r="J2955" s="56"/>
      <c r="K2955" s="56"/>
      <c r="L2955" s="52"/>
      <c r="M2955" s="52"/>
      <c r="N2955" s="52"/>
      <c r="O2955" s="52"/>
      <c r="P2955" s="52"/>
      <c r="Q2955" s="52"/>
      <c r="R2955" s="52"/>
      <c r="S2955" s="52"/>
      <c r="T2955" s="52"/>
      <c r="U2955" s="52"/>
      <c r="V2955" s="52"/>
      <c r="W2955" s="52"/>
      <c r="X2955" s="52"/>
      <c r="Y2955" s="52"/>
      <c r="Z2955" s="52"/>
      <c r="AA2955" s="52"/>
      <c r="AB2955" s="52"/>
      <c r="AC2955" s="52"/>
    </row>
    <row r="2956">
      <c r="A2956" s="56"/>
      <c r="B2956" s="56"/>
      <c r="C2956" s="56"/>
      <c r="D2956" s="56"/>
      <c r="E2956" s="56"/>
      <c r="F2956" s="56"/>
      <c r="G2956" s="56"/>
      <c r="H2956" s="56"/>
      <c r="I2956" s="56"/>
      <c r="J2956" s="56"/>
      <c r="K2956" s="56"/>
      <c r="L2956" s="52"/>
      <c r="M2956" s="52"/>
      <c r="N2956" s="52"/>
      <c r="O2956" s="52"/>
      <c r="P2956" s="52"/>
      <c r="Q2956" s="52"/>
      <c r="R2956" s="52"/>
      <c r="S2956" s="52"/>
      <c r="T2956" s="52"/>
      <c r="U2956" s="52"/>
      <c r="V2956" s="52"/>
      <c r="W2956" s="52"/>
      <c r="X2956" s="52"/>
      <c r="Y2956" s="52"/>
      <c r="Z2956" s="52"/>
      <c r="AA2956" s="52"/>
      <c r="AB2956" s="52"/>
      <c r="AC2956" s="52"/>
    </row>
    <row r="2957">
      <c r="A2957" s="56"/>
      <c r="B2957" s="56"/>
      <c r="C2957" s="56"/>
      <c r="D2957" s="56"/>
      <c r="E2957" s="56"/>
      <c r="F2957" s="56"/>
      <c r="G2957" s="56"/>
      <c r="H2957" s="56"/>
      <c r="I2957" s="56"/>
      <c r="J2957" s="56"/>
      <c r="K2957" s="56"/>
      <c r="L2957" s="52"/>
      <c r="M2957" s="52"/>
      <c r="N2957" s="52"/>
      <c r="O2957" s="52"/>
      <c r="P2957" s="52"/>
      <c r="Q2957" s="52"/>
      <c r="R2957" s="52"/>
      <c r="S2957" s="52"/>
      <c r="T2957" s="52"/>
      <c r="U2957" s="52"/>
      <c r="V2957" s="52"/>
      <c r="W2957" s="52"/>
      <c r="X2957" s="52"/>
      <c r="Y2957" s="52"/>
      <c r="Z2957" s="52"/>
      <c r="AA2957" s="52"/>
      <c r="AB2957" s="52"/>
      <c r="AC2957" s="52"/>
    </row>
    <row r="2958">
      <c r="A2958" s="56"/>
      <c r="B2958" s="56"/>
      <c r="C2958" s="56"/>
      <c r="D2958" s="56"/>
      <c r="E2958" s="56"/>
      <c r="F2958" s="56"/>
      <c r="G2958" s="56"/>
      <c r="H2958" s="56"/>
      <c r="I2958" s="56"/>
      <c r="J2958" s="56"/>
      <c r="K2958" s="56"/>
      <c r="L2958" s="52"/>
      <c r="M2958" s="52"/>
      <c r="N2958" s="52"/>
      <c r="O2958" s="52"/>
      <c r="P2958" s="52"/>
      <c r="Q2958" s="52"/>
      <c r="R2958" s="52"/>
      <c r="S2958" s="52"/>
      <c r="T2958" s="52"/>
      <c r="U2958" s="52"/>
      <c r="V2958" s="52"/>
      <c r="W2958" s="52"/>
      <c r="X2958" s="52"/>
      <c r="Y2958" s="52"/>
      <c r="Z2958" s="52"/>
      <c r="AA2958" s="52"/>
      <c r="AB2958" s="52"/>
      <c r="AC2958" s="52"/>
    </row>
    <row r="2959">
      <c r="A2959" s="56"/>
      <c r="B2959" s="56"/>
      <c r="C2959" s="56"/>
      <c r="D2959" s="56"/>
      <c r="E2959" s="56"/>
      <c r="F2959" s="56"/>
      <c r="G2959" s="56"/>
      <c r="H2959" s="56"/>
      <c r="I2959" s="56"/>
      <c r="J2959" s="56"/>
      <c r="K2959" s="56"/>
      <c r="L2959" s="52"/>
      <c r="M2959" s="52"/>
      <c r="N2959" s="52"/>
      <c r="O2959" s="52"/>
      <c r="P2959" s="52"/>
      <c r="Q2959" s="52"/>
      <c r="R2959" s="52"/>
      <c r="S2959" s="52"/>
      <c r="T2959" s="52"/>
      <c r="U2959" s="52"/>
      <c r="V2959" s="52"/>
      <c r="W2959" s="52"/>
      <c r="X2959" s="52"/>
      <c r="Y2959" s="52"/>
      <c r="Z2959" s="52"/>
      <c r="AA2959" s="52"/>
      <c r="AB2959" s="52"/>
      <c r="AC2959" s="52"/>
    </row>
    <row r="2960">
      <c r="A2960" s="56"/>
      <c r="B2960" s="56"/>
      <c r="C2960" s="56"/>
      <c r="D2960" s="56"/>
      <c r="E2960" s="56"/>
      <c r="F2960" s="56"/>
      <c r="G2960" s="56"/>
      <c r="H2960" s="56"/>
      <c r="I2960" s="56"/>
      <c r="J2960" s="56"/>
      <c r="K2960" s="56"/>
      <c r="L2960" s="52"/>
      <c r="M2960" s="52"/>
      <c r="N2960" s="52"/>
      <c r="O2960" s="52"/>
      <c r="P2960" s="52"/>
      <c r="Q2960" s="52"/>
      <c r="R2960" s="52"/>
      <c r="S2960" s="52"/>
      <c r="T2960" s="52"/>
      <c r="U2960" s="52"/>
      <c r="V2960" s="52"/>
      <c r="W2960" s="52"/>
      <c r="X2960" s="52"/>
      <c r="Y2960" s="52"/>
      <c r="Z2960" s="52"/>
      <c r="AA2960" s="52"/>
      <c r="AB2960" s="52"/>
      <c r="AC2960" s="52"/>
    </row>
    <row r="2961">
      <c r="A2961" s="56"/>
      <c r="B2961" s="56"/>
      <c r="C2961" s="56"/>
      <c r="D2961" s="56"/>
      <c r="E2961" s="56"/>
      <c r="F2961" s="56"/>
      <c r="G2961" s="56"/>
      <c r="H2961" s="56"/>
      <c r="I2961" s="56"/>
      <c r="J2961" s="56"/>
      <c r="K2961" s="56"/>
      <c r="L2961" s="52"/>
      <c r="M2961" s="52"/>
      <c r="N2961" s="52"/>
      <c r="O2961" s="52"/>
      <c r="P2961" s="52"/>
      <c r="Q2961" s="52"/>
      <c r="R2961" s="52"/>
      <c r="S2961" s="52"/>
      <c r="T2961" s="52"/>
      <c r="U2961" s="52"/>
      <c r="V2961" s="52"/>
      <c r="W2961" s="52"/>
      <c r="X2961" s="52"/>
      <c r="Y2961" s="52"/>
      <c r="Z2961" s="52"/>
      <c r="AA2961" s="52"/>
      <c r="AB2961" s="52"/>
      <c r="AC2961" s="52"/>
    </row>
    <row r="2962">
      <c r="A2962" s="56"/>
      <c r="B2962" s="56"/>
      <c r="C2962" s="56"/>
      <c r="D2962" s="56"/>
      <c r="E2962" s="56"/>
      <c r="F2962" s="56"/>
      <c r="G2962" s="56"/>
      <c r="H2962" s="56"/>
      <c r="I2962" s="56"/>
      <c r="J2962" s="56"/>
      <c r="K2962" s="56"/>
      <c r="L2962" s="52"/>
      <c r="M2962" s="52"/>
      <c r="N2962" s="52"/>
      <c r="O2962" s="52"/>
      <c r="P2962" s="52"/>
      <c r="Q2962" s="52"/>
      <c r="R2962" s="52"/>
      <c r="S2962" s="52"/>
      <c r="T2962" s="52"/>
      <c r="U2962" s="52"/>
      <c r="V2962" s="52"/>
      <c r="W2962" s="52"/>
      <c r="X2962" s="52"/>
      <c r="Y2962" s="52"/>
      <c r="Z2962" s="52"/>
      <c r="AA2962" s="52"/>
      <c r="AB2962" s="52"/>
      <c r="AC2962" s="52"/>
    </row>
    <row r="2963">
      <c r="A2963" s="56"/>
      <c r="B2963" s="56"/>
      <c r="C2963" s="56"/>
      <c r="D2963" s="56"/>
      <c r="E2963" s="56"/>
      <c r="F2963" s="56"/>
      <c r="G2963" s="56"/>
      <c r="H2963" s="56"/>
      <c r="I2963" s="56"/>
      <c r="J2963" s="56"/>
      <c r="K2963" s="56"/>
      <c r="L2963" s="52"/>
      <c r="M2963" s="52"/>
      <c r="N2963" s="52"/>
      <c r="O2963" s="52"/>
      <c r="P2963" s="52"/>
      <c r="Q2963" s="52"/>
      <c r="R2963" s="52"/>
      <c r="S2963" s="52"/>
      <c r="T2963" s="52"/>
      <c r="U2963" s="52"/>
      <c r="V2963" s="52"/>
      <c r="W2963" s="52"/>
      <c r="X2963" s="52"/>
      <c r="Y2963" s="52"/>
      <c r="Z2963" s="52"/>
      <c r="AA2963" s="52"/>
      <c r="AB2963" s="52"/>
      <c r="AC2963" s="52"/>
    </row>
    <row r="2964">
      <c r="A2964" s="56"/>
      <c r="B2964" s="56"/>
      <c r="C2964" s="56"/>
      <c r="D2964" s="56"/>
      <c r="E2964" s="56"/>
      <c r="F2964" s="56"/>
      <c r="G2964" s="56"/>
      <c r="H2964" s="56"/>
      <c r="I2964" s="56"/>
      <c r="J2964" s="56"/>
      <c r="K2964" s="56"/>
      <c r="L2964" s="52"/>
      <c r="M2964" s="52"/>
      <c r="N2964" s="52"/>
      <c r="O2964" s="52"/>
      <c r="P2964" s="52"/>
      <c r="Q2964" s="52"/>
      <c r="R2964" s="52"/>
      <c r="S2964" s="52"/>
      <c r="T2964" s="52"/>
      <c r="U2964" s="52"/>
      <c r="V2964" s="52"/>
      <c r="W2964" s="52"/>
      <c r="X2964" s="52"/>
      <c r="Y2964" s="52"/>
      <c r="Z2964" s="52"/>
      <c r="AA2964" s="52"/>
      <c r="AB2964" s="52"/>
      <c r="AC2964" s="52"/>
    </row>
    <row r="2965">
      <c r="A2965" s="56"/>
      <c r="B2965" s="56"/>
      <c r="C2965" s="56"/>
      <c r="D2965" s="56"/>
      <c r="E2965" s="56"/>
      <c r="F2965" s="56"/>
      <c r="G2965" s="56"/>
      <c r="H2965" s="56"/>
      <c r="I2965" s="56"/>
      <c r="J2965" s="56"/>
      <c r="K2965" s="56"/>
      <c r="L2965" s="52"/>
      <c r="M2965" s="52"/>
      <c r="N2965" s="52"/>
      <c r="O2965" s="52"/>
      <c r="P2965" s="52"/>
      <c r="Q2965" s="52"/>
      <c r="R2965" s="52"/>
      <c r="S2965" s="52"/>
      <c r="T2965" s="52"/>
      <c r="U2965" s="52"/>
      <c r="V2965" s="52"/>
      <c r="W2965" s="52"/>
      <c r="X2965" s="52"/>
      <c r="Y2965" s="52"/>
      <c r="Z2965" s="52"/>
      <c r="AA2965" s="52"/>
      <c r="AB2965" s="52"/>
      <c r="AC2965" s="52"/>
    </row>
    <row r="2966">
      <c r="A2966" s="56"/>
      <c r="B2966" s="56"/>
      <c r="C2966" s="56"/>
      <c r="D2966" s="56"/>
      <c r="E2966" s="56"/>
      <c r="F2966" s="56"/>
      <c r="G2966" s="56"/>
      <c r="H2966" s="56"/>
      <c r="I2966" s="56"/>
      <c r="J2966" s="56"/>
      <c r="K2966" s="56"/>
      <c r="L2966" s="52"/>
      <c r="M2966" s="52"/>
      <c r="N2966" s="52"/>
      <c r="O2966" s="52"/>
      <c r="P2966" s="52"/>
      <c r="Q2966" s="52"/>
      <c r="R2966" s="52"/>
      <c r="S2966" s="52"/>
      <c r="T2966" s="52"/>
      <c r="U2966" s="52"/>
      <c r="V2966" s="52"/>
      <c r="W2966" s="52"/>
      <c r="X2966" s="52"/>
      <c r="Y2966" s="52"/>
      <c r="Z2966" s="52"/>
      <c r="AA2966" s="52"/>
      <c r="AB2966" s="52"/>
      <c r="AC2966" s="52"/>
    </row>
    <row r="2967">
      <c r="A2967" s="56"/>
      <c r="B2967" s="56"/>
      <c r="C2967" s="56"/>
      <c r="D2967" s="56"/>
      <c r="E2967" s="56"/>
      <c r="F2967" s="56"/>
      <c r="G2967" s="56"/>
      <c r="H2967" s="56"/>
      <c r="I2967" s="56"/>
      <c r="J2967" s="56"/>
      <c r="K2967" s="56"/>
      <c r="L2967" s="52"/>
      <c r="M2967" s="52"/>
      <c r="N2967" s="52"/>
      <c r="O2967" s="52"/>
      <c r="P2967" s="52"/>
      <c r="Q2967" s="52"/>
      <c r="R2967" s="52"/>
      <c r="S2967" s="52"/>
      <c r="T2967" s="52"/>
      <c r="U2967" s="52"/>
      <c r="V2967" s="52"/>
      <c r="W2967" s="52"/>
      <c r="X2967" s="52"/>
      <c r="Y2967" s="52"/>
      <c r="Z2967" s="52"/>
      <c r="AA2967" s="52"/>
      <c r="AB2967" s="52"/>
      <c r="AC2967" s="52"/>
    </row>
    <row r="2968">
      <c r="A2968" s="56"/>
      <c r="B2968" s="56"/>
      <c r="C2968" s="56"/>
      <c r="D2968" s="56"/>
      <c r="E2968" s="56"/>
      <c r="F2968" s="56"/>
      <c r="G2968" s="56"/>
      <c r="H2968" s="56"/>
      <c r="I2968" s="56"/>
      <c r="J2968" s="56"/>
      <c r="K2968" s="56"/>
      <c r="L2968" s="52"/>
      <c r="M2968" s="52"/>
      <c r="N2968" s="52"/>
      <c r="O2968" s="52"/>
      <c r="P2968" s="52"/>
      <c r="Q2968" s="52"/>
      <c r="R2968" s="52"/>
      <c r="S2968" s="52"/>
      <c r="T2968" s="52"/>
      <c r="U2968" s="52"/>
      <c r="V2968" s="52"/>
      <c r="W2968" s="52"/>
      <c r="X2968" s="52"/>
      <c r="Y2968" s="52"/>
      <c r="Z2968" s="52"/>
      <c r="AA2968" s="52"/>
      <c r="AB2968" s="52"/>
      <c r="AC2968" s="52"/>
    </row>
    <row r="2969">
      <c r="A2969" s="56"/>
      <c r="B2969" s="56"/>
      <c r="C2969" s="56"/>
      <c r="D2969" s="56"/>
      <c r="E2969" s="56"/>
      <c r="F2969" s="56"/>
      <c r="G2969" s="56"/>
      <c r="H2969" s="56"/>
      <c r="I2969" s="56"/>
      <c r="J2969" s="56"/>
      <c r="K2969" s="56"/>
      <c r="L2969" s="52"/>
      <c r="M2969" s="52"/>
      <c r="N2969" s="52"/>
      <c r="O2969" s="52"/>
      <c r="P2969" s="52"/>
      <c r="Q2969" s="52"/>
      <c r="R2969" s="52"/>
      <c r="S2969" s="52"/>
      <c r="T2969" s="52"/>
      <c r="U2969" s="52"/>
      <c r="V2969" s="52"/>
      <c r="W2969" s="52"/>
      <c r="X2969" s="52"/>
      <c r="Y2969" s="52"/>
      <c r="Z2969" s="52"/>
      <c r="AA2969" s="52"/>
      <c r="AB2969" s="52"/>
      <c r="AC2969" s="52"/>
    </row>
    <row r="2970">
      <c r="A2970" s="56"/>
      <c r="B2970" s="56"/>
      <c r="C2970" s="56"/>
      <c r="D2970" s="56"/>
      <c r="E2970" s="56"/>
      <c r="F2970" s="56"/>
      <c r="G2970" s="56"/>
      <c r="H2970" s="56"/>
      <c r="I2970" s="56"/>
      <c r="J2970" s="56"/>
      <c r="K2970" s="56"/>
      <c r="L2970" s="52"/>
      <c r="M2970" s="52"/>
      <c r="N2970" s="52"/>
      <c r="O2970" s="52"/>
      <c r="P2970" s="52"/>
      <c r="Q2970" s="52"/>
      <c r="R2970" s="52"/>
      <c r="S2970" s="52"/>
      <c r="T2970" s="52"/>
      <c r="U2970" s="52"/>
      <c r="V2970" s="52"/>
      <c r="W2970" s="52"/>
      <c r="X2970" s="52"/>
      <c r="Y2970" s="52"/>
      <c r="Z2970" s="52"/>
      <c r="AA2970" s="52"/>
      <c r="AB2970" s="52"/>
      <c r="AC2970" s="52"/>
    </row>
    <row r="2971">
      <c r="A2971" s="56"/>
      <c r="B2971" s="56"/>
      <c r="C2971" s="56"/>
      <c r="D2971" s="56"/>
      <c r="E2971" s="56"/>
      <c r="F2971" s="56"/>
      <c r="G2971" s="56"/>
      <c r="H2971" s="56"/>
      <c r="I2971" s="56"/>
      <c r="J2971" s="56"/>
      <c r="K2971" s="56"/>
      <c r="L2971" s="52"/>
      <c r="M2971" s="52"/>
      <c r="N2971" s="52"/>
      <c r="O2971" s="52"/>
      <c r="P2971" s="52"/>
      <c r="Q2971" s="52"/>
      <c r="R2971" s="52"/>
      <c r="S2971" s="52"/>
      <c r="T2971" s="52"/>
      <c r="U2971" s="52"/>
      <c r="V2971" s="52"/>
      <c r="W2971" s="52"/>
      <c r="X2971" s="52"/>
      <c r="Y2971" s="52"/>
      <c r="Z2971" s="52"/>
      <c r="AA2971" s="52"/>
      <c r="AB2971" s="52"/>
      <c r="AC2971" s="52"/>
    </row>
    <row r="2972">
      <c r="A2972" s="56"/>
      <c r="B2972" s="56"/>
      <c r="C2972" s="56"/>
      <c r="D2972" s="56"/>
      <c r="E2972" s="56"/>
      <c r="F2972" s="56"/>
      <c r="G2972" s="56"/>
      <c r="H2972" s="56"/>
      <c r="I2972" s="56"/>
      <c r="J2972" s="56"/>
      <c r="K2972" s="56"/>
      <c r="L2972" s="52"/>
      <c r="M2972" s="52"/>
      <c r="N2972" s="52"/>
      <c r="O2972" s="52"/>
      <c r="P2972" s="52"/>
      <c r="Q2972" s="52"/>
      <c r="R2972" s="52"/>
      <c r="S2972" s="52"/>
      <c r="T2972" s="52"/>
      <c r="U2972" s="52"/>
      <c r="V2972" s="52"/>
      <c r="W2972" s="52"/>
      <c r="X2972" s="52"/>
      <c r="Y2972" s="52"/>
      <c r="Z2972" s="52"/>
      <c r="AA2972" s="52"/>
      <c r="AB2972" s="52"/>
      <c r="AC2972" s="52"/>
    </row>
    <row r="2973">
      <c r="A2973" s="56"/>
      <c r="B2973" s="56"/>
      <c r="C2973" s="56"/>
      <c r="D2973" s="56"/>
      <c r="E2973" s="56"/>
      <c r="F2973" s="56"/>
      <c r="G2973" s="56"/>
      <c r="H2973" s="56"/>
      <c r="I2973" s="56"/>
      <c r="J2973" s="56"/>
      <c r="K2973" s="56"/>
      <c r="L2973" s="52"/>
      <c r="M2973" s="52"/>
      <c r="N2973" s="52"/>
      <c r="O2973" s="52"/>
      <c r="P2973" s="52"/>
      <c r="Q2973" s="52"/>
      <c r="R2973" s="52"/>
      <c r="S2973" s="52"/>
      <c r="T2973" s="52"/>
      <c r="U2973" s="52"/>
      <c r="V2973" s="52"/>
      <c r="W2973" s="52"/>
      <c r="X2973" s="52"/>
      <c r="Y2973" s="52"/>
      <c r="Z2973" s="52"/>
      <c r="AA2973" s="52"/>
      <c r="AB2973" s="52"/>
      <c r="AC2973" s="52"/>
    </row>
    <row r="2974">
      <c r="A2974" s="56"/>
      <c r="B2974" s="56"/>
      <c r="C2974" s="56"/>
      <c r="D2974" s="56"/>
      <c r="E2974" s="56"/>
      <c r="F2974" s="56"/>
      <c r="G2974" s="56"/>
      <c r="H2974" s="56"/>
      <c r="I2974" s="56"/>
      <c r="J2974" s="56"/>
      <c r="K2974" s="56"/>
      <c r="L2974" s="52"/>
      <c r="M2974" s="52"/>
      <c r="N2974" s="52"/>
      <c r="O2974" s="52"/>
      <c r="P2974" s="52"/>
      <c r="Q2974" s="52"/>
      <c r="R2974" s="52"/>
      <c r="S2974" s="52"/>
      <c r="T2974" s="52"/>
      <c r="U2974" s="52"/>
      <c r="V2974" s="52"/>
      <c r="W2974" s="52"/>
      <c r="X2974" s="52"/>
      <c r="Y2974" s="52"/>
      <c r="Z2974" s="52"/>
      <c r="AA2974" s="52"/>
      <c r="AB2974" s="52"/>
      <c r="AC2974" s="52"/>
    </row>
    <row r="2975">
      <c r="A2975" s="56"/>
      <c r="B2975" s="56"/>
      <c r="C2975" s="56"/>
      <c r="D2975" s="56"/>
      <c r="E2975" s="56"/>
      <c r="F2975" s="56"/>
      <c r="G2975" s="56"/>
      <c r="H2975" s="56"/>
      <c r="I2975" s="56"/>
      <c r="J2975" s="56"/>
      <c r="K2975" s="56"/>
      <c r="L2975" s="52"/>
      <c r="M2975" s="52"/>
      <c r="N2975" s="52"/>
      <c r="O2975" s="52"/>
      <c r="P2975" s="52"/>
      <c r="Q2975" s="52"/>
      <c r="R2975" s="52"/>
      <c r="S2975" s="52"/>
      <c r="T2975" s="52"/>
      <c r="U2975" s="52"/>
      <c r="V2975" s="52"/>
      <c r="W2975" s="52"/>
      <c r="X2975" s="52"/>
      <c r="Y2975" s="52"/>
      <c r="Z2975" s="52"/>
      <c r="AA2975" s="52"/>
      <c r="AB2975" s="52"/>
      <c r="AC2975" s="52"/>
    </row>
    <row r="2976">
      <c r="A2976" s="56"/>
      <c r="B2976" s="56"/>
      <c r="C2976" s="56"/>
      <c r="D2976" s="56"/>
      <c r="E2976" s="56"/>
      <c r="F2976" s="56"/>
      <c r="G2976" s="56"/>
      <c r="H2976" s="56"/>
      <c r="I2976" s="56"/>
      <c r="J2976" s="56"/>
      <c r="K2976" s="56"/>
      <c r="L2976" s="52"/>
      <c r="M2976" s="52"/>
      <c r="N2976" s="52"/>
      <c r="O2976" s="52"/>
      <c r="P2976" s="52"/>
      <c r="Q2976" s="52"/>
      <c r="R2976" s="52"/>
      <c r="S2976" s="52"/>
      <c r="T2976" s="52"/>
      <c r="U2976" s="52"/>
      <c r="V2976" s="52"/>
      <c r="W2976" s="52"/>
      <c r="X2976" s="52"/>
      <c r="Y2976" s="52"/>
      <c r="Z2976" s="52"/>
      <c r="AA2976" s="52"/>
      <c r="AB2976" s="52"/>
      <c r="AC2976" s="52"/>
    </row>
    <row r="2977">
      <c r="A2977" s="56"/>
      <c r="B2977" s="56"/>
      <c r="C2977" s="56"/>
      <c r="D2977" s="56"/>
      <c r="E2977" s="56"/>
      <c r="F2977" s="56"/>
      <c r="G2977" s="56"/>
      <c r="H2977" s="56"/>
      <c r="I2977" s="56"/>
      <c r="J2977" s="56"/>
      <c r="K2977" s="56"/>
      <c r="L2977" s="52"/>
      <c r="M2977" s="52"/>
      <c r="N2977" s="52"/>
      <c r="O2977" s="52"/>
      <c r="P2977" s="52"/>
      <c r="Q2977" s="52"/>
      <c r="R2977" s="52"/>
      <c r="S2977" s="52"/>
      <c r="T2977" s="52"/>
      <c r="U2977" s="52"/>
      <c r="V2977" s="52"/>
      <c r="W2977" s="52"/>
      <c r="X2977" s="52"/>
      <c r="Y2977" s="52"/>
      <c r="Z2977" s="52"/>
      <c r="AA2977" s="52"/>
      <c r="AB2977" s="52"/>
      <c r="AC2977" s="52"/>
    </row>
    <row r="2978">
      <c r="A2978" s="56"/>
      <c r="B2978" s="56"/>
      <c r="C2978" s="56"/>
      <c r="D2978" s="56"/>
      <c r="E2978" s="56"/>
      <c r="F2978" s="56"/>
      <c r="G2978" s="56"/>
      <c r="H2978" s="56"/>
      <c r="I2978" s="56"/>
      <c r="J2978" s="56"/>
      <c r="K2978" s="56"/>
      <c r="L2978" s="52"/>
      <c r="M2978" s="52"/>
      <c r="N2978" s="52"/>
      <c r="O2978" s="52"/>
      <c r="P2978" s="52"/>
      <c r="Q2978" s="52"/>
      <c r="R2978" s="52"/>
      <c r="S2978" s="52"/>
      <c r="T2978" s="52"/>
      <c r="U2978" s="52"/>
      <c r="V2978" s="52"/>
      <c r="W2978" s="52"/>
      <c r="X2978" s="52"/>
      <c r="Y2978" s="52"/>
      <c r="Z2978" s="52"/>
      <c r="AA2978" s="52"/>
      <c r="AB2978" s="52"/>
      <c r="AC2978" s="52"/>
    </row>
    <row r="2979">
      <c r="A2979" s="56"/>
      <c r="B2979" s="56"/>
      <c r="C2979" s="56"/>
      <c r="D2979" s="56"/>
      <c r="E2979" s="56"/>
      <c r="F2979" s="56"/>
      <c r="G2979" s="56"/>
      <c r="H2979" s="56"/>
      <c r="I2979" s="56"/>
      <c r="J2979" s="56"/>
      <c r="K2979" s="56"/>
      <c r="L2979" s="52"/>
      <c r="M2979" s="52"/>
      <c r="N2979" s="52"/>
      <c r="O2979" s="52"/>
      <c r="P2979" s="52"/>
      <c r="Q2979" s="52"/>
      <c r="R2979" s="52"/>
      <c r="S2979" s="52"/>
      <c r="T2979" s="52"/>
      <c r="U2979" s="52"/>
      <c r="V2979" s="52"/>
      <c r="W2979" s="52"/>
      <c r="X2979" s="52"/>
      <c r="Y2979" s="52"/>
      <c r="Z2979" s="52"/>
      <c r="AA2979" s="52"/>
      <c r="AB2979" s="52"/>
      <c r="AC2979" s="52"/>
    </row>
    <row r="2980">
      <c r="A2980" s="56"/>
      <c r="B2980" s="56"/>
      <c r="C2980" s="56"/>
      <c r="D2980" s="56"/>
      <c r="E2980" s="56"/>
      <c r="F2980" s="56"/>
      <c r="G2980" s="56"/>
      <c r="H2980" s="56"/>
      <c r="I2980" s="56"/>
      <c r="J2980" s="56"/>
      <c r="K2980" s="56"/>
      <c r="L2980" s="52"/>
      <c r="M2980" s="52"/>
      <c r="N2980" s="52"/>
      <c r="O2980" s="52"/>
      <c r="P2980" s="52"/>
      <c r="Q2980" s="52"/>
      <c r="R2980" s="52"/>
      <c r="S2980" s="52"/>
      <c r="T2980" s="52"/>
      <c r="U2980" s="52"/>
      <c r="V2980" s="52"/>
      <c r="W2980" s="52"/>
      <c r="X2980" s="52"/>
      <c r="Y2980" s="52"/>
      <c r="Z2980" s="52"/>
      <c r="AA2980" s="52"/>
      <c r="AB2980" s="52"/>
      <c r="AC2980" s="52"/>
    </row>
    <row r="2981">
      <c r="A2981" s="56"/>
      <c r="B2981" s="56"/>
      <c r="C2981" s="56"/>
      <c r="D2981" s="56"/>
      <c r="E2981" s="56"/>
      <c r="F2981" s="56"/>
      <c r="G2981" s="56"/>
      <c r="H2981" s="56"/>
      <c r="I2981" s="56"/>
      <c r="J2981" s="56"/>
      <c r="K2981" s="56"/>
      <c r="L2981" s="52"/>
      <c r="M2981" s="52"/>
      <c r="N2981" s="52"/>
      <c r="O2981" s="52"/>
      <c r="P2981" s="52"/>
      <c r="Q2981" s="52"/>
      <c r="R2981" s="52"/>
      <c r="S2981" s="52"/>
      <c r="T2981" s="52"/>
      <c r="U2981" s="52"/>
      <c r="V2981" s="52"/>
      <c r="W2981" s="52"/>
      <c r="X2981" s="52"/>
      <c r="Y2981" s="52"/>
      <c r="Z2981" s="52"/>
      <c r="AA2981" s="52"/>
      <c r="AB2981" s="52"/>
      <c r="AC2981" s="52"/>
    </row>
    <row r="2982">
      <c r="A2982" s="56"/>
      <c r="B2982" s="56"/>
      <c r="C2982" s="56"/>
      <c r="D2982" s="56"/>
      <c r="E2982" s="56"/>
      <c r="F2982" s="56"/>
      <c r="G2982" s="56"/>
      <c r="H2982" s="56"/>
      <c r="I2982" s="56"/>
      <c r="J2982" s="56"/>
      <c r="K2982" s="56"/>
      <c r="L2982" s="52"/>
      <c r="M2982" s="52"/>
      <c r="N2982" s="52"/>
      <c r="O2982" s="52"/>
      <c r="P2982" s="52"/>
      <c r="Q2982" s="52"/>
      <c r="R2982" s="52"/>
      <c r="S2982" s="52"/>
      <c r="T2982" s="52"/>
      <c r="U2982" s="52"/>
      <c r="V2982" s="52"/>
      <c r="W2982" s="52"/>
      <c r="X2982" s="52"/>
      <c r="Y2982" s="52"/>
      <c r="Z2982" s="52"/>
      <c r="AA2982" s="52"/>
      <c r="AB2982" s="52"/>
      <c r="AC2982" s="52"/>
    </row>
    <row r="2983">
      <c r="A2983" s="56"/>
      <c r="B2983" s="56"/>
      <c r="C2983" s="56"/>
      <c r="D2983" s="56"/>
      <c r="E2983" s="56"/>
      <c r="F2983" s="56"/>
      <c r="G2983" s="56"/>
      <c r="H2983" s="56"/>
      <c r="I2983" s="56"/>
      <c r="J2983" s="56"/>
      <c r="K2983" s="56"/>
      <c r="L2983" s="52"/>
      <c r="M2983" s="52"/>
      <c r="N2983" s="52"/>
      <c r="O2983" s="52"/>
      <c r="P2983" s="52"/>
      <c r="Q2983" s="52"/>
      <c r="R2983" s="52"/>
      <c r="S2983" s="52"/>
      <c r="T2983" s="52"/>
      <c r="U2983" s="52"/>
      <c r="V2983" s="52"/>
      <c r="W2983" s="52"/>
      <c r="X2983" s="52"/>
      <c r="Y2983" s="52"/>
      <c r="Z2983" s="52"/>
      <c r="AA2983" s="52"/>
      <c r="AB2983" s="52"/>
      <c r="AC2983" s="52"/>
    </row>
    <row r="2984">
      <c r="A2984" s="56"/>
      <c r="B2984" s="56"/>
      <c r="C2984" s="56"/>
      <c r="D2984" s="56"/>
      <c r="E2984" s="56"/>
      <c r="F2984" s="56"/>
      <c r="G2984" s="56"/>
      <c r="H2984" s="56"/>
      <c r="I2984" s="56"/>
      <c r="J2984" s="56"/>
      <c r="K2984" s="56"/>
      <c r="L2984" s="52"/>
      <c r="M2984" s="52"/>
      <c r="N2984" s="52"/>
      <c r="O2984" s="52"/>
      <c r="P2984" s="52"/>
      <c r="Q2984" s="52"/>
      <c r="R2984" s="52"/>
      <c r="S2984" s="52"/>
      <c r="T2984" s="52"/>
      <c r="U2984" s="52"/>
      <c r="V2984" s="52"/>
      <c r="W2984" s="52"/>
      <c r="X2984" s="52"/>
      <c r="Y2984" s="52"/>
      <c r="Z2984" s="52"/>
      <c r="AA2984" s="52"/>
      <c r="AB2984" s="52"/>
      <c r="AC2984" s="52"/>
    </row>
    <row r="2985">
      <c r="A2985" s="56"/>
      <c r="B2985" s="56"/>
      <c r="C2985" s="56"/>
      <c r="D2985" s="56"/>
      <c r="E2985" s="56"/>
      <c r="F2985" s="56"/>
      <c r="G2985" s="56"/>
      <c r="H2985" s="56"/>
      <c r="I2985" s="56"/>
      <c r="J2985" s="56"/>
      <c r="K2985" s="56"/>
      <c r="L2985" s="52"/>
      <c r="M2985" s="52"/>
      <c r="N2985" s="52"/>
      <c r="O2985" s="52"/>
      <c r="P2985" s="52"/>
      <c r="Q2985" s="52"/>
      <c r="R2985" s="52"/>
      <c r="S2985" s="52"/>
      <c r="T2985" s="52"/>
      <c r="U2985" s="52"/>
      <c r="V2985" s="52"/>
      <c r="W2985" s="52"/>
      <c r="X2985" s="52"/>
      <c r="Y2985" s="52"/>
      <c r="Z2985" s="52"/>
      <c r="AA2985" s="52"/>
      <c r="AB2985" s="52"/>
      <c r="AC2985" s="52"/>
    </row>
    <row r="2986">
      <c r="A2986" s="56"/>
      <c r="B2986" s="56"/>
      <c r="C2986" s="56"/>
      <c r="D2986" s="56"/>
      <c r="E2986" s="56"/>
      <c r="F2986" s="56"/>
      <c r="G2986" s="56"/>
      <c r="H2986" s="56"/>
      <c r="I2986" s="56"/>
      <c r="J2986" s="56"/>
      <c r="K2986" s="56"/>
      <c r="L2986" s="52"/>
      <c r="M2986" s="52"/>
      <c r="N2986" s="52"/>
      <c r="O2986" s="52"/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2"/>
      <c r="AA2986" s="52"/>
      <c r="AB2986" s="52"/>
      <c r="AC2986" s="52"/>
    </row>
    <row r="2987">
      <c r="A2987" s="56"/>
      <c r="B2987" s="56"/>
      <c r="C2987" s="56"/>
      <c r="D2987" s="56"/>
      <c r="E2987" s="56"/>
      <c r="F2987" s="56"/>
      <c r="G2987" s="56"/>
      <c r="H2987" s="56"/>
      <c r="I2987" s="56"/>
      <c r="J2987" s="56"/>
      <c r="K2987" s="56"/>
      <c r="L2987" s="52"/>
      <c r="M2987" s="52"/>
      <c r="N2987" s="52"/>
      <c r="O2987" s="52"/>
      <c r="P2987" s="52"/>
      <c r="Q2987" s="52"/>
      <c r="R2987" s="52"/>
      <c r="S2987" s="52"/>
      <c r="T2987" s="52"/>
      <c r="U2987" s="52"/>
      <c r="V2987" s="52"/>
      <c r="W2987" s="52"/>
      <c r="X2987" s="52"/>
      <c r="Y2987" s="52"/>
      <c r="Z2987" s="52"/>
      <c r="AA2987" s="52"/>
      <c r="AB2987" s="52"/>
      <c r="AC2987" s="52"/>
    </row>
    <row r="2988">
      <c r="A2988" s="56"/>
      <c r="B2988" s="56"/>
      <c r="C2988" s="56"/>
      <c r="D2988" s="56"/>
      <c r="E2988" s="56"/>
      <c r="F2988" s="56"/>
      <c r="G2988" s="56"/>
      <c r="H2988" s="56"/>
      <c r="I2988" s="56"/>
      <c r="J2988" s="56"/>
      <c r="K2988" s="56"/>
      <c r="L2988" s="52"/>
      <c r="M2988" s="52"/>
      <c r="N2988" s="52"/>
      <c r="O2988" s="52"/>
      <c r="P2988" s="52"/>
      <c r="Q2988" s="52"/>
      <c r="R2988" s="52"/>
      <c r="S2988" s="52"/>
      <c r="T2988" s="52"/>
      <c r="U2988" s="52"/>
      <c r="V2988" s="52"/>
      <c r="W2988" s="52"/>
      <c r="X2988" s="52"/>
      <c r="Y2988" s="52"/>
      <c r="Z2988" s="52"/>
      <c r="AA2988" s="52"/>
      <c r="AB2988" s="52"/>
      <c r="AC2988" s="52"/>
    </row>
    <row r="2989">
      <c r="A2989" s="56"/>
      <c r="B2989" s="56"/>
      <c r="C2989" s="56"/>
      <c r="D2989" s="56"/>
      <c r="E2989" s="56"/>
      <c r="F2989" s="56"/>
      <c r="G2989" s="56"/>
      <c r="H2989" s="56"/>
      <c r="I2989" s="56"/>
      <c r="J2989" s="56"/>
      <c r="K2989" s="56"/>
      <c r="L2989" s="52"/>
      <c r="M2989" s="52"/>
      <c r="N2989" s="52"/>
      <c r="O2989" s="52"/>
      <c r="P2989" s="52"/>
      <c r="Q2989" s="52"/>
      <c r="R2989" s="52"/>
      <c r="S2989" s="52"/>
      <c r="T2989" s="52"/>
      <c r="U2989" s="52"/>
      <c r="V2989" s="52"/>
      <c r="W2989" s="52"/>
      <c r="X2989" s="52"/>
      <c r="Y2989" s="52"/>
      <c r="Z2989" s="52"/>
      <c r="AA2989" s="52"/>
      <c r="AB2989" s="52"/>
      <c r="AC2989" s="52"/>
    </row>
    <row r="2990">
      <c r="A2990" s="56"/>
      <c r="B2990" s="56"/>
      <c r="C2990" s="56"/>
      <c r="D2990" s="56"/>
      <c r="E2990" s="56"/>
      <c r="F2990" s="56"/>
      <c r="G2990" s="56"/>
      <c r="H2990" s="56"/>
      <c r="I2990" s="56"/>
      <c r="J2990" s="56"/>
      <c r="K2990" s="56"/>
      <c r="L2990" s="52"/>
      <c r="M2990" s="52"/>
      <c r="N2990" s="52"/>
      <c r="O2990" s="52"/>
      <c r="P2990" s="52"/>
      <c r="Q2990" s="52"/>
      <c r="R2990" s="52"/>
      <c r="S2990" s="52"/>
      <c r="T2990" s="52"/>
      <c r="U2990" s="52"/>
      <c r="V2990" s="52"/>
      <c r="W2990" s="52"/>
      <c r="X2990" s="52"/>
      <c r="Y2990" s="52"/>
      <c r="Z2990" s="52"/>
      <c r="AA2990" s="52"/>
      <c r="AB2990" s="52"/>
      <c r="AC2990" s="52"/>
    </row>
    <row r="2991">
      <c r="A2991" s="56"/>
      <c r="B2991" s="56"/>
      <c r="C2991" s="56"/>
      <c r="D2991" s="56"/>
      <c r="E2991" s="56"/>
      <c r="F2991" s="56"/>
      <c r="G2991" s="56"/>
      <c r="H2991" s="56"/>
      <c r="I2991" s="56"/>
      <c r="J2991" s="56"/>
      <c r="K2991" s="56"/>
      <c r="L2991" s="52"/>
      <c r="M2991" s="52"/>
      <c r="N2991" s="52"/>
      <c r="O2991" s="52"/>
      <c r="P2991" s="52"/>
      <c r="Q2991" s="52"/>
      <c r="R2991" s="52"/>
      <c r="S2991" s="52"/>
      <c r="T2991" s="52"/>
      <c r="U2991" s="52"/>
      <c r="V2991" s="52"/>
      <c r="W2991" s="52"/>
      <c r="X2991" s="52"/>
      <c r="Y2991" s="52"/>
      <c r="Z2991" s="52"/>
      <c r="AA2991" s="52"/>
      <c r="AB2991" s="52"/>
      <c r="AC2991" s="52"/>
    </row>
    <row r="2992">
      <c r="A2992" s="56"/>
      <c r="B2992" s="56"/>
      <c r="C2992" s="56"/>
      <c r="D2992" s="56"/>
      <c r="E2992" s="56"/>
      <c r="F2992" s="56"/>
      <c r="G2992" s="56"/>
      <c r="H2992" s="56"/>
      <c r="I2992" s="56"/>
      <c r="J2992" s="56"/>
      <c r="K2992" s="56"/>
      <c r="L2992" s="52"/>
      <c r="M2992" s="52"/>
      <c r="N2992" s="52"/>
      <c r="O2992" s="52"/>
      <c r="P2992" s="52"/>
      <c r="Q2992" s="52"/>
      <c r="R2992" s="52"/>
      <c r="S2992" s="52"/>
      <c r="T2992" s="52"/>
      <c r="U2992" s="52"/>
      <c r="V2992" s="52"/>
      <c r="W2992" s="52"/>
      <c r="X2992" s="52"/>
      <c r="Y2992" s="52"/>
      <c r="Z2992" s="52"/>
      <c r="AA2992" s="52"/>
      <c r="AB2992" s="52"/>
      <c r="AC2992" s="52"/>
    </row>
    <row r="2993">
      <c r="A2993" s="56"/>
      <c r="B2993" s="56"/>
      <c r="C2993" s="56"/>
      <c r="D2993" s="56"/>
      <c r="E2993" s="56"/>
      <c r="F2993" s="56"/>
      <c r="G2993" s="56"/>
      <c r="H2993" s="56"/>
      <c r="I2993" s="56"/>
      <c r="J2993" s="56"/>
      <c r="K2993" s="56"/>
      <c r="L2993" s="52"/>
      <c r="M2993" s="52"/>
      <c r="N2993" s="52"/>
      <c r="O2993" s="52"/>
      <c r="P2993" s="52"/>
      <c r="Q2993" s="52"/>
      <c r="R2993" s="52"/>
      <c r="S2993" s="52"/>
      <c r="T2993" s="52"/>
      <c r="U2993" s="52"/>
      <c r="V2993" s="52"/>
      <c r="W2993" s="52"/>
      <c r="X2993" s="52"/>
      <c r="Y2993" s="52"/>
      <c r="Z2993" s="52"/>
      <c r="AA2993" s="52"/>
      <c r="AB2993" s="52"/>
      <c r="AC2993" s="52"/>
    </row>
    <row r="2994">
      <c r="A2994" s="56"/>
      <c r="B2994" s="56"/>
      <c r="C2994" s="56"/>
      <c r="D2994" s="56"/>
      <c r="E2994" s="56"/>
      <c r="F2994" s="56"/>
      <c r="G2994" s="56"/>
      <c r="H2994" s="56"/>
      <c r="I2994" s="56"/>
      <c r="J2994" s="56"/>
      <c r="K2994" s="56"/>
      <c r="L2994" s="52"/>
      <c r="M2994" s="52"/>
      <c r="N2994" s="52"/>
      <c r="O2994" s="52"/>
      <c r="P2994" s="52"/>
      <c r="Q2994" s="52"/>
      <c r="R2994" s="52"/>
      <c r="S2994" s="52"/>
      <c r="T2994" s="52"/>
      <c r="U2994" s="52"/>
      <c r="V2994" s="52"/>
      <c r="W2994" s="52"/>
      <c r="X2994" s="52"/>
      <c r="Y2994" s="52"/>
      <c r="Z2994" s="52"/>
      <c r="AA2994" s="52"/>
      <c r="AB2994" s="52"/>
      <c r="AC2994" s="52"/>
    </row>
    <row r="2995">
      <c r="A2995" s="56"/>
      <c r="B2995" s="56"/>
      <c r="C2995" s="56"/>
      <c r="D2995" s="56"/>
      <c r="E2995" s="56"/>
      <c r="F2995" s="56"/>
      <c r="G2995" s="56"/>
      <c r="H2995" s="56"/>
      <c r="I2995" s="56"/>
      <c r="J2995" s="56"/>
      <c r="K2995" s="56"/>
      <c r="L2995" s="52"/>
      <c r="M2995" s="52"/>
      <c r="N2995" s="52"/>
      <c r="O2995" s="52"/>
      <c r="P2995" s="52"/>
      <c r="Q2995" s="52"/>
      <c r="R2995" s="52"/>
      <c r="S2995" s="52"/>
      <c r="T2995" s="52"/>
      <c r="U2995" s="52"/>
      <c r="V2995" s="52"/>
      <c r="W2995" s="52"/>
      <c r="X2995" s="52"/>
      <c r="Y2995" s="52"/>
      <c r="Z2995" s="52"/>
      <c r="AA2995" s="52"/>
      <c r="AB2995" s="52"/>
      <c r="AC2995" s="52"/>
    </row>
    <row r="2996">
      <c r="A2996" s="56"/>
      <c r="B2996" s="56"/>
      <c r="C2996" s="56"/>
      <c r="D2996" s="56"/>
      <c r="E2996" s="56"/>
      <c r="F2996" s="56"/>
      <c r="G2996" s="56"/>
      <c r="H2996" s="56"/>
      <c r="I2996" s="56"/>
      <c r="J2996" s="56"/>
      <c r="K2996" s="56"/>
      <c r="L2996" s="52"/>
      <c r="M2996" s="52"/>
      <c r="N2996" s="52"/>
      <c r="O2996" s="52"/>
      <c r="P2996" s="52"/>
      <c r="Q2996" s="52"/>
      <c r="R2996" s="52"/>
      <c r="S2996" s="52"/>
      <c r="T2996" s="52"/>
      <c r="U2996" s="52"/>
      <c r="V2996" s="52"/>
      <c r="W2996" s="52"/>
      <c r="X2996" s="52"/>
      <c r="Y2996" s="52"/>
      <c r="Z2996" s="52"/>
      <c r="AA2996" s="52"/>
      <c r="AB2996" s="52"/>
      <c r="AC2996" s="52"/>
    </row>
    <row r="2997">
      <c r="A2997" s="56"/>
      <c r="B2997" s="56"/>
      <c r="C2997" s="56"/>
      <c r="D2997" s="56"/>
      <c r="E2997" s="56"/>
      <c r="F2997" s="56"/>
      <c r="G2997" s="56"/>
      <c r="H2997" s="56"/>
      <c r="I2997" s="56"/>
      <c r="J2997" s="56"/>
      <c r="K2997" s="56"/>
      <c r="L2997" s="52"/>
      <c r="M2997" s="52"/>
      <c r="N2997" s="52"/>
      <c r="O2997" s="52"/>
      <c r="P2997" s="52"/>
      <c r="Q2997" s="52"/>
      <c r="R2997" s="52"/>
      <c r="S2997" s="52"/>
      <c r="T2997" s="52"/>
      <c r="U2997" s="52"/>
      <c r="V2997" s="52"/>
      <c r="W2997" s="52"/>
      <c r="X2997" s="52"/>
      <c r="Y2997" s="52"/>
      <c r="Z2997" s="52"/>
      <c r="AA2997" s="52"/>
      <c r="AB2997" s="52"/>
      <c r="AC2997" s="52"/>
    </row>
    <row r="2998">
      <c r="A2998" s="56"/>
      <c r="B2998" s="56"/>
      <c r="C2998" s="56"/>
      <c r="D2998" s="56"/>
      <c r="E2998" s="56"/>
      <c r="F2998" s="56"/>
      <c r="G2998" s="56"/>
      <c r="H2998" s="56"/>
      <c r="I2998" s="56"/>
      <c r="J2998" s="56"/>
      <c r="K2998" s="56"/>
      <c r="L2998" s="52"/>
      <c r="M2998" s="52"/>
      <c r="N2998" s="52"/>
      <c r="O2998" s="52"/>
      <c r="P2998" s="52"/>
      <c r="Q2998" s="52"/>
      <c r="R2998" s="52"/>
      <c r="S2998" s="52"/>
      <c r="T2998" s="52"/>
      <c r="U2998" s="52"/>
      <c r="V2998" s="52"/>
      <c r="W2998" s="52"/>
      <c r="X2998" s="52"/>
      <c r="Y2998" s="52"/>
      <c r="Z2998" s="52"/>
      <c r="AA2998" s="52"/>
      <c r="AB2998" s="52"/>
      <c r="AC2998" s="52"/>
    </row>
    <row r="2999">
      <c r="A2999" s="56"/>
      <c r="B2999" s="56"/>
      <c r="C2999" s="56"/>
      <c r="D2999" s="56"/>
      <c r="E2999" s="56"/>
      <c r="F2999" s="56"/>
      <c r="G2999" s="56"/>
      <c r="H2999" s="56"/>
      <c r="I2999" s="56"/>
      <c r="J2999" s="56"/>
      <c r="K2999" s="56"/>
      <c r="L2999" s="52"/>
      <c r="M2999" s="52"/>
      <c r="N2999" s="52"/>
      <c r="O2999" s="52"/>
      <c r="P2999" s="52"/>
      <c r="Q2999" s="52"/>
      <c r="R2999" s="52"/>
      <c r="S2999" s="52"/>
      <c r="T2999" s="52"/>
      <c r="U2999" s="52"/>
      <c r="V2999" s="52"/>
      <c r="W2999" s="52"/>
      <c r="X2999" s="52"/>
      <c r="Y2999" s="52"/>
      <c r="Z2999" s="52"/>
      <c r="AA2999" s="52"/>
      <c r="AB2999" s="52"/>
      <c r="AC2999" s="52"/>
    </row>
    <row r="3000">
      <c r="A3000" s="56"/>
      <c r="B3000" s="56"/>
      <c r="C3000" s="56"/>
      <c r="D3000" s="56"/>
      <c r="E3000" s="56"/>
      <c r="F3000" s="56"/>
      <c r="G3000" s="56"/>
      <c r="H3000" s="56"/>
      <c r="I3000" s="56"/>
      <c r="J3000" s="56"/>
      <c r="K3000" s="56"/>
      <c r="L3000" s="52"/>
      <c r="M3000" s="52"/>
      <c r="N3000" s="52"/>
      <c r="O3000" s="52"/>
      <c r="P3000" s="52"/>
      <c r="Q3000" s="52"/>
      <c r="R3000" s="52"/>
      <c r="S3000" s="52"/>
      <c r="T3000" s="52"/>
      <c r="U3000" s="52"/>
      <c r="V3000" s="52"/>
      <c r="W3000" s="52"/>
      <c r="X3000" s="52"/>
      <c r="Y3000" s="52"/>
      <c r="Z3000" s="52"/>
      <c r="AA3000" s="52"/>
      <c r="AB3000" s="52"/>
      <c r="AC3000" s="52"/>
    </row>
    <row r="3001">
      <c r="A3001" s="56"/>
      <c r="B3001" s="56"/>
      <c r="C3001" s="56"/>
      <c r="D3001" s="56"/>
      <c r="E3001" s="56"/>
      <c r="F3001" s="56"/>
      <c r="G3001" s="56"/>
      <c r="H3001" s="56"/>
      <c r="I3001" s="56"/>
      <c r="J3001" s="56"/>
      <c r="K3001" s="56"/>
      <c r="L3001" s="52"/>
      <c r="M3001" s="52"/>
      <c r="N3001" s="52"/>
      <c r="O3001" s="52"/>
      <c r="P3001" s="52"/>
      <c r="Q3001" s="52"/>
      <c r="R3001" s="52"/>
      <c r="S3001" s="52"/>
      <c r="T3001" s="52"/>
      <c r="U3001" s="52"/>
      <c r="V3001" s="52"/>
      <c r="W3001" s="52"/>
      <c r="X3001" s="52"/>
      <c r="Y3001" s="52"/>
      <c r="Z3001" s="52"/>
      <c r="AA3001" s="52"/>
      <c r="AB3001" s="52"/>
      <c r="AC3001" s="52"/>
    </row>
    <row r="3002">
      <c r="A3002" s="56"/>
      <c r="B3002" s="56"/>
      <c r="C3002" s="56"/>
      <c r="D3002" s="56"/>
      <c r="E3002" s="56"/>
      <c r="F3002" s="56"/>
      <c r="G3002" s="56"/>
      <c r="H3002" s="56"/>
      <c r="I3002" s="56"/>
      <c r="J3002" s="56"/>
      <c r="K3002" s="56"/>
      <c r="L3002" s="52"/>
      <c r="M3002" s="52"/>
      <c r="N3002" s="52"/>
      <c r="O3002" s="52"/>
      <c r="P3002" s="52"/>
      <c r="Q3002" s="52"/>
      <c r="R3002" s="52"/>
      <c r="S3002" s="52"/>
      <c r="T3002" s="52"/>
      <c r="U3002" s="52"/>
      <c r="V3002" s="52"/>
      <c r="W3002" s="52"/>
      <c r="X3002" s="52"/>
      <c r="Y3002" s="52"/>
      <c r="Z3002" s="52"/>
      <c r="AA3002" s="52"/>
      <c r="AB3002" s="52"/>
      <c r="AC3002" s="52"/>
    </row>
    <row r="3003">
      <c r="A3003" s="56"/>
      <c r="B3003" s="56"/>
      <c r="C3003" s="56"/>
      <c r="D3003" s="56"/>
      <c r="E3003" s="56"/>
      <c r="F3003" s="56"/>
      <c r="G3003" s="56"/>
      <c r="H3003" s="56"/>
      <c r="I3003" s="56"/>
      <c r="J3003" s="56"/>
      <c r="K3003" s="56"/>
      <c r="L3003" s="52"/>
      <c r="M3003" s="52"/>
      <c r="N3003" s="52"/>
      <c r="O3003" s="52"/>
      <c r="P3003" s="52"/>
      <c r="Q3003" s="52"/>
      <c r="R3003" s="52"/>
      <c r="S3003" s="52"/>
      <c r="T3003" s="52"/>
      <c r="U3003" s="52"/>
      <c r="V3003" s="52"/>
      <c r="W3003" s="52"/>
      <c r="X3003" s="52"/>
      <c r="Y3003" s="52"/>
      <c r="Z3003" s="52"/>
      <c r="AA3003" s="52"/>
      <c r="AB3003" s="52"/>
      <c r="AC3003" s="52"/>
    </row>
    <row r="3004">
      <c r="A3004" s="56"/>
      <c r="B3004" s="56"/>
      <c r="C3004" s="56"/>
      <c r="D3004" s="56"/>
      <c r="E3004" s="56"/>
      <c r="F3004" s="56"/>
      <c r="G3004" s="56"/>
      <c r="H3004" s="56"/>
      <c r="I3004" s="56"/>
      <c r="J3004" s="56"/>
      <c r="K3004" s="56"/>
      <c r="L3004" s="52"/>
      <c r="M3004" s="52"/>
      <c r="N3004" s="52"/>
      <c r="O3004" s="52"/>
      <c r="P3004" s="52"/>
      <c r="Q3004" s="52"/>
      <c r="R3004" s="52"/>
      <c r="S3004" s="52"/>
      <c r="T3004" s="52"/>
      <c r="U3004" s="52"/>
      <c r="V3004" s="52"/>
      <c r="W3004" s="52"/>
      <c r="X3004" s="52"/>
      <c r="Y3004" s="52"/>
      <c r="Z3004" s="52"/>
      <c r="AA3004" s="52"/>
      <c r="AB3004" s="52"/>
      <c r="AC3004" s="52"/>
    </row>
    <row r="3005">
      <c r="A3005" s="56"/>
      <c r="B3005" s="56"/>
      <c r="C3005" s="56"/>
      <c r="D3005" s="56"/>
      <c r="E3005" s="56"/>
      <c r="F3005" s="56"/>
      <c r="G3005" s="56"/>
      <c r="H3005" s="56"/>
      <c r="I3005" s="56"/>
      <c r="J3005" s="56"/>
      <c r="K3005" s="56"/>
      <c r="L3005" s="52"/>
      <c r="M3005" s="52"/>
      <c r="N3005" s="52"/>
      <c r="O3005" s="52"/>
      <c r="P3005" s="52"/>
      <c r="Q3005" s="52"/>
      <c r="R3005" s="52"/>
      <c r="S3005" s="52"/>
      <c r="T3005" s="52"/>
      <c r="U3005" s="52"/>
      <c r="V3005" s="52"/>
      <c r="W3005" s="52"/>
      <c r="X3005" s="52"/>
      <c r="Y3005" s="52"/>
      <c r="Z3005" s="52"/>
      <c r="AA3005" s="52"/>
      <c r="AB3005" s="52"/>
      <c r="AC3005" s="52"/>
    </row>
    <row r="3006">
      <c r="A3006" s="56"/>
      <c r="B3006" s="56"/>
      <c r="C3006" s="56"/>
      <c r="D3006" s="56"/>
      <c r="E3006" s="56"/>
      <c r="F3006" s="56"/>
      <c r="G3006" s="56"/>
      <c r="H3006" s="56"/>
      <c r="I3006" s="56"/>
      <c r="J3006" s="56"/>
      <c r="K3006" s="56"/>
      <c r="L3006" s="52"/>
      <c r="M3006" s="52"/>
      <c r="N3006" s="52"/>
      <c r="O3006" s="52"/>
      <c r="P3006" s="52"/>
      <c r="Q3006" s="52"/>
      <c r="R3006" s="52"/>
      <c r="S3006" s="52"/>
      <c r="T3006" s="52"/>
      <c r="U3006" s="52"/>
      <c r="V3006" s="52"/>
      <c r="W3006" s="52"/>
      <c r="X3006" s="52"/>
      <c r="Y3006" s="52"/>
      <c r="Z3006" s="52"/>
      <c r="AA3006" s="52"/>
      <c r="AB3006" s="52"/>
      <c r="AC3006" s="52"/>
    </row>
    <row r="3007">
      <c r="A3007" s="56"/>
      <c r="B3007" s="56"/>
      <c r="C3007" s="56"/>
      <c r="D3007" s="56"/>
      <c r="E3007" s="56"/>
      <c r="F3007" s="56"/>
      <c r="G3007" s="56"/>
      <c r="H3007" s="56"/>
      <c r="I3007" s="56"/>
      <c r="J3007" s="56"/>
      <c r="K3007" s="56"/>
      <c r="L3007" s="52"/>
      <c r="M3007" s="52"/>
      <c r="N3007" s="52"/>
      <c r="O3007" s="52"/>
      <c r="P3007" s="52"/>
      <c r="Q3007" s="52"/>
      <c r="R3007" s="52"/>
      <c r="S3007" s="52"/>
      <c r="T3007" s="52"/>
      <c r="U3007" s="52"/>
      <c r="V3007" s="52"/>
      <c r="W3007" s="52"/>
      <c r="X3007" s="52"/>
      <c r="Y3007" s="52"/>
      <c r="Z3007" s="52"/>
      <c r="AA3007" s="52"/>
      <c r="AB3007" s="52"/>
      <c r="AC3007" s="52"/>
    </row>
    <row r="3008">
      <c r="A3008" s="56"/>
      <c r="B3008" s="56"/>
      <c r="C3008" s="56"/>
      <c r="D3008" s="56"/>
      <c r="E3008" s="56"/>
      <c r="F3008" s="56"/>
      <c r="G3008" s="56"/>
      <c r="H3008" s="56"/>
      <c r="I3008" s="56"/>
      <c r="J3008" s="56"/>
      <c r="K3008" s="56"/>
      <c r="L3008" s="52"/>
      <c r="M3008" s="52"/>
      <c r="N3008" s="52"/>
      <c r="O3008" s="52"/>
      <c r="P3008" s="52"/>
      <c r="Q3008" s="52"/>
      <c r="R3008" s="52"/>
      <c r="S3008" s="52"/>
      <c r="T3008" s="52"/>
      <c r="U3008" s="52"/>
      <c r="V3008" s="52"/>
      <c r="W3008" s="52"/>
      <c r="X3008" s="52"/>
      <c r="Y3008" s="52"/>
      <c r="Z3008" s="52"/>
      <c r="AA3008" s="52"/>
      <c r="AB3008" s="52"/>
      <c r="AC3008" s="52"/>
    </row>
    <row r="3009">
      <c r="A3009" s="56"/>
      <c r="B3009" s="56"/>
      <c r="C3009" s="56"/>
      <c r="D3009" s="56"/>
      <c r="E3009" s="56"/>
      <c r="F3009" s="56"/>
      <c r="G3009" s="56"/>
      <c r="H3009" s="56"/>
      <c r="I3009" s="56"/>
      <c r="J3009" s="56"/>
      <c r="K3009" s="56"/>
      <c r="L3009" s="52"/>
      <c r="M3009" s="52"/>
      <c r="N3009" s="52"/>
      <c r="O3009" s="52"/>
      <c r="P3009" s="52"/>
      <c r="Q3009" s="52"/>
      <c r="R3009" s="52"/>
      <c r="S3009" s="52"/>
      <c r="T3009" s="52"/>
      <c r="U3009" s="52"/>
      <c r="V3009" s="52"/>
      <c r="W3009" s="52"/>
      <c r="X3009" s="52"/>
      <c r="Y3009" s="52"/>
      <c r="Z3009" s="52"/>
      <c r="AA3009" s="52"/>
      <c r="AB3009" s="52"/>
      <c r="AC3009" s="52"/>
    </row>
    <row r="3010">
      <c r="A3010" s="56"/>
      <c r="B3010" s="56"/>
      <c r="C3010" s="56"/>
      <c r="D3010" s="56"/>
      <c r="E3010" s="56"/>
      <c r="F3010" s="56"/>
      <c r="G3010" s="56"/>
      <c r="H3010" s="56"/>
      <c r="I3010" s="56"/>
      <c r="J3010" s="56"/>
      <c r="K3010" s="56"/>
      <c r="L3010" s="52"/>
      <c r="M3010" s="52"/>
      <c r="N3010" s="52"/>
      <c r="O3010" s="52"/>
      <c r="P3010" s="52"/>
      <c r="Q3010" s="52"/>
      <c r="R3010" s="52"/>
      <c r="S3010" s="52"/>
      <c r="T3010" s="52"/>
      <c r="U3010" s="52"/>
      <c r="V3010" s="52"/>
      <c r="W3010" s="52"/>
      <c r="X3010" s="52"/>
      <c r="Y3010" s="52"/>
      <c r="Z3010" s="52"/>
      <c r="AA3010" s="52"/>
      <c r="AB3010" s="52"/>
      <c r="AC3010" s="52"/>
    </row>
    <row r="3011">
      <c r="A3011" s="56"/>
      <c r="B3011" s="56"/>
      <c r="C3011" s="56"/>
      <c r="D3011" s="56"/>
      <c r="E3011" s="56"/>
      <c r="F3011" s="56"/>
      <c r="G3011" s="56"/>
      <c r="H3011" s="56"/>
      <c r="I3011" s="56"/>
      <c r="J3011" s="56"/>
      <c r="K3011" s="56"/>
      <c r="L3011" s="52"/>
      <c r="M3011" s="52"/>
      <c r="N3011" s="52"/>
      <c r="O3011" s="52"/>
      <c r="P3011" s="52"/>
      <c r="Q3011" s="52"/>
      <c r="R3011" s="52"/>
      <c r="S3011" s="52"/>
      <c r="T3011" s="52"/>
      <c r="U3011" s="52"/>
      <c r="V3011" s="52"/>
      <c r="W3011" s="52"/>
      <c r="X3011" s="52"/>
      <c r="Y3011" s="52"/>
      <c r="Z3011" s="52"/>
      <c r="AA3011" s="52"/>
      <c r="AB3011" s="52"/>
      <c r="AC3011" s="52"/>
    </row>
    <row r="3012">
      <c r="A3012" s="56"/>
      <c r="B3012" s="56"/>
      <c r="C3012" s="56"/>
      <c r="D3012" s="56"/>
      <c r="E3012" s="56"/>
      <c r="F3012" s="56"/>
      <c r="G3012" s="56"/>
      <c r="H3012" s="56"/>
      <c r="I3012" s="56"/>
      <c r="J3012" s="56"/>
      <c r="K3012" s="56"/>
      <c r="L3012" s="52"/>
      <c r="M3012" s="52"/>
      <c r="N3012" s="52"/>
      <c r="O3012" s="52"/>
      <c r="P3012" s="52"/>
      <c r="Q3012" s="52"/>
      <c r="R3012" s="52"/>
      <c r="S3012" s="52"/>
      <c r="T3012" s="52"/>
      <c r="U3012" s="52"/>
      <c r="V3012" s="52"/>
      <c r="W3012" s="52"/>
      <c r="X3012" s="52"/>
      <c r="Y3012" s="52"/>
      <c r="Z3012" s="52"/>
      <c r="AA3012" s="52"/>
      <c r="AB3012" s="52"/>
      <c r="AC3012" s="52"/>
    </row>
    <row r="3013">
      <c r="A3013" s="56"/>
      <c r="B3013" s="56"/>
      <c r="C3013" s="56"/>
      <c r="D3013" s="56"/>
      <c r="E3013" s="56"/>
      <c r="F3013" s="56"/>
      <c r="G3013" s="56"/>
      <c r="H3013" s="56"/>
      <c r="I3013" s="56"/>
      <c r="J3013" s="56"/>
      <c r="K3013" s="56"/>
      <c r="L3013" s="52"/>
      <c r="M3013" s="52"/>
      <c r="N3013" s="52"/>
      <c r="O3013" s="52"/>
      <c r="P3013" s="52"/>
      <c r="Q3013" s="52"/>
      <c r="R3013" s="52"/>
      <c r="S3013" s="52"/>
      <c r="T3013" s="52"/>
      <c r="U3013" s="52"/>
      <c r="V3013" s="52"/>
      <c r="W3013" s="52"/>
      <c r="X3013" s="52"/>
      <c r="Y3013" s="52"/>
      <c r="Z3013" s="52"/>
      <c r="AA3013" s="52"/>
      <c r="AB3013" s="52"/>
      <c r="AC3013" s="52"/>
    </row>
    <row r="3014">
      <c r="A3014" s="56"/>
      <c r="B3014" s="56"/>
      <c r="C3014" s="56"/>
      <c r="D3014" s="56"/>
      <c r="E3014" s="56"/>
      <c r="F3014" s="56"/>
      <c r="G3014" s="56"/>
      <c r="H3014" s="56"/>
      <c r="I3014" s="56"/>
      <c r="J3014" s="56"/>
      <c r="K3014" s="56"/>
      <c r="L3014" s="52"/>
      <c r="M3014" s="52"/>
      <c r="N3014" s="52"/>
      <c r="O3014" s="52"/>
      <c r="P3014" s="52"/>
      <c r="Q3014" s="52"/>
      <c r="R3014" s="52"/>
      <c r="S3014" s="52"/>
      <c r="T3014" s="52"/>
      <c r="U3014" s="52"/>
      <c r="V3014" s="52"/>
      <c r="W3014" s="52"/>
      <c r="X3014" s="52"/>
      <c r="Y3014" s="52"/>
      <c r="Z3014" s="52"/>
      <c r="AA3014" s="52"/>
      <c r="AB3014" s="52"/>
      <c r="AC3014" s="52"/>
    </row>
    <row r="3015">
      <c r="A3015" s="56"/>
      <c r="B3015" s="56"/>
      <c r="C3015" s="56"/>
      <c r="D3015" s="56"/>
      <c r="E3015" s="56"/>
      <c r="F3015" s="56"/>
      <c r="G3015" s="56"/>
      <c r="H3015" s="56"/>
      <c r="I3015" s="56"/>
      <c r="J3015" s="56"/>
      <c r="K3015" s="56"/>
      <c r="L3015" s="52"/>
      <c r="M3015" s="52"/>
      <c r="N3015" s="52"/>
      <c r="O3015" s="52"/>
      <c r="P3015" s="52"/>
      <c r="Q3015" s="52"/>
      <c r="R3015" s="52"/>
      <c r="S3015" s="52"/>
      <c r="T3015" s="52"/>
      <c r="U3015" s="52"/>
      <c r="V3015" s="52"/>
      <c r="W3015" s="52"/>
      <c r="X3015" s="52"/>
      <c r="Y3015" s="52"/>
      <c r="Z3015" s="52"/>
      <c r="AA3015" s="52"/>
      <c r="AB3015" s="52"/>
      <c r="AC3015" s="52"/>
    </row>
    <row r="3016">
      <c r="A3016" s="56"/>
      <c r="B3016" s="56"/>
      <c r="C3016" s="56"/>
      <c r="D3016" s="56"/>
      <c r="E3016" s="56"/>
      <c r="F3016" s="56"/>
      <c r="G3016" s="56"/>
      <c r="H3016" s="56"/>
      <c r="I3016" s="56"/>
      <c r="J3016" s="56"/>
      <c r="K3016" s="56"/>
      <c r="L3016" s="52"/>
      <c r="M3016" s="52"/>
      <c r="N3016" s="52"/>
      <c r="O3016" s="52"/>
      <c r="P3016" s="52"/>
      <c r="Q3016" s="52"/>
      <c r="R3016" s="52"/>
      <c r="S3016" s="52"/>
      <c r="T3016" s="52"/>
      <c r="U3016" s="52"/>
      <c r="V3016" s="52"/>
      <c r="W3016" s="52"/>
      <c r="X3016" s="52"/>
      <c r="Y3016" s="52"/>
      <c r="Z3016" s="52"/>
      <c r="AA3016" s="52"/>
      <c r="AB3016" s="52"/>
      <c r="AC3016" s="52"/>
    </row>
    <row r="3017">
      <c r="A3017" s="56"/>
      <c r="B3017" s="56"/>
      <c r="C3017" s="56"/>
      <c r="D3017" s="56"/>
      <c r="E3017" s="56"/>
      <c r="F3017" s="56"/>
      <c r="G3017" s="56"/>
      <c r="H3017" s="56"/>
      <c r="I3017" s="56"/>
      <c r="J3017" s="56"/>
      <c r="K3017" s="56"/>
      <c r="L3017" s="52"/>
      <c r="M3017" s="52"/>
      <c r="N3017" s="52"/>
      <c r="O3017" s="52"/>
      <c r="P3017" s="52"/>
      <c r="Q3017" s="52"/>
      <c r="R3017" s="52"/>
      <c r="S3017" s="52"/>
      <c r="T3017" s="52"/>
      <c r="U3017" s="52"/>
      <c r="V3017" s="52"/>
      <c r="W3017" s="52"/>
      <c r="X3017" s="52"/>
      <c r="Y3017" s="52"/>
      <c r="Z3017" s="52"/>
      <c r="AA3017" s="52"/>
      <c r="AB3017" s="52"/>
      <c r="AC3017" s="52"/>
    </row>
    <row r="3018">
      <c r="A3018" s="56"/>
      <c r="B3018" s="56"/>
      <c r="C3018" s="56"/>
      <c r="D3018" s="56"/>
      <c r="E3018" s="56"/>
      <c r="F3018" s="56"/>
      <c r="G3018" s="56"/>
      <c r="H3018" s="56"/>
      <c r="I3018" s="56"/>
      <c r="J3018" s="56"/>
      <c r="K3018" s="56"/>
      <c r="L3018" s="52"/>
      <c r="M3018" s="52"/>
      <c r="N3018" s="52"/>
      <c r="O3018" s="52"/>
      <c r="P3018" s="52"/>
      <c r="Q3018" s="52"/>
      <c r="R3018" s="52"/>
      <c r="S3018" s="52"/>
      <c r="T3018" s="52"/>
      <c r="U3018" s="52"/>
      <c r="V3018" s="52"/>
      <c r="W3018" s="52"/>
      <c r="X3018" s="52"/>
      <c r="Y3018" s="52"/>
      <c r="Z3018" s="52"/>
      <c r="AA3018" s="52"/>
      <c r="AB3018" s="52"/>
      <c r="AC3018" s="52"/>
    </row>
    <row r="3019">
      <c r="A3019" s="56"/>
      <c r="B3019" s="56"/>
      <c r="C3019" s="56"/>
      <c r="D3019" s="56"/>
      <c r="E3019" s="56"/>
      <c r="F3019" s="56"/>
      <c r="G3019" s="56"/>
      <c r="H3019" s="56"/>
      <c r="I3019" s="56"/>
      <c r="J3019" s="56"/>
      <c r="K3019" s="56"/>
      <c r="L3019" s="52"/>
      <c r="M3019" s="52"/>
      <c r="N3019" s="52"/>
      <c r="O3019" s="52"/>
      <c r="P3019" s="52"/>
      <c r="Q3019" s="52"/>
      <c r="R3019" s="52"/>
      <c r="S3019" s="52"/>
      <c r="T3019" s="52"/>
      <c r="U3019" s="52"/>
      <c r="V3019" s="52"/>
      <c r="W3019" s="52"/>
      <c r="X3019" s="52"/>
      <c r="Y3019" s="52"/>
      <c r="Z3019" s="52"/>
      <c r="AA3019" s="52"/>
      <c r="AB3019" s="52"/>
      <c r="AC3019" s="52"/>
    </row>
    <row r="3020">
      <c r="A3020" s="56"/>
      <c r="B3020" s="56"/>
      <c r="C3020" s="56"/>
      <c r="D3020" s="56"/>
      <c r="E3020" s="56"/>
      <c r="F3020" s="56"/>
      <c r="G3020" s="56"/>
      <c r="H3020" s="56"/>
      <c r="I3020" s="56"/>
      <c r="J3020" s="56"/>
      <c r="K3020" s="56"/>
      <c r="L3020" s="52"/>
      <c r="M3020" s="52"/>
      <c r="N3020" s="52"/>
      <c r="O3020" s="52"/>
      <c r="P3020" s="52"/>
      <c r="Q3020" s="52"/>
      <c r="R3020" s="52"/>
      <c r="S3020" s="52"/>
      <c r="T3020" s="52"/>
      <c r="U3020" s="52"/>
      <c r="V3020" s="52"/>
      <c r="W3020" s="52"/>
      <c r="X3020" s="52"/>
      <c r="Y3020" s="52"/>
      <c r="Z3020" s="52"/>
      <c r="AA3020" s="52"/>
      <c r="AB3020" s="52"/>
      <c r="AC3020" s="52"/>
    </row>
    <row r="3021">
      <c r="A3021" s="56"/>
      <c r="B3021" s="56"/>
      <c r="C3021" s="56"/>
      <c r="D3021" s="56"/>
      <c r="E3021" s="56"/>
      <c r="F3021" s="56"/>
      <c r="G3021" s="56"/>
      <c r="H3021" s="56"/>
      <c r="I3021" s="56"/>
      <c r="J3021" s="56"/>
      <c r="K3021" s="56"/>
      <c r="L3021" s="52"/>
      <c r="M3021" s="52"/>
      <c r="N3021" s="52"/>
      <c r="O3021" s="52"/>
      <c r="P3021" s="52"/>
      <c r="Q3021" s="52"/>
      <c r="R3021" s="52"/>
      <c r="S3021" s="52"/>
      <c r="T3021" s="52"/>
      <c r="U3021" s="52"/>
      <c r="V3021" s="52"/>
      <c r="W3021" s="52"/>
      <c r="X3021" s="52"/>
      <c r="Y3021" s="52"/>
      <c r="Z3021" s="52"/>
      <c r="AA3021" s="52"/>
      <c r="AB3021" s="52"/>
      <c r="AC3021" s="52"/>
    </row>
    <row r="3022">
      <c r="A3022" s="56"/>
      <c r="B3022" s="56"/>
      <c r="C3022" s="56"/>
      <c r="D3022" s="56"/>
      <c r="E3022" s="56"/>
      <c r="F3022" s="56"/>
      <c r="G3022" s="56"/>
      <c r="H3022" s="56"/>
      <c r="I3022" s="56"/>
      <c r="J3022" s="56"/>
      <c r="K3022" s="56"/>
      <c r="L3022" s="52"/>
      <c r="M3022" s="52"/>
      <c r="N3022" s="52"/>
      <c r="O3022" s="52"/>
      <c r="P3022" s="52"/>
      <c r="Q3022" s="52"/>
      <c r="R3022" s="52"/>
      <c r="S3022" s="52"/>
      <c r="T3022" s="52"/>
      <c r="U3022" s="52"/>
      <c r="V3022" s="52"/>
      <c r="W3022" s="52"/>
      <c r="X3022" s="52"/>
      <c r="Y3022" s="52"/>
      <c r="Z3022" s="52"/>
      <c r="AA3022" s="52"/>
      <c r="AB3022" s="52"/>
      <c r="AC3022" s="52"/>
    </row>
    <row r="3023">
      <c r="A3023" s="56"/>
      <c r="B3023" s="56"/>
      <c r="C3023" s="56"/>
      <c r="D3023" s="56"/>
      <c r="E3023" s="56"/>
      <c r="F3023" s="56"/>
      <c r="G3023" s="56"/>
      <c r="H3023" s="56"/>
      <c r="I3023" s="56"/>
      <c r="J3023" s="56"/>
      <c r="K3023" s="56"/>
      <c r="L3023" s="52"/>
      <c r="M3023" s="52"/>
      <c r="N3023" s="52"/>
      <c r="O3023" s="52"/>
      <c r="P3023" s="52"/>
      <c r="Q3023" s="52"/>
      <c r="R3023" s="52"/>
      <c r="S3023" s="52"/>
      <c r="T3023" s="52"/>
      <c r="U3023" s="52"/>
      <c r="V3023" s="52"/>
      <c r="W3023" s="52"/>
      <c r="X3023" s="52"/>
      <c r="Y3023" s="52"/>
      <c r="Z3023" s="52"/>
      <c r="AA3023" s="52"/>
      <c r="AB3023" s="52"/>
      <c r="AC3023" s="52"/>
    </row>
    <row r="3024">
      <c r="A3024" s="56"/>
      <c r="B3024" s="56"/>
      <c r="C3024" s="56"/>
      <c r="D3024" s="56"/>
      <c r="E3024" s="56"/>
      <c r="F3024" s="56"/>
      <c r="G3024" s="56"/>
      <c r="H3024" s="56"/>
      <c r="I3024" s="56"/>
      <c r="J3024" s="56"/>
      <c r="K3024" s="56"/>
      <c r="L3024" s="52"/>
      <c r="M3024" s="52"/>
      <c r="N3024" s="52"/>
      <c r="O3024" s="52"/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2"/>
      <c r="AA3024" s="52"/>
      <c r="AB3024" s="52"/>
      <c r="AC3024" s="52"/>
    </row>
    <row r="3025">
      <c r="A3025" s="56"/>
      <c r="B3025" s="56"/>
      <c r="C3025" s="56"/>
      <c r="D3025" s="56"/>
      <c r="E3025" s="56"/>
      <c r="F3025" s="56"/>
      <c r="G3025" s="56"/>
      <c r="H3025" s="56"/>
      <c r="I3025" s="56"/>
      <c r="J3025" s="56"/>
      <c r="K3025" s="56"/>
      <c r="L3025" s="52"/>
      <c r="M3025" s="52"/>
      <c r="N3025" s="52"/>
      <c r="O3025" s="52"/>
      <c r="P3025" s="52"/>
      <c r="Q3025" s="52"/>
      <c r="R3025" s="52"/>
      <c r="S3025" s="52"/>
      <c r="T3025" s="52"/>
      <c r="U3025" s="52"/>
      <c r="V3025" s="52"/>
      <c r="W3025" s="52"/>
      <c r="X3025" s="52"/>
      <c r="Y3025" s="52"/>
      <c r="Z3025" s="52"/>
      <c r="AA3025" s="52"/>
      <c r="AB3025" s="52"/>
      <c r="AC3025" s="52"/>
    </row>
    <row r="3026">
      <c r="A3026" s="56"/>
      <c r="B3026" s="56"/>
      <c r="C3026" s="56"/>
      <c r="D3026" s="56"/>
      <c r="E3026" s="56"/>
      <c r="F3026" s="56"/>
      <c r="G3026" s="56"/>
      <c r="H3026" s="56"/>
      <c r="I3026" s="56"/>
      <c r="J3026" s="56"/>
      <c r="K3026" s="56"/>
      <c r="L3026" s="52"/>
      <c r="M3026" s="52"/>
      <c r="N3026" s="52"/>
      <c r="O3026" s="52"/>
      <c r="P3026" s="52"/>
      <c r="Q3026" s="52"/>
      <c r="R3026" s="52"/>
      <c r="S3026" s="52"/>
      <c r="T3026" s="52"/>
      <c r="U3026" s="52"/>
      <c r="V3026" s="52"/>
      <c r="W3026" s="52"/>
      <c r="X3026" s="52"/>
      <c r="Y3026" s="52"/>
      <c r="Z3026" s="52"/>
      <c r="AA3026" s="52"/>
      <c r="AB3026" s="52"/>
      <c r="AC3026" s="52"/>
    </row>
    <row r="3027">
      <c r="A3027" s="56"/>
      <c r="B3027" s="56"/>
      <c r="C3027" s="56"/>
      <c r="D3027" s="56"/>
      <c r="E3027" s="56"/>
      <c r="F3027" s="56"/>
      <c r="G3027" s="56"/>
      <c r="H3027" s="56"/>
      <c r="I3027" s="56"/>
      <c r="J3027" s="56"/>
      <c r="K3027" s="56"/>
      <c r="L3027" s="52"/>
      <c r="M3027" s="52"/>
      <c r="N3027" s="52"/>
      <c r="O3027" s="52"/>
      <c r="P3027" s="52"/>
      <c r="Q3027" s="52"/>
      <c r="R3027" s="52"/>
      <c r="S3027" s="52"/>
      <c r="T3027" s="52"/>
      <c r="U3027" s="52"/>
      <c r="V3027" s="52"/>
      <c r="W3027" s="52"/>
      <c r="X3027" s="52"/>
      <c r="Y3027" s="52"/>
      <c r="Z3027" s="52"/>
      <c r="AA3027" s="52"/>
      <c r="AB3027" s="52"/>
      <c r="AC3027" s="52"/>
    </row>
    <row r="3028">
      <c r="A3028" s="56"/>
      <c r="B3028" s="56"/>
      <c r="C3028" s="56"/>
      <c r="D3028" s="56"/>
      <c r="E3028" s="56"/>
      <c r="F3028" s="56"/>
      <c r="G3028" s="56"/>
      <c r="H3028" s="56"/>
      <c r="I3028" s="56"/>
      <c r="J3028" s="56"/>
      <c r="K3028" s="56"/>
      <c r="L3028" s="52"/>
      <c r="M3028" s="52"/>
      <c r="N3028" s="52"/>
      <c r="O3028" s="52"/>
      <c r="P3028" s="52"/>
      <c r="Q3028" s="52"/>
      <c r="R3028" s="52"/>
      <c r="S3028" s="52"/>
      <c r="T3028" s="52"/>
      <c r="U3028" s="52"/>
      <c r="V3028" s="52"/>
      <c r="W3028" s="52"/>
      <c r="X3028" s="52"/>
      <c r="Y3028" s="52"/>
      <c r="Z3028" s="52"/>
      <c r="AA3028" s="52"/>
      <c r="AB3028" s="52"/>
      <c r="AC3028" s="52"/>
    </row>
    <row r="3029">
      <c r="A3029" s="56"/>
      <c r="B3029" s="56"/>
      <c r="C3029" s="56"/>
      <c r="D3029" s="56"/>
      <c r="E3029" s="56"/>
      <c r="F3029" s="56"/>
      <c r="G3029" s="56"/>
      <c r="H3029" s="56"/>
      <c r="I3029" s="56"/>
      <c r="J3029" s="56"/>
      <c r="K3029" s="56"/>
      <c r="L3029" s="52"/>
      <c r="M3029" s="52"/>
      <c r="N3029" s="52"/>
      <c r="O3029" s="52"/>
      <c r="P3029" s="52"/>
      <c r="Q3029" s="52"/>
      <c r="R3029" s="52"/>
      <c r="S3029" s="52"/>
      <c r="T3029" s="52"/>
      <c r="U3029" s="52"/>
      <c r="V3029" s="52"/>
      <c r="W3029" s="52"/>
      <c r="X3029" s="52"/>
      <c r="Y3029" s="52"/>
      <c r="Z3029" s="52"/>
      <c r="AA3029" s="52"/>
      <c r="AB3029" s="52"/>
      <c r="AC3029" s="52"/>
    </row>
    <row r="3030">
      <c r="A3030" s="56"/>
      <c r="B3030" s="56"/>
      <c r="C3030" s="56"/>
      <c r="D3030" s="56"/>
      <c r="E3030" s="56"/>
      <c r="F3030" s="56"/>
      <c r="G3030" s="56"/>
      <c r="H3030" s="56"/>
      <c r="I3030" s="56"/>
      <c r="J3030" s="56"/>
      <c r="K3030" s="56"/>
      <c r="L3030" s="52"/>
      <c r="M3030" s="52"/>
      <c r="N3030" s="52"/>
      <c r="O3030" s="52"/>
      <c r="P3030" s="52"/>
      <c r="Q3030" s="52"/>
      <c r="R3030" s="52"/>
      <c r="S3030" s="52"/>
      <c r="T3030" s="52"/>
      <c r="U3030" s="52"/>
      <c r="V3030" s="52"/>
      <c r="W3030" s="52"/>
      <c r="X3030" s="52"/>
      <c r="Y3030" s="52"/>
      <c r="Z3030" s="52"/>
      <c r="AA3030" s="52"/>
      <c r="AB3030" s="52"/>
      <c r="AC3030" s="52"/>
    </row>
    <row r="3031">
      <c r="A3031" s="56"/>
      <c r="B3031" s="56"/>
      <c r="C3031" s="56"/>
      <c r="D3031" s="56"/>
      <c r="E3031" s="56"/>
      <c r="F3031" s="56"/>
      <c r="G3031" s="56"/>
      <c r="H3031" s="56"/>
      <c r="I3031" s="56"/>
      <c r="J3031" s="56"/>
      <c r="K3031" s="56"/>
      <c r="L3031" s="52"/>
      <c r="M3031" s="52"/>
      <c r="N3031" s="52"/>
      <c r="O3031" s="52"/>
      <c r="P3031" s="52"/>
      <c r="Q3031" s="52"/>
      <c r="R3031" s="52"/>
      <c r="S3031" s="52"/>
      <c r="T3031" s="52"/>
      <c r="U3031" s="52"/>
      <c r="V3031" s="52"/>
      <c r="W3031" s="52"/>
      <c r="X3031" s="52"/>
      <c r="Y3031" s="52"/>
      <c r="Z3031" s="52"/>
      <c r="AA3031" s="52"/>
      <c r="AB3031" s="52"/>
      <c r="AC3031" s="52"/>
    </row>
    <row r="3032">
      <c r="A3032" s="56"/>
      <c r="B3032" s="56"/>
      <c r="C3032" s="56"/>
      <c r="D3032" s="56"/>
      <c r="E3032" s="56"/>
      <c r="F3032" s="56"/>
      <c r="G3032" s="56"/>
      <c r="H3032" s="56"/>
      <c r="I3032" s="56"/>
      <c r="J3032" s="56"/>
      <c r="K3032" s="56"/>
      <c r="L3032" s="52"/>
      <c r="M3032" s="52"/>
      <c r="N3032" s="52"/>
      <c r="O3032" s="52"/>
      <c r="P3032" s="52"/>
      <c r="Q3032" s="52"/>
      <c r="R3032" s="52"/>
      <c r="S3032" s="52"/>
      <c r="T3032" s="52"/>
      <c r="U3032" s="52"/>
      <c r="V3032" s="52"/>
      <c r="W3032" s="52"/>
      <c r="X3032" s="52"/>
      <c r="Y3032" s="52"/>
      <c r="Z3032" s="52"/>
      <c r="AA3032" s="52"/>
      <c r="AB3032" s="52"/>
      <c r="AC3032" s="52"/>
    </row>
    <row r="3033">
      <c r="A3033" s="56"/>
      <c r="B3033" s="56"/>
      <c r="C3033" s="56"/>
      <c r="D3033" s="56"/>
      <c r="E3033" s="56"/>
      <c r="F3033" s="56"/>
      <c r="G3033" s="56"/>
      <c r="H3033" s="56"/>
      <c r="I3033" s="56"/>
      <c r="J3033" s="56"/>
      <c r="K3033" s="56"/>
      <c r="L3033" s="52"/>
      <c r="M3033" s="52"/>
      <c r="N3033" s="52"/>
      <c r="O3033" s="52"/>
      <c r="P3033" s="52"/>
      <c r="Q3033" s="52"/>
      <c r="R3033" s="52"/>
      <c r="S3033" s="52"/>
      <c r="T3033" s="52"/>
      <c r="U3033" s="52"/>
      <c r="V3033" s="52"/>
      <c r="W3033" s="52"/>
      <c r="X3033" s="52"/>
      <c r="Y3033" s="52"/>
      <c r="Z3033" s="52"/>
      <c r="AA3033" s="52"/>
      <c r="AB3033" s="52"/>
      <c r="AC3033" s="52"/>
    </row>
    <row r="3034">
      <c r="A3034" s="56"/>
      <c r="B3034" s="56"/>
      <c r="C3034" s="56"/>
      <c r="D3034" s="56"/>
      <c r="E3034" s="56"/>
      <c r="F3034" s="56"/>
      <c r="G3034" s="56"/>
      <c r="H3034" s="56"/>
      <c r="I3034" s="56"/>
      <c r="J3034" s="56"/>
      <c r="K3034" s="56"/>
      <c r="L3034" s="52"/>
      <c r="M3034" s="52"/>
      <c r="N3034" s="52"/>
      <c r="O3034" s="52"/>
      <c r="P3034" s="52"/>
      <c r="Q3034" s="52"/>
      <c r="R3034" s="52"/>
      <c r="S3034" s="52"/>
      <c r="T3034" s="52"/>
      <c r="U3034" s="52"/>
      <c r="V3034" s="52"/>
      <c r="W3034" s="52"/>
      <c r="X3034" s="52"/>
      <c r="Y3034" s="52"/>
      <c r="Z3034" s="52"/>
      <c r="AA3034" s="52"/>
      <c r="AB3034" s="52"/>
      <c r="AC3034" s="52"/>
    </row>
    <row r="3035">
      <c r="A3035" s="56"/>
      <c r="B3035" s="56"/>
      <c r="C3035" s="56"/>
      <c r="D3035" s="56"/>
      <c r="E3035" s="56"/>
      <c r="F3035" s="56"/>
      <c r="G3035" s="56"/>
      <c r="H3035" s="56"/>
      <c r="I3035" s="56"/>
      <c r="J3035" s="56"/>
      <c r="K3035" s="56"/>
      <c r="L3035" s="52"/>
      <c r="M3035" s="52"/>
      <c r="N3035" s="52"/>
      <c r="O3035" s="52"/>
      <c r="P3035" s="52"/>
      <c r="Q3035" s="52"/>
      <c r="R3035" s="52"/>
      <c r="S3035" s="52"/>
      <c r="T3035" s="52"/>
      <c r="U3035" s="52"/>
      <c r="V3035" s="52"/>
      <c r="W3035" s="52"/>
      <c r="X3035" s="52"/>
      <c r="Y3035" s="52"/>
      <c r="Z3035" s="52"/>
      <c r="AA3035" s="52"/>
      <c r="AB3035" s="52"/>
      <c r="AC3035" s="52"/>
    </row>
    <row r="3036">
      <c r="A3036" s="56"/>
      <c r="B3036" s="56"/>
      <c r="C3036" s="56"/>
      <c r="D3036" s="56"/>
      <c r="E3036" s="56"/>
      <c r="F3036" s="56"/>
      <c r="G3036" s="56"/>
      <c r="H3036" s="56"/>
      <c r="I3036" s="56"/>
      <c r="J3036" s="56"/>
      <c r="K3036" s="56"/>
      <c r="L3036" s="52"/>
      <c r="M3036" s="52"/>
      <c r="N3036" s="52"/>
      <c r="O3036" s="52"/>
      <c r="P3036" s="52"/>
      <c r="Q3036" s="52"/>
      <c r="R3036" s="52"/>
      <c r="S3036" s="52"/>
      <c r="T3036" s="52"/>
      <c r="U3036" s="52"/>
      <c r="V3036" s="52"/>
      <c r="W3036" s="52"/>
      <c r="X3036" s="52"/>
      <c r="Y3036" s="52"/>
      <c r="Z3036" s="52"/>
      <c r="AA3036" s="52"/>
      <c r="AB3036" s="52"/>
      <c r="AC3036" s="52"/>
    </row>
    <row r="3037">
      <c r="A3037" s="56"/>
      <c r="B3037" s="56"/>
      <c r="C3037" s="56"/>
      <c r="D3037" s="56"/>
      <c r="E3037" s="56"/>
      <c r="F3037" s="56"/>
      <c r="G3037" s="56"/>
      <c r="H3037" s="56"/>
      <c r="I3037" s="56"/>
      <c r="J3037" s="56"/>
      <c r="K3037" s="56"/>
      <c r="L3037" s="52"/>
      <c r="M3037" s="52"/>
      <c r="N3037" s="52"/>
      <c r="O3037" s="52"/>
      <c r="P3037" s="52"/>
      <c r="Q3037" s="52"/>
      <c r="R3037" s="52"/>
      <c r="S3037" s="52"/>
      <c r="T3037" s="52"/>
      <c r="U3037" s="52"/>
      <c r="V3037" s="52"/>
      <c r="W3037" s="52"/>
      <c r="X3037" s="52"/>
      <c r="Y3037" s="52"/>
      <c r="Z3037" s="52"/>
      <c r="AA3037" s="52"/>
      <c r="AB3037" s="52"/>
      <c r="AC3037" s="52"/>
    </row>
    <row r="3038">
      <c r="A3038" s="56"/>
      <c r="B3038" s="56"/>
      <c r="C3038" s="56"/>
      <c r="D3038" s="56"/>
      <c r="E3038" s="56"/>
      <c r="F3038" s="56"/>
      <c r="G3038" s="56"/>
      <c r="H3038" s="56"/>
      <c r="I3038" s="56"/>
      <c r="J3038" s="56"/>
      <c r="K3038" s="56"/>
      <c r="L3038" s="52"/>
      <c r="M3038" s="52"/>
      <c r="N3038" s="52"/>
      <c r="O3038" s="52"/>
      <c r="P3038" s="52"/>
      <c r="Q3038" s="52"/>
      <c r="R3038" s="52"/>
      <c r="S3038" s="52"/>
      <c r="T3038" s="52"/>
      <c r="U3038" s="52"/>
      <c r="V3038" s="52"/>
      <c r="W3038" s="52"/>
      <c r="X3038" s="52"/>
      <c r="Y3038" s="52"/>
      <c r="Z3038" s="52"/>
      <c r="AA3038" s="52"/>
      <c r="AB3038" s="52"/>
      <c r="AC3038" s="52"/>
    </row>
    <row r="3039">
      <c r="A3039" s="56"/>
      <c r="B3039" s="56"/>
      <c r="C3039" s="56"/>
      <c r="D3039" s="56"/>
      <c r="E3039" s="56"/>
      <c r="F3039" s="56"/>
      <c r="G3039" s="56"/>
      <c r="H3039" s="56"/>
      <c r="I3039" s="56"/>
      <c r="J3039" s="56"/>
      <c r="K3039" s="56"/>
      <c r="L3039" s="52"/>
      <c r="M3039" s="52"/>
      <c r="N3039" s="52"/>
      <c r="O3039" s="52"/>
      <c r="P3039" s="52"/>
      <c r="Q3039" s="52"/>
      <c r="R3039" s="52"/>
      <c r="S3039" s="52"/>
      <c r="T3039" s="52"/>
      <c r="U3039" s="52"/>
      <c r="V3039" s="52"/>
      <c r="W3039" s="52"/>
      <c r="X3039" s="52"/>
      <c r="Y3039" s="52"/>
      <c r="Z3039" s="52"/>
      <c r="AA3039" s="52"/>
      <c r="AB3039" s="52"/>
      <c r="AC3039" s="52"/>
    </row>
    <row r="3040">
      <c r="A3040" s="56"/>
      <c r="B3040" s="56"/>
      <c r="C3040" s="56"/>
      <c r="D3040" s="56"/>
      <c r="E3040" s="56"/>
      <c r="F3040" s="56"/>
      <c r="G3040" s="56"/>
      <c r="H3040" s="56"/>
      <c r="I3040" s="56"/>
      <c r="J3040" s="56"/>
      <c r="K3040" s="56"/>
      <c r="L3040" s="52"/>
      <c r="M3040" s="52"/>
      <c r="N3040" s="52"/>
      <c r="O3040" s="52"/>
      <c r="P3040" s="52"/>
      <c r="Q3040" s="52"/>
      <c r="R3040" s="52"/>
      <c r="S3040" s="52"/>
      <c r="T3040" s="52"/>
      <c r="U3040" s="52"/>
      <c r="V3040" s="52"/>
      <c r="W3040" s="52"/>
      <c r="X3040" s="52"/>
      <c r="Y3040" s="52"/>
      <c r="Z3040" s="52"/>
      <c r="AA3040" s="52"/>
      <c r="AB3040" s="52"/>
      <c r="AC3040" s="52"/>
    </row>
    <row r="3041">
      <c r="A3041" s="56"/>
      <c r="B3041" s="56"/>
      <c r="C3041" s="56"/>
      <c r="D3041" s="56"/>
      <c r="E3041" s="56"/>
      <c r="F3041" s="56"/>
      <c r="G3041" s="56"/>
      <c r="H3041" s="56"/>
      <c r="I3041" s="56"/>
      <c r="J3041" s="56"/>
      <c r="K3041" s="56"/>
      <c r="L3041" s="52"/>
      <c r="M3041" s="52"/>
      <c r="N3041" s="52"/>
      <c r="O3041" s="52"/>
      <c r="P3041" s="52"/>
      <c r="Q3041" s="52"/>
      <c r="R3041" s="52"/>
      <c r="S3041" s="52"/>
      <c r="T3041" s="52"/>
      <c r="U3041" s="52"/>
      <c r="V3041" s="52"/>
      <c r="W3041" s="52"/>
      <c r="X3041" s="52"/>
      <c r="Y3041" s="52"/>
      <c r="Z3041" s="52"/>
      <c r="AA3041" s="52"/>
      <c r="AB3041" s="52"/>
      <c r="AC3041" s="52"/>
    </row>
    <row r="3042">
      <c r="A3042" s="56"/>
      <c r="B3042" s="56"/>
      <c r="C3042" s="56"/>
      <c r="D3042" s="56"/>
      <c r="E3042" s="56"/>
      <c r="F3042" s="56"/>
      <c r="G3042" s="56"/>
      <c r="H3042" s="56"/>
      <c r="I3042" s="56"/>
      <c r="J3042" s="56"/>
      <c r="K3042" s="56"/>
      <c r="L3042" s="52"/>
      <c r="M3042" s="52"/>
      <c r="N3042" s="52"/>
      <c r="O3042" s="52"/>
      <c r="P3042" s="52"/>
      <c r="Q3042" s="52"/>
      <c r="R3042" s="52"/>
      <c r="S3042" s="52"/>
      <c r="T3042" s="52"/>
      <c r="U3042" s="52"/>
      <c r="V3042" s="52"/>
      <c r="W3042" s="52"/>
      <c r="X3042" s="52"/>
      <c r="Y3042" s="52"/>
      <c r="Z3042" s="52"/>
      <c r="AA3042" s="52"/>
      <c r="AB3042" s="52"/>
      <c r="AC3042" s="52"/>
    </row>
    <row r="3043">
      <c r="A3043" s="56"/>
      <c r="B3043" s="56"/>
      <c r="C3043" s="56"/>
      <c r="D3043" s="56"/>
      <c r="E3043" s="56"/>
      <c r="F3043" s="56"/>
      <c r="G3043" s="56"/>
      <c r="H3043" s="56"/>
      <c r="I3043" s="56"/>
      <c r="J3043" s="56"/>
      <c r="K3043" s="56"/>
      <c r="L3043" s="52"/>
      <c r="M3043" s="52"/>
      <c r="N3043" s="52"/>
      <c r="O3043" s="52"/>
      <c r="P3043" s="52"/>
      <c r="Q3043" s="52"/>
      <c r="R3043" s="52"/>
      <c r="S3043" s="52"/>
      <c r="T3043" s="52"/>
      <c r="U3043" s="52"/>
      <c r="V3043" s="52"/>
      <c r="W3043" s="52"/>
      <c r="X3043" s="52"/>
      <c r="Y3043" s="52"/>
      <c r="Z3043" s="52"/>
      <c r="AA3043" s="52"/>
      <c r="AB3043" s="52"/>
      <c r="AC3043" s="52"/>
    </row>
    <row r="3044">
      <c r="A3044" s="56"/>
      <c r="B3044" s="56"/>
      <c r="C3044" s="56"/>
      <c r="D3044" s="56"/>
      <c r="E3044" s="56"/>
      <c r="F3044" s="56"/>
      <c r="G3044" s="56"/>
      <c r="H3044" s="56"/>
      <c r="I3044" s="56"/>
      <c r="J3044" s="56"/>
      <c r="K3044" s="56"/>
      <c r="L3044" s="52"/>
      <c r="M3044" s="52"/>
      <c r="N3044" s="52"/>
      <c r="O3044" s="52"/>
      <c r="P3044" s="52"/>
      <c r="Q3044" s="52"/>
      <c r="R3044" s="52"/>
      <c r="S3044" s="52"/>
      <c r="T3044" s="52"/>
      <c r="U3044" s="52"/>
      <c r="V3044" s="52"/>
      <c r="W3044" s="52"/>
      <c r="X3044" s="52"/>
      <c r="Y3044" s="52"/>
      <c r="Z3044" s="52"/>
      <c r="AA3044" s="52"/>
      <c r="AB3044" s="52"/>
      <c r="AC3044" s="52"/>
    </row>
    <row r="3045">
      <c r="A3045" s="56"/>
      <c r="B3045" s="56"/>
      <c r="C3045" s="56"/>
      <c r="D3045" s="56"/>
      <c r="E3045" s="56"/>
      <c r="F3045" s="56"/>
      <c r="G3045" s="56"/>
      <c r="H3045" s="56"/>
      <c r="I3045" s="56"/>
      <c r="J3045" s="56"/>
      <c r="K3045" s="56"/>
      <c r="L3045" s="52"/>
      <c r="M3045" s="52"/>
      <c r="N3045" s="52"/>
      <c r="O3045" s="52"/>
      <c r="P3045" s="52"/>
      <c r="Q3045" s="52"/>
      <c r="R3045" s="52"/>
      <c r="S3045" s="52"/>
      <c r="T3045" s="52"/>
      <c r="U3045" s="52"/>
      <c r="V3045" s="52"/>
      <c r="W3045" s="52"/>
      <c r="X3045" s="52"/>
      <c r="Y3045" s="52"/>
      <c r="Z3045" s="52"/>
      <c r="AA3045" s="52"/>
      <c r="AB3045" s="52"/>
      <c r="AC3045" s="52"/>
    </row>
    <row r="3046">
      <c r="A3046" s="56"/>
      <c r="B3046" s="56"/>
      <c r="C3046" s="56"/>
      <c r="D3046" s="56"/>
      <c r="E3046" s="56"/>
      <c r="F3046" s="56"/>
      <c r="G3046" s="56"/>
      <c r="H3046" s="56"/>
      <c r="I3046" s="56"/>
      <c r="J3046" s="56"/>
      <c r="K3046" s="56"/>
      <c r="L3046" s="52"/>
      <c r="M3046" s="52"/>
      <c r="N3046" s="52"/>
      <c r="O3046" s="52"/>
      <c r="P3046" s="52"/>
      <c r="Q3046" s="52"/>
      <c r="R3046" s="52"/>
      <c r="S3046" s="52"/>
      <c r="T3046" s="52"/>
      <c r="U3046" s="52"/>
      <c r="V3046" s="52"/>
      <c r="W3046" s="52"/>
      <c r="X3046" s="52"/>
      <c r="Y3046" s="52"/>
      <c r="Z3046" s="52"/>
      <c r="AA3046" s="52"/>
      <c r="AB3046" s="52"/>
      <c r="AC3046" s="52"/>
    </row>
    <row r="3047">
      <c r="A3047" s="56"/>
      <c r="B3047" s="56"/>
      <c r="C3047" s="56"/>
      <c r="D3047" s="56"/>
      <c r="E3047" s="56"/>
      <c r="F3047" s="56"/>
      <c r="G3047" s="56"/>
      <c r="H3047" s="56"/>
      <c r="I3047" s="56"/>
      <c r="J3047" s="56"/>
      <c r="K3047" s="56"/>
      <c r="L3047" s="52"/>
      <c r="M3047" s="52"/>
      <c r="N3047" s="52"/>
      <c r="O3047" s="52"/>
      <c r="P3047" s="52"/>
      <c r="Q3047" s="52"/>
      <c r="R3047" s="52"/>
      <c r="S3047" s="52"/>
      <c r="T3047" s="52"/>
      <c r="U3047" s="52"/>
      <c r="V3047" s="52"/>
      <c r="W3047" s="52"/>
      <c r="X3047" s="52"/>
      <c r="Y3047" s="52"/>
      <c r="Z3047" s="52"/>
      <c r="AA3047" s="52"/>
      <c r="AB3047" s="52"/>
      <c r="AC3047" s="52"/>
    </row>
    <row r="3048">
      <c r="A3048" s="56"/>
      <c r="B3048" s="56"/>
      <c r="C3048" s="56"/>
      <c r="D3048" s="56"/>
      <c r="E3048" s="56"/>
      <c r="F3048" s="56"/>
      <c r="G3048" s="56"/>
      <c r="H3048" s="56"/>
      <c r="I3048" s="56"/>
      <c r="J3048" s="56"/>
      <c r="K3048" s="56"/>
      <c r="L3048" s="52"/>
      <c r="M3048" s="52"/>
      <c r="N3048" s="52"/>
      <c r="O3048" s="52"/>
      <c r="P3048" s="52"/>
      <c r="Q3048" s="52"/>
      <c r="R3048" s="52"/>
      <c r="S3048" s="52"/>
      <c r="T3048" s="52"/>
      <c r="U3048" s="52"/>
      <c r="V3048" s="52"/>
      <c r="W3048" s="52"/>
      <c r="X3048" s="52"/>
      <c r="Y3048" s="52"/>
      <c r="Z3048" s="52"/>
      <c r="AA3048" s="52"/>
      <c r="AB3048" s="52"/>
      <c r="AC3048" s="52"/>
    </row>
    <row r="3049">
      <c r="A3049" s="56"/>
      <c r="B3049" s="56"/>
      <c r="C3049" s="56"/>
      <c r="D3049" s="56"/>
      <c r="E3049" s="56"/>
      <c r="F3049" s="56"/>
      <c r="G3049" s="56"/>
      <c r="H3049" s="56"/>
      <c r="I3049" s="56"/>
      <c r="J3049" s="56"/>
      <c r="K3049" s="56"/>
      <c r="L3049" s="52"/>
      <c r="M3049" s="52"/>
      <c r="N3049" s="52"/>
      <c r="O3049" s="52"/>
      <c r="P3049" s="52"/>
      <c r="Q3049" s="52"/>
      <c r="R3049" s="52"/>
      <c r="S3049" s="52"/>
      <c r="T3049" s="52"/>
      <c r="U3049" s="52"/>
      <c r="V3049" s="52"/>
      <c r="W3049" s="52"/>
      <c r="X3049" s="52"/>
      <c r="Y3049" s="52"/>
      <c r="Z3049" s="52"/>
      <c r="AA3049" s="52"/>
      <c r="AB3049" s="52"/>
      <c r="AC3049" s="52"/>
    </row>
    <row r="3050">
      <c r="A3050" s="56"/>
      <c r="B3050" s="56"/>
      <c r="C3050" s="56"/>
      <c r="D3050" s="56"/>
      <c r="E3050" s="56"/>
      <c r="F3050" s="56"/>
      <c r="G3050" s="56"/>
      <c r="H3050" s="56"/>
      <c r="I3050" s="56"/>
      <c r="J3050" s="56"/>
      <c r="K3050" s="56"/>
      <c r="L3050" s="52"/>
      <c r="M3050" s="52"/>
      <c r="N3050" s="52"/>
      <c r="O3050" s="52"/>
      <c r="P3050" s="52"/>
      <c r="Q3050" s="52"/>
      <c r="R3050" s="52"/>
      <c r="S3050" s="52"/>
      <c r="T3050" s="52"/>
      <c r="U3050" s="52"/>
      <c r="V3050" s="52"/>
      <c r="W3050" s="52"/>
      <c r="X3050" s="52"/>
      <c r="Y3050" s="52"/>
      <c r="Z3050" s="52"/>
      <c r="AA3050" s="52"/>
      <c r="AB3050" s="52"/>
      <c r="AC3050" s="52"/>
    </row>
    <row r="3051">
      <c r="A3051" s="56"/>
      <c r="B3051" s="56"/>
      <c r="C3051" s="56"/>
      <c r="D3051" s="56"/>
      <c r="E3051" s="56"/>
      <c r="F3051" s="56"/>
      <c r="G3051" s="56"/>
      <c r="H3051" s="56"/>
      <c r="I3051" s="56"/>
      <c r="J3051" s="56"/>
      <c r="K3051" s="56"/>
      <c r="L3051" s="52"/>
      <c r="M3051" s="52"/>
      <c r="N3051" s="52"/>
      <c r="O3051" s="52"/>
      <c r="P3051" s="52"/>
      <c r="Q3051" s="52"/>
      <c r="R3051" s="52"/>
      <c r="S3051" s="52"/>
      <c r="T3051" s="52"/>
      <c r="U3051" s="52"/>
      <c r="V3051" s="52"/>
      <c r="W3051" s="52"/>
      <c r="X3051" s="52"/>
      <c r="Y3051" s="52"/>
      <c r="Z3051" s="52"/>
      <c r="AA3051" s="52"/>
      <c r="AB3051" s="52"/>
      <c r="AC3051" s="52"/>
    </row>
    <row r="3052">
      <c r="A3052" s="56"/>
      <c r="B3052" s="56"/>
      <c r="C3052" s="56"/>
      <c r="D3052" s="56"/>
      <c r="E3052" s="56"/>
      <c r="F3052" s="56"/>
      <c r="G3052" s="56"/>
      <c r="H3052" s="56"/>
      <c r="I3052" s="56"/>
      <c r="J3052" s="56"/>
      <c r="K3052" s="56"/>
      <c r="L3052" s="52"/>
      <c r="M3052" s="52"/>
      <c r="N3052" s="52"/>
      <c r="O3052" s="52"/>
      <c r="P3052" s="52"/>
      <c r="Q3052" s="52"/>
      <c r="R3052" s="52"/>
      <c r="S3052" s="52"/>
      <c r="T3052" s="52"/>
      <c r="U3052" s="52"/>
      <c r="V3052" s="52"/>
      <c r="W3052" s="52"/>
      <c r="X3052" s="52"/>
      <c r="Y3052" s="52"/>
      <c r="Z3052" s="52"/>
      <c r="AA3052" s="52"/>
      <c r="AB3052" s="52"/>
      <c r="AC3052" s="52"/>
    </row>
    <row r="3053">
      <c r="A3053" s="56"/>
      <c r="B3053" s="56"/>
      <c r="C3053" s="56"/>
      <c r="D3053" s="56"/>
      <c r="E3053" s="56"/>
      <c r="F3053" s="56"/>
      <c r="G3053" s="56"/>
      <c r="H3053" s="56"/>
      <c r="I3053" s="56"/>
      <c r="J3053" s="56"/>
      <c r="K3053" s="56"/>
      <c r="L3053" s="52"/>
      <c r="M3053" s="52"/>
      <c r="N3053" s="52"/>
      <c r="O3053" s="52"/>
      <c r="P3053" s="52"/>
      <c r="Q3053" s="52"/>
      <c r="R3053" s="52"/>
      <c r="S3053" s="52"/>
      <c r="T3053" s="52"/>
      <c r="U3053" s="52"/>
      <c r="V3053" s="52"/>
      <c r="W3053" s="52"/>
      <c r="X3053" s="52"/>
      <c r="Y3053" s="52"/>
      <c r="Z3053" s="52"/>
      <c r="AA3053" s="52"/>
      <c r="AB3053" s="52"/>
      <c r="AC3053" s="52"/>
    </row>
    <row r="3054">
      <c r="A3054" s="56"/>
      <c r="B3054" s="56"/>
      <c r="C3054" s="56"/>
      <c r="D3054" s="56"/>
      <c r="E3054" s="56"/>
      <c r="F3054" s="56"/>
      <c r="G3054" s="56"/>
      <c r="H3054" s="56"/>
      <c r="I3054" s="56"/>
      <c r="J3054" s="56"/>
      <c r="K3054" s="56"/>
      <c r="L3054" s="52"/>
      <c r="M3054" s="52"/>
      <c r="N3054" s="52"/>
      <c r="O3054" s="52"/>
      <c r="P3054" s="52"/>
      <c r="Q3054" s="52"/>
      <c r="R3054" s="52"/>
      <c r="S3054" s="52"/>
      <c r="T3054" s="52"/>
      <c r="U3054" s="52"/>
      <c r="V3054" s="52"/>
      <c r="W3054" s="52"/>
      <c r="X3054" s="52"/>
      <c r="Y3054" s="52"/>
      <c r="Z3054" s="52"/>
      <c r="AA3054" s="52"/>
      <c r="AB3054" s="52"/>
      <c r="AC3054" s="52"/>
    </row>
    <row r="3055">
      <c r="A3055" s="56"/>
      <c r="B3055" s="56"/>
      <c r="C3055" s="56"/>
      <c r="D3055" s="56"/>
      <c r="E3055" s="56"/>
      <c r="F3055" s="56"/>
      <c r="G3055" s="56"/>
      <c r="H3055" s="56"/>
      <c r="I3055" s="56"/>
      <c r="J3055" s="56"/>
      <c r="K3055" s="56"/>
      <c r="L3055" s="52"/>
      <c r="M3055" s="52"/>
      <c r="N3055" s="52"/>
      <c r="O3055" s="52"/>
      <c r="P3055" s="52"/>
      <c r="Q3055" s="52"/>
      <c r="R3055" s="52"/>
      <c r="S3055" s="52"/>
      <c r="T3055" s="52"/>
      <c r="U3055" s="52"/>
      <c r="V3055" s="52"/>
      <c r="W3055" s="52"/>
      <c r="X3055" s="52"/>
      <c r="Y3055" s="52"/>
      <c r="Z3055" s="52"/>
      <c r="AA3055" s="52"/>
      <c r="AB3055" s="52"/>
      <c r="AC3055" s="52"/>
    </row>
    <row r="3056">
      <c r="A3056" s="56"/>
      <c r="B3056" s="56"/>
      <c r="C3056" s="56"/>
      <c r="D3056" s="56"/>
      <c r="E3056" s="56"/>
      <c r="F3056" s="56"/>
      <c r="G3056" s="56"/>
      <c r="H3056" s="56"/>
      <c r="I3056" s="56"/>
      <c r="J3056" s="56"/>
      <c r="K3056" s="56"/>
      <c r="L3056" s="52"/>
      <c r="M3056" s="52"/>
      <c r="N3056" s="52"/>
      <c r="O3056" s="52"/>
      <c r="P3056" s="52"/>
      <c r="Q3056" s="52"/>
      <c r="R3056" s="52"/>
      <c r="S3056" s="52"/>
      <c r="T3056" s="52"/>
      <c r="U3056" s="52"/>
      <c r="V3056" s="52"/>
      <c r="W3056" s="52"/>
      <c r="X3056" s="52"/>
      <c r="Y3056" s="52"/>
      <c r="Z3056" s="52"/>
      <c r="AA3056" s="52"/>
      <c r="AB3056" s="52"/>
      <c r="AC3056" s="52"/>
    </row>
    <row r="3057">
      <c r="A3057" s="56"/>
      <c r="B3057" s="56"/>
      <c r="C3057" s="56"/>
      <c r="D3057" s="56"/>
      <c r="E3057" s="56"/>
      <c r="F3057" s="56"/>
      <c r="G3057" s="56"/>
      <c r="H3057" s="56"/>
      <c r="I3057" s="56"/>
      <c r="J3057" s="56"/>
      <c r="K3057" s="56"/>
      <c r="L3057" s="52"/>
      <c r="M3057" s="52"/>
      <c r="N3057" s="52"/>
      <c r="O3057" s="52"/>
      <c r="P3057" s="52"/>
      <c r="Q3057" s="52"/>
      <c r="R3057" s="52"/>
      <c r="S3057" s="52"/>
      <c r="T3057" s="52"/>
      <c r="U3057" s="52"/>
      <c r="V3057" s="52"/>
      <c r="W3057" s="52"/>
      <c r="X3057" s="52"/>
      <c r="Y3057" s="52"/>
      <c r="Z3057" s="52"/>
      <c r="AA3057" s="52"/>
      <c r="AB3057" s="52"/>
      <c r="AC3057" s="52"/>
    </row>
    <row r="3058">
      <c r="A3058" s="56"/>
      <c r="B3058" s="56"/>
      <c r="C3058" s="56"/>
      <c r="D3058" s="56"/>
      <c r="E3058" s="56"/>
      <c r="F3058" s="56"/>
      <c r="G3058" s="56"/>
      <c r="H3058" s="56"/>
      <c r="I3058" s="56"/>
      <c r="J3058" s="56"/>
      <c r="K3058" s="56"/>
      <c r="L3058" s="52"/>
      <c r="M3058" s="52"/>
      <c r="N3058" s="52"/>
      <c r="O3058" s="52"/>
      <c r="P3058" s="52"/>
      <c r="Q3058" s="52"/>
      <c r="R3058" s="52"/>
      <c r="S3058" s="52"/>
      <c r="T3058" s="52"/>
      <c r="U3058" s="52"/>
      <c r="V3058" s="52"/>
      <c r="W3058" s="52"/>
      <c r="X3058" s="52"/>
      <c r="Y3058" s="52"/>
      <c r="Z3058" s="52"/>
      <c r="AA3058" s="52"/>
      <c r="AB3058" s="52"/>
      <c r="AC3058" s="52"/>
    </row>
    <row r="3059">
      <c r="A3059" s="56"/>
      <c r="B3059" s="56"/>
      <c r="C3059" s="56"/>
      <c r="D3059" s="56"/>
      <c r="E3059" s="56"/>
      <c r="F3059" s="56"/>
      <c r="G3059" s="56"/>
      <c r="H3059" s="56"/>
      <c r="I3059" s="56"/>
      <c r="J3059" s="56"/>
      <c r="K3059" s="56"/>
      <c r="L3059" s="52"/>
      <c r="M3059" s="52"/>
      <c r="N3059" s="52"/>
      <c r="O3059" s="52"/>
      <c r="P3059" s="52"/>
      <c r="Q3059" s="52"/>
      <c r="R3059" s="52"/>
      <c r="S3059" s="52"/>
      <c r="T3059" s="52"/>
      <c r="U3059" s="52"/>
      <c r="V3059" s="52"/>
      <c r="W3059" s="52"/>
      <c r="X3059" s="52"/>
      <c r="Y3059" s="52"/>
      <c r="Z3059" s="52"/>
      <c r="AA3059" s="52"/>
      <c r="AB3059" s="52"/>
      <c r="AC3059" s="52"/>
    </row>
    <row r="3060">
      <c r="A3060" s="56"/>
      <c r="B3060" s="56"/>
      <c r="C3060" s="56"/>
      <c r="D3060" s="56"/>
      <c r="E3060" s="56"/>
      <c r="F3060" s="56"/>
      <c r="G3060" s="56"/>
      <c r="H3060" s="56"/>
      <c r="I3060" s="56"/>
      <c r="J3060" s="56"/>
      <c r="K3060" s="56"/>
      <c r="L3060" s="52"/>
      <c r="M3060" s="52"/>
      <c r="N3060" s="52"/>
      <c r="O3060" s="52"/>
      <c r="P3060" s="52"/>
      <c r="Q3060" s="52"/>
      <c r="R3060" s="52"/>
      <c r="S3060" s="52"/>
      <c r="T3060" s="52"/>
      <c r="U3060" s="52"/>
      <c r="V3060" s="52"/>
      <c r="W3060" s="52"/>
      <c r="X3060" s="52"/>
      <c r="Y3060" s="52"/>
      <c r="Z3060" s="52"/>
      <c r="AA3060" s="52"/>
      <c r="AB3060" s="52"/>
      <c r="AC3060" s="52"/>
    </row>
    <row r="3061">
      <c r="A3061" s="56"/>
      <c r="B3061" s="56"/>
      <c r="C3061" s="56"/>
      <c r="D3061" s="56"/>
      <c r="E3061" s="56"/>
      <c r="F3061" s="56"/>
      <c r="G3061" s="56"/>
      <c r="H3061" s="56"/>
      <c r="I3061" s="56"/>
      <c r="J3061" s="56"/>
      <c r="K3061" s="56"/>
      <c r="L3061" s="52"/>
      <c r="M3061" s="52"/>
      <c r="N3061" s="52"/>
      <c r="O3061" s="52"/>
      <c r="P3061" s="52"/>
      <c r="Q3061" s="52"/>
      <c r="R3061" s="52"/>
      <c r="S3061" s="52"/>
      <c r="T3061" s="52"/>
      <c r="U3061" s="52"/>
      <c r="V3061" s="52"/>
      <c r="W3061" s="52"/>
      <c r="X3061" s="52"/>
      <c r="Y3061" s="52"/>
      <c r="Z3061" s="52"/>
      <c r="AA3061" s="52"/>
      <c r="AB3061" s="52"/>
      <c r="AC3061" s="52"/>
    </row>
    <row r="3062">
      <c r="A3062" s="56"/>
      <c r="B3062" s="56"/>
      <c r="C3062" s="56"/>
      <c r="D3062" s="56"/>
      <c r="E3062" s="56"/>
      <c r="F3062" s="56"/>
      <c r="G3062" s="56"/>
      <c r="H3062" s="56"/>
      <c r="I3062" s="56"/>
      <c r="J3062" s="56"/>
      <c r="K3062" s="56"/>
      <c r="L3062" s="52"/>
      <c r="M3062" s="52"/>
      <c r="N3062" s="52"/>
      <c r="O3062" s="52"/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2"/>
      <c r="AA3062" s="52"/>
      <c r="AB3062" s="52"/>
      <c r="AC3062" s="52"/>
    </row>
    <row r="3063">
      <c r="A3063" s="56"/>
      <c r="B3063" s="56"/>
      <c r="C3063" s="56"/>
      <c r="D3063" s="56"/>
      <c r="E3063" s="56"/>
      <c r="F3063" s="56"/>
      <c r="G3063" s="56"/>
      <c r="H3063" s="56"/>
      <c r="I3063" s="56"/>
      <c r="J3063" s="56"/>
      <c r="K3063" s="56"/>
      <c r="L3063" s="52"/>
      <c r="M3063" s="52"/>
      <c r="N3063" s="52"/>
      <c r="O3063" s="52"/>
      <c r="P3063" s="52"/>
      <c r="Q3063" s="52"/>
      <c r="R3063" s="52"/>
      <c r="S3063" s="52"/>
      <c r="T3063" s="52"/>
      <c r="U3063" s="52"/>
      <c r="V3063" s="52"/>
      <c r="W3063" s="52"/>
      <c r="X3063" s="52"/>
      <c r="Y3063" s="52"/>
      <c r="Z3063" s="52"/>
      <c r="AA3063" s="52"/>
      <c r="AB3063" s="52"/>
      <c r="AC3063" s="52"/>
    </row>
    <row r="3064">
      <c r="A3064" s="56"/>
      <c r="B3064" s="56"/>
      <c r="C3064" s="56"/>
      <c r="D3064" s="56"/>
      <c r="E3064" s="56"/>
      <c r="F3064" s="56"/>
      <c r="G3064" s="56"/>
      <c r="H3064" s="56"/>
      <c r="I3064" s="56"/>
      <c r="J3064" s="56"/>
      <c r="K3064" s="56"/>
      <c r="L3064" s="52"/>
      <c r="M3064" s="52"/>
      <c r="N3064" s="52"/>
      <c r="O3064" s="52"/>
      <c r="P3064" s="52"/>
      <c r="Q3064" s="52"/>
      <c r="R3064" s="52"/>
      <c r="S3064" s="52"/>
      <c r="T3064" s="52"/>
      <c r="U3064" s="52"/>
      <c r="V3064" s="52"/>
      <c r="W3064" s="52"/>
      <c r="X3064" s="52"/>
      <c r="Y3064" s="52"/>
      <c r="Z3064" s="52"/>
      <c r="AA3064" s="52"/>
      <c r="AB3064" s="52"/>
      <c r="AC3064" s="52"/>
    </row>
    <row r="3065">
      <c r="A3065" s="56"/>
      <c r="B3065" s="56"/>
      <c r="C3065" s="56"/>
      <c r="D3065" s="56"/>
      <c r="E3065" s="56"/>
      <c r="F3065" s="56"/>
      <c r="G3065" s="56"/>
      <c r="H3065" s="56"/>
      <c r="I3065" s="56"/>
      <c r="J3065" s="56"/>
      <c r="K3065" s="56"/>
      <c r="L3065" s="52"/>
      <c r="M3065" s="52"/>
      <c r="N3065" s="52"/>
      <c r="O3065" s="52"/>
      <c r="P3065" s="52"/>
      <c r="Q3065" s="52"/>
      <c r="R3065" s="52"/>
      <c r="S3065" s="52"/>
      <c r="T3065" s="52"/>
      <c r="U3065" s="52"/>
      <c r="V3065" s="52"/>
      <c r="W3065" s="52"/>
      <c r="X3065" s="52"/>
      <c r="Y3065" s="52"/>
      <c r="Z3065" s="52"/>
      <c r="AA3065" s="52"/>
      <c r="AB3065" s="52"/>
      <c r="AC3065" s="52"/>
    </row>
    <row r="3066">
      <c r="A3066" s="56"/>
      <c r="B3066" s="56"/>
      <c r="C3066" s="56"/>
      <c r="D3066" s="56"/>
      <c r="E3066" s="56"/>
      <c r="F3066" s="56"/>
      <c r="G3066" s="56"/>
      <c r="H3066" s="56"/>
      <c r="I3066" s="56"/>
      <c r="J3066" s="56"/>
      <c r="K3066" s="56"/>
      <c r="L3066" s="52"/>
      <c r="M3066" s="52"/>
      <c r="N3066" s="52"/>
      <c r="O3066" s="52"/>
      <c r="P3066" s="52"/>
      <c r="Q3066" s="52"/>
      <c r="R3066" s="52"/>
      <c r="S3066" s="52"/>
      <c r="T3066" s="52"/>
      <c r="U3066" s="52"/>
      <c r="V3066" s="52"/>
      <c r="W3066" s="52"/>
      <c r="X3066" s="52"/>
      <c r="Y3066" s="52"/>
      <c r="Z3066" s="52"/>
      <c r="AA3066" s="52"/>
      <c r="AB3066" s="52"/>
      <c r="AC3066" s="52"/>
    </row>
    <row r="3067">
      <c r="A3067" s="56"/>
      <c r="B3067" s="56"/>
      <c r="C3067" s="56"/>
      <c r="D3067" s="56"/>
      <c r="E3067" s="56"/>
      <c r="F3067" s="56"/>
      <c r="G3067" s="56"/>
      <c r="H3067" s="56"/>
      <c r="I3067" s="56"/>
      <c r="J3067" s="56"/>
      <c r="K3067" s="56"/>
      <c r="L3067" s="52"/>
      <c r="M3067" s="52"/>
      <c r="N3067" s="52"/>
      <c r="O3067" s="52"/>
      <c r="P3067" s="52"/>
      <c r="Q3067" s="52"/>
      <c r="R3067" s="52"/>
      <c r="S3067" s="52"/>
      <c r="T3067" s="52"/>
      <c r="U3067" s="52"/>
      <c r="V3067" s="52"/>
      <c r="W3067" s="52"/>
      <c r="X3067" s="52"/>
      <c r="Y3067" s="52"/>
      <c r="Z3067" s="52"/>
      <c r="AA3067" s="52"/>
      <c r="AB3067" s="52"/>
      <c r="AC3067" s="52"/>
    </row>
    <row r="3068">
      <c r="A3068" s="56"/>
      <c r="B3068" s="56"/>
      <c r="C3068" s="56"/>
      <c r="D3068" s="56"/>
      <c r="E3068" s="56"/>
      <c r="F3068" s="56"/>
      <c r="G3068" s="56"/>
      <c r="H3068" s="56"/>
      <c r="I3068" s="56"/>
      <c r="J3068" s="56"/>
      <c r="K3068" s="56"/>
      <c r="L3068" s="52"/>
      <c r="M3068" s="52"/>
      <c r="N3068" s="52"/>
      <c r="O3068" s="52"/>
      <c r="P3068" s="52"/>
      <c r="Q3068" s="52"/>
      <c r="R3068" s="52"/>
      <c r="S3068" s="52"/>
      <c r="T3068" s="52"/>
      <c r="U3068" s="52"/>
      <c r="V3068" s="52"/>
      <c r="W3068" s="52"/>
      <c r="X3068" s="52"/>
      <c r="Y3068" s="52"/>
      <c r="Z3068" s="52"/>
      <c r="AA3068" s="52"/>
      <c r="AB3068" s="52"/>
      <c r="AC3068" s="52"/>
    </row>
    <row r="3069">
      <c r="A3069" s="56"/>
      <c r="B3069" s="56"/>
      <c r="C3069" s="56"/>
      <c r="D3069" s="56"/>
      <c r="E3069" s="56"/>
      <c r="F3069" s="56"/>
      <c r="G3069" s="56"/>
      <c r="H3069" s="56"/>
      <c r="I3069" s="56"/>
      <c r="J3069" s="56"/>
      <c r="K3069" s="56"/>
      <c r="L3069" s="52"/>
      <c r="M3069" s="52"/>
      <c r="N3069" s="52"/>
      <c r="O3069" s="52"/>
      <c r="P3069" s="52"/>
      <c r="Q3069" s="52"/>
      <c r="R3069" s="52"/>
      <c r="S3069" s="52"/>
      <c r="T3069" s="52"/>
      <c r="U3069" s="52"/>
      <c r="V3069" s="52"/>
      <c r="W3069" s="52"/>
      <c r="X3069" s="52"/>
      <c r="Y3069" s="52"/>
      <c r="Z3069" s="52"/>
      <c r="AA3069" s="52"/>
      <c r="AB3069" s="52"/>
      <c r="AC3069" s="52"/>
    </row>
    <row r="3070">
      <c r="A3070" s="56"/>
      <c r="B3070" s="56"/>
      <c r="C3070" s="56"/>
      <c r="D3070" s="56"/>
      <c r="E3070" s="56"/>
      <c r="F3070" s="56"/>
      <c r="G3070" s="56"/>
      <c r="H3070" s="56"/>
      <c r="I3070" s="56"/>
      <c r="J3070" s="56"/>
      <c r="K3070" s="56"/>
      <c r="L3070" s="52"/>
      <c r="M3070" s="52"/>
      <c r="N3070" s="52"/>
      <c r="O3070" s="52"/>
      <c r="P3070" s="52"/>
      <c r="Q3070" s="52"/>
      <c r="R3070" s="52"/>
      <c r="S3070" s="52"/>
      <c r="T3070" s="52"/>
      <c r="U3070" s="52"/>
      <c r="V3070" s="52"/>
      <c r="W3070" s="52"/>
      <c r="X3070" s="52"/>
      <c r="Y3070" s="52"/>
      <c r="Z3070" s="52"/>
      <c r="AA3070" s="52"/>
      <c r="AB3070" s="52"/>
      <c r="AC3070" s="52"/>
    </row>
    <row r="3071">
      <c r="A3071" s="56"/>
      <c r="B3071" s="56"/>
      <c r="C3071" s="56"/>
      <c r="D3071" s="56"/>
      <c r="E3071" s="56"/>
      <c r="F3071" s="56"/>
      <c r="G3071" s="56"/>
      <c r="H3071" s="56"/>
      <c r="I3071" s="56"/>
      <c r="J3071" s="56"/>
      <c r="K3071" s="56"/>
      <c r="L3071" s="52"/>
      <c r="M3071" s="52"/>
      <c r="N3071" s="52"/>
      <c r="O3071" s="52"/>
      <c r="P3071" s="52"/>
      <c r="Q3071" s="52"/>
      <c r="R3071" s="52"/>
      <c r="S3071" s="52"/>
      <c r="T3071" s="52"/>
      <c r="U3071" s="52"/>
      <c r="V3071" s="52"/>
      <c r="W3071" s="52"/>
      <c r="X3071" s="52"/>
      <c r="Y3071" s="52"/>
      <c r="Z3071" s="52"/>
      <c r="AA3071" s="52"/>
      <c r="AB3071" s="52"/>
      <c r="AC3071" s="52"/>
    </row>
    <row r="3072">
      <c r="A3072" s="56"/>
      <c r="B3072" s="56"/>
      <c r="C3072" s="56"/>
      <c r="D3072" s="56"/>
      <c r="E3072" s="56"/>
      <c r="F3072" s="56"/>
      <c r="G3072" s="56"/>
      <c r="H3072" s="56"/>
      <c r="I3072" s="56"/>
      <c r="J3072" s="56"/>
      <c r="K3072" s="56"/>
      <c r="L3072" s="52"/>
      <c r="M3072" s="52"/>
      <c r="N3072" s="52"/>
      <c r="O3072" s="52"/>
      <c r="P3072" s="52"/>
      <c r="Q3072" s="52"/>
      <c r="R3072" s="52"/>
      <c r="S3072" s="52"/>
      <c r="T3072" s="52"/>
      <c r="U3072" s="52"/>
      <c r="V3072" s="52"/>
      <c r="W3072" s="52"/>
      <c r="X3072" s="52"/>
      <c r="Y3072" s="52"/>
      <c r="Z3072" s="52"/>
      <c r="AA3072" s="52"/>
      <c r="AB3072" s="52"/>
      <c r="AC3072" s="52"/>
    </row>
    <row r="3073">
      <c r="A3073" s="56"/>
      <c r="B3073" s="56"/>
      <c r="C3073" s="56"/>
      <c r="D3073" s="56"/>
      <c r="E3073" s="56"/>
      <c r="F3073" s="56"/>
      <c r="G3073" s="56"/>
      <c r="H3073" s="56"/>
      <c r="I3073" s="56"/>
      <c r="J3073" s="56"/>
      <c r="K3073" s="56"/>
      <c r="L3073" s="52"/>
      <c r="M3073" s="52"/>
      <c r="N3073" s="52"/>
      <c r="O3073" s="52"/>
      <c r="P3073" s="52"/>
      <c r="Q3073" s="52"/>
      <c r="R3073" s="52"/>
      <c r="S3073" s="52"/>
      <c r="T3073" s="52"/>
      <c r="U3073" s="52"/>
      <c r="V3073" s="52"/>
      <c r="W3073" s="52"/>
      <c r="X3073" s="52"/>
      <c r="Y3073" s="52"/>
      <c r="Z3073" s="52"/>
      <c r="AA3073" s="52"/>
      <c r="AB3073" s="52"/>
      <c r="AC3073" s="52"/>
    </row>
    <row r="3074">
      <c r="A3074" s="56"/>
      <c r="B3074" s="56"/>
      <c r="C3074" s="56"/>
      <c r="D3074" s="56"/>
      <c r="E3074" s="56"/>
      <c r="F3074" s="56"/>
      <c r="G3074" s="56"/>
      <c r="H3074" s="56"/>
      <c r="I3074" s="56"/>
      <c r="J3074" s="56"/>
      <c r="K3074" s="56"/>
      <c r="L3074" s="52"/>
      <c r="M3074" s="52"/>
      <c r="N3074" s="52"/>
      <c r="O3074" s="52"/>
      <c r="P3074" s="52"/>
      <c r="Q3074" s="52"/>
      <c r="R3074" s="52"/>
      <c r="S3074" s="52"/>
      <c r="T3074" s="52"/>
      <c r="U3074" s="52"/>
      <c r="V3074" s="52"/>
      <c r="W3074" s="52"/>
      <c r="X3074" s="52"/>
      <c r="Y3074" s="52"/>
      <c r="Z3074" s="52"/>
      <c r="AA3074" s="52"/>
      <c r="AB3074" s="52"/>
      <c r="AC3074" s="52"/>
    </row>
    <row r="3075">
      <c r="A3075" s="56"/>
      <c r="B3075" s="56"/>
      <c r="C3075" s="56"/>
      <c r="D3075" s="56"/>
      <c r="E3075" s="56"/>
      <c r="F3075" s="56"/>
      <c r="G3075" s="56"/>
      <c r="H3075" s="56"/>
      <c r="I3075" s="56"/>
      <c r="J3075" s="56"/>
      <c r="K3075" s="56"/>
      <c r="L3075" s="52"/>
      <c r="M3075" s="52"/>
      <c r="N3075" s="52"/>
      <c r="O3075" s="52"/>
      <c r="P3075" s="52"/>
      <c r="Q3075" s="52"/>
      <c r="R3075" s="52"/>
      <c r="S3075" s="52"/>
      <c r="T3075" s="52"/>
      <c r="U3075" s="52"/>
      <c r="V3075" s="52"/>
      <c r="W3075" s="52"/>
      <c r="X3075" s="52"/>
      <c r="Y3075" s="52"/>
      <c r="Z3075" s="52"/>
      <c r="AA3075" s="52"/>
      <c r="AB3075" s="52"/>
      <c r="AC3075" s="52"/>
    </row>
    <row r="3076">
      <c r="A3076" s="56"/>
      <c r="B3076" s="56"/>
      <c r="C3076" s="56"/>
      <c r="D3076" s="56"/>
      <c r="E3076" s="56"/>
      <c r="F3076" s="56"/>
      <c r="G3076" s="56"/>
      <c r="H3076" s="56"/>
      <c r="I3076" s="56"/>
      <c r="J3076" s="56"/>
      <c r="K3076" s="56"/>
      <c r="L3076" s="52"/>
      <c r="M3076" s="52"/>
      <c r="N3076" s="52"/>
      <c r="O3076" s="52"/>
      <c r="P3076" s="52"/>
      <c r="Q3076" s="52"/>
      <c r="R3076" s="52"/>
      <c r="S3076" s="52"/>
      <c r="T3076" s="52"/>
      <c r="U3076" s="52"/>
      <c r="V3076" s="52"/>
      <c r="W3076" s="52"/>
      <c r="X3076" s="52"/>
      <c r="Y3076" s="52"/>
      <c r="Z3076" s="52"/>
      <c r="AA3076" s="52"/>
      <c r="AB3076" s="52"/>
      <c r="AC3076" s="52"/>
    </row>
    <row r="3077">
      <c r="A3077" s="56"/>
      <c r="B3077" s="56"/>
      <c r="C3077" s="56"/>
      <c r="D3077" s="56"/>
      <c r="E3077" s="56"/>
      <c r="F3077" s="56"/>
      <c r="G3077" s="56"/>
      <c r="H3077" s="56"/>
      <c r="I3077" s="56"/>
      <c r="J3077" s="56"/>
      <c r="K3077" s="56"/>
      <c r="L3077" s="52"/>
      <c r="M3077" s="52"/>
      <c r="N3077" s="52"/>
      <c r="O3077" s="52"/>
      <c r="P3077" s="52"/>
      <c r="Q3077" s="52"/>
      <c r="R3077" s="52"/>
      <c r="S3077" s="52"/>
      <c r="T3077" s="52"/>
      <c r="U3077" s="52"/>
      <c r="V3077" s="52"/>
      <c r="W3077" s="52"/>
      <c r="X3077" s="52"/>
      <c r="Y3077" s="52"/>
      <c r="Z3077" s="52"/>
      <c r="AA3077" s="52"/>
      <c r="AB3077" s="52"/>
      <c r="AC3077" s="52"/>
    </row>
    <row r="3078">
      <c r="A3078" s="56"/>
      <c r="B3078" s="56"/>
      <c r="C3078" s="56"/>
      <c r="D3078" s="56"/>
      <c r="E3078" s="56"/>
      <c r="F3078" s="56"/>
      <c r="G3078" s="56"/>
      <c r="H3078" s="56"/>
      <c r="I3078" s="56"/>
      <c r="J3078" s="56"/>
      <c r="K3078" s="56"/>
      <c r="L3078" s="52"/>
      <c r="M3078" s="52"/>
      <c r="N3078" s="52"/>
      <c r="O3078" s="52"/>
      <c r="P3078" s="52"/>
      <c r="Q3078" s="52"/>
      <c r="R3078" s="52"/>
      <c r="S3078" s="52"/>
      <c r="T3078" s="52"/>
      <c r="U3078" s="52"/>
      <c r="V3078" s="52"/>
      <c r="W3078" s="52"/>
      <c r="X3078" s="52"/>
      <c r="Y3078" s="52"/>
      <c r="Z3078" s="52"/>
      <c r="AA3078" s="52"/>
      <c r="AB3078" s="52"/>
      <c r="AC3078" s="52"/>
    </row>
    <row r="3079">
      <c r="A3079" s="56"/>
      <c r="B3079" s="56"/>
      <c r="C3079" s="56"/>
      <c r="D3079" s="56"/>
      <c r="E3079" s="56"/>
      <c r="F3079" s="56"/>
      <c r="G3079" s="56"/>
      <c r="H3079" s="56"/>
      <c r="I3079" s="56"/>
      <c r="J3079" s="56"/>
      <c r="K3079" s="56"/>
      <c r="L3079" s="52"/>
      <c r="M3079" s="52"/>
      <c r="N3079" s="52"/>
      <c r="O3079" s="52"/>
      <c r="P3079" s="52"/>
      <c r="Q3079" s="52"/>
      <c r="R3079" s="52"/>
      <c r="S3079" s="52"/>
      <c r="T3079" s="52"/>
      <c r="U3079" s="52"/>
      <c r="V3079" s="52"/>
      <c r="W3079" s="52"/>
      <c r="X3079" s="52"/>
      <c r="Y3079" s="52"/>
      <c r="Z3079" s="52"/>
      <c r="AA3079" s="52"/>
      <c r="AB3079" s="52"/>
      <c r="AC3079" s="52"/>
    </row>
    <row r="3080">
      <c r="A3080" s="56"/>
      <c r="B3080" s="56"/>
      <c r="C3080" s="56"/>
      <c r="D3080" s="56"/>
      <c r="E3080" s="56"/>
      <c r="F3080" s="56"/>
      <c r="G3080" s="56"/>
      <c r="H3080" s="56"/>
      <c r="I3080" s="56"/>
      <c r="J3080" s="56"/>
      <c r="K3080" s="56"/>
      <c r="L3080" s="52"/>
      <c r="M3080" s="52"/>
      <c r="N3080" s="52"/>
      <c r="O3080" s="52"/>
      <c r="P3080" s="52"/>
      <c r="Q3080" s="52"/>
      <c r="R3080" s="52"/>
      <c r="S3080" s="52"/>
      <c r="T3080" s="52"/>
      <c r="U3080" s="52"/>
      <c r="V3080" s="52"/>
      <c r="W3080" s="52"/>
      <c r="X3080" s="52"/>
      <c r="Y3080" s="52"/>
      <c r="Z3080" s="52"/>
      <c r="AA3080" s="52"/>
      <c r="AB3080" s="52"/>
      <c r="AC3080" s="52"/>
    </row>
    <row r="3081">
      <c r="A3081" s="56"/>
      <c r="B3081" s="56"/>
      <c r="C3081" s="56"/>
      <c r="D3081" s="56"/>
      <c r="E3081" s="56"/>
      <c r="F3081" s="56"/>
      <c r="G3081" s="56"/>
      <c r="H3081" s="56"/>
      <c r="I3081" s="56"/>
      <c r="J3081" s="56"/>
      <c r="K3081" s="56"/>
      <c r="L3081" s="52"/>
      <c r="M3081" s="52"/>
      <c r="N3081" s="52"/>
      <c r="O3081" s="52"/>
      <c r="P3081" s="52"/>
      <c r="Q3081" s="52"/>
      <c r="R3081" s="52"/>
      <c r="S3081" s="52"/>
      <c r="T3081" s="52"/>
      <c r="U3081" s="52"/>
      <c r="V3081" s="52"/>
      <c r="W3081" s="52"/>
      <c r="X3081" s="52"/>
      <c r="Y3081" s="52"/>
      <c r="Z3081" s="52"/>
      <c r="AA3081" s="52"/>
      <c r="AB3081" s="52"/>
      <c r="AC3081" s="52"/>
    </row>
    <row r="3082">
      <c r="A3082" s="56"/>
      <c r="B3082" s="56"/>
      <c r="C3082" s="56"/>
      <c r="D3082" s="56"/>
      <c r="E3082" s="56"/>
      <c r="F3082" s="56"/>
      <c r="G3082" s="56"/>
      <c r="H3082" s="56"/>
      <c r="I3082" s="56"/>
      <c r="J3082" s="56"/>
      <c r="K3082" s="56"/>
      <c r="L3082" s="52"/>
      <c r="M3082" s="52"/>
      <c r="N3082" s="52"/>
      <c r="O3082" s="52"/>
      <c r="P3082" s="52"/>
      <c r="Q3082" s="52"/>
      <c r="R3082" s="52"/>
      <c r="S3082" s="52"/>
      <c r="T3082" s="52"/>
      <c r="U3082" s="52"/>
      <c r="V3082" s="52"/>
      <c r="W3082" s="52"/>
      <c r="X3082" s="52"/>
      <c r="Y3082" s="52"/>
      <c r="Z3082" s="52"/>
      <c r="AA3082" s="52"/>
      <c r="AB3082" s="52"/>
      <c r="AC3082" s="52"/>
    </row>
    <row r="3083">
      <c r="A3083" s="56"/>
      <c r="B3083" s="56"/>
      <c r="C3083" s="56"/>
      <c r="D3083" s="56"/>
      <c r="E3083" s="56"/>
      <c r="F3083" s="56"/>
      <c r="G3083" s="56"/>
      <c r="H3083" s="56"/>
      <c r="I3083" s="56"/>
      <c r="J3083" s="56"/>
      <c r="K3083" s="56"/>
      <c r="L3083" s="52"/>
      <c r="M3083" s="52"/>
      <c r="N3083" s="52"/>
      <c r="O3083" s="52"/>
      <c r="P3083" s="52"/>
      <c r="Q3083" s="52"/>
      <c r="R3083" s="52"/>
      <c r="S3083" s="52"/>
      <c r="T3083" s="52"/>
      <c r="U3083" s="52"/>
      <c r="V3083" s="52"/>
      <c r="W3083" s="52"/>
      <c r="X3083" s="52"/>
      <c r="Y3083" s="52"/>
      <c r="Z3083" s="52"/>
      <c r="AA3083" s="52"/>
      <c r="AB3083" s="52"/>
      <c r="AC3083" s="52"/>
    </row>
    <row r="3084">
      <c r="A3084" s="56"/>
      <c r="B3084" s="56"/>
      <c r="C3084" s="56"/>
      <c r="D3084" s="56"/>
      <c r="E3084" s="56"/>
      <c r="F3084" s="56"/>
      <c r="G3084" s="56"/>
      <c r="H3084" s="56"/>
      <c r="I3084" s="56"/>
      <c r="J3084" s="56"/>
      <c r="K3084" s="56"/>
      <c r="L3084" s="52"/>
      <c r="M3084" s="52"/>
      <c r="N3084" s="52"/>
      <c r="O3084" s="52"/>
      <c r="P3084" s="52"/>
      <c r="Q3084" s="52"/>
      <c r="R3084" s="52"/>
      <c r="S3084" s="52"/>
      <c r="T3084" s="52"/>
      <c r="U3084" s="52"/>
      <c r="V3084" s="52"/>
      <c r="W3084" s="52"/>
      <c r="X3084" s="52"/>
      <c r="Y3084" s="52"/>
      <c r="Z3084" s="52"/>
      <c r="AA3084" s="52"/>
      <c r="AB3084" s="52"/>
      <c r="AC3084" s="52"/>
    </row>
    <row r="3085">
      <c r="A3085" s="56"/>
      <c r="B3085" s="56"/>
      <c r="C3085" s="56"/>
      <c r="D3085" s="56"/>
      <c r="E3085" s="56"/>
      <c r="F3085" s="56"/>
      <c r="G3085" s="56"/>
      <c r="H3085" s="56"/>
      <c r="I3085" s="56"/>
      <c r="J3085" s="56"/>
      <c r="K3085" s="56"/>
      <c r="L3085" s="52"/>
      <c r="M3085" s="52"/>
      <c r="N3085" s="52"/>
      <c r="O3085" s="52"/>
      <c r="P3085" s="52"/>
      <c r="Q3085" s="52"/>
      <c r="R3085" s="52"/>
      <c r="S3085" s="52"/>
      <c r="T3085" s="52"/>
      <c r="U3085" s="52"/>
      <c r="V3085" s="52"/>
      <c r="W3085" s="52"/>
      <c r="X3085" s="52"/>
      <c r="Y3085" s="52"/>
      <c r="Z3085" s="52"/>
      <c r="AA3085" s="52"/>
      <c r="AB3085" s="52"/>
      <c r="AC3085" s="52"/>
    </row>
    <row r="3086">
      <c r="A3086" s="56"/>
      <c r="B3086" s="56"/>
      <c r="C3086" s="56"/>
      <c r="D3086" s="56"/>
      <c r="E3086" s="56"/>
      <c r="F3086" s="56"/>
      <c r="G3086" s="56"/>
      <c r="H3086" s="56"/>
      <c r="I3086" s="56"/>
      <c r="J3086" s="56"/>
      <c r="K3086" s="56"/>
      <c r="L3086" s="52"/>
      <c r="M3086" s="52"/>
      <c r="N3086" s="52"/>
      <c r="O3086" s="52"/>
      <c r="P3086" s="52"/>
      <c r="Q3086" s="52"/>
      <c r="R3086" s="52"/>
      <c r="S3086" s="52"/>
      <c r="T3086" s="52"/>
      <c r="U3086" s="52"/>
      <c r="V3086" s="52"/>
      <c r="W3086" s="52"/>
      <c r="X3086" s="52"/>
      <c r="Y3086" s="52"/>
      <c r="Z3086" s="52"/>
      <c r="AA3086" s="52"/>
      <c r="AB3086" s="52"/>
      <c r="AC3086" s="52"/>
    </row>
    <row r="3087">
      <c r="A3087" s="56"/>
      <c r="B3087" s="56"/>
      <c r="C3087" s="56"/>
      <c r="D3087" s="56"/>
      <c r="E3087" s="56"/>
      <c r="F3087" s="56"/>
      <c r="G3087" s="56"/>
      <c r="H3087" s="56"/>
      <c r="I3087" s="56"/>
      <c r="J3087" s="56"/>
      <c r="K3087" s="56"/>
      <c r="L3087" s="52"/>
      <c r="M3087" s="52"/>
      <c r="N3087" s="52"/>
      <c r="O3087" s="52"/>
      <c r="P3087" s="52"/>
      <c r="Q3087" s="52"/>
      <c r="R3087" s="52"/>
      <c r="S3087" s="52"/>
      <c r="T3087" s="52"/>
      <c r="U3087" s="52"/>
      <c r="V3087" s="52"/>
      <c r="W3087" s="52"/>
      <c r="X3087" s="52"/>
      <c r="Y3087" s="52"/>
      <c r="Z3087" s="52"/>
      <c r="AA3087" s="52"/>
      <c r="AB3087" s="52"/>
      <c r="AC3087" s="52"/>
    </row>
    <row r="3088">
      <c r="A3088" s="56"/>
      <c r="B3088" s="56"/>
      <c r="C3088" s="56"/>
      <c r="D3088" s="56"/>
      <c r="E3088" s="56"/>
      <c r="F3088" s="56"/>
      <c r="G3088" s="56"/>
      <c r="H3088" s="56"/>
      <c r="I3088" s="56"/>
      <c r="J3088" s="56"/>
      <c r="K3088" s="56"/>
      <c r="L3088" s="52"/>
      <c r="M3088" s="52"/>
      <c r="N3088" s="52"/>
      <c r="O3088" s="52"/>
      <c r="P3088" s="52"/>
      <c r="Q3088" s="52"/>
      <c r="R3088" s="52"/>
      <c r="S3088" s="52"/>
      <c r="T3088" s="52"/>
      <c r="U3088" s="52"/>
      <c r="V3088" s="52"/>
      <c r="W3088" s="52"/>
      <c r="X3088" s="52"/>
      <c r="Y3088" s="52"/>
      <c r="Z3088" s="52"/>
      <c r="AA3088" s="52"/>
      <c r="AB3088" s="52"/>
      <c r="AC3088" s="52"/>
    </row>
    <row r="3089">
      <c r="A3089" s="56"/>
      <c r="B3089" s="56"/>
      <c r="C3089" s="56"/>
      <c r="D3089" s="56"/>
      <c r="E3089" s="56"/>
      <c r="F3089" s="56"/>
      <c r="G3089" s="56"/>
      <c r="H3089" s="56"/>
      <c r="I3089" s="56"/>
      <c r="J3089" s="56"/>
      <c r="K3089" s="56"/>
      <c r="L3089" s="52"/>
      <c r="M3089" s="52"/>
      <c r="N3089" s="52"/>
      <c r="O3089" s="52"/>
      <c r="P3089" s="52"/>
      <c r="Q3089" s="52"/>
      <c r="R3089" s="52"/>
      <c r="S3089" s="52"/>
      <c r="T3089" s="52"/>
      <c r="U3089" s="52"/>
      <c r="V3089" s="52"/>
      <c r="W3089" s="52"/>
      <c r="X3089" s="52"/>
      <c r="Y3089" s="52"/>
      <c r="Z3089" s="52"/>
      <c r="AA3089" s="52"/>
      <c r="AB3089" s="52"/>
      <c r="AC3089" s="52"/>
    </row>
    <row r="3090">
      <c r="A3090" s="56"/>
      <c r="B3090" s="56"/>
      <c r="C3090" s="56"/>
      <c r="D3090" s="56"/>
      <c r="E3090" s="56"/>
      <c r="F3090" s="56"/>
      <c r="G3090" s="56"/>
      <c r="H3090" s="56"/>
      <c r="I3090" s="56"/>
      <c r="J3090" s="56"/>
      <c r="K3090" s="56"/>
      <c r="L3090" s="52"/>
      <c r="M3090" s="52"/>
      <c r="N3090" s="52"/>
      <c r="O3090" s="52"/>
      <c r="P3090" s="52"/>
      <c r="Q3090" s="52"/>
      <c r="R3090" s="52"/>
      <c r="S3090" s="52"/>
      <c r="T3090" s="52"/>
      <c r="U3090" s="52"/>
      <c r="V3090" s="52"/>
      <c r="W3090" s="52"/>
      <c r="X3090" s="52"/>
      <c r="Y3090" s="52"/>
      <c r="Z3090" s="52"/>
      <c r="AA3090" s="52"/>
      <c r="AB3090" s="52"/>
      <c r="AC3090" s="52"/>
    </row>
    <row r="3091">
      <c r="A3091" s="56"/>
      <c r="B3091" s="56"/>
      <c r="C3091" s="56"/>
      <c r="D3091" s="56"/>
      <c r="E3091" s="56"/>
      <c r="F3091" s="56"/>
      <c r="G3091" s="56"/>
      <c r="H3091" s="56"/>
      <c r="I3091" s="56"/>
      <c r="J3091" s="56"/>
      <c r="K3091" s="56"/>
      <c r="L3091" s="52"/>
      <c r="M3091" s="52"/>
      <c r="N3091" s="52"/>
      <c r="O3091" s="52"/>
      <c r="P3091" s="52"/>
      <c r="Q3091" s="52"/>
      <c r="R3091" s="52"/>
      <c r="S3091" s="52"/>
      <c r="T3091" s="52"/>
      <c r="U3091" s="52"/>
      <c r="V3091" s="52"/>
      <c r="W3091" s="52"/>
      <c r="X3091" s="52"/>
      <c r="Y3091" s="52"/>
      <c r="Z3091" s="52"/>
      <c r="AA3091" s="52"/>
      <c r="AB3091" s="52"/>
      <c r="AC3091" s="52"/>
    </row>
    <row r="3092">
      <c r="A3092" s="56"/>
      <c r="B3092" s="56"/>
      <c r="C3092" s="56"/>
      <c r="D3092" s="56"/>
      <c r="E3092" s="56"/>
      <c r="F3092" s="56"/>
      <c r="G3092" s="56"/>
      <c r="H3092" s="56"/>
      <c r="I3092" s="56"/>
      <c r="J3092" s="56"/>
      <c r="K3092" s="56"/>
      <c r="L3092" s="52"/>
      <c r="M3092" s="52"/>
      <c r="N3092" s="52"/>
      <c r="O3092" s="52"/>
      <c r="P3092" s="52"/>
      <c r="Q3092" s="52"/>
      <c r="R3092" s="52"/>
      <c r="S3092" s="52"/>
      <c r="T3092" s="52"/>
      <c r="U3092" s="52"/>
      <c r="V3092" s="52"/>
      <c r="W3092" s="52"/>
      <c r="X3092" s="52"/>
      <c r="Y3092" s="52"/>
      <c r="Z3092" s="52"/>
      <c r="AA3092" s="52"/>
      <c r="AB3092" s="52"/>
      <c r="AC3092" s="52"/>
    </row>
    <row r="3093">
      <c r="A3093" s="56"/>
      <c r="B3093" s="56"/>
      <c r="C3093" s="56"/>
      <c r="D3093" s="56"/>
      <c r="E3093" s="56"/>
      <c r="F3093" s="56"/>
      <c r="G3093" s="56"/>
      <c r="H3093" s="56"/>
      <c r="I3093" s="56"/>
      <c r="J3093" s="56"/>
      <c r="K3093" s="56"/>
      <c r="L3093" s="52"/>
      <c r="M3093" s="52"/>
      <c r="N3093" s="52"/>
      <c r="O3093" s="52"/>
      <c r="P3093" s="52"/>
      <c r="Q3093" s="52"/>
      <c r="R3093" s="52"/>
      <c r="S3093" s="52"/>
      <c r="T3093" s="52"/>
      <c r="U3093" s="52"/>
      <c r="V3093" s="52"/>
      <c r="W3093" s="52"/>
      <c r="X3093" s="52"/>
      <c r="Y3093" s="52"/>
      <c r="Z3093" s="52"/>
      <c r="AA3093" s="52"/>
      <c r="AB3093" s="52"/>
      <c r="AC3093" s="52"/>
    </row>
    <row r="3094">
      <c r="A3094" s="56"/>
      <c r="B3094" s="56"/>
      <c r="C3094" s="56"/>
      <c r="D3094" s="56"/>
      <c r="E3094" s="56"/>
      <c r="F3094" s="56"/>
      <c r="G3094" s="56"/>
      <c r="H3094" s="56"/>
      <c r="I3094" s="56"/>
      <c r="J3094" s="56"/>
      <c r="K3094" s="56"/>
      <c r="L3094" s="52"/>
      <c r="M3094" s="52"/>
      <c r="N3094" s="52"/>
      <c r="O3094" s="52"/>
      <c r="P3094" s="52"/>
      <c r="Q3094" s="52"/>
      <c r="R3094" s="52"/>
      <c r="S3094" s="52"/>
      <c r="T3094" s="52"/>
      <c r="U3094" s="52"/>
      <c r="V3094" s="52"/>
      <c r="W3094" s="52"/>
      <c r="X3094" s="52"/>
      <c r="Y3094" s="52"/>
      <c r="Z3094" s="52"/>
      <c r="AA3094" s="52"/>
      <c r="AB3094" s="52"/>
      <c r="AC3094" s="52"/>
    </row>
    <row r="3095">
      <c r="A3095" s="56"/>
      <c r="B3095" s="56"/>
      <c r="C3095" s="56"/>
      <c r="D3095" s="56"/>
      <c r="E3095" s="56"/>
      <c r="F3095" s="56"/>
      <c r="G3095" s="56"/>
      <c r="H3095" s="56"/>
      <c r="I3095" s="56"/>
      <c r="J3095" s="56"/>
      <c r="K3095" s="56"/>
      <c r="L3095" s="52"/>
      <c r="M3095" s="52"/>
      <c r="N3095" s="52"/>
      <c r="O3095" s="52"/>
      <c r="P3095" s="52"/>
      <c r="Q3095" s="52"/>
      <c r="R3095" s="52"/>
      <c r="S3095" s="52"/>
      <c r="T3095" s="52"/>
      <c r="U3095" s="52"/>
      <c r="V3095" s="52"/>
      <c r="W3095" s="52"/>
      <c r="X3095" s="52"/>
      <c r="Y3095" s="52"/>
      <c r="Z3095" s="52"/>
      <c r="AA3095" s="52"/>
      <c r="AB3095" s="52"/>
      <c r="AC3095" s="52"/>
    </row>
    <row r="3096">
      <c r="A3096" s="56"/>
      <c r="B3096" s="56"/>
      <c r="C3096" s="56"/>
      <c r="D3096" s="56"/>
      <c r="E3096" s="56"/>
      <c r="F3096" s="56"/>
      <c r="G3096" s="56"/>
      <c r="H3096" s="56"/>
      <c r="I3096" s="56"/>
      <c r="J3096" s="56"/>
      <c r="K3096" s="56"/>
      <c r="L3096" s="52"/>
      <c r="M3096" s="52"/>
      <c r="N3096" s="52"/>
      <c r="O3096" s="52"/>
      <c r="P3096" s="52"/>
      <c r="Q3096" s="52"/>
      <c r="R3096" s="52"/>
      <c r="S3096" s="52"/>
      <c r="T3096" s="52"/>
      <c r="U3096" s="52"/>
      <c r="V3096" s="52"/>
      <c r="W3096" s="52"/>
      <c r="X3096" s="52"/>
      <c r="Y3096" s="52"/>
      <c r="Z3096" s="52"/>
      <c r="AA3096" s="52"/>
      <c r="AB3096" s="52"/>
      <c r="AC3096" s="52"/>
    </row>
    <row r="3097">
      <c r="A3097" s="56"/>
      <c r="B3097" s="56"/>
      <c r="C3097" s="56"/>
      <c r="D3097" s="56"/>
      <c r="E3097" s="56"/>
      <c r="F3097" s="56"/>
      <c r="G3097" s="56"/>
      <c r="H3097" s="56"/>
      <c r="I3097" s="56"/>
      <c r="J3097" s="56"/>
      <c r="K3097" s="56"/>
      <c r="L3097" s="52"/>
      <c r="M3097" s="52"/>
      <c r="N3097" s="52"/>
      <c r="O3097" s="52"/>
      <c r="P3097" s="52"/>
      <c r="Q3097" s="52"/>
      <c r="R3097" s="52"/>
      <c r="S3097" s="52"/>
      <c r="T3097" s="52"/>
      <c r="U3097" s="52"/>
      <c r="V3097" s="52"/>
      <c r="W3097" s="52"/>
      <c r="X3097" s="52"/>
      <c r="Y3097" s="52"/>
      <c r="Z3097" s="52"/>
      <c r="AA3097" s="52"/>
      <c r="AB3097" s="52"/>
      <c r="AC3097" s="52"/>
    </row>
    <row r="3098">
      <c r="A3098" s="56"/>
      <c r="B3098" s="56"/>
      <c r="C3098" s="56"/>
      <c r="D3098" s="56"/>
      <c r="E3098" s="56"/>
      <c r="F3098" s="56"/>
      <c r="G3098" s="56"/>
      <c r="H3098" s="56"/>
      <c r="I3098" s="56"/>
      <c r="J3098" s="56"/>
      <c r="K3098" s="56"/>
      <c r="L3098" s="52"/>
      <c r="M3098" s="52"/>
      <c r="N3098" s="52"/>
      <c r="O3098" s="52"/>
      <c r="P3098" s="52"/>
      <c r="Q3098" s="52"/>
      <c r="R3098" s="52"/>
      <c r="S3098" s="52"/>
      <c r="T3098" s="52"/>
      <c r="U3098" s="52"/>
      <c r="V3098" s="52"/>
      <c r="W3098" s="52"/>
      <c r="X3098" s="52"/>
      <c r="Y3098" s="52"/>
      <c r="Z3098" s="52"/>
      <c r="AA3098" s="52"/>
      <c r="AB3098" s="52"/>
      <c r="AC3098" s="52"/>
    </row>
    <row r="3099">
      <c r="A3099" s="56"/>
      <c r="B3099" s="56"/>
      <c r="C3099" s="56"/>
      <c r="D3099" s="56"/>
      <c r="E3099" s="56"/>
      <c r="F3099" s="56"/>
      <c r="G3099" s="56"/>
      <c r="H3099" s="56"/>
      <c r="I3099" s="56"/>
      <c r="J3099" s="56"/>
      <c r="K3099" s="56"/>
      <c r="L3099" s="52"/>
      <c r="M3099" s="52"/>
      <c r="N3099" s="52"/>
      <c r="O3099" s="52"/>
      <c r="P3099" s="52"/>
      <c r="Q3099" s="52"/>
      <c r="R3099" s="52"/>
      <c r="S3099" s="52"/>
      <c r="T3099" s="52"/>
      <c r="U3099" s="52"/>
      <c r="V3099" s="52"/>
      <c r="W3099" s="52"/>
      <c r="X3099" s="52"/>
      <c r="Y3099" s="52"/>
      <c r="Z3099" s="52"/>
      <c r="AA3099" s="52"/>
      <c r="AB3099" s="52"/>
      <c r="AC3099" s="52"/>
    </row>
    <row r="3100">
      <c r="A3100" s="56"/>
      <c r="B3100" s="56"/>
      <c r="C3100" s="56"/>
      <c r="D3100" s="56"/>
      <c r="E3100" s="56"/>
      <c r="F3100" s="56"/>
      <c r="G3100" s="56"/>
      <c r="H3100" s="56"/>
      <c r="I3100" s="56"/>
      <c r="J3100" s="56"/>
      <c r="K3100" s="56"/>
      <c r="L3100" s="52"/>
      <c r="M3100" s="52"/>
      <c r="N3100" s="52"/>
      <c r="O3100" s="52"/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2"/>
      <c r="AA3100" s="52"/>
      <c r="AB3100" s="52"/>
      <c r="AC3100" s="52"/>
    </row>
    <row r="3101">
      <c r="A3101" s="56"/>
      <c r="B3101" s="56"/>
      <c r="C3101" s="56"/>
      <c r="D3101" s="56"/>
      <c r="E3101" s="56"/>
      <c r="F3101" s="56"/>
      <c r="G3101" s="56"/>
      <c r="H3101" s="56"/>
      <c r="I3101" s="56"/>
      <c r="J3101" s="56"/>
      <c r="K3101" s="56"/>
      <c r="L3101" s="52"/>
      <c r="M3101" s="52"/>
      <c r="N3101" s="52"/>
      <c r="O3101" s="52"/>
      <c r="P3101" s="52"/>
      <c r="Q3101" s="52"/>
      <c r="R3101" s="52"/>
      <c r="S3101" s="52"/>
      <c r="T3101" s="52"/>
      <c r="U3101" s="52"/>
      <c r="V3101" s="52"/>
      <c r="W3101" s="52"/>
      <c r="X3101" s="52"/>
      <c r="Y3101" s="52"/>
      <c r="Z3101" s="52"/>
      <c r="AA3101" s="52"/>
      <c r="AB3101" s="52"/>
      <c r="AC3101" s="52"/>
    </row>
    <row r="3102">
      <c r="A3102" s="56"/>
      <c r="B3102" s="56"/>
      <c r="C3102" s="56"/>
      <c r="D3102" s="56"/>
      <c r="E3102" s="56"/>
      <c r="F3102" s="56"/>
      <c r="G3102" s="56"/>
      <c r="H3102" s="56"/>
      <c r="I3102" s="56"/>
      <c r="J3102" s="56"/>
      <c r="K3102" s="56"/>
      <c r="L3102" s="52"/>
      <c r="M3102" s="52"/>
      <c r="N3102" s="52"/>
      <c r="O3102" s="52"/>
      <c r="P3102" s="52"/>
      <c r="Q3102" s="52"/>
      <c r="R3102" s="52"/>
      <c r="S3102" s="52"/>
      <c r="T3102" s="52"/>
      <c r="U3102" s="52"/>
      <c r="V3102" s="52"/>
      <c r="W3102" s="52"/>
      <c r="X3102" s="52"/>
      <c r="Y3102" s="52"/>
      <c r="Z3102" s="52"/>
      <c r="AA3102" s="52"/>
      <c r="AB3102" s="52"/>
      <c r="AC3102" s="52"/>
    </row>
    <row r="3103">
      <c r="A3103" s="56"/>
      <c r="B3103" s="56"/>
      <c r="C3103" s="56"/>
      <c r="D3103" s="56"/>
      <c r="E3103" s="56"/>
      <c r="F3103" s="56"/>
      <c r="G3103" s="56"/>
      <c r="H3103" s="56"/>
      <c r="I3103" s="56"/>
      <c r="J3103" s="56"/>
      <c r="K3103" s="56"/>
      <c r="L3103" s="52"/>
      <c r="M3103" s="52"/>
      <c r="N3103" s="52"/>
      <c r="O3103" s="52"/>
      <c r="P3103" s="52"/>
      <c r="Q3103" s="52"/>
      <c r="R3103" s="52"/>
      <c r="S3103" s="52"/>
      <c r="T3103" s="52"/>
      <c r="U3103" s="52"/>
      <c r="V3103" s="52"/>
      <c r="W3103" s="52"/>
      <c r="X3103" s="52"/>
      <c r="Y3103" s="52"/>
      <c r="Z3103" s="52"/>
      <c r="AA3103" s="52"/>
      <c r="AB3103" s="52"/>
      <c r="AC3103" s="52"/>
    </row>
    <row r="3104">
      <c r="A3104" s="56"/>
      <c r="B3104" s="56"/>
      <c r="C3104" s="56"/>
      <c r="D3104" s="56"/>
      <c r="E3104" s="56"/>
      <c r="F3104" s="56"/>
      <c r="G3104" s="56"/>
      <c r="H3104" s="56"/>
      <c r="I3104" s="56"/>
      <c r="J3104" s="56"/>
      <c r="K3104" s="56"/>
      <c r="L3104" s="52"/>
      <c r="M3104" s="52"/>
      <c r="N3104" s="52"/>
      <c r="O3104" s="52"/>
      <c r="P3104" s="52"/>
      <c r="Q3104" s="52"/>
      <c r="R3104" s="52"/>
      <c r="S3104" s="52"/>
      <c r="T3104" s="52"/>
      <c r="U3104" s="52"/>
      <c r="V3104" s="52"/>
      <c r="W3104" s="52"/>
      <c r="X3104" s="52"/>
      <c r="Y3104" s="52"/>
      <c r="Z3104" s="52"/>
      <c r="AA3104" s="52"/>
      <c r="AB3104" s="52"/>
      <c r="AC3104" s="52"/>
    </row>
    <row r="3105">
      <c r="A3105" s="56"/>
      <c r="B3105" s="56"/>
      <c r="C3105" s="56"/>
      <c r="D3105" s="56"/>
      <c r="E3105" s="56"/>
      <c r="F3105" s="56"/>
      <c r="G3105" s="56"/>
      <c r="H3105" s="56"/>
      <c r="I3105" s="56"/>
      <c r="J3105" s="56"/>
      <c r="K3105" s="56"/>
      <c r="L3105" s="52"/>
      <c r="M3105" s="52"/>
      <c r="N3105" s="52"/>
      <c r="O3105" s="52"/>
      <c r="P3105" s="52"/>
      <c r="Q3105" s="52"/>
      <c r="R3105" s="52"/>
      <c r="S3105" s="52"/>
      <c r="T3105" s="52"/>
      <c r="U3105" s="52"/>
      <c r="V3105" s="52"/>
      <c r="W3105" s="52"/>
      <c r="X3105" s="52"/>
      <c r="Y3105" s="52"/>
      <c r="Z3105" s="52"/>
      <c r="AA3105" s="52"/>
      <c r="AB3105" s="52"/>
      <c r="AC3105" s="52"/>
    </row>
    <row r="3106">
      <c r="A3106" s="56"/>
      <c r="B3106" s="56"/>
      <c r="C3106" s="56"/>
      <c r="D3106" s="56"/>
      <c r="E3106" s="56"/>
      <c r="F3106" s="56"/>
      <c r="G3106" s="56"/>
      <c r="H3106" s="56"/>
      <c r="I3106" s="56"/>
      <c r="J3106" s="56"/>
      <c r="K3106" s="56"/>
      <c r="L3106" s="52"/>
      <c r="M3106" s="52"/>
      <c r="N3106" s="52"/>
      <c r="O3106" s="52"/>
      <c r="P3106" s="52"/>
      <c r="Q3106" s="52"/>
      <c r="R3106" s="52"/>
      <c r="S3106" s="52"/>
      <c r="T3106" s="52"/>
      <c r="U3106" s="52"/>
      <c r="V3106" s="52"/>
      <c r="W3106" s="52"/>
      <c r="X3106" s="52"/>
      <c r="Y3106" s="52"/>
      <c r="Z3106" s="52"/>
      <c r="AA3106" s="52"/>
      <c r="AB3106" s="52"/>
      <c r="AC3106" s="52"/>
    </row>
    <row r="3107">
      <c r="A3107" s="56"/>
      <c r="B3107" s="56"/>
      <c r="C3107" s="56"/>
      <c r="D3107" s="56"/>
      <c r="E3107" s="56"/>
      <c r="F3107" s="56"/>
      <c r="G3107" s="56"/>
      <c r="H3107" s="56"/>
      <c r="I3107" s="56"/>
      <c r="J3107" s="56"/>
      <c r="K3107" s="56"/>
      <c r="L3107" s="52"/>
      <c r="M3107" s="52"/>
      <c r="N3107" s="52"/>
      <c r="O3107" s="52"/>
      <c r="P3107" s="52"/>
      <c r="Q3107" s="52"/>
      <c r="R3107" s="52"/>
      <c r="S3107" s="52"/>
      <c r="T3107" s="52"/>
      <c r="U3107" s="52"/>
      <c r="V3107" s="52"/>
      <c r="W3107" s="52"/>
      <c r="X3107" s="52"/>
      <c r="Y3107" s="52"/>
      <c r="Z3107" s="52"/>
      <c r="AA3107" s="52"/>
      <c r="AB3107" s="52"/>
      <c r="AC3107" s="52"/>
    </row>
    <row r="3108">
      <c r="A3108" s="56"/>
      <c r="B3108" s="56"/>
      <c r="C3108" s="56"/>
      <c r="D3108" s="56"/>
      <c r="E3108" s="56"/>
      <c r="F3108" s="56"/>
      <c r="G3108" s="56"/>
      <c r="H3108" s="56"/>
      <c r="I3108" s="56"/>
      <c r="J3108" s="56"/>
      <c r="K3108" s="56"/>
      <c r="L3108" s="52"/>
      <c r="M3108" s="52"/>
      <c r="N3108" s="52"/>
      <c r="O3108" s="52"/>
      <c r="P3108" s="52"/>
      <c r="Q3108" s="52"/>
      <c r="R3108" s="52"/>
      <c r="S3108" s="52"/>
      <c r="T3108" s="52"/>
      <c r="U3108" s="52"/>
      <c r="V3108" s="52"/>
      <c r="W3108" s="52"/>
      <c r="X3108" s="52"/>
      <c r="Y3108" s="52"/>
      <c r="Z3108" s="52"/>
      <c r="AA3108" s="52"/>
      <c r="AB3108" s="52"/>
      <c r="AC3108" s="52"/>
    </row>
    <row r="3109">
      <c r="A3109" s="56"/>
      <c r="B3109" s="56"/>
      <c r="C3109" s="56"/>
      <c r="D3109" s="56"/>
      <c r="E3109" s="56"/>
      <c r="F3109" s="56"/>
      <c r="G3109" s="56"/>
      <c r="H3109" s="56"/>
      <c r="I3109" s="56"/>
      <c r="J3109" s="56"/>
      <c r="K3109" s="56"/>
      <c r="L3109" s="52"/>
      <c r="M3109" s="52"/>
      <c r="N3109" s="52"/>
      <c r="O3109" s="52"/>
      <c r="P3109" s="52"/>
      <c r="Q3109" s="52"/>
      <c r="R3109" s="52"/>
      <c r="S3109" s="52"/>
      <c r="T3109" s="52"/>
      <c r="U3109" s="52"/>
      <c r="V3109" s="52"/>
      <c r="W3109" s="52"/>
      <c r="X3109" s="52"/>
      <c r="Y3109" s="52"/>
      <c r="Z3109" s="52"/>
      <c r="AA3109" s="52"/>
      <c r="AB3109" s="52"/>
      <c r="AC3109" s="52"/>
    </row>
    <row r="3110">
      <c r="A3110" s="56"/>
      <c r="B3110" s="56"/>
      <c r="C3110" s="56"/>
      <c r="D3110" s="56"/>
      <c r="E3110" s="56"/>
      <c r="F3110" s="56"/>
      <c r="G3110" s="56"/>
      <c r="H3110" s="56"/>
      <c r="I3110" s="56"/>
      <c r="J3110" s="56"/>
      <c r="K3110" s="56"/>
      <c r="L3110" s="52"/>
      <c r="M3110" s="52"/>
      <c r="N3110" s="52"/>
      <c r="O3110" s="52"/>
      <c r="P3110" s="52"/>
      <c r="Q3110" s="52"/>
      <c r="R3110" s="52"/>
      <c r="S3110" s="52"/>
      <c r="T3110" s="52"/>
      <c r="U3110" s="52"/>
      <c r="V3110" s="52"/>
      <c r="W3110" s="52"/>
      <c r="X3110" s="52"/>
      <c r="Y3110" s="52"/>
      <c r="Z3110" s="52"/>
      <c r="AA3110" s="52"/>
      <c r="AB3110" s="52"/>
      <c r="AC3110" s="52"/>
    </row>
    <row r="3111">
      <c r="A3111" s="56"/>
      <c r="B3111" s="56"/>
      <c r="C3111" s="56"/>
      <c r="D3111" s="56"/>
      <c r="E3111" s="56"/>
      <c r="F3111" s="56"/>
      <c r="G3111" s="56"/>
      <c r="H3111" s="56"/>
      <c r="I3111" s="56"/>
      <c r="J3111" s="56"/>
      <c r="K3111" s="56"/>
      <c r="L3111" s="52"/>
      <c r="M3111" s="52"/>
      <c r="N3111" s="52"/>
      <c r="O3111" s="52"/>
      <c r="P3111" s="52"/>
      <c r="Q3111" s="52"/>
      <c r="R3111" s="52"/>
      <c r="S3111" s="52"/>
      <c r="T3111" s="52"/>
      <c r="U3111" s="52"/>
      <c r="V3111" s="52"/>
      <c r="W3111" s="52"/>
      <c r="X3111" s="52"/>
      <c r="Y3111" s="52"/>
      <c r="Z3111" s="52"/>
      <c r="AA3111" s="52"/>
      <c r="AB3111" s="52"/>
      <c r="AC3111" s="52"/>
    </row>
    <row r="3112">
      <c r="A3112" s="56"/>
      <c r="B3112" s="56"/>
      <c r="C3112" s="56"/>
      <c r="D3112" s="56"/>
      <c r="E3112" s="56"/>
      <c r="F3112" s="56"/>
      <c r="G3112" s="56"/>
      <c r="H3112" s="56"/>
      <c r="I3112" s="56"/>
      <c r="J3112" s="56"/>
      <c r="K3112" s="56"/>
      <c r="L3112" s="52"/>
      <c r="M3112" s="52"/>
      <c r="N3112" s="52"/>
      <c r="O3112" s="52"/>
      <c r="P3112" s="52"/>
      <c r="Q3112" s="52"/>
      <c r="R3112" s="52"/>
      <c r="S3112" s="52"/>
      <c r="T3112" s="52"/>
      <c r="U3112" s="52"/>
      <c r="V3112" s="52"/>
      <c r="W3112" s="52"/>
      <c r="X3112" s="52"/>
      <c r="Y3112" s="52"/>
      <c r="Z3112" s="52"/>
      <c r="AA3112" s="52"/>
      <c r="AB3112" s="52"/>
      <c r="AC3112" s="52"/>
    </row>
    <row r="3113">
      <c r="A3113" s="56"/>
      <c r="B3113" s="56"/>
      <c r="C3113" s="56"/>
      <c r="D3113" s="56"/>
      <c r="E3113" s="56"/>
      <c r="F3113" s="56"/>
      <c r="G3113" s="56"/>
      <c r="H3113" s="56"/>
      <c r="I3113" s="56"/>
      <c r="J3113" s="56"/>
      <c r="K3113" s="56"/>
      <c r="L3113" s="52"/>
      <c r="M3113" s="52"/>
      <c r="N3113" s="52"/>
      <c r="O3113" s="52"/>
      <c r="P3113" s="52"/>
      <c r="Q3113" s="52"/>
      <c r="R3113" s="52"/>
      <c r="S3113" s="52"/>
      <c r="T3113" s="52"/>
      <c r="U3113" s="52"/>
      <c r="V3113" s="52"/>
      <c r="W3113" s="52"/>
      <c r="X3113" s="52"/>
      <c r="Y3113" s="52"/>
      <c r="Z3113" s="52"/>
      <c r="AA3113" s="52"/>
      <c r="AB3113" s="52"/>
      <c r="AC3113" s="52"/>
    </row>
    <row r="3114">
      <c r="A3114" s="56"/>
      <c r="B3114" s="56"/>
      <c r="C3114" s="56"/>
      <c r="D3114" s="56"/>
      <c r="E3114" s="56"/>
      <c r="F3114" s="56"/>
      <c r="G3114" s="56"/>
      <c r="H3114" s="56"/>
      <c r="I3114" s="56"/>
      <c r="J3114" s="56"/>
      <c r="K3114" s="56"/>
      <c r="L3114" s="52"/>
      <c r="M3114" s="52"/>
      <c r="N3114" s="52"/>
      <c r="O3114" s="52"/>
      <c r="P3114" s="52"/>
      <c r="Q3114" s="52"/>
      <c r="R3114" s="52"/>
      <c r="S3114" s="52"/>
      <c r="T3114" s="52"/>
      <c r="U3114" s="52"/>
      <c r="V3114" s="52"/>
      <c r="W3114" s="52"/>
      <c r="X3114" s="52"/>
      <c r="Y3114" s="52"/>
      <c r="Z3114" s="52"/>
      <c r="AA3114" s="52"/>
      <c r="AB3114" s="52"/>
      <c r="AC3114" s="52"/>
    </row>
    <row r="3115">
      <c r="A3115" s="56"/>
      <c r="B3115" s="56"/>
      <c r="C3115" s="56"/>
      <c r="D3115" s="56"/>
      <c r="E3115" s="56"/>
      <c r="F3115" s="56"/>
      <c r="G3115" s="56"/>
      <c r="H3115" s="56"/>
      <c r="I3115" s="56"/>
      <c r="J3115" s="56"/>
      <c r="K3115" s="56"/>
      <c r="L3115" s="52"/>
      <c r="M3115" s="52"/>
      <c r="N3115" s="52"/>
      <c r="O3115" s="52"/>
      <c r="P3115" s="52"/>
      <c r="Q3115" s="52"/>
      <c r="R3115" s="52"/>
      <c r="S3115" s="52"/>
      <c r="T3115" s="52"/>
      <c r="U3115" s="52"/>
      <c r="V3115" s="52"/>
      <c r="W3115" s="52"/>
      <c r="X3115" s="52"/>
      <c r="Y3115" s="52"/>
      <c r="Z3115" s="52"/>
      <c r="AA3115" s="52"/>
      <c r="AB3115" s="52"/>
      <c r="AC3115" s="52"/>
    </row>
    <row r="3116">
      <c r="A3116" s="56"/>
      <c r="B3116" s="56"/>
      <c r="C3116" s="56"/>
      <c r="D3116" s="56"/>
      <c r="E3116" s="56"/>
      <c r="F3116" s="56"/>
      <c r="G3116" s="56"/>
      <c r="H3116" s="56"/>
      <c r="I3116" s="56"/>
      <c r="J3116" s="56"/>
      <c r="K3116" s="56"/>
      <c r="L3116" s="52"/>
      <c r="M3116" s="52"/>
      <c r="N3116" s="52"/>
      <c r="O3116" s="52"/>
      <c r="P3116" s="52"/>
      <c r="Q3116" s="52"/>
      <c r="R3116" s="52"/>
      <c r="S3116" s="52"/>
      <c r="T3116" s="52"/>
      <c r="U3116" s="52"/>
      <c r="V3116" s="52"/>
      <c r="W3116" s="52"/>
      <c r="X3116" s="52"/>
      <c r="Y3116" s="52"/>
      <c r="Z3116" s="52"/>
      <c r="AA3116" s="52"/>
      <c r="AB3116" s="52"/>
      <c r="AC3116" s="52"/>
    </row>
    <row r="3117">
      <c r="A3117" s="56"/>
      <c r="B3117" s="56"/>
      <c r="C3117" s="56"/>
      <c r="D3117" s="56"/>
      <c r="E3117" s="56"/>
      <c r="F3117" s="56"/>
      <c r="G3117" s="56"/>
      <c r="H3117" s="56"/>
      <c r="I3117" s="56"/>
      <c r="J3117" s="56"/>
      <c r="K3117" s="56"/>
      <c r="L3117" s="52"/>
      <c r="M3117" s="52"/>
      <c r="N3117" s="52"/>
      <c r="O3117" s="52"/>
      <c r="P3117" s="52"/>
      <c r="Q3117" s="52"/>
      <c r="R3117" s="52"/>
      <c r="S3117" s="52"/>
      <c r="T3117" s="52"/>
      <c r="U3117" s="52"/>
      <c r="V3117" s="52"/>
      <c r="W3117" s="52"/>
      <c r="X3117" s="52"/>
      <c r="Y3117" s="52"/>
      <c r="Z3117" s="52"/>
      <c r="AA3117" s="52"/>
      <c r="AB3117" s="52"/>
      <c r="AC3117" s="52"/>
    </row>
    <row r="3118">
      <c r="A3118" s="56"/>
      <c r="B3118" s="56"/>
      <c r="C3118" s="56"/>
      <c r="D3118" s="56"/>
      <c r="E3118" s="56"/>
      <c r="F3118" s="56"/>
      <c r="G3118" s="56"/>
      <c r="H3118" s="56"/>
      <c r="I3118" s="56"/>
      <c r="J3118" s="56"/>
      <c r="K3118" s="56"/>
      <c r="L3118" s="52"/>
      <c r="M3118" s="52"/>
      <c r="N3118" s="52"/>
      <c r="O3118" s="52"/>
      <c r="P3118" s="52"/>
      <c r="Q3118" s="52"/>
      <c r="R3118" s="52"/>
      <c r="S3118" s="52"/>
      <c r="T3118" s="52"/>
      <c r="U3118" s="52"/>
      <c r="V3118" s="52"/>
      <c r="W3118" s="52"/>
      <c r="X3118" s="52"/>
      <c r="Y3118" s="52"/>
      <c r="Z3118" s="52"/>
      <c r="AA3118" s="52"/>
      <c r="AB3118" s="52"/>
      <c r="AC3118" s="52"/>
    </row>
    <row r="3119">
      <c r="A3119" s="56"/>
      <c r="B3119" s="56"/>
      <c r="C3119" s="56"/>
      <c r="D3119" s="56"/>
      <c r="E3119" s="56"/>
      <c r="F3119" s="56"/>
      <c r="G3119" s="56"/>
      <c r="H3119" s="56"/>
      <c r="I3119" s="56"/>
      <c r="J3119" s="56"/>
      <c r="K3119" s="56"/>
      <c r="L3119" s="52"/>
      <c r="M3119" s="52"/>
      <c r="N3119" s="52"/>
      <c r="O3119" s="52"/>
      <c r="P3119" s="52"/>
      <c r="Q3119" s="52"/>
      <c r="R3119" s="52"/>
      <c r="S3119" s="52"/>
      <c r="T3119" s="52"/>
      <c r="U3119" s="52"/>
      <c r="V3119" s="52"/>
      <c r="W3119" s="52"/>
      <c r="X3119" s="52"/>
      <c r="Y3119" s="52"/>
      <c r="Z3119" s="52"/>
      <c r="AA3119" s="52"/>
      <c r="AB3119" s="52"/>
      <c r="AC3119" s="52"/>
    </row>
    <row r="3120">
      <c r="A3120" s="56"/>
      <c r="B3120" s="56"/>
      <c r="C3120" s="56"/>
      <c r="D3120" s="56"/>
      <c r="E3120" s="56"/>
      <c r="F3120" s="56"/>
      <c r="G3120" s="56"/>
      <c r="H3120" s="56"/>
      <c r="I3120" s="56"/>
      <c r="J3120" s="56"/>
      <c r="K3120" s="56"/>
      <c r="L3120" s="52"/>
      <c r="M3120" s="52"/>
      <c r="N3120" s="52"/>
      <c r="O3120" s="52"/>
      <c r="P3120" s="52"/>
      <c r="Q3120" s="52"/>
      <c r="R3120" s="52"/>
      <c r="S3120" s="52"/>
      <c r="T3120" s="52"/>
      <c r="U3120" s="52"/>
      <c r="V3120" s="52"/>
      <c r="W3120" s="52"/>
      <c r="X3120" s="52"/>
      <c r="Y3120" s="52"/>
      <c r="Z3120" s="52"/>
      <c r="AA3120" s="52"/>
      <c r="AB3120" s="52"/>
      <c r="AC3120" s="52"/>
    </row>
    <row r="3121">
      <c r="A3121" s="56"/>
      <c r="B3121" s="56"/>
      <c r="C3121" s="56"/>
      <c r="D3121" s="56"/>
      <c r="E3121" s="56"/>
      <c r="F3121" s="56"/>
      <c r="G3121" s="56"/>
      <c r="H3121" s="56"/>
      <c r="I3121" s="56"/>
      <c r="J3121" s="56"/>
      <c r="K3121" s="56"/>
      <c r="L3121" s="52"/>
      <c r="M3121" s="52"/>
      <c r="N3121" s="52"/>
      <c r="O3121" s="52"/>
      <c r="P3121" s="52"/>
      <c r="Q3121" s="52"/>
      <c r="R3121" s="52"/>
      <c r="S3121" s="52"/>
      <c r="T3121" s="52"/>
      <c r="U3121" s="52"/>
      <c r="V3121" s="52"/>
      <c r="W3121" s="52"/>
      <c r="X3121" s="52"/>
      <c r="Y3121" s="52"/>
      <c r="Z3121" s="52"/>
      <c r="AA3121" s="52"/>
      <c r="AB3121" s="52"/>
      <c r="AC3121" s="52"/>
    </row>
    <row r="3122">
      <c r="A3122" s="56"/>
      <c r="B3122" s="56"/>
      <c r="C3122" s="56"/>
      <c r="D3122" s="56"/>
      <c r="E3122" s="56"/>
      <c r="F3122" s="56"/>
      <c r="G3122" s="56"/>
      <c r="H3122" s="56"/>
      <c r="I3122" s="56"/>
      <c r="J3122" s="56"/>
      <c r="K3122" s="56"/>
      <c r="L3122" s="52"/>
      <c r="M3122" s="52"/>
      <c r="N3122" s="52"/>
      <c r="O3122" s="52"/>
      <c r="P3122" s="52"/>
      <c r="Q3122" s="52"/>
      <c r="R3122" s="52"/>
      <c r="S3122" s="52"/>
      <c r="T3122" s="52"/>
      <c r="U3122" s="52"/>
      <c r="V3122" s="52"/>
      <c r="W3122" s="52"/>
      <c r="X3122" s="52"/>
      <c r="Y3122" s="52"/>
      <c r="Z3122" s="52"/>
      <c r="AA3122" s="52"/>
      <c r="AB3122" s="52"/>
      <c r="AC3122" s="52"/>
    </row>
    <row r="3123">
      <c r="A3123" s="56"/>
      <c r="B3123" s="56"/>
      <c r="C3123" s="56"/>
      <c r="D3123" s="56"/>
      <c r="E3123" s="56"/>
      <c r="F3123" s="56"/>
      <c r="G3123" s="56"/>
      <c r="H3123" s="56"/>
      <c r="I3123" s="56"/>
      <c r="J3123" s="56"/>
      <c r="K3123" s="56"/>
      <c r="L3123" s="52"/>
      <c r="M3123" s="52"/>
      <c r="N3123" s="52"/>
      <c r="O3123" s="52"/>
      <c r="P3123" s="52"/>
      <c r="Q3123" s="52"/>
      <c r="R3123" s="52"/>
      <c r="S3123" s="52"/>
      <c r="T3123" s="52"/>
      <c r="U3123" s="52"/>
      <c r="V3123" s="52"/>
      <c r="W3123" s="52"/>
      <c r="X3123" s="52"/>
      <c r="Y3123" s="52"/>
      <c r="Z3123" s="52"/>
      <c r="AA3123" s="52"/>
      <c r="AB3123" s="52"/>
      <c r="AC3123" s="52"/>
    </row>
    <row r="3124">
      <c r="A3124" s="56"/>
      <c r="B3124" s="56"/>
      <c r="C3124" s="56"/>
      <c r="D3124" s="56"/>
      <c r="E3124" s="56"/>
      <c r="F3124" s="56"/>
      <c r="G3124" s="56"/>
      <c r="H3124" s="56"/>
      <c r="I3124" s="56"/>
      <c r="J3124" s="56"/>
      <c r="K3124" s="56"/>
      <c r="L3124" s="52"/>
      <c r="M3124" s="52"/>
      <c r="N3124" s="52"/>
      <c r="O3124" s="52"/>
      <c r="P3124" s="52"/>
      <c r="Q3124" s="52"/>
      <c r="R3124" s="52"/>
      <c r="S3124" s="52"/>
      <c r="T3124" s="52"/>
      <c r="U3124" s="52"/>
      <c r="V3124" s="52"/>
      <c r="W3124" s="52"/>
      <c r="X3124" s="52"/>
      <c r="Y3124" s="52"/>
      <c r="Z3124" s="52"/>
      <c r="AA3124" s="52"/>
      <c r="AB3124" s="52"/>
      <c r="AC3124" s="52"/>
    </row>
    <row r="3125">
      <c r="A3125" s="56"/>
      <c r="B3125" s="56"/>
      <c r="C3125" s="56"/>
      <c r="D3125" s="56"/>
      <c r="E3125" s="56"/>
      <c r="F3125" s="56"/>
      <c r="G3125" s="56"/>
      <c r="H3125" s="56"/>
      <c r="I3125" s="56"/>
      <c r="J3125" s="56"/>
      <c r="K3125" s="56"/>
      <c r="L3125" s="52"/>
      <c r="M3125" s="52"/>
      <c r="N3125" s="52"/>
      <c r="O3125" s="52"/>
      <c r="P3125" s="52"/>
      <c r="Q3125" s="52"/>
      <c r="R3125" s="52"/>
      <c r="S3125" s="52"/>
      <c r="T3125" s="52"/>
      <c r="U3125" s="52"/>
      <c r="V3125" s="52"/>
      <c r="W3125" s="52"/>
      <c r="X3125" s="52"/>
      <c r="Y3125" s="52"/>
      <c r="Z3125" s="52"/>
      <c r="AA3125" s="52"/>
      <c r="AB3125" s="52"/>
      <c r="AC3125" s="52"/>
    </row>
    <row r="3126">
      <c r="A3126" s="56"/>
      <c r="B3126" s="56"/>
      <c r="C3126" s="56"/>
      <c r="D3126" s="56"/>
      <c r="E3126" s="56"/>
      <c r="F3126" s="56"/>
      <c r="G3126" s="56"/>
      <c r="H3126" s="56"/>
      <c r="I3126" s="56"/>
      <c r="J3126" s="56"/>
      <c r="K3126" s="56"/>
      <c r="L3126" s="52"/>
      <c r="M3126" s="52"/>
      <c r="N3126" s="52"/>
      <c r="O3126" s="52"/>
      <c r="P3126" s="52"/>
      <c r="Q3126" s="52"/>
      <c r="R3126" s="52"/>
      <c r="S3126" s="52"/>
      <c r="T3126" s="52"/>
      <c r="U3126" s="52"/>
      <c r="V3126" s="52"/>
      <c r="W3126" s="52"/>
      <c r="X3126" s="52"/>
      <c r="Y3126" s="52"/>
      <c r="Z3126" s="52"/>
      <c r="AA3126" s="52"/>
      <c r="AB3126" s="52"/>
      <c r="AC3126" s="52"/>
    </row>
    <row r="3127">
      <c r="A3127" s="56"/>
      <c r="B3127" s="56"/>
      <c r="C3127" s="56"/>
      <c r="D3127" s="56"/>
      <c r="E3127" s="56"/>
      <c r="F3127" s="56"/>
      <c r="G3127" s="56"/>
      <c r="H3127" s="56"/>
      <c r="I3127" s="56"/>
      <c r="J3127" s="56"/>
      <c r="K3127" s="56"/>
      <c r="L3127" s="52"/>
      <c r="M3127" s="52"/>
      <c r="N3127" s="52"/>
      <c r="O3127" s="52"/>
      <c r="P3127" s="52"/>
      <c r="Q3127" s="52"/>
      <c r="R3127" s="52"/>
      <c r="S3127" s="52"/>
      <c r="T3127" s="52"/>
      <c r="U3127" s="52"/>
      <c r="V3127" s="52"/>
      <c r="W3127" s="52"/>
      <c r="X3127" s="52"/>
      <c r="Y3127" s="52"/>
      <c r="Z3127" s="52"/>
      <c r="AA3127" s="52"/>
      <c r="AB3127" s="52"/>
      <c r="AC3127" s="52"/>
    </row>
    <row r="3128">
      <c r="A3128" s="56"/>
      <c r="B3128" s="56"/>
      <c r="C3128" s="56"/>
      <c r="D3128" s="56"/>
      <c r="E3128" s="56"/>
      <c r="F3128" s="56"/>
      <c r="G3128" s="56"/>
      <c r="H3128" s="56"/>
      <c r="I3128" s="56"/>
      <c r="J3128" s="56"/>
      <c r="K3128" s="56"/>
      <c r="L3128" s="52"/>
      <c r="M3128" s="52"/>
      <c r="N3128" s="52"/>
      <c r="O3128" s="52"/>
      <c r="P3128" s="52"/>
      <c r="Q3128" s="52"/>
      <c r="R3128" s="52"/>
      <c r="S3128" s="52"/>
      <c r="T3128" s="52"/>
      <c r="U3128" s="52"/>
      <c r="V3128" s="52"/>
      <c r="W3128" s="52"/>
      <c r="X3128" s="52"/>
      <c r="Y3128" s="52"/>
      <c r="Z3128" s="52"/>
      <c r="AA3128" s="52"/>
      <c r="AB3128" s="52"/>
      <c r="AC3128" s="52"/>
    </row>
    <row r="3129">
      <c r="A3129" s="56"/>
      <c r="B3129" s="56"/>
      <c r="C3129" s="56"/>
      <c r="D3129" s="56"/>
      <c r="E3129" s="56"/>
      <c r="F3129" s="56"/>
      <c r="G3129" s="56"/>
      <c r="H3129" s="56"/>
      <c r="I3129" s="56"/>
      <c r="J3129" s="56"/>
      <c r="K3129" s="56"/>
      <c r="L3129" s="52"/>
      <c r="M3129" s="52"/>
      <c r="N3129" s="52"/>
      <c r="O3129" s="52"/>
      <c r="P3129" s="52"/>
      <c r="Q3129" s="52"/>
      <c r="R3129" s="52"/>
      <c r="S3129" s="52"/>
      <c r="T3129" s="52"/>
      <c r="U3129" s="52"/>
      <c r="V3129" s="52"/>
      <c r="W3129" s="52"/>
      <c r="X3129" s="52"/>
      <c r="Y3129" s="52"/>
      <c r="Z3129" s="52"/>
      <c r="AA3129" s="52"/>
      <c r="AB3129" s="52"/>
      <c r="AC3129" s="52"/>
    </row>
    <row r="3130">
      <c r="A3130" s="56"/>
      <c r="B3130" s="56"/>
      <c r="C3130" s="56"/>
      <c r="D3130" s="56"/>
      <c r="E3130" s="56"/>
      <c r="F3130" s="56"/>
      <c r="G3130" s="56"/>
      <c r="H3130" s="56"/>
      <c r="I3130" s="56"/>
      <c r="J3130" s="56"/>
      <c r="K3130" s="56"/>
      <c r="L3130" s="52"/>
      <c r="M3130" s="52"/>
      <c r="N3130" s="52"/>
      <c r="O3130" s="52"/>
      <c r="P3130" s="52"/>
      <c r="Q3130" s="52"/>
      <c r="R3130" s="52"/>
      <c r="S3130" s="52"/>
      <c r="T3130" s="52"/>
      <c r="U3130" s="52"/>
      <c r="V3130" s="52"/>
      <c r="W3130" s="52"/>
      <c r="X3130" s="52"/>
      <c r="Y3130" s="52"/>
      <c r="Z3130" s="52"/>
      <c r="AA3130" s="52"/>
      <c r="AB3130" s="52"/>
      <c r="AC3130" s="52"/>
    </row>
    <row r="3131">
      <c r="A3131" s="56"/>
      <c r="B3131" s="56"/>
      <c r="C3131" s="56"/>
      <c r="D3131" s="56"/>
      <c r="E3131" s="56"/>
      <c r="F3131" s="56"/>
      <c r="G3131" s="56"/>
      <c r="H3131" s="56"/>
      <c r="I3131" s="56"/>
      <c r="J3131" s="56"/>
      <c r="K3131" s="56"/>
      <c r="L3131" s="52"/>
      <c r="M3131" s="52"/>
      <c r="N3131" s="52"/>
      <c r="O3131" s="52"/>
      <c r="P3131" s="52"/>
      <c r="Q3131" s="52"/>
      <c r="R3131" s="52"/>
      <c r="S3131" s="52"/>
      <c r="T3131" s="52"/>
      <c r="U3131" s="52"/>
      <c r="V3131" s="52"/>
      <c r="W3131" s="52"/>
      <c r="X3131" s="52"/>
      <c r="Y3131" s="52"/>
      <c r="Z3131" s="52"/>
      <c r="AA3131" s="52"/>
      <c r="AB3131" s="52"/>
      <c r="AC3131" s="52"/>
    </row>
    <row r="3132">
      <c r="A3132" s="56"/>
      <c r="B3132" s="56"/>
      <c r="C3132" s="56"/>
      <c r="D3132" s="56"/>
      <c r="E3132" s="56"/>
      <c r="F3132" s="56"/>
      <c r="G3132" s="56"/>
      <c r="H3132" s="56"/>
      <c r="I3132" s="56"/>
      <c r="J3132" s="56"/>
      <c r="K3132" s="56"/>
      <c r="L3132" s="52"/>
      <c r="M3132" s="52"/>
      <c r="N3132" s="52"/>
      <c r="O3132" s="52"/>
      <c r="P3132" s="52"/>
      <c r="Q3132" s="52"/>
      <c r="R3132" s="52"/>
      <c r="S3132" s="52"/>
      <c r="T3132" s="52"/>
      <c r="U3132" s="52"/>
      <c r="V3132" s="52"/>
      <c r="W3132" s="52"/>
      <c r="X3132" s="52"/>
      <c r="Y3132" s="52"/>
      <c r="Z3132" s="52"/>
      <c r="AA3132" s="52"/>
      <c r="AB3132" s="52"/>
      <c r="AC3132" s="52"/>
    </row>
    <row r="3133">
      <c r="A3133" s="56"/>
      <c r="B3133" s="56"/>
      <c r="C3133" s="56"/>
      <c r="D3133" s="56"/>
      <c r="E3133" s="56"/>
      <c r="F3133" s="56"/>
      <c r="G3133" s="56"/>
      <c r="H3133" s="56"/>
      <c r="I3133" s="56"/>
      <c r="J3133" s="56"/>
      <c r="K3133" s="56"/>
      <c r="L3133" s="52"/>
      <c r="M3133" s="52"/>
      <c r="N3133" s="52"/>
      <c r="O3133" s="52"/>
      <c r="P3133" s="52"/>
      <c r="Q3133" s="52"/>
      <c r="R3133" s="52"/>
      <c r="S3133" s="52"/>
      <c r="T3133" s="52"/>
      <c r="U3133" s="52"/>
      <c r="V3133" s="52"/>
      <c r="W3133" s="52"/>
      <c r="X3133" s="52"/>
      <c r="Y3133" s="52"/>
      <c r="Z3133" s="52"/>
      <c r="AA3133" s="52"/>
      <c r="AB3133" s="52"/>
      <c r="AC3133" s="52"/>
    </row>
    <row r="3134">
      <c r="A3134" s="56"/>
      <c r="B3134" s="56"/>
      <c r="C3134" s="56"/>
      <c r="D3134" s="56"/>
      <c r="E3134" s="56"/>
      <c r="F3134" s="56"/>
      <c r="G3134" s="56"/>
      <c r="H3134" s="56"/>
      <c r="I3134" s="56"/>
      <c r="J3134" s="56"/>
      <c r="K3134" s="56"/>
      <c r="L3134" s="52"/>
      <c r="M3134" s="52"/>
      <c r="N3134" s="52"/>
      <c r="O3134" s="52"/>
      <c r="P3134" s="52"/>
      <c r="Q3134" s="52"/>
      <c r="R3134" s="52"/>
      <c r="S3134" s="52"/>
      <c r="T3134" s="52"/>
      <c r="U3134" s="52"/>
      <c r="V3134" s="52"/>
      <c r="W3134" s="52"/>
      <c r="X3134" s="52"/>
      <c r="Y3134" s="52"/>
      <c r="Z3134" s="52"/>
      <c r="AA3134" s="52"/>
      <c r="AB3134" s="52"/>
      <c r="AC3134" s="52"/>
    </row>
    <row r="3135">
      <c r="A3135" s="56"/>
      <c r="B3135" s="56"/>
      <c r="C3135" s="56"/>
      <c r="D3135" s="56"/>
      <c r="E3135" s="56"/>
      <c r="F3135" s="56"/>
      <c r="G3135" s="56"/>
      <c r="H3135" s="56"/>
      <c r="I3135" s="56"/>
      <c r="J3135" s="56"/>
      <c r="K3135" s="56"/>
      <c r="L3135" s="52"/>
      <c r="M3135" s="52"/>
      <c r="N3135" s="52"/>
      <c r="O3135" s="52"/>
      <c r="P3135" s="52"/>
      <c r="Q3135" s="52"/>
      <c r="R3135" s="52"/>
      <c r="S3135" s="52"/>
      <c r="T3135" s="52"/>
      <c r="U3135" s="52"/>
      <c r="V3135" s="52"/>
      <c r="W3135" s="52"/>
      <c r="X3135" s="52"/>
      <c r="Y3135" s="52"/>
      <c r="Z3135" s="52"/>
      <c r="AA3135" s="52"/>
      <c r="AB3135" s="52"/>
      <c r="AC3135" s="52"/>
    </row>
    <row r="3136">
      <c r="A3136" s="56"/>
      <c r="B3136" s="56"/>
      <c r="C3136" s="56"/>
      <c r="D3136" s="56"/>
      <c r="E3136" s="56"/>
      <c r="F3136" s="56"/>
      <c r="G3136" s="56"/>
      <c r="H3136" s="56"/>
      <c r="I3136" s="56"/>
      <c r="J3136" s="56"/>
      <c r="K3136" s="56"/>
      <c r="L3136" s="52"/>
      <c r="M3136" s="52"/>
      <c r="N3136" s="52"/>
      <c r="O3136" s="52"/>
      <c r="P3136" s="52"/>
      <c r="Q3136" s="52"/>
      <c r="R3136" s="52"/>
      <c r="S3136" s="52"/>
      <c r="T3136" s="52"/>
      <c r="U3136" s="52"/>
      <c r="V3136" s="52"/>
      <c r="W3136" s="52"/>
      <c r="X3136" s="52"/>
      <c r="Y3136" s="52"/>
      <c r="Z3136" s="52"/>
      <c r="AA3136" s="52"/>
      <c r="AB3136" s="52"/>
      <c r="AC3136" s="52"/>
    </row>
    <row r="3137">
      <c r="A3137" s="56"/>
      <c r="B3137" s="56"/>
      <c r="C3137" s="56"/>
      <c r="D3137" s="56"/>
      <c r="E3137" s="56"/>
      <c r="F3137" s="56"/>
      <c r="G3137" s="56"/>
      <c r="H3137" s="56"/>
      <c r="I3137" s="56"/>
      <c r="J3137" s="56"/>
      <c r="K3137" s="56"/>
      <c r="L3137" s="52"/>
      <c r="M3137" s="52"/>
      <c r="N3137" s="52"/>
      <c r="O3137" s="52"/>
      <c r="P3137" s="52"/>
      <c r="Q3137" s="52"/>
      <c r="R3137" s="52"/>
      <c r="S3137" s="52"/>
      <c r="T3137" s="52"/>
      <c r="U3137" s="52"/>
      <c r="V3137" s="52"/>
      <c r="W3137" s="52"/>
      <c r="X3137" s="52"/>
      <c r="Y3137" s="52"/>
      <c r="Z3137" s="52"/>
      <c r="AA3137" s="52"/>
      <c r="AB3137" s="52"/>
      <c r="AC3137" s="52"/>
    </row>
    <row r="3138">
      <c r="A3138" s="56"/>
      <c r="B3138" s="56"/>
      <c r="C3138" s="56"/>
      <c r="D3138" s="56"/>
      <c r="E3138" s="56"/>
      <c r="F3138" s="56"/>
      <c r="G3138" s="56"/>
      <c r="H3138" s="56"/>
      <c r="I3138" s="56"/>
      <c r="J3138" s="56"/>
      <c r="K3138" s="56"/>
      <c r="L3138" s="52"/>
      <c r="M3138" s="52"/>
      <c r="N3138" s="52"/>
      <c r="O3138" s="52"/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2"/>
      <c r="AA3138" s="52"/>
      <c r="AB3138" s="52"/>
      <c r="AC3138" s="52"/>
    </row>
    <row r="3139">
      <c r="A3139" s="56"/>
      <c r="B3139" s="56"/>
      <c r="C3139" s="56"/>
      <c r="D3139" s="56"/>
      <c r="E3139" s="56"/>
      <c r="F3139" s="56"/>
      <c r="G3139" s="56"/>
      <c r="H3139" s="56"/>
      <c r="I3139" s="56"/>
      <c r="J3139" s="56"/>
      <c r="K3139" s="56"/>
      <c r="L3139" s="52"/>
      <c r="M3139" s="52"/>
      <c r="N3139" s="52"/>
      <c r="O3139" s="52"/>
      <c r="P3139" s="52"/>
      <c r="Q3139" s="52"/>
      <c r="R3139" s="52"/>
      <c r="S3139" s="52"/>
      <c r="T3139" s="52"/>
      <c r="U3139" s="52"/>
      <c r="V3139" s="52"/>
      <c r="W3139" s="52"/>
      <c r="X3139" s="52"/>
      <c r="Y3139" s="52"/>
      <c r="Z3139" s="52"/>
      <c r="AA3139" s="52"/>
      <c r="AB3139" s="52"/>
      <c r="AC3139" s="52"/>
    </row>
    <row r="3140">
      <c r="A3140" s="56"/>
      <c r="B3140" s="56"/>
      <c r="C3140" s="56"/>
      <c r="D3140" s="56"/>
      <c r="E3140" s="56"/>
      <c r="F3140" s="56"/>
      <c r="G3140" s="56"/>
      <c r="H3140" s="56"/>
      <c r="I3140" s="56"/>
      <c r="J3140" s="56"/>
      <c r="K3140" s="56"/>
      <c r="L3140" s="52"/>
      <c r="M3140" s="52"/>
      <c r="N3140" s="52"/>
      <c r="O3140" s="52"/>
      <c r="P3140" s="52"/>
      <c r="Q3140" s="52"/>
      <c r="R3140" s="52"/>
      <c r="S3140" s="52"/>
      <c r="T3140" s="52"/>
      <c r="U3140" s="52"/>
      <c r="V3140" s="52"/>
      <c r="W3140" s="52"/>
      <c r="X3140" s="52"/>
      <c r="Y3140" s="52"/>
      <c r="Z3140" s="52"/>
      <c r="AA3140" s="52"/>
      <c r="AB3140" s="52"/>
      <c r="AC3140" s="52"/>
    </row>
    <row r="3141">
      <c r="A3141" s="56"/>
      <c r="B3141" s="56"/>
      <c r="C3141" s="56"/>
      <c r="D3141" s="56"/>
      <c r="E3141" s="56"/>
      <c r="F3141" s="56"/>
      <c r="G3141" s="56"/>
      <c r="H3141" s="56"/>
      <c r="I3141" s="56"/>
      <c r="J3141" s="56"/>
      <c r="K3141" s="56"/>
      <c r="L3141" s="52"/>
      <c r="M3141" s="52"/>
      <c r="N3141" s="52"/>
      <c r="O3141" s="52"/>
      <c r="P3141" s="52"/>
      <c r="Q3141" s="52"/>
      <c r="R3141" s="52"/>
      <c r="S3141" s="52"/>
      <c r="T3141" s="52"/>
      <c r="U3141" s="52"/>
      <c r="V3141" s="52"/>
      <c r="W3141" s="52"/>
      <c r="X3141" s="52"/>
      <c r="Y3141" s="52"/>
      <c r="Z3141" s="52"/>
      <c r="AA3141" s="52"/>
      <c r="AB3141" s="52"/>
      <c r="AC3141" s="52"/>
    </row>
    <row r="3142">
      <c r="A3142" s="56"/>
      <c r="B3142" s="56"/>
      <c r="C3142" s="56"/>
      <c r="D3142" s="56"/>
      <c r="E3142" s="56"/>
      <c r="F3142" s="56"/>
      <c r="G3142" s="56"/>
      <c r="H3142" s="56"/>
      <c r="I3142" s="56"/>
      <c r="J3142" s="56"/>
      <c r="K3142" s="56"/>
      <c r="L3142" s="52"/>
      <c r="M3142" s="52"/>
      <c r="N3142" s="52"/>
      <c r="O3142" s="52"/>
      <c r="P3142" s="52"/>
      <c r="Q3142" s="52"/>
      <c r="R3142" s="52"/>
      <c r="S3142" s="52"/>
      <c r="T3142" s="52"/>
      <c r="U3142" s="52"/>
      <c r="V3142" s="52"/>
      <c r="W3142" s="52"/>
      <c r="X3142" s="52"/>
      <c r="Y3142" s="52"/>
      <c r="Z3142" s="52"/>
      <c r="AA3142" s="52"/>
      <c r="AB3142" s="52"/>
      <c r="AC3142" s="52"/>
    </row>
    <row r="3143">
      <c r="A3143" s="56"/>
      <c r="B3143" s="56"/>
      <c r="C3143" s="56"/>
      <c r="D3143" s="56"/>
      <c r="E3143" s="56"/>
      <c r="F3143" s="56"/>
      <c r="G3143" s="56"/>
      <c r="H3143" s="56"/>
      <c r="I3143" s="56"/>
      <c r="J3143" s="56"/>
      <c r="K3143" s="56"/>
      <c r="L3143" s="52"/>
      <c r="M3143" s="52"/>
      <c r="N3143" s="52"/>
      <c r="O3143" s="52"/>
      <c r="P3143" s="52"/>
      <c r="Q3143" s="52"/>
      <c r="R3143" s="52"/>
      <c r="S3143" s="52"/>
      <c r="T3143" s="52"/>
      <c r="U3143" s="52"/>
      <c r="V3143" s="52"/>
      <c r="W3143" s="52"/>
      <c r="X3143" s="52"/>
      <c r="Y3143" s="52"/>
      <c r="Z3143" s="52"/>
      <c r="AA3143" s="52"/>
      <c r="AB3143" s="52"/>
      <c r="AC3143" s="52"/>
    </row>
    <row r="3144">
      <c r="A3144" s="56"/>
      <c r="B3144" s="56"/>
      <c r="C3144" s="56"/>
      <c r="D3144" s="56"/>
      <c r="E3144" s="56"/>
      <c r="F3144" s="56"/>
      <c r="G3144" s="56"/>
      <c r="H3144" s="56"/>
      <c r="I3144" s="56"/>
      <c r="J3144" s="56"/>
      <c r="K3144" s="56"/>
      <c r="L3144" s="52"/>
      <c r="M3144" s="52"/>
      <c r="N3144" s="52"/>
      <c r="O3144" s="52"/>
      <c r="P3144" s="52"/>
      <c r="Q3144" s="52"/>
      <c r="R3144" s="52"/>
      <c r="S3144" s="52"/>
      <c r="T3144" s="52"/>
      <c r="U3144" s="52"/>
      <c r="V3144" s="52"/>
      <c r="W3144" s="52"/>
      <c r="X3144" s="52"/>
      <c r="Y3144" s="52"/>
      <c r="Z3144" s="52"/>
      <c r="AA3144" s="52"/>
      <c r="AB3144" s="52"/>
      <c r="AC3144" s="52"/>
    </row>
    <row r="3145">
      <c r="A3145" s="56"/>
      <c r="B3145" s="56"/>
      <c r="C3145" s="56"/>
      <c r="D3145" s="56"/>
      <c r="E3145" s="56"/>
      <c r="F3145" s="56"/>
      <c r="G3145" s="56"/>
      <c r="H3145" s="56"/>
      <c r="I3145" s="56"/>
      <c r="J3145" s="56"/>
      <c r="K3145" s="56"/>
      <c r="L3145" s="52"/>
      <c r="M3145" s="52"/>
      <c r="N3145" s="52"/>
      <c r="O3145" s="52"/>
      <c r="P3145" s="52"/>
      <c r="Q3145" s="52"/>
      <c r="R3145" s="52"/>
      <c r="S3145" s="52"/>
      <c r="T3145" s="52"/>
      <c r="U3145" s="52"/>
      <c r="V3145" s="52"/>
      <c r="W3145" s="52"/>
      <c r="X3145" s="52"/>
      <c r="Y3145" s="52"/>
      <c r="Z3145" s="52"/>
      <c r="AA3145" s="52"/>
      <c r="AB3145" s="52"/>
      <c r="AC3145" s="52"/>
    </row>
    <row r="3146">
      <c r="A3146" s="56"/>
      <c r="B3146" s="56"/>
      <c r="C3146" s="56"/>
      <c r="D3146" s="56"/>
      <c r="E3146" s="56"/>
      <c r="F3146" s="56"/>
      <c r="G3146" s="56"/>
      <c r="H3146" s="56"/>
      <c r="I3146" s="56"/>
      <c r="J3146" s="56"/>
      <c r="K3146" s="56"/>
      <c r="L3146" s="52"/>
      <c r="M3146" s="52"/>
      <c r="N3146" s="52"/>
      <c r="O3146" s="52"/>
      <c r="P3146" s="52"/>
      <c r="Q3146" s="52"/>
      <c r="R3146" s="52"/>
      <c r="S3146" s="52"/>
      <c r="T3146" s="52"/>
      <c r="U3146" s="52"/>
      <c r="V3146" s="52"/>
      <c r="W3146" s="52"/>
      <c r="X3146" s="52"/>
      <c r="Y3146" s="52"/>
      <c r="Z3146" s="52"/>
      <c r="AA3146" s="52"/>
      <c r="AB3146" s="52"/>
      <c r="AC3146" s="52"/>
    </row>
    <row r="3147">
      <c r="A3147" s="56"/>
      <c r="B3147" s="56"/>
      <c r="C3147" s="56"/>
      <c r="D3147" s="56"/>
      <c r="E3147" s="56"/>
      <c r="F3147" s="56"/>
      <c r="G3147" s="56"/>
      <c r="H3147" s="56"/>
      <c r="I3147" s="56"/>
      <c r="J3147" s="56"/>
      <c r="K3147" s="56"/>
      <c r="L3147" s="52"/>
      <c r="M3147" s="52"/>
      <c r="N3147" s="52"/>
      <c r="O3147" s="52"/>
      <c r="P3147" s="52"/>
      <c r="Q3147" s="52"/>
      <c r="R3147" s="52"/>
      <c r="S3147" s="52"/>
      <c r="T3147" s="52"/>
      <c r="U3147" s="52"/>
      <c r="V3147" s="52"/>
      <c r="W3147" s="52"/>
      <c r="X3147" s="52"/>
      <c r="Y3147" s="52"/>
      <c r="Z3147" s="52"/>
      <c r="AA3147" s="52"/>
      <c r="AB3147" s="52"/>
      <c r="AC3147" s="52"/>
    </row>
    <row r="3148">
      <c r="A3148" s="56"/>
      <c r="B3148" s="56"/>
      <c r="C3148" s="56"/>
      <c r="D3148" s="56"/>
      <c r="E3148" s="56"/>
      <c r="F3148" s="56"/>
      <c r="G3148" s="56"/>
      <c r="H3148" s="56"/>
      <c r="I3148" s="56"/>
      <c r="J3148" s="56"/>
      <c r="K3148" s="56"/>
      <c r="L3148" s="52"/>
      <c r="M3148" s="52"/>
      <c r="N3148" s="52"/>
      <c r="O3148" s="52"/>
      <c r="P3148" s="52"/>
      <c r="Q3148" s="52"/>
      <c r="R3148" s="52"/>
      <c r="S3148" s="52"/>
      <c r="T3148" s="52"/>
      <c r="U3148" s="52"/>
      <c r="V3148" s="52"/>
      <c r="W3148" s="52"/>
      <c r="X3148" s="52"/>
      <c r="Y3148" s="52"/>
      <c r="Z3148" s="52"/>
      <c r="AA3148" s="52"/>
      <c r="AB3148" s="52"/>
      <c r="AC3148" s="52"/>
    </row>
    <row r="3149">
      <c r="A3149" s="56"/>
      <c r="B3149" s="56"/>
      <c r="C3149" s="56"/>
      <c r="D3149" s="56"/>
      <c r="E3149" s="56"/>
      <c r="F3149" s="56"/>
      <c r="G3149" s="56"/>
      <c r="H3149" s="56"/>
      <c r="I3149" s="56"/>
      <c r="J3149" s="56"/>
      <c r="K3149" s="56"/>
      <c r="L3149" s="52"/>
      <c r="M3149" s="52"/>
      <c r="N3149" s="52"/>
      <c r="O3149" s="52"/>
      <c r="P3149" s="52"/>
      <c r="Q3149" s="52"/>
      <c r="R3149" s="52"/>
      <c r="S3149" s="52"/>
      <c r="T3149" s="52"/>
      <c r="U3149" s="52"/>
      <c r="V3149" s="52"/>
      <c r="W3149" s="52"/>
      <c r="X3149" s="52"/>
      <c r="Y3149" s="52"/>
      <c r="Z3149" s="52"/>
      <c r="AA3149" s="52"/>
      <c r="AB3149" s="52"/>
      <c r="AC3149" s="52"/>
    </row>
    <row r="3150">
      <c r="A3150" s="56"/>
      <c r="B3150" s="56"/>
      <c r="C3150" s="56"/>
      <c r="D3150" s="56"/>
      <c r="E3150" s="56"/>
      <c r="F3150" s="56"/>
      <c r="G3150" s="56"/>
      <c r="H3150" s="56"/>
      <c r="I3150" s="56"/>
      <c r="J3150" s="56"/>
      <c r="K3150" s="56"/>
      <c r="L3150" s="52"/>
      <c r="M3150" s="52"/>
      <c r="N3150" s="52"/>
      <c r="O3150" s="52"/>
      <c r="P3150" s="52"/>
      <c r="Q3150" s="52"/>
      <c r="R3150" s="52"/>
      <c r="S3150" s="52"/>
      <c r="T3150" s="52"/>
      <c r="U3150" s="52"/>
      <c r="V3150" s="52"/>
      <c r="W3150" s="52"/>
      <c r="X3150" s="52"/>
      <c r="Y3150" s="52"/>
      <c r="Z3150" s="52"/>
      <c r="AA3150" s="52"/>
      <c r="AB3150" s="52"/>
      <c r="AC3150" s="52"/>
    </row>
    <row r="3151">
      <c r="A3151" s="56"/>
      <c r="B3151" s="56"/>
      <c r="C3151" s="56"/>
      <c r="D3151" s="56"/>
      <c r="E3151" s="56"/>
      <c r="F3151" s="56"/>
      <c r="G3151" s="56"/>
      <c r="H3151" s="56"/>
      <c r="I3151" s="56"/>
      <c r="J3151" s="56"/>
      <c r="K3151" s="56"/>
      <c r="L3151" s="52"/>
      <c r="M3151" s="52"/>
      <c r="N3151" s="52"/>
      <c r="O3151" s="52"/>
      <c r="P3151" s="52"/>
      <c r="Q3151" s="52"/>
      <c r="R3151" s="52"/>
      <c r="S3151" s="52"/>
      <c r="T3151" s="52"/>
      <c r="U3151" s="52"/>
      <c r="V3151" s="52"/>
      <c r="W3151" s="52"/>
      <c r="X3151" s="52"/>
      <c r="Y3151" s="52"/>
      <c r="Z3151" s="52"/>
      <c r="AA3151" s="52"/>
      <c r="AB3151" s="52"/>
      <c r="AC3151" s="52"/>
    </row>
    <row r="3152">
      <c r="A3152" s="56"/>
      <c r="B3152" s="56"/>
      <c r="C3152" s="56"/>
      <c r="D3152" s="56"/>
      <c r="E3152" s="56"/>
      <c r="F3152" s="56"/>
      <c r="G3152" s="56"/>
      <c r="H3152" s="56"/>
      <c r="I3152" s="56"/>
      <c r="J3152" s="56"/>
      <c r="K3152" s="56"/>
      <c r="L3152" s="52"/>
      <c r="M3152" s="52"/>
      <c r="N3152" s="52"/>
      <c r="O3152" s="52"/>
      <c r="P3152" s="52"/>
      <c r="Q3152" s="52"/>
      <c r="R3152" s="52"/>
      <c r="S3152" s="52"/>
      <c r="T3152" s="52"/>
      <c r="U3152" s="52"/>
      <c r="V3152" s="52"/>
      <c r="W3152" s="52"/>
      <c r="X3152" s="52"/>
      <c r="Y3152" s="52"/>
      <c r="Z3152" s="52"/>
      <c r="AA3152" s="52"/>
      <c r="AB3152" s="52"/>
      <c r="AC3152" s="52"/>
    </row>
    <row r="3153">
      <c r="A3153" s="56"/>
      <c r="B3153" s="56"/>
      <c r="C3153" s="56"/>
      <c r="D3153" s="56"/>
      <c r="E3153" s="56"/>
      <c r="F3153" s="56"/>
      <c r="G3153" s="56"/>
      <c r="H3153" s="56"/>
      <c r="I3153" s="56"/>
      <c r="J3153" s="56"/>
      <c r="K3153" s="56"/>
      <c r="L3153" s="52"/>
      <c r="M3153" s="52"/>
      <c r="N3153" s="52"/>
      <c r="O3153" s="52"/>
      <c r="P3153" s="52"/>
      <c r="Q3153" s="52"/>
      <c r="R3153" s="52"/>
      <c r="S3153" s="52"/>
      <c r="T3153" s="52"/>
      <c r="U3153" s="52"/>
      <c r="V3153" s="52"/>
      <c r="W3153" s="52"/>
      <c r="X3153" s="52"/>
      <c r="Y3153" s="52"/>
      <c r="Z3153" s="52"/>
      <c r="AA3153" s="52"/>
      <c r="AB3153" s="52"/>
      <c r="AC3153" s="52"/>
    </row>
    <row r="3154">
      <c r="A3154" s="56"/>
      <c r="B3154" s="56"/>
      <c r="C3154" s="56"/>
      <c r="D3154" s="56"/>
      <c r="E3154" s="56"/>
      <c r="F3154" s="56"/>
      <c r="G3154" s="56"/>
      <c r="H3154" s="56"/>
      <c r="I3154" s="56"/>
      <c r="J3154" s="56"/>
      <c r="K3154" s="56"/>
      <c r="L3154" s="52"/>
      <c r="M3154" s="52"/>
      <c r="N3154" s="52"/>
      <c r="O3154" s="52"/>
      <c r="P3154" s="52"/>
      <c r="Q3154" s="52"/>
      <c r="R3154" s="52"/>
      <c r="S3154" s="52"/>
      <c r="T3154" s="52"/>
      <c r="U3154" s="52"/>
      <c r="V3154" s="52"/>
      <c r="W3154" s="52"/>
      <c r="X3154" s="52"/>
      <c r="Y3154" s="52"/>
      <c r="Z3154" s="52"/>
      <c r="AA3154" s="52"/>
      <c r="AB3154" s="52"/>
      <c r="AC3154" s="52"/>
    </row>
    <row r="3155">
      <c r="A3155" s="56"/>
      <c r="B3155" s="56"/>
      <c r="C3155" s="56"/>
      <c r="D3155" s="56"/>
      <c r="E3155" s="56"/>
      <c r="F3155" s="56"/>
      <c r="G3155" s="56"/>
      <c r="H3155" s="56"/>
      <c r="I3155" s="56"/>
      <c r="J3155" s="56"/>
      <c r="K3155" s="56"/>
      <c r="L3155" s="52"/>
      <c r="M3155" s="52"/>
      <c r="N3155" s="52"/>
      <c r="O3155" s="52"/>
      <c r="P3155" s="52"/>
      <c r="Q3155" s="52"/>
      <c r="R3155" s="52"/>
      <c r="S3155" s="52"/>
      <c r="T3155" s="52"/>
      <c r="U3155" s="52"/>
      <c r="V3155" s="52"/>
      <c r="W3155" s="52"/>
      <c r="X3155" s="52"/>
      <c r="Y3155" s="52"/>
      <c r="Z3155" s="52"/>
      <c r="AA3155" s="52"/>
      <c r="AB3155" s="52"/>
      <c r="AC3155" s="52"/>
    </row>
    <row r="3156">
      <c r="A3156" s="56"/>
      <c r="B3156" s="56"/>
      <c r="C3156" s="56"/>
      <c r="D3156" s="56"/>
      <c r="E3156" s="56"/>
      <c r="F3156" s="56"/>
      <c r="G3156" s="56"/>
      <c r="H3156" s="56"/>
      <c r="I3156" s="56"/>
      <c r="J3156" s="56"/>
      <c r="K3156" s="56"/>
      <c r="L3156" s="52"/>
      <c r="M3156" s="52"/>
      <c r="N3156" s="52"/>
      <c r="O3156" s="52"/>
      <c r="P3156" s="52"/>
      <c r="Q3156" s="52"/>
      <c r="R3156" s="52"/>
      <c r="S3156" s="52"/>
      <c r="T3156" s="52"/>
      <c r="U3156" s="52"/>
      <c r="V3156" s="52"/>
      <c r="W3156" s="52"/>
      <c r="X3156" s="52"/>
      <c r="Y3156" s="52"/>
      <c r="Z3156" s="52"/>
      <c r="AA3156" s="52"/>
      <c r="AB3156" s="52"/>
      <c r="AC3156" s="52"/>
    </row>
    <row r="3157">
      <c r="A3157" s="56"/>
      <c r="B3157" s="56"/>
      <c r="C3157" s="56"/>
      <c r="D3157" s="56"/>
      <c r="E3157" s="56"/>
      <c r="F3157" s="56"/>
      <c r="G3157" s="56"/>
      <c r="H3157" s="56"/>
      <c r="I3157" s="56"/>
      <c r="J3157" s="56"/>
      <c r="K3157" s="56"/>
      <c r="L3157" s="52"/>
      <c r="M3157" s="52"/>
      <c r="N3157" s="52"/>
      <c r="O3157" s="52"/>
      <c r="P3157" s="52"/>
      <c r="Q3157" s="52"/>
      <c r="R3157" s="52"/>
      <c r="S3157" s="52"/>
      <c r="T3157" s="52"/>
      <c r="U3157" s="52"/>
      <c r="V3157" s="52"/>
      <c r="W3157" s="52"/>
      <c r="X3157" s="52"/>
      <c r="Y3157" s="52"/>
      <c r="Z3157" s="52"/>
      <c r="AA3157" s="52"/>
      <c r="AB3157" s="52"/>
      <c r="AC3157" s="52"/>
    </row>
    <row r="3158">
      <c r="A3158" s="56"/>
      <c r="B3158" s="56"/>
      <c r="C3158" s="56"/>
      <c r="D3158" s="56"/>
      <c r="E3158" s="56"/>
      <c r="F3158" s="56"/>
      <c r="G3158" s="56"/>
      <c r="H3158" s="56"/>
      <c r="I3158" s="56"/>
      <c r="J3158" s="56"/>
      <c r="K3158" s="56"/>
      <c r="L3158" s="52"/>
      <c r="M3158" s="52"/>
      <c r="N3158" s="52"/>
      <c r="O3158" s="52"/>
      <c r="P3158" s="52"/>
      <c r="Q3158" s="52"/>
      <c r="R3158" s="52"/>
      <c r="S3158" s="52"/>
      <c r="T3158" s="52"/>
      <c r="U3158" s="52"/>
      <c r="V3158" s="52"/>
      <c r="W3158" s="52"/>
      <c r="X3158" s="52"/>
      <c r="Y3158" s="52"/>
      <c r="Z3158" s="52"/>
      <c r="AA3158" s="52"/>
      <c r="AB3158" s="52"/>
      <c r="AC3158" s="52"/>
    </row>
    <row r="3159">
      <c r="A3159" s="56"/>
      <c r="B3159" s="56"/>
      <c r="C3159" s="56"/>
      <c r="D3159" s="56"/>
      <c r="E3159" s="56"/>
      <c r="F3159" s="56"/>
      <c r="G3159" s="56"/>
      <c r="H3159" s="56"/>
      <c r="I3159" s="56"/>
      <c r="J3159" s="56"/>
      <c r="K3159" s="56"/>
      <c r="L3159" s="52"/>
      <c r="M3159" s="52"/>
      <c r="N3159" s="52"/>
      <c r="O3159" s="52"/>
      <c r="P3159" s="52"/>
      <c r="Q3159" s="52"/>
      <c r="R3159" s="52"/>
      <c r="S3159" s="52"/>
      <c r="T3159" s="52"/>
      <c r="U3159" s="52"/>
      <c r="V3159" s="52"/>
      <c r="W3159" s="52"/>
      <c r="X3159" s="52"/>
      <c r="Y3159" s="52"/>
      <c r="Z3159" s="52"/>
      <c r="AA3159" s="52"/>
      <c r="AB3159" s="52"/>
      <c r="AC3159" s="52"/>
    </row>
    <row r="3160">
      <c r="A3160" s="56"/>
      <c r="B3160" s="56"/>
      <c r="C3160" s="56"/>
      <c r="D3160" s="56"/>
      <c r="E3160" s="56"/>
      <c r="F3160" s="56"/>
      <c r="G3160" s="56"/>
      <c r="H3160" s="56"/>
      <c r="I3160" s="56"/>
      <c r="J3160" s="56"/>
      <c r="K3160" s="56"/>
      <c r="L3160" s="52"/>
      <c r="M3160" s="52"/>
      <c r="N3160" s="52"/>
      <c r="O3160" s="52"/>
      <c r="P3160" s="52"/>
      <c r="Q3160" s="52"/>
      <c r="R3160" s="52"/>
      <c r="S3160" s="52"/>
      <c r="T3160" s="52"/>
      <c r="U3160" s="52"/>
      <c r="V3160" s="52"/>
      <c r="W3160" s="52"/>
      <c r="X3160" s="52"/>
      <c r="Y3160" s="52"/>
      <c r="Z3160" s="52"/>
      <c r="AA3160" s="52"/>
      <c r="AB3160" s="52"/>
      <c r="AC3160" s="52"/>
    </row>
    <row r="3161">
      <c r="A3161" s="56"/>
      <c r="B3161" s="56"/>
      <c r="C3161" s="56"/>
      <c r="D3161" s="56"/>
      <c r="E3161" s="56"/>
      <c r="F3161" s="56"/>
      <c r="G3161" s="56"/>
      <c r="H3161" s="56"/>
      <c r="I3161" s="56"/>
      <c r="J3161" s="56"/>
      <c r="K3161" s="56"/>
      <c r="L3161" s="52"/>
      <c r="M3161" s="52"/>
      <c r="N3161" s="52"/>
      <c r="O3161" s="52"/>
      <c r="P3161" s="52"/>
      <c r="Q3161" s="52"/>
      <c r="R3161" s="52"/>
      <c r="S3161" s="52"/>
      <c r="T3161" s="52"/>
      <c r="U3161" s="52"/>
      <c r="V3161" s="52"/>
      <c r="W3161" s="52"/>
      <c r="X3161" s="52"/>
      <c r="Y3161" s="52"/>
      <c r="Z3161" s="52"/>
      <c r="AA3161" s="52"/>
      <c r="AB3161" s="52"/>
      <c r="AC3161" s="52"/>
    </row>
    <row r="3162">
      <c r="A3162" s="56"/>
      <c r="B3162" s="56"/>
      <c r="C3162" s="56"/>
      <c r="D3162" s="56"/>
      <c r="E3162" s="56"/>
      <c r="F3162" s="56"/>
      <c r="G3162" s="56"/>
      <c r="H3162" s="56"/>
      <c r="I3162" s="56"/>
      <c r="J3162" s="56"/>
      <c r="K3162" s="56"/>
      <c r="L3162" s="52"/>
      <c r="M3162" s="52"/>
      <c r="N3162" s="52"/>
      <c r="O3162" s="52"/>
      <c r="P3162" s="52"/>
      <c r="Q3162" s="52"/>
      <c r="R3162" s="52"/>
      <c r="S3162" s="52"/>
      <c r="T3162" s="52"/>
      <c r="U3162" s="52"/>
      <c r="V3162" s="52"/>
      <c r="W3162" s="52"/>
      <c r="X3162" s="52"/>
      <c r="Y3162" s="52"/>
      <c r="Z3162" s="52"/>
      <c r="AA3162" s="52"/>
      <c r="AB3162" s="52"/>
      <c r="AC3162" s="52"/>
    </row>
    <row r="3163">
      <c r="A3163" s="56"/>
      <c r="B3163" s="56"/>
      <c r="C3163" s="56"/>
      <c r="D3163" s="56"/>
      <c r="E3163" s="56"/>
      <c r="F3163" s="56"/>
      <c r="G3163" s="56"/>
      <c r="H3163" s="56"/>
      <c r="I3163" s="56"/>
      <c r="J3163" s="56"/>
      <c r="K3163" s="56"/>
      <c r="L3163" s="52"/>
      <c r="M3163" s="52"/>
      <c r="N3163" s="52"/>
      <c r="O3163" s="52"/>
      <c r="P3163" s="52"/>
      <c r="Q3163" s="52"/>
      <c r="R3163" s="52"/>
      <c r="S3163" s="52"/>
      <c r="T3163" s="52"/>
      <c r="U3163" s="52"/>
      <c r="V3163" s="52"/>
      <c r="W3163" s="52"/>
      <c r="X3163" s="52"/>
      <c r="Y3163" s="52"/>
      <c r="Z3163" s="52"/>
      <c r="AA3163" s="52"/>
      <c r="AB3163" s="52"/>
      <c r="AC3163" s="52"/>
    </row>
    <row r="3164">
      <c r="A3164" s="56"/>
      <c r="B3164" s="56"/>
      <c r="C3164" s="56"/>
      <c r="D3164" s="56"/>
      <c r="E3164" s="56"/>
      <c r="F3164" s="56"/>
      <c r="G3164" s="56"/>
      <c r="H3164" s="56"/>
      <c r="I3164" s="56"/>
      <c r="J3164" s="56"/>
      <c r="K3164" s="56"/>
      <c r="L3164" s="52"/>
      <c r="M3164" s="52"/>
      <c r="N3164" s="52"/>
      <c r="O3164" s="52"/>
      <c r="P3164" s="52"/>
      <c r="Q3164" s="52"/>
      <c r="R3164" s="52"/>
      <c r="S3164" s="52"/>
      <c r="T3164" s="52"/>
      <c r="U3164" s="52"/>
      <c r="V3164" s="52"/>
      <c r="W3164" s="52"/>
      <c r="X3164" s="52"/>
      <c r="Y3164" s="52"/>
      <c r="Z3164" s="52"/>
      <c r="AA3164" s="52"/>
      <c r="AB3164" s="52"/>
      <c r="AC3164" s="52"/>
    </row>
    <row r="3165">
      <c r="A3165" s="56"/>
      <c r="B3165" s="56"/>
      <c r="C3165" s="56"/>
      <c r="D3165" s="56"/>
      <c r="E3165" s="56"/>
      <c r="F3165" s="56"/>
      <c r="G3165" s="56"/>
      <c r="H3165" s="56"/>
      <c r="I3165" s="56"/>
      <c r="J3165" s="56"/>
      <c r="K3165" s="56"/>
      <c r="L3165" s="52"/>
      <c r="M3165" s="52"/>
      <c r="N3165" s="52"/>
      <c r="O3165" s="52"/>
      <c r="P3165" s="52"/>
      <c r="Q3165" s="52"/>
      <c r="R3165" s="52"/>
      <c r="S3165" s="52"/>
      <c r="T3165" s="52"/>
      <c r="U3165" s="52"/>
      <c r="V3165" s="52"/>
      <c r="W3165" s="52"/>
      <c r="X3165" s="52"/>
      <c r="Y3165" s="52"/>
      <c r="Z3165" s="52"/>
      <c r="AA3165" s="52"/>
      <c r="AB3165" s="52"/>
      <c r="AC3165" s="52"/>
    </row>
    <row r="3166">
      <c r="A3166" s="56"/>
      <c r="B3166" s="56"/>
      <c r="C3166" s="56"/>
      <c r="D3166" s="56"/>
      <c r="E3166" s="56"/>
      <c r="F3166" s="56"/>
      <c r="G3166" s="56"/>
      <c r="H3166" s="56"/>
      <c r="I3166" s="56"/>
      <c r="J3166" s="56"/>
      <c r="K3166" s="56"/>
      <c r="L3166" s="52"/>
      <c r="M3166" s="52"/>
      <c r="N3166" s="52"/>
      <c r="O3166" s="52"/>
      <c r="P3166" s="52"/>
      <c r="Q3166" s="52"/>
      <c r="R3166" s="52"/>
      <c r="S3166" s="52"/>
      <c r="T3166" s="52"/>
      <c r="U3166" s="52"/>
      <c r="V3166" s="52"/>
      <c r="W3166" s="52"/>
      <c r="X3166" s="52"/>
      <c r="Y3166" s="52"/>
      <c r="Z3166" s="52"/>
      <c r="AA3166" s="52"/>
      <c r="AB3166" s="52"/>
      <c r="AC3166" s="52"/>
    </row>
    <row r="3167">
      <c r="A3167" s="56"/>
      <c r="B3167" s="56"/>
      <c r="C3167" s="56"/>
      <c r="D3167" s="56"/>
      <c r="E3167" s="56"/>
      <c r="F3167" s="56"/>
      <c r="G3167" s="56"/>
      <c r="H3167" s="56"/>
      <c r="I3167" s="56"/>
      <c r="J3167" s="56"/>
      <c r="K3167" s="56"/>
      <c r="L3167" s="52"/>
      <c r="M3167" s="52"/>
      <c r="N3167" s="52"/>
      <c r="O3167" s="52"/>
      <c r="P3167" s="52"/>
      <c r="Q3167" s="52"/>
      <c r="R3167" s="52"/>
      <c r="S3167" s="52"/>
      <c r="T3167" s="52"/>
      <c r="U3167" s="52"/>
      <c r="V3167" s="52"/>
      <c r="W3167" s="52"/>
      <c r="X3167" s="52"/>
      <c r="Y3167" s="52"/>
      <c r="Z3167" s="52"/>
      <c r="AA3167" s="52"/>
      <c r="AB3167" s="52"/>
      <c r="AC3167" s="52"/>
    </row>
    <row r="3168">
      <c r="A3168" s="56"/>
      <c r="B3168" s="56"/>
      <c r="C3168" s="56"/>
      <c r="D3168" s="56"/>
      <c r="E3168" s="56"/>
      <c r="F3168" s="56"/>
      <c r="G3168" s="56"/>
      <c r="H3168" s="56"/>
      <c r="I3168" s="56"/>
      <c r="J3168" s="56"/>
      <c r="K3168" s="56"/>
      <c r="L3168" s="52"/>
      <c r="M3168" s="52"/>
      <c r="N3168" s="52"/>
      <c r="O3168" s="52"/>
      <c r="P3168" s="52"/>
      <c r="Q3168" s="52"/>
      <c r="R3168" s="52"/>
      <c r="S3168" s="52"/>
      <c r="T3168" s="52"/>
      <c r="U3168" s="52"/>
      <c r="V3168" s="52"/>
      <c r="W3168" s="52"/>
      <c r="X3168" s="52"/>
      <c r="Y3168" s="52"/>
      <c r="Z3168" s="52"/>
      <c r="AA3168" s="52"/>
      <c r="AB3168" s="52"/>
      <c r="AC3168" s="52"/>
    </row>
    <row r="3169">
      <c r="A3169" s="56"/>
      <c r="B3169" s="56"/>
      <c r="C3169" s="56"/>
      <c r="D3169" s="56"/>
      <c r="E3169" s="56"/>
      <c r="F3169" s="56"/>
      <c r="G3169" s="56"/>
      <c r="H3169" s="56"/>
      <c r="I3169" s="56"/>
      <c r="J3169" s="56"/>
      <c r="K3169" s="56"/>
      <c r="L3169" s="52"/>
      <c r="M3169" s="52"/>
      <c r="N3169" s="52"/>
      <c r="O3169" s="52"/>
      <c r="P3169" s="52"/>
      <c r="Q3169" s="52"/>
      <c r="R3169" s="52"/>
      <c r="S3169" s="52"/>
      <c r="T3169" s="52"/>
      <c r="U3169" s="52"/>
      <c r="V3169" s="52"/>
      <c r="W3169" s="52"/>
      <c r="X3169" s="52"/>
      <c r="Y3169" s="52"/>
      <c r="Z3169" s="52"/>
      <c r="AA3169" s="52"/>
      <c r="AB3169" s="52"/>
      <c r="AC3169" s="52"/>
    </row>
    <row r="3170">
      <c r="A3170" s="56"/>
      <c r="B3170" s="56"/>
      <c r="C3170" s="56"/>
      <c r="D3170" s="56"/>
      <c r="E3170" s="56"/>
      <c r="F3170" s="56"/>
      <c r="G3170" s="56"/>
      <c r="H3170" s="56"/>
      <c r="I3170" s="56"/>
      <c r="J3170" s="56"/>
      <c r="K3170" s="56"/>
      <c r="L3170" s="52"/>
      <c r="M3170" s="52"/>
      <c r="N3170" s="52"/>
      <c r="O3170" s="52"/>
      <c r="P3170" s="52"/>
      <c r="Q3170" s="52"/>
      <c r="R3170" s="52"/>
      <c r="S3170" s="52"/>
      <c r="T3170" s="52"/>
      <c r="U3170" s="52"/>
      <c r="V3170" s="52"/>
      <c r="W3170" s="52"/>
      <c r="X3170" s="52"/>
      <c r="Y3170" s="52"/>
      <c r="Z3170" s="52"/>
      <c r="AA3170" s="52"/>
      <c r="AB3170" s="52"/>
      <c r="AC3170" s="52"/>
    </row>
    <row r="3171">
      <c r="A3171" s="56"/>
      <c r="B3171" s="56"/>
      <c r="C3171" s="56"/>
      <c r="D3171" s="56"/>
      <c r="E3171" s="56"/>
      <c r="F3171" s="56"/>
      <c r="G3171" s="56"/>
      <c r="H3171" s="56"/>
      <c r="I3171" s="56"/>
      <c r="J3171" s="56"/>
      <c r="K3171" s="56"/>
      <c r="L3171" s="52"/>
      <c r="M3171" s="52"/>
      <c r="N3171" s="52"/>
      <c r="O3171" s="52"/>
      <c r="P3171" s="52"/>
      <c r="Q3171" s="52"/>
      <c r="R3171" s="52"/>
      <c r="S3171" s="52"/>
      <c r="T3171" s="52"/>
      <c r="U3171" s="52"/>
      <c r="V3171" s="52"/>
      <c r="W3171" s="52"/>
      <c r="X3171" s="52"/>
      <c r="Y3171" s="52"/>
      <c r="Z3171" s="52"/>
      <c r="AA3171" s="52"/>
      <c r="AB3171" s="52"/>
      <c r="AC3171" s="52"/>
    </row>
    <row r="3172">
      <c r="A3172" s="56"/>
      <c r="B3172" s="56"/>
      <c r="C3172" s="56"/>
      <c r="D3172" s="56"/>
      <c r="E3172" s="56"/>
      <c r="F3172" s="56"/>
      <c r="G3172" s="56"/>
      <c r="H3172" s="56"/>
      <c r="I3172" s="56"/>
      <c r="J3172" s="56"/>
      <c r="K3172" s="56"/>
      <c r="L3172" s="52"/>
      <c r="M3172" s="52"/>
      <c r="N3172" s="52"/>
      <c r="O3172" s="52"/>
      <c r="P3172" s="52"/>
      <c r="Q3172" s="52"/>
      <c r="R3172" s="52"/>
      <c r="S3172" s="52"/>
      <c r="T3172" s="52"/>
      <c r="U3172" s="52"/>
      <c r="V3172" s="52"/>
      <c r="W3172" s="52"/>
      <c r="X3172" s="52"/>
      <c r="Y3172" s="52"/>
      <c r="Z3172" s="52"/>
      <c r="AA3172" s="52"/>
      <c r="AB3172" s="52"/>
      <c r="AC3172" s="52"/>
    </row>
    <row r="3173">
      <c r="A3173" s="56"/>
      <c r="B3173" s="56"/>
      <c r="C3173" s="56"/>
      <c r="D3173" s="56"/>
      <c r="E3173" s="56"/>
      <c r="F3173" s="56"/>
      <c r="G3173" s="56"/>
      <c r="H3173" s="56"/>
      <c r="I3173" s="56"/>
      <c r="J3173" s="56"/>
      <c r="K3173" s="56"/>
      <c r="L3173" s="52"/>
      <c r="M3173" s="52"/>
      <c r="N3173" s="52"/>
      <c r="O3173" s="52"/>
      <c r="P3173" s="52"/>
      <c r="Q3173" s="52"/>
      <c r="R3173" s="52"/>
      <c r="S3173" s="52"/>
      <c r="T3173" s="52"/>
      <c r="U3173" s="52"/>
      <c r="V3173" s="52"/>
      <c r="W3173" s="52"/>
      <c r="X3173" s="52"/>
      <c r="Y3173" s="52"/>
      <c r="Z3173" s="52"/>
      <c r="AA3173" s="52"/>
      <c r="AB3173" s="52"/>
      <c r="AC3173" s="52"/>
    </row>
    <row r="3174">
      <c r="A3174" s="56"/>
      <c r="B3174" s="56"/>
      <c r="C3174" s="56"/>
      <c r="D3174" s="56"/>
      <c r="E3174" s="56"/>
      <c r="F3174" s="56"/>
      <c r="G3174" s="56"/>
      <c r="H3174" s="56"/>
      <c r="I3174" s="56"/>
      <c r="J3174" s="56"/>
      <c r="K3174" s="56"/>
      <c r="L3174" s="52"/>
      <c r="M3174" s="52"/>
      <c r="N3174" s="52"/>
      <c r="O3174" s="52"/>
      <c r="P3174" s="52"/>
      <c r="Q3174" s="52"/>
      <c r="R3174" s="52"/>
      <c r="S3174" s="52"/>
      <c r="T3174" s="52"/>
      <c r="U3174" s="52"/>
      <c r="V3174" s="52"/>
      <c r="W3174" s="52"/>
      <c r="X3174" s="52"/>
      <c r="Y3174" s="52"/>
      <c r="Z3174" s="52"/>
      <c r="AA3174" s="52"/>
      <c r="AB3174" s="52"/>
      <c r="AC3174" s="52"/>
    </row>
    <row r="3175">
      <c r="A3175" s="56"/>
      <c r="B3175" s="56"/>
      <c r="C3175" s="56"/>
      <c r="D3175" s="56"/>
      <c r="E3175" s="56"/>
      <c r="F3175" s="56"/>
      <c r="G3175" s="56"/>
      <c r="H3175" s="56"/>
      <c r="I3175" s="56"/>
      <c r="J3175" s="56"/>
      <c r="K3175" s="56"/>
      <c r="L3175" s="52"/>
      <c r="M3175" s="52"/>
      <c r="N3175" s="52"/>
      <c r="O3175" s="52"/>
      <c r="P3175" s="52"/>
      <c r="Q3175" s="52"/>
      <c r="R3175" s="52"/>
      <c r="S3175" s="52"/>
      <c r="T3175" s="52"/>
      <c r="U3175" s="52"/>
      <c r="V3175" s="52"/>
      <c r="W3175" s="52"/>
      <c r="X3175" s="52"/>
      <c r="Y3175" s="52"/>
      <c r="Z3175" s="52"/>
      <c r="AA3175" s="52"/>
      <c r="AB3175" s="52"/>
      <c r="AC3175" s="52"/>
    </row>
    <row r="3176">
      <c r="A3176" s="56"/>
      <c r="B3176" s="56"/>
      <c r="C3176" s="56"/>
      <c r="D3176" s="56"/>
      <c r="E3176" s="56"/>
      <c r="F3176" s="56"/>
      <c r="G3176" s="56"/>
      <c r="H3176" s="56"/>
      <c r="I3176" s="56"/>
      <c r="J3176" s="56"/>
      <c r="K3176" s="56"/>
      <c r="L3176" s="52"/>
      <c r="M3176" s="52"/>
      <c r="N3176" s="52"/>
      <c r="O3176" s="52"/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2"/>
      <c r="AA3176" s="52"/>
      <c r="AB3176" s="52"/>
      <c r="AC3176" s="52"/>
    </row>
    <row r="3177">
      <c r="A3177" s="56"/>
      <c r="B3177" s="56"/>
      <c r="C3177" s="56"/>
      <c r="D3177" s="56"/>
      <c r="E3177" s="56"/>
      <c r="F3177" s="56"/>
      <c r="G3177" s="56"/>
      <c r="H3177" s="56"/>
      <c r="I3177" s="56"/>
      <c r="J3177" s="56"/>
      <c r="K3177" s="56"/>
      <c r="L3177" s="52"/>
      <c r="M3177" s="52"/>
      <c r="N3177" s="52"/>
      <c r="O3177" s="52"/>
      <c r="P3177" s="52"/>
      <c r="Q3177" s="52"/>
      <c r="R3177" s="52"/>
      <c r="S3177" s="52"/>
      <c r="T3177" s="52"/>
      <c r="U3177" s="52"/>
      <c r="V3177" s="52"/>
      <c r="W3177" s="52"/>
      <c r="X3177" s="52"/>
      <c r="Y3177" s="52"/>
      <c r="Z3177" s="52"/>
      <c r="AA3177" s="52"/>
      <c r="AB3177" s="52"/>
      <c r="AC3177" s="52"/>
    </row>
    <row r="3178">
      <c r="A3178" s="56"/>
      <c r="B3178" s="56"/>
      <c r="C3178" s="56"/>
      <c r="D3178" s="56"/>
      <c r="E3178" s="56"/>
      <c r="F3178" s="56"/>
      <c r="G3178" s="56"/>
      <c r="H3178" s="56"/>
      <c r="I3178" s="56"/>
      <c r="J3178" s="56"/>
      <c r="K3178" s="56"/>
      <c r="L3178" s="52"/>
      <c r="M3178" s="52"/>
      <c r="N3178" s="52"/>
      <c r="O3178" s="52"/>
      <c r="P3178" s="52"/>
      <c r="Q3178" s="52"/>
      <c r="R3178" s="52"/>
      <c r="S3178" s="52"/>
      <c r="T3178" s="52"/>
      <c r="U3178" s="52"/>
      <c r="V3178" s="52"/>
      <c r="W3178" s="52"/>
      <c r="X3178" s="52"/>
      <c r="Y3178" s="52"/>
      <c r="Z3178" s="52"/>
      <c r="AA3178" s="52"/>
      <c r="AB3178" s="52"/>
      <c r="AC3178" s="52"/>
    </row>
    <row r="3179">
      <c r="A3179" s="56"/>
      <c r="B3179" s="56"/>
      <c r="C3179" s="56"/>
      <c r="D3179" s="56"/>
      <c r="E3179" s="56"/>
      <c r="F3179" s="56"/>
      <c r="G3179" s="56"/>
      <c r="H3179" s="56"/>
      <c r="I3179" s="56"/>
      <c r="J3179" s="56"/>
      <c r="K3179" s="56"/>
      <c r="L3179" s="52"/>
      <c r="M3179" s="52"/>
      <c r="N3179" s="52"/>
      <c r="O3179" s="52"/>
      <c r="P3179" s="52"/>
      <c r="Q3179" s="52"/>
      <c r="R3179" s="52"/>
      <c r="S3179" s="52"/>
      <c r="T3179" s="52"/>
      <c r="U3179" s="52"/>
      <c r="V3179" s="52"/>
      <c r="W3179" s="52"/>
      <c r="X3179" s="52"/>
      <c r="Y3179" s="52"/>
      <c r="Z3179" s="52"/>
      <c r="AA3179" s="52"/>
      <c r="AB3179" s="52"/>
      <c r="AC3179" s="52"/>
    </row>
    <row r="3180">
      <c r="A3180" s="56"/>
      <c r="B3180" s="56"/>
      <c r="C3180" s="56"/>
      <c r="D3180" s="56"/>
      <c r="E3180" s="56"/>
      <c r="F3180" s="56"/>
      <c r="G3180" s="56"/>
      <c r="H3180" s="56"/>
      <c r="I3180" s="56"/>
      <c r="J3180" s="56"/>
      <c r="K3180" s="56"/>
      <c r="L3180" s="52"/>
      <c r="M3180" s="52"/>
      <c r="N3180" s="52"/>
      <c r="O3180" s="52"/>
      <c r="P3180" s="52"/>
      <c r="Q3180" s="52"/>
      <c r="R3180" s="52"/>
      <c r="S3180" s="52"/>
      <c r="T3180" s="52"/>
      <c r="U3180" s="52"/>
      <c r="V3180" s="52"/>
      <c r="W3180" s="52"/>
      <c r="X3180" s="52"/>
      <c r="Y3180" s="52"/>
      <c r="Z3180" s="52"/>
      <c r="AA3180" s="52"/>
      <c r="AB3180" s="52"/>
      <c r="AC3180" s="52"/>
    </row>
    <row r="3181">
      <c r="A3181" s="56"/>
      <c r="B3181" s="56"/>
      <c r="C3181" s="56"/>
      <c r="D3181" s="56"/>
      <c r="E3181" s="56"/>
      <c r="F3181" s="56"/>
      <c r="G3181" s="56"/>
      <c r="H3181" s="56"/>
      <c r="I3181" s="56"/>
      <c r="J3181" s="56"/>
      <c r="K3181" s="56"/>
      <c r="L3181" s="52"/>
      <c r="M3181" s="52"/>
      <c r="N3181" s="52"/>
      <c r="O3181" s="52"/>
      <c r="P3181" s="52"/>
      <c r="Q3181" s="52"/>
      <c r="R3181" s="52"/>
      <c r="S3181" s="52"/>
      <c r="T3181" s="52"/>
      <c r="U3181" s="52"/>
      <c r="V3181" s="52"/>
      <c r="W3181" s="52"/>
      <c r="X3181" s="52"/>
      <c r="Y3181" s="52"/>
      <c r="Z3181" s="52"/>
      <c r="AA3181" s="52"/>
      <c r="AB3181" s="52"/>
      <c r="AC3181" s="52"/>
    </row>
    <row r="3182">
      <c r="A3182" s="56"/>
      <c r="B3182" s="56"/>
      <c r="C3182" s="56"/>
      <c r="D3182" s="56"/>
      <c r="E3182" s="56"/>
      <c r="F3182" s="56"/>
      <c r="G3182" s="56"/>
      <c r="H3182" s="56"/>
      <c r="I3182" s="56"/>
      <c r="J3182" s="56"/>
      <c r="K3182" s="56"/>
      <c r="L3182" s="52"/>
      <c r="M3182" s="52"/>
      <c r="N3182" s="52"/>
      <c r="O3182" s="52"/>
      <c r="P3182" s="52"/>
      <c r="Q3182" s="52"/>
      <c r="R3182" s="52"/>
      <c r="S3182" s="52"/>
      <c r="T3182" s="52"/>
      <c r="U3182" s="52"/>
      <c r="V3182" s="52"/>
      <c r="W3182" s="52"/>
      <c r="X3182" s="52"/>
      <c r="Y3182" s="52"/>
      <c r="Z3182" s="52"/>
      <c r="AA3182" s="52"/>
      <c r="AB3182" s="52"/>
      <c r="AC3182" s="52"/>
    </row>
    <row r="3183">
      <c r="A3183" s="56"/>
      <c r="B3183" s="56"/>
      <c r="C3183" s="56"/>
      <c r="D3183" s="56"/>
      <c r="E3183" s="56"/>
      <c r="F3183" s="56"/>
      <c r="G3183" s="56"/>
      <c r="H3183" s="56"/>
      <c r="I3183" s="56"/>
      <c r="J3183" s="56"/>
      <c r="K3183" s="56"/>
      <c r="L3183" s="52"/>
      <c r="M3183" s="52"/>
      <c r="N3183" s="52"/>
      <c r="O3183" s="52"/>
      <c r="P3183" s="52"/>
      <c r="Q3183" s="52"/>
      <c r="R3183" s="52"/>
      <c r="S3183" s="52"/>
      <c r="T3183" s="52"/>
      <c r="U3183" s="52"/>
      <c r="V3183" s="52"/>
      <c r="W3183" s="52"/>
      <c r="X3183" s="52"/>
      <c r="Y3183" s="52"/>
      <c r="Z3183" s="52"/>
      <c r="AA3183" s="52"/>
      <c r="AB3183" s="52"/>
      <c r="AC3183" s="52"/>
    </row>
    <row r="3184">
      <c r="A3184" s="56"/>
      <c r="B3184" s="56"/>
      <c r="C3184" s="56"/>
      <c r="D3184" s="56"/>
      <c r="E3184" s="56"/>
      <c r="F3184" s="56"/>
      <c r="G3184" s="56"/>
      <c r="H3184" s="56"/>
      <c r="I3184" s="56"/>
      <c r="J3184" s="56"/>
      <c r="K3184" s="56"/>
      <c r="L3184" s="52"/>
      <c r="M3184" s="52"/>
      <c r="N3184" s="52"/>
      <c r="O3184" s="52"/>
      <c r="P3184" s="52"/>
      <c r="Q3184" s="52"/>
      <c r="R3184" s="52"/>
      <c r="S3184" s="52"/>
      <c r="T3184" s="52"/>
      <c r="U3184" s="52"/>
      <c r="V3184" s="52"/>
      <c r="W3184" s="52"/>
      <c r="X3184" s="52"/>
      <c r="Y3184" s="52"/>
      <c r="Z3184" s="52"/>
      <c r="AA3184" s="52"/>
      <c r="AB3184" s="52"/>
      <c r="AC3184" s="52"/>
    </row>
    <row r="3185">
      <c r="A3185" s="56"/>
      <c r="B3185" s="56"/>
      <c r="C3185" s="56"/>
      <c r="D3185" s="56"/>
      <c r="E3185" s="56"/>
      <c r="F3185" s="56"/>
      <c r="G3185" s="56"/>
      <c r="H3185" s="56"/>
      <c r="I3185" s="56"/>
      <c r="J3185" s="56"/>
      <c r="K3185" s="56"/>
      <c r="L3185" s="52"/>
      <c r="M3185" s="52"/>
      <c r="N3185" s="52"/>
      <c r="O3185" s="52"/>
      <c r="P3185" s="52"/>
      <c r="Q3185" s="52"/>
      <c r="R3185" s="52"/>
      <c r="S3185" s="52"/>
      <c r="T3185" s="52"/>
      <c r="U3185" s="52"/>
      <c r="V3185" s="52"/>
      <c r="W3185" s="52"/>
      <c r="X3185" s="52"/>
      <c r="Y3185" s="52"/>
      <c r="Z3185" s="52"/>
      <c r="AA3185" s="52"/>
      <c r="AB3185" s="52"/>
      <c r="AC3185" s="52"/>
    </row>
    <row r="3186">
      <c r="A3186" s="56"/>
      <c r="B3186" s="56"/>
      <c r="C3186" s="56"/>
      <c r="D3186" s="56"/>
      <c r="E3186" s="56"/>
      <c r="F3186" s="56"/>
      <c r="G3186" s="56"/>
      <c r="H3186" s="56"/>
      <c r="I3186" s="56"/>
      <c r="J3186" s="56"/>
      <c r="K3186" s="56"/>
      <c r="L3186" s="52"/>
      <c r="M3186" s="52"/>
      <c r="N3186" s="52"/>
      <c r="O3186" s="52"/>
      <c r="P3186" s="52"/>
      <c r="Q3186" s="52"/>
      <c r="R3186" s="52"/>
      <c r="S3186" s="52"/>
      <c r="T3186" s="52"/>
      <c r="U3186" s="52"/>
      <c r="V3186" s="52"/>
      <c r="W3186" s="52"/>
      <c r="X3186" s="52"/>
      <c r="Y3186" s="52"/>
      <c r="Z3186" s="52"/>
      <c r="AA3186" s="52"/>
      <c r="AB3186" s="52"/>
      <c r="AC3186" s="52"/>
    </row>
    <row r="3187">
      <c r="A3187" s="56"/>
      <c r="B3187" s="56"/>
      <c r="C3187" s="56"/>
      <c r="D3187" s="56"/>
      <c r="E3187" s="56"/>
      <c r="F3187" s="56"/>
      <c r="G3187" s="56"/>
      <c r="H3187" s="56"/>
      <c r="I3187" s="56"/>
      <c r="J3187" s="56"/>
      <c r="K3187" s="56"/>
      <c r="L3187" s="52"/>
      <c r="M3187" s="52"/>
      <c r="N3187" s="52"/>
      <c r="O3187" s="52"/>
      <c r="P3187" s="52"/>
      <c r="Q3187" s="52"/>
      <c r="R3187" s="52"/>
      <c r="S3187" s="52"/>
      <c r="T3187" s="52"/>
      <c r="U3187" s="52"/>
      <c r="V3187" s="52"/>
      <c r="W3187" s="52"/>
      <c r="X3187" s="52"/>
      <c r="Y3187" s="52"/>
      <c r="Z3187" s="52"/>
      <c r="AA3187" s="52"/>
      <c r="AB3187" s="52"/>
      <c r="AC3187" s="52"/>
    </row>
    <row r="3188">
      <c r="A3188" s="56"/>
      <c r="B3188" s="56"/>
      <c r="C3188" s="56"/>
      <c r="D3188" s="56"/>
      <c r="E3188" s="56"/>
      <c r="F3188" s="56"/>
      <c r="G3188" s="56"/>
      <c r="H3188" s="56"/>
      <c r="I3188" s="56"/>
      <c r="J3188" s="56"/>
      <c r="K3188" s="56"/>
      <c r="L3188" s="52"/>
      <c r="M3188" s="52"/>
      <c r="N3188" s="52"/>
      <c r="O3188" s="52"/>
      <c r="P3188" s="52"/>
      <c r="Q3188" s="52"/>
      <c r="R3188" s="52"/>
      <c r="S3188" s="52"/>
      <c r="T3188" s="52"/>
      <c r="U3188" s="52"/>
      <c r="V3188" s="52"/>
      <c r="W3188" s="52"/>
      <c r="X3188" s="52"/>
      <c r="Y3188" s="52"/>
      <c r="Z3188" s="52"/>
      <c r="AA3188" s="52"/>
      <c r="AB3188" s="52"/>
      <c r="AC3188" s="52"/>
    </row>
    <row r="3189">
      <c r="A3189" s="56"/>
      <c r="B3189" s="56"/>
      <c r="C3189" s="56"/>
      <c r="D3189" s="56"/>
      <c r="E3189" s="56"/>
      <c r="F3189" s="56"/>
      <c r="G3189" s="56"/>
      <c r="H3189" s="56"/>
      <c r="I3189" s="56"/>
      <c r="J3189" s="56"/>
      <c r="K3189" s="56"/>
      <c r="L3189" s="52"/>
      <c r="M3189" s="52"/>
      <c r="N3189" s="52"/>
      <c r="O3189" s="52"/>
      <c r="P3189" s="52"/>
      <c r="Q3189" s="52"/>
      <c r="R3189" s="52"/>
      <c r="S3189" s="52"/>
      <c r="T3189" s="52"/>
      <c r="U3189" s="52"/>
      <c r="V3189" s="52"/>
      <c r="W3189" s="52"/>
      <c r="X3189" s="52"/>
      <c r="Y3189" s="52"/>
      <c r="Z3189" s="52"/>
      <c r="AA3189" s="52"/>
      <c r="AB3189" s="52"/>
      <c r="AC3189" s="52"/>
    </row>
    <row r="3190">
      <c r="A3190" s="56"/>
      <c r="B3190" s="56"/>
      <c r="C3190" s="56"/>
      <c r="D3190" s="56"/>
      <c r="E3190" s="56"/>
      <c r="F3190" s="56"/>
      <c r="G3190" s="56"/>
      <c r="H3190" s="56"/>
      <c r="I3190" s="56"/>
      <c r="J3190" s="56"/>
      <c r="K3190" s="56"/>
      <c r="L3190" s="52"/>
      <c r="M3190" s="52"/>
      <c r="N3190" s="52"/>
      <c r="O3190" s="52"/>
      <c r="P3190" s="52"/>
      <c r="Q3190" s="52"/>
      <c r="R3190" s="52"/>
      <c r="S3190" s="52"/>
      <c r="T3190" s="52"/>
      <c r="U3190" s="52"/>
      <c r="V3190" s="52"/>
      <c r="W3190" s="52"/>
      <c r="X3190" s="52"/>
      <c r="Y3190" s="52"/>
      <c r="Z3190" s="52"/>
      <c r="AA3190" s="52"/>
      <c r="AB3190" s="52"/>
      <c r="AC3190" s="52"/>
    </row>
    <row r="3191">
      <c r="A3191" s="56"/>
      <c r="B3191" s="56"/>
      <c r="C3191" s="56"/>
      <c r="D3191" s="56"/>
      <c r="E3191" s="56"/>
      <c r="F3191" s="56"/>
      <c r="G3191" s="56"/>
      <c r="H3191" s="56"/>
      <c r="I3191" s="56"/>
      <c r="J3191" s="56"/>
      <c r="K3191" s="56"/>
      <c r="L3191" s="52"/>
      <c r="M3191" s="52"/>
      <c r="N3191" s="52"/>
      <c r="O3191" s="52"/>
      <c r="P3191" s="52"/>
      <c r="Q3191" s="52"/>
      <c r="R3191" s="52"/>
      <c r="S3191" s="52"/>
      <c r="T3191" s="52"/>
      <c r="U3191" s="52"/>
      <c r="V3191" s="52"/>
      <c r="W3191" s="52"/>
      <c r="X3191" s="52"/>
      <c r="Y3191" s="52"/>
      <c r="Z3191" s="52"/>
      <c r="AA3191" s="52"/>
      <c r="AB3191" s="52"/>
      <c r="AC3191" s="52"/>
    </row>
    <row r="3192">
      <c r="A3192" s="56"/>
      <c r="B3192" s="56"/>
      <c r="C3192" s="56"/>
      <c r="D3192" s="56"/>
      <c r="E3192" s="56"/>
      <c r="F3192" s="56"/>
      <c r="G3192" s="56"/>
      <c r="H3192" s="56"/>
      <c r="I3192" s="56"/>
      <c r="J3192" s="56"/>
      <c r="K3192" s="56"/>
      <c r="L3192" s="52"/>
      <c r="M3192" s="52"/>
      <c r="N3192" s="52"/>
      <c r="O3192" s="52"/>
      <c r="P3192" s="52"/>
      <c r="Q3192" s="52"/>
      <c r="R3192" s="52"/>
      <c r="S3192" s="52"/>
      <c r="T3192" s="52"/>
      <c r="U3192" s="52"/>
      <c r="V3192" s="52"/>
      <c r="W3192" s="52"/>
      <c r="X3192" s="52"/>
      <c r="Y3192" s="52"/>
      <c r="Z3192" s="52"/>
      <c r="AA3192" s="52"/>
      <c r="AB3192" s="52"/>
      <c r="AC3192" s="52"/>
    </row>
    <row r="3193">
      <c r="A3193" s="56"/>
      <c r="B3193" s="56"/>
      <c r="C3193" s="56"/>
      <c r="D3193" s="56"/>
      <c r="E3193" s="56"/>
      <c r="F3193" s="56"/>
      <c r="G3193" s="56"/>
      <c r="H3193" s="56"/>
      <c r="I3193" s="56"/>
      <c r="J3193" s="56"/>
      <c r="K3193" s="56"/>
      <c r="L3193" s="52"/>
      <c r="M3193" s="52"/>
      <c r="N3193" s="52"/>
      <c r="O3193" s="52"/>
      <c r="P3193" s="52"/>
      <c r="Q3193" s="52"/>
      <c r="R3193" s="52"/>
      <c r="S3193" s="52"/>
      <c r="T3193" s="52"/>
      <c r="U3193" s="52"/>
      <c r="V3193" s="52"/>
      <c r="W3193" s="52"/>
      <c r="X3193" s="52"/>
      <c r="Y3193" s="52"/>
      <c r="Z3193" s="52"/>
      <c r="AA3193" s="52"/>
      <c r="AB3193" s="52"/>
      <c r="AC3193" s="52"/>
    </row>
    <row r="3194">
      <c r="A3194" s="56"/>
      <c r="B3194" s="56"/>
      <c r="C3194" s="56"/>
      <c r="D3194" s="56"/>
      <c r="E3194" s="56"/>
      <c r="F3194" s="56"/>
      <c r="G3194" s="56"/>
      <c r="H3194" s="56"/>
      <c r="I3194" s="56"/>
      <c r="J3194" s="56"/>
      <c r="K3194" s="56"/>
      <c r="L3194" s="52"/>
      <c r="M3194" s="52"/>
      <c r="N3194" s="52"/>
      <c r="O3194" s="52"/>
      <c r="P3194" s="52"/>
      <c r="Q3194" s="52"/>
      <c r="R3194" s="52"/>
      <c r="S3194" s="52"/>
      <c r="T3194" s="52"/>
      <c r="U3194" s="52"/>
      <c r="V3194" s="52"/>
      <c r="W3194" s="52"/>
      <c r="X3194" s="52"/>
      <c r="Y3194" s="52"/>
      <c r="Z3194" s="52"/>
      <c r="AA3194" s="52"/>
      <c r="AB3194" s="52"/>
      <c r="AC3194" s="52"/>
    </row>
    <row r="3195">
      <c r="A3195" s="56"/>
      <c r="B3195" s="56"/>
      <c r="C3195" s="56"/>
      <c r="D3195" s="56"/>
      <c r="E3195" s="56"/>
      <c r="F3195" s="56"/>
      <c r="G3195" s="56"/>
      <c r="H3195" s="56"/>
      <c r="I3195" s="56"/>
      <c r="J3195" s="56"/>
      <c r="K3195" s="56"/>
      <c r="L3195" s="52"/>
      <c r="M3195" s="52"/>
      <c r="N3195" s="52"/>
      <c r="O3195" s="52"/>
      <c r="P3195" s="52"/>
      <c r="Q3195" s="52"/>
      <c r="R3195" s="52"/>
      <c r="S3195" s="52"/>
      <c r="T3195" s="52"/>
      <c r="U3195" s="52"/>
      <c r="V3195" s="52"/>
      <c r="W3195" s="52"/>
      <c r="X3195" s="52"/>
      <c r="Y3195" s="52"/>
      <c r="Z3195" s="52"/>
      <c r="AA3195" s="52"/>
      <c r="AB3195" s="52"/>
      <c r="AC3195" s="52"/>
    </row>
    <row r="3196">
      <c r="A3196" s="56"/>
      <c r="B3196" s="56"/>
      <c r="C3196" s="56"/>
      <c r="D3196" s="56"/>
      <c r="E3196" s="56"/>
      <c r="F3196" s="56"/>
      <c r="G3196" s="56"/>
      <c r="H3196" s="56"/>
      <c r="I3196" s="56"/>
      <c r="J3196" s="56"/>
      <c r="K3196" s="56"/>
      <c r="L3196" s="52"/>
      <c r="M3196" s="52"/>
      <c r="N3196" s="52"/>
      <c r="O3196" s="52"/>
      <c r="P3196" s="52"/>
      <c r="Q3196" s="52"/>
      <c r="R3196" s="52"/>
      <c r="S3196" s="52"/>
      <c r="T3196" s="52"/>
      <c r="U3196" s="52"/>
      <c r="V3196" s="52"/>
      <c r="W3196" s="52"/>
      <c r="X3196" s="52"/>
      <c r="Y3196" s="52"/>
      <c r="Z3196" s="52"/>
      <c r="AA3196" s="52"/>
      <c r="AB3196" s="52"/>
      <c r="AC3196" s="52"/>
    </row>
    <row r="3197">
      <c r="A3197" s="56"/>
      <c r="B3197" s="56"/>
      <c r="C3197" s="56"/>
      <c r="D3197" s="56"/>
      <c r="E3197" s="56"/>
      <c r="F3197" s="56"/>
      <c r="G3197" s="56"/>
      <c r="H3197" s="56"/>
      <c r="I3197" s="56"/>
      <c r="J3197" s="56"/>
      <c r="K3197" s="56"/>
      <c r="L3197" s="52"/>
      <c r="M3197" s="52"/>
      <c r="N3197" s="52"/>
      <c r="O3197" s="52"/>
      <c r="P3197" s="52"/>
      <c r="Q3197" s="52"/>
      <c r="R3197" s="52"/>
      <c r="S3197" s="52"/>
      <c r="T3197" s="52"/>
      <c r="U3197" s="52"/>
      <c r="V3197" s="52"/>
      <c r="W3197" s="52"/>
      <c r="X3197" s="52"/>
      <c r="Y3197" s="52"/>
      <c r="Z3197" s="52"/>
      <c r="AA3197" s="52"/>
      <c r="AB3197" s="52"/>
      <c r="AC3197" s="52"/>
    </row>
    <row r="3198">
      <c r="A3198" s="56"/>
      <c r="B3198" s="56"/>
      <c r="C3198" s="56"/>
      <c r="D3198" s="56"/>
      <c r="E3198" s="56"/>
      <c r="F3198" s="56"/>
      <c r="G3198" s="56"/>
      <c r="H3198" s="56"/>
      <c r="I3198" s="56"/>
      <c r="J3198" s="56"/>
      <c r="K3198" s="56"/>
      <c r="L3198" s="52"/>
      <c r="M3198" s="52"/>
      <c r="N3198" s="52"/>
      <c r="O3198" s="52"/>
      <c r="P3198" s="52"/>
      <c r="Q3198" s="52"/>
      <c r="R3198" s="52"/>
      <c r="S3198" s="52"/>
      <c r="T3198" s="52"/>
      <c r="U3198" s="52"/>
      <c r="V3198" s="52"/>
      <c r="W3198" s="52"/>
      <c r="X3198" s="52"/>
      <c r="Y3198" s="52"/>
      <c r="Z3198" s="52"/>
      <c r="AA3198" s="52"/>
      <c r="AB3198" s="52"/>
      <c r="AC3198" s="52"/>
    </row>
    <row r="3199">
      <c r="A3199" s="56"/>
      <c r="B3199" s="56"/>
      <c r="C3199" s="56"/>
      <c r="D3199" s="56"/>
      <c r="E3199" s="56"/>
      <c r="F3199" s="56"/>
      <c r="G3199" s="56"/>
      <c r="H3199" s="56"/>
      <c r="I3199" s="56"/>
      <c r="J3199" s="56"/>
      <c r="K3199" s="56"/>
      <c r="L3199" s="52"/>
      <c r="M3199" s="52"/>
      <c r="N3199" s="52"/>
      <c r="O3199" s="52"/>
      <c r="P3199" s="52"/>
      <c r="Q3199" s="52"/>
      <c r="R3199" s="52"/>
      <c r="S3199" s="52"/>
      <c r="T3199" s="52"/>
      <c r="U3199" s="52"/>
      <c r="V3199" s="52"/>
      <c r="W3199" s="52"/>
      <c r="X3199" s="52"/>
      <c r="Y3199" s="52"/>
      <c r="Z3199" s="52"/>
      <c r="AA3199" s="52"/>
      <c r="AB3199" s="52"/>
      <c r="AC3199" s="52"/>
    </row>
    <row r="3200">
      <c r="A3200" s="56"/>
      <c r="B3200" s="56"/>
      <c r="C3200" s="56"/>
      <c r="D3200" s="56"/>
      <c r="E3200" s="56"/>
      <c r="F3200" s="56"/>
      <c r="G3200" s="56"/>
      <c r="H3200" s="56"/>
      <c r="I3200" s="56"/>
      <c r="J3200" s="56"/>
      <c r="K3200" s="56"/>
      <c r="L3200" s="52"/>
      <c r="M3200" s="52"/>
      <c r="N3200" s="52"/>
      <c r="O3200" s="52"/>
      <c r="P3200" s="52"/>
      <c r="Q3200" s="52"/>
      <c r="R3200" s="52"/>
      <c r="S3200" s="52"/>
      <c r="T3200" s="52"/>
      <c r="U3200" s="52"/>
      <c r="V3200" s="52"/>
      <c r="W3200" s="52"/>
      <c r="X3200" s="52"/>
      <c r="Y3200" s="52"/>
      <c r="Z3200" s="52"/>
      <c r="AA3200" s="52"/>
      <c r="AB3200" s="52"/>
      <c r="AC3200" s="52"/>
    </row>
    <row r="3201">
      <c r="A3201" s="56"/>
      <c r="B3201" s="56"/>
      <c r="C3201" s="56"/>
      <c r="D3201" s="56"/>
      <c r="E3201" s="56"/>
      <c r="F3201" s="56"/>
      <c r="G3201" s="56"/>
      <c r="H3201" s="56"/>
      <c r="I3201" s="56"/>
      <c r="J3201" s="56"/>
      <c r="K3201" s="56"/>
      <c r="L3201" s="52"/>
      <c r="M3201" s="52"/>
      <c r="N3201" s="52"/>
      <c r="O3201" s="52"/>
      <c r="P3201" s="52"/>
      <c r="Q3201" s="52"/>
      <c r="R3201" s="52"/>
      <c r="S3201" s="52"/>
      <c r="T3201" s="52"/>
      <c r="U3201" s="52"/>
      <c r="V3201" s="52"/>
      <c r="W3201" s="52"/>
      <c r="X3201" s="52"/>
      <c r="Y3201" s="52"/>
      <c r="Z3201" s="52"/>
      <c r="AA3201" s="52"/>
      <c r="AB3201" s="52"/>
      <c r="AC3201" s="52"/>
    </row>
    <row r="3202">
      <c r="A3202" s="56"/>
      <c r="B3202" s="56"/>
      <c r="C3202" s="56"/>
      <c r="D3202" s="56"/>
      <c r="E3202" s="56"/>
      <c r="F3202" s="56"/>
      <c r="G3202" s="56"/>
      <c r="H3202" s="56"/>
      <c r="I3202" s="56"/>
      <c r="J3202" s="56"/>
      <c r="K3202" s="56"/>
      <c r="L3202" s="52"/>
      <c r="M3202" s="52"/>
      <c r="N3202" s="52"/>
      <c r="O3202" s="52"/>
      <c r="P3202" s="52"/>
      <c r="Q3202" s="52"/>
      <c r="R3202" s="52"/>
      <c r="S3202" s="52"/>
      <c r="T3202" s="52"/>
      <c r="U3202" s="52"/>
      <c r="V3202" s="52"/>
      <c r="W3202" s="52"/>
      <c r="X3202" s="52"/>
      <c r="Y3202" s="52"/>
      <c r="Z3202" s="52"/>
      <c r="AA3202" s="52"/>
      <c r="AB3202" s="52"/>
      <c r="AC3202" s="52"/>
    </row>
    <row r="3203">
      <c r="A3203" s="56"/>
      <c r="B3203" s="56"/>
      <c r="C3203" s="56"/>
      <c r="D3203" s="56"/>
      <c r="E3203" s="56"/>
      <c r="F3203" s="56"/>
      <c r="G3203" s="56"/>
      <c r="H3203" s="56"/>
      <c r="I3203" s="56"/>
      <c r="J3203" s="56"/>
      <c r="K3203" s="56"/>
      <c r="L3203" s="52"/>
      <c r="M3203" s="52"/>
      <c r="N3203" s="52"/>
      <c r="O3203" s="52"/>
      <c r="P3203" s="52"/>
      <c r="Q3203" s="52"/>
      <c r="R3203" s="52"/>
      <c r="S3203" s="52"/>
      <c r="T3203" s="52"/>
      <c r="U3203" s="52"/>
      <c r="V3203" s="52"/>
      <c r="W3203" s="52"/>
      <c r="X3203" s="52"/>
      <c r="Y3203" s="52"/>
      <c r="Z3203" s="52"/>
      <c r="AA3203" s="52"/>
      <c r="AB3203" s="52"/>
      <c r="AC3203" s="52"/>
    </row>
    <row r="3204">
      <c r="A3204" s="56"/>
      <c r="B3204" s="56"/>
      <c r="C3204" s="56"/>
      <c r="D3204" s="56"/>
      <c r="E3204" s="56"/>
      <c r="F3204" s="56"/>
      <c r="G3204" s="56"/>
      <c r="H3204" s="56"/>
      <c r="I3204" s="56"/>
      <c r="J3204" s="56"/>
      <c r="K3204" s="56"/>
      <c r="L3204" s="52"/>
      <c r="M3204" s="52"/>
      <c r="N3204" s="52"/>
      <c r="O3204" s="52"/>
      <c r="P3204" s="52"/>
      <c r="Q3204" s="52"/>
      <c r="R3204" s="52"/>
      <c r="S3204" s="52"/>
      <c r="T3204" s="52"/>
      <c r="U3204" s="52"/>
      <c r="V3204" s="52"/>
      <c r="W3204" s="52"/>
      <c r="X3204" s="52"/>
      <c r="Y3204" s="52"/>
      <c r="Z3204" s="52"/>
      <c r="AA3204" s="52"/>
      <c r="AB3204" s="52"/>
      <c r="AC3204" s="52"/>
    </row>
    <row r="3205">
      <c r="A3205" s="56"/>
      <c r="B3205" s="56"/>
      <c r="C3205" s="56"/>
      <c r="D3205" s="56"/>
      <c r="E3205" s="56"/>
      <c r="F3205" s="56"/>
      <c r="G3205" s="56"/>
      <c r="H3205" s="56"/>
      <c r="I3205" s="56"/>
      <c r="J3205" s="56"/>
      <c r="K3205" s="56"/>
      <c r="L3205" s="52"/>
      <c r="M3205" s="52"/>
      <c r="N3205" s="52"/>
      <c r="O3205" s="52"/>
      <c r="P3205" s="52"/>
      <c r="Q3205" s="52"/>
      <c r="R3205" s="52"/>
      <c r="S3205" s="52"/>
      <c r="T3205" s="52"/>
      <c r="U3205" s="52"/>
      <c r="V3205" s="52"/>
      <c r="W3205" s="52"/>
      <c r="X3205" s="52"/>
      <c r="Y3205" s="52"/>
      <c r="Z3205" s="52"/>
      <c r="AA3205" s="52"/>
      <c r="AB3205" s="52"/>
      <c r="AC3205" s="52"/>
    </row>
    <row r="3206">
      <c r="A3206" s="56"/>
      <c r="B3206" s="56"/>
      <c r="C3206" s="56"/>
      <c r="D3206" s="56"/>
      <c r="E3206" s="56"/>
      <c r="F3206" s="56"/>
      <c r="G3206" s="56"/>
      <c r="H3206" s="56"/>
      <c r="I3206" s="56"/>
      <c r="J3206" s="56"/>
      <c r="K3206" s="56"/>
      <c r="L3206" s="52"/>
      <c r="M3206" s="52"/>
      <c r="N3206" s="52"/>
      <c r="O3206" s="52"/>
      <c r="P3206" s="52"/>
      <c r="Q3206" s="52"/>
      <c r="R3206" s="52"/>
      <c r="S3206" s="52"/>
      <c r="T3206" s="52"/>
      <c r="U3206" s="52"/>
      <c r="V3206" s="52"/>
      <c r="W3206" s="52"/>
      <c r="X3206" s="52"/>
      <c r="Y3206" s="52"/>
      <c r="Z3206" s="52"/>
      <c r="AA3206" s="52"/>
      <c r="AB3206" s="52"/>
      <c r="AC3206" s="52"/>
    </row>
    <row r="3207">
      <c r="A3207" s="56"/>
      <c r="B3207" s="56"/>
      <c r="C3207" s="56"/>
      <c r="D3207" s="56"/>
      <c r="E3207" s="56"/>
      <c r="F3207" s="56"/>
      <c r="G3207" s="56"/>
      <c r="H3207" s="56"/>
      <c r="I3207" s="56"/>
      <c r="J3207" s="56"/>
      <c r="K3207" s="56"/>
      <c r="L3207" s="52"/>
      <c r="M3207" s="52"/>
      <c r="N3207" s="52"/>
      <c r="O3207" s="52"/>
      <c r="P3207" s="52"/>
      <c r="Q3207" s="52"/>
      <c r="R3207" s="52"/>
      <c r="S3207" s="52"/>
      <c r="T3207" s="52"/>
      <c r="U3207" s="52"/>
      <c r="V3207" s="52"/>
      <c r="W3207" s="52"/>
      <c r="X3207" s="52"/>
      <c r="Y3207" s="52"/>
      <c r="Z3207" s="52"/>
      <c r="AA3207" s="52"/>
      <c r="AB3207" s="52"/>
      <c r="AC3207" s="52"/>
    </row>
    <row r="3208">
      <c r="A3208" s="56"/>
      <c r="B3208" s="56"/>
      <c r="C3208" s="56"/>
      <c r="D3208" s="56"/>
      <c r="E3208" s="56"/>
      <c r="F3208" s="56"/>
      <c r="G3208" s="56"/>
      <c r="H3208" s="56"/>
      <c r="I3208" s="56"/>
      <c r="J3208" s="56"/>
      <c r="K3208" s="56"/>
      <c r="L3208" s="52"/>
      <c r="M3208" s="52"/>
      <c r="N3208" s="52"/>
      <c r="O3208" s="52"/>
      <c r="P3208" s="52"/>
      <c r="Q3208" s="52"/>
      <c r="R3208" s="52"/>
      <c r="S3208" s="52"/>
      <c r="T3208" s="52"/>
      <c r="U3208" s="52"/>
      <c r="V3208" s="52"/>
      <c r="W3208" s="52"/>
      <c r="X3208" s="52"/>
      <c r="Y3208" s="52"/>
      <c r="Z3208" s="52"/>
      <c r="AA3208" s="52"/>
      <c r="AB3208" s="52"/>
      <c r="AC3208" s="52"/>
    </row>
    <row r="3209">
      <c r="A3209" s="56"/>
      <c r="B3209" s="56"/>
      <c r="C3209" s="56"/>
      <c r="D3209" s="56"/>
      <c r="E3209" s="56"/>
      <c r="F3209" s="56"/>
      <c r="G3209" s="56"/>
      <c r="H3209" s="56"/>
      <c r="I3209" s="56"/>
      <c r="J3209" s="56"/>
      <c r="K3209" s="56"/>
      <c r="L3209" s="52"/>
      <c r="M3209" s="52"/>
      <c r="N3209" s="52"/>
      <c r="O3209" s="52"/>
      <c r="P3209" s="52"/>
      <c r="Q3209" s="52"/>
      <c r="R3209" s="52"/>
      <c r="S3209" s="52"/>
      <c r="T3209" s="52"/>
      <c r="U3209" s="52"/>
      <c r="V3209" s="52"/>
      <c r="W3209" s="52"/>
      <c r="X3209" s="52"/>
      <c r="Y3209" s="52"/>
      <c r="Z3209" s="52"/>
      <c r="AA3209" s="52"/>
      <c r="AB3209" s="52"/>
      <c r="AC3209" s="52"/>
    </row>
    <row r="3210">
      <c r="A3210" s="56"/>
      <c r="B3210" s="56"/>
      <c r="C3210" s="56"/>
      <c r="D3210" s="56"/>
      <c r="E3210" s="56"/>
      <c r="F3210" s="56"/>
      <c r="G3210" s="56"/>
      <c r="H3210" s="56"/>
      <c r="I3210" s="56"/>
      <c r="J3210" s="56"/>
      <c r="K3210" s="56"/>
      <c r="L3210" s="52"/>
      <c r="M3210" s="52"/>
      <c r="N3210" s="52"/>
      <c r="O3210" s="52"/>
      <c r="P3210" s="52"/>
      <c r="Q3210" s="52"/>
      <c r="R3210" s="52"/>
      <c r="S3210" s="52"/>
      <c r="T3210" s="52"/>
      <c r="U3210" s="52"/>
      <c r="V3210" s="52"/>
      <c r="W3210" s="52"/>
      <c r="X3210" s="52"/>
      <c r="Y3210" s="52"/>
      <c r="Z3210" s="52"/>
      <c r="AA3210" s="52"/>
      <c r="AB3210" s="52"/>
      <c r="AC3210" s="52"/>
    </row>
    <row r="3211">
      <c r="A3211" s="56"/>
      <c r="B3211" s="56"/>
      <c r="C3211" s="56"/>
      <c r="D3211" s="56"/>
      <c r="E3211" s="56"/>
      <c r="F3211" s="56"/>
      <c r="G3211" s="56"/>
      <c r="H3211" s="56"/>
      <c r="I3211" s="56"/>
      <c r="J3211" s="56"/>
      <c r="K3211" s="56"/>
      <c r="L3211" s="52"/>
      <c r="M3211" s="52"/>
      <c r="N3211" s="52"/>
      <c r="O3211" s="52"/>
      <c r="P3211" s="52"/>
      <c r="Q3211" s="52"/>
      <c r="R3211" s="52"/>
      <c r="S3211" s="52"/>
      <c r="T3211" s="52"/>
      <c r="U3211" s="52"/>
      <c r="V3211" s="52"/>
      <c r="W3211" s="52"/>
      <c r="X3211" s="52"/>
      <c r="Y3211" s="52"/>
      <c r="Z3211" s="52"/>
      <c r="AA3211" s="52"/>
      <c r="AB3211" s="52"/>
      <c r="AC3211" s="52"/>
    </row>
    <row r="3212">
      <c r="A3212" s="56"/>
      <c r="B3212" s="56"/>
      <c r="C3212" s="56"/>
      <c r="D3212" s="56"/>
      <c r="E3212" s="56"/>
      <c r="F3212" s="56"/>
      <c r="G3212" s="56"/>
      <c r="H3212" s="56"/>
      <c r="I3212" s="56"/>
      <c r="J3212" s="56"/>
      <c r="K3212" s="56"/>
      <c r="L3212" s="52"/>
      <c r="M3212" s="52"/>
      <c r="N3212" s="52"/>
      <c r="O3212" s="52"/>
      <c r="P3212" s="52"/>
      <c r="Q3212" s="52"/>
      <c r="R3212" s="52"/>
      <c r="S3212" s="52"/>
      <c r="T3212" s="52"/>
      <c r="U3212" s="52"/>
      <c r="V3212" s="52"/>
      <c r="W3212" s="52"/>
      <c r="X3212" s="52"/>
      <c r="Y3212" s="52"/>
      <c r="Z3212" s="52"/>
      <c r="AA3212" s="52"/>
      <c r="AB3212" s="52"/>
      <c r="AC3212" s="52"/>
    </row>
    <row r="3213">
      <c r="A3213" s="56"/>
      <c r="B3213" s="56"/>
      <c r="C3213" s="56"/>
      <c r="D3213" s="56"/>
      <c r="E3213" s="56"/>
      <c r="F3213" s="56"/>
      <c r="G3213" s="56"/>
      <c r="H3213" s="56"/>
      <c r="I3213" s="56"/>
      <c r="J3213" s="56"/>
      <c r="K3213" s="56"/>
      <c r="L3213" s="52"/>
      <c r="M3213" s="52"/>
      <c r="N3213" s="52"/>
      <c r="O3213" s="52"/>
      <c r="P3213" s="52"/>
      <c r="Q3213" s="52"/>
      <c r="R3213" s="52"/>
      <c r="S3213" s="52"/>
      <c r="T3213" s="52"/>
      <c r="U3213" s="52"/>
      <c r="V3213" s="52"/>
      <c r="W3213" s="52"/>
      <c r="X3213" s="52"/>
      <c r="Y3213" s="52"/>
      <c r="Z3213" s="52"/>
      <c r="AA3213" s="52"/>
      <c r="AB3213" s="52"/>
      <c r="AC3213" s="52"/>
    </row>
    <row r="3214">
      <c r="A3214" s="56"/>
      <c r="B3214" s="56"/>
      <c r="C3214" s="56"/>
      <c r="D3214" s="56"/>
      <c r="E3214" s="56"/>
      <c r="F3214" s="56"/>
      <c r="G3214" s="56"/>
      <c r="H3214" s="56"/>
      <c r="I3214" s="56"/>
      <c r="J3214" s="56"/>
      <c r="K3214" s="56"/>
      <c r="L3214" s="52"/>
      <c r="M3214" s="52"/>
      <c r="N3214" s="52"/>
      <c r="O3214" s="52"/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2"/>
      <c r="AA3214" s="52"/>
      <c r="AB3214" s="52"/>
      <c r="AC3214" s="52"/>
    </row>
    <row r="3215">
      <c r="A3215" s="56"/>
      <c r="B3215" s="56"/>
      <c r="C3215" s="56"/>
      <c r="D3215" s="56"/>
      <c r="E3215" s="56"/>
      <c r="F3215" s="56"/>
      <c r="G3215" s="56"/>
      <c r="H3215" s="56"/>
      <c r="I3215" s="56"/>
      <c r="J3215" s="56"/>
      <c r="K3215" s="56"/>
      <c r="L3215" s="52"/>
      <c r="M3215" s="52"/>
      <c r="N3215" s="52"/>
      <c r="O3215" s="52"/>
      <c r="P3215" s="52"/>
      <c r="Q3215" s="52"/>
      <c r="R3215" s="52"/>
      <c r="S3215" s="52"/>
      <c r="T3215" s="52"/>
      <c r="U3215" s="52"/>
      <c r="V3215" s="52"/>
      <c r="W3215" s="52"/>
      <c r="X3215" s="52"/>
      <c r="Y3215" s="52"/>
      <c r="Z3215" s="52"/>
      <c r="AA3215" s="52"/>
      <c r="AB3215" s="52"/>
      <c r="AC3215" s="52"/>
    </row>
    <row r="3216">
      <c r="A3216" s="56"/>
      <c r="B3216" s="56"/>
      <c r="C3216" s="56"/>
      <c r="D3216" s="56"/>
      <c r="E3216" s="56"/>
      <c r="F3216" s="56"/>
      <c r="G3216" s="56"/>
      <c r="H3216" s="56"/>
      <c r="I3216" s="56"/>
      <c r="J3216" s="56"/>
      <c r="K3216" s="56"/>
      <c r="L3216" s="52"/>
      <c r="M3216" s="52"/>
      <c r="N3216" s="52"/>
      <c r="O3216" s="52"/>
      <c r="P3216" s="52"/>
      <c r="Q3216" s="52"/>
      <c r="R3216" s="52"/>
      <c r="S3216" s="52"/>
      <c r="T3216" s="52"/>
      <c r="U3216" s="52"/>
      <c r="V3216" s="52"/>
      <c r="W3216" s="52"/>
      <c r="X3216" s="52"/>
      <c r="Y3216" s="52"/>
      <c r="Z3216" s="52"/>
      <c r="AA3216" s="52"/>
      <c r="AB3216" s="52"/>
      <c r="AC3216" s="52"/>
    </row>
    <row r="3217">
      <c r="A3217" s="56"/>
      <c r="B3217" s="56"/>
      <c r="C3217" s="56"/>
      <c r="D3217" s="56"/>
      <c r="E3217" s="56"/>
      <c r="F3217" s="56"/>
      <c r="G3217" s="56"/>
      <c r="H3217" s="56"/>
      <c r="I3217" s="56"/>
      <c r="J3217" s="56"/>
      <c r="K3217" s="56"/>
      <c r="L3217" s="52"/>
      <c r="M3217" s="52"/>
      <c r="N3217" s="52"/>
      <c r="O3217" s="52"/>
      <c r="P3217" s="52"/>
      <c r="Q3217" s="52"/>
      <c r="R3217" s="52"/>
      <c r="S3217" s="52"/>
      <c r="T3217" s="52"/>
      <c r="U3217" s="52"/>
      <c r="V3217" s="52"/>
      <c r="W3217" s="52"/>
      <c r="X3217" s="52"/>
      <c r="Y3217" s="52"/>
      <c r="Z3217" s="52"/>
      <c r="AA3217" s="52"/>
      <c r="AB3217" s="52"/>
      <c r="AC3217" s="52"/>
    </row>
    <row r="3218">
      <c r="A3218" s="56"/>
      <c r="B3218" s="56"/>
      <c r="C3218" s="56"/>
      <c r="D3218" s="56"/>
      <c r="E3218" s="56"/>
      <c r="F3218" s="56"/>
      <c r="G3218" s="56"/>
      <c r="H3218" s="56"/>
      <c r="I3218" s="56"/>
      <c r="J3218" s="56"/>
      <c r="K3218" s="56"/>
      <c r="L3218" s="52"/>
      <c r="M3218" s="52"/>
      <c r="N3218" s="52"/>
      <c r="O3218" s="52"/>
      <c r="P3218" s="52"/>
      <c r="Q3218" s="52"/>
      <c r="R3218" s="52"/>
      <c r="S3218" s="52"/>
      <c r="T3218" s="52"/>
      <c r="U3218" s="52"/>
      <c r="V3218" s="52"/>
      <c r="W3218" s="52"/>
      <c r="X3218" s="52"/>
      <c r="Y3218" s="52"/>
      <c r="Z3218" s="52"/>
      <c r="AA3218" s="52"/>
      <c r="AB3218" s="52"/>
      <c r="AC3218" s="52"/>
    </row>
    <row r="3219">
      <c r="A3219" s="56"/>
      <c r="B3219" s="56"/>
      <c r="C3219" s="56"/>
      <c r="D3219" s="56"/>
      <c r="E3219" s="56"/>
      <c r="F3219" s="56"/>
      <c r="G3219" s="56"/>
      <c r="H3219" s="56"/>
      <c r="I3219" s="56"/>
      <c r="J3219" s="56"/>
      <c r="K3219" s="56"/>
      <c r="L3219" s="52"/>
      <c r="M3219" s="52"/>
      <c r="N3219" s="52"/>
      <c r="O3219" s="52"/>
      <c r="P3219" s="52"/>
      <c r="Q3219" s="52"/>
      <c r="R3219" s="52"/>
      <c r="S3219" s="52"/>
      <c r="T3219" s="52"/>
      <c r="U3219" s="52"/>
      <c r="V3219" s="52"/>
      <c r="W3219" s="52"/>
      <c r="X3219" s="52"/>
      <c r="Y3219" s="52"/>
      <c r="Z3219" s="52"/>
      <c r="AA3219" s="52"/>
      <c r="AB3219" s="52"/>
      <c r="AC3219" s="52"/>
    </row>
    <row r="3220">
      <c r="A3220" s="56"/>
      <c r="B3220" s="56"/>
      <c r="C3220" s="56"/>
      <c r="D3220" s="56"/>
      <c r="E3220" s="56"/>
      <c r="F3220" s="56"/>
      <c r="G3220" s="56"/>
      <c r="H3220" s="56"/>
      <c r="I3220" s="56"/>
      <c r="J3220" s="56"/>
      <c r="K3220" s="56"/>
      <c r="L3220" s="52"/>
      <c r="M3220" s="52"/>
      <c r="N3220" s="52"/>
      <c r="O3220" s="52"/>
      <c r="P3220" s="52"/>
      <c r="Q3220" s="52"/>
      <c r="R3220" s="52"/>
      <c r="S3220" s="52"/>
      <c r="T3220" s="52"/>
      <c r="U3220" s="52"/>
      <c r="V3220" s="52"/>
      <c r="W3220" s="52"/>
      <c r="X3220" s="52"/>
      <c r="Y3220" s="52"/>
      <c r="Z3220" s="52"/>
      <c r="AA3220" s="52"/>
      <c r="AB3220" s="52"/>
      <c r="AC3220" s="52"/>
    </row>
    <row r="3221">
      <c r="A3221" s="56"/>
      <c r="B3221" s="56"/>
      <c r="C3221" s="56"/>
      <c r="D3221" s="56"/>
      <c r="E3221" s="56"/>
      <c r="F3221" s="56"/>
      <c r="G3221" s="56"/>
      <c r="H3221" s="56"/>
      <c r="I3221" s="56"/>
      <c r="J3221" s="56"/>
      <c r="K3221" s="56"/>
      <c r="L3221" s="52"/>
      <c r="M3221" s="52"/>
      <c r="N3221" s="52"/>
      <c r="O3221" s="52"/>
      <c r="P3221" s="52"/>
      <c r="Q3221" s="52"/>
      <c r="R3221" s="52"/>
      <c r="S3221" s="52"/>
      <c r="T3221" s="52"/>
      <c r="U3221" s="52"/>
      <c r="V3221" s="52"/>
      <c r="W3221" s="52"/>
      <c r="X3221" s="52"/>
      <c r="Y3221" s="52"/>
      <c r="Z3221" s="52"/>
      <c r="AA3221" s="52"/>
      <c r="AB3221" s="52"/>
      <c r="AC3221" s="52"/>
    </row>
    <row r="3222">
      <c r="A3222" s="56"/>
      <c r="B3222" s="56"/>
      <c r="C3222" s="56"/>
      <c r="D3222" s="56"/>
      <c r="E3222" s="56"/>
      <c r="F3222" s="56"/>
      <c r="G3222" s="56"/>
      <c r="H3222" s="56"/>
      <c r="I3222" s="56"/>
      <c r="J3222" s="56"/>
      <c r="K3222" s="56"/>
      <c r="L3222" s="52"/>
      <c r="M3222" s="52"/>
      <c r="N3222" s="52"/>
      <c r="O3222" s="52"/>
      <c r="P3222" s="52"/>
      <c r="Q3222" s="52"/>
      <c r="R3222" s="52"/>
      <c r="S3222" s="52"/>
      <c r="T3222" s="52"/>
      <c r="U3222" s="52"/>
      <c r="V3222" s="52"/>
      <c r="W3222" s="52"/>
      <c r="X3222" s="52"/>
      <c r="Y3222" s="52"/>
      <c r="Z3222" s="52"/>
      <c r="AA3222" s="52"/>
      <c r="AB3222" s="52"/>
      <c r="AC3222" s="52"/>
    </row>
    <row r="3223">
      <c r="A3223" s="56"/>
      <c r="B3223" s="56"/>
      <c r="C3223" s="56"/>
      <c r="D3223" s="56"/>
      <c r="E3223" s="56"/>
      <c r="F3223" s="56"/>
      <c r="G3223" s="56"/>
      <c r="H3223" s="56"/>
      <c r="I3223" s="56"/>
      <c r="J3223" s="56"/>
      <c r="K3223" s="56"/>
      <c r="L3223" s="52"/>
      <c r="M3223" s="52"/>
      <c r="N3223" s="52"/>
      <c r="O3223" s="52"/>
      <c r="P3223" s="52"/>
      <c r="Q3223" s="52"/>
      <c r="R3223" s="52"/>
      <c r="S3223" s="52"/>
      <c r="T3223" s="52"/>
      <c r="U3223" s="52"/>
      <c r="V3223" s="52"/>
      <c r="W3223" s="52"/>
      <c r="X3223" s="52"/>
      <c r="Y3223" s="52"/>
      <c r="Z3223" s="52"/>
      <c r="AA3223" s="52"/>
      <c r="AB3223" s="52"/>
      <c r="AC3223" s="52"/>
    </row>
    <row r="3224">
      <c r="A3224" s="56"/>
      <c r="B3224" s="56"/>
      <c r="C3224" s="56"/>
      <c r="D3224" s="56"/>
      <c r="E3224" s="56"/>
      <c r="F3224" s="56"/>
      <c r="G3224" s="56"/>
      <c r="H3224" s="56"/>
      <c r="I3224" s="56"/>
      <c r="J3224" s="56"/>
      <c r="K3224" s="56"/>
      <c r="L3224" s="52"/>
      <c r="M3224" s="52"/>
      <c r="N3224" s="52"/>
      <c r="O3224" s="52"/>
      <c r="P3224" s="52"/>
      <c r="Q3224" s="52"/>
      <c r="R3224" s="52"/>
      <c r="S3224" s="52"/>
      <c r="T3224" s="52"/>
      <c r="U3224" s="52"/>
      <c r="V3224" s="52"/>
      <c r="W3224" s="52"/>
      <c r="X3224" s="52"/>
      <c r="Y3224" s="52"/>
      <c r="Z3224" s="52"/>
      <c r="AA3224" s="52"/>
      <c r="AB3224" s="52"/>
      <c r="AC3224" s="52"/>
    </row>
    <row r="3225">
      <c r="A3225" s="56"/>
      <c r="B3225" s="56"/>
      <c r="C3225" s="56"/>
      <c r="D3225" s="56"/>
      <c r="E3225" s="56"/>
      <c r="F3225" s="56"/>
      <c r="G3225" s="56"/>
      <c r="H3225" s="56"/>
      <c r="I3225" s="56"/>
      <c r="J3225" s="56"/>
      <c r="K3225" s="56"/>
      <c r="L3225" s="52"/>
      <c r="M3225" s="52"/>
      <c r="N3225" s="52"/>
      <c r="O3225" s="52"/>
      <c r="P3225" s="52"/>
      <c r="Q3225" s="52"/>
      <c r="R3225" s="52"/>
      <c r="S3225" s="52"/>
      <c r="T3225" s="52"/>
      <c r="U3225" s="52"/>
      <c r="V3225" s="52"/>
      <c r="W3225" s="52"/>
      <c r="X3225" s="52"/>
      <c r="Y3225" s="52"/>
      <c r="Z3225" s="52"/>
      <c r="AA3225" s="52"/>
      <c r="AB3225" s="52"/>
      <c r="AC3225" s="52"/>
    </row>
    <row r="3226">
      <c r="A3226" s="56"/>
      <c r="B3226" s="56"/>
      <c r="C3226" s="56"/>
      <c r="D3226" s="56"/>
      <c r="E3226" s="56"/>
      <c r="F3226" s="56"/>
      <c r="G3226" s="56"/>
      <c r="H3226" s="56"/>
      <c r="I3226" s="56"/>
      <c r="J3226" s="56"/>
      <c r="K3226" s="56"/>
      <c r="L3226" s="52"/>
      <c r="M3226" s="52"/>
      <c r="N3226" s="52"/>
      <c r="O3226" s="52"/>
      <c r="P3226" s="52"/>
      <c r="Q3226" s="52"/>
      <c r="R3226" s="52"/>
      <c r="S3226" s="52"/>
      <c r="T3226" s="52"/>
      <c r="U3226" s="52"/>
      <c r="V3226" s="52"/>
      <c r="W3226" s="52"/>
      <c r="X3226" s="52"/>
      <c r="Y3226" s="52"/>
      <c r="Z3226" s="52"/>
      <c r="AA3226" s="52"/>
      <c r="AB3226" s="52"/>
      <c r="AC3226" s="52"/>
    </row>
    <row r="3227">
      <c r="A3227" s="56"/>
      <c r="B3227" s="56"/>
      <c r="C3227" s="56"/>
      <c r="D3227" s="56"/>
      <c r="E3227" s="56"/>
      <c r="F3227" s="56"/>
      <c r="G3227" s="56"/>
      <c r="H3227" s="56"/>
      <c r="I3227" s="56"/>
      <c r="J3227" s="56"/>
      <c r="K3227" s="56"/>
      <c r="L3227" s="52"/>
      <c r="M3227" s="52"/>
      <c r="N3227" s="52"/>
      <c r="O3227" s="52"/>
      <c r="P3227" s="52"/>
      <c r="Q3227" s="52"/>
      <c r="R3227" s="52"/>
      <c r="S3227" s="52"/>
      <c r="T3227" s="52"/>
      <c r="U3227" s="52"/>
      <c r="V3227" s="52"/>
      <c r="W3227" s="52"/>
      <c r="X3227" s="52"/>
      <c r="Y3227" s="52"/>
      <c r="Z3227" s="52"/>
      <c r="AA3227" s="52"/>
      <c r="AB3227" s="52"/>
      <c r="AC3227" s="52"/>
    </row>
    <row r="3228">
      <c r="A3228" s="56"/>
      <c r="B3228" s="56"/>
      <c r="C3228" s="56"/>
      <c r="D3228" s="56"/>
      <c r="E3228" s="56"/>
      <c r="F3228" s="56"/>
      <c r="G3228" s="56"/>
      <c r="H3228" s="56"/>
      <c r="I3228" s="56"/>
      <c r="J3228" s="56"/>
      <c r="K3228" s="56"/>
      <c r="L3228" s="52"/>
      <c r="M3228" s="52"/>
      <c r="N3228" s="52"/>
      <c r="O3228" s="52"/>
      <c r="P3228" s="52"/>
      <c r="Q3228" s="52"/>
      <c r="R3228" s="52"/>
      <c r="S3228" s="52"/>
      <c r="T3228" s="52"/>
      <c r="U3228" s="52"/>
      <c r="V3228" s="52"/>
      <c r="W3228" s="52"/>
      <c r="X3228" s="52"/>
      <c r="Y3228" s="52"/>
      <c r="Z3228" s="52"/>
      <c r="AA3228" s="52"/>
      <c r="AB3228" s="52"/>
      <c r="AC3228" s="52"/>
    </row>
    <row r="3229">
      <c r="A3229" s="56"/>
      <c r="B3229" s="56"/>
      <c r="C3229" s="56"/>
      <c r="D3229" s="56"/>
      <c r="E3229" s="56"/>
      <c r="F3229" s="56"/>
      <c r="G3229" s="56"/>
      <c r="H3229" s="56"/>
      <c r="I3229" s="56"/>
      <c r="J3229" s="56"/>
      <c r="K3229" s="60"/>
      <c r="L3229" s="52"/>
      <c r="M3229" s="52"/>
      <c r="N3229" s="52"/>
      <c r="O3229" s="52"/>
      <c r="P3229" s="52"/>
      <c r="Q3229" s="52"/>
      <c r="R3229" s="52"/>
      <c r="S3229" s="52"/>
      <c r="T3229" s="52"/>
      <c r="U3229" s="52"/>
      <c r="V3229" s="52"/>
      <c r="W3229" s="52"/>
      <c r="X3229" s="52"/>
      <c r="Y3229" s="52"/>
      <c r="Z3229" s="52"/>
      <c r="AA3229" s="52"/>
      <c r="AB3229" s="52"/>
      <c r="AC3229" s="52"/>
    </row>
    <row r="3230">
      <c r="A3230" s="79"/>
      <c r="B3230" s="79"/>
      <c r="C3230" s="79"/>
      <c r="D3230" s="79"/>
      <c r="E3230" s="79"/>
      <c r="F3230" s="79"/>
      <c r="G3230" s="79"/>
      <c r="H3230" s="79"/>
      <c r="I3230" s="79"/>
      <c r="J3230" s="79"/>
      <c r="K3230" s="79"/>
      <c r="L3230" s="52"/>
      <c r="M3230" s="52"/>
      <c r="N3230" s="52"/>
      <c r="O3230" s="52"/>
      <c r="P3230" s="52"/>
      <c r="Q3230" s="52"/>
      <c r="R3230" s="52"/>
      <c r="S3230" s="52"/>
      <c r="T3230" s="52"/>
      <c r="U3230" s="52"/>
      <c r="V3230" s="52"/>
      <c r="W3230" s="52"/>
      <c r="X3230" s="52"/>
      <c r="Y3230" s="52"/>
      <c r="Z3230" s="52"/>
      <c r="AA3230" s="52"/>
      <c r="AB3230" s="52"/>
      <c r="AC3230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9.0"/>
    <col customWidth="1" min="13" max="13" width="31.5"/>
    <col customWidth="1" min="14" max="14" width="17.5"/>
    <col customWidth="1" min="15" max="15" width="18.63"/>
    <col customWidth="1" min="16" max="16" width="19.88"/>
    <col customWidth="1" min="17" max="17" width="17.38"/>
    <col customWidth="1" min="18" max="18" width="24.63"/>
    <col customWidth="1" min="19" max="19" width="17.13"/>
  </cols>
  <sheetData>
    <row r="1" ht="39.75" customHeight="1">
      <c r="A1" s="54" t="s">
        <v>16</v>
      </c>
      <c r="B1" s="54" t="s">
        <v>17</v>
      </c>
      <c r="C1" s="54" t="s">
        <v>18</v>
      </c>
      <c r="D1" s="54" t="s">
        <v>19</v>
      </c>
      <c r="E1" s="54" t="s">
        <v>20</v>
      </c>
      <c r="F1" s="54" t="s">
        <v>21</v>
      </c>
      <c r="G1" s="54" t="s">
        <v>22</v>
      </c>
      <c r="H1" s="54" t="s">
        <v>23</v>
      </c>
      <c r="I1" s="54" t="s">
        <v>24</v>
      </c>
      <c r="J1" s="54" t="s">
        <v>25</v>
      </c>
      <c r="K1" s="54" t="s">
        <v>11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>
      <c r="A2" s="56">
        <v>0.005376323933876331</v>
      </c>
      <c r="B2" s="56">
        <v>0.004985124219948685</v>
      </c>
      <c r="C2" s="56">
        <v>-0.0018238195826976351</v>
      </c>
      <c r="D2" s="56">
        <v>-0.012335706006969248</v>
      </c>
      <c r="E2" s="56">
        <v>0.019910869462905486</v>
      </c>
      <c r="F2" s="56">
        <v>-0.0162480532834619</v>
      </c>
      <c r="G2" s="56">
        <v>0.02104427765336844</v>
      </c>
      <c r="H2" s="56">
        <v>0.023090058528374733</v>
      </c>
      <c r="I2" s="57">
        <v>-0.013952860837903721</v>
      </c>
      <c r="J2" s="57">
        <v>0.018189599484194928</v>
      </c>
      <c r="K2" s="57">
        <v>0.009145057440967922</v>
      </c>
      <c r="L2" s="52"/>
      <c r="M2" s="58" t="s">
        <v>26</v>
      </c>
      <c r="N2" s="58" t="s">
        <v>27</v>
      </c>
      <c r="O2" s="58" t="s">
        <v>28</v>
      </c>
      <c r="P2" s="58" t="s">
        <v>29</v>
      </c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>
      <c r="A3" s="56">
        <v>0.002049269691746528</v>
      </c>
      <c r="B3" s="56">
        <v>0.010676630499656992</v>
      </c>
      <c r="C3" s="56">
        <v>0.01794429675343279</v>
      </c>
      <c r="D3" s="56">
        <v>-0.04510513505805785</v>
      </c>
      <c r="E3" s="56">
        <v>0.009332472982595147</v>
      </c>
      <c r="F3" s="56">
        <v>0.0030715152461295706</v>
      </c>
      <c r="G3" s="56">
        <v>0.0483702032378849</v>
      </c>
      <c r="H3" s="56">
        <v>0.013360847189483493</v>
      </c>
      <c r="I3" s="57">
        <v>0.01173679344899238</v>
      </c>
      <c r="J3" s="57">
        <v>-0.002133487907431082</v>
      </c>
      <c r="K3" s="57">
        <v>0.005391105178276993</v>
      </c>
      <c r="L3" s="52"/>
      <c r="M3" s="80" t="s">
        <v>61</v>
      </c>
      <c r="N3" s="60">
        <f>_xlfn.COVARIANCE.S(A2:A2227,$K$2:$K$2227)</f>
        <v>0.0000283591784</v>
      </c>
      <c r="O3" s="60">
        <f t="shared" ref="O3:O12" si="1">_xlfn.VAR.S($K$2:$K$2227)</f>
        <v>0.0001129813863</v>
      </c>
      <c r="P3" s="60">
        <f t="shared" ref="P3:P12" si="2">N3/O3</f>
        <v>0.2510075273</v>
      </c>
      <c r="Q3" s="61"/>
      <c r="R3" s="61"/>
      <c r="S3" s="61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>
      <c r="A4" s="56">
        <v>-0.014135492056931695</v>
      </c>
      <c r="B4" s="56">
        <v>-0.01216784819896383</v>
      </c>
      <c r="C4" s="56">
        <v>0.037192495332016275</v>
      </c>
      <c r="D4" s="56">
        <v>-0.002260652470715341</v>
      </c>
      <c r="E4" s="56">
        <v>0.058984030928299104</v>
      </c>
      <c r="F4" s="56">
        <v>0.012887964903997802</v>
      </c>
      <c r="G4" s="56">
        <v>-0.00499040241803251</v>
      </c>
      <c r="H4" s="56">
        <v>0.02340667505668535</v>
      </c>
      <c r="I4" s="57">
        <v>0.011409613128763874</v>
      </c>
      <c r="J4" s="57">
        <v>-5.759870980487077E-5</v>
      </c>
      <c r="K4" s="57">
        <v>-0.004174471981014722</v>
      </c>
      <c r="L4" s="52"/>
      <c r="M4" s="80" t="s">
        <v>62</v>
      </c>
      <c r="N4" s="60">
        <f>_xlfn.COVARIANCE.S(B2:B2227,$K$2:$K$2227)</f>
        <v>0.00003727781805</v>
      </c>
      <c r="O4" s="60">
        <f t="shared" si="1"/>
        <v>0.0001129813863</v>
      </c>
      <c r="P4" s="60">
        <f t="shared" si="2"/>
        <v>0.3299465449</v>
      </c>
      <c r="Q4" s="61"/>
      <c r="R4" s="61"/>
      <c r="S4" s="61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>
      <c r="A5" s="56">
        <v>-8.90123468895735E-4</v>
      </c>
      <c r="B5" s="56">
        <v>-0.00200789377159344</v>
      </c>
      <c r="C5" s="56">
        <v>-0.0010007313871612273</v>
      </c>
      <c r="D5" s="56">
        <v>0.046466380514603174</v>
      </c>
      <c r="E5" s="56">
        <v>-0.004034553740426943</v>
      </c>
      <c r="F5" s="56">
        <v>-0.02886408795109066</v>
      </c>
      <c r="G5" s="56">
        <v>-0.011274910468334757</v>
      </c>
      <c r="H5" s="56">
        <v>0.014050887478215238</v>
      </c>
      <c r="I5" s="57">
        <v>-0.010117504042672138</v>
      </c>
      <c r="J5" s="57">
        <v>-0.005857709278026539</v>
      </c>
      <c r="K5" s="57">
        <v>0.0038450511793153485</v>
      </c>
      <c r="L5" s="52"/>
      <c r="M5" s="80" t="s">
        <v>63</v>
      </c>
      <c r="N5" s="60">
        <f>_xlfn.COVARIANCE.S(C2:C2227,$K$2:$K$2227)</f>
        <v>0.000108005387</v>
      </c>
      <c r="O5" s="60">
        <f t="shared" si="1"/>
        <v>0.0001129813863</v>
      </c>
      <c r="P5" s="60">
        <f t="shared" si="2"/>
        <v>0.9559573529</v>
      </c>
      <c r="Q5" s="61"/>
      <c r="R5" s="61"/>
      <c r="S5" s="61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>
      <c r="A6" s="56">
        <v>0.02022817817264401</v>
      </c>
      <c r="B6" s="56">
        <v>0.010219777491307055</v>
      </c>
      <c r="C6" s="56">
        <v>0.019579523771372724</v>
      </c>
      <c r="D6" s="56">
        <v>0.045333020140689344</v>
      </c>
      <c r="E6" s="56">
        <v>-0.002085311033436188</v>
      </c>
      <c r="F6" s="56">
        <v>0.024975229635827743</v>
      </c>
      <c r="G6" s="56">
        <v>0.03866302388034075</v>
      </c>
      <c r="H6" s="56">
        <v>0.027750718949192454</v>
      </c>
      <c r="I6" s="57">
        <v>0.07506037348515703</v>
      </c>
      <c r="J6" s="57">
        <v>0.03923903672931083</v>
      </c>
      <c r="K6" s="57">
        <v>0.007883546470263552</v>
      </c>
      <c r="L6" s="52"/>
      <c r="M6" s="80" t="s">
        <v>64</v>
      </c>
      <c r="N6" s="60">
        <f>_xlfn.COVARIANCE.S(D2:D2227,$K$2:$K$2227)</f>
        <v>0.00001115183547</v>
      </c>
      <c r="O6" s="60">
        <f t="shared" si="1"/>
        <v>0.0001129813863</v>
      </c>
      <c r="P6" s="60">
        <f t="shared" si="2"/>
        <v>0.09870506844</v>
      </c>
      <c r="Q6" s="61"/>
      <c r="R6" s="61"/>
      <c r="S6" s="61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>
      <c r="A7" s="56">
        <v>0.004619844091652576</v>
      </c>
      <c r="B7" s="56">
        <v>-0.012706739499868816</v>
      </c>
      <c r="C7" s="56">
        <v>0.007956243474707452</v>
      </c>
      <c r="D7" s="56">
        <v>-0.012009646754686023</v>
      </c>
      <c r="E7" s="56">
        <v>-0.027077563826570065</v>
      </c>
      <c r="F7" s="56">
        <v>0.0028782544122774546</v>
      </c>
      <c r="G7" s="56">
        <v>0.001265146371593989</v>
      </c>
      <c r="H7" s="56">
        <v>-0.001864646377086184</v>
      </c>
      <c r="I7" s="57">
        <v>0.04739740628412861</v>
      </c>
      <c r="J7" s="57">
        <v>0.009453789071836019</v>
      </c>
      <c r="K7" s="57">
        <v>9.918329219701341E-4</v>
      </c>
      <c r="L7" s="52"/>
      <c r="M7" s="80" t="s">
        <v>65</v>
      </c>
      <c r="N7" s="60">
        <f>_xlfn.COVARIANCE.S(E2:E2227,$K$2:$K$2227)</f>
        <v>0.00007721080566</v>
      </c>
      <c r="O7" s="60">
        <f t="shared" si="1"/>
        <v>0.0001129813863</v>
      </c>
      <c r="P7" s="60">
        <f t="shared" si="2"/>
        <v>0.6833940368</v>
      </c>
      <c r="Q7" s="61"/>
      <c r="R7" s="61"/>
      <c r="S7" s="61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>
      <c r="A8" s="56">
        <v>-0.014471091915932204</v>
      </c>
      <c r="B8" s="56">
        <v>0.0022794787793784426</v>
      </c>
      <c r="C8" s="56">
        <v>-0.010229060786026091</v>
      </c>
      <c r="D8" s="56">
        <v>0.007340605806436134</v>
      </c>
      <c r="E8" s="56">
        <v>-2.1259794771194478E-4</v>
      </c>
      <c r="F8" s="56">
        <v>-0.024743167945852493</v>
      </c>
      <c r="G8" s="56">
        <v>-0.019696789372428615</v>
      </c>
      <c r="H8" s="56">
        <v>-0.009176775523724557</v>
      </c>
      <c r="I8" s="57">
        <v>0.018223498992954706</v>
      </c>
      <c r="J8" s="57">
        <v>-0.02751270415754606</v>
      </c>
      <c r="K8" s="57">
        <v>-0.010860963573548457</v>
      </c>
      <c r="L8" s="52"/>
      <c r="M8" s="80" t="s">
        <v>66</v>
      </c>
      <c r="N8" s="60">
        <f>_xlfn.COVARIANCE.S(F2:F2227,$K$2:$K$2227)</f>
        <v>0.00007094580144</v>
      </c>
      <c r="O8" s="60">
        <f t="shared" si="1"/>
        <v>0.0001129813863</v>
      </c>
      <c r="P8" s="60">
        <f t="shared" si="2"/>
        <v>0.6279423874</v>
      </c>
      <c r="Q8" s="61"/>
      <c r="R8" s="61"/>
      <c r="S8" s="61"/>
      <c r="T8" s="61"/>
      <c r="U8" s="52"/>
      <c r="V8" s="52"/>
      <c r="W8" s="52"/>
      <c r="X8" s="52"/>
      <c r="Y8" s="52"/>
      <c r="Z8" s="52"/>
      <c r="AA8" s="52"/>
      <c r="AB8" s="52"/>
      <c r="AC8" s="52"/>
    </row>
    <row r="9">
      <c r="A9" s="56">
        <v>-0.0013020979397601164</v>
      </c>
      <c r="B9" s="56">
        <v>-0.004553773350305024</v>
      </c>
      <c r="C9" s="56">
        <v>0.04302942885074045</v>
      </c>
      <c r="D9" s="56">
        <v>-0.03579189667104353</v>
      </c>
      <c r="E9" s="56">
        <v>-0.033850177979736176</v>
      </c>
      <c r="F9" s="56">
        <v>-0.030474636445707255</v>
      </c>
      <c r="G9" s="56">
        <v>-0.008594023701176382</v>
      </c>
      <c r="H9" s="56">
        <v>-0.01078037979501467</v>
      </c>
      <c r="I9" s="57">
        <v>0.0013829053850111215</v>
      </c>
      <c r="J9" s="57">
        <v>-0.01261168025034335</v>
      </c>
      <c r="K9" s="57">
        <v>0.0014678177414507178</v>
      </c>
      <c r="L9" s="52"/>
      <c r="M9" s="80" t="s">
        <v>67</v>
      </c>
      <c r="N9" s="60">
        <f>_xlfn.COVARIANCE.S(G2:G2227,$K$2:$K$2227)</f>
        <v>0.00003984408717</v>
      </c>
      <c r="O9" s="60">
        <f t="shared" si="1"/>
        <v>0.0001129813863</v>
      </c>
      <c r="P9" s="60">
        <f t="shared" si="2"/>
        <v>0.3526606326</v>
      </c>
      <c r="Q9" s="61"/>
      <c r="R9" s="61"/>
      <c r="S9" s="61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>
      <c r="A10" s="56">
        <v>-0.005037324313381927</v>
      </c>
      <c r="B10" s="56">
        <v>-0.0019256565216021003</v>
      </c>
      <c r="C10" s="56">
        <v>-0.016373876393040592</v>
      </c>
      <c r="D10" s="56">
        <v>0.08365290923638322</v>
      </c>
      <c r="E10" s="56">
        <v>0.029116414439419026</v>
      </c>
      <c r="F10" s="56">
        <v>0.014797421437098945</v>
      </c>
      <c r="G10" s="56">
        <v>0.007286268334259362</v>
      </c>
      <c r="H10" s="56">
        <v>-0.0028054443985872373</v>
      </c>
      <c r="I10" s="57">
        <v>0.0046948443042076635</v>
      </c>
      <c r="J10" s="57">
        <v>-0.0025379260320269044</v>
      </c>
      <c r="K10" s="57">
        <v>-0.005582989371484147</v>
      </c>
      <c r="L10" s="52"/>
      <c r="M10" s="80" t="s">
        <v>34</v>
      </c>
      <c r="N10" s="60">
        <f>_xlfn.COVARIANCE.S(H2:H2227,$K$2:$K$2227)</f>
        <v>0.00004082854361</v>
      </c>
      <c r="O10" s="60">
        <f t="shared" si="1"/>
        <v>0.0001129813863</v>
      </c>
      <c r="P10" s="60">
        <f t="shared" si="2"/>
        <v>0.3613740718</v>
      </c>
      <c r="Q10" s="61"/>
      <c r="R10" s="61"/>
      <c r="S10" s="61"/>
      <c r="T10" s="52"/>
      <c r="U10" s="52"/>
      <c r="V10" s="52"/>
      <c r="W10" s="52"/>
      <c r="X10" s="52"/>
      <c r="Y10" s="52"/>
      <c r="Z10" s="52"/>
      <c r="AA10" s="52"/>
      <c r="AB10" s="52"/>
      <c r="AC10" s="52"/>
    </row>
    <row r="11">
      <c r="A11" s="56">
        <v>0.0011019689625271563</v>
      </c>
      <c r="B11" s="56">
        <v>-0.0033952396420636596</v>
      </c>
      <c r="C11" s="56">
        <v>0.0016898012469923494</v>
      </c>
      <c r="D11" s="56">
        <v>0.10319584673344348</v>
      </c>
      <c r="E11" s="56">
        <v>0.02193239566487762</v>
      </c>
      <c r="F11" s="56">
        <v>0.02205497537510739</v>
      </c>
      <c r="G11" s="56">
        <v>0.0186129025807358</v>
      </c>
      <c r="H11" s="56">
        <v>0.021282921158052262</v>
      </c>
      <c r="I11" s="57">
        <v>0.013025643017156061</v>
      </c>
      <c r="J11" s="57">
        <v>0.006356933103920367</v>
      </c>
      <c r="K11" s="57">
        <v>0.006748341079488168</v>
      </c>
      <c r="L11" s="52"/>
      <c r="M11" s="80" t="s">
        <v>68</v>
      </c>
      <c r="N11" s="60">
        <f>_xlfn.COVARIANCE.S(I2:I2227,$K$2:$K$2227)</f>
        <v>0.00001984741008</v>
      </c>
      <c r="O11" s="60">
        <f t="shared" si="1"/>
        <v>0.0001129813863</v>
      </c>
      <c r="P11" s="60">
        <f t="shared" si="2"/>
        <v>0.175669734</v>
      </c>
      <c r="Q11" s="61"/>
      <c r="R11" s="61"/>
      <c r="S11" s="61"/>
      <c r="T11" s="52"/>
      <c r="U11" s="52"/>
      <c r="V11" s="52"/>
      <c r="W11" s="52"/>
      <c r="X11" s="52"/>
      <c r="Y11" s="52"/>
      <c r="Z11" s="52"/>
      <c r="AA11" s="52"/>
      <c r="AB11" s="52"/>
      <c r="AC11" s="52"/>
    </row>
    <row r="12">
      <c r="A12" s="56">
        <v>-0.018368249809036778</v>
      </c>
      <c r="B12" s="56">
        <v>5.822017664752402E-4</v>
      </c>
      <c r="C12" s="56">
        <v>-0.008260864237247366</v>
      </c>
      <c r="D12" s="56">
        <v>-0.042383205007832395</v>
      </c>
      <c r="E12" s="56">
        <v>-0.08016152642517628</v>
      </c>
      <c r="F12" s="56">
        <v>-0.010214213282409798</v>
      </c>
      <c r="G12" s="56">
        <v>-0.009141205614549593</v>
      </c>
      <c r="H12" s="56">
        <v>-0.017165571028504453</v>
      </c>
      <c r="I12" s="57">
        <v>0.012648734769449995</v>
      </c>
      <c r="J12" s="57">
        <v>-0.07001656130178725</v>
      </c>
      <c r="K12" s="57">
        <v>-0.01524839281915699</v>
      </c>
      <c r="L12" s="52"/>
      <c r="M12" s="80" t="s">
        <v>69</v>
      </c>
      <c r="N12" s="60">
        <f>_xlfn.COVARIANCE.S(J2:J2227,$K$2:$K$2227)</f>
        <v>0.0000991390815</v>
      </c>
      <c r="O12" s="60">
        <f t="shared" si="1"/>
        <v>0.0001129813863</v>
      </c>
      <c r="P12" s="60">
        <f t="shared" si="2"/>
        <v>0.8774815459</v>
      </c>
      <c r="Q12" s="61"/>
      <c r="R12" s="61"/>
      <c r="S12" s="61"/>
      <c r="T12" s="52"/>
      <c r="U12" s="52"/>
      <c r="V12" s="52"/>
      <c r="W12" s="52"/>
      <c r="X12" s="52"/>
      <c r="Y12" s="52"/>
      <c r="Z12" s="52"/>
      <c r="AA12" s="52"/>
      <c r="AB12" s="52"/>
      <c r="AC12" s="52"/>
    </row>
    <row r="13">
      <c r="A13" s="56">
        <v>-0.013839290628502176</v>
      </c>
      <c r="B13" s="56">
        <v>0.021993370946646433</v>
      </c>
      <c r="C13" s="56">
        <v>-0.029434721216476018</v>
      </c>
      <c r="D13" s="56">
        <v>-0.008716774796389727</v>
      </c>
      <c r="E13" s="56">
        <v>0.013875602614664646</v>
      </c>
      <c r="F13" s="56">
        <v>-0.0028871420707110534</v>
      </c>
      <c r="G13" s="56">
        <v>-0.0013475327167663737</v>
      </c>
      <c r="H13" s="56">
        <v>-0.02682986224719714</v>
      </c>
      <c r="I13" s="57">
        <v>-0.02983682576242068</v>
      </c>
      <c r="J13" s="57">
        <v>-0.03270263506409692</v>
      </c>
      <c r="K13" s="57">
        <v>1.3656201783766265E-4</v>
      </c>
      <c r="L13" s="52"/>
      <c r="M13" s="52"/>
      <c r="N13" s="61"/>
      <c r="O13" s="61"/>
      <c r="P13" s="61"/>
      <c r="Q13" s="61"/>
      <c r="R13" s="61"/>
      <c r="S13" s="61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>
      <c r="A14" s="56">
        <v>-0.01005617221848248</v>
      </c>
      <c r="B14" s="56">
        <v>-0.012735479552386311</v>
      </c>
      <c r="C14" s="56">
        <v>-0.009186770906191756</v>
      </c>
      <c r="D14" s="56">
        <v>0.028641795188290117</v>
      </c>
      <c r="E14" s="56">
        <v>-0.005420966123200617</v>
      </c>
      <c r="F14" s="56">
        <v>-0.016567246157981726</v>
      </c>
      <c r="G14" s="56">
        <v>0.01415695551476472</v>
      </c>
      <c r="H14" s="56">
        <v>0.011199456114209739</v>
      </c>
      <c r="I14" s="57">
        <v>0.025457096873768223</v>
      </c>
      <c r="J14" s="57">
        <v>-0.009320799599985824</v>
      </c>
      <c r="K14" s="57">
        <v>-0.00717886820713181</v>
      </c>
      <c r="L14" s="52"/>
      <c r="M14" s="70"/>
      <c r="N14" s="70"/>
      <c r="O14" s="61"/>
      <c r="P14" s="61"/>
      <c r="Q14" s="61"/>
      <c r="R14" s="61"/>
      <c r="S14" s="61"/>
      <c r="T14" s="52"/>
      <c r="U14" s="52"/>
      <c r="V14" s="52"/>
      <c r="W14" s="52"/>
      <c r="X14" s="52"/>
      <c r="Y14" s="52"/>
      <c r="Z14" s="52"/>
      <c r="AA14" s="52"/>
      <c r="AB14" s="52"/>
      <c r="AC14" s="52"/>
    </row>
    <row r="15">
      <c r="A15" s="56">
        <v>-0.008014696664716606</v>
      </c>
      <c r="B15" s="56">
        <v>0.0024232365511741884</v>
      </c>
      <c r="C15" s="56">
        <v>0.024031953289840313</v>
      </c>
      <c r="D15" s="56">
        <v>0.04002869544399842</v>
      </c>
      <c r="E15" s="56">
        <v>0.027196697769011142</v>
      </c>
      <c r="F15" s="56">
        <v>8.292875175184873E-4</v>
      </c>
      <c r="G15" s="56">
        <v>0.0024693921220300067</v>
      </c>
      <c r="H15" s="56">
        <v>0.06055538811805848</v>
      </c>
      <c r="I15" s="57">
        <v>-0.02588303660973606</v>
      </c>
      <c r="J15" s="57">
        <v>-0.0072299426688854475</v>
      </c>
      <c r="K15" s="57">
        <v>8.672911706346735E-4</v>
      </c>
      <c r="L15" s="52"/>
      <c r="M15" s="62" t="s">
        <v>40</v>
      </c>
      <c r="N15" s="63"/>
      <c r="O15" s="61"/>
      <c r="P15" s="61"/>
      <c r="Q15" s="61"/>
      <c r="R15" s="61"/>
      <c r="S15" s="61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>
      <c r="A16" s="56">
        <v>-0.02390464021391062</v>
      </c>
      <c r="B16" s="56">
        <v>0.0012138238671496814</v>
      </c>
      <c r="C16" s="56">
        <v>0.001575547828679119</v>
      </c>
      <c r="D16" s="56">
        <v>-0.072382195788558</v>
      </c>
      <c r="E16" s="56">
        <v>-0.017066260544749533</v>
      </c>
      <c r="F16" s="56">
        <v>0.014063493592558039</v>
      </c>
      <c r="G16" s="56">
        <v>0.010575926668826669</v>
      </c>
      <c r="H16" s="56">
        <v>-0.026423022823348893</v>
      </c>
      <c r="I16" s="57">
        <v>0.013720871275055157</v>
      </c>
      <c r="J16" s="57">
        <v>0.0038666817954348823</v>
      </c>
      <c r="K16" s="57">
        <v>0.005253149742597478</v>
      </c>
      <c r="L16" s="52"/>
      <c r="M16" s="59"/>
      <c r="N16" s="60"/>
      <c r="O16" s="61"/>
      <c r="P16" s="61"/>
      <c r="Q16" s="61"/>
      <c r="R16" s="61"/>
      <c r="S16" s="61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>
      <c r="A17" s="56">
        <v>-0.014226192689161608</v>
      </c>
      <c r="B17" s="56">
        <v>0.0056724413030960884</v>
      </c>
      <c r="C17" s="56">
        <v>-0.011522761236780263</v>
      </c>
      <c r="D17" s="56">
        <v>0.06271762071162809</v>
      </c>
      <c r="E17" s="56">
        <v>0.01909987127314086</v>
      </c>
      <c r="F17" s="56">
        <v>-0.026655485262259256</v>
      </c>
      <c r="G17" s="56">
        <v>-0.02653358215528083</v>
      </c>
      <c r="H17" s="56">
        <v>-0.026998742306497608</v>
      </c>
      <c r="I17" s="57">
        <v>-0.012442507406490801</v>
      </c>
      <c r="J17" s="57">
        <v>-0.01862803979955387</v>
      </c>
      <c r="K17" s="57">
        <v>-0.002202767082468908</v>
      </c>
      <c r="L17" s="52"/>
      <c r="M17" s="59" t="s">
        <v>41</v>
      </c>
      <c r="N17" s="56">
        <f>AVERAGE(K2:K2227)</f>
        <v>0.0004254667809</v>
      </c>
      <c r="O17" s="61"/>
      <c r="P17" s="61"/>
      <c r="Q17" s="61"/>
      <c r="R17" s="61"/>
      <c r="S17" s="61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>
      <c r="A18" s="56">
        <v>-0.014559499990545764</v>
      </c>
      <c r="B18" s="56">
        <v>0.0013619936101149802</v>
      </c>
      <c r="C18" s="56">
        <v>-0.029866716510659027</v>
      </c>
      <c r="D18" s="56">
        <v>0.06481296744387424</v>
      </c>
      <c r="E18" s="56">
        <v>-0.02585286357289983</v>
      </c>
      <c r="F18" s="56">
        <v>-0.012283826326570402</v>
      </c>
      <c r="G18" s="56">
        <v>-0.0052984866672172275</v>
      </c>
      <c r="H18" s="56">
        <v>-0.02102241682195445</v>
      </c>
      <c r="I18" s="57">
        <v>-0.008386015919972957</v>
      </c>
      <c r="J18" s="57">
        <v>0.00487929811742427</v>
      </c>
      <c r="K18" s="57">
        <v>0.0012147196920581206</v>
      </c>
      <c r="L18" s="52"/>
      <c r="M18" s="59" t="s">
        <v>42</v>
      </c>
      <c r="N18" s="56">
        <f>N17*252</f>
        <v>0.1072176288</v>
      </c>
      <c r="O18" s="61"/>
      <c r="P18" s="61"/>
      <c r="Q18" s="61"/>
      <c r="R18" s="61"/>
      <c r="S18" s="61"/>
      <c r="T18" s="52"/>
      <c r="U18" s="52"/>
      <c r="V18" s="52"/>
      <c r="W18" s="52"/>
      <c r="X18" s="52"/>
      <c r="Y18" s="52"/>
      <c r="Z18" s="52"/>
      <c r="AA18" s="52"/>
      <c r="AB18" s="52"/>
      <c r="AC18" s="52"/>
    </row>
    <row r="19">
      <c r="A19" s="56">
        <v>0.006284071297831106</v>
      </c>
      <c r="B19" s="56">
        <v>0.0</v>
      </c>
      <c r="C19" s="56">
        <v>0.0033338415482011916</v>
      </c>
      <c r="D19" s="56">
        <v>-0.006805948079858057</v>
      </c>
      <c r="E19" s="56">
        <v>0.01122938954808195</v>
      </c>
      <c r="F19" s="56">
        <v>-0.0026946378604270223</v>
      </c>
      <c r="G19" s="56">
        <v>-0.018960856501318464</v>
      </c>
      <c r="H19" s="56">
        <v>0.0023242576260333616</v>
      </c>
      <c r="I19" s="57">
        <v>0.017057982904576552</v>
      </c>
      <c r="J19" s="57">
        <v>0.003368381259719729</v>
      </c>
      <c r="K19" s="57">
        <v>0.0017733692952736234</v>
      </c>
      <c r="L19" s="52"/>
      <c r="M19" s="59" t="s">
        <v>43</v>
      </c>
      <c r="N19" s="57">
        <v>0.068</v>
      </c>
      <c r="O19" s="61"/>
      <c r="P19" s="61"/>
      <c r="Q19" s="61"/>
      <c r="R19" s="61"/>
      <c r="S19" s="61"/>
      <c r="T19" s="52"/>
      <c r="U19" s="52"/>
      <c r="V19" s="52"/>
      <c r="W19" s="52"/>
      <c r="X19" s="52"/>
      <c r="Y19" s="52"/>
      <c r="Z19" s="52"/>
      <c r="AA19" s="52"/>
      <c r="AB19" s="52"/>
      <c r="AC19" s="52"/>
    </row>
    <row r="20">
      <c r="A20" s="56">
        <v>-0.0030826657912324013</v>
      </c>
      <c r="B20" s="56">
        <v>0.01930091847102333</v>
      </c>
      <c r="C20" s="56">
        <v>-0.016260520871780405</v>
      </c>
      <c r="D20" s="56">
        <v>0.021664733760344376</v>
      </c>
      <c r="E20" s="56">
        <v>-0.006942579182278575</v>
      </c>
      <c r="F20" s="56">
        <v>-0.0036379843412711423</v>
      </c>
      <c r="G20" s="56">
        <v>0.0031273717680291384</v>
      </c>
      <c r="H20" s="56">
        <v>0.006086836028123329</v>
      </c>
      <c r="I20" s="57">
        <v>0.047903460633039005</v>
      </c>
      <c r="J20" s="57">
        <v>6.648086363140263E-4</v>
      </c>
      <c r="K20" s="57">
        <v>0.016062509231593233</v>
      </c>
      <c r="L20" s="52"/>
      <c r="M20" s="70"/>
      <c r="N20" s="70"/>
      <c r="O20" s="61"/>
      <c r="P20" s="61"/>
      <c r="Q20" s="61"/>
      <c r="R20" s="61"/>
      <c r="S20" s="61"/>
      <c r="T20" s="52"/>
      <c r="U20" s="52"/>
      <c r="V20" s="52"/>
      <c r="W20" s="52"/>
      <c r="X20" s="52"/>
      <c r="Y20" s="52"/>
      <c r="Z20" s="52"/>
      <c r="AA20" s="52"/>
      <c r="AB20" s="52"/>
      <c r="AC20" s="52"/>
    </row>
    <row r="21">
      <c r="A21" s="56">
        <v>0.015218756085146065</v>
      </c>
      <c r="B21" s="56">
        <v>-0.004266218074733779</v>
      </c>
      <c r="C21" s="56">
        <v>0.020672180875575763</v>
      </c>
      <c r="D21" s="56">
        <v>-0.006383504599839464</v>
      </c>
      <c r="E21" s="56">
        <v>-0.00845475780358778</v>
      </c>
      <c r="F21" s="56">
        <v>0.026059831334559892</v>
      </c>
      <c r="G21" s="56">
        <v>-0.00891087052668632</v>
      </c>
      <c r="H21" s="56">
        <v>0.01806524648751944</v>
      </c>
      <c r="I21" s="57">
        <v>0.03279358293534316</v>
      </c>
      <c r="J21" s="57">
        <v>0.020831394478650574</v>
      </c>
      <c r="K21" s="57">
        <v>0.0014407994489542065</v>
      </c>
      <c r="L21" s="52"/>
      <c r="M21" s="62" t="s">
        <v>44</v>
      </c>
      <c r="N21" s="81"/>
      <c r="O21" s="61"/>
      <c r="P21" s="61"/>
      <c r="Q21" s="61"/>
      <c r="R21" s="61"/>
      <c r="S21" s="61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>
      <c r="A22" s="56">
        <v>-0.012580864867257187</v>
      </c>
      <c r="B22" s="56">
        <v>-0.007598417926343922</v>
      </c>
      <c r="C22" s="56">
        <v>-0.015881752552943183</v>
      </c>
      <c r="D22" s="56">
        <v>-0.011289353289457836</v>
      </c>
      <c r="E22" s="56">
        <v>-0.01573679588067187</v>
      </c>
      <c r="F22" s="56">
        <v>-0.013051415415732688</v>
      </c>
      <c r="G22" s="56">
        <v>-0.00573153482424698</v>
      </c>
      <c r="H22" s="56">
        <v>-0.0267039180311907</v>
      </c>
      <c r="I22" s="57">
        <v>-0.023386815548697565</v>
      </c>
      <c r="J22" s="57">
        <v>-0.015342653109244828</v>
      </c>
      <c r="K22" s="57">
        <v>-0.011198431843397458</v>
      </c>
      <c r="L22" s="52"/>
      <c r="M22" s="59" t="s">
        <v>61</v>
      </c>
      <c r="N22" s="56">
        <f t="shared" ref="N22:N31" si="3">$N$19+(P3*($N$18-$N$19))</f>
        <v>0.07784392003</v>
      </c>
      <c r="O22" s="61"/>
      <c r="P22" s="61"/>
      <c r="Q22" s="61"/>
      <c r="R22" s="61"/>
      <c r="S22" s="61"/>
      <c r="T22" s="52"/>
      <c r="U22" s="52"/>
      <c r="V22" s="52"/>
      <c r="W22" s="52"/>
      <c r="X22" s="52"/>
      <c r="Y22" s="52"/>
      <c r="Z22" s="52"/>
      <c r="AA22" s="52"/>
      <c r="AB22" s="52"/>
      <c r="AC22" s="52"/>
    </row>
    <row r="23">
      <c r="A23" s="56">
        <v>0.02404809619025124</v>
      </c>
      <c r="B23" s="56">
        <v>-0.0015127797569162336</v>
      </c>
      <c r="C23" s="56">
        <v>0.01656806820881467</v>
      </c>
      <c r="D23" s="56">
        <v>0.005702150273819395</v>
      </c>
      <c r="E23" s="56">
        <v>-0.01271799042169529</v>
      </c>
      <c r="F23" s="56">
        <v>0.011024532995003366</v>
      </c>
      <c r="G23" s="56">
        <v>0.01669472110165288</v>
      </c>
      <c r="H23" s="56">
        <v>-0.011043334679860564</v>
      </c>
      <c r="I23" s="57">
        <v>0.024669838994078187</v>
      </c>
      <c r="J23" s="57">
        <v>-0.015313453245028037</v>
      </c>
      <c r="K23" s="57">
        <v>0.0034431131207391997</v>
      </c>
      <c r="L23" s="52"/>
      <c r="M23" s="59" t="s">
        <v>62</v>
      </c>
      <c r="N23" s="56">
        <f t="shared" si="3"/>
        <v>0.08093972112</v>
      </c>
      <c r="O23" s="61"/>
      <c r="P23" s="61"/>
      <c r="Q23" s="61"/>
      <c r="R23" s="61"/>
      <c r="S23" s="61"/>
      <c r="T23" s="52"/>
      <c r="U23" s="52"/>
      <c r="V23" s="52"/>
      <c r="W23" s="52"/>
      <c r="X23" s="52"/>
      <c r="Y23" s="52"/>
      <c r="Z23" s="52"/>
      <c r="AA23" s="52"/>
      <c r="AB23" s="52"/>
      <c r="AC23" s="52"/>
    </row>
    <row r="24">
      <c r="A24" s="56">
        <v>0.011980499087727706</v>
      </c>
      <c r="B24" s="56">
        <v>0.0011959620124727891</v>
      </c>
      <c r="C24" s="56">
        <v>6.104540441387874E-4</v>
      </c>
      <c r="D24" s="56">
        <v>-0.008937667973231225</v>
      </c>
      <c r="E24" s="56">
        <v>-0.015896713915225305</v>
      </c>
      <c r="F24" s="56">
        <v>-0.026574228697280995</v>
      </c>
      <c r="G24" s="56">
        <v>-0.015140791970137249</v>
      </c>
      <c r="H24" s="56">
        <v>0.004918227623973958</v>
      </c>
      <c r="I24" s="57">
        <v>-0.012295712267726931</v>
      </c>
      <c r="J24" s="57">
        <v>-0.017972371300084066</v>
      </c>
      <c r="K24" s="57">
        <v>-0.004089348708477196</v>
      </c>
      <c r="L24" s="52"/>
      <c r="M24" s="59" t="s">
        <v>63</v>
      </c>
      <c r="N24" s="56">
        <f t="shared" si="3"/>
        <v>0.1054903806</v>
      </c>
      <c r="O24" s="61"/>
      <c r="P24" s="61"/>
      <c r="Q24" s="61"/>
      <c r="R24" s="61"/>
      <c r="S24" s="61"/>
      <c r="T24" s="52"/>
      <c r="U24" s="52"/>
      <c r="V24" s="52"/>
      <c r="W24" s="52"/>
      <c r="X24" s="52"/>
      <c r="Y24" s="52"/>
      <c r="Z24" s="52"/>
      <c r="AA24" s="52"/>
      <c r="AB24" s="52"/>
      <c r="AC24" s="52"/>
    </row>
    <row r="25">
      <c r="A25" s="56">
        <v>0.015720478508999644</v>
      </c>
      <c r="B25" s="56">
        <v>7.393976007162014E-4</v>
      </c>
      <c r="C25" s="56">
        <v>0.03455715214623551</v>
      </c>
      <c r="D25" s="56">
        <v>0.006071548866930031</v>
      </c>
      <c r="E25" s="56">
        <v>0.03645927380396237</v>
      </c>
      <c r="F25" s="56">
        <v>0.010706299985730942</v>
      </c>
      <c r="G25" s="56">
        <v>-5.99391261214E-4</v>
      </c>
      <c r="H25" s="56">
        <v>0.020980269965723133</v>
      </c>
      <c r="I25" s="57">
        <v>0.021205501572164807</v>
      </c>
      <c r="J25" s="57">
        <v>-0.008669214376593149</v>
      </c>
      <c r="K25" s="57">
        <v>-2.1381877027633613E-4</v>
      </c>
      <c r="L25" s="52"/>
      <c r="M25" s="59" t="s">
        <v>64</v>
      </c>
      <c r="N25" s="56">
        <f t="shared" si="3"/>
        <v>0.07187097873</v>
      </c>
      <c r="O25" s="61"/>
      <c r="P25" s="61"/>
      <c r="Q25" s="61"/>
      <c r="R25" s="61"/>
      <c r="S25" s="61"/>
      <c r="T25" s="52"/>
      <c r="U25" s="52"/>
      <c r="V25" s="52"/>
      <c r="W25" s="52"/>
      <c r="X25" s="52"/>
      <c r="Y25" s="52"/>
      <c r="Z25" s="52"/>
      <c r="AA25" s="52"/>
      <c r="AB25" s="52"/>
      <c r="AC25" s="52"/>
    </row>
    <row r="26">
      <c r="A26" s="56">
        <v>0.006111127520248652</v>
      </c>
      <c r="B26" s="56">
        <v>-0.013712741546760946</v>
      </c>
      <c r="C26" s="56">
        <v>-0.002840462695651191</v>
      </c>
      <c r="D26" s="56">
        <v>0.021149193273499334</v>
      </c>
      <c r="E26" s="56">
        <v>-0.03154756091868491</v>
      </c>
      <c r="F26" s="56">
        <v>0.004714277884607956</v>
      </c>
      <c r="G26" s="56">
        <v>0.019781093358927835</v>
      </c>
      <c r="H26" s="56">
        <v>-0.002859780546806909</v>
      </c>
      <c r="I26" s="57">
        <v>-0.0031744192196936443</v>
      </c>
      <c r="J26" s="57">
        <v>0.02173998663640604</v>
      </c>
      <c r="K26" s="57">
        <v>0.007336415535777436</v>
      </c>
      <c r="L26" s="52"/>
      <c r="M26" s="59" t="s">
        <v>65</v>
      </c>
      <c r="N26" s="56">
        <f t="shared" si="3"/>
        <v>0.09480109366</v>
      </c>
      <c r="O26" s="61"/>
      <c r="P26" s="61"/>
      <c r="Q26" s="61"/>
      <c r="R26" s="61"/>
      <c r="S26" s="61"/>
      <c r="T26" s="52"/>
      <c r="U26" s="52"/>
      <c r="V26" s="52"/>
      <c r="W26" s="52"/>
      <c r="X26" s="52"/>
      <c r="Y26" s="52"/>
      <c r="Z26" s="52"/>
      <c r="AA26" s="52"/>
      <c r="AB26" s="52"/>
      <c r="AC26" s="52"/>
    </row>
    <row r="27">
      <c r="A27" s="56">
        <v>0.011393792415956791</v>
      </c>
      <c r="B27" s="56">
        <v>-0.010472023673910105</v>
      </c>
      <c r="C27" s="56">
        <v>-0.008082595890802912</v>
      </c>
      <c r="D27" s="56">
        <v>0.01417769284116596</v>
      </c>
      <c r="E27" s="56">
        <v>0.024290088767505574</v>
      </c>
      <c r="F27" s="56">
        <v>-0.021021864902853907</v>
      </c>
      <c r="G27" s="56">
        <v>-0.015323900762691316</v>
      </c>
      <c r="H27" s="56">
        <v>-0.013132495582824645</v>
      </c>
      <c r="I27" s="57">
        <v>-0.023893505027787473</v>
      </c>
      <c r="J27" s="57">
        <v>-0.007932963227521853</v>
      </c>
      <c r="K27" s="57">
        <v>-0.006413291438377891</v>
      </c>
      <c r="L27" s="52"/>
      <c r="M27" s="59" t="s">
        <v>66</v>
      </c>
      <c r="N27" s="56">
        <f t="shared" si="3"/>
        <v>0.09262641145</v>
      </c>
      <c r="O27" s="61"/>
      <c r="P27" s="61"/>
      <c r="Q27" s="61"/>
      <c r="R27" s="61"/>
      <c r="S27" s="61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>
      <c r="A28" s="56">
        <v>-0.001045508280088385</v>
      </c>
      <c r="B28" s="56">
        <v>0.02591215535283985</v>
      </c>
      <c r="C28" s="56">
        <v>-0.010108950782740721</v>
      </c>
      <c r="D28" s="56">
        <v>-0.004909256868983856</v>
      </c>
      <c r="E28" s="56">
        <v>0.014589538832827431</v>
      </c>
      <c r="F28" s="56">
        <v>-0.00406029048626673</v>
      </c>
      <c r="G28" s="56">
        <v>-0.004101347366426221</v>
      </c>
      <c r="H28" s="56">
        <v>-0.029958582147294504</v>
      </c>
      <c r="I28" s="57">
        <v>-1.1460661292705792E-4</v>
      </c>
      <c r="J28" s="57">
        <v>-0.010397844979113167</v>
      </c>
      <c r="K28" s="57">
        <v>0.0033710026687649355</v>
      </c>
      <c r="L28" s="52"/>
      <c r="M28" s="59" t="s">
        <v>67</v>
      </c>
      <c r="N28" s="56">
        <f t="shared" si="3"/>
        <v>0.08183051378</v>
      </c>
      <c r="O28" s="61"/>
      <c r="P28" s="61"/>
      <c r="Q28" s="61"/>
      <c r="R28" s="61"/>
      <c r="S28" s="61"/>
      <c r="T28" s="52"/>
      <c r="U28" s="52"/>
      <c r="V28" s="52"/>
      <c r="W28" s="52"/>
      <c r="X28" s="52"/>
      <c r="Y28" s="52"/>
      <c r="Z28" s="52"/>
      <c r="AA28" s="52"/>
      <c r="AB28" s="52"/>
      <c r="AC28" s="52"/>
    </row>
    <row r="29">
      <c r="A29" s="56">
        <v>-0.0011419029624235258</v>
      </c>
      <c r="B29" s="56">
        <v>-0.001973916749487353</v>
      </c>
      <c r="C29" s="56">
        <v>-0.013372471021019109</v>
      </c>
      <c r="D29" s="56">
        <v>-0.009672068671910295</v>
      </c>
      <c r="E29" s="56">
        <v>0.01907732769434598</v>
      </c>
      <c r="F29" s="56">
        <v>-0.015136175701507283</v>
      </c>
      <c r="G29" s="56">
        <v>0.012762681247635183</v>
      </c>
      <c r="H29" s="56">
        <v>-0.009353044229377676</v>
      </c>
      <c r="I29" s="57">
        <v>0.014312340339873157</v>
      </c>
      <c r="J29" s="57">
        <v>0.029584538776636117</v>
      </c>
      <c r="K29" s="57">
        <v>0.0036931451676362253</v>
      </c>
      <c r="L29" s="52"/>
      <c r="M29" s="59" t="s">
        <v>34</v>
      </c>
      <c r="N29" s="56">
        <f t="shared" si="3"/>
        <v>0.08217223421</v>
      </c>
      <c r="O29" s="61"/>
      <c r="P29" s="61"/>
      <c r="Q29" s="61"/>
      <c r="R29" s="61"/>
      <c r="S29" s="61"/>
      <c r="T29" s="52"/>
      <c r="U29" s="52"/>
      <c r="V29" s="52"/>
      <c r="W29" s="52"/>
      <c r="X29" s="52"/>
      <c r="Y29" s="52"/>
      <c r="Z29" s="52"/>
      <c r="AA29" s="52"/>
      <c r="AB29" s="52"/>
      <c r="AC29" s="52"/>
    </row>
    <row r="30">
      <c r="A30" s="56">
        <v>0.017187164321878345</v>
      </c>
      <c r="B30" s="56">
        <v>0.004128519070042957</v>
      </c>
      <c r="C30" s="56">
        <v>0.07446625510123064</v>
      </c>
      <c r="D30" s="56">
        <v>-0.011176954141871689</v>
      </c>
      <c r="E30" s="56">
        <v>-0.004045868368540865</v>
      </c>
      <c r="F30" s="56">
        <v>0.016400667702339358</v>
      </c>
      <c r="G30" s="56">
        <v>0.020587073773546998</v>
      </c>
      <c r="H30" s="56">
        <v>0.01719240054037277</v>
      </c>
      <c r="I30" s="57">
        <v>-0.019570096194097223</v>
      </c>
      <c r="J30" s="57">
        <v>0.026500168972286218</v>
      </c>
      <c r="K30" s="57">
        <v>0.005913360249649653</v>
      </c>
      <c r="L30" s="52"/>
      <c r="M30" s="59" t="s">
        <v>68</v>
      </c>
      <c r="N30" s="56">
        <f t="shared" si="3"/>
        <v>0.07488935042</v>
      </c>
      <c r="O30" s="61"/>
      <c r="P30" s="61"/>
      <c r="Q30" s="61"/>
      <c r="R30" s="61"/>
      <c r="S30" s="61"/>
      <c r="T30" s="52"/>
      <c r="U30" s="52"/>
      <c r="V30" s="52"/>
      <c r="W30" s="52"/>
      <c r="X30" s="52"/>
      <c r="Y30" s="52"/>
      <c r="Z30" s="52"/>
      <c r="AA30" s="52"/>
      <c r="AB30" s="52"/>
      <c r="AC30" s="52"/>
    </row>
    <row r="31">
      <c r="A31" s="56">
        <v>-0.012353715519358443</v>
      </c>
      <c r="B31" s="56">
        <v>0.021443943817594475</v>
      </c>
      <c r="C31" s="56">
        <v>-0.024935302072377496</v>
      </c>
      <c r="D31" s="56">
        <v>-0.03689695259139972</v>
      </c>
      <c r="E31" s="56">
        <v>0.06204273751038967</v>
      </c>
      <c r="F31" s="56">
        <v>0.01248062883780466</v>
      </c>
      <c r="G31" s="56">
        <v>0.009887292372221714</v>
      </c>
      <c r="H31" s="56">
        <v>-6.223052163314696E-4</v>
      </c>
      <c r="I31" s="57">
        <v>0.002625422431514264</v>
      </c>
      <c r="J31" s="57">
        <v>0.01636093070705084</v>
      </c>
      <c r="K31" s="57">
        <v>0.003231943714910831</v>
      </c>
      <c r="L31" s="52"/>
      <c r="M31" s="59" t="s">
        <v>69</v>
      </c>
      <c r="N31" s="56">
        <f t="shared" si="3"/>
        <v>0.1024127455</v>
      </c>
      <c r="O31" s="52"/>
      <c r="P31" s="52"/>
      <c r="Q31" s="61"/>
      <c r="R31" s="61"/>
      <c r="S31" s="61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>
      <c r="A32" s="56">
        <v>-0.00970043483621871</v>
      </c>
      <c r="B32" s="56">
        <v>-0.00748608858684475</v>
      </c>
      <c r="C32" s="56">
        <v>-0.014256941735269658</v>
      </c>
      <c r="D32" s="56">
        <v>0.013495016970275333</v>
      </c>
      <c r="E32" s="56">
        <v>0.0055834787417551835</v>
      </c>
      <c r="F32" s="56">
        <v>-0.009293989810333803</v>
      </c>
      <c r="G32" s="56">
        <v>-0.043826932289325105</v>
      </c>
      <c r="H32" s="56">
        <v>-0.014557582066579696</v>
      </c>
      <c r="I32" s="57">
        <v>0.002976192673045955</v>
      </c>
      <c r="J32" s="57">
        <v>0.015389456247625215</v>
      </c>
      <c r="K32" s="57">
        <v>0.004442075711187993</v>
      </c>
      <c r="L32" s="52"/>
      <c r="M32" s="70"/>
      <c r="N32" s="70"/>
      <c r="O32" s="52"/>
      <c r="P32" s="52"/>
      <c r="Q32" s="61"/>
      <c r="R32" s="61"/>
      <c r="S32" s="61"/>
      <c r="T32" s="52"/>
      <c r="U32" s="52"/>
      <c r="V32" s="52"/>
      <c r="W32" s="52"/>
      <c r="X32" s="52"/>
      <c r="Y32" s="52"/>
      <c r="Z32" s="52"/>
      <c r="AA32" s="52"/>
      <c r="AB32" s="52"/>
      <c r="AC32" s="52"/>
    </row>
    <row r="33">
      <c r="A33" s="56">
        <v>-7.923171669698256E-4</v>
      </c>
      <c r="B33" s="56">
        <v>0.003196325154781906</v>
      </c>
      <c r="C33" s="56">
        <v>0.0037238089221911445</v>
      </c>
      <c r="D33" s="56">
        <v>0.018653994706305955</v>
      </c>
      <c r="E33" s="56">
        <v>-0.03455040988863111</v>
      </c>
      <c r="F33" s="56">
        <v>-8.343744342619741E-4</v>
      </c>
      <c r="G33" s="56">
        <v>-0.008500535863150938</v>
      </c>
      <c r="H33" s="56">
        <v>0.03580010082370738</v>
      </c>
      <c r="I33" s="57">
        <v>-0.007537724131426746</v>
      </c>
      <c r="J33" s="57">
        <v>0.01267044330438113</v>
      </c>
      <c r="K33" s="57">
        <v>0.005867270223610988</v>
      </c>
      <c r="L33" s="52"/>
      <c r="M33" s="82" t="s">
        <v>45</v>
      </c>
      <c r="N33" s="62"/>
      <c r="O33" s="62"/>
      <c r="P33" s="62"/>
      <c r="Q33" s="62"/>
      <c r="R33" s="62"/>
      <c r="S33" s="83"/>
      <c r="T33" s="52"/>
      <c r="U33" s="52"/>
      <c r="V33" s="52"/>
      <c r="W33" s="52"/>
      <c r="X33" s="52"/>
      <c r="Y33" s="52"/>
      <c r="Z33" s="52"/>
      <c r="AA33" s="52"/>
      <c r="AB33" s="52"/>
      <c r="AC33" s="52"/>
    </row>
    <row r="34">
      <c r="A34" s="56">
        <v>8.396395483358087E-4</v>
      </c>
      <c r="B34" s="56">
        <v>-0.009736617584322538</v>
      </c>
      <c r="C34" s="56">
        <v>-0.015907099725834296</v>
      </c>
      <c r="D34" s="56">
        <v>-0.013544225107757149</v>
      </c>
      <c r="E34" s="56">
        <v>-0.057553836731047754</v>
      </c>
      <c r="F34" s="56">
        <v>0.007610948480544319</v>
      </c>
      <c r="G34" s="56">
        <v>-0.019375962331641936</v>
      </c>
      <c r="H34" s="56">
        <v>-0.018661872163636035</v>
      </c>
      <c r="I34" s="57">
        <v>0.016057232258133283</v>
      </c>
      <c r="J34" s="57">
        <v>-0.031989803707018746</v>
      </c>
      <c r="K34" s="57">
        <v>-0.007670800806730669</v>
      </c>
      <c r="L34" s="52"/>
      <c r="M34" s="64"/>
      <c r="N34" s="64"/>
      <c r="O34" s="64"/>
      <c r="P34" s="64"/>
      <c r="Q34" s="64"/>
      <c r="R34" s="64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>
      <c r="A35" s="56">
        <v>0.004085252912613806</v>
      </c>
      <c r="B35" s="56">
        <v>3.9192632286918155E-4</v>
      </c>
      <c r="C35" s="56">
        <v>-0.020568265492987087</v>
      </c>
      <c r="D35" s="56">
        <v>-0.002876553020559096</v>
      </c>
      <c r="E35" s="56">
        <v>0.001936343337678117</v>
      </c>
      <c r="F35" s="56">
        <v>0.00103308905103363</v>
      </c>
      <c r="G35" s="56">
        <v>-9.82657986739055E-4</v>
      </c>
      <c r="H35" s="56">
        <v>-0.009885927792324311</v>
      </c>
      <c r="I35" s="57">
        <v>0.0011568719476276286</v>
      </c>
      <c r="J35" s="57">
        <v>-0.007918951740663026</v>
      </c>
      <c r="K35" s="57">
        <v>0.002967787569021457</v>
      </c>
      <c r="L35" s="52"/>
      <c r="M35" s="64" t="s">
        <v>46</v>
      </c>
      <c r="N35" s="64" t="s">
        <v>14</v>
      </c>
      <c r="O35" s="84" t="s">
        <v>47</v>
      </c>
      <c r="P35" s="64" t="s">
        <v>48</v>
      </c>
      <c r="Q35" s="64" t="s">
        <v>70</v>
      </c>
      <c r="R35" s="64" t="s">
        <v>50</v>
      </c>
      <c r="S35" s="64" t="s">
        <v>51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>
      <c r="A36" s="56">
        <v>-0.02985401132321259</v>
      </c>
      <c r="B36" s="56">
        <v>-0.018991040221505977</v>
      </c>
      <c r="C36" s="56">
        <v>-0.04328642813784087</v>
      </c>
      <c r="D36" s="56">
        <v>3.039293749424885E-4</v>
      </c>
      <c r="E36" s="56">
        <v>0.01623540564105604</v>
      </c>
      <c r="F36" s="56">
        <v>-0.0024373968274835132</v>
      </c>
      <c r="G36" s="56">
        <v>0.01814285597007888</v>
      </c>
      <c r="H36" s="56">
        <v>-0.022981497627805752</v>
      </c>
      <c r="I36" s="57">
        <v>-0.012080915497490331</v>
      </c>
      <c r="J36" s="57">
        <v>0.0302147464103937</v>
      </c>
      <c r="K36" s="57">
        <v>-0.009739254433202903</v>
      </c>
      <c r="L36" s="52"/>
      <c r="M36" s="80" t="s">
        <v>61</v>
      </c>
      <c r="N36" s="56">
        <f>AVERAGE(A1:A2225)</f>
        <v>0.0008024799356</v>
      </c>
      <c r="O36" s="56">
        <f t="shared" ref="O36:O45" si="4">N36*252</f>
        <v>0.2022249438</v>
      </c>
      <c r="P36" s="56">
        <f>_xlfn.VAR.S(A1:A2225)</f>
        <v>0.0003920740921</v>
      </c>
      <c r="Q36" s="56">
        <f t="shared" ref="Q36:Q45" si="5">SQRT(P36)</f>
        <v>0.01980086089</v>
      </c>
      <c r="R36" s="65">
        <f t="shared" ref="R36:R45" si="6">Q36/N36</f>
        <v>24.67458688</v>
      </c>
      <c r="S36" s="66">
        <v>0.1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</row>
    <row r="37">
      <c r="A37" s="56">
        <v>4.843732074865756E-4</v>
      </c>
      <c r="B37" s="56">
        <v>-0.009846811524822453</v>
      </c>
      <c r="C37" s="56">
        <v>-0.01375717733627879</v>
      </c>
      <c r="D37" s="56">
        <v>0.025984438104736333</v>
      </c>
      <c r="E37" s="56">
        <v>0.04034682226137366</v>
      </c>
      <c r="F37" s="56">
        <v>0.0010293242643862012</v>
      </c>
      <c r="G37" s="56">
        <v>0.008070783657782991</v>
      </c>
      <c r="H37" s="56">
        <v>0.0023739139706594465</v>
      </c>
      <c r="I37" s="57">
        <v>-0.017571160000487744</v>
      </c>
      <c r="J37" s="57">
        <v>-0.01420677179664702</v>
      </c>
      <c r="K37" s="57">
        <v>5.015971309687693E-5</v>
      </c>
      <c r="L37" s="52"/>
      <c r="M37" s="80" t="s">
        <v>62</v>
      </c>
      <c r="N37" s="56">
        <f>AVERAGE(B1:B2225)</f>
        <v>0.0004645935732</v>
      </c>
      <c r="O37" s="56">
        <f t="shared" si="4"/>
        <v>0.1170775805</v>
      </c>
      <c r="P37" s="56">
        <f>_xlfn.VAR.S(B1:B2225)</f>
        <v>0.0002076949302</v>
      </c>
      <c r="Q37" s="56">
        <f t="shared" si="5"/>
        <v>0.01441162483</v>
      </c>
      <c r="R37" s="65">
        <f t="shared" si="6"/>
        <v>31.01985404</v>
      </c>
      <c r="S37" s="66">
        <v>0.06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</row>
    <row r="38">
      <c r="A38" s="56">
        <v>0.005151151198403225</v>
      </c>
      <c r="B38" s="56">
        <v>-5.192197973999898E-4</v>
      </c>
      <c r="C38" s="56">
        <v>0.0028233268835784935</v>
      </c>
      <c r="D38" s="56">
        <v>0.014944918628586348</v>
      </c>
      <c r="E38" s="56">
        <v>-0.0011153902384059505</v>
      </c>
      <c r="F38" s="56">
        <v>0.010281790547278636</v>
      </c>
      <c r="G38" s="56">
        <v>0.032699892372775555</v>
      </c>
      <c r="H38" s="56">
        <v>0.018052291051659324</v>
      </c>
      <c r="I38" s="57">
        <v>0.01198296047786007</v>
      </c>
      <c r="J38" s="57">
        <v>0.005733745580083613</v>
      </c>
      <c r="K38" s="57">
        <v>0.007217240963270505</v>
      </c>
      <c r="L38" s="52"/>
      <c r="M38" s="80" t="s">
        <v>63</v>
      </c>
      <c r="N38" s="56">
        <f>AVERAGE(C1:C2225)</f>
        <v>0.00160895634</v>
      </c>
      <c r="O38" s="56">
        <f t="shared" si="4"/>
        <v>0.4054569977</v>
      </c>
      <c r="P38" s="56">
        <f>_xlfn.VAR.S(C1:C2225)</f>
        <v>0.0006597134574</v>
      </c>
      <c r="Q38" s="56">
        <f t="shared" si="5"/>
        <v>0.02568488773</v>
      </c>
      <c r="R38" s="65">
        <f t="shared" si="6"/>
        <v>15.96369465</v>
      </c>
      <c r="S38" s="66">
        <v>0.18</v>
      </c>
      <c r="T38" s="52"/>
      <c r="U38" s="52"/>
      <c r="V38" s="52"/>
      <c r="W38" s="52"/>
      <c r="X38" s="52"/>
      <c r="Y38" s="52"/>
      <c r="Z38" s="52"/>
      <c r="AA38" s="52"/>
      <c r="AB38" s="52"/>
      <c r="AC38" s="52"/>
    </row>
    <row r="39">
      <c r="A39" s="56">
        <v>-0.011262398248461671</v>
      </c>
      <c r="B39" s="56">
        <v>-8.993428485798296E-4</v>
      </c>
      <c r="C39" s="56">
        <v>0.0023952107259550717</v>
      </c>
      <c r="D39" s="56">
        <v>0.027650544803856786</v>
      </c>
      <c r="E39" s="56">
        <v>0.06872766494302611</v>
      </c>
      <c r="F39" s="56">
        <v>0.0059802478857201875</v>
      </c>
      <c r="G39" s="56">
        <v>0.0012161459329538976</v>
      </c>
      <c r="H39" s="56">
        <v>-0.021331123964556466</v>
      </c>
      <c r="I39" s="57">
        <v>-0.018814276589974036</v>
      </c>
      <c r="J39" s="57">
        <v>0.011186584812071281</v>
      </c>
      <c r="K39" s="57">
        <v>-0.0037638581528382955</v>
      </c>
      <c r="L39" s="52"/>
      <c r="M39" s="80" t="s">
        <v>64</v>
      </c>
      <c r="N39" s="56">
        <f>AVERAGE(D1:D2225)</f>
        <v>0.001137664238</v>
      </c>
      <c r="O39" s="56">
        <f t="shared" si="4"/>
        <v>0.286691388</v>
      </c>
      <c r="P39" s="56">
        <f>_xlfn.VAR.S(D1:D2225)</f>
        <v>0.0003447323351</v>
      </c>
      <c r="Q39" s="56">
        <f t="shared" si="5"/>
        <v>0.01856696893</v>
      </c>
      <c r="R39" s="65">
        <f t="shared" si="6"/>
        <v>16.32025364</v>
      </c>
      <c r="S39" s="66">
        <v>0.17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</row>
    <row r="40">
      <c r="A40" s="56">
        <v>-0.009278039415386952</v>
      </c>
      <c r="B40" s="56">
        <v>-0.01387146705711126</v>
      </c>
      <c r="C40" s="56">
        <v>-0.0046400431252539755</v>
      </c>
      <c r="D40" s="56">
        <v>0.016986990394840005</v>
      </c>
      <c r="E40" s="56">
        <v>0.053186841911063265</v>
      </c>
      <c r="F40" s="56">
        <v>0.024627458172614424</v>
      </c>
      <c r="G40" s="56">
        <v>0.022493049686530323</v>
      </c>
      <c r="H40" s="56">
        <v>0.01370419122739177</v>
      </c>
      <c r="I40" s="57">
        <v>-0.019342962843130987</v>
      </c>
      <c r="J40" s="57">
        <v>-0.001249151554146905</v>
      </c>
      <c r="K40" s="57">
        <v>0.00718007734330033</v>
      </c>
      <c r="L40" s="52"/>
      <c r="M40" s="80" t="s">
        <v>65</v>
      </c>
      <c r="N40" s="56">
        <f>AVERAGE(E1:E2225)</f>
        <v>0.0009117626908</v>
      </c>
      <c r="O40" s="56">
        <f t="shared" si="4"/>
        <v>0.2297641981</v>
      </c>
      <c r="P40" s="56">
        <f>_xlfn.VAR.S(E1:E2225)</f>
        <v>0.0005670307239</v>
      </c>
      <c r="Q40" s="56">
        <f t="shared" si="5"/>
        <v>0.02381240693</v>
      </c>
      <c r="R40" s="65">
        <f t="shared" si="6"/>
        <v>26.11689113</v>
      </c>
      <c r="S40" s="66">
        <v>0.09</v>
      </c>
      <c r="T40" s="52"/>
      <c r="U40" s="52"/>
      <c r="V40" s="52"/>
      <c r="W40" s="52"/>
      <c r="X40" s="52"/>
      <c r="Y40" s="52"/>
      <c r="Z40" s="52"/>
      <c r="AA40" s="52"/>
      <c r="AB40" s="52"/>
      <c r="AC40" s="52"/>
    </row>
    <row r="41">
      <c r="A41" s="56">
        <v>0.00991800273682443</v>
      </c>
      <c r="B41" s="56">
        <v>0.002594832279808405</v>
      </c>
      <c r="C41" s="56">
        <v>0.0016650382099884144</v>
      </c>
      <c r="D41" s="56">
        <v>-0.018040608819070738</v>
      </c>
      <c r="E41" s="56">
        <v>-0.030708485070201918</v>
      </c>
      <c r="F41" s="56">
        <v>-0.006895369480874649</v>
      </c>
      <c r="G41" s="56">
        <v>0.00601369999281027</v>
      </c>
      <c r="H41" s="56">
        <v>-0.03357691345155659</v>
      </c>
      <c r="I41" s="57">
        <v>-0.025506624311716512</v>
      </c>
      <c r="J41" s="57">
        <v>0.03726864659695939</v>
      </c>
      <c r="K41" s="57">
        <v>-0.0013011494553287434</v>
      </c>
      <c r="L41" s="52"/>
      <c r="M41" s="80" t="s">
        <v>66</v>
      </c>
      <c r="N41" s="56">
        <f>AVERAGE(F1:F2225)</f>
        <v>0.001052582891</v>
      </c>
      <c r="O41" s="56">
        <f t="shared" si="4"/>
        <v>0.2652508884</v>
      </c>
      <c r="P41" s="56">
        <f>_xlfn.VAR.S(F1:F2225)</f>
        <v>0.0004372635731</v>
      </c>
      <c r="Q41" s="56">
        <f t="shared" si="5"/>
        <v>0.02091084822</v>
      </c>
      <c r="R41" s="65">
        <f t="shared" si="6"/>
        <v>19.8662247</v>
      </c>
      <c r="S41" s="66">
        <v>0.16</v>
      </c>
      <c r="T41" s="52"/>
      <c r="U41" s="52"/>
      <c r="V41" s="52"/>
      <c r="W41" s="52"/>
      <c r="X41" s="52"/>
      <c r="Y41" s="52"/>
      <c r="Z41" s="52"/>
      <c r="AA41" s="52"/>
      <c r="AB41" s="52"/>
      <c r="AC41" s="52"/>
    </row>
    <row r="42">
      <c r="A42" s="56">
        <v>0.0074666055472594455</v>
      </c>
      <c r="B42" s="56">
        <v>0.012556712448681114</v>
      </c>
      <c r="C42" s="56">
        <v>0.007271701617702707</v>
      </c>
      <c r="D42" s="56">
        <v>0.01589843716176251</v>
      </c>
      <c r="E42" s="56">
        <v>0.02444860407588327</v>
      </c>
      <c r="F42" s="56">
        <v>-0.002472650270396168</v>
      </c>
      <c r="G42" s="56">
        <v>0.028003663781277367</v>
      </c>
      <c r="H42" s="56">
        <v>-0.024936660324023936</v>
      </c>
      <c r="I42" s="57">
        <v>0.014619200490483281</v>
      </c>
      <c r="J42" s="57">
        <v>0.025158918477162943</v>
      </c>
      <c r="K42" s="57">
        <v>0.009415577400253396</v>
      </c>
      <c r="L42" s="52"/>
      <c r="M42" s="80" t="s">
        <v>67</v>
      </c>
      <c r="N42" s="56">
        <f>AVERAGE(G1:G2225)</f>
        <v>0.0008505891314</v>
      </c>
      <c r="O42" s="56">
        <f t="shared" si="4"/>
        <v>0.2143484611</v>
      </c>
      <c r="P42" s="56">
        <f>_xlfn.VAR.S(G1:G2225)</f>
        <v>0.0005653864243</v>
      </c>
      <c r="Q42" s="56">
        <f t="shared" si="5"/>
        <v>0.02377785575</v>
      </c>
      <c r="R42" s="65">
        <f t="shared" si="6"/>
        <v>27.95457275</v>
      </c>
      <c r="S42" s="66">
        <v>0.08</v>
      </c>
      <c r="T42" s="52"/>
      <c r="U42" s="52"/>
      <c r="V42" s="52"/>
      <c r="W42" s="52"/>
      <c r="X42" s="52"/>
      <c r="Y42" s="52"/>
      <c r="Z42" s="52"/>
      <c r="AA42" s="52"/>
      <c r="AB42" s="52"/>
      <c r="AC42" s="52"/>
    </row>
    <row r="43">
      <c r="A43" s="56">
        <v>0.005730927136659982</v>
      </c>
      <c r="B43" s="56">
        <v>-0.007140546733542713</v>
      </c>
      <c r="C43" s="56">
        <v>6.570542306107249E-4</v>
      </c>
      <c r="D43" s="56">
        <v>-0.013549516933421237</v>
      </c>
      <c r="E43" s="56">
        <v>0.004534078982148992</v>
      </c>
      <c r="F43" s="56">
        <v>-0.03101220579539446</v>
      </c>
      <c r="G43" s="56">
        <v>-0.016731322255440724</v>
      </c>
      <c r="H43" s="56">
        <v>-0.01370248651512012</v>
      </c>
      <c r="I43" s="57">
        <v>-0.011412699239508434</v>
      </c>
      <c r="J43" s="57">
        <v>0.005910319673241135</v>
      </c>
      <c r="K43" s="57">
        <v>-0.009963165839113332</v>
      </c>
      <c r="L43" s="52"/>
      <c r="M43" s="80" t="s">
        <v>34</v>
      </c>
      <c r="N43" s="56">
        <f>AVERAGE(H1:H2225)</f>
        <v>0.001020686718</v>
      </c>
      <c r="O43" s="56">
        <f t="shared" si="4"/>
        <v>0.2572130528</v>
      </c>
      <c r="P43" s="56">
        <f>_xlfn.VAR.S(H1:H2225)</f>
        <v>0.0006706747155</v>
      </c>
      <c r="Q43" s="56">
        <f t="shared" si="5"/>
        <v>0.0258973882</v>
      </c>
      <c r="R43" s="65">
        <f t="shared" si="6"/>
        <v>25.37251416</v>
      </c>
      <c r="S43" s="66">
        <v>0.09</v>
      </c>
      <c r="T43" s="52"/>
      <c r="U43" s="52"/>
      <c r="V43" s="52"/>
      <c r="W43" s="52"/>
      <c r="X43" s="52"/>
      <c r="Y43" s="52"/>
      <c r="Z43" s="52"/>
      <c r="AA43" s="52"/>
      <c r="AB43" s="52"/>
      <c r="AC43" s="52"/>
    </row>
    <row r="44">
      <c r="A44" s="56">
        <v>0.03275022124278178</v>
      </c>
      <c r="B44" s="56">
        <v>0.013670161486302805</v>
      </c>
      <c r="C44" s="56">
        <v>7.305669524234639E-4</v>
      </c>
      <c r="D44" s="56">
        <v>-0.01018514096079359</v>
      </c>
      <c r="E44" s="56">
        <v>0.02509829081664333</v>
      </c>
      <c r="F44" s="56">
        <v>0.030424834266025637</v>
      </c>
      <c r="G44" s="56">
        <v>-0.0014661875731061364</v>
      </c>
      <c r="H44" s="56">
        <v>-0.011230172559045262</v>
      </c>
      <c r="I44" s="57">
        <v>0.008493304832151377</v>
      </c>
      <c r="J44" s="57">
        <v>0.03754141262961384</v>
      </c>
      <c r="K44" s="57">
        <v>0.017869967895292525</v>
      </c>
      <c r="L44" s="52"/>
      <c r="M44" s="80" t="s">
        <v>68</v>
      </c>
      <c r="N44" s="56">
        <f>AVERAGE(I1:I2225)</f>
        <v>0.001008080641</v>
      </c>
      <c r="O44" s="56">
        <f t="shared" si="4"/>
        <v>0.2540363216</v>
      </c>
      <c r="P44" s="56">
        <f>_xlfn.VAR.S(I1:I2225)</f>
        <v>0.0009882704488</v>
      </c>
      <c r="Q44" s="56">
        <f t="shared" si="5"/>
        <v>0.03143676906</v>
      </c>
      <c r="R44" s="65">
        <f t="shared" si="6"/>
        <v>31.18477607</v>
      </c>
      <c r="S44" s="66">
        <v>0.06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</row>
    <row r="45">
      <c r="A45" s="56">
        <v>0.007092946463902742</v>
      </c>
      <c r="B45" s="56">
        <v>-0.01452910572491924</v>
      </c>
      <c r="C45" s="56">
        <v>-0.019540352512396542</v>
      </c>
      <c r="D45" s="56">
        <v>-0.017644179436157315</v>
      </c>
      <c r="E45" s="56">
        <v>-0.030393096075462395</v>
      </c>
      <c r="F45" s="56">
        <v>-0.01151511190702778</v>
      </c>
      <c r="G45" s="56">
        <v>-0.00787649631568657</v>
      </c>
      <c r="H45" s="56">
        <v>-8.833568131131561E-4</v>
      </c>
      <c r="I45" s="57">
        <v>0.030140919382323807</v>
      </c>
      <c r="J45" s="57">
        <v>-0.014912688398838723</v>
      </c>
      <c r="K45" s="57">
        <v>-0.004735265485242329</v>
      </c>
      <c r="L45" s="52"/>
      <c r="M45" s="80" t="s">
        <v>69</v>
      </c>
      <c r="N45" s="56">
        <f>AVERAGE(J1:J2225)</f>
        <v>0.000223687593</v>
      </c>
      <c r="O45" s="56">
        <f t="shared" si="4"/>
        <v>0.05636927344</v>
      </c>
      <c r="P45" s="56">
        <f>_xlfn.VAR.S(J1:J2225)</f>
        <v>0.0004314770393</v>
      </c>
      <c r="Q45" s="56">
        <f t="shared" si="5"/>
        <v>0.0207720254</v>
      </c>
      <c r="R45" s="65">
        <f t="shared" si="6"/>
        <v>92.86176817</v>
      </c>
      <c r="S45" s="66">
        <v>0.01</v>
      </c>
      <c r="T45" s="52"/>
      <c r="U45" s="52"/>
      <c r="V45" s="52"/>
      <c r="W45" s="52"/>
      <c r="X45" s="52"/>
      <c r="Y45" s="52"/>
      <c r="Z45" s="52"/>
      <c r="AA45" s="52"/>
      <c r="AB45" s="52"/>
      <c r="AC45" s="52"/>
    </row>
    <row r="46">
      <c r="A46" s="56">
        <v>0.04696426487051078</v>
      </c>
      <c r="B46" s="56">
        <v>0.019804687879386763</v>
      </c>
      <c r="C46" s="56">
        <v>0.03330119366640257</v>
      </c>
      <c r="D46" s="56">
        <v>-0.032607185762501587</v>
      </c>
      <c r="E46" s="56">
        <v>-0.012260509803244585</v>
      </c>
      <c r="F46" s="56">
        <v>0.026468652583547383</v>
      </c>
      <c r="G46" s="56">
        <v>0.015218917239972549</v>
      </c>
      <c r="H46" s="56">
        <v>0.02072213805278834</v>
      </c>
      <c r="I46" s="57">
        <v>0.004349045048353279</v>
      </c>
      <c r="J46" s="57">
        <v>0.01896360236975319</v>
      </c>
      <c r="K46" s="57">
        <v>0.010079080002224091</v>
      </c>
      <c r="L46" s="52"/>
      <c r="M46" s="53"/>
      <c r="N46" s="53"/>
      <c r="O46" s="53"/>
      <c r="P46" s="53"/>
      <c r="Q46" s="53"/>
      <c r="R46" s="68"/>
      <c r="S46" s="69">
        <f>SUM(S36:S45)</f>
        <v>1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</row>
    <row r="47">
      <c r="A47" s="56">
        <v>-0.0067050483274335455</v>
      </c>
      <c r="B47" s="56">
        <v>-0.03544518048926644</v>
      </c>
      <c r="C47" s="56">
        <v>-0.020824920341845358</v>
      </c>
      <c r="D47" s="56">
        <v>-0.013274450921334831</v>
      </c>
      <c r="E47" s="56">
        <v>-0.039697945688672014</v>
      </c>
      <c r="F47" s="56">
        <v>0.04115823538092803</v>
      </c>
      <c r="G47" s="56">
        <v>-0.016035000087812366</v>
      </c>
      <c r="H47" s="56">
        <v>-0.032888951482158583</v>
      </c>
      <c r="I47" s="57">
        <v>-0.010118505188390749</v>
      </c>
      <c r="J47" s="57">
        <v>-0.056589435275763406</v>
      </c>
      <c r="K47" s="57">
        <v>-0.015557208551848641</v>
      </c>
      <c r="L47" s="52"/>
      <c r="M47" s="70"/>
      <c r="N47" s="70"/>
      <c r="O47" s="52"/>
      <c r="P47" s="52"/>
      <c r="Q47" s="70"/>
      <c r="R47" s="70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</row>
    <row r="48">
      <c r="A48" s="56">
        <v>-0.019565527031294973</v>
      </c>
      <c r="B48" s="56">
        <v>0.005560278777013445</v>
      </c>
      <c r="C48" s="56">
        <v>0.0018885746878681546</v>
      </c>
      <c r="D48" s="56">
        <v>-4.3249478076307096E-4</v>
      </c>
      <c r="E48" s="56">
        <v>-0.027742972222459302</v>
      </c>
      <c r="F48" s="56">
        <v>0.007068993643433778</v>
      </c>
      <c r="G48" s="56">
        <v>-0.014204110797157131</v>
      </c>
      <c r="H48" s="56">
        <v>-0.003562103030329866</v>
      </c>
      <c r="I48" s="57">
        <v>-0.005076153031860661</v>
      </c>
      <c r="J48" s="57">
        <v>0.016916774195962755</v>
      </c>
      <c r="K48" s="57">
        <v>-0.0023429082212985306</v>
      </c>
      <c r="L48" s="52"/>
      <c r="M48" s="64" t="s">
        <v>52</v>
      </c>
      <c r="N48" s="53">
        <f>(S36*P3)+(S37*P4)+(S38*P5)+(S39*P6)+(S40*P7)+(S41*P8)+(S42*P9)+(S43*P10)+(S44*P11)+(S45*P12)</f>
        <v>0.4757774924</v>
      </c>
      <c r="O48" s="52"/>
      <c r="P48" s="52"/>
      <c r="Q48" s="70"/>
      <c r="R48" s="70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</row>
    <row r="49">
      <c r="A49" s="56">
        <v>0.014725871688280958</v>
      </c>
      <c r="B49" s="56">
        <v>-0.0104844033977585</v>
      </c>
      <c r="C49" s="56">
        <v>0.010231015871884703</v>
      </c>
      <c r="D49" s="56">
        <v>0.0034941342816711993</v>
      </c>
      <c r="E49" s="56">
        <v>0.02976643544267514</v>
      </c>
      <c r="F49" s="56">
        <v>0.013132270957854943</v>
      </c>
      <c r="G49" s="56">
        <v>-0.0021358318265499348</v>
      </c>
      <c r="H49" s="56">
        <v>-0.02041366053053858</v>
      </c>
      <c r="I49" s="57">
        <v>0.0026452126082108706</v>
      </c>
      <c r="J49" s="57">
        <v>0.01768190103409272</v>
      </c>
      <c r="K49" s="57">
        <v>0.007434236443611493</v>
      </c>
      <c r="L49" s="52"/>
      <c r="M49" s="64" t="s">
        <v>71</v>
      </c>
      <c r="N49" s="43">
        <f>N19+(N48*(N18-N19))</f>
        <v>0.08665886509</v>
      </c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</row>
    <row r="50">
      <c r="A50" s="56">
        <v>-0.010361598276012135</v>
      </c>
      <c r="B50" s="56">
        <v>-0.03396883737076792</v>
      </c>
      <c r="C50" s="56">
        <v>-0.02050235391304402</v>
      </c>
      <c r="D50" s="56">
        <v>0.019977510243303187</v>
      </c>
      <c r="E50" s="56">
        <v>0.02849404653947641</v>
      </c>
      <c r="F50" s="56">
        <v>0.006557468342927873</v>
      </c>
      <c r="G50" s="56">
        <v>-0.012710407864658423</v>
      </c>
      <c r="H50" s="56">
        <v>0.0027522064082418024</v>
      </c>
      <c r="I50" s="57">
        <v>-0.021940518818636644</v>
      </c>
      <c r="J50" s="57">
        <v>-0.007675087859148348</v>
      </c>
      <c r="K50" s="57">
        <v>-0.005098281720792006</v>
      </c>
      <c r="L50" s="52"/>
      <c r="M50" s="64" t="s">
        <v>54</v>
      </c>
      <c r="N50" s="43">
        <f>SUMPRODUCT(O36:O45,S36:S45)</f>
        <v>0.2681887884</v>
      </c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</row>
    <row r="51">
      <c r="A51" s="56">
        <v>-0.023122913598918767</v>
      </c>
      <c r="B51" s="56">
        <v>-0.08812999229858456</v>
      </c>
      <c r="C51" s="56">
        <v>-0.008527155677947902</v>
      </c>
      <c r="D51" s="56">
        <v>-0.027118776364624873</v>
      </c>
      <c r="E51" s="56">
        <v>-0.011691423901011737</v>
      </c>
      <c r="F51" s="56">
        <v>0.012131796742198143</v>
      </c>
      <c r="G51" s="56">
        <v>-0.007355664459330301</v>
      </c>
      <c r="H51" s="56">
        <v>-0.008772833602216947</v>
      </c>
      <c r="I51" s="57">
        <v>0.023376269244741007</v>
      </c>
      <c r="J51" s="57">
        <v>-0.03757258752269246</v>
      </c>
      <c r="K51" s="57">
        <v>-0.02111569879842982</v>
      </c>
      <c r="L51" s="52"/>
      <c r="M51" s="70"/>
      <c r="N51" s="70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</row>
    <row r="52">
      <c r="A52" s="56">
        <v>0.012963350082995208</v>
      </c>
      <c r="B52" s="56">
        <v>0.0037888438648336757</v>
      </c>
      <c r="C52" s="56">
        <v>-0.003134575481018818</v>
      </c>
      <c r="D52" s="56">
        <v>-0.026388737275150807</v>
      </c>
      <c r="E52" s="56">
        <v>-0.01384034918297574</v>
      </c>
      <c r="F52" s="56">
        <v>-0.006201691973255308</v>
      </c>
      <c r="G52" s="56">
        <v>-0.024765606588987164</v>
      </c>
      <c r="H52" s="56">
        <v>0.016449143044150478</v>
      </c>
      <c r="I52" s="57">
        <v>-0.011756439312654705</v>
      </c>
      <c r="J52" s="57">
        <v>-0.020797296572971583</v>
      </c>
      <c r="K52" s="57">
        <v>-0.002952658799676969</v>
      </c>
      <c r="L52" s="52"/>
      <c r="M52" s="62" t="s">
        <v>72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52"/>
      <c r="Y52" s="52"/>
      <c r="Z52" s="52"/>
      <c r="AA52" s="52"/>
      <c r="AB52" s="52"/>
      <c r="AC52" s="52"/>
    </row>
    <row r="53">
      <c r="A53" s="56">
        <v>0.007102820701142917</v>
      </c>
      <c r="B53" s="56">
        <v>0.019071187546392653</v>
      </c>
      <c r="C53" s="56">
        <v>-0.020835553475256827</v>
      </c>
      <c r="D53" s="56">
        <v>-0.022125454307174316</v>
      </c>
      <c r="E53" s="56">
        <v>-0.008325119230960232</v>
      </c>
      <c r="F53" s="56">
        <v>0.0015350639752526277</v>
      </c>
      <c r="G53" s="56">
        <v>0.006534375542050209</v>
      </c>
      <c r="H53" s="56">
        <v>0.025152330996496018</v>
      </c>
      <c r="I53" s="57">
        <v>-0.006315352000320871</v>
      </c>
      <c r="J53" s="57">
        <v>0.012898361348437123</v>
      </c>
      <c r="K53" s="57">
        <v>0.009224469846440882</v>
      </c>
      <c r="L53" s="52"/>
      <c r="M53" s="71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52"/>
      <c r="Y53" s="52"/>
      <c r="Z53" s="52"/>
      <c r="AA53" s="52"/>
      <c r="AB53" s="52"/>
      <c r="AC53" s="52"/>
    </row>
    <row r="54">
      <c r="A54" s="56">
        <v>5.937728251248119E-4</v>
      </c>
      <c r="B54" s="56">
        <v>-0.0047413619915678655</v>
      </c>
      <c r="C54" s="56">
        <v>-0.00493382050845351</v>
      </c>
      <c r="D54" s="56">
        <v>-0.005124000144292646</v>
      </c>
      <c r="E54" s="56">
        <v>0.02272145096386541</v>
      </c>
      <c r="F54" s="56">
        <v>0.03510662263835562</v>
      </c>
      <c r="G54" s="56">
        <v>0.02607984679623139</v>
      </c>
      <c r="H54" s="56">
        <v>0.0122284955012278</v>
      </c>
      <c r="I54" s="57">
        <v>-0.006383575910655633</v>
      </c>
      <c r="J54" s="57">
        <v>-0.014672099411167771</v>
      </c>
      <c r="K54" s="57">
        <v>0.01136163157398599</v>
      </c>
      <c r="L54" s="52"/>
      <c r="M54" s="71"/>
      <c r="N54" s="72" t="s">
        <v>61</v>
      </c>
      <c r="O54" s="72" t="s">
        <v>62</v>
      </c>
      <c r="P54" s="72" t="s">
        <v>63</v>
      </c>
      <c r="Q54" s="72" t="s">
        <v>64</v>
      </c>
      <c r="R54" s="72" t="s">
        <v>65</v>
      </c>
      <c r="S54" s="72" t="s">
        <v>66</v>
      </c>
      <c r="T54" s="72" t="s">
        <v>67</v>
      </c>
      <c r="U54" s="72" t="s">
        <v>34</v>
      </c>
      <c r="V54" s="72" t="s">
        <v>68</v>
      </c>
      <c r="W54" s="72" t="s">
        <v>69</v>
      </c>
      <c r="X54" s="52"/>
      <c r="Y54" s="52"/>
      <c r="Z54" s="52"/>
      <c r="AA54" s="52"/>
      <c r="AB54" s="52"/>
      <c r="AC54" s="52"/>
    </row>
    <row r="55">
      <c r="A55" s="56">
        <v>-0.0018271980595739056</v>
      </c>
      <c r="B55" s="56">
        <v>-0.004205818693066167</v>
      </c>
      <c r="C55" s="56">
        <v>0.015438118775329602</v>
      </c>
      <c r="D55" s="56">
        <v>0.06629814360208085</v>
      </c>
      <c r="E55" s="56">
        <v>-0.05051317140600997</v>
      </c>
      <c r="F55" s="56">
        <v>0.0013078569395534028</v>
      </c>
      <c r="G55" s="56">
        <v>-0.013778356340097185</v>
      </c>
      <c r="H55" s="56">
        <v>0.012338773962170028</v>
      </c>
      <c r="I55" s="57">
        <v>-0.010407260931600531</v>
      </c>
      <c r="J55" s="57">
        <v>0.018500932917537377</v>
      </c>
      <c r="K55" s="57">
        <v>0.0013174349370812008</v>
      </c>
      <c r="L55" s="52"/>
      <c r="M55" s="73" t="s">
        <v>61</v>
      </c>
      <c r="N55" s="74">
        <v>3.916E-4</v>
      </c>
      <c r="O55" s="75"/>
      <c r="P55" s="75"/>
      <c r="Q55" s="75"/>
      <c r="R55" s="75"/>
      <c r="S55" s="75"/>
      <c r="T55" s="75"/>
      <c r="U55" s="75"/>
      <c r="V55" s="75"/>
      <c r="W55" s="75"/>
      <c r="X55" s="52"/>
      <c r="Y55" s="52"/>
      <c r="Z55" s="52"/>
      <c r="AA55" s="52"/>
      <c r="AB55" s="52"/>
      <c r="AC55" s="52"/>
    </row>
    <row r="56">
      <c r="A56" s="56">
        <v>0.00587671525902326</v>
      </c>
      <c r="B56" s="56">
        <v>0.003296589959417363</v>
      </c>
      <c r="C56" s="56">
        <v>-0.003653998865672686</v>
      </c>
      <c r="D56" s="56">
        <v>0.007979979339679628</v>
      </c>
      <c r="E56" s="56">
        <v>-0.02623005592249737</v>
      </c>
      <c r="F56" s="56">
        <v>0.012171918044582345</v>
      </c>
      <c r="G56" s="56">
        <v>0.009340893071385109</v>
      </c>
      <c r="H56" s="56">
        <v>-0.01241998234291961</v>
      </c>
      <c r="I56" s="57">
        <v>-0.005322558871628915</v>
      </c>
      <c r="J56" s="57">
        <v>3.9497814027377625E-4</v>
      </c>
      <c r="K56" s="57">
        <v>0.003421872022129979</v>
      </c>
      <c r="L56" s="52"/>
      <c r="M56" s="73" t="s">
        <v>62</v>
      </c>
      <c r="N56" s="76">
        <v>7.9962E-5</v>
      </c>
      <c r="O56" s="74">
        <v>2.0739E-4</v>
      </c>
      <c r="P56" s="75"/>
      <c r="Q56" s="75"/>
      <c r="R56" s="75"/>
      <c r="S56" s="75"/>
      <c r="T56" s="75"/>
      <c r="U56" s="75"/>
      <c r="V56" s="75"/>
      <c r="W56" s="75"/>
      <c r="X56" s="52"/>
      <c r="Y56" s="52"/>
      <c r="Z56" s="52"/>
      <c r="AA56" s="52"/>
      <c r="AB56" s="52"/>
      <c r="AC56" s="52"/>
    </row>
    <row r="57">
      <c r="A57" s="56">
        <v>0.0054991124990028395</v>
      </c>
      <c r="B57" s="56">
        <v>-0.00781548660505366</v>
      </c>
      <c r="C57" s="56">
        <v>0.008381806423061584</v>
      </c>
      <c r="D57" s="56">
        <v>0.02960820898314107</v>
      </c>
      <c r="E57" s="56">
        <v>0.041327076922557784</v>
      </c>
      <c r="F57" s="56">
        <v>7.737496236043909E-4</v>
      </c>
      <c r="G57" s="56">
        <v>0.009594162396256014</v>
      </c>
      <c r="H57" s="56">
        <v>2.4364492932991635E-4</v>
      </c>
      <c r="I57" s="57">
        <v>0.002338436439751997</v>
      </c>
      <c r="J57" s="57">
        <v>0.017248186243685987</v>
      </c>
      <c r="K57" s="57">
        <v>0.0014794053028200293</v>
      </c>
      <c r="L57" s="52"/>
      <c r="M57" s="73" t="s">
        <v>63</v>
      </c>
      <c r="N57" s="76">
        <v>5.0424E-5</v>
      </c>
      <c r="O57" s="76">
        <v>3.0637E-5</v>
      </c>
      <c r="P57" s="74">
        <v>6.5939E-4</v>
      </c>
      <c r="Q57" s="75"/>
      <c r="R57" s="75"/>
      <c r="S57" s="75"/>
      <c r="T57" s="75"/>
      <c r="U57" s="75"/>
      <c r="V57" s="75"/>
      <c r="W57" s="75"/>
      <c r="X57" s="52"/>
      <c r="Y57" s="52"/>
      <c r="Z57" s="52"/>
      <c r="AA57" s="52"/>
      <c r="AB57" s="52"/>
      <c r="AC57" s="52"/>
    </row>
    <row r="58">
      <c r="A58" s="56">
        <v>0.019275875602356118</v>
      </c>
      <c r="B58" s="56">
        <v>-0.011208701630035626</v>
      </c>
      <c r="C58" s="56">
        <v>0.00788216401122794</v>
      </c>
      <c r="D58" s="56">
        <v>-0.012217237870554055</v>
      </c>
      <c r="E58" s="56">
        <v>0.017816441927738746</v>
      </c>
      <c r="F58" s="56">
        <v>-0.008799602046924992</v>
      </c>
      <c r="G58" s="56">
        <v>-0.01945938683800562</v>
      </c>
      <c r="H58" s="56">
        <v>-0.021455222353356212</v>
      </c>
      <c r="I58" s="57">
        <v>0.00298412243187683</v>
      </c>
      <c r="J58" s="57">
        <v>-0.02841647024314038</v>
      </c>
      <c r="K58" s="57">
        <v>-0.00915242902089806</v>
      </c>
      <c r="L58" s="52"/>
      <c r="M58" s="73" t="s">
        <v>64</v>
      </c>
      <c r="N58" s="76">
        <v>7.373E-5</v>
      </c>
      <c r="O58" s="76">
        <v>4.9496E-5</v>
      </c>
      <c r="P58" s="76">
        <v>2.477E-5</v>
      </c>
      <c r="Q58" s="74">
        <v>3.4441E-4</v>
      </c>
      <c r="R58" s="75"/>
      <c r="S58" s="75"/>
      <c r="T58" s="75"/>
      <c r="U58" s="75"/>
      <c r="V58" s="75"/>
      <c r="W58" s="75"/>
      <c r="X58" s="52"/>
      <c r="Y58" s="52"/>
      <c r="Z58" s="52"/>
      <c r="AA58" s="52"/>
      <c r="AB58" s="52"/>
      <c r="AC58" s="52"/>
    </row>
    <row r="59">
      <c r="A59" s="56">
        <v>0.00781457746741391</v>
      </c>
      <c r="B59" s="56">
        <v>-0.005128900527391937</v>
      </c>
      <c r="C59" s="56">
        <v>0.023661206268281804</v>
      </c>
      <c r="D59" s="56">
        <v>-0.004494991642471099</v>
      </c>
      <c r="E59" s="56">
        <v>0.05125819121276095</v>
      </c>
      <c r="F59" s="56">
        <v>0.011707883346586024</v>
      </c>
      <c r="G59" s="56">
        <v>0.031101121166267193</v>
      </c>
      <c r="H59" s="56">
        <v>-0.030842724980688352</v>
      </c>
      <c r="I59" s="57">
        <v>0.009329326150067112</v>
      </c>
      <c r="J59" s="57">
        <v>-0.01923561409410048</v>
      </c>
      <c r="K59" s="57">
        <v>0.0024072283779417876</v>
      </c>
      <c r="L59" s="52"/>
      <c r="M59" s="73" t="s">
        <v>65</v>
      </c>
      <c r="N59" s="76">
        <v>5.8247E-5</v>
      </c>
      <c r="O59" s="76">
        <v>2.2414E-5</v>
      </c>
      <c r="P59" s="74">
        <v>1.1194E-4</v>
      </c>
      <c r="Q59" s="76">
        <v>4.0796E-5</v>
      </c>
      <c r="R59" s="74">
        <v>5.665E-4</v>
      </c>
      <c r="S59" s="75"/>
      <c r="T59" s="75"/>
      <c r="U59" s="75"/>
      <c r="V59" s="75"/>
      <c r="W59" s="75"/>
      <c r="X59" s="52"/>
      <c r="Y59" s="52"/>
      <c r="Z59" s="52"/>
      <c r="AA59" s="52"/>
      <c r="AB59" s="52"/>
      <c r="AC59" s="52"/>
    </row>
    <row r="60">
      <c r="A60" s="56">
        <v>0.013618593356780449</v>
      </c>
      <c r="B60" s="56">
        <v>0.010672713718493826</v>
      </c>
      <c r="C60" s="56">
        <v>0.03166628458110914</v>
      </c>
      <c r="D60" s="56">
        <v>0.0038537413315619514</v>
      </c>
      <c r="E60" s="56">
        <v>0.03182264425412912</v>
      </c>
      <c r="F60" s="56">
        <v>-0.003070214619167698</v>
      </c>
      <c r="G60" s="56">
        <v>-4.914729543071557E-4</v>
      </c>
      <c r="H60" s="56">
        <v>0.044732115115993384</v>
      </c>
      <c r="I60" s="57">
        <v>0.02785695450296628</v>
      </c>
      <c r="J60" s="57">
        <v>0.03470230412355867</v>
      </c>
      <c r="K60" s="57">
        <v>0.006543017764368559</v>
      </c>
      <c r="L60" s="52"/>
      <c r="M60" s="73" t="s">
        <v>66</v>
      </c>
      <c r="N60" s="76">
        <v>3.5419E-5</v>
      </c>
      <c r="O60" s="76">
        <v>2.2881E-5</v>
      </c>
      <c r="P60" s="76">
        <v>8.5406E-5</v>
      </c>
      <c r="Q60" s="76">
        <v>2.3899E-5</v>
      </c>
      <c r="R60" s="76">
        <v>6.6021E-5</v>
      </c>
      <c r="S60" s="74">
        <v>4.3677E-4</v>
      </c>
      <c r="T60" s="75"/>
      <c r="U60" s="75"/>
      <c r="V60" s="75"/>
      <c r="W60" s="75"/>
      <c r="X60" s="52"/>
      <c r="Y60" s="52"/>
      <c r="Z60" s="52"/>
      <c r="AA60" s="52"/>
      <c r="AB60" s="52"/>
      <c r="AC60" s="52"/>
    </row>
    <row r="61">
      <c r="A61" s="56">
        <v>-0.0010767903328216847</v>
      </c>
      <c r="B61" s="56">
        <v>-0.0155400517544778</v>
      </c>
      <c r="C61" s="56">
        <v>-0.02036092264891508</v>
      </c>
      <c r="D61" s="56">
        <v>0.004325211330947827</v>
      </c>
      <c r="E61" s="56">
        <v>0.02434164992762446</v>
      </c>
      <c r="F61" s="56">
        <v>-0.005678498187001357</v>
      </c>
      <c r="G61" s="56">
        <v>-0.007479817920137805</v>
      </c>
      <c r="H61" s="56">
        <v>0.016581701550567124</v>
      </c>
      <c r="I61" s="57">
        <v>-0.0015497014392114694</v>
      </c>
      <c r="J61" s="57">
        <v>0.0028380084890195028</v>
      </c>
      <c r="K61" s="57">
        <v>-0.0068753939803709255</v>
      </c>
      <c r="L61" s="52"/>
      <c r="M61" s="73" t="s">
        <v>67</v>
      </c>
      <c r="N61" s="76">
        <v>9.3677E-5</v>
      </c>
      <c r="O61" s="76">
        <v>8.5522E-5</v>
      </c>
      <c r="P61" s="76">
        <v>4.0564E-5</v>
      </c>
      <c r="Q61" s="76">
        <v>6.5097E-5</v>
      </c>
      <c r="R61" s="76">
        <v>7.042E-5</v>
      </c>
      <c r="S61" s="76">
        <v>7.8185E-5</v>
      </c>
      <c r="T61" s="74">
        <v>5.6464E-4</v>
      </c>
      <c r="U61" s="75"/>
      <c r="V61" s="75"/>
      <c r="W61" s="75"/>
      <c r="X61" s="52"/>
      <c r="Y61" s="52"/>
      <c r="Z61" s="52"/>
      <c r="AA61" s="52"/>
      <c r="AB61" s="52"/>
      <c r="AC61" s="52"/>
    </row>
    <row r="62">
      <c r="A62" s="56">
        <v>0.00630291714736486</v>
      </c>
      <c r="B62" s="56">
        <v>5.887201394574839E-4</v>
      </c>
      <c r="C62" s="56">
        <v>-0.007282389019340882</v>
      </c>
      <c r="D62" s="56">
        <v>-0.014743632925528827</v>
      </c>
      <c r="E62" s="56">
        <v>-0.008348491285737773</v>
      </c>
      <c r="F62" s="56">
        <v>0.0015211371314462244</v>
      </c>
      <c r="G62" s="56">
        <v>-0.004534978625760468</v>
      </c>
      <c r="H62" s="56">
        <v>-0.004293694874699452</v>
      </c>
      <c r="I62" s="57">
        <v>0.005434494603894176</v>
      </c>
      <c r="J62" s="57">
        <v>0.02119733559484713</v>
      </c>
      <c r="K62" s="57">
        <v>-0.003506293950845306</v>
      </c>
      <c r="L62" s="52"/>
      <c r="M62" s="73" t="s">
        <v>34</v>
      </c>
      <c r="N62" s="74">
        <v>1.2165E-4</v>
      </c>
      <c r="O62" s="74">
        <v>1.4174E-4</v>
      </c>
      <c r="P62" s="76">
        <v>6.7721E-5</v>
      </c>
      <c r="Q62" s="76">
        <v>9.3428E-5</v>
      </c>
      <c r="R62" s="76">
        <v>7.4615E-5</v>
      </c>
      <c r="S62" s="76">
        <v>3.2277E-5</v>
      </c>
      <c r="T62" s="74">
        <v>1.4538E-4</v>
      </c>
      <c r="U62" s="74">
        <v>6.6981E-4</v>
      </c>
      <c r="V62" s="75"/>
      <c r="W62" s="75"/>
      <c r="X62" s="52"/>
      <c r="Y62" s="52"/>
      <c r="Z62" s="52"/>
      <c r="AA62" s="52"/>
      <c r="AB62" s="52"/>
      <c r="AC62" s="52"/>
    </row>
    <row r="63">
      <c r="A63" s="56">
        <v>0.01022829113719615</v>
      </c>
      <c r="B63" s="56">
        <v>-0.006544698841647926</v>
      </c>
      <c r="C63" s="56">
        <v>-0.007957117576171336</v>
      </c>
      <c r="D63" s="56">
        <v>0.007485846346045183</v>
      </c>
      <c r="E63" s="56">
        <v>0.0042056282174523976</v>
      </c>
      <c r="F63" s="56">
        <v>-0.009723139297708705</v>
      </c>
      <c r="G63" s="56">
        <v>0.0018173606630802102</v>
      </c>
      <c r="H63" s="56">
        <v>-0.02772646073184074</v>
      </c>
      <c r="I63" s="57">
        <v>-0.010619568827460148</v>
      </c>
      <c r="J63" s="57">
        <v>0.001801435824351956</v>
      </c>
      <c r="K63" s="57">
        <v>4.830551259819097E-4</v>
      </c>
      <c r="L63" s="52"/>
      <c r="M63" s="73" t="s">
        <v>68</v>
      </c>
      <c r="N63" s="74">
        <v>1.1298E-4</v>
      </c>
      <c r="O63" s="76">
        <v>4.9285E-5</v>
      </c>
      <c r="P63" s="76">
        <v>3.8287E-5</v>
      </c>
      <c r="Q63" s="76">
        <v>7.6792E-5</v>
      </c>
      <c r="R63" s="76">
        <v>3.0964E-5</v>
      </c>
      <c r="S63" s="76">
        <v>3.2861E-5</v>
      </c>
      <c r="T63" s="76">
        <v>8.1708E-5</v>
      </c>
      <c r="U63" s="74">
        <v>1.3016E-4</v>
      </c>
      <c r="V63" s="74">
        <v>9.8701E-4</v>
      </c>
      <c r="W63" s="75"/>
      <c r="X63" s="52"/>
      <c r="Y63" s="52"/>
      <c r="Z63" s="52"/>
      <c r="AA63" s="52"/>
      <c r="AB63" s="52"/>
      <c r="AC63" s="52"/>
    </row>
    <row r="64">
      <c r="A64" s="56">
        <v>0.0033594434116439873</v>
      </c>
      <c r="B64" s="56">
        <v>0.0023429502590746856</v>
      </c>
      <c r="C64" s="56">
        <v>0.03086482449859319</v>
      </c>
      <c r="D64" s="56">
        <v>-0.010410137337919246</v>
      </c>
      <c r="E64" s="56">
        <v>-3.2071269762653376E-4</v>
      </c>
      <c r="F64" s="56">
        <v>-0.01739192937252041</v>
      </c>
      <c r="G64" s="56">
        <v>-0.0017396802016192837</v>
      </c>
      <c r="H64" s="56">
        <v>0.01931536707768374</v>
      </c>
      <c r="I64" s="57">
        <v>0.004521650935190936</v>
      </c>
      <c r="J64" s="57">
        <v>0.003204103990783062</v>
      </c>
      <c r="K64" s="57">
        <v>-0.0021742086840976452</v>
      </c>
      <c r="L64" s="52"/>
      <c r="M64" s="73" t="s">
        <v>69</v>
      </c>
      <c r="N64" s="76">
        <v>5.3692E-5</v>
      </c>
      <c r="O64" s="76">
        <v>4.182E-5</v>
      </c>
      <c r="P64" s="74">
        <v>1.2305E-4</v>
      </c>
      <c r="Q64" s="76">
        <v>2.2623E-5</v>
      </c>
      <c r="R64" s="76">
        <v>9.5448E-5</v>
      </c>
      <c r="S64" s="76">
        <v>6.6976E-5</v>
      </c>
      <c r="T64" s="76">
        <v>5.0088E-5</v>
      </c>
      <c r="U64" s="76">
        <v>7.6525E-5</v>
      </c>
      <c r="V64" s="76">
        <v>3.4286E-5</v>
      </c>
      <c r="W64" s="74">
        <v>4.3122E-4</v>
      </c>
      <c r="X64" s="52"/>
      <c r="Y64" s="52"/>
      <c r="Z64" s="52"/>
      <c r="AA64" s="52"/>
      <c r="AB64" s="52"/>
      <c r="AC64" s="52"/>
    </row>
    <row r="65">
      <c r="A65" s="56">
        <v>-3.976860029824854E-4</v>
      </c>
      <c r="B65" s="56">
        <v>0.0011441816682971869</v>
      </c>
      <c r="C65" s="56">
        <v>-0.008289506412867272</v>
      </c>
      <c r="D65" s="56">
        <v>0.006301162284978748</v>
      </c>
      <c r="E65" s="56">
        <v>0.004651482618353854</v>
      </c>
      <c r="F65" s="56">
        <v>0.01652619872298873</v>
      </c>
      <c r="G65" s="56">
        <v>-0.0010093756316355662</v>
      </c>
      <c r="H65" s="56">
        <v>-0.014062668967891868</v>
      </c>
      <c r="I65" s="57">
        <v>-0.012740424939471556</v>
      </c>
      <c r="J65" s="57">
        <v>0.022720873535531712</v>
      </c>
      <c r="K65" s="57">
        <v>0.005707598014420873</v>
      </c>
      <c r="L65" s="52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52"/>
      <c r="Y65" s="52"/>
      <c r="Z65" s="52"/>
      <c r="AA65" s="52"/>
      <c r="AB65" s="52"/>
      <c r="AC65" s="52"/>
    </row>
    <row r="66">
      <c r="A66" s="56">
        <v>0.003090199578642675</v>
      </c>
      <c r="B66" s="56">
        <v>0.012316481471248392</v>
      </c>
      <c r="C66" s="56">
        <v>0.013326542962038865</v>
      </c>
      <c r="D66" s="56">
        <v>-0.005602172848047952</v>
      </c>
      <c r="E66" s="56">
        <v>-0.03080555500930089</v>
      </c>
      <c r="F66" s="56">
        <v>0.0050507280173916515</v>
      </c>
      <c r="G66" s="56">
        <v>0.014736615043756111</v>
      </c>
      <c r="H66" s="56">
        <v>0.006323815350934011</v>
      </c>
      <c r="I66" s="57">
        <v>-0.015485717439380667</v>
      </c>
      <c r="J66" s="57">
        <v>-0.004882705901642569</v>
      </c>
      <c r="K66" s="57">
        <v>0.009903529283836263</v>
      </c>
      <c r="L66" s="52"/>
      <c r="M66" s="64" t="s">
        <v>55</v>
      </c>
      <c r="N66" s="43">
        <f>((S36*Q36)^2)+((S37*Q37)^2)+((S38*Q38)^2)+((S39*Q39)^2)+((S40*Q40)^2)+((S41*Q41)^2)+((S42*Q42)^2)+((S43*Q43)^2)+((S44*Q44)^2)+((S45*Q45)^2)+((2*S36*S37)*(N56))+((2*S36*S38)*(N57))+((2*S36*S39)*(N58))+((2*S36*S40)*(N59))+((2*S36*S41)*(N60))+((2*S36*S42)*(N61))+((2*S36*S43)*(N62))+((2*S36*S44)*(N63))+((2*S36*S45)*(N64))+((2*S37*S38)*(O57))+((2*S37*S39)*(O58))+((2*S37*S40)*(O59))+((2*S37*S41)*(O60))+((2*S37*S42)*(O61))+((2*S37*S43)*(O62))+((2*S37*S44)*(O63))+((2*S37*S45)*(O64))+((2*S38*S39)*(P58))+((2*S38*S40)*(P59))+((2*S38*S41)*(P60))*((2*S38*S42)*(P61))+((2*S38*S43)*(P62))+((2*S38*S44)*(P63))+((2*S38*S45)*(P64))+((2*S39*S40)*(Q59))+((2*S39*S41)*(Q60))+((2*S39*S42)*(Q61))+((2*S39*S43)*(Q62))+((2*S39*S44)*(Q63))+((2*S39*S45)*(Q64))+((2*S40*S41)*(R60))+((2*S40*S42)*(R61))+((2*S40*S43)*(R62))+((2*S40*S44)*(R63))+((2*S40*S45)*(R64))+((2*S41*S42)*(S61))+((2*S41*S43)*(S62))+((2*S41*S44)*(S63))+((2*S41*S45)*(S64))+((2*S42*S43)*(T62))+((2*S42*S44)*(T63))+((2*S42*S45)*(T64))+((2*S43*S44)*(U63))+((2*S43*S45)*(U64))+((2*S44*S45)*(V64))</f>
        <v>0.0001125473663</v>
      </c>
      <c r="O66" s="70"/>
      <c r="P66" s="70"/>
      <c r="Q66" s="70"/>
      <c r="R66" s="70"/>
      <c r="S66" s="70"/>
      <c r="T66" s="70"/>
      <c r="U66" s="70"/>
      <c r="V66" s="70"/>
      <c r="W66" s="70"/>
      <c r="X66" s="52"/>
      <c r="Y66" s="52"/>
      <c r="Z66" s="52"/>
      <c r="AA66" s="52"/>
      <c r="AB66" s="52"/>
      <c r="AC66" s="52"/>
    </row>
    <row r="67">
      <c r="A67" s="56">
        <v>-0.004451738698791693</v>
      </c>
      <c r="B67" s="56">
        <v>0.00691858543597451</v>
      </c>
      <c r="C67" s="56">
        <v>-0.008480669238045782</v>
      </c>
      <c r="D67" s="56">
        <v>0.02961812846786848</v>
      </c>
      <c r="E67" s="56">
        <v>0.0027632008127530545</v>
      </c>
      <c r="F67" s="56">
        <v>-0.009847340204598288</v>
      </c>
      <c r="G67" s="56">
        <v>0.014357634544417446</v>
      </c>
      <c r="H67" s="56">
        <v>-0.004406881856583428</v>
      </c>
      <c r="I67" s="57">
        <v>-0.00300429410516705</v>
      </c>
      <c r="J67" s="57">
        <v>0.01116996352170451</v>
      </c>
      <c r="K67" s="57">
        <v>0.0042976644029708395</v>
      </c>
      <c r="L67" s="52"/>
      <c r="M67" s="77" t="s">
        <v>57</v>
      </c>
      <c r="N67" s="43">
        <f>SQRT(N66)*SQRT(252)</f>
        <v>0.1684100244</v>
      </c>
      <c r="O67" s="52"/>
      <c r="P67" s="52"/>
      <c r="Q67" s="70"/>
      <c r="R67" s="70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</row>
    <row r="68">
      <c r="A68" s="56">
        <v>-0.01445150971736707</v>
      </c>
      <c r="B68" s="56">
        <v>-0.00944147830466048</v>
      </c>
      <c r="C68" s="56">
        <v>0.025277568039240708</v>
      </c>
      <c r="D68" s="56">
        <v>0.005420355900427865</v>
      </c>
      <c r="E68" s="56">
        <v>0.046439220862892185</v>
      </c>
      <c r="F68" s="56">
        <v>0.03683584015334093</v>
      </c>
      <c r="G68" s="56">
        <v>2.7967557815444897E-4</v>
      </c>
      <c r="H68" s="56">
        <v>0.018355801093119378</v>
      </c>
      <c r="I68" s="57">
        <v>0.022974569238115125</v>
      </c>
      <c r="J68" s="57">
        <v>-0.008791133972922832</v>
      </c>
      <c r="K68" s="57">
        <v>0.004429122039579133</v>
      </c>
      <c r="L68" s="52"/>
      <c r="M68" s="52"/>
      <c r="N68" s="52"/>
      <c r="O68" s="52"/>
      <c r="P68" s="52"/>
      <c r="Q68" s="70"/>
      <c r="R68" s="70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</row>
    <row r="69">
      <c r="A69" s="56">
        <v>0.017269350116825347</v>
      </c>
      <c r="B69" s="56">
        <v>0.017765218837405995</v>
      </c>
      <c r="C69" s="56">
        <v>-0.0028318873925264453</v>
      </c>
      <c r="D69" s="56">
        <v>0.007175892966944179</v>
      </c>
      <c r="E69" s="56">
        <v>-0.00616091145362121</v>
      </c>
      <c r="F69" s="56">
        <v>0.023448726776775196</v>
      </c>
      <c r="G69" s="56">
        <v>0.001529610247699626</v>
      </c>
      <c r="H69" s="56">
        <v>-0.008998115186057242</v>
      </c>
      <c r="I69" s="57">
        <v>0.015911937929768315</v>
      </c>
      <c r="J69" s="57">
        <v>0.010955897295748971</v>
      </c>
      <c r="K69" s="57">
        <v>0.00494751652994106</v>
      </c>
      <c r="L69" s="52"/>
      <c r="M69" s="70"/>
      <c r="N69" s="7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</row>
    <row r="70">
      <c r="A70" s="56">
        <v>-0.042206936062002216</v>
      </c>
      <c r="B70" s="56">
        <v>0.002477417503255287</v>
      </c>
      <c r="C70" s="56">
        <v>-0.0162987347548887</v>
      </c>
      <c r="D70" s="56">
        <v>-0.037603541467565886</v>
      </c>
      <c r="E70" s="56">
        <v>-0.02003564622078603</v>
      </c>
      <c r="F70" s="56">
        <v>-0.009629614483849502</v>
      </c>
      <c r="G70" s="56">
        <v>-0.04104728405126737</v>
      </c>
      <c r="H70" s="56">
        <v>-0.008437851412403953</v>
      </c>
      <c r="I70" s="57">
        <v>-0.015253971023697528</v>
      </c>
      <c r="J70" s="57">
        <v>-0.03524906619692173</v>
      </c>
      <c r="K70" s="57">
        <v>-0.014222159410509942</v>
      </c>
      <c r="L70" s="52"/>
      <c r="M70" s="64" t="s">
        <v>58</v>
      </c>
      <c r="N70" s="78">
        <f>(N49-N19)/N67</f>
        <v>0.1107942663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</row>
    <row r="71">
      <c r="A71" s="56">
        <v>0.001602003228259721</v>
      </c>
      <c r="B71" s="56">
        <v>-0.0016925591902576295</v>
      </c>
      <c r="C71" s="56">
        <v>0.010658905767220235</v>
      </c>
      <c r="D71" s="56">
        <v>-0.014665882337698801</v>
      </c>
      <c r="E71" s="56">
        <v>-0.012512185540664612</v>
      </c>
      <c r="F71" s="56">
        <v>-0.011574392240769945</v>
      </c>
      <c r="G71" s="56">
        <v>0.0022495683395585635</v>
      </c>
      <c r="H71" s="56">
        <v>0.0010808864320226773</v>
      </c>
      <c r="I71" s="57">
        <v>-0.0016441062507652452</v>
      </c>
      <c r="J71" s="57">
        <v>-0.010348408580223834</v>
      </c>
      <c r="K71" s="57">
        <v>0.0016071192528823127</v>
      </c>
      <c r="L71" s="52"/>
      <c r="M71" s="64" t="s">
        <v>59</v>
      </c>
      <c r="N71" s="78">
        <f>(N50-N19)/N48</f>
        <v>0.4207613676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</row>
    <row r="72">
      <c r="A72" s="56">
        <v>0.0015279855123086128</v>
      </c>
      <c r="B72" s="56">
        <v>-5.132462940049564E-4</v>
      </c>
      <c r="C72" s="56">
        <v>0.010543301883382837</v>
      </c>
      <c r="D72" s="56">
        <v>-0.003360809756952841</v>
      </c>
      <c r="E72" s="56">
        <v>-0.007016714169169757</v>
      </c>
      <c r="F72" s="56">
        <v>-0.010899533151301686</v>
      </c>
      <c r="G72" s="56">
        <v>-0.004934725835794182</v>
      </c>
      <c r="H72" s="56">
        <v>0.0036114159872164936</v>
      </c>
      <c r="I72" s="57">
        <v>-0.0067671072474144835</v>
      </c>
      <c r="J72" s="57">
        <v>0.01092970255694798</v>
      </c>
      <c r="K72" s="57">
        <v>-0.0017725828134065394</v>
      </c>
      <c r="L72" s="52"/>
      <c r="M72" s="64" t="s">
        <v>60</v>
      </c>
      <c r="N72" s="43">
        <f>N50-N49</f>
        <v>0.1815299233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</row>
    <row r="73">
      <c r="A73" s="56">
        <v>3.9576910581234107E-4</v>
      </c>
      <c r="B73" s="56">
        <v>0.0038709335540158068</v>
      </c>
      <c r="C73" s="56">
        <v>0.004696109327145781</v>
      </c>
      <c r="D73" s="56">
        <v>0.012878694561515861</v>
      </c>
      <c r="E73" s="56">
        <v>-0.027694751457987665</v>
      </c>
      <c r="F73" s="56">
        <v>0.051922460933177414</v>
      </c>
      <c r="G73" s="56">
        <v>0.01314907844712712</v>
      </c>
      <c r="H73" s="56">
        <v>0.012051749379237149</v>
      </c>
      <c r="I73" s="57">
        <v>-0.013505688512987403</v>
      </c>
      <c r="J73" s="57">
        <v>-0.018264558660745334</v>
      </c>
      <c r="K73" s="57">
        <v>0.01284980983467759</v>
      </c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</row>
    <row r="74">
      <c r="A74" s="56">
        <v>0.012499745152906607</v>
      </c>
      <c r="B74" s="56">
        <v>0.011734183190682288</v>
      </c>
      <c r="C74" s="56">
        <v>-0.019183591080956394</v>
      </c>
      <c r="D74" s="56">
        <v>0.04608153004220532</v>
      </c>
      <c r="E74" s="56">
        <v>0.034211765874937794</v>
      </c>
      <c r="F74" s="56">
        <v>0.05047031756584311</v>
      </c>
      <c r="G74" s="56">
        <v>0.06805551333402021</v>
      </c>
      <c r="H74" s="56">
        <v>0.04009667648396261</v>
      </c>
      <c r="I74" s="57">
        <v>0.019725360480950534</v>
      </c>
      <c r="J74" s="57">
        <v>0.01495570009948341</v>
      </c>
      <c r="K74" s="57">
        <v>0.012175680378580502</v>
      </c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</row>
    <row r="75">
      <c r="A75" s="56">
        <v>0.007858550908693768</v>
      </c>
      <c r="B75" s="56">
        <v>-0.0022661164191571303</v>
      </c>
      <c r="C75" s="56">
        <v>0.033640550473594155</v>
      </c>
      <c r="D75" s="56">
        <v>-0.005898725225242413</v>
      </c>
      <c r="E75" s="56">
        <v>0.01600868176618634</v>
      </c>
      <c r="F75" s="56">
        <v>-8.828155029280772E-4</v>
      </c>
      <c r="G75" s="56">
        <v>0.0053324016914201465</v>
      </c>
      <c r="H75" s="56">
        <v>0.002841573682924979</v>
      </c>
      <c r="I75" s="57">
        <v>0.018783007180406642</v>
      </c>
      <c r="J75" s="57">
        <v>0.008263547954652074</v>
      </c>
      <c r="K75" s="57">
        <v>9.537982328403815E-4</v>
      </c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</row>
    <row r="76">
      <c r="A76" s="56">
        <v>1.4075439163897214E-4</v>
      </c>
      <c r="B76" s="56">
        <v>-0.009983038838098776</v>
      </c>
      <c r="C76" s="56">
        <v>-0.011752479901612179</v>
      </c>
      <c r="D76" s="56">
        <v>-0.011588109238285838</v>
      </c>
      <c r="E76" s="56">
        <v>0.014604954994897022</v>
      </c>
      <c r="F76" s="56">
        <v>6.434562796664737E-5</v>
      </c>
      <c r="G76" s="56">
        <v>-0.019626315005496858</v>
      </c>
      <c r="H76" s="56">
        <v>0.0017428642639963651</v>
      </c>
      <c r="I76" s="57">
        <v>-0.006004688341284532</v>
      </c>
      <c r="J76" s="57">
        <v>0.012998271523617487</v>
      </c>
      <c r="K76" s="57">
        <v>-0.004329000758647416</v>
      </c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</row>
    <row r="77">
      <c r="A77" s="56">
        <v>0.011180037156092688</v>
      </c>
      <c r="B77" s="56">
        <v>-0.0013316387174493495</v>
      </c>
      <c r="C77" s="56">
        <v>-0.012915308676682166</v>
      </c>
      <c r="D77" s="56">
        <v>0.04753776942995312</v>
      </c>
      <c r="E77" s="56">
        <v>0.0018452359267623725</v>
      </c>
      <c r="F77" s="56">
        <v>0.009627878311596647</v>
      </c>
      <c r="G77" s="56">
        <v>0.028521136438804606</v>
      </c>
      <c r="H77" s="56">
        <v>0.007301951866599678</v>
      </c>
      <c r="I77" s="57">
        <v>-0.008500354765392605</v>
      </c>
      <c r="J77" s="57">
        <v>0.0016589647127453644</v>
      </c>
      <c r="K77" s="57">
        <v>0.0013201007481038823</v>
      </c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</row>
    <row r="78">
      <c r="A78" s="56">
        <v>9.362370550230141E-4</v>
      </c>
      <c r="B78" s="56">
        <v>0.013856753318446779</v>
      </c>
      <c r="C78" s="56">
        <v>-0.020937237362051487</v>
      </c>
      <c r="D78" s="56">
        <v>6.90873744499561E-4</v>
      </c>
      <c r="E78" s="56">
        <v>-0.022107223773862383</v>
      </c>
      <c r="F78" s="56">
        <v>0.024370675091489</v>
      </c>
      <c r="G78" s="56">
        <v>-0.012563900046244006</v>
      </c>
      <c r="H78" s="56">
        <v>0.0255233265429545</v>
      </c>
      <c r="I78" s="57">
        <v>-0.0031827936652860257</v>
      </c>
      <c r="J78" s="57">
        <v>0.0010085729548847497</v>
      </c>
      <c r="K78" s="57">
        <v>0.0032600508207486305</v>
      </c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>
      <c r="A79" s="56">
        <v>0.003735199369838465</v>
      </c>
      <c r="B79" s="56">
        <v>0.0016266404261895534</v>
      </c>
      <c r="C79" s="56">
        <v>0.024457020627081435</v>
      </c>
      <c r="D79" s="56">
        <v>0.0032304035858079453</v>
      </c>
      <c r="E79" s="56">
        <v>0.00481132919865558</v>
      </c>
      <c r="F79" s="56">
        <v>-0.004261093736371398</v>
      </c>
      <c r="G79" s="56">
        <v>0.009964897146972438</v>
      </c>
      <c r="H79" s="56">
        <v>-0.014794395826752633</v>
      </c>
      <c r="I79" s="57">
        <v>0.0056041023542964235</v>
      </c>
      <c r="J79" s="57">
        <v>0.05295982334421698</v>
      </c>
      <c r="K79" s="57">
        <v>-0.0017471803980189876</v>
      </c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</row>
    <row r="80">
      <c r="A80" s="56">
        <v>0.0028882705717421385</v>
      </c>
      <c r="B80" s="56">
        <v>0.0025219142998722474</v>
      </c>
      <c r="C80" s="56">
        <v>-0.011280607426775046</v>
      </c>
      <c r="D80" s="56">
        <v>0.055084738646889245</v>
      </c>
      <c r="E80" s="56">
        <v>-0.015907680901141363</v>
      </c>
      <c r="F80" s="56">
        <v>-0.0069457393872147215</v>
      </c>
      <c r="G80" s="56">
        <v>0.013819302106447877</v>
      </c>
      <c r="H80" s="56">
        <v>0.012730139653112944</v>
      </c>
      <c r="I80" s="57">
        <v>-0.042077404510371744</v>
      </c>
      <c r="J80" s="57">
        <v>0.0010018786060329986</v>
      </c>
      <c r="K80" s="57">
        <v>0.003952839127870011</v>
      </c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</row>
    <row r="81">
      <c r="A81" s="56">
        <v>0.02563535931880427</v>
      </c>
      <c r="B81" s="56">
        <v>0.008846056881036173</v>
      </c>
      <c r="C81" s="56">
        <v>0.0015929005529890738</v>
      </c>
      <c r="D81" s="56">
        <v>-0.015947542623115474</v>
      </c>
      <c r="E81" s="56">
        <v>-0.03777730530115883</v>
      </c>
      <c r="F81" s="56">
        <v>-0.009593394751836211</v>
      </c>
      <c r="G81" s="56">
        <v>0.02074559951063946</v>
      </c>
      <c r="H81" s="56">
        <v>-0.007997071046143668</v>
      </c>
      <c r="I81" s="57">
        <v>0.0068910953853280376</v>
      </c>
      <c r="J81" s="57">
        <v>-0.003502192447673285</v>
      </c>
      <c r="K81" s="57">
        <v>0.00810270694380261</v>
      </c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</row>
    <row r="82">
      <c r="A82" s="56">
        <v>0.0034202999147330735</v>
      </c>
      <c r="B82" s="56">
        <v>0.03412869145118962</v>
      </c>
      <c r="C82" s="56">
        <v>0.0015954419338658874</v>
      </c>
      <c r="D82" s="56">
        <v>-0.025472152870834205</v>
      </c>
      <c r="E82" s="56">
        <v>0.005581504240448213</v>
      </c>
      <c r="F82" s="56">
        <v>0.001267596614247446</v>
      </c>
      <c r="G82" s="56">
        <v>0.0051149333099103364</v>
      </c>
      <c r="H82" s="56">
        <v>0.018050952364021</v>
      </c>
      <c r="I82" s="57">
        <v>0.03034954032442968</v>
      </c>
      <c r="J82" s="57">
        <v>0.01986131299867379</v>
      </c>
      <c r="K82" s="57">
        <v>0.020457461991232925</v>
      </c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</row>
    <row r="83">
      <c r="A83" s="56">
        <v>0.004914769109522565</v>
      </c>
      <c r="B83" s="56">
        <v>-0.0021835472037111774</v>
      </c>
      <c r="C83" s="56">
        <v>-0.023519887949738135</v>
      </c>
      <c r="D83" s="56">
        <v>-0.016053046962313577</v>
      </c>
      <c r="E83" s="56">
        <v>-0.0053706503234773415</v>
      </c>
      <c r="F83" s="56">
        <v>0.005195885536061783</v>
      </c>
      <c r="G83" s="56">
        <v>-0.008297176270800009</v>
      </c>
      <c r="H83" s="56">
        <v>0.009574138548444104</v>
      </c>
      <c r="I83" s="57">
        <v>0.01446979462844572</v>
      </c>
      <c r="J83" s="57">
        <v>0.011722262147744118</v>
      </c>
      <c r="K83" s="57">
        <v>0.006670643444628036</v>
      </c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</row>
    <row r="84">
      <c r="A84" s="56">
        <v>0.027433551697325875</v>
      </c>
      <c r="B84" s="56">
        <v>-2.2450648757694355E-4</v>
      </c>
      <c r="C84" s="56">
        <v>-0.0024478000576524522</v>
      </c>
      <c r="D84" s="56">
        <v>-0.03859273103976878</v>
      </c>
      <c r="E84" s="56">
        <v>0.02179578926641123</v>
      </c>
      <c r="F84" s="56">
        <v>-0.006655966565875232</v>
      </c>
      <c r="G84" s="56">
        <v>0.013834137201747155</v>
      </c>
      <c r="H84" s="56">
        <v>0.00628396520021467</v>
      </c>
      <c r="I84" s="57">
        <v>0.022844632684022072</v>
      </c>
      <c r="J84" s="57">
        <v>0.010167493606549761</v>
      </c>
      <c r="K84" s="57">
        <v>0.0018170637429511605</v>
      </c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</row>
    <row r="85">
      <c r="A85" s="56">
        <v>-0.007319051569299098</v>
      </c>
      <c r="B85" s="56">
        <v>0.019755808009318702</v>
      </c>
      <c r="C85" s="56">
        <v>-8.886256508927478E-4</v>
      </c>
      <c r="D85" s="56">
        <v>-0.019783578287203757</v>
      </c>
      <c r="E85" s="56">
        <v>-0.02971020078905199</v>
      </c>
      <c r="F85" s="56">
        <v>0.019370913957058818</v>
      </c>
      <c r="G85" s="56">
        <v>-5.166169400376786E-4</v>
      </c>
      <c r="H85" s="56">
        <v>0.0037894212350777588</v>
      </c>
      <c r="I85" s="57">
        <v>0.01780121654372404</v>
      </c>
      <c r="J85" s="57">
        <v>0.0016938114798801856</v>
      </c>
      <c r="K85" s="57">
        <v>0.010348636732111694</v>
      </c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86">
      <c r="A86" s="56">
        <v>0.012097803186027324</v>
      </c>
      <c r="B86" s="56">
        <v>-0.0022543503788955348</v>
      </c>
      <c r="C86" s="56">
        <v>-0.005756898326229907</v>
      </c>
      <c r="D86" s="56">
        <v>-0.017758125528605975</v>
      </c>
      <c r="E86" s="56">
        <v>0.010997952516456395</v>
      </c>
      <c r="F86" s="56">
        <v>-0.01121381187577411</v>
      </c>
      <c r="G86" s="56">
        <v>-0.010254930307244036</v>
      </c>
      <c r="H86" s="56">
        <v>0.010678279359221533</v>
      </c>
      <c r="I86" s="57">
        <v>0.005461002359253649</v>
      </c>
      <c r="J86" s="57">
        <v>0.02408641962646024</v>
      </c>
      <c r="K86" s="57">
        <v>0.004787784694880058</v>
      </c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</row>
    <row r="87">
      <c r="A87" s="56">
        <v>-2.667166066760247E-4</v>
      </c>
      <c r="B87" s="56">
        <v>0.007074110852624783</v>
      </c>
      <c r="C87" s="56">
        <v>-0.006162895514952376</v>
      </c>
      <c r="D87" s="56">
        <v>0.005918991620690173</v>
      </c>
      <c r="E87" s="56">
        <v>0.04031516231985179</v>
      </c>
      <c r="F87" s="56">
        <v>0.001801206825344782</v>
      </c>
      <c r="G87" s="56">
        <v>-0.004395468355984394</v>
      </c>
      <c r="H87" s="56">
        <v>-0.01855676693130149</v>
      </c>
      <c r="I87" s="57">
        <v>-0.07007194265896692</v>
      </c>
      <c r="J87" s="57">
        <v>-0.003932945108906424</v>
      </c>
      <c r="K87" s="57">
        <v>-3.6871759933041186E-4</v>
      </c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</row>
    <row r="88">
      <c r="A88" s="56">
        <v>0.006195371168261227</v>
      </c>
      <c r="B88" s="56">
        <v>0.005768264259245589</v>
      </c>
      <c r="C88" s="56">
        <v>0.012808419492075104</v>
      </c>
      <c r="D88" s="56">
        <v>0.014497551538185145</v>
      </c>
      <c r="E88" s="56">
        <v>0.02139571362228194</v>
      </c>
      <c r="F88" s="56">
        <v>-0.033170746644198806</v>
      </c>
      <c r="G88" s="56">
        <v>-0.02656536447383409</v>
      </c>
      <c r="H88" s="56">
        <v>-0.00532213515018976</v>
      </c>
      <c r="I88" s="57">
        <v>-0.019470307959805117</v>
      </c>
      <c r="J88" s="57">
        <v>0.0031317700093015347</v>
      </c>
      <c r="K88" s="57">
        <v>-4.973008280183108E-4</v>
      </c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</row>
    <row r="89">
      <c r="A89" s="56">
        <v>-0.005573867990366975</v>
      </c>
      <c r="B89" s="56">
        <v>-0.0035637721268511756</v>
      </c>
      <c r="C89" s="56">
        <v>0.03000563490570274</v>
      </c>
      <c r="D89" s="56">
        <v>-0.043388311823503216</v>
      </c>
      <c r="E89" s="56">
        <v>-0.012360853588814271</v>
      </c>
      <c r="F89" s="56">
        <v>0.019664329307467077</v>
      </c>
      <c r="G89" s="56">
        <v>5.06302421025954E-4</v>
      </c>
      <c r="H89" s="56">
        <v>0.015372471003691181</v>
      </c>
      <c r="I89" s="57">
        <v>0.18225764065191133</v>
      </c>
      <c r="J89" s="57">
        <v>-2.0019352107163827E-4</v>
      </c>
      <c r="K89" s="57">
        <v>0.00143704130651907</v>
      </c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</row>
    <row r="90">
      <c r="A90" s="56">
        <v>0.006985066972197743</v>
      </c>
      <c r="B90" s="56">
        <v>0.008434960617406378</v>
      </c>
      <c r="C90" s="56">
        <v>0.01802544568180438</v>
      </c>
      <c r="D90" s="56">
        <v>-0.0017840961237786297</v>
      </c>
      <c r="E90" s="56">
        <v>-0.019742144551478723</v>
      </c>
      <c r="F90" s="56">
        <v>-0.0023018525392204925</v>
      </c>
      <c r="G90" s="56">
        <v>-0.005534292985818503</v>
      </c>
      <c r="H90" s="56">
        <v>-0.02044455875941293</v>
      </c>
      <c r="I90" s="57">
        <v>-0.007894107712058179</v>
      </c>
      <c r="J90" s="57">
        <v>-0.002132907560584637</v>
      </c>
      <c r="K90" s="57">
        <v>0.0045291813962118265</v>
      </c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</row>
    <row r="91">
      <c r="A91" s="56">
        <v>-0.0019677034632114457</v>
      </c>
      <c r="B91" s="56">
        <v>6.643856096521706E-5</v>
      </c>
      <c r="C91" s="56">
        <v>0.0012444584323638172</v>
      </c>
      <c r="D91" s="56">
        <v>-0.06051891737019601</v>
      </c>
      <c r="E91" s="56">
        <v>0.0039733705806425015</v>
      </c>
      <c r="F91" s="56">
        <v>0.014554913066110078</v>
      </c>
      <c r="G91" s="56">
        <v>-0.008348488772139999</v>
      </c>
      <c r="H91" s="56">
        <v>2.2192139635254058E-4</v>
      </c>
      <c r="I91" s="57">
        <v>0.013020352437750585</v>
      </c>
      <c r="J91" s="57">
        <v>3.329670726331681E-4</v>
      </c>
      <c r="K91" s="57">
        <v>-0.0019175266745258626</v>
      </c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</row>
    <row r="92">
      <c r="A92" s="56">
        <v>0.008069584495938496</v>
      </c>
      <c r="B92" s="56">
        <v>-0.002156996970309009</v>
      </c>
      <c r="C92" s="56">
        <v>0.003977078584075261</v>
      </c>
      <c r="D92" s="56">
        <v>0.07638479153106448</v>
      </c>
      <c r="E92" s="56">
        <v>0.030788065153879034</v>
      </c>
      <c r="F92" s="56">
        <v>-0.001470689736823923</v>
      </c>
      <c r="G92" s="56">
        <v>0.009471807193525665</v>
      </c>
      <c r="H92" s="56">
        <v>-0.03395185817543958</v>
      </c>
      <c r="I92" s="57">
        <v>-0.022863945298056677</v>
      </c>
      <c r="J92" s="57">
        <v>-0.001331203604466573</v>
      </c>
      <c r="K92" s="57">
        <v>-0.0016912680943572324</v>
      </c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</row>
    <row r="93">
      <c r="A93" s="56">
        <v>0.007178794160110238</v>
      </c>
      <c r="B93" s="56">
        <v>0.0026221905324444713</v>
      </c>
      <c r="C93" s="56">
        <v>-0.0021074823395646983</v>
      </c>
      <c r="D93" s="56">
        <v>0.04293433298730982</v>
      </c>
      <c r="E93" s="56">
        <v>-0.005246993673421174</v>
      </c>
      <c r="F93" s="56">
        <v>0.020926414853433713</v>
      </c>
      <c r="G93" s="56">
        <v>0.003451327134825429</v>
      </c>
      <c r="H93" s="56">
        <v>-0.0012435412507073986</v>
      </c>
      <c r="I93" s="57">
        <v>0.009716777819872322</v>
      </c>
      <c r="J93" s="57">
        <v>-0.0051086526763458855</v>
      </c>
      <c r="K93" s="57">
        <v>0.00455114988803013</v>
      </c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</row>
    <row r="94">
      <c r="A94" s="56">
        <v>0.009272422241654458</v>
      </c>
      <c r="B94" s="56">
        <v>0.010423721268140451</v>
      </c>
      <c r="C94" s="56">
        <v>0.018970225300856566</v>
      </c>
      <c r="D94" s="56">
        <v>0.05643988470042545</v>
      </c>
      <c r="E94" s="56">
        <v>0.05432008903898763</v>
      </c>
      <c r="F94" s="56">
        <v>0.004432042711154959</v>
      </c>
      <c r="G94" s="56">
        <v>0.04988961732206936</v>
      </c>
      <c r="H94" s="56">
        <v>0.015417142970605764</v>
      </c>
      <c r="I94" s="57">
        <v>0.02999130762765146</v>
      </c>
      <c r="J94" s="57">
        <v>0.02411207833371114</v>
      </c>
      <c r="K94" s="57">
        <v>0.01185627017720115</v>
      </c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</row>
    <row r="95">
      <c r="A95" s="56">
        <v>-0.02180956045216965</v>
      </c>
      <c r="B95" s="56">
        <v>-0.0068277927745567105</v>
      </c>
      <c r="C95" s="56">
        <v>-0.010513515282633001</v>
      </c>
      <c r="D95" s="56">
        <v>-0.0028913043485714607</v>
      </c>
      <c r="E95" s="56">
        <v>0.04857694303698869</v>
      </c>
      <c r="F95" s="56">
        <v>-0.004256415041362399</v>
      </c>
      <c r="G95" s="56">
        <v>3.213634703883707E-4</v>
      </c>
      <c r="H95" s="56">
        <v>-0.0013916676161013124</v>
      </c>
      <c r="I95" s="57">
        <v>-0.0133690095526214</v>
      </c>
      <c r="J95" s="57">
        <v>-0.003654084455642682</v>
      </c>
      <c r="K95" s="57">
        <v>-0.004208468813832688</v>
      </c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</row>
    <row r="96">
      <c r="A96" s="56">
        <v>0.01038415402107845</v>
      </c>
      <c r="B96" s="56">
        <v>0.005015894147794576</v>
      </c>
      <c r="C96" s="56">
        <v>0.0048872870415224805</v>
      </c>
      <c r="D96" s="56">
        <v>0.018293292027524947</v>
      </c>
      <c r="E96" s="56">
        <v>-0.009929644061535965</v>
      </c>
      <c r="F96" s="56">
        <v>0.002647729073910199</v>
      </c>
      <c r="G96" s="56">
        <v>1.1083894004987797E-4</v>
      </c>
      <c r="H96" s="56">
        <v>0.0019575862695178506</v>
      </c>
      <c r="I96" s="57">
        <v>-0.0019321188466998114</v>
      </c>
      <c r="J96" s="57">
        <v>0.004603623322428776</v>
      </c>
      <c r="K96" s="57">
        <v>0.0051449502336882525</v>
      </c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</row>
    <row r="97">
      <c r="A97" s="56">
        <v>0.021330768718536446</v>
      </c>
      <c r="B97" s="56">
        <v>0.003929938047561801</v>
      </c>
      <c r="C97" s="56">
        <v>0.0022150155405441622</v>
      </c>
      <c r="D97" s="56">
        <v>-0.010550984520866684</v>
      </c>
      <c r="E97" s="56">
        <v>-0.016549811106328503</v>
      </c>
      <c r="F97" s="56">
        <v>-0.011708065722807538</v>
      </c>
      <c r="G97" s="56">
        <v>-0.012841727592900913</v>
      </c>
      <c r="H97" s="56">
        <v>-0.0033039198858381426</v>
      </c>
      <c r="I97" s="57">
        <v>0.012691183031577149</v>
      </c>
      <c r="J97" s="57">
        <v>0.002037767312949293</v>
      </c>
      <c r="K97" s="57">
        <v>0.001548145433003843</v>
      </c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>
      <c r="A98" s="56">
        <v>-0.014144789414774853</v>
      </c>
      <c r="B98" s="56">
        <v>-0.003963460784361179</v>
      </c>
      <c r="C98" s="56">
        <v>0.04760293857586839</v>
      </c>
      <c r="D98" s="56">
        <v>0.028868119643492344</v>
      </c>
      <c r="E98" s="56">
        <v>-0.01378920750437561</v>
      </c>
      <c r="F98" s="56">
        <v>0.0049650723424559</v>
      </c>
      <c r="G98" s="56">
        <v>0.013950793207991101</v>
      </c>
      <c r="H98" s="56">
        <v>0.007755354311504692</v>
      </c>
      <c r="I98" s="57">
        <v>0.0026099453677440707</v>
      </c>
      <c r="J98" s="57">
        <v>-0.00866568282460838</v>
      </c>
      <c r="K98" s="57">
        <v>-0.0024820553026905696</v>
      </c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</row>
    <row r="99">
      <c r="A99" s="56">
        <v>0.021679646192789368</v>
      </c>
      <c r="B99" s="56">
        <v>0.0028870706235874103</v>
      </c>
      <c r="C99" s="56">
        <v>0.03249916739295455</v>
      </c>
      <c r="D99" s="56">
        <v>0.008764048320397686</v>
      </c>
      <c r="E99" s="56">
        <v>0.016836274393724607</v>
      </c>
      <c r="F99" s="56">
        <v>0.009950108221044635</v>
      </c>
      <c r="G99" s="56">
        <v>0.03747958697762783</v>
      </c>
      <c r="H99" s="56">
        <v>6.562971949161552E-4</v>
      </c>
      <c r="I99" s="57">
        <v>-0.014528728772866454</v>
      </c>
      <c r="J99" s="57">
        <v>-0.0016837855468279784</v>
      </c>
      <c r="K99" s="57">
        <v>0.0018944567083908723</v>
      </c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</row>
    <row r="100">
      <c r="A100" s="56">
        <v>-0.01122814453515403</v>
      </c>
      <c r="B100" s="56">
        <v>-0.0048629256559775055</v>
      </c>
      <c r="C100" s="56">
        <v>0.0036101122240997934</v>
      </c>
      <c r="D100" s="56">
        <v>0.06173449955175489</v>
      </c>
      <c r="E100" s="56">
        <v>0.004773604263901694</v>
      </c>
      <c r="F100" s="56">
        <v>-0.0031847007467097695</v>
      </c>
      <c r="G100" s="56">
        <v>0.006588400548245844</v>
      </c>
      <c r="H100" s="56">
        <v>-0.008672022971179551</v>
      </c>
      <c r="I100" s="57">
        <v>0.030465845805744293</v>
      </c>
      <c r="J100" s="57">
        <v>0.011165739418732484</v>
      </c>
      <c r="K100" s="57">
        <v>-2.601855575629086E-4</v>
      </c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</row>
    <row r="101">
      <c r="A101" s="56">
        <v>0.08308015107400968</v>
      </c>
      <c r="B101" s="56">
        <v>0.0072190358001146485</v>
      </c>
      <c r="C101" s="56">
        <v>0.005093462904546919</v>
      </c>
      <c r="D101" s="56">
        <v>0.0014780644529081666</v>
      </c>
      <c r="E101" s="56">
        <v>0.021448464014487415</v>
      </c>
      <c r="F101" s="56">
        <v>-0.006405950981400115</v>
      </c>
      <c r="G101" s="56">
        <v>0.01429613574834702</v>
      </c>
      <c r="H101" s="56">
        <v>0.0157876149915026</v>
      </c>
      <c r="I101" s="57">
        <v>-0.009513813831276672</v>
      </c>
      <c r="J101" s="57">
        <v>0.028997544328806853</v>
      </c>
      <c r="K101" s="57">
        <v>0.009375792466276</v>
      </c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</row>
    <row r="102">
      <c r="A102" s="56">
        <v>0.005877324515014859</v>
      </c>
      <c r="B102" s="56">
        <v>0.004728939736533075</v>
      </c>
      <c r="C102" s="56">
        <v>-0.011530977089324481</v>
      </c>
      <c r="D102" s="56">
        <v>0.04754933861496806</v>
      </c>
      <c r="E102" s="56">
        <v>0.013560551327394142</v>
      </c>
      <c r="F102" s="56">
        <v>0.009699874639330306</v>
      </c>
      <c r="G102" s="56">
        <v>0.026510879738930283</v>
      </c>
      <c r="H102" s="56">
        <v>-0.03733536257899332</v>
      </c>
      <c r="I102" s="57">
        <v>-0.00916356719857793</v>
      </c>
      <c r="J102" s="57">
        <v>0.04477023391110523</v>
      </c>
      <c r="K102" s="57">
        <v>0.005075101114760032</v>
      </c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</row>
    <row r="103">
      <c r="A103" s="56">
        <v>0.008175831395774899</v>
      </c>
      <c r="B103" s="56">
        <v>0.0015247779320136992</v>
      </c>
      <c r="C103" s="56">
        <v>0.006954310061912688</v>
      </c>
      <c r="D103" s="56">
        <v>-0.03743108689561518</v>
      </c>
      <c r="E103" s="56">
        <v>0.042770696213774925</v>
      </c>
      <c r="F103" s="56">
        <v>0.0023254216257905867</v>
      </c>
      <c r="G103" s="56">
        <v>0.010320886194447109</v>
      </c>
      <c r="H103" s="56">
        <v>0.024459084295234492</v>
      </c>
      <c r="I103" s="57">
        <v>0.0016954682900766139</v>
      </c>
      <c r="J103" s="57">
        <v>0.010309369658861287</v>
      </c>
      <c r="K103" s="57">
        <v>0.00755989582502197</v>
      </c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>
      <c r="A104" s="56">
        <v>-0.02116350411124117</v>
      </c>
      <c r="B104" s="56">
        <v>-0.0013554729286463702</v>
      </c>
      <c r="C104" s="56">
        <v>-0.004041104334396844</v>
      </c>
      <c r="D104" s="56">
        <v>0.003783398407844275</v>
      </c>
      <c r="E104" s="56">
        <v>0.04284051407062008</v>
      </c>
      <c r="F104" s="56">
        <v>0.008212669026328924</v>
      </c>
      <c r="G104" s="56">
        <v>0.0030314536288264023</v>
      </c>
      <c r="H104" s="56">
        <v>0.010234966658356916</v>
      </c>
      <c r="I104" s="57">
        <v>-0.0182375875497809</v>
      </c>
      <c r="J104" s="57">
        <v>-0.01862633596312652</v>
      </c>
      <c r="K104" s="57">
        <v>-0.0047519380175908114</v>
      </c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</row>
    <row r="105">
      <c r="A105" s="56">
        <v>0.023110741111285263</v>
      </c>
      <c r="B105" s="56">
        <v>-0.005807687852922128</v>
      </c>
      <c r="C105" s="56">
        <v>-0.006755915720604156</v>
      </c>
      <c r="D105" s="56">
        <v>0.03544492160965409</v>
      </c>
      <c r="E105" s="56">
        <v>-0.008589487695533958</v>
      </c>
      <c r="F105" s="56">
        <v>0.015096663094874885</v>
      </c>
      <c r="G105" s="56">
        <v>0.0014210986502266314</v>
      </c>
      <c r="H105" s="56">
        <v>-0.01600592403229935</v>
      </c>
      <c r="I105" s="57">
        <v>-0.002688001618478657</v>
      </c>
      <c r="J105" s="57">
        <v>-8.714597501408637E-4</v>
      </c>
      <c r="K105" s="57">
        <v>-0.003207705423086861</v>
      </c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</row>
    <row r="106">
      <c r="A106" s="56">
        <v>0.001898959069946734</v>
      </c>
      <c r="B106" s="56">
        <v>0.010798107796820439</v>
      </c>
      <c r="C106" s="56">
        <v>0.005812478968093346</v>
      </c>
      <c r="D106" s="56">
        <v>0.013511604910997928</v>
      </c>
      <c r="E106" s="56">
        <v>0.0134709940868157</v>
      </c>
      <c r="F106" s="56">
        <v>-0.002610344431246698</v>
      </c>
      <c r="G106" s="56">
        <v>-7.475536350192252E-4</v>
      </c>
      <c r="H106" s="56">
        <v>-0.010672735468406566</v>
      </c>
      <c r="I106" s="57">
        <v>0.017407441034952134</v>
      </c>
      <c r="J106" s="57">
        <v>-5.805515402535908E-4</v>
      </c>
      <c r="K106" s="57">
        <v>0.004904672666023684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</row>
    <row r="107">
      <c r="A107" s="56">
        <v>-0.0013498022068763418</v>
      </c>
      <c r="B107" s="56">
        <v>0.003921506790149335</v>
      </c>
      <c r="C107" s="56">
        <v>0.014854751086771681</v>
      </c>
      <c r="D107" s="56">
        <v>-0.007541607111154036</v>
      </c>
      <c r="E107" s="56">
        <v>0.03368587874189382</v>
      </c>
      <c r="F107" s="56">
        <v>0.03635790365339028</v>
      </c>
      <c r="G107" s="56">
        <v>0.008031677729719423</v>
      </c>
      <c r="H107" s="56">
        <v>0.029143666471208245</v>
      </c>
      <c r="I107" s="57">
        <v>0.03386567015645395</v>
      </c>
      <c r="J107" s="57">
        <v>-0.0029700481827699284</v>
      </c>
      <c r="K107" s="57">
        <v>0.010025278863763394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</row>
    <row r="108">
      <c r="A108" s="56">
        <v>-0.004145332388597246</v>
      </c>
      <c r="B108" s="56">
        <v>-0.022366552842823923</v>
      </c>
      <c r="C108" s="56">
        <v>0.0037484243863728185</v>
      </c>
      <c r="D108" s="56">
        <v>0.03462481187513509</v>
      </c>
      <c r="E108" s="56">
        <v>-0.026608582559482348</v>
      </c>
      <c r="F108" s="56">
        <v>-0.00543984042804607</v>
      </c>
      <c r="G108" s="56">
        <v>-0.007823399272922459</v>
      </c>
      <c r="H108" s="56">
        <v>-0.011001403938447346</v>
      </c>
      <c r="I108" s="57">
        <v>-0.0020162652169711218</v>
      </c>
      <c r="J108" s="57">
        <v>-0.004042451184573662</v>
      </c>
      <c r="K108" s="57">
        <v>-0.013949893667133624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</row>
    <row r="109">
      <c r="A109" s="56">
        <v>-0.026180634730701705</v>
      </c>
      <c r="B109" s="56">
        <v>-0.0063612810471682475</v>
      </c>
      <c r="C109" s="56">
        <v>-0.009907094153851045</v>
      </c>
      <c r="D109" s="56">
        <v>-0.01444085992984583</v>
      </c>
      <c r="E109" s="56">
        <v>-0.004472189812056142</v>
      </c>
      <c r="F109" s="56">
        <v>0.01576821680131243</v>
      </c>
      <c r="G109" s="56">
        <v>0.0019378424883350523</v>
      </c>
      <c r="H109" s="56">
        <v>-0.017457125692702597</v>
      </c>
      <c r="I109" s="57">
        <v>-0.03080828043107225</v>
      </c>
      <c r="J109" s="57">
        <v>-0.009535831355370098</v>
      </c>
      <c r="K109" s="57">
        <v>-0.008311703697890308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>
      <c r="A110" s="56">
        <v>-0.03908329472857767</v>
      </c>
      <c r="B110" s="56">
        <v>-0.01106041616842036</v>
      </c>
      <c r="C110" s="56">
        <v>-0.04572176623592215</v>
      </c>
      <c r="D110" s="56">
        <v>-0.018647911592453388</v>
      </c>
      <c r="E110" s="56">
        <v>-0.02993914775716362</v>
      </c>
      <c r="F110" s="56">
        <v>-0.017252228376544977</v>
      </c>
      <c r="G110" s="56">
        <v>-0.031480109058838024</v>
      </c>
      <c r="H110" s="56">
        <v>-0.01690492177220518</v>
      </c>
      <c r="I110" s="57">
        <v>-0.02634267325542091</v>
      </c>
      <c r="J110" s="57">
        <v>-0.010293634354491701</v>
      </c>
      <c r="K110" s="57">
        <v>-0.01344020396363619</v>
      </c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</row>
    <row r="111">
      <c r="A111" s="56">
        <v>-0.013074720136071824</v>
      </c>
      <c r="B111" s="56">
        <v>0.005168310409823579</v>
      </c>
      <c r="C111" s="56">
        <v>0.01021306672828859</v>
      </c>
      <c r="D111" s="56">
        <v>0.012220305781852864</v>
      </c>
      <c r="E111" s="56">
        <v>-0.008175221748652857</v>
      </c>
      <c r="F111" s="56">
        <v>0.009925006575452103</v>
      </c>
      <c r="G111" s="56">
        <v>0.005738537213606492</v>
      </c>
      <c r="H111" s="56">
        <v>-0.008513545099546237</v>
      </c>
      <c r="I111" s="57">
        <v>0.035761895171912625</v>
      </c>
      <c r="J111" s="57">
        <v>-0.007738887645604325</v>
      </c>
      <c r="K111" s="57">
        <v>-0.004189720265668789</v>
      </c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>
      <c r="A112" s="56">
        <v>0.016942421186888112</v>
      </c>
      <c r="B112" s="56">
        <v>-0.0031634125303132213</v>
      </c>
      <c r="C112" s="56">
        <v>0.006027140294524528</v>
      </c>
      <c r="D112" s="56">
        <v>0.006021647889329109</v>
      </c>
      <c r="E112" s="56">
        <v>-0.002454512731146881</v>
      </c>
      <c r="F112" s="56">
        <v>0.023036595879298717</v>
      </c>
      <c r="G112" s="56">
        <v>-0.006095361481442475</v>
      </c>
      <c r="H112" s="56">
        <v>-0.01751053744227475</v>
      </c>
      <c r="I112" s="57">
        <v>-0.016942931035232013</v>
      </c>
      <c r="J112" s="57">
        <v>-0.008235669106457814</v>
      </c>
      <c r="K112" s="57">
        <v>-0.0023615766348855094</v>
      </c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>
      <c r="A113" s="56">
        <v>-3.8044512538007626E-4</v>
      </c>
      <c r="B113" s="56">
        <v>-0.014015486123170636</v>
      </c>
      <c r="C113" s="56">
        <v>-0.001929288020309842</v>
      </c>
      <c r="D113" s="56">
        <v>-0.0023648089011032284</v>
      </c>
      <c r="E113" s="56">
        <v>-0.015042968077870221</v>
      </c>
      <c r="F113" s="56">
        <v>7.210739413190503E-4</v>
      </c>
      <c r="G113" s="56">
        <v>0.018471369681660372</v>
      </c>
      <c r="H113" s="56">
        <v>-0.021274806712844412</v>
      </c>
      <c r="I113" s="57">
        <v>-0.013988036867015037</v>
      </c>
      <c r="J113" s="57">
        <v>-0.004369393503545097</v>
      </c>
      <c r="K113" s="57">
        <v>-0.007112023615253143</v>
      </c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>
      <c r="A114" s="56">
        <v>0.019645500044508057</v>
      </c>
      <c r="B114" s="56">
        <v>0.007555070454865823</v>
      </c>
      <c r="C114" s="56">
        <v>-0.004097852274214569</v>
      </c>
      <c r="D114" s="56">
        <v>-0.012274325163143796</v>
      </c>
      <c r="E114" s="56">
        <v>-0.010496782872784357</v>
      </c>
      <c r="F114" s="56">
        <v>-0.008587514661012739</v>
      </c>
      <c r="G114" s="56">
        <v>5.573865983780095E-4</v>
      </c>
      <c r="H114" s="56">
        <v>-8.43255014129983E-4</v>
      </c>
      <c r="I114" s="57">
        <v>-0.0020369198640426685</v>
      </c>
      <c r="J114" s="57">
        <v>0.00819961511573366</v>
      </c>
      <c r="K114" s="57">
        <v>0.004033563661320618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>
      <c r="A115" s="56">
        <v>-0.007383484471387121</v>
      </c>
      <c r="B115" s="56">
        <v>-0.004012597746900015</v>
      </c>
      <c r="C115" s="56">
        <v>-0.0020010011679180606</v>
      </c>
      <c r="D115" s="56">
        <v>-0.018512232930288915</v>
      </c>
      <c r="E115" s="56">
        <v>-0.045525866103623004</v>
      </c>
      <c r="F115" s="56">
        <v>-7.912298831369978E-4</v>
      </c>
      <c r="G115" s="56">
        <v>-0.0029167771554873567</v>
      </c>
      <c r="H115" s="56">
        <v>-0.009666542217355927</v>
      </c>
      <c r="I115" s="57">
        <v>-0.007854106753965412</v>
      </c>
      <c r="J115" s="57">
        <v>0.004826027901422345</v>
      </c>
      <c r="K115" s="57">
        <v>-9.776409746631235E-4</v>
      </c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>
      <c r="A116" s="56">
        <v>-0.004619343343302246</v>
      </c>
      <c r="B116" s="56">
        <v>-0.009139290992782729</v>
      </c>
      <c r="C116" s="56">
        <v>0.0025853815326722725</v>
      </c>
      <c r="D116" s="56">
        <v>0.007243280997288986</v>
      </c>
      <c r="E116" s="56">
        <v>0.037907964542596595</v>
      </c>
      <c r="F116" s="56">
        <v>-0.00104013905634166</v>
      </c>
      <c r="G116" s="56">
        <v>-0.024496282893813028</v>
      </c>
      <c r="H116" s="56">
        <v>0.010549969974285507</v>
      </c>
      <c r="I116" s="57">
        <v>-0.00879402652257323</v>
      </c>
      <c r="J116" s="57">
        <v>0.017112565802290827</v>
      </c>
      <c r="K116" s="57">
        <v>-0.0021722069835914395</v>
      </c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>
      <c r="A117" s="56">
        <v>0.02455678349688936</v>
      </c>
      <c r="B117" s="56">
        <v>0.006635509627228565</v>
      </c>
      <c r="C117" s="56">
        <v>5.847220648576376E-4</v>
      </c>
      <c r="D117" s="56">
        <v>-0.002745859429642712</v>
      </c>
      <c r="E117" s="56">
        <v>0.007950434739470803</v>
      </c>
      <c r="F117" s="56">
        <v>0.0018209539543980495</v>
      </c>
      <c r="G117" s="56">
        <v>-0.005972834386377951</v>
      </c>
      <c r="H117" s="56">
        <v>-0.012059404223139909</v>
      </c>
      <c r="I117" s="57">
        <v>-0.011688767749897957</v>
      </c>
      <c r="J117" s="57">
        <v>0.003715616993580503</v>
      </c>
      <c r="K117" s="57">
        <v>-8.761443143344063E-4</v>
      </c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>
      <c r="A118" s="56">
        <v>0.013414017365663137</v>
      </c>
      <c r="B118" s="56">
        <v>0.009626597861543186</v>
      </c>
      <c r="C118" s="56">
        <v>0.0034316836355894687</v>
      </c>
      <c r="D118" s="56">
        <v>0.021480278977857436</v>
      </c>
      <c r="E118" s="56">
        <v>0.03124759428311189</v>
      </c>
      <c r="F118" s="56">
        <v>6.63303867835446E-4</v>
      </c>
      <c r="G118" s="56">
        <v>0.007282685002896063</v>
      </c>
      <c r="H118" s="56">
        <v>4.367072344451548E-4</v>
      </c>
      <c r="I118" s="57">
        <v>-0.01837386329763743</v>
      </c>
      <c r="J118" s="57">
        <v>-0.009050480448409707</v>
      </c>
      <c r="K118" s="57">
        <v>0.006151731247061281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>
      <c r="A119" s="56">
        <v>0.017487967788768478</v>
      </c>
      <c r="B119" s="56">
        <v>0.005655863289787841</v>
      </c>
      <c r="C119" s="56">
        <v>-8.383986590527436E-5</v>
      </c>
      <c r="D119" s="56">
        <v>0.009205106083547906</v>
      </c>
      <c r="E119" s="56">
        <v>0.03528359148637622</v>
      </c>
      <c r="F119" s="56">
        <v>0.028413784998909744</v>
      </c>
      <c r="G119" s="56">
        <v>0.004912444256516875</v>
      </c>
      <c r="H119" s="56">
        <v>0.03195495189832699</v>
      </c>
      <c r="I119" s="57">
        <v>-0.0031507539395345175</v>
      </c>
      <c r="J119" s="57">
        <v>-0.007069165590426393</v>
      </c>
      <c r="K119" s="57">
        <v>0.00905567610965498</v>
      </c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>
      <c r="A120" s="56">
        <v>-0.023071575804563378</v>
      </c>
      <c r="B120" s="56">
        <v>-0.01167111566187159</v>
      </c>
      <c r="C120" s="56">
        <v>0.002770433707516329</v>
      </c>
      <c r="D120" s="56">
        <v>0.003016066952320592</v>
      </c>
      <c r="E120" s="56">
        <v>-3.443009891015071E-4</v>
      </c>
      <c r="F120" s="56">
        <v>-0.0268318885144305</v>
      </c>
      <c r="G120" s="56">
        <v>1.6614252693555195E-4</v>
      </c>
      <c r="H120" s="56">
        <v>0.0</v>
      </c>
      <c r="I120" s="57">
        <v>-0.013221346438142611</v>
      </c>
      <c r="J120" s="57">
        <v>-0.0077187949019420525</v>
      </c>
      <c r="K120" s="57">
        <v>-0.007207841070540643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</row>
    <row r="121">
      <c r="A121" s="56">
        <v>0.00805183957325045</v>
      </c>
      <c r="B121" s="56">
        <v>-0.0011075641239053531</v>
      </c>
      <c r="C121" s="56">
        <v>0.003790276173780827</v>
      </c>
      <c r="D121" s="56">
        <v>0.03370095628511927</v>
      </c>
      <c r="E121" s="56">
        <v>0.017791392327169645</v>
      </c>
      <c r="F121" s="56">
        <v>0.0015112212775635684</v>
      </c>
      <c r="G121" s="56">
        <v>9.142776359834891E-4</v>
      </c>
      <c r="H121" s="56">
        <v>0.016785576843311816</v>
      </c>
      <c r="I121" s="57">
        <v>-0.017165263130094227</v>
      </c>
      <c r="J121" s="57">
        <v>0.008282492774816727</v>
      </c>
      <c r="K121" s="57">
        <v>0.005497568008546022</v>
      </c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</row>
    <row r="122">
      <c r="A122" s="56">
        <v>-0.0044060162488554246</v>
      </c>
      <c r="B122" s="56">
        <v>0.0040452865656924455</v>
      </c>
      <c r="C122" s="56">
        <v>-0.01099419407662172</v>
      </c>
      <c r="D122" s="56">
        <v>0.014601753986147839</v>
      </c>
      <c r="E122" s="56">
        <v>-0.024034839851260537</v>
      </c>
      <c r="F122" s="56">
        <v>0.008173593440182286</v>
      </c>
      <c r="G122" s="56">
        <v>0.03638656302023099</v>
      </c>
      <c r="H122" s="56">
        <v>-0.008634700167623282</v>
      </c>
      <c r="I122" s="57">
        <v>-0.01398624197473984</v>
      </c>
      <c r="J122" s="57">
        <v>-0.00492161578406127</v>
      </c>
      <c r="K122" s="57">
        <v>0.005625709872108961</v>
      </c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</row>
    <row r="123">
      <c r="A123" s="56">
        <v>-0.013560717833072456</v>
      </c>
      <c r="B123" s="56">
        <v>0.014156148961433747</v>
      </c>
      <c r="C123" s="56">
        <v>-0.009387400193259336</v>
      </c>
      <c r="D123" s="56">
        <v>-0.013878215853267479</v>
      </c>
      <c r="E123" s="56">
        <v>-0.003613094775577162</v>
      </c>
      <c r="F123" s="56">
        <v>-0.006199300457124949</v>
      </c>
      <c r="G123" s="56">
        <v>-0.013666914059737805</v>
      </c>
      <c r="H123" s="56">
        <v>-0.035847878290071584</v>
      </c>
      <c r="I123" s="57">
        <v>-0.028186951940373895</v>
      </c>
      <c r="J123" s="57">
        <v>-4.207278654026923E-4</v>
      </c>
      <c r="K123" s="57">
        <v>-0.004755577121972701</v>
      </c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</row>
    <row r="124">
      <c r="A124" s="56">
        <v>0.004110343852865404</v>
      </c>
      <c r="B124" s="56">
        <v>-0.012029080404165702</v>
      </c>
      <c r="C124" s="56">
        <v>0.008719899125504492</v>
      </c>
      <c r="D124" s="56">
        <v>0.03140015469649251</v>
      </c>
      <c r="E124" s="56">
        <v>0.00251015754221488</v>
      </c>
      <c r="F124" s="56">
        <v>-0.011915377238645337</v>
      </c>
      <c r="G124" s="56">
        <v>-0.012270981772749814</v>
      </c>
      <c r="H124" s="56">
        <v>0.029338296964573827</v>
      </c>
      <c r="I124" s="57">
        <v>0.004850271761138295</v>
      </c>
      <c r="J124" s="57">
        <v>-0.004197571575347034</v>
      </c>
      <c r="K124" s="57">
        <v>-0.005594002391173672</v>
      </c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</row>
    <row r="125">
      <c r="A125" s="56">
        <v>0.010799107679376705</v>
      </c>
      <c r="B125" s="56">
        <v>0.0017049184457671516</v>
      </c>
      <c r="C125" s="56">
        <v>0.006443267343808836</v>
      </c>
      <c r="D125" s="56">
        <v>0.02751193584697278</v>
      </c>
      <c r="E125" s="56">
        <v>-0.01933413572343169</v>
      </c>
      <c r="F125" s="56">
        <v>0.010359336802569622</v>
      </c>
      <c r="G125" s="56">
        <v>-0.0028049836786579207</v>
      </c>
      <c r="H125" s="56">
        <v>-0.0018462679870615425</v>
      </c>
      <c r="I125" s="57">
        <v>0.01297389314368898</v>
      </c>
      <c r="J125" s="57">
        <v>0.008412837055344707</v>
      </c>
      <c r="K125" s="57">
        <v>0.005860311931494425</v>
      </c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</row>
    <row r="126">
      <c r="A126" s="56">
        <v>-0.01877182577537267</v>
      </c>
      <c r="B126" s="56">
        <v>-0.00206520209114941</v>
      </c>
      <c r="C126" s="56">
        <v>-0.0038542150770046794</v>
      </c>
      <c r="D126" s="56">
        <v>-0.006197169994713285</v>
      </c>
      <c r="E126" s="56">
        <v>0.002706713214503114</v>
      </c>
      <c r="F126" s="56">
        <v>-0.01759584296402487</v>
      </c>
      <c r="G126" s="56">
        <v>-0.014769491933578016</v>
      </c>
      <c r="H126" s="56">
        <v>0.017783025173884984</v>
      </c>
      <c r="I126" s="57">
        <v>-0.003544683832715958</v>
      </c>
      <c r="J126" s="57">
        <v>-0.018553925562550953</v>
      </c>
      <c r="K126" s="57">
        <v>-0.00983188348126239</v>
      </c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</row>
    <row r="127">
      <c r="A127" s="56">
        <v>0.015089376139846565</v>
      </c>
      <c r="B127" s="56">
        <v>-0.007048487331061851</v>
      </c>
      <c r="C127" s="56">
        <v>-0.001921551199049275</v>
      </c>
      <c r="D127" s="56">
        <v>0.025120289945863124</v>
      </c>
      <c r="E127" s="56">
        <v>0.007268486038876587</v>
      </c>
      <c r="F127" s="56">
        <v>-0.003460471368662315</v>
      </c>
      <c r="G127" s="56">
        <v>1.6514107803865195E-4</v>
      </c>
      <c r="H127" s="56">
        <v>0.002715860193986109</v>
      </c>
      <c r="I127" s="57">
        <v>1.1414873592681202E-4</v>
      </c>
      <c r="J127" s="57">
        <v>-0.011065024752632675</v>
      </c>
      <c r="K127" s="57">
        <v>0.0026281624476409476</v>
      </c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</row>
    <row r="128">
      <c r="A128" s="56">
        <v>0.004048575660192196</v>
      </c>
      <c r="B128" s="56">
        <v>0.004334160239836571</v>
      </c>
      <c r="C128" s="56">
        <v>-0.0021677513908190515</v>
      </c>
      <c r="D128" s="56">
        <v>-0.0024419771519068488</v>
      </c>
      <c r="E128" s="56">
        <v>0.02493426021879309</v>
      </c>
      <c r="F128" s="56">
        <v>-0.0099046358435553</v>
      </c>
      <c r="G128" s="56">
        <v>-0.005224094430852172</v>
      </c>
      <c r="H128" s="56">
        <v>0.010049913234867642</v>
      </c>
      <c r="I128" s="57">
        <v>0.008138047091231193</v>
      </c>
      <c r="J128" s="57">
        <v>0.0019840597621311336</v>
      </c>
      <c r="K128" s="57">
        <v>-5.00772140080995E-4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</row>
    <row r="129">
      <c r="A129" s="56">
        <v>-0.003731383191488225</v>
      </c>
      <c r="B129" s="56">
        <v>8.821656102783867E-4</v>
      </c>
      <c r="C129" s="56">
        <v>0.0039220645260952145</v>
      </c>
      <c r="D129" s="56">
        <v>-0.0017653593516081365</v>
      </c>
      <c r="E129" s="56">
        <v>-0.025021621260192153</v>
      </c>
      <c r="F129" s="56">
        <v>0.011558149936943792</v>
      </c>
      <c r="G129" s="56">
        <v>-0.009274683934502696</v>
      </c>
      <c r="H129" s="56">
        <v>-0.004301444662024112</v>
      </c>
      <c r="I129" s="57">
        <v>-0.013829582091019183</v>
      </c>
      <c r="J129" s="57">
        <v>-0.00668898815079654</v>
      </c>
      <c r="K129" s="57">
        <v>1.524824136976305E-5</v>
      </c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</row>
    <row r="130">
      <c r="A130" s="56">
        <v>-0.016683438858162813</v>
      </c>
      <c r="B130" s="56">
        <v>-0.015374937960348454</v>
      </c>
      <c r="C130" s="56">
        <v>-0.011224395539504889</v>
      </c>
      <c r="D130" s="56">
        <v>0.006241438311658393</v>
      </c>
      <c r="E130" s="56">
        <v>0.010924510687407239</v>
      </c>
      <c r="F130" s="56">
        <v>0.016256260922022907</v>
      </c>
      <c r="G130" s="56">
        <v>-0.03194670038353122</v>
      </c>
      <c r="H130" s="56">
        <v>0.0</v>
      </c>
      <c r="I130" s="57">
        <v>0.02528870395192422</v>
      </c>
      <c r="J130" s="57">
        <v>-0.007252548141891262</v>
      </c>
      <c r="K130" s="57">
        <v>-0.00345540040278986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</row>
    <row r="131">
      <c r="A131" s="56">
        <v>-0.002987555123450653</v>
      </c>
      <c r="B131" s="56">
        <v>-0.006640918841710791</v>
      </c>
      <c r="C131" s="56">
        <v>-0.011508552832644412</v>
      </c>
      <c r="D131" s="56">
        <v>-0.0012731577660337428</v>
      </c>
      <c r="E131" s="56">
        <v>-0.009799153431637855</v>
      </c>
      <c r="F131" s="56">
        <v>-0.005475819631008536</v>
      </c>
      <c r="G131" s="56">
        <v>-0.00560370254162186</v>
      </c>
      <c r="H131" s="56">
        <v>-0.009048319105873134</v>
      </c>
      <c r="I131" s="57">
        <v>-0.004877491959669567</v>
      </c>
      <c r="J131" s="57">
        <v>-0.0024957012717693296</v>
      </c>
      <c r="K131" s="57">
        <v>-0.008024006475894206</v>
      </c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</row>
    <row r="132">
      <c r="A132" s="56">
        <v>-0.03095809072991368</v>
      </c>
      <c r="B132" s="56">
        <v>-0.040942214958641754</v>
      </c>
      <c r="C132" s="56">
        <v>-0.0026120331559799865</v>
      </c>
      <c r="D132" s="56">
        <v>-0.0033763460093744566</v>
      </c>
      <c r="E132" s="56">
        <v>-0.0048746804490054805</v>
      </c>
      <c r="F132" s="56">
        <v>-0.008990610675956506</v>
      </c>
      <c r="G132" s="56">
        <v>-0.005806309440873905</v>
      </c>
      <c r="H132" s="56">
        <v>0.004555816535860661</v>
      </c>
      <c r="I132" s="57">
        <v>-0.01722794418369211</v>
      </c>
      <c r="J132" s="57">
        <v>0.008864286482541233</v>
      </c>
      <c r="K132" s="57">
        <v>-0.0115850796274781</v>
      </c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</row>
    <row r="133">
      <c r="A133" s="56">
        <v>0.013037519407712068</v>
      </c>
      <c r="B133" s="56">
        <v>-0.019874241113584896</v>
      </c>
      <c r="C133" s="56">
        <v>-0.01649321888799507</v>
      </c>
      <c r="D133" s="56">
        <v>-0.0070738837764503515</v>
      </c>
      <c r="E133" s="56">
        <v>-0.006895083691820274</v>
      </c>
      <c r="F133" s="56">
        <v>-0.0214739193997603</v>
      </c>
      <c r="G133" s="56">
        <v>0.001403821744665983</v>
      </c>
      <c r="H133" s="56">
        <v>-0.027721602490848592</v>
      </c>
      <c r="I133" s="57">
        <v>0.006626323800143253</v>
      </c>
      <c r="J133" s="57">
        <v>0.025190595599556873</v>
      </c>
      <c r="K133" s="57">
        <v>-0.002928659163891997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</row>
    <row r="134">
      <c r="A134" s="56">
        <v>-0.012600131481393322</v>
      </c>
      <c r="B134" s="56">
        <v>0.011408291009400063</v>
      </c>
      <c r="C134" s="56">
        <v>0.004742202352476214</v>
      </c>
      <c r="D134" s="56">
        <v>0.012725642709673081</v>
      </c>
      <c r="E134" s="56">
        <v>0.01738264461735145</v>
      </c>
      <c r="F134" s="56">
        <v>0.004452000586291302</v>
      </c>
      <c r="G134" s="56">
        <v>0.012170717649110605</v>
      </c>
      <c r="H134" s="56">
        <v>0.015232368091187484</v>
      </c>
      <c r="I134" s="57">
        <v>-0.019636292923247776</v>
      </c>
      <c r="J134" s="57">
        <v>-0.007637865210052509</v>
      </c>
      <c r="K134" s="57">
        <v>0.0044297877773378114</v>
      </c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</row>
    <row r="135">
      <c r="A135" s="56">
        <v>0.007547091350229053</v>
      </c>
      <c r="B135" s="56">
        <v>-6.084946031735815E-4</v>
      </c>
      <c r="C135" s="56">
        <v>0.0031470673542951474</v>
      </c>
      <c r="D135" s="56">
        <v>0.012415026593605145</v>
      </c>
      <c r="E135" s="56">
        <v>0.007980042678996256</v>
      </c>
      <c r="F135" s="56">
        <v>0.027247167995785793</v>
      </c>
      <c r="G135" s="56">
        <v>0.0077721772551489305</v>
      </c>
      <c r="H135" s="56">
        <v>0.040828889859350716</v>
      </c>
      <c r="I135" s="57">
        <v>0.0032648495085653784</v>
      </c>
      <c r="J135" s="57">
        <v>0.03340793823651191</v>
      </c>
      <c r="K135" s="57">
        <v>0.0016478692204573958</v>
      </c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</row>
    <row r="136">
      <c r="A136" s="56">
        <v>0.014742627874160382</v>
      </c>
      <c r="B136" s="56">
        <v>0.004267258365155771</v>
      </c>
      <c r="C136" s="56">
        <v>0.021732881506235424</v>
      </c>
      <c r="D136" s="56">
        <v>0.001922057855773199</v>
      </c>
      <c r="E136" s="56">
        <v>-0.03465407578697945</v>
      </c>
      <c r="F136" s="56">
        <v>-0.010396499653674273</v>
      </c>
      <c r="G136" s="56">
        <v>-0.02687594787405644</v>
      </c>
      <c r="H136" s="56">
        <v>-0.00502956460573735</v>
      </c>
      <c r="I136" s="57">
        <v>0.006788892333686128</v>
      </c>
      <c r="J136" s="57">
        <v>-5.720005875964026E-4</v>
      </c>
      <c r="K136" s="57">
        <v>0.003833947067360447</v>
      </c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</row>
    <row r="137">
      <c r="A137" s="56">
        <v>-0.01850209353696499</v>
      </c>
      <c r="B137" s="56">
        <v>0.003120509155609101</v>
      </c>
      <c r="C137" s="56">
        <v>-0.03585718340256779</v>
      </c>
      <c r="D137" s="56">
        <v>-0.03282513304739099</v>
      </c>
      <c r="E137" s="56">
        <v>0.001274601859533835</v>
      </c>
      <c r="F137" s="56">
        <v>-0.016345417086761065</v>
      </c>
      <c r="G137" s="56">
        <v>0.0014071634686701514</v>
      </c>
      <c r="H137" s="56">
        <v>-0.015614348589734975</v>
      </c>
      <c r="I137" s="57">
        <v>-0.024559686895639133</v>
      </c>
      <c r="J137" s="57">
        <v>-0.04759812683671924</v>
      </c>
      <c r="K137" s="57">
        <v>-1.5754115795312492E-4</v>
      </c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</row>
    <row r="138">
      <c r="A138" s="56">
        <v>5.907471001770735E-4</v>
      </c>
      <c r="B138" s="56">
        <v>0.005160984667624526</v>
      </c>
      <c r="C138" s="56">
        <v>-0.0062755895675740475</v>
      </c>
      <c r="D138" s="56">
        <v>0.00669911359099758</v>
      </c>
      <c r="E138" s="56">
        <v>0.013107620064433459</v>
      </c>
      <c r="F138" s="56">
        <v>-0.005862026095182612</v>
      </c>
      <c r="G138" s="56">
        <v>0.007054506735189176</v>
      </c>
      <c r="H138" s="56">
        <v>0.007159985679540276</v>
      </c>
      <c r="I138" s="57">
        <v>-0.0086036268635534</v>
      </c>
      <c r="J138" s="57">
        <v>0.034249448081283405</v>
      </c>
      <c r="K138" s="57">
        <v>0.008860750704518585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</row>
    <row r="139">
      <c r="A139" s="56">
        <v>-0.008094595315472616</v>
      </c>
      <c r="B139" s="56">
        <v>0.007760725354740185</v>
      </c>
      <c r="C139" s="56">
        <v>0.005479030659755521</v>
      </c>
      <c r="D139" s="56">
        <v>0.021690982068318196</v>
      </c>
      <c r="E139" s="56">
        <v>0.01656640483161991</v>
      </c>
      <c r="F139" s="56">
        <v>0.005245653813767698</v>
      </c>
      <c r="G139" s="56">
        <v>0.006115473462222544</v>
      </c>
      <c r="H139" s="56">
        <v>0.04052263601318255</v>
      </c>
      <c r="I139" s="57">
        <v>0.014492205625779792</v>
      </c>
      <c r="J139" s="57">
        <v>0.025647010611478</v>
      </c>
      <c r="K139" s="57">
        <v>0.004698215838548732</v>
      </c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</row>
    <row r="140">
      <c r="A140" s="56">
        <v>-0.022458761249419378</v>
      </c>
      <c r="B140" s="56">
        <v>0.009574823254036833</v>
      </c>
      <c r="C140" s="56">
        <v>0.006149933524138576</v>
      </c>
      <c r="D140" s="56">
        <v>-0.011949063814688438</v>
      </c>
      <c r="E140" s="56">
        <v>0.006590813368114852</v>
      </c>
      <c r="F140" s="56">
        <v>-0.0029687529684185154</v>
      </c>
      <c r="G140" s="56">
        <v>-0.00945977176898611</v>
      </c>
      <c r="H140" s="56">
        <v>0.021844116403599838</v>
      </c>
      <c r="I140" s="57">
        <v>0.03885527959795808</v>
      </c>
      <c r="J140" s="57">
        <v>-0.010867716447522768</v>
      </c>
      <c r="K140" s="57">
        <v>0.005897607470804029</v>
      </c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</row>
    <row r="141">
      <c r="A141" s="56">
        <v>-0.004407857979538651</v>
      </c>
      <c r="B141" s="56">
        <v>0.012995388537763107</v>
      </c>
      <c r="C141" s="56">
        <v>-0.011153716650196504</v>
      </c>
      <c r="D141" s="56">
        <v>-0.015241926747146937</v>
      </c>
      <c r="E141" s="56">
        <v>-0.02851811607208628</v>
      </c>
      <c r="F141" s="56">
        <v>0.005345392239732203</v>
      </c>
      <c r="G141" s="56">
        <v>0.0034224656183505565</v>
      </c>
      <c r="H141" s="56">
        <v>0.007358318084790449</v>
      </c>
      <c r="I141" s="57">
        <v>-0.013463180168293905</v>
      </c>
      <c r="J141" s="57">
        <v>0.01769318587327617</v>
      </c>
      <c r="K141" s="57">
        <v>0.0018450495779825536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</row>
    <row r="142">
      <c r="A142" s="56">
        <v>0.02850318725457383</v>
      </c>
      <c r="B142" s="56">
        <v>-0.006108677148372921</v>
      </c>
      <c r="C142" s="56">
        <v>0.029262538098507884</v>
      </c>
      <c r="D142" s="56">
        <v>-0.004606554572224664</v>
      </c>
      <c r="E142" s="56">
        <v>0.0012969749880725888</v>
      </c>
      <c r="F142" s="56">
        <v>0.024455790979929733</v>
      </c>
      <c r="G142" s="56">
        <v>0.008838696301241837</v>
      </c>
      <c r="H142" s="56">
        <v>-0.006543395910028434</v>
      </c>
      <c r="I142" s="57">
        <v>0.0057313315987238145</v>
      </c>
      <c r="J142" s="57">
        <v>0.006285651450856252</v>
      </c>
      <c r="K142" s="57">
        <v>0.002357834238565403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</row>
    <row r="143">
      <c r="A143" s="56">
        <v>-0.0047249030958007076</v>
      </c>
      <c r="B143" s="56">
        <v>0.006235677402544253</v>
      </c>
      <c r="C143" s="56">
        <v>0.00548081048053077</v>
      </c>
      <c r="D143" s="56">
        <v>-0.013651619252068216</v>
      </c>
      <c r="E143" s="56">
        <v>-2.1627934724694034E-4</v>
      </c>
      <c r="F143" s="56">
        <v>0.042253041233248655</v>
      </c>
      <c r="G143" s="56">
        <v>0.01490320250554707</v>
      </c>
      <c r="H143" s="56">
        <v>-0.022304758427629835</v>
      </c>
      <c r="I143" s="57">
        <v>0.025615558203537656</v>
      </c>
      <c r="J143" s="57">
        <v>-0.007377950849465138</v>
      </c>
      <c r="K143" s="57">
        <v>0.004799298814420837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</row>
    <row r="144">
      <c r="A144" s="56">
        <v>0.013652696740314786</v>
      </c>
      <c r="B144" s="56">
        <v>0.0020660179305075775</v>
      </c>
      <c r="C144" s="56">
        <v>0.012131363963521576</v>
      </c>
      <c r="D144" s="56">
        <v>-0.017713786736764766</v>
      </c>
      <c r="E144" s="56">
        <v>0.027304066353762077</v>
      </c>
      <c r="F144" s="56">
        <v>0.0316317374465857</v>
      </c>
      <c r="G144" s="56">
        <v>0.00938671965679725</v>
      </c>
      <c r="H144" s="56">
        <v>0.006220307078195374</v>
      </c>
      <c r="I144" s="57">
        <v>-0.012656913368481798</v>
      </c>
      <c r="J144" s="57">
        <v>0.02148089068788879</v>
      </c>
      <c r="K144" s="57">
        <v>0.009382556404132514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</row>
    <row r="145">
      <c r="A145" s="56">
        <v>0.0010486115976829668</v>
      </c>
      <c r="B145" s="56">
        <v>-0.0046029635418249224</v>
      </c>
      <c r="C145" s="56">
        <v>0.0041600858731693485</v>
      </c>
      <c r="D145" s="56">
        <v>-0.012773821367079177</v>
      </c>
      <c r="E145" s="56">
        <v>0.014460888174991016</v>
      </c>
      <c r="F145" s="56">
        <v>0.03501484959654768</v>
      </c>
      <c r="G145" s="56">
        <v>-0.008769012018761926</v>
      </c>
      <c r="H145" s="56">
        <v>0.005138642644116991</v>
      </c>
      <c r="I145" s="57">
        <v>0.04757976389130471</v>
      </c>
      <c r="J145" s="57">
        <v>-0.017543016423991507</v>
      </c>
      <c r="K145" s="57">
        <v>-0.004852183996052265</v>
      </c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</row>
    <row r="146">
      <c r="A146" s="56">
        <v>0.030280459996282136</v>
      </c>
      <c r="B146" s="56">
        <v>-0.007320954124188854</v>
      </c>
      <c r="C146" s="56">
        <v>-0.011110304153697714</v>
      </c>
      <c r="D146" s="56">
        <v>0.001357925951566531</v>
      </c>
      <c r="E146" s="56">
        <v>0.010107276652168505</v>
      </c>
      <c r="F146" s="56">
        <v>0.015456582624601964</v>
      </c>
      <c r="G146" s="56">
        <v>0.02509690287973549</v>
      </c>
      <c r="H146" s="56">
        <v>0.015394295387586637</v>
      </c>
      <c r="I146" s="57">
        <v>0.006371009052784119</v>
      </c>
      <c r="J146" s="57">
        <v>0.021193335223834816</v>
      </c>
      <c r="K146" s="57">
        <v>2.481254907391843E-4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</row>
    <row r="147">
      <c r="A147" s="56">
        <v>0.004029724236527932</v>
      </c>
      <c r="B147" s="56">
        <v>0.00792289619752108</v>
      </c>
      <c r="C147" s="56">
        <v>-0.005345187678111887</v>
      </c>
      <c r="D147" s="56">
        <v>8.074613956030072E-4</v>
      </c>
      <c r="E147" s="56">
        <v>-0.012865588513867768</v>
      </c>
      <c r="F147" s="56">
        <v>0.011585825733146938</v>
      </c>
      <c r="G147" s="56">
        <v>0.019537957477271075</v>
      </c>
      <c r="H147" s="56">
        <v>0.005565707798071124</v>
      </c>
      <c r="I147" s="57">
        <v>-0.009297840410428365</v>
      </c>
      <c r="J147" s="57">
        <v>0.008770342187949158</v>
      </c>
      <c r="K147" s="57">
        <v>0.0018939840636754115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</row>
    <row r="148">
      <c r="A148" s="56">
        <v>0.0016378833394187758</v>
      </c>
      <c r="B148" s="56">
        <v>0.01035288374121569</v>
      </c>
      <c r="C148" s="56">
        <v>0.027943606102194162</v>
      </c>
      <c r="D148" s="56">
        <v>0.061680927071748486</v>
      </c>
      <c r="E148" s="56">
        <v>0.018415765497596194</v>
      </c>
      <c r="F148" s="56">
        <v>-0.017743439783625557</v>
      </c>
      <c r="G148" s="56">
        <v>-0.006654209653923055</v>
      </c>
      <c r="H148" s="56">
        <v>0.009884456267376407</v>
      </c>
      <c r="I148" s="57">
        <v>-0.017742303560331876</v>
      </c>
      <c r="J148" s="57">
        <v>0.0012053640151576837</v>
      </c>
      <c r="K148" s="57">
        <v>0.0020870149919961396</v>
      </c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</row>
    <row r="149">
      <c r="A149" s="56">
        <v>0.01071532203479893</v>
      </c>
      <c r="B149" s="56">
        <v>-0.011334813152875572</v>
      </c>
      <c r="C149" s="56">
        <v>-0.020617566010121373</v>
      </c>
      <c r="D149" s="56">
        <v>0.020180956129359922</v>
      </c>
      <c r="E149" s="56">
        <v>-0.007768469126578547</v>
      </c>
      <c r="F149" s="56">
        <v>0.003497809151387437</v>
      </c>
      <c r="G149" s="56">
        <v>-0.010004932141395584</v>
      </c>
      <c r="H149" s="56">
        <v>-0.0026300626534472085</v>
      </c>
      <c r="I149" s="57">
        <v>0.007685879074611183</v>
      </c>
      <c r="J149" s="57">
        <v>-0.0027100287588652412</v>
      </c>
      <c r="K149" s="57">
        <v>-0.0062557606509410085</v>
      </c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</row>
    <row r="150">
      <c r="A150" s="56">
        <v>0.015409248762825034</v>
      </c>
      <c r="B150" s="56">
        <v>-0.004611650991893668</v>
      </c>
      <c r="C150" s="56">
        <v>-0.022950086455267967</v>
      </c>
      <c r="D150" s="56">
        <v>0.030375351083198426</v>
      </c>
      <c r="E150" s="56">
        <v>-0.0019525713159001899</v>
      </c>
      <c r="F150" s="56">
        <v>0.02268923393333269</v>
      </c>
      <c r="G150" s="56">
        <v>0.023117049941544347</v>
      </c>
      <c r="H150" s="56">
        <v>-0.0012894314473626495</v>
      </c>
      <c r="I150" s="57">
        <v>-0.005410292728247543</v>
      </c>
      <c r="J150" s="57">
        <v>0.006637526254535491</v>
      </c>
      <c r="K150" s="57">
        <v>-0.0029512752327599183</v>
      </c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</row>
    <row r="151">
      <c r="A151" s="56">
        <v>-0.007324835525077683</v>
      </c>
      <c r="B151" s="56">
        <v>0.0024611125286649028</v>
      </c>
      <c r="C151" s="56">
        <v>-0.02818209118632701</v>
      </c>
      <c r="D151" s="56">
        <v>0.0026001858833460995</v>
      </c>
      <c r="E151" s="56">
        <v>0.002782432731204962</v>
      </c>
      <c r="F151" s="56">
        <v>-0.00490294759830091</v>
      </c>
      <c r="G151" s="56">
        <v>-0.005404444788330644</v>
      </c>
      <c r="H151" s="56">
        <v>0.022432064947797193</v>
      </c>
      <c r="I151" s="57">
        <v>-0.018885293145833735</v>
      </c>
      <c r="J151" s="57">
        <v>-0.002720678824537204</v>
      </c>
      <c r="K151" s="57">
        <v>0.002448479549304461</v>
      </c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</row>
    <row r="152">
      <c r="A152" s="56">
        <v>0.007389553532562124</v>
      </c>
      <c r="B152" s="56">
        <v>-0.004287252011619924</v>
      </c>
      <c r="C152" s="56">
        <v>0.004642205118569939</v>
      </c>
      <c r="D152" s="56">
        <v>-0.0010775492531139722</v>
      </c>
      <c r="E152" s="56">
        <v>7.167358111568913E-4</v>
      </c>
      <c r="F152" s="56">
        <v>0.00378471429021953</v>
      </c>
      <c r="G152" s="56">
        <v>-0.0029898963850881373</v>
      </c>
      <c r="H152" s="56">
        <v>0.01661010093554062</v>
      </c>
      <c r="I152" s="57">
        <v>0.004362957218613444</v>
      </c>
      <c r="J152" s="57">
        <v>0.006967613768425062</v>
      </c>
      <c r="K152" s="57">
        <v>1.4694489979421606E-4</v>
      </c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</row>
    <row r="153">
      <c r="A153" s="56">
        <v>0.005493618941974959</v>
      </c>
      <c r="B153" s="56">
        <v>-7.861017620441396E-4</v>
      </c>
      <c r="C153" s="56">
        <v>0.01309802412534243</v>
      </c>
      <c r="D153" s="56">
        <v>0.003546530359304334</v>
      </c>
      <c r="E153" s="56">
        <v>0.0013894269141836305</v>
      </c>
      <c r="F153" s="56">
        <v>0.03224646689853217</v>
      </c>
      <c r="G153" s="56">
        <v>-5.969080341978549E-4</v>
      </c>
      <c r="H153" s="56">
        <v>0.027065382794602442</v>
      </c>
      <c r="I153" s="57">
        <v>-0.01536236603321012</v>
      </c>
      <c r="J153" s="57">
        <v>0.004799460704130908</v>
      </c>
      <c r="K153" s="57">
        <v>0.004312250328000912</v>
      </c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</row>
    <row r="154">
      <c r="A154" s="56">
        <v>0.008371257418338383</v>
      </c>
      <c r="B154" s="56">
        <v>-0.004109100683009439</v>
      </c>
      <c r="C154" s="56">
        <v>-0.017583218723884908</v>
      </c>
      <c r="D154" s="56">
        <v>9.662836794230328E-4</v>
      </c>
      <c r="E154" s="56">
        <v>0.0032533346807954973</v>
      </c>
      <c r="F154" s="56">
        <v>-0.012799814314347966</v>
      </c>
      <c r="G154" s="56">
        <v>-0.025777780948853544</v>
      </c>
      <c r="H154" s="56">
        <v>-0.0037786819590208947</v>
      </c>
      <c r="I154" s="57">
        <v>0.04097717161642707</v>
      </c>
      <c r="J154" s="57">
        <v>-0.009575996568284362</v>
      </c>
      <c r="K154" s="57">
        <v>-0.0028493583662490217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</row>
    <row r="155">
      <c r="A155" s="56">
        <v>-0.027220887568724757</v>
      </c>
      <c r="B155" s="56">
        <v>-0.005556436958450929</v>
      </c>
      <c r="C155" s="56">
        <v>0.0368650068501328</v>
      </c>
      <c r="D155" s="56">
        <v>0.01856250301441705</v>
      </c>
      <c r="E155" s="56">
        <v>-0.0011198849288891484</v>
      </c>
      <c r="F155" s="56">
        <v>-0.011753536408940474</v>
      </c>
      <c r="G155" s="56">
        <v>-0.005775469218169383</v>
      </c>
      <c r="H155" s="56">
        <v>0.0035820347925645305</v>
      </c>
      <c r="I155" s="57">
        <v>0.009991553817274608</v>
      </c>
      <c r="J155" s="57">
        <v>0.004624548630788509</v>
      </c>
      <c r="K155" s="57">
        <v>-0.005137758290060533</v>
      </c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</row>
    <row r="156">
      <c r="A156" s="56">
        <v>-0.001958627035700482</v>
      </c>
      <c r="B156" s="56">
        <v>-0.00292188824955806</v>
      </c>
      <c r="C156" s="56">
        <v>0.04959694113937198</v>
      </c>
      <c r="D156" s="56">
        <v>0.024280871969420033</v>
      </c>
      <c r="E156" s="56">
        <v>0.01960666212253792</v>
      </c>
      <c r="F156" s="56">
        <v>0.006901867888655589</v>
      </c>
      <c r="G156" s="56">
        <v>0.004531738563782414</v>
      </c>
      <c r="H156" s="56">
        <v>-0.020098489135678445</v>
      </c>
      <c r="I156" s="57">
        <v>0.01629665696029371</v>
      </c>
      <c r="J156" s="57">
        <v>-0.01065729447398798</v>
      </c>
      <c r="K156" s="57">
        <v>0.0015655711297147335</v>
      </c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</row>
    <row r="157">
      <c r="A157" s="56">
        <v>-0.03455315115451877</v>
      </c>
      <c r="B157" s="56">
        <v>-0.004892104997790551</v>
      </c>
      <c r="C157" s="56">
        <v>-0.011489977038760936</v>
      </c>
      <c r="D157" s="56">
        <v>0.021516389981662967</v>
      </c>
      <c r="E157" s="56">
        <v>0.00414330574467275</v>
      </c>
      <c r="F157" s="56">
        <v>0.009269045797821262</v>
      </c>
      <c r="G157" s="56">
        <v>-0.03572521546956847</v>
      </c>
      <c r="H157" s="56">
        <v>-0.005237752538022789</v>
      </c>
      <c r="I157" s="57">
        <v>-0.005585566560481049</v>
      </c>
      <c r="J157" s="57">
        <v>-0.019211313109013108</v>
      </c>
      <c r="K157" s="57">
        <v>3.2164393779061565E-4</v>
      </c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</row>
    <row r="158">
      <c r="A158" s="56">
        <v>-0.025546444136016675</v>
      </c>
      <c r="B158" s="56">
        <v>-0.01047741291590328</v>
      </c>
      <c r="C158" s="56">
        <v>0.002287458107599062</v>
      </c>
      <c r="D158" s="56">
        <v>-0.008262994539500228</v>
      </c>
      <c r="E158" s="56">
        <v>0.02847066075364648</v>
      </c>
      <c r="F158" s="56">
        <v>0.009867555191004924</v>
      </c>
      <c r="G158" s="56">
        <v>-0.04145307224981375</v>
      </c>
      <c r="H158" s="56">
        <v>-0.016163888883038113</v>
      </c>
      <c r="I158" s="57">
        <v>0.00633267156347995</v>
      </c>
      <c r="J158" s="57">
        <v>-0.02706603924391563</v>
      </c>
      <c r="K158" s="57">
        <v>-0.005891516961594456</v>
      </c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</row>
    <row r="159">
      <c r="A159" s="56">
        <v>-0.010377234752314933</v>
      </c>
      <c r="B159" s="56">
        <v>-0.008915725375633867</v>
      </c>
      <c r="C159" s="56">
        <v>0.022993463239088102</v>
      </c>
      <c r="D159" s="56">
        <v>0.037657461359438836</v>
      </c>
      <c r="E159" s="56">
        <v>-0.013767112359699107</v>
      </c>
      <c r="F159" s="56">
        <v>-0.0010604345474008632</v>
      </c>
      <c r="G159" s="56">
        <v>-0.008726012145586931</v>
      </c>
      <c r="H159" s="56">
        <v>0.0043480384206080825</v>
      </c>
      <c r="I159" s="57">
        <v>-0.0060850855260676205</v>
      </c>
      <c r="J159" s="57">
        <v>-0.018209479605760703</v>
      </c>
      <c r="K159" s="57">
        <v>-0.004566620104543575</v>
      </c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</row>
    <row r="160">
      <c r="A160" s="56">
        <v>0.026525939990200267</v>
      </c>
      <c r="B160" s="56">
        <v>3.635922958489396E-4</v>
      </c>
      <c r="C160" s="56">
        <v>-0.012248923956110965</v>
      </c>
      <c r="D160" s="56">
        <v>0.016350249223917142</v>
      </c>
      <c r="E160" s="56">
        <v>-0.003104782907902325</v>
      </c>
      <c r="F160" s="56">
        <v>-0.0015082524030336204</v>
      </c>
      <c r="G160" s="56">
        <v>-0.005220500413353681</v>
      </c>
      <c r="H160" s="56">
        <v>-0.0020345886977873517</v>
      </c>
      <c r="I160" s="57">
        <v>-0.01010109598650382</v>
      </c>
      <c r="J160" s="57">
        <v>-0.0018309864270263324</v>
      </c>
      <c r="K160" s="57">
        <v>0.0031476887690017655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</row>
    <row r="161">
      <c r="A161" s="56">
        <v>0.012385351325111359</v>
      </c>
      <c r="B161" s="56">
        <v>-8.178968391362518E-4</v>
      </c>
      <c r="C161" s="56">
        <v>0.0069686693160934355</v>
      </c>
      <c r="D161" s="56">
        <v>0.0029337609183706106</v>
      </c>
      <c r="E161" s="56">
        <v>-0.005557372492984239</v>
      </c>
      <c r="F161" s="56">
        <v>-0.005162727376069155</v>
      </c>
      <c r="G161" s="56">
        <v>-0.02324881720317387</v>
      </c>
      <c r="H161" s="56">
        <v>-0.009549643312934354</v>
      </c>
      <c r="I161" s="57">
        <v>0.007504494836693844</v>
      </c>
      <c r="J161" s="57">
        <v>0.016529301951210506</v>
      </c>
      <c r="K161" s="57">
        <v>-0.0013505873532751007</v>
      </c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</row>
    <row r="162">
      <c r="A162" s="56">
        <v>0.0102763323269531</v>
      </c>
      <c r="B162" s="56">
        <v>-5.751562918699194E-4</v>
      </c>
      <c r="C162" s="56">
        <v>0.008322544786941785</v>
      </c>
      <c r="D162" s="56">
        <v>0.007307374131237919</v>
      </c>
      <c r="E162" s="56">
        <v>-3.7645287725186674E-4</v>
      </c>
      <c r="F162" s="56">
        <v>0.01993061320053441</v>
      </c>
      <c r="G162" s="56">
        <v>-0.012540704893590698</v>
      </c>
      <c r="H162" s="56">
        <v>-0.016115523507155338</v>
      </c>
      <c r="I162" s="57">
        <v>-0.0077495928771364915</v>
      </c>
      <c r="J162" s="57">
        <v>0.005523092618257896</v>
      </c>
      <c r="K162" s="57">
        <v>0.004105920996260323</v>
      </c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</row>
    <row r="163">
      <c r="A163" s="56">
        <v>0.002542662792965358</v>
      </c>
      <c r="B163" s="56">
        <v>0.014356282350878453</v>
      </c>
      <c r="C163" s="56">
        <v>0.00436224736418738</v>
      </c>
      <c r="D163" s="56">
        <v>0.014092104887851651</v>
      </c>
      <c r="E163" s="56">
        <v>0.009454100196862457</v>
      </c>
      <c r="F163" s="56">
        <v>0.01995642869875045</v>
      </c>
      <c r="G163" s="56">
        <v>0.07409695329494498</v>
      </c>
      <c r="H163" s="56">
        <v>0.013777325659237878</v>
      </c>
      <c r="I163" s="57">
        <v>0.004297912921570752</v>
      </c>
      <c r="J163" s="57">
        <v>0.00895895017564006</v>
      </c>
      <c r="K163" s="57">
        <v>0.006959138491705194</v>
      </c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</row>
    <row r="164">
      <c r="A164" s="56">
        <v>-4.3777361549669525E-4</v>
      </c>
      <c r="B164" s="56">
        <v>-0.007249622623629912</v>
      </c>
      <c r="C164" s="56">
        <v>-0.007664875083632485</v>
      </c>
      <c r="D164" s="56">
        <v>-0.0211159409779845</v>
      </c>
      <c r="E164" s="56">
        <v>-0.02259950025058787</v>
      </c>
      <c r="F164" s="56">
        <v>-0.005484591031984074</v>
      </c>
      <c r="G164" s="56">
        <v>-0.0074757880180183174</v>
      </c>
      <c r="H164" s="56">
        <v>-0.026685455633828573</v>
      </c>
      <c r="I164" s="57">
        <v>-0.00270370079902426</v>
      </c>
      <c r="J164" s="57">
        <v>0.01395864371342876</v>
      </c>
      <c r="K164" s="57">
        <v>-0.007448335820864754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</row>
    <row r="165">
      <c r="A165" s="56">
        <v>-0.016983789071352232</v>
      </c>
      <c r="B165" s="56">
        <v>-0.013171032881408029</v>
      </c>
      <c r="C165" s="56">
        <v>-0.0084673047788587</v>
      </c>
      <c r="D165" s="56">
        <v>0.007880934475156942</v>
      </c>
      <c r="E165" s="56">
        <v>-0.004748127044323146</v>
      </c>
      <c r="F165" s="56">
        <v>-0.019428441146679444</v>
      </c>
      <c r="G165" s="56">
        <v>-0.018206951056872853</v>
      </c>
      <c r="H165" s="56">
        <v>-0.02785120709576519</v>
      </c>
      <c r="I165" s="57">
        <v>-0.001471670611456362</v>
      </c>
      <c r="J165" s="57">
        <v>-0.020613279482815564</v>
      </c>
      <c r="K165" s="57">
        <v>-0.010545154913078857</v>
      </c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</row>
    <row r="166">
      <c r="A166" s="56">
        <v>-0.005297164860479883</v>
      </c>
      <c r="B166" s="56">
        <v>0.006669809995320766</v>
      </c>
      <c r="C166" s="56">
        <v>-0.023804575524171763</v>
      </c>
      <c r="D166" s="56">
        <v>0.012550660881593912</v>
      </c>
      <c r="E166" s="56">
        <v>1.964261992646285E-4</v>
      </c>
      <c r="F166" s="56">
        <v>0.01371235208572226</v>
      </c>
      <c r="G166" s="56">
        <v>0.01485499871085075</v>
      </c>
      <c r="H166" s="56">
        <v>-0.001458531561738348</v>
      </c>
      <c r="I166" s="57">
        <v>0.014690715410003592</v>
      </c>
      <c r="J166" s="57">
        <v>-0.0016567624895362971</v>
      </c>
      <c r="K166" s="57">
        <v>-0.0010256450116385468</v>
      </c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</row>
    <row r="167">
      <c r="A167" s="56">
        <v>0.006788983971904141</v>
      </c>
      <c r="B167" s="56">
        <v>0.004674182182969488</v>
      </c>
      <c r="C167" s="56">
        <v>0.01583504022025577</v>
      </c>
      <c r="D167" s="56">
        <v>-0.003781765389559451</v>
      </c>
      <c r="E167" s="56">
        <v>0.01936869247802482</v>
      </c>
      <c r="F167" s="56">
        <v>0.010007667595242591</v>
      </c>
      <c r="G167" s="56">
        <v>0.0017237057386328043</v>
      </c>
      <c r="H167" s="56">
        <v>-0.004846464964912694</v>
      </c>
      <c r="I167" s="57">
        <v>-0.004219415542708211</v>
      </c>
      <c r="J167" s="57">
        <v>0.0071508846014398325</v>
      </c>
      <c r="K167" s="57">
        <v>0.005469577606164628</v>
      </c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</row>
    <row r="168">
      <c r="A168" s="56">
        <v>0.016787084057798295</v>
      </c>
      <c r="B168" s="56">
        <v>-0.017879963158075825</v>
      </c>
      <c r="C168" s="56">
        <v>0.023402475560956853</v>
      </c>
      <c r="D168" s="56">
        <v>-0.006688027019345779</v>
      </c>
      <c r="E168" s="56">
        <v>-9.420853755015674E-4</v>
      </c>
      <c r="F168" s="56">
        <v>-0.005003642107566365</v>
      </c>
      <c r="G168" s="56">
        <v>0.0018470051535175284</v>
      </c>
      <c r="H168" s="56">
        <v>0.001451474821034903</v>
      </c>
      <c r="I168" s="57">
        <v>0.017363499126148624</v>
      </c>
      <c r="J168" s="57">
        <v>0.021542450894140298</v>
      </c>
      <c r="K168" s="57">
        <v>-7.047279393175503E-4</v>
      </c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</row>
    <row r="169">
      <c r="A169" s="56">
        <v>-0.005814849984423887</v>
      </c>
      <c r="B169" s="56">
        <v>-0.010434567080570887</v>
      </c>
      <c r="C169" s="56">
        <v>-0.00679208462734734</v>
      </c>
      <c r="D169" s="56">
        <v>0.0023722638862418276</v>
      </c>
      <c r="E169" s="56">
        <v>0.027118809624745225</v>
      </c>
      <c r="F169" s="56">
        <v>0.011981602125061398</v>
      </c>
      <c r="G169" s="56">
        <v>0.0066842160612067825</v>
      </c>
      <c r="H169" s="56">
        <v>-0.004917682797521181</v>
      </c>
      <c r="I169" s="57">
        <v>-0.009156539358973512</v>
      </c>
      <c r="J169" s="57">
        <v>-0.005760724941548674</v>
      </c>
      <c r="K169" s="57">
        <v>-0.006004348865560584</v>
      </c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</row>
    <row r="170">
      <c r="A170" s="56">
        <v>-0.009928175640619598</v>
      </c>
      <c r="B170" s="56">
        <v>-0.003483604030713604</v>
      </c>
      <c r="C170" s="56">
        <v>-0.012419305809842567</v>
      </c>
      <c r="D170" s="56">
        <v>0.013611908871797487</v>
      </c>
      <c r="E170" s="56">
        <v>6.896009661535846E-4</v>
      </c>
      <c r="F170" s="56">
        <v>-0.004026922881376134</v>
      </c>
      <c r="G170" s="56">
        <v>-0.01597202311878264</v>
      </c>
      <c r="H170" s="56">
        <v>0.01247289137798801</v>
      </c>
      <c r="I170" s="57">
        <v>0.0023751495633618476</v>
      </c>
      <c r="J170" s="57">
        <v>-8.833272565525016E-4</v>
      </c>
      <c r="K170" s="57">
        <v>0.004951998137413459</v>
      </c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</row>
    <row r="171">
      <c r="A171" s="56">
        <v>0.03164244443898449</v>
      </c>
      <c r="B171" s="56">
        <v>0.01078528973160164</v>
      </c>
      <c r="C171" s="56">
        <v>0.025082677513264418</v>
      </c>
      <c r="D171" s="56">
        <v>0.00405620916684953</v>
      </c>
      <c r="E171" s="56">
        <v>0.013475683665764744</v>
      </c>
      <c r="F171" s="56">
        <v>-0.019233192270390345</v>
      </c>
      <c r="G171" s="56">
        <v>0.009878694280965826</v>
      </c>
      <c r="H171" s="56">
        <v>-0.015796170487108744</v>
      </c>
      <c r="I171" s="57">
        <v>-0.005865119452398134</v>
      </c>
      <c r="J171" s="57">
        <v>-0.001470480376726229</v>
      </c>
      <c r="K171" s="57">
        <v>4.1928242334364116E-4</v>
      </c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</row>
    <row r="172">
      <c r="A172" s="56">
        <v>-0.011871986720112237</v>
      </c>
      <c r="B172" s="56">
        <v>0.001580132403965819</v>
      </c>
      <c r="C172" s="56">
        <v>-0.0018439659261859345</v>
      </c>
      <c r="D172" s="56">
        <v>-0.003076803085065156</v>
      </c>
      <c r="E172" s="56">
        <v>-0.006918920089666426</v>
      </c>
      <c r="F172" s="56">
        <v>0.00510317692778197</v>
      </c>
      <c r="G172" s="56">
        <v>-0.01746892501074165</v>
      </c>
      <c r="H172" s="56">
        <v>0.009297904798008466</v>
      </c>
      <c r="I172" s="57">
        <v>-0.015310831256524398</v>
      </c>
      <c r="J172" s="57">
        <v>0.008336763028721744</v>
      </c>
      <c r="K172" s="57">
        <v>-0.003686198197714694</v>
      </c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</row>
    <row r="173">
      <c r="A173" s="56">
        <v>-0.007973233284669933</v>
      </c>
      <c r="B173" s="56">
        <v>-0.007727784036341553</v>
      </c>
      <c r="C173" s="56">
        <v>-0.002190773342587049</v>
      </c>
      <c r="D173" s="56">
        <v>0.007856627782965833</v>
      </c>
      <c r="E173" s="56">
        <v>0.0026958633020817396</v>
      </c>
      <c r="F173" s="56">
        <v>-0.06009143171162457</v>
      </c>
      <c r="G173" s="56">
        <v>-9.030996281070044E-4</v>
      </c>
      <c r="H173" s="56">
        <v>-0.02075686086218267</v>
      </c>
      <c r="I173" s="57">
        <v>-0.010361523797602398</v>
      </c>
      <c r="J173" s="57">
        <v>-0.015875682540958058</v>
      </c>
      <c r="K173" s="57">
        <v>-0.011788935034292592</v>
      </c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</row>
    <row r="174">
      <c r="A174" s="56">
        <v>-0.021688823400324853</v>
      </c>
      <c r="B174" s="56">
        <v>0.002163701067911874</v>
      </c>
      <c r="C174" s="56">
        <v>7.881256154697391E-4</v>
      </c>
      <c r="D174" s="56">
        <v>0.012584188255146934</v>
      </c>
      <c r="E174" s="56">
        <v>6.598240708596141E-4</v>
      </c>
      <c r="F174" s="56">
        <v>-0.018648293503958663</v>
      </c>
      <c r="G174" s="56">
        <v>-0.00573282397323818</v>
      </c>
      <c r="H174" s="56">
        <v>-0.010090902981962831</v>
      </c>
      <c r="I174" s="57">
        <v>-0.012293754930246004</v>
      </c>
      <c r="J174" s="57">
        <v>-2.916302149568207E-4</v>
      </c>
      <c r="K174" s="57">
        <v>0.007334449629633137</v>
      </c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</row>
    <row r="175">
      <c r="A175" s="56">
        <v>-0.004210788930992725</v>
      </c>
      <c r="B175" s="56">
        <v>0.00452031936065972</v>
      </c>
      <c r="C175" s="56">
        <v>-0.005242475964849983</v>
      </c>
      <c r="D175" s="56">
        <v>0.003655766636483156</v>
      </c>
      <c r="E175" s="56">
        <v>-0.010118171182350132</v>
      </c>
      <c r="F175" s="56">
        <v>0.030687740184388437</v>
      </c>
      <c r="G175" s="56">
        <v>-0.0022306548053749025</v>
      </c>
      <c r="H175" s="56">
        <v>0.021026138875304422</v>
      </c>
      <c r="I175" s="57">
        <v>-0.012617712929643924</v>
      </c>
      <c r="J175" s="57">
        <v>0.007096119611925019</v>
      </c>
      <c r="K175" s="57">
        <v>0.004239264200742216</v>
      </c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</row>
    <row r="176">
      <c r="A176" s="56">
        <v>-0.018536831280833797</v>
      </c>
      <c r="B176" s="56">
        <v>-8.342271965156368E-4</v>
      </c>
      <c r="C176" s="56">
        <v>-0.010403214760886152</v>
      </c>
      <c r="D176" s="56">
        <v>0.0012623093790802376</v>
      </c>
      <c r="E176" s="56">
        <v>-0.012182733071622313</v>
      </c>
      <c r="F176" s="56">
        <v>0.004251106882131635</v>
      </c>
      <c r="G176" s="56">
        <v>-0.009221838926412701</v>
      </c>
      <c r="H176" s="56">
        <v>-0.01618662537194742</v>
      </c>
      <c r="I176" s="57">
        <v>0.038095252565099914</v>
      </c>
      <c r="J176" s="57">
        <v>-0.005345061233666776</v>
      </c>
      <c r="K176" s="57">
        <v>0.001915830766397027</v>
      </c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</row>
    <row r="177">
      <c r="A177" s="56">
        <v>0.020723741416978646</v>
      </c>
      <c r="B177" s="56">
        <v>0.02070243041324089</v>
      </c>
      <c r="C177" s="56">
        <v>-0.01234266118889021</v>
      </c>
      <c r="D177" s="56">
        <v>-7.738624947506035E-4</v>
      </c>
      <c r="E177" s="56">
        <v>-0.019085633313019233</v>
      </c>
      <c r="F177" s="56">
        <v>0.00774007380118469</v>
      </c>
      <c r="G177" s="56">
        <v>0.0026654835861398807</v>
      </c>
      <c r="H177" s="56">
        <v>2.5762129811874023E-4</v>
      </c>
      <c r="I177" s="57">
        <v>-0.004536267203818987</v>
      </c>
      <c r="J177" s="57">
        <v>-0.005970166986503684</v>
      </c>
      <c r="K177" s="57">
        <v>0.007482985679822449</v>
      </c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</row>
    <row r="178">
      <c r="A178" s="56">
        <v>-0.005580974848398966</v>
      </c>
      <c r="B178" s="56">
        <v>0.0020696379435296217</v>
      </c>
      <c r="C178" s="56">
        <v>-0.0017873105740956402</v>
      </c>
      <c r="D178" s="56">
        <v>0.005129507209596085</v>
      </c>
      <c r="E178" s="56">
        <v>0.01625667581229723</v>
      </c>
      <c r="F178" s="56">
        <v>0.033852531896190446</v>
      </c>
      <c r="G178" s="56">
        <v>0.020393803531585715</v>
      </c>
      <c r="H178" s="56">
        <v>0.01170563870185175</v>
      </c>
      <c r="I178" s="57">
        <v>0.011812614285745508</v>
      </c>
      <c r="J178" s="57">
        <v>0.015287574182203327</v>
      </c>
      <c r="K178" s="57">
        <v>0.007735121594226721</v>
      </c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</row>
    <row r="179">
      <c r="A179" s="56">
        <v>-0.009330961821134574</v>
      </c>
      <c r="B179" s="56">
        <v>0.004978553677442753</v>
      </c>
      <c r="C179" s="56">
        <v>-0.003819228066995384</v>
      </c>
      <c r="D179" s="56">
        <v>0.017170638135682995</v>
      </c>
      <c r="E179" s="56">
        <v>0.06356714334497672</v>
      </c>
      <c r="F179" s="56">
        <v>0.013800383166720845</v>
      </c>
      <c r="G179" s="56">
        <v>0.036278768840086004</v>
      </c>
      <c r="H179" s="56">
        <v>0.0019570754501506142</v>
      </c>
      <c r="I179" s="57">
        <v>-0.004692525281467182</v>
      </c>
      <c r="J179" s="57">
        <v>-0.007051075853179244</v>
      </c>
      <c r="K179" s="57">
        <v>0.0015181178258223326</v>
      </c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</row>
    <row r="180">
      <c r="A180" s="56">
        <v>-0.00428958451959256</v>
      </c>
      <c r="B180" s="56">
        <v>-0.009416925456522925</v>
      </c>
      <c r="C180" s="56">
        <v>0.014419429904521157</v>
      </c>
      <c r="D180" s="56">
        <v>0.01655312497528559</v>
      </c>
      <c r="E180" s="56">
        <v>6.098800758260085E-4</v>
      </c>
      <c r="F180" s="56">
        <v>-0.004895492079772438</v>
      </c>
      <c r="G180" s="56">
        <v>0.013155857625738296</v>
      </c>
      <c r="H180" s="56">
        <v>0.014514297464113955</v>
      </c>
      <c r="I180" s="57">
        <v>0.016896910885166795</v>
      </c>
      <c r="J180" s="57">
        <v>0.008673973819292437</v>
      </c>
      <c r="K180" s="57">
        <v>-0.0028384742821917232</v>
      </c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</row>
    <row r="181">
      <c r="A181" s="56">
        <v>0.009094886203370131</v>
      </c>
      <c r="B181" s="56">
        <v>-0.0048716376965871585</v>
      </c>
      <c r="C181" s="56">
        <v>0.01036636788302566</v>
      </c>
      <c r="D181" s="56">
        <v>-0.0018465664055218787</v>
      </c>
      <c r="E181" s="56">
        <v>-0.0025387167735216316</v>
      </c>
      <c r="F181" s="56">
        <v>-0.0042935314103849835</v>
      </c>
      <c r="G181" s="56">
        <v>0.016155144262943868</v>
      </c>
      <c r="H181" s="56">
        <v>-0.016949187140499995</v>
      </c>
      <c r="I181" s="57">
        <v>0.026407526645789322</v>
      </c>
      <c r="J181" s="57">
        <v>0.00830310945618222</v>
      </c>
      <c r="K181" s="57">
        <v>0.004304651797411916</v>
      </c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</row>
    <row r="182">
      <c r="A182" s="56">
        <v>0.009406546685162564</v>
      </c>
      <c r="B182" s="56">
        <v>-0.0023817790176342162</v>
      </c>
      <c r="C182" s="56">
        <v>0.012671118107343702</v>
      </c>
      <c r="D182" s="56">
        <v>-0.032368154902036234</v>
      </c>
      <c r="E182" s="56">
        <v>-0.023157768867847733</v>
      </c>
      <c r="F182" s="56">
        <v>-0.016987972334022914</v>
      </c>
      <c r="G182" s="56">
        <v>-0.01672285515439646</v>
      </c>
      <c r="H182" s="56">
        <v>-0.02182123437762334</v>
      </c>
      <c r="I182" s="57">
        <v>0.005676702123348652</v>
      </c>
      <c r="J182" s="57">
        <v>0.0014899801609229233</v>
      </c>
      <c r="K182" s="57">
        <v>0.0012458741727910268</v>
      </c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</row>
    <row r="183">
      <c r="A183" s="56">
        <v>6.085779057671401E-5</v>
      </c>
      <c r="B183" s="56">
        <v>-0.008754628080283103</v>
      </c>
      <c r="C183" s="56">
        <v>0.019088784877343223</v>
      </c>
      <c r="D183" s="56">
        <v>-0.009606847474710465</v>
      </c>
      <c r="E183" s="56">
        <v>0.02858575979656939</v>
      </c>
      <c r="F183" s="56">
        <v>-0.01229499175022402</v>
      </c>
      <c r="G183" s="56">
        <v>-0.01418975092049607</v>
      </c>
      <c r="H183" s="56">
        <v>0.009606221805439933</v>
      </c>
      <c r="I183" s="57">
        <v>-0.00978506584266142</v>
      </c>
      <c r="J183" s="57">
        <v>-0.02844420624320579</v>
      </c>
      <c r="K183" s="57">
        <v>-0.008524586056305487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</row>
    <row r="184">
      <c r="A184" s="56">
        <v>-0.00749410075537171</v>
      </c>
      <c r="B184" s="56">
        <v>0.0010154407586390028</v>
      </c>
      <c r="C184" s="56">
        <v>-0.0037577211614590795</v>
      </c>
      <c r="D184" s="56">
        <v>-0.001457372130669662</v>
      </c>
      <c r="E184" s="56">
        <v>0.0012116498411770388</v>
      </c>
      <c r="F184" s="56">
        <v>0.006770150115043336</v>
      </c>
      <c r="G184" s="56">
        <v>0.006016473603261865</v>
      </c>
      <c r="H184" s="56">
        <v>-0.017815475761954778</v>
      </c>
      <c r="I184" s="57">
        <v>0.01575445808189763</v>
      </c>
      <c r="J184" s="57">
        <v>0.024871976501203128</v>
      </c>
      <c r="K184" s="57">
        <v>0.005080250952215662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</row>
    <row r="185">
      <c r="A185" s="56">
        <v>-0.0046043454924362725</v>
      </c>
      <c r="B185" s="56">
        <v>-0.03228267990677104</v>
      </c>
      <c r="C185" s="56">
        <v>0.003309632253123697</v>
      </c>
      <c r="D185" s="56">
        <v>-0.0051378036651150445</v>
      </c>
      <c r="E185" s="56">
        <v>-0.011483367635060646</v>
      </c>
      <c r="F185" s="56">
        <v>-0.0022796566067241715</v>
      </c>
      <c r="G185" s="56">
        <v>0.00206244895856356</v>
      </c>
      <c r="H185" s="56">
        <v>-6.740531914646081E-4</v>
      </c>
      <c r="I185" s="57">
        <v>0.013364978811330953</v>
      </c>
      <c r="J185" s="57">
        <v>0.01248381004256568</v>
      </c>
      <c r="K185" s="57">
        <v>4.898485434720244E-4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</row>
    <row r="186">
      <c r="A186" s="56">
        <v>-0.005719800112894325</v>
      </c>
      <c r="B186" s="56">
        <v>0.004872399430502785</v>
      </c>
      <c r="C186" s="56">
        <v>-0.021713974060769206</v>
      </c>
      <c r="D186" s="56">
        <v>6.709878534553903E-4</v>
      </c>
      <c r="E186" s="56">
        <v>-9.457696431989529E-4</v>
      </c>
      <c r="F186" s="56">
        <v>0.0011577294143011636</v>
      </c>
      <c r="G186" s="56">
        <v>-0.00999076594819992</v>
      </c>
      <c r="H186" s="56">
        <v>0.015362719389828913</v>
      </c>
      <c r="I186" s="57">
        <v>3.95804477757993E-4</v>
      </c>
      <c r="J186" s="57">
        <v>0.011575691957889272</v>
      </c>
      <c r="K186" s="57">
        <v>0.0034330872964505156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</row>
    <row r="187">
      <c r="A187" s="56">
        <v>-0.009685910785616572</v>
      </c>
      <c r="B187" s="56">
        <v>0.010756563435012086</v>
      </c>
      <c r="C187" s="56">
        <v>-0.019964207898608068</v>
      </c>
      <c r="D187" s="56">
        <v>-0.004206358597952395</v>
      </c>
      <c r="E187" s="56">
        <v>0.014869643201284866</v>
      </c>
      <c r="F187" s="56">
        <v>-0.030245849523353806</v>
      </c>
      <c r="G187" s="56">
        <v>-0.0016182948939434843</v>
      </c>
      <c r="H187" s="56">
        <v>0.023495877823446684</v>
      </c>
      <c r="I187" s="57">
        <v>0.0010562451470515976</v>
      </c>
      <c r="J187" s="57">
        <v>-0.007203276397864735</v>
      </c>
      <c r="K187" s="57">
        <v>0.006933003808714836</v>
      </c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</row>
    <row r="188">
      <c r="A188" s="56">
        <v>-0.013815180395773211</v>
      </c>
      <c r="B188" s="56">
        <v>0.014951944697852253</v>
      </c>
      <c r="C188" s="56">
        <v>0.016026678201752752</v>
      </c>
      <c r="D188" s="56">
        <v>-0.02708748946948613</v>
      </c>
      <c r="E188" s="56">
        <v>0.015262945343871192</v>
      </c>
      <c r="F188" s="56">
        <v>0.027339648547321706</v>
      </c>
      <c r="G188" s="56">
        <v>0.01165418923242142</v>
      </c>
      <c r="H188" s="56">
        <v>0.012778318839122184</v>
      </c>
      <c r="I188" s="57">
        <v>0.01075779018212744</v>
      </c>
      <c r="J188" s="57">
        <v>0.007127181583689494</v>
      </c>
      <c r="K188" s="57">
        <v>0.011370324916684512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</row>
    <row r="189">
      <c r="A189" s="56">
        <v>0.0012533837885848728</v>
      </c>
      <c r="B189" s="56">
        <v>0.010525623826828411</v>
      </c>
      <c r="C189" s="56">
        <v>-0.005486623822415694</v>
      </c>
      <c r="D189" s="56">
        <v>0.02577829150010993</v>
      </c>
      <c r="E189" s="56">
        <v>0.01042002533626668</v>
      </c>
      <c r="F189" s="56">
        <v>-0.0032747760931562367</v>
      </c>
      <c r="G189" s="56">
        <v>0.009044091793502958</v>
      </c>
      <c r="H189" s="56">
        <v>0.03029920931291786</v>
      </c>
      <c r="I189" s="57">
        <v>0.0030758967748379723</v>
      </c>
      <c r="J189" s="57">
        <v>0.012788779423723765</v>
      </c>
      <c r="K189" s="57">
        <v>0.008187505216794124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</row>
    <row r="190">
      <c r="A190" s="56">
        <v>-3.653672785561941E-4</v>
      </c>
      <c r="B190" s="56">
        <v>0.013994733815354841</v>
      </c>
      <c r="C190" s="56">
        <v>-0.01619608111242642</v>
      </c>
      <c r="D190" s="56">
        <v>-0.0021337893511605434</v>
      </c>
      <c r="E190" s="56">
        <v>-0.003145274855580169</v>
      </c>
      <c r="F190" s="56">
        <v>-0.0029087448480360034</v>
      </c>
      <c r="G190" s="56">
        <v>-0.003591157801730913</v>
      </c>
      <c r="H190" s="56">
        <v>0.014967236967761529</v>
      </c>
      <c r="I190" s="57">
        <v>-0.0016059960625298372</v>
      </c>
      <c r="J190" s="57">
        <v>-0.001617188754901463</v>
      </c>
      <c r="K190" s="57">
        <v>0.006729148846371014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</row>
    <row r="191">
      <c r="A191" s="56">
        <v>0.019395852910601575</v>
      </c>
      <c r="B191" s="56">
        <v>-0.004848974902525694</v>
      </c>
      <c r="C191" s="56">
        <v>0.007118078165319484</v>
      </c>
      <c r="D191" s="56">
        <v>0.0019068579301965629</v>
      </c>
      <c r="E191" s="56">
        <v>0.001112820459814458</v>
      </c>
      <c r="F191" s="56">
        <v>0.02086229611214436</v>
      </c>
      <c r="G191" s="56">
        <v>0.023111935846235127</v>
      </c>
      <c r="H191" s="56">
        <v>-0.01157895533790314</v>
      </c>
      <c r="I191" s="57">
        <v>0.01373389030062925</v>
      </c>
      <c r="J191" s="57">
        <v>0.011453460602447946</v>
      </c>
      <c r="K191" s="57">
        <v>0.0013759247500199831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</row>
    <row r="192">
      <c r="A192" s="56">
        <v>-0.013495681182647368</v>
      </c>
      <c r="B192" s="56">
        <v>-6.0843904980523334E-5</v>
      </c>
      <c r="C192" s="56">
        <v>-0.008740415540318288</v>
      </c>
      <c r="D192" s="56">
        <v>-0.022841472548696885</v>
      </c>
      <c r="E192" s="56">
        <v>-0.013040098367376435</v>
      </c>
      <c r="F192" s="56">
        <v>-0.01344487737854898</v>
      </c>
      <c r="G192" s="56">
        <v>-0.0223743011235321</v>
      </c>
      <c r="H192" s="56">
        <v>-0.009176680007300512</v>
      </c>
      <c r="I192" s="57">
        <v>-0.010250966485049366</v>
      </c>
      <c r="J192" s="57">
        <v>-7.783009693785235E-5</v>
      </c>
      <c r="K192" s="57">
        <v>-0.005649543898520234</v>
      </c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</row>
    <row r="193">
      <c r="A193" s="56">
        <v>-0.001553892312766367</v>
      </c>
      <c r="B193" s="56">
        <v>0.00487924851876747</v>
      </c>
      <c r="C193" s="56">
        <v>-0.0014493373950995874</v>
      </c>
      <c r="D193" s="56">
        <v>-0.004282940552090607</v>
      </c>
      <c r="E193" s="56">
        <v>-0.014925171343024837</v>
      </c>
      <c r="F193" s="56">
        <v>-0.013765922467117322</v>
      </c>
      <c r="G193" s="56">
        <v>-0.015712525272801207</v>
      </c>
      <c r="H193" s="56">
        <v>-0.030567818201511863</v>
      </c>
      <c r="I193" s="57">
        <v>-0.012137528132151647</v>
      </c>
      <c r="J193" s="57">
        <v>-0.016517819203082477</v>
      </c>
      <c r="K193" s="57">
        <v>-0.0045497990950773125</v>
      </c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</row>
    <row r="194">
      <c r="A194" s="56">
        <v>0.014319827995270254</v>
      </c>
      <c r="B194" s="56">
        <v>0.017329532378712754</v>
      </c>
      <c r="C194" s="56">
        <v>-0.001277085014574346</v>
      </c>
      <c r="D194" s="56">
        <v>0.00984290751737796</v>
      </c>
      <c r="E194" s="56">
        <v>-1.2737230943223675E-4</v>
      </c>
      <c r="F194" s="56">
        <v>-0.006389125863531729</v>
      </c>
      <c r="G194" s="56">
        <v>0.004121038778143412</v>
      </c>
      <c r="H194" s="56">
        <v>0.01103612309195046</v>
      </c>
      <c r="I194" s="57">
        <v>0.027826245917329902</v>
      </c>
      <c r="J194" s="57">
        <v>0.0260580854945161</v>
      </c>
      <c r="K194" s="57">
        <v>0.0021314697022533084</v>
      </c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</row>
    <row r="195">
      <c r="A195" s="56">
        <v>-0.0027770940443269413</v>
      </c>
      <c r="B195" s="56">
        <v>0.002086155848206457</v>
      </c>
      <c r="C195" s="56">
        <v>0.0032384551909581363</v>
      </c>
      <c r="D195" s="56">
        <v>-0.0058730213349526775</v>
      </c>
      <c r="E195" s="56">
        <v>0.0022951874914666766</v>
      </c>
      <c r="F195" s="56">
        <v>0.005236958525779332</v>
      </c>
      <c r="G195" s="56">
        <v>0.0031582463718970904</v>
      </c>
      <c r="H195" s="56">
        <v>-0.0091831268854042</v>
      </c>
      <c r="I195" s="57">
        <v>0.006290188933597056</v>
      </c>
      <c r="J195" s="57">
        <v>-0.037929467587352605</v>
      </c>
      <c r="K195" s="57">
        <v>0.0032603965574623172</v>
      </c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</row>
    <row r="196">
      <c r="A196" s="56">
        <v>0.002196656556773413</v>
      </c>
      <c r="B196" s="56">
        <v>8.731173962013673E-4</v>
      </c>
      <c r="C196" s="56">
        <v>-2.5604916283783425E-4</v>
      </c>
      <c r="D196" s="56">
        <v>0.009079120921153476</v>
      </c>
      <c r="E196" s="56">
        <v>-0.009086061810030615</v>
      </c>
      <c r="F196" s="56">
        <v>-0.003161632350506217</v>
      </c>
      <c r="G196" s="56">
        <v>0.005587836474207321</v>
      </c>
      <c r="H196" s="56">
        <v>0.004958175636192711</v>
      </c>
      <c r="I196" s="57">
        <v>-0.03398385281559862</v>
      </c>
      <c r="J196" s="57">
        <v>-0.01105898049161565</v>
      </c>
      <c r="K196" s="57">
        <v>-0.0037545162773133895</v>
      </c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</row>
    <row r="197">
      <c r="A197" s="56">
        <v>0.006142899485959594</v>
      </c>
      <c r="B197" s="56">
        <v>0.01299942947663371</v>
      </c>
      <c r="C197" s="56">
        <v>0.013834807129292461</v>
      </c>
      <c r="D197" s="56">
        <v>-0.012113273719296712</v>
      </c>
      <c r="E197" s="56">
        <v>0.014693122431767599</v>
      </c>
      <c r="F197" s="56">
        <v>-0.0051320100623114635</v>
      </c>
      <c r="G197" s="56">
        <v>0.02183552834677954</v>
      </c>
      <c r="H197" s="56">
        <v>0.012279406820750976</v>
      </c>
      <c r="I197" s="57">
        <v>-0.0031771273746721246</v>
      </c>
      <c r="J197" s="57">
        <v>0.013331020245130477</v>
      </c>
      <c r="K197" s="57">
        <v>0.007351935466131494</v>
      </c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</row>
    <row r="198">
      <c r="A198" s="56">
        <v>0.005259425482894462</v>
      </c>
      <c r="B198" s="56">
        <v>-0.012375307128398027</v>
      </c>
      <c r="C198" s="56">
        <v>0.023462513713894326</v>
      </c>
      <c r="D198" s="56">
        <v>-0.006040826230703009</v>
      </c>
      <c r="E198" s="56">
        <v>-0.005096302773692806</v>
      </c>
      <c r="F198" s="56">
        <v>0.004021134477212575</v>
      </c>
      <c r="G198" s="56">
        <v>0.002711064883881861</v>
      </c>
      <c r="H198" s="56">
        <v>0.012295607394561394</v>
      </c>
      <c r="I198" s="57">
        <v>5.288207420964314E-4</v>
      </c>
      <c r="J198" s="57">
        <v>-0.0043124712190397855</v>
      </c>
      <c r="K198" s="57">
        <v>-0.0036214119270170913</v>
      </c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</row>
    <row r="199">
      <c r="A199" s="56">
        <v>0.010003486452170146</v>
      </c>
      <c r="B199" s="56">
        <v>-0.001091958614078716</v>
      </c>
      <c r="C199" s="56">
        <v>-0.011362257262657384</v>
      </c>
      <c r="D199" s="56">
        <v>-7.622296230394028E-4</v>
      </c>
      <c r="E199" s="56">
        <v>-0.002869625410854067</v>
      </c>
      <c r="F199" s="56">
        <v>-0.015181522784264054</v>
      </c>
      <c r="G199" s="56">
        <v>-0.005807042589009904</v>
      </c>
      <c r="H199" s="56">
        <v>-0.0022715924537981226</v>
      </c>
      <c r="I199" s="57">
        <v>-0.011308470280358928</v>
      </c>
      <c r="J199" s="57">
        <v>0.01713218131619634</v>
      </c>
      <c r="K199" s="57">
        <v>0.0021215820810404676</v>
      </c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</row>
    <row r="200">
      <c r="A200" s="56">
        <v>0.009548871930020514</v>
      </c>
      <c r="B200" s="56">
        <v>0.0016852358636860185</v>
      </c>
      <c r="C200" s="56">
        <v>0.019634485888860416</v>
      </c>
      <c r="D200" s="56">
        <v>-0.0025923958053335632</v>
      </c>
      <c r="E200" s="56">
        <v>-0.012818660463826384</v>
      </c>
      <c r="F200" s="56">
        <v>0.011272985522802082</v>
      </c>
      <c r="G200" s="56">
        <v>0.015412637288353107</v>
      </c>
      <c r="H200" s="56">
        <v>0.026393550105534465</v>
      </c>
      <c r="I200" s="57">
        <v>0.011969889710517302</v>
      </c>
      <c r="J200" s="57">
        <v>-0.0187916823382148</v>
      </c>
      <c r="K200" s="57">
        <v>0.006144564876073942</v>
      </c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</row>
    <row r="201">
      <c r="A201" s="56">
        <v>0.010664134634605535</v>
      </c>
      <c r="B201" s="56">
        <v>-0.006103276091920823</v>
      </c>
      <c r="C201" s="56">
        <v>0.016026272602682246</v>
      </c>
      <c r="D201" s="56">
        <v>-5.794675499364239E-4</v>
      </c>
      <c r="E201" s="56">
        <v>0.01747799552465245</v>
      </c>
      <c r="F201" s="56">
        <v>0.019643949304681167</v>
      </c>
      <c r="G201" s="56">
        <v>0.029841604724640168</v>
      </c>
      <c r="H201" s="56">
        <v>0.006919795706171178</v>
      </c>
      <c r="I201" s="57">
        <v>-0.005542373649064955</v>
      </c>
      <c r="J201" s="57">
        <v>-0.015035627531871971</v>
      </c>
      <c r="K201" s="57">
        <v>0.0020503223927487504</v>
      </c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</row>
    <row r="202">
      <c r="A202" s="56">
        <v>-0.004176134034071048</v>
      </c>
      <c r="B202" s="56">
        <v>0.0011803809651823303</v>
      </c>
      <c r="C202" s="56">
        <v>0.005551777627268424</v>
      </c>
      <c r="D202" s="56">
        <v>-0.0011836452505097626</v>
      </c>
      <c r="E202" s="56">
        <v>-0.02952588230190308</v>
      </c>
      <c r="F202" s="56">
        <v>-0.008030892079674319</v>
      </c>
      <c r="G202" s="56">
        <v>0.005372713795298747</v>
      </c>
      <c r="H202" s="56">
        <v>0.003854656208912923</v>
      </c>
      <c r="I202" s="57">
        <v>0.012980314700148456</v>
      </c>
      <c r="J202" s="57">
        <v>-0.0010388840352596141</v>
      </c>
      <c r="K202" s="57">
        <v>-0.003825484295202245</v>
      </c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</row>
    <row r="203">
      <c r="A203" s="56">
        <v>-0.012952475508081962</v>
      </c>
      <c r="B203" s="56">
        <v>6.218132273478923E-4</v>
      </c>
      <c r="C203" s="56">
        <v>-0.014676835297855913</v>
      </c>
      <c r="D203" s="56">
        <v>4.3727092202110093E-4</v>
      </c>
      <c r="E203" s="56">
        <v>-0.007216404934461764</v>
      </c>
      <c r="F203" s="56">
        <v>-0.018582201307960677</v>
      </c>
      <c r="G203" s="56">
        <v>-0.015279789164244106</v>
      </c>
      <c r="H203" s="56">
        <v>-0.010867635533471434</v>
      </c>
      <c r="I203" s="57">
        <v>0.013286111023535021</v>
      </c>
      <c r="J203" s="57">
        <v>0.0023018387739143563</v>
      </c>
      <c r="K203" s="57">
        <v>-0.004916908432305566</v>
      </c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</row>
    <row r="204">
      <c r="A204" s="56">
        <v>0.012337899538422997</v>
      </c>
      <c r="B204" s="56">
        <v>0.005176027271124778</v>
      </c>
      <c r="C204" s="56">
        <v>-0.003501372702224316</v>
      </c>
      <c r="D204" s="56">
        <v>0.010318300987409055</v>
      </c>
      <c r="E204" s="56">
        <v>0.057975660548041576</v>
      </c>
      <c r="F204" s="56">
        <v>0.007500130362193742</v>
      </c>
      <c r="G204" s="56">
        <v>0.01639667365853373</v>
      </c>
      <c r="H204" s="56">
        <v>0.014973642198871219</v>
      </c>
      <c r="I204" s="57">
        <v>-0.01208555061787781</v>
      </c>
      <c r="J204" s="57">
        <v>0.0034254259422573635</v>
      </c>
      <c r="K204" s="57">
        <v>0.006826477130569099</v>
      </c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</row>
    <row r="205">
      <c r="A205" s="56">
        <v>0.010680483116679228</v>
      </c>
      <c r="B205" s="56">
        <v>-0.0031212959981083027</v>
      </c>
      <c r="C205" s="56">
        <v>0.0035913128920588293</v>
      </c>
      <c r="D205" s="56">
        <v>0.004050302146415575</v>
      </c>
      <c r="E205" s="56">
        <v>0.010748552971915388</v>
      </c>
      <c r="F205" s="56">
        <v>-0.044833765347447874</v>
      </c>
      <c r="G205" s="56">
        <v>-0.004992013468631692</v>
      </c>
      <c r="H205" s="56">
        <v>0.008262939975469678</v>
      </c>
      <c r="I205" s="57">
        <v>-0.01812099052625014</v>
      </c>
      <c r="J205" s="57">
        <v>-0.0017886425993803696</v>
      </c>
      <c r="K205" s="57">
        <v>2.769349502884268E-4</v>
      </c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</row>
    <row r="206">
      <c r="A206" s="56">
        <v>0.008700312817075595</v>
      </c>
      <c r="B206" s="56">
        <v>-0.0013080446600153414</v>
      </c>
      <c r="C206" s="56">
        <v>-0.029424313468970988</v>
      </c>
      <c r="D206" s="56">
        <v>0.012646676975941157</v>
      </c>
      <c r="E206" s="56">
        <v>0.013968565558288647</v>
      </c>
      <c r="F206" s="56">
        <v>-0.0032686859690353974</v>
      </c>
      <c r="G206" s="56">
        <v>-0.030811945671380174</v>
      </c>
      <c r="H206" s="56">
        <v>0.008860847782752333</v>
      </c>
      <c r="I206" s="57">
        <v>0.001574183717441141</v>
      </c>
      <c r="J206" s="57">
        <v>0.006649010338477097</v>
      </c>
      <c r="K206" s="57">
        <v>0.003218602243386475</v>
      </c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</row>
    <row r="207">
      <c r="A207" s="56">
        <v>-0.009215066768259166</v>
      </c>
      <c r="B207" s="56">
        <v>0.0015573901294533177</v>
      </c>
      <c r="C207" s="56">
        <v>0.030684326235799947</v>
      </c>
      <c r="D207" s="56">
        <v>0.004609768137666005</v>
      </c>
      <c r="E207" s="56">
        <v>0.0018101979399173574</v>
      </c>
      <c r="F207" s="56">
        <v>0.01019463257429401</v>
      </c>
      <c r="G207" s="56">
        <v>0.01124348909905237</v>
      </c>
      <c r="H207" s="56">
        <v>-0.004416289819876821</v>
      </c>
      <c r="I207" s="57">
        <v>-0.02001626483645408</v>
      </c>
      <c r="J207" s="57">
        <v>0.011458851352921226</v>
      </c>
      <c r="K207" s="57">
        <v>0.0025039280433874476</v>
      </c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</row>
    <row r="208">
      <c r="A208" s="56">
        <v>5.428390615521242E-4</v>
      </c>
      <c r="B208" s="56">
        <v>-0.004261480545875369</v>
      </c>
      <c r="C208" s="56">
        <v>-9.001710932808397E-4</v>
      </c>
      <c r="D208" s="56">
        <v>0.0035912412404765486</v>
      </c>
      <c r="E208" s="56">
        <v>0.015622675974028888</v>
      </c>
      <c r="F208" s="56">
        <v>0.006806515571613406</v>
      </c>
      <c r="G208" s="56">
        <v>0.03492667337853017</v>
      </c>
      <c r="H208" s="56">
        <v>-0.0066832404572981265</v>
      </c>
      <c r="I208" s="57">
        <v>-0.01100599796657943</v>
      </c>
      <c r="J208" s="57">
        <v>-0.017288464275072985</v>
      </c>
      <c r="K208" s="57">
        <v>-0.002520114293168742</v>
      </c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</row>
    <row r="209">
      <c r="A209" s="56">
        <v>0.009585504291420646</v>
      </c>
      <c r="B209" s="56">
        <v>-0.01595057834886565</v>
      </c>
      <c r="C209" s="56">
        <v>-0.00672557796785463</v>
      </c>
      <c r="D209" s="56">
        <v>-0.009904418588331677</v>
      </c>
      <c r="E209" s="56">
        <v>-0.02131040250535219</v>
      </c>
      <c r="F209" s="56">
        <v>0.012939320248479227</v>
      </c>
      <c r="G209" s="56">
        <v>0.002113256551836867</v>
      </c>
      <c r="H209" s="56">
        <v>0.004386808484549255</v>
      </c>
      <c r="I209" s="57">
        <v>0.01784959107825755</v>
      </c>
      <c r="J209" s="57">
        <v>7.45489821315677E-4</v>
      </c>
      <c r="K209" s="57">
        <v>-0.005351354305298902</v>
      </c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</row>
    <row r="210">
      <c r="A210" s="56">
        <v>0.023610392542811283</v>
      </c>
      <c r="B210" s="56">
        <v>7.640003427622171E-4</v>
      </c>
      <c r="C210" s="56">
        <v>0.010331134424808697</v>
      </c>
      <c r="D210" s="56">
        <v>-0.0020034011788316822</v>
      </c>
      <c r="E210" s="56">
        <v>0.023767238519009887</v>
      </c>
      <c r="F210" s="56">
        <v>0.006544922920101949</v>
      </c>
      <c r="G210" s="56">
        <v>-0.03429833250948668</v>
      </c>
      <c r="H210" s="56">
        <v>-0.008659710584566008</v>
      </c>
      <c r="I210" s="57">
        <v>0.0055869696421661464</v>
      </c>
      <c r="J210" s="57">
        <v>-0.0048357792409630855</v>
      </c>
      <c r="K210" s="57">
        <v>0.0018908217545032591</v>
      </c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</row>
    <row r="211">
      <c r="A211" s="56">
        <v>0.03137216652989737</v>
      </c>
      <c r="B211" s="56">
        <v>0.012118377932830438</v>
      </c>
      <c r="C211" s="56">
        <v>0.014095627368846146</v>
      </c>
      <c r="D211" s="56">
        <v>-3.159599283780646E-4</v>
      </c>
      <c r="E211" s="56">
        <v>-0.010670573940974532</v>
      </c>
      <c r="F211" s="56">
        <v>-0.009815175048091315</v>
      </c>
      <c r="G211" s="56">
        <v>0.0022249067757399124</v>
      </c>
      <c r="H211" s="56">
        <v>0.005415432929815386</v>
      </c>
      <c r="I211" s="57">
        <v>-0.008433394128374875</v>
      </c>
      <c r="J211" s="57">
        <v>0.001411118359599005</v>
      </c>
      <c r="K211" s="57">
        <v>0.00535340110800121</v>
      </c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</row>
    <row r="212">
      <c r="A212" s="56">
        <v>0.011419321799346155</v>
      </c>
      <c r="B212" s="56">
        <v>0.0038444891401882395</v>
      </c>
      <c r="C212" s="56">
        <v>0.006892459395510177</v>
      </c>
      <c r="D212" s="56">
        <v>0.003520689313259831</v>
      </c>
      <c r="E212" s="56">
        <v>0.05388695989078822</v>
      </c>
      <c r="F212" s="56">
        <v>0.012347890627375421</v>
      </c>
      <c r="G212" s="56">
        <v>0.07348237475881234</v>
      </c>
      <c r="H212" s="56">
        <v>-0.009245496481288881</v>
      </c>
      <c r="I212" s="57">
        <v>0.03617625661048208</v>
      </c>
      <c r="J212" s="57">
        <v>0.006412190177883677</v>
      </c>
      <c r="K212" s="57">
        <v>0.009679466130279842</v>
      </c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</row>
    <row r="213">
      <c r="A213" s="56">
        <v>0.010751117387264543</v>
      </c>
      <c r="B213" s="56">
        <v>-0.003844489140188173</v>
      </c>
      <c r="C213" s="56">
        <v>0.03328484265695223</v>
      </c>
      <c r="D213" s="56">
        <v>-0.0026120353096184515</v>
      </c>
      <c r="E213" s="56">
        <v>-0.014731144577513258</v>
      </c>
      <c r="F213" s="56">
        <v>0.011969465495607335</v>
      </c>
      <c r="G213" s="56">
        <v>0.005720949722754622</v>
      </c>
      <c r="H213" s="56">
        <v>0.006866695226334169</v>
      </c>
      <c r="I213" s="57">
        <v>0.024270732404781704</v>
      </c>
      <c r="J213" s="57">
        <v>0.010149318411117743</v>
      </c>
      <c r="K213" s="57">
        <v>0.001953202985013659</v>
      </c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</row>
    <row r="214">
      <c r="A214" s="56">
        <v>0.001716773705393293</v>
      </c>
      <c r="B214" s="56">
        <v>-0.013157275572639725</v>
      </c>
      <c r="C214" s="56">
        <v>-0.017015251229857364</v>
      </c>
      <c r="D214" s="56">
        <v>-0.00681449299727963</v>
      </c>
      <c r="E214" s="56">
        <v>0.004933409117955772</v>
      </c>
      <c r="F214" s="56">
        <v>0.0033589835803324313</v>
      </c>
      <c r="G214" s="56">
        <v>-0.01930650635994157</v>
      </c>
      <c r="H214" s="56">
        <v>-0.007998717421652639</v>
      </c>
      <c r="I214" s="57">
        <v>0.01912210128919052</v>
      </c>
      <c r="J214" s="57">
        <v>7.559150711447871E-4</v>
      </c>
      <c r="K214" s="57">
        <v>-0.0034176495183284154</v>
      </c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</row>
    <row r="215">
      <c r="A215" s="56">
        <v>-0.014469240568862844</v>
      </c>
      <c r="B215" s="56">
        <v>-0.0023488152337470883</v>
      </c>
      <c r="C215" s="56">
        <v>-0.0035553929668087196</v>
      </c>
      <c r="D215" s="56">
        <v>0.0018205279318794978</v>
      </c>
      <c r="E215" s="56">
        <v>-0.008470453481488978</v>
      </c>
      <c r="F215" s="56">
        <v>-0.018227001829950934</v>
      </c>
      <c r="G215" s="56">
        <v>0.01655122258670752</v>
      </c>
      <c r="H215" s="56">
        <v>0.0065741481128776804</v>
      </c>
      <c r="I215" s="57">
        <v>0.012387545792030809</v>
      </c>
      <c r="J215" s="57">
        <v>0.024961099930537432</v>
      </c>
      <c r="K215" s="57">
        <v>0.0018329410735294929</v>
      </c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</row>
    <row r="216">
      <c r="A216" s="56">
        <v>-0.014524530292051361</v>
      </c>
      <c r="B216" s="56">
        <v>-0.003558452028167743</v>
      </c>
      <c r="C216" s="56">
        <v>0.004305510207795107</v>
      </c>
      <c r="D216" s="56">
        <v>0.003585245253206945</v>
      </c>
      <c r="E216" s="56">
        <v>0.008866179644152284</v>
      </c>
      <c r="F216" s="56">
        <v>0.03080060761553306</v>
      </c>
      <c r="G216" s="56">
        <v>0.01548389609945995</v>
      </c>
      <c r="H216" s="56">
        <v>0.009823168017189462</v>
      </c>
      <c r="I216" s="57">
        <v>0.03561249971361962</v>
      </c>
      <c r="J216" s="57">
        <v>0.029185945726130723</v>
      </c>
      <c r="K216" s="57">
        <v>0.006079245839243774</v>
      </c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</row>
    <row r="217">
      <c r="A217" s="56">
        <v>0.001902779825182861</v>
      </c>
      <c r="B217" s="56">
        <v>0.0011543486806906277</v>
      </c>
      <c r="C217" s="56">
        <v>-0.05137302106578077</v>
      </c>
      <c r="D217" s="56">
        <v>0.009995984383795653</v>
      </c>
      <c r="E217" s="56">
        <v>-0.02192297626183038</v>
      </c>
      <c r="F217" s="56">
        <v>0.029044819672720438</v>
      </c>
      <c r="G217" s="56">
        <v>0.022689227724025336</v>
      </c>
      <c r="H217" s="56">
        <v>0.0010548018430159764</v>
      </c>
      <c r="I217" s="57">
        <v>0.01181174222838736</v>
      </c>
      <c r="J217" s="57">
        <v>-0.008030255833690226</v>
      </c>
      <c r="K217" s="57">
        <v>0.004043122919096419</v>
      </c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</row>
    <row r="218">
      <c r="A218" s="56">
        <v>-0.00890912010692206</v>
      </c>
      <c r="B218" s="56">
        <v>0.003989711241810324</v>
      </c>
      <c r="C218" s="56">
        <v>0.0057188968305545715</v>
      </c>
      <c r="D218" s="56">
        <v>0.0051425639578754545</v>
      </c>
      <c r="E218" s="56">
        <v>-0.01261542930190774</v>
      </c>
      <c r="F218" s="56">
        <v>-0.011745217631452438</v>
      </c>
      <c r="G218" s="56">
        <v>-0.024554790379827104</v>
      </c>
      <c r="H218" s="56">
        <v>0.029896573949466546</v>
      </c>
      <c r="I218" s="57">
        <v>7.428868924968702E-4</v>
      </c>
      <c r="J218" s="57">
        <v>-0.012434251648789803</v>
      </c>
      <c r="K218" s="57">
        <v>-0.0028530768395788</v>
      </c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</row>
    <row r="219">
      <c r="A219" s="56">
        <v>-9.532607166560776E-4</v>
      </c>
      <c r="B219" s="56">
        <v>-0.0053869109952747705</v>
      </c>
      <c r="C219" s="56">
        <v>0.004670807018581217</v>
      </c>
      <c r="D219" s="56">
        <v>-0.005567705788934658</v>
      </c>
      <c r="E219" s="56">
        <v>-0.012067064203701159</v>
      </c>
      <c r="F219" s="56">
        <v>0.018139263755422783</v>
      </c>
      <c r="G219" s="56">
        <v>-0.02499647488587824</v>
      </c>
      <c r="H219" s="56">
        <v>-0.008661471471846165</v>
      </c>
      <c r="I219" s="57">
        <v>-0.006075442855823688</v>
      </c>
      <c r="J219" s="57">
        <v>-0.006081890092075576</v>
      </c>
      <c r="K219" s="57">
        <v>-0.005744738948538704</v>
      </c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</row>
    <row r="220">
      <c r="A220" s="56">
        <v>0.0016441206673502254</v>
      </c>
      <c r="B220" s="56">
        <v>-0.01715307922624947</v>
      </c>
      <c r="C220" s="56">
        <v>-0.013148080826104351</v>
      </c>
      <c r="D220" s="56">
        <v>0.004860034199118838</v>
      </c>
      <c r="E220" s="56">
        <v>0.0024180215084281774</v>
      </c>
      <c r="F220" s="56">
        <v>0.005661634329221999</v>
      </c>
      <c r="G220" s="56">
        <v>-0.0105837150520438</v>
      </c>
      <c r="H220" s="56">
        <v>0.016700818031263536</v>
      </c>
      <c r="I220" s="57">
        <v>0.01878969684336645</v>
      </c>
      <c r="J220" s="57">
        <v>-0.005658710499154267</v>
      </c>
      <c r="K220" s="57">
        <v>-0.006125079970559869</v>
      </c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</row>
    <row r="221">
      <c r="A221" s="56">
        <v>-0.0034298588747902095</v>
      </c>
      <c r="B221" s="56">
        <v>0.004785270526301202</v>
      </c>
      <c r="C221" s="56">
        <v>-0.0039020978919829643</v>
      </c>
      <c r="D221" s="56">
        <v>0.005152063853494159</v>
      </c>
      <c r="E221" s="56">
        <v>0.010482404538646333</v>
      </c>
      <c r="F221" s="56">
        <v>0.008447449193867255</v>
      </c>
      <c r="G221" s="56">
        <v>0.023505940387438366</v>
      </c>
      <c r="H221" s="56">
        <v>-0.0015434022630122608</v>
      </c>
      <c r="I221" s="57">
        <v>-6.019563763408352E-4</v>
      </c>
      <c r="J221" s="57">
        <v>0.013384372242317694</v>
      </c>
      <c r="K221" s="57">
        <v>0.004578686501499633</v>
      </c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</row>
    <row r="222">
      <c r="A222" s="56">
        <v>-0.004803014055986258</v>
      </c>
      <c r="B222" s="56">
        <v>0.008792589015307646</v>
      </c>
      <c r="C222" s="56">
        <v>0.02873244877537294</v>
      </c>
      <c r="D222" s="56">
        <v>0.0058667767880677575</v>
      </c>
      <c r="E222" s="56">
        <v>-0.014801016341179</v>
      </c>
      <c r="F222" s="56">
        <v>-0.003286208207541281</v>
      </c>
      <c r="G222" s="56">
        <v>-0.0013254835772622644</v>
      </c>
      <c r="H222" s="56">
        <v>0.006187953274663937</v>
      </c>
      <c r="I222" s="57">
        <v>0.016228459590337637</v>
      </c>
      <c r="J222" s="57">
        <v>-0.005936126155689646</v>
      </c>
      <c r="K222" s="57">
        <v>9.723641778049823E-4</v>
      </c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</row>
    <row r="223">
      <c r="A223" s="56">
        <v>0.025306426023425775</v>
      </c>
      <c r="B223" s="56">
        <v>6.655977010319501E-4</v>
      </c>
      <c r="C223" s="56">
        <v>0.00456496729926318</v>
      </c>
      <c r="D223" s="56">
        <v>-0.003879158454652941</v>
      </c>
      <c r="E223" s="56">
        <v>0.013216857594042406</v>
      </c>
      <c r="F223" s="56">
        <v>-9.829023018211446E-4</v>
      </c>
      <c r="G223" s="56">
        <v>-0.008247891943198941</v>
      </c>
      <c r="H223" s="56">
        <v>0.009303796146462878</v>
      </c>
      <c r="I223" s="57">
        <v>0.03469275355254389</v>
      </c>
      <c r="J223" s="57">
        <v>0.0037450305142390024</v>
      </c>
      <c r="K223" s="57">
        <v>-9.88744238902929E-4</v>
      </c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</row>
    <row r="224">
      <c r="A224" s="56">
        <v>-0.004289128107233881</v>
      </c>
      <c r="B224" s="56">
        <v>0.004610819307433727</v>
      </c>
      <c r="C224" s="56">
        <v>-0.0040182702469225996</v>
      </c>
      <c r="D224" s="56">
        <v>-0.015288451464414302</v>
      </c>
      <c r="E224" s="56">
        <v>0.002199379323110868</v>
      </c>
      <c r="F224" s="56">
        <v>-0.0049769123975001005</v>
      </c>
      <c r="G224" s="56">
        <v>0.00353928395574027</v>
      </c>
      <c r="H224" s="56">
        <v>0.006132345700540012</v>
      </c>
      <c r="I224" s="57">
        <v>-0.014614859016015279</v>
      </c>
      <c r="J224" s="57">
        <v>0.007453645586639842</v>
      </c>
      <c r="K224" s="57">
        <v>0.0026871852817707963</v>
      </c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</row>
    <row r="225">
      <c r="A225" s="56">
        <v>-0.015689397682841996</v>
      </c>
      <c r="B225" s="56">
        <v>3.040484045287558E-5</v>
      </c>
      <c r="C225" s="56">
        <v>0.03496438135509442</v>
      </c>
      <c r="D225" s="56">
        <v>-0.0018253490425761314</v>
      </c>
      <c r="E225" s="56">
        <v>0.0037953829634611797</v>
      </c>
      <c r="F225" s="56">
        <v>0.00445366430163625</v>
      </c>
      <c r="G225" s="56">
        <v>0.0035004747916459</v>
      </c>
      <c r="H225" s="56">
        <v>-0.018485000887479255</v>
      </c>
      <c r="I225" s="57">
        <v>0.025757922421145805</v>
      </c>
      <c r="J225" s="57">
        <v>-0.0014951802903516752</v>
      </c>
      <c r="K225" s="57">
        <v>8.486094444379597E-5</v>
      </c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</row>
    <row r="226">
      <c r="A226" s="56">
        <v>0.015939425603928966</v>
      </c>
      <c r="B226" s="56">
        <v>0.011498246003493808</v>
      </c>
      <c r="C226" s="56">
        <v>0.04646158906247108</v>
      </c>
      <c r="D226" s="56">
        <v>-0.0052589731132404996</v>
      </c>
      <c r="E226" s="56">
        <v>0.007025790024405602</v>
      </c>
      <c r="F226" s="56">
        <v>0.007406660229655418</v>
      </c>
      <c r="G226" s="56">
        <v>0.01979569117133877</v>
      </c>
      <c r="H226" s="56">
        <v>0.010081590091099737</v>
      </c>
      <c r="I226" s="57">
        <v>0.022010922598654534</v>
      </c>
      <c r="J226" s="57">
        <v>0.01929320293467885</v>
      </c>
      <c r="K226" s="57">
        <v>0.01075604726542361</v>
      </c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</row>
    <row r="227">
      <c r="A227" s="56">
        <v>-0.0068679922744814235</v>
      </c>
      <c r="B227" s="56">
        <v>-0.06094118713961894</v>
      </c>
      <c r="C227" s="56">
        <v>-0.01042598211776715</v>
      </c>
      <c r="D227" s="56">
        <v>-0.01154087687050611</v>
      </c>
      <c r="E227" s="56">
        <v>-2.7645310840238924E-4</v>
      </c>
      <c r="F227" s="56">
        <v>-0.006338428437629401</v>
      </c>
      <c r="G227" s="56">
        <v>0.003556830954932424</v>
      </c>
      <c r="H227" s="56">
        <v>0.04289939742129662</v>
      </c>
      <c r="I227" s="57">
        <v>-0.018483016437992775</v>
      </c>
      <c r="J227" s="57">
        <v>-0.014800938612099128</v>
      </c>
      <c r="K227" s="57">
        <v>-0.010285075027649962</v>
      </c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</row>
    <row r="228">
      <c r="A228" s="56">
        <v>0.011241910155523097</v>
      </c>
      <c r="B228" s="56">
        <v>0.02025822359827366</v>
      </c>
      <c r="C228" s="56">
        <v>-0.014666864832038762</v>
      </c>
      <c r="D228" s="56">
        <v>0.005708045836716278</v>
      </c>
      <c r="E228" s="56">
        <v>0.007115295939875068</v>
      </c>
      <c r="F228" s="56">
        <v>-0.0018611597735659587</v>
      </c>
      <c r="G228" s="56">
        <v>0.0027385734410713147</v>
      </c>
      <c r="H228" s="56">
        <v>0.06927856644186776</v>
      </c>
      <c r="I228" s="57">
        <v>-0.0017655088447588434</v>
      </c>
      <c r="J228" s="57">
        <v>0.014961284960554698</v>
      </c>
      <c r="K228" s="57">
        <v>0.009131830258481237</v>
      </c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</row>
    <row r="229">
      <c r="A229" s="56">
        <v>0.004372952430902037</v>
      </c>
      <c r="B229" s="56">
        <v>0.003490714702994427</v>
      </c>
      <c r="C229" s="56">
        <v>-0.00921400126514967</v>
      </c>
      <c r="D229" s="56">
        <v>-0.0034313407402681013</v>
      </c>
      <c r="E229" s="56">
        <v>-0.009048330715076193</v>
      </c>
      <c r="F229" s="56">
        <v>-0.015474854455450021</v>
      </c>
      <c r="G229" s="56">
        <v>-0.003132941865159533</v>
      </c>
      <c r="H229" s="56">
        <v>0.013512951885143856</v>
      </c>
      <c r="I229" s="57">
        <v>0.016002927788569998</v>
      </c>
      <c r="J229" s="57">
        <v>0.004419630320770261</v>
      </c>
      <c r="K229" s="57">
        <v>-0.003190068245158949</v>
      </c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</row>
    <row r="230">
      <c r="A230" s="56">
        <v>-0.0055610481872554645</v>
      </c>
      <c r="B230" s="56">
        <v>-2.0741662666772168E-4</v>
      </c>
      <c r="C230" s="56">
        <v>0.004116611050202679</v>
      </c>
      <c r="D230" s="56">
        <v>0.003941174663110338</v>
      </c>
      <c r="E230" s="56">
        <v>0.0029009552047513138</v>
      </c>
      <c r="F230" s="56">
        <v>0.0028770068576188606</v>
      </c>
      <c r="G230" s="56">
        <v>0.007413792944531968</v>
      </c>
      <c r="H230" s="56">
        <v>0.004124189600962906</v>
      </c>
      <c r="I230" s="57">
        <v>-0.006496693306802184</v>
      </c>
      <c r="J230" s="57">
        <v>0.014847540614331871</v>
      </c>
      <c r="K230" s="57">
        <v>0.004564711144417706</v>
      </c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</row>
    <row r="231">
      <c r="A231" s="56">
        <v>0.023116549435846963</v>
      </c>
      <c r="B231" s="56">
        <v>0.0039185468415678945</v>
      </c>
      <c r="C231" s="56">
        <v>0.001055814274785262</v>
      </c>
      <c r="D231" s="56">
        <v>0.012182277401408767</v>
      </c>
      <c r="E231" s="56">
        <v>0.022836067686379795</v>
      </c>
      <c r="F231" s="56">
        <v>0.03306246213042402</v>
      </c>
      <c r="G231" s="56">
        <v>0.016245326598892093</v>
      </c>
      <c r="H231" s="56">
        <v>0.019357312618915934</v>
      </c>
      <c r="I231" s="57">
        <v>0.0035679570773453043</v>
      </c>
      <c r="J231" s="57">
        <v>0.008042718774142114</v>
      </c>
      <c r="K231" s="57">
        <v>0.008335222889282883</v>
      </c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</row>
    <row r="232">
      <c r="A232" s="56">
        <v>6.846196769206706E-5</v>
      </c>
      <c r="B232" s="56">
        <v>0.0054879641435599666</v>
      </c>
      <c r="C232" s="56">
        <v>0.04417679448503979</v>
      </c>
      <c r="D232" s="56">
        <v>0.003500494173487168</v>
      </c>
      <c r="E232" s="56">
        <v>0.016626495281559888</v>
      </c>
      <c r="F232" s="56">
        <v>0.02451563187758242</v>
      </c>
      <c r="G232" s="56">
        <v>0.017102090345795594</v>
      </c>
      <c r="H232" s="56">
        <v>0.01902343656211873</v>
      </c>
      <c r="I232" s="57">
        <v>-0.0032441228776241135</v>
      </c>
      <c r="J232" s="57">
        <v>-0.00624283282640044</v>
      </c>
      <c r="K232" s="57">
        <v>0.005678931202210298</v>
      </c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</row>
    <row r="233">
      <c r="A233" s="56">
        <v>0.0022756023542063117</v>
      </c>
      <c r="B233" s="56">
        <v>0.004586407715879509</v>
      </c>
      <c r="C233" s="56">
        <v>-0.02625082636622097</v>
      </c>
      <c r="D233" s="56">
        <v>-0.003897503376081461</v>
      </c>
      <c r="E233" s="56">
        <v>0.01417435577765833</v>
      </c>
      <c r="F233" s="56">
        <v>0.0</v>
      </c>
      <c r="G233" s="56">
        <v>-0.004057632060621805</v>
      </c>
      <c r="H233" s="56">
        <v>-2.981781338251377E-4</v>
      </c>
      <c r="I233" s="57">
        <v>0.008456710018223458</v>
      </c>
      <c r="J233" s="57">
        <v>0.010288579995311546</v>
      </c>
      <c r="K233" s="57">
        <v>0.0024927751973571103</v>
      </c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</row>
    <row r="234">
      <c r="A234" s="56">
        <v>0.009175324944042718</v>
      </c>
      <c r="B234" s="56">
        <v>-0.014318772217924663</v>
      </c>
      <c r="C234" s="56">
        <v>0.007753878962259016</v>
      </c>
      <c r="D234" s="56">
        <v>-0.02039136377321887</v>
      </c>
      <c r="E234" s="56">
        <v>0.007957426749649672</v>
      </c>
      <c r="F234" s="56">
        <v>0.006708869416330386</v>
      </c>
      <c r="G234" s="56">
        <v>-9.267083440059014E-4</v>
      </c>
      <c r="H234" s="56">
        <v>-0.0021442619449388144</v>
      </c>
      <c r="I234" s="57">
        <v>0.012159203371040202</v>
      </c>
      <c r="J234" s="57">
        <v>0.0020704798485249054</v>
      </c>
      <c r="K234" s="57">
        <v>0.0014558195215261978</v>
      </c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</row>
    <row r="235">
      <c r="A235" s="56">
        <v>0.009347666894152454</v>
      </c>
      <c r="B235" s="56">
        <v>0.008058923996769527</v>
      </c>
      <c r="C235" s="56">
        <v>-0.010877661275942358</v>
      </c>
      <c r="D235" s="56">
        <v>0.006516121460815885</v>
      </c>
      <c r="E235" s="56">
        <v>0.005665821132399561</v>
      </c>
      <c r="F235" s="56">
        <v>0.03224030100964745</v>
      </c>
      <c r="G235" s="56">
        <v>0.011825214358542287</v>
      </c>
      <c r="H235" s="56">
        <v>0.003576328542088214</v>
      </c>
      <c r="I235" s="57">
        <v>-0.0011565470103704891</v>
      </c>
      <c r="J235" s="57">
        <v>-0.008420754786323191</v>
      </c>
      <c r="K235" s="57">
        <v>0.006749169252810326</v>
      </c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</row>
    <row r="236">
      <c r="A236" s="56">
        <v>-0.027291846543723488</v>
      </c>
      <c r="B236" s="56">
        <v>0.0016136265267310667</v>
      </c>
      <c r="C236" s="56">
        <v>0.015024586650097902</v>
      </c>
      <c r="D236" s="56">
        <v>0.019554210949106702</v>
      </c>
      <c r="E236" s="56">
        <v>-0.02169161801916442</v>
      </c>
      <c r="F236" s="56">
        <v>0.002631420851878098</v>
      </c>
      <c r="G236" s="56">
        <v>0.0057366952319973024</v>
      </c>
      <c r="H236" s="56">
        <v>-0.007080623400108621</v>
      </c>
      <c r="I236" s="57">
        <v>0.008790171865441803</v>
      </c>
      <c r="J236" s="57">
        <v>-0.005574698811642899</v>
      </c>
      <c r="K236" s="57">
        <v>-2.269600124935328E-5</v>
      </c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</row>
    <row r="237">
      <c r="A237" s="56">
        <v>-0.02873038369357834</v>
      </c>
      <c r="B237" s="56">
        <v>0.003715248760538366</v>
      </c>
      <c r="C237" s="56">
        <v>-0.019497996813506856</v>
      </c>
      <c r="D237" s="56">
        <v>-0.02288911060597458</v>
      </c>
      <c r="E237" s="56">
        <v>0.014438051592099927</v>
      </c>
      <c r="F237" s="56">
        <v>-0.006352095794996475</v>
      </c>
      <c r="G237" s="56">
        <v>-0.0019389513581132853</v>
      </c>
      <c r="H237" s="56">
        <v>-0.004259857346957452</v>
      </c>
      <c r="I237" s="57">
        <v>0.005177464592761985</v>
      </c>
      <c r="J237" s="57">
        <v>0.020149319172344495</v>
      </c>
      <c r="K237" s="57">
        <v>3.2346665738081727E-4</v>
      </c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</row>
    <row r="238">
      <c r="A238" s="56">
        <v>0.006558226730587451</v>
      </c>
      <c r="B238" s="56">
        <v>0.0036688460243492456</v>
      </c>
      <c r="C238" s="56">
        <v>-0.003970372716781108</v>
      </c>
      <c r="D238" s="56">
        <v>-0.004295500229683279</v>
      </c>
      <c r="E238" s="56">
        <v>0.008156567857729774</v>
      </c>
      <c r="F238" s="56">
        <v>-0.00880912300133875</v>
      </c>
      <c r="G238" s="56">
        <v>-0.024829615671805402</v>
      </c>
      <c r="H238" s="56">
        <v>0.00865703598107541</v>
      </c>
      <c r="I238" s="57">
        <v>-0.01742927347627425</v>
      </c>
      <c r="J238" s="57">
        <v>-0.015314234973042481</v>
      </c>
      <c r="K238" s="57">
        <v>-0.0023470130306909674</v>
      </c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</row>
    <row r="239">
      <c r="A239" s="56">
        <v>0.004460765725754307</v>
      </c>
      <c r="B239" s="56">
        <v>-0.004239014239414683</v>
      </c>
      <c r="C239" s="56">
        <v>0.010004454285534595</v>
      </c>
      <c r="D239" s="56">
        <v>0.001866470192279284</v>
      </c>
      <c r="E239" s="56">
        <v>0.011678964864146294</v>
      </c>
      <c r="F239" s="56">
        <v>0.03529232643933102</v>
      </c>
      <c r="G239" s="56">
        <v>0.01096540904307321</v>
      </c>
      <c r="H239" s="56">
        <v>0.003758842169188236</v>
      </c>
      <c r="I239" s="57">
        <v>0.00909172309367607</v>
      </c>
      <c r="J239" s="57">
        <v>0.005932290611543899</v>
      </c>
      <c r="K239" s="57">
        <v>-0.002640881451153317</v>
      </c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</row>
    <row r="240">
      <c r="A240" s="56">
        <v>0.010047635774254212</v>
      </c>
      <c r="B240" s="56">
        <v>-0.015361559554437385</v>
      </c>
      <c r="C240" s="56">
        <v>0.020912184446713864</v>
      </c>
      <c r="D240" s="56">
        <v>0.01432123887325734</v>
      </c>
      <c r="E240" s="56">
        <v>0.02623340162156973</v>
      </c>
      <c r="F240" s="56">
        <v>-0.043559146498699124</v>
      </c>
      <c r="G240" s="56">
        <v>-0.04177183188906542</v>
      </c>
      <c r="H240" s="56">
        <v>0.01870453951925297</v>
      </c>
      <c r="I240" s="57">
        <v>0.010348948982283675</v>
      </c>
      <c r="J240" s="57">
        <v>6.613210127769428E-4</v>
      </c>
      <c r="K240" s="57">
        <v>-0.0068186847221795</v>
      </c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</row>
    <row r="241">
      <c r="A241" s="56">
        <v>-0.0035846679447227737</v>
      </c>
      <c r="B241" s="56">
        <v>0.0044709684082252</v>
      </c>
      <c r="C241" s="56">
        <v>-0.009227629102037956</v>
      </c>
      <c r="D241" s="56">
        <v>-0.0038618201153873565</v>
      </c>
      <c r="E241" s="56">
        <v>0.012615778173330327</v>
      </c>
      <c r="F241" s="56">
        <v>-0.033994036465193805</v>
      </c>
      <c r="G241" s="56">
        <v>-0.010376683936328911</v>
      </c>
      <c r="H241" s="56">
        <v>8.530344168258387E-4</v>
      </c>
      <c r="I241" s="57">
        <v>-0.010846998299460262</v>
      </c>
      <c r="J241" s="57">
        <v>0.006138041832486552</v>
      </c>
      <c r="K241" s="57">
        <v>8.754111062864357E-4</v>
      </c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</row>
    <row r="242">
      <c r="A242" s="56">
        <v>0.011316446916656158</v>
      </c>
      <c r="B242" s="56">
        <v>0.012902634047850449</v>
      </c>
      <c r="C242" s="56">
        <v>0.00663927524282988</v>
      </c>
      <c r="D242" s="56">
        <v>0.007778248385179572</v>
      </c>
      <c r="E242" s="56">
        <v>-0.0024582269590280735</v>
      </c>
      <c r="F242" s="56">
        <v>0.0068695329590117826</v>
      </c>
      <c r="G242" s="56">
        <v>0.02724391766322485</v>
      </c>
      <c r="H242" s="56">
        <v>-0.024804113127547996</v>
      </c>
      <c r="I242" s="57">
        <v>0.022491716837168354</v>
      </c>
      <c r="J242" s="57">
        <v>0.015258511998895339</v>
      </c>
      <c r="K242" s="57">
        <v>0.005071110384239979</v>
      </c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</row>
    <row r="243">
      <c r="A243" s="56">
        <v>0.002891873608103467</v>
      </c>
      <c r="B243" s="56">
        <v>0.002920149587680732</v>
      </c>
      <c r="C243" s="56">
        <v>-9.941840242821944E-5</v>
      </c>
      <c r="D243" s="56">
        <v>0.015968589270060417</v>
      </c>
      <c r="E243" s="56">
        <v>-0.0021576320994181985</v>
      </c>
      <c r="F243" s="56">
        <v>-0.012605097650079446</v>
      </c>
      <c r="G243" s="56">
        <v>0.0057130045797757845</v>
      </c>
      <c r="H243" s="56">
        <v>0.013951904407134508</v>
      </c>
      <c r="I243" s="57">
        <v>0.02231469178930424</v>
      </c>
      <c r="J243" s="57">
        <v>0.02480455600203779</v>
      </c>
      <c r="K243" s="57">
        <v>0.0055592870573658824</v>
      </c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</row>
    <row r="244">
      <c r="A244" s="56">
        <v>0.004883012544025627</v>
      </c>
      <c r="B244" s="56">
        <v>-0.004752174487032475</v>
      </c>
      <c r="C244" s="56">
        <v>0.04618395993168118</v>
      </c>
      <c r="D244" s="56">
        <v>-0.010855521290940149</v>
      </c>
      <c r="E244" s="56">
        <v>0.006362066957845807</v>
      </c>
      <c r="F244" s="56">
        <v>0.00492425570541231</v>
      </c>
      <c r="G244" s="56">
        <v>-0.0022463806630452065</v>
      </c>
      <c r="H244" s="56">
        <v>-0.014605790594795878</v>
      </c>
      <c r="I244" s="57">
        <v>-0.009157731386438047</v>
      </c>
      <c r="J244" s="57">
        <v>0.011672606398255845</v>
      </c>
      <c r="K244" s="57">
        <v>0.0014138411131193697</v>
      </c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</row>
    <row r="245">
      <c r="A245" s="56">
        <v>-0.010353139566265889</v>
      </c>
      <c r="B245" s="56">
        <v>0.007590169266675653</v>
      </c>
      <c r="C245" s="56">
        <v>0.01955487037984</v>
      </c>
      <c r="D245" s="56">
        <v>0.014513848729119514</v>
      </c>
      <c r="E245" s="56">
        <v>-0.011080187846578713</v>
      </c>
      <c r="F245" s="56">
        <v>-7.137601804562218E-4</v>
      </c>
      <c r="G245" s="56">
        <v>4.1413123208116183E-4</v>
      </c>
      <c r="H245" s="56">
        <v>0.07238157382218856</v>
      </c>
      <c r="I245" s="57">
        <v>6.882312728643094E-4</v>
      </c>
      <c r="J245" s="57">
        <v>-0.004109654715130532</v>
      </c>
      <c r="K245" s="57">
        <v>0.002395026773333662</v>
      </c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</row>
    <row r="246">
      <c r="A246" s="56">
        <v>0.013013249632986962</v>
      </c>
      <c r="B246" s="56">
        <v>0.02646970088091138</v>
      </c>
      <c r="C246" s="56">
        <v>0.010673599037161731</v>
      </c>
      <c r="D246" s="56">
        <v>-0.007102655413926234</v>
      </c>
      <c r="E246" s="56">
        <v>-0.018895311077850512</v>
      </c>
      <c r="F246" s="56">
        <v>0.003741885190683947</v>
      </c>
      <c r="G246" s="56">
        <v>0.012436717052835626</v>
      </c>
      <c r="H246" s="56">
        <v>0.005188162157876524</v>
      </c>
      <c r="I246" s="57">
        <v>-0.021117951004810183</v>
      </c>
      <c r="J246" s="57">
        <v>-0.013606831244744268</v>
      </c>
      <c r="K246" s="57">
        <v>0.009097447675193594</v>
      </c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</row>
    <row r="247">
      <c r="A247" s="56">
        <v>-0.00366738721474917</v>
      </c>
      <c r="B247" s="56">
        <v>6.210987436085374E-4</v>
      </c>
      <c r="C247" s="56">
        <v>-0.03178893787409667</v>
      </c>
      <c r="D247" s="56">
        <v>-0.014688764303886765</v>
      </c>
      <c r="E247" s="56">
        <v>0.01504453154353141</v>
      </c>
      <c r="F247" s="56">
        <v>-0.01661626603509881</v>
      </c>
      <c r="G247" s="56">
        <v>-0.007494003505474542</v>
      </c>
      <c r="H247" s="56">
        <v>0.022469936864188588</v>
      </c>
      <c r="I247" s="57">
        <v>-0.011227600138745812</v>
      </c>
      <c r="J247" s="57">
        <v>0.0010335028049374203</v>
      </c>
      <c r="K247" s="57">
        <v>0.0022038227679195624</v>
      </c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</row>
    <row r="248">
      <c r="A248" s="56">
        <v>-0.012830699805715178</v>
      </c>
      <c r="B248" s="56">
        <v>0.013605226513632539</v>
      </c>
      <c r="C248" s="56">
        <v>0.03125254350410453</v>
      </c>
      <c r="D248" s="56">
        <v>0.0034469358410934453</v>
      </c>
      <c r="E248" s="56">
        <v>-0.030104785528979182</v>
      </c>
      <c r="F248" s="56">
        <v>0.014796525773386455</v>
      </c>
      <c r="G248" s="56">
        <v>0.03316050558189178</v>
      </c>
      <c r="H248" s="56">
        <v>0.01782507520683128</v>
      </c>
      <c r="I248" s="57">
        <v>-0.016526570162339653</v>
      </c>
      <c r="J248" s="57">
        <v>0.0183491386681964</v>
      </c>
      <c r="K248" s="57">
        <v>0.016205137079674727</v>
      </c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</row>
    <row r="249">
      <c r="A249" s="56">
        <v>0.04016803691294214</v>
      </c>
      <c r="B249" s="56">
        <v>0.00479798900238006</v>
      </c>
      <c r="C249" s="56">
        <v>0.028612231933587088</v>
      </c>
      <c r="D249" s="56">
        <v>0.033591848311099994</v>
      </c>
      <c r="E249" s="56">
        <v>0.038813247882864374</v>
      </c>
      <c r="F249" s="56">
        <v>0.026040868085693922</v>
      </c>
      <c r="G249" s="56">
        <v>0.007985493027342725</v>
      </c>
      <c r="H249" s="56">
        <v>0.021217012104069493</v>
      </c>
      <c r="I249" s="57">
        <v>0.0521477039260626</v>
      </c>
      <c r="J249" s="57">
        <v>0.01138632717399624</v>
      </c>
      <c r="K249" s="57">
        <v>0.007581047344671876</v>
      </c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</row>
    <row r="250">
      <c r="A250" s="56">
        <v>0.001990379903601848</v>
      </c>
      <c r="B250" s="56">
        <v>0.008101326216941493</v>
      </c>
      <c r="C250" s="56">
        <v>-0.0045146803545266945</v>
      </c>
      <c r="D250" s="56">
        <v>-0.026462284982780273</v>
      </c>
      <c r="E250" s="56">
        <v>-0.021023362067452093</v>
      </c>
      <c r="F250" s="56">
        <v>0.013185140476379656</v>
      </c>
      <c r="G250" s="56">
        <v>0.0022131960287637446</v>
      </c>
      <c r="H250" s="56">
        <v>0.022514763194929552</v>
      </c>
      <c r="I250" s="57">
        <v>0.006409723114296736</v>
      </c>
      <c r="J250" s="57">
        <v>-0.027665250318032717</v>
      </c>
      <c r="K250" s="57">
        <v>-0.0020036898156717883</v>
      </c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</row>
    <row r="251">
      <c r="A251" s="56">
        <v>0.009680569687122793</v>
      </c>
      <c r="B251" s="56">
        <v>0.0043476939428923585</v>
      </c>
      <c r="C251" s="56">
        <v>0.03578999745492442</v>
      </c>
      <c r="D251" s="56">
        <v>-0.022398238134579914</v>
      </c>
      <c r="E251" s="56">
        <v>0.027136639721976764</v>
      </c>
      <c r="F251" s="56">
        <v>0.00973075377792205</v>
      </c>
      <c r="G251" s="56">
        <v>0.025551193683624813</v>
      </c>
      <c r="H251" s="56">
        <v>-0.01634951555299861</v>
      </c>
      <c r="I251" s="57">
        <v>-0.003642991278501092</v>
      </c>
      <c r="J251" s="57">
        <v>-0.0072270812711528</v>
      </c>
      <c r="K251" s="57">
        <v>0.0023960578205877384</v>
      </c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</row>
    <row r="252">
      <c r="A252" s="56">
        <v>-0.009222044999880363</v>
      </c>
      <c r="B252" s="56">
        <v>-0.0016006149777471749</v>
      </c>
      <c r="C252" s="56">
        <v>-0.029950082229470376</v>
      </c>
      <c r="D252" s="56">
        <v>0.006837477040506454</v>
      </c>
      <c r="E252" s="56">
        <v>-0.01201984150684028</v>
      </c>
      <c r="F252" s="56">
        <v>-0.023287223981248634</v>
      </c>
      <c r="G252" s="56">
        <v>-0.012153945170077635</v>
      </c>
      <c r="H252" s="56">
        <v>-0.025843334682320824</v>
      </c>
      <c r="I252" s="57">
        <v>-0.02581119274351626</v>
      </c>
      <c r="J252" s="57">
        <v>-0.011930265064082977</v>
      </c>
      <c r="K252" s="57">
        <v>-0.007750917280890061</v>
      </c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</row>
    <row r="253">
      <c r="A253" s="56">
        <v>0.0022568868439478795</v>
      </c>
      <c r="B253" s="56">
        <v>-0.00806006370504143</v>
      </c>
      <c r="C253" s="56">
        <v>-0.010553027473832879</v>
      </c>
      <c r="D253" s="56">
        <v>-0.0024239577390605706</v>
      </c>
      <c r="E253" s="56">
        <v>-0.0333541113310779</v>
      </c>
      <c r="F253" s="56">
        <v>-0.014763550050190666</v>
      </c>
      <c r="G253" s="56">
        <v>0.001835058660691819</v>
      </c>
      <c r="H253" s="56">
        <v>-5.355469400995582E-4</v>
      </c>
      <c r="I253" s="57">
        <v>0.008132881154647987</v>
      </c>
      <c r="J253" s="57">
        <v>-0.005743744146178929</v>
      </c>
      <c r="K253" s="57">
        <v>-0.004382281589036814</v>
      </c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</row>
    <row r="254">
      <c r="A254" s="56">
        <v>0.008672144919872476</v>
      </c>
      <c r="B254" s="56">
        <v>-0.0023136053422923696</v>
      </c>
      <c r="C254" s="56">
        <v>0.013319587087125967</v>
      </c>
      <c r="D254" s="56">
        <v>-0.017551251218444048</v>
      </c>
      <c r="E254" s="56">
        <v>0.013435110330085482</v>
      </c>
      <c r="F254" s="56">
        <v>0.003566404530979779</v>
      </c>
      <c r="G254" s="56">
        <v>0.014947489684384493</v>
      </c>
      <c r="H254" s="56">
        <v>-0.00998876254845455</v>
      </c>
      <c r="I254" s="57">
        <v>-0.00813288115464799</v>
      </c>
      <c r="J254" s="57">
        <v>-0.0032793806980527724</v>
      </c>
      <c r="K254" s="57">
        <v>0.0025919908029994904</v>
      </c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</row>
    <row r="255">
      <c r="A255" s="56">
        <v>0.009593903718461019</v>
      </c>
      <c r="B255" s="56">
        <v>0.011269697780200798</v>
      </c>
      <c r="C255" s="56">
        <v>-0.023112918895500222</v>
      </c>
      <c r="D255" s="56">
        <v>0.01869043466504463</v>
      </c>
      <c r="E255" s="56">
        <v>0.021925174513357612</v>
      </c>
      <c r="F255" s="56">
        <v>-0.01802282275241746</v>
      </c>
      <c r="G255" s="56">
        <v>0.0040694909927896485</v>
      </c>
      <c r="H255" s="56">
        <v>0.011529233701352838</v>
      </c>
      <c r="I255" s="57">
        <v>0.032413023531639364</v>
      </c>
      <c r="J255" s="57">
        <v>0.004290588334569296</v>
      </c>
      <c r="K255" s="57">
        <v>0.0069862056382009536</v>
      </c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</row>
    <row r="256">
      <c r="A256" s="56">
        <v>-0.018796291961737762</v>
      </c>
      <c r="B256" s="56">
        <v>-0.00695510715878081</v>
      </c>
      <c r="C256" s="56">
        <v>-0.02650010825038707</v>
      </c>
      <c r="D256" s="56">
        <v>-0.023500942373457685</v>
      </c>
      <c r="E256" s="56">
        <v>0.03178108895568122</v>
      </c>
      <c r="F256" s="56">
        <v>-0.020413046731539482</v>
      </c>
      <c r="G256" s="56">
        <v>-0.0129616359152653</v>
      </c>
      <c r="H256" s="56">
        <v>-0.023516468065481144</v>
      </c>
      <c r="I256" s="57">
        <v>-0.007986153556347074</v>
      </c>
      <c r="J256" s="57">
        <v>-0.0026101980887126295</v>
      </c>
      <c r="K256" s="57">
        <v>-0.006550629274632628</v>
      </c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</row>
    <row r="257">
      <c r="A257" s="56">
        <v>0.01705129489200313</v>
      </c>
      <c r="B257" s="56">
        <v>0.013282107854880924</v>
      </c>
      <c r="C257" s="56">
        <v>0.003591806101101576</v>
      </c>
      <c r="D257" s="56">
        <v>0.040159957821801456</v>
      </c>
      <c r="E257" s="56">
        <v>0.022790022451456393</v>
      </c>
      <c r="F257" s="56">
        <v>0.03750952706037493</v>
      </c>
      <c r="G257" s="56">
        <v>0.01868105162408692</v>
      </c>
      <c r="H257" s="56">
        <v>0.022578507391060824</v>
      </c>
      <c r="I257" s="57">
        <v>-0.005690161055137204</v>
      </c>
      <c r="J257" s="57">
        <v>0.0037912341632291746</v>
      </c>
      <c r="K257" s="57">
        <v>0.006715461205305623</v>
      </c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</row>
    <row r="258">
      <c r="A258" s="56">
        <v>-0.007081774134462964</v>
      </c>
      <c r="B258" s="56">
        <v>0.006464564500272084</v>
      </c>
      <c r="C258" s="56">
        <v>-0.02796801305681317</v>
      </c>
      <c r="D258" s="56">
        <v>-0.012747119887649247</v>
      </c>
      <c r="E258" s="56">
        <v>-0.005498988900009658</v>
      </c>
      <c r="F258" s="56">
        <v>-0.009796952350310518</v>
      </c>
      <c r="G258" s="56">
        <v>0.013045004520189567</v>
      </c>
      <c r="H258" s="56">
        <v>8.709342995166668E-4</v>
      </c>
      <c r="I258" s="57">
        <v>-0.004802753657234748</v>
      </c>
      <c r="J258" s="57">
        <v>0.004144645391738697</v>
      </c>
      <c r="K258" s="57">
        <v>7.92160888359323E-4</v>
      </c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</row>
    <row r="259">
      <c r="A259" s="56">
        <v>0.004769401918252337</v>
      </c>
      <c r="B259" s="56">
        <v>-0.014454980058024406</v>
      </c>
      <c r="C259" s="56">
        <v>0.004641815544810307</v>
      </c>
      <c r="D259" s="56">
        <v>0.014253596018950543</v>
      </c>
      <c r="E259" s="56">
        <v>-0.04633415354402883</v>
      </c>
      <c r="F259" s="56">
        <v>-0.0018320940111857297</v>
      </c>
      <c r="G259" s="56">
        <v>0.001672278313424003</v>
      </c>
      <c r="H259" s="56">
        <v>0.0024157842912387413</v>
      </c>
      <c r="I259" s="57">
        <v>-0.002734109700468284</v>
      </c>
      <c r="J259" s="57">
        <v>0.007230689493145981</v>
      </c>
      <c r="K259" s="57">
        <v>-0.004183399235659102</v>
      </c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</row>
    <row r="260">
      <c r="A260" s="56">
        <v>-0.003969530426374752</v>
      </c>
      <c r="B260" s="56">
        <v>-0.00268122347737587</v>
      </c>
      <c r="C260" s="56">
        <v>-0.023703602629748664</v>
      </c>
      <c r="D260" s="56">
        <v>-0.011527237572581934</v>
      </c>
      <c r="E260" s="56">
        <v>-0.02591670231244281</v>
      </c>
      <c r="F260" s="56">
        <v>-0.01943168975380182</v>
      </c>
      <c r="G260" s="56">
        <v>-0.014615113188126269</v>
      </c>
      <c r="H260" s="56">
        <v>0.005929936514168697</v>
      </c>
      <c r="I260" s="57">
        <v>0.0070211779143884</v>
      </c>
      <c r="J260" s="57">
        <v>0.009521839043864945</v>
      </c>
      <c r="K260" s="57">
        <v>-0.006491706424752578</v>
      </c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</row>
    <row r="261">
      <c r="A261" s="56">
        <v>-0.0024582791946436027</v>
      </c>
      <c r="B261" s="56">
        <v>-0.012732973245080523</v>
      </c>
      <c r="C261" s="56">
        <v>-0.007544168959935181</v>
      </c>
      <c r="D261" s="56">
        <v>0.005766906623256692</v>
      </c>
      <c r="E261" s="56">
        <v>0.005767281832405721</v>
      </c>
      <c r="F261" s="56">
        <v>-0.027179561201360967</v>
      </c>
      <c r="G261" s="56">
        <v>-0.009124787245124718</v>
      </c>
      <c r="H261" s="56">
        <v>-0.017353287963489623</v>
      </c>
      <c r="I261" s="57">
        <v>-0.021758465049923827</v>
      </c>
      <c r="J261" s="57">
        <v>-0.008582270322171771</v>
      </c>
      <c r="K261" s="57">
        <v>-0.014962439797248966</v>
      </c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</row>
    <row r="262">
      <c r="A262" s="56">
        <v>-0.003109669871100546</v>
      </c>
      <c r="B262" s="56">
        <v>-0.026124771509443593</v>
      </c>
      <c r="C262" s="56">
        <v>-0.01827078925345386</v>
      </c>
      <c r="D262" s="56">
        <v>-0.004064104509010574</v>
      </c>
      <c r="E262" s="56">
        <v>0.016593064003398727</v>
      </c>
      <c r="F262" s="56">
        <v>-0.014258332697078966</v>
      </c>
      <c r="G262" s="56">
        <v>-0.015728017006011397</v>
      </c>
      <c r="H262" s="56">
        <v>-0.01829720652055499</v>
      </c>
      <c r="I262" s="57">
        <v>0.001009421350852226</v>
      </c>
      <c r="J262" s="57">
        <v>-0.016526500128344578</v>
      </c>
      <c r="K262" s="57">
        <v>-0.010096507452669731</v>
      </c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</row>
    <row r="263">
      <c r="A263" s="56">
        <v>-0.012079671896031891</v>
      </c>
      <c r="B263" s="56">
        <v>9.198926798369076E-5</v>
      </c>
      <c r="C263" s="56">
        <v>0.015069185718282712</v>
      </c>
      <c r="D263" s="56">
        <v>-0.009885842122224396</v>
      </c>
      <c r="E263" s="56">
        <v>-0.02181682653503823</v>
      </c>
      <c r="F263" s="56">
        <v>-0.01525089422264088</v>
      </c>
      <c r="G263" s="56">
        <v>0.0028802438174043137</v>
      </c>
      <c r="H263" s="56">
        <v>6.522093594355907E-5</v>
      </c>
      <c r="I263" s="57">
        <v>-0.014205971334505081</v>
      </c>
      <c r="J263" s="57">
        <v>-0.018983169329157938</v>
      </c>
      <c r="K263" s="57">
        <v>-0.00932555422876939</v>
      </c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</row>
    <row r="264">
      <c r="A264" s="56">
        <v>-0.00743760433001211</v>
      </c>
      <c r="B264" s="56">
        <v>0.0019951815326793524</v>
      </c>
      <c r="C264" s="56">
        <v>9.994004429675991E-4</v>
      </c>
      <c r="D264" s="56">
        <v>0.015104673507395357</v>
      </c>
      <c r="E264" s="56">
        <v>-0.03797577744493161</v>
      </c>
      <c r="F264" s="56">
        <v>0.00279411735306756</v>
      </c>
      <c r="G264" s="56">
        <v>-0.0143189709922357</v>
      </c>
      <c r="H264" s="56">
        <v>-0.003515857518434164</v>
      </c>
      <c r="I264" s="57">
        <v>0.009839152168164693</v>
      </c>
      <c r="J264" s="57">
        <v>0.006619800756712307</v>
      </c>
      <c r="K264" s="57">
        <v>0.0024220494360940436</v>
      </c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</row>
    <row r="265">
      <c r="A265" s="56">
        <v>0.008368132568457684</v>
      </c>
      <c r="B265" s="56">
        <v>0.007030122688366392</v>
      </c>
      <c r="C265" s="56">
        <v>-0.003792419715010534</v>
      </c>
      <c r="D265" s="56">
        <v>-0.009753209417243816</v>
      </c>
      <c r="E265" s="56">
        <v>-0.0038454609331944863</v>
      </c>
      <c r="F265" s="56">
        <v>0.0024311945185118184</v>
      </c>
      <c r="G265" s="56">
        <v>0.010314547956208618</v>
      </c>
      <c r="H265" s="56">
        <v>0.025141172817101806</v>
      </c>
      <c r="I265" s="57">
        <v>-0.008012060886697286</v>
      </c>
      <c r="J265" s="57">
        <v>-0.00472109213329504</v>
      </c>
      <c r="K265" s="57">
        <v>0.006633495312281151</v>
      </c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</row>
    <row r="266">
      <c r="A266" s="56">
        <v>-0.007325937520927047</v>
      </c>
      <c r="B266" s="56">
        <v>0.019654733040921257</v>
      </c>
      <c r="C266" s="56">
        <v>0.0018944120526707775</v>
      </c>
      <c r="D266" s="56">
        <v>-0.01559381499571164</v>
      </c>
      <c r="E266" s="56">
        <v>-0.007862412919444136</v>
      </c>
      <c r="F266" s="56">
        <v>0.0011910135530836094</v>
      </c>
      <c r="G266" s="56">
        <v>0.0032907184508693386</v>
      </c>
      <c r="H266" s="56">
        <v>2.6663111743080545E-4</v>
      </c>
      <c r="I266" s="57">
        <v>0.002330227419266315</v>
      </c>
      <c r="J266" s="57">
        <v>0.018009491255660908</v>
      </c>
      <c r="K266" s="57">
        <v>0.015606230891244488</v>
      </c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</row>
    <row r="267">
      <c r="A267" s="56">
        <v>0.012955626904173146</v>
      </c>
      <c r="B267" s="56">
        <v>-0.008546792010834236</v>
      </c>
      <c r="C267" s="56">
        <v>0.003499128788940161</v>
      </c>
      <c r="D267" s="56">
        <v>-0.011509029056509303</v>
      </c>
      <c r="E267" s="56">
        <v>-0.005874363192600342</v>
      </c>
      <c r="F267" s="56">
        <v>-0.009774510826438564</v>
      </c>
      <c r="G267" s="56">
        <v>-0.0019244619229641592</v>
      </c>
      <c r="H267" s="56">
        <v>-0.02208759646400481</v>
      </c>
      <c r="I267" s="57">
        <v>-0.022246942057579235</v>
      </c>
      <c r="J267" s="57">
        <v>-0.008211189830394941</v>
      </c>
      <c r="K267" s="57">
        <v>-0.007419626362913088</v>
      </c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</row>
    <row r="268">
      <c r="A268" s="56">
        <v>0.02475867990521657</v>
      </c>
      <c r="B268" s="56">
        <v>-9.694620245481195E-4</v>
      </c>
      <c r="C268" s="56">
        <v>-0.015108129532484147</v>
      </c>
      <c r="D268" s="56">
        <v>-0.003462753343457823</v>
      </c>
      <c r="E268" s="56">
        <v>0.012144879972687796</v>
      </c>
      <c r="F268" s="56">
        <v>0.023709993039626825</v>
      </c>
      <c r="G268" s="56">
        <v>0.0054694497687670755</v>
      </c>
      <c r="H268" s="56">
        <v>0.01345826976595028</v>
      </c>
      <c r="I268" s="57">
        <v>0.005064956502287069</v>
      </c>
      <c r="J268" s="57">
        <v>0.014625796565592838</v>
      </c>
      <c r="K268" s="57">
        <v>0.008456424108409272</v>
      </c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</row>
    <row r="269">
      <c r="A269" s="56">
        <v>0.0015729485148774183</v>
      </c>
      <c r="B269" s="56">
        <v>0.004197343672070555</v>
      </c>
      <c r="C269" s="56">
        <v>0.014707608850250077</v>
      </c>
      <c r="D269" s="56">
        <v>0.04801110116044681</v>
      </c>
      <c r="E269" s="56">
        <v>0.0442289677701663</v>
      </c>
      <c r="F269" s="56">
        <v>-0.005907666900144503</v>
      </c>
      <c r="G269" s="56">
        <v>-0.007987035071324835</v>
      </c>
      <c r="H269" s="56">
        <v>-0.007440853479439928</v>
      </c>
      <c r="I269" s="57">
        <v>-0.01834020407389397</v>
      </c>
      <c r="J269" s="57">
        <v>4.234596717947088E-4</v>
      </c>
      <c r="K269" s="57">
        <v>-0.0051157788177069495</v>
      </c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</row>
    <row r="270">
      <c r="A270" s="56">
        <v>-0.009465467102126571</v>
      </c>
      <c r="B270" s="56">
        <v>0.0024828335899778255</v>
      </c>
      <c r="C270" s="56">
        <v>-0.022372740719572758</v>
      </c>
      <c r="D270" s="56">
        <v>-0.017761089771148146</v>
      </c>
      <c r="E270" s="56">
        <v>0.006337771767622607</v>
      </c>
      <c r="F270" s="56">
        <v>-0.015132239523411924</v>
      </c>
      <c r="G270" s="56">
        <v>-0.010176190933106169</v>
      </c>
      <c r="H270" s="56">
        <v>-9.180328513605983E-4</v>
      </c>
      <c r="I270" s="57">
        <v>-0.012625017870043727</v>
      </c>
      <c r="J270" s="57">
        <v>-0.006417314938674072</v>
      </c>
      <c r="K270" s="57">
        <v>-0.0041941051482731325</v>
      </c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</row>
    <row r="271">
      <c r="A271" s="56">
        <v>-0.008896069772181657</v>
      </c>
      <c r="B271" s="56">
        <v>-0.008959398318357483</v>
      </c>
      <c r="C271" s="56">
        <v>0.011618878247401238</v>
      </c>
      <c r="D271" s="56">
        <v>-0.015550100046448525</v>
      </c>
      <c r="E271" s="56">
        <v>0.02105826355498209</v>
      </c>
      <c r="F271" s="56">
        <v>-0.015406734656848083</v>
      </c>
      <c r="G271" s="56">
        <v>0.01468958569966528</v>
      </c>
      <c r="H271" s="56">
        <v>0.014990210366182024</v>
      </c>
      <c r="I271" s="57">
        <v>0.0020666091132310574</v>
      </c>
      <c r="J271" s="57">
        <v>0.010746877285691585</v>
      </c>
      <c r="K271" s="57">
        <v>-0.0025988484209401182</v>
      </c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</row>
    <row r="272">
      <c r="A272" s="56">
        <v>0.0029922896920141478</v>
      </c>
      <c r="B272" s="56">
        <v>-0.006806658861299634</v>
      </c>
      <c r="C272" s="56">
        <v>-0.0039537463780786</v>
      </c>
      <c r="D272" s="56">
        <v>-0.0244990580812022</v>
      </c>
      <c r="E272" s="56">
        <v>-0.010692149264679528</v>
      </c>
      <c r="F272" s="56">
        <v>-0.013682689523866524</v>
      </c>
      <c r="G272" s="56">
        <v>2.2834634530995832E-4</v>
      </c>
      <c r="H272" s="56">
        <v>-0.018327363798572725</v>
      </c>
      <c r="I272" s="57">
        <v>-6.363347335306891E-4</v>
      </c>
      <c r="J272" s="57">
        <v>0.0013621660543159675</v>
      </c>
      <c r="K272" s="57">
        <v>-0.0024554026176142147</v>
      </c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</row>
    <row r="273">
      <c r="A273" s="56">
        <v>-0.023377312026172763</v>
      </c>
      <c r="B273" s="56">
        <v>-0.019812344926146953</v>
      </c>
      <c r="C273" s="56">
        <v>0.007823758650489676</v>
      </c>
      <c r="D273" s="56">
        <v>-0.009316193329915179</v>
      </c>
      <c r="E273" s="56">
        <v>0.00824078737680905</v>
      </c>
      <c r="F273" s="56">
        <v>0.014287645340212598</v>
      </c>
      <c r="G273" s="56">
        <v>-0.020233251661986598</v>
      </c>
      <c r="H273" s="56">
        <v>-0.010397806181594827</v>
      </c>
      <c r="I273" s="57">
        <v>-0.017342386400420868</v>
      </c>
      <c r="J273" s="57">
        <v>-0.015134509972526447</v>
      </c>
      <c r="K273" s="57">
        <v>-0.01539839927597453</v>
      </c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</row>
    <row r="274">
      <c r="A274" s="56">
        <v>-0.01770410706441549</v>
      </c>
      <c r="B274" s="56">
        <v>0.00374218913369204</v>
      </c>
      <c r="C274" s="56">
        <v>-0.015390990475679198</v>
      </c>
      <c r="D274" s="56">
        <v>0.005936746712998506</v>
      </c>
      <c r="E274" s="56">
        <v>-0.005331862319684311</v>
      </c>
      <c r="F274" s="56">
        <v>-0.018751823321067687</v>
      </c>
      <c r="G274" s="56">
        <v>0.018194253343893026</v>
      </c>
      <c r="H274" s="56">
        <v>0.004276002627992336</v>
      </c>
      <c r="I274" s="57">
        <v>0.009106673078191737</v>
      </c>
      <c r="J274" s="57">
        <v>-0.02232179971763338</v>
      </c>
      <c r="K274" s="57">
        <v>-0.0010036080267580851</v>
      </c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</row>
    <row r="275">
      <c r="A275" s="56">
        <v>0.02772307490789216</v>
      </c>
      <c r="B275" s="56">
        <v>-0.009435033965711688</v>
      </c>
      <c r="C275" s="56">
        <v>-0.005857103819624051</v>
      </c>
      <c r="D275" s="56">
        <v>-0.013975926269577027</v>
      </c>
      <c r="E275" s="56">
        <v>-0.0018786867041820983</v>
      </c>
      <c r="F275" s="56">
        <v>0.03042626816670491</v>
      </c>
      <c r="G275" s="56">
        <v>-0.0013665093511755788</v>
      </c>
      <c r="H275" s="56">
        <v>-0.011939862389855596</v>
      </c>
      <c r="I275" s="57">
        <v>-0.009887862087530525</v>
      </c>
      <c r="J275" s="57">
        <v>0.0033701893721667458</v>
      </c>
      <c r="K275" s="57">
        <v>-0.005566001494152447</v>
      </c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</row>
    <row r="276">
      <c r="A276" s="56">
        <v>0.029671097212141274</v>
      </c>
      <c r="B276" s="56">
        <v>-0.00502990383237441</v>
      </c>
      <c r="C276" s="56">
        <v>0.019757855084532105</v>
      </c>
      <c r="D276" s="56">
        <v>0.02159580505521001</v>
      </c>
      <c r="E276" s="56">
        <v>-0.030305349495328922</v>
      </c>
      <c r="F276" s="56">
        <v>-0.0059698997367110766</v>
      </c>
      <c r="G276" s="56">
        <v>-0.020834086902842025</v>
      </c>
      <c r="H276" s="56">
        <v>-0.003714143613931454</v>
      </c>
      <c r="I276" s="57">
        <v>-0.01118197704893644</v>
      </c>
      <c r="J276" s="57">
        <v>-0.009913644749656086</v>
      </c>
      <c r="K276" s="57">
        <v>-0.0050945008816343056</v>
      </c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</row>
    <row r="277">
      <c r="A277" s="56">
        <v>-0.0027880267132871614</v>
      </c>
      <c r="B277" s="56">
        <v>-0.0036286795150888545</v>
      </c>
      <c r="C277" s="56">
        <v>-0.01036995120609689</v>
      </c>
      <c r="D277" s="56">
        <v>0.07287926950896943</v>
      </c>
      <c r="E277" s="56">
        <v>0.019852479285038072</v>
      </c>
      <c r="F277" s="56">
        <v>0.022269364157012524</v>
      </c>
      <c r="G277" s="56">
        <v>0.00360079103937705</v>
      </c>
      <c r="H277" s="56">
        <v>-5.112147852404246E-4</v>
      </c>
      <c r="I277" s="57">
        <v>0.009309609518001744</v>
      </c>
      <c r="J277" s="57">
        <v>-0.012879364778900537</v>
      </c>
      <c r="K277" s="57">
        <v>0.0011095178342057001</v>
      </c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</row>
    <row r="278">
      <c r="A278" s="56">
        <v>0.008478786692065322</v>
      </c>
      <c r="B278" s="56">
        <v>-0.0020334935236904846</v>
      </c>
      <c r="C278" s="56">
        <v>-0.02895385020418705</v>
      </c>
      <c r="D278" s="56">
        <v>-3.273992253512531E-4</v>
      </c>
      <c r="E278" s="56">
        <v>0.00865448826891159</v>
      </c>
      <c r="F278" s="56">
        <v>0.016573763241320497</v>
      </c>
      <c r="G278" s="56">
        <v>0.016394387532534256</v>
      </c>
      <c r="H278" s="56">
        <v>0.008339796861779505</v>
      </c>
      <c r="I278" s="57">
        <v>-0.04570483190760117</v>
      </c>
      <c r="J278" s="57">
        <v>0.009542365792492746</v>
      </c>
      <c r="K278" s="57">
        <v>0.004785004275328774</v>
      </c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</row>
    <row r="279">
      <c r="A279" s="56">
        <v>-0.007663848283468575</v>
      </c>
      <c r="B279" s="56">
        <v>0.009213612394256178</v>
      </c>
      <c r="C279" s="56">
        <v>-0.01581397474461496</v>
      </c>
      <c r="D279" s="56">
        <v>-0.017482040879301067</v>
      </c>
      <c r="E279" s="56">
        <v>-0.03386571809705493</v>
      </c>
      <c r="F279" s="56">
        <v>0.00627924292227733</v>
      </c>
      <c r="G279" s="56">
        <v>0.015497746371367846</v>
      </c>
      <c r="H279" s="56">
        <v>0.0063980571761164135</v>
      </c>
      <c r="I279" s="57">
        <v>0.003879443838929902</v>
      </c>
      <c r="J279" s="57">
        <v>-7.31023872054271E-4</v>
      </c>
      <c r="K279" s="57">
        <v>0.008904633672618059</v>
      </c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</row>
    <row r="280">
      <c r="A280" s="56">
        <v>-0.014321805381371086</v>
      </c>
      <c r="B280" s="56">
        <v>7.540454895882277E-4</v>
      </c>
      <c r="C280" s="56">
        <v>-0.0015020656222555972</v>
      </c>
      <c r="D280" s="56">
        <v>-0.0152431026900659</v>
      </c>
      <c r="E280" s="56">
        <v>-0.027195127258795807</v>
      </c>
      <c r="F280" s="56">
        <v>-0.0351444491863604</v>
      </c>
      <c r="G280" s="56">
        <v>-0.09624538019619856</v>
      </c>
      <c r="H280" s="56">
        <v>-0.008200207371010626</v>
      </c>
      <c r="I280" s="57">
        <v>0.01993120485478857</v>
      </c>
      <c r="J280" s="57">
        <v>0.010365324388554448</v>
      </c>
      <c r="K280" s="57">
        <v>-0.004805299556804492</v>
      </c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</row>
    <row r="281">
      <c r="A281" s="56">
        <v>0.011448936798381066</v>
      </c>
      <c r="B281" s="56">
        <v>0.003960520951001344</v>
      </c>
      <c r="C281" s="56">
        <v>0.013315272980561236</v>
      </c>
      <c r="D281" s="56">
        <v>-0.018894761141223106</v>
      </c>
      <c r="E281" s="56">
        <v>0.013951853879854044</v>
      </c>
      <c r="F281" s="56">
        <v>0.013557599659795964</v>
      </c>
      <c r="G281" s="56">
        <v>-0.0027755248107645836</v>
      </c>
      <c r="H281" s="56">
        <v>-0.02357685542718602</v>
      </c>
      <c r="I281" s="57">
        <v>0.05131737500947402</v>
      </c>
      <c r="J281" s="57">
        <v>-0.013041182461985929</v>
      </c>
      <c r="K281" s="57">
        <v>-0.0020671364943135387</v>
      </c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</row>
    <row r="282">
      <c r="A282" s="56">
        <v>0.006659259902627517</v>
      </c>
      <c r="B282" s="56">
        <v>-0.0020880308988899705</v>
      </c>
      <c r="C282" s="56">
        <v>0.03649792838430989</v>
      </c>
      <c r="D282" s="56">
        <v>-0.00819163878119736</v>
      </c>
      <c r="E282" s="56">
        <v>-0.01867938174608056</v>
      </c>
      <c r="F282" s="56">
        <v>-0.001855099460244653</v>
      </c>
      <c r="G282" s="56">
        <v>0.009708622800936753</v>
      </c>
      <c r="H282" s="56">
        <v>6.28081525189005E-5</v>
      </c>
      <c r="I282" s="57">
        <v>-0.015926439521159807</v>
      </c>
      <c r="J282" s="57">
        <v>0.001783109566303051</v>
      </c>
      <c r="K282" s="57">
        <v>0.0012162679413476782</v>
      </c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</row>
    <row r="283">
      <c r="A283" s="56">
        <v>0.043551472295327014</v>
      </c>
      <c r="B283" s="56">
        <v>-1.2091167416949276E-4</v>
      </c>
      <c r="C283" s="56">
        <v>0.024554582282640465</v>
      </c>
      <c r="D283" s="56">
        <v>0.006716063168515549</v>
      </c>
      <c r="E283" s="56">
        <v>-0.03729980203995812</v>
      </c>
      <c r="F283" s="56">
        <v>0.002736127494027357</v>
      </c>
      <c r="G283" s="56">
        <v>0.02971815697535415</v>
      </c>
      <c r="H283" s="56">
        <v>0.018574815321043405</v>
      </c>
      <c r="I283" s="57">
        <v>0.0036406846702992054</v>
      </c>
      <c r="J283" s="57">
        <v>-0.013456550501995837</v>
      </c>
      <c r="K283" s="57">
        <v>0.008439864444755188</v>
      </c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</row>
    <row r="284">
      <c r="A284" s="56">
        <v>-0.0021252218608329163</v>
      </c>
      <c r="B284" s="56">
        <v>0.0014821763478109202</v>
      </c>
      <c r="C284" s="56">
        <v>-8.080808520534331E-4</v>
      </c>
      <c r="D284" s="56">
        <v>-0.012506348619373971</v>
      </c>
      <c r="E284" s="56">
        <v>0.0233491092228167</v>
      </c>
      <c r="F284" s="56">
        <v>-0.003809433565929489</v>
      </c>
      <c r="G284" s="56">
        <v>0.0029827797357692178</v>
      </c>
      <c r="H284" s="56">
        <v>3.840000047186393E-4</v>
      </c>
      <c r="I284" s="57">
        <v>0.02537473544651981</v>
      </c>
      <c r="J284" s="57">
        <v>0.013699948336956619</v>
      </c>
      <c r="K284" s="57">
        <v>-0.00242912132880731</v>
      </c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</row>
    <row r="285">
      <c r="A285" s="56">
        <v>0.004365384058838598</v>
      </c>
      <c r="B285" s="56">
        <v>-0.004259117462231123</v>
      </c>
      <c r="C285" s="56">
        <v>0.015261258654379346</v>
      </c>
      <c r="D285" s="56">
        <v>7.539117513695334E-4</v>
      </c>
      <c r="E285" s="56">
        <v>0.014382161254728219</v>
      </c>
      <c r="F285" s="56">
        <v>-0.00247787517754266</v>
      </c>
      <c r="G285" s="56">
        <v>0.002335221234237835</v>
      </c>
      <c r="H285" s="56">
        <v>-6.401024166044469E-5</v>
      </c>
      <c r="I285" s="57">
        <v>-0.006000180168101873</v>
      </c>
      <c r="J285" s="57">
        <v>0.005043531393925369</v>
      </c>
      <c r="K285" s="57">
        <v>-0.005022660210145283</v>
      </c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</row>
    <row r="286">
      <c r="A286" s="56">
        <v>-0.018425495332496898</v>
      </c>
      <c r="B286" s="56">
        <v>0.033999258984161805</v>
      </c>
      <c r="C286" s="56">
        <v>-0.009895515585681313</v>
      </c>
      <c r="D286" s="56">
        <v>-0.0069679591501028044</v>
      </c>
      <c r="E286" s="56">
        <v>0.016944886148541748</v>
      </c>
      <c r="F286" s="56">
        <v>0.005497672059977008</v>
      </c>
      <c r="G286" s="56">
        <v>0.0031769968522736306</v>
      </c>
      <c r="H286" s="56">
        <v>0.007904163504565163</v>
      </c>
      <c r="I286" s="57">
        <v>0.010238165321230308</v>
      </c>
      <c r="J286" s="57">
        <v>0.008188712642578273</v>
      </c>
      <c r="K286" s="57">
        <v>0.013740736629151006</v>
      </c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</row>
    <row r="287">
      <c r="A287" s="56">
        <v>0.001586203359084709</v>
      </c>
      <c r="B287" s="56">
        <v>-0.014980626188955796</v>
      </c>
      <c r="C287" s="56">
        <v>-0.012408734250388718</v>
      </c>
      <c r="D287" s="56">
        <v>-0.0014207430845269691</v>
      </c>
      <c r="E287" s="56">
        <v>-9.651945762474429E-4</v>
      </c>
      <c r="F287" s="56">
        <v>0.029460266101341427</v>
      </c>
      <c r="G287" s="56">
        <v>0.004247166353823175</v>
      </c>
      <c r="H287" s="56">
        <v>0.03305652505153537</v>
      </c>
      <c r="I287" s="57">
        <v>0.012161201645989139</v>
      </c>
      <c r="J287" s="57">
        <v>-0.005330284464134991</v>
      </c>
      <c r="K287" s="57">
        <v>-3.3497319108321866E-4</v>
      </c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</row>
    <row r="288">
      <c r="A288" s="56">
        <v>-0.013392119257038045</v>
      </c>
      <c r="B288" s="56">
        <v>0.014887076443810508</v>
      </c>
      <c r="C288" s="56">
        <v>0.021689306698929742</v>
      </c>
      <c r="D288" s="56">
        <v>-0.014572344394696145</v>
      </c>
      <c r="E288" s="56">
        <v>-2.922993750990615E-4</v>
      </c>
      <c r="F288" s="56">
        <v>-6.843339132102742E-4</v>
      </c>
      <c r="G288" s="56">
        <v>-0.011217835878223836</v>
      </c>
      <c r="H288" s="56">
        <v>0.058846562263962066</v>
      </c>
      <c r="I288" s="57">
        <v>-1.65330247545399E-4</v>
      </c>
      <c r="J288" s="57">
        <v>-0.027586843780647397</v>
      </c>
      <c r="K288" s="57">
        <v>-0.0025993220119003902</v>
      </c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</row>
    <row r="289">
      <c r="A289" s="56">
        <v>0.009994588447000807</v>
      </c>
      <c r="B289" s="56">
        <v>-0.006619762181301378</v>
      </c>
      <c r="C289" s="56">
        <v>-0.022991846835996487</v>
      </c>
      <c r="D289" s="56">
        <v>-0.006921993675780506</v>
      </c>
      <c r="E289" s="56">
        <v>2.6306559253786273E-4</v>
      </c>
      <c r="F289" s="56">
        <v>0.015620503629588136</v>
      </c>
      <c r="G289" s="56">
        <v>-0.015354350333896517</v>
      </c>
      <c r="H289" s="56">
        <v>-0.005360808493259527</v>
      </c>
      <c r="I289" s="57">
        <v>0.002317114575282389</v>
      </c>
      <c r="J289" s="57">
        <v>0.0051848718235248965</v>
      </c>
      <c r="K289" s="57">
        <v>7.476402952535127E-4</v>
      </c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</row>
    <row r="290">
      <c r="A290" s="56">
        <v>0.03684177180910885</v>
      </c>
      <c r="B290" s="56">
        <v>-0.0010216877310972225</v>
      </c>
      <c r="C290" s="56">
        <v>0.0019042852159003984</v>
      </c>
      <c r="D290" s="56">
        <v>-0.01821965007801326</v>
      </c>
      <c r="E290" s="56">
        <v>0.008543296634221176</v>
      </c>
      <c r="F290" s="56">
        <v>0.008255157264759167</v>
      </c>
      <c r="G290" s="56">
        <v>0.022764019494941567</v>
      </c>
      <c r="H290" s="56">
        <v>0.0011966354857690263</v>
      </c>
      <c r="I290" s="57">
        <v>0.011163991648035256</v>
      </c>
      <c r="J290" s="57">
        <v>-0.02355281560063614</v>
      </c>
      <c r="K290" s="57">
        <v>0.0025302609284759267</v>
      </c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</row>
    <row r="291">
      <c r="A291" s="56">
        <v>-0.020098020604800357</v>
      </c>
      <c r="B291" s="56">
        <v>-0.0201265811374109</v>
      </c>
      <c r="C291" s="56">
        <v>-0.012164872320420314</v>
      </c>
      <c r="D291" s="56">
        <v>0.009019157882467965</v>
      </c>
      <c r="E291" s="56">
        <v>-0.010835485947682334</v>
      </c>
      <c r="F291" s="56">
        <v>-0.003715185377414808</v>
      </c>
      <c r="G291" s="56">
        <v>-0.00667389411150113</v>
      </c>
      <c r="H291" s="56">
        <v>-0.01190240194264965</v>
      </c>
      <c r="I291" s="57">
        <v>-0.006680051560373911</v>
      </c>
      <c r="J291" s="57">
        <v>-0.014732374699510466</v>
      </c>
      <c r="K291" s="57">
        <v>-0.016204860425410094</v>
      </c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</row>
    <row r="292">
      <c r="A292" s="56">
        <v>-0.022651594396827127</v>
      </c>
      <c r="B292" s="56">
        <v>-0.028020911382674166</v>
      </c>
      <c r="C292" s="56">
        <v>0.01036072228709992</v>
      </c>
      <c r="D292" s="56">
        <v>-0.008312314881860294</v>
      </c>
      <c r="E292" s="56">
        <v>0.00119653893542073</v>
      </c>
      <c r="F292" s="56">
        <v>0.001239774205613064</v>
      </c>
      <c r="G292" s="56">
        <v>-0.015754746234172202</v>
      </c>
      <c r="H292" s="56">
        <v>-0.009834555336252762</v>
      </c>
      <c r="I292" s="57">
        <v>0.003501462518618399</v>
      </c>
      <c r="J292" s="57">
        <v>-0.04625058278939927</v>
      </c>
      <c r="K292" s="57">
        <v>-0.012571586207360697</v>
      </c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</row>
    <row r="293">
      <c r="A293" s="56">
        <v>-0.021569183034563455</v>
      </c>
      <c r="B293" s="56">
        <v>0.013299489502075743</v>
      </c>
      <c r="C293" s="56">
        <v>-0.008872995754329106</v>
      </c>
      <c r="D293" s="56">
        <v>0.004055710421243542</v>
      </c>
      <c r="E293" s="56">
        <v>-0.021521737729728103</v>
      </c>
      <c r="F293" s="56">
        <v>-0.0010565241341997625</v>
      </c>
      <c r="G293" s="56">
        <v>-0.005272537540043353</v>
      </c>
      <c r="H293" s="56">
        <v>0.017660196167642972</v>
      </c>
      <c r="I293" s="57">
        <v>-0.013932884205082012</v>
      </c>
      <c r="J293" s="57">
        <v>-0.029757851869411513</v>
      </c>
      <c r="K293" s="57">
        <v>-1.3798108831454769E-5</v>
      </c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</row>
    <row r="294">
      <c r="A294" s="56">
        <v>-0.03134044598401072</v>
      </c>
      <c r="B294" s="56">
        <v>0.007288465251390773</v>
      </c>
      <c r="C294" s="56">
        <v>-0.013702220392705518</v>
      </c>
      <c r="D294" s="56">
        <v>-0.039517743860484865</v>
      </c>
      <c r="E294" s="56">
        <v>0.0032203842194706363</v>
      </c>
      <c r="F294" s="56">
        <v>0.060500269891601274</v>
      </c>
      <c r="G294" s="56">
        <v>0.020400478281409264</v>
      </c>
      <c r="H294" s="56">
        <v>0.009231593695948762</v>
      </c>
      <c r="I294" s="57">
        <v>-0.029857807770577453</v>
      </c>
      <c r="J294" s="57">
        <v>-0.0067541403537369525</v>
      </c>
      <c r="K294" s="57">
        <v>0.005029584942406578</v>
      </c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</row>
    <row r="295">
      <c r="A295" s="56">
        <v>-0.021550668019419017</v>
      </c>
      <c r="B295" s="56">
        <v>0.01019660579539569</v>
      </c>
      <c r="C295" s="56">
        <v>-0.006246360344585689</v>
      </c>
      <c r="D295" s="56">
        <v>-0.020612803597072852</v>
      </c>
      <c r="E295" s="56">
        <v>-0.00397745681317923</v>
      </c>
      <c r="F295" s="56">
        <v>0.015232241896568376</v>
      </c>
      <c r="G295" s="56">
        <v>-0.012346671523592239</v>
      </c>
      <c r="H295" s="56">
        <v>0.007104825623744582</v>
      </c>
      <c r="I295" s="57">
        <v>-0.003511015416520261</v>
      </c>
      <c r="J295" s="57">
        <v>-0.008326325269652943</v>
      </c>
      <c r="K295" s="57">
        <v>-0.004438855512424057</v>
      </c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</row>
    <row r="296">
      <c r="A296" s="56">
        <v>-0.0201887279476948</v>
      </c>
      <c r="B296" s="56">
        <v>0.004144578371384537</v>
      </c>
      <c r="C296" s="56">
        <v>-0.010838116541098218</v>
      </c>
      <c r="D296" s="56">
        <v>0.021731246840829704</v>
      </c>
      <c r="E296" s="56">
        <v>-0.005056234556264622</v>
      </c>
      <c r="F296" s="56">
        <v>0.0726915077551544</v>
      </c>
      <c r="G296" s="56">
        <v>-0.008760940161977211</v>
      </c>
      <c r="H296" s="56">
        <v>0.013134002989088414</v>
      </c>
      <c r="I296" s="57">
        <v>0.017679663326038906</v>
      </c>
      <c r="J296" s="57">
        <v>0.009035142991419587</v>
      </c>
      <c r="K296" s="57">
        <v>-0.00317038740242059</v>
      </c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</row>
    <row r="297">
      <c r="A297" s="56">
        <v>0.006982237615722506</v>
      </c>
      <c r="B297" s="56">
        <v>0.017497827988457393</v>
      </c>
      <c r="C297" s="56">
        <v>-0.016608189323749887</v>
      </c>
      <c r="D297" s="56">
        <v>-0.008866013277630551</v>
      </c>
      <c r="E297" s="56">
        <v>-0.01613608759587034</v>
      </c>
      <c r="F297" s="56">
        <v>-0.004308315943113216</v>
      </c>
      <c r="G297" s="56">
        <v>0.0050811079139263735</v>
      </c>
      <c r="H297" s="56">
        <v>0.015580948620951484</v>
      </c>
      <c r="I297" s="57">
        <v>0.008794844962767607</v>
      </c>
      <c r="J297" s="57">
        <v>0.013851428085109975</v>
      </c>
      <c r="K297" s="57">
        <v>0.006187439757166874</v>
      </c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</row>
    <row r="298">
      <c r="A298" s="56">
        <v>0.017391802325857138</v>
      </c>
      <c r="B298" s="56">
        <v>0.014777051807807154</v>
      </c>
      <c r="C298" s="56">
        <v>0.010658646776519816</v>
      </c>
      <c r="D298" s="56">
        <v>-0.001540005437708963</v>
      </c>
      <c r="E298" s="56">
        <v>-0.014048177282263164</v>
      </c>
      <c r="F298" s="56">
        <v>6.402742810837333E-4</v>
      </c>
      <c r="G298" s="56">
        <v>-0.0080642368158391</v>
      </c>
      <c r="H298" s="56">
        <v>-0.014424377724353048</v>
      </c>
      <c r="I298" s="57">
        <v>0.012013639099864736</v>
      </c>
      <c r="J298" s="57">
        <v>-0.01894373698882259</v>
      </c>
      <c r="K298" s="57">
        <v>0.008815531599927283</v>
      </c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</row>
    <row r="299">
      <c r="A299" s="56">
        <v>-0.0025346717807923245</v>
      </c>
      <c r="B299" s="56">
        <v>-0.009636132881501606</v>
      </c>
      <c r="C299" s="56">
        <v>-0.00895329344991185</v>
      </c>
      <c r="D299" s="56">
        <v>-0.0012349564092117528</v>
      </c>
      <c r="E299" s="56">
        <v>0.009417699964453494</v>
      </c>
      <c r="F299" s="56">
        <v>-0.00795660237081385</v>
      </c>
      <c r="G299" s="56">
        <v>0.007407589579309746</v>
      </c>
      <c r="H299" s="56">
        <v>-0.029082591354006287</v>
      </c>
      <c r="I299" s="57">
        <v>-0.02145688739220628</v>
      </c>
      <c r="J299" s="57">
        <v>-0.006048689140814086</v>
      </c>
      <c r="K299" s="57">
        <v>-0.00344477342271146</v>
      </c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</row>
    <row r="300">
      <c r="A300" s="56">
        <v>-3.448264005671623E-4</v>
      </c>
      <c r="B300" s="56">
        <v>7.812378328939693E-4</v>
      </c>
      <c r="C300" s="56">
        <v>-0.005107360009743519</v>
      </c>
      <c r="D300" s="56">
        <v>-0.011334353847916707</v>
      </c>
      <c r="E300" s="56">
        <v>0.015806448172893058</v>
      </c>
      <c r="F300" s="56">
        <v>0.0069384058011704875</v>
      </c>
      <c r="G300" s="56">
        <v>0.004215393749004634</v>
      </c>
      <c r="H300" s="56">
        <v>0.03736210702165545</v>
      </c>
      <c r="I300" s="57">
        <v>0.04456962281818201</v>
      </c>
      <c r="J300" s="57">
        <v>-0.012612089274360111</v>
      </c>
      <c r="K300" s="57">
        <v>0.005494948881159234</v>
      </c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</row>
    <row r="301">
      <c r="A301" s="56">
        <v>0.010473513636508173</v>
      </c>
      <c r="B301" s="56">
        <v>0.005328665086595567</v>
      </c>
      <c r="C301" s="56">
        <v>9.434407290346984E-5</v>
      </c>
      <c r="D301" s="56">
        <v>0.002235848248402972</v>
      </c>
      <c r="E301" s="56">
        <v>-0.010574668948458392</v>
      </c>
      <c r="F301" s="56">
        <v>0.013093493346729228</v>
      </c>
      <c r="G301" s="56">
        <v>0.016549033441503852</v>
      </c>
      <c r="H301" s="56">
        <v>0.02907977463653039</v>
      </c>
      <c r="I301" s="57">
        <v>-0.01379796415142831</v>
      </c>
      <c r="J301" s="57">
        <v>0.001177815634826693</v>
      </c>
      <c r="K301" s="57">
        <v>-0.002097674030007273</v>
      </c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</row>
    <row r="302">
      <c r="A302" s="56">
        <v>-0.0021890185480801247</v>
      </c>
      <c r="B302" s="56">
        <v>0.014307663670815093</v>
      </c>
      <c r="C302" s="56">
        <v>-0.01358780217581854</v>
      </c>
      <c r="D302" s="56">
        <v>9.350056377499055E-4</v>
      </c>
      <c r="E302" s="56">
        <v>-0.0015374941878394763</v>
      </c>
      <c r="F302" s="56">
        <v>-0.00929265642409636</v>
      </c>
      <c r="G302" s="56">
        <v>-0.008593563491053705</v>
      </c>
      <c r="H302" s="56">
        <v>-0.00456946748118882</v>
      </c>
      <c r="I302" s="57">
        <v>0.03192121621374001</v>
      </c>
      <c r="J302" s="57">
        <v>-0.0011778156348266975</v>
      </c>
      <c r="K302" s="57">
        <v>-0.0010304428324909225</v>
      </c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</row>
    <row r="303">
      <c r="A303" s="56">
        <v>9.181778988582539E-4</v>
      </c>
      <c r="B303" s="56">
        <v>-0.018447677111310987</v>
      </c>
      <c r="C303" s="56">
        <v>0.00569376625718622</v>
      </c>
      <c r="D303" s="56">
        <v>-0.012555107137371142</v>
      </c>
      <c r="E303" s="56">
        <v>-0.0034159467145700472</v>
      </c>
      <c r="F303" s="56">
        <v>-0.007978685352513499</v>
      </c>
      <c r="G303" s="56">
        <v>0.004307979129550693</v>
      </c>
      <c r="H303" s="56">
        <v>-0.015131574868909219</v>
      </c>
      <c r="I303" s="57">
        <v>0.0012084593615685488</v>
      </c>
      <c r="J303" s="57">
        <v>-0.03416925345749691</v>
      </c>
      <c r="K303" s="57">
        <v>-0.010387331059448432</v>
      </c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</row>
    <row r="304">
      <c r="A304" s="56">
        <v>0.0012882606435435616</v>
      </c>
      <c r="B304" s="56">
        <v>0.0019424173531048443</v>
      </c>
      <c r="C304" s="56">
        <v>-0.00931712693618496</v>
      </c>
      <c r="D304" s="56">
        <v>-2.7367268917385154E-4</v>
      </c>
      <c r="E304" s="56">
        <v>0.014157791849855656</v>
      </c>
      <c r="F304" s="56">
        <v>0.03644234463042893</v>
      </c>
      <c r="G304" s="56">
        <v>-0.0042808575434786465</v>
      </c>
      <c r="H304" s="56">
        <v>0.016777173265547278</v>
      </c>
      <c r="I304" s="57">
        <v>0.06956061152663874</v>
      </c>
      <c r="J304" s="57">
        <v>0.014491541979080712</v>
      </c>
      <c r="K304" s="57">
        <v>0.013445454515296811</v>
      </c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</row>
    <row r="305">
      <c r="A305" s="56">
        <v>-0.0037001530621751967</v>
      </c>
      <c r="B305" s="56">
        <v>-0.003318621748965016</v>
      </c>
      <c r="C305" s="56">
        <v>-0.01244198345963057</v>
      </c>
      <c r="D305" s="56">
        <v>-0.0047885348870016844</v>
      </c>
      <c r="E305" s="56">
        <v>0.0011300234269796259</v>
      </c>
      <c r="F305" s="56">
        <v>-0.019936371492699532</v>
      </c>
      <c r="G305" s="56">
        <v>-0.008614690057342932</v>
      </c>
      <c r="H305" s="56">
        <v>-0.02272236307658712</v>
      </c>
      <c r="I305" s="57">
        <v>-0.0033277900926745796</v>
      </c>
      <c r="J305" s="57">
        <v>-0.006091801700635375</v>
      </c>
      <c r="K305" s="57">
        <v>-0.007402771759558915</v>
      </c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</row>
    <row r="306">
      <c r="A306" s="56">
        <v>-0.01004009587438383</v>
      </c>
      <c r="B306" s="56">
        <v>-0.0064491227493552045</v>
      </c>
      <c r="C306" s="56">
        <v>0.013555465990932776</v>
      </c>
      <c r="D306" s="56">
        <v>-0.0120569676366772</v>
      </c>
      <c r="E306" s="56">
        <v>0.00915776818545835</v>
      </c>
      <c r="F306" s="56">
        <v>1.2752076692961045E-4</v>
      </c>
      <c r="G306" s="56">
        <v>-0.028652901044002706</v>
      </c>
      <c r="H306" s="56">
        <v>-0.05030488071090228</v>
      </c>
      <c r="I306" s="57">
        <v>-0.012472648852508216</v>
      </c>
      <c r="J306" s="57">
        <v>0.014477738010123559</v>
      </c>
      <c r="K306" s="57">
        <v>-0.00281947510358644</v>
      </c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</row>
    <row r="307">
      <c r="A307" s="56">
        <v>-0.017435053336952895</v>
      </c>
      <c r="B307" s="56">
        <v>-0.018034587393886903</v>
      </c>
      <c r="C307" s="56">
        <v>0.021869565581539116</v>
      </c>
      <c r="D307" s="56">
        <v>-0.008139612280617638</v>
      </c>
      <c r="E307" s="56">
        <v>-0.020470821421642096</v>
      </c>
      <c r="F307" s="56">
        <v>-0.030073638809639033</v>
      </c>
      <c r="G307" s="56">
        <v>-0.023231783261457428</v>
      </c>
      <c r="H307" s="56">
        <v>-0.013821920116179916</v>
      </c>
      <c r="I307" s="57">
        <v>3.6463081534367426E-4</v>
      </c>
      <c r="J307" s="57">
        <v>-0.018585626207027806</v>
      </c>
      <c r="K307" s="57">
        <v>-0.010453431463642316</v>
      </c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</row>
    <row r="308">
      <c r="A308" s="56">
        <v>0.002939005120484087</v>
      </c>
      <c r="B308" s="56">
        <v>0.00651767121127704</v>
      </c>
      <c r="C308" s="56">
        <v>0.006951415889131034</v>
      </c>
      <c r="D308" s="56">
        <v>0.013930016415321983</v>
      </c>
      <c r="E308" s="56">
        <v>0.0037521394789137344</v>
      </c>
      <c r="F308" s="56">
        <v>0.005191181705831889</v>
      </c>
      <c r="G308" s="56">
        <v>0.0014051225406960155</v>
      </c>
      <c r="H308" s="56">
        <v>-0.004587949294696372</v>
      </c>
      <c r="I308" s="57">
        <v>0.013216051391526243</v>
      </c>
      <c r="J308" s="57">
        <v>0.005053067851391201</v>
      </c>
      <c r="K308" s="57">
        <v>0.0019269838518420508</v>
      </c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</row>
    <row r="309">
      <c r="A309" s="56">
        <v>0.01202826287287414</v>
      </c>
      <c r="B309" s="56">
        <v>3.377496692989881E-4</v>
      </c>
      <c r="C309" s="56">
        <v>0.003925516075418972</v>
      </c>
      <c r="D309" s="56">
        <v>0.011248942140115972</v>
      </c>
      <c r="E309" s="56">
        <v>0.002345226715109718</v>
      </c>
      <c r="F309" s="56">
        <v>0.03977078903402148</v>
      </c>
      <c r="G309" s="56">
        <v>-0.005239986236046646</v>
      </c>
      <c r="H309" s="56">
        <v>0.012304674923704592</v>
      </c>
      <c r="I309" s="57">
        <v>0.0011092624542857557</v>
      </c>
      <c r="J309" s="57">
        <v>0.001960718656615811</v>
      </c>
      <c r="K309" s="57">
        <v>0.005076761287723933</v>
      </c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</row>
    <row r="310">
      <c r="A310" s="56">
        <v>-0.0026839588048086535</v>
      </c>
      <c r="B310" s="56">
        <v>-0.008044209827673834</v>
      </c>
      <c r="C310" s="56">
        <v>-0.001629523485429176</v>
      </c>
      <c r="D310" s="56">
        <v>0.049991122227476634</v>
      </c>
      <c r="E310" s="56">
        <v>0.026210459895816655</v>
      </c>
      <c r="F310" s="56">
        <v>0.011246779696452821</v>
      </c>
      <c r="G310" s="56">
        <v>0.0029162150648579174</v>
      </c>
      <c r="H310" s="56">
        <v>0.010988357312243844</v>
      </c>
      <c r="I310" s="57">
        <v>0.013408022094433375</v>
      </c>
      <c r="J310" s="57">
        <v>0.014451512583751797</v>
      </c>
      <c r="K310" s="57">
        <v>-0.004722253191470682</v>
      </c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</row>
    <row r="311">
      <c r="A311" s="56">
        <v>-0.02813070494496554</v>
      </c>
      <c r="B311" s="56">
        <v>0.007031302851770549</v>
      </c>
      <c r="C311" s="56">
        <v>-0.007917999870073142</v>
      </c>
      <c r="D311" s="56">
        <v>0.0056383556542665796</v>
      </c>
      <c r="E311" s="56">
        <v>0.0022685740115803237</v>
      </c>
      <c r="F311" s="56">
        <v>-0.008457305295019625</v>
      </c>
      <c r="G311" s="56">
        <v>-0.003246776768480838</v>
      </c>
      <c r="H311" s="56">
        <v>-0.014991952084962273</v>
      </c>
      <c r="I311" s="57">
        <v>-0.0031820335693451313</v>
      </c>
      <c r="J311" s="57">
        <v>0.00399037337196643</v>
      </c>
      <c r="K311" s="57">
        <v>0.0037727060871833766</v>
      </c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</row>
    <row r="312">
      <c r="A312" s="56">
        <v>-0.0033648613132022634</v>
      </c>
      <c r="B312" s="56">
        <v>-7.973259338652724E-4</v>
      </c>
      <c r="C312" s="56">
        <v>0.003426616716647735</v>
      </c>
      <c r="D312" s="56">
        <v>0.009898611794219202</v>
      </c>
      <c r="E312" s="56">
        <v>0.0012448434697216358</v>
      </c>
      <c r="F312" s="56">
        <v>-0.014361663810494656</v>
      </c>
      <c r="G312" s="56">
        <v>-1.7794951365062458E-4</v>
      </c>
      <c r="H312" s="56">
        <v>0.02610239616877482</v>
      </c>
      <c r="I312" s="57">
        <v>0.01544286810201896</v>
      </c>
      <c r="J312" s="57">
        <v>-0.0059796047443881305</v>
      </c>
      <c r="K312" s="57">
        <v>-5.406180830502604E-4</v>
      </c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</row>
    <row r="313">
      <c r="A313" s="56">
        <v>-0.001420193802149421</v>
      </c>
      <c r="B313" s="56">
        <v>0.0010120992721148947</v>
      </c>
      <c r="C313" s="56">
        <v>-6.672068111976206E-4</v>
      </c>
      <c r="D313" s="56">
        <v>-0.0015937809431268769</v>
      </c>
      <c r="E313" s="56">
        <v>0.042336712575910346</v>
      </c>
      <c r="F313" s="56">
        <v>0.027242884315855184</v>
      </c>
      <c r="G313" s="56">
        <v>0.009154521463915063</v>
      </c>
      <c r="H313" s="56">
        <v>-0.005078301222654355</v>
      </c>
      <c r="I313" s="57">
        <v>0.02634514447375855</v>
      </c>
      <c r="J313" s="57">
        <v>0.0021265657130892165</v>
      </c>
      <c r="K313" s="57">
        <v>0.006512338041518727</v>
      </c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</row>
    <row r="314">
      <c r="A314" s="56">
        <v>0.032898666072443024</v>
      </c>
      <c r="B314" s="56">
        <v>0.019708734990585224</v>
      </c>
      <c r="C314" s="56">
        <v>0.004775558264067181</v>
      </c>
      <c r="D314" s="56">
        <v>0.018787096440981834</v>
      </c>
      <c r="E314" s="56">
        <v>0.011091810137557048</v>
      </c>
      <c r="F314" s="56">
        <v>-0.006186970512679835</v>
      </c>
      <c r="G314" s="56">
        <v>0.013585270534789319</v>
      </c>
      <c r="H314" s="56">
        <v>0.016242067750780513</v>
      </c>
      <c r="I314" s="57">
        <v>0.019479218959167054</v>
      </c>
      <c r="J314" s="57">
        <v>0.021939230416357303</v>
      </c>
      <c r="K314" s="57">
        <v>0.011602133416483444</v>
      </c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</row>
    <row r="315">
      <c r="A315" s="56">
        <v>-0.037183420180895335</v>
      </c>
      <c r="B315" s="56">
        <v>-0.008972861397987485</v>
      </c>
      <c r="C315" s="56">
        <v>-0.017274537382029033</v>
      </c>
      <c r="D315" s="56">
        <v>-0.0060267184995834</v>
      </c>
      <c r="E315" s="56">
        <v>-0.03421319142265892</v>
      </c>
      <c r="F315" s="56">
        <v>-0.0163104291316413</v>
      </c>
      <c r="G315" s="56">
        <v>-0.06288591856362254</v>
      </c>
      <c r="H315" s="56">
        <v>-0.024858281610207828</v>
      </c>
      <c r="I315" s="57">
        <v>-0.01811429723024895</v>
      </c>
      <c r="J315" s="57">
        <v>-0.05124064664481043</v>
      </c>
      <c r="K315" s="57">
        <v>-0.01784144069070276</v>
      </c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</row>
    <row r="316">
      <c r="A316" s="56">
        <v>0.012045883005903342</v>
      </c>
      <c r="B316" s="56">
        <v>-0.003436908310934984</v>
      </c>
      <c r="C316" s="56">
        <v>-0.01624079004577889</v>
      </c>
      <c r="D316" s="56">
        <v>0.007625935348296965</v>
      </c>
      <c r="E316" s="56">
        <v>-0.021356659732151805</v>
      </c>
      <c r="F316" s="56">
        <v>-0.002942288633555275</v>
      </c>
      <c r="G316" s="56">
        <v>-0.012412873006127721</v>
      </c>
      <c r="H316" s="56">
        <v>-0.00792000805206248</v>
      </c>
      <c r="I316" s="57">
        <v>-0.024478431416077927</v>
      </c>
      <c r="J316" s="57">
        <v>0.003406930714485616</v>
      </c>
      <c r="K316" s="57">
        <v>-0.003950294801933504</v>
      </c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</row>
    <row r="317">
      <c r="A317" s="56">
        <v>-0.029010111884801636</v>
      </c>
      <c r="B317" s="56">
        <v>-0.009720162657968441</v>
      </c>
      <c r="C317" s="56">
        <v>-7.403979977289592E-4</v>
      </c>
      <c r="D317" s="56">
        <v>-0.02981172744327569</v>
      </c>
      <c r="E317" s="56">
        <v>-0.015958128648580077</v>
      </c>
      <c r="F317" s="56">
        <v>-8.456530097969031E-4</v>
      </c>
      <c r="G317" s="56">
        <v>-0.01939419987440385</v>
      </c>
      <c r="H317" s="56">
        <v>-0.03334549555275432</v>
      </c>
      <c r="I317" s="57">
        <v>-0.026121940028981883</v>
      </c>
      <c r="J317" s="57">
        <v>0.0</v>
      </c>
      <c r="K317" s="57">
        <v>-0.01017928995978198</v>
      </c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</row>
    <row r="318">
      <c r="A318" s="56">
        <v>0.005839973204102643</v>
      </c>
      <c r="B318" s="56">
        <v>-0.00692466504193188</v>
      </c>
      <c r="C318" s="56">
        <v>0.0032432961757238397</v>
      </c>
      <c r="D318" s="56">
        <v>0.03381476614323175</v>
      </c>
      <c r="E318" s="56">
        <v>0.002221432027794465</v>
      </c>
      <c r="F318" s="56">
        <v>-0.012483361717831402</v>
      </c>
      <c r="G318" s="56">
        <v>0.008134615594773808</v>
      </c>
      <c r="H318" s="56">
        <v>0.0025465769022920562</v>
      </c>
      <c r="I318" s="57">
        <v>-0.02019899742378936</v>
      </c>
      <c r="J318" s="57">
        <v>0.007253221859142544</v>
      </c>
      <c r="K318" s="57">
        <v>-0.0019100282258184755</v>
      </c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</row>
    <row r="319">
      <c r="A319" s="56">
        <v>0.004057343619296564</v>
      </c>
      <c r="B319" s="56">
        <v>0.0031055925581530666</v>
      </c>
      <c r="C319" s="56">
        <v>0.008856628068933827</v>
      </c>
      <c r="D319" s="56">
        <v>-0.026126233207043045</v>
      </c>
      <c r="E319" s="56">
        <v>0.0035273908917405183</v>
      </c>
      <c r="F319" s="56">
        <v>-0.001769240951840703</v>
      </c>
      <c r="G319" s="56">
        <v>0.013710521510555239</v>
      </c>
      <c r="H319" s="56">
        <v>0.020746506818214577</v>
      </c>
      <c r="I319" s="57">
        <v>-0.01174676921037804</v>
      </c>
      <c r="J319" s="57">
        <v>6.742633928164292E-4</v>
      </c>
      <c r="K319" s="57">
        <v>0.00825582614174796</v>
      </c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</row>
    <row r="320">
      <c r="A320" s="56">
        <v>-0.007647217797014036</v>
      </c>
      <c r="B320" s="56">
        <v>0.0047991044132544985</v>
      </c>
      <c r="C320" s="56">
        <v>-0.03929634399557474</v>
      </c>
      <c r="D320" s="56">
        <v>-0.02198866781849783</v>
      </c>
      <c r="E320" s="56">
        <v>0.001288383257454375</v>
      </c>
      <c r="F320" s="56">
        <v>-0.03348850342003141</v>
      </c>
      <c r="G320" s="56">
        <v>-8.458295070424182E-4</v>
      </c>
      <c r="H320" s="56">
        <v>-0.024029042004820676</v>
      </c>
      <c r="I320" s="57">
        <v>-0.0025121132895205463</v>
      </c>
      <c r="J320" s="57">
        <v>-0.03218912808843003</v>
      </c>
      <c r="K320" s="57">
        <v>-0.007954485172163248</v>
      </c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</row>
    <row r="321">
      <c r="A321" s="56">
        <v>-0.0257177812165663</v>
      </c>
      <c r="B321" s="56">
        <v>-0.018488406287864582</v>
      </c>
      <c r="C321" s="56">
        <v>0.018170755238377172</v>
      </c>
      <c r="D321" s="56">
        <v>0.007495223987950441</v>
      </c>
      <c r="E321" s="56">
        <v>-0.022828679152308802</v>
      </c>
      <c r="F321" s="56">
        <v>-0.02257672051291731</v>
      </c>
      <c r="G321" s="56">
        <v>-0.014175448736024266</v>
      </c>
      <c r="H321" s="56">
        <v>-0.00600121825094968</v>
      </c>
      <c r="I321" s="57">
        <v>-0.010340616298701134</v>
      </c>
      <c r="J321" s="57">
        <v>-0.009943217583071805</v>
      </c>
      <c r="K321" s="57">
        <v>-0.013238152933783446</v>
      </c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</row>
    <row r="322">
      <c r="A322" s="56">
        <v>0.0038637070827439155</v>
      </c>
      <c r="B322" s="56">
        <v>0.00842765254525411</v>
      </c>
      <c r="C322" s="56">
        <v>0.001743519597441037</v>
      </c>
      <c r="D322" s="56">
        <v>0.034088818598001815</v>
      </c>
      <c r="E322" s="56">
        <v>0.021540295894854237</v>
      </c>
      <c r="F322" s="56">
        <v>0.028420579678496174</v>
      </c>
      <c r="G322" s="56">
        <v>0.009283695906333675</v>
      </c>
      <c r="H322" s="56">
        <v>6.650262930471914E-4</v>
      </c>
      <c r="I322" s="57">
        <v>-0.009883596163924998</v>
      </c>
      <c r="J322" s="57">
        <v>-0.0056745058120534755</v>
      </c>
      <c r="K322" s="57">
        <v>0.002806676684070734</v>
      </c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</row>
    <row r="323">
      <c r="A323" s="56">
        <v>-0.009956902333875726</v>
      </c>
      <c r="B323" s="56">
        <v>0.0027642368112356414</v>
      </c>
      <c r="C323" s="56">
        <v>0.016763532173031975</v>
      </c>
      <c r="D323" s="56">
        <v>0.0013870314801107933</v>
      </c>
      <c r="E323" s="56">
        <v>-0.004467829832526236</v>
      </c>
      <c r="F323" s="56">
        <v>0.006614804357943188</v>
      </c>
      <c r="G323" s="56">
        <v>0.026810538909945003</v>
      </c>
      <c r="H323" s="56">
        <v>0.006674701058826843</v>
      </c>
      <c r="I323" s="57">
        <v>0.01023839481941193</v>
      </c>
      <c r="J323" s="57">
        <v>0.0069039213475382</v>
      </c>
      <c r="K323" s="57">
        <v>0.005974929613628151</v>
      </c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</row>
    <row r="324">
      <c r="A324" s="56">
        <v>0.00642541328413435</v>
      </c>
      <c r="B324" s="56">
        <v>0.00775623773570786</v>
      </c>
      <c r="C324" s="56">
        <v>0.010138076131015023</v>
      </c>
      <c r="D324" s="56">
        <v>5.454320204637451E-4</v>
      </c>
      <c r="E324" s="56">
        <v>-0.020845686297060077</v>
      </c>
      <c r="F324" s="56">
        <v>0.024252197836911092</v>
      </c>
      <c r="G324" s="56">
        <v>0.008667187964501806</v>
      </c>
      <c r="H324" s="56">
        <v>0.003354132077267826</v>
      </c>
      <c r="I324" s="57">
        <v>0.020796733747429977</v>
      </c>
      <c r="J324" s="57">
        <v>-0.0023281391877833816</v>
      </c>
      <c r="K324" s="57">
        <v>2.9734752494251067E-5</v>
      </c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</row>
    <row r="325">
      <c r="A325" s="56">
        <v>-0.006051178848626675</v>
      </c>
      <c r="B325" s="56">
        <v>0.007106519578982828</v>
      </c>
      <c r="C325" s="56">
        <v>-0.007894035918632364</v>
      </c>
      <c r="D325" s="56">
        <v>-0.0013877876929963328</v>
      </c>
      <c r="E325" s="56">
        <v>-0.006409699027683033</v>
      </c>
      <c r="F325" s="56">
        <v>-0.03638356829099507</v>
      </c>
      <c r="G325" s="56">
        <v>-8.71693015176965E-5</v>
      </c>
      <c r="H325" s="56">
        <v>0.0016812943198536863</v>
      </c>
      <c r="I325" s="57">
        <v>-5.433306300464308E-4</v>
      </c>
      <c r="J325" s="57">
        <v>-0.015383932651048387</v>
      </c>
      <c r="K325" s="57">
        <v>-0.006077211175639539</v>
      </c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</row>
    <row r="326">
      <c r="A326" s="56">
        <v>0.0019520617760549182</v>
      </c>
      <c r="B326" s="56">
        <v>0.005603816581001206</v>
      </c>
      <c r="C326" s="56">
        <v>-0.0022440402123827525</v>
      </c>
      <c r="D326" s="56">
        <v>0.007906358780904628</v>
      </c>
      <c r="E326" s="56">
        <v>-0.017993013712209065</v>
      </c>
      <c r="F326" s="56">
        <v>0.010688354498534922</v>
      </c>
      <c r="G326" s="56">
        <v>0.011245078298839285</v>
      </c>
      <c r="H326" s="56">
        <v>0.009535797412688092</v>
      </c>
      <c r="I326" s="57">
        <v>-0.018121963589313297</v>
      </c>
      <c r="J326" s="57">
        <v>0.020889662787877235</v>
      </c>
      <c r="K326" s="57">
        <v>0.002628475935464882</v>
      </c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</row>
    <row r="327">
      <c r="A327" s="56">
        <v>-6.30292487437056E-5</v>
      </c>
      <c r="B327" s="56">
        <v>-4.345666817830422E-4</v>
      </c>
      <c r="C327" s="56">
        <v>-0.026815704909489924</v>
      </c>
      <c r="D327" s="56">
        <v>-6.11365172476342E-4</v>
      </c>
      <c r="E327" s="56">
        <v>0.006281341914854003</v>
      </c>
      <c r="F327" s="56">
        <v>-0.018698168659232867</v>
      </c>
      <c r="G327" s="56">
        <v>-0.02061491818243068</v>
      </c>
      <c r="H327" s="56">
        <v>0.0013599893297033855</v>
      </c>
      <c r="I327" s="57">
        <v>0.001779676568672969</v>
      </c>
      <c r="J327" s="57">
        <v>0.006777919587333243</v>
      </c>
      <c r="K327" s="57">
        <v>-0.004421663914122268</v>
      </c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</row>
    <row r="328">
      <c r="A328" s="56">
        <v>-0.004273557812651451</v>
      </c>
      <c r="B328" s="56">
        <v>-0.001116590792479318</v>
      </c>
      <c r="C328" s="56">
        <v>-0.01157127356747849</v>
      </c>
      <c r="D328" s="56">
        <v>-0.004207021215833118</v>
      </c>
      <c r="E328" s="56">
        <v>0.007189874459665363</v>
      </c>
      <c r="F328" s="56">
        <v>-0.030613905147047076</v>
      </c>
      <c r="G328" s="56">
        <v>-8.138502964749276E-4</v>
      </c>
      <c r="H328" s="56">
        <v>-0.003938884549286074</v>
      </c>
      <c r="I328" s="57">
        <v>-0.0012461060802472941</v>
      </c>
      <c r="J328" s="57">
        <v>-0.014864129834881055</v>
      </c>
      <c r="K328" s="57">
        <v>-0.0031223414523407593</v>
      </c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</row>
    <row r="329">
      <c r="A329" s="56">
        <v>-0.014235370847491359</v>
      </c>
      <c r="B329" s="56">
        <v>0.003633487949620638</v>
      </c>
      <c r="C329" s="56">
        <v>0.0</v>
      </c>
      <c r="D329" s="56">
        <v>-0.014953895325523924</v>
      </c>
      <c r="E329" s="56">
        <v>-0.029004093027589137</v>
      </c>
      <c r="F329" s="56">
        <v>-0.01894637167730414</v>
      </c>
      <c r="G329" s="56">
        <v>0.0034201575495487317</v>
      </c>
      <c r="H329" s="56">
        <v>0.00823498035182116</v>
      </c>
      <c r="I329" s="57">
        <v>0.010372052926781993</v>
      </c>
      <c r="J329" s="57">
        <v>-0.006678249953417807</v>
      </c>
      <c r="K329" s="57">
        <v>2.6472605687367874E-4</v>
      </c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</row>
    <row r="330">
      <c r="A330" s="56">
        <v>0.010967859908617853</v>
      </c>
      <c r="B330" s="56">
        <v>-0.007686147056359657</v>
      </c>
      <c r="C330" s="56">
        <v>0.0025197997493919574</v>
      </c>
      <c r="D330" s="56">
        <v>0.0018739097311258892</v>
      </c>
      <c r="E330" s="56">
        <v>0.03027421496435842</v>
      </c>
      <c r="F330" s="56">
        <v>0.0049243530828949195</v>
      </c>
      <c r="G330" s="56">
        <v>0.0032829767034325058</v>
      </c>
      <c r="H330" s="56">
        <v>0.0037657091502681754</v>
      </c>
      <c r="I330" s="57">
        <v>-0.004483910301559225</v>
      </c>
      <c r="J330" s="57">
        <v>0.014699510374683457</v>
      </c>
      <c r="K330" s="57">
        <v>-0.006206596549144281</v>
      </c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</row>
    <row r="331">
      <c r="A331" s="56">
        <v>0.03864475894354092</v>
      </c>
      <c r="B331" s="56">
        <v>0.006846477277119565</v>
      </c>
      <c r="C331" s="56">
        <v>0.00859694901593394</v>
      </c>
      <c r="D331" s="56">
        <v>0.05048644456972541</v>
      </c>
      <c r="E331" s="56">
        <v>-0.0073498369539939604</v>
      </c>
      <c r="F331" s="56">
        <v>0.03991660740544263</v>
      </c>
      <c r="G331" s="56">
        <v>0.008911992874411375</v>
      </c>
      <c r="H331" s="56">
        <v>0.019463817912994133</v>
      </c>
      <c r="I331" s="57">
        <v>-7.155635367939486E-4</v>
      </c>
      <c r="J331" s="57">
        <v>-0.0027240904120078586</v>
      </c>
      <c r="K331" s="57">
        <v>0.0028825558908002974</v>
      </c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</row>
    <row r="332">
      <c r="A332" s="56">
        <v>0.009183634706336648</v>
      </c>
      <c r="B332" s="56">
        <v>0.006612006748026132</v>
      </c>
      <c r="C332" s="56">
        <v>-0.013899140723267141</v>
      </c>
      <c r="D332" s="56">
        <v>0.04227094092752745</v>
      </c>
      <c r="E332" s="56">
        <v>0.00914732924555072</v>
      </c>
      <c r="F332" s="56">
        <v>0.029296460752793095</v>
      </c>
      <c r="G332" s="56">
        <v>0.008158692605215023</v>
      </c>
      <c r="H332" s="56">
        <v>1.398992727520325E-4</v>
      </c>
      <c r="I332" s="57">
        <v>-8.937349777134241E-4</v>
      </c>
      <c r="J332" s="57">
        <v>0.016061980198160266</v>
      </c>
      <c r="K332" s="57">
        <v>0.0075074463545009</v>
      </c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</row>
    <row r="333">
      <c r="A333" s="56">
        <v>0.012147248088924036</v>
      </c>
      <c r="B333" s="56">
        <v>-0.001500891435874526</v>
      </c>
      <c r="C333" s="56">
        <v>0.003591635359564662</v>
      </c>
      <c r="D333" s="56">
        <v>-0.007464171287180814</v>
      </c>
      <c r="E333" s="56">
        <v>-0.0013138698116487082</v>
      </c>
      <c r="F333" s="56">
        <v>0.0016903401110424836</v>
      </c>
      <c r="G333" s="56">
        <v>0.00532828344928423</v>
      </c>
      <c r="H333" s="56">
        <v>-0.00773496069289597</v>
      </c>
      <c r="I333" s="57">
        <v>-0.007121269190215478</v>
      </c>
      <c r="J333" s="57">
        <v>-0.007018032936760436</v>
      </c>
      <c r="K333" s="57">
        <v>0.0029746557780997683</v>
      </c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</row>
    <row r="334">
      <c r="A334" s="56">
        <v>6.642245347057729E-5</v>
      </c>
      <c r="B334" s="56">
        <v>-0.010814611756499124</v>
      </c>
      <c r="C334" s="56">
        <v>0.011762712532734068</v>
      </c>
      <c r="D334" s="56">
        <v>-0.003890848102213418</v>
      </c>
      <c r="E334" s="56">
        <v>0.0019368322256323749</v>
      </c>
      <c r="F334" s="56">
        <v>0.014287568116936336</v>
      </c>
      <c r="G334" s="56">
        <v>-0.0036733546061746294</v>
      </c>
      <c r="H334" s="56">
        <v>-6.245446231944528E-4</v>
      </c>
      <c r="I334" s="57">
        <v>0.002486679789373377</v>
      </c>
      <c r="J334" s="57">
        <v>0.0026833354887910795</v>
      </c>
      <c r="K334" s="57">
        <v>0.0026972005940332764</v>
      </c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</row>
    <row r="335">
      <c r="A335" s="56">
        <v>0.023495941368930684</v>
      </c>
      <c r="B335" s="56">
        <v>-0.004625640417440784</v>
      </c>
      <c r="C335" s="56">
        <v>-0.01830776660508987</v>
      </c>
      <c r="D335" s="56">
        <v>-0.03309264945019941</v>
      </c>
      <c r="E335" s="56">
        <v>-8.582028099954796E-4</v>
      </c>
      <c r="F335" s="56">
        <v>0.020993916140944553</v>
      </c>
      <c r="G335" s="56">
        <v>0.02368132772231493</v>
      </c>
      <c r="H335" s="56">
        <v>-0.0018020520540625083</v>
      </c>
      <c r="I335" s="57">
        <v>0.01234694042545685</v>
      </c>
      <c r="J335" s="57">
        <v>0.015254365197876235</v>
      </c>
      <c r="K335" s="57">
        <v>0.001548780813877488</v>
      </c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</row>
    <row r="336">
      <c r="A336" s="56">
        <v>-0.002899556572986472</v>
      </c>
      <c r="B336" s="56">
        <v>0.016127881131458847</v>
      </c>
      <c r="C336" s="56">
        <v>-0.003301069152808608</v>
      </c>
      <c r="D336" s="56">
        <v>0.003324959568143651</v>
      </c>
      <c r="E336" s="56">
        <v>0.004326189861392003</v>
      </c>
      <c r="F336" s="56">
        <v>0.04032149094653712</v>
      </c>
      <c r="G336" s="56">
        <v>0.0036186105904995997</v>
      </c>
      <c r="H336" s="56">
        <v>0.0047199365753332855</v>
      </c>
      <c r="I336" s="57">
        <v>0.022395109831899577</v>
      </c>
      <c r="J336" s="57">
        <v>0.005136940479931757</v>
      </c>
      <c r="K336" s="57">
        <v>0.011801063995242344</v>
      </c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</row>
    <row r="337">
      <c r="A337" s="56">
        <v>0.0013231105200678954</v>
      </c>
      <c r="B337" s="56">
        <v>0.0025985018456489667</v>
      </c>
      <c r="C337" s="56">
        <v>0.020153628588866785</v>
      </c>
      <c r="D337" s="56">
        <v>0.005709085937905093</v>
      </c>
      <c r="E337" s="56">
        <v>0.005643788365690684</v>
      </c>
      <c r="F337" s="56">
        <v>0.006055682166102761</v>
      </c>
      <c r="G337" s="56">
        <v>-0.0014282563420963137</v>
      </c>
      <c r="H337" s="56">
        <v>0.010631701178535484</v>
      </c>
      <c r="I337" s="57">
        <v>0.006650680342610276</v>
      </c>
      <c r="J337" s="57">
        <v>0.0169306934471001</v>
      </c>
      <c r="K337" s="57">
        <v>0.0012626177849523763</v>
      </c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</row>
    <row r="338">
      <c r="A338" s="56">
        <v>0.00632758312761573</v>
      </c>
      <c r="B338" s="56">
        <v>-0.0014722699105574693</v>
      </c>
      <c r="C338" s="56">
        <v>-0.0038098739843048673</v>
      </c>
      <c r="D338" s="56">
        <v>-0.024393330153403673</v>
      </c>
      <c r="E338" s="56">
        <v>-0.0230285830384701</v>
      </c>
      <c r="F338" s="56">
        <v>0.014296095289740346</v>
      </c>
      <c r="G338" s="56">
        <v>-0.006402029121636681</v>
      </c>
      <c r="H338" s="56">
        <v>-0.004140211520879165</v>
      </c>
      <c r="I338" s="57">
        <v>0.008936942743503441</v>
      </c>
      <c r="J338" s="57">
        <v>0.002315604113082947</v>
      </c>
      <c r="K338" s="57">
        <v>0.004628601432195923</v>
      </c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</row>
    <row r="339">
      <c r="A339" s="56">
        <v>0.0017233424791374707</v>
      </c>
      <c r="B339" s="56">
        <v>-0.010307603912274362</v>
      </c>
      <c r="C339" s="56">
        <v>-0.0033443335730774454</v>
      </c>
      <c r="D339" s="56">
        <v>-0.0013547649909223835</v>
      </c>
      <c r="E339" s="56">
        <v>-0.015986251168216295</v>
      </c>
      <c r="F339" s="56">
        <v>-0.020324944280376723</v>
      </c>
      <c r="G339" s="56">
        <v>-0.00421968695489025</v>
      </c>
      <c r="H339" s="56">
        <v>2.801512835244999E-4</v>
      </c>
      <c r="I339" s="57">
        <v>0.019260414118334113</v>
      </c>
      <c r="J339" s="57">
        <v>-0.007878334691087367</v>
      </c>
      <c r="K339" s="57">
        <v>-0.008100385417505962</v>
      </c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</row>
    <row r="340">
      <c r="A340" s="56">
        <v>-0.0036858372855096072</v>
      </c>
      <c r="B340" s="56">
        <v>-0.002629911325363097</v>
      </c>
      <c r="C340" s="56">
        <v>0.01591738549855203</v>
      </c>
      <c r="D340" s="56">
        <v>-0.011160507147472151</v>
      </c>
      <c r="E340" s="56">
        <v>0.005160797564630923</v>
      </c>
      <c r="F340" s="56">
        <v>-0.011063754143297027</v>
      </c>
      <c r="G340" s="56">
        <v>-0.003281086726537084</v>
      </c>
      <c r="H340" s="56">
        <v>0.023100297360539195</v>
      </c>
      <c r="I340" s="57">
        <v>-0.019821319059654695</v>
      </c>
      <c r="J340" s="57">
        <v>-0.01697059207779734</v>
      </c>
      <c r="K340" s="57">
        <v>-0.0019780888841003656</v>
      </c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</row>
    <row r="341">
      <c r="A341" s="56">
        <v>0.0031897300066786897</v>
      </c>
      <c r="B341" s="56">
        <v>-0.009074053741124117</v>
      </c>
      <c r="C341" s="56">
        <v>0.002294736882872311</v>
      </c>
      <c r="D341" s="56">
        <v>-0.007839462848453578</v>
      </c>
      <c r="E341" s="56">
        <v>0.0022180155157483844</v>
      </c>
      <c r="F341" s="56">
        <v>-0.009582037669763824</v>
      </c>
      <c r="G341" s="56">
        <v>-0.059667494060199285</v>
      </c>
      <c r="H341" s="56">
        <v>-0.013740293770988116</v>
      </c>
      <c r="I341" s="57">
        <v>-0.02016906189170536</v>
      </c>
      <c r="J341" s="57">
        <v>-0.013280232175865214</v>
      </c>
      <c r="K341" s="57">
        <v>-0.0035778894904250048</v>
      </c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</row>
    <row r="342">
      <c r="A342" s="56">
        <v>-0.001193070760019167</v>
      </c>
      <c r="B342" s="56">
        <v>0.008548900430628954</v>
      </c>
      <c r="C342" s="56">
        <v>-0.0017444800824877712</v>
      </c>
      <c r="D342" s="56">
        <v>-6.949788062992814E-4</v>
      </c>
      <c r="E342" s="56">
        <v>-0.02099445424349045</v>
      </c>
      <c r="F342" s="56">
        <v>-0.0016755921674520377</v>
      </c>
      <c r="G342" s="56">
        <v>-0.001662150337507345</v>
      </c>
      <c r="H342" s="56">
        <v>-0.02008957074741674</v>
      </c>
      <c r="I342" s="57">
        <v>0.008277431607511132</v>
      </c>
      <c r="J342" s="57">
        <v>-0.002360037807088974</v>
      </c>
      <c r="K342" s="57">
        <v>3.395535039911678E-4</v>
      </c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</row>
    <row r="343">
      <c r="A343" s="56">
        <v>-0.0032199885241669906</v>
      </c>
      <c r="B343" s="56">
        <v>0.0024427587477995256</v>
      </c>
      <c r="C343" s="56">
        <v>0.0023879511714735664</v>
      </c>
      <c r="D343" s="56">
        <v>-0.005147634303483816</v>
      </c>
      <c r="E343" s="56">
        <v>-0.003599744494094021</v>
      </c>
      <c r="F343" s="56">
        <v>-0.004168898557930232</v>
      </c>
      <c r="G343" s="56">
        <v>-0.048426768953652166</v>
      </c>
      <c r="H343" s="56">
        <v>0.001386962774348806</v>
      </c>
      <c r="I343" s="57">
        <v>0.028667068443439147</v>
      </c>
      <c r="J343" s="57">
        <v>8.515935138478361E-4</v>
      </c>
      <c r="K343" s="57">
        <v>0.0040427414446846995</v>
      </c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</row>
    <row r="344">
      <c r="A344" s="56">
        <v>0.04287934011198227</v>
      </c>
      <c r="B344" s="56">
        <v>0.002417706217669916</v>
      </c>
      <c r="C344" s="56">
        <v>-0.03523399690945992</v>
      </c>
      <c r="D344" s="56">
        <v>-0.023155564834812355</v>
      </c>
      <c r="E344" s="56">
        <v>-0.0030469932889721743</v>
      </c>
      <c r="F344" s="56">
        <v>0.022922427981977016</v>
      </c>
      <c r="G344" s="56">
        <v>0.06163123947995913</v>
      </c>
      <c r="H344" s="56">
        <v>-0.011042210195682797</v>
      </c>
      <c r="I344" s="57">
        <v>-0.0020886744515359462</v>
      </c>
      <c r="J344" s="57">
        <v>-0.006336784228952639</v>
      </c>
      <c r="K344" s="57">
        <v>-0.0011205368843472386</v>
      </c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</row>
    <row r="345">
      <c r="A345" s="56">
        <v>0.01715204602056859</v>
      </c>
      <c r="B345" s="56">
        <v>0.05511774753559996</v>
      </c>
      <c r="C345" s="56">
        <v>0.018094366831433943</v>
      </c>
      <c r="D345" s="56">
        <v>-0.007724550821932203</v>
      </c>
      <c r="E345" s="56">
        <v>-0.00685140954688032</v>
      </c>
      <c r="F345" s="56">
        <v>0.022486224925381472</v>
      </c>
      <c r="G345" s="56">
        <v>0.07205577056518304</v>
      </c>
      <c r="H345" s="56">
        <v>0.008823992178123522</v>
      </c>
      <c r="I345" s="57">
        <v>0.030427920331211302</v>
      </c>
      <c r="J345" s="57">
        <v>-0.04519896061306947</v>
      </c>
      <c r="K345" s="57">
        <v>0.017676026972224347</v>
      </c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</row>
    <row r="346">
      <c r="A346" s="56">
        <v>-0.004736857607983415</v>
      </c>
      <c r="B346" s="56">
        <v>0.010814124047939877</v>
      </c>
      <c r="C346" s="56">
        <v>-0.01311081998618464</v>
      </c>
      <c r="D346" s="56">
        <v>0.002504239942291099</v>
      </c>
      <c r="E346" s="56">
        <v>-0.002025416392645558</v>
      </c>
      <c r="F346" s="56">
        <v>-0.012592523484780646</v>
      </c>
      <c r="G346" s="56">
        <v>-0.01757656041277961</v>
      </c>
      <c r="H346" s="56">
        <v>-0.03075067587474061</v>
      </c>
      <c r="I346" s="57">
        <v>0.018352759816426242</v>
      </c>
      <c r="J346" s="57">
        <v>-0.007873812339712972</v>
      </c>
      <c r="K346" s="57">
        <v>-0.007118962667659443</v>
      </c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</row>
    <row r="347">
      <c r="A347" s="56">
        <v>-0.007236793472853408</v>
      </c>
      <c r="B347" s="56">
        <v>-2.982947505670604E-4</v>
      </c>
      <c r="C347" s="56">
        <v>0.010763401067879432</v>
      </c>
      <c r="D347" s="56">
        <v>0.01933293413055186</v>
      </c>
      <c r="E347" s="56">
        <v>-0.008966921680580501</v>
      </c>
      <c r="F347" s="56">
        <v>-0.005896418125133268</v>
      </c>
      <c r="G347" s="56">
        <v>-0.015296543199896616</v>
      </c>
      <c r="H347" s="56">
        <v>-0.004956473643279576</v>
      </c>
      <c r="I347" s="57">
        <v>-0.0033800608778500074</v>
      </c>
      <c r="J347" s="57">
        <v>0.03193796566124845</v>
      </c>
      <c r="K347" s="57">
        <v>-0.0025192671149599894</v>
      </c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</row>
    <row r="348">
      <c r="A348" s="56">
        <v>0.007776808606399823</v>
      </c>
      <c r="B348" s="56">
        <v>0.007751332078487768</v>
      </c>
      <c r="C348" s="56">
        <v>0.026222323800379463</v>
      </c>
      <c r="D348" s="56">
        <v>0.019576864480459845</v>
      </c>
      <c r="E348" s="56">
        <v>0.0037199578875436556</v>
      </c>
      <c r="F348" s="56">
        <v>0.009418510564969331</v>
      </c>
      <c r="G348" s="56">
        <v>0.013019853833396312</v>
      </c>
      <c r="H348" s="56">
        <v>-0.020173308876436428</v>
      </c>
      <c r="I348" s="57">
        <v>-0.006923180654134511</v>
      </c>
      <c r="J348" s="57">
        <v>-0.01499790808378234</v>
      </c>
      <c r="K348" s="57">
        <v>0.004716424927414722</v>
      </c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</row>
    <row r="349">
      <c r="A349" s="56">
        <v>-0.010003988968449458</v>
      </c>
      <c r="B349" s="56">
        <v>-0.006922515746460102</v>
      </c>
      <c r="C349" s="56">
        <v>-0.002681090682900616</v>
      </c>
      <c r="D349" s="56">
        <v>0.006205837871077035</v>
      </c>
      <c r="E349" s="56">
        <v>0.004724940942682907</v>
      </c>
      <c r="F349" s="56">
        <v>-0.015403122646657266</v>
      </c>
      <c r="G349" s="56">
        <v>-0.01025138716626332</v>
      </c>
      <c r="H349" s="56">
        <v>0.0065694625967940515</v>
      </c>
      <c r="I349" s="57">
        <v>0.010701647911756495</v>
      </c>
      <c r="J349" s="57">
        <v>0.0</v>
      </c>
      <c r="K349" s="57">
        <v>0.0035637453962944995</v>
      </c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</row>
    <row r="350">
      <c r="A350" s="56">
        <v>-0.010730599417970782</v>
      </c>
      <c r="B350" s="56">
        <v>-0.004401430122040943</v>
      </c>
      <c r="C350" s="56">
        <v>0.0028662587234260036</v>
      </c>
      <c r="D350" s="56">
        <v>0.00510860008273152</v>
      </c>
      <c r="E350" s="56">
        <v>0.05254041937676609</v>
      </c>
      <c r="F350" s="56">
        <v>9.611175332183405E-4</v>
      </c>
      <c r="G350" s="56">
        <v>-0.014142542681722714</v>
      </c>
      <c r="H350" s="56">
        <v>0.018493176538198684</v>
      </c>
      <c r="I350" s="57">
        <v>-0.028480762311599423</v>
      </c>
      <c r="J350" s="57">
        <v>0.0017602317991849807</v>
      </c>
      <c r="K350" s="57">
        <v>-0.0016687172048770696</v>
      </c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</row>
    <row r="351">
      <c r="A351" s="56">
        <v>0.01238623484281694</v>
      </c>
      <c r="B351" s="56">
        <v>6.275908974097444E-4</v>
      </c>
      <c r="C351" s="56">
        <v>-0.008574246970134413</v>
      </c>
      <c r="D351" s="56">
        <v>0.0019572319632370472</v>
      </c>
      <c r="E351" s="56">
        <v>-0.00399355524411598</v>
      </c>
      <c r="F351" s="56">
        <v>-0.003407794286726002</v>
      </c>
      <c r="G351" s="56">
        <v>-0.0032546814735420373</v>
      </c>
      <c r="H351" s="56">
        <v>0.0484209561165025</v>
      </c>
      <c r="I351" s="57">
        <v>-0.014991631916818671</v>
      </c>
      <c r="J351" s="57">
        <v>-8.80503201540967E-4</v>
      </c>
      <c r="K351" s="57">
        <v>-0.0034531097777932285</v>
      </c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</row>
    <row r="352">
      <c r="A352" s="56">
        <v>0.032963275999371815</v>
      </c>
      <c r="B352" s="56">
        <v>0.010996971236695224</v>
      </c>
      <c r="C352" s="56">
        <v>0.014704107345671269</v>
      </c>
      <c r="D352" s="56">
        <v>0.013732056727863724</v>
      </c>
      <c r="E352" s="56">
        <v>0.022451689235298684</v>
      </c>
      <c r="F352" s="56">
        <v>0.01917311047371039</v>
      </c>
      <c r="G352" s="56">
        <v>0.019956610281364077</v>
      </c>
      <c r="H352" s="56">
        <v>2.114388421029302E-4</v>
      </c>
      <c r="I352" s="57">
        <v>0.008044479313832944</v>
      </c>
      <c r="J352" s="57">
        <v>-0.00332632810543925</v>
      </c>
      <c r="K352" s="57">
        <v>0.0073677789761327165</v>
      </c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</row>
    <row r="353">
      <c r="A353" s="56">
        <v>0.04300919232312226</v>
      </c>
      <c r="B353" s="56">
        <v>0.025717056442933813</v>
      </c>
      <c r="C353" s="56">
        <v>0.008983777434511396</v>
      </c>
      <c r="D353" s="56">
        <v>-0.0010118282292366576</v>
      </c>
      <c r="E353" s="56">
        <v>-0.0022106877523379114</v>
      </c>
      <c r="F353" s="56">
        <v>0.0195645190595595</v>
      </c>
      <c r="G353" s="56">
        <v>0.02593455440171019</v>
      </c>
      <c r="H353" s="56">
        <v>-0.010098970746085928</v>
      </c>
      <c r="I353" s="57">
        <v>0.004626068388782243</v>
      </c>
      <c r="J353" s="57">
        <v>0.015660840409552578</v>
      </c>
      <c r="K353" s="57">
        <v>0.012592696923282446</v>
      </c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</row>
    <row r="354">
      <c r="A354" s="56">
        <v>-0.003726619227374562</v>
      </c>
      <c r="B354" s="56">
        <v>0.0029521836689531955</v>
      </c>
      <c r="C354" s="56">
        <v>-0.019548234877913878</v>
      </c>
      <c r="D354" s="56">
        <v>-3.840368675856625E-5</v>
      </c>
      <c r="E354" s="56">
        <v>-0.02331790594874385</v>
      </c>
      <c r="F354" s="56">
        <v>-0.039908209795806365</v>
      </c>
      <c r="G354" s="56">
        <v>-0.027310561142110678</v>
      </c>
      <c r="H354" s="56">
        <v>-0.0016732904970928526</v>
      </c>
      <c r="I354" s="57">
        <v>0.024050430888828026</v>
      </c>
      <c r="J354" s="57">
        <v>-0.005648477557251824</v>
      </c>
      <c r="K354" s="57">
        <v>0.0028065749095631263</v>
      </c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</row>
    <row r="355">
      <c r="A355" s="56">
        <v>-0.0090451322573961</v>
      </c>
      <c r="B355" s="56">
        <v>0.0024093909015750104</v>
      </c>
      <c r="C355" s="56">
        <v>0.02011240978709547</v>
      </c>
      <c r="D355" s="56">
        <v>0.005043483371970508</v>
      </c>
      <c r="E355" s="56">
        <v>0.05729175113611393</v>
      </c>
      <c r="F355" s="56">
        <v>-0.015884780066060575</v>
      </c>
      <c r="G355" s="56">
        <v>0.03132247112904107</v>
      </c>
      <c r="H355" s="56">
        <v>0.002790375022948916</v>
      </c>
      <c r="I355" s="57">
        <v>-0.0021745585321034976</v>
      </c>
      <c r="J355" s="57">
        <v>0.039633430421228945</v>
      </c>
      <c r="K355" s="57">
        <v>0.004554542205983215</v>
      </c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</row>
    <row r="356">
      <c r="A356" s="56">
        <v>-0.01831545436214392</v>
      </c>
      <c r="B356" s="56">
        <v>-0.00697130177830098</v>
      </c>
      <c r="C356" s="56">
        <v>-0.018267050341110452</v>
      </c>
      <c r="D356" s="56">
        <v>-0.0255188144646115</v>
      </c>
      <c r="E356" s="56">
        <v>-0.027242646023714068</v>
      </c>
      <c r="F356" s="56">
        <v>0.03218810503140097</v>
      </c>
      <c r="G356" s="56">
        <v>-0.013362762780134459</v>
      </c>
      <c r="H356" s="56">
        <v>0.0034989538846149585</v>
      </c>
      <c r="I356" s="57">
        <v>-0.010802422633571139</v>
      </c>
      <c r="J356" s="57">
        <v>0.0165314968132581</v>
      </c>
      <c r="K356" s="57">
        <v>-0.004204928328390179</v>
      </c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</row>
    <row r="357">
      <c r="A357" s="56">
        <v>0.011007879686505469</v>
      </c>
      <c r="B357" s="56">
        <v>0.0154849368666847</v>
      </c>
      <c r="C357" s="56">
        <v>0.007601779445425149</v>
      </c>
      <c r="D357" s="56">
        <v>0.029670177353034597</v>
      </c>
      <c r="E357" s="56">
        <v>-0.006843002836523188</v>
      </c>
      <c r="F357" s="56">
        <v>0.011475789758199679</v>
      </c>
      <c r="G357" s="56">
        <v>0.009128440138315527</v>
      </c>
      <c r="H357" s="56">
        <v>0.0011222558518114434</v>
      </c>
      <c r="I357" s="57">
        <v>0.005484832555247117</v>
      </c>
      <c r="J357" s="57">
        <v>-0.0017390145510248983</v>
      </c>
      <c r="K357" s="57">
        <v>0.00874901670915349</v>
      </c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</row>
    <row r="358">
      <c r="A358" s="56">
        <v>-0.012575383422378666</v>
      </c>
      <c r="B358" s="56">
        <v>-0.007065209135947779</v>
      </c>
      <c r="C358" s="56">
        <v>0.0011173185519923762</v>
      </c>
      <c r="D358" s="56">
        <v>-0.010333485262174593</v>
      </c>
      <c r="E358" s="56">
        <v>0.027887430818568513</v>
      </c>
      <c r="F358" s="56">
        <v>-0.011097360236181325</v>
      </c>
      <c r="G358" s="56">
        <v>-0.03917392002944683</v>
      </c>
      <c r="H358" s="56">
        <v>-0.023718171468233434</v>
      </c>
      <c r="I358" s="57">
        <v>-0.020222349630991707</v>
      </c>
      <c r="J358" s="57">
        <v>0.00549488751083028</v>
      </c>
      <c r="K358" s="57">
        <v>7.028977032589984E-4</v>
      </c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</row>
    <row r="359">
      <c r="A359" s="56">
        <v>0.04448380054448056</v>
      </c>
      <c r="B359" s="56">
        <v>-0.006775722839446494</v>
      </c>
      <c r="C359" s="56">
        <v>-0.014979475652519251</v>
      </c>
      <c r="D359" s="56">
        <v>-0.006283917713860502</v>
      </c>
      <c r="E359" s="56">
        <v>0.01437207685960675</v>
      </c>
      <c r="F359" s="56">
        <v>0.011956126127581151</v>
      </c>
      <c r="G359" s="56">
        <v>0.027960648544656512</v>
      </c>
      <c r="H359" s="56">
        <v>-0.022900729789567868</v>
      </c>
      <c r="I359" s="57">
        <v>0.013566099526718852</v>
      </c>
      <c r="J359" s="57">
        <v>-0.035837140816381965</v>
      </c>
      <c r="K359" s="57">
        <v>0.002947869919725599</v>
      </c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</row>
    <row r="360">
      <c r="A360" s="56">
        <v>0.011355337140656408</v>
      </c>
      <c r="B360" s="56">
        <v>0.010198193467927337</v>
      </c>
      <c r="C360" s="56">
        <v>0.0015614239682108285</v>
      </c>
      <c r="D360" s="56">
        <v>0.009421506651513582</v>
      </c>
      <c r="E360" s="56">
        <v>-0.03685068064743811</v>
      </c>
      <c r="F360" s="56">
        <v>-0.007436356669207463</v>
      </c>
      <c r="G360" s="56">
        <v>0.00128146233663232</v>
      </c>
      <c r="H360" s="56">
        <v>-4.6877616796824436E-4</v>
      </c>
      <c r="I360" s="57">
        <v>-0.016449330740803684</v>
      </c>
      <c r="J360" s="57">
        <v>0.06681880675015901</v>
      </c>
      <c r="K360" s="57">
        <v>0.0014457475831908754</v>
      </c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</row>
    <row r="361">
      <c r="A361" s="56">
        <v>0.013682091895406688</v>
      </c>
      <c r="B361" s="56">
        <v>-0.0018682540723317948</v>
      </c>
      <c r="C361" s="56">
        <v>-0.0035784779206201158</v>
      </c>
      <c r="D361" s="56">
        <v>0.004924693159601253</v>
      </c>
      <c r="E361" s="56">
        <v>0.05400945989809934</v>
      </c>
      <c r="F361" s="56">
        <v>0.01673844247946876</v>
      </c>
      <c r="G361" s="56">
        <v>0.018510816393987824</v>
      </c>
      <c r="H361" s="56">
        <v>0.019538869903251325</v>
      </c>
      <c r="I361" s="57">
        <v>0.02428482626475236</v>
      </c>
      <c r="J361" s="57">
        <v>0.012063040676657305</v>
      </c>
      <c r="K361" s="57">
        <v>0.010066538543434379</v>
      </c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</row>
    <row r="362">
      <c r="A362" s="56">
        <v>0.010133402902205832</v>
      </c>
      <c r="B362" s="56">
        <v>0.005232983125686917</v>
      </c>
      <c r="C362" s="56">
        <v>-0.020578163478266347</v>
      </c>
      <c r="D362" s="56">
        <v>0.008153801726932978</v>
      </c>
      <c r="E362" s="56">
        <v>-0.009769709205833518</v>
      </c>
      <c r="F362" s="56">
        <v>-0.0051565248294903904</v>
      </c>
      <c r="G362" s="56">
        <v>0.007004285476126816</v>
      </c>
      <c r="H362" s="56">
        <v>0.007882421977214527</v>
      </c>
      <c r="I362" s="57">
        <v>-7.863181061722585E-4</v>
      </c>
      <c r="J362" s="57">
        <v>0.023781067458361723</v>
      </c>
      <c r="K362" s="57">
        <v>0.0073107072473373395</v>
      </c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</row>
    <row r="363">
      <c r="A363" s="56">
        <v>-0.011667347717335842</v>
      </c>
      <c r="B363" s="56">
        <v>0.032058100789129435</v>
      </c>
      <c r="C363" s="56">
        <v>0.00539812376955731</v>
      </c>
      <c r="D363" s="56">
        <v>0.005277057100843819</v>
      </c>
      <c r="E363" s="56">
        <v>-0.025318542284672407</v>
      </c>
      <c r="F363" s="56">
        <v>0.036507265796496824</v>
      </c>
      <c r="G363" s="56">
        <v>-0.0034751732767055927</v>
      </c>
      <c r="H363" s="56">
        <v>0.0026873401185763717</v>
      </c>
      <c r="I363" s="57">
        <v>-0.008608935971470465</v>
      </c>
      <c r="J363" s="57">
        <v>0.001293940227979502</v>
      </c>
      <c r="K363" s="57">
        <v>0.010020537033444438</v>
      </c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</row>
    <row r="364">
      <c r="A364" s="56">
        <v>-0.00885394095084872</v>
      </c>
      <c r="B364" s="56">
        <v>-0.011557523241536865</v>
      </c>
      <c r="C364" s="56">
        <v>-0.01566377964326956</v>
      </c>
      <c r="D364" s="56">
        <v>-0.007380107297622534</v>
      </c>
      <c r="E364" s="56">
        <v>0.0033418703964659437</v>
      </c>
      <c r="F364" s="56">
        <v>-0.02269142946886464</v>
      </c>
      <c r="G364" s="56">
        <v>-0.0012835528382704486</v>
      </c>
      <c r="H364" s="56">
        <v>-0.02715838177009127</v>
      </c>
      <c r="I364" s="57">
        <v>0.0056657375356773</v>
      </c>
      <c r="J364" s="57">
        <v>-0.017964554975298884</v>
      </c>
      <c r="K364" s="57">
        <v>-0.0064005233452741625</v>
      </c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</row>
    <row r="365">
      <c r="A365" s="56">
        <v>0.016153184947689327</v>
      </c>
      <c r="B365" s="56">
        <v>0.006511435769402575</v>
      </c>
      <c r="C365" s="56">
        <v>0.007488000756883757</v>
      </c>
      <c r="D365" s="56">
        <v>-0.002887724008436113</v>
      </c>
      <c r="E365" s="56">
        <v>-0.0010769287037168144</v>
      </c>
      <c r="F365" s="56">
        <v>0.01553604832752519</v>
      </c>
      <c r="G365" s="56">
        <v>0.004586008806279514</v>
      </c>
      <c r="H365" s="56">
        <v>0.03470767828120603</v>
      </c>
      <c r="I365" s="57">
        <v>0.01460456193084082</v>
      </c>
      <c r="J365" s="57">
        <v>0.023808095031703513</v>
      </c>
      <c r="K365" s="57">
        <v>0.00821240045686677</v>
      </c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</row>
    <row r="366">
      <c r="A366" s="56">
        <v>-0.02551360313333669</v>
      </c>
      <c r="B366" s="56">
        <v>-0.010193116506965472</v>
      </c>
      <c r="C366" s="56">
        <v>-0.01632979133834469</v>
      </c>
      <c r="D366" s="56">
        <v>-0.03680073069475589</v>
      </c>
      <c r="E366" s="56">
        <v>-0.03125166034554085</v>
      </c>
      <c r="F366" s="56">
        <v>-0.005997078680496986</v>
      </c>
      <c r="G366" s="56">
        <v>-0.013734721710578063</v>
      </c>
      <c r="H366" s="56">
        <v>-0.014699550419176458</v>
      </c>
      <c r="I366" s="57">
        <v>-0.013428321842275864</v>
      </c>
      <c r="J366" s="57">
        <v>0.0015930488524721726</v>
      </c>
      <c r="K366" s="57">
        <v>-0.01504503966897207</v>
      </c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</row>
    <row r="367">
      <c r="A367" s="56">
        <v>-0.005815333182643187</v>
      </c>
      <c r="B367" s="56">
        <v>-0.011104197307524597</v>
      </c>
      <c r="C367" s="56">
        <v>0.0074218400411392655</v>
      </c>
      <c r="D367" s="56">
        <v>-0.03131159978475707</v>
      </c>
      <c r="E367" s="56">
        <v>-0.00956574174166631</v>
      </c>
      <c r="F367" s="56">
        <v>0.02097382783167745</v>
      </c>
      <c r="G367" s="56">
        <v>-0.0270054350959433</v>
      </c>
      <c r="H367" s="56">
        <v>-0.009952365719241586</v>
      </c>
      <c r="I367" s="57">
        <v>0.008668296987921292</v>
      </c>
      <c r="J367" s="57">
        <v>-0.012602334360841547</v>
      </c>
      <c r="K367" s="57">
        <v>-0.004262695768817714</v>
      </c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</row>
    <row r="368">
      <c r="A368" s="56">
        <v>-0.02129757963000637</v>
      </c>
      <c r="B368" s="56">
        <v>-0.004323878694162255</v>
      </c>
      <c r="C368" s="56">
        <v>-0.013302402912710716</v>
      </c>
      <c r="D368" s="56">
        <v>0.018531240069650186</v>
      </c>
      <c r="E368" s="56">
        <v>0.023601354764528282</v>
      </c>
      <c r="F368" s="56">
        <v>-0.01803337822423539</v>
      </c>
      <c r="G368" s="56">
        <v>-0.02249893127920111</v>
      </c>
      <c r="H368" s="56">
        <v>0.011529274619592208</v>
      </c>
      <c r="I368" s="57">
        <v>0.047406080903493596</v>
      </c>
      <c r="J368" s="57">
        <v>-0.016043504476956037</v>
      </c>
      <c r="K368" s="57">
        <v>-9.900004993715066E-4</v>
      </c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</row>
    <row r="369">
      <c r="A369" s="56">
        <v>0.013638573957662247</v>
      </c>
      <c r="B369" s="56">
        <v>-0.011072777491258002</v>
      </c>
      <c r="C369" s="56">
        <v>0.016055390753297778</v>
      </c>
      <c r="D369" s="56">
        <v>0.01640133534047776</v>
      </c>
      <c r="E369" s="56">
        <v>0.030696280635975567</v>
      </c>
      <c r="F369" s="56">
        <v>0.07412836795817551</v>
      </c>
      <c r="G369" s="56">
        <v>0.015571803365254898</v>
      </c>
      <c r="H369" s="56">
        <v>-0.012342889146812279</v>
      </c>
      <c r="I369" s="57">
        <v>0.03870632265318528</v>
      </c>
      <c r="J369" s="57">
        <v>-2.1124529177596487E-4</v>
      </c>
      <c r="K369" s="57">
        <v>0.003323116613248181</v>
      </c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</row>
    <row r="370">
      <c r="A370" s="56">
        <v>0.015589205502285623</v>
      </c>
      <c r="B370" s="56">
        <v>0.027773748085292704</v>
      </c>
      <c r="C370" s="56">
        <v>0.01045913079013729</v>
      </c>
      <c r="D370" s="56">
        <v>0.0061859101235625675</v>
      </c>
      <c r="E370" s="56">
        <v>-0.009929159588219497</v>
      </c>
      <c r="F370" s="56">
        <v>0.030641235757471526</v>
      </c>
      <c r="G370" s="56">
        <v>0.03685893987108023</v>
      </c>
      <c r="H370" s="56">
        <v>0.05316774264375397</v>
      </c>
      <c r="I370" s="57">
        <v>0.00975194639205839</v>
      </c>
      <c r="J370" s="57">
        <v>0.02437406866777509</v>
      </c>
      <c r="K370" s="57">
        <v>0.022655026911186513</v>
      </c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</row>
    <row r="371">
      <c r="A371" s="56">
        <v>-0.029647308144700034</v>
      </c>
      <c r="B371" s="56">
        <v>-0.005750487702629824</v>
      </c>
      <c r="C371" s="56">
        <v>-0.004840887983311894</v>
      </c>
      <c r="D371" s="56">
        <v>0.014133211986119458</v>
      </c>
      <c r="E371" s="56">
        <v>-0.007489919366079053</v>
      </c>
      <c r="F371" s="56">
        <v>-0.012995359482977078</v>
      </c>
      <c r="G371" s="56">
        <v>-0.014611750859733857</v>
      </c>
      <c r="H371" s="56">
        <v>-0.045616429506841014</v>
      </c>
      <c r="I371" s="57">
        <v>-0.026221145496674054</v>
      </c>
      <c r="J371" s="57">
        <v>-0.02648407085727235</v>
      </c>
      <c r="K371" s="57">
        <v>-0.012183178617222033</v>
      </c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</row>
    <row r="372">
      <c r="A372" s="56">
        <v>0.025656742210532518</v>
      </c>
      <c r="B372" s="56">
        <v>0.027822174773423722</v>
      </c>
      <c r="C372" s="56">
        <v>-0.0048175666375435185</v>
      </c>
      <c r="D372" s="56">
        <v>0.044773273325932735</v>
      </c>
      <c r="E372" s="56">
        <v>0.05343606223893287</v>
      </c>
      <c r="F372" s="56">
        <v>0.005443961857756674</v>
      </c>
      <c r="G372" s="56">
        <v>-0.011729622363251202</v>
      </c>
      <c r="H372" s="56">
        <v>0.006233537326800742</v>
      </c>
      <c r="I372" s="57">
        <v>-0.003176959147799345</v>
      </c>
      <c r="J372" s="57">
        <v>0.02252395479879279</v>
      </c>
      <c r="K372" s="57">
        <v>0.016292312151434972</v>
      </c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</row>
    <row r="373">
      <c r="A373" s="56">
        <v>0.0168063889244146</v>
      </c>
      <c r="B373" s="56">
        <v>-0.00519500428791404</v>
      </c>
      <c r="C373" s="56">
        <v>0.027703102547460588</v>
      </c>
      <c r="D373" s="56">
        <v>0.026432303492509128</v>
      </c>
      <c r="E373" s="56">
        <v>-0.006583124144324161</v>
      </c>
      <c r="F373" s="56">
        <v>0.006693536402099316</v>
      </c>
      <c r="G373" s="56">
        <v>0.006910398193432703</v>
      </c>
      <c r="H373" s="56">
        <v>0.01077730638697089</v>
      </c>
      <c r="I373" s="57">
        <v>0.012126518135812671</v>
      </c>
      <c r="J373" s="57">
        <v>0.013310381694249857</v>
      </c>
      <c r="K373" s="57">
        <v>-0.002405224949281472</v>
      </c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</row>
    <row r="374">
      <c r="A374" s="56">
        <v>-0.014989481004637867</v>
      </c>
      <c r="B374" s="56">
        <v>-0.01733652609053538</v>
      </c>
      <c r="C374" s="56">
        <v>0.005505106113486617</v>
      </c>
      <c r="D374" s="56">
        <v>0.014414166447194713</v>
      </c>
      <c r="E374" s="56">
        <v>-0.0014520634573118156</v>
      </c>
      <c r="F374" s="56">
        <v>0.008277365710337117</v>
      </c>
      <c r="G374" s="56">
        <v>5.414883325542054E-4</v>
      </c>
      <c r="H374" s="56">
        <v>-0.0011107255567474746</v>
      </c>
      <c r="I374" s="57">
        <v>-0.03512084228525556</v>
      </c>
      <c r="J374" s="57">
        <v>0.0014575137400215808</v>
      </c>
      <c r="K374" s="57">
        <v>-0.008787631108325747</v>
      </c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</row>
    <row r="375">
      <c r="A375" s="56">
        <v>0.005691324717235627</v>
      </c>
      <c r="B375" s="56">
        <v>-0.009012558803858633</v>
      </c>
      <c r="C375" s="56">
        <v>0.025910116719517828</v>
      </c>
      <c r="D375" s="56">
        <v>0.04364613310478897</v>
      </c>
      <c r="E375" s="56">
        <v>-0.003479355126166363</v>
      </c>
      <c r="F375" s="56">
        <v>-3.2812332683315666E-4</v>
      </c>
      <c r="G375" s="56">
        <v>0.045187695510423814</v>
      </c>
      <c r="H375" s="56">
        <v>0.00934065065280751</v>
      </c>
      <c r="I375" s="57">
        <v>-0.019441930295983442</v>
      </c>
      <c r="J375" s="57">
        <v>-0.018497637241822348</v>
      </c>
      <c r="K375" s="57">
        <v>-5.231647471022982E-4</v>
      </c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</row>
    <row r="376">
      <c r="A376" s="56">
        <v>-0.0480017053326929</v>
      </c>
      <c r="B376" s="56">
        <v>-0.013575814181994841</v>
      </c>
      <c r="C376" s="56">
        <v>-0.01490117071213968</v>
      </c>
      <c r="D376" s="56">
        <v>-0.07141788659233689</v>
      </c>
      <c r="E376" s="56">
        <v>-0.0376668949701474</v>
      </c>
      <c r="F376" s="56">
        <v>0.009088321336479665</v>
      </c>
      <c r="G376" s="56">
        <v>-0.050717687225896715</v>
      </c>
      <c r="H376" s="56">
        <v>-0.03380817009513016</v>
      </c>
      <c r="I376" s="57">
        <v>-0.009079049552880773</v>
      </c>
      <c r="J376" s="57">
        <v>-0.03951529924131238</v>
      </c>
      <c r="K376" s="57">
        <v>-0.018114469805080784</v>
      </c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</row>
    <row r="377">
      <c r="A377" s="56">
        <v>-0.03428493661375009</v>
      </c>
      <c r="B377" s="56">
        <v>-0.027183093499205297</v>
      </c>
      <c r="C377" s="56">
        <v>-0.02788659883739946</v>
      </c>
      <c r="D377" s="56">
        <v>-0.031290831075817614</v>
      </c>
      <c r="E377" s="56">
        <v>-0.025708210965497025</v>
      </c>
      <c r="F377" s="56">
        <v>-0.016549236606247054</v>
      </c>
      <c r="G377" s="56">
        <v>-0.03519347197164497</v>
      </c>
      <c r="H377" s="56">
        <v>-0.05991546126544178</v>
      </c>
      <c r="I377" s="57">
        <v>-0.024011472070234487</v>
      </c>
      <c r="J377" s="57">
        <v>-0.0342960326172764</v>
      </c>
      <c r="K377" s="57">
        <v>-0.01730447403289598</v>
      </c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</row>
    <row r="378">
      <c r="A378" s="56">
        <v>-0.004126406304325985</v>
      </c>
      <c r="B378" s="56">
        <v>-0.021536272636406523</v>
      </c>
      <c r="C378" s="56">
        <v>0.018996004992202487</v>
      </c>
      <c r="D378" s="56">
        <v>-0.009848697865375133</v>
      </c>
      <c r="E378" s="56">
        <v>0.0015262368629357385</v>
      </c>
      <c r="F378" s="56">
        <v>0.006754553570608923</v>
      </c>
      <c r="G378" s="56">
        <v>-0.008371860919557276</v>
      </c>
      <c r="H378" s="56">
        <v>0.014645688297338028</v>
      </c>
      <c r="I378" s="57">
        <v>-0.02593526437767396</v>
      </c>
      <c r="J378" s="57">
        <v>0.013119331407893188</v>
      </c>
      <c r="K378" s="57">
        <v>-0.005010173671356769</v>
      </c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</row>
    <row r="379">
      <c r="A379" s="56">
        <v>-0.04940338358445246</v>
      </c>
      <c r="B379" s="56">
        <v>-0.0015465362323023885</v>
      </c>
      <c r="C379" s="56">
        <v>0.014020005884499795</v>
      </c>
      <c r="D379" s="56">
        <v>1.1683228738463721E-4</v>
      </c>
      <c r="E379" s="56">
        <v>0.024368617606832448</v>
      </c>
      <c r="F379" s="56">
        <v>-3.782029103670356E-4</v>
      </c>
      <c r="G379" s="56">
        <v>0.0015482542229173367</v>
      </c>
      <c r="H379" s="56">
        <v>-0.017701847558794278</v>
      </c>
      <c r="I379" s="57">
        <v>0.030061412288846207</v>
      </c>
      <c r="J379" s="57">
        <v>-0.0035645866173037656</v>
      </c>
      <c r="K379" s="57">
        <v>-0.005510136469804691</v>
      </c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</row>
    <row r="380">
      <c r="A380" s="56">
        <v>0.03202435707609341</v>
      </c>
      <c r="B380" s="56">
        <v>0.011973814211353176</v>
      </c>
      <c r="C380" s="56">
        <v>0.006566627723888339</v>
      </c>
      <c r="D380" s="56">
        <v>0.05538144265346953</v>
      </c>
      <c r="E380" s="56">
        <v>0.019574352685139528</v>
      </c>
      <c r="F380" s="56">
        <v>0.005421951277910236</v>
      </c>
      <c r="G380" s="56">
        <v>0.01248554538628026</v>
      </c>
      <c r="H380" s="56">
        <v>0.0010813218621916999</v>
      </c>
      <c r="I380" s="57">
        <v>0.05629016227030448</v>
      </c>
      <c r="J380" s="57">
        <v>-0.003886362436460995</v>
      </c>
      <c r="K380" s="57">
        <v>0.010948654031257964</v>
      </c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</row>
    <row r="381">
      <c r="A381" s="56">
        <v>-0.005502764374876071</v>
      </c>
      <c r="B381" s="56">
        <v>0.006576884507958461</v>
      </c>
      <c r="C381" s="56">
        <v>-0.023164903913248464</v>
      </c>
      <c r="D381" s="56">
        <v>0.018054680687877384</v>
      </c>
      <c r="E381" s="56">
        <v>0.01008065635226862</v>
      </c>
      <c r="F381" s="56">
        <v>6.021442856217287E-4</v>
      </c>
      <c r="G381" s="56">
        <v>-0.026091695979060418</v>
      </c>
      <c r="H381" s="56">
        <v>0.021940722505397154</v>
      </c>
      <c r="I381" s="57">
        <v>0.017015429951339256</v>
      </c>
      <c r="J381" s="57">
        <v>0.012043069495160609</v>
      </c>
      <c r="K381" s="57">
        <v>0.005200122092461122</v>
      </c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</row>
    <row r="382">
      <c r="A382" s="56">
        <v>-0.028134166308420038</v>
      </c>
      <c r="B382" s="56">
        <v>-0.018550698719311642</v>
      </c>
      <c r="C382" s="56">
        <v>-0.028467156615984285</v>
      </c>
      <c r="D382" s="56">
        <v>0.0059976917785834844</v>
      </c>
      <c r="E382" s="56">
        <v>-0.018580922590690094</v>
      </c>
      <c r="F382" s="56">
        <v>-0.026737653940521158</v>
      </c>
      <c r="G382" s="56">
        <v>-0.01833083162220001</v>
      </c>
      <c r="H382" s="56">
        <v>-0.03100030488503455</v>
      </c>
      <c r="I382" s="57">
        <v>-0.006967198034408425</v>
      </c>
      <c r="J382" s="57">
        <v>-0.03308672586449831</v>
      </c>
      <c r="K382" s="57">
        <v>-0.01957515923811545</v>
      </c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</row>
    <row r="383">
      <c r="A383" s="56">
        <v>0.009305410815767879</v>
      </c>
      <c r="B383" s="56">
        <v>-0.005214237796398943</v>
      </c>
      <c r="C383" s="56">
        <v>-0.007479999256665908</v>
      </c>
      <c r="D383" s="56">
        <v>0.002223223744571366</v>
      </c>
      <c r="E383" s="56">
        <v>-0.026999441533957235</v>
      </c>
      <c r="F383" s="56">
        <v>-0.016353609239739202</v>
      </c>
      <c r="G383" s="56">
        <v>-0.00879892785637744</v>
      </c>
      <c r="H383" s="56">
        <v>-0.002582434591102583</v>
      </c>
      <c r="I383" s="57">
        <v>0.012917066840643343</v>
      </c>
      <c r="J383" s="57">
        <v>-0.006136590611403547</v>
      </c>
      <c r="K383" s="57">
        <v>-0.007042724229622524</v>
      </c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</row>
    <row r="384">
      <c r="A384" s="56">
        <v>0.010149186873360642</v>
      </c>
      <c r="B384" s="56">
        <v>0.01022446648528741</v>
      </c>
      <c r="C384" s="56">
        <v>-0.013832210319081781</v>
      </c>
      <c r="D384" s="56">
        <v>-0.004623814515924427</v>
      </c>
      <c r="E384" s="56">
        <v>-0.005636755197775503</v>
      </c>
      <c r="F384" s="56">
        <v>-0.02951747054854074</v>
      </c>
      <c r="G384" s="56">
        <v>-0.030589895520806258</v>
      </c>
      <c r="H384" s="56">
        <v>-0.0038298587073543706</v>
      </c>
      <c r="I384" s="57">
        <v>0.02765949879139985</v>
      </c>
      <c r="J384" s="57">
        <v>-0.002794659473321776</v>
      </c>
      <c r="K384" s="57">
        <v>-0.0036758020863416896</v>
      </c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</row>
    <row r="385">
      <c r="A385" s="56">
        <v>0.0026974758667060593</v>
      </c>
      <c r="B385" s="56">
        <v>0.013004689955322153</v>
      </c>
      <c r="C385" s="56">
        <v>-0.03735461992017006</v>
      </c>
      <c r="D385" s="56">
        <v>0.008759755761244834</v>
      </c>
      <c r="E385" s="56">
        <v>0.00896322633461484</v>
      </c>
      <c r="F385" s="56">
        <v>-0.006669923503658568</v>
      </c>
      <c r="G385" s="56">
        <v>0.014045109918395684</v>
      </c>
      <c r="H385" s="56">
        <v>-3.7591630039839085E-4</v>
      </c>
      <c r="I385" s="57">
        <v>-0.006333973343827305</v>
      </c>
      <c r="J385" s="57">
        <v>0.0072301243146412125</v>
      </c>
      <c r="K385" s="57">
        <v>0.0074264916511124004</v>
      </c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</row>
    <row r="386">
      <c r="A386" s="56">
        <v>0.003391801714125284</v>
      </c>
      <c r="B386" s="56">
        <v>-0.003375502428007287</v>
      </c>
      <c r="C386" s="56">
        <v>0.002700879427132241</v>
      </c>
      <c r="D386" s="56">
        <v>-0.004023241379032353</v>
      </c>
      <c r="E386" s="56">
        <v>0.010447420125672999</v>
      </c>
      <c r="F386" s="56">
        <v>0.008410824785761922</v>
      </c>
      <c r="G386" s="56">
        <v>0.004959265111730401</v>
      </c>
      <c r="H386" s="56">
        <v>0.0093773304288753</v>
      </c>
      <c r="I386" s="57">
        <v>0.0100657305007829</v>
      </c>
      <c r="J386" s="57">
        <v>0.016012994128788163</v>
      </c>
      <c r="K386" s="57">
        <v>0.005759080153498418</v>
      </c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</row>
    <row r="387">
      <c r="A387" s="56">
        <v>-0.033796282853554044</v>
      </c>
      <c r="B387" s="56">
        <v>6.675122068828015E-4</v>
      </c>
      <c r="C387" s="56">
        <v>0.01902706605259996</v>
      </c>
      <c r="D387" s="56">
        <v>0.02122937826849967</v>
      </c>
      <c r="E387" s="56">
        <v>0.0011181834985834799</v>
      </c>
      <c r="F387" s="56">
        <v>0.03421627508071414</v>
      </c>
      <c r="G387" s="56">
        <v>0.019443944096058492</v>
      </c>
      <c r="H387" s="56">
        <v>-0.013378336016285955</v>
      </c>
      <c r="I387" s="57">
        <v>0.006398256797061829</v>
      </c>
      <c r="J387" s="57">
        <v>0.027544756332643416</v>
      </c>
      <c r="K387" s="57">
        <v>0.0019420696997862557</v>
      </c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</row>
    <row r="388">
      <c r="A388" s="56">
        <v>0.04068556915284683</v>
      </c>
      <c r="B388" s="56">
        <v>0.010268891203513542</v>
      </c>
      <c r="C388" s="56">
        <v>0.003105860489958053</v>
      </c>
      <c r="D388" s="56">
        <v>0.006482326299066118</v>
      </c>
      <c r="E388" s="56">
        <v>0.005811711675529505</v>
      </c>
      <c r="F388" s="56">
        <v>-0.006731160722801232</v>
      </c>
      <c r="G388" s="56">
        <v>0.0016911611109691796</v>
      </c>
      <c r="H388" s="56">
        <v>-9.977551339084313E-4</v>
      </c>
      <c r="I388" s="57">
        <v>0.02896800733971465</v>
      </c>
      <c r="J388" s="57">
        <v>0.007814681941138133</v>
      </c>
      <c r="K388" s="57">
        <v>0.009843924547387145</v>
      </c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</row>
    <row r="389">
      <c r="A389" s="56">
        <v>0.04024769666119181</v>
      </c>
      <c r="B389" s="56">
        <v>-0.004744847627898713</v>
      </c>
      <c r="C389" s="56">
        <v>0.005979997887249777</v>
      </c>
      <c r="D389" s="56">
        <v>-0.004321409229707522</v>
      </c>
      <c r="E389" s="56">
        <v>-0.013356652513006242</v>
      </c>
      <c r="F389" s="56">
        <v>-0.015153402675245073</v>
      </c>
      <c r="G389" s="56">
        <v>0.002123953737391268</v>
      </c>
      <c r="H389" s="56">
        <v>4.987531275460939E-4</v>
      </c>
      <c r="I389" s="57">
        <v>0.019324272826402842</v>
      </c>
      <c r="J389" s="57">
        <v>0.08200021153479808</v>
      </c>
      <c r="K389" s="57">
        <v>-0.0017687079440843621</v>
      </c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</row>
    <row r="390">
      <c r="A390" s="56">
        <v>0.0037718503628295574</v>
      </c>
      <c r="B390" s="56">
        <v>-0.0038198679338621363</v>
      </c>
      <c r="C390" s="56">
        <v>0.013653284032086148</v>
      </c>
      <c r="D390" s="56">
        <v>-0.007914945328396839</v>
      </c>
      <c r="E390" s="56">
        <v>0.011338866491929535</v>
      </c>
      <c r="F390" s="56">
        <v>-0.014997892308949696</v>
      </c>
      <c r="G390" s="56">
        <v>-0.01649072471492786</v>
      </c>
      <c r="H390" s="56">
        <v>0.0025600213787790368</v>
      </c>
      <c r="I390" s="57">
        <v>-0.020462836082724284</v>
      </c>
      <c r="J390" s="57">
        <v>2.9884198952332E-4</v>
      </c>
      <c r="K390" s="57">
        <v>-5.775535671594472E-4</v>
      </c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</row>
    <row r="391">
      <c r="A391" s="56">
        <v>-0.0020524074822873355</v>
      </c>
      <c r="B391" s="56">
        <v>0.00640823517891251</v>
      </c>
      <c r="C391" s="56">
        <v>-0.005711539624858081</v>
      </c>
      <c r="D391" s="56">
        <v>0.04700183415129222</v>
      </c>
      <c r="E391" s="56">
        <v>-4.318535219993143E-4</v>
      </c>
      <c r="F391" s="56">
        <v>-0.0035634519655325775</v>
      </c>
      <c r="G391" s="56">
        <v>7.287430680533001E-4</v>
      </c>
      <c r="H391" s="56">
        <v>0.011633522180100693</v>
      </c>
      <c r="I391" s="57">
        <v>-0.0015918138665359763</v>
      </c>
      <c r="J391" s="57">
        <v>-0.007741013720483247</v>
      </c>
      <c r="K391" s="57">
        <v>0.007177937523042408</v>
      </c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</row>
    <row r="392">
      <c r="A392" s="56">
        <v>0.005224501679632236</v>
      </c>
      <c r="B392" s="56">
        <v>0.009027498631601532</v>
      </c>
      <c r="C392" s="56">
        <v>0.008093648475490645</v>
      </c>
      <c r="D392" s="56">
        <v>0.002252016505693449</v>
      </c>
      <c r="E392" s="56">
        <v>8.350851408213452E-4</v>
      </c>
      <c r="F392" s="56">
        <v>0.004258804914621795</v>
      </c>
      <c r="G392" s="56">
        <v>-0.0012455935805515414</v>
      </c>
      <c r="H392" s="56">
        <v>0.0015191799351701308</v>
      </c>
      <c r="I392" s="57">
        <v>-0.030213778596496595</v>
      </c>
      <c r="J392" s="57">
        <v>-0.026919919780221156</v>
      </c>
      <c r="K392" s="57">
        <v>-1.909797695519074E-4</v>
      </c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</row>
    <row r="393">
      <c r="A393" s="56">
        <v>-0.009394121246556413</v>
      </c>
      <c r="B393" s="56">
        <v>-0.00943132149346287</v>
      </c>
      <c r="C393" s="56">
        <v>-0.020977956597212265</v>
      </c>
      <c r="D393" s="56">
        <v>-0.0015919504751276813</v>
      </c>
      <c r="E393" s="56">
        <v>-0.012880321183057278</v>
      </c>
      <c r="F393" s="56">
        <v>-0.034120227473768916</v>
      </c>
      <c r="G393" s="56">
        <v>-0.020147276142824865</v>
      </c>
      <c r="H393" s="56">
        <v>-0.0013294086090477782</v>
      </c>
      <c r="I393" s="57">
        <v>0.008635058636880735</v>
      </c>
      <c r="J393" s="57">
        <v>-0.005470394409146074</v>
      </c>
      <c r="K393" s="57">
        <v>-0.01226571304940768</v>
      </c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</row>
    <row r="394">
      <c r="A394" s="56">
        <v>0.02363589094875506</v>
      </c>
      <c r="B394" s="56">
        <v>0.0319288786908198</v>
      </c>
      <c r="C394" s="56">
        <v>0.024517470070401396</v>
      </c>
      <c r="D394" s="56">
        <v>0.009499038601373924</v>
      </c>
      <c r="E394" s="56">
        <v>-0.01025650016718911</v>
      </c>
      <c r="F394" s="56">
        <v>0.026234589422450605</v>
      </c>
      <c r="G394" s="56">
        <v>0.043926656308434384</v>
      </c>
      <c r="H394" s="56">
        <v>0.0036760087028147657</v>
      </c>
      <c r="I394" s="57">
        <v>0.01546249294217979</v>
      </c>
      <c r="J394" s="57">
        <v>0.01176951381484959</v>
      </c>
      <c r="K394" s="57">
        <v>0.025457433999052224</v>
      </c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</row>
    <row r="395">
      <c r="A395" s="56">
        <v>9.21196261056829E-4</v>
      </c>
      <c r="B395" s="56">
        <v>-0.01769713943356336</v>
      </c>
      <c r="C395" s="56">
        <v>-0.011282622991449238</v>
      </c>
      <c r="D395" s="56">
        <v>-0.01370698598915004</v>
      </c>
      <c r="E395" s="56">
        <v>0.016561439460342914</v>
      </c>
      <c r="F395" s="56">
        <v>-0.02839147364749717</v>
      </c>
      <c r="G395" s="56">
        <v>-0.0649165223722668</v>
      </c>
      <c r="H395" s="56">
        <v>-0.01105053394562717</v>
      </c>
      <c r="I395" s="57">
        <v>-0.02541942883697627</v>
      </c>
      <c r="J395" s="57">
        <v>-0.034620351963655684</v>
      </c>
      <c r="K395" s="57">
        <v>-0.014109055502046193</v>
      </c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</row>
    <row r="396">
      <c r="A396" s="56">
        <v>0.009056909086764584</v>
      </c>
      <c r="B396" s="56">
        <v>1.7065137671740463E-4</v>
      </c>
      <c r="C396" s="56">
        <v>0.010130906363587378</v>
      </c>
      <c r="D396" s="56">
        <v>-0.02501366275147683</v>
      </c>
      <c r="E396" s="56">
        <v>-0.01764459647629078</v>
      </c>
      <c r="F396" s="56">
        <v>-0.004712990407861256</v>
      </c>
      <c r="G396" s="56">
        <v>-0.014900437882065722</v>
      </c>
      <c r="H396" s="56">
        <v>0.01308447604387849</v>
      </c>
      <c r="I396" s="57">
        <v>-0.0028580870285549514</v>
      </c>
      <c r="J396" s="57">
        <v>0.016767876678858304</v>
      </c>
      <c r="K396" s="57">
        <v>0.0020780279616681788</v>
      </c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</row>
    <row r="397">
      <c r="A397" s="56">
        <v>-0.013063963537535223</v>
      </c>
      <c r="B397" s="56">
        <v>-0.0054464511528590455</v>
      </c>
      <c r="C397" s="56">
        <v>0.023380829472475963</v>
      </c>
      <c r="D397" s="56">
        <v>-0.0026490081715770646</v>
      </c>
      <c r="E397" s="56">
        <v>0.03788147227391639</v>
      </c>
      <c r="F397" s="56">
        <v>-0.018571838235315677</v>
      </c>
      <c r="G397" s="56">
        <v>0.018343792511764455</v>
      </c>
      <c r="H397" s="56">
        <v>-0.016407258951242155</v>
      </c>
      <c r="I397" s="57">
        <v>-0.008525573554984834</v>
      </c>
      <c r="J397" s="57">
        <v>0.017344179155057315</v>
      </c>
      <c r="K397" s="57">
        <v>-0.004697196586572179</v>
      </c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</row>
    <row r="398">
      <c r="A398" s="56">
        <v>0.0022371458239534145</v>
      </c>
      <c r="B398" s="56">
        <v>0.0047981307916591595</v>
      </c>
      <c r="C398" s="56">
        <v>0.0062736033376294955</v>
      </c>
      <c r="D398" s="56">
        <v>0.008789019274581896</v>
      </c>
      <c r="E398" s="56">
        <v>0.032018639261337835</v>
      </c>
      <c r="F398" s="56">
        <v>-0.004217696720435636</v>
      </c>
      <c r="G398" s="56">
        <v>0.03654357970854784</v>
      </c>
      <c r="H398" s="56">
        <v>0.014817888325176125</v>
      </c>
      <c r="I398" s="57">
        <v>-0.0036936489576620533</v>
      </c>
      <c r="J398" s="57">
        <v>0.017945912856281478</v>
      </c>
      <c r="K398" s="57">
        <v>0.0015604374095596946</v>
      </c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</row>
    <row r="399">
      <c r="A399" s="56">
        <v>3.5825736460626446E-4</v>
      </c>
      <c r="B399" s="56">
        <v>-0.0030992991789545675</v>
      </c>
      <c r="C399" s="56">
        <v>-0.00681727859567531</v>
      </c>
      <c r="D399" s="56">
        <v>-0.003016240188840605</v>
      </c>
      <c r="E399" s="56">
        <v>-0.049805569351283004</v>
      </c>
      <c r="F399" s="56">
        <v>-0.01887380817439084</v>
      </c>
      <c r="G399" s="56">
        <v>0.004349570725418142</v>
      </c>
      <c r="H399" s="56">
        <v>0.018917489988144513</v>
      </c>
      <c r="I399" s="57">
        <v>0.002823326883578715</v>
      </c>
      <c r="J399" s="57">
        <v>0.009430879686337167</v>
      </c>
      <c r="K399" s="57">
        <v>0.004950363991350716</v>
      </c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</row>
    <row r="400">
      <c r="A400" s="56">
        <v>-0.0201778885276876</v>
      </c>
      <c r="B400" s="56">
        <v>-0.015320539925939668</v>
      </c>
      <c r="C400" s="56">
        <v>0.016256065738315867</v>
      </c>
      <c r="D400" s="56">
        <v>3.9481477120084136E-4</v>
      </c>
      <c r="E400" s="56">
        <v>0.0031896120488504333</v>
      </c>
      <c r="F400" s="56">
        <v>-0.018992897119043003</v>
      </c>
      <c r="G400" s="56">
        <v>-0.048385594490534964</v>
      </c>
      <c r="H400" s="56">
        <v>-0.007031606561386777</v>
      </c>
      <c r="I400" s="57">
        <v>-0.02321686396418092</v>
      </c>
      <c r="J400" s="57">
        <v>-0.01965193267415648</v>
      </c>
      <c r="K400" s="57">
        <v>-0.01519214788075593</v>
      </c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</row>
    <row r="401">
      <c r="A401" s="56">
        <v>-0.01152542921925655</v>
      </c>
      <c r="B401" s="56">
        <v>-0.012413837758018128</v>
      </c>
      <c r="C401" s="56">
        <v>-0.023746737467473352</v>
      </c>
      <c r="D401" s="56">
        <v>0.009478326078735987</v>
      </c>
      <c r="E401" s="56">
        <v>0.014830979962566743</v>
      </c>
      <c r="F401" s="56">
        <v>-0.018398419070257088</v>
      </c>
      <c r="G401" s="56">
        <v>-0.0028470248785808032</v>
      </c>
      <c r="H401" s="56">
        <v>-0.005001613504637999</v>
      </c>
      <c r="I401" s="57">
        <v>-0.017900867595814288</v>
      </c>
      <c r="J401" s="57">
        <v>-0.029482800015423836</v>
      </c>
      <c r="K401" s="57">
        <v>-0.011090707396812729</v>
      </c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</row>
    <row r="402">
      <c r="A402" s="56">
        <v>0.014909715159178044</v>
      </c>
      <c r="B402" s="56">
        <v>0.0011914219042379634</v>
      </c>
      <c r="C402" s="56">
        <v>9.895201635008186E-4</v>
      </c>
      <c r="D402" s="56">
        <v>0.026178330653380072</v>
      </c>
      <c r="E402" s="56">
        <v>0.02499316748708636</v>
      </c>
      <c r="F402" s="56">
        <v>0.009629223460111578</v>
      </c>
      <c r="G402" s="56">
        <v>-0.003274130057100193</v>
      </c>
      <c r="H402" s="56">
        <v>-0.010435319944088634</v>
      </c>
      <c r="I402" s="57">
        <v>-0.008935124380306154</v>
      </c>
      <c r="J402" s="57">
        <v>-0.002837283787340521</v>
      </c>
      <c r="K402" s="57">
        <v>6.824370229270742E-4</v>
      </c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</row>
    <row r="403">
      <c r="A403" s="56">
        <v>0.017397273680821706</v>
      </c>
      <c r="B403" s="56">
        <v>0.005146008268497514</v>
      </c>
      <c r="C403" s="56">
        <v>-0.031712134780513955</v>
      </c>
      <c r="D403" s="56">
        <v>-0.0012269289693213154</v>
      </c>
      <c r="E403" s="56">
        <v>-0.021481671055464117</v>
      </c>
      <c r="F403" s="56">
        <v>0.01831463264657468</v>
      </c>
      <c r="G403" s="56">
        <v>0.011907374249368562</v>
      </c>
      <c r="H403" s="56">
        <v>0.0017739487672802502</v>
      </c>
      <c r="I403" s="57">
        <v>0.012699244257531796</v>
      </c>
      <c r="J403" s="57">
        <v>-0.01824868158839933</v>
      </c>
      <c r="K403" s="57">
        <v>0.006653737907021656</v>
      </c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</row>
    <row r="404">
      <c r="A404" s="56">
        <v>0.0018661373361903676</v>
      </c>
      <c r="B404" s="56">
        <v>0.011381637945293097</v>
      </c>
      <c r="C404" s="56">
        <v>0.0190129836145255</v>
      </c>
      <c r="D404" s="56">
        <v>0.043247642009177606</v>
      </c>
      <c r="E404" s="56">
        <v>0.03900557221315314</v>
      </c>
      <c r="F404" s="56">
        <v>0.0012211425923633634</v>
      </c>
      <c r="G404" s="56">
        <v>-0.0010155721929067721</v>
      </c>
      <c r="H404" s="56">
        <v>0.0061061123442741295</v>
      </c>
      <c r="I404" s="57">
        <v>0.011802033721634912</v>
      </c>
      <c r="J404" s="57">
        <v>0.02642766818803975</v>
      </c>
      <c r="K404" s="57">
        <v>0.007155877104248459</v>
      </c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</row>
    <row r="405">
      <c r="A405" s="56">
        <v>0.0018885675401691118</v>
      </c>
      <c r="B405" s="56">
        <v>-3.7026440667387137E-4</v>
      </c>
      <c r="C405" s="56">
        <v>-0.0018644298915233887</v>
      </c>
      <c r="D405" s="56">
        <v>-0.017968260473467678</v>
      </c>
      <c r="E405" s="56">
        <v>0.03067117527488315</v>
      </c>
      <c r="F405" s="56">
        <v>-0.0021185651155608814</v>
      </c>
      <c r="G405" s="56">
        <v>0.007164838202278307</v>
      </c>
      <c r="H405" s="56">
        <v>0.00787834339147236</v>
      </c>
      <c r="I405" s="57">
        <v>0.019696633337735994</v>
      </c>
      <c r="J405" s="57">
        <v>7.143878000636761E-4</v>
      </c>
      <c r="K405" s="57">
        <v>0.00221454591221288</v>
      </c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</row>
    <row r="406">
      <c r="A406" s="56">
        <v>0.014811467135615994</v>
      </c>
      <c r="B406" s="56">
        <v>0.013143820660273685</v>
      </c>
      <c r="C406" s="56">
        <v>0.047872543800367054</v>
      </c>
      <c r="D406" s="56">
        <v>0.008262577211987704</v>
      </c>
      <c r="E406" s="56">
        <v>0.00728663876348053</v>
      </c>
      <c r="F406" s="56">
        <v>0.023840806518158748</v>
      </c>
      <c r="G406" s="56">
        <v>0.03739304956100695</v>
      </c>
      <c r="H406" s="56">
        <v>0.007357720039496241</v>
      </c>
      <c r="I406" s="57">
        <v>0.0032485139558313084</v>
      </c>
      <c r="J406" s="57">
        <v>0.013236651070362211</v>
      </c>
      <c r="K406" s="57">
        <v>0.007060942140366637</v>
      </c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</row>
    <row r="407">
      <c r="A407" s="56">
        <v>0.002286427934339312</v>
      </c>
      <c r="B407" s="56">
        <v>0.0029026605317048343</v>
      </c>
      <c r="C407" s="56">
        <v>-0.022359122556513678</v>
      </c>
      <c r="D407" s="56">
        <v>0.01859702996261046</v>
      </c>
      <c r="E407" s="56">
        <v>-0.034109952333293246</v>
      </c>
      <c r="F407" s="56">
        <v>-0.03244621911962315</v>
      </c>
      <c r="G407" s="56">
        <v>-0.006289070142024507</v>
      </c>
      <c r="H407" s="56">
        <v>-0.005297854489783512</v>
      </c>
      <c r="I407" s="57">
        <v>0.005874051481570113</v>
      </c>
      <c r="J407" s="57">
        <v>-0.008580648962673774</v>
      </c>
      <c r="K407" s="57">
        <v>5.504872521527912E-4</v>
      </c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</row>
    <row r="408">
      <c r="A408" s="56">
        <v>-0.009156515782141569</v>
      </c>
      <c r="B408" s="56">
        <v>0.024230184045931042</v>
      </c>
      <c r="C408" s="56">
        <v>0.052491272344274774</v>
      </c>
      <c r="D408" s="56">
        <v>-0.002437102489319219</v>
      </c>
      <c r="E408" s="56">
        <v>0.0054766077684523864</v>
      </c>
      <c r="F408" s="56">
        <v>-0.007649823514458316</v>
      </c>
      <c r="G408" s="56">
        <v>-0.01008537320724972</v>
      </c>
      <c r="H408" s="56">
        <v>0.006140341821297842</v>
      </c>
      <c r="I408" s="57">
        <v>-0.012145020242619566</v>
      </c>
      <c r="J408" s="57">
        <v>0.015192363388758217</v>
      </c>
      <c r="K408" s="57">
        <v>0.00730762130159987</v>
      </c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</row>
    <row r="409">
      <c r="A409" s="56">
        <v>0.03309420235797514</v>
      </c>
      <c r="B409" s="56">
        <v>-0.003392857274562987</v>
      </c>
      <c r="C409" s="56">
        <v>-0.014565443850769317</v>
      </c>
      <c r="D409" s="56">
        <v>0.05079436673677689</v>
      </c>
      <c r="E409" s="56">
        <v>0.014846310902627837</v>
      </c>
      <c r="F409" s="56">
        <v>0.006159835424774319</v>
      </c>
      <c r="G409" s="56">
        <v>0.012138195971935767</v>
      </c>
      <c r="H409" s="56">
        <v>0.010624183359452337</v>
      </c>
      <c r="I409" s="57">
        <v>0.0145480798370424</v>
      </c>
      <c r="J409" s="57">
        <v>0.009448197138769234</v>
      </c>
      <c r="K409" s="57">
        <v>8.913297215996853E-4</v>
      </c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</row>
    <row r="410">
      <c r="A410" s="56">
        <v>-0.007561361204284083</v>
      </c>
      <c r="B410" s="56">
        <v>-0.0011865295407052993</v>
      </c>
      <c r="C410" s="56">
        <v>-0.006124294828540997</v>
      </c>
      <c r="D410" s="56">
        <v>0.06648764897569018</v>
      </c>
      <c r="E410" s="56">
        <v>0.013834523432134241</v>
      </c>
      <c r="F410" s="56">
        <v>0.01262852491289181</v>
      </c>
      <c r="G410" s="56">
        <v>-0.010164113859349315</v>
      </c>
      <c r="H410" s="56">
        <v>0.007300022553359516</v>
      </c>
      <c r="I410" s="57">
        <v>-0.014979114326474597</v>
      </c>
      <c r="J410" s="57">
        <v>-0.028939177262768918</v>
      </c>
      <c r="K410" s="57">
        <v>-3.537517131295328E-4</v>
      </c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</row>
    <row r="411">
      <c r="A411" s="56">
        <v>0.0019958638537634237</v>
      </c>
      <c r="B411" s="56">
        <v>0.0023395090720277362</v>
      </c>
      <c r="C411" s="56">
        <v>-0.02073046583048442</v>
      </c>
      <c r="D411" s="56">
        <v>0.03106799058303057</v>
      </c>
      <c r="E411" s="56">
        <v>-0.0045802812444404204</v>
      </c>
      <c r="F411" s="56">
        <v>0.02676852955424464</v>
      </c>
      <c r="G411" s="56">
        <v>-0.0237080812247475</v>
      </c>
      <c r="H411" s="56">
        <v>0.014293080287305067</v>
      </c>
      <c r="I411" s="57">
        <v>0.03463739508573636</v>
      </c>
      <c r="J411" s="57">
        <v>-0.03774032798284697</v>
      </c>
      <c r="K411" s="57">
        <v>0.002458715567124006</v>
      </c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</row>
    <row r="412">
      <c r="A412" s="56">
        <v>0.004697541056806944</v>
      </c>
      <c r="B412" s="56">
        <v>-0.011055598629860984</v>
      </c>
      <c r="C412" s="56">
        <v>0.03988704974416752</v>
      </c>
      <c r="D412" s="56">
        <v>0.0060154732318670415</v>
      </c>
      <c r="E412" s="56">
        <v>0.015643309434033404</v>
      </c>
      <c r="F412" s="56">
        <v>-0.008695683023415826</v>
      </c>
      <c r="G412" s="56">
        <v>0.014578767771145048</v>
      </c>
      <c r="H412" s="56">
        <v>0.01742580903901139</v>
      </c>
      <c r="I412" s="57">
        <v>-0.0026732027502811362</v>
      </c>
      <c r="J412" s="57">
        <v>0.02248693728498531</v>
      </c>
      <c r="K412" s="57">
        <v>3.113693066917206E-4</v>
      </c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</row>
    <row r="413">
      <c r="A413" s="56">
        <v>0.013742605058071395</v>
      </c>
      <c r="B413" s="56">
        <v>0.008297650330024544</v>
      </c>
      <c r="C413" s="56">
        <v>0.025995644239116253</v>
      </c>
      <c r="D413" s="56">
        <v>-0.01797540741307729</v>
      </c>
      <c r="E413" s="56">
        <v>-0.0035949709178589233</v>
      </c>
      <c r="F413" s="56">
        <v>0.006132542216314219</v>
      </c>
      <c r="G413" s="56">
        <v>0.0010602255124568924</v>
      </c>
      <c r="H413" s="56">
        <v>0.04622481268071944</v>
      </c>
      <c r="I413" s="57">
        <v>0.0026732027502810994</v>
      </c>
      <c r="J413" s="57">
        <v>-0.0036545124656443832</v>
      </c>
      <c r="K413" s="57">
        <v>0.010539747347198897</v>
      </c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</row>
    <row r="414">
      <c r="A414" s="56">
        <v>0.027510150118029267</v>
      </c>
      <c r="B414" s="56">
        <v>0.012171104806395897</v>
      </c>
      <c r="C414" s="56">
        <v>-0.0069529732198145905</v>
      </c>
      <c r="D414" s="56">
        <v>-0.01728170269177492</v>
      </c>
      <c r="E414" s="56">
        <v>0.011194805049547516</v>
      </c>
      <c r="F414" s="56">
        <v>0.03147324533682536</v>
      </c>
      <c r="G414" s="56">
        <v>0.059441304363861115</v>
      </c>
      <c r="H414" s="56">
        <v>0.015243320749932161</v>
      </c>
      <c r="I414" s="57">
        <v>0.01755220578515969</v>
      </c>
      <c r="J414" s="57">
        <v>0.03818021642559722</v>
      </c>
      <c r="K414" s="57">
        <v>0.01341553833962306</v>
      </c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</row>
    <row r="415">
      <c r="A415" s="56">
        <v>-0.008564670618496938</v>
      </c>
      <c r="B415" s="56">
        <v>0.00882593234780128</v>
      </c>
      <c r="C415" s="56">
        <v>-0.01607004573017801</v>
      </c>
      <c r="D415" s="56">
        <v>-0.0035243745836487576</v>
      </c>
      <c r="E415" s="56">
        <v>0.020811167701091274</v>
      </c>
      <c r="F415" s="56">
        <v>0.03967947337437966</v>
      </c>
      <c r="G415" s="56">
        <v>0.04232821254532322</v>
      </c>
      <c r="H415" s="56">
        <v>0.01946070633454271</v>
      </c>
      <c r="I415" s="57">
        <v>0.0011357184639274286</v>
      </c>
      <c r="J415" s="57">
        <v>0.007167965155114417</v>
      </c>
      <c r="K415" s="57">
        <v>0.01714596654805997</v>
      </c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</row>
    <row r="416">
      <c r="A416" s="56">
        <v>0.01364472414501603</v>
      </c>
      <c r="B416" s="56">
        <v>0.007612209085848436</v>
      </c>
      <c r="C416" s="56">
        <v>-0.008320231615718838</v>
      </c>
      <c r="D416" s="56">
        <v>-0.011382424388067618</v>
      </c>
      <c r="E416" s="56">
        <v>0.002968584681906429</v>
      </c>
      <c r="F416" s="56">
        <v>0.014709789426851715</v>
      </c>
      <c r="G416" s="56">
        <v>0.012395234065674568</v>
      </c>
      <c r="H416" s="56">
        <v>-0.0014026800867614135</v>
      </c>
      <c r="I416" s="57">
        <v>-0.011973485415349889</v>
      </c>
      <c r="J416" s="57">
        <v>0.021892455359436937</v>
      </c>
      <c r="K416" s="57">
        <v>0.009536488917606722</v>
      </c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</row>
    <row r="417">
      <c r="A417" s="56">
        <v>0.0286683199383428</v>
      </c>
      <c r="B417" s="56">
        <v>-0.002042755203505922</v>
      </c>
      <c r="C417" s="56">
        <v>-0.0017128180036747164</v>
      </c>
      <c r="D417" s="56">
        <v>-0.0021165522223425388</v>
      </c>
      <c r="E417" s="56">
        <v>-0.025890358555793948</v>
      </c>
      <c r="F417" s="56">
        <v>-0.07859796377630947</v>
      </c>
      <c r="G417" s="56">
        <v>-0.03953334354792525</v>
      </c>
      <c r="H417" s="56">
        <v>-0.010421347802055293</v>
      </c>
      <c r="I417" s="57">
        <v>0.02156478981713729</v>
      </c>
      <c r="J417" s="57">
        <v>-0.007623925110659371</v>
      </c>
      <c r="K417" s="57">
        <v>-0.008887309985909385</v>
      </c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</row>
    <row r="418">
      <c r="A418" s="56">
        <v>0.009751715899605842</v>
      </c>
      <c r="B418" s="56">
        <v>0.0029400186104956653</v>
      </c>
      <c r="C418" s="56">
        <v>0.010033049619393481</v>
      </c>
      <c r="D418" s="56">
        <v>0.007871479701205488</v>
      </c>
      <c r="E418" s="56">
        <v>-8.365643435807903E-4</v>
      </c>
      <c r="F418" s="56">
        <v>-0.0072369592963001435</v>
      </c>
      <c r="G418" s="56">
        <v>-0.019683011105656848</v>
      </c>
      <c r="H418" s="56">
        <v>-0.0015320083244454111</v>
      </c>
      <c r="I418" s="57">
        <v>-0.05099494791328462</v>
      </c>
      <c r="J418" s="57">
        <v>-0.005494927318455112</v>
      </c>
      <c r="K418" s="57">
        <v>-0.005304288690666916</v>
      </c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</row>
    <row r="419">
      <c r="A419" s="56">
        <v>0.02267403088272056</v>
      </c>
      <c r="B419" s="56">
        <v>0.02306467448712968</v>
      </c>
      <c r="C419" s="56">
        <v>0.009358937528660623</v>
      </c>
      <c r="D419" s="56">
        <v>0.03261580447249452</v>
      </c>
      <c r="E419" s="56">
        <v>0.02747044806890857</v>
      </c>
      <c r="F419" s="56">
        <v>0.01938617379160666</v>
      </c>
      <c r="G419" s="56">
        <v>-0.011566283104906093</v>
      </c>
      <c r="H419" s="56">
        <v>-1.4578322060957805E-4</v>
      </c>
      <c r="I419" s="57">
        <v>0.03596392021567903</v>
      </c>
      <c r="J419" s="57">
        <v>-0.008920402695706375</v>
      </c>
      <c r="K419" s="57">
        <v>0.006853801957183238</v>
      </c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</row>
    <row r="420">
      <c r="A420" s="56">
        <v>0.019195127997365426</v>
      </c>
      <c r="B420" s="56">
        <v>-0.0031550396705172993</v>
      </c>
      <c r="C420" s="56">
        <v>-0.011086053674735691</v>
      </c>
      <c r="D420" s="56">
        <v>0.0036393753982780787</v>
      </c>
      <c r="E420" s="56">
        <v>0.005253444628734788</v>
      </c>
      <c r="F420" s="56">
        <v>0.01369480982050233</v>
      </c>
      <c r="G420" s="56">
        <v>0.005142889174001475</v>
      </c>
      <c r="H420" s="56">
        <v>0.020172958250894373</v>
      </c>
      <c r="I420" s="57">
        <v>0.08438454901387858</v>
      </c>
      <c r="J420" s="57">
        <v>0.011367113832876929</v>
      </c>
      <c r="K420" s="57">
        <v>0.005095690867800048</v>
      </c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</row>
    <row r="421">
      <c r="A421" s="56">
        <v>-0.0034137350959551546</v>
      </c>
      <c r="B421" s="56">
        <v>0.012531954212334535</v>
      </c>
      <c r="C421" s="56">
        <v>-0.010774836066317564</v>
      </c>
      <c r="D421" s="56">
        <v>0.011910967072223212</v>
      </c>
      <c r="E421" s="56">
        <v>-0.03609522355175677</v>
      </c>
      <c r="F421" s="56">
        <v>0.05452290363396878</v>
      </c>
      <c r="G421" s="56">
        <v>3.8739044598558314E-4</v>
      </c>
      <c r="H421" s="56">
        <v>-0.01710703862905939</v>
      </c>
      <c r="I421" s="57">
        <v>0.005672724547521169</v>
      </c>
      <c r="J421" s="57">
        <v>-1.4845605727982567E-4</v>
      </c>
      <c r="K421" s="57">
        <v>0.010973470957583456</v>
      </c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</row>
    <row r="422">
      <c r="A422" s="56">
        <v>-1.1150932341008211E-4</v>
      </c>
      <c r="B422" s="56">
        <v>3.7097492634970874E-4</v>
      </c>
      <c r="C422" s="56">
        <v>-0.02074315305617481</v>
      </c>
      <c r="D422" s="56">
        <v>-0.005667527318428843</v>
      </c>
      <c r="E422" s="56">
        <v>0.005302920991906552</v>
      </c>
      <c r="F422" s="56">
        <v>0.02351400816186465</v>
      </c>
      <c r="G422" s="56">
        <v>0.03853513429648277</v>
      </c>
      <c r="H422" s="56">
        <v>0.01993715893617706</v>
      </c>
      <c r="I422" s="57">
        <v>-0.0054267523411400224</v>
      </c>
      <c r="J422" s="57">
        <v>0.003941551230175005</v>
      </c>
      <c r="K422" s="57">
        <v>0.0038045298587748868</v>
      </c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</row>
    <row r="423">
      <c r="A423" s="56">
        <v>0.02993392444002414</v>
      </c>
      <c r="B423" s="56">
        <v>-0.010702788909023528</v>
      </c>
      <c r="C423" s="56">
        <v>-3.715055304175838E-4</v>
      </c>
      <c r="D423" s="56">
        <v>0.019798921403254108</v>
      </c>
      <c r="E423" s="56">
        <v>0.028651134058510313</v>
      </c>
      <c r="F423" s="56">
        <v>0.034058252546478734</v>
      </c>
      <c r="G423" s="56">
        <v>0.04363585163424647</v>
      </c>
      <c r="H423" s="56">
        <v>0.05582559473064728</v>
      </c>
      <c r="I423" s="57">
        <v>7.382798415809127E-4</v>
      </c>
      <c r="J423" s="57">
        <v>-0.019334968795270528</v>
      </c>
      <c r="K423" s="57">
        <v>0.01418621464032833</v>
      </c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</row>
    <row r="424">
      <c r="A424" s="56">
        <v>-4.3649162514264317E-4</v>
      </c>
      <c r="B424" s="56">
        <v>0.008108849857304184</v>
      </c>
      <c r="C424" s="56">
        <v>0.03978173966070783</v>
      </c>
      <c r="D424" s="56">
        <v>0.0016077934139198686</v>
      </c>
      <c r="E424" s="56">
        <v>-0.01060479810770874</v>
      </c>
      <c r="F424" s="56">
        <v>-0.009611612920664883</v>
      </c>
      <c r="G424" s="56">
        <v>-0.009524255310285994</v>
      </c>
      <c r="H424" s="56">
        <v>0.02807173812266411</v>
      </c>
      <c r="I424" s="57">
        <v>0.00419391264773796</v>
      </c>
      <c r="J424" s="57">
        <v>0.014503143747112942</v>
      </c>
      <c r="K424" s="57">
        <v>0.0069120269187908055</v>
      </c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</row>
    <row r="425">
      <c r="A425" s="56">
        <v>-0.020411145251424054</v>
      </c>
      <c r="B425" s="56">
        <v>-0.0050204985662500225</v>
      </c>
      <c r="C425" s="56">
        <v>-0.01419960536762463</v>
      </c>
      <c r="D425" s="56">
        <v>-0.020943370015489973</v>
      </c>
      <c r="E425" s="56">
        <v>-0.004697341632306838</v>
      </c>
      <c r="F425" s="56">
        <v>-0.045120156541727116</v>
      </c>
      <c r="G425" s="56">
        <v>-0.010877977274458207</v>
      </c>
      <c r="H425" s="56">
        <v>-0.016730061247472314</v>
      </c>
      <c r="I425" s="57">
        <v>0.0032190197413874528</v>
      </c>
      <c r="J425" s="57">
        <v>0.0013357081237884362</v>
      </c>
      <c r="K425" s="57">
        <v>-0.0017551947286701716</v>
      </c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</row>
    <row r="426">
      <c r="A426" s="56">
        <v>0.013325344820694317</v>
      </c>
      <c r="B426" s="56">
        <v>-0.024695306946638233</v>
      </c>
      <c r="C426" s="56">
        <v>-0.0014279596885940278</v>
      </c>
      <c r="D426" s="56">
        <v>-0.006356854077567561</v>
      </c>
      <c r="E426" s="56">
        <v>-0.006104577842205009</v>
      </c>
      <c r="F426" s="56">
        <v>-0.0035027150174957874</v>
      </c>
      <c r="G426" s="56">
        <v>0.013942524196753407</v>
      </c>
      <c r="H426" s="56">
        <v>0.010665270895685528</v>
      </c>
      <c r="I426" s="57">
        <v>0.005720697108697665</v>
      </c>
      <c r="J426" s="57">
        <v>-6.680770764015532E-4</v>
      </c>
      <c r="K426" s="57">
        <v>-0.005723677957848531</v>
      </c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</row>
    <row r="427">
      <c r="A427" s="56">
        <v>-0.017632356987118004</v>
      </c>
      <c r="B427" s="56">
        <v>-0.01025759990235463</v>
      </c>
      <c r="C427" s="56">
        <v>0.01080781406415885</v>
      </c>
      <c r="D427" s="56">
        <v>0.0017883980171550426</v>
      </c>
      <c r="E427" s="56">
        <v>-0.025334848590838652</v>
      </c>
      <c r="F427" s="56">
        <v>0.013938605906157713</v>
      </c>
      <c r="G427" s="56">
        <v>-0.023862121606493647</v>
      </c>
      <c r="H427" s="56">
        <v>-0.02837464351363667</v>
      </c>
      <c r="I427" s="57">
        <v>-0.02900891711007488</v>
      </c>
      <c r="J427" s="57">
        <v>0.02001191010257984</v>
      </c>
      <c r="K427" s="57">
        <v>-0.009772559284971526</v>
      </c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</row>
    <row r="428">
      <c r="A428" s="56">
        <v>-0.009930807333538278</v>
      </c>
      <c r="B428" s="56">
        <v>0.006456813656663191</v>
      </c>
      <c r="C428" s="56">
        <v>0.01599413729519568</v>
      </c>
      <c r="D428" s="56">
        <v>0.007297274616720101</v>
      </c>
      <c r="E428" s="56">
        <v>0.036054743704069005</v>
      </c>
      <c r="F428" s="56">
        <v>-0.034017089381784334</v>
      </c>
      <c r="G428" s="56">
        <v>-0.014659603744081526</v>
      </c>
      <c r="H428" s="56">
        <v>0.01119003008106563</v>
      </c>
      <c r="I428" s="57">
        <v>0.026517635303380777</v>
      </c>
      <c r="J428" s="57">
        <v>0.005846415802380241</v>
      </c>
      <c r="K428" s="57">
        <v>-2.836302220848392E-4</v>
      </c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</row>
    <row r="429">
      <c r="A429" s="56">
        <v>-0.01229065504637469</v>
      </c>
      <c r="B429" s="56">
        <v>9.309320733899202E-4</v>
      </c>
      <c r="C429" s="56">
        <v>0.03005433246167849</v>
      </c>
      <c r="D429" s="56">
        <v>-0.009582905634607865</v>
      </c>
      <c r="E429" s="56">
        <v>-0.01206601953295123</v>
      </c>
      <c r="F429" s="56">
        <v>0.004676704565248495</v>
      </c>
      <c r="G429" s="56">
        <v>0.01305405789598825</v>
      </c>
      <c r="H429" s="56">
        <v>-0.01767316155649396</v>
      </c>
      <c r="I429" s="57">
        <v>0.008746775744712255</v>
      </c>
      <c r="J429" s="57">
        <v>0.005421309043962235</v>
      </c>
      <c r="K429" s="57">
        <v>0.005421374182162639</v>
      </c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</row>
    <row r="430">
      <c r="A430" s="56">
        <v>0.015797753952720678</v>
      </c>
      <c r="B430" s="56">
        <v>0.01774499499361113</v>
      </c>
      <c r="C430" s="56">
        <v>0.024360374966942076</v>
      </c>
      <c r="D430" s="56">
        <v>0.012636115736292981</v>
      </c>
      <c r="E430" s="56">
        <v>0.04305300649928967</v>
      </c>
      <c r="F430" s="56">
        <v>0.00759659220481418</v>
      </c>
      <c r="G430" s="56">
        <v>0.00510589434657285</v>
      </c>
      <c r="H430" s="56">
        <v>-0.002255318450229747</v>
      </c>
      <c r="I430" s="57">
        <v>-7.527286768661571E-4</v>
      </c>
      <c r="J430" s="57">
        <v>0.00398926497596212</v>
      </c>
      <c r="K430" s="57">
        <v>0.008909646239367608</v>
      </c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</row>
    <row r="431">
      <c r="A431" s="56">
        <v>0.02926482734242596</v>
      </c>
      <c r="B431" s="56">
        <v>0.013694066448600424</v>
      </c>
      <c r="C431" s="56">
        <v>-0.0011755366027812887</v>
      </c>
      <c r="D431" s="56">
        <v>0.003979416933698069</v>
      </c>
      <c r="E431" s="56">
        <v>0.0034747270013045484</v>
      </c>
      <c r="F431" s="56">
        <v>0.0309831070582244</v>
      </c>
      <c r="G431" s="56">
        <v>0.02119800280631164</v>
      </c>
      <c r="H431" s="56">
        <v>0.0010103758680240092</v>
      </c>
      <c r="I431" s="57">
        <v>0.026173517970139497</v>
      </c>
      <c r="J431" s="57">
        <v>0.04103340897986976</v>
      </c>
      <c r="K431" s="57">
        <v>0.011254605733214696</v>
      </c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</row>
    <row r="432">
      <c r="A432" s="56">
        <v>-0.0060704595255965145</v>
      </c>
      <c r="B432" s="56">
        <v>-0.002252377948446392</v>
      </c>
      <c r="C432" s="56">
        <v>0.011964022984922657</v>
      </c>
      <c r="D432" s="56">
        <v>-0.021427737750370126</v>
      </c>
      <c r="E432" s="56">
        <v>-1.1884852769139585E-4</v>
      </c>
      <c r="F432" s="56">
        <v>-0.0015816993945824381</v>
      </c>
      <c r="G432" s="56">
        <v>-2.8753283953799057E-4</v>
      </c>
      <c r="H432" s="56">
        <v>-0.015126079412277756</v>
      </c>
      <c r="I432" s="57">
        <v>0.038047354434101864</v>
      </c>
      <c r="J432" s="57">
        <v>0.01103292850386682</v>
      </c>
      <c r="K432" s="57">
        <v>-0.0015483694658309363</v>
      </c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</row>
    <row r="433">
      <c r="A433" s="56">
        <v>0.022952106812507405</v>
      </c>
      <c r="B433" s="56">
        <v>0.0014025247740856537</v>
      </c>
      <c r="C433" s="56">
        <v>0.015238590291205723</v>
      </c>
      <c r="D433" s="56">
        <v>0.002182826249855519</v>
      </c>
      <c r="E433" s="56">
        <v>-0.007964531638513947</v>
      </c>
      <c r="F433" s="56">
        <v>-0.01670349205837881</v>
      </c>
      <c r="G433" s="56">
        <v>0.026402688227532393</v>
      </c>
      <c r="H433" s="56">
        <v>0.019255901777816442</v>
      </c>
      <c r="I433" s="57">
        <v>-0.018548491501490297</v>
      </c>
      <c r="J433" s="57">
        <v>0.023183508117115583</v>
      </c>
      <c r="K433" s="57">
        <v>0.0052742671509817375</v>
      </c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</row>
    <row r="434">
      <c r="A434" s="56">
        <v>0.017902358874636166</v>
      </c>
      <c r="B434" s="56">
        <v>0.0042565068429479425</v>
      </c>
      <c r="C434" s="56">
        <v>0.022641345010179965</v>
      </c>
      <c r="D434" s="56">
        <v>-0.00821123273486166</v>
      </c>
      <c r="E434" s="56">
        <v>0.003171446171096256</v>
      </c>
      <c r="F434" s="56">
        <v>-0.026150235337787226</v>
      </c>
      <c r="G434" s="56">
        <v>-0.008630302187161421</v>
      </c>
      <c r="H434" s="56">
        <v>0.03310220080288355</v>
      </c>
      <c r="I434" s="57">
        <v>-0.006281098901951138</v>
      </c>
      <c r="J434" s="57">
        <v>0.015030343074101098</v>
      </c>
      <c r="K434" s="57">
        <v>-0.0017886425993802585</v>
      </c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</row>
    <row r="435">
      <c r="A435" s="56">
        <v>-0.006379003170699823</v>
      </c>
      <c r="B435" s="56">
        <v>0.0030089734621355857</v>
      </c>
      <c r="C435" s="56">
        <v>-0.0233400312967143</v>
      </c>
      <c r="D435" s="56">
        <v>0.002790470445302869</v>
      </c>
      <c r="E435" s="56">
        <v>-0.02142963027103683</v>
      </c>
      <c r="F435" s="56">
        <v>-0.028912457716049597</v>
      </c>
      <c r="G435" s="56">
        <v>-0.005558112351400616</v>
      </c>
      <c r="H435" s="56">
        <v>-0.030756983968135056</v>
      </c>
      <c r="I435" s="57">
        <v>0.00287394058033689</v>
      </c>
      <c r="J435" s="57">
        <v>-0.03902330566312965</v>
      </c>
      <c r="K435" s="57">
        <v>-0.0011938182539383846</v>
      </c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</row>
    <row r="436">
      <c r="A436" s="56">
        <v>0.010632142342549309</v>
      </c>
      <c r="B436" s="56">
        <v>-0.001449895229553247</v>
      </c>
      <c r="C436" s="56">
        <v>0.0174645229697365</v>
      </c>
      <c r="D436" s="56">
        <v>-0.005591337998467997</v>
      </c>
      <c r="E436" s="56">
        <v>0.016676224833638648</v>
      </c>
      <c r="F436" s="56">
        <v>-0.006179674735020034</v>
      </c>
      <c r="G436" s="56">
        <v>-0.034416444339873606</v>
      </c>
      <c r="H436" s="56">
        <v>-0.0030477107168172175</v>
      </c>
      <c r="I436" s="57">
        <v>-0.0010460251999799813</v>
      </c>
      <c r="J436" s="57">
        <v>-0.003715074536165844</v>
      </c>
      <c r="K436" s="57">
        <v>-0.0032291421550026864</v>
      </c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</row>
    <row r="437">
      <c r="A437" s="56">
        <v>0.003385924202934222</v>
      </c>
      <c r="B437" s="56">
        <v>-0.007660604049099702</v>
      </c>
      <c r="C437" s="56">
        <v>-0.009645343236926826</v>
      </c>
      <c r="D437" s="56">
        <v>0.0021454163608111477</v>
      </c>
      <c r="E437" s="56">
        <v>0.04734754741451525</v>
      </c>
      <c r="F437" s="56">
        <v>0.01898518614156134</v>
      </c>
      <c r="G437" s="56">
        <v>-0.0034831015648790105</v>
      </c>
      <c r="H437" s="56">
        <v>0.010274197274758208</v>
      </c>
      <c r="I437" s="57">
        <v>0.022734259591620527</v>
      </c>
      <c r="J437" s="57">
        <v>-0.006988822277067843</v>
      </c>
      <c r="K437" s="57">
        <v>0.0011457520842448876</v>
      </c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</row>
    <row r="438">
      <c r="A438" s="56">
        <v>0.01623307363066933</v>
      </c>
      <c r="B438" s="56">
        <v>0.0018080852142625383</v>
      </c>
      <c r="C438" s="56">
        <v>0.022215946566283385</v>
      </c>
      <c r="D438" s="56">
        <v>-0.0034703646003403426</v>
      </c>
      <c r="E438" s="56">
        <v>0.007024277578952817</v>
      </c>
      <c r="F438" s="56">
        <v>0.058364339605664915</v>
      </c>
      <c r="G438" s="56">
        <v>0.0015678080033997527</v>
      </c>
      <c r="H438" s="56">
        <v>-0.021061620962828133</v>
      </c>
      <c r="I438" s="57">
        <v>0.0042872520116199915</v>
      </c>
      <c r="J438" s="57">
        <v>0.00401059332800417</v>
      </c>
      <c r="K438" s="57">
        <v>0.008423425943395693</v>
      </c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</row>
    <row r="439">
      <c r="A439" s="56">
        <v>0.019738839680912716</v>
      </c>
      <c r="B439" s="56">
        <v>0.013871808001456867</v>
      </c>
      <c r="C439" s="56">
        <v>0.03344288953245558</v>
      </c>
      <c r="D439" s="56">
        <v>-0.002861698685539835</v>
      </c>
      <c r="E439" s="56">
        <v>-0.01152775955043071</v>
      </c>
      <c r="F439" s="56">
        <v>-0.032149448627443296</v>
      </c>
      <c r="G439" s="56">
        <v>0.04240876745718875</v>
      </c>
      <c r="H439" s="56">
        <v>0.01759895912577563</v>
      </c>
      <c r="I439" s="57">
        <v>0.02611682716193041</v>
      </c>
      <c r="J439" s="57">
        <v>0.0028170166320935263</v>
      </c>
      <c r="K439" s="57">
        <v>0.009124740571574834</v>
      </c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</row>
    <row r="440">
      <c r="A440" s="56">
        <v>-0.012600291377686505</v>
      </c>
      <c r="B440" s="56">
        <v>0.0036767505965716375</v>
      </c>
      <c r="C440" s="56">
        <v>0.009790224596392203</v>
      </c>
      <c r="D440" s="56">
        <v>0.00829970712141079</v>
      </c>
      <c r="E440" s="56">
        <v>0.021843569114625594</v>
      </c>
      <c r="F440" s="56">
        <v>0.045575874149200786</v>
      </c>
      <c r="G440" s="56">
        <v>0.029771902390968427</v>
      </c>
      <c r="H440" s="56">
        <v>0.03079375412650591</v>
      </c>
      <c r="I440" s="57">
        <v>0.02455480510720721</v>
      </c>
      <c r="J440" s="57">
        <v>0.010614692703244867</v>
      </c>
      <c r="K440" s="57">
        <v>0.009257426877078428</v>
      </c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</row>
    <row r="441">
      <c r="A441" s="56">
        <v>-0.001683098472038047</v>
      </c>
      <c r="B441" s="56">
        <v>-0.0047247725512377286</v>
      </c>
      <c r="C441" s="56">
        <v>-0.004839103873553772</v>
      </c>
      <c r="D441" s="56">
        <v>-0.018394895561828675</v>
      </c>
      <c r="E441" s="56">
        <v>0.009281938153057575</v>
      </c>
      <c r="F441" s="56">
        <v>-0.028958882989122848</v>
      </c>
      <c r="G441" s="56">
        <v>-0.007744194733430987</v>
      </c>
      <c r="H441" s="56">
        <v>-0.013918725044844062</v>
      </c>
      <c r="I441" s="57">
        <v>0.02778354278929625</v>
      </c>
      <c r="J441" s="57">
        <v>-0.01728218737999659</v>
      </c>
      <c r="K441" s="57">
        <v>-0.014524232766921568</v>
      </c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</row>
    <row r="442">
      <c r="A442" s="56">
        <v>-0.001367875658454259</v>
      </c>
      <c r="B442" s="56">
        <v>0.01083246760488187</v>
      </c>
      <c r="C442" s="56">
        <v>-0.006258280990999185</v>
      </c>
      <c r="D442" s="56">
        <v>0.033332475224470096</v>
      </c>
      <c r="E442" s="56">
        <v>0.018457451729264815</v>
      </c>
      <c r="F442" s="56">
        <v>0.05181702106517307</v>
      </c>
      <c r="G442" s="56">
        <v>0.021814445564492045</v>
      </c>
      <c r="H442" s="56">
        <v>0.010602508959264203</v>
      </c>
      <c r="I442" s="57">
        <v>0.013744915907285703</v>
      </c>
      <c r="J442" s="57">
        <v>0.016874971509239237</v>
      </c>
      <c r="K442" s="57">
        <v>0.0186297598584063</v>
      </c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</row>
    <row r="443">
      <c r="A443" s="56">
        <v>0.005207911724366926</v>
      </c>
      <c r="B443" s="56">
        <v>0.02481079829807511</v>
      </c>
      <c r="C443" s="56">
        <v>-0.0150439281731807</v>
      </c>
      <c r="D443" s="56">
        <v>-0.021952346646530174</v>
      </c>
      <c r="E443" s="56">
        <v>-2.39748449699325E-4</v>
      </c>
      <c r="F443" s="56">
        <v>-0.013407809895537592</v>
      </c>
      <c r="G443" s="56">
        <v>-7.089290603349659E-4</v>
      </c>
      <c r="H443" s="56">
        <v>-0.035069043879299724</v>
      </c>
      <c r="I443" s="57">
        <v>0.018425484120498728</v>
      </c>
      <c r="J443" s="57">
        <v>0.0073553780452379185</v>
      </c>
      <c r="K443" s="57">
        <v>0.0036973444439847482</v>
      </c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</row>
    <row r="444">
      <c r="A444" s="56">
        <v>-0.024307964348118192</v>
      </c>
      <c r="B444" s="56">
        <v>0.006573213609228838</v>
      </c>
      <c r="C444" s="56">
        <v>0.025117014308217812</v>
      </c>
      <c r="D444" s="56">
        <v>5.977882015219798E-4</v>
      </c>
      <c r="E444" s="56">
        <v>0.017804624633506468</v>
      </c>
      <c r="F444" s="56">
        <v>-0.01915769789692256</v>
      </c>
      <c r="G444" s="56">
        <v>-0.003606356637664883</v>
      </c>
      <c r="H444" s="56">
        <v>0.02398726340355234</v>
      </c>
      <c r="I444" s="57">
        <v>0.003304794956144889</v>
      </c>
      <c r="J444" s="57">
        <v>-0.014495367809863637</v>
      </c>
      <c r="K444" s="57">
        <v>-0.0043778879281600415</v>
      </c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</row>
    <row r="445">
      <c r="A445" s="56">
        <v>-0.01486121955187203</v>
      </c>
      <c r="B445" s="56">
        <v>-0.02020348777456294</v>
      </c>
      <c r="C445" s="56">
        <v>-0.00980277933517526</v>
      </c>
      <c r="D445" s="56">
        <v>0.0032851481089050377</v>
      </c>
      <c r="E445" s="56">
        <v>-0.005652905140178055</v>
      </c>
      <c r="F445" s="56">
        <v>-0.046312216258973526</v>
      </c>
      <c r="G445" s="56">
        <v>-0.008959398318357483</v>
      </c>
      <c r="H445" s="56">
        <v>-0.011197258145352574</v>
      </c>
      <c r="I445" s="57">
        <v>-0.029357186097544393</v>
      </c>
      <c r="J445" s="57">
        <v>-0.024595985563716918</v>
      </c>
      <c r="K445" s="57">
        <v>-0.02135479785597345</v>
      </c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</row>
    <row r="446">
      <c r="A446" s="56">
        <v>-0.007189319912510879</v>
      </c>
      <c r="B446" s="56">
        <v>-0.0034740152139409036</v>
      </c>
      <c r="C446" s="56">
        <v>0.014180451115746397</v>
      </c>
      <c r="D446" s="56">
        <v>0.010490053978130097</v>
      </c>
      <c r="E446" s="56">
        <v>-0.04498318010916544</v>
      </c>
      <c r="F446" s="56">
        <v>0.01128918146941042</v>
      </c>
      <c r="G446" s="56">
        <v>0.009970639807249368</v>
      </c>
      <c r="H446" s="56">
        <v>0.02284444391058604</v>
      </c>
      <c r="I446" s="57">
        <v>0.012349465975074362</v>
      </c>
      <c r="J446" s="57">
        <v>-0.015031990554938235</v>
      </c>
      <c r="K446" s="57">
        <v>-0.0025426237076681558</v>
      </c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</row>
    <row r="447">
      <c r="A447" s="56">
        <v>0.015377037710582905</v>
      </c>
      <c r="B447" s="56">
        <v>-0.01106658758742121</v>
      </c>
      <c r="C447" s="56">
        <v>-0.023084550404587872</v>
      </c>
      <c r="D447" s="56">
        <v>-0.018150706283380297</v>
      </c>
      <c r="E447" s="56">
        <v>0.00878220538316718</v>
      </c>
      <c r="F447" s="56">
        <v>0.011912250108314306</v>
      </c>
      <c r="G447" s="56">
        <v>-0.0017862958506943529</v>
      </c>
      <c r="H447" s="56">
        <v>0.01604464927613432</v>
      </c>
      <c r="I447" s="57">
        <v>0.006232398864771892</v>
      </c>
      <c r="J447" s="57">
        <v>0.004673269662528874</v>
      </c>
      <c r="K447" s="57">
        <v>-0.0026851618183916293</v>
      </c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</row>
    <row r="448">
      <c r="A448" s="56">
        <v>-0.022859213264950762</v>
      </c>
      <c r="B448" s="56">
        <v>-0.01829979737445781</v>
      </c>
      <c r="C448" s="56">
        <v>0.034113313709850365</v>
      </c>
      <c r="D448" s="56">
        <v>-0.03013892671753726</v>
      </c>
      <c r="E448" s="56">
        <v>-0.007710968001668392</v>
      </c>
      <c r="F448" s="56">
        <v>-0.04983589002207177</v>
      </c>
      <c r="G448" s="56">
        <v>-0.01832826033692274</v>
      </c>
      <c r="H448" s="56">
        <v>-0.06569241179985277</v>
      </c>
      <c r="I448" s="57">
        <v>-0.029047076630943122</v>
      </c>
      <c r="J448" s="57">
        <v>-0.014878228731032523</v>
      </c>
      <c r="K448" s="57">
        <v>-0.02673397433842731</v>
      </c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</row>
    <row r="449">
      <c r="A449" s="56">
        <v>0.008616616260878797</v>
      </c>
      <c r="B449" s="56">
        <v>-0.019496366584640084</v>
      </c>
      <c r="C449" s="56">
        <v>-0.008672402904489488</v>
      </c>
      <c r="D449" s="56">
        <v>0.031059446244304716</v>
      </c>
      <c r="E449" s="56">
        <v>0.013343361849737344</v>
      </c>
      <c r="F449" s="56">
        <v>-0.029992108297775145</v>
      </c>
      <c r="G449" s="56">
        <v>-0.026738665023394958</v>
      </c>
      <c r="H449" s="56">
        <v>-0.038904265409618936</v>
      </c>
      <c r="I449" s="57">
        <v>-0.020324157432034196</v>
      </c>
      <c r="J449" s="57">
        <v>-0.009949569296836344</v>
      </c>
      <c r="K449" s="57">
        <v>-0.016909879395574055</v>
      </c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</row>
    <row r="450">
      <c r="A450" s="56">
        <v>0.010396255778858408</v>
      </c>
      <c r="B450" s="56">
        <v>0.0075043155708597155</v>
      </c>
      <c r="C450" s="56">
        <v>0.011217051265651668</v>
      </c>
      <c r="D450" s="56">
        <v>-0.013844278214388044</v>
      </c>
      <c r="E450" s="56">
        <v>-0.02299651272640329</v>
      </c>
      <c r="F450" s="56">
        <v>-0.0035999038904613095</v>
      </c>
      <c r="G450" s="56">
        <v>0.022306652455686745</v>
      </c>
      <c r="H450" s="56">
        <v>0.009211862184751795</v>
      </c>
      <c r="I450" s="57">
        <v>-0.013230312618134782</v>
      </c>
      <c r="J450" s="57">
        <v>0.05381763108337373</v>
      </c>
      <c r="K450" s="57">
        <v>0.007422139276322272</v>
      </c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</row>
    <row r="451">
      <c r="A451" s="56">
        <v>0.015691560424814177</v>
      </c>
      <c r="B451" s="56">
        <v>0.0035164871401259863</v>
      </c>
      <c r="C451" s="56">
        <v>-0.0015969453142127563</v>
      </c>
      <c r="D451" s="56">
        <v>0.011409453626384207</v>
      </c>
      <c r="E451" s="56">
        <v>0.009331659152308599</v>
      </c>
      <c r="F451" s="56">
        <v>-0.023966169313985236</v>
      </c>
      <c r="G451" s="56">
        <v>0.020342092546085076</v>
      </c>
      <c r="H451" s="56">
        <v>0.01526632394013611</v>
      </c>
      <c r="I451" s="57">
        <v>-0.013057554601672383</v>
      </c>
      <c r="J451" s="57">
        <v>-0.006488587670665243</v>
      </c>
      <c r="K451" s="57">
        <v>-0.0036677021275259834</v>
      </c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</row>
    <row r="452">
      <c r="A452" s="56">
        <v>-0.004515330949544616</v>
      </c>
      <c r="B452" s="56">
        <v>-0.011565040157069627</v>
      </c>
      <c r="C452" s="56">
        <v>-0.00656919003129876</v>
      </c>
      <c r="D452" s="56">
        <v>-0.004941564938380169</v>
      </c>
      <c r="E452" s="56">
        <v>0.009653935624032734</v>
      </c>
      <c r="F452" s="56">
        <v>-0.010480718096243812</v>
      </c>
      <c r="G452" s="56">
        <v>-0.024283197106053957</v>
      </c>
      <c r="H452" s="56">
        <v>0.001440867803219728</v>
      </c>
      <c r="I452" s="57">
        <v>-0.017510707339067223</v>
      </c>
      <c r="J452" s="57">
        <v>-0.016157487571326352</v>
      </c>
      <c r="K452" s="57">
        <v>-0.009288884132275873</v>
      </c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</row>
    <row r="453">
      <c r="A453" s="56">
        <v>-0.02762822103551717</v>
      </c>
      <c r="B453" s="56">
        <v>-0.001341187332895202</v>
      </c>
      <c r="C453" s="56">
        <v>-0.011557917607149304</v>
      </c>
      <c r="D453" s="56">
        <v>-0.0048280765424255885</v>
      </c>
      <c r="E453" s="56">
        <v>-0.031852934677670676</v>
      </c>
      <c r="F453" s="56">
        <v>-0.015934601671532905</v>
      </c>
      <c r="G453" s="56">
        <v>-0.03112549946535072</v>
      </c>
      <c r="H453" s="56">
        <v>6.832416284011338E-4</v>
      </c>
      <c r="I453" s="57">
        <v>-0.0043301826794682795</v>
      </c>
      <c r="J453" s="57">
        <v>-0.009695150218126397</v>
      </c>
      <c r="K453" s="57">
        <v>-8.89791138776673E-4</v>
      </c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</row>
    <row r="454">
      <c r="A454" s="56">
        <v>-0.08793172072723043</v>
      </c>
      <c r="B454" s="56">
        <v>-0.003471472351520246</v>
      </c>
      <c r="C454" s="56">
        <v>-0.01592860325317645</v>
      </c>
      <c r="D454" s="56">
        <v>0.06895082408423253</v>
      </c>
      <c r="E454" s="56">
        <v>-0.0019193863858035913</v>
      </c>
      <c r="F454" s="56">
        <v>0.0035285516213230646</v>
      </c>
      <c r="G454" s="56">
        <v>-0.024213508404081267</v>
      </c>
      <c r="H454" s="56">
        <v>-0.031029366905639663</v>
      </c>
      <c r="I454" s="57">
        <v>0.0021627475313106383</v>
      </c>
      <c r="J454" s="57">
        <v>-0.014828816673460756</v>
      </c>
      <c r="K454" s="57">
        <v>-0.002631556695493478</v>
      </c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</row>
    <row r="455">
      <c r="A455" s="56">
        <v>-0.012601197736340015</v>
      </c>
      <c r="B455" s="56">
        <v>-0.007014543411263114</v>
      </c>
      <c r="C455" s="56">
        <v>-0.017942667643983848</v>
      </c>
      <c r="D455" s="56">
        <v>-0.0017186072057760002</v>
      </c>
      <c r="E455" s="56">
        <v>2.9639186708487223E-4</v>
      </c>
      <c r="F455" s="56">
        <v>0.012861554019630496</v>
      </c>
      <c r="G455" s="56">
        <v>-0.03930110263053812</v>
      </c>
      <c r="H455" s="56">
        <v>0.011253542913415477</v>
      </c>
      <c r="I455" s="57">
        <v>-0.002972573463002989</v>
      </c>
      <c r="J455" s="57">
        <v>-0.0026796325799426763</v>
      </c>
      <c r="K455" s="57">
        <v>0.006349802260260305</v>
      </c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</row>
    <row r="456">
      <c r="A456" s="56">
        <v>-0.004396258697602708</v>
      </c>
      <c r="B456" s="56">
        <v>0.004238816606114289</v>
      </c>
      <c r="C456" s="56">
        <v>-0.012327652981714792</v>
      </c>
      <c r="D456" s="56">
        <v>2.0989362286681393E-4</v>
      </c>
      <c r="E456" s="56">
        <v>-0.017235695874049165</v>
      </c>
      <c r="F456" s="56">
        <v>-0.005532362311907999</v>
      </c>
      <c r="G456" s="56">
        <v>-0.020401692493780352</v>
      </c>
      <c r="H456" s="56">
        <v>-0.01191591644269281</v>
      </c>
      <c r="I456" s="57">
        <v>0.018244209233145393</v>
      </c>
      <c r="J456" s="57">
        <v>0.005366464887593367</v>
      </c>
      <c r="K456" s="57">
        <v>-0.0037333199493177205</v>
      </c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</row>
    <row r="457">
      <c r="A457" s="56">
        <v>-0.01778610514328592</v>
      </c>
      <c r="B457" s="56">
        <v>-0.009030701043628728</v>
      </c>
      <c r="C457" s="56">
        <v>-0.018839097768582183</v>
      </c>
      <c r="D457" s="56">
        <v>-0.032591583702868215</v>
      </c>
      <c r="E457" s="56">
        <v>0.026872551418501957</v>
      </c>
      <c r="F457" s="56">
        <v>5.97196394046623E-4</v>
      </c>
      <c r="G457" s="56">
        <v>0.09021679526842741</v>
      </c>
      <c r="H457" s="56">
        <v>0.004424133451168935</v>
      </c>
      <c r="I457" s="57">
        <v>0.0306943739368898</v>
      </c>
      <c r="J457" s="57">
        <v>-0.01835612681280921</v>
      </c>
      <c r="K457" s="57">
        <v>-0.00462312774206744</v>
      </c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</row>
    <row r="458">
      <c r="A458" s="56">
        <v>0.034954363063616885</v>
      </c>
      <c r="B458" s="56">
        <v>0.006801286240326709</v>
      </c>
      <c r="C458" s="56">
        <v>0.0394778112325062</v>
      </c>
      <c r="D458" s="56">
        <v>0.05135357101841632</v>
      </c>
      <c r="E458" s="56">
        <v>0.015579015914013962</v>
      </c>
      <c r="F458" s="56">
        <v>0.057915772661927614</v>
      </c>
      <c r="G458" s="56">
        <v>0.029835045010491376</v>
      </c>
      <c r="H458" s="56">
        <v>0.02985296314968113</v>
      </c>
      <c r="I458" s="57">
        <v>0.03753327397915405</v>
      </c>
      <c r="J458" s="57">
        <v>0.006815626535060039</v>
      </c>
      <c r="K458" s="57">
        <v>0.018716933609406666</v>
      </c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</row>
    <row r="459">
      <c r="A459" s="56">
        <v>-0.008864382857140442</v>
      </c>
      <c r="B459" s="56">
        <v>0.018378405818748698</v>
      </c>
      <c r="C459" s="56">
        <v>0.012250142055479056</v>
      </c>
      <c r="D459" s="56">
        <v>0.0037989155475989388</v>
      </c>
      <c r="E459" s="56">
        <v>0.01250634861937407</v>
      </c>
      <c r="F459" s="56">
        <v>0.028869190019095978</v>
      </c>
      <c r="G459" s="56">
        <v>0.03965727446539248</v>
      </c>
      <c r="H459" s="56">
        <v>0.027479345588629397</v>
      </c>
      <c r="I459" s="57">
        <v>0.014520924877003828</v>
      </c>
      <c r="J459" s="57">
        <v>0.02220520722993062</v>
      </c>
      <c r="K459" s="57">
        <v>0.011210783228271726</v>
      </c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</row>
    <row r="460">
      <c r="A460" s="56">
        <v>0.017764959561315904</v>
      </c>
      <c r="B460" s="56">
        <v>0.028122795671669677</v>
      </c>
      <c r="C460" s="56">
        <v>0.0029400234384960957</v>
      </c>
      <c r="D460" s="56">
        <v>-0.006827691209759641</v>
      </c>
      <c r="E460" s="56">
        <v>0.0029014436892736274</v>
      </c>
      <c r="F460" s="56">
        <v>0.009374703373969857</v>
      </c>
      <c r="G460" s="56">
        <v>0.050393697218931055</v>
      </c>
      <c r="H460" s="56">
        <v>0.014425032375578085</v>
      </c>
      <c r="I460" s="57">
        <v>0.009899585872059634</v>
      </c>
      <c r="J460" s="57">
        <v>0.03133024056330961</v>
      </c>
      <c r="K460" s="57">
        <v>0.008967026426285264</v>
      </c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</row>
    <row r="461">
      <c r="A461" s="56">
        <v>-0.02268395401564225</v>
      </c>
      <c r="B461" s="56">
        <v>0.0074403138059643045</v>
      </c>
      <c r="C461" s="56">
        <v>0.0632028436817471</v>
      </c>
      <c r="D461" s="56">
        <v>-0.05434674665024575</v>
      </c>
      <c r="E461" s="56">
        <v>-0.024486626364141312</v>
      </c>
      <c r="F461" s="56">
        <v>-0.058247413939093585</v>
      </c>
      <c r="G461" s="56">
        <v>-0.03699332795442283</v>
      </c>
      <c r="H461" s="56">
        <v>-0.020355137144520967</v>
      </c>
      <c r="I461" s="57">
        <v>-0.034956165709397295</v>
      </c>
      <c r="J461" s="57">
        <v>0.06090023298594411</v>
      </c>
      <c r="K461" s="57">
        <v>-0.006180241406599101</v>
      </c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</row>
    <row r="462">
      <c r="A462" s="56">
        <v>-0.025840479050555257</v>
      </c>
      <c r="B462" s="56">
        <v>0.011399502006522507</v>
      </c>
      <c r="C462" s="56">
        <v>-0.040769319969951937</v>
      </c>
      <c r="D462" s="56">
        <v>0.014685475136170046</v>
      </c>
      <c r="E462" s="56">
        <v>0.022944186281537146</v>
      </c>
      <c r="F462" s="56">
        <v>-0.045229921762908736</v>
      </c>
      <c r="G462" s="56">
        <v>-0.0051118959078783905</v>
      </c>
      <c r="H462" s="56">
        <v>-0.013445840464892528</v>
      </c>
      <c r="I462" s="57">
        <v>-0.025579782399620363</v>
      </c>
      <c r="J462" s="57">
        <v>-0.022410373425220693</v>
      </c>
      <c r="K462" s="57">
        <v>-0.005538073236373267</v>
      </c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</row>
    <row r="463">
      <c r="A463" s="56">
        <v>-0.0052400078960932435</v>
      </c>
      <c r="B463" s="56">
        <v>-0.012914711205843175</v>
      </c>
      <c r="C463" s="56">
        <v>-0.0064154189562000245</v>
      </c>
      <c r="D463" s="56">
        <v>-0.04153199561918022</v>
      </c>
      <c r="E463" s="56">
        <v>0.007827472385216456</v>
      </c>
      <c r="F463" s="56">
        <v>0.023090494219342814</v>
      </c>
      <c r="G463" s="56">
        <v>0.008701537008826298</v>
      </c>
      <c r="H463" s="56">
        <v>0.008556614164108472</v>
      </c>
      <c r="I463" s="57">
        <v>0.022963121508448738</v>
      </c>
      <c r="J463" s="57">
        <v>0.045596070522084274</v>
      </c>
      <c r="K463" s="57">
        <v>-0.003168023190952943</v>
      </c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</row>
    <row r="464">
      <c r="A464" s="56">
        <v>0.05290309591883481</v>
      </c>
      <c r="B464" s="56">
        <v>0.02599839681210789</v>
      </c>
      <c r="C464" s="56">
        <v>0.030563989241476432</v>
      </c>
      <c r="D464" s="56">
        <v>-0.030644365597039445</v>
      </c>
      <c r="E464" s="56">
        <v>0.06928661763364566</v>
      </c>
      <c r="F464" s="56">
        <v>0.02255499872442176</v>
      </c>
      <c r="G464" s="56">
        <v>0.025494891406107133</v>
      </c>
      <c r="H464" s="56">
        <v>0.011367297735753552</v>
      </c>
      <c r="I464" s="57">
        <v>0.0026166608911716888</v>
      </c>
      <c r="J464" s="57">
        <v>-0.056450881498982794</v>
      </c>
      <c r="K464" s="57">
        <v>0.028481561554378136</v>
      </c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</row>
    <row r="465">
      <c r="A465" s="56">
        <v>-0.024619637115086343</v>
      </c>
      <c r="B465" s="56">
        <v>-0.020647035767443055</v>
      </c>
      <c r="C465" s="56">
        <v>-0.010843578503757868</v>
      </c>
      <c r="D465" s="56">
        <v>-8.836754540747482E-4</v>
      </c>
      <c r="E465" s="56">
        <v>-0.04542973028903037</v>
      </c>
      <c r="F465" s="56">
        <v>-0.06458978425383954</v>
      </c>
      <c r="G465" s="56">
        <v>-0.05768002202118741</v>
      </c>
      <c r="H465" s="56">
        <v>-0.03719786422686397</v>
      </c>
      <c r="I465" s="57">
        <v>-0.02756419127193678</v>
      </c>
      <c r="J465" s="57">
        <v>-0.023699142462586243</v>
      </c>
      <c r="K465" s="57">
        <v>-0.02689110763221448</v>
      </c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</row>
    <row r="466">
      <c r="A466" s="56">
        <v>-0.005570695034343569</v>
      </c>
      <c r="B466" s="56">
        <v>-7.610639677927314E-5</v>
      </c>
      <c r="C466" s="56">
        <v>-0.014109173569932071</v>
      </c>
      <c r="D466" s="56">
        <v>0.01432121949863596</v>
      </c>
      <c r="E466" s="56">
        <v>0.041169082011235564</v>
      </c>
      <c r="F466" s="56">
        <v>0.034735680084104464</v>
      </c>
      <c r="G466" s="56">
        <v>-0.010268816167733614</v>
      </c>
      <c r="H466" s="56">
        <v>0.004612658940309645</v>
      </c>
      <c r="I466" s="57">
        <v>0.04785602117763514</v>
      </c>
      <c r="J466" s="57">
        <v>-0.011204599012863132</v>
      </c>
      <c r="K466" s="57">
        <v>-0.0011692452931500745</v>
      </c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</row>
    <row r="467">
      <c r="A467" s="56">
        <v>0.001379310563505569</v>
      </c>
      <c r="B467" s="56">
        <v>0.006796253871073993</v>
      </c>
      <c r="C467" s="56">
        <v>0.06986272932825796</v>
      </c>
      <c r="D467" s="56">
        <v>0.01801147787355455</v>
      </c>
      <c r="E467" s="56">
        <v>-0.007190081500152516</v>
      </c>
      <c r="F467" s="56">
        <v>0.033635414808358896</v>
      </c>
      <c r="G467" s="56">
        <v>0.02616846941159746</v>
      </c>
      <c r="H467" s="56">
        <v>0.037058432286462134</v>
      </c>
      <c r="I467" s="57">
        <v>0.005361943141385373</v>
      </c>
      <c r="J467" s="57">
        <v>0.015075259437670269</v>
      </c>
      <c r="K467" s="57">
        <v>0.025981474896775072</v>
      </c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</row>
    <row r="468">
      <c r="A468" s="56">
        <v>0.03747975297920114</v>
      </c>
      <c r="B468" s="56">
        <v>0.010591483401408707</v>
      </c>
      <c r="C468" s="56">
        <v>-0.028959388672976056</v>
      </c>
      <c r="D468" s="56">
        <v>0.0042485745156723405</v>
      </c>
      <c r="E468" s="56">
        <v>0.012606969189500628</v>
      </c>
      <c r="F468" s="56">
        <v>0.002350386779202072</v>
      </c>
      <c r="G468" s="56">
        <v>0.023301637504007593</v>
      </c>
      <c r="H468" s="56">
        <v>0.005758249000796571</v>
      </c>
      <c r="I468" s="57">
        <v>0.005991629668266761</v>
      </c>
      <c r="J468" s="57">
        <v>0.02131301839289451</v>
      </c>
      <c r="K468" s="57">
        <v>0.0038040233132169052</v>
      </c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</row>
    <row r="469">
      <c r="A469" s="56">
        <v>-0.01379986537948167</v>
      </c>
      <c r="B469" s="56">
        <v>-0.009019487601965937</v>
      </c>
      <c r="C469" s="56">
        <v>0.01513975061798716</v>
      </c>
      <c r="D469" s="56">
        <v>7.727767329500434E-4</v>
      </c>
      <c r="E469" s="56">
        <v>-0.012742500715309015</v>
      </c>
      <c r="F469" s="56">
        <v>-0.02926630738559795</v>
      </c>
      <c r="G469" s="56">
        <v>-0.021128551856204537</v>
      </c>
      <c r="H469" s="56">
        <v>0.036821883920559774</v>
      </c>
      <c r="I469" s="57">
        <v>0.003913899321136315</v>
      </c>
      <c r="J469" s="57">
        <v>0.019333935564629496</v>
      </c>
      <c r="K469" s="57">
        <v>-0.0016365864530401846</v>
      </c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</row>
    <row r="470">
      <c r="A470" s="56">
        <v>-0.002545047623010007</v>
      </c>
      <c r="B470" s="56">
        <v>-0.034359346926442325</v>
      </c>
      <c r="C470" s="56">
        <v>-0.054549095707214425</v>
      </c>
      <c r="D470" s="56">
        <v>-0.014014457830029872</v>
      </c>
      <c r="E470" s="56">
        <v>-0.021129637609650198</v>
      </c>
      <c r="F470" s="56">
        <v>-0.03611560486108002</v>
      </c>
      <c r="G470" s="56">
        <v>-0.03626068226233022</v>
      </c>
      <c r="H470" s="56">
        <v>-0.024884769390911343</v>
      </c>
      <c r="I470" s="57">
        <v>-0.02708095860267081</v>
      </c>
      <c r="J470" s="57">
        <v>-0.01908629843430382</v>
      </c>
      <c r="K470" s="57">
        <v>-0.022462172034303025</v>
      </c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</row>
    <row r="471">
      <c r="A471" s="56">
        <v>0.0012610207388372816</v>
      </c>
      <c r="B471" s="56">
        <v>0.00561412810613871</v>
      </c>
      <c r="C471" s="56">
        <v>-0.026220218400831812</v>
      </c>
      <c r="D471" s="56">
        <v>-0.028642535376597084</v>
      </c>
      <c r="E471" s="56">
        <v>0.03673910150617937</v>
      </c>
      <c r="F471" s="56">
        <v>-0.02930252497502141</v>
      </c>
      <c r="G471" s="56">
        <v>-0.009180659118472741</v>
      </c>
      <c r="H471" s="56">
        <v>-0.021228519955834104</v>
      </c>
      <c r="I471" s="57">
        <v>0.06489090265293426</v>
      </c>
      <c r="J471" s="57">
        <v>-0.009939704785708091</v>
      </c>
      <c r="K471" s="57">
        <v>-0.00450210050671121</v>
      </c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</row>
    <row r="472">
      <c r="A472" s="56">
        <v>-0.02157991841388397</v>
      </c>
      <c r="B472" s="56">
        <v>0.01593479543466361</v>
      </c>
      <c r="C472" s="56">
        <v>0.052981098342048276</v>
      </c>
      <c r="D472" s="56">
        <v>-0.027643857136685955</v>
      </c>
      <c r="E472" s="56">
        <v>-0.03948388577637767</v>
      </c>
      <c r="F472" s="56">
        <v>-0.010309655796143203</v>
      </c>
      <c r="G472" s="56">
        <v>-0.031006836291361486</v>
      </c>
      <c r="H472" s="56">
        <v>0.0040051885323365375</v>
      </c>
      <c r="I472" s="57">
        <v>-0.024448068968684625</v>
      </c>
      <c r="J472" s="57">
        <v>-0.02086947860045901</v>
      </c>
      <c r="K472" s="57">
        <v>-0.003798184758416227</v>
      </c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</row>
    <row r="473">
      <c r="A473" s="56">
        <v>-0.016276049561203064</v>
      </c>
      <c r="B473" s="56">
        <v>0.001706193896248874</v>
      </c>
      <c r="C473" s="56">
        <v>-0.0343912688069081</v>
      </c>
      <c r="D473" s="56">
        <v>0.0</v>
      </c>
      <c r="E473" s="56">
        <v>0.007209289429658165</v>
      </c>
      <c r="F473" s="56">
        <v>-0.017098092293999678</v>
      </c>
      <c r="G473" s="56">
        <v>-0.020042776189647206</v>
      </c>
      <c r="H473" s="56">
        <v>-0.002279427200352805</v>
      </c>
      <c r="I473" s="57">
        <v>-0.04044283368424963</v>
      </c>
      <c r="J473" s="57">
        <v>-0.020913309726978975</v>
      </c>
      <c r="K473" s="57">
        <v>-0.006688476961240644</v>
      </c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</row>
    <row r="474">
      <c r="A474" s="56">
        <v>-0.0245107817136818</v>
      </c>
      <c r="B474" s="56">
        <v>-0.026475493709504236</v>
      </c>
      <c r="C474" s="56">
        <v>-0.029021450521281515</v>
      </c>
      <c r="D474" s="56">
        <v>-0.00509817152574177</v>
      </c>
      <c r="E474" s="56">
        <v>-0.05161502480498666</v>
      </c>
      <c r="F474" s="56">
        <v>-0.022646343953589745</v>
      </c>
      <c r="G474" s="56">
        <v>-0.05729237498571616</v>
      </c>
      <c r="H474" s="56">
        <v>-0.11616788607856957</v>
      </c>
      <c r="I474" s="57">
        <v>-0.028081161974853185</v>
      </c>
      <c r="J474" s="57">
        <v>-0.013084298814440736</v>
      </c>
      <c r="K474" s="57">
        <v>-0.016402181947133422</v>
      </c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</row>
    <row r="475">
      <c r="A475" s="56">
        <v>-6.829503720378238E-4</v>
      </c>
      <c r="B475" s="56">
        <v>-0.002251795927406149</v>
      </c>
      <c r="C475" s="56">
        <v>0.002219855289128008</v>
      </c>
      <c r="D475" s="56">
        <v>4.8362754951361596E-4</v>
      </c>
      <c r="E475" s="56">
        <v>0.020903373939265075</v>
      </c>
      <c r="F475" s="56">
        <v>0.010139866479871055</v>
      </c>
      <c r="G475" s="56">
        <v>-0.023345127804362528</v>
      </c>
      <c r="H475" s="56">
        <v>0.00441347173374285</v>
      </c>
      <c r="I475" s="57">
        <v>-0.030088028129439705</v>
      </c>
      <c r="J475" s="57">
        <v>0.008157602632254152</v>
      </c>
      <c r="K475" s="57">
        <v>3.02755527226413E-4</v>
      </c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</row>
    <row r="476">
      <c r="A476" s="56">
        <v>-0.03879508278326615</v>
      </c>
      <c r="B476" s="56">
        <v>-0.0345724180399394</v>
      </c>
      <c r="C476" s="56">
        <v>-0.0063578074887200905</v>
      </c>
      <c r="D476" s="56">
        <v>0.02653796464181845</v>
      </c>
      <c r="E476" s="56">
        <v>-0.004642260197516971</v>
      </c>
      <c r="F476" s="56">
        <v>-0.008522254928443676</v>
      </c>
      <c r="G476" s="56">
        <v>-0.06961904607762627</v>
      </c>
      <c r="H476" s="56">
        <v>-0.04710705359864987</v>
      </c>
      <c r="I476" s="57">
        <v>-0.06488472159108956</v>
      </c>
      <c r="J476" s="57">
        <v>-0.005523371621098357</v>
      </c>
      <c r="K476" s="57">
        <v>-0.023203309652967317</v>
      </c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</row>
    <row r="477">
      <c r="A477" s="56">
        <v>-0.02236682776911215</v>
      </c>
      <c r="B477" s="56">
        <v>0.013700318296355318</v>
      </c>
      <c r="C477" s="56">
        <v>-0.009888017281416028</v>
      </c>
      <c r="D477" s="56">
        <v>0.055667249040668415</v>
      </c>
      <c r="E477" s="56">
        <v>0.001600250495540699</v>
      </c>
      <c r="F477" s="56">
        <v>-0.04095188633910881</v>
      </c>
      <c r="G477" s="56">
        <v>-0.02640302371707174</v>
      </c>
      <c r="H477" s="56">
        <v>0.010436048258937103</v>
      </c>
      <c r="I477" s="57">
        <v>-0.027146353244494933</v>
      </c>
      <c r="J477" s="57">
        <v>-0.0029436848276435616</v>
      </c>
      <c r="K477" s="57">
        <v>-0.001957763858873641</v>
      </c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</row>
    <row r="478">
      <c r="A478" s="56">
        <v>-0.001094938849457992</v>
      </c>
      <c r="B478" s="56">
        <v>0.00961563315120771</v>
      </c>
      <c r="C478" s="56">
        <v>-0.016222785242305766</v>
      </c>
      <c r="D478" s="56">
        <v>-0.009947103316687446</v>
      </c>
      <c r="E478" s="56">
        <v>-0.0028859518389635036</v>
      </c>
      <c r="F478" s="56">
        <v>0.002782444073395975</v>
      </c>
      <c r="G478" s="56">
        <v>-0.0025766292638397742</v>
      </c>
      <c r="H478" s="56">
        <v>-0.0018932996391931793</v>
      </c>
      <c r="I478" s="57">
        <v>0.0045581238705315165</v>
      </c>
      <c r="J478" s="57">
        <v>-0.017634436885066555</v>
      </c>
      <c r="K478" s="57">
        <v>-0.008297570577797668</v>
      </c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</row>
    <row r="479">
      <c r="A479" s="56">
        <v>0.03073156513088759</v>
      </c>
      <c r="B479" s="56">
        <v>-8.746674999120423E-4</v>
      </c>
      <c r="C479" s="56">
        <v>0.03158007647848569</v>
      </c>
      <c r="D479" s="56">
        <v>0.008390851758498422</v>
      </c>
      <c r="E479" s="56">
        <v>0.03555490008206887</v>
      </c>
      <c r="F479" s="56">
        <v>0.055277373664423084</v>
      </c>
      <c r="G479" s="56">
        <v>0.04000030178708771</v>
      </c>
      <c r="H479" s="56">
        <v>-0.005927140676712897</v>
      </c>
      <c r="I479" s="57">
        <v>5.077430929086551E-4</v>
      </c>
      <c r="J479" s="57">
        <v>0.015393756017132278</v>
      </c>
      <c r="K479" s="57">
        <v>0.012055525496746364</v>
      </c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</row>
    <row r="480">
      <c r="A480" s="56">
        <v>-0.012413872509139402</v>
      </c>
      <c r="B480" s="56">
        <v>3.643518221462886E-4</v>
      </c>
      <c r="C480" s="56">
        <v>-0.020634693575264793</v>
      </c>
      <c r="D480" s="56">
        <v>-0.024223255759406644</v>
      </c>
      <c r="E480" s="56">
        <v>0.0026472424163164975</v>
      </c>
      <c r="F480" s="56">
        <v>0.004928109008831442</v>
      </c>
      <c r="G480" s="56">
        <v>-0.01301642636062005</v>
      </c>
      <c r="H480" s="56">
        <v>-0.025787780130306467</v>
      </c>
      <c r="I480" s="57">
        <v>-0.011362323982573358</v>
      </c>
      <c r="J480" s="57">
        <v>0.006581772956591635</v>
      </c>
      <c r="K480" s="57">
        <v>-0.00948627408669976</v>
      </c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</row>
    <row r="481">
      <c r="A481" s="56">
        <v>0.017661487528166632</v>
      </c>
      <c r="B481" s="56">
        <v>0.004602243494656154</v>
      </c>
      <c r="C481" s="56">
        <v>-0.018019670680862274</v>
      </c>
      <c r="D481" s="56">
        <v>-0.006088031050297021</v>
      </c>
      <c r="E481" s="56">
        <v>0.035877591039026734</v>
      </c>
      <c r="F481" s="56">
        <v>0.01228753617387263</v>
      </c>
      <c r="G481" s="56">
        <v>0.008107061451452574</v>
      </c>
      <c r="H481" s="56">
        <v>0.06600556530721603</v>
      </c>
      <c r="I481" s="57">
        <v>0.06188074558416166</v>
      </c>
      <c r="J481" s="57">
        <v>-0.0017076771983463067</v>
      </c>
      <c r="K481" s="57">
        <v>0.014455049340358107</v>
      </c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</row>
    <row r="482">
      <c r="A482" s="56">
        <v>-0.03524306022350628</v>
      </c>
      <c r="B482" s="56">
        <v>0.007459567542930798</v>
      </c>
      <c r="C482" s="56">
        <v>-0.005368682870908626</v>
      </c>
      <c r="D482" s="56">
        <v>-0.041003011711067856</v>
      </c>
      <c r="E482" s="56">
        <v>-0.007228211525447424</v>
      </c>
      <c r="F482" s="56">
        <v>-0.004988885156503009</v>
      </c>
      <c r="G482" s="56">
        <v>-0.03354575613847631</v>
      </c>
      <c r="H482" s="56">
        <v>0.0023797869424133744</v>
      </c>
      <c r="I482" s="57">
        <v>-0.03103062539097715</v>
      </c>
      <c r="J482" s="57">
        <v>-0.021710798674686716</v>
      </c>
      <c r="K482" s="57">
        <v>-0.012776393616003143</v>
      </c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</row>
    <row r="483">
      <c r="A483" s="56">
        <v>-0.024894765775743878</v>
      </c>
      <c r="B483" s="56">
        <v>-0.013736731324284835</v>
      </c>
      <c r="C483" s="56">
        <v>0.01664687676540433</v>
      </c>
      <c r="D483" s="56">
        <v>-0.005323225641457694</v>
      </c>
      <c r="E483" s="56">
        <v>0.005292943637331486</v>
      </c>
      <c r="F483" s="56">
        <v>0.0038692097453626954</v>
      </c>
      <c r="G483" s="56">
        <v>0.0051679145174270535</v>
      </c>
      <c r="H483" s="56">
        <v>-0.009832372367479459</v>
      </c>
      <c r="I483" s="57">
        <v>-0.006195166948925771</v>
      </c>
      <c r="J483" s="57">
        <v>0.003116332853042832</v>
      </c>
      <c r="K483" s="57">
        <v>-0.01276758976251808</v>
      </c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</row>
    <row r="484">
      <c r="A484" s="56">
        <v>0.008136741393061704</v>
      </c>
      <c r="B484" s="56">
        <v>0.01469617639585545</v>
      </c>
      <c r="C484" s="56">
        <v>-0.003170736994192419</v>
      </c>
      <c r="D484" s="56">
        <v>0.007446977050690094</v>
      </c>
      <c r="E484" s="56">
        <v>-0.029833814682036768</v>
      </c>
      <c r="F484" s="56">
        <v>0.006525717452813796</v>
      </c>
      <c r="G484" s="56">
        <v>-0.002371943193555043</v>
      </c>
      <c r="H484" s="56">
        <v>0.014961129174787483</v>
      </c>
      <c r="I484" s="57">
        <v>-0.008456168262246003</v>
      </c>
      <c r="J484" s="57">
        <v>0.011946841434128443</v>
      </c>
      <c r="K484" s="57">
        <v>0.014831219041721086</v>
      </c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</row>
    <row r="485">
      <c r="A485" s="56">
        <v>-0.006330189387365932</v>
      </c>
      <c r="B485" s="56">
        <v>0.008974656937186755</v>
      </c>
      <c r="C485" s="56">
        <v>0.026514018378147923</v>
      </c>
      <c r="D485" s="56">
        <v>-0.010573939173881238</v>
      </c>
      <c r="E485" s="56">
        <v>0.05561307332965345</v>
      </c>
      <c r="F485" s="56">
        <v>-0.0461604160187819</v>
      </c>
      <c r="G485" s="56">
        <v>0.006720716814781571</v>
      </c>
      <c r="H485" s="56">
        <v>-0.037330663549688975</v>
      </c>
      <c r="I485" s="57">
        <v>0.00691335489373583</v>
      </c>
      <c r="J485" s="57">
        <v>-0.00836247153363841</v>
      </c>
      <c r="K485" s="57">
        <v>0.010435581223143465</v>
      </c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</row>
    <row r="486">
      <c r="A486" s="56">
        <v>-0.006088662844805782</v>
      </c>
      <c r="B486" s="56">
        <v>-0.038906885158538414</v>
      </c>
      <c r="C486" s="56">
        <v>-0.0281278763861819</v>
      </c>
      <c r="D486" s="56">
        <v>-0.013712814053123619</v>
      </c>
      <c r="E486" s="56">
        <v>-0.029952986012133063</v>
      </c>
      <c r="F486" s="56">
        <v>-0.009847494810456396</v>
      </c>
      <c r="G486" s="56">
        <v>-0.011769279570206308</v>
      </c>
      <c r="H486" s="56">
        <v>0.01641960676236548</v>
      </c>
      <c r="I486" s="57">
        <v>-0.02160460190179489</v>
      </c>
      <c r="J486" s="57">
        <v>-0.028470065658322462</v>
      </c>
      <c r="K486" s="57">
        <v>-0.012598204259997624</v>
      </c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</row>
    <row r="487">
      <c r="A487" s="56">
        <v>-0.025135778177208874</v>
      </c>
      <c r="B487" s="56">
        <v>-0.04860416829322638</v>
      </c>
      <c r="C487" s="56">
        <v>-0.01768826084983215</v>
      </c>
      <c r="D487" s="56">
        <v>0.016002731898025112</v>
      </c>
      <c r="E487" s="56">
        <v>-0.04457134199306614</v>
      </c>
      <c r="F487" s="56">
        <v>-0.026823634347699514</v>
      </c>
      <c r="G487" s="56">
        <v>-0.018534775428626114</v>
      </c>
      <c r="H487" s="56">
        <v>-0.007490671729157514</v>
      </c>
      <c r="I487" s="57">
        <v>-0.007515065428453914</v>
      </c>
      <c r="J487" s="57">
        <v>-0.001780547988775172</v>
      </c>
      <c r="K487" s="57">
        <v>-0.017432251023419793</v>
      </c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</row>
    <row r="488">
      <c r="A488" s="56">
        <v>0.015118086037200438</v>
      </c>
      <c r="B488" s="56">
        <v>-0.019301246480260777</v>
      </c>
      <c r="C488" s="56">
        <v>0.006038473775086638</v>
      </c>
      <c r="D488" s="56">
        <v>0.0012558293053074202</v>
      </c>
      <c r="E488" s="56">
        <v>-0.005527722886795717</v>
      </c>
      <c r="F488" s="56">
        <v>-0.012118349065179857</v>
      </c>
      <c r="G488" s="56">
        <v>-0.006928204218731471</v>
      </c>
      <c r="H488" s="56">
        <v>-0.014140276393179566</v>
      </c>
      <c r="I488" s="57">
        <v>-0.012893806202753143</v>
      </c>
      <c r="J488" s="57">
        <v>-0.015664964565138887</v>
      </c>
      <c r="K488" s="57">
        <v>-0.003122328883991324</v>
      </c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</row>
    <row r="489">
      <c r="A489" s="56">
        <v>-0.0118220687227864</v>
      </c>
      <c r="B489" s="56">
        <v>-0.0017727832314995303</v>
      </c>
      <c r="C489" s="56">
        <v>-0.004452933566596335</v>
      </c>
      <c r="D489" s="56">
        <v>-0.012057568722949363</v>
      </c>
      <c r="E489" s="56">
        <v>-0.029187727722529956</v>
      </c>
      <c r="F489" s="56">
        <v>-0.029819472267973896</v>
      </c>
      <c r="G489" s="56">
        <v>-0.019897243801423953</v>
      </c>
      <c r="H489" s="56">
        <v>-0.004579749383972034</v>
      </c>
      <c r="I489" s="57">
        <v>-0.01806689767283469</v>
      </c>
      <c r="J489" s="57">
        <v>-0.021583831351821105</v>
      </c>
      <c r="K489" s="57">
        <v>-0.008217570617932296</v>
      </c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</row>
    <row r="490">
      <c r="A490" s="56">
        <v>-0.004028978241082956</v>
      </c>
      <c r="B490" s="56">
        <v>-0.012289247263547649</v>
      </c>
      <c r="C490" s="56">
        <v>-0.012614484520968902</v>
      </c>
      <c r="D490" s="56">
        <v>0.006760317751244475</v>
      </c>
      <c r="E490" s="56">
        <v>0.004966942812123076</v>
      </c>
      <c r="F490" s="56">
        <v>-0.0423833484872425</v>
      </c>
      <c r="G490" s="56">
        <v>0.006770631777237585</v>
      </c>
      <c r="H490" s="56">
        <v>0.0031631752322843066</v>
      </c>
      <c r="I490" s="57">
        <v>-0.02697382775146904</v>
      </c>
      <c r="J490" s="57">
        <v>-0.004488945512186466</v>
      </c>
      <c r="K490" s="57">
        <v>-0.0061704741556992595</v>
      </c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</row>
    <row r="491">
      <c r="A491" s="56">
        <v>0.01805034807301341</v>
      </c>
      <c r="B491" s="56">
        <v>-0.0013854986711954898</v>
      </c>
      <c r="C491" s="56">
        <v>-0.007596685682564027</v>
      </c>
      <c r="D491" s="56">
        <v>0.018367348407043224</v>
      </c>
      <c r="E491" s="56">
        <v>0.022726993203262973</v>
      </c>
      <c r="F491" s="56">
        <v>0.0010641740460448908</v>
      </c>
      <c r="G491" s="56">
        <v>0.00664035041725277</v>
      </c>
      <c r="H491" s="56">
        <v>0.077041934195548</v>
      </c>
      <c r="I491" s="57">
        <v>0.001885903434957049</v>
      </c>
      <c r="J491" s="57">
        <v>0.026072776864007614</v>
      </c>
      <c r="K491" s="57">
        <v>0.00817531703084775</v>
      </c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</row>
    <row r="492">
      <c r="A492" s="56">
        <v>0.014128488774715058</v>
      </c>
      <c r="B492" s="56">
        <v>-0.022233279878404545</v>
      </c>
      <c r="C492" s="56">
        <v>-0.013387080782459409</v>
      </c>
      <c r="D492" s="56">
        <v>-0.009175383943811654</v>
      </c>
      <c r="E492" s="56">
        <v>0.01585409381410775</v>
      </c>
      <c r="F492" s="56">
        <v>-0.03524477752593091</v>
      </c>
      <c r="G492" s="56">
        <v>0.018687237909790443</v>
      </c>
      <c r="H492" s="56">
        <v>-0.023030884811258052</v>
      </c>
      <c r="I492" s="57">
        <v>0.060300228944335364</v>
      </c>
      <c r="J492" s="57">
        <v>-0.03745380664721109</v>
      </c>
      <c r="K492" s="57">
        <v>-0.009484600202821923</v>
      </c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</row>
    <row r="493">
      <c r="A493" s="56">
        <v>0.001052485902445763</v>
      </c>
      <c r="B493" s="56">
        <v>-0.03634346359029802</v>
      </c>
      <c r="C493" s="56">
        <v>-0.004755450676974376</v>
      </c>
      <c r="D493" s="56">
        <v>0.00402815190945776</v>
      </c>
      <c r="E493" s="56">
        <v>-0.01874198067839693</v>
      </c>
      <c r="F493" s="56">
        <v>-0.008372806539583095</v>
      </c>
      <c r="G493" s="56">
        <v>-0.003525292851304131</v>
      </c>
      <c r="H493" s="56">
        <v>-0.002629056120496047</v>
      </c>
      <c r="I493" s="57">
        <v>0.018720506233508134</v>
      </c>
      <c r="J493" s="57">
        <v>0.03986476671917478</v>
      </c>
      <c r="K493" s="57">
        <v>-0.008374145995435539</v>
      </c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</row>
    <row r="494">
      <c r="A494" s="56">
        <v>0.05559149281172858</v>
      </c>
      <c r="B494" s="56">
        <v>-0.029741399790264685</v>
      </c>
      <c r="C494" s="56">
        <v>0.045360099751359115</v>
      </c>
      <c r="D494" s="56">
        <v>0.029303992021853784</v>
      </c>
      <c r="E494" s="56">
        <v>-0.002786810907179284</v>
      </c>
      <c r="F494" s="56">
        <v>0.025591016988837773</v>
      </c>
      <c r="G494" s="56">
        <v>0.012809404576824997</v>
      </c>
      <c r="H494" s="56">
        <v>0.007192994727842356</v>
      </c>
      <c r="I494" s="57">
        <v>0.04866249101253985</v>
      </c>
      <c r="J494" s="57">
        <v>0.00403122911883684</v>
      </c>
      <c r="K494" s="57">
        <v>-0.005331746443847561</v>
      </c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</row>
    <row r="495">
      <c r="A495" s="56">
        <v>0.010839363087850105</v>
      </c>
      <c r="B495" s="56">
        <v>0.09543090172153552</v>
      </c>
      <c r="C495" s="56">
        <v>0.007485064886566927</v>
      </c>
      <c r="D495" s="56">
        <v>0.0019321995654103215</v>
      </c>
      <c r="E495" s="56">
        <v>0.003810590604771671</v>
      </c>
      <c r="F495" s="56">
        <v>0.014451179424279662</v>
      </c>
      <c r="G495" s="56">
        <v>0.01861340481677656</v>
      </c>
      <c r="H495" s="56">
        <v>-0.011653652812714098</v>
      </c>
      <c r="I495" s="57">
        <v>-0.009870695054179849</v>
      </c>
      <c r="J495" s="57">
        <v>-0.0026404592134424013</v>
      </c>
      <c r="K495" s="57">
        <v>0.02144027979090949</v>
      </c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</row>
    <row r="496">
      <c r="A496" s="56">
        <v>0.040780863414850786</v>
      </c>
      <c r="B496" s="56">
        <v>0.023956661689134594</v>
      </c>
      <c r="C496" s="56">
        <v>-6.437768462686349E-4</v>
      </c>
      <c r="D496" s="56">
        <v>0.02580401195643021</v>
      </c>
      <c r="E496" s="56">
        <v>-0.02397693362475434</v>
      </c>
      <c r="F496" s="56">
        <v>-0.008969162562118719</v>
      </c>
      <c r="G496" s="56">
        <v>0.019609332578426942</v>
      </c>
      <c r="H496" s="56">
        <v>-0.01500518968320666</v>
      </c>
      <c r="I496" s="57">
        <v>-0.005823203326559726</v>
      </c>
      <c r="J496" s="57">
        <v>0.015427506572345026</v>
      </c>
      <c r="K496" s="57">
        <v>0.011709189086995933</v>
      </c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</row>
    <row r="497">
      <c r="A497" s="56">
        <v>0.0010905463071164583</v>
      </c>
      <c r="B497" s="56">
        <v>-0.004478682884149297</v>
      </c>
      <c r="C497" s="56">
        <v>0.027776844802323432</v>
      </c>
      <c r="D497" s="56">
        <v>0.013899114723824057</v>
      </c>
      <c r="E497" s="56">
        <v>0.024386739159138752</v>
      </c>
      <c r="F497" s="56">
        <v>-0.004586480673286419</v>
      </c>
      <c r="G497" s="56">
        <v>-0.02407880769639676</v>
      </c>
      <c r="H497" s="56">
        <v>-0.020663315258556157</v>
      </c>
      <c r="I497" s="57">
        <v>-0.003162057970648062</v>
      </c>
      <c r="J497" s="57">
        <v>0.03128088225132102</v>
      </c>
      <c r="K497" s="57">
        <v>-0.001916312115762529</v>
      </c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</row>
    <row r="498">
      <c r="A498" s="56">
        <v>0.02330700020739014</v>
      </c>
      <c r="B498" s="56">
        <v>0.017174984704113466</v>
      </c>
      <c r="C498" s="56">
        <v>-0.014865360487748003</v>
      </c>
      <c r="D498" s="56">
        <v>-0.0039083754018219554</v>
      </c>
      <c r="E498" s="56">
        <v>0.014412229419670639</v>
      </c>
      <c r="F498" s="56">
        <v>0.006118590022111589</v>
      </c>
      <c r="G498" s="56">
        <v>0.027577586694171007</v>
      </c>
      <c r="H498" s="56">
        <v>0.025197205074467485</v>
      </c>
      <c r="I498" s="57">
        <v>0.04520543676804678</v>
      </c>
      <c r="J498" s="57">
        <v>0.005850220672675723</v>
      </c>
      <c r="K498" s="57">
        <v>0.00993301498577251</v>
      </c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</row>
    <row r="499">
      <c r="A499" s="56">
        <v>0.051765885761236675</v>
      </c>
      <c r="B499" s="56">
        <v>0.0131735941042382</v>
      </c>
      <c r="C499" s="56">
        <v>-0.03581567716308974</v>
      </c>
      <c r="D499" s="56">
        <v>0.013673437512360657</v>
      </c>
      <c r="E499" s="56">
        <v>0.018793779960290212</v>
      </c>
      <c r="F499" s="56">
        <v>0.02695666165967441</v>
      </c>
      <c r="G499" s="56">
        <v>0.022755108962130798</v>
      </c>
      <c r="H499" s="56">
        <v>-0.01602031557968085</v>
      </c>
      <c r="I499" s="57">
        <v>0.0186142337981161</v>
      </c>
      <c r="J499" s="57">
        <v>-0.018813647598698687</v>
      </c>
      <c r="K499" s="57">
        <v>0.005980224669388954</v>
      </c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</row>
    <row r="500">
      <c r="A500" s="56">
        <v>-0.012329361401458185</v>
      </c>
      <c r="B500" s="56">
        <v>0.0013269548338127476</v>
      </c>
      <c r="C500" s="56">
        <v>-0.02208373401589943</v>
      </c>
      <c r="D500" s="56">
        <v>0.03381191137940429</v>
      </c>
      <c r="E500" s="56">
        <v>-3.466271289687512E-4</v>
      </c>
      <c r="F500" s="56">
        <v>-0.009561002223715007</v>
      </c>
      <c r="G500" s="56">
        <v>-0.02311109962113579</v>
      </c>
      <c r="H500" s="56">
        <v>-0.007539446268857542</v>
      </c>
      <c r="I500" s="57">
        <v>-0.034181938611487044</v>
      </c>
      <c r="J500" s="57">
        <v>-0.04423762592777683</v>
      </c>
      <c r="K500" s="57">
        <v>0.004014550846285441</v>
      </c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</row>
    <row r="501">
      <c r="A501" s="56">
        <v>-0.012893568580059129</v>
      </c>
      <c r="B501" s="56">
        <v>-0.008178083198563954</v>
      </c>
      <c r="C501" s="56">
        <v>-0.02120507598405822</v>
      </c>
      <c r="D501" s="56">
        <v>-0.006963540466571127</v>
      </c>
      <c r="E501" s="56">
        <v>0.009965156331773748</v>
      </c>
      <c r="F501" s="56">
        <v>0.007771056568289444</v>
      </c>
      <c r="G501" s="56">
        <v>-0.007678495386784037</v>
      </c>
      <c r="H501" s="56">
        <v>0.0012298443747454303</v>
      </c>
      <c r="I501" s="57">
        <v>0.005979903658217326</v>
      </c>
      <c r="J501" s="57">
        <v>0.10426578955197477</v>
      </c>
      <c r="K501" s="57">
        <v>-0.004058098847076208</v>
      </c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</row>
    <row r="502">
      <c r="A502" s="56">
        <v>-0.007695744983818809</v>
      </c>
      <c r="B502" s="56">
        <v>-0.02505350244555014</v>
      </c>
      <c r="C502" s="56">
        <v>0.01053618660139445</v>
      </c>
      <c r="D502" s="56">
        <v>0.014758108550898416</v>
      </c>
      <c r="E502" s="56">
        <v>0.010969460338706181</v>
      </c>
      <c r="F502" s="56">
        <v>0.03263043958825786</v>
      </c>
      <c r="G502" s="56">
        <v>-0.02103570281179382</v>
      </c>
      <c r="H502" s="56">
        <v>0.013213322790052858</v>
      </c>
      <c r="I502" s="57">
        <v>0.02708095860267083</v>
      </c>
      <c r="J502" s="57">
        <v>0.010594947262346183</v>
      </c>
      <c r="K502" s="57">
        <v>-0.001328753488373596</v>
      </c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</row>
    <row r="503">
      <c r="A503" s="56">
        <v>-0.0231368969096156</v>
      </c>
      <c r="B503" s="56">
        <v>-0.010022280702480974</v>
      </c>
      <c r="C503" s="56">
        <v>-8.113097011151333E-4</v>
      </c>
      <c r="D503" s="56">
        <v>-0.011801225999513833</v>
      </c>
      <c r="E503" s="56">
        <v>0.005559841612504322</v>
      </c>
      <c r="F503" s="56">
        <v>-0.011294189669458991</v>
      </c>
      <c r="G503" s="56">
        <v>-0.02859559687180839</v>
      </c>
      <c r="H503" s="56">
        <v>0.013671134316040905</v>
      </c>
      <c r="I503" s="57">
        <v>0.021232220105774118</v>
      </c>
      <c r="J503" s="57">
        <v>-4.0645450301468806E-4</v>
      </c>
      <c r="K503" s="57">
        <v>-0.004042116370829646</v>
      </c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</row>
    <row r="504">
      <c r="A504" s="56">
        <v>-0.02864695742920597</v>
      </c>
      <c r="B504" s="56">
        <v>0.005133119821132016</v>
      </c>
      <c r="C504" s="56">
        <v>-0.021699872809055186</v>
      </c>
      <c r="D504" s="56">
        <v>-0.008844546750293864</v>
      </c>
      <c r="E504" s="56">
        <v>-0.021862854804755538</v>
      </c>
      <c r="F504" s="56">
        <v>0.024768957445857498</v>
      </c>
      <c r="G504" s="56">
        <v>0.024959954985350294</v>
      </c>
      <c r="H504" s="56">
        <v>0.02000350427235035</v>
      </c>
      <c r="I504" s="57">
        <v>0.022863099759450146</v>
      </c>
      <c r="J504" s="57">
        <v>4.87765232010273E-4</v>
      </c>
      <c r="K504" s="57">
        <v>0.011494880163363386</v>
      </c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</row>
    <row r="505">
      <c r="A505" s="56">
        <v>-0.02530761279743745</v>
      </c>
      <c r="B505" s="56">
        <v>0.0043484924668669754</v>
      </c>
      <c r="C505" s="56">
        <v>-0.02337315475656021</v>
      </c>
      <c r="D505" s="56">
        <v>0.03330283242714737</v>
      </c>
      <c r="E505" s="56">
        <v>0.025467604296306984</v>
      </c>
      <c r="F505" s="56">
        <v>-0.012170736259127752</v>
      </c>
      <c r="G505" s="56">
        <v>0.01397805175413651</v>
      </c>
      <c r="H505" s="56">
        <v>-0.031038677017710854</v>
      </c>
      <c r="I505" s="57">
        <v>0.01593424093989974</v>
      </c>
      <c r="J505" s="57">
        <v>-0.0019496350611010434</v>
      </c>
      <c r="K505" s="57">
        <v>-0.009850492312713139</v>
      </c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</row>
    <row r="506">
      <c r="A506" s="56">
        <v>0.011436922360511314</v>
      </c>
      <c r="B506" s="56">
        <v>0.02178899123059628</v>
      </c>
      <c r="C506" s="56">
        <v>0.01531130390444815</v>
      </c>
      <c r="D506" s="56">
        <v>0.07257921404969886</v>
      </c>
      <c r="E506" s="56">
        <v>0.0166665522654068</v>
      </c>
      <c r="F506" s="56">
        <v>0.012677496083919276</v>
      </c>
      <c r="G506" s="56">
        <v>0.0230095812097744</v>
      </c>
      <c r="H506" s="56">
        <v>0.031683722730813574</v>
      </c>
      <c r="I506" s="57">
        <v>-0.002376709377846551</v>
      </c>
      <c r="J506" s="57">
        <v>8.115894984788272E-5</v>
      </c>
      <c r="K506" s="57">
        <v>0.018195374494415762</v>
      </c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</row>
    <row r="507">
      <c r="A507" s="56">
        <v>0.0765364208753623</v>
      </c>
      <c r="B507" s="56">
        <v>0.01681706676876802</v>
      </c>
      <c r="C507" s="56">
        <v>0.011679138256259512</v>
      </c>
      <c r="D507" s="56">
        <v>-6.233118838831082E-4</v>
      </c>
      <c r="E507" s="56">
        <v>0.03678244935852406</v>
      </c>
      <c r="F507" s="56">
        <v>0.02319919996395601</v>
      </c>
      <c r="G507" s="56">
        <v>0.007222353303640547</v>
      </c>
      <c r="H507" s="56">
        <v>0.016773094212730887</v>
      </c>
      <c r="I507" s="57">
        <v>-0.007685524084830581</v>
      </c>
      <c r="J507" s="57">
        <v>0.04329034152474891</v>
      </c>
      <c r="K507" s="57">
        <v>0.018571599232414908</v>
      </c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</row>
    <row r="508">
      <c r="A508" s="56">
        <v>0.011572434219989275</v>
      </c>
      <c r="B508" s="56">
        <v>-0.012942567854679347</v>
      </c>
      <c r="C508" s="56">
        <v>-0.0022275710796292106</v>
      </c>
      <c r="D508" s="56">
        <v>0.001787867924577872</v>
      </c>
      <c r="E508" s="56">
        <v>0.0057306747089850745</v>
      </c>
      <c r="F508" s="56">
        <v>-0.0336801170843774</v>
      </c>
      <c r="G508" s="56">
        <v>-0.018820936868442936</v>
      </c>
      <c r="H508" s="56">
        <v>0.009596791722362679</v>
      </c>
      <c r="I508" s="57">
        <v>-0.005579224573652408</v>
      </c>
      <c r="J508" s="57">
        <v>-0.015307279539979622</v>
      </c>
      <c r="K508" s="57">
        <v>-0.012423260902022252</v>
      </c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</row>
    <row r="509">
      <c r="A509" s="56">
        <v>-0.00848500542000068</v>
      </c>
      <c r="B509" s="56">
        <v>0.03222847474126272</v>
      </c>
      <c r="C509" s="56">
        <v>0.009581867900630456</v>
      </c>
      <c r="D509" s="56">
        <v>-0.004732950524472899</v>
      </c>
      <c r="E509" s="56">
        <v>-0.0048302170900576475</v>
      </c>
      <c r="F509" s="56">
        <v>0.02636520064015383</v>
      </c>
      <c r="G509" s="56">
        <v>-0.019318670749237238</v>
      </c>
      <c r="H509" s="56">
        <v>0.01154969527927279</v>
      </c>
      <c r="I509" s="57">
        <v>-0.0037995077127800417</v>
      </c>
      <c r="J509" s="57">
        <v>0.004433484195324704</v>
      </c>
      <c r="K509" s="57">
        <v>0.014378601088806696</v>
      </c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</row>
    <row r="510">
      <c r="A510" s="56">
        <v>0.001329222382824524</v>
      </c>
      <c r="B510" s="56">
        <v>0.002939597026291511</v>
      </c>
      <c r="C510" s="56">
        <v>0.00416068457473178</v>
      </c>
      <c r="D510" s="56">
        <v>-0.0019241318897389565</v>
      </c>
      <c r="E510" s="56">
        <v>0.027440875677718583</v>
      </c>
      <c r="F510" s="56">
        <v>0.01831601478029706</v>
      </c>
      <c r="G510" s="56">
        <v>-2.9248160011793444E-4</v>
      </c>
      <c r="H510" s="56">
        <v>0.0014904243015331047</v>
      </c>
      <c r="I510" s="57">
        <v>0.022121533251441786</v>
      </c>
      <c r="J510" s="57">
        <v>0.00588583217726135</v>
      </c>
      <c r="K510" s="57">
        <v>0.002139933127338912</v>
      </c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</row>
    <row r="511">
      <c r="A511" s="56">
        <v>0.015602654675043041</v>
      </c>
      <c r="B511" s="56">
        <v>0.015594505291108807</v>
      </c>
      <c r="C511" s="56">
        <v>0.06357218187731913</v>
      </c>
      <c r="D511" s="56">
        <v>0.006282612908296563</v>
      </c>
      <c r="E511" s="56">
        <v>0.03276613662633604</v>
      </c>
      <c r="F511" s="56">
        <v>0.009519377536009965</v>
      </c>
      <c r="G511" s="56">
        <v>0.011470651529732756</v>
      </c>
      <c r="H511" s="56">
        <v>0.04570000738886221</v>
      </c>
      <c r="I511" s="57">
        <v>-0.010974453908267368</v>
      </c>
      <c r="J511" s="57">
        <v>-0.002863159850675326</v>
      </c>
      <c r="K511" s="57">
        <v>0.015151966019218735</v>
      </c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</row>
    <row r="512">
      <c r="A512" s="56">
        <v>0.030766813824555473</v>
      </c>
      <c r="B512" s="56">
        <v>0.032126366482878574</v>
      </c>
      <c r="C512" s="56">
        <v>0.0032678362485312647</v>
      </c>
      <c r="D512" s="56">
        <v>0.04166561558590244</v>
      </c>
      <c r="E512" s="56">
        <v>0.004460012299096422</v>
      </c>
      <c r="F512" s="56">
        <v>0.010159994256224594</v>
      </c>
      <c r="G512" s="56">
        <v>0.03969324847181454</v>
      </c>
      <c r="H512" s="56">
        <v>0.039732944243165036</v>
      </c>
      <c r="I512" s="57">
        <v>0.048657429616220896</v>
      </c>
      <c r="J512" s="57">
        <v>0.04321792784363708</v>
      </c>
      <c r="K512" s="57">
        <v>0.020514459110673795</v>
      </c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</row>
    <row r="513">
      <c r="A513" s="56">
        <v>-0.0653119241062063</v>
      </c>
      <c r="B513" s="56">
        <v>0.002261932654063822</v>
      </c>
      <c r="C513" s="56">
        <v>0.031233402275332608</v>
      </c>
      <c r="D513" s="56">
        <v>0.026678210472562316</v>
      </c>
      <c r="E513" s="56">
        <v>-0.006882370281192018</v>
      </c>
      <c r="F513" s="56">
        <v>0.012384966850624204</v>
      </c>
      <c r="G513" s="56">
        <v>0.02264334695234413</v>
      </c>
      <c r="H513" s="56">
        <v>0.013493274190094431</v>
      </c>
      <c r="I513" s="57">
        <v>6.195787063133173E-4</v>
      </c>
      <c r="J513" s="57">
        <v>-0.007174134006916438</v>
      </c>
      <c r="K513" s="57">
        <v>0.009430184764144683</v>
      </c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</row>
    <row r="514">
      <c r="A514" s="56">
        <v>-0.12182106787208279</v>
      </c>
      <c r="B514" s="56">
        <v>-0.03099122173712751</v>
      </c>
      <c r="C514" s="56">
        <v>-0.012145451274140092</v>
      </c>
      <c r="D514" s="56">
        <v>-0.015118648821746267</v>
      </c>
      <c r="E514" s="56">
        <v>-0.04137231807112688</v>
      </c>
      <c r="F514" s="56">
        <v>0.017601742334641516</v>
      </c>
      <c r="G514" s="56">
        <v>-0.012042682702002877</v>
      </c>
      <c r="H514" s="56">
        <v>-0.0809416182798062</v>
      </c>
      <c r="I514" s="57">
        <v>-0.05104535537927625</v>
      </c>
      <c r="J514" s="57">
        <v>-0.011096776200608683</v>
      </c>
      <c r="K514" s="57">
        <v>-0.02380790463144289</v>
      </c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</row>
    <row r="515">
      <c r="A515" s="56">
        <v>-0.013658124875829604</v>
      </c>
      <c r="B515" s="56">
        <v>-0.003287674194191638</v>
      </c>
      <c r="C515" s="56">
        <v>-0.04415970175520619</v>
      </c>
      <c r="D515" s="56">
        <v>-0.014309760987045143</v>
      </c>
      <c r="E515" s="56">
        <v>-0.01465096024502154</v>
      </c>
      <c r="F515" s="56">
        <v>-0.005061462524131954</v>
      </c>
      <c r="G515" s="56">
        <v>-0.055887721692647704</v>
      </c>
      <c r="H515" s="56">
        <v>-0.02608061492297264</v>
      </c>
      <c r="I515" s="57">
        <v>-0.0032338702297285754</v>
      </c>
      <c r="J515" s="57">
        <v>-0.026711353317484785</v>
      </c>
      <c r="K515" s="57">
        <v>-0.015435478124563093</v>
      </c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</row>
    <row r="516">
      <c r="A516" s="56">
        <v>-0.03811049834500804</v>
      </c>
      <c r="B516" s="56">
        <v>-0.0023677271784553955</v>
      </c>
      <c r="C516" s="56">
        <v>0.01623883164975638</v>
      </c>
      <c r="D516" s="56">
        <v>0.008818667459709273</v>
      </c>
      <c r="E516" s="56">
        <v>0.0037427239383718276</v>
      </c>
      <c r="F516" s="56">
        <v>0.05191410112622623</v>
      </c>
      <c r="G516" s="56">
        <v>0.004531639087717548</v>
      </c>
      <c r="H516" s="56">
        <v>-0.005238511260198058</v>
      </c>
      <c r="I516" s="57">
        <v>0.0038229718667949115</v>
      </c>
      <c r="J516" s="57">
        <v>-0.00944073180015283</v>
      </c>
      <c r="K516" s="57">
        <v>-0.006518872771080209</v>
      </c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</row>
    <row r="517">
      <c r="A517" s="56">
        <v>-0.023780600610434854</v>
      </c>
      <c r="B517" s="56">
        <v>-0.0371404944355156</v>
      </c>
      <c r="C517" s="56">
        <v>0.019505979731583023</v>
      </c>
      <c r="D517" s="56">
        <v>-0.009142995293123438</v>
      </c>
      <c r="E517" s="56">
        <v>-0.010102578011080707</v>
      </c>
      <c r="F517" s="56">
        <v>-0.01329062795877969</v>
      </c>
      <c r="G517" s="56">
        <v>0.02532594615470859</v>
      </c>
      <c r="H517" s="56">
        <v>-0.01678381488298727</v>
      </c>
      <c r="I517" s="57">
        <v>-0.009092304902154126</v>
      </c>
      <c r="J517" s="57">
        <v>0.0034985458425131457</v>
      </c>
      <c r="K517" s="57">
        <v>-0.011254660360669237</v>
      </c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</row>
    <row r="518">
      <c r="A518" s="56">
        <v>0.01904346632567756</v>
      </c>
      <c r="B518" s="56">
        <v>-0.020713006540573342</v>
      </c>
      <c r="C518" s="56">
        <v>-0.030966207026648613</v>
      </c>
      <c r="D518" s="56">
        <v>-0.012033580970990911</v>
      </c>
      <c r="E518" s="56">
        <v>0.009955127327800873</v>
      </c>
      <c r="F518" s="56">
        <v>0.016421151545700178</v>
      </c>
      <c r="G518" s="56">
        <v>8.197688261937268E-4</v>
      </c>
      <c r="H518" s="56">
        <v>0.01040198504429282</v>
      </c>
      <c r="I518" s="57">
        <v>0.012043029970211743</v>
      </c>
      <c r="J518" s="57">
        <v>0.034984039660975075</v>
      </c>
      <c r="K518" s="57">
        <v>0.008101131524734604</v>
      </c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</row>
    <row r="519">
      <c r="A519" s="56">
        <v>0.0022042822161685706</v>
      </c>
      <c r="B519" s="56">
        <v>0.02552738162597616</v>
      </c>
      <c r="C519" s="56">
        <v>0.06832990135659321</v>
      </c>
      <c r="D519" s="56">
        <v>0.029457562092348632</v>
      </c>
      <c r="E519" s="56">
        <v>0.0017708447760352343</v>
      </c>
      <c r="F519" s="56">
        <v>0.025509528765120932</v>
      </c>
      <c r="G519" s="56">
        <v>0.039015370975883056</v>
      </c>
      <c r="H519" s="56">
        <v>0.05400628913038093</v>
      </c>
      <c r="I519" s="57">
        <v>0.018792499349367102</v>
      </c>
      <c r="J519" s="57">
        <v>0.035625386650233556</v>
      </c>
      <c r="K519" s="57">
        <v>0.024947846739819746</v>
      </c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</row>
    <row r="520">
      <c r="A520" s="56">
        <v>-0.04428716205630026</v>
      </c>
      <c r="B520" s="56">
        <v>-0.05583068107138655</v>
      </c>
      <c r="C520" s="56">
        <v>-0.060279010413135554</v>
      </c>
      <c r="D520" s="56">
        <v>-0.022943020677435966</v>
      </c>
      <c r="E520" s="56">
        <v>-0.0027813499040217956</v>
      </c>
      <c r="F520" s="56">
        <v>-0.047468189290180075</v>
      </c>
      <c r="G520" s="56">
        <v>-0.03024798749690482</v>
      </c>
      <c r="H520" s="56">
        <v>-0.05473722988363206</v>
      </c>
      <c r="I520" s="57">
        <v>-0.05106743329116398</v>
      </c>
      <c r="J520" s="57">
        <v>-0.046967663254168186</v>
      </c>
      <c r="K520" s="57">
        <v>-0.04896028105156906</v>
      </c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</row>
    <row r="521">
      <c r="A521" s="56">
        <v>7.211291133562761E-4</v>
      </c>
      <c r="B521" s="56">
        <v>-0.006508191387410215</v>
      </c>
      <c r="C521" s="56">
        <v>-0.028147241054289843</v>
      </c>
      <c r="D521" s="56">
        <v>0.008528514087271783</v>
      </c>
      <c r="E521" s="56">
        <v>-0.009424153519270775</v>
      </c>
      <c r="F521" s="56">
        <v>0.008284630436053585</v>
      </c>
      <c r="G521" s="56">
        <v>-0.011045352695918475</v>
      </c>
      <c r="H521" s="56">
        <v>-0.010611335850683454</v>
      </c>
      <c r="I521" s="57">
        <v>0.031979469321535316</v>
      </c>
      <c r="J521" s="57">
        <v>0.0181925093312017</v>
      </c>
      <c r="K521" s="57">
        <v>-0.0016951910709848976</v>
      </c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</row>
    <row r="522">
      <c r="A522" s="56">
        <v>-1.7175785577867244E-5</v>
      </c>
      <c r="B522" s="56">
        <v>-0.007517840735941819</v>
      </c>
      <c r="C522" s="56">
        <v>0.033265614352534154</v>
      </c>
      <c r="D522" s="56">
        <v>-0.0024472394156132096</v>
      </c>
      <c r="E522" s="56">
        <v>-0.017193703301379346</v>
      </c>
      <c r="F522" s="56">
        <v>0.023077828129851374</v>
      </c>
      <c r="G522" s="56">
        <v>0.0040770768952731636</v>
      </c>
      <c r="H522" s="56">
        <v>0.025555115729051853</v>
      </c>
      <c r="I522" s="57">
        <v>-0.006184675876258237</v>
      </c>
      <c r="J522" s="57">
        <v>-0.02390072504372193</v>
      </c>
      <c r="K522" s="57">
        <v>-0.006673717910992999</v>
      </c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</row>
    <row r="523">
      <c r="A523" s="56">
        <v>-0.02272091763216261</v>
      </c>
      <c r="B523" s="56">
        <v>0.006426227852365697</v>
      </c>
      <c r="C523" s="56">
        <v>-0.04043705835074925</v>
      </c>
      <c r="D523" s="56">
        <v>0.009388311921107638</v>
      </c>
      <c r="E523" s="56">
        <v>0.003180827438953082</v>
      </c>
      <c r="F523" s="56">
        <v>-0.005458631190373787</v>
      </c>
      <c r="G523" s="56">
        <v>0.003382075983460516</v>
      </c>
      <c r="H523" s="56">
        <v>0.0015587310634160637</v>
      </c>
      <c r="I523" s="57">
        <v>-0.039435243642838395</v>
      </c>
      <c r="J523" s="57">
        <v>-0.008543806994681163</v>
      </c>
      <c r="K523" s="57">
        <v>-0.004039683073425889</v>
      </c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</row>
    <row r="524">
      <c r="A524" s="56">
        <v>-0.02187122725670346</v>
      </c>
      <c r="B524" s="56">
        <v>0.003875652862899508</v>
      </c>
      <c r="C524" s="56">
        <v>-0.006100450862542982</v>
      </c>
      <c r="D524" s="56">
        <v>-0.009258520452551268</v>
      </c>
      <c r="E524" s="56">
        <v>-0.004614020428222789</v>
      </c>
      <c r="F524" s="56">
        <v>-0.014076058248578395</v>
      </c>
      <c r="G524" s="56">
        <v>-0.026796618694382008</v>
      </c>
      <c r="H524" s="56">
        <v>-0.0038552835414615593</v>
      </c>
      <c r="I524" s="57">
        <v>0.02168415918044865</v>
      </c>
      <c r="J524" s="57">
        <v>-0.009973681972271407</v>
      </c>
      <c r="K524" s="57">
        <v>-0.0016367420349265715</v>
      </c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</row>
    <row r="525">
      <c r="A525" s="56">
        <v>-0.012277103905972005</v>
      </c>
      <c r="B525" s="56">
        <v>-0.0061212863814841065</v>
      </c>
      <c r="C525" s="56">
        <v>-0.01519078084040754</v>
      </c>
      <c r="D525" s="56">
        <v>0.011553779020897532</v>
      </c>
      <c r="E525" s="56">
        <v>0.0063420603562797375</v>
      </c>
      <c r="F525" s="56">
        <v>-0.027112803320556784</v>
      </c>
      <c r="G525" s="56">
        <v>-0.0070661607218297845</v>
      </c>
      <c r="H525" s="56">
        <v>0.008844682133410853</v>
      </c>
      <c r="I525" s="57">
        <v>0.038517182206385926</v>
      </c>
      <c r="J525" s="57">
        <v>-0.0023323625733557823</v>
      </c>
      <c r="K525" s="57">
        <v>-0.0010165537396252585</v>
      </c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</row>
    <row r="526">
      <c r="A526" s="56">
        <v>-0.02193869333385056</v>
      </c>
      <c r="B526" s="56">
        <v>-0.0013515520179723673</v>
      </c>
      <c r="C526" s="56">
        <v>-0.018955648805642798</v>
      </c>
      <c r="D526" s="56">
        <v>0.0038811157027125996</v>
      </c>
      <c r="E526" s="56">
        <v>0.024764679097493546</v>
      </c>
      <c r="F526" s="56">
        <v>-0.033556708756521746</v>
      </c>
      <c r="G526" s="56">
        <v>-0.022111084654198997</v>
      </c>
      <c r="H526" s="56">
        <v>-0.0020881505089268967</v>
      </c>
      <c r="I526" s="57">
        <v>-0.01014025986776998</v>
      </c>
      <c r="J526" s="57">
        <v>0.004503009610315152</v>
      </c>
      <c r="K526" s="57">
        <v>-0.0017447909452098886</v>
      </c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</row>
    <row r="527">
      <c r="A527" s="56">
        <v>0.027944130907705207</v>
      </c>
      <c r="B527" s="56">
        <v>0.029485672750595084</v>
      </c>
      <c r="C527" s="56">
        <v>0.05222801949065929</v>
      </c>
      <c r="D527" s="56">
        <v>0.02994950183830141</v>
      </c>
      <c r="E527" s="56">
        <v>0.01724364173635352</v>
      </c>
      <c r="F527" s="56">
        <v>0.052828095244104076</v>
      </c>
      <c r="G527" s="56">
        <v>0.037235306705791206</v>
      </c>
      <c r="H527" s="56">
        <v>0.016752823913173828</v>
      </c>
      <c r="I527" s="57">
        <v>0.011940440371917849</v>
      </c>
      <c r="J527" s="57">
        <v>0.016686717878544685</v>
      </c>
      <c r="K527" s="57">
        <v>0.029810441021687707</v>
      </c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</row>
    <row r="528">
      <c r="A528" s="56">
        <v>-0.042614705947263035</v>
      </c>
      <c r="B528" s="56">
        <v>-0.030177224323444298</v>
      </c>
      <c r="C528" s="56">
        <v>-0.041320623301466394</v>
      </c>
      <c r="D528" s="56">
        <v>-0.02422097360304199</v>
      </c>
      <c r="E528" s="56">
        <v>-0.03988533095028537</v>
      </c>
      <c r="F528" s="56">
        <v>-0.062021444481606666</v>
      </c>
      <c r="G528" s="56">
        <v>-0.018502677280134334</v>
      </c>
      <c r="H528" s="56">
        <v>-0.030367536616396282</v>
      </c>
      <c r="I528" s="57">
        <v>-0.030462210483202547</v>
      </c>
      <c r="J528" s="57">
        <v>-0.03842940054679611</v>
      </c>
      <c r="K528" s="57">
        <v>-0.031094737081558063</v>
      </c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</row>
    <row r="529">
      <c r="A529" s="56">
        <v>-0.030335934287055378</v>
      </c>
      <c r="B529" s="56">
        <v>-0.0041065121194764475</v>
      </c>
      <c r="C529" s="56">
        <v>-0.050488384293041075</v>
      </c>
      <c r="D529" s="56">
        <v>-0.009915982970148457</v>
      </c>
      <c r="E529" s="56">
        <v>-0.008833253819667224</v>
      </c>
      <c r="F529" s="56">
        <v>-0.05036030415808017</v>
      </c>
      <c r="G529" s="56">
        <v>-0.06177530405355549</v>
      </c>
      <c r="H529" s="56">
        <v>-0.015170592166658451</v>
      </c>
      <c r="I529" s="57">
        <v>-0.006677336466254263</v>
      </c>
      <c r="J529" s="57">
        <v>-0.01590168181779804</v>
      </c>
      <c r="K529" s="57">
        <v>-0.013213230321500876</v>
      </c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</row>
    <row r="530">
      <c r="A530" s="56">
        <v>-0.0011071930756062463</v>
      </c>
      <c r="B530" s="56">
        <v>0.018196154938810404</v>
      </c>
      <c r="C530" s="56">
        <v>-0.002896440163268156</v>
      </c>
      <c r="D530" s="56">
        <v>-0.022476745268179325</v>
      </c>
      <c r="E530" s="56">
        <v>0.0014736284620946163</v>
      </c>
      <c r="F530" s="56">
        <v>0.010592497167684095</v>
      </c>
      <c r="G530" s="56">
        <v>-0.005019599178205463</v>
      </c>
      <c r="H530" s="56">
        <v>0.011356313354625095</v>
      </c>
      <c r="I530" s="57">
        <v>0.0037686665854225784</v>
      </c>
      <c r="J530" s="57">
        <v>0.007270409277084831</v>
      </c>
      <c r="K530" s="57">
        <v>0.008101066127662239</v>
      </c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</row>
    <row r="531">
      <c r="A531" s="56">
        <v>-0.0022258403405530846</v>
      </c>
      <c r="B531" s="56">
        <v>0.024161069856466277</v>
      </c>
      <c r="C531" s="56">
        <v>0.030381257567490893</v>
      </c>
      <c r="D531" s="56">
        <v>-0.007713983018279607</v>
      </c>
      <c r="E531" s="56">
        <v>0.0349735543845031</v>
      </c>
      <c r="F531" s="56">
        <v>0.0476268175270292</v>
      </c>
      <c r="G531" s="56">
        <v>0.028469249269491403</v>
      </c>
      <c r="H531" s="56">
        <v>0.03797688639698113</v>
      </c>
      <c r="I531" s="57">
        <v>-0.004347202904712099</v>
      </c>
      <c r="J531" s="57">
        <v>0.0017852800327230935</v>
      </c>
      <c r="K531" s="57">
        <v>0.01134748021146286</v>
      </c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</row>
    <row r="532">
      <c r="A532" s="56">
        <v>-0.007233740627498815</v>
      </c>
      <c r="B532" s="56">
        <v>-0.004300347924107895</v>
      </c>
      <c r="C532" s="56">
        <v>-0.08052076750905614</v>
      </c>
      <c r="D532" s="56">
        <v>0.0067090759945104</v>
      </c>
      <c r="E532" s="56">
        <v>-0.028706904193220226</v>
      </c>
      <c r="F532" s="56">
        <v>-0.016504679759796227</v>
      </c>
      <c r="G532" s="56">
        <v>-0.004461051616925175</v>
      </c>
      <c r="H532" s="56">
        <v>0.011318566841496425</v>
      </c>
      <c r="I532" s="57">
        <v>-0.03885360391191118</v>
      </c>
      <c r="J532" s="57">
        <v>-0.022407876482985298</v>
      </c>
      <c r="K532" s="57">
        <v>0.003082917783403323</v>
      </c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</row>
    <row r="533">
      <c r="A533" s="56">
        <v>-0.002324762758943191</v>
      </c>
      <c r="B533" s="56">
        <v>-0.037335352455622264</v>
      </c>
      <c r="C533" s="56">
        <v>0.048156600080757866</v>
      </c>
      <c r="D533" s="56">
        <v>0.0038755173926172948</v>
      </c>
      <c r="E533" s="56">
        <v>-0.027985934225415073</v>
      </c>
      <c r="F533" s="56">
        <v>-0.014903377484260318</v>
      </c>
      <c r="G533" s="56">
        <v>-0.010029695805615677</v>
      </c>
      <c r="H533" s="56">
        <v>-0.03862299334770587</v>
      </c>
      <c r="I533" s="57">
        <v>-0.03202682375094408</v>
      </c>
      <c r="J533" s="57">
        <v>-0.021450439417047152</v>
      </c>
      <c r="K533" s="57">
        <v>-0.017432106933369305</v>
      </c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</row>
    <row r="534">
      <c r="A534" s="56">
        <v>-0.003290411428058651</v>
      </c>
      <c r="B534" s="56">
        <v>0.005692021882539422</v>
      </c>
      <c r="C534" s="56">
        <v>-0.021464056562639448</v>
      </c>
      <c r="D534" s="56">
        <v>-0.003960994783899472</v>
      </c>
      <c r="E534" s="56">
        <v>0.0166729472344639</v>
      </c>
      <c r="F534" s="56">
        <v>-0.010741690393759176</v>
      </c>
      <c r="G534" s="56">
        <v>-0.030610901896092387</v>
      </c>
      <c r="H534" s="56">
        <v>0.049993344412130075</v>
      </c>
      <c r="I534" s="57">
        <v>0.016569712250454338</v>
      </c>
      <c r="J534" s="57">
        <v>-0.02722247616065201</v>
      </c>
      <c r="K534" s="57">
        <v>-0.002503101673277095</v>
      </c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</row>
    <row r="535">
      <c r="A535" s="56">
        <v>-0.01670283889023159</v>
      </c>
      <c r="B535" s="56">
        <v>-0.010405306334637729</v>
      </c>
      <c r="C535" s="56">
        <v>-0.02357730424975563</v>
      </c>
      <c r="D535" s="56">
        <v>0.0034462494642228283</v>
      </c>
      <c r="E535" s="56">
        <v>-0.03046654391591793</v>
      </c>
      <c r="F535" s="56">
        <v>-0.021301445816230682</v>
      </c>
      <c r="G535" s="56">
        <v>-0.023659442363679187</v>
      </c>
      <c r="H535" s="56">
        <v>0.005538451693933898</v>
      </c>
      <c r="I535" s="57">
        <v>0.03796157741087165</v>
      </c>
      <c r="J535" s="57">
        <v>-0.004905114917237505</v>
      </c>
      <c r="K535" s="57">
        <v>-0.012439252422007897</v>
      </c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</row>
    <row r="536">
      <c r="A536" s="56">
        <v>0.013631601720471063</v>
      </c>
      <c r="B536" s="56">
        <v>0.022588636279061415</v>
      </c>
      <c r="C536" s="56">
        <v>-0.004642299973823843</v>
      </c>
      <c r="D536" s="56">
        <v>0.013383324069393653</v>
      </c>
      <c r="E536" s="56">
        <v>0.014154419361069408</v>
      </c>
      <c r="F536" s="56">
        <v>-0.013556380916045751</v>
      </c>
      <c r="G536" s="56">
        <v>0.022709038370473403</v>
      </c>
      <c r="H536" s="56">
        <v>-0.02281350148309642</v>
      </c>
      <c r="I536" s="57">
        <v>0.010294629092823315</v>
      </c>
      <c r="J536" s="57">
        <v>0.012041495036812722</v>
      </c>
      <c r="K536" s="57">
        <v>0.011491534770912802</v>
      </c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</row>
    <row r="537">
      <c r="A537" s="56">
        <v>0.015269991311198345</v>
      </c>
      <c r="B537" s="56">
        <v>0.007577063776320981</v>
      </c>
      <c r="C537" s="56">
        <v>0.009868115401607144</v>
      </c>
      <c r="D537" s="56">
        <v>-0.0034059756760509595</v>
      </c>
      <c r="E537" s="56">
        <v>0.0016453972730575584</v>
      </c>
      <c r="F537" s="56">
        <v>0.02171280357782667</v>
      </c>
      <c r="G537" s="56">
        <v>0.02008945408776816</v>
      </c>
      <c r="H537" s="56">
        <v>0.038105042450759574</v>
      </c>
      <c r="I537" s="57">
        <v>-0.0034433319530940915</v>
      </c>
      <c r="J537" s="57">
        <v>0.015355388083194518</v>
      </c>
      <c r="K537" s="57">
        <v>0.013575374518897244</v>
      </c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</row>
    <row r="538">
      <c r="A538" s="56">
        <v>0.017227611483413275</v>
      </c>
      <c r="B538" s="56">
        <v>0.015226052471976961</v>
      </c>
      <c r="C538" s="56">
        <v>0.05209705089452179</v>
      </c>
      <c r="D538" s="56">
        <v>-0.04974468828385096</v>
      </c>
      <c r="E538" s="56">
        <v>0.04350742589711998</v>
      </c>
      <c r="F538" s="56">
        <v>0.026039617179240505</v>
      </c>
      <c r="G538" s="56">
        <v>0.10640851265058433</v>
      </c>
      <c r="H538" s="56">
        <v>-0.01662044481771677</v>
      </c>
      <c r="I538" s="57">
        <v>-0.03490362748782902</v>
      </c>
      <c r="J538" s="57">
        <v>0.01850675550200059</v>
      </c>
      <c r="K538" s="57">
        <v>0.01381482870112138</v>
      </c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</row>
    <row r="539">
      <c r="A539" s="56">
        <v>0.0060617931347550814</v>
      </c>
      <c r="B539" s="56">
        <v>-0.007964101722944646</v>
      </c>
      <c r="C539" s="56">
        <v>0.04992912951589872</v>
      </c>
      <c r="D539" s="56">
        <v>0.01100221402083874</v>
      </c>
      <c r="E539" s="56">
        <v>0.010437077506953848</v>
      </c>
      <c r="F539" s="56">
        <v>0.05273155347799655</v>
      </c>
      <c r="G539" s="56">
        <v>0.002715833605867866</v>
      </c>
      <c r="H539" s="56">
        <v>-0.022936253921889273</v>
      </c>
      <c r="I539" s="57">
        <v>-0.022159298168709804</v>
      </c>
      <c r="J539" s="57">
        <v>0.029189229936506075</v>
      </c>
      <c r="K539" s="57">
        <v>-4.793625738860481E-4</v>
      </c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</row>
    <row r="540">
      <c r="A540" s="56">
        <v>-0.04214051346800797</v>
      </c>
      <c r="B540" s="56">
        <v>-0.008842447084760185</v>
      </c>
      <c r="C540" s="56">
        <v>-0.027173217032390402</v>
      </c>
      <c r="D540" s="56">
        <v>-0.03293229172872113</v>
      </c>
      <c r="E540" s="56">
        <v>-0.006338495761938263</v>
      </c>
      <c r="F540" s="56">
        <v>-0.018815331541810684</v>
      </c>
      <c r="G540" s="56">
        <v>-0.027928100513302596</v>
      </c>
      <c r="H540" s="56">
        <v>0.017405137105779615</v>
      </c>
      <c r="I540" s="57">
        <v>0.01801850550267843</v>
      </c>
      <c r="J540" s="57">
        <v>-0.007921153606070543</v>
      </c>
      <c r="K540" s="57">
        <v>-0.009759267410336796</v>
      </c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</row>
    <row r="541">
      <c r="A541" s="56">
        <v>0.02576745802946982</v>
      </c>
      <c r="B541" s="56">
        <v>9.412714582080163E-4</v>
      </c>
      <c r="C541" s="56">
        <v>-0.04573371062799797</v>
      </c>
      <c r="D541" s="56">
        <v>0.06862575239587496</v>
      </c>
      <c r="E541" s="56">
        <v>0.034976992492031025</v>
      </c>
      <c r="F541" s="56">
        <v>0.018977976844800473</v>
      </c>
      <c r="G541" s="56">
        <v>0.0022155273153287576</v>
      </c>
      <c r="H541" s="56">
        <v>3.1080031330232903E-4</v>
      </c>
      <c r="I541" s="57">
        <v>0.048542261015660705</v>
      </c>
      <c r="J541" s="57">
        <v>-0.0024123524082187977</v>
      </c>
      <c r="K541" s="57">
        <v>0.007485427978237365</v>
      </c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</row>
    <row r="542">
      <c r="A542" s="56">
        <v>-0.033745280746221074</v>
      </c>
      <c r="B542" s="56">
        <v>-0.023237146270298527</v>
      </c>
      <c r="C542" s="56">
        <v>-0.026650563894157174</v>
      </c>
      <c r="D542" s="56">
        <v>0.005520988313451591</v>
      </c>
      <c r="E542" s="56">
        <v>-0.04179865928797302</v>
      </c>
      <c r="F542" s="56">
        <v>-0.05629189553850722</v>
      </c>
      <c r="G542" s="56">
        <v>-0.054807053569810325</v>
      </c>
      <c r="H542" s="56">
        <v>-0.01657006815195922</v>
      </c>
      <c r="I542" s="57">
        <v>-0.022588522962244728</v>
      </c>
      <c r="J542" s="57">
        <v>-0.0016851907852000513</v>
      </c>
      <c r="K542" s="57">
        <v>-0.026927165310979384</v>
      </c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</row>
    <row r="543">
      <c r="A543" s="56">
        <v>-0.017171247545820712</v>
      </c>
      <c r="B543" s="56">
        <v>0.008315233023276868</v>
      </c>
      <c r="C543" s="56">
        <v>-0.029688309568681705</v>
      </c>
      <c r="D543" s="56">
        <v>0.006753102671008763</v>
      </c>
      <c r="E543" s="56">
        <v>-0.012679446526084985</v>
      </c>
      <c r="F543" s="56">
        <v>0.012843804568530124</v>
      </c>
      <c r="G543" s="56">
        <v>-0.04990338169255726</v>
      </c>
      <c r="H543" s="56">
        <v>0.007672868150622759</v>
      </c>
      <c r="I543" s="57">
        <v>-0.011525074863183864</v>
      </c>
      <c r="J543" s="57">
        <v>-0.057412283686251064</v>
      </c>
      <c r="K543" s="57">
        <v>-0.007906944964905686</v>
      </c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</row>
    <row r="544">
      <c r="A544" s="56">
        <v>0.005322594380481391</v>
      </c>
      <c r="B544" s="56">
        <v>-0.006242897945021587</v>
      </c>
      <c r="C544" s="56">
        <v>-0.021589536333433326</v>
      </c>
      <c r="D544" s="56">
        <v>0.028466939524253387</v>
      </c>
      <c r="E544" s="56">
        <v>-0.027904050776553245</v>
      </c>
      <c r="F544" s="56">
        <v>-0.00482579838188115</v>
      </c>
      <c r="G544" s="56">
        <v>-0.0020752277227097694</v>
      </c>
      <c r="H544" s="56">
        <v>0.05876814694923826</v>
      </c>
      <c r="I544" s="57">
        <v>-0.009457650468211539</v>
      </c>
      <c r="J544" s="57">
        <v>-0.01614573428312393</v>
      </c>
      <c r="K544" s="57">
        <v>-0.010163862100486327</v>
      </c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</row>
    <row r="545">
      <c r="A545" s="56">
        <v>-0.0031940559690541845</v>
      </c>
      <c r="B545" s="56">
        <v>-0.00708734140980386</v>
      </c>
      <c r="C545" s="56">
        <v>0.01119910306202906</v>
      </c>
      <c r="D545" s="56">
        <v>0.003965934262169976</v>
      </c>
      <c r="E545" s="56">
        <v>0.0061451863157604815</v>
      </c>
      <c r="F545" s="56">
        <v>-0.018976854934941882</v>
      </c>
      <c r="G545" s="56">
        <v>-0.06347338474274032</v>
      </c>
      <c r="H545" s="56">
        <v>-5.716385766703085E-4</v>
      </c>
      <c r="I545" s="57">
        <v>-0.004419896698151247</v>
      </c>
      <c r="J545" s="57">
        <v>-0.014348297335924406</v>
      </c>
      <c r="K545" s="57">
        <v>-0.009689006478082284</v>
      </c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</row>
    <row r="546">
      <c r="A546" s="56">
        <v>-0.04273354258690108</v>
      </c>
      <c r="B546" s="56">
        <v>0.005080728785648501</v>
      </c>
      <c r="C546" s="56">
        <v>-0.010853721671198819</v>
      </c>
      <c r="D546" s="56">
        <v>-0.013300185965098068</v>
      </c>
      <c r="E546" s="56">
        <v>-0.02153286511085978</v>
      </c>
      <c r="F546" s="56">
        <v>-0.006614266782810237</v>
      </c>
      <c r="G546" s="56">
        <v>-0.05582565612160253</v>
      </c>
      <c r="H546" s="56">
        <v>0.01937166457757875</v>
      </c>
      <c r="I546" s="57">
        <v>-0.02369714591683233</v>
      </c>
      <c r="J546" s="57">
        <v>-0.010228026043047468</v>
      </c>
      <c r="K546" s="57">
        <v>-0.010710911914286183</v>
      </c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</row>
    <row r="547">
      <c r="A547" s="56">
        <v>0.030430571010429338</v>
      </c>
      <c r="B547" s="56">
        <v>-0.015424302660786336</v>
      </c>
      <c r="C547" s="56">
        <v>0.006880621961778037</v>
      </c>
      <c r="D547" s="56">
        <v>-7.34974810087361E-4</v>
      </c>
      <c r="E547" s="56">
        <v>-0.010232885402712442</v>
      </c>
      <c r="F547" s="56">
        <v>-0.01534189790528004</v>
      </c>
      <c r="G547" s="56">
        <v>-0.00773667570863965</v>
      </c>
      <c r="H547" s="56">
        <v>0.02443461357932359</v>
      </c>
      <c r="I547" s="57">
        <v>-0.011242088422109298</v>
      </c>
      <c r="J547" s="57">
        <v>-0.006736959089139148</v>
      </c>
      <c r="K547" s="57">
        <v>0.0028634859715560308</v>
      </c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</row>
    <row r="548">
      <c r="A548" s="56">
        <v>7.734727879706957E-4</v>
      </c>
      <c r="B548" s="56">
        <v>0.011161302271346365</v>
      </c>
      <c r="C548" s="56">
        <v>0.002786487348081081</v>
      </c>
      <c r="D548" s="56">
        <v>-0.00696650477945945</v>
      </c>
      <c r="E548" s="56">
        <v>-0.01650458807451198</v>
      </c>
      <c r="F548" s="56">
        <v>-0.016246268461595666</v>
      </c>
      <c r="G548" s="56">
        <v>0.018685673967340784</v>
      </c>
      <c r="H548" s="56">
        <v>-0.005444042026802229</v>
      </c>
      <c r="I548" s="57">
        <v>0.01124208842210928</v>
      </c>
      <c r="J548" s="57">
        <v>0.03332663089811275</v>
      </c>
      <c r="K548" s="57">
        <v>-1.1228708258463262E-4</v>
      </c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</row>
    <row r="549">
      <c r="A549" s="56">
        <v>-0.00782168356350086</v>
      </c>
      <c r="B549" s="56">
        <v>-0.01857638557293542</v>
      </c>
      <c r="C549" s="56">
        <v>-0.03664166113673046</v>
      </c>
      <c r="D549" s="56">
        <v>0.01582205708240768</v>
      </c>
      <c r="E549" s="56">
        <v>0.02826166787941373</v>
      </c>
      <c r="F549" s="56">
        <v>0.007296719037399254</v>
      </c>
      <c r="G549" s="56">
        <v>-0.007528646509436521</v>
      </c>
      <c r="H549" s="56">
        <v>-0.015237909015785265</v>
      </c>
      <c r="I549" s="57">
        <v>-0.010176841983161315</v>
      </c>
      <c r="J549" s="57">
        <v>0.019978801655502552</v>
      </c>
      <c r="K549" s="57">
        <v>0.0024924505947533245</v>
      </c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</row>
    <row r="550">
      <c r="A550" s="56">
        <v>0.0076784027184718644</v>
      </c>
      <c r="B550" s="56">
        <v>-0.005924662251996062</v>
      </c>
      <c r="C550" s="56">
        <v>0.018957994186597635</v>
      </c>
      <c r="D550" s="56">
        <v>-0.023749867818006004</v>
      </c>
      <c r="E550" s="56">
        <v>0.018837166403728567</v>
      </c>
      <c r="F550" s="56">
        <v>-0.0014332695057518855</v>
      </c>
      <c r="G550" s="56">
        <v>-9.138294968863026E-4</v>
      </c>
      <c r="H550" s="56">
        <v>0.03260881600689399</v>
      </c>
      <c r="I550" s="57">
        <v>-0.024478127013704228</v>
      </c>
      <c r="J550" s="57">
        <v>0.015115184001353843</v>
      </c>
      <c r="K550" s="57">
        <v>0.00863574177947351</v>
      </c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</row>
    <row r="551">
      <c r="A551" s="56">
        <v>-0.01985937207307704</v>
      </c>
      <c r="B551" s="56">
        <v>0.004319937599266156</v>
      </c>
      <c r="C551" s="56">
        <v>-0.027579098010995725</v>
      </c>
      <c r="D551" s="56">
        <v>-0.02766808187252563</v>
      </c>
      <c r="E551" s="56">
        <v>0.04359053600815129</v>
      </c>
      <c r="F551" s="56">
        <v>-4.2378269058198324E-4</v>
      </c>
      <c r="G551" s="56">
        <v>0.014479478719632415</v>
      </c>
      <c r="H551" s="56">
        <v>0.031745913850220756</v>
      </c>
      <c r="I551" s="57">
        <v>-0.019823020060827545</v>
      </c>
      <c r="J551" s="57">
        <v>0.0021670157849417913</v>
      </c>
      <c r="K551" s="57">
        <v>0.0029091191803581893</v>
      </c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</row>
    <row r="552">
      <c r="A552" s="56">
        <v>0.007330377632441719</v>
      </c>
      <c r="B552" s="56">
        <v>0.005531094269527546</v>
      </c>
      <c r="C552" s="56">
        <v>-0.022285044789434983</v>
      </c>
      <c r="D552" s="56">
        <v>-0.0014711058331228924</v>
      </c>
      <c r="E552" s="56">
        <v>-0.006305853790733396</v>
      </c>
      <c r="F552" s="56">
        <v>-0.011339493338382455</v>
      </c>
      <c r="G552" s="56">
        <v>-0.013849646846174613</v>
      </c>
      <c r="H552" s="56">
        <v>-0.024120887737484466</v>
      </c>
      <c r="I552" s="57">
        <v>-0.0161824011718024</v>
      </c>
      <c r="J552" s="57">
        <v>0.013651290433204302</v>
      </c>
      <c r="K552" s="57">
        <v>0.01064338838998579</v>
      </c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</row>
    <row r="553">
      <c r="A553" s="56">
        <v>0.020656722937447965</v>
      </c>
      <c r="B553" s="56">
        <v>0.006989641115450803</v>
      </c>
      <c r="C553" s="56">
        <v>0.051150029939579345</v>
      </c>
      <c r="D553" s="56">
        <v>-9.156827267014056E-4</v>
      </c>
      <c r="E553" s="56">
        <v>-0.011665583807069934</v>
      </c>
      <c r="F553" s="56">
        <v>0.0024105652657691887</v>
      </c>
      <c r="G553" s="56">
        <v>0.011297639350690983</v>
      </c>
      <c r="H553" s="56">
        <v>0.01746041286853295</v>
      </c>
      <c r="I553" s="57">
        <v>0.00730022121884401</v>
      </c>
      <c r="J553" s="57">
        <v>0.003698316368601236</v>
      </c>
      <c r="K553" s="57">
        <v>0.003757182711433793</v>
      </c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</row>
    <row r="554">
      <c r="A554" s="56">
        <v>-0.006607905994787287</v>
      </c>
      <c r="B554" s="56">
        <v>-0.01616990716815027</v>
      </c>
      <c r="C554" s="56">
        <v>0.027798411929995777</v>
      </c>
      <c r="D554" s="56">
        <v>-0.008266962462569773</v>
      </c>
      <c r="E554" s="56">
        <v>-0.014842191631492639</v>
      </c>
      <c r="F554" s="56">
        <v>-0.03143715816741888</v>
      </c>
      <c r="G554" s="56">
        <v>-0.00832943426725832</v>
      </c>
      <c r="H554" s="56">
        <v>-0.005472694389935007</v>
      </c>
      <c r="I554" s="57">
        <v>-0.02421184038700219</v>
      </c>
      <c r="J554" s="57">
        <v>0.0068027473227524</v>
      </c>
      <c r="K554" s="57">
        <v>-0.010055830065243644</v>
      </c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</row>
    <row r="555">
      <c r="A555" s="56">
        <v>-0.011853364187248366</v>
      </c>
      <c r="B555" s="56">
        <v>0.02347039913047031</v>
      </c>
      <c r="C555" s="56">
        <v>-0.020635846873529904</v>
      </c>
      <c r="D555" s="56">
        <v>-0.002677377770716403</v>
      </c>
      <c r="E555" s="56">
        <v>7.961215016050204E-4</v>
      </c>
      <c r="F555" s="56">
        <v>-0.0330557777911293</v>
      </c>
      <c r="G555" s="56">
        <v>0.0015676357745372277</v>
      </c>
      <c r="H555" s="56">
        <v>0.03941087207741413</v>
      </c>
      <c r="I555" s="57">
        <v>-0.009083160522003796</v>
      </c>
      <c r="J555" s="57">
        <v>0.003498453118944396</v>
      </c>
      <c r="K555" s="57">
        <v>0.006716975758933995</v>
      </c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</row>
    <row r="556">
      <c r="A556" s="56">
        <v>8.653403384256491E-4</v>
      </c>
      <c r="B556" s="56">
        <v>0.005839528437036471</v>
      </c>
      <c r="C556" s="56">
        <v>-0.040102908281895874</v>
      </c>
      <c r="D556" s="56">
        <v>-0.00583581646579376</v>
      </c>
      <c r="E556" s="56">
        <v>0.0031908392791755876</v>
      </c>
      <c r="F556" s="56">
        <v>-0.00739485567117279</v>
      </c>
      <c r="G556" s="56">
        <v>-0.004234090704805321</v>
      </c>
      <c r="H556" s="56">
        <v>0.016247011121117417</v>
      </c>
      <c r="I556" s="57">
        <v>0.04243212031522558</v>
      </c>
      <c r="J556" s="57">
        <v>0.012745152684046666</v>
      </c>
      <c r="K556" s="57">
        <v>0.01013529340916908</v>
      </c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</row>
    <row r="557">
      <c r="A557" s="56">
        <v>0.03590414474195134</v>
      </c>
      <c r="B557" s="56">
        <v>0.026843445014028907</v>
      </c>
      <c r="C557" s="56">
        <v>-0.01649664515777819</v>
      </c>
      <c r="D557" s="56">
        <v>-0.013616683203639004</v>
      </c>
      <c r="E557" s="56">
        <v>-0.009298598809644787</v>
      </c>
      <c r="F557" s="56">
        <v>-0.006597084564587438</v>
      </c>
      <c r="G557" s="56">
        <v>0.010036080009243966</v>
      </c>
      <c r="H557" s="56">
        <v>0.03186578888426969</v>
      </c>
      <c r="I557" s="57">
        <v>0.007935533771737887</v>
      </c>
      <c r="J557" s="57">
        <v>0.00850655269265806</v>
      </c>
      <c r="K557" s="57">
        <v>0.015532155674438485</v>
      </c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</row>
    <row r="558">
      <c r="A558" s="56">
        <v>0.027380585784576736</v>
      </c>
      <c r="B558" s="56">
        <v>0.01217329460246673</v>
      </c>
      <c r="C558" s="56">
        <v>0.007736982502152401</v>
      </c>
      <c r="D558" s="56">
        <v>0.022383229072455584</v>
      </c>
      <c r="E558" s="56">
        <v>-0.002068169191533697</v>
      </c>
      <c r="F558" s="56">
        <v>0.01930230499336978</v>
      </c>
      <c r="G558" s="56">
        <v>0.01979402009238054</v>
      </c>
      <c r="H558" s="56">
        <v>0.02273929480963076</v>
      </c>
      <c r="I558" s="57">
        <v>-0.0017974070829525047</v>
      </c>
      <c r="J558" s="57">
        <v>0.01640591304073412</v>
      </c>
      <c r="K558" s="57">
        <v>0.008686899930872365</v>
      </c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</row>
    <row r="559">
      <c r="A559" s="56">
        <v>0.0322809387544397</v>
      </c>
      <c r="B559" s="56">
        <v>0.005248095465957533</v>
      </c>
      <c r="C559" s="56">
        <v>0.016876847391063047</v>
      </c>
      <c r="D559" s="56">
        <v>8.027038876295907E-4</v>
      </c>
      <c r="E559" s="56">
        <v>-0.004607558066488118</v>
      </c>
      <c r="F559" s="56">
        <v>0.03432933205886852</v>
      </c>
      <c r="G559" s="56">
        <v>7.501807189438791E-4</v>
      </c>
      <c r="H559" s="56">
        <v>-0.016764525180750018</v>
      </c>
      <c r="I559" s="57">
        <v>0.002311545911758959</v>
      </c>
      <c r="J559" s="57">
        <v>-0.015021829774795695</v>
      </c>
      <c r="K559" s="57">
        <v>-5.607604406977799E-4</v>
      </c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</row>
    <row r="560">
      <c r="A560" s="56">
        <v>-0.05238264461521437</v>
      </c>
      <c r="B560" s="56">
        <v>-0.004769020755360928</v>
      </c>
      <c r="C560" s="56">
        <v>-0.04150122758185502</v>
      </c>
      <c r="D560" s="56">
        <v>0.0019460608997323833</v>
      </c>
      <c r="E560" s="56">
        <v>-0.036135032855770105</v>
      </c>
      <c r="F560" s="56">
        <v>2.458014324919704E-4</v>
      </c>
      <c r="G560" s="56">
        <v>-4.117542160042561E-4</v>
      </c>
      <c r="H560" s="56">
        <v>-0.010958487055453542</v>
      </c>
      <c r="I560" s="57">
        <v>0.0273704039839784</v>
      </c>
      <c r="J560" s="57">
        <v>0.003100777678248407</v>
      </c>
      <c r="K560" s="57">
        <v>-0.0011408881875360657</v>
      </c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</row>
    <row r="561">
      <c r="A561" s="56">
        <v>-0.0014067511556337114</v>
      </c>
      <c r="B561" s="56">
        <v>0.006869102431956676</v>
      </c>
      <c r="C561" s="56">
        <v>0.028945038638103153</v>
      </c>
      <c r="D561" s="56">
        <v>0.003435992181673292</v>
      </c>
      <c r="E561" s="56">
        <v>0.032170965809426945</v>
      </c>
      <c r="F561" s="56">
        <v>0.005297229510136685</v>
      </c>
      <c r="G561" s="56">
        <v>0.009291876550797116</v>
      </c>
      <c r="H561" s="56">
        <v>-0.007144588619375561</v>
      </c>
      <c r="I561" s="57">
        <v>0.010894222267339932</v>
      </c>
      <c r="J561" s="57">
        <v>0.005819450053171073</v>
      </c>
      <c r="K561" s="57">
        <v>0.008566610759914585</v>
      </c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</row>
    <row r="562">
      <c r="A562" s="56">
        <v>-0.01725217727554596</v>
      </c>
      <c r="B562" s="56">
        <v>0.008236195639375396</v>
      </c>
      <c r="C562" s="56">
        <v>0.020672311900206</v>
      </c>
      <c r="D562" s="56">
        <v>-0.004472952499761171</v>
      </c>
      <c r="E562" s="56">
        <v>-0.0036483222120866523</v>
      </c>
      <c r="F562" s="56">
        <v>9.760182270803191E-4</v>
      </c>
      <c r="G562" s="56">
        <v>0.0028572636884736055</v>
      </c>
      <c r="H562" s="56">
        <v>0.012801091885156279</v>
      </c>
      <c r="I562" s="57">
        <v>0.04872337505603275</v>
      </c>
      <c r="J562" s="57">
        <v>0.009913340168651287</v>
      </c>
      <c r="K562" s="57">
        <v>0.004840138519222991</v>
      </c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</row>
    <row r="563">
      <c r="A563" s="56">
        <v>-0.016358808013168455</v>
      </c>
      <c r="B563" s="56">
        <v>-0.003607357363147435</v>
      </c>
      <c r="C563" s="56">
        <v>0.015301216584047116</v>
      </c>
      <c r="D563" s="56">
        <v>-0.02001909555518935</v>
      </c>
      <c r="E563" s="56">
        <v>-0.014067109238673492</v>
      </c>
      <c r="F563" s="56">
        <v>-0.002518352569447665</v>
      </c>
      <c r="G563" s="56">
        <v>0.0024847727814434274</v>
      </c>
      <c r="H563" s="56">
        <v>-0.03699582047221324</v>
      </c>
      <c r="I563" s="57">
        <v>-0.0030808034450084958</v>
      </c>
      <c r="J563" s="57">
        <v>-0.03291033136920109</v>
      </c>
      <c r="K563" s="57">
        <v>-0.004040931243418335</v>
      </c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</row>
    <row r="564">
      <c r="A564" s="56">
        <v>-0.009342534877044463</v>
      </c>
      <c r="B564" s="56">
        <v>-7.614301409657842E-4</v>
      </c>
      <c r="C564" s="56">
        <v>-0.017205930905017774</v>
      </c>
      <c r="D564" s="56">
        <v>-0.007374161998490638</v>
      </c>
      <c r="E564" s="56">
        <v>0.05467902918168144</v>
      </c>
      <c r="F564" s="56">
        <v>0.0196509485182951</v>
      </c>
      <c r="G564" s="56">
        <v>0.019043374927455118</v>
      </c>
      <c r="H564" s="56">
        <v>0.050644936100585666</v>
      </c>
      <c r="I564" s="57">
        <v>0.012380574569554239</v>
      </c>
      <c r="J564" s="57">
        <v>0.012936791030719362</v>
      </c>
      <c r="K564" s="57">
        <v>0.006885523140111989</v>
      </c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</row>
    <row r="565">
      <c r="A565" s="56">
        <v>0.021014503145538637</v>
      </c>
      <c r="B565" s="56">
        <v>0.0023553873030069603</v>
      </c>
      <c r="C565" s="56">
        <v>0.07027713189286267</v>
      </c>
      <c r="D565" s="56">
        <v>0.044695945338638056</v>
      </c>
      <c r="E565" s="56">
        <v>0.0016267287576507542</v>
      </c>
      <c r="F565" s="56">
        <v>0.02437390240161665</v>
      </c>
      <c r="G565" s="56">
        <v>0.02029134080641854</v>
      </c>
      <c r="H565" s="56">
        <v>0.015717415895409724</v>
      </c>
      <c r="I565" s="57">
        <v>0.011389644764357769</v>
      </c>
      <c r="J565" s="57">
        <v>0.008663723991023506</v>
      </c>
      <c r="K565" s="57">
        <v>0.010947055769810723</v>
      </c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</row>
    <row r="566">
      <c r="A566" s="56">
        <v>0.042737123289984566</v>
      </c>
      <c r="B566" s="56">
        <v>0.011264482917235304</v>
      </c>
      <c r="C566" s="56">
        <v>0.055244202389669206</v>
      </c>
      <c r="D566" s="56">
        <v>-0.0224082918206581</v>
      </c>
      <c r="E566" s="56">
        <v>-0.05442967740881386</v>
      </c>
      <c r="F566" s="56">
        <v>0.00288135024697793</v>
      </c>
      <c r="G566" s="56">
        <v>0.006917894870752732</v>
      </c>
      <c r="H566" s="56">
        <v>0.024455017056049747</v>
      </c>
      <c r="I566" s="57">
        <v>0.048403640941016034</v>
      </c>
      <c r="J566" s="57">
        <v>0.001067718059629907</v>
      </c>
      <c r="K566" s="57">
        <v>0.009384508914368171</v>
      </c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</row>
    <row r="567">
      <c r="A567" s="56">
        <v>-0.04507955267841064</v>
      </c>
      <c r="B567" s="56">
        <v>-0.032707231164588214</v>
      </c>
      <c r="C567" s="56">
        <v>-1.9090162897073066E-4</v>
      </c>
      <c r="D567" s="56">
        <v>-0.07096903207287901</v>
      </c>
      <c r="E567" s="56">
        <v>-0.008757743551617127</v>
      </c>
      <c r="F567" s="56">
        <v>-0.04916342133498944</v>
      </c>
      <c r="G567" s="56">
        <v>-0.051585413421571656</v>
      </c>
      <c r="H567" s="56">
        <v>-0.03499335263019738</v>
      </c>
      <c r="I567" s="57">
        <v>-0.03919759203329327</v>
      </c>
      <c r="J567" s="57">
        <v>-0.02683690995359239</v>
      </c>
      <c r="K567" s="57">
        <v>-0.02208462525426377</v>
      </c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</row>
    <row r="568">
      <c r="A568" s="56">
        <v>-0.030957205935452595</v>
      </c>
      <c r="B568" s="56">
        <v>-0.018196691317013465</v>
      </c>
      <c r="C568" s="56">
        <v>0.008723131204454308</v>
      </c>
      <c r="D568" s="56">
        <v>-9.796239027937887E-4</v>
      </c>
      <c r="E568" s="56">
        <v>0.007927884382457551</v>
      </c>
      <c r="F568" s="56">
        <v>0.029846811438402718</v>
      </c>
      <c r="G568" s="56">
        <v>-0.0177910998937837</v>
      </c>
      <c r="H568" s="56">
        <v>-0.06706423058054588</v>
      </c>
      <c r="I568" s="57">
        <v>-0.04049824269632337</v>
      </c>
      <c r="J568" s="57">
        <v>-0.03250591155625905</v>
      </c>
      <c r="K568" s="57">
        <v>-0.015377008913403054</v>
      </c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</row>
    <row r="569">
      <c r="A569" s="56">
        <v>0.028130471237158304</v>
      </c>
      <c r="B569" s="56">
        <v>6.666444454319759E-5</v>
      </c>
      <c r="C569" s="56">
        <v>0.03577375028075677</v>
      </c>
      <c r="D569" s="56">
        <v>-0.023304130078815568</v>
      </c>
      <c r="E569" s="56">
        <v>-0.01485981353113401</v>
      </c>
      <c r="F569" s="56">
        <v>0.027063908525520406</v>
      </c>
      <c r="G569" s="56">
        <v>0.006141659168534803</v>
      </c>
      <c r="H569" s="56">
        <v>0.007171785061049094</v>
      </c>
      <c r="I569" s="57">
        <v>-0.026025301198976954</v>
      </c>
      <c r="J569" s="57">
        <v>0.009492757247258515</v>
      </c>
      <c r="K569" s="57">
        <v>0.0015665890444361708</v>
      </c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</row>
    <row r="570">
      <c r="A570" s="56">
        <v>-0.0023591023340712013</v>
      </c>
      <c r="B570" s="56">
        <v>-0.0016320008951243067</v>
      </c>
      <c r="C570" s="56">
        <v>-0.03056118200892665</v>
      </c>
      <c r="D570" s="56">
        <v>0.0138900486827331</v>
      </c>
      <c r="E570" s="56">
        <v>0.004876631141097724</v>
      </c>
      <c r="F570" s="56">
        <v>-0.005562637165903617</v>
      </c>
      <c r="G570" s="56">
        <v>0.020721017637517485</v>
      </c>
      <c r="H570" s="56">
        <v>-0.023888809228984318</v>
      </c>
      <c r="I570" s="57">
        <v>0.015808451316283757</v>
      </c>
      <c r="J570" s="57">
        <v>-0.003278179645067937</v>
      </c>
      <c r="K570" s="57">
        <v>-0.005991976545675948</v>
      </c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</row>
    <row r="571">
      <c r="A571" s="56">
        <v>0.020495971051695382</v>
      </c>
      <c r="B571" s="56">
        <v>-0.005773841365468962</v>
      </c>
      <c r="C571" s="56">
        <v>-0.005154799865355425</v>
      </c>
      <c r="D571" s="56">
        <v>-0.024868611122278984</v>
      </c>
      <c r="E571" s="56">
        <v>-0.03270150979108404</v>
      </c>
      <c r="F571" s="56">
        <v>-0.0011542412827516548</v>
      </c>
      <c r="G571" s="56">
        <v>-0.022836185633725626</v>
      </c>
      <c r="H571" s="56">
        <v>-0.04251081003239796</v>
      </c>
      <c r="I571" s="57">
        <v>0.04869401494576294</v>
      </c>
      <c r="J571" s="57">
        <v>-0.006059682930257582</v>
      </c>
      <c r="K571" s="57">
        <v>-0.0024990537072034653</v>
      </c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</row>
    <row r="572">
      <c r="A572" s="56">
        <v>-0.0021534841280852813</v>
      </c>
      <c r="B572" s="56">
        <v>-0.00751561041640848</v>
      </c>
      <c r="C572" s="56">
        <v>0.09762365683385539</v>
      </c>
      <c r="D572" s="56">
        <v>-0.02776815845360404</v>
      </c>
      <c r="E572" s="56">
        <v>0.026172226740271427</v>
      </c>
      <c r="F572" s="56">
        <v>0.017233276094753096</v>
      </c>
      <c r="G572" s="56">
        <v>-0.028019074309858352</v>
      </c>
      <c r="H572" s="56">
        <v>-0.0012943868571684434</v>
      </c>
      <c r="I572" s="57">
        <v>0.04876132120495001</v>
      </c>
      <c r="J572" s="57">
        <v>-0.010171930195564506</v>
      </c>
      <c r="K572" s="57">
        <v>-0.008202560070672313</v>
      </c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</row>
    <row r="573">
      <c r="A573" s="56">
        <v>0.004958493860927841</v>
      </c>
      <c r="B573" s="56">
        <v>-0.002820228799155278</v>
      </c>
      <c r="C573" s="56">
        <v>0.03570418576754616</v>
      </c>
      <c r="D573" s="56">
        <v>0.0071295623474167</v>
      </c>
      <c r="E573" s="56">
        <v>0.01001599595224986</v>
      </c>
      <c r="F573" s="56">
        <v>-1.2936789938440953E-4</v>
      </c>
      <c r="G573" s="56">
        <v>-0.015814773466021708</v>
      </c>
      <c r="H573" s="56">
        <v>0.003801628908938638</v>
      </c>
      <c r="I573" s="57">
        <v>0.04839654086185003</v>
      </c>
      <c r="J573" s="57">
        <v>0.019666164936963066</v>
      </c>
      <c r="K573" s="57">
        <v>-3.168879913123273E-4</v>
      </c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</row>
    <row r="574">
      <c r="A574" s="56">
        <v>-0.0021595266250217316</v>
      </c>
      <c r="B574" s="56">
        <v>-0.017496753949861922</v>
      </c>
      <c r="C574" s="56">
        <v>-0.010985033546870212</v>
      </c>
      <c r="D574" s="56">
        <v>6.304352065808383E-4</v>
      </c>
      <c r="E574" s="56">
        <v>-0.04611232044963903</v>
      </c>
      <c r="F574" s="56">
        <v>0.011897654415111597</v>
      </c>
      <c r="G574" s="56">
        <v>-6.622632215423516E-4</v>
      </c>
      <c r="H574" s="56">
        <v>0.016496119214598395</v>
      </c>
      <c r="I574" s="57">
        <v>0.01505232583047501</v>
      </c>
      <c r="J574" s="57">
        <v>0.016079797863903764</v>
      </c>
      <c r="K574" s="57">
        <v>0.0026924610252884998</v>
      </c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</row>
    <row r="575">
      <c r="A575" s="56">
        <v>0.013592786554940584</v>
      </c>
      <c r="B575" s="56">
        <v>0.01825022239716389</v>
      </c>
      <c r="C575" s="56">
        <v>0.06500580476255896</v>
      </c>
      <c r="D575" s="56">
        <v>-0.026087719635448318</v>
      </c>
      <c r="E575" s="56">
        <v>0.037262618730088515</v>
      </c>
      <c r="F575" s="56">
        <v>0.02611280137892938</v>
      </c>
      <c r="G575" s="56">
        <v>0.00940855980075287</v>
      </c>
      <c r="H575" s="56">
        <v>0.010261036513987389</v>
      </c>
      <c r="I575" s="57">
        <v>0.004203724864641954</v>
      </c>
      <c r="J575" s="57">
        <v>-0.010198119926937898</v>
      </c>
      <c r="K575" s="57">
        <v>0.01691699951017999</v>
      </c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</row>
    <row r="576">
      <c r="A576" s="56">
        <v>0.02399741814028576</v>
      </c>
      <c r="B576" s="56">
        <v>0.014458083175229917</v>
      </c>
      <c r="C576" s="56">
        <v>0.003862715681237785</v>
      </c>
      <c r="D576" s="56">
        <v>0.01280320106076998</v>
      </c>
      <c r="E576" s="56">
        <v>0.03356291810916515</v>
      </c>
      <c r="F576" s="56">
        <v>-0.015287249513083826</v>
      </c>
      <c r="G576" s="56">
        <v>0.007343045218407762</v>
      </c>
      <c r="H576" s="56">
        <v>0.012165817820013074</v>
      </c>
      <c r="I576" s="57">
        <v>0.014360560103868204</v>
      </c>
      <c r="J576" s="57">
        <v>0.009959769312056669</v>
      </c>
      <c r="K576" s="57">
        <v>0.015515602865605863</v>
      </c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</row>
    <row r="577">
      <c r="A577" s="56">
        <v>-0.014130982375466358</v>
      </c>
      <c r="B577" s="56">
        <v>-0.0064626469814199755</v>
      </c>
      <c r="C577" s="56">
        <v>-0.025799716467717414</v>
      </c>
      <c r="D577" s="56">
        <v>-0.016950788785986954</v>
      </c>
      <c r="E577" s="56">
        <v>0.0023358850733950966</v>
      </c>
      <c r="F577" s="56">
        <v>-0.022284211525670436</v>
      </c>
      <c r="G577" s="56">
        <v>-0.02980241768858765</v>
      </c>
      <c r="H577" s="56">
        <v>-0.021898685307637687</v>
      </c>
      <c r="I577" s="57">
        <v>-0.026599038140338396</v>
      </c>
      <c r="J577" s="57">
        <v>-0.01795041112384296</v>
      </c>
      <c r="K577" s="57">
        <v>-0.016679293525066932</v>
      </c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</row>
    <row r="578">
      <c r="A578" s="56">
        <v>-0.0015611868188319029</v>
      </c>
      <c r="B578" s="56">
        <v>-0.008028207499257825</v>
      </c>
      <c r="C578" s="56">
        <v>-0.03853186821755084</v>
      </c>
      <c r="D578" s="56">
        <v>-0.007154607027496</v>
      </c>
      <c r="E578" s="56">
        <v>4.032176771172265E-5</v>
      </c>
      <c r="F578" s="56">
        <v>-0.012908797168550184</v>
      </c>
      <c r="G578" s="56">
        <v>-0.010800931098366082</v>
      </c>
      <c r="H578" s="56">
        <v>0.0021154701586978686</v>
      </c>
      <c r="I578" s="57">
        <v>-0.005745307855989891</v>
      </c>
      <c r="J578" s="57">
        <v>0.002421781582853461</v>
      </c>
      <c r="K578" s="57">
        <v>-0.011847524364121427</v>
      </c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</row>
    <row r="579">
      <c r="A579" s="56">
        <v>0.020993412197664277</v>
      </c>
      <c r="B579" s="56">
        <v>0.013925779427000512</v>
      </c>
      <c r="C579" s="56">
        <v>0.017354923606431125</v>
      </c>
      <c r="D579" s="56">
        <v>-0.011811755341078192</v>
      </c>
      <c r="E579" s="56">
        <v>0.020120419722327965</v>
      </c>
      <c r="F579" s="56">
        <v>0.043178948885246385</v>
      </c>
      <c r="G579" s="56">
        <v>-0.011854571132089457</v>
      </c>
      <c r="H579" s="56">
        <v>0.0130558273514151</v>
      </c>
      <c r="I579" s="57">
        <v>0.04092808968771973</v>
      </c>
      <c r="J579" s="57">
        <v>0.012435230286606536</v>
      </c>
      <c r="K579" s="57">
        <v>0.01358191816862196</v>
      </c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</row>
    <row r="580">
      <c r="A580" s="56">
        <v>0.008985920045395812</v>
      </c>
      <c r="B580" s="56">
        <v>0.007404476495400834</v>
      </c>
      <c r="C580" s="56">
        <v>-0.008086446723069343</v>
      </c>
      <c r="D580" s="56">
        <v>0.022933262033166667</v>
      </c>
      <c r="E580" s="56">
        <v>0.025395875538082653</v>
      </c>
      <c r="F580" s="56">
        <v>0.016335264736423716</v>
      </c>
      <c r="G580" s="56">
        <v>0.024402453041556096</v>
      </c>
      <c r="H580" s="56">
        <v>0.01585904566480765</v>
      </c>
      <c r="I580" s="57">
        <v>0.011001944613098218</v>
      </c>
      <c r="J580" s="57">
        <v>0.018140905845552092</v>
      </c>
      <c r="K580" s="57">
        <v>0.010758491006561958</v>
      </c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</row>
    <row r="581">
      <c r="A581" s="56">
        <v>0.015890907541631295</v>
      </c>
      <c r="B581" s="56">
        <v>-0.005142257891990377</v>
      </c>
      <c r="C581" s="56">
        <v>0.041217409550258474</v>
      </c>
      <c r="D581" s="56">
        <v>0.0633961240622887</v>
      </c>
      <c r="E581" s="56">
        <v>0.012591335546870034</v>
      </c>
      <c r="F581" s="56">
        <v>0.03105286708990598</v>
      </c>
      <c r="G581" s="56">
        <v>-0.007012332452253433</v>
      </c>
      <c r="H581" s="56">
        <v>0.015192019098169477</v>
      </c>
      <c r="I581" s="57">
        <v>0.0036943786770987125</v>
      </c>
      <c r="J581" s="57">
        <v>0.035710751250654565</v>
      </c>
      <c r="K581" s="57">
        <v>-0.004157228316412426</v>
      </c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</row>
    <row r="582">
      <c r="A582" s="56">
        <v>-0.018314589790167982</v>
      </c>
      <c r="B582" s="56">
        <v>0.007589090800899676</v>
      </c>
      <c r="C582" s="56">
        <v>0.028216865607510005</v>
      </c>
      <c r="D582" s="56">
        <v>-0.04962488378739934</v>
      </c>
      <c r="E582" s="56">
        <v>-0.03398844248746</v>
      </c>
      <c r="F582" s="56">
        <v>0.026046868508743753</v>
      </c>
      <c r="G582" s="56">
        <v>-0.002357846909745464</v>
      </c>
      <c r="H582" s="56">
        <v>-0.004783817770737329</v>
      </c>
      <c r="I582" s="57">
        <v>-0.011375164475270094</v>
      </c>
      <c r="J582" s="57">
        <v>-0.009565471146332194</v>
      </c>
      <c r="K582" s="57">
        <v>0.001613831173843718</v>
      </c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</row>
    <row r="583">
      <c r="A583" s="56">
        <v>-0.033746323971233574</v>
      </c>
      <c r="B583" s="56">
        <v>-0.023908163314573495</v>
      </c>
      <c r="C583" s="56">
        <v>-0.050343221640850665</v>
      </c>
      <c r="D583" s="56">
        <v>-0.04608945695546147</v>
      </c>
      <c r="E583" s="56">
        <v>-0.0779847763602573</v>
      </c>
      <c r="F583" s="56">
        <v>-0.03893612002338709</v>
      </c>
      <c r="G583" s="56">
        <v>-0.015771688735134362</v>
      </c>
      <c r="H583" s="56">
        <v>-0.07008136354386348</v>
      </c>
      <c r="I583" s="57">
        <v>-0.028207839394392704</v>
      </c>
      <c r="J583" s="57">
        <v>-0.029607023286825213</v>
      </c>
      <c r="K583" s="57">
        <v>-0.029502149772621358</v>
      </c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</row>
    <row r="584">
      <c r="A584" s="56">
        <v>-0.006167400789716432</v>
      </c>
      <c r="B584" s="56">
        <v>0.005190550418321961</v>
      </c>
      <c r="C584" s="56">
        <v>0.022517326910990773</v>
      </c>
      <c r="D584" s="56">
        <v>0.006246839875797619</v>
      </c>
      <c r="E584" s="56">
        <v>0.010987643917573418</v>
      </c>
      <c r="F584" s="56">
        <v>-0.010502530835926614</v>
      </c>
      <c r="G584" s="56">
        <v>-0.002692559346858819</v>
      </c>
      <c r="H584" s="56">
        <v>-0.010638850930656314</v>
      </c>
      <c r="I584" s="57">
        <v>-0.005483000351441175</v>
      </c>
      <c r="J584" s="57">
        <v>-0.011109005354343834</v>
      </c>
      <c r="K584" s="57">
        <v>0.0069353921488597555</v>
      </c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</row>
    <row r="585">
      <c r="A585" s="56">
        <v>-0.016151071547544547</v>
      </c>
      <c r="B585" s="56">
        <v>0.001648207124179656</v>
      </c>
      <c r="C585" s="56">
        <v>0.023860258336512927</v>
      </c>
      <c r="D585" s="56">
        <v>-0.0073133201552098934</v>
      </c>
      <c r="E585" s="56">
        <v>-0.010853906825391581</v>
      </c>
      <c r="F585" s="56">
        <v>-0.01703091171957345</v>
      </c>
      <c r="G585" s="56">
        <v>-0.004563279433266735</v>
      </c>
      <c r="H585" s="56">
        <v>-0.0260709953138805</v>
      </c>
      <c r="I585" s="57">
        <v>0.0028990195855162215</v>
      </c>
      <c r="J585" s="57">
        <v>-0.013577726745241998</v>
      </c>
      <c r="K585" s="57">
        <v>-0.005057516278800545</v>
      </c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</row>
    <row r="586">
      <c r="A586" s="56">
        <v>0.015558628145587</v>
      </c>
      <c r="B586" s="56">
        <v>1.319740013134184E-4</v>
      </c>
      <c r="C586" s="56">
        <v>-8.712750601208079E-4</v>
      </c>
      <c r="D586" s="56">
        <v>0.021227420401915748</v>
      </c>
      <c r="E586" s="56">
        <v>0.03975736979536113</v>
      </c>
      <c r="F586" s="56">
        <v>0.018212512095323874</v>
      </c>
      <c r="G586" s="56">
        <v>-0.012545635665057625</v>
      </c>
      <c r="H586" s="56">
        <v>0.017976516042026942</v>
      </c>
      <c r="I586" s="57">
        <v>0.010050335853501506</v>
      </c>
      <c r="J586" s="57">
        <v>0.015088961870799134</v>
      </c>
      <c r="K586" s="57">
        <v>0.004971387591004055</v>
      </c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</row>
    <row r="587">
      <c r="A587" s="56">
        <v>-0.03968360007850037</v>
      </c>
      <c r="B587" s="56">
        <v>-0.015746294736165005</v>
      </c>
      <c r="C587" s="56">
        <v>-0.033332561617656215</v>
      </c>
      <c r="D587" s="56">
        <v>0.008676377389042556</v>
      </c>
      <c r="E587" s="56">
        <v>-0.07264703490460137</v>
      </c>
      <c r="F587" s="56">
        <v>-0.014299816816639626</v>
      </c>
      <c r="G587" s="56">
        <v>-0.0659590190237625</v>
      </c>
      <c r="H587" s="56">
        <v>-0.0361216808181742</v>
      </c>
      <c r="I587" s="57">
        <v>-0.0026033207023057263</v>
      </c>
      <c r="J587" s="57">
        <v>-0.03933398198472837</v>
      </c>
      <c r="K587" s="57">
        <v>-0.019798067728082253</v>
      </c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</row>
    <row r="588">
      <c r="A588" s="56">
        <v>-0.01333023237560916</v>
      </c>
      <c r="B588" s="56">
        <v>0.005602255548669973</v>
      </c>
      <c r="C588" s="56">
        <v>-0.04147289248653463</v>
      </c>
      <c r="D588" s="56">
        <v>0.01651969965434097</v>
      </c>
      <c r="E588" s="56">
        <v>-0.002566589600772462</v>
      </c>
      <c r="F588" s="56">
        <v>-0.03657127849386818</v>
      </c>
      <c r="G588" s="56">
        <v>-0.009070809418596323</v>
      </c>
      <c r="H588" s="56">
        <v>-0.014554190890350796</v>
      </c>
      <c r="I588" s="57">
        <v>-0.015159135637534675</v>
      </c>
      <c r="J588" s="57">
        <v>-0.01804993642264336</v>
      </c>
      <c r="K588" s="57">
        <v>-0.007506319690276539</v>
      </c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</row>
    <row r="589">
      <c r="A589" s="56">
        <v>0.012007659565764087</v>
      </c>
      <c r="B589" s="56">
        <v>-0.011173300598125302</v>
      </c>
      <c r="C589" s="56">
        <v>-0.008048770882419376</v>
      </c>
      <c r="D589" s="56">
        <v>0.017653817420076563</v>
      </c>
      <c r="E589" s="56">
        <v>0.01084659606300707</v>
      </c>
      <c r="F589" s="56">
        <v>0.0035397443786142554</v>
      </c>
      <c r="G589" s="56">
        <v>0.0017662648100810682</v>
      </c>
      <c r="H589" s="56">
        <v>-0.027556459429591926</v>
      </c>
      <c r="I589" s="57">
        <v>-0.0031959119563895653</v>
      </c>
      <c r="J589" s="57">
        <v>-0.011359512329751876</v>
      </c>
      <c r="K589" s="57">
        <v>-0.005602021455896025</v>
      </c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</row>
    <row r="590">
      <c r="A590" s="56">
        <v>8.527451292095629E-5</v>
      </c>
      <c r="B590" s="56">
        <v>-0.00595766998458251</v>
      </c>
      <c r="C590" s="56">
        <v>-0.028092635121111764</v>
      </c>
      <c r="D590" s="56">
        <v>-0.0017869113532948447</v>
      </c>
      <c r="E590" s="56">
        <v>-0.044054525712731586</v>
      </c>
      <c r="F590" s="56">
        <v>0.01060084736923702</v>
      </c>
      <c r="G590" s="56">
        <v>0.029630589250590974</v>
      </c>
      <c r="H590" s="56">
        <v>-0.006964894275100436</v>
      </c>
      <c r="I590" s="57">
        <v>0.0</v>
      </c>
      <c r="J590" s="57">
        <v>-0.011599258266355347</v>
      </c>
      <c r="K590" s="57">
        <v>-0.006106589008761365</v>
      </c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</row>
    <row r="591">
      <c r="A591" s="56">
        <v>-0.04435535653821342</v>
      </c>
      <c r="B591" s="56">
        <v>0.002732900985567773</v>
      </c>
      <c r="C591" s="56">
        <v>0.013894268172374222</v>
      </c>
      <c r="D591" s="56">
        <v>0.04280221392217158</v>
      </c>
      <c r="E591" s="56">
        <v>0.0348135848527185</v>
      </c>
      <c r="F591" s="56">
        <v>0.025918852002283447</v>
      </c>
      <c r="G591" s="56">
        <v>-0.010008554666302618</v>
      </c>
      <c r="H591" s="56">
        <v>-0.021438929076156608</v>
      </c>
      <c r="I591" s="57">
        <v>-0.02052811703355188</v>
      </c>
      <c r="J591" s="57">
        <v>-0.009503690216139884</v>
      </c>
      <c r="K591" s="57">
        <v>3.700410401166087E-4</v>
      </c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</row>
    <row r="592">
      <c r="A592" s="56">
        <v>0.0223835563570974</v>
      </c>
      <c r="B592" s="56">
        <v>0.0030309893258958433</v>
      </c>
      <c r="C592" s="56">
        <v>0.08249506965626716</v>
      </c>
      <c r="D592" s="56">
        <v>0.017307634885586398</v>
      </c>
      <c r="E592" s="56">
        <v>-0.004239246971674264</v>
      </c>
      <c r="F592" s="56">
        <v>0.003961225894296901</v>
      </c>
      <c r="G592" s="56">
        <v>0.04125133821647386</v>
      </c>
      <c r="H592" s="56">
        <v>0.03518298205215262</v>
      </c>
      <c r="I592" s="57">
        <v>0.04018397781903331</v>
      </c>
      <c r="J592" s="57">
        <v>0.002987578277835765</v>
      </c>
      <c r="K592" s="57">
        <v>0.012739096598234837</v>
      </c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</row>
    <row r="593">
      <c r="A593" s="56">
        <v>5.284971333826918E-4</v>
      </c>
      <c r="B593" s="56">
        <v>-0.0044787495723380534</v>
      </c>
      <c r="C593" s="56">
        <v>-0.005482761586018467</v>
      </c>
      <c r="D593" s="56">
        <v>0.011141125476703139</v>
      </c>
      <c r="E593" s="56">
        <v>0.017777091336111862</v>
      </c>
      <c r="F593" s="56">
        <v>-0.005709241714203086</v>
      </c>
      <c r="G593" s="56">
        <v>0.002581571305110937</v>
      </c>
      <c r="H593" s="56">
        <v>-0.012663805957367557</v>
      </c>
      <c r="I593" s="57">
        <v>-0.014537487487237122</v>
      </c>
      <c r="J593" s="57">
        <v>-0.02785053894652492</v>
      </c>
      <c r="K593" s="57">
        <v>-0.008002093364690321</v>
      </c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</row>
    <row r="594">
      <c r="A594" s="56">
        <v>-0.01677488950012999</v>
      </c>
      <c r="B594" s="56">
        <v>-0.010871410028483557</v>
      </c>
      <c r="C594" s="56">
        <v>0.020322776392696255</v>
      </c>
      <c r="D594" s="56">
        <v>-0.002114629630731006</v>
      </c>
      <c r="E594" s="56">
        <v>-0.01970644100896599</v>
      </c>
      <c r="F594" s="56">
        <v>0.0040657045888926316</v>
      </c>
      <c r="G594" s="56">
        <v>-0.014153051018351044</v>
      </c>
      <c r="H594" s="56">
        <v>0.011882250622547457</v>
      </c>
      <c r="I594" s="57">
        <v>-0.007031029284577221</v>
      </c>
      <c r="J594" s="57">
        <v>0.0043387101739534905</v>
      </c>
      <c r="K594" s="57">
        <v>-0.001500217272092116</v>
      </c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</row>
    <row r="595">
      <c r="A595" s="56">
        <v>-0.03438206294160977</v>
      </c>
      <c r="B595" s="56">
        <v>-0.017652152598500066</v>
      </c>
      <c r="C595" s="56">
        <v>0.018847182482796012</v>
      </c>
      <c r="D595" s="56">
        <v>0.010316081270957006</v>
      </c>
      <c r="E595" s="56">
        <v>-0.010136610240983729</v>
      </c>
      <c r="F595" s="56">
        <v>0.008069011813099707</v>
      </c>
      <c r="G595" s="56">
        <v>0.010197903363366857</v>
      </c>
      <c r="H595" s="56">
        <v>0.0026597840917059095</v>
      </c>
      <c r="I595" s="57">
        <v>-0.03566220887668397</v>
      </c>
      <c r="J595" s="57">
        <v>0.021252105538150694</v>
      </c>
      <c r="K595" s="57">
        <v>-0.0013457834157164536</v>
      </c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</row>
    <row r="596">
      <c r="A596" s="56">
        <v>0.07567499100793489</v>
      </c>
      <c r="B596" s="56">
        <v>0.003944654792533984</v>
      </c>
      <c r="C596" s="56">
        <v>0.043219099126374776</v>
      </c>
      <c r="D596" s="56">
        <v>0.0661062448945148</v>
      </c>
      <c r="E596" s="56">
        <v>0.07184603318316937</v>
      </c>
      <c r="F596" s="56">
        <v>0.013431401434181048</v>
      </c>
      <c r="G596" s="56">
        <v>0.006796870605035704</v>
      </c>
      <c r="H596" s="56">
        <v>0.03710482694721762</v>
      </c>
      <c r="I596" s="57">
        <v>-0.012521159157624516</v>
      </c>
      <c r="J596" s="57">
        <v>2.1845985887012853E-4</v>
      </c>
      <c r="K596" s="57">
        <v>0.00843403771450868</v>
      </c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</row>
    <row r="597">
      <c r="A597" s="56">
        <v>-0.001154133993391198</v>
      </c>
      <c r="B597" s="56">
        <v>0.00787306453851045</v>
      </c>
      <c r="C597" s="56">
        <v>0.010754823020178644</v>
      </c>
      <c r="D597" s="56">
        <v>0.023549959867370806</v>
      </c>
      <c r="E597" s="56">
        <v>0.004402922821433543</v>
      </c>
      <c r="F597" s="56">
        <v>0.011514206193855405</v>
      </c>
      <c r="G597" s="56">
        <v>0.010762030165855049</v>
      </c>
      <c r="H597" s="56">
        <v>0.0035833575276198156</v>
      </c>
      <c r="I597" s="57">
        <v>0.010678972575854314</v>
      </c>
      <c r="J597" s="57">
        <v>0.007236080252654613</v>
      </c>
      <c r="K597" s="57">
        <v>0.004901257503659256</v>
      </c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</row>
    <row r="598">
      <c r="A598" s="56">
        <v>0.012682796238212321</v>
      </c>
      <c r="B598" s="56">
        <v>-0.015871357560327204</v>
      </c>
      <c r="C598" s="56">
        <v>-0.009902692642801244</v>
      </c>
      <c r="D598" s="56">
        <v>-0.05271940118229699</v>
      </c>
      <c r="E598" s="56">
        <v>0.008864433107016133</v>
      </c>
      <c r="F598" s="56">
        <v>-0.017165374784285085</v>
      </c>
      <c r="G598" s="56">
        <v>-0.014288478070722284</v>
      </c>
      <c r="H598" s="56">
        <v>0.0049891732330198425</v>
      </c>
      <c r="I598" s="57">
        <v>0.04581912196680974</v>
      </c>
      <c r="J598" s="57">
        <v>0.019257001529107635</v>
      </c>
      <c r="K598" s="57">
        <v>-0.0033456411226991806</v>
      </c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</row>
    <row r="599">
      <c r="A599" s="56">
        <v>0.022298166960893796</v>
      </c>
      <c r="B599" s="56">
        <v>9.028502660270183E-4</v>
      </c>
      <c r="C599" s="56">
        <v>0.02998137728468242</v>
      </c>
      <c r="D599" s="56">
        <v>-0.010288691198578639</v>
      </c>
      <c r="E599" s="56">
        <v>0.05010682005417877</v>
      </c>
      <c r="F599" s="56">
        <v>0.0052701304300440625</v>
      </c>
      <c r="G599" s="56">
        <v>-0.025773420081146633</v>
      </c>
      <c r="H599" s="56">
        <v>0.03529925502994865</v>
      </c>
      <c r="I599" s="57">
        <v>0.044320399680661315</v>
      </c>
      <c r="J599" s="57">
        <v>0.0023209683611832657</v>
      </c>
      <c r="K599" s="57">
        <v>-0.0022725632780962878</v>
      </c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</row>
    <row r="600">
      <c r="A600" s="56">
        <v>0.022278813553244802</v>
      </c>
      <c r="B600" s="56">
        <v>0.014083635384968292</v>
      </c>
      <c r="C600" s="56">
        <v>-0.009565267962267879</v>
      </c>
      <c r="D600" s="56">
        <v>-0.02817719543048262</v>
      </c>
      <c r="E600" s="56">
        <v>-0.002742232065776016</v>
      </c>
      <c r="F600" s="56">
        <v>0.03190096845679059</v>
      </c>
      <c r="G600" s="56">
        <v>0.03569873474610983</v>
      </c>
      <c r="H600" s="56">
        <v>-0.04338390157209617</v>
      </c>
      <c r="I600" s="57">
        <v>0.017951371133212546</v>
      </c>
      <c r="J600" s="57">
        <v>0.018077109886984303</v>
      </c>
      <c r="K600" s="57">
        <v>0.014494106489669145</v>
      </c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</row>
    <row r="601">
      <c r="A601" s="56">
        <v>0.03305173854443351</v>
      </c>
      <c r="B601" s="56">
        <v>-0.00676858822993328</v>
      </c>
      <c r="C601" s="56">
        <v>0.02235828676401069</v>
      </c>
      <c r="D601" s="56">
        <v>-0.004633305852790866</v>
      </c>
      <c r="E601" s="56">
        <v>0.010846545785547968</v>
      </c>
      <c r="F601" s="56">
        <v>-0.01637923323084427</v>
      </c>
      <c r="G601" s="56">
        <v>-0.010674713958781437</v>
      </c>
      <c r="H601" s="56">
        <v>0.009397413386404829</v>
      </c>
      <c r="I601" s="57">
        <v>-0.02763910348966077</v>
      </c>
      <c r="J601" s="57">
        <v>-0.007148863056650279</v>
      </c>
      <c r="K601" s="57">
        <v>-0.010447927649083697</v>
      </c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</row>
    <row r="602">
      <c r="A602" s="56">
        <v>0.00791792075191435</v>
      </c>
      <c r="B602" s="56">
        <v>-0.030406495252069794</v>
      </c>
      <c r="C602" s="56">
        <v>-4.447758533875654E-4</v>
      </c>
      <c r="D602" s="56">
        <v>-0.01590186865776186</v>
      </c>
      <c r="E602" s="56">
        <v>-0.004039479314712735</v>
      </c>
      <c r="F602" s="56">
        <v>-0.012345280914239275</v>
      </c>
      <c r="G602" s="56">
        <v>-0.012284689572890778</v>
      </c>
      <c r="H602" s="56">
        <v>-0.02353049741019416</v>
      </c>
      <c r="I602" s="57">
        <v>-0.050877649508546036</v>
      </c>
      <c r="J602" s="57">
        <v>-0.02846343125180928</v>
      </c>
      <c r="K602" s="57">
        <v>-0.01961347328760292</v>
      </c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</row>
    <row r="603">
      <c r="A603" s="56">
        <v>0.00783860049032612</v>
      </c>
      <c r="B603" s="56">
        <v>-0.0060384641312839615</v>
      </c>
      <c r="C603" s="56">
        <v>-0.0012286458993943472</v>
      </c>
      <c r="D603" s="56">
        <v>0.03585058843073888</v>
      </c>
      <c r="E603" s="56">
        <v>0.005802703952889147</v>
      </c>
      <c r="F603" s="56">
        <v>0.027234094407984983</v>
      </c>
      <c r="G603" s="56">
        <v>0.023898061484494387</v>
      </c>
      <c r="H603" s="56">
        <v>0.030285610007222567</v>
      </c>
      <c r="I603" s="57">
        <v>0.048221605450429784</v>
      </c>
      <c r="J603" s="57">
        <v>0.003467742435447459</v>
      </c>
      <c r="K603" s="57">
        <v>-0.003149729778398594</v>
      </c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</row>
    <row r="604">
      <c r="A604" s="56">
        <v>0.01747397078146723</v>
      </c>
      <c r="B604" s="56">
        <v>-0.002568171212875444</v>
      </c>
      <c r="C604" s="56">
        <v>-0.023623450728557878</v>
      </c>
      <c r="D604" s="56">
        <v>0.04655015165039878</v>
      </c>
      <c r="E604" s="56">
        <v>-0.007785071966051641</v>
      </c>
      <c r="F604" s="56">
        <v>-0.007641692336450039</v>
      </c>
      <c r="G604" s="56">
        <v>0.018952198605176267</v>
      </c>
      <c r="H604" s="56">
        <v>0.04670109304598062</v>
      </c>
      <c r="I604" s="57">
        <v>0.04857467014855718</v>
      </c>
      <c r="J604" s="57">
        <v>0.013393057336438035</v>
      </c>
      <c r="K604" s="57">
        <v>0.007858521832249608</v>
      </c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</row>
    <row r="605">
      <c r="A605" s="56">
        <v>-0.022921768427968038</v>
      </c>
      <c r="B605" s="56">
        <v>-0.0142313839225832</v>
      </c>
      <c r="C605" s="56">
        <v>0.024721317840085237</v>
      </c>
      <c r="D605" s="56">
        <v>0.056940791594825735</v>
      </c>
      <c r="E605" s="56">
        <v>0.04106523166029076</v>
      </c>
      <c r="F605" s="56">
        <v>0.02242419714988019</v>
      </c>
      <c r="G605" s="56">
        <v>-0.05455668110723453</v>
      </c>
      <c r="H605" s="56">
        <v>-0.03589736459337961</v>
      </c>
      <c r="I605" s="57">
        <v>-0.0013913045722582465</v>
      </c>
      <c r="J605" s="57">
        <v>-0.01877397180503442</v>
      </c>
      <c r="K605" s="57">
        <v>5.79465417990845E-4</v>
      </c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</row>
    <row r="606">
      <c r="A606" s="56">
        <v>-0.02239271392030455</v>
      </c>
      <c r="B606" s="56">
        <v>0.0026511387119139266</v>
      </c>
      <c r="C606" s="56">
        <v>0.011892060481701102</v>
      </c>
      <c r="D606" s="56">
        <v>-0.12517912422395794</v>
      </c>
      <c r="E606" s="56">
        <v>0.013293881278550492</v>
      </c>
      <c r="F606" s="56">
        <v>-0.041693929699219305</v>
      </c>
      <c r="G606" s="56">
        <v>-0.06760285135154252</v>
      </c>
      <c r="H606" s="56">
        <v>-0.025979771324835862</v>
      </c>
      <c r="I606" s="57">
        <v>0.04224230519830075</v>
      </c>
      <c r="J606" s="57">
        <v>0.0234289843402991</v>
      </c>
      <c r="K606" s="57">
        <v>-0.0034827687919410082</v>
      </c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</row>
    <row r="607">
      <c r="A607" s="56">
        <v>0.01046432978765881</v>
      </c>
      <c r="B607" s="56">
        <v>0.0014626213374122668</v>
      </c>
      <c r="C607" s="56">
        <v>-0.00467370772723972</v>
      </c>
      <c r="D607" s="56">
        <v>-0.03229415571034567</v>
      </c>
      <c r="E607" s="56">
        <v>-0.03418618569547629</v>
      </c>
      <c r="F607" s="56">
        <v>-0.04565212739800975</v>
      </c>
      <c r="G607" s="56">
        <v>-0.027473872981907375</v>
      </c>
      <c r="H607" s="56">
        <v>0.03201398339910335</v>
      </c>
      <c r="I607" s="57">
        <v>0.007643349312568066</v>
      </c>
      <c r="J607" s="57">
        <v>-0.014790738001396384</v>
      </c>
      <c r="K607" s="57">
        <v>-0.00485668280747376</v>
      </c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</row>
    <row r="608">
      <c r="A608" s="56">
        <v>-0.03693601683195045</v>
      </c>
      <c r="B608" s="56">
        <v>-0.008832639838270751</v>
      </c>
      <c r="C608" s="56">
        <v>-0.004389718826315871</v>
      </c>
      <c r="D608" s="56">
        <v>-0.04908300854684081</v>
      </c>
      <c r="E608" s="56">
        <v>-0.023253439212347786</v>
      </c>
      <c r="F608" s="56">
        <v>0.00792430380549118</v>
      </c>
      <c r="G608" s="56">
        <v>-0.0021013037976923927</v>
      </c>
      <c r="H608" s="56">
        <v>-0.02236076707763208</v>
      </c>
      <c r="I608" s="57">
        <v>0.04866229510717728</v>
      </c>
      <c r="J608" s="57">
        <v>0.010360469820375749</v>
      </c>
      <c r="K608" s="57">
        <v>-0.00829491185970416</v>
      </c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</row>
    <row r="609">
      <c r="A609" s="56">
        <v>-0.03449075134820237</v>
      </c>
      <c r="B609" s="56">
        <v>0.010955751142188748</v>
      </c>
      <c r="C609" s="56">
        <v>-0.014063830522709275</v>
      </c>
      <c r="D609" s="56">
        <v>0.00657739091806968</v>
      </c>
      <c r="E609" s="56">
        <v>-0.01795986816752797</v>
      </c>
      <c r="F609" s="56">
        <v>0.015252761099574243</v>
      </c>
      <c r="G609" s="56">
        <v>-0.012608537013728775</v>
      </c>
      <c r="H609" s="56">
        <v>0.015741832938507096</v>
      </c>
      <c r="I609" s="57">
        <v>0.04873262842533501</v>
      </c>
      <c r="J609" s="57">
        <v>-0.025593112858082155</v>
      </c>
      <c r="K609" s="57">
        <v>-0.0031602539324889403</v>
      </c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</row>
    <row r="610">
      <c r="A610" s="56">
        <v>-0.0014333183768585247</v>
      </c>
      <c r="B610" s="56">
        <v>-0.010185631735624555</v>
      </c>
      <c r="C610" s="56">
        <v>-0.025684332473295293</v>
      </c>
      <c r="D610" s="56">
        <v>0.06308259595128957</v>
      </c>
      <c r="E610" s="56">
        <v>0.0022069650939237277</v>
      </c>
      <c r="F610" s="56">
        <v>-0.020022488156549893</v>
      </c>
      <c r="G610" s="56">
        <v>0.0015183541964724446</v>
      </c>
      <c r="H610" s="56">
        <v>0.007964829362480068</v>
      </c>
      <c r="I610" s="57">
        <v>0.0486894845821333</v>
      </c>
      <c r="J610" s="57">
        <v>0.010719632751497118</v>
      </c>
      <c r="K610" s="57">
        <v>0.007524019892830094</v>
      </c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</row>
    <row r="611">
      <c r="A611" s="56">
        <v>0.026832487295573495</v>
      </c>
      <c r="B611" s="56">
        <v>0.02885856151259602</v>
      </c>
      <c r="C611" s="56">
        <v>-0.03599398455782536</v>
      </c>
      <c r="D611" s="56">
        <v>-0.002248255591433071</v>
      </c>
      <c r="E611" s="56">
        <v>-0.0027171431571297016</v>
      </c>
      <c r="F611" s="56">
        <v>0.05105390190242982</v>
      </c>
      <c r="G611" s="56">
        <v>0.029383753180638055</v>
      </c>
      <c r="H611" s="56">
        <v>-8.413967681915794E-4</v>
      </c>
      <c r="I611" s="57">
        <v>0.02569734549528443</v>
      </c>
      <c r="J611" s="57">
        <v>-0.016545033336595315</v>
      </c>
      <c r="K611" s="57">
        <v>0.009687667374482732</v>
      </c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</row>
    <row r="612">
      <c r="A612" s="56">
        <v>-0.017267209614731556</v>
      </c>
      <c r="B612" s="56">
        <v>0.005995735306334409</v>
      </c>
      <c r="C612" s="56">
        <v>0.06808668278146231</v>
      </c>
      <c r="D612" s="56">
        <v>0.003255692934039725</v>
      </c>
      <c r="E612" s="56">
        <v>0.014177348619294854</v>
      </c>
      <c r="F612" s="56">
        <v>0.028201209245365313</v>
      </c>
      <c r="G612" s="56">
        <v>0.021527766030312458</v>
      </c>
      <c r="H612" s="56">
        <v>0.03666049457314469</v>
      </c>
      <c r="I612" s="57">
        <v>-0.014215186601264918</v>
      </c>
      <c r="J612" s="57">
        <v>-0.013557574071316128</v>
      </c>
      <c r="K612" s="57">
        <v>0.009393298528785267</v>
      </c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</row>
    <row r="613">
      <c r="A613" s="56">
        <v>-0.007291282074508937</v>
      </c>
      <c r="B613" s="56">
        <v>-0.0025740039951728773</v>
      </c>
      <c r="C613" s="56">
        <v>-0.009197551722191994</v>
      </c>
      <c r="D613" s="56">
        <v>0.012989649836446562</v>
      </c>
      <c r="E613" s="56">
        <v>-0.012298608455910773</v>
      </c>
      <c r="F613" s="56">
        <v>-0.014415815799915797</v>
      </c>
      <c r="G613" s="56">
        <v>0.004318003880628894</v>
      </c>
      <c r="H613" s="56">
        <v>0.004810014083784878</v>
      </c>
      <c r="I613" s="57">
        <v>-0.023251945876359547</v>
      </c>
      <c r="J613" s="57">
        <v>0.015083459925962764</v>
      </c>
      <c r="K613" s="57">
        <v>0.002559972904460075</v>
      </c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</row>
    <row r="614">
      <c r="A614" s="56">
        <v>0.015386829763767026</v>
      </c>
      <c r="B614" s="56">
        <v>0.019250080749350987</v>
      </c>
      <c r="C614" s="56">
        <v>-0.007118382300822481</v>
      </c>
      <c r="D614" s="56">
        <v>0.034132867327633355</v>
      </c>
      <c r="E614" s="56">
        <v>0.011822777553094807</v>
      </c>
      <c r="F614" s="56">
        <v>-0.016316040110561956</v>
      </c>
      <c r="G614" s="56">
        <v>-0.005818165429305879</v>
      </c>
      <c r="H614" s="56">
        <v>0.0021940418648287163</v>
      </c>
      <c r="I614" s="57">
        <v>0.0400735631451919</v>
      </c>
      <c r="J614" s="57">
        <v>0.0037154452095765817</v>
      </c>
      <c r="K614" s="57">
        <v>0.002831942274032983</v>
      </c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</row>
    <row r="615">
      <c r="A615" s="56">
        <v>-0.0048476040577236975</v>
      </c>
      <c r="B615" s="56">
        <v>-0.004886180612835729</v>
      </c>
      <c r="C615" s="56">
        <v>0.008021433384575305</v>
      </c>
      <c r="D615" s="56">
        <v>0.03892988553122444</v>
      </c>
      <c r="E615" s="56">
        <v>-0.024315195832018636</v>
      </c>
      <c r="F615" s="56">
        <v>0.05129802646146871</v>
      </c>
      <c r="G615" s="56">
        <v>0.010563849952402123</v>
      </c>
      <c r="H615" s="56">
        <v>-0.025587934912645716</v>
      </c>
      <c r="I615" s="57">
        <v>-0.01596581918493612</v>
      </c>
      <c r="J615" s="57">
        <v>-0.014348072231649583</v>
      </c>
      <c r="K615" s="57">
        <v>0.005876345003409079</v>
      </c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</row>
    <row r="616">
      <c r="A616" s="56">
        <v>0.018592047330984466</v>
      </c>
      <c r="B616" s="56">
        <v>-0.002728345463767814</v>
      </c>
      <c r="C616" s="56">
        <v>0.05409590291832517</v>
      </c>
      <c r="D616" s="56">
        <v>-0.005156200999612024</v>
      </c>
      <c r="E616" s="56">
        <v>0.03717992081142386</v>
      </c>
      <c r="F616" s="56">
        <v>0.024014839690872196</v>
      </c>
      <c r="G616" s="56">
        <v>0.005377377897014212</v>
      </c>
      <c r="H616" s="56">
        <v>0.04126098784068757</v>
      </c>
      <c r="I616" s="57">
        <v>0.01770722145347223</v>
      </c>
      <c r="J616" s="57">
        <v>-0.002012506968333878</v>
      </c>
      <c r="K616" s="57">
        <v>0.008147046658443456</v>
      </c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</row>
    <row r="617">
      <c r="A617" s="56">
        <v>0.002062349417353339</v>
      </c>
      <c r="B617" s="56">
        <v>0.01211720714628751</v>
      </c>
      <c r="C617" s="56">
        <v>0.010325605619608678</v>
      </c>
      <c r="D617" s="56">
        <v>-0.029850442102084984</v>
      </c>
      <c r="E617" s="56">
        <v>-0.0062032217462618154</v>
      </c>
      <c r="F617" s="56">
        <v>-0.007939189208023258</v>
      </c>
      <c r="G617" s="56">
        <v>0.011127180072348199</v>
      </c>
      <c r="H617" s="56">
        <v>0.0026809667532577425</v>
      </c>
      <c r="I617" s="57">
        <v>-0.04930875568652544</v>
      </c>
      <c r="J617" s="57">
        <v>-0.018144152810850092</v>
      </c>
      <c r="K617" s="57">
        <v>-0.009941353376534637</v>
      </c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</row>
    <row r="618">
      <c r="A618" s="56">
        <v>0.009907546219786095</v>
      </c>
      <c r="B618" s="56">
        <v>0.006098346574727314</v>
      </c>
      <c r="C618" s="56">
        <v>0.007821716700778789</v>
      </c>
      <c r="D618" s="56">
        <v>-0.00611686112299376</v>
      </c>
      <c r="E618" s="56">
        <v>0.0037340330218110316</v>
      </c>
      <c r="F618" s="56">
        <v>0.00984753529474329</v>
      </c>
      <c r="G618" s="56">
        <v>-0.007946411489652357</v>
      </c>
      <c r="H618" s="56">
        <v>-0.009972480473856783</v>
      </c>
      <c r="I618" s="57">
        <v>-0.04857288236395305</v>
      </c>
      <c r="J618" s="57">
        <v>0.002824461699755902</v>
      </c>
      <c r="K618" s="57">
        <v>0.0073803151105359625</v>
      </c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</row>
    <row r="619">
      <c r="A619" s="56">
        <v>0.03093314845287565</v>
      </c>
      <c r="B619" s="56">
        <v>0.0019252321747689391</v>
      </c>
      <c r="C619" s="56">
        <v>-0.0013863859145600355</v>
      </c>
      <c r="D619" s="56">
        <v>0.10995330305318107</v>
      </c>
      <c r="E619" s="56">
        <v>-0.004774572531328787</v>
      </c>
      <c r="F619" s="56">
        <v>0.019313981081899294</v>
      </c>
      <c r="G619" s="56">
        <v>0.017875719276473086</v>
      </c>
      <c r="H619" s="56">
        <v>0.01015146740828844</v>
      </c>
      <c r="I619" s="57">
        <v>0.018341822014394896</v>
      </c>
      <c r="J619" s="57">
        <v>0.005104222055751458</v>
      </c>
      <c r="K619" s="57">
        <v>0.009039532585512345</v>
      </c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</row>
    <row r="620">
      <c r="A620" s="56">
        <v>0.03190454651874528</v>
      </c>
      <c r="B620" s="56">
        <v>-0.007710138425967434</v>
      </c>
      <c r="C620" s="56">
        <v>-0.023143792326004</v>
      </c>
      <c r="D620" s="56">
        <v>0.022683694534499834</v>
      </c>
      <c r="E620" s="56">
        <v>0.003208336085393182</v>
      </c>
      <c r="F620" s="56">
        <v>-0.019853431071784867</v>
      </c>
      <c r="G620" s="56">
        <v>-4.2768108085380674E-4</v>
      </c>
      <c r="H620" s="56">
        <v>-0.00997425670429823</v>
      </c>
      <c r="I620" s="57">
        <v>0.010517896314536502</v>
      </c>
      <c r="J620" s="57">
        <v>-0.0011365251969208186</v>
      </c>
      <c r="K620" s="57">
        <v>-0.004898986190713282</v>
      </c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</row>
    <row r="621">
      <c r="A621" s="56">
        <v>0.015925349542958107</v>
      </c>
      <c r="B621" s="56">
        <v>6.899147288206701E-4</v>
      </c>
      <c r="C621" s="56">
        <v>4.8746141895750596E-4</v>
      </c>
      <c r="D621" s="56">
        <v>0.04999468480962765</v>
      </c>
      <c r="E621" s="56">
        <v>0.021044973715618996</v>
      </c>
      <c r="F621" s="56">
        <v>0.04782958503134259</v>
      </c>
      <c r="G621" s="56">
        <v>-0.001615760224744551</v>
      </c>
      <c r="H621" s="56">
        <v>-0.016173333112886542</v>
      </c>
      <c r="I621" s="57">
        <v>0.048749498058529975</v>
      </c>
      <c r="J621" s="57">
        <v>8.52272778861354E-4</v>
      </c>
      <c r="K621" s="57">
        <v>-0.005273233285638534</v>
      </c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</row>
    <row r="622">
      <c r="A622" s="56">
        <v>-0.011054686407714644</v>
      </c>
      <c r="B622" s="56">
        <v>-0.013213442893451537</v>
      </c>
      <c r="C622" s="56">
        <v>0.003989854248562952</v>
      </c>
      <c r="D622" s="56">
        <v>0.009323728202175405</v>
      </c>
      <c r="E622" s="56">
        <v>-0.03338428063828823</v>
      </c>
      <c r="F622" s="56">
        <v>0.008870207917331993</v>
      </c>
      <c r="G622" s="56">
        <v>-0.047541582345694035</v>
      </c>
      <c r="H622" s="56">
        <v>0.033153186997828224</v>
      </c>
      <c r="I622" s="57">
        <v>0.048555349725130044</v>
      </c>
      <c r="J622" s="57">
        <v>-0.002908938161095381</v>
      </c>
      <c r="K622" s="57">
        <v>-0.0021037856145795374</v>
      </c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</row>
    <row r="623">
      <c r="A623" s="56">
        <v>-0.009413462276281138</v>
      </c>
      <c r="B623" s="56">
        <v>-0.006203436402127247</v>
      </c>
      <c r="C623" s="56">
        <v>-0.0044231650204069346</v>
      </c>
      <c r="D623" s="56">
        <v>-0.0053456026177301766</v>
      </c>
      <c r="E623" s="56">
        <v>-0.01239249378159617</v>
      </c>
      <c r="F623" s="56">
        <v>-0.02706710325925273</v>
      </c>
      <c r="G623" s="56">
        <v>0.005551652660148875</v>
      </c>
      <c r="H623" s="56">
        <v>-0.03088363295102044</v>
      </c>
      <c r="I623" s="57">
        <v>0.03419526240364476</v>
      </c>
      <c r="J623" s="57">
        <v>0.004686842835938278</v>
      </c>
      <c r="K623" s="57">
        <v>-0.005982542131478065</v>
      </c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</row>
    <row r="624">
      <c r="A624" s="56">
        <v>-0.00410763525778472</v>
      </c>
      <c r="B624" s="56">
        <v>0.014597442039541803</v>
      </c>
      <c r="C624" s="56">
        <v>0.0033359129426576476</v>
      </c>
      <c r="D624" s="56">
        <v>-0.0012199829719644405</v>
      </c>
      <c r="E624" s="56">
        <v>0.03834574234793584</v>
      </c>
      <c r="F624" s="56">
        <v>-0.03983267134776125</v>
      </c>
      <c r="G624" s="56">
        <v>0.00995554071185819</v>
      </c>
      <c r="H624" s="56">
        <v>-0.00688006197461378</v>
      </c>
      <c r="I624" s="57">
        <v>-0.033746932425276724</v>
      </c>
      <c r="J624" s="57">
        <v>0.004065481153213505</v>
      </c>
      <c r="K624" s="57">
        <v>1.0641783572961581E-4</v>
      </c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</row>
    <row r="625">
      <c r="A625" s="56">
        <v>-0.019147201907129072</v>
      </c>
      <c r="B625" s="56">
        <v>0.019896290950067227</v>
      </c>
      <c r="C625" s="56">
        <v>0.004001475266956549</v>
      </c>
      <c r="D625" s="56">
        <v>0.004763873476261709</v>
      </c>
      <c r="E625" s="56">
        <v>0.02332654449994783</v>
      </c>
      <c r="F625" s="56">
        <v>-0.004676091262698218</v>
      </c>
      <c r="G625" s="56">
        <v>-0.027499332614050298</v>
      </c>
      <c r="H625" s="56">
        <v>-0.016953204966273998</v>
      </c>
      <c r="I625" s="57">
        <v>0.04728904925392739</v>
      </c>
      <c r="J625" s="57">
        <v>-0.017498941082556643</v>
      </c>
      <c r="K625" s="57">
        <v>0.0016958111931557232</v>
      </c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</row>
    <row r="626">
      <c r="A626" s="56">
        <v>-0.00627068879501247</v>
      </c>
      <c r="B626" s="56">
        <v>0.023392502685619588</v>
      </c>
      <c r="C626" s="56">
        <v>-0.008609153835005642</v>
      </c>
      <c r="D626" s="56">
        <v>0.01083401535203732</v>
      </c>
      <c r="E626" s="56">
        <v>0.01582225162017618</v>
      </c>
      <c r="F626" s="56">
        <v>0.01467655015725494</v>
      </c>
      <c r="G626" s="56">
        <v>0.005764761538482584</v>
      </c>
      <c r="H626" s="56">
        <v>0.025757690207995423</v>
      </c>
      <c r="I626" s="57">
        <v>0.04864913039160854</v>
      </c>
      <c r="J626" s="57">
        <v>0.02150925868871075</v>
      </c>
      <c r="K626" s="57">
        <v>0.015623904173446654</v>
      </c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</row>
    <row r="627">
      <c r="A627" s="56">
        <v>-0.00423614384629946</v>
      </c>
      <c r="B627" s="56">
        <v>-0.011829088072622188</v>
      </c>
      <c r="C627" s="56">
        <v>-0.0025656620650169313</v>
      </c>
      <c r="D627" s="56">
        <v>0.013024528449596845</v>
      </c>
      <c r="E627" s="56">
        <v>0.0618847643407562</v>
      </c>
      <c r="F627" s="56">
        <v>0.03747200982391521</v>
      </c>
      <c r="G627" s="56">
        <v>0.010447685173922444</v>
      </c>
      <c r="H627" s="56">
        <v>-0.012702450244794578</v>
      </c>
      <c r="I627" s="57">
        <v>0.048543402909697324</v>
      </c>
      <c r="J627" s="57">
        <v>-0.00928511777567954</v>
      </c>
      <c r="K627" s="57">
        <v>-8.744284373270665E-4</v>
      </c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</row>
    <row r="628">
      <c r="A628" s="56">
        <v>-0.014129675509294573</v>
      </c>
      <c r="B628" s="56">
        <v>-0.005077458044995134</v>
      </c>
      <c r="C628" s="56">
        <v>0.04487605412680742</v>
      </c>
      <c r="D628" s="56">
        <v>0.01272950604622744</v>
      </c>
      <c r="E628" s="56">
        <v>0.013547309877604906</v>
      </c>
      <c r="F628" s="56">
        <v>0.013633718384644122</v>
      </c>
      <c r="G628" s="56">
        <v>0.019749261691755973</v>
      </c>
      <c r="H628" s="56">
        <v>-0.01544167252848442</v>
      </c>
      <c r="I628" s="57">
        <v>0.04829805729461018</v>
      </c>
      <c r="J628" s="57">
        <v>-0.006660550379747296</v>
      </c>
      <c r="K628" s="57">
        <v>0.00944544750940251</v>
      </c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</row>
    <row r="629">
      <c r="A629" s="56">
        <v>-0.03137983821454683</v>
      </c>
      <c r="B629" s="56">
        <v>-0.014195018746166879</v>
      </c>
      <c r="C629" s="56">
        <v>-0.007027830910127668</v>
      </c>
      <c r="D629" s="56">
        <v>-0.026133066452755722</v>
      </c>
      <c r="E629" s="56">
        <v>-0.00927911081334715</v>
      </c>
      <c r="F629" s="56">
        <v>-0.0017349500309360286</v>
      </c>
      <c r="G629" s="56">
        <v>-0.0029144277128739997</v>
      </c>
      <c r="H629" s="56">
        <v>-0.032660749282475456</v>
      </c>
      <c r="I629" s="57">
        <v>-0.001629992210930953</v>
      </c>
      <c r="J629" s="57">
        <v>-0.021863756389893824</v>
      </c>
      <c r="K629" s="57">
        <v>-0.010762766458321043</v>
      </c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</row>
    <row r="630">
      <c r="A630" s="56">
        <v>-0.01806368300867374</v>
      </c>
      <c r="B630" s="56">
        <v>0.014130912072640063</v>
      </c>
      <c r="C630" s="56">
        <v>-0.025991288355951325</v>
      </c>
      <c r="D630" s="56">
        <v>0.008040932641950901</v>
      </c>
      <c r="E630" s="56">
        <v>-0.018165380732434927</v>
      </c>
      <c r="F630" s="56">
        <v>-0.043530429759279725</v>
      </c>
      <c r="G630" s="56">
        <v>-0.036150571572198066</v>
      </c>
      <c r="H630" s="56">
        <v>-0.004193222999238149</v>
      </c>
      <c r="I630" s="57">
        <v>0.03423857352912134</v>
      </c>
      <c r="J630" s="57">
        <v>-0.012906062300659934</v>
      </c>
      <c r="K630" s="57">
        <v>-0.0025188393721590984</v>
      </c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</row>
    <row r="631">
      <c r="A631" s="56">
        <v>0.013399261367425662</v>
      </c>
      <c r="B631" s="56">
        <v>0.008465488714736215</v>
      </c>
      <c r="C631" s="56">
        <v>0.03471317354212791</v>
      </c>
      <c r="D631" s="56">
        <v>-0.012024700296832844</v>
      </c>
      <c r="E631" s="56">
        <v>0.01176989432512871</v>
      </c>
      <c r="F631" s="56">
        <v>0.011350587252856701</v>
      </c>
      <c r="G631" s="56">
        <v>0.028245034950733067</v>
      </c>
      <c r="H631" s="56">
        <v>0.049446763011143716</v>
      </c>
      <c r="I631" s="57">
        <v>0.0</v>
      </c>
      <c r="J631" s="57">
        <v>0.017823821129452293</v>
      </c>
      <c r="K631" s="57">
        <v>0.006261942937460994</v>
      </c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</row>
    <row r="632">
      <c r="A632" s="56">
        <v>9.87159639036515E-4</v>
      </c>
      <c r="B632" s="56">
        <v>-0.001130728471064518</v>
      </c>
      <c r="C632" s="56">
        <v>0.004190978553160801</v>
      </c>
      <c r="D632" s="56">
        <v>-2.7676089293659036E-4</v>
      </c>
      <c r="E632" s="56">
        <v>0.014702514872752977</v>
      </c>
      <c r="F632" s="56">
        <v>0.018256702721924378</v>
      </c>
      <c r="G632" s="56">
        <v>-0.00826012747483074</v>
      </c>
      <c r="H632" s="56">
        <v>-0.0021528533611010897</v>
      </c>
      <c r="I632" s="57">
        <v>-0.005602255548669898</v>
      </c>
      <c r="J632" s="57">
        <v>-0.012420805557563518</v>
      </c>
      <c r="K632" s="57">
        <v>0.007991572484174538</v>
      </c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</row>
    <row r="633">
      <c r="A633" s="56">
        <v>-0.023614140520175957</v>
      </c>
      <c r="B633" s="56">
        <v>-0.004510171622020786</v>
      </c>
      <c r="C633" s="56">
        <v>0.00840640413888643</v>
      </c>
      <c r="D633" s="56">
        <v>0.09592670651379737</v>
      </c>
      <c r="E633" s="56">
        <v>-0.011006085434611873</v>
      </c>
      <c r="F633" s="56">
        <v>-2.793225868797855E-5</v>
      </c>
      <c r="G633" s="56">
        <v>0.01773158632443562</v>
      </c>
      <c r="H633" s="56">
        <v>-0.005404722974978311</v>
      </c>
      <c r="I633" s="57">
        <v>0.0022371373983564205</v>
      </c>
      <c r="J633" s="57">
        <v>-0.015582256560596877</v>
      </c>
      <c r="K633" s="57">
        <v>0.0014221845881971984</v>
      </c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</row>
    <row r="634">
      <c r="A634" s="56">
        <v>-0.00732992832063434</v>
      </c>
      <c r="B634" s="56">
        <v>-0.008354320952338805</v>
      </c>
      <c r="C634" s="56">
        <v>-0.00812259542405402</v>
      </c>
      <c r="D634" s="56">
        <v>0.009458966060295575</v>
      </c>
      <c r="E634" s="56">
        <v>-0.02309924660445635</v>
      </c>
      <c r="F634" s="56">
        <v>0.026033262937315386</v>
      </c>
      <c r="G634" s="56">
        <v>-0.012115249171027624</v>
      </c>
      <c r="H634" s="56">
        <v>0.028024217143891757</v>
      </c>
      <c r="I634" s="57">
        <v>-0.01610698526250687</v>
      </c>
      <c r="J634" s="57">
        <v>-0.00323559432937489</v>
      </c>
      <c r="K634" s="57">
        <v>-8.034661788540212E-4</v>
      </c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</row>
    <row r="635">
      <c r="A635" s="56">
        <v>0.00587688927172314</v>
      </c>
      <c r="B635" s="56">
        <v>-0.0049602645422825754</v>
      </c>
      <c r="C635" s="56">
        <v>0.012769230677649427</v>
      </c>
      <c r="D635" s="56">
        <v>0.02570850229605512</v>
      </c>
      <c r="E635" s="56">
        <v>0.0016503923427032639</v>
      </c>
      <c r="F635" s="56">
        <v>0.00940147830660769</v>
      </c>
      <c r="G635" s="56">
        <v>-0.0045372873566100974</v>
      </c>
      <c r="H635" s="56">
        <v>-0.01545409898426815</v>
      </c>
      <c r="I635" s="57">
        <v>-0.010959013789719543</v>
      </c>
      <c r="J635" s="57">
        <v>0.009602454092234487</v>
      </c>
      <c r="K635" s="57">
        <v>9.071862729865194E-4</v>
      </c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</row>
    <row r="636">
      <c r="A636" s="56">
        <v>-0.01910895239885121</v>
      </c>
      <c r="B636" s="56">
        <v>0.004545968123207519</v>
      </c>
      <c r="C636" s="56">
        <v>-0.004846929973637907</v>
      </c>
      <c r="D636" s="56">
        <v>0.007109273398396466</v>
      </c>
      <c r="E636" s="56">
        <v>0.002296739640754135</v>
      </c>
      <c r="F636" s="56">
        <v>-0.014691149500489631</v>
      </c>
      <c r="G636" s="56">
        <v>0.08245617580430341</v>
      </c>
      <c r="H636" s="56">
        <v>0.0046025004175469135</v>
      </c>
      <c r="I636" s="57">
        <v>-0.011379152857475257</v>
      </c>
      <c r="J636" s="57">
        <v>0.0167184435265083</v>
      </c>
      <c r="K636" s="57">
        <v>-4.954545032160359E-4</v>
      </c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</row>
    <row r="637">
      <c r="A637" s="56">
        <v>-0.0037727394262462395</v>
      </c>
      <c r="B637" s="56">
        <v>0.002264789880163752</v>
      </c>
      <c r="C637" s="56">
        <v>-8.865375571707402E-4</v>
      </c>
      <c r="D637" s="56">
        <v>-0.01576189673782792</v>
      </c>
      <c r="E637" s="56">
        <v>-0.0017230490737031084</v>
      </c>
      <c r="F637" s="56">
        <v>-0.005012171098223031</v>
      </c>
      <c r="G637" s="56">
        <v>-0.005668158677102492</v>
      </c>
      <c r="H637" s="56">
        <v>0.006286583177037661</v>
      </c>
      <c r="I637" s="57">
        <v>0.038445151909701554</v>
      </c>
      <c r="J637" s="57">
        <v>-0.006954274592623071</v>
      </c>
      <c r="K637" s="57">
        <v>-9.038598884199581E-4</v>
      </c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</row>
    <row r="638">
      <c r="A638" s="56">
        <v>0.01661899732307161</v>
      </c>
      <c r="B638" s="56">
        <v>-0.0065887084854166205</v>
      </c>
      <c r="C638" s="56">
        <v>0.021964296554483696</v>
      </c>
      <c r="D638" s="56">
        <v>-0.005614010038051082</v>
      </c>
      <c r="E638" s="56">
        <v>-0.005425402757124956</v>
      </c>
      <c r="F638" s="56">
        <v>0.02591560253762125</v>
      </c>
      <c r="G638" s="56">
        <v>0.0056115603192482605</v>
      </c>
      <c r="H638" s="56">
        <v>-0.001050512221270808</v>
      </c>
      <c r="I638" s="57">
        <v>-0.023790886954421383</v>
      </c>
      <c r="J638" s="57">
        <v>0.001991827300925444</v>
      </c>
      <c r="K638" s="57">
        <v>0.003123795816542275</v>
      </c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</row>
    <row r="639">
      <c r="A639" s="56">
        <v>0.010137356355976377</v>
      </c>
      <c r="B639" s="56">
        <v>-0.008183170733822076</v>
      </c>
      <c r="C639" s="56">
        <v>-0.0182125917172185</v>
      </c>
      <c r="D639" s="56">
        <v>0.007264504138009284</v>
      </c>
      <c r="E639" s="56">
        <v>-0.025470757338947787</v>
      </c>
      <c r="F639" s="56">
        <v>0.017116624833667823</v>
      </c>
      <c r="G639" s="56">
        <v>-0.01645480883244468</v>
      </c>
      <c r="H639" s="56">
        <v>-0.019752873022234364</v>
      </c>
      <c r="I639" s="57">
        <v>0.015427303214909604</v>
      </c>
      <c r="J639" s="57">
        <v>-0.011552129562907801</v>
      </c>
      <c r="K639" s="57">
        <v>0.005176853225117625</v>
      </c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</row>
    <row r="640">
      <c r="A640" s="56">
        <v>0.021045118572732967</v>
      </c>
      <c r="B640" s="56">
        <v>0.0062498230641185445</v>
      </c>
      <c r="C640" s="56">
        <v>-0.013706847068152813</v>
      </c>
      <c r="D640" s="56">
        <v>0.0032234627332616045</v>
      </c>
      <c r="E640" s="56">
        <v>-0.002733729907677873</v>
      </c>
      <c r="F640" s="56">
        <v>0.014855850620108756</v>
      </c>
      <c r="G640" s="56">
        <v>0.011470565787405854</v>
      </c>
      <c r="H640" s="56">
        <v>0.024313084380115844</v>
      </c>
      <c r="I640" s="57">
        <v>0.0483460651280484</v>
      </c>
      <c r="J640" s="57">
        <v>0.06630710876950928</v>
      </c>
      <c r="K640" s="57">
        <v>0.009204271285332572</v>
      </c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</row>
    <row r="641">
      <c r="A641" s="56">
        <v>0.03631960766311973</v>
      </c>
      <c r="B641" s="56">
        <v>-0.0014554661642293305</v>
      </c>
      <c r="C641" s="56">
        <v>-0.008931775423111741</v>
      </c>
      <c r="D641" s="56">
        <v>2.857632756486065E-4</v>
      </c>
      <c r="E641" s="56">
        <v>0.04347968648681841</v>
      </c>
      <c r="F641" s="56">
        <v>0.003306684135084346</v>
      </c>
      <c r="G641" s="56">
        <v>0.00526726687349111</v>
      </c>
      <c r="H641" s="56">
        <v>0.02636184360339127</v>
      </c>
      <c r="I641" s="57">
        <v>-0.0011648224962932054</v>
      </c>
      <c r="J641" s="57">
        <v>0.013084503767353282</v>
      </c>
      <c r="K641" s="57">
        <v>-0.0032711245256615783</v>
      </c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</row>
    <row r="642">
      <c r="A642" s="56">
        <v>0.039054437315956154</v>
      </c>
      <c r="B642" s="56">
        <v>0.008350182659974014</v>
      </c>
      <c r="C642" s="56">
        <v>-0.002940972640054321</v>
      </c>
      <c r="D642" s="56">
        <v>0.0011152576972032412</v>
      </c>
      <c r="E642" s="56">
        <v>-0.008931206454070393</v>
      </c>
      <c r="F642" s="56">
        <v>-3.9207289438857246E-4</v>
      </c>
      <c r="G642" s="56">
        <v>0.019493730999589655</v>
      </c>
      <c r="H642" s="56">
        <v>0.010614751513648844</v>
      </c>
      <c r="I642" s="57">
        <v>0.007595712826583685</v>
      </c>
      <c r="J642" s="57">
        <v>-5.149141310576628E-4</v>
      </c>
      <c r="K642" s="57">
        <v>0.011810519440649946</v>
      </c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</row>
    <row r="643">
      <c r="A643" s="56">
        <v>0.006633311945672269</v>
      </c>
      <c r="B643" s="56">
        <v>0.01270591739714389</v>
      </c>
      <c r="C643" s="56">
        <v>0.004204042066271155</v>
      </c>
      <c r="D643" s="56">
        <v>0.013394021796564761</v>
      </c>
      <c r="E643" s="56">
        <v>0.01791950774007236</v>
      </c>
      <c r="F643" s="56">
        <v>0.02124718051568964</v>
      </c>
      <c r="G643" s="56">
        <v>0.027989936244079697</v>
      </c>
      <c r="H643" s="56">
        <v>0.04362294623880621</v>
      </c>
      <c r="I643" s="57">
        <v>0.014176256309001638</v>
      </c>
      <c r="J643" s="57">
        <v>0.039832755097258775</v>
      </c>
      <c r="K643" s="57">
        <v>0.013429166104186735</v>
      </c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</row>
    <row r="644">
      <c r="A644" s="56">
        <v>-0.009283875749965101</v>
      </c>
      <c r="B644" s="56">
        <v>-0.004092489398359244</v>
      </c>
      <c r="C644" s="56">
        <v>-0.014914207729994277</v>
      </c>
      <c r="D644" s="56">
        <v>0.013722843086230375</v>
      </c>
      <c r="E644" s="56">
        <v>-0.0069462529595592775</v>
      </c>
      <c r="F644" s="56">
        <v>0.01210385666036388</v>
      </c>
      <c r="G644" s="56">
        <v>0.016951877859461104</v>
      </c>
      <c r="H644" s="56">
        <v>-0.011273862953486289</v>
      </c>
      <c r="I644" s="57">
        <v>0.004172882359194926</v>
      </c>
      <c r="J644" s="57">
        <v>4.5927741162501756E-4</v>
      </c>
      <c r="K644" s="57">
        <v>0.004096928239887572</v>
      </c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</row>
    <row r="645">
      <c r="A645" s="56">
        <v>-0.0034336835033943794</v>
      </c>
      <c r="B645" s="56">
        <v>-0.001670844164817717</v>
      </c>
      <c r="C645" s="56">
        <v>-0.008897762654285412</v>
      </c>
      <c r="D645" s="56">
        <v>-0.0026423973096585526</v>
      </c>
      <c r="E645" s="56">
        <v>0.013093476747019604</v>
      </c>
      <c r="F645" s="56">
        <v>-0.0037279455167965247</v>
      </c>
      <c r="G645" s="56">
        <v>1.0351520388806228E-4</v>
      </c>
      <c r="H645" s="56">
        <v>0.038019362525147406</v>
      </c>
      <c r="I645" s="57">
        <v>-0.007142887512380114</v>
      </c>
      <c r="J645" s="57">
        <v>0.014653971928143553</v>
      </c>
      <c r="K645" s="57">
        <v>1.3525068735473022E-4</v>
      </c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</row>
    <row r="646">
      <c r="A646" s="56">
        <v>0.036663722192521606</v>
      </c>
      <c r="B646" s="56">
        <v>-9.306057631093279E-4</v>
      </c>
      <c r="C646" s="56">
        <v>0.009728212529001348</v>
      </c>
      <c r="D646" s="56">
        <v>-8.206571579310433E-4</v>
      </c>
      <c r="E646" s="56">
        <v>0.02357532689006763</v>
      </c>
      <c r="F646" s="56">
        <v>0.0034661001287667505</v>
      </c>
      <c r="G646" s="56">
        <v>0.006083043829644717</v>
      </c>
      <c r="H646" s="56">
        <v>0.0016649531293371012</v>
      </c>
      <c r="I646" s="57">
        <v>0.010134214899965726</v>
      </c>
      <c r="J646" s="57">
        <v>-0.007508065766134295</v>
      </c>
      <c r="K646" s="57">
        <v>6.043431710507372E-4</v>
      </c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</row>
    <row r="647">
      <c r="A647" s="56">
        <v>0.006905991240010248</v>
      </c>
      <c r="B647" s="56">
        <v>0.02221628935182171</v>
      </c>
      <c r="C647" s="56">
        <v>0.008901310511432137</v>
      </c>
      <c r="D647" s="56">
        <v>0.013538632029005805</v>
      </c>
      <c r="E647" s="56">
        <v>0.032448515613076295</v>
      </c>
      <c r="F647" s="56">
        <v>2.4313987208429076E-4</v>
      </c>
      <c r="G647" s="56">
        <v>0.04831204629602698</v>
      </c>
      <c r="H647" s="56">
        <v>0.052108740424922785</v>
      </c>
      <c r="I647" s="57">
        <v>-5.989817489657307E-4</v>
      </c>
      <c r="J647" s="57">
        <v>-0.007375571234789063</v>
      </c>
      <c r="K647" s="57">
        <v>0.0077383198591159386</v>
      </c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</row>
    <row r="648">
      <c r="A648" s="56">
        <v>-0.026956950927639677</v>
      </c>
      <c r="B648" s="56">
        <v>0.006481671729074913</v>
      </c>
      <c r="C648" s="56">
        <v>0.006869025396487897</v>
      </c>
      <c r="D648" s="56">
        <v>0.007182590075260375</v>
      </c>
      <c r="E648" s="56">
        <v>-0.0070689201160231445</v>
      </c>
      <c r="F648" s="56">
        <v>0.010227831911167726</v>
      </c>
      <c r="G648" s="56">
        <v>0.017783025173884984</v>
      </c>
      <c r="H648" s="56">
        <v>-0.0018570107472127711</v>
      </c>
      <c r="I648" s="57">
        <v>0.03101495173316558</v>
      </c>
      <c r="J648" s="57">
        <v>0.005064856196007003</v>
      </c>
      <c r="K648" s="57">
        <v>0.0027893343567396453</v>
      </c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</row>
    <row r="649">
      <c r="A649" s="56">
        <v>-0.015538037404607765</v>
      </c>
      <c r="B649" s="56">
        <v>0.0011559740367424885</v>
      </c>
      <c r="C649" s="56">
        <v>-0.04052373651361518</v>
      </c>
      <c r="D649" s="56">
        <v>-0.014903493995373975</v>
      </c>
      <c r="E649" s="56">
        <v>-0.026631823180793095</v>
      </c>
      <c r="F649" s="56">
        <v>-0.010240302060747337</v>
      </c>
      <c r="G649" s="56">
        <v>-0.016506956749305888</v>
      </c>
      <c r="H649" s="56">
        <v>-0.043662730080938544</v>
      </c>
      <c r="I649" s="57">
        <v>-0.010445563485057128</v>
      </c>
      <c r="J649" s="57">
        <v>-0.03559524914452077</v>
      </c>
      <c r="K649" s="57">
        <v>-0.007168554609066652</v>
      </c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</row>
    <row r="650">
      <c r="A650" s="56">
        <v>-0.009427573268443309</v>
      </c>
      <c r="B650" s="56">
        <v>-0.0010899543628558074</v>
      </c>
      <c r="C650" s="56">
        <v>0.01236848930911239</v>
      </c>
      <c r="D650" s="56">
        <v>-0.0030012380557624353</v>
      </c>
      <c r="E650" s="56">
        <v>-0.009580452660896733</v>
      </c>
      <c r="F650" s="56">
        <v>7.921632395187514E-4</v>
      </c>
      <c r="G650" s="56">
        <v>0.004909791482812755</v>
      </c>
      <c r="H650" s="56">
        <v>-0.005117617703965986</v>
      </c>
      <c r="I650" s="57">
        <v>-0.004878058453432967</v>
      </c>
      <c r="J650" s="57">
        <v>0.011649747166897746</v>
      </c>
      <c r="K650" s="57">
        <v>-0.002757400390098923</v>
      </c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</row>
    <row r="651">
      <c r="A651" s="56">
        <v>0.024211033000038386</v>
      </c>
      <c r="B651" s="56">
        <v>-0.010475426224608987</v>
      </c>
      <c r="C651" s="56">
        <v>0.051350879829966674</v>
      </c>
      <c r="D651" s="56">
        <v>-0.018830317303429964</v>
      </c>
      <c r="E651" s="56">
        <v>-0.011518079700618624</v>
      </c>
      <c r="F651" s="56">
        <v>0.03096940749011974</v>
      </c>
      <c r="G651" s="56">
        <v>0.0017337783731318623</v>
      </c>
      <c r="H651" s="56">
        <v>0.01613018001416227</v>
      </c>
      <c r="I651" s="57">
        <v>0.018416726786231068</v>
      </c>
      <c r="J651" s="57">
        <v>-0.01528112922838223</v>
      </c>
      <c r="K651" s="57">
        <v>0.003107516143149264</v>
      </c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</row>
    <row r="652">
      <c r="A652" s="56">
        <v>0.0017508497698150434</v>
      </c>
      <c r="B652" s="56">
        <v>0.002878829520287904</v>
      </c>
      <c r="C652" s="56">
        <v>-0.02796690185095302</v>
      </c>
      <c r="D652" s="56">
        <v>-0.014796005776515886</v>
      </c>
      <c r="E652" s="56">
        <v>-0.018074047172830596</v>
      </c>
      <c r="F652" s="56">
        <v>-0.0033605053744668097</v>
      </c>
      <c r="G652" s="56">
        <v>0.0031726060811087804</v>
      </c>
      <c r="H652" s="56">
        <v>-0.004280530153519103</v>
      </c>
      <c r="I652" s="57">
        <v>0.008087135833179476</v>
      </c>
      <c r="J652" s="57">
        <v>0.014605326687174592</v>
      </c>
      <c r="K652" s="57">
        <v>0.0020518468525620097</v>
      </c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</row>
    <row r="653">
      <c r="A653" s="56">
        <v>-0.004555451151431522</v>
      </c>
      <c r="B653" s="56">
        <v>0.01638297971663077</v>
      </c>
      <c r="C653" s="56">
        <v>-0.006836440996483904</v>
      </c>
      <c r="D653" s="56">
        <v>0.019738426635572463</v>
      </c>
      <c r="E653" s="56">
        <v>0.003988318601209678</v>
      </c>
      <c r="F653" s="56">
        <v>-0.013671963532772393</v>
      </c>
      <c r="G653" s="56">
        <v>3.500626463637164E-4</v>
      </c>
      <c r="H653" s="56">
        <v>-0.01703887186407543</v>
      </c>
      <c r="I653" s="57">
        <v>0.01004402668533368</v>
      </c>
      <c r="J653" s="57">
        <v>-0.010305520225594021</v>
      </c>
      <c r="K653" s="57">
        <v>0.01001422022003885</v>
      </c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</row>
    <row r="654">
      <c r="A654" s="56">
        <v>-0.03052866174230649</v>
      </c>
      <c r="B654" s="56">
        <v>0.004305244689459021</v>
      </c>
      <c r="C654" s="56">
        <v>0.02212846678379744</v>
      </c>
      <c r="D654" s="56">
        <v>0.025887803990428473</v>
      </c>
      <c r="E654" s="56">
        <v>0.021654713095942236</v>
      </c>
      <c r="F654" s="56">
        <v>0.022958469555908</v>
      </c>
      <c r="G654" s="56">
        <v>0.009554124352455296</v>
      </c>
      <c r="H654" s="56">
        <v>0.020621321710013494</v>
      </c>
      <c r="I654" s="57">
        <v>0.0484747565024109</v>
      </c>
      <c r="J654" s="57">
        <v>0.02611821966729463</v>
      </c>
      <c r="K654" s="57">
        <v>0.005032686256673825</v>
      </c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</row>
    <row r="655">
      <c r="A655" s="56">
        <v>-0.037743777454129296</v>
      </c>
      <c r="B655" s="56">
        <v>-0.008459385689415616</v>
      </c>
      <c r="C655" s="56">
        <v>-0.021989413734835345</v>
      </c>
      <c r="D655" s="56">
        <v>-0.01176484157958637</v>
      </c>
      <c r="E655" s="56">
        <v>0.0026389316948975464</v>
      </c>
      <c r="F655" s="56">
        <v>-0.020779419240662993</v>
      </c>
      <c r="G655" s="56">
        <v>-0.01615699059425822</v>
      </c>
      <c r="H655" s="56">
        <v>-0.017687334275226053</v>
      </c>
      <c r="I655" s="57">
        <v>-0.031293296621723636</v>
      </c>
      <c r="J655" s="57">
        <v>-0.009789491953367282</v>
      </c>
      <c r="K655" s="57">
        <v>1.3205435130599847E-4</v>
      </c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</row>
    <row r="656">
      <c r="A656" s="56">
        <v>-0.04749385845866336</v>
      </c>
      <c r="B656" s="56">
        <v>0.0024904132012911182</v>
      </c>
      <c r="C656" s="56">
        <v>-0.01208081371324556</v>
      </c>
      <c r="D656" s="56">
        <v>-0.04248859403959071</v>
      </c>
      <c r="E656" s="56">
        <v>-0.0325770860325097</v>
      </c>
      <c r="F656" s="56">
        <v>0.009538354469602706</v>
      </c>
      <c r="G656" s="56">
        <v>0.025483986677465823</v>
      </c>
      <c r="H656" s="56">
        <v>-0.019783422564133218</v>
      </c>
      <c r="I656" s="57">
        <v>-0.05129329438755046</v>
      </c>
      <c r="J656" s="57">
        <v>-0.012457947237072836</v>
      </c>
      <c r="K656" s="57">
        <v>0.001343030810369638</v>
      </c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</row>
    <row r="657">
      <c r="A657" s="56">
        <v>0.04355543589562337</v>
      </c>
      <c r="B657" s="56">
        <v>0.007508670208286586</v>
      </c>
      <c r="C657" s="56">
        <v>0.017742758636552593</v>
      </c>
      <c r="D657" s="56">
        <v>0.0018887876501132077</v>
      </c>
      <c r="E657" s="56">
        <v>-0.01842454776256905</v>
      </c>
      <c r="F657" s="56">
        <v>0.0038872366854970065</v>
      </c>
      <c r="G657" s="56">
        <v>-0.012243641595804084</v>
      </c>
      <c r="H657" s="56">
        <v>-0.015436228368622951</v>
      </c>
      <c r="I657" s="57">
        <v>-0.04529975922966342</v>
      </c>
      <c r="J657" s="57">
        <v>-0.02932416619428818</v>
      </c>
      <c r="K657" s="57">
        <v>0.001233981099116492</v>
      </c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</row>
    <row r="658">
      <c r="A658" s="56">
        <v>-0.0014729186532213567</v>
      </c>
      <c r="B658" s="56">
        <v>0.005239306695354773</v>
      </c>
      <c r="C658" s="56">
        <v>-0.027586434315592087</v>
      </c>
      <c r="D658" s="56">
        <v>-0.0029865907469538576</v>
      </c>
      <c r="E658" s="56">
        <v>0.011649998653262399</v>
      </c>
      <c r="F658" s="56">
        <v>0.010771725743530414</v>
      </c>
      <c r="G658" s="56">
        <v>0.007971211902100261</v>
      </c>
      <c r="H658" s="56">
        <v>-0.020310492733878846</v>
      </c>
      <c r="I658" s="57">
        <v>-0.0023282897595911845</v>
      </c>
      <c r="J658" s="57">
        <v>-0.012380493554976248</v>
      </c>
      <c r="K658" s="57">
        <v>-0.0034672734288667254</v>
      </c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</row>
    <row r="659">
      <c r="A659" s="56">
        <v>0.004156523448313499</v>
      </c>
      <c r="B659" s="56">
        <v>0.013253757389946549</v>
      </c>
      <c r="C659" s="56">
        <v>-0.04170101599103539</v>
      </c>
      <c r="D659" s="56">
        <v>0.0044549783261867305</v>
      </c>
      <c r="E659" s="56">
        <v>0.011509461120896763</v>
      </c>
      <c r="F659" s="56">
        <v>0.008579823294490556</v>
      </c>
      <c r="G659" s="56">
        <v>-6.262121381354989E-4</v>
      </c>
      <c r="H659" s="56">
        <v>0.043555118610991296</v>
      </c>
      <c r="I659" s="57">
        <v>-0.013857034661426241</v>
      </c>
      <c r="J659" s="57">
        <v>0.008837851668912296</v>
      </c>
      <c r="K659" s="57">
        <v>0.0021994639228035033</v>
      </c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</row>
    <row r="660">
      <c r="A660" s="56">
        <v>0.025094281687633866</v>
      </c>
      <c r="B660" s="56">
        <v>0.021104231539635043</v>
      </c>
      <c r="C660" s="56">
        <v>-0.036036703087951684</v>
      </c>
      <c r="D660" s="56">
        <v>0.023329340724941226</v>
      </c>
      <c r="E660" s="56">
        <v>-0.03824696897682497</v>
      </c>
      <c r="F660" s="56">
        <v>-0.0022711886372596534</v>
      </c>
      <c r="G660" s="56">
        <v>-0.002948203359519598</v>
      </c>
      <c r="H660" s="56">
        <v>0.0</v>
      </c>
      <c r="I660" s="57">
        <v>0.048761494855630076</v>
      </c>
      <c r="J660" s="57">
        <v>-0.009552954674214265</v>
      </c>
      <c r="K660" s="57">
        <v>0.007906912391925616</v>
      </c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</row>
    <row r="661">
      <c r="A661" s="56">
        <v>0.004818398998119448</v>
      </c>
      <c r="B661" s="56">
        <v>0.008434438508466768</v>
      </c>
      <c r="C661" s="56">
        <v>0.05041522830136408</v>
      </c>
      <c r="D661" s="56">
        <v>0.005016757176017851</v>
      </c>
      <c r="E661" s="56">
        <v>9.363296564226481E-4</v>
      </c>
      <c r="F661" s="56">
        <v>-0.02307168292127905</v>
      </c>
      <c r="G661" s="56">
        <v>0.012260201559932397</v>
      </c>
      <c r="H661" s="56">
        <v>-0.01879069764240456</v>
      </c>
      <c r="I661" s="57">
        <v>0.04872996128569581</v>
      </c>
      <c r="J661" s="57">
        <v>0.011720428971220373</v>
      </c>
      <c r="K661" s="57">
        <v>0.015342677718794513</v>
      </c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</row>
    <row r="662">
      <c r="A662" s="56">
        <v>-0.0026575945223190852</v>
      </c>
      <c r="B662" s="56">
        <v>-0.0026675106196884387</v>
      </c>
      <c r="C662" s="56">
        <v>0.01413168431549917</v>
      </c>
      <c r="D662" s="56">
        <v>0.008818347798039491</v>
      </c>
      <c r="E662" s="56">
        <v>0.03756534265028874</v>
      </c>
      <c r="F662" s="56">
        <v>-0.001927520733623206</v>
      </c>
      <c r="G662" s="56">
        <v>0.016526787037773764</v>
      </c>
      <c r="H662" s="56">
        <v>0.10126385412650961</v>
      </c>
      <c r="I662" s="57">
        <v>0.008888947417245774</v>
      </c>
      <c r="J662" s="57">
        <v>0.07103044840708157</v>
      </c>
      <c r="K662" s="57">
        <v>0.007716116923125624</v>
      </c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</row>
    <row r="663">
      <c r="A663" s="56">
        <v>0.025088499666453334</v>
      </c>
      <c r="B663" s="56">
        <v>0.005765123008889333</v>
      </c>
      <c r="C663" s="56">
        <v>0.012211747368415177</v>
      </c>
      <c r="D663" s="56">
        <v>0.046494876847837964</v>
      </c>
      <c r="E663" s="56">
        <v>0.034754761329403784</v>
      </c>
      <c r="F663" s="56">
        <v>0.00644812725142204</v>
      </c>
      <c r="G663" s="56">
        <v>0.0011320357704220226</v>
      </c>
      <c r="H663" s="56">
        <v>-0.02367957769509138</v>
      </c>
      <c r="I663" s="57">
        <v>-0.006357300495466412</v>
      </c>
      <c r="J663" s="57">
        <v>0.021664897596127834</v>
      </c>
      <c r="K663" s="57">
        <v>-9.764913668472192E-4</v>
      </c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</row>
    <row r="664">
      <c r="A664" s="56">
        <v>0.04499749757246418</v>
      </c>
      <c r="B664" s="56">
        <v>6.700640338168099E-4</v>
      </c>
      <c r="C664" s="56">
        <v>0.008133454592094842</v>
      </c>
      <c r="D664" s="56">
        <v>-0.0038026357576240884</v>
      </c>
      <c r="E664" s="56">
        <v>0.023507662632369693</v>
      </c>
      <c r="F664" s="56">
        <v>0.008034966471264624</v>
      </c>
      <c r="G664" s="56">
        <v>-0.008868390150519184</v>
      </c>
      <c r="H664" s="56">
        <v>0.012496935165942196</v>
      </c>
      <c r="I664" s="57">
        <v>-0.005056900788973662</v>
      </c>
      <c r="J664" s="57">
        <v>-0.014651699677731183</v>
      </c>
      <c r="K664" s="57">
        <v>0.004385825687307919</v>
      </c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</row>
    <row r="665">
      <c r="A665" s="56">
        <v>0.001976578199479713</v>
      </c>
      <c r="B665" s="56">
        <v>-0.015715834213922135</v>
      </c>
      <c r="C665" s="56">
        <v>9.596271899625249E-4</v>
      </c>
      <c r="D665" s="56">
        <v>-0.0022319049240544972</v>
      </c>
      <c r="E665" s="56">
        <v>-0.018411620258462623</v>
      </c>
      <c r="F665" s="56">
        <v>-0.020794869605394364</v>
      </c>
      <c r="G665" s="56">
        <v>0.014277606685404906</v>
      </c>
      <c r="H665" s="56">
        <v>-0.005079573457564185</v>
      </c>
      <c r="I665" s="57">
        <v>0.02878356687467755</v>
      </c>
      <c r="J665" s="57">
        <v>3.9106801171027566E-4</v>
      </c>
      <c r="K665" s="57">
        <v>-0.002355683736621079</v>
      </c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</row>
    <row r="666">
      <c r="A666" s="56">
        <v>-0.026439995527128713</v>
      </c>
      <c r="B666" s="56">
        <v>0.0036182762224996126</v>
      </c>
      <c r="C666" s="56">
        <v>-0.03636274575183963</v>
      </c>
      <c r="D666" s="56">
        <v>0.029819647399657315</v>
      </c>
      <c r="E666" s="56">
        <v>-0.03143234511112542</v>
      </c>
      <c r="F666" s="56">
        <v>-0.027177352053630224</v>
      </c>
      <c r="G666" s="56">
        <v>0.01847764845795069</v>
      </c>
      <c r="H666" s="56">
        <v>-0.01671405225492148</v>
      </c>
      <c r="I666" s="57">
        <v>0.008471865593649897</v>
      </c>
      <c r="J666" s="57">
        <v>-0.029445629762388084</v>
      </c>
      <c r="K666" s="57">
        <v>-0.004941269251421819</v>
      </c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</row>
    <row r="667">
      <c r="A667" s="56">
        <v>0.011758760632296424</v>
      </c>
      <c r="B667" s="56">
        <v>-0.0056998034267937234</v>
      </c>
      <c r="C667" s="56">
        <v>0.02803107152274692</v>
      </c>
      <c r="D667" s="56">
        <v>-0.016198097711245037</v>
      </c>
      <c r="E667" s="56">
        <v>-0.025250664207543905</v>
      </c>
      <c r="F667" s="56">
        <v>0.0671556609770816</v>
      </c>
      <c r="G667" s="56">
        <v>-0.011067229351903353</v>
      </c>
      <c r="H667" s="56">
        <v>-0.014837516714701762</v>
      </c>
      <c r="I667" s="57">
        <v>-0.007173164112413368</v>
      </c>
      <c r="J667" s="57">
        <v>-0.007944055395843447</v>
      </c>
      <c r="K667" s="57">
        <v>-0.0019949186710989724</v>
      </c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</row>
    <row r="668">
      <c r="A668" s="56">
        <v>-0.022046719994945296</v>
      </c>
      <c r="B668" s="56">
        <v>-0.004115587956530152</v>
      </c>
      <c r="C668" s="56">
        <v>0.010473590689460173</v>
      </c>
      <c r="D668" s="56">
        <v>2.4770102612935933E-4</v>
      </c>
      <c r="E668" s="56">
        <v>0.019313164955087343</v>
      </c>
      <c r="F668" s="56">
        <v>0.07179388409730171</v>
      </c>
      <c r="G668" s="56">
        <v>-0.01597271585823799</v>
      </c>
      <c r="H668" s="56">
        <v>0.008653706649920274</v>
      </c>
      <c r="I668" s="57">
        <v>-0.008411566904284693</v>
      </c>
      <c r="J668" s="57">
        <v>-0.007208320744762185</v>
      </c>
      <c r="K668" s="57">
        <v>0.002020196330389148</v>
      </c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</row>
    <row r="669">
      <c r="A669" s="56">
        <v>-0.004582617887387221</v>
      </c>
      <c r="B669" s="56">
        <v>0.0038383780722226054</v>
      </c>
      <c r="C669" s="56">
        <v>0.011863257001899151</v>
      </c>
      <c r="D669" s="56">
        <v>0.01431558746789759</v>
      </c>
      <c r="E669" s="56">
        <v>0.02820603221526254</v>
      </c>
      <c r="F669" s="56">
        <v>0.008146061501944076</v>
      </c>
      <c r="G669" s="56">
        <v>0.00665321841120263</v>
      </c>
      <c r="H669" s="56">
        <v>0.009239113388662831</v>
      </c>
      <c r="I669" s="57">
        <v>0.04615189488713197</v>
      </c>
      <c r="J669" s="57">
        <v>0.005852796777884561</v>
      </c>
      <c r="K669" s="57">
        <v>0.012204442218645537</v>
      </c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</row>
    <row r="670">
      <c r="A670" s="56">
        <v>-0.008177330361824093</v>
      </c>
      <c r="B670" s="56">
        <v>-0.019114217126054205</v>
      </c>
      <c r="C670" s="56">
        <v>-0.006930418890552681</v>
      </c>
      <c r="D670" s="56">
        <v>-0.0063253694537731605</v>
      </c>
      <c r="E670" s="56">
        <v>-0.042840158676492365</v>
      </c>
      <c r="F670" s="56">
        <v>-0.00547122921256807</v>
      </c>
      <c r="G670" s="56">
        <v>0.013177158607362046</v>
      </c>
      <c r="H670" s="56">
        <v>-0.032710852594725885</v>
      </c>
      <c r="I670" s="57">
        <v>-0.01805465291181682</v>
      </c>
      <c r="J670" s="57">
        <v>0.009679446413822651</v>
      </c>
      <c r="K670" s="57">
        <v>-0.007666242201175643</v>
      </c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</row>
    <row r="671">
      <c r="A671" s="56">
        <v>0.008778691354784625</v>
      </c>
      <c r="B671" s="56">
        <v>-0.03431275196149929</v>
      </c>
      <c r="C671" s="56">
        <v>0.005623828765413617</v>
      </c>
      <c r="D671" s="56">
        <v>-0.01775871933979195</v>
      </c>
      <c r="E671" s="56">
        <v>-0.001897078383425298</v>
      </c>
      <c r="F671" s="56">
        <v>-0.007298088249828173</v>
      </c>
      <c r="G671" s="56">
        <v>0.003950989462873635</v>
      </c>
      <c r="H671" s="56">
        <v>-0.011581246333841066</v>
      </c>
      <c r="I671" s="57">
        <v>-0.020335236639825924</v>
      </c>
      <c r="J671" s="57">
        <v>-0.005153869222375227</v>
      </c>
      <c r="K671" s="57">
        <v>-0.010796990837843464</v>
      </c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</row>
    <row r="672">
      <c r="A672" s="56">
        <v>-0.019066414294617556</v>
      </c>
      <c r="B672" s="56">
        <v>0.0010844384165233961</v>
      </c>
      <c r="C672" s="56">
        <v>0.010893962487178143</v>
      </c>
      <c r="D672" s="56">
        <v>-0.02183890251842052</v>
      </c>
      <c r="E672" s="56">
        <v>0.018041340463003562</v>
      </c>
      <c r="F672" s="56">
        <v>-0.0014236683707341256</v>
      </c>
      <c r="G672" s="56">
        <v>-0.02097378897400835</v>
      </c>
      <c r="H672" s="56">
        <v>-0.002728514653203951</v>
      </c>
      <c r="I672" s="57">
        <v>-0.00969312920565968</v>
      </c>
      <c r="J672" s="57">
        <v>-0.011574725241078889</v>
      </c>
      <c r="K672" s="57">
        <v>-5.023926450783297E-5</v>
      </c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</row>
    <row r="673">
      <c r="A673" s="56">
        <v>2.17458839005315E-4</v>
      </c>
      <c r="B673" s="56">
        <v>0.01427247433901427</v>
      </c>
      <c r="C673" s="56">
        <v>0.012918359800491218</v>
      </c>
      <c r="D673" s="56">
        <v>0.00616960801326201</v>
      </c>
      <c r="E673" s="56">
        <v>0.0011631965950356356</v>
      </c>
      <c r="F673" s="56">
        <v>0.020988077671781603</v>
      </c>
      <c r="G673" s="56">
        <v>8.063587581260338E-4</v>
      </c>
      <c r="H673" s="56">
        <v>6.814310314789725E-4</v>
      </c>
      <c r="I673" s="57">
        <v>0.029365894804364537</v>
      </c>
      <c r="J673" s="57">
        <v>-0.010703238792122888</v>
      </c>
      <c r="K673" s="57">
        <v>0.004421284085811662</v>
      </c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</row>
    <row r="674">
      <c r="A674" s="56">
        <v>-5.901354376758812E-4</v>
      </c>
      <c r="B674" s="56">
        <v>-0.0017994006854477843</v>
      </c>
      <c r="C674" s="56">
        <v>0.0039339826670224155</v>
      </c>
      <c r="D674" s="56">
        <v>0.023705175738341175</v>
      </c>
      <c r="E674" s="56">
        <v>-0.00945239175742777</v>
      </c>
      <c r="F674" s="56">
        <v>0.011370581014287284</v>
      </c>
      <c r="G674" s="56">
        <v>0.009562525525427773</v>
      </c>
      <c r="H674" s="56">
        <v>-0.008726058859807016</v>
      </c>
      <c r="I674" s="57">
        <v>-0.022914259522875777</v>
      </c>
      <c r="J674" s="57">
        <v>-0.004573291145589278</v>
      </c>
      <c r="K674" s="57">
        <v>0.0026274003550276126</v>
      </c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</row>
    <row r="675">
      <c r="A675" s="56">
        <v>-0.005635300470381673</v>
      </c>
      <c r="B675" s="56">
        <v>0.009937014032691935</v>
      </c>
      <c r="C675" s="56">
        <v>0.03154048455753219</v>
      </c>
      <c r="D675" s="56">
        <v>0.002786034491546119</v>
      </c>
      <c r="E675" s="56">
        <v>0.006314860858674472</v>
      </c>
      <c r="F675" s="56">
        <v>-0.006872530511591455</v>
      </c>
      <c r="G675" s="56">
        <v>-0.0460814114998253</v>
      </c>
      <c r="H675" s="56">
        <v>0.0027066232086567625</v>
      </c>
      <c r="I675" s="57">
        <v>0.0012953369686848364</v>
      </c>
      <c r="J675" s="57">
        <v>-0.007697703051759156</v>
      </c>
      <c r="K675" s="57">
        <v>0.007602016616565908</v>
      </c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</row>
    <row r="676">
      <c r="A676" s="56">
        <v>0.05254944062340532</v>
      </c>
      <c r="B676" s="56">
        <v>-0.010036885863925007</v>
      </c>
      <c r="C676" s="56">
        <v>0.037024029672922946</v>
      </c>
      <c r="D676" s="56">
        <v>0.0021412287657822256</v>
      </c>
      <c r="E676" s="56">
        <v>0.015197860909431522</v>
      </c>
      <c r="F676" s="56">
        <v>-3.467231089567605E-4</v>
      </c>
      <c r="G676" s="56">
        <v>0.003385259283478917</v>
      </c>
      <c r="H676" s="56">
        <v>-0.005309661554818848</v>
      </c>
      <c r="I676" s="57">
        <v>-0.008389852375176015</v>
      </c>
      <c r="J676" s="57">
        <v>0.015751834593964013</v>
      </c>
      <c r="K676" s="57">
        <v>1.7844396906752612E-4</v>
      </c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</row>
    <row r="677">
      <c r="A677" s="56">
        <v>0.010764049619482356</v>
      </c>
      <c r="B677" s="56">
        <v>-0.012208790332888124</v>
      </c>
      <c r="C677" s="56">
        <v>0.03587605275272416</v>
      </c>
      <c r="D677" s="56">
        <v>0.00517022362044418</v>
      </c>
      <c r="E677" s="56">
        <v>-0.0024707348294520253</v>
      </c>
      <c r="F677" s="56">
        <v>-0.008593434900159513</v>
      </c>
      <c r="G677" s="56">
        <v>8.364856937516555E-4</v>
      </c>
      <c r="H677" s="56">
        <v>0.009577783273234027</v>
      </c>
      <c r="I677" s="57">
        <v>-0.0025673955052458097</v>
      </c>
      <c r="J677" s="57">
        <v>-0.011507097541419145</v>
      </c>
      <c r="K677" s="57">
        <v>-0.002425385606006873</v>
      </c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</row>
    <row r="678">
      <c r="A678" s="56">
        <v>-0.0014791443383132682</v>
      </c>
      <c r="B678" s="56">
        <v>-0.012451344707586914</v>
      </c>
      <c r="C678" s="56">
        <v>-0.003797713280151494</v>
      </c>
      <c r="D678" s="56">
        <v>-0.003584624258258336</v>
      </c>
      <c r="E678" s="56">
        <v>0.003885328959014261</v>
      </c>
      <c r="F678" s="56">
        <v>-0.004935600915251758</v>
      </c>
      <c r="G678" s="56">
        <v>0.008375438200498124</v>
      </c>
      <c r="H678" s="56">
        <v>-0.008903571834259032</v>
      </c>
      <c r="I678" s="57">
        <v>-0.013371736965889195</v>
      </c>
      <c r="J678" s="57">
        <v>-0.015789610242623705</v>
      </c>
      <c r="K678" s="57">
        <v>-0.009602209976720955</v>
      </c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</row>
    <row r="679">
      <c r="A679" s="56">
        <v>0.008361211357459474</v>
      </c>
      <c r="B679" s="56">
        <v>0.003122766183505707</v>
      </c>
      <c r="C679" s="56">
        <v>-0.018589175559228923</v>
      </c>
      <c r="D679" s="56">
        <v>0.00702546096029515</v>
      </c>
      <c r="E679" s="56">
        <v>0.011556432968415662</v>
      </c>
      <c r="F679" s="56">
        <v>-0.035170675482570406</v>
      </c>
      <c r="G679" s="56">
        <v>-0.014308633193282997</v>
      </c>
      <c r="H679" s="56">
        <v>-0.004326305839392085</v>
      </c>
      <c r="I679" s="57">
        <v>-0.01132087562448231</v>
      </c>
      <c r="J679" s="57">
        <v>0.004993677827873779</v>
      </c>
      <c r="K679" s="57">
        <v>0.0038740785221350028</v>
      </c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</row>
    <row r="680">
      <c r="A680" s="56">
        <v>0.058181802749767315</v>
      </c>
      <c r="B680" s="56">
        <v>0.02590775730419904</v>
      </c>
      <c r="C680" s="56">
        <v>0.009658298588657901</v>
      </c>
      <c r="D680" s="56">
        <v>-0.02111411738826709</v>
      </c>
      <c r="E680" s="56">
        <v>-0.010092580414431044</v>
      </c>
      <c r="F680" s="56">
        <v>0.003403941933152472</v>
      </c>
      <c r="G680" s="56">
        <v>-0.012355419185037367</v>
      </c>
      <c r="H680" s="56">
        <v>0.004229962084801541</v>
      </c>
      <c r="I680" s="57">
        <v>-0.013664808901721838</v>
      </c>
      <c r="J680" s="57">
        <v>-0.0073011492872381385</v>
      </c>
      <c r="K680" s="57">
        <v>-0.0010172940856974727</v>
      </c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</row>
    <row r="681">
      <c r="A681" s="56">
        <v>-0.0058280628757777396</v>
      </c>
      <c r="B681" s="56">
        <v>0.010114843364849371</v>
      </c>
      <c r="C681" s="56">
        <v>-0.0014390742355257292</v>
      </c>
      <c r="D681" s="56">
        <v>0.011509453307707846</v>
      </c>
      <c r="E681" s="56">
        <v>0.0234275529452668</v>
      </c>
      <c r="F681" s="56">
        <v>-0.008850892355843503</v>
      </c>
      <c r="G681" s="56">
        <v>0.02057858492486694</v>
      </c>
      <c r="H681" s="56">
        <v>0.017297098237007657</v>
      </c>
      <c r="I681" s="57">
        <v>0.006188138558701827</v>
      </c>
      <c r="J681" s="57">
        <v>0.021255713629908985</v>
      </c>
      <c r="K681" s="57">
        <v>0.007107904518881885</v>
      </c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</row>
    <row r="682">
      <c r="A682" s="56">
        <v>0.003986716243821162</v>
      </c>
      <c r="B682" s="56">
        <v>-0.004280208074702131</v>
      </c>
      <c r="C682" s="56">
        <v>-0.009706397758967353</v>
      </c>
      <c r="D682" s="56">
        <v>0.013183159282663594</v>
      </c>
      <c r="E682" s="56">
        <v>0.0030280664118008164</v>
      </c>
      <c r="F682" s="56">
        <v>-0.01048754827292082</v>
      </c>
      <c r="G682" s="56">
        <v>0.00897756971626386</v>
      </c>
      <c r="H682" s="56">
        <v>0.007773716884120307</v>
      </c>
      <c r="I682" s="57">
        <v>0.015009662650565449</v>
      </c>
      <c r="J682" s="57">
        <v>-0.010829902424572302</v>
      </c>
      <c r="K682" s="57">
        <v>0.0026877113962504966</v>
      </c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</row>
    <row r="683">
      <c r="A683" s="56">
        <v>8.062678998812666E-4</v>
      </c>
      <c r="B683" s="56">
        <v>-0.007471597587970337</v>
      </c>
      <c r="C683" s="56">
        <v>0.008706522660042288</v>
      </c>
      <c r="D683" s="56">
        <v>0.0031496089028962013</v>
      </c>
      <c r="E683" s="56">
        <v>0.011247450073687978</v>
      </c>
      <c r="F683" s="56">
        <v>0.007304485476097657</v>
      </c>
      <c r="G683" s="56">
        <v>0.0784931094641426</v>
      </c>
      <c r="H683" s="56">
        <v>-0.013929987854282318</v>
      </c>
      <c r="I683" s="57">
        <v>0.003155572198809847</v>
      </c>
      <c r="J683" s="57">
        <v>-0.01638611752943104</v>
      </c>
      <c r="K683" s="57">
        <v>-0.0026431873739428875</v>
      </c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</row>
    <row r="684">
      <c r="A684" s="56">
        <v>-6.310475598560206E-4</v>
      </c>
      <c r="B684" s="56">
        <v>-0.0027667145434111464</v>
      </c>
      <c r="C684" s="56">
        <v>-0.01226057105839028</v>
      </c>
      <c r="D684" s="56">
        <v>-0.002016892149729578</v>
      </c>
      <c r="E684" s="56">
        <v>-0.004479976157514682</v>
      </c>
      <c r="F684" s="56">
        <v>0.04394320076240912</v>
      </c>
      <c r="G684" s="56">
        <v>-0.00751883241402734</v>
      </c>
      <c r="H684" s="56">
        <v>-0.011814973774777537</v>
      </c>
      <c r="I684" s="57">
        <v>6.323111181270344E-4</v>
      </c>
      <c r="J684" s="57">
        <v>0.005816265992552782</v>
      </c>
      <c r="K684" s="57">
        <v>-0.0017127454341774183</v>
      </c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</row>
    <row r="685">
      <c r="A685" s="56">
        <v>-0.005016659853827319</v>
      </c>
      <c r="B685" s="56">
        <v>-0.004185496410541425</v>
      </c>
      <c r="C685" s="56">
        <v>-0.012325395178804535</v>
      </c>
      <c r="D685" s="56">
        <v>0.004923319923874821</v>
      </c>
      <c r="E685" s="56">
        <v>-0.002195926220951299</v>
      </c>
      <c r="F685" s="56">
        <v>0.03998977363571618</v>
      </c>
      <c r="G685" s="56">
        <v>-0.005085123660985828</v>
      </c>
      <c r="H685" s="56">
        <v>-0.008245492545334281</v>
      </c>
      <c r="I685" s="57">
        <v>0.01273091669403996</v>
      </c>
      <c r="J685" s="57">
        <v>-0.010245477405553755</v>
      </c>
      <c r="K685" s="57">
        <v>-0.004197939514398237</v>
      </c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</row>
    <row r="686">
      <c r="A686" s="56">
        <v>0.004456062803302655</v>
      </c>
      <c r="B686" s="56">
        <v>-0.004465105237163843</v>
      </c>
      <c r="C686" s="56">
        <v>-0.016171066772732168</v>
      </c>
      <c r="D686" s="56">
        <v>-7.590133191713753E-4</v>
      </c>
      <c r="E686" s="56">
        <v>0.008321144440496274</v>
      </c>
      <c r="F686" s="56">
        <v>0.030506309459268674</v>
      </c>
      <c r="G686" s="56">
        <v>0.004812590463241815</v>
      </c>
      <c r="H686" s="56">
        <v>-0.015631979529117133</v>
      </c>
      <c r="I686" s="57">
        <v>-0.0070220524737197</v>
      </c>
      <c r="J686" s="57">
        <v>0.003713494233865885</v>
      </c>
      <c r="K686" s="57">
        <v>-0.0028823968142633397</v>
      </c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</row>
    <row r="687">
      <c r="A687" s="56">
        <v>0.0020863108806194117</v>
      </c>
      <c r="B687" s="56">
        <v>0.005858325126824521</v>
      </c>
      <c r="C687" s="56">
        <v>0.012430015829001512</v>
      </c>
      <c r="D687" s="56">
        <v>-0.005422801610976068</v>
      </c>
      <c r="E687" s="56">
        <v>0.009060336256477626</v>
      </c>
      <c r="F687" s="56">
        <v>0.01767363359915435</v>
      </c>
      <c r="G687" s="56">
        <v>0.033955843553003275</v>
      </c>
      <c r="H687" s="56">
        <v>0.0034841600291653616</v>
      </c>
      <c r="I687" s="57">
        <v>-0.0019065782705816427</v>
      </c>
      <c r="J687" s="57">
        <v>1.4310246160664217E-4</v>
      </c>
      <c r="K687" s="57">
        <v>0.004416957147551428</v>
      </c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</row>
    <row r="688">
      <c r="A688" s="56">
        <v>0.010887606336950763</v>
      </c>
      <c r="B688" s="56">
        <v>0.01387170233630289</v>
      </c>
      <c r="C688" s="56">
        <v>0.021883114234904157</v>
      </c>
      <c r="D688" s="56">
        <v>-0.007673913592623054</v>
      </c>
      <c r="E688" s="56">
        <v>-0.013033753958731463</v>
      </c>
      <c r="F688" s="56">
        <v>0.005682099551196869</v>
      </c>
      <c r="G688" s="56">
        <v>0.0012641632349438747</v>
      </c>
      <c r="H688" s="56">
        <v>-0.011535884082752438</v>
      </c>
      <c r="I688" s="57">
        <v>-0.0031695747612790672</v>
      </c>
      <c r="J688" s="57">
        <v>8.590450811051208E-4</v>
      </c>
      <c r="K688" s="57">
        <v>0.0065761703950533955</v>
      </c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</row>
    <row r="689">
      <c r="A689" s="56">
        <v>0.0026471256852228227</v>
      </c>
      <c r="B689" s="56">
        <v>0.0011450511472369449</v>
      </c>
      <c r="C689" s="56">
        <v>0.004197832623180593</v>
      </c>
      <c r="D689" s="56">
        <v>-0.005445534904291765</v>
      </c>
      <c r="E689" s="56">
        <v>-0.004786333923811285</v>
      </c>
      <c r="F689" s="56">
        <v>-0.008441236565292373</v>
      </c>
      <c r="G689" s="56">
        <v>-0.01867354752996902</v>
      </c>
      <c r="H689" s="56">
        <v>-0.010481984567145204</v>
      </c>
      <c r="I689" s="57">
        <v>-0.01070202219399983</v>
      </c>
      <c r="J689" s="57">
        <v>-0.007491740651678313</v>
      </c>
      <c r="K689" s="57">
        <v>-0.005454610993256628</v>
      </c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</row>
    <row r="690">
      <c r="A690" s="56">
        <v>-6.579942084943077E-4</v>
      </c>
      <c r="B690" s="56">
        <v>-0.003296891127586069</v>
      </c>
      <c r="C690" s="56">
        <v>-0.019929704830753247</v>
      </c>
      <c r="D690" s="56">
        <v>0.02478959470112737</v>
      </c>
      <c r="E690" s="56">
        <v>0.013687083595594087</v>
      </c>
      <c r="F690" s="56">
        <v>0.00657225985265401</v>
      </c>
      <c r="G690" s="56">
        <v>-0.021278694551325805</v>
      </c>
      <c r="H690" s="56">
        <v>-0.0030404961922598384</v>
      </c>
      <c r="I690" s="57">
        <v>0.0031357818106840544</v>
      </c>
      <c r="J690" s="57">
        <v>0.0284796292847914</v>
      </c>
      <c r="K690" s="57">
        <v>0.0016656491552922152</v>
      </c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</row>
    <row r="691">
      <c r="A691" s="56">
        <v>-0.004257590252641171</v>
      </c>
      <c r="B691" s="56">
        <v>0.00599631239156094</v>
      </c>
      <c r="C691" s="56">
        <v>-0.006211956638321293</v>
      </c>
      <c r="D691" s="56">
        <v>-0.008615554860295483</v>
      </c>
      <c r="E691" s="56">
        <v>0.012925857320837479</v>
      </c>
      <c r="F691" s="56">
        <v>0.009924314956828998</v>
      </c>
      <c r="G691" s="56">
        <v>-0.0042199442162425375</v>
      </c>
      <c r="H691" s="56">
        <v>0.009242209964820886</v>
      </c>
      <c r="I691" s="57">
        <v>-0.02113192370342763</v>
      </c>
      <c r="J691" s="57">
        <v>-0.006851338753861639</v>
      </c>
      <c r="K691" s="57">
        <v>0.0040184782924328364</v>
      </c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</row>
    <row r="692">
      <c r="A692" s="56">
        <v>0.0056630218535634776</v>
      </c>
      <c r="B692" s="56">
        <v>0.009301129547231774</v>
      </c>
      <c r="C692" s="56">
        <v>0.02169562059790045</v>
      </c>
      <c r="D692" s="56">
        <v>-0.013408302127929577</v>
      </c>
      <c r="E692" s="56">
        <v>-0.0179760620557726</v>
      </c>
      <c r="F692" s="56">
        <v>-0.0062142292985093205</v>
      </c>
      <c r="G692" s="56">
        <v>0.01019432160673882</v>
      </c>
      <c r="H692" s="56">
        <v>-0.020767079134702052</v>
      </c>
      <c r="I692" s="57">
        <v>0.02113192370342764</v>
      </c>
      <c r="J692" s="57">
        <v>0.0156664990469274</v>
      </c>
      <c r="K692" s="57">
        <v>-5.131515104754852E-4</v>
      </c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</row>
    <row r="693">
      <c r="A693" s="56">
        <v>0.014272381118307456</v>
      </c>
      <c r="B693" s="56">
        <v>-0.012539561739227751</v>
      </c>
      <c r="C693" s="56">
        <v>-0.015544753180405196</v>
      </c>
      <c r="D693" s="56">
        <v>0.01350292293511558</v>
      </c>
      <c r="E693" s="56">
        <v>0.005297209799794554</v>
      </c>
      <c r="F693" s="56">
        <v>0.011015333202073384</v>
      </c>
      <c r="G693" s="56">
        <v>0.010442261736238552</v>
      </c>
      <c r="H693" s="56">
        <v>-0.025942839966499768</v>
      </c>
      <c r="I693" s="57">
        <v>-0.02051672835950959</v>
      </c>
      <c r="J693" s="57">
        <v>-0.008449409219166457</v>
      </c>
      <c r="K693" s="57">
        <v>-0.004841239057948083</v>
      </c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</row>
    <row r="694">
      <c r="A694" s="56">
        <v>-0.007556031272364843</v>
      </c>
      <c r="B694" s="56">
        <v>-0.003798515416589396</v>
      </c>
      <c r="C694" s="56">
        <v>0.026932443513743756</v>
      </c>
      <c r="D694" s="56">
        <v>-0.020356619267572228</v>
      </c>
      <c r="E694" s="56">
        <v>-0.01203206657956956</v>
      </c>
      <c r="F694" s="56">
        <v>-0.005660810157835737</v>
      </c>
      <c r="G694" s="56">
        <v>3.063365720141627E-5</v>
      </c>
      <c r="H694" s="56">
        <v>-0.007503897492945706</v>
      </c>
      <c r="I694" s="57">
        <v>-0.042174925050712804</v>
      </c>
      <c r="J694" s="57">
        <v>-0.0019004464458258234</v>
      </c>
      <c r="K694" s="57">
        <v>-0.006429243811976895</v>
      </c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</row>
    <row r="695">
      <c r="A695" s="56">
        <v>-0.008423958009150783</v>
      </c>
      <c r="B695" s="56">
        <v>0.0072734940319236436</v>
      </c>
      <c r="C695" s="56">
        <v>0.04351230611767612</v>
      </c>
      <c r="D695" s="56">
        <v>-0.0025310999097916233</v>
      </c>
      <c r="E695" s="56">
        <v>-2.928543558610557E-4</v>
      </c>
      <c r="F695" s="56">
        <v>0.007001638577993447</v>
      </c>
      <c r="G695" s="56">
        <v>0.0443041726718413</v>
      </c>
      <c r="H695" s="56">
        <v>-0.0024595936503630615</v>
      </c>
      <c r="I695" s="57">
        <v>-0.014059985568298598</v>
      </c>
      <c r="J695" s="57">
        <v>0.005271647879744615</v>
      </c>
      <c r="K695" s="57">
        <v>0.0036236155189037843</v>
      </c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</row>
    <row r="696">
      <c r="A696" s="56">
        <v>-0.013118473396675216</v>
      </c>
      <c r="B696" s="56">
        <v>-0.004653053104905694</v>
      </c>
      <c r="C696" s="56">
        <v>-0.0036638465533222657</v>
      </c>
      <c r="D696" s="56">
        <v>-0.009938732116941738</v>
      </c>
      <c r="E696" s="56">
        <v>-0.019811239361396036</v>
      </c>
      <c r="F696" s="56">
        <v>0.0016686270279814507</v>
      </c>
      <c r="G696" s="56">
        <v>-9.815218643147116E-4</v>
      </c>
      <c r="H696" s="56">
        <v>0.01342539154279791</v>
      </c>
      <c r="I696" s="57">
        <v>0.04826674096983457</v>
      </c>
      <c r="J696" s="57">
        <v>-0.0072413731199114425</v>
      </c>
      <c r="K696" s="57">
        <v>7.908589772940088E-4</v>
      </c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</row>
    <row r="697">
      <c r="A697" s="56">
        <v>-0.0032922416960056355</v>
      </c>
      <c r="B697" s="56">
        <v>0.0035721545027920364</v>
      </c>
      <c r="C697" s="56">
        <v>0.04867588498526112</v>
      </c>
      <c r="D697" s="56">
        <v>-0.0015859464102511113</v>
      </c>
      <c r="E697" s="56">
        <v>0.0022032770671827785</v>
      </c>
      <c r="F697" s="56">
        <v>6.12528209369096E-4</v>
      </c>
      <c r="G697" s="56">
        <v>-0.009266155914702884</v>
      </c>
      <c r="H697" s="56">
        <v>-0.00611676921549083</v>
      </c>
      <c r="I697" s="57">
        <v>0.011049836186584935</v>
      </c>
      <c r="J697" s="57">
        <v>-0.015260846564716731</v>
      </c>
      <c r="K697" s="57">
        <v>0.003906515078371861</v>
      </c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</row>
    <row r="698">
      <c r="A698" s="56">
        <v>-0.001188146631248059</v>
      </c>
      <c r="B698" s="56">
        <v>5.065257507795114E-4</v>
      </c>
      <c r="C698" s="56">
        <v>0.014676944804375711</v>
      </c>
      <c r="D698" s="56">
        <v>0.005347361221016642</v>
      </c>
      <c r="E698" s="56">
        <v>-0.007761696378406255</v>
      </c>
      <c r="F698" s="56">
        <v>0.012225296669650384</v>
      </c>
      <c r="G698" s="56">
        <v>0.011732459046596736</v>
      </c>
      <c r="H698" s="56">
        <v>0.017743767205243535</v>
      </c>
      <c r="I698" s="57">
        <v>0.021211026031636406</v>
      </c>
      <c r="J698" s="57">
        <v>-0.014536382513640374</v>
      </c>
      <c r="K698" s="57">
        <v>0.0065279085353827145</v>
      </c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</row>
    <row r="699">
      <c r="A699" s="56">
        <v>-0.005954367575821452</v>
      </c>
      <c r="B699" s="56">
        <v>-0.0018560080918051782</v>
      </c>
      <c r="C699" s="56">
        <v>-0.016389567247299158</v>
      </c>
      <c r="D699" s="56">
        <v>0.0012569555742329747</v>
      </c>
      <c r="E699" s="56">
        <v>-0.03195683651909893</v>
      </c>
      <c r="F699" s="56">
        <v>-0.009954876861826206</v>
      </c>
      <c r="G699" s="56">
        <v>0.003973805992931704</v>
      </c>
      <c r="H699" s="56">
        <v>-0.026805545661810204</v>
      </c>
      <c r="I699" s="57">
        <v>-0.047408076998134464</v>
      </c>
      <c r="J699" s="57">
        <v>-0.01027526810952312</v>
      </c>
      <c r="K699" s="57">
        <v>-0.0066772198768095935</v>
      </c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</row>
    <row r="700">
      <c r="A700" s="56">
        <v>0.0031816983714038592</v>
      </c>
      <c r="B700" s="56">
        <v>-0.011264325078716353</v>
      </c>
      <c r="C700" s="56">
        <v>-0.0016071951071878875</v>
      </c>
      <c r="D700" s="56">
        <v>0.013745177869961597</v>
      </c>
      <c r="E700" s="56">
        <v>0.020908307459690436</v>
      </c>
      <c r="F700" s="56">
        <v>0.020823844816868064</v>
      </c>
      <c r="G700" s="56">
        <v>-6.222842323013248E-4</v>
      </c>
      <c r="H700" s="56">
        <v>-0.015986439501805186</v>
      </c>
      <c r="I700" s="57">
        <v>-0.021416642479004325</v>
      </c>
      <c r="J700" s="57">
        <v>-0.007811449958694305</v>
      </c>
      <c r="K700" s="57">
        <v>-7.335254800309069E-4</v>
      </c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</row>
    <row r="701">
      <c r="A701" s="56">
        <v>0.011489346485138885</v>
      </c>
      <c r="B701" s="56">
        <v>-7.331378627500667E-4</v>
      </c>
      <c r="C701" s="56">
        <v>-0.006233308667854352</v>
      </c>
      <c r="D701" s="56">
        <v>0.03175572121273979</v>
      </c>
      <c r="E701" s="56">
        <v>-0.030242488317897307</v>
      </c>
      <c r="F701" s="56">
        <v>-4.477788210307418E-4</v>
      </c>
      <c r="G701" s="56">
        <v>0.019560684753779242</v>
      </c>
      <c r="H701" s="56">
        <v>0.016336824929356307</v>
      </c>
      <c r="I701" s="57">
        <v>0.0047197727733516905</v>
      </c>
      <c r="J701" s="57">
        <v>0.008581946967358535</v>
      </c>
      <c r="K701" s="57">
        <v>0.005181111396264527</v>
      </c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</row>
    <row r="702">
      <c r="A702" s="56">
        <v>-0.0018830574441051225</v>
      </c>
      <c r="B702" s="56">
        <v>-0.01297387054380024</v>
      </c>
      <c r="C702" s="56">
        <v>-0.0014251300298085072</v>
      </c>
      <c r="D702" s="56">
        <v>-0.01326719294404891</v>
      </c>
      <c r="E702" s="56">
        <v>0.016502670336819486</v>
      </c>
      <c r="F702" s="56">
        <v>0.02041768258871535</v>
      </c>
      <c r="G702" s="56">
        <v>-0.0018467427731800308</v>
      </c>
      <c r="H702" s="56">
        <v>0.001841540398537819</v>
      </c>
      <c r="I702" s="57">
        <v>-0.008245040819036948</v>
      </c>
      <c r="J702" s="57">
        <v>0.008090943635037198</v>
      </c>
      <c r="K702" s="57">
        <v>-0.0012818634051846062</v>
      </c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</row>
    <row r="703">
      <c r="A703" s="56">
        <v>-8.435852872853562E-4</v>
      </c>
      <c r="B703" s="56">
        <v>0.010943885986733069</v>
      </c>
      <c r="C703" s="56">
        <v>0.024090935503319796</v>
      </c>
      <c r="D703" s="56">
        <v>-0.012467890239285335</v>
      </c>
      <c r="E703" s="56">
        <v>0.06557564885141082</v>
      </c>
      <c r="F703" s="56">
        <v>-0.026633267477453502</v>
      </c>
      <c r="G703" s="56">
        <v>0.011474248721933731</v>
      </c>
      <c r="H703" s="56">
        <v>0.021918442568634205</v>
      </c>
      <c r="I703" s="57">
        <v>0.005292573365768816</v>
      </c>
      <c r="J703" s="57">
        <v>0.023298416806549944</v>
      </c>
      <c r="K703" s="57">
        <v>0.007301765443638139</v>
      </c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</row>
    <row r="704">
      <c r="A704" s="56">
        <v>1.7568825920561266E-4</v>
      </c>
      <c r="B704" s="56">
        <v>-0.005106619844877007</v>
      </c>
      <c r="C704" s="56">
        <v>-0.025547896135114205</v>
      </c>
      <c r="D704" s="56">
        <v>0.06676042871489117</v>
      </c>
      <c r="E704" s="56">
        <v>0.020781919680799937</v>
      </c>
      <c r="F704" s="56">
        <v>-0.00661122119072454</v>
      </c>
      <c r="G704" s="56">
        <v>0.022289151068140514</v>
      </c>
      <c r="H704" s="56">
        <v>0.021125950016391757</v>
      </c>
      <c r="I704" s="57">
        <v>0.010074159274307572</v>
      </c>
      <c r="J704" s="57">
        <v>-0.0023832748795721563</v>
      </c>
      <c r="K704" s="57">
        <v>8.667444601998165E-5</v>
      </c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</row>
    <row r="705">
      <c r="A705" s="56">
        <v>-0.0013169101926916334</v>
      </c>
      <c r="B705" s="56">
        <v>-0.002741492361286806</v>
      </c>
      <c r="C705" s="56">
        <v>-0.02398629723458435</v>
      </c>
      <c r="D705" s="56">
        <v>-0.0390972004519016</v>
      </c>
      <c r="E705" s="56">
        <v>-8.851236589757293E-4</v>
      </c>
      <c r="F705" s="56">
        <v>-0.019402013983683217</v>
      </c>
      <c r="G705" s="56">
        <v>0.01877352603459959</v>
      </c>
      <c r="H705" s="56">
        <v>-0.0066669957894758</v>
      </c>
      <c r="I705" s="57">
        <v>-0.01946389962414646</v>
      </c>
      <c r="J705" s="57">
        <v>0.013434717880334655</v>
      </c>
      <c r="K705" s="57">
        <v>-5.103080734601435E-4</v>
      </c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</row>
    <row r="706">
      <c r="A706" s="56">
        <v>0.014582284502503786</v>
      </c>
      <c r="B706" s="56">
        <v>0.008213870576964028</v>
      </c>
      <c r="C706" s="56">
        <v>0.0469325094808862</v>
      </c>
      <c r="D706" s="56">
        <v>0.10123026807092285</v>
      </c>
      <c r="E706" s="56">
        <v>0.032420831252536184</v>
      </c>
      <c r="F706" s="56">
        <v>0.02413830533908098</v>
      </c>
      <c r="G706" s="56">
        <v>-0.02641174508059971</v>
      </c>
      <c r="H706" s="56">
        <v>0.009603585951553636</v>
      </c>
      <c r="I706" s="57">
        <v>-0.024806579198278837</v>
      </c>
      <c r="J706" s="57">
        <v>0.024047623974077448</v>
      </c>
      <c r="K706" s="57">
        <v>0.00948797273161881</v>
      </c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</row>
    <row r="707">
      <c r="A707" s="56">
        <v>0.0010154003241695999</v>
      </c>
      <c r="B707" s="56">
        <v>0.01393143994705113</v>
      </c>
      <c r="C707" s="56">
        <v>0.020192102057663818</v>
      </c>
      <c r="D707" s="56">
        <v>0.04909453509848444</v>
      </c>
      <c r="E707" s="56">
        <v>-0.0040910510070418975</v>
      </c>
      <c r="F707" s="56">
        <v>-0.018257237387723856</v>
      </c>
      <c r="G707" s="56">
        <v>-0.005074791244780628</v>
      </c>
      <c r="H707" s="56">
        <v>0.011554410562256846</v>
      </c>
      <c r="I707" s="57">
        <v>-0.010204170174241736</v>
      </c>
      <c r="J707" s="57">
        <v>-7.488673385019143E-5</v>
      </c>
      <c r="K707" s="57">
        <v>0.006356139487801307</v>
      </c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</row>
    <row r="708">
      <c r="A708" s="56">
        <v>-0.02262691467867676</v>
      </c>
      <c r="B708" s="56">
        <v>0.003784171830013052</v>
      </c>
      <c r="C708" s="56">
        <v>-0.003599284029646873</v>
      </c>
      <c r="D708" s="56">
        <v>0.007881740246617806</v>
      </c>
      <c r="E708" s="56">
        <v>-0.04557158668000031</v>
      </c>
      <c r="F708" s="56">
        <v>0.0051744604190057</v>
      </c>
      <c r="G708" s="56">
        <v>-0.008006750196515732</v>
      </c>
      <c r="H708" s="56">
        <v>-0.011646309657115494</v>
      </c>
      <c r="I708" s="57">
        <v>0.03910791635659086</v>
      </c>
      <c r="J708" s="57">
        <v>0.0016488049901838859</v>
      </c>
      <c r="K708" s="57">
        <v>0.0023760345128514245</v>
      </c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</row>
    <row r="709">
      <c r="A709" s="56">
        <v>5.75168426910062E-4</v>
      </c>
      <c r="B709" s="56">
        <v>-0.0012855211513234756</v>
      </c>
      <c r="C709" s="56">
        <v>0.005545463940119338</v>
      </c>
      <c r="D709" s="56">
        <v>-0.005411309285146987</v>
      </c>
      <c r="E709" s="56">
        <v>0.04310421317967903</v>
      </c>
      <c r="F709" s="56">
        <v>0.00624330035987622</v>
      </c>
      <c r="G709" s="56">
        <v>0.03929769875126065</v>
      </c>
      <c r="H709" s="56">
        <v>-0.013599442923510948</v>
      </c>
      <c r="I709" s="57">
        <v>-0.023762346681930266</v>
      </c>
      <c r="J709" s="57">
        <v>-0.0022476970577922977</v>
      </c>
      <c r="K709" s="57">
        <v>0.006096400711710557</v>
      </c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</row>
    <row r="710">
      <c r="A710" s="56">
        <v>-0.02050044185277594</v>
      </c>
      <c r="B710" s="56">
        <v>-0.020744161164710707</v>
      </c>
      <c r="C710" s="56">
        <v>-0.00765665402757948</v>
      </c>
      <c r="D710" s="56">
        <v>0.01620830012299041</v>
      </c>
      <c r="E710" s="56">
        <v>0.058954486788800345</v>
      </c>
      <c r="F710" s="56">
        <v>0.02848435400707038</v>
      </c>
      <c r="G710" s="56">
        <v>-0.00222929662669068</v>
      </c>
      <c r="H710" s="56">
        <v>-0.044069367709976326</v>
      </c>
      <c r="I710" s="57">
        <v>-0.015909426469977377</v>
      </c>
      <c r="J710" s="57">
        <v>0.051994664452040325</v>
      </c>
      <c r="K710" s="57">
        <v>7.070938246309187E-4</v>
      </c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</row>
    <row r="711">
      <c r="A711" s="56">
        <v>0.0037819521252750263</v>
      </c>
      <c r="B711" s="56">
        <v>0.008413051534281691</v>
      </c>
      <c r="C711" s="56">
        <v>0.01558657130032276</v>
      </c>
      <c r="D711" s="56">
        <v>0.027964127127823205</v>
      </c>
      <c r="E711" s="56">
        <v>-0.007920562134256081</v>
      </c>
      <c r="F711" s="56">
        <v>0.016588708676069274</v>
      </c>
      <c r="G711" s="56">
        <v>0.005132524472351315</v>
      </c>
      <c r="H711" s="56">
        <v>-0.011042210195682684</v>
      </c>
      <c r="I711" s="57">
        <v>0.0062199804716544654</v>
      </c>
      <c r="J711" s="57">
        <v>0.0781000419360406</v>
      </c>
      <c r="K711" s="57">
        <v>0.0014749945057214828</v>
      </c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</row>
    <row r="712">
      <c r="A712" s="56">
        <v>0.004622755931657717</v>
      </c>
      <c r="B712" s="56">
        <v>0.04403291439717117</v>
      </c>
      <c r="C712" s="56">
        <v>-0.004026157612941026</v>
      </c>
      <c r="D712" s="56">
        <v>0.017305161018895735</v>
      </c>
      <c r="E712" s="56">
        <v>0.01921042443438837</v>
      </c>
      <c r="F712" s="56">
        <v>0.023906062060071488</v>
      </c>
      <c r="G712" s="56">
        <v>-0.01398896609950069</v>
      </c>
      <c r="H712" s="56">
        <v>0.022207713492453915</v>
      </c>
      <c r="I712" s="57">
        <v>0.0039784082028082824</v>
      </c>
      <c r="J712" s="57">
        <v>-0.008487574293294066</v>
      </c>
      <c r="K712" s="57">
        <v>0.017901935299818986</v>
      </c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</row>
    <row r="713">
      <c r="A713" s="56">
        <v>0.01969101715442245</v>
      </c>
      <c r="B713" s="56">
        <v>-0.017572226625828</v>
      </c>
      <c r="C713" s="56">
        <v>-0.024481843686417783</v>
      </c>
      <c r="D713" s="56">
        <v>-0.0031831954301903397</v>
      </c>
      <c r="E713" s="56">
        <v>-0.00762357285714387</v>
      </c>
      <c r="F713" s="56">
        <v>-0.03193528093101792</v>
      </c>
      <c r="G713" s="56">
        <v>-0.0011257100836844032</v>
      </c>
      <c r="H713" s="56">
        <v>0.04659520643157489</v>
      </c>
      <c r="I713" s="57">
        <v>0.005711037795514434</v>
      </c>
      <c r="J713" s="57">
        <v>-0.013682170883159183</v>
      </c>
      <c r="K713" s="57">
        <v>-0.00829101294717533</v>
      </c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</row>
    <row r="714">
      <c r="A714" s="56">
        <v>0.013565705334111786</v>
      </c>
      <c r="B714" s="56">
        <v>-0.012607070107398326</v>
      </c>
      <c r="C714" s="56">
        <v>0.008537380890501682</v>
      </c>
      <c r="D714" s="56">
        <v>0.014243659230504115</v>
      </c>
      <c r="E714" s="56">
        <v>0.005871942420262316</v>
      </c>
      <c r="F714" s="56">
        <v>0.032511087613393407</v>
      </c>
      <c r="G714" s="56">
        <v>-0.010839510020385353</v>
      </c>
      <c r="H714" s="56">
        <v>-0.004218641619733391</v>
      </c>
      <c r="I714" s="57">
        <v>0.008628181223338189</v>
      </c>
      <c r="J714" s="57">
        <v>-0.014155279606855642</v>
      </c>
      <c r="K714" s="57">
        <v>-0.005172840083098081</v>
      </c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</row>
    <row r="715">
      <c r="A715" s="56">
        <v>0.019310200879142116</v>
      </c>
      <c r="B715" s="56">
        <v>0.024993158867235722</v>
      </c>
      <c r="C715" s="56">
        <v>0.07508563545489406</v>
      </c>
      <c r="D715" s="56">
        <v>0.018546163592486644</v>
      </c>
      <c r="E715" s="56">
        <v>0.007976614598441638</v>
      </c>
      <c r="F715" s="56">
        <v>-0.03082870723190013</v>
      </c>
      <c r="G715" s="56">
        <v>0.04392864045995849</v>
      </c>
      <c r="H715" s="56">
        <v>0.005506116507893798</v>
      </c>
      <c r="I715" s="57">
        <v>0.019248188304916546</v>
      </c>
      <c r="J715" s="57">
        <v>0.07013252630667721</v>
      </c>
      <c r="K715" s="57">
        <v>0.012317325341082912</v>
      </c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</row>
    <row r="716">
      <c r="A716" s="56">
        <v>-0.0021399304528273537</v>
      </c>
      <c r="B716" s="56">
        <v>0.037781721226006836</v>
      </c>
      <c r="C716" s="56">
        <v>0.03770985869045026</v>
      </c>
      <c r="D716" s="56">
        <v>0.007044458470701607</v>
      </c>
      <c r="E716" s="56">
        <v>-0.02094839696381055</v>
      </c>
      <c r="F716" s="56">
        <v>0.05380283165568222</v>
      </c>
      <c r="G716" s="56">
        <v>-0.008224048037028987</v>
      </c>
      <c r="H716" s="56">
        <v>0.03102762682456226</v>
      </c>
      <c r="I716" s="57">
        <v>-0.012873202936206033</v>
      </c>
      <c r="J716" s="57">
        <v>-0.00991366631362254</v>
      </c>
      <c r="K716" s="57">
        <v>0.016577550301561973</v>
      </c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</row>
    <row r="717">
      <c r="A717" s="56">
        <v>-0.005852300719504197</v>
      </c>
      <c r="B717" s="56">
        <v>-0.009080041569022649</v>
      </c>
      <c r="C717" s="56">
        <v>-0.031655655242916594</v>
      </c>
      <c r="D717" s="56">
        <v>-0.006798122713820985</v>
      </c>
      <c r="E717" s="56">
        <v>-0.02625106765648099</v>
      </c>
      <c r="F717" s="56">
        <v>0.029349030344624008</v>
      </c>
      <c r="G717" s="56">
        <v>-0.014572965302030123</v>
      </c>
      <c r="H717" s="56">
        <v>0.005234368363256322</v>
      </c>
      <c r="I717" s="57">
        <v>0.026511125548331863</v>
      </c>
      <c r="J717" s="57">
        <v>-0.042555976990385</v>
      </c>
      <c r="K717" s="57">
        <v>-0.0012732220019680827</v>
      </c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</row>
    <row r="718">
      <c r="A718" s="56">
        <v>-1.6207601400515173E-4</v>
      </c>
      <c r="B718" s="56">
        <v>-0.002889711434523424</v>
      </c>
      <c r="C718" s="56">
        <v>-0.009218047894591125</v>
      </c>
      <c r="D718" s="56">
        <v>-0.005691255356048593</v>
      </c>
      <c r="E718" s="56">
        <v>-0.0025076710486658135</v>
      </c>
      <c r="F718" s="56">
        <v>-0.04255282060976758</v>
      </c>
      <c r="G718" s="56">
        <v>-0.029282416224962006</v>
      </c>
      <c r="H718" s="56">
        <v>-0.05015237661274394</v>
      </c>
      <c r="I718" s="57">
        <v>-0.020680205237538746</v>
      </c>
      <c r="J718" s="57">
        <v>-0.024543644094892132</v>
      </c>
      <c r="K718" s="57">
        <v>-0.0104409988264523</v>
      </c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</row>
    <row r="719">
      <c r="A719" s="56">
        <v>-0.007838253663475462</v>
      </c>
      <c r="B719" s="56">
        <v>-0.011546490822814788</v>
      </c>
      <c r="C719" s="56">
        <v>-3.0079711461559094E-4</v>
      </c>
      <c r="D719" s="56">
        <v>-0.01277881935728349</v>
      </c>
      <c r="E719" s="56">
        <v>0.014897804692025613</v>
      </c>
      <c r="F719" s="56">
        <v>0.001033573868768518</v>
      </c>
      <c r="G719" s="56">
        <v>-0.029651575542472452</v>
      </c>
      <c r="H719" s="56">
        <v>-0.005791347287875916</v>
      </c>
      <c r="I719" s="57">
        <v>0.009400774284705888</v>
      </c>
      <c r="J719" s="57">
        <v>0.05469326753648711</v>
      </c>
      <c r="K719" s="57">
        <v>-0.006149094161166533</v>
      </c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</row>
    <row r="720">
      <c r="A720" s="56">
        <v>0.006812381807475966</v>
      </c>
      <c r="B720" s="56">
        <v>0.0035983951902131385</v>
      </c>
      <c r="C720" s="56">
        <v>0.015609925208808452</v>
      </c>
      <c r="D720" s="56">
        <v>0.0015733105288638965</v>
      </c>
      <c r="E720" s="56">
        <v>-0.031098589806415097</v>
      </c>
      <c r="F720" s="56">
        <v>0.020881288355265034</v>
      </c>
      <c r="G720" s="56">
        <v>-0.01254278892001023</v>
      </c>
      <c r="H720" s="56">
        <v>-0.026269263534939614</v>
      </c>
      <c r="I720" s="57">
        <v>-0.04332181894778561</v>
      </c>
      <c r="J720" s="57">
        <v>0.010226278562828369</v>
      </c>
      <c r="K720" s="57">
        <v>0.008009315295494882</v>
      </c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</row>
    <row r="721">
      <c r="A721" s="56">
        <v>4.318177796098942E-4</v>
      </c>
      <c r="B721" s="56">
        <v>0.009837949820564887</v>
      </c>
      <c r="C721" s="56">
        <v>0.01628430879865732</v>
      </c>
      <c r="D721" s="56">
        <v>0.001980238679793836</v>
      </c>
      <c r="E721" s="56">
        <v>0.006918622307642709</v>
      </c>
      <c r="F721" s="56">
        <v>0.025741770979559</v>
      </c>
      <c r="G721" s="56">
        <v>-0.01720096459370647</v>
      </c>
      <c r="H721" s="56">
        <v>-0.019840539439960857</v>
      </c>
      <c r="I721" s="57">
        <v>0.04746261161381702</v>
      </c>
      <c r="J721" s="57">
        <v>-0.006944472352811046</v>
      </c>
      <c r="K721" s="57">
        <v>0.00665700078709295</v>
      </c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</row>
    <row r="722">
      <c r="A722" s="56">
        <v>0.0011524265253107322</v>
      </c>
      <c r="B722" s="56">
        <v>-0.0012127699007417414</v>
      </c>
      <c r="C722" s="56">
        <v>0.010142470405297518</v>
      </c>
      <c r="D722" s="56">
        <v>0.006412099401297754</v>
      </c>
      <c r="E722" s="56">
        <v>0.012858838179781285</v>
      </c>
      <c r="F722" s="56">
        <v>-0.023191871105224485</v>
      </c>
      <c r="G722" s="56">
        <v>-0.016744771141371104</v>
      </c>
      <c r="H722" s="56">
        <v>0.03811155768548602</v>
      </c>
      <c r="I722" s="57">
        <v>0.04858271680845564</v>
      </c>
      <c r="J722" s="57">
        <v>0.017012405939724886</v>
      </c>
      <c r="K722" s="57">
        <v>0.00728976241856127</v>
      </c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</row>
    <row r="723">
      <c r="A723" s="56">
        <v>-0.004816947682294161</v>
      </c>
      <c r="B723" s="56">
        <v>0.010211665440112915</v>
      </c>
      <c r="C723" s="56">
        <v>0.0033382456135819527</v>
      </c>
      <c r="D723" s="56">
        <v>0.007929737035386146</v>
      </c>
      <c r="E723" s="56">
        <v>-0.026310015727738268</v>
      </c>
      <c r="F723" s="56">
        <v>0.022509249264854987</v>
      </c>
      <c r="G723" s="56">
        <v>0.010449546124019184</v>
      </c>
      <c r="H723" s="56">
        <v>0.016515875618143216</v>
      </c>
      <c r="I723" s="57">
        <v>0.04844797007982885</v>
      </c>
      <c r="J723" s="57">
        <v>-0.002548443753697336</v>
      </c>
      <c r="K723" s="57">
        <v>0.00833614370438461</v>
      </c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</row>
    <row r="724">
      <c r="A724" s="56">
        <v>0.0015432101828059322</v>
      </c>
      <c r="B724" s="56">
        <v>-0.01862477127459452</v>
      </c>
      <c r="C724" s="56">
        <v>-0.02907745078074651</v>
      </c>
      <c r="D724" s="56">
        <v>-0.003604788435727241</v>
      </c>
      <c r="E724" s="56">
        <v>0.027594331203680596</v>
      </c>
      <c r="F724" s="56">
        <v>0.02416412832276339</v>
      </c>
      <c r="G724" s="56">
        <v>-0.015839228113325745</v>
      </c>
      <c r="H724" s="56">
        <v>-0.01741057013966646</v>
      </c>
      <c r="I724" s="57">
        <v>0.04679998390698435</v>
      </c>
      <c r="J724" s="57">
        <v>-0.004902828942044767</v>
      </c>
      <c r="K724" s="57">
        <v>-0.009450597532297881</v>
      </c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</row>
    <row r="725">
      <c r="A725" s="56">
        <v>-0.007923985904654363</v>
      </c>
      <c r="B725" s="56">
        <v>0.0015211818622734071</v>
      </c>
      <c r="C725" s="56">
        <v>-0.002976079116746128</v>
      </c>
      <c r="D725" s="56">
        <v>6.135345919190454E-4</v>
      </c>
      <c r="E725" s="56">
        <v>0.04112882427399081</v>
      </c>
      <c r="F725" s="56">
        <v>0.0534522208315731</v>
      </c>
      <c r="G725" s="56">
        <v>-0.010174276003516705</v>
      </c>
      <c r="H725" s="56">
        <v>-0.022373484870290835</v>
      </c>
      <c r="I725" s="57">
        <v>0.04837957085633447</v>
      </c>
      <c r="J725" s="57">
        <v>-0.02994029558063489</v>
      </c>
      <c r="K725" s="57">
        <v>2.0843833632333135E-4</v>
      </c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</row>
    <row r="726">
      <c r="A726" s="56">
        <v>0.0050368942111895295</v>
      </c>
      <c r="B726" s="56">
        <v>-0.04174205545072364</v>
      </c>
      <c r="C726" s="56">
        <v>-0.012381128569211086</v>
      </c>
      <c r="D726" s="56">
        <v>-0.029311296319307664</v>
      </c>
      <c r="E726" s="56">
        <v>-5.578022735622059E-4</v>
      </c>
      <c r="F726" s="56">
        <v>0.017717487078578464</v>
      </c>
      <c r="G726" s="56">
        <v>-0.01899559819693778</v>
      </c>
      <c r="H726" s="56">
        <v>-0.03564904010639577</v>
      </c>
      <c r="I726" s="57">
        <v>-0.008583743691391555</v>
      </c>
      <c r="J726" s="57">
        <v>0.056849336433538976</v>
      </c>
      <c r="K726" s="57">
        <v>-0.017869472304921995</v>
      </c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</row>
    <row r="727">
      <c r="A727" s="56">
        <v>0.001164592927275671</v>
      </c>
      <c r="B727" s="56">
        <v>-0.0029159482228458826</v>
      </c>
      <c r="C727" s="56">
        <v>-0.018455179398198168</v>
      </c>
      <c r="D727" s="56">
        <v>-0.028862653950829487</v>
      </c>
      <c r="E727" s="56">
        <v>-0.03245247960005319</v>
      </c>
      <c r="F727" s="56">
        <v>0.0210172085071617</v>
      </c>
      <c r="G727" s="56">
        <v>-0.0023729297860121744</v>
      </c>
      <c r="H727" s="56">
        <v>0.01479241458927203</v>
      </c>
      <c r="I727" s="57">
        <v>0.0035676099202752473</v>
      </c>
      <c r="J727" s="57">
        <v>-0.010708651325177596</v>
      </c>
      <c r="K727" s="57">
        <v>0.002039688940633703</v>
      </c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</row>
    <row r="728">
      <c r="A728" s="56">
        <v>-0.0013078337511551361</v>
      </c>
      <c r="B728" s="56">
        <v>0.026137656705600254</v>
      </c>
      <c r="C728" s="56">
        <v>0.017439702695105478</v>
      </c>
      <c r="D728" s="56">
        <v>0.061124167529825114</v>
      </c>
      <c r="E728" s="56">
        <v>-0.022472855852058514</v>
      </c>
      <c r="F728" s="56">
        <v>0.004733372906974195</v>
      </c>
      <c r="G728" s="56">
        <v>0.014201564539644133</v>
      </c>
      <c r="H728" s="56">
        <v>0.03344094260062525</v>
      </c>
      <c r="I728" s="57">
        <v>0.01585047593682654</v>
      </c>
      <c r="J728" s="57">
        <v>-8.875870950673915E-5</v>
      </c>
      <c r="K728" s="57">
        <v>0.014330678619181423</v>
      </c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</row>
    <row r="729">
      <c r="A729" s="56">
        <v>0.0032278917633105884</v>
      </c>
      <c r="B729" s="56">
        <v>0.023844984162135287</v>
      </c>
      <c r="C729" s="56">
        <v>0.006373171378402133</v>
      </c>
      <c r="D729" s="56">
        <v>-0.010369132748731866</v>
      </c>
      <c r="E729" s="56">
        <v>-0.024119544827134243</v>
      </c>
      <c r="F729" s="56">
        <v>0.008228971416416327</v>
      </c>
      <c r="G729" s="56">
        <v>0.011735136983425466</v>
      </c>
      <c r="H729" s="56">
        <v>0.021935612501104776</v>
      </c>
      <c r="I729" s="57">
        <v>0.01684404525643451</v>
      </c>
      <c r="J729" s="57">
        <v>0.014392596362613556</v>
      </c>
      <c r="K729" s="57">
        <v>0.011534873699277236</v>
      </c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</row>
    <row r="730">
      <c r="A730" s="56">
        <v>-0.007426463272291951</v>
      </c>
      <c r="B730" s="56">
        <v>-0.0066336999861397175</v>
      </c>
      <c r="C730" s="56">
        <v>-0.015019243766298996</v>
      </c>
      <c r="D730" s="56">
        <v>-0.018828250614963172</v>
      </c>
      <c r="E730" s="56">
        <v>0.1342714393070092</v>
      </c>
      <c r="F730" s="56">
        <v>0.03180214252685214</v>
      </c>
      <c r="G730" s="56">
        <v>0.0032758049890183106</v>
      </c>
      <c r="H730" s="56">
        <v>-0.006496458830974096</v>
      </c>
      <c r="I730" s="57">
        <v>-0.0014760150281205415</v>
      </c>
      <c r="J730" s="57">
        <v>0.010590730354628257</v>
      </c>
      <c r="K730" s="57">
        <v>0.009966658221529558</v>
      </c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</row>
    <row r="731">
      <c r="A731" s="56">
        <v>-0.019194515046288593</v>
      </c>
      <c r="B731" s="56">
        <v>-0.0058872431334941145</v>
      </c>
      <c r="C731" s="56">
        <v>-0.007203893018411244</v>
      </c>
      <c r="D731" s="56">
        <v>-0.019262486244483703</v>
      </c>
      <c r="E731" s="56">
        <v>-0.004234055134566643</v>
      </c>
      <c r="F731" s="56">
        <v>7.806109478743849E-4</v>
      </c>
      <c r="G731" s="56">
        <v>0.010047642972536169</v>
      </c>
      <c r="H731" s="56">
        <v>0.00858064244980949</v>
      </c>
      <c r="I731" s="57">
        <v>0.02312673008001816</v>
      </c>
      <c r="J731" s="57">
        <v>-0.0024539889615665914</v>
      </c>
      <c r="K731" s="57">
        <v>-0.004508225741375628</v>
      </c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</row>
    <row r="732">
      <c r="A732" s="56">
        <v>-6.995697648793514E-5</v>
      </c>
      <c r="B732" s="56">
        <v>0.0221054525109449</v>
      </c>
      <c r="C732" s="56">
        <v>0.03195520371280417</v>
      </c>
      <c r="D732" s="56">
        <v>0.02409659805342343</v>
      </c>
      <c r="E732" s="56">
        <v>-0.00986840509819243</v>
      </c>
      <c r="F732" s="56">
        <v>-0.017538914387894712</v>
      </c>
      <c r="G732" s="56">
        <v>0.01052635818688037</v>
      </c>
      <c r="H732" s="56">
        <v>0.02284607828149143</v>
      </c>
      <c r="I732" s="57">
        <v>-0.021650715051897775</v>
      </c>
      <c r="J732" s="57">
        <v>0.0030911925696726584</v>
      </c>
      <c r="K732" s="57">
        <v>0.007647441420956932</v>
      </c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</row>
    <row r="733">
      <c r="A733" s="56">
        <v>-0.01473869869390458</v>
      </c>
      <c r="B733" s="56">
        <v>-0.01497995056469035</v>
      </c>
      <c r="C733" s="56">
        <v>-0.013131118467168808</v>
      </c>
      <c r="D733" s="56">
        <v>-0.013326900374359416</v>
      </c>
      <c r="E733" s="56">
        <v>0.002239577452528751</v>
      </c>
      <c r="F733" s="56">
        <v>-0.012669833835495735</v>
      </c>
      <c r="G733" s="56">
        <v>0.01699518395539184</v>
      </c>
      <c r="H733" s="56">
        <v>0.015337437098358364</v>
      </c>
      <c r="I733" s="57">
        <v>-0.008823586658515015</v>
      </c>
      <c r="J733" s="57">
        <v>-0.0049956959340660976</v>
      </c>
      <c r="K733" s="57">
        <v>-0.004400504730724992</v>
      </c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</row>
    <row r="734">
      <c r="A734" s="56">
        <v>0.007333516098053372</v>
      </c>
      <c r="B734" s="56">
        <v>-0.011439557354193533</v>
      </c>
      <c r="C734" s="56">
        <v>0.028296921072604713</v>
      </c>
      <c r="D734" s="56">
        <v>-0.026209526467732475</v>
      </c>
      <c r="E734" s="56">
        <v>-0.040655425600814886</v>
      </c>
      <c r="F734" s="56">
        <v>-0.01576554728817298</v>
      </c>
      <c r="G734" s="56">
        <v>0.004770222424530439</v>
      </c>
      <c r="H734" s="56">
        <v>-0.018765429522748022</v>
      </c>
      <c r="I734" s="57">
        <v>-0.04997470947743416</v>
      </c>
      <c r="J734" s="57">
        <v>-0.028845148502258295</v>
      </c>
      <c r="K734" s="57">
        <v>-0.017835122632966233</v>
      </c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</row>
    <row r="735">
      <c r="A735" s="56">
        <v>-8.155687308394103E-4</v>
      </c>
      <c r="B735" s="56">
        <v>-0.0010144294704646463</v>
      </c>
      <c r="C735" s="56">
        <v>0.017331185126179444</v>
      </c>
      <c r="D735" s="56">
        <v>-0.009959097137732737</v>
      </c>
      <c r="E735" s="56">
        <v>-0.00943311342702715</v>
      </c>
      <c r="F735" s="56">
        <v>0.0031619851668464203</v>
      </c>
      <c r="G735" s="56">
        <v>0.020239165554776322</v>
      </c>
      <c r="H735" s="56">
        <v>0.009852296443011858</v>
      </c>
      <c r="I735" s="57">
        <v>0.03688361343055462</v>
      </c>
      <c r="J735" s="57">
        <v>0.006269613013595395</v>
      </c>
      <c r="K735" s="57">
        <v>0.0024932117451798913</v>
      </c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</row>
    <row r="736">
      <c r="A736" s="56">
        <v>0.015645941448464283</v>
      </c>
      <c r="B736" s="56">
        <v>0.021022166520332355</v>
      </c>
      <c r="C736" s="56">
        <v>-0.0070782835835960355</v>
      </c>
      <c r="D736" s="56">
        <v>0.026885624165806535</v>
      </c>
      <c r="E736" s="56">
        <v>0.0049976504052943824</v>
      </c>
      <c r="F736" s="56">
        <v>0.005745754042181921</v>
      </c>
      <c r="G736" s="56">
        <v>0.00517656712550034</v>
      </c>
      <c r="H736" s="56">
        <v>0.005338340937942558</v>
      </c>
      <c r="I736" s="57">
        <v>-0.024974540982427768</v>
      </c>
      <c r="J736" s="57">
        <v>-0.016254805900269415</v>
      </c>
      <c r="K736" s="57">
        <v>0.005270543809252156</v>
      </c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</row>
    <row r="737">
      <c r="A737" s="56">
        <v>0.0078003101721109015</v>
      </c>
      <c r="B737" s="56">
        <v>0.024067071858740123</v>
      </c>
      <c r="C737" s="56">
        <v>-0.017094433359300294</v>
      </c>
      <c r="D737" s="56">
        <v>0.014393844343594288</v>
      </c>
      <c r="E737" s="56">
        <v>-0.0017520201375269947</v>
      </c>
      <c r="F737" s="56">
        <v>-0.03960323337156217</v>
      </c>
      <c r="G737" s="56">
        <v>-0.041744574836027115</v>
      </c>
      <c r="H737" s="56">
        <v>0.041412991423960106</v>
      </c>
      <c r="I737" s="57">
        <v>-0.050835120379147745</v>
      </c>
      <c r="J737" s="57">
        <v>0.014838500449746203</v>
      </c>
      <c r="K737" s="57">
        <v>0.01346513216216128</v>
      </c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</row>
    <row r="738">
      <c r="A738" s="56">
        <v>-0.06026106066834084</v>
      </c>
      <c r="B738" s="56">
        <v>-0.03923337368709176</v>
      </c>
      <c r="C738" s="56">
        <v>-0.05991740179620608</v>
      </c>
      <c r="D738" s="56">
        <v>-0.04139380431378253</v>
      </c>
      <c r="E738" s="56">
        <v>-0.040032574925003256</v>
      </c>
      <c r="F738" s="56">
        <v>-0.026419213520146825</v>
      </c>
      <c r="G738" s="56">
        <v>-0.008446474109098665</v>
      </c>
      <c r="H738" s="56">
        <v>-0.08810372981404993</v>
      </c>
      <c r="I738" s="57">
        <v>-0.05092484071643069</v>
      </c>
      <c r="J738" s="57">
        <v>-0.0383527831118158</v>
      </c>
      <c r="K738" s="57">
        <v>-0.03596464550090766</v>
      </c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</row>
    <row r="739">
      <c r="A739" s="56">
        <v>-0.008125523410342651</v>
      </c>
      <c r="B739" s="56">
        <v>-0.00774206455959299</v>
      </c>
      <c r="C739" s="56">
        <v>0.01989696110004263</v>
      </c>
      <c r="D739" s="56">
        <v>-0.0012568318071324836</v>
      </c>
      <c r="E739" s="56">
        <v>-0.04162039434748244</v>
      </c>
      <c r="F739" s="56">
        <v>0.03139546002616387</v>
      </c>
      <c r="G739" s="56">
        <v>-0.010505214223115119</v>
      </c>
      <c r="H739" s="56">
        <v>-0.009011079397657029</v>
      </c>
      <c r="I739" s="57">
        <v>0.021879894717025433</v>
      </c>
      <c r="J739" s="57">
        <v>-0.004671119793228087</v>
      </c>
      <c r="K739" s="57">
        <v>-0.002622133440394992</v>
      </c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</row>
    <row r="740">
      <c r="A740" s="56">
        <v>0.03415776631174266</v>
      </c>
      <c r="B740" s="56">
        <v>-0.010000083334583422</v>
      </c>
      <c r="C740" s="56">
        <v>0.0028909252556765072</v>
      </c>
      <c r="D740" s="56">
        <v>0.03119756673177693</v>
      </c>
      <c r="E740" s="56">
        <v>0.05019953543886523</v>
      </c>
      <c r="F740" s="56">
        <v>0.02548428884984386</v>
      </c>
      <c r="G740" s="56">
        <v>0.03159681313948065</v>
      </c>
      <c r="H740" s="56">
        <v>-0.02646955587219103</v>
      </c>
      <c r="I740" s="57">
        <v>0.04866004901733897</v>
      </c>
      <c r="J740" s="57">
        <v>0.009278636476795752</v>
      </c>
      <c r="K740" s="57">
        <v>0.0036877606594222893</v>
      </c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</row>
    <row r="741">
      <c r="A741" s="56">
        <v>0.019300668428082</v>
      </c>
      <c r="B741" s="56">
        <v>0.004813945468592959</v>
      </c>
      <c r="C741" s="56">
        <v>0.02716392894082264</v>
      </c>
      <c r="D741" s="56">
        <v>0.01882846909859925</v>
      </c>
      <c r="E741" s="56">
        <v>0.020263153354338398</v>
      </c>
      <c r="F741" s="56">
        <v>0.012488149673817308</v>
      </c>
      <c r="G741" s="56">
        <v>0.041653648600112184</v>
      </c>
      <c r="H741" s="56">
        <v>0.0680912305630106</v>
      </c>
      <c r="I741" s="57">
        <v>0.04827800026579095</v>
      </c>
      <c r="J741" s="57">
        <v>0.014038037877213708</v>
      </c>
      <c r="K741" s="57">
        <v>0.009189100861723375</v>
      </c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</row>
    <row r="742">
      <c r="A742" s="56">
        <v>0.016794368654654657</v>
      </c>
      <c r="B742" s="56">
        <v>-0.006470946676222275</v>
      </c>
      <c r="C742" s="56">
        <v>-0.010697723506890546</v>
      </c>
      <c r="D742" s="56">
        <v>0.0014816300638148356</v>
      </c>
      <c r="E742" s="56">
        <v>-0.006572665041706079</v>
      </c>
      <c r="F742" s="56">
        <v>-0.010780888288446732</v>
      </c>
      <c r="G742" s="56">
        <v>0.01491061273575428</v>
      </c>
      <c r="H742" s="56">
        <v>-0.008023282768868998</v>
      </c>
      <c r="I742" s="57">
        <v>0.048467635542220604</v>
      </c>
      <c r="J742" s="57">
        <v>-0.00363605283292105</v>
      </c>
      <c r="K742" s="57">
        <v>0.0031171903704882375</v>
      </c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</row>
    <row r="743">
      <c r="A743" s="56">
        <v>-0.038066426864845966</v>
      </c>
      <c r="B743" s="56">
        <v>-0.02530487329798825</v>
      </c>
      <c r="C743" s="56">
        <v>-0.017134084201661987</v>
      </c>
      <c r="D743" s="56">
        <v>-0.03519909853336751</v>
      </c>
      <c r="E743" s="56">
        <v>-0.04687108369794194</v>
      </c>
      <c r="F743" s="56">
        <v>0.002838247521158286</v>
      </c>
      <c r="G743" s="56">
        <v>0.03918191749676588</v>
      </c>
      <c r="H743" s="56">
        <v>-0.03279871175138616</v>
      </c>
      <c r="I743" s="57">
        <v>-0.034026951387426285</v>
      </c>
      <c r="J743" s="57">
        <v>-0.03398220287656379</v>
      </c>
      <c r="K743" s="57">
        <v>-0.015560309410181656</v>
      </c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</row>
    <row r="744">
      <c r="A744" s="56">
        <v>0.007684609362976874</v>
      </c>
      <c r="B744" s="56">
        <v>-0.004630259245466092</v>
      </c>
      <c r="C744" s="56">
        <v>-0.005363926668195138</v>
      </c>
      <c r="D744" s="56">
        <v>0.007572704680269114</v>
      </c>
      <c r="E744" s="56">
        <v>-0.016506671203666872</v>
      </c>
      <c r="F744" s="56">
        <v>0.01610527319297227</v>
      </c>
      <c r="G744" s="56">
        <v>-0.004096639466830499</v>
      </c>
      <c r="H744" s="56">
        <v>0.006599506695768594</v>
      </c>
      <c r="I744" s="57">
        <v>0.027277769412497807</v>
      </c>
      <c r="J744" s="57">
        <v>0.0010028414679667992</v>
      </c>
      <c r="K744" s="57">
        <v>0.011952892913079521</v>
      </c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</row>
    <row r="745">
      <c r="A745" s="56">
        <v>-0.0020171203405061214</v>
      </c>
      <c r="B745" s="56">
        <v>-0.0394163942657864</v>
      </c>
      <c r="C745" s="56">
        <v>-0.02232773064441626</v>
      </c>
      <c r="D745" s="56">
        <v>-0.013743659159676274</v>
      </c>
      <c r="E745" s="56">
        <v>-0.011868215200258632</v>
      </c>
      <c r="F745" s="56">
        <v>-2.9192818773949404E-4</v>
      </c>
      <c r="G745" s="56">
        <v>0.028939097322452687</v>
      </c>
      <c r="H745" s="56">
        <v>0.006283119135245286</v>
      </c>
      <c r="I745" s="57">
        <v>0.009009069942366131</v>
      </c>
      <c r="J745" s="57">
        <v>3.345041007942523E-4</v>
      </c>
      <c r="K745" s="57">
        <v>-0.010455203953802781</v>
      </c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</row>
    <row r="746">
      <c r="A746" s="56">
        <v>0.033912241851231775</v>
      </c>
      <c r="B746" s="56">
        <v>0.04099096032921886</v>
      </c>
      <c r="C746" s="56">
        <v>0.022217056082851377</v>
      </c>
      <c r="D746" s="56">
        <v>0.004470142318340526</v>
      </c>
      <c r="E746" s="56">
        <v>0.013201343634380004</v>
      </c>
      <c r="F746" s="56">
        <v>0.05393692369649283</v>
      </c>
      <c r="G746" s="56">
        <v>-0.07245850532068306</v>
      </c>
      <c r="H746" s="56">
        <v>0.0011712240628929033</v>
      </c>
      <c r="I746" s="57">
        <v>-0.02384613737283376</v>
      </c>
      <c r="J746" s="57">
        <v>0.014151179546243182</v>
      </c>
      <c r="K746" s="57">
        <v>0.023017873453048527</v>
      </c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</row>
    <row r="747">
      <c r="A747" s="56">
        <v>0.010297645551839981</v>
      </c>
      <c r="B747" s="56">
        <v>0.01891989491084938</v>
      </c>
      <c r="C747" s="56">
        <v>-0.001253456385312514</v>
      </c>
      <c r="D747" s="56">
        <v>0.006431887026740016</v>
      </c>
      <c r="E747" s="56">
        <v>0.012572287498423866</v>
      </c>
      <c r="F747" s="56">
        <v>0.009406970342107832</v>
      </c>
      <c r="G747" s="56">
        <v>0.015360211841715028</v>
      </c>
      <c r="H747" s="56">
        <v>0.031408524182850686</v>
      </c>
      <c r="I747" s="57">
        <v>0.011851990587014548</v>
      </c>
      <c r="J747" s="57">
        <v>0.06927770530046867</v>
      </c>
      <c r="K747" s="57">
        <v>0.012652689241181039</v>
      </c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</row>
    <row r="748">
      <c r="A748" s="56">
        <v>0.005324585937116834</v>
      </c>
      <c r="B748" s="56">
        <v>-0.010502620204589546</v>
      </c>
      <c r="C748" s="56">
        <v>-0.016660962670183778</v>
      </c>
      <c r="D748" s="56">
        <v>-0.0016700654430271953</v>
      </c>
      <c r="E748" s="56">
        <v>-8.309746251884569E-4</v>
      </c>
      <c r="F748" s="56">
        <v>-0.048515116298790066</v>
      </c>
      <c r="G748" s="56">
        <v>-0.06161280905415577</v>
      </c>
      <c r="H748" s="56">
        <v>-0.020258519713467052</v>
      </c>
      <c r="I748" s="57">
        <v>-0.013323661198470655</v>
      </c>
      <c r="J748" s="57">
        <v>-0.015874780924652845</v>
      </c>
      <c r="K748" s="57">
        <v>-0.015550473880181296</v>
      </c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</row>
    <row r="749">
      <c r="A749" s="56">
        <v>-0.037195911788707896</v>
      </c>
      <c r="B749" s="56">
        <v>-0.014334155028157965</v>
      </c>
      <c r="C749" s="56">
        <v>-0.004519087244650399</v>
      </c>
      <c r="D749" s="56">
        <v>-0.008924318921931197</v>
      </c>
      <c r="E749" s="56">
        <v>-0.009738281978320855</v>
      </c>
      <c r="F749" s="56">
        <v>-0.021509356770659432</v>
      </c>
      <c r="G749" s="56">
        <v>-0.0192472260044797</v>
      </c>
      <c r="H749" s="56">
        <v>-0.020213646182029053</v>
      </c>
      <c r="I749" s="57">
        <v>0.0466600814660624</v>
      </c>
      <c r="J749" s="57">
        <v>-0.01800252582882312</v>
      </c>
      <c r="K749" s="57">
        <v>-0.018073550440256294</v>
      </c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</row>
    <row r="750">
      <c r="A750" s="56">
        <v>0.02512557465714502</v>
      </c>
      <c r="B750" s="56">
        <v>0.020881100850555678</v>
      </c>
      <c r="C750" s="56">
        <v>-0.0065434906663837875</v>
      </c>
      <c r="D750" s="56">
        <v>0.007334524290959642</v>
      </c>
      <c r="E750" s="56">
        <v>0.010777108198219407</v>
      </c>
      <c r="F750" s="56">
        <v>-0.014464474565066613</v>
      </c>
      <c r="G750" s="56">
        <v>0.020165941149913682</v>
      </c>
      <c r="H750" s="56">
        <v>-0.018936943202772127</v>
      </c>
      <c r="I750" s="57">
        <v>0.04813552487154745</v>
      </c>
      <c r="J750" s="57">
        <v>0.014429498356283977</v>
      </c>
      <c r="K750" s="57">
        <v>0.005302682541282359</v>
      </c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</row>
    <row r="751">
      <c r="A751" s="56">
        <v>0.01869786826769613</v>
      </c>
      <c r="B751" s="56">
        <v>-0.0191130487495253</v>
      </c>
      <c r="C751" s="56">
        <v>-0.025998457852047806</v>
      </c>
      <c r="D751" s="56">
        <v>-8.520197254514882E-4</v>
      </c>
      <c r="E751" s="56">
        <v>0.031677453990522506</v>
      </c>
      <c r="F751" s="56">
        <v>0.01101184652033669</v>
      </c>
      <c r="G751" s="56">
        <v>0.016378617539120927</v>
      </c>
      <c r="H751" s="56">
        <v>0.031251152111675264</v>
      </c>
      <c r="I751" s="57">
        <v>0.04802247185511686</v>
      </c>
      <c r="J751" s="57">
        <v>3.567288007151459E-4</v>
      </c>
      <c r="K751" s="57">
        <v>-5.155968147220087E-4</v>
      </c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</row>
    <row r="752">
      <c r="A752" s="56">
        <v>-0.010024101700567774</v>
      </c>
      <c r="B752" s="56">
        <v>0.004350015224866043</v>
      </c>
      <c r="C752" s="56">
        <v>0.038184936905587115</v>
      </c>
      <c r="D752" s="56">
        <v>0.009334230808757164</v>
      </c>
      <c r="E752" s="56">
        <v>-0.029518440574966588</v>
      </c>
      <c r="F752" s="56">
        <v>0.04935892399419344</v>
      </c>
      <c r="G752" s="56">
        <v>0.026921971457801182</v>
      </c>
      <c r="H752" s="56">
        <v>0.04665353187131164</v>
      </c>
      <c r="I752" s="57">
        <v>0.024035491815488398</v>
      </c>
      <c r="J752" s="57">
        <v>0.02684907040741627</v>
      </c>
      <c r="K752" s="57">
        <v>0.01270585333767231</v>
      </c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</row>
    <row r="753">
      <c r="A753" s="56">
        <v>-0.03189692248502888</v>
      </c>
      <c r="B753" s="56">
        <v>-0.002913257372084149</v>
      </c>
      <c r="C753" s="56">
        <v>-0.024827972069523856</v>
      </c>
      <c r="D753" s="56">
        <v>-0.01923396690521785</v>
      </c>
      <c r="E753" s="56">
        <v>-0.013784047458224693</v>
      </c>
      <c r="F753" s="56">
        <v>0.012030269481620481</v>
      </c>
      <c r="G753" s="56">
        <v>-0.060970540261242594</v>
      </c>
      <c r="H753" s="56">
        <v>-0.0036888195056993573</v>
      </c>
      <c r="I753" s="57">
        <v>-0.0450182171468838</v>
      </c>
      <c r="J753" s="57">
        <v>0.012168291734563238</v>
      </c>
      <c r="K753" s="57">
        <v>-0.011165057588712252</v>
      </c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</row>
    <row r="754">
      <c r="A754" s="56">
        <v>0.0045349963472649584</v>
      </c>
      <c r="B754" s="56">
        <v>-0.011172186031237695</v>
      </c>
      <c r="C754" s="56">
        <v>-0.006103065174997902</v>
      </c>
      <c r="D754" s="56">
        <v>-0.013666771526233697</v>
      </c>
      <c r="E754" s="56">
        <v>-0.020212980797558084</v>
      </c>
      <c r="F754" s="56">
        <v>-0.03515677569544644</v>
      </c>
      <c r="G754" s="56">
        <v>-0.0131438093519864</v>
      </c>
      <c r="H754" s="56">
        <v>-0.020650114768747597</v>
      </c>
      <c r="I754" s="57">
        <v>-0.044668408175580765</v>
      </c>
      <c r="J754" s="57">
        <v>-0.03293342103543975</v>
      </c>
      <c r="K754" s="57">
        <v>-0.012766884789164224</v>
      </c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</row>
    <row r="755">
      <c r="A755" s="56">
        <v>-0.03588617326799401</v>
      </c>
      <c r="B755" s="56">
        <v>-0.010852513774752128</v>
      </c>
      <c r="C755" s="56">
        <v>0.03938251008441676</v>
      </c>
      <c r="D755" s="56">
        <v>-0.0013979939178216047</v>
      </c>
      <c r="E755" s="56">
        <v>0.0019651816558567104</v>
      </c>
      <c r="F755" s="56">
        <v>0.06663402420985033</v>
      </c>
      <c r="G755" s="56">
        <v>0.011580464735851234</v>
      </c>
      <c r="H755" s="56">
        <v>0.010598834806930343</v>
      </c>
      <c r="I755" s="57">
        <v>0.043008656757216594</v>
      </c>
      <c r="J755" s="57">
        <v>-0.0060839411065395695</v>
      </c>
      <c r="K755" s="57">
        <v>-0.0012768119643645321</v>
      </c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</row>
    <row r="756">
      <c r="A756" s="56">
        <v>0.009680321257299578</v>
      </c>
      <c r="B756" s="56">
        <v>-0.015127211786543996</v>
      </c>
      <c r="C756" s="56">
        <v>0.025453831455584185</v>
      </c>
      <c r="D756" s="56">
        <v>-0.01770156431958801</v>
      </c>
      <c r="E756" s="56">
        <v>-0.008287964662899985</v>
      </c>
      <c r="F756" s="56">
        <v>-0.007153526014740292</v>
      </c>
      <c r="G756" s="56">
        <v>-0.007197544848114456</v>
      </c>
      <c r="H756" s="56">
        <v>0.005905805775696387</v>
      </c>
      <c r="I756" s="57">
        <v>-0.021329766806334412</v>
      </c>
      <c r="J756" s="57">
        <v>-0.02918375346131863</v>
      </c>
      <c r="K756" s="57">
        <v>-0.006772287314813522</v>
      </c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</row>
    <row r="757">
      <c r="A757" s="56">
        <v>0.00906739739268858</v>
      </c>
      <c r="B757" s="56">
        <v>-0.0024455397199709145</v>
      </c>
      <c r="C757" s="56">
        <v>-0.01822085883238249</v>
      </c>
      <c r="D757" s="56">
        <v>-0.0201604184197954</v>
      </c>
      <c r="E757" s="56">
        <v>0.004512190549429677</v>
      </c>
      <c r="F757" s="56">
        <v>-0.005896349250624909</v>
      </c>
      <c r="G757" s="56">
        <v>-0.01368723168499661</v>
      </c>
      <c r="H757" s="56">
        <v>-0.014189931896710178</v>
      </c>
      <c r="I757" s="57">
        <v>0.001624695727001983</v>
      </c>
      <c r="J757" s="57">
        <v>0.006082743815769108</v>
      </c>
      <c r="K757" s="57">
        <v>-0.009524748600142347</v>
      </c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</row>
    <row r="758">
      <c r="A758" s="56">
        <v>0.00713287073985083</v>
      </c>
      <c r="B758" s="56">
        <v>-0.00432935816122929</v>
      </c>
      <c r="C758" s="56">
        <v>-0.012814586078083763</v>
      </c>
      <c r="D758" s="56">
        <v>-0.010091778990796574</v>
      </c>
      <c r="E758" s="56">
        <v>-0.0035362755517360676</v>
      </c>
      <c r="F758" s="56">
        <v>0.04873707575065808</v>
      </c>
      <c r="G758" s="56">
        <v>0.001191723825521907</v>
      </c>
      <c r="H758" s="56">
        <v>-0.009226860071681404</v>
      </c>
      <c r="I758" s="57">
        <v>-0.005674924026024768</v>
      </c>
      <c r="J758" s="57">
        <v>-0.017624646276572033</v>
      </c>
      <c r="K758" s="57">
        <v>0.0050473793452542595</v>
      </c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</row>
    <row r="759">
      <c r="A759" s="56">
        <v>0.04797475524098464</v>
      </c>
      <c r="B759" s="56">
        <v>0.027905769253708832</v>
      </c>
      <c r="C759" s="56">
        <v>-0.012113470968703466</v>
      </c>
      <c r="D759" s="56">
        <v>-0.009527633947994114</v>
      </c>
      <c r="E759" s="56">
        <v>0.005850392692697162</v>
      </c>
      <c r="F759" s="56">
        <v>0.004080366426329822</v>
      </c>
      <c r="G759" s="56">
        <v>-0.006118170111665145</v>
      </c>
      <c r="H759" s="56">
        <v>0.019007572385414503</v>
      </c>
      <c r="I759" s="57">
        <v>-0.004838719118223221</v>
      </c>
      <c r="J759" s="57">
        <v>-0.02269168568419497</v>
      </c>
      <c r="K759" s="57">
        <v>0.009462848356829118</v>
      </c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</row>
    <row r="760">
      <c r="A760" s="56">
        <v>0.002811144197287515</v>
      </c>
      <c r="B760" s="56">
        <v>-0.00688640202963336</v>
      </c>
      <c r="C760" s="56">
        <v>0.04777533227050157</v>
      </c>
      <c r="D760" s="56">
        <v>0.01827520463844136</v>
      </c>
      <c r="E760" s="56">
        <v>-0.00489858418481208</v>
      </c>
      <c r="F760" s="56">
        <v>0.010101753920964605</v>
      </c>
      <c r="G760" s="56">
        <v>-0.01043809437510388</v>
      </c>
      <c r="H760" s="56">
        <v>0.013855728522770424</v>
      </c>
      <c r="I760" s="57">
        <v>0.007266887045377961</v>
      </c>
      <c r="J760" s="57">
        <v>0.009843178787542085</v>
      </c>
      <c r="K760" s="57">
        <v>0.0012109333359041415</v>
      </c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</row>
    <row r="761">
      <c r="A761" s="56">
        <v>-0.015040332865742998</v>
      </c>
      <c r="B761" s="56">
        <v>-0.014308902332588169</v>
      </c>
      <c r="C761" s="56">
        <v>-0.03373188601089199</v>
      </c>
      <c r="D761" s="56">
        <v>-0.015133242613516075</v>
      </c>
      <c r="E761" s="56">
        <v>-2.505637697899368E-4</v>
      </c>
      <c r="F761" s="56">
        <v>-0.003742319256644854</v>
      </c>
      <c r="G761" s="56">
        <v>-0.008015994263166803</v>
      </c>
      <c r="H761" s="56">
        <v>-0.015632675448133057</v>
      </c>
      <c r="I761" s="57">
        <v>-0.025601398238788337</v>
      </c>
      <c r="J761" s="57">
        <v>-0.040023569675247145</v>
      </c>
      <c r="K761" s="57">
        <v>-0.009504099842029849</v>
      </c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</row>
    <row r="762">
      <c r="A762" s="56">
        <v>0.02975365682067602</v>
      </c>
      <c r="B762" s="56">
        <v>-0.02217428138182397</v>
      </c>
      <c r="C762" s="56">
        <v>-0.018526070179265542</v>
      </c>
      <c r="D762" s="56">
        <v>0.03489593460488421</v>
      </c>
      <c r="E762" s="56">
        <v>-0.037976913909871485</v>
      </c>
      <c r="F762" s="56">
        <v>-8.178796039368982E-4</v>
      </c>
      <c r="G762" s="56">
        <v>-0.013093444128839308</v>
      </c>
      <c r="H762" s="56">
        <v>-0.010318474074287048</v>
      </c>
      <c r="I762" s="57">
        <v>0.04855322541699074</v>
      </c>
      <c r="J762" s="57">
        <v>0.06233695535221326</v>
      </c>
      <c r="K762" s="57">
        <v>-0.010871840740940207</v>
      </c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</row>
    <row r="763">
      <c r="A763" s="56">
        <v>0.02414551336167347</v>
      </c>
      <c r="B763" s="56">
        <v>0.01182245430407169</v>
      </c>
      <c r="C763" s="56">
        <v>-0.0066687121950380615</v>
      </c>
      <c r="D763" s="56">
        <v>0.008889608670671836</v>
      </c>
      <c r="E763" s="56">
        <v>0.003818182063033591</v>
      </c>
      <c r="F763" s="56">
        <v>-0.009915254039929336</v>
      </c>
      <c r="G763" s="56">
        <v>0.017627277146841577</v>
      </c>
      <c r="H763" s="56">
        <v>0.0038917765947670086</v>
      </c>
      <c r="I763" s="57">
        <v>0.04754715592983499</v>
      </c>
      <c r="J763" s="57">
        <v>0.010515892326354003</v>
      </c>
      <c r="K763" s="57">
        <v>0.02164866559165988</v>
      </c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</row>
    <row r="764">
      <c r="A764" s="56">
        <v>-0.011206451786445363</v>
      </c>
      <c r="B764" s="56">
        <v>0.005948020478186301</v>
      </c>
      <c r="C764" s="56">
        <v>-0.013170396754381797</v>
      </c>
      <c r="D764" s="56">
        <v>-0.0017544191588289707</v>
      </c>
      <c r="E764" s="56">
        <v>-0.0031426041769903883</v>
      </c>
      <c r="F764" s="56">
        <v>0.012513443887991927</v>
      </c>
      <c r="G764" s="56">
        <v>0.010666362616545301</v>
      </c>
      <c r="H764" s="56">
        <v>0.030638207354526267</v>
      </c>
      <c r="I764" s="57">
        <v>0.011368727606759759</v>
      </c>
      <c r="J764" s="57">
        <v>0.017272195336481395</v>
      </c>
      <c r="K764" s="57">
        <v>0.010616444031444284</v>
      </c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</row>
    <row r="765">
      <c r="A765" s="56">
        <v>-0.010264170505263048</v>
      </c>
      <c r="B765" s="56">
        <v>0.015841019189461403</v>
      </c>
      <c r="C765" s="56">
        <v>0.006439942725554264</v>
      </c>
      <c r="D765" s="56">
        <v>0.027143119437635102</v>
      </c>
      <c r="E765" s="56">
        <v>0.018316957941231143</v>
      </c>
      <c r="F765" s="56">
        <v>0.018306242093481515</v>
      </c>
      <c r="G765" s="56">
        <v>-1.1201458237915375E-4</v>
      </c>
      <c r="H765" s="56">
        <v>0.006530949068559112</v>
      </c>
      <c r="I765" s="57">
        <v>0.0070609296008739275</v>
      </c>
      <c r="J765" s="57">
        <v>0.008301025039386335</v>
      </c>
      <c r="K765" s="57">
        <v>0.015868850993789412</v>
      </c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</row>
    <row r="766">
      <c r="A766" s="56">
        <v>0.025068878451521233</v>
      </c>
      <c r="B766" s="56">
        <v>-0.04585622536823624</v>
      </c>
      <c r="C766" s="56">
        <v>-0.0029259887267166673</v>
      </c>
      <c r="D766" s="56">
        <v>-0.011392986499261142</v>
      </c>
      <c r="E766" s="56">
        <v>0.016607148311215614</v>
      </c>
      <c r="F766" s="56">
        <v>0.007541706207598178</v>
      </c>
      <c r="G766" s="56">
        <v>-0.009747969536903057</v>
      </c>
      <c r="H766" s="56">
        <v>-0.013685078880602863</v>
      </c>
      <c r="I766" s="57">
        <v>0.0</v>
      </c>
      <c r="J766" s="57">
        <v>-0.030627697367648234</v>
      </c>
      <c r="K766" s="57">
        <v>-0.03836225551565555</v>
      </c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</row>
    <row r="767">
      <c r="A767" s="56">
        <v>-0.0028377998494012588</v>
      </c>
      <c r="B767" s="56">
        <v>-3.112501361968844E-5</v>
      </c>
      <c r="C767" s="56">
        <v>0.025671689307743554</v>
      </c>
      <c r="D767" s="56">
        <v>0.01982081341289877</v>
      </c>
      <c r="E767" s="56">
        <v>0.019050598218924904</v>
      </c>
      <c r="F767" s="56">
        <v>-0.011128601595108659</v>
      </c>
      <c r="G767" s="56">
        <v>0.004426485246815889</v>
      </c>
      <c r="H767" s="56">
        <v>0.04182842546063317</v>
      </c>
      <c r="I767" s="57">
        <v>0.029665096641701177</v>
      </c>
      <c r="J767" s="57">
        <v>-0.010635178707780182</v>
      </c>
      <c r="K767" s="57">
        <v>0.007669751205100037</v>
      </c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</row>
    <row r="768">
      <c r="A768" s="56">
        <v>-0.010744655427326286</v>
      </c>
      <c r="B768" s="56">
        <v>0.049314750058271614</v>
      </c>
      <c r="C768" s="56">
        <v>0.018885682894786857</v>
      </c>
      <c r="D768" s="56">
        <v>-0.004318994836545643</v>
      </c>
      <c r="E768" s="56">
        <v>-0.007613283823140858</v>
      </c>
      <c r="F768" s="56">
        <v>0.006482691240271283</v>
      </c>
      <c r="G768" s="56">
        <v>-0.02690090968818712</v>
      </c>
      <c r="H768" s="56">
        <v>-0.026021227523773484</v>
      </c>
      <c r="I768" s="57">
        <v>-0.04548264962140996</v>
      </c>
      <c r="J768" s="57">
        <v>0.04224929053912656</v>
      </c>
      <c r="K768" s="57">
        <v>0.0184715152210019</v>
      </c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</row>
    <row r="769">
      <c r="A769" s="56">
        <v>-0.01803093701804823</v>
      </c>
      <c r="B769" s="56">
        <v>-0.012251749696914152</v>
      </c>
      <c r="C769" s="56">
        <v>0.007944614534624311</v>
      </c>
      <c r="D769" s="56">
        <v>0.01605868262930798</v>
      </c>
      <c r="E769" s="56">
        <v>0.026852065524725334</v>
      </c>
      <c r="F769" s="56">
        <v>-8.36886104988971E-4</v>
      </c>
      <c r="G769" s="56">
        <v>0.015400511039252553</v>
      </c>
      <c r="H769" s="56">
        <v>-0.020737519861098286</v>
      </c>
      <c r="I769" s="57">
        <v>0.04730913414744414</v>
      </c>
      <c r="J769" s="57">
        <v>0.01464102068167452</v>
      </c>
      <c r="K769" s="57">
        <v>0.0021849005577883308</v>
      </c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</row>
    <row r="770">
      <c r="A770" s="56">
        <v>0.03595229144182863</v>
      </c>
      <c r="B770" s="56">
        <v>0.005765945163764231</v>
      </c>
      <c r="C770" s="56">
        <v>-0.047738476732957114</v>
      </c>
      <c r="D770" s="56">
        <v>5.084580142789808E-4</v>
      </c>
      <c r="E770" s="56">
        <v>-0.045883565188350975</v>
      </c>
      <c r="F770" s="56">
        <v>-0.011463688648030821</v>
      </c>
      <c r="G770" s="56">
        <v>-0.034734596338449976</v>
      </c>
      <c r="H770" s="56">
        <v>-0.0032105787729437385</v>
      </c>
      <c r="I770" s="57">
        <v>0.04869876066861434</v>
      </c>
      <c r="J770" s="57">
        <v>-0.035329882909201596</v>
      </c>
      <c r="K770" s="57">
        <v>-0.020639728948870298</v>
      </c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</row>
    <row r="771">
      <c r="A771" s="56">
        <v>-0.029072912564655717</v>
      </c>
      <c r="B771" s="56">
        <v>-0.009827453502943997</v>
      </c>
      <c r="C771" s="56">
        <v>-0.013595136763436683</v>
      </c>
      <c r="D771" s="56">
        <v>0.005098850080319504</v>
      </c>
      <c r="E771" s="56">
        <v>-0.03214549419310947</v>
      </c>
      <c r="F771" s="56">
        <v>-0.010148013083069354</v>
      </c>
      <c r="G771" s="56">
        <v>-0.026106158991623038</v>
      </c>
      <c r="H771" s="56">
        <v>0.005009225539857066</v>
      </c>
      <c r="I771" s="57">
        <v>0.04014244299809169</v>
      </c>
      <c r="J771" s="57">
        <v>0.02284442260949932</v>
      </c>
      <c r="K771" s="57">
        <v>-0.009116130199794164</v>
      </c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</row>
    <row r="772">
      <c r="A772" s="56">
        <v>-0.02346472262649161</v>
      </c>
      <c r="B772" s="56">
        <v>-0.020505048534397934</v>
      </c>
      <c r="C772" s="56">
        <v>-0.0029614166752283326</v>
      </c>
      <c r="D772" s="56">
        <v>-0.0016109073675942564</v>
      </c>
      <c r="E772" s="56">
        <v>-0.014782587630820965</v>
      </c>
      <c r="F772" s="56">
        <v>-0.011829851415902688</v>
      </c>
      <c r="G772" s="56">
        <v>0.07637028687497359</v>
      </c>
      <c r="H772" s="56">
        <v>-5.683432946392234E-4</v>
      </c>
      <c r="I772" s="57">
        <v>0.04809110786693387</v>
      </c>
      <c r="J772" s="57">
        <v>0.026512735911772188</v>
      </c>
      <c r="K772" s="57">
        <v>-0.005931858918806256</v>
      </c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</row>
    <row r="773">
      <c r="A773" s="56">
        <v>0.02036221677064738</v>
      </c>
      <c r="B773" s="56">
        <v>-0.02499235320170407</v>
      </c>
      <c r="C773" s="56">
        <v>0.008103715450157334</v>
      </c>
      <c r="D773" s="56">
        <v>-0.012678396434896625</v>
      </c>
      <c r="E773" s="56">
        <v>0.0014684638246685736</v>
      </c>
      <c r="F773" s="56">
        <v>-0.017134973142545064</v>
      </c>
      <c r="G773" s="56">
        <v>-0.035661346319264715</v>
      </c>
      <c r="H773" s="56">
        <v>-9.469248622188321E-5</v>
      </c>
      <c r="I773" s="57">
        <v>0.022258470600942697</v>
      </c>
      <c r="J773" s="57">
        <v>0.008158013169194681</v>
      </c>
      <c r="K773" s="57">
        <v>-0.006850744382448808</v>
      </c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</row>
    <row r="774">
      <c r="A774" s="56">
        <v>-0.028543850216886543</v>
      </c>
      <c r="B774" s="56">
        <v>0.006197506925210354</v>
      </c>
      <c r="C774" s="56">
        <v>-0.021923247872416285</v>
      </c>
      <c r="D774" s="56">
        <v>0.032783362144296405</v>
      </c>
      <c r="E774" s="56">
        <v>0.006945133044294037</v>
      </c>
      <c r="F774" s="56">
        <v>-0.027588975805257203</v>
      </c>
      <c r="G774" s="56">
        <v>-0.08023291386668019</v>
      </c>
      <c r="H774" s="56">
        <v>-0.008861294786243111</v>
      </c>
      <c r="I774" s="57">
        <v>0.020574629393193728</v>
      </c>
      <c r="J774" s="57">
        <v>-0.013223180327602923</v>
      </c>
      <c r="K774" s="57">
        <v>-8.162425746866536E-5</v>
      </c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</row>
    <row r="775">
      <c r="A775" s="56">
        <v>0.02424969439660798</v>
      </c>
      <c r="B775" s="56">
        <v>0.021666915034190024</v>
      </c>
      <c r="C775" s="56">
        <v>-0.005474778430879497</v>
      </c>
      <c r="D775" s="56">
        <v>0.006429598199560499</v>
      </c>
      <c r="E775" s="56">
        <v>0.02699728549939713</v>
      </c>
      <c r="F775" s="56">
        <v>-0.0039724109909903505</v>
      </c>
      <c r="G775" s="56">
        <v>0.026996540667215248</v>
      </c>
      <c r="H775" s="56">
        <v>0.12840945140889376</v>
      </c>
      <c r="I775" s="57">
        <v>0.026609108727964507</v>
      </c>
      <c r="J775" s="57">
        <v>-0.009508208403521836</v>
      </c>
      <c r="K775" s="57">
        <v>0.0099351168282398</v>
      </c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</row>
    <row r="776">
      <c r="A776" s="56">
        <v>0.11227351938229913</v>
      </c>
      <c r="B776" s="56">
        <v>0.0060869477479809884</v>
      </c>
      <c r="C776" s="56">
        <v>-0.024605218373732196</v>
      </c>
      <c r="D776" s="56">
        <v>-0.003501220953959218</v>
      </c>
      <c r="E776" s="56">
        <v>1.2261062559043906E-4</v>
      </c>
      <c r="F776" s="56">
        <v>0.01862133655194611</v>
      </c>
      <c r="G776" s="56">
        <v>-0.008320641009360042</v>
      </c>
      <c r="H776" s="56">
        <v>-0.006488349093383242</v>
      </c>
      <c r="I776" s="57">
        <v>-0.03315220731690051</v>
      </c>
      <c r="J776" s="57">
        <v>0.09250247813840401</v>
      </c>
      <c r="K776" s="57">
        <v>-6.592696849480349E-4</v>
      </c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</row>
    <row r="777">
      <c r="A777" s="56">
        <v>0.014172236581432482</v>
      </c>
      <c r="B777" s="56">
        <v>-0.005960513509420679</v>
      </c>
      <c r="C777" s="56">
        <v>0.037829971011560895</v>
      </c>
      <c r="D777" s="56">
        <v>0.00338028490882347</v>
      </c>
      <c r="E777" s="56">
        <v>0.00946169433911146</v>
      </c>
      <c r="F777" s="56">
        <v>-0.006226874991159712</v>
      </c>
      <c r="G777" s="56">
        <v>0.05676985694403615</v>
      </c>
      <c r="H777" s="56">
        <v>0.008197203509017002</v>
      </c>
      <c r="I777" s="57">
        <v>0.01643872634315994</v>
      </c>
      <c r="J777" s="57">
        <v>0.0013983222414292783</v>
      </c>
      <c r="K777" s="57">
        <v>0.004412189536825283</v>
      </c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</row>
    <row r="778">
      <c r="A778" s="56">
        <v>0.05112563574016322</v>
      </c>
      <c r="B778" s="56">
        <v>-0.018850758600782617</v>
      </c>
      <c r="C778" s="56">
        <v>-0.004657188236504981</v>
      </c>
      <c r="D778" s="56">
        <v>-0.007709643070052838</v>
      </c>
      <c r="E778" s="56">
        <v>0.004167809749407507</v>
      </c>
      <c r="F778" s="56">
        <v>0.03721686518631551</v>
      </c>
      <c r="G778" s="56">
        <v>0.029786968865117266</v>
      </c>
      <c r="H778" s="56">
        <v>0.018774828564490045</v>
      </c>
      <c r="I778" s="57">
        <v>-0.03581500530629849</v>
      </c>
      <c r="J778" s="57">
        <v>-0.003990030231201004</v>
      </c>
      <c r="K778" s="57">
        <v>-1.8533350154651584E-4</v>
      </c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</row>
    <row r="779">
      <c r="A779" s="56">
        <v>-0.01807798290118613</v>
      </c>
      <c r="B779" s="56">
        <v>0.004103079953618629</v>
      </c>
      <c r="C779" s="56">
        <v>-0.0200016890076544</v>
      </c>
      <c r="D779" s="56">
        <v>4.0008002133967057E-4</v>
      </c>
      <c r="E779" s="56">
        <v>0.004659689728922422</v>
      </c>
      <c r="F779" s="56">
        <v>-0.038459859379983155</v>
      </c>
      <c r="G779" s="56">
        <v>-0.017780772493336858</v>
      </c>
      <c r="H779" s="56">
        <v>-0.0033708507968758608</v>
      </c>
      <c r="I779" s="57">
        <v>0.048044173832710396</v>
      </c>
      <c r="J779" s="57">
        <v>-3.98128799923863E-4</v>
      </c>
      <c r="K779" s="57">
        <v>-4.301061104978167E-4</v>
      </c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</row>
    <row r="780">
      <c r="A780" s="56">
        <v>0.030775720545413388</v>
      </c>
      <c r="B780" s="56">
        <v>0.004777004572552382</v>
      </c>
      <c r="C780" s="56">
        <v>0.07155767764325864</v>
      </c>
      <c r="D780" s="56">
        <v>0.006181531344214722</v>
      </c>
      <c r="E780" s="56">
        <v>-0.0026190758414369915</v>
      </c>
      <c r="F780" s="56">
        <v>0.0427408086661533</v>
      </c>
      <c r="G780" s="56">
        <v>0.048793623664795595</v>
      </c>
      <c r="H780" s="56">
        <v>0.020840942972234572</v>
      </c>
      <c r="I780" s="57">
        <v>0.04811924834419835</v>
      </c>
      <c r="J780" s="57">
        <v>0.0734881255650328</v>
      </c>
      <c r="K780" s="57">
        <v>0.012753147626468448</v>
      </c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</row>
    <row r="781">
      <c r="A781" s="56">
        <v>-0.016814192744390558</v>
      </c>
      <c r="B781" s="56">
        <v>0.01164743862900805</v>
      </c>
      <c r="C781" s="56">
        <v>0.08971974737259389</v>
      </c>
      <c r="D781" s="56">
        <v>0.017137475255038448</v>
      </c>
      <c r="E781" s="56">
        <v>-0.007742166268841598</v>
      </c>
      <c r="F781" s="56">
        <v>0.003766838601108565</v>
      </c>
      <c r="G781" s="56">
        <v>0.005745407521526612</v>
      </c>
      <c r="H781" s="56">
        <v>-0.029057205409386038</v>
      </c>
      <c r="I781" s="57">
        <v>-0.0209066848193136</v>
      </c>
      <c r="J781" s="57">
        <v>-0.025692590480980243</v>
      </c>
      <c r="K781" s="57">
        <v>0.0019181827416789982</v>
      </c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</row>
    <row r="782">
      <c r="A782" s="56">
        <v>0.012667491896672111</v>
      </c>
      <c r="B782" s="56">
        <v>0.0027267844030150587</v>
      </c>
      <c r="C782" s="56">
        <v>0.04736413897233777</v>
      </c>
      <c r="D782" s="56">
        <v>-6.551470220411085E-4</v>
      </c>
      <c r="E782" s="56">
        <v>-0.017203776752334515</v>
      </c>
      <c r="F782" s="56">
        <v>0.02187559201222926</v>
      </c>
      <c r="G782" s="56">
        <v>-0.004166629292331886</v>
      </c>
      <c r="H782" s="56">
        <v>0.009845900475029638</v>
      </c>
      <c r="I782" s="57">
        <v>0.010398707220898737</v>
      </c>
      <c r="J782" s="57">
        <v>0.030846687577385474</v>
      </c>
      <c r="K782" s="57">
        <v>0.007121327963684512</v>
      </c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</row>
    <row r="783">
      <c r="A783" s="56">
        <v>-0.00932278639105714</v>
      </c>
      <c r="B783" s="56">
        <v>0.009089956859554556</v>
      </c>
      <c r="C783" s="56">
        <v>-0.023495700075666433</v>
      </c>
      <c r="D783" s="56">
        <v>0.008715726937474539</v>
      </c>
      <c r="E783" s="56">
        <v>-0.033826227508372685</v>
      </c>
      <c r="F783" s="56">
        <v>0.05289966313656298</v>
      </c>
      <c r="G783" s="56">
        <v>-0.010639553193537639</v>
      </c>
      <c r="H783" s="56">
        <v>0.04617317178103484</v>
      </c>
      <c r="I783" s="57">
        <v>0.048790164169431834</v>
      </c>
      <c r="J783" s="57">
        <v>0.019238678260502635</v>
      </c>
      <c r="K783" s="57">
        <v>0.009654329040450573</v>
      </c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</row>
    <row r="784">
      <c r="A784" s="56">
        <v>0.04686119200381308</v>
      </c>
      <c r="B784" s="56">
        <v>0.05519459602268323</v>
      </c>
      <c r="C784" s="56">
        <v>0.05422060173080797</v>
      </c>
      <c r="D784" s="56">
        <v>0.018209215809046126</v>
      </c>
      <c r="E784" s="56">
        <v>0.05367842232792115</v>
      </c>
      <c r="F784" s="56">
        <v>0.01628497433428194</v>
      </c>
      <c r="G784" s="56">
        <v>0.06630771525712173</v>
      </c>
      <c r="H784" s="56">
        <v>-0.008729719290369501</v>
      </c>
      <c r="I784" s="57">
        <v>0.013505423199806972</v>
      </c>
      <c r="J784" s="57">
        <v>0.003407907437189665</v>
      </c>
      <c r="K784" s="57">
        <v>0.025349580019676167</v>
      </c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</row>
    <row r="785">
      <c r="A785" s="56">
        <v>0.015691161189172086</v>
      </c>
      <c r="B785" s="56">
        <v>0.06018033251332503</v>
      </c>
      <c r="C785" s="56">
        <v>0.021969382410358906</v>
      </c>
      <c r="D785" s="56">
        <v>0.001683431229597696</v>
      </c>
      <c r="E785" s="56">
        <v>0.07381441571538902</v>
      </c>
      <c r="F785" s="56">
        <v>0.01459346362217207</v>
      </c>
      <c r="G785" s="56">
        <v>0.0416502490396285</v>
      </c>
      <c r="H785" s="56">
        <v>0.1073818470344975</v>
      </c>
      <c r="I785" s="57">
        <v>0.017456802404159786</v>
      </c>
      <c r="J785" s="57">
        <v>0.04631552791524075</v>
      </c>
      <c r="K785" s="57">
        <v>0.046333307393982406</v>
      </c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</row>
    <row r="786">
      <c r="A786" s="56">
        <v>0.010425360363685954</v>
      </c>
      <c r="B786" s="56">
        <v>0.013794820395474304</v>
      </c>
      <c r="C786" s="56">
        <v>-0.03580262774923809</v>
      </c>
      <c r="D786" s="56">
        <v>0.0034176527432901206</v>
      </c>
      <c r="E786" s="56">
        <v>0.03798871628277702</v>
      </c>
      <c r="F786" s="56">
        <v>0.016532589181144173</v>
      </c>
      <c r="G786" s="56">
        <v>-0.03882182870217182</v>
      </c>
      <c r="H786" s="56">
        <v>-0.01842911079224162</v>
      </c>
      <c r="I786" s="57">
        <v>0.0012586534071961062</v>
      </c>
      <c r="J786" s="57">
        <v>-0.008498960081786957</v>
      </c>
      <c r="K786" s="57">
        <v>-0.013328843718060656</v>
      </c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</row>
    <row r="787">
      <c r="A787" s="56">
        <v>-0.013751747276802352</v>
      </c>
      <c r="B787" s="56">
        <v>-0.027437401903369726</v>
      </c>
      <c r="C787" s="56">
        <v>-0.0058164203428034906</v>
      </c>
      <c r="D787" s="56">
        <v>-0.0013937873140991862</v>
      </c>
      <c r="E787" s="56">
        <v>-0.01635662883462251</v>
      </c>
      <c r="F787" s="56">
        <v>-0.009684919187197764</v>
      </c>
      <c r="G787" s="56">
        <v>-0.03697794841526008</v>
      </c>
      <c r="H787" s="56">
        <v>-0.012871768276697414</v>
      </c>
      <c r="I787" s="57">
        <v>0.010126668817929268</v>
      </c>
      <c r="J787" s="57">
        <v>0.009768508408573368</v>
      </c>
      <c r="K787" s="57">
        <v>-0.01079367903283101</v>
      </c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</row>
    <row r="788">
      <c r="A788" s="56">
        <v>0.0074175261455006105</v>
      </c>
      <c r="B788" s="56">
        <v>-0.037080611531849446</v>
      </c>
      <c r="C788" s="56">
        <v>-0.048319766674882525</v>
      </c>
      <c r="D788" s="56">
        <v>0.0065210258181498965</v>
      </c>
      <c r="E788" s="56">
        <v>0.00511188461964612</v>
      </c>
      <c r="F788" s="56">
        <v>-0.01647873109193027</v>
      </c>
      <c r="G788" s="56">
        <v>-0.057415055324709786</v>
      </c>
      <c r="H788" s="56">
        <v>-0.02430633437611659</v>
      </c>
      <c r="I788" s="57">
        <v>-0.011385322225125465</v>
      </c>
      <c r="J788" s="57">
        <v>0.0273957662272386</v>
      </c>
      <c r="K788" s="57">
        <v>-0.019244453457933762</v>
      </c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</row>
    <row r="789">
      <c r="A789" s="56">
        <v>0.010492132487608195</v>
      </c>
      <c r="B789" s="56">
        <v>0.013281230178097654</v>
      </c>
      <c r="C789" s="56">
        <v>0.020960547256635827</v>
      </c>
      <c r="D789" s="56">
        <v>0.0012752934903050535</v>
      </c>
      <c r="E789" s="56">
        <v>-0.009329291047574694</v>
      </c>
      <c r="F789" s="56">
        <v>-0.003237447976364761</v>
      </c>
      <c r="G789" s="56">
        <v>-0.06899621427480299</v>
      </c>
      <c r="H789" s="56">
        <v>-0.003678437846909466</v>
      </c>
      <c r="I789" s="57">
        <v>0.0012586534071961062</v>
      </c>
      <c r="J789" s="57">
        <v>-0.017414253458193366</v>
      </c>
      <c r="K789" s="57">
        <v>-0.009297255444126929</v>
      </c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</row>
    <row r="790">
      <c r="A790" s="56">
        <v>-0.033295827123690114</v>
      </c>
      <c r="B790" s="56">
        <v>-0.021417029824322656</v>
      </c>
      <c r="C790" s="56">
        <v>0.09890690812265987</v>
      </c>
      <c r="D790" s="56">
        <v>-0.008218295852820924</v>
      </c>
      <c r="E790" s="56">
        <v>-0.037177021358152006</v>
      </c>
      <c r="F790" s="56">
        <v>-0.03432247289370784</v>
      </c>
      <c r="G790" s="56">
        <v>0.025452214005881973</v>
      </c>
      <c r="H790" s="56">
        <v>-0.02237020144592294</v>
      </c>
      <c r="I790" s="57">
        <v>-0.050348263603719724</v>
      </c>
      <c r="J790" s="57">
        <v>9.335979205356457E-4</v>
      </c>
      <c r="K790" s="57">
        <v>-0.015085440027319255</v>
      </c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</row>
    <row r="791">
      <c r="A791" s="56">
        <v>0.01604120056378489</v>
      </c>
      <c r="B791" s="56">
        <v>-0.011595114403716742</v>
      </c>
      <c r="C791" s="56">
        <v>0.002350177344953673</v>
      </c>
      <c r="D791" s="56">
        <v>-0.0017703595923791737</v>
      </c>
      <c r="E791" s="56">
        <v>-0.02053332629994377</v>
      </c>
      <c r="F791" s="56">
        <v>-0.022031530569907174</v>
      </c>
      <c r="G791" s="56">
        <v>0.007352584593790229</v>
      </c>
      <c r="H791" s="56">
        <v>-0.05793668656411241</v>
      </c>
      <c r="I791" s="57">
        <v>-0.03298296623257242</v>
      </c>
      <c r="J791" s="57">
        <v>-0.019653811809936615</v>
      </c>
      <c r="K791" s="57">
        <v>-0.0037181439822322328</v>
      </c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</row>
    <row r="792">
      <c r="A792" s="56">
        <v>-0.012788790107789928</v>
      </c>
      <c r="B792" s="56">
        <v>-0.00791098472975543</v>
      </c>
      <c r="C792" s="56">
        <v>0.06182726778219519</v>
      </c>
      <c r="D792" s="56">
        <v>0.004304893961462807</v>
      </c>
      <c r="E792" s="56">
        <v>-1.281377739096272E-4</v>
      </c>
      <c r="F792" s="56">
        <v>0.03441234662039564</v>
      </c>
      <c r="G792" s="56">
        <v>0.047983850516159776</v>
      </c>
      <c r="H792" s="56">
        <v>0.04356284051644634</v>
      </c>
      <c r="I792" s="57">
        <v>0.04140153669816822</v>
      </c>
      <c r="J792" s="57">
        <v>-5.722460814242307E-4</v>
      </c>
      <c r="K792" s="57">
        <v>0.00847228790044222</v>
      </c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</row>
    <row r="793">
      <c r="A793" s="56">
        <v>0.004167444446050729</v>
      </c>
      <c r="B793" s="56">
        <v>0.013893994745544678</v>
      </c>
      <c r="C793" s="56">
        <v>0.022489265569893918</v>
      </c>
      <c r="D793" s="56">
        <v>0.009604833719746991</v>
      </c>
      <c r="E793" s="56">
        <v>0.035287194185029805</v>
      </c>
      <c r="F793" s="56">
        <v>-0.008963340899691957</v>
      </c>
      <c r="G793" s="56">
        <v>0.006311224352716924</v>
      </c>
      <c r="H793" s="56">
        <v>0.06777853235785362</v>
      </c>
      <c r="I793" s="57">
        <v>-0.014388737452099669</v>
      </c>
      <c r="J793" s="57">
        <v>0.027491147263788648</v>
      </c>
      <c r="K793" s="57">
        <v>0.01665521817989555</v>
      </c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</row>
    <row r="794">
      <c r="A794" s="56">
        <v>-0.019733477483994084</v>
      </c>
      <c r="B794" s="56">
        <v>0.01115360321060419</v>
      </c>
      <c r="C794" s="56">
        <v>0.0024645122884258213</v>
      </c>
      <c r="D794" s="56">
        <v>-0.006682155484502357</v>
      </c>
      <c r="E794" s="56">
        <v>-0.03372279045506268</v>
      </c>
      <c r="F794" s="56">
        <v>-0.02274606893325414</v>
      </c>
      <c r="G794" s="56">
        <v>-0.02365397870910849</v>
      </c>
      <c r="H794" s="56">
        <v>-0.035643060229300756</v>
      </c>
      <c r="I794" s="57">
        <v>-0.03853366400224288</v>
      </c>
      <c r="J794" s="57">
        <v>-0.017833679700470298</v>
      </c>
      <c r="K794" s="57">
        <v>-0.01061476099225705</v>
      </c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</row>
    <row r="795">
      <c r="A795" s="56">
        <v>-0.0032022556690019964</v>
      </c>
      <c r="B795" s="56">
        <v>-0.0014308103551564635</v>
      </c>
      <c r="C795" s="56">
        <v>0.00484813455786057</v>
      </c>
      <c r="D795" s="56">
        <v>-0.0021187346372437948</v>
      </c>
      <c r="E795" s="56">
        <v>0.007652014098013702</v>
      </c>
      <c r="F795" s="56">
        <v>-0.026442564281454438</v>
      </c>
      <c r="G795" s="56">
        <v>-0.03266048880613033</v>
      </c>
      <c r="H795" s="56">
        <v>-0.004822120487761536</v>
      </c>
      <c r="I795" s="57">
        <v>0.011520864756174191</v>
      </c>
      <c r="J795" s="57">
        <v>-0.0351869236291221</v>
      </c>
      <c r="K795" s="57">
        <v>-0.011154363255555686</v>
      </c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</row>
    <row r="796">
      <c r="A796" s="56">
        <v>-0.015836926126361506</v>
      </c>
      <c r="B796" s="56">
        <v>-0.0012927810196773977</v>
      </c>
      <c r="C796" s="56">
        <v>0.019782791142806084</v>
      </c>
      <c r="D796" s="56">
        <v>0.0015674316398833117</v>
      </c>
      <c r="E796" s="56">
        <v>-0.02288370869351266</v>
      </c>
      <c r="F796" s="56">
        <v>0.01605174778605588</v>
      </c>
      <c r="G796" s="56">
        <v>-0.01523076302463712</v>
      </c>
      <c r="H796" s="56">
        <v>-0.0040981264544645655</v>
      </c>
      <c r="I796" s="57">
        <v>0.04867429602724802</v>
      </c>
      <c r="J796" s="57">
        <v>0.01982493403616223</v>
      </c>
      <c r="K796" s="57">
        <v>0.0021090217330616886</v>
      </c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</row>
    <row r="797">
      <c r="A797" s="56">
        <v>0.019858424951576723</v>
      </c>
      <c r="B797" s="56">
        <v>-0.007013055355652324</v>
      </c>
      <c r="C797" s="56">
        <v>-0.034941307687916076</v>
      </c>
      <c r="D797" s="56">
        <v>-0.003005611321806877</v>
      </c>
      <c r="E797" s="56">
        <v>-0.03489953683926653</v>
      </c>
      <c r="F797" s="56">
        <v>0.011708072116470557</v>
      </c>
      <c r="G797" s="56">
        <v>-0.020726569279330656</v>
      </c>
      <c r="H797" s="56">
        <v>-0.0347931070705403</v>
      </c>
      <c r="I797" s="57">
        <v>-0.013293247110662742</v>
      </c>
      <c r="J797" s="57">
        <v>-0.013783971487842654</v>
      </c>
      <c r="K797" s="57">
        <v>9.612644754944934E-5</v>
      </c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</row>
    <row r="798">
      <c r="A798" s="56">
        <v>-0.013567195102564496</v>
      </c>
      <c r="B798" s="56">
        <v>0.020154478520095144</v>
      </c>
      <c r="C798" s="56">
        <v>0.02788482679433657</v>
      </c>
      <c r="D798" s="56">
        <v>0.046371078822066786</v>
      </c>
      <c r="E798" s="56">
        <v>-0.0039467965280949755</v>
      </c>
      <c r="F798" s="56">
        <v>0.008797329706323541</v>
      </c>
      <c r="G798" s="56">
        <v>-0.020132309845541763</v>
      </c>
      <c r="H798" s="56">
        <v>0.037367111065713214</v>
      </c>
      <c r="I798" s="57">
        <v>0.008438868645864604</v>
      </c>
      <c r="J798" s="57">
        <v>0.013670212315886717</v>
      </c>
      <c r="K798" s="57">
        <v>0.005418593410961451</v>
      </c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</row>
    <row r="799">
      <c r="A799" s="56">
        <v>-0.011633360703461177</v>
      </c>
      <c r="B799" s="56">
        <v>0.013735431508758618</v>
      </c>
      <c r="C799" s="56">
        <v>-0.007655204621958976</v>
      </c>
      <c r="D799" s="56">
        <v>5.314437680438316E-4</v>
      </c>
      <c r="E799" s="56">
        <v>0.03960496281327882</v>
      </c>
      <c r="F799" s="56">
        <v>0.02625351449897274</v>
      </c>
      <c r="G799" s="56">
        <v>0.012248686343239456</v>
      </c>
      <c r="H799" s="56">
        <v>-0.011646998653108663</v>
      </c>
      <c r="I799" s="57">
        <v>-0.03684314507680181</v>
      </c>
      <c r="J799" s="57">
        <v>-0.006801976117698311</v>
      </c>
      <c r="K799" s="57">
        <v>0.00953808562855032</v>
      </c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</row>
    <row r="800">
      <c r="A800" s="56">
        <v>-0.019782603990792746</v>
      </c>
      <c r="B800" s="56">
        <v>0.010815091896728904</v>
      </c>
      <c r="C800" s="56">
        <v>0.029232383907391354</v>
      </c>
      <c r="D800" s="56">
        <v>0.0034612859051803436</v>
      </c>
      <c r="E800" s="56">
        <v>0.048594129755279034</v>
      </c>
      <c r="F800" s="56">
        <v>0.03281108697694405</v>
      </c>
      <c r="G800" s="56">
        <v>0.018828452093844945</v>
      </c>
      <c r="H800" s="56">
        <v>0.0010426925581192464</v>
      </c>
      <c r="I800" s="57">
        <v>-0.005817352065913314</v>
      </c>
      <c r="J800" s="57">
        <v>0.025749548761088554</v>
      </c>
      <c r="K800" s="57">
        <v>0.014738054903755111</v>
      </c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</row>
    <row r="801">
      <c r="A801" s="56">
        <v>0.04931809699816111</v>
      </c>
      <c r="B801" s="56">
        <v>-0.0030315872061967395</v>
      </c>
      <c r="C801" s="56">
        <v>-0.015935983706943085</v>
      </c>
      <c r="D801" s="56">
        <v>-4.445135910754509E-5</v>
      </c>
      <c r="E801" s="56">
        <v>-0.018758031291788636</v>
      </c>
      <c r="F801" s="56">
        <v>-0.01348805886749576</v>
      </c>
      <c r="G801" s="56">
        <v>0.009734209233839513</v>
      </c>
      <c r="H801" s="56">
        <v>-0.008081318513186463</v>
      </c>
      <c r="I801" s="57">
        <v>-0.0034742362681861668</v>
      </c>
      <c r="J801" s="57">
        <v>-0.0061254164364563405</v>
      </c>
      <c r="K801" s="57">
        <v>-6.293399916382645E-4</v>
      </c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</row>
    <row r="802">
      <c r="A802" s="56">
        <v>0.04257651476589968</v>
      </c>
      <c r="B802" s="56">
        <v>-0.004319964572355936</v>
      </c>
      <c r="C802" s="56">
        <v>-0.02882589132118389</v>
      </c>
      <c r="D802" s="56">
        <v>0.006108318700463617</v>
      </c>
      <c r="E802" s="56">
        <v>0.004571526097485773</v>
      </c>
      <c r="F802" s="56">
        <v>-0.006211159822410673</v>
      </c>
      <c r="G802" s="56">
        <v>-0.04363638850797443</v>
      </c>
      <c r="H802" s="56">
        <v>-0.005503969862937176</v>
      </c>
      <c r="I802" s="57">
        <v>-0.01946254907491204</v>
      </c>
      <c r="J802" s="57">
        <v>0.04416898823857497</v>
      </c>
      <c r="K802" s="57">
        <v>-0.0037571814216639365</v>
      </c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</row>
    <row r="803">
      <c r="A803" s="56">
        <v>0.0656971739196802</v>
      </c>
      <c r="B803" s="56">
        <v>0.007528089867103604</v>
      </c>
      <c r="C803" s="56">
        <v>0.005511553738527642</v>
      </c>
      <c r="D803" s="56">
        <v>0.017914428954282958</v>
      </c>
      <c r="E803" s="56">
        <v>-0.012670417837475566</v>
      </c>
      <c r="F803" s="56">
        <v>0.019962931771603437</v>
      </c>
      <c r="G803" s="56">
        <v>0.12833442026794192</v>
      </c>
      <c r="H803" s="56">
        <v>-0.013628831055605787</v>
      </c>
      <c r="I803" s="57">
        <v>0.0022701485345390775</v>
      </c>
      <c r="J803" s="57">
        <v>0.0033775665402360783</v>
      </c>
      <c r="K803" s="57">
        <v>0.0047013399972732585</v>
      </c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</row>
    <row r="804">
      <c r="A804" s="56">
        <v>0.02012627127534044</v>
      </c>
      <c r="B804" s="56">
        <v>-0.0063709055528243935</v>
      </c>
      <c r="C804" s="56">
        <v>0.017673142004167086</v>
      </c>
      <c r="D804" s="56">
        <v>0.0046092494609717635</v>
      </c>
      <c r="E804" s="56">
        <v>-0.015214589280978059</v>
      </c>
      <c r="F804" s="56">
        <v>0.014746198792256953</v>
      </c>
      <c r="G804" s="56">
        <v>0.01626136892872499</v>
      </c>
      <c r="H804" s="56">
        <v>0.0746895113393778</v>
      </c>
      <c r="I804" s="57">
        <v>-0.014664673404246853</v>
      </c>
      <c r="J804" s="57">
        <v>0.02545413979133125</v>
      </c>
      <c r="K804" s="57">
        <v>0.00812752685406613</v>
      </c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</row>
    <row r="805">
      <c r="A805" s="56">
        <v>0.0033593344179138167</v>
      </c>
      <c r="B805" s="56">
        <v>-0.007863461631287583</v>
      </c>
      <c r="C805" s="56">
        <v>-0.0029088741109122686</v>
      </c>
      <c r="D805" s="56">
        <v>-7.773027985621251E-4</v>
      </c>
      <c r="E805" s="56">
        <v>0.014000228673389879</v>
      </c>
      <c r="F805" s="56">
        <v>-0.013003946094539144</v>
      </c>
      <c r="G805" s="56">
        <v>-6.727919014162183E-4</v>
      </c>
      <c r="H805" s="56">
        <v>0.05934156294997139</v>
      </c>
      <c r="I805" s="57">
        <v>-0.004469281182297143</v>
      </c>
      <c r="J805" s="57">
        <v>0.010215611450935712</v>
      </c>
      <c r="K805" s="57">
        <v>0.002624978069994666</v>
      </c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</row>
    <row r="806">
      <c r="A806" s="56">
        <v>-0.013086987251635707</v>
      </c>
      <c r="B806" s="56">
        <v>0.0026491928488824577</v>
      </c>
      <c r="C806" s="56">
        <v>0.004014457418661868</v>
      </c>
      <c r="D806" s="56">
        <v>0.0047188267610955474</v>
      </c>
      <c r="E806" s="56">
        <v>0.01495885019675867</v>
      </c>
      <c r="F806" s="56">
        <v>-0.010002909433634369</v>
      </c>
      <c r="G806" s="56">
        <v>-0.004152864729301352</v>
      </c>
      <c r="H806" s="56">
        <v>0.007119310375267694</v>
      </c>
      <c r="I806" s="57">
        <v>-0.018774709395353945</v>
      </c>
      <c r="J806" s="57">
        <v>0.001127607712037033</v>
      </c>
      <c r="K806" s="57">
        <v>-1.4304258735754857E-5</v>
      </c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</row>
    <row r="807">
      <c r="A807" s="56">
        <v>0.016248281049772426</v>
      </c>
      <c r="B807" s="56">
        <v>0.0037066867631497676</v>
      </c>
      <c r="C807" s="56">
        <v>-0.014575480157107638</v>
      </c>
      <c r="D807" s="56">
        <v>-0.0011473943934982393</v>
      </c>
      <c r="E807" s="56">
        <v>0.008951668432785257</v>
      </c>
      <c r="F807" s="56">
        <v>0.02802477758634989</v>
      </c>
      <c r="G807" s="56">
        <v>0.01570550004596721</v>
      </c>
      <c r="H807" s="56">
        <v>0.004557002873287068</v>
      </c>
      <c r="I807" s="57">
        <v>0.014325313845812258</v>
      </c>
      <c r="J807" s="57">
        <v>0.003516266338016991</v>
      </c>
      <c r="K807" s="57">
        <v>0.0035357941585163945</v>
      </c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</row>
    <row r="808">
      <c r="A808" s="56">
        <v>0.0025939672089056046</v>
      </c>
      <c r="B808" s="56">
        <v>0.010105541888809293</v>
      </c>
      <c r="C808" s="56">
        <v>0.0019841276350466854</v>
      </c>
      <c r="D808" s="56">
        <v>0.008753395981718776</v>
      </c>
      <c r="E808" s="56">
        <v>0.024686000954553675</v>
      </c>
      <c r="F808" s="56">
        <v>0.011621352035394656</v>
      </c>
      <c r="G808" s="56">
        <v>0.01583728963528414</v>
      </c>
      <c r="H808" s="56">
        <v>-0.008317136963179643</v>
      </c>
      <c r="I808" s="57">
        <v>-0.004429686091588285</v>
      </c>
      <c r="J808" s="57">
        <v>0.012532602796658455</v>
      </c>
      <c r="K808" s="57">
        <v>0.004272496411424223</v>
      </c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</row>
    <row r="809">
      <c r="A809" s="56">
        <v>-0.003875364892054017</v>
      </c>
      <c r="B809" s="56">
        <v>0.011210281280494712</v>
      </c>
      <c r="C809" s="56">
        <v>0.002485708463573106</v>
      </c>
      <c r="D809" s="56">
        <v>0.00747779894686384</v>
      </c>
      <c r="E809" s="56">
        <v>-0.007023259555184004</v>
      </c>
      <c r="F809" s="56">
        <v>0.0160078037430951</v>
      </c>
      <c r="G809" s="56">
        <v>0.001296918919018051</v>
      </c>
      <c r="H809" s="56">
        <v>0.026224132899052004</v>
      </c>
      <c r="I809" s="57">
        <v>0.04867967303623291</v>
      </c>
      <c r="J809" s="57">
        <v>7.646234602172695E-4</v>
      </c>
      <c r="K809" s="57">
        <v>0.008974644316761851</v>
      </c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</row>
    <row r="810">
      <c r="A810" s="56">
        <v>-0.01145928427868096</v>
      </c>
      <c r="B810" s="56">
        <v>0.015472312983378223</v>
      </c>
      <c r="C810" s="56">
        <v>0.002891183909155031</v>
      </c>
      <c r="D810" s="56">
        <v>0.011534802248466267</v>
      </c>
      <c r="E810" s="56">
        <v>0.010199890927436011</v>
      </c>
      <c r="F810" s="56">
        <v>-0.0034371173123673125</v>
      </c>
      <c r="G810" s="56">
        <v>-0.00909689283734676</v>
      </c>
      <c r="H810" s="56">
        <v>2.657454174554944E-4</v>
      </c>
      <c r="I810" s="57">
        <v>0.048732161211265</v>
      </c>
      <c r="J810" s="57">
        <v>8.92800263372322E-4</v>
      </c>
      <c r="K810" s="57">
        <v>0.010833605346231154</v>
      </c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</row>
    <row r="811">
      <c r="A811" s="56">
        <v>0.02957662955456454</v>
      </c>
      <c r="B811" s="56">
        <v>0.0018553893453570182</v>
      </c>
      <c r="C811" s="56">
        <v>0.03888530614971359</v>
      </c>
      <c r="D811" s="56">
        <v>0.0202469818078166</v>
      </c>
      <c r="E811" s="56">
        <v>0.008685256977938503</v>
      </c>
      <c r="F811" s="56">
        <v>0.05464308435330389</v>
      </c>
      <c r="G811" s="56">
        <v>0.0088157509669831</v>
      </c>
      <c r="H811" s="56">
        <v>0.041930027874616804</v>
      </c>
      <c r="I811" s="57">
        <v>0.048668368907116955</v>
      </c>
      <c r="J811" s="57">
        <v>0.01426484382663802</v>
      </c>
      <c r="K811" s="57">
        <v>0.009960403618605139</v>
      </c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</row>
    <row r="812">
      <c r="A812" s="56">
        <v>-0.018143479159772137</v>
      </c>
      <c r="B812" s="56">
        <v>3.2777929820904377E-4</v>
      </c>
      <c r="C812" s="56">
        <v>-0.010326403203233529</v>
      </c>
      <c r="D812" s="56">
        <v>-0.0030273202524925776</v>
      </c>
      <c r="E812" s="56">
        <v>0.013810466703936314</v>
      </c>
      <c r="F812" s="56">
        <v>0.05010670500341656</v>
      </c>
      <c r="G812" s="56">
        <v>0.03181112870166708</v>
      </c>
      <c r="H812" s="56">
        <v>0.016628623217476726</v>
      </c>
      <c r="I812" s="57">
        <v>-0.02150620522096362</v>
      </c>
      <c r="J812" s="57">
        <v>0.018023212171321846</v>
      </c>
      <c r="K812" s="57">
        <v>0.010293171226603563</v>
      </c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</row>
    <row r="813">
      <c r="A813" s="56">
        <v>0.01646832554470551</v>
      </c>
      <c r="B813" s="56">
        <v>-0.027803515091387277</v>
      </c>
      <c r="C813" s="56">
        <v>-0.016657288586885977</v>
      </c>
      <c r="D813" s="56">
        <v>-0.018350883395412937</v>
      </c>
      <c r="E813" s="56">
        <v>-0.07310621900208066</v>
      </c>
      <c r="F813" s="56">
        <v>0.002558662924825961</v>
      </c>
      <c r="G813" s="56">
        <v>-0.03604033156587922</v>
      </c>
      <c r="H813" s="56">
        <v>-0.055497492116849664</v>
      </c>
      <c r="I813" s="57">
        <v>-0.051230714206673196</v>
      </c>
      <c r="J813" s="57">
        <v>-0.06591310311487165</v>
      </c>
      <c r="K813" s="57">
        <v>-0.03190870565767625</v>
      </c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</row>
    <row r="814">
      <c r="A814" s="56">
        <v>-0.026091286668368324</v>
      </c>
      <c r="B814" s="56">
        <v>-0.021345639849593957</v>
      </c>
      <c r="C814" s="56">
        <v>0.017839412950383295</v>
      </c>
      <c r="D814" s="56">
        <v>-0.02690995420495938</v>
      </c>
      <c r="E814" s="56">
        <v>-4.652244791980109E-4</v>
      </c>
      <c r="F814" s="56">
        <v>0.0013355543383536566</v>
      </c>
      <c r="G814" s="56">
        <v>0.018142811603184657</v>
      </c>
      <c r="H814" s="56">
        <v>0.0017343743924657044</v>
      </c>
      <c r="I814" s="57">
        <v>-0.01884625862483184</v>
      </c>
      <c r="J814" s="57">
        <v>-0.008599561595677627</v>
      </c>
      <c r="K814" s="57">
        <v>0.0014435709974719424</v>
      </c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</row>
    <row r="815">
      <c r="A815" s="56">
        <v>-0.004545110218327379</v>
      </c>
      <c r="B815" s="56">
        <v>0.021806297890021527</v>
      </c>
      <c r="C815" s="56">
        <v>-0.004003290092954547</v>
      </c>
      <c r="D815" s="56">
        <v>0.004550162969449456</v>
      </c>
      <c r="E815" s="56">
        <v>0.0032870501818152687</v>
      </c>
      <c r="F815" s="56">
        <v>-6.910266627357226E-4</v>
      </c>
      <c r="G815" s="56">
        <v>-0.008819188564064825</v>
      </c>
      <c r="H815" s="56">
        <v>-0.008112285993703302</v>
      </c>
      <c r="I815" s="57">
        <v>-0.005817352065913314</v>
      </c>
      <c r="J815" s="57">
        <v>0.0022042624648736433</v>
      </c>
      <c r="K815" s="57">
        <v>0.004229970498269098</v>
      </c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</row>
    <row r="816">
      <c r="A816" s="56">
        <v>0.001650378156390318</v>
      </c>
      <c r="B816" s="56">
        <v>0.013847473232625581</v>
      </c>
      <c r="C816" s="56">
        <v>0.029683790844180793</v>
      </c>
      <c r="D816" s="56">
        <v>-0.0013350214895697257</v>
      </c>
      <c r="E816" s="56">
        <v>7.777763378444761E-5</v>
      </c>
      <c r="F816" s="56">
        <v>1.5352021891414528E-4</v>
      </c>
      <c r="G816" s="56">
        <v>-0.008203331646219484</v>
      </c>
      <c r="H816" s="56">
        <v>6.624710411210125E-4</v>
      </c>
      <c r="I816" s="57">
        <v>0.048732161211265</v>
      </c>
      <c r="J816" s="57">
        <v>-0.012305973145454976</v>
      </c>
      <c r="K816" s="57">
        <v>0.0084292375769653</v>
      </c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</row>
    <row r="817">
      <c r="A817" s="56">
        <v>3.87201698199658E-4</v>
      </c>
      <c r="B817" s="56">
        <v>0.013859709091964666</v>
      </c>
      <c r="C817" s="56">
        <v>-0.01440607433371509</v>
      </c>
      <c r="D817" s="56">
        <v>-0.0015629312733813766</v>
      </c>
      <c r="E817" s="56">
        <v>-4.665750881707689E-4</v>
      </c>
      <c r="F817" s="56">
        <v>0.016579968795989778</v>
      </c>
      <c r="G817" s="56">
        <v>-0.007195357303427736</v>
      </c>
      <c r="H817" s="56">
        <v>0.014686512307693871</v>
      </c>
      <c r="I817" s="57">
        <v>-0.032357526339474946</v>
      </c>
      <c r="J817" s="57">
        <v>0.021790554930894393</v>
      </c>
      <c r="K817" s="57">
        <v>7.151810376354939E-4</v>
      </c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</row>
    <row r="818">
      <c r="A818" s="56">
        <v>-0.006279940338147138</v>
      </c>
      <c r="B818" s="56">
        <v>-0.0077315762916029636</v>
      </c>
      <c r="C818" s="56">
        <v>-0.004825287594172356</v>
      </c>
      <c r="D818" s="56">
        <v>0.05092831720665781</v>
      </c>
      <c r="E818" s="56">
        <v>0.007622007946750399</v>
      </c>
      <c r="F818" s="56">
        <v>-0.023221156173847807</v>
      </c>
      <c r="G818" s="56">
        <v>0.03289433938316427</v>
      </c>
      <c r="H818" s="56">
        <v>0.006612263481746883</v>
      </c>
      <c r="I818" s="57">
        <v>-0.05058549678810634</v>
      </c>
      <c r="J818" s="57">
        <v>0.007827585472189454</v>
      </c>
      <c r="K818" s="57">
        <v>0.0032727570583044262</v>
      </c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</row>
    <row r="819">
      <c r="A819" s="56">
        <v>-0.01509991132010971</v>
      </c>
      <c r="B819" s="56">
        <v>-0.002203240737394296</v>
      </c>
      <c r="C819" s="56">
        <v>-0.005059642163581269</v>
      </c>
      <c r="D819" s="56">
        <v>0.00285569275164291</v>
      </c>
      <c r="E819" s="56">
        <v>0.009181596505680808</v>
      </c>
      <c r="F819" s="56">
        <v>0.06103173107464012</v>
      </c>
      <c r="G819" s="56">
        <v>-0.0153199155369509</v>
      </c>
      <c r="H819" s="56">
        <v>0.008020161252544667</v>
      </c>
      <c r="I819" s="57">
        <v>0.011274076573218161</v>
      </c>
      <c r="J819" s="57">
        <v>-0.003486493383531862</v>
      </c>
      <c r="K819" s="57">
        <v>0.0026341006963332956</v>
      </c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</row>
    <row r="820">
      <c r="A820" s="56">
        <v>-0.03102817799191406</v>
      </c>
      <c r="B820" s="56">
        <v>-0.015288244638484706</v>
      </c>
      <c r="C820" s="56">
        <v>-0.026527293585739145</v>
      </c>
      <c r="D820" s="56">
        <v>-0.016679470533603573</v>
      </c>
      <c r="E820" s="56">
        <v>-6.059568375316361E-4</v>
      </c>
      <c r="F820" s="56">
        <v>0.025515273976611068</v>
      </c>
      <c r="G820" s="56">
        <v>0.04631726512388661</v>
      </c>
      <c r="H820" s="56">
        <v>-0.009778700765586984</v>
      </c>
      <c r="I820" s="57">
        <v>-0.05083967677940922</v>
      </c>
      <c r="J820" s="57">
        <v>-0.0029787784220229522</v>
      </c>
      <c r="K820" s="57">
        <v>-0.003761936351579113</v>
      </c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</row>
    <row r="821">
      <c r="A821" s="56">
        <v>-0.015268956990049673</v>
      </c>
      <c r="B821" s="56">
        <v>0.022203175437861582</v>
      </c>
      <c r="C821" s="56">
        <v>-0.005152201077757635</v>
      </c>
      <c r="D821" s="56">
        <v>-0.01415240755216842</v>
      </c>
      <c r="E821" s="56">
        <v>0.00411718713026979</v>
      </c>
      <c r="F821" s="56">
        <v>0.0036153148628961</v>
      </c>
      <c r="G821" s="56">
        <v>0.026398528036836053</v>
      </c>
      <c r="H821" s="56">
        <v>-0.008344597545963525</v>
      </c>
      <c r="I821" s="57">
        <v>-0.050430853626891856</v>
      </c>
      <c r="J821" s="57">
        <v>-0.0027227739593331866</v>
      </c>
      <c r="K821" s="57">
        <v>0.010114472018708576</v>
      </c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</row>
    <row r="822">
      <c r="A822" s="56">
        <v>-0.028027433505628904</v>
      </c>
      <c r="B822" s="56">
        <v>0.0029470105554881714</v>
      </c>
      <c r="C822" s="56">
        <v>0.007763430843094793</v>
      </c>
      <c r="D822" s="56">
        <v>-0.0037528776982651882</v>
      </c>
      <c r="E822" s="56">
        <v>0.03115851546017104</v>
      </c>
      <c r="F822" s="56">
        <v>-0.015698805551884368</v>
      </c>
      <c r="G822" s="56">
        <v>-0.010879548196747729</v>
      </c>
      <c r="H822" s="56">
        <v>0.02318590746881054</v>
      </c>
      <c r="I822" s="57">
        <v>-0.05093462351546581</v>
      </c>
      <c r="J822" s="57">
        <v>-0.014235115821871985</v>
      </c>
      <c r="K822" s="57">
        <v>0.002781445377379538</v>
      </c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</row>
    <row r="823">
      <c r="A823" s="56">
        <v>-0.016082268999900333</v>
      </c>
      <c r="B823" s="56">
        <v>-0.009681530378172104</v>
      </c>
      <c r="C823" s="56">
        <v>0.011937420461953504</v>
      </c>
      <c r="D823" s="56">
        <v>0.0060113833399809274</v>
      </c>
      <c r="E823" s="56">
        <v>-0.0171231038927914</v>
      </c>
      <c r="F823" s="56">
        <v>5.752368901893429E-4</v>
      </c>
      <c r="G823" s="56">
        <v>0.018674864650555678</v>
      </c>
      <c r="H823" s="56">
        <v>-0.014300550142196384</v>
      </c>
      <c r="I823" s="57">
        <v>0.02664193094642131</v>
      </c>
      <c r="J823" s="57">
        <v>-0.00558932196297247</v>
      </c>
      <c r="K823" s="57">
        <v>0.0073043763815936035</v>
      </c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</row>
    <row r="824">
      <c r="A824" s="56">
        <v>0.035412950995443414</v>
      </c>
      <c r="B824" s="56">
        <v>0.006080806343801902</v>
      </c>
      <c r="C824" s="56">
        <v>0.011515263249758243</v>
      </c>
      <c r="D824" s="56">
        <v>0.006426939564730842</v>
      </c>
      <c r="E824" s="56">
        <v>-0.013982516907083326</v>
      </c>
      <c r="F824" s="56">
        <v>-0.011247278166516248</v>
      </c>
      <c r="G824" s="56">
        <v>0.018645365171047788</v>
      </c>
      <c r="H824" s="56">
        <v>-0.0025660085657773263</v>
      </c>
      <c r="I824" s="57">
        <v>0.048140375327935025</v>
      </c>
      <c r="J824" s="57">
        <v>-0.011924260529735869</v>
      </c>
      <c r="K824" s="57">
        <v>0.009445953432445583</v>
      </c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</row>
    <row r="825">
      <c r="A825" s="56">
        <v>-0.003724576934918063</v>
      </c>
      <c r="B825" s="56">
        <v>-0.02137178841587954</v>
      </c>
      <c r="C825" s="56">
        <v>-0.008763669156982973</v>
      </c>
      <c r="D825" s="56">
        <v>0.017504033710366716</v>
      </c>
      <c r="E825" s="56">
        <v>-0.015431757001122402</v>
      </c>
      <c r="F825" s="56">
        <v>0.017845022587428733</v>
      </c>
      <c r="G825" s="56">
        <v>-0.01130023085679919</v>
      </c>
      <c r="H825" s="56">
        <v>-0.01126621358517969</v>
      </c>
      <c r="I825" s="57">
        <v>0.04837052505290892</v>
      </c>
      <c r="J825" s="57">
        <v>0.018854800763629612</v>
      </c>
      <c r="K825" s="57">
        <v>0.0015353758495279832</v>
      </c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</row>
    <row r="826">
      <c r="A826" s="56">
        <v>0.016337877222443117</v>
      </c>
      <c r="B826" s="56">
        <v>-0.01855523704892164</v>
      </c>
      <c r="C826" s="56">
        <v>0.009896755392757013</v>
      </c>
      <c r="D826" s="56">
        <v>-0.0030349036951541584</v>
      </c>
      <c r="E826" s="56">
        <v>0.10814810718305622</v>
      </c>
      <c r="F826" s="56">
        <v>0.002850468445348368</v>
      </c>
      <c r="G826" s="56">
        <v>-4.2797023882493944E-4</v>
      </c>
      <c r="H826" s="56">
        <v>2.6677337759904176E-4</v>
      </c>
      <c r="I826" s="57">
        <v>0.04851487166941389</v>
      </c>
      <c r="J826" s="57">
        <v>3.6609921697567375E-4</v>
      </c>
      <c r="K826" s="57">
        <v>3.584666816914015E-4</v>
      </c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</row>
    <row r="827">
      <c r="A827" s="56">
        <v>0.01668313384958751</v>
      </c>
      <c r="B827" s="56">
        <v>-0.0052537392732526795</v>
      </c>
      <c r="C827" s="56">
        <v>0.003872471600630039</v>
      </c>
      <c r="D827" s="56">
        <v>-0.003505153277815585</v>
      </c>
      <c r="E827" s="56">
        <v>0.009768407874561125</v>
      </c>
      <c r="F827" s="56">
        <v>0.011903610592600177</v>
      </c>
      <c r="G827" s="56">
        <v>-0.02338841390742536</v>
      </c>
      <c r="H827" s="56">
        <v>-0.03641528749391034</v>
      </c>
      <c r="I827" s="57">
        <v>0.04855897702240755</v>
      </c>
      <c r="J827" s="57">
        <v>0.008826831859403715</v>
      </c>
      <c r="K827" s="57">
        <v>0.010744792383060973</v>
      </c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</row>
    <row r="828">
      <c r="A828" s="56">
        <v>0.06689438974292616</v>
      </c>
      <c r="B828" s="56">
        <v>0.009904178605918336</v>
      </c>
      <c r="C828" s="56">
        <v>0.017745768396045032</v>
      </c>
      <c r="D828" s="56">
        <v>0.004178780787289765</v>
      </c>
      <c r="E828" s="56">
        <v>0.037528472170218576</v>
      </c>
      <c r="F828" s="56">
        <v>-0.005259731719035232</v>
      </c>
      <c r="G828" s="56">
        <v>0.029899055414087997</v>
      </c>
      <c r="H828" s="56">
        <v>0.0761484051163217</v>
      </c>
      <c r="I828" s="57">
        <v>0.04848681212706326</v>
      </c>
      <c r="J828" s="57">
        <v>-0.00331919906428544</v>
      </c>
      <c r="K828" s="57">
        <v>-0.0013908181291474332</v>
      </c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</row>
    <row r="829">
      <c r="A829" s="56">
        <v>-0.016377323379896617</v>
      </c>
      <c r="B829" s="56">
        <v>0.01685879933048123</v>
      </c>
      <c r="C829" s="56">
        <v>-2.6326181539429574E-4</v>
      </c>
      <c r="D829" s="56">
        <v>-0.0046100734739799335</v>
      </c>
      <c r="E829" s="56">
        <v>6.086427455085427E-4</v>
      </c>
      <c r="F829" s="56">
        <v>-0.005448242802270729</v>
      </c>
      <c r="G829" s="56">
        <v>0.0335014848550628</v>
      </c>
      <c r="H829" s="56">
        <v>0.020616395295016292</v>
      </c>
      <c r="I829" s="57">
        <v>-0.008877674032017453</v>
      </c>
      <c r="J829" s="57">
        <v>0.01920633972067732</v>
      </c>
      <c r="K829" s="57">
        <v>0.00995156285515894</v>
      </c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</row>
    <row r="830">
      <c r="A830" s="56">
        <v>-0.011974957359910497</v>
      </c>
      <c r="B830" s="56">
        <v>-0.024922092402370647</v>
      </c>
      <c r="C830" s="56">
        <v>-0.002366242723630464</v>
      </c>
      <c r="D830" s="56">
        <v>0.010499542585214842</v>
      </c>
      <c r="E830" s="56">
        <v>0.006811578484702319</v>
      </c>
      <c r="F830" s="56">
        <v>-0.0057491894955348346</v>
      </c>
      <c r="G830" s="56">
        <v>-0.001508090820703329</v>
      </c>
      <c r="H830" s="56">
        <v>-0.020616395295016323</v>
      </c>
      <c r="I830" s="57">
        <v>0.04652001563489291</v>
      </c>
      <c r="J830" s="57">
        <v>-0.027882388522481046</v>
      </c>
      <c r="K830" s="57">
        <v>-0.01518539766292209</v>
      </c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</row>
    <row r="831">
      <c r="A831" s="56">
        <v>0.007064625479954143</v>
      </c>
      <c r="B831" s="56">
        <v>0.03078469588148336</v>
      </c>
      <c r="C831" s="56">
        <v>0.04276058455713681</v>
      </c>
      <c r="D831" s="56">
        <v>0.029679851496634116</v>
      </c>
      <c r="E831" s="56">
        <v>-0.00330467544713767</v>
      </c>
      <c r="F831" s="56">
        <v>0.04812460014543439</v>
      </c>
      <c r="G831" s="56">
        <v>-0.002602899197894781</v>
      </c>
      <c r="H831" s="56">
        <v>0.023880893261918924</v>
      </c>
      <c r="I831" s="57">
        <v>0.048790164169431834</v>
      </c>
      <c r="J831" s="57">
        <v>-0.003400950684855511</v>
      </c>
      <c r="K831" s="57">
        <v>0.009907092146913083</v>
      </c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</row>
    <row r="832">
      <c r="A832" s="56">
        <v>0.010730495372043895</v>
      </c>
      <c r="B832" s="56">
        <v>-0.006468350972202602</v>
      </c>
      <c r="C832" s="56">
        <v>-0.01019832687564957</v>
      </c>
      <c r="D832" s="56">
        <v>0.014367052769074509</v>
      </c>
      <c r="E832" s="56">
        <v>-0.004054698175886635</v>
      </c>
      <c r="F832" s="56">
        <v>0.009177651601104283</v>
      </c>
      <c r="G832" s="56">
        <v>0.019418810561739146</v>
      </c>
      <c r="H832" s="56">
        <v>0.03692593560296214</v>
      </c>
      <c r="I832" s="57">
        <v>0.048373584284215884</v>
      </c>
      <c r="J832" s="57">
        <v>0.005715343581011038</v>
      </c>
      <c r="K832" s="57">
        <v>0.005227756180819109</v>
      </c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</row>
    <row r="833">
      <c r="A833" s="56">
        <v>0.016500203568926678</v>
      </c>
      <c r="B833" s="56">
        <v>0.0210950947019319</v>
      </c>
      <c r="C833" s="56">
        <v>0.016797921857018158</v>
      </c>
      <c r="D833" s="56">
        <v>0.0033957610999460976</v>
      </c>
      <c r="E833" s="56">
        <v>0.013014836675893255</v>
      </c>
      <c r="F833" s="56">
        <v>0.01034037174416184</v>
      </c>
      <c r="G833" s="56">
        <v>0.037421508655058174</v>
      </c>
      <c r="H833" s="56">
        <v>0.019513540895681622</v>
      </c>
      <c r="I833" s="57">
        <v>-0.02873760976735691</v>
      </c>
      <c r="J833" s="57">
        <v>0.004277427847778979</v>
      </c>
      <c r="K833" s="57">
        <v>0.006816057913245701</v>
      </c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</row>
    <row r="834">
      <c r="A834" s="56">
        <v>-0.007180032429602255</v>
      </c>
      <c r="B834" s="56">
        <v>-0.024686401209080184</v>
      </c>
      <c r="C834" s="56">
        <v>-0.01679792185701813</v>
      </c>
      <c r="D834" s="56">
        <v>-0.0040533064563303455</v>
      </c>
      <c r="E834" s="56">
        <v>-0.011492441959910463</v>
      </c>
      <c r="F834" s="56">
        <v>-0.004796595155786072</v>
      </c>
      <c r="G834" s="56">
        <v>-0.033368486630428906</v>
      </c>
      <c r="H834" s="56">
        <v>-0.0068955452359877835</v>
      </c>
      <c r="I834" s="57">
        <v>-0.04161488123563418</v>
      </c>
      <c r="J834" s="57">
        <v>0.0</v>
      </c>
      <c r="K834" s="57">
        <v>-0.012956254665088004</v>
      </c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</row>
    <row r="835">
      <c r="A835" s="56">
        <v>-0.005848353302730806</v>
      </c>
      <c r="B835" s="56">
        <v>1.774843374731813E-4</v>
      </c>
      <c r="C835" s="56">
        <v>0.004459194946806387</v>
      </c>
      <c r="D835" s="56">
        <v>0.008276049369759229</v>
      </c>
      <c r="E835" s="56">
        <v>0.036081031356868846</v>
      </c>
      <c r="F835" s="56">
        <v>-0.025171781102768683</v>
      </c>
      <c r="G835" s="56">
        <v>0.009899251260746983</v>
      </c>
      <c r="H835" s="56">
        <v>0.03713147198145362</v>
      </c>
      <c r="I835" s="57">
        <v>-0.029453266913495497</v>
      </c>
      <c r="J835" s="57">
        <v>-0.001957666109132811</v>
      </c>
      <c r="K835" s="57">
        <v>0.00496273166287285</v>
      </c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</row>
    <row r="836">
      <c r="A836" s="56">
        <v>0.019753467895767988</v>
      </c>
      <c r="B836" s="56">
        <v>0.03588785164235931</v>
      </c>
      <c r="C836" s="56">
        <v>8.724100880479306E-4</v>
      </c>
      <c r="D836" s="56">
        <v>-0.00736548678155186</v>
      </c>
      <c r="E836" s="56">
        <v>0.033014141141101815</v>
      </c>
      <c r="F836" s="56">
        <v>0.002318612619766324</v>
      </c>
      <c r="G836" s="56">
        <v>0.016775813448525752</v>
      </c>
      <c r="H836" s="56">
        <v>0.040337615726575335</v>
      </c>
      <c r="I836" s="57">
        <v>0.03626992589259317</v>
      </c>
      <c r="J836" s="57">
        <v>-0.008883538798828838</v>
      </c>
      <c r="K836" s="57">
        <v>0.007324298123558119</v>
      </c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</row>
    <row r="837">
      <c r="A837" s="56">
        <v>0.01274962582020625</v>
      </c>
      <c r="B837" s="56">
        <v>-0.009448889197932507</v>
      </c>
      <c r="C837" s="56">
        <v>4.910653488397485E-4</v>
      </c>
      <c r="D837" s="56">
        <v>-0.012073188552268911</v>
      </c>
      <c r="E837" s="56">
        <v>-0.015325846330200479</v>
      </c>
      <c r="F837" s="56">
        <v>0.020235342944432674</v>
      </c>
      <c r="G837" s="56">
        <v>0.048611421352668625</v>
      </c>
      <c r="H837" s="56">
        <v>-0.021557721074979105</v>
      </c>
      <c r="I837" s="57">
        <v>0.04762804898925445</v>
      </c>
      <c r="J837" s="57">
        <v>0.031631459980637065</v>
      </c>
      <c r="K837" s="57">
        <v>0.004729383486755077</v>
      </c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</row>
    <row r="838">
      <c r="A838" s="56">
        <v>-0.0027515528555127383</v>
      </c>
      <c r="B838" s="56">
        <v>-0.013216928770374633</v>
      </c>
      <c r="C838" s="56">
        <v>0.0011467578048513765</v>
      </c>
      <c r="D838" s="56">
        <v>-0.0284430757512595</v>
      </c>
      <c r="E838" s="56">
        <v>0.030956563220354304</v>
      </c>
      <c r="F838" s="56">
        <v>-0.01288338383184936</v>
      </c>
      <c r="G838" s="56">
        <v>0.03671623665669576</v>
      </c>
      <c r="H838" s="56">
        <v>0.03914488664429739</v>
      </c>
      <c r="I838" s="57">
        <v>0.04850326128408999</v>
      </c>
      <c r="J838" s="57">
        <v>5.003127058710235E-4</v>
      </c>
      <c r="K838" s="57">
        <v>0.002294305582223262</v>
      </c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</row>
    <row r="839">
      <c r="A839" s="56">
        <v>-0.006230382428078995</v>
      </c>
      <c r="B839" s="56">
        <v>-0.0026584295006953054</v>
      </c>
      <c r="C839" s="56">
        <v>-0.002728216893828481</v>
      </c>
      <c r="D839" s="56">
        <v>0.00908076346884493</v>
      </c>
      <c r="E839" s="56">
        <v>0.006555000428946006</v>
      </c>
      <c r="F839" s="56">
        <v>0.03572438142782062</v>
      </c>
      <c r="G839" s="56">
        <v>0.0021324830315495426</v>
      </c>
      <c r="H839" s="56">
        <v>-0.026426114236522625</v>
      </c>
      <c r="I839" s="57">
        <v>0.04623319503920807</v>
      </c>
      <c r="J839" s="57">
        <v>-0.0015001878047960749</v>
      </c>
      <c r="K839" s="57">
        <v>-0.004587281211030351</v>
      </c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</row>
    <row r="840">
      <c r="A840" s="56">
        <v>-0.021191161959728082</v>
      </c>
      <c r="B840" s="56">
        <v>0.03884622725992053</v>
      </c>
      <c r="C840" s="56">
        <v>0.08378681213266752</v>
      </c>
      <c r="D840" s="56">
        <v>-0.008351492950100677</v>
      </c>
      <c r="E840" s="56">
        <v>-0.007085504420167726</v>
      </c>
      <c r="F840" s="56">
        <v>-0.004334904506139244</v>
      </c>
      <c r="G840" s="56">
        <v>-0.02667196746281593</v>
      </c>
      <c r="H840" s="56">
        <v>0.022982076391924178</v>
      </c>
      <c r="I840" s="57">
        <v>-0.00941922191649164</v>
      </c>
      <c r="J840" s="57">
        <v>0.030826313501963427</v>
      </c>
      <c r="K840" s="57">
        <v>0.009302575925418237</v>
      </c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</row>
    <row r="841">
      <c r="A841" s="56">
        <v>0.017476814713874016</v>
      </c>
      <c r="B841" s="56">
        <v>0.024848344383238394</v>
      </c>
      <c r="C841" s="56">
        <v>0.031723850911085</v>
      </c>
      <c r="D841" s="56">
        <v>-0.005142147742703934</v>
      </c>
      <c r="E841" s="56">
        <v>0.0727931279873506</v>
      </c>
      <c r="F841" s="56">
        <v>-0.034312570561530524</v>
      </c>
      <c r="G841" s="56">
        <v>0.01011346394500871</v>
      </c>
      <c r="H841" s="56">
        <v>0.005911347263056943</v>
      </c>
      <c r="I841" s="57">
        <v>0.003129893008927787</v>
      </c>
      <c r="J841" s="57">
        <v>0.020039707703625474</v>
      </c>
      <c r="K841" s="57">
        <v>0.01355424731828949</v>
      </c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</row>
    <row r="842">
      <c r="A842" s="56">
        <v>0.0060461940790184875</v>
      </c>
      <c r="B842" s="56">
        <v>0.029844852403231828</v>
      </c>
      <c r="C842" s="56">
        <v>3.058571670885883E-4</v>
      </c>
      <c r="D842" s="56">
        <v>-0.009774495809940999</v>
      </c>
      <c r="E842" s="56">
        <v>0.01642651460180668</v>
      </c>
      <c r="F842" s="56">
        <v>0.012915517149353005</v>
      </c>
      <c r="G842" s="56">
        <v>-0.007839592493187126</v>
      </c>
      <c r="H842" s="56">
        <v>-0.008037441775603926</v>
      </c>
      <c r="I842" s="57">
        <v>0.04324132417319448</v>
      </c>
      <c r="J842" s="57">
        <v>0.006196868666956189</v>
      </c>
      <c r="K842" s="57">
        <v>0.015976331334718024</v>
      </c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</row>
    <row r="843">
      <c r="A843" s="56">
        <v>-0.003936854801498946</v>
      </c>
      <c r="B843" s="56">
        <v>0.00934068376007978</v>
      </c>
      <c r="C843" s="56">
        <v>0.021645866774692508</v>
      </c>
      <c r="D843" s="56">
        <v>0.009048964326326162</v>
      </c>
      <c r="E843" s="56">
        <v>0.0034488426118564207</v>
      </c>
      <c r="F843" s="56">
        <v>-0.0016607088923738138</v>
      </c>
      <c r="G843" s="56">
        <v>0.003856712202895117</v>
      </c>
      <c r="H843" s="56">
        <v>0.04135990532855051</v>
      </c>
      <c r="I843" s="57">
        <v>0.0</v>
      </c>
      <c r="J843" s="57">
        <v>-0.07452355265008806</v>
      </c>
      <c r="K843" s="57">
        <v>0.011749715326943234</v>
      </c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</row>
    <row r="844">
      <c r="A844" s="56">
        <v>0.016004221323238803</v>
      </c>
      <c r="B844" s="56">
        <v>0.00754389192473953</v>
      </c>
      <c r="C844" s="56">
        <v>0.002817344170627664</v>
      </c>
      <c r="D844" s="56">
        <v>0.02160291234351846</v>
      </c>
      <c r="E844" s="56">
        <v>-0.0028688172194847035</v>
      </c>
      <c r="F844" s="56">
        <v>0.01444392342758526</v>
      </c>
      <c r="G844" s="56">
        <v>0.017055510751408764</v>
      </c>
      <c r="H844" s="56">
        <v>-0.009827256316207233</v>
      </c>
      <c r="I844" s="57">
        <v>-0.0016353233407307532</v>
      </c>
      <c r="J844" s="57">
        <v>0.023223645402508666</v>
      </c>
      <c r="K844" s="57">
        <v>0.017629301958937776</v>
      </c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</row>
    <row r="845">
      <c r="A845" s="56">
        <v>0.01676154597961043</v>
      </c>
      <c r="B845" s="56">
        <v>0.02655238809865636</v>
      </c>
      <c r="C845" s="56">
        <v>-0.0031298930089277044</v>
      </c>
      <c r="D845" s="56">
        <v>-0.006696893257891099</v>
      </c>
      <c r="E845" s="56">
        <v>-0.006253748217916704</v>
      </c>
      <c r="F845" s="56">
        <v>0.014511763023466543</v>
      </c>
      <c r="G845" s="56">
        <v>-7.323221981487058E-4</v>
      </c>
      <c r="H845" s="56">
        <v>0.011872595362297364</v>
      </c>
      <c r="I845" s="57">
        <v>0.0082034914528279</v>
      </c>
      <c r="J845" s="57">
        <v>-0.0022590371052801897</v>
      </c>
      <c r="K845" s="57">
        <v>0.008009485529747545</v>
      </c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</row>
    <row r="846">
      <c r="A846" s="56">
        <v>-0.022421912901094382</v>
      </c>
      <c r="B846" s="56">
        <v>0.02643142029316515</v>
      </c>
      <c r="C846" s="56">
        <v>-0.0015612805669524645</v>
      </c>
      <c r="D846" s="56">
        <v>0.008823659150904477</v>
      </c>
      <c r="E846" s="56">
        <v>-0.017043126500294714</v>
      </c>
      <c r="F846" s="56">
        <v>-0.012649350395424357</v>
      </c>
      <c r="G846" s="56">
        <v>7.604991494046381E-4</v>
      </c>
      <c r="H846" s="56">
        <v>0.06995611586579038</v>
      </c>
      <c r="I846" s="57">
        <v>-0.03401137540870035</v>
      </c>
      <c r="J846" s="57">
        <v>0.016940986698463237</v>
      </c>
      <c r="K846" s="57">
        <v>0.012294338008099459</v>
      </c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</row>
    <row r="847">
      <c r="A847" s="56">
        <v>-0.02169236097871264</v>
      </c>
      <c r="B847" s="56">
        <v>-0.0030791967807162774</v>
      </c>
      <c r="C847" s="56">
        <v>0.0026869138544626447</v>
      </c>
      <c r="D847" s="56">
        <v>-0.013621709971327747</v>
      </c>
      <c r="E847" s="56">
        <v>-0.020443582403698958</v>
      </c>
      <c r="F847" s="56">
        <v>-0.02600553082804201</v>
      </c>
      <c r="G847" s="56">
        <v>-0.014962384455212922</v>
      </c>
      <c r="H847" s="56">
        <v>0.08852628917307463</v>
      </c>
      <c r="I847" s="57">
        <v>0.04727856835274936</v>
      </c>
      <c r="J847" s="57">
        <v>0.0031926468597664698</v>
      </c>
      <c r="K847" s="57">
        <v>0.0022950006963143427</v>
      </c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</row>
    <row r="848">
      <c r="A848" s="56">
        <v>-1.5854979818106735E-4</v>
      </c>
      <c r="B848" s="56">
        <v>-0.018692133012152407</v>
      </c>
      <c r="C848" s="56">
        <v>0.0018788757327885069</v>
      </c>
      <c r="D848" s="56">
        <v>0.0018577370290275407</v>
      </c>
      <c r="E848" s="56">
        <v>-0.004916737165004008</v>
      </c>
      <c r="F848" s="56">
        <v>-0.010907259715453288</v>
      </c>
      <c r="G848" s="56">
        <v>0.011179694519346285</v>
      </c>
      <c r="H848" s="56">
        <v>0.027771116817458977</v>
      </c>
      <c r="I848" s="57">
        <v>0.047872388459439</v>
      </c>
      <c r="J848" s="57">
        <v>0.018069670792157006</v>
      </c>
      <c r="K848" s="57">
        <v>-0.002436389174245776</v>
      </c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</row>
    <row r="849">
      <c r="A849" s="56">
        <v>0.003228797300220296</v>
      </c>
      <c r="B849" s="56">
        <v>-0.019241597451216192</v>
      </c>
      <c r="C849" s="56">
        <v>-0.0058130613423375745</v>
      </c>
      <c r="D849" s="56">
        <v>-0.003370707375471047</v>
      </c>
      <c r="E849" s="56">
        <v>0.0043268382982007665</v>
      </c>
      <c r="F849" s="56">
        <v>0.009127146389685913</v>
      </c>
      <c r="G849" s="56">
        <v>-0.004313611349622648</v>
      </c>
      <c r="H849" s="56">
        <v>-0.022358654972587738</v>
      </c>
      <c r="I849" s="57">
        <v>0.04843996280006774</v>
      </c>
      <c r="J849" s="57">
        <v>-0.0153799477488571</v>
      </c>
      <c r="K849" s="57">
        <v>-0.005025565695959923</v>
      </c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</row>
    <row r="850">
      <c r="A850" s="56">
        <v>-0.0033080627735427534</v>
      </c>
      <c r="B850" s="56">
        <v>0.018167439116164093</v>
      </c>
      <c r="C850" s="56">
        <v>-0.016197188917319943</v>
      </c>
      <c r="D850" s="56">
        <v>-0.004185328281986973</v>
      </c>
      <c r="E850" s="56">
        <v>0.027965733209259405</v>
      </c>
      <c r="F850" s="56">
        <v>-0.019154725157198686</v>
      </c>
      <c r="G850" s="56">
        <v>0.018975366015912338</v>
      </c>
      <c r="H850" s="56">
        <v>0.0074649796875683894</v>
      </c>
      <c r="I850" s="57">
        <v>0.009233675946945524</v>
      </c>
      <c r="J850" s="57">
        <v>-0.018677882415408426</v>
      </c>
      <c r="K850" s="57">
        <v>-0.013531685368635521</v>
      </c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</row>
    <row r="851">
      <c r="A851" s="56">
        <v>0.0010044938724607677</v>
      </c>
      <c r="B851" s="56">
        <v>-0.02035464886655846</v>
      </c>
      <c r="C851" s="56">
        <v>0.003624639201056489</v>
      </c>
      <c r="D851" s="56">
        <v>0.0015066465390451977</v>
      </c>
      <c r="E851" s="56">
        <v>-0.010398092160089132</v>
      </c>
      <c r="F851" s="56">
        <v>-0.005271261931117766</v>
      </c>
      <c r="G851" s="56">
        <v>-0.03762479651819888</v>
      </c>
      <c r="H851" s="56">
        <v>-0.01845959318866</v>
      </c>
      <c r="I851" s="57">
        <v>0.037811687743108426</v>
      </c>
      <c r="J851" s="57">
        <v>0.031846159452028996</v>
      </c>
      <c r="K851" s="57">
        <v>0.010284507834007878</v>
      </c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</row>
    <row r="852">
      <c r="A852" s="56">
        <v>-0.009266394259463373</v>
      </c>
      <c r="B852" s="56">
        <v>0.002025030054936699</v>
      </c>
      <c r="C852" s="56">
        <v>-0.015693541027072922</v>
      </c>
      <c r="D852" s="56">
        <v>0.002629914339064922</v>
      </c>
      <c r="E852" s="56">
        <v>0.004422828970002046</v>
      </c>
      <c r="F852" s="56">
        <v>0.014443686633278965</v>
      </c>
      <c r="G852" s="56">
        <v>0.07022520827374788</v>
      </c>
      <c r="H852" s="56">
        <v>0.03397010821771624</v>
      </c>
      <c r="I852" s="57">
        <v>0.01749315744751712</v>
      </c>
      <c r="J852" s="57">
        <v>-0.0020771135599810357</v>
      </c>
      <c r="K852" s="57">
        <v>-0.013722834461522889</v>
      </c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</row>
    <row r="853">
      <c r="A853" s="56">
        <v>-0.01905066698563134</v>
      </c>
      <c r="B853" s="56">
        <v>-0.01080655677898697</v>
      </c>
      <c r="C853" s="56">
        <v>0.014033177210523452</v>
      </c>
      <c r="D853" s="56">
        <v>0.004888550994786056</v>
      </c>
      <c r="E853" s="56">
        <v>0.009620597986982485</v>
      </c>
      <c r="F853" s="56">
        <v>-0.0060846410401686965</v>
      </c>
      <c r="G853" s="56">
        <v>-0.027517082944942383</v>
      </c>
      <c r="H853" s="56">
        <v>0.0022650066308520615</v>
      </c>
      <c r="I853" s="57">
        <v>0.017804624633506686</v>
      </c>
      <c r="J853" s="57">
        <v>-0.02661705437745184</v>
      </c>
      <c r="K853" s="57">
        <v>0.0028455371996451177</v>
      </c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</row>
    <row r="854">
      <c r="A854" s="56">
        <v>0.03242482272897387</v>
      </c>
      <c r="B854" s="56">
        <v>0.018416726786231068</v>
      </c>
      <c r="C854" s="56">
        <v>0.014232913532812771</v>
      </c>
      <c r="D854" s="56">
        <v>0.0018639334380627327</v>
      </c>
      <c r="E854" s="56">
        <v>-0.015983291774811163</v>
      </c>
      <c r="F854" s="56">
        <v>-0.023543537746919446</v>
      </c>
      <c r="G854" s="56">
        <v>0.005253198439552103</v>
      </c>
      <c r="H854" s="56">
        <v>0.00973596504534252</v>
      </c>
      <c r="I854" s="57">
        <v>0.04699536859340897</v>
      </c>
      <c r="J854" s="57">
        <v>0.010664059420291251</v>
      </c>
      <c r="K854" s="57">
        <v>-0.0034572348892397747</v>
      </c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</row>
    <row r="855">
      <c r="A855" s="56">
        <v>0.04608509449542158</v>
      </c>
      <c r="B855" s="56">
        <v>0.016807810712247486</v>
      </c>
      <c r="C855" s="56">
        <v>0.005123730279478267</v>
      </c>
      <c r="D855" s="56">
        <v>-2.4545298471333166E-4</v>
      </c>
      <c r="E855" s="56">
        <v>-0.003868476777920206</v>
      </c>
      <c r="F855" s="56">
        <v>1.6598061384545632E-4</v>
      </c>
      <c r="G855" s="56">
        <v>-5.035500383353226E-4</v>
      </c>
      <c r="H855" s="56">
        <v>0.0012497398002342531</v>
      </c>
      <c r="I855" s="57">
        <v>0.04711792297706972</v>
      </c>
      <c r="J855" s="57">
        <v>0.021414647025261975</v>
      </c>
      <c r="K855" s="57">
        <v>0.0034278147805934457</v>
      </c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</row>
    <row r="856">
      <c r="A856" s="56">
        <v>0.023864257217486636</v>
      </c>
      <c r="B856" s="56">
        <v>0.003495779497411574</v>
      </c>
      <c r="C856" s="56">
        <v>-0.013316936065215144</v>
      </c>
      <c r="D856" s="56">
        <v>-0.017853708001617258</v>
      </c>
      <c r="E856" s="56">
        <v>-0.005181358741997629</v>
      </c>
      <c r="F856" s="56">
        <v>-0.04066063495601414</v>
      </c>
      <c r="G856" s="56">
        <v>-0.0350774321761259</v>
      </c>
      <c r="H856" s="56">
        <v>0.01110773235561164</v>
      </c>
      <c r="I856" s="57">
        <v>-0.006557400546159052</v>
      </c>
      <c r="J856" s="57">
        <v>0.0013048018552657742</v>
      </c>
      <c r="K856" s="57">
        <v>0.0019983304819722702</v>
      </c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</row>
    <row r="857">
      <c r="A857" s="56">
        <v>0.01871470255455592</v>
      </c>
      <c r="B857" s="56">
        <v>0.02541722574904348</v>
      </c>
      <c r="C857" s="56">
        <v>-0.013080912408181326</v>
      </c>
      <c r="D857" s="56">
        <v>0.00657897109804234</v>
      </c>
      <c r="E857" s="56">
        <v>0.013287129995433014</v>
      </c>
      <c r="F857" s="56">
        <v>-0.03076055027907574</v>
      </c>
      <c r="G857" s="56">
        <v>-0.0020809929680726145</v>
      </c>
      <c r="H857" s="56">
        <v>-2.107259516806615E-4</v>
      </c>
      <c r="I857" s="57">
        <v>-0.010834342165710118</v>
      </c>
      <c r="J857" s="57">
        <v>0.03210676417303527</v>
      </c>
      <c r="K857" s="57">
        <v>0.009358871804925359</v>
      </c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</row>
    <row r="858">
      <c r="A858" s="56">
        <v>-0.004574414461955119</v>
      </c>
      <c r="B858" s="56">
        <v>-0.035496743650584854</v>
      </c>
      <c r="C858" s="56">
        <v>-6.099420744144223E-4</v>
      </c>
      <c r="D858" s="56">
        <v>-0.021177770519195116</v>
      </c>
      <c r="E858" s="56">
        <v>0.0036513857326082384</v>
      </c>
      <c r="F858" s="56">
        <v>0.005051141821055888</v>
      </c>
      <c r="G858" s="56">
        <v>-0.0361344911464402</v>
      </c>
      <c r="H858" s="56">
        <v>-0.05033413247390034</v>
      </c>
      <c r="I858" s="57">
        <v>-0.029726180265200734</v>
      </c>
      <c r="J858" s="57">
        <v>0.035544050410587114</v>
      </c>
      <c r="K858" s="57">
        <v>0.007004311400897572</v>
      </c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</row>
    <row r="859">
      <c r="A859" s="56">
        <v>0.013288749077463063</v>
      </c>
      <c r="B859" s="56">
        <v>0.010830206067580957</v>
      </c>
      <c r="C859" s="56">
        <v>-0.003834103835731942</v>
      </c>
      <c r="D859" s="56">
        <v>-0.008469614612904585</v>
      </c>
      <c r="E859" s="56">
        <v>-0.020493889127105626</v>
      </c>
      <c r="F859" s="56">
        <v>-0.05931438131921449</v>
      </c>
      <c r="G859" s="56">
        <v>0.04403747083671019</v>
      </c>
      <c r="H859" s="56">
        <v>0.028039220064393126</v>
      </c>
      <c r="I859" s="57">
        <v>0.01687803778735173</v>
      </c>
      <c r="J859" s="57">
        <v>-0.019232692439649136</v>
      </c>
      <c r="K859" s="57">
        <v>-0.024583292316473156</v>
      </c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</row>
    <row r="860">
      <c r="A860" s="56">
        <v>0.03188279328234815</v>
      </c>
      <c r="B860" s="56">
        <v>-0.012603292732958963</v>
      </c>
      <c r="C860" s="56">
        <v>0.002006506616707895</v>
      </c>
      <c r="D860" s="56">
        <v>-0.01885615468431994</v>
      </c>
      <c r="E860" s="56">
        <v>0.018152632293187126</v>
      </c>
      <c r="F860" s="56">
        <v>0.018289229283156475</v>
      </c>
      <c r="G860" s="56">
        <v>0.028407177522942587</v>
      </c>
      <c r="H860" s="56">
        <v>-0.025631997236966512</v>
      </c>
      <c r="I860" s="57">
        <v>-0.008474626990972232</v>
      </c>
      <c r="J860" s="57">
        <v>0.003431947908305408</v>
      </c>
      <c r="K860" s="57">
        <v>0.0030578696980628857</v>
      </c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</row>
    <row r="861">
      <c r="A861" s="56">
        <v>0.005667282908997076</v>
      </c>
      <c r="B861" s="56">
        <v>-0.016263843288758784</v>
      </c>
      <c r="C861" s="56">
        <v>-0.0165991437595432</v>
      </c>
      <c r="D861" s="56">
        <v>-0.008379808693779144</v>
      </c>
      <c r="E861" s="56">
        <v>-7.792024195338444E-4</v>
      </c>
      <c r="F861" s="56">
        <v>0.03170204825756992</v>
      </c>
      <c r="G861" s="56">
        <v>0.006415777372286877</v>
      </c>
      <c r="H861" s="56">
        <v>-0.019097457267805366</v>
      </c>
      <c r="I861" s="57">
        <v>-0.018809331957496116</v>
      </c>
      <c r="J861" s="57">
        <v>-0.018934026094044133</v>
      </c>
      <c r="K861" s="57">
        <v>2.975012016269282E-4</v>
      </c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</row>
    <row r="862">
      <c r="A862" s="56">
        <v>0.03560812354375951</v>
      </c>
      <c r="B862" s="56">
        <v>0.03443142189783884</v>
      </c>
      <c r="C862" s="56">
        <v>-0.010421413359091216</v>
      </c>
      <c r="D862" s="56">
        <v>0.01930481449926143</v>
      </c>
      <c r="E862" s="56">
        <v>7.792024195337518E-4</v>
      </c>
      <c r="F862" s="56">
        <v>-9.998078125682155E-4</v>
      </c>
      <c r="G862" s="56">
        <v>-0.0010841989916487247</v>
      </c>
      <c r="H862" s="56">
        <v>0.009105367738023389</v>
      </c>
      <c r="I862" s="57">
        <v>0.02941388520629319</v>
      </c>
      <c r="J862" s="57">
        <v>0.0017556895589597224</v>
      </c>
      <c r="K862" s="57">
        <v>0.0014048980824201138</v>
      </c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</row>
    <row r="863">
      <c r="A863" s="56">
        <v>0.0023332818405354784</v>
      </c>
      <c r="B863" s="56">
        <v>0.025106987742184395</v>
      </c>
      <c r="C863" s="56">
        <v>-0.013825782814337523</v>
      </c>
      <c r="D863" s="56">
        <v>-0.0052217005214233335</v>
      </c>
      <c r="E863" s="56">
        <v>-0.025363868646189693</v>
      </c>
      <c r="F863" s="56">
        <v>-0.00947149205472722</v>
      </c>
      <c r="G863" s="56">
        <v>3.0345724737036646E-4</v>
      </c>
      <c r="H863" s="56">
        <v>-0.011467108650800258</v>
      </c>
      <c r="I863" s="57">
        <v>-0.03766135463631053</v>
      </c>
      <c r="J863" s="57">
        <v>0.010599365437041925</v>
      </c>
      <c r="K863" s="57">
        <v>0.006703521700736463</v>
      </c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</row>
    <row r="864">
      <c r="A864" s="56">
        <v>0.01312317262096741</v>
      </c>
      <c r="B864" s="56">
        <v>0.01573947986379608</v>
      </c>
      <c r="C864" s="56">
        <v>-0.009420865210496409</v>
      </c>
      <c r="D864" s="56">
        <v>-0.005009519266081739</v>
      </c>
      <c r="E864" s="56">
        <v>-0.0020360631656388783</v>
      </c>
      <c r="F864" s="56">
        <v>0.04332268198729855</v>
      </c>
      <c r="G864" s="56">
        <v>-4.479283389563693E-4</v>
      </c>
      <c r="H864" s="56">
        <v>-0.025809136053919355</v>
      </c>
      <c r="I864" s="57">
        <v>-0.040246880508593354</v>
      </c>
      <c r="J864" s="57">
        <v>0.005891638608270805</v>
      </c>
      <c r="K864" s="57">
        <v>0.008123590443176206</v>
      </c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</row>
    <row r="865">
      <c r="A865" s="56">
        <v>0.009512556867698469</v>
      </c>
      <c r="B865" s="56">
        <v>0.026347026440973295</v>
      </c>
      <c r="C865" s="56">
        <v>-0.011395150927228844</v>
      </c>
      <c r="D865" s="56">
        <v>-0.0013870910306109823</v>
      </c>
      <c r="E865" s="56">
        <v>-0.03758581949510756</v>
      </c>
      <c r="F865" s="56">
        <v>-0.028656693346496575</v>
      </c>
      <c r="G865" s="56">
        <v>-0.007684596745677301</v>
      </c>
      <c r="H865" s="56">
        <v>0.03350527665563524</v>
      </c>
      <c r="I865" s="57">
        <v>-0.013712261863981895</v>
      </c>
      <c r="J865" s="57">
        <v>0.009388443942507967</v>
      </c>
      <c r="K865" s="57">
        <v>0.006533862249180739</v>
      </c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</row>
    <row r="866">
      <c r="A866" s="56">
        <v>0.011594615203888076</v>
      </c>
      <c r="B866" s="56">
        <v>0.006662789695690688</v>
      </c>
      <c r="C866" s="56">
        <v>0.010353845730742044</v>
      </c>
      <c r="D866" s="56">
        <v>0.013068433864888776</v>
      </c>
      <c r="E866" s="56">
        <v>-6.638343313348877E-4</v>
      </c>
      <c r="F866" s="56">
        <v>-0.02344495743907451</v>
      </c>
      <c r="G866" s="56">
        <v>-0.03418678702185784</v>
      </c>
      <c r="H866" s="56">
        <v>-0.020004589436732754</v>
      </c>
      <c r="I866" s="57">
        <v>0.045779137660644495</v>
      </c>
      <c r="J866" s="57">
        <v>0.022160794685537888</v>
      </c>
      <c r="K866" s="57">
        <v>0.013731694349654332</v>
      </c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</row>
    <row r="867">
      <c r="A867" s="56">
        <v>0.01563843620430726</v>
      </c>
      <c r="B867" s="56">
        <v>0.02594458166710741</v>
      </c>
      <c r="C867" s="56">
        <v>0.042944318295848855</v>
      </c>
      <c r="D867" s="56">
        <v>0.03186649052623511</v>
      </c>
      <c r="E867" s="56">
        <v>0.004656121222794812</v>
      </c>
      <c r="F867" s="56">
        <v>0.018173593948007875</v>
      </c>
      <c r="G867" s="56">
        <v>-0.007054289073799338</v>
      </c>
      <c r="H867" s="56">
        <v>0.03296459537637733</v>
      </c>
      <c r="I867" s="57">
        <v>0.024743530383605366</v>
      </c>
      <c r="J867" s="57">
        <v>-0.01044027541781071</v>
      </c>
      <c r="K867" s="57">
        <v>0.007539204045733728</v>
      </c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</row>
    <row r="868">
      <c r="A868" s="56">
        <v>-0.010135277661777879</v>
      </c>
      <c r="B868" s="56">
        <v>0.014992224388257027</v>
      </c>
      <c r="C868" s="56">
        <v>0.0016914344977378868</v>
      </c>
      <c r="D868" s="56">
        <v>-0.014346622290600757</v>
      </c>
      <c r="E868" s="56">
        <v>0.029190512178130124</v>
      </c>
      <c r="F868" s="56">
        <v>-0.028356614264240267</v>
      </c>
      <c r="G868" s="56">
        <v>3.439664872970811E-4</v>
      </c>
      <c r="H868" s="56">
        <v>-0.010579996882833231</v>
      </c>
      <c r="I868" s="57">
        <v>0.04265038735037</v>
      </c>
      <c r="J868" s="57">
        <v>-0.024127626314780975</v>
      </c>
      <c r="K868" s="57">
        <v>0.014948766094795703</v>
      </c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</row>
    <row r="869">
      <c r="A869" s="56">
        <v>-0.008145685159767452</v>
      </c>
      <c r="B869" s="56">
        <v>0.00788949409376306</v>
      </c>
      <c r="C869" s="56">
        <v>-0.0158947715815238</v>
      </c>
      <c r="D869" s="56">
        <v>0.003149158056330223</v>
      </c>
      <c r="E869" s="56">
        <v>0.020038110657759685</v>
      </c>
      <c r="F869" s="56">
        <v>0.006010164898027528</v>
      </c>
      <c r="G869" s="56">
        <v>0.016063599676502192</v>
      </c>
      <c r="H869" s="56">
        <v>0.0117848163056837</v>
      </c>
      <c r="I869" s="57">
        <v>0.04683129968409899</v>
      </c>
      <c r="J869" s="57">
        <v>-0.026898965844224985</v>
      </c>
      <c r="K869" s="57">
        <v>0.002238546191905813</v>
      </c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</row>
    <row r="870">
      <c r="A870" s="56">
        <v>0.022770569458214228</v>
      </c>
      <c r="B870" s="56">
        <v>0.009722695978522627</v>
      </c>
      <c r="C870" s="56">
        <v>-0.006524341055602749</v>
      </c>
      <c r="D870" s="56">
        <v>0.020129562454084784</v>
      </c>
      <c r="E870" s="56">
        <v>0.009747248908905916</v>
      </c>
      <c r="F870" s="56">
        <v>0.04499925292909715</v>
      </c>
      <c r="G870" s="56">
        <v>0.0357013021077255</v>
      </c>
      <c r="H870" s="56">
        <v>0.041642771959778745</v>
      </c>
      <c r="I870" s="57">
        <v>0.0068728792877620504</v>
      </c>
      <c r="J870" s="57">
        <v>-0.01430109119234775</v>
      </c>
      <c r="K870" s="57">
        <v>-4.5879835726466887E-4</v>
      </c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</row>
    <row r="871">
      <c r="A871" s="56">
        <v>0.013422119491701547</v>
      </c>
      <c r="B871" s="56">
        <v>0.013112413092494871</v>
      </c>
      <c r="C871" s="56">
        <v>0.056862861894543246</v>
      </c>
      <c r="D871" s="56">
        <v>-9.747539518264797E-4</v>
      </c>
      <c r="E871" s="56">
        <v>0.021083503845501627</v>
      </c>
      <c r="F871" s="56">
        <v>0.04402584870761672</v>
      </c>
      <c r="G871" s="56">
        <v>0.02180018649997109</v>
      </c>
      <c r="H871" s="56">
        <v>0.03799816793012909</v>
      </c>
      <c r="I871" s="57">
        <v>0.0023014969882791674</v>
      </c>
      <c r="J871" s="57">
        <v>0.013367944420642663</v>
      </c>
      <c r="K871" s="57">
        <v>0.015917527178764334</v>
      </c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</row>
    <row r="872">
      <c r="A872" s="56">
        <v>-0.013888646208817227</v>
      </c>
      <c r="B872" s="56">
        <v>-0.016220604477055003</v>
      </c>
      <c r="C872" s="56">
        <v>0.01564108576856553</v>
      </c>
      <c r="D872" s="56">
        <v>-0.009647390301486761</v>
      </c>
      <c r="E872" s="56">
        <v>0.009871605169161883</v>
      </c>
      <c r="F872" s="56">
        <v>0.03236485206071664</v>
      </c>
      <c r="G872" s="56">
        <v>-0.0038288451598102145</v>
      </c>
      <c r="H872" s="56">
        <v>-6.525285712774612E-4</v>
      </c>
      <c r="I872" s="57">
        <v>-0.04944827541398126</v>
      </c>
      <c r="J872" s="57">
        <v>0.011120902447019446</v>
      </c>
      <c r="K872" s="57">
        <v>0.022393161118835776</v>
      </c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</row>
    <row r="873">
      <c r="A873" s="56">
        <v>-0.002096681024357291</v>
      </c>
      <c r="B873" s="56">
        <v>0.011379855359343211</v>
      </c>
      <c r="C873" s="56">
        <v>-0.03485456804439071</v>
      </c>
      <c r="D873" s="56">
        <v>-0.01027176161924771</v>
      </c>
      <c r="E873" s="56">
        <v>-0.03631553939858689</v>
      </c>
      <c r="F873" s="56">
        <v>-0.037102682345055524</v>
      </c>
      <c r="G873" s="56">
        <v>0.011680069858822834</v>
      </c>
      <c r="H873" s="56">
        <v>-0.00477224333034263</v>
      </c>
      <c r="I873" s="57">
        <v>-0.004376374599798777</v>
      </c>
      <c r="J873" s="57">
        <v>-0.01603883619775952</v>
      </c>
      <c r="K873" s="57">
        <v>-0.029750477881848796</v>
      </c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</row>
    <row r="874">
      <c r="A874" s="56">
        <v>-0.01733614045486177</v>
      </c>
      <c r="B874" s="56">
        <v>-0.013335449696064225</v>
      </c>
      <c r="C874" s="56">
        <v>0.0066519092283059186</v>
      </c>
      <c r="D874" s="56">
        <v>-0.01854620977547554</v>
      </c>
      <c r="E874" s="56">
        <v>-0.03409146048485573</v>
      </c>
      <c r="F874" s="56">
        <v>0.03944774773908256</v>
      </c>
      <c r="G874" s="56">
        <v>-0.015802936964583958</v>
      </c>
      <c r="H874" s="56">
        <v>-8.652390762591326E-4</v>
      </c>
      <c r="I874" s="57">
        <v>-0.05107492993641551</v>
      </c>
      <c r="J874" s="57">
        <v>0.017117294107624994</v>
      </c>
      <c r="K874" s="57">
        <v>-0.001956429692266528</v>
      </c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</row>
    <row r="875">
      <c r="A875" s="56">
        <v>-0.016912215445556517</v>
      </c>
      <c r="B875" s="56">
        <v>-0.0075952135746155626</v>
      </c>
      <c r="C875" s="56">
        <v>-0.04086648741252292</v>
      </c>
      <c r="D875" s="56">
        <v>-0.02036957100246282</v>
      </c>
      <c r="E875" s="56">
        <v>-0.013304265122296233</v>
      </c>
      <c r="F875" s="56">
        <v>0.014825750813117454</v>
      </c>
      <c r="G875" s="56">
        <v>-0.024558563708206672</v>
      </c>
      <c r="H875" s="56">
        <v>-0.03984421935658383</v>
      </c>
      <c r="I875" s="57">
        <v>-0.05056688954058289</v>
      </c>
      <c r="J875" s="57">
        <v>-0.020955054392629093</v>
      </c>
      <c r="K875" s="57">
        <v>-0.008650217746793273</v>
      </c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</row>
    <row r="876">
      <c r="A876" s="56">
        <v>-0.01880873332781949</v>
      </c>
      <c r="B876" s="56">
        <v>-0.024570342472459126</v>
      </c>
      <c r="C876" s="56">
        <v>-0.043530549446136275</v>
      </c>
      <c r="D876" s="56">
        <v>0.02671790296689035</v>
      </c>
      <c r="E876" s="56">
        <v>-0.0664403074624551</v>
      </c>
      <c r="F876" s="56">
        <v>-0.025890917429352952</v>
      </c>
      <c r="G876" s="56">
        <v>-0.00845212193096263</v>
      </c>
      <c r="H876" s="56">
        <v>0.004581432419987224</v>
      </c>
      <c r="I876" s="57">
        <v>-0.003937012959339532</v>
      </c>
      <c r="J876" s="57">
        <v>-0.028002090067094452</v>
      </c>
      <c r="K876" s="57">
        <v>-0.02236036119704115</v>
      </c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</row>
    <row r="877">
      <c r="A877" s="56">
        <v>0.0018618747193463868</v>
      </c>
      <c r="B877" s="56">
        <v>-0.009231894709609108</v>
      </c>
      <c r="C877" s="56">
        <v>-0.00515508860085132</v>
      </c>
      <c r="D877" s="56">
        <v>-0.013168876017062972</v>
      </c>
      <c r="E877" s="56">
        <v>0.009936206659129759</v>
      </c>
      <c r="F877" s="56">
        <v>0.01642162165390905</v>
      </c>
      <c r="G877" s="56">
        <v>-0.006490308610761138</v>
      </c>
      <c r="H877" s="56">
        <v>0.003973653665315398</v>
      </c>
      <c r="I877" s="57">
        <v>0.0059113472630571645</v>
      </c>
      <c r="J877" s="57">
        <v>0.0011565894754576671</v>
      </c>
      <c r="K877" s="57">
        <v>-9.686787415754223E-4</v>
      </c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</row>
    <row r="878">
      <c r="A878" s="56">
        <v>0.004558845391989385</v>
      </c>
      <c r="B878" s="56">
        <v>0.0213948968908117</v>
      </c>
      <c r="C878" s="56">
        <v>-0.039985391982002294</v>
      </c>
      <c r="D878" s="56">
        <v>0.002423904603537539</v>
      </c>
      <c r="E878" s="56">
        <v>-0.004586075880056589</v>
      </c>
      <c r="F878" s="56">
        <v>0.004182241878118898</v>
      </c>
      <c r="G878" s="56">
        <v>0.0017671970499281086</v>
      </c>
      <c r="H878" s="56">
        <v>0.024179332773520353</v>
      </c>
      <c r="I878" s="57">
        <v>-0.007874056430905883</v>
      </c>
      <c r="J878" s="57">
        <v>0.004252309738530476</v>
      </c>
      <c r="K878" s="57">
        <v>-0.007651206302177675</v>
      </c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</row>
    <row r="879">
      <c r="A879" s="56">
        <v>0.022072693618788514</v>
      </c>
      <c r="B879" s="56">
        <v>0.011792755707439529</v>
      </c>
      <c r="C879" s="56">
        <v>8.146639961762836E-4</v>
      </c>
      <c r="D879" s="56">
        <v>-0.009614342189509163</v>
      </c>
      <c r="E879" s="56">
        <v>0.003952261883240377</v>
      </c>
      <c r="F879" s="56">
        <v>-0.0014932164419454853</v>
      </c>
      <c r="G879" s="56">
        <v>0.028548148714185023</v>
      </c>
      <c r="H879" s="56">
        <v>0.003440863609903911</v>
      </c>
      <c r="I879" s="57">
        <v>0.048202101817877686</v>
      </c>
      <c r="J879" s="57">
        <v>-0.003995108091021935</v>
      </c>
      <c r="K879" s="57">
        <v>0.007156369523104026</v>
      </c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</row>
    <row r="880">
      <c r="A880" s="56">
        <v>0.07100612064078257</v>
      </c>
      <c r="B880" s="56">
        <v>-0.019377185894314836</v>
      </c>
      <c r="C880" s="56">
        <v>0.04540551551242089</v>
      </c>
      <c r="D880" s="56">
        <v>0.0700202218889022</v>
      </c>
      <c r="E880" s="56">
        <v>-0.011653675193963719</v>
      </c>
      <c r="F880" s="56">
        <v>0.01249476950851933</v>
      </c>
      <c r="G880" s="56">
        <v>0.014445290374254838</v>
      </c>
      <c r="H880" s="56">
        <v>0.03351534805245021</v>
      </c>
      <c r="I880" s="57">
        <v>0.04848156981425986</v>
      </c>
      <c r="J880" s="57">
        <v>0.011773213158987708</v>
      </c>
      <c r="K880" s="57">
        <v>0.007120536490514026</v>
      </c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</row>
    <row r="881">
      <c r="A881" s="56">
        <v>-0.00718316613386272</v>
      </c>
      <c r="B881" s="56">
        <v>-0.010971896901248635</v>
      </c>
      <c r="C881" s="56">
        <v>0.035475177873803866</v>
      </c>
      <c r="D881" s="56">
        <v>0.005268925600315525</v>
      </c>
      <c r="E881" s="56">
        <v>0.04204919678401497</v>
      </c>
      <c r="F881" s="56">
        <v>0.13232392801682014</v>
      </c>
      <c r="G881" s="56">
        <v>-5.464037173254078E-4</v>
      </c>
      <c r="H881" s="56">
        <v>0.014359681339902149</v>
      </c>
      <c r="I881" s="57">
        <v>0.0021621630044950956</v>
      </c>
      <c r="J881" s="57">
        <v>0.001041666760856704</v>
      </c>
      <c r="K881" s="57">
        <v>-0.0021305864987327225</v>
      </c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</row>
    <row r="882">
      <c r="A882" s="56">
        <v>0.006556490626809756</v>
      </c>
      <c r="B882" s="56">
        <v>-0.005441132740081448</v>
      </c>
      <c r="C882" s="56">
        <v>-0.004819003213976097</v>
      </c>
      <c r="D882" s="56">
        <v>-0.0018423088836680866</v>
      </c>
      <c r="E882" s="56">
        <v>-0.0034232652225608534</v>
      </c>
      <c r="F882" s="56">
        <v>0.022918526109864605</v>
      </c>
      <c r="G882" s="56">
        <v>0.032104041155088914</v>
      </c>
      <c r="H882" s="56">
        <v>0.0031688573370900045</v>
      </c>
      <c r="I882" s="57">
        <v>0.04879016416943205</v>
      </c>
      <c r="J882" s="57">
        <v>0.043262219753502966</v>
      </c>
      <c r="K882" s="57">
        <v>0.0013267173987232086</v>
      </c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</row>
    <row r="883">
      <c r="A883" s="56">
        <v>-0.0210425327639105</v>
      </c>
      <c r="B883" s="56">
        <v>-0.014441501352223997</v>
      </c>
      <c r="C883" s="56">
        <v>0.019775659259750205</v>
      </c>
      <c r="D883" s="56">
        <v>0.010853633942894085</v>
      </c>
      <c r="E883" s="56">
        <v>-0.01367338226264114</v>
      </c>
      <c r="F883" s="56">
        <v>0.00551178494078794</v>
      </c>
      <c r="G883" s="56">
        <v>-0.010434138765817067</v>
      </c>
      <c r="H883" s="56">
        <v>-0.0072284028309687175</v>
      </c>
      <c r="I883" s="57">
        <v>-0.050952327173927184</v>
      </c>
      <c r="J883" s="57">
        <v>-0.020333293267745033</v>
      </c>
      <c r="K883" s="57">
        <v>0.01507030028649042</v>
      </c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</row>
    <row r="884">
      <c r="A884" s="56">
        <v>-0.005268447460845009</v>
      </c>
      <c r="B884" s="56">
        <v>0.0017544258756846732</v>
      </c>
      <c r="C884" s="56">
        <v>0.02102923587767007</v>
      </c>
      <c r="D884" s="56">
        <v>-0.04791570840249528</v>
      </c>
      <c r="E884" s="56">
        <v>-0.010761204225966312</v>
      </c>
      <c r="F884" s="56">
        <v>-0.010872318051027488</v>
      </c>
      <c r="G884" s="56">
        <v>0.006402274008297693</v>
      </c>
      <c r="H884" s="56">
        <v>-0.01917134062030534</v>
      </c>
      <c r="I884" s="57">
        <v>-0.05053706899635579</v>
      </c>
      <c r="J884" s="57">
        <v>-0.03458557964977991</v>
      </c>
      <c r="K884" s="57">
        <v>-0.0034830210446831823</v>
      </c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</row>
    <row r="885">
      <c r="A885" s="56">
        <v>-0.009883870035990972</v>
      </c>
      <c r="B885" s="56">
        <v>-0.007893125560739627</v>
      </c>
      <c r="C885" s="56">
        <v>-0.039220713153281385</v>
      </c>
      <c r="D885" s="56">
        <v>-0.030218058617742672</v>
      </c>
      <c r="E885" s="56">
        <v>-0.009577618137226919</v>
      </c>
      <c r="F885" s="56">
        <v>0.01256652447580694</v>
      </c>
      <c r="G885" s="56">
        <v>-0.013558047176269537</v>
      </c>
      <c r="H885" s="56">
        <v>-0.033010597743856784</v>
      </c>
      <c r="I885" s="57">
        <v>-0.010214593409718295</v>
      </c>
      <c r="J885" s="57">
        <v>0.006848014357613637</v>
      </c>
      <c r="K885" s="57">
        <v>-0.003325632464696761</v>
      </c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</row>
    <row r="886">
      <c r="A886" s="56">
        <v>-0.003016492433442496</v>
      </c>
      <c r="B886" s="56">
        <v>-0.010310285982059582</v>
      </c>
      <c r="C886" s="56">
        <v>-0.002756034230505085</v>
      </c>
      <c r="D886" s="56">
        <v>-0.005426855314119459</v>
      </c>
      <c r="E886" s="56">
        <v>-0.020827276295613126</v>
      </c>
      <c r="F886" s="56">
        <v>-0.005338235985718036</v>
      </c>
      <c r="G886" s="56">
        <v>-0.028427575627801894</v>
      </c>
      <c r="H886" s="56">
        <v>-0.042043209652834736</v>
      </c>
      <c r="I886" s="57">
        <v>0.047875948046028766</v>
      </c>
      <c r="J886" s="57">
        <v>-0.015566018291777499</v>
      </c>
      <c r="K886" s="57">
        <v>0.0018687557501366183</v>
      </c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</row>
    <row r="887">
      <c r="A887" s="56">
        <v>0.004528157736337863</v>
      </c>
      <c r="B887" s="56">
        <v>-0.0028696957951073287</v>
      </c>
      <c r="C887" s="56">
        <v>0.04491234976107455</v>
      </c>
      <c r="D887" s="56">
        <v>-0.0028177490523677686</v>
      </c>
      <c r="E887" s="56">
        <v>-0.02218183022434232</v>
      </c>
      <c r="F887" s="56">
        <v>-0.034766837324695356</v>
      </c>
      <c r="G887" s="56">
        <v>-0.011465259714600584</v>
      </c>
      <c r="H887" s="56">
        <v>0.005751864666358764</v>
      </c>
      <c r="I887" s="57">
        <v>0.048044173832710396</v>
      </c>
      <c r="J887" s="57">
        <v>-0.022467182559932318</v>
      </c>
      <c r="K887" s="57">
        <v>-0.01693732449116851</v>
      </c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</row>
    <row r="888">
      <c r="A888" s="56">
        <v>-0.007201866758701062</v>
      </c>
      <c r="B888" s="56">
        <v>0.006058078621903064</v>
      </c>
      <c r="C888" s="56">
        <v>-0.0018357611323610871</v>
      </c>
      <c r="D888" s="56">
        <v>-0.014698403311936814</v>
      </c>
      <c r="E888" s="56">
        <v>0.007319171314202406</v>
      </c>
      <c r="F888" s="56">
        <v>0.008593895285140932</v>
      </c>
      <c r="G888" s="56">
        <v>0.05040355566592381</v>
      </c>
      <c r="H888" s="56">
        <v>0.005163700413004761</v>
      </c>
      <c r="I888" s="57">
        <v>0.04811924834419835</v>
      </c>
      <c r="J888" s="57">
        <v>0.008775285094512116</v>
      </c>
      <c r="K888" s="57">
        <v>-6.5474399031464E-4</v>
      </c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</row>
    <row r="889">
      <c r="A889" s="56">
        <v>0.005656634834450634</v>
      </c>
      <c r="B889" s="56">
        <v>0.01020894674502551</v>
      </c>
      <c r="C889" s="56">
        <v>-0.00445299177278829</v>
      </c>
      <c r="D889" s="56">
        <v>-0.020426318678271944</v>
      </c>
      <c r="E889" s="56">
        <v>0.010619892907183215</v>
      </c>
      <c r="F889" s="56">
        <v>0.05127662445635526</v>
      </c>
      <c r="G889" s="56">
        <v>0.011984945448538467</v>
      </c>
      <c r="H889" s="56">
        <v>0.03906334305575968</v>
      </c>
      <c r="I889" s="57">
        <v>-0.050353886145614674</v>
      </c>
      <c r="J889" s="57">
        <v>-0.011143920497265399</v>
      </c>
      <c r="K889" s="57">
        <v>0.005629164732428894</v>
      </c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</row>
    <row r="890">
      <c r="A890" s="56">
        <v>-0.006957480567498824</v>
      </c>
      <c r="B890" s="56">
        <v>0.001210572479536442</v>
      </c>
      <c r="C890" s="56">
        <v>-0.03410441200703929</v>
      </c>
      <c r="D890" s="56">
        <v>-0.02398196468648544</v>
      </c>
      <c r="E890" s="56">
        <v>0.010857936957972833</v>
      </c>
      <c r="F890" s="56">
        <v>0.003736839311833776</v>
      </c>
      <c r="G890" s="56">
        <v>-0.037968971060936337</v>
      </c>
      <c r="H890" s="56">
        <v>-0.07286134826487184</v>
      </c>
      <c r="I890" s="57">
        <v>0.04800921918636045</v>
      </c>
      <c r="J890" s="57">
        <v>0.021522446765210066</v>
      </c>
      <c r="K890" s="57">
        <v>0.007240464307211334</v>
      </c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</row>
    <row r="891">
      <c r="A891" s="56">
        <v>-0.011730922875698702</v>
      </c>
      <c r="B891" s="56">
        <v>0.0021557540011273454</v>
      </c>
      <c r="C891" s="56">
        <v>-0.014714734729380653</v>
      </c>
      <c r="D891" s="56">
        <v>-0.010424195260637302</v>
      </c>
      <c r="E891" s="56">
        <v>-0.008769548250180857</v>
      </c>
      <c r="F891" s="56">
        <v>-0.06067875394312704</v>
      </c>
      <c r="G891" s="56">
        <v>0.03378000300304402</v>
      </c>
      <c r="H891" s="56">
        <v>0.03607850790783715</v>
      </c>
      <c r="I891" s="57">
        <v>0.04797082778602953</v>
      </c>
      <c r="J891" s="57">
        <v>-0.04015001306609175</v>
      </c>
      <c r="K891" s="57">
        <v>-0.022583887619258884</v>
      </c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</row>
    <row r="892">
      <c r="A892" s="56">
        <v>0.013799728044810037</v>
      </c>
      <c r="B892" s="56">
        <v>-0.0056936783793251336</v>
      </c>
      <c r="C892" s="56">
        <v>-0.027442838097210268</v>
      </c>
      <c r="D892" s="56">
        <v>0.019772507267864562</v>
      </c>
      <c r="E892" s="56">
        <v>0.008490456845935059</v>
      </c>
      <c r="F892" s="56">
        <v>-0.030359405248563665</v>
      </c>
      <c r="G892" s="56">
        <v>0.008011010056035422</v>
      </c>
      <c r="H892" s="56">
        <v>-0.01810004164361799</v>
      </c>
      <c r="I892" s="57">
        <v>0.04780784581932159</v>
      </c>
      <c r="J892" s="57">
        <v>0.033808837727644335</v>
      </c>
      <c r="K892" s="57">
        <v>0.007614167958564083</v>
      </c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</row>
    <row r="893">
      <c r="A893" s="56">
        <v>5.011610335261815E-4</v>
      </c>
      <c r="B893" s="56">
        <v>-0.0011169940620300062</v>
      </c>
      <c r="C893" s="56">
        <v>-0.0109370393898945</v>
      </c>
      <c r="D893" s="56">
        <v>-0.0027173929764998037</v>
      </c>
      <c r="E893" s="56">
        <v>-0.0075061745235366325</v>
      </c>
      <c r="F893" s="56">
        <v>-0.002726901700255166</v>
      </c>
      <c r="G893" s="56">
        <v>-0.010418593579639361</v>
      </c>
      <c r="H893" s="56">
        <v>0.012924582415205409</v>
      </c>
      <c r="I893" s="57">
        <v>0.04750233398500326</v>
      </c>
      <c r="J893" s="57">
        <v>0.004307621002683437</v>
      </c>
      <c r="K893" s="57">
        <v>8.351779133036767E-4</v>
      </c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</row>
    <row r="894">
      <c r="A894" s="56">
        <v>-0.002436623979624999</v>
      </c>
      <c r="B894" s="56">
        <v>0.002369510441387067</v>
      </c>
      <c r="C894" s="56">
        <v>-0.006449841653459885</v>
      </c>
      <c r="D894" s="56">
        <v>0.037050355941412504</v>
      </c>
      <c r="E894" s="56">
        <v>-0.0018447353425132304</v>
      </c>
      <c r="F894" s="56">
        <v>0.01340063187778845</v>
      </c>
      <c r="G894" s="56">
        <v>0.014239861711788171</v>
      </c>
      <c r="H894" s="56">
        <v>0.04389816440327359</v>
      </c>
      <c r="I894" s="57">
        <v>0.047034948704973434</v>
      </c>
      <c r="J894" s="57">
        <v>0.001270486767261275</v>
      </c>
      <c r="K894" s="57">
        <v>0.0067197285239703015</v>
      </c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</row>
    <row r="895">
      <c r="A895" s="56">
        <v>-0.015383137429888154</v>
      </c>
      <c r="B895" s="56">
        <v>0.028512395884983215</v>
      </c>
      <c r="C895" s="56">
        <v>0.05338697949659325</v>
      </c>
      <c r="D895" s="56">
        <v>0.008759180089881554</v>
      </c>
      <c r="E895" s="56">
        <v>-0.10783939431479166</v>
      </c>
      <c r="F895" s="56">
        <v>-0.04859438608188944</v>
      </c>
      <c r="G895" s="56">
        <v>-1.5436624966982303E-4</v>
      </c>
      <c r="H895" s="56">
        <v>0.019168524174944992</v>
      </c>
      <c r="I895" s="57">
        <v>0.04638512658093491</v>
      </c>
      <c r="J895" s="57">
        <v>0.00165404961688031</v>
      </c>
      <c r="K895" s="57">
        <v>5.05695625611065E-4</v>
      </c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</row>
    <row r="896">
      <c r="A896" s="56">
        <v>-0.0064790802566902315</v>
      </c>
      <c r="B896" s="56">
        <v>0.024853819338374463</v>
      </c>
      <c r="C896" s="56">
        <v>-2.922694745339665E-4</v>
      </c>
      <c r="D896" s="56">
        <v>0.039679029307781756</v>
      </c>
      <c r="E896" s="56">
        <v>0.044088312599480865</v>
      </c>
      <c r="F896" s="56">
        <v>0.0472057380545395</v>
      </c>
      <c r="G896" s="56">
        <v>-0.009356272307632672</v>
      </c>
      <c r="H896" s="56">
        <v>0.002863122757536221</v>
      </c>
      <c r="I896" s="57">
        <v>0.048641807222345866</v>
      </c>
      <c r="J896" s="57">
        <v>-0.0038129176850335597</v>
      </c>
      <c r="K896" s="57">
        <v>0.008306361125610326</v>
      </c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</row>
    <row r="897">
      <c r="A897" s="56">
        <v>0.003921701813700204</v>
      </c>
      <c r="B897" s="56">
        <v>-0.007150952565095268</v>
      </c>
      <c r="C897" s="56">
        <v>0.006038063893825829</v>
      </c>
      <c r="D897" s="56">
        <v>-0.0045664351814004725</v>
      </c>
      <c r="E897" s="56">
        <v>0.06682753391870427</v>
      </c>
      <c r="F897" s="56">
        <v>0.033871645133623014</v>
      </c>
      <c r="G897" s="56">
        <v>-0.0073891023683239</v>
      </c>
      <c r="H897" s="56">
        <v>2.2058012662488845E-4</v>
      </c>
      <c r="I897" s="57">
        <v>0.04785602117763514</v>
      </c>
      <c r="J897" s="57">
        <v>0.00304917019373322</v>
      </c>
      <c r="K897" s="57">
        <v>0.0052372297208920626</v>
      </c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</row>
    <row r="898">
      <c r="A898" s="56">
        <v>0.012952310923683775</v>
      </c>
      <c r="B898" s="56">
        <v>0.009514461110390351</v>
      </c>
      <c r="C898" s="56">
        <v>0.07564245415985713</v>
      </c>
      <c r="D898" s="56">
        <v>0.03540663016572469</v>
      </c>
      <c r="E898" s="56">
        <v>0.006894766596385849</v>
      </c>
      <c r="F898" s="56">
        <v>0.0025952262430059326</v>
      </c>
      <c r="G898" s="56">
        <v>0.005281072747408983</v>
      </c>
      <c r="H898" s="56">
        <v>-0.02246795351879309</v>
      </c>
      <c r="I898" s="57">
        <v>0.04683129968409899</v>
      </c>
      <c r="J898" s="57">
        <v>-8.903021255799314E-4</v>
      </c>
      <c r="K898" s="57">
        <v>-0.008468136833463799</v>
      </c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</row>
    <row r="899">
      <c r="A899" s="56">
        <v>0.004888196615083344</v>
      </c>
      <c r="B899" s="56">
        <v>0.022736410779237375</v>
      </c>
      <c r="C899" s="56">
        <v>0.0950692144197386</v>
      </c>
      <c r="D899" s="56">
        <v>-0.006371633573899694</v>
      </c>
      <c r="E899" s="56">
        <v>-0.0024170319473608057</v>
      </c>
      <c r="F899" s="56">
        <v>0.0024416615420630697</v>
      </c>
      <c r="G899" s="56">
        <v>0.0014659848391676696</v>
      </c>
      <c r="H899" s="56">
        <v>0.087874562196441</v>
      </c>
      <c r="I899" s="57">
        <v>0.04554202044691622</v>
      </c>
      <c r="J899" s="57">
        <v>0.0017813975954030577</v>
      </c>
      <c r="K899" s="57">
        <v>0.0020224849230216792</v>
      </c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</row>
    <row r="900">
      <c r="A900" s="56">
        <v>-0.0056508593396075195</v>
      </c>
      <c r="B900" s="56">
        <v>-0.0016447372128783784</v>
      </c>
      <c r="C900" s="56">
        <v>0.011927454950148084</v>
      </c>
      <c r="D900" s="56">
        <v>-0.007107765671755682</v>
      </c>
      <c r="E900" s="56">
        <v>0.021650201162410926</v>
      </c>
      <c r="F900" s="56">
        <v>0.013333665353181194</v>
      </c>
      <c r="G900" s="56">
        <v>0.007885895423267567</v>
      </c>
      <c r="H900" s="56">
        <v>-0.026953304498372882</v>
      </c>
      <c r="I900" s="57">
        <v>0.04771547303966637</v>
      </c>
      <c r="J900" s="57">
        <v>0.017601790599090502</v>
      </c>
      <c r="K900" s="57">
        <v>0.012217123605577227</v>
      </c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</row>
    <row r="901">
      <c r="A901" s="56">
        <v>-4.97075549147692E-4</v>
      </c>
      <c r="B901" s="56">
        <v>-0.023502395350255008</v>
      </c>
      <c r="C901" s="56">
        <v>-0.006121821884102935</v>
      </c>
      <c r="D901" s="56">
        <v>0.011514569062507538</v>
      </c>
      <c r="E901" s="56">
        <v>5.061689446887376E-4</v>
      </c>
      <c r="F901" s="56">
        <v>-3.045592543566014E-4</v>
      </c>
      <c r="G901" s="56">
        <v>-0.008008142944087339</v>
      </c>
      <c r="H901" s="56">
        <v>-0.03181317353999732</v>
      </c>
      <c r="I901" s="57">
        <v>0.007547205635383124</v>
      </c>
      <c r="J901" s="57">
        <v>0.016071424507497253</v>
      </c>
      <c r="K901" s="57">
        <v>0.006126972858148093</v>
      </c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</row>
    <row r="902">
      <c r="A902" s="56">
        <v>0.0025874952236972113</v>
      </c>
      <c r="B902" s="56">
        <v>-0.0043811164176119225</v>
      </c>
      <c r="C902" s="56">
        <v>-0.014624216063463065</v>
      </c>
      <c r="D902" s="56">
        <v>0.019924334574621422</v>
      </c>
      <c r="E902" s="56">
        <v>0.054192045351991736</v>
      </c>
      <c r="F902" s="56">
        <v>-0.011123675045466937</v>
      </c>
      <c r="G902" s="56">
        <v>0.008470335594208445</v>
      </c>
      <c r="H902" s="56">
        <v>0.07252054831114409</v>
      </c>
      <c r="I902" s="57">
        <v>0.04652001563489291</v>
      </c>
      <c r="J902" s="57">
        <v>0.006607662471461323</v>
      </c>
      <c r="K902" s="57">
        <v>-0.010859203150128484</v>
      </c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</row>
    <row r="903">
      <c r="A903" s="56">
        <v>-0.012575875805240692</v>
      </c>
      <c r="B903" s="56">
        <v>-0.0027694997400174474</v>
      </c>
      <c r="C903" s="56">
        <v>-0.007713005663777214</v>
      </c>
      <c r="D903" s="56">
        <v>-0.011299555253933394</v>
      </c>
      <c r="E903" s="56">
        <v>9.357976686389216E-4</v>
      </c>
      <c r="F903" s="56">
        <v>0.028653971812427723</v>
      </c>
      <c r="G903" s="56">
        <v>-0.044102632026305925</v>
      </c>
      <c r="H903" s="56">
        <v>0.010803129913025738</v>
      </c>
      <c r="I903" s="57">
        <v>0.04879016416943205</v>
      </c>
      <c r="J903" s="57">
        <v>0.03893435797545489</v>
      </c>
      <c r="K903" s="57">
        <v>-7.032644586220171E-4</v>
      </c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</row>
    <row r="904">
      <c r="A904" s="56">
        <v>-0.026157977133112006</v>
      </c>
      <c r="B904" s="56">
        <v>0.015113875757956837</v>
      </c>
      <c r="C904" s="56">
        <v>0.04289074469473557</v>
      </c>
      <c r="D904" s="56">
        <v>0.007203031565388909</v>
      </c>
      <c r="E904" s="56">
        <v>-0.013385124361035216</v>
      </c>
      <c r="F904" s="56">
        <v>-0.006219898950154605</v>
      </c>
      <c r="G904" s="56">
        <v>-0.03908232620045462</v>
      </c>
      <c r="H904" s="56">
        <v>-0.011519205847669708</v>
      </c>
      <c r="I904" s="57">
        <v>0.04691691978775166</v>
      </c>
      <c r="J904" s="57">
        <v>-0.03946458068140812</v>
      </c>
      <c r="K904" s="57">
        <v>-0.001246084055380327</v>
      </c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</row>
    <row r="905">
      <c r="A905" s="56">
        <v>-0.022558772879694752</v>
      </c>
      <c r="B905" s="56">
        <v>0.006493219280711185</v>
      </c>
      <c r="C905" s="56">
        <v>-0.005641058909045705</v>
      </c>
      <c r="D905" s="56">
        <v>0.036918051726461794</v>
      </c>
      <c r="E905" s="56">
        <v>0.01028030940755638</v>
      </c>
      <c r="F905" s="56">
        <v>-0.009928985712922075</v>
      </c>
      <c r="G905" s="56">
        <v>0.062368505583186074</v>
      </c>
      <c r="H905" s="56">
        <v>0.003825010640115797</v>
      </c>
      <c r="I905" s="57">
        <v>0.04465027373773893</v>
      </c>
      <c r="J905" s="57">
        <v>-0.023832475368098037</v>
      </c>
      <c r="K905" s="57">
        <v>0.004634258813425212</v>
      </c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</row>
    <row r="906">
      <c r="A906" s="56">
        <v>0.029452587756912833</v>
      </c>
      <c r="B906" s="56">
        <v>0.00302223731515481</v>
      </c>
      <c r="C906" s="56">
        <v>-0.008296448934736073</v>
      </c>
      <c r="D906" s="56">
        <v>0.017797500115360288</v>
      </c>
      <c r="E906" s="56">
        <v>-0.003327790092674691</v>
      </c>
      <c r="F906" s="56">
        <v>-0.01445059354435625</v>
      </c>
      <c r="G906" s="56">
        <v>-0.0018395939987797885</v>
      </c>
      <c r="H906" s="56">
        <v>0.014961669054531744</v>
      </c>
      <c r="I906" s="57">
        <v>0.04673747785168984</v>
      </c>
      <c r="J906" s="57">
        <v>-0.16540038488103279</v>
      </c>
      <c r="K906" s="57">
        <v>0.004990181230942265</v>
      </c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</row>
    <row r="907">
      <c r="A907" s="56">
        <v>-0.004334223014260788</v>
      </c>
      <c r="B907" s="56">
        <v>0.012716235656884513</v>
      </c>
      <c r="C907" s="56">
        <v>0.007584654470915932</v>
      </c>
      <c r="D907" s="56">
        <v>-0.008024588730124998</v>
      </c>
      <c r="E907" s="56">
        <v>-0.026457523710017444</v>
      </c>
      <c r="F907" s="56">
        <v>0.037211792038189605</v>
      </c>
      <c r="G907" s="56">
        <v>-0.010326133912929369</v>
      </c>
      <c r="H907" s="56">
        <v>0.006096836346883768</v>
      </c>
      <c r="I907" s="57">
        <v>0.0</v>
      </c>
      <c r="J907" s="57">
        <v>-0.006340898035819922</v>
      </c>
      <c r="K907" s="57">
        <v>0.0012402853353563766</v>
      </c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</row>
    <row r="908">
      <c r="A908" s="56">
        <v>0.03723773741357913</v>
      </c>
      <c r="B908" s="56">
        <v>-0.013628666387461616</v>
      </c>
      <c r="C908" s="56">
        <v>0.010658565084077691</v>
      </c>
      <c r="D908" s="56">
        <v>-0.020628881967831914</v>
      </c>
      <c r="E908" s="56">
        <v>0.018416847065531573</v>
      </c>
      <c r="F908" s="56">
        <v>0.01950943344615969</v>
      </c>
      <c r="G908" s="56">
        <v>0.05119206833595886</v>
      </c>
      <c r="H908" s="56">
        <v>0.01901526611348753</v>
      </c>
      <c r="I908" s="57">
        <v>0.02421425812059453</v>
      </c>
      <c r="J908" s="57">
        <v>0.0020727657014745276</v>
      </c>
      <c r="K908" s="57">
        <v>0.008833425148686718</v>
      </c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</row>
    <row r="909">
      <c r="A909" s="56">
        <v>-5.651126220365178E-4</v>
      </c>
      <c r="B909" s="56">
        <v>0.03880799172958089</v>
      </c>
      <c r="C909" s="56">
        <v>-0.014777011578507316</v>
      </c>
      <c r="D909" s="56">
        <v>-0.006630309391740037</v>
      </c>
      <c r="E909" s="56">
        <v>0.01705124987265858</v>
      </c>
      <c r="F909" s="56">
        <v>-0.008173482887216692</v>
      </c>
      <c r="G909" s="56">
        <v>0.008652877188269016</v>
      </c>
      <c r="H909" s="56">
        <v>-0.0022413158430138703</v>
      </c>
      <c r="I909" s="57">
        <v>0.04512043528046943</v>
      </c>
      <c r="J909" s="57">
        <v>0.004816648611605513</v>
      </c>
      <c r="K909" s="57">
        <v>5.766571167461483E-4</v>
      </c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</row>
    <row r="910">
      <c r="A910" s="56">
        <v>0.002995409282219398</v>
      </c>
      <c r="B910" s="56">
        <v>-0.030275557887622574</v>
      </c>
      <c r="C910" s="56">
        <v>-0.003466207976486284</v>
      </c>
      <c r="D910" s="56">
        <v>-0.03240931779638971</v>
      </c>
      <c r="E910" s="56">
        <v>-0.015567105209474703</v>
      </c>
      <c r="F910" s="56">
        <v>-0.023798523118789845</v>
      </c>
      <c r="G910" s="56">
        <v>-0.011270207909523416</v>
      </c>
      <c r="H910" s="56">
        <v>-0.00743497848751809</v>
      </c>
      <c r="I910" s="57">
        <v>0.04725288485054551</v>
      </c>
      <c r="J910" s="57">
        <v>0.0082640545249019</v>
      </c>
      <c r="K910" s="57">
        <v>0.01852523886716068</v>
      </c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</row>
    <row r="911">
      <c r="A911" s="56">
        <v>0.008905911281388571</v>
      </c>
      <c r="B911" s="56">
        <v>-0.017135459707247117</v>
      </c>
      <c r="C911" s="56">
        <v>-0.009488070616205184</v>
      </c>
      <c r="D911" s="56">
        <v>0.009791878840422168</v>
      </c>
      <c r="E911" s="56">
        <v>-0.018055046615264907</v>
      </c>
      <c r="F911" s="56">
        <v>0.0609533056460953</v>
      </c>
      <c r="G911" s="56">
        <v>0.006312042059758899</v>
      </c>
      <c r="H911" s="56">
        <v>-0.05617027146705447</v>
      </c>
      <c r="I911" s="57">
        <v>0.043963123421116204</v>
      </c>
      <c r="J911" s="57">
        <v>0.0017718720028837007</v>
      </c>
      <c r="K911" s="57">
        <v>-0.016558501347417372</v>
      </c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</row>
    <row r="912">
      <c r="A912" s="56">
        <v>0.005936537150109861</v>
      </c>
      <c r="B912" s="56">
        <v>-0.013190121498977055</v>
      </c>
      <c r="C912" s="56">
        <v>0.007724215077231914</v>
      </c>
      <c r="D912" s="56">
        <v>0.0032355238659492716</v>
      </c>
      <c r="E912" s="56">
        <v>0.004646108719949288</v>
      </c>
      <c r="F912" s="56">
        <v>0.0030390176105324386</v>
      </c>
      <c r="G912" s="56">
        <v>0.010816394817019485</v>
      </c>
      <c r="H912" s="56">
        <v>-0.033060862260888176</v>
      </c>
      <c r="I912" s="57">
        <v>0.04598511324182344</v>
      </c>
      <c r="J912" s="57">
        <v>0.0025525789343928255</v>
      </c>
      <c r="K912" s="57">
        <v>-0.0025884319724486563</v>
      </c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</row>
    <row r="913">
      <c r="A913" s="56">
        <v>-0.010566796395575867</v>
      </c>
      <c r="B913" s="56">
        <v>-0.020500427413054443</v>
      </c>
      <c r="C913" s="56">
        <v>0.018067210276140493</v>
      </c>
      <c r="D913" s="56">
        <v>-0.002191345067349203</v>
      </c>
      <c r="E913" s="56">
        <v>0.03166150963980862</v>
      </c>
      <c r="F913" s="56">
        <v>0.030502776077539</v>
      </c>
      <c r="G913" s="56">
        <v>0.0033653149459279474</v>
      </c>
      <c r="H913" s="56">
        <v>0.02631429718068437</v>
      </c>
      <c r="I913" s="57">
        <v>0.03593200922606337</v>
      </c>
      <c r="J913" s="57">
        <v>-0.0021091199470809775</v>
      </c>
      <c r="K913" s="57">
        <v>-0.009029426960437587</v>
      </c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</row>
    <row r="914">
      <c r="A914" s="56">
        <v>0.006616424076743677</v>
      </c>
      <c r="B914" s="56">
        <v>0.006601598196849318</v>
      </c>
      <c r="C914" s="56">
        <v>-0.005011824051251165</v>
      </c>
      <c r="D914" s="56">
        <v>-0.003972002640319346</v>
      </c>
      <c r="E914" s="56">
        <v>0.019071466088265175</v>
      </c>
      <c r="F914" s="56">
        <v>0.0011971856276800207</v>
      </c>
      <c r="G914" s="56">
        <v>0.005559174515213784</v>
      </c>
      <c r="H914" s="56">
        <v>0.032279867085368355</v>
      </c>
      <c r="I914" s="57">
        <v>-0.012121360532344963</v>
      </c>
      <c r="J914" s="57">
        <v>-0.004646540055995591</v>
      </c>
      <c r="K914" s="57">
        <v>-0.008683186883977411</v>
      </c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</row>
    <row r="915">
      <c r="A915" s="56">
        <v>-0.013289120906584883</v>
      </c>
      <c r="B915" s="56">
        <v>-0.03602681986911937</v>
      </c>
      <c r="C915" s="56">
        <v>-0.023015488203404807</v>
      </c>
      <c r="D915" s="56">
        <v>-0.008191913162187498</v>
      </c>
      <c r="E915" s="56">
        <v>-0.009173906951889127</v>
      </c>
      <c r="F915" s="56">
        <v>0.03563795168043828</v>
      </c>
      <c r="G915" s="56">
        <v>-0.017043785571358692</v>
      </c>
      <c r="H915" s="56">
        <v>-0.01685900075079643</v>
      </c>
      <c r="I915" s="57">
        <v>0.030583423372080185</v>
      </c>
      <c r="J915" s="57">
        <v>0.02209664727759008</v>
      </c>
      <c r="K915" s="57">
        <v>0.01504551982144569</v>
      </c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</row>
    <row r="916">
      <c r="A916" s="56">
        <v>-0.021123375382026372</v>
      </c>
      <c r="B916" s="56">
        <v>-0.010046761546336415</v>
      </c>
      <c r="C916" s="56">
        <v>-0.025563799501440006</v>
      </c>
      <c r="D916" s="56">
        <v>-0.01192060625224366</v>
      </c>
      <c r="E916" s="56">
        <v>0.0016988316127045323</v>
      </c>
      <c r="F916" s="56">
        <v>0.10391720437374603</v>
      </c>
      <c r="G916" s="56">
        <v>-0.033087313309564576</v>
      </c>
      <c r="H916" s="56">
        <v>-0.04691593870258323</v>
      </c>
      <c r="I916" s="57">
        <v>0.0</v>
      </c>
      <c r="J916" s="57">
        <v>-0.011890212992560965</v>
      </c>
      <c r="K916" s="57">
        <v>-0.005585443136371612</v>
      </c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</row>
    <row r="917">
      <c r="A917" s="56">
        <v>0.025255199593492962</v>
      </c>
      <c r="B917" s="56">
        <v>0.003589236156315169</v>
      </c>
      <c r="C917" s="56">
        <v>-0.018736226750407894</v>
      </c>
      <c r="D917" s="56">
        <v>0.0031129943909677773</v>
      </c>
      <c r="E917" s="56">
        <v>0.0051138799569398615</v>
      </c>
      <c r="F917" s="56">
        <v>0.05359235215707223</v>
      </c>
      <c r="G917" s="56">
        <v>0.02595819628369926</v>
      </c>
      <c r="H917" s="56">
        <v>0.0074416850357918235</v>
      </c>
      <c r="I917" s="57">
        <v>0.0</v>
      </c>
      <c r="J917" s="57">
        <v>-0.005781648304673589</v>
      </c>
      <c r="K917" s="57">
        <v>-0.0019009715848837335</v>
      </c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</row>
    <row r="918">
      <c r="A918" s="56">
        <v>-0.014979567585600173</v>
      </c>
      <c r="B918" s="56">
        <v>-0.010773206760671217</v>
      </c>
      <c r="C918" s="56">
        <v>-0.021533196598640624</v>
      </c>
      <c r="D918" s="56">
        <v>-0.003501438192890371</v>
      </c>
      <c r="E918" s="56">
        <v>0.006928275758549578</v>
      </c>
      <c r="F918" s="56">
        <v>0.02226226145795109</v>
      </c>
      <c r="G918" s="56">
        <v>-0.005551529978069728</v>
      </c>
      <c r="H918" s="56">
        <v>0.03853285562127223</v>
      </c>
      <c r="I918" s="57">
        <v>-0.030583423372080278</v>
      </c>
      <c r="J918" s="57">
        <v>-0.0014402040931741798</v>
      </c>
      <c r="K918" s="57">
        <v>0.007414551118342539</v>
      </c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</row>
    <row r="919">
      <c r="A919" s="56">
        <v>0.05995052914427356</v>
      </c>
      <c r="B919" s="56">
        <v>0.004842411293739909</v>
      </c>
      <c r="C919" s="56">
        <v>-0.005863973019038305</v>
      </c>
      <c r="D919" s="56">
        <v>-5.823829332282473E-4</v>
      </c>
      <c r="E919" s="56">
        <v>-0.007201677216115202</v>
      </c>
      <c r="F919" s="56">
        <v>-0.04524617153338572</v>
      </c>
      <c r="G919" s="56">
        <v>-0.015244079679531407</v>
      </c>
      <c r="H919" s="56">
        <v>-0.01239057348283011</v>
      </c>
      <c r="I919" s="57">
        <v>-0.04706751085798562</v>
      </c>
      <c r="J919" s="57">
        <v>-0.01166643212235809</v>
      </c>
      <c r="K919" s="57">
        <v>-0.0026598086535778794</v>
      </c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</row>
    <row r="920">
      <c r="A920" s="56">
        <v>0.0170131434877023</v>
      </c>
      <c r="B920" s="56">
        <v>0.03101301650574525</v>
      </c>
      <c r="C920" s="56">
        <v>0.014527149861981776</v>
      </c>
      <c r="D920" s="56">
        <v>0.0013594214842967956</v>
      </c>
      <c r="E920" s="56">
        <v>3.4176350298478634E-4</v>
      </c>
      <c r="F920" s="56">
        <v>-0.011508771831934307</v>
      </c>
      <c r="G920" s="56">
        <v>0.04561133039157485</v>
      </c>
      <c r="H920" s="56">
        <v>0.03788331790230128</v>
      </c>
      <c r="I920" s="57">
        <v>0.011560822401076006</v>
      </c>
      <c r="J920" s="57">
        <v>0.023694642624361863</v>
      </c>
      <c r="K920" s="57">
        <v>0.012626128711697352</v>
      </c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</row>
    <row r="921">
      <c r="A921" s="56">
        <v>0.009853351648737104</v>
      </c>
      <c r="B921" s="56">
        <v>0.03322841566031903</v>
      </c>
      <c r="C921" s="56">
        <v>4.6151311186740427E-4</v>
      </c>
      <c r="D921" s="56">
        <v>0.028733218822872487</v>
      </c>
      <c r="E921" s="56">
        <v>0.0</v>
      </c>
      <c r="F921" s="56">
        <v>0.004167280978065252</v>
      </c>
      <c r="G921" s="56">
        <v>0.02356915619532179</v>
      </c>
      <c r="H921" s="56">
        <v>-0.011754963231443732</v>
      </c>
      <c r="I921" s="57">
        <v>0.0355066884569096</v>
      </c>
      <c r="J921" s="57">
        <v>-0.005363740650217788</v>
      </c>
      <c r="K921" s="57">
        <v>0.010992680446704291</v>
      </c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</row>
    <row r="922">
      <c r="A922" s="56">
        <v>-0.022315781923735133</v>
      </c>
      <c r="B922" s="56">
        <v>0.008886006383502024</v>
      </c>
      <c r="C922" s="56">
        <v>-7.910349786247603E-4</v>
      </c>
      <c r="D922" s="56">
        <v>0.0020020026706729687</v>
      </c>
      <c r="E922" s="56">
        <v>0.008065251784157805</v>
      </c>
      <c r="F922" s="56">
        <v>-0.002974611775848894</v>
      </c>
      <c r="G922" s="56">
        <v>3.9509425157953007E-4</v>
      </c>
      <c r="H922" s="56">
        <v>0.036182167030400676</v>
      </c>
      <c r="I922" s="57">
        <v>0.006042314455962662</v>
      </c>
      <c r="J922" s="57">
        <v>0.0426904502418309</v>
      </c>
      <c r="K922" s="57">
        <v>0.014948306800439333</v>
      </c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</row>
    <row r="923">
      <c r="A923" s="56">
        <v>0.004536271515106107</v>
      </c>
      <c r="B923" s="56">
        <v>-0.005397740378223187</v>
      </c>
      <c r="C923" s="56">
        <v>-0.01607982877805585</v>
      </c>
      <c r="D923" s="56">
        <v>-0.0010015023370895213</v>
      </c>
      <c r="E923" s="56">
        <v>-0.0032682578330414497</v>
      </c>
      <c r="F923" s="56">
        <v>-0.011705907462019289</v>
      </c>
      <c r="G923" s="56">
        <v>0.04752805611717739</v>
      </c>
      <c r="H923" s="56">
        <v>0.01595248186187863</v>
      </c>
      <c r="I923" s="57">
        <v>-0.023953241022492758</v>
      </c>
      <c r="J923" s="57">
        <v>-0.0024394505911724184</v>
      </c>
      <c r="K923" s="57">
        <v>0.011400923653342283</v>
      </c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</row>
    <row r="924">
      <c r="A924" s="56">
        <v>-0.003342660701110619</v>
      </c>
      <c r="B924" s="56">
        <v>-0.02000908230245175</v>
      </c>
      <c r="C924" s="56">
        <v>0.01852086578102717</v>
      </c>
      <c r="D924" s="56">
        <v>0.0023551234797789485</v>
      </c>
      <c r="E924" s="56">
        <v>0.013555309739781396</v>
      </c>
      <c r="F924" s="56">
        <v>0.03743995533707744</v>
      </c>
      <c r="G924" s="56">
        <v>0.021467167588681207</v>
      </c>
      <c r="H924" s="56">
        <v>-0.030923923608045186</v>
      </c>
      <c r="I924" s="57">
        <v>-0.0462510176507557</v>
      </c>
      <c r="J924" s="57">
        <v>0.017910926566530243</v>
      </c>
      <c r="K924" s="57">
        <v>0.0010223528667139743</v>
      </c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</row>
    <row r="925">
      <c r="A925" s="56">
        <v>-0.008046784489190158</v>
      </c>
      <c r="B925" s="56">
        <v>-0.022743332782693863</v>
      </c>
      <c r="C925" s="56">
        <v>-0.002111515136214102</v>
      </c>
      <c r="D925" s="56">
        <v>-0.006949159323492582</v>
      </c>
      <c r="E925" s="56">
        <v>-0.03176392989443264</v>
      </c>
      <c r="F925" s="56">
        <v>0.016074076783725688</v>
      </c>
      <c r="G925" s="56">
        <v>-0.013388206845392448</v>
      </c>
      <c r="H925" s="56">
        <v>-0.01547045599426828</v>
      </c>
      <c r="I925" s="57">
        <v>-0.04959694113937218</v>
      </c>
      <c r="J925" s="57">
        <v>-0.005066284768688224</v>
      </c>
      <c r="K925" s="57">
        <v>-0.018248945829038105</v>
      </c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</row>
    <row r="926">
      <c r="A926" s="56">
        <v>0.007906285718323351</v>
      </c>
      <c r="B926" s="56">
        <v>-0.017802761611656018</v>
      </c>
      <c r="C926" s="56">
        <v>0.0</v>
      </c>
      <c r="D926" s="56">
        <v>0.010467104453302546</v>
      </c>
      <c r="E926" s="56">
        <v>-0.011068367230717252</v>
      </c>
      <c r="F926" s="56">
        <v>-0.009522046792425609</v>
      </c>
      <c r="G926" s="56">
        <v>0.0034350812773097333</v>
      </c>
      <c r="H926" s="56">
        <v>-0.0021564642357142613</v>
      </c>
      <c r="I926" s="57">
        <v>-0.0472528848505455</v>
      </c>
      <c r="J926" s="57">
        <v>-0.010986552771790786</v>
      </c>
      <c r="K926" s="57">
        <v>0.0032126866059742</v>
      </c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</row>
    <row r="927">
      <c r="A927" s="56">
        <v>0.0017928396695784316</v>
      </c>
      <c r="B927" s="56">
        <v>0.013063309286124071</v>
      </c>
      <c r="C927" s="56">
        <v>-0.005259363908090997</v>
      </c>
      <c r="D927" s="56">
        <v>0.011086756433820455</v>
      </c>
      <c r="E927" s="56">
        <v>0.023011238366873348</v>
      </c>
      <c r="F927" s="56">
        <v>-0.014601181136249522</v>
      </c>
      <c r="G927" s="56">
        <v>0.0020632263578741856</v>
      </c>
      <c r="H927" s="56">
        <v>0.01738334453763229</v>
      </c>
      <c r="I927" s="57">
        <v>-0.05001042057466142</v>
      </c>
      <c r="J927" s="57">
        <v>0.004777171916456591</v>
      </c>
      <c r="K927" s="57">
        <v>-0.004207313390691434</v>
      </c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</row>
    <row r="928">
      <c r="A928" s="56">
        <v>-0.027280098033627537</v>
      </c>
      <c r="B928" s="56">
        <v>0.0046942085748172616</v>
      </c>
      <c r="C928" s="56">
        <v>0.003744461593016883</v>
      </c>
      <c r="D928" s="56">
        <v>-0.003607819152592324</v>
      </c>
      <c r="E928" s="56">
        <v>-0.0014325184072572945</v>
      </c>
      <c r="F928" s="56">
        <v>0.029168563389367363</v>
      </c>
      <c r="G928" s="56">
        <v>-0.019568196639813937</v>
      </c>
      <c r="H928" s="56">
        <v>-0.037289215079683545</v>
      </c>
      <c r="I928" s="57">
        <v>-0.04762804898925459</v>
      </c>
      <c r="J928" s="57">
        <v>-0.017367577907905017</v>
      </c>
      <c r="K928" s="57">
        <v>0.01000974936330002</v>
      </c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</row>
    <row r="929">
      <c r="A929" s="56">
        <v>0.004323366602411309</v>
      </c>
      <c r="B929" s="56">
        <v>0.0019473320919487804</v>
      </c>
      <c r="C929" s="56">
        <v>0.024585668197240614</v>
      </c>
      <c r="D929" s="56">
        <v>-0.003139879010297441</v>
      </c>
      <c r="E929" s="56">
        <v>0.0018763331730898192</v>
      </c>
      <c r="F929" s="56">
        <v>0.059426823538666344</v>
      </c>
      <c r="G929" s="56">
        <v>0.045796126866451646</v>
      </c>
      <c r="H929" s="56">
        <v>0.05795924232596512</v>
      </c>
      <c r="I929" s="57">
        <v>0.047628048989254664</v>
      </c>
      <c r="J929" s="57">
        <v>0.012939182371197391</v>
      </c>
      <c r="K929" s="57">
        <v>-0.008732745890836629</v>
      </c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</row>
    <row r="930">
      <c r="A930" s="56">
        <v>0.028743825460739548</v>
      </c>
      <c r="B930" s="56">
        <v>0.02669030020323022</v>
      </c>
      <c r="C930" s="56">
        <v>-0.0040390495839504985</v>
      </c>
      <c r="D930" s="56">
        <v>-0.0150552349315534</v>
      </c>
      <c r="E930" s="56">
        <v>0.004277532401288231</v>
      </c>
      <c r="F930" s="56">
        <v>0.04238267024422109</v>
      </c>
      <c r="G930" s="56">
        <v>0.004971549976130725</v>
      </c>
      <c r="H930" s="56">
        <v>0.02212257138359303</v>
      </c>
      <c r="I930" s="57">
        <v>0.044895319907890946</v>
      </c>
      <c r="J930" s="57">
        <v>-0.0034823018358745524</v>
      </c>
      <c r="K930" s="57">
        <v>0.0033390096550110133</v>
      </c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</row>
    <row r="931">
      <c r="A931" s="56">
        <v>0.012678684029882654</v>
      </c>
      <c r="B931" s="56">
        <v>-0.014283645899301898</v>
      </c>
      <c r="C931" s="56">
        <v>0.04479078237925127</v>
      </c>
      <c r="D931" s="56">
        <v>0.01293380772923068</v>
      </c>
      <c r="E931" s="56">
        <v>0.03436284721461752</v>
      </c>
      <c r="F931" s="56">
        <v>0.015473416831813604</v>
      </c>
      <c r="G931" s="56">
        <v>-0.007412238887372881</v>
      </c>
      <c r="H931" s="56">
        <v>-0.002031488763661133</v>
      </c>
      <c r="I931" s="57">
        <v>0.04700604237593079</v>
      </c>
      <c r="J931" s="57">
        <v>0.003598587666577146</v>
      </c>
      <c r="K931" s="57">
        <v>0.01462755948628082</v>
      </c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</row>
    <row r="932">
      <c r="A932" s="56">
        <v>0.009036802510563342</v>
      </c>
      <c r="B932" s="56">
        <v>0.0044158305426140465</v>
      </c>
      <c r="C932" s="56">
        <v>0.058295606997917214</v>
      </c>
      <c r="D932" s="56">
        <v>-0.006186986864390532</v>
      </c>
      <c r="E932" s="56">
        <v>0.024176330625086968</v>
      </c>
      <c r="F932" s="56">
        <v>-0.001623681116097536</v>
      </c>
      <c r="G932" s="56">
        <v>0.011030318741473678</v>
      </c>
      <c r="H932" s="56">
        <v>5.074854206859363E-4</v>
      </c>
      <c r="I932" s="57">
        <v>0.04372281101383158</v>
      </c>
      <c r="J932" s="57">
        <v>0.0175978262580518</v>
      </c>
      <c r="K932" s="57">
        <v>0.005260172674752368</v>
      </c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</row>
    <row r="933">
      <c r="A933" s="56">
        <v>0.0025348556031881157</v>
      </c>
      <c r="B933" s="56">
        <v>0.017438652527756688</v>
      </c>
      <c r="C933" s="56">
        <v>-0.005199833436573792</v>
      </c>
      <c r="D933" s="56">
        <v>-0.022902899654078917</v>
      </c>
      <c r="E933" s="56">
        <v>-0.03406516275433427</v>
      </c>
      <c r="F933" s="56">
        <v>0.006479200092494955</v>
      </c>
      <c r="G933" s="56">
        <v>-0.0010686954782478623</v>
      </c>
      <c r="H933" s="56">
        <v>0.03934254798601065</v>
      </c>
      <c r="I933" s="57">
        <v>0.04572224933809494</v>
      </c>
      <c r="J933" s="57">
        <v>0.022623503637821084</v>
      </c>
      <c r="K933" s="57">
        <v>0.01159592151654617</v>
      </c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</row>
    <row r="934">
      <c r="A934" s="56">
        <v>0.012220854330094177</v>
      </c>
      <c r="B934" s="56">
        <v>-0.009524326164390544</v>
      </c>
      <c r="C934" s="56">
        <v>-0.010612524983838285</v>
      </c>
      <c r="D934" s="56">
        <v>-0.025022479140831014</v>
      </c>
      <c r="E934" s="56">
        <v>-0.027487303216652336</v>
      </c>
      <c r="F934" s="56">
        <v>0.004942323503713611</v>
      </c>
      <c r="G934" s="56">
        <v>-9.047809237984735E-4</v>
      </c>
      <c r="H934" s="56">
        <v>-0.01882900815290766</v>
      </c>
      <c r="I934" s="57">
        <v>0.04791335569589745</v>
      </c>
      <c r="J934" s="57">
        <v>-0.011794576492836929</v>
      </c>
      <c r="K934" s="57">
        <v>0.012343304915724197</v>
      </c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</row>
    <row r="935">
      <c r="A935" s="56">
        <v>-0.007095341009867081</v>
      </c>
      <c r="B935" s="56">
        <v>0.018382698184064763</v>
      </c>
      <c r="C935" s="56">
        <v>-0.04234272019053968</v>
      </c>
      <c r="D935" s="56">
        <v>0.00575237672682037</v>
      </c>
      <c r="E935" s="56">
        <v>-1.3675213696511597E-4</v>
      </c>
      <c r="F935" s="56">
        <v>0.00506202042691311</v>
      </c>
      <c r="G935" s="56">
        <v>0.002916325325968945</v>
      </c>
      <c r="H935" s="56">
        <v>-0.044586919014623055</v>
      </c>
      <c r="I935" s="57">
        <v>0.04389419355722535</v>
      </c>
      <c r="J935" s="57">
        <v>-1.1963869129542917E-4</v>
      </c>
      <c r="K935" s="57">
        <v>-9.992966947658516E-4</v>
      </c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</row>
    <row r="936">
      <c r="A936" s="56">
        <v>-0.018129785124077993</v>
      </c>
      <c r="B936" s="56">
        <v>0.026569757868249624</v>
      </c>
      <c r="C936" s="56">
        <v>0.011448888306446763</v>
      </c>
      <c r="D936" s="56">
        <v>0.02645128521008559</v>
      </c>
      <c r="E936" s="56">
        <v>-0.02558271204357115</v>
      </c>
      <c r="F936" s="56">
        <v>0.007385746040295819</v>
      </c>
      <c r="G936" s="56">
        <v>0.003143199746225643</v>
      </c>
      <c r="H936" s="56">
        <v>-0.020356312962581034</v>
      </c>
      <c r="I936" s="57">
        <v>0.04590970130407795</v>
      </c>
      <c r="J936" s="57">
        <v>-0.03722179024760897</v>
      </c>
      <c r="K936" s="57">
        <v>-0.006822798677230463</v>
      </c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</row>
    <row r="937">
      <c r="A937" s="56">
        <v>0.03666858803650956</v>
      </c>
      <c r="B937" s="56">
        <v>-0.0036385728439082914</v>
      </c>
      <c r="C937" s="56">
        <v>-0.013694976146209025</v>
      </c>
      <c r="D937" s="56">
        <v>0.06907044526141283</v>
      </c>
      <c r="E937" s="56">
        <v>0.025651085774410245</v>
      </c>
      <c r="F937" s="56">
        <v>0.028521508106333304</v>
      </c>
      <c r="G937" s="56">
        <v>0.01304119440545547</v>
      </c>
      <c r="H937" s="56">
        <v>0.04544543626393661</v>
      </c>
      <c r="I937" s="57">
        <v>0.04811924834419856</v>
      </c>
      <c r="J937" s="57">
        <v>0.01767487872825739</v>
      </c>
      <c r="K937" s="57">
        <v>0.009104209092378747</v>
      </c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</row>
    <row r="938">
      <c r="A938" s="56">
        <v>-0.035558491415733674</v>
      </c>
      <c r="B938" s="56">
        <v>-0.009446763910088788</v>
      </c>
      <c r="C938" s="56">
        <v>0.00717706430036343</v>
      </c>
      <c r="D938" s="56">
        <v>0.005250191043251433</v>
      </c>
      <c r="E938" s="56">
        <v>-0.023416000694693555</v>
      </c>
      <c r="F938" s="56">
        <v>-0.004101257450712509</v>
      </c>
      <c r="G938" s="56">
        <v>-0.08569231637526054</v>
      </c>
      <c r="H938" s="56">
        <v>-0.03666703314743173</v>
      </c>
      <c r="I938" s="57">
        <v>0.04317217186520878</v>
      </c>
      <c r="J938" s="57">
        <v>0.02002555218901373</v>
      </c>
      <c r="K938" s="57">
        <v>-0.0015926817712496291</v>
      </c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</row>
    <row r="939">
      <c r="A939" s="56">
        <v>-0.002504921689104355</v>
      </c>
      <c r="B939" s="56">
        <v>0.013085336753997081</v>
      </c>
      <c r="C939" s="56">
        <v>-0.029776112848836498</v>
      </c>
      <c r="D939" s="56">
        <v>-0.01105158909795156</v>
      </c>
      <c r="E939" s="56">
        <v>-0.006657149373456381</v>
      </c>
      <c r="F939" s="56">
        <v>-0.006657336208647017</v>
      </c>
      <c r="G939" s="56">
        <v>0.06482059744672415</v>
      </c>
      <c r="H939" s="56">
        <v>-0.0026904749016590335</v>
      </c>
      <c r="I939" s="57">
        <v>0.04512043528046964</v>
      </c>
      <c r="J939" s="57">
        <v>-0.00893660996640708</v>
      </c>
      <c r="K939" s="57">
        <v>-0.015951205305137297</v>
      </c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</row>
    <row r="940">
      <c r="A940" s="56">
        <v>0.014798016168843757</v>
      </c>
      <c r="B940" s="56">
        <v>-0.004461478716034909</v>
      </c>
      <c r="C940" s="56">
        <v>0.059883755740121024</v>
      </c>
      <c r="D940" s="56">
        <v>-0.007857145863677696</v>
      </c>
      <c r="E940" s="56">
        <v>-0.001061043237579687</v>
      </c>
      <c r="F940" s="56">
        <v>1.6264129498316405E-4</v>
      </c>
      <c r="G940" s="56">
        <v>0.033524948969961874</v>
      </c>
      <c r="H940" s="56">
        <v>0.0393575080490907</v>
      </c>
      <c r="I940" s="57">
        <v>0.0077220460939103185</v>
      </c>
      <c r="J940" s="57">
        <v>0.013134517180646763</v>
      </c>
      <c r="K940" s="57">
        <v>0.015378848196892156</v>
      </c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</row>
    <row r="941">
      <c r="A941" s="56">
        <v>0.10126205860459023</v>
      </c>
      <c r="B941" s="56">
        <v>0.013052345238340923</v>
      </c>
      <c r="C941" s="56">
        <v>-0.008839356206601699</v>
      </c>
      <c r="D941" s="56">
        <v>-0.008261718551915225</v>
      </c>
      <c r="E941" s="56">
        <v>-0.00208564457441424</v>
      </c>
      <c r="F941" s="56">
        <v>0.02380085027655453</v>
      </c>
      <c r="G941" s="56">
        <v>-0.029780473117029013</v>
      </c>
      <c r="H941" s="56">
        <v>0.1004044343260679</v>
      </c>
      <c r="I941" s="57">
        <v>-0.015384918839479343</v>
      </c>
      <c r="J941" s="57">
        <v>0.01684786230155611</v>
      </c>
      <c r="K941" s="57">
        <v>0.006499468286308812</v>
      </c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</row>
    <row r="942">
      <c r="A942" s="56">
        <v>0.022118061726974513</v>
      </c>
      <c r="B942" s="56">
        <v>0.04072191292303283</v>
      </c>
      <c r="C942" s="56">
        <v>-0.004964931947515681</v>
      </c>
      <c r="D942" s="56">
        <v>0.007792247220165822</v>
      </c>
      <c r="E942" s="56">
        <v>0.05621730684207463</v>
      </c>
      <c r="F942" s="56">
        <v>0.02852026385339097</v>
      </c>
      <c r="G942" s="56">
        <v>-0.014394433287744719</v>
      </c>
      <c r="H942" s="56">
        <v>0.056629802753237465</v>
      </c>
      <c r="I942" s="57">
        <v>0.0</v>
      </c>
      <c r="J942" s="57">
        <v>0.021123631451293427</v>
      </c>
      <c r="K942" s="57">
        <v>0.015022865580104622</v>
      </c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</row>
    <row r="943">
      <c r="A943" s="56">
        <v>0.03427094157091151</v>
      </c>
      <c r="B943" s="56">
        <v>-0.0113219293843909</v>
      </c>
      <c r="C943" s="56">
        <v>0.03357489500378371</v>
      </c>
      <c r="D943" s="56">
        <v>0.005386056370380523</v>
      </c>
      <c r="E943" s="56">
        <v>0.007902403052007819</v>
      </c>
      <c r="F943" s="56">
        <v>-0.014868518132995981</v>
      </c>
      <c r="G943" s="56">
        <v>-0.005185005424528467</v>
      </c>
      <c r="H943" s="56">
        <v>0.07882961103408491</v>
      </c>
      <c r="I943" s="57">
        <v>-0.02264247674975989</v>
      </c>
      <c r="J943" s="57">
        <v>0.04076997756271521</v>
      </c>
      <c r="K943" s="57">
        <v>0.021079447494686824</v>
      </c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</row>
    <row r="944">
      <c r="A944" s="56">
        <v>-0.016468036996972975</v>
      </c>
      <c r="B944" s="56">
        <v>0.04180482453927352</v>
      </c>
      <c r="C944" s="56">
        <v>-0.023040126963489317</v>
      </c>
      <c r="D944" s="56">
        <v>0.00768465279689834</v>
      </c>
      <c r="E944" s="56">
        <v>-0.03492594453060632</v>
      </c>
      <c r="F944" s="56">
        <v>0.02378623522724929</v>
      </c>
      <c r="G944" s="56">
        <v>0.009678992666482119</v>
      </c>
      <c r="H944" s="56">
        <v>9.654063501212274E-4</v>
      </c>
      <c r="I944" s="57">
        <v>-0.00743497848751809</v>
      </c>
      <c r="J944" s="57">
        <v>0.015595624396382943</v>
      </c>
      <c r="K944" s="57">
        <v>-0.003318997851049477</v>
      </c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</row>
    <row r="945">
      <c r="A945" s="56">
        <v>0.005067330817183763</v>
      </c>
      <c r="B945" s="56">
        <v>-0.03405068691091155</v>
      </c>
      <c r="C945" s="56">
        <v>-0.015189436475048591</v>
      </c>
      <c r="D945" s="56">
        <v>-0.014581952582653036</v>
      </c>
      <c r="E945" s="56">
        <v>-0.003399282626033993</v>
      </c>
      <c r="F945" s="56">
        <v>-0.02125009387294803</v>
      </c>
      <c r="G945" s="56">
        <v>-0.012181678590130274</v>
      </c>
      <c r="H945" s="56">
        <v>-0.03012753626123062</v>
      </c>
      <c r="I945" s="57">
        <v>0.03774032798284711</v>
      </c>
      <c r="J945" s="57">
        <v>-0.013903686724591885</v>
      </c>
      <c r="K945" s="57">
        <v>0.010168530973403287</v>
      </c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</row>
    <row r="946">
      <c r="A946" s="56">
        <v>0.029657052092674194</v>
      </c>
      <c r="B946" s="56">
        <v>0.014503034332840843</v>
      </c>
      <c r="C946" s="56">
        <v>-0.02664756574490533</v>
      </c>
      <c r="D946" s="56">
        <v>-0.011184872194484904</v>
      </c>
      <c r="E946" s="56">
        <v>-0.017659092281797305</v>
      </c>
      <c r="F946" s="56">
        <v>0.011475786981410352</v>
      </c>
      <c r="G946" s="56">
        <v>0.02891975811352551</v>
      </c>
      <c r="H946" s="56">
        <v>0.05853761026302432</v>
      </c>
      <c r="I946" s="57">
        <v>0.03922071315328133</v>
      </c>
      <c r="J946" s="57">
        <v>-0.027494023693136468</v>
      </c>
      <c r="K946" s="57">
        <v>-0.016092045671383177</v>
      </c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</row>
    <row r="947">
      <c r="A947" s="56">
        <v>-0.011181950331497213</v>
      </c>
      <c r="B947" s="56">
        <v>-0.023720156204988862</v>
      </c>
      <c r="C947" s="56">
        <v>0.024720439064480706</v>
      </c>
      <c r="D947" s="56">
        <v>-0.002879475457275531</v>
      </c>
      <c r="E947" s="56">
        <v>-0.014957755958172817</v>
      </c>
      <c r="F947" s="56">
        <v>-0.008355977065126495</v>
      </c>
      <c r="G947" s="56">
        <v>-0.0024421816800161856</v>
      </c>
      <c r="H947" s="56">
        <v>-0.030982422687104855</v>
      </c>
      <c r="I947" s="57">
        <v>-0.03922071315328127</v>
      </c>
      <c r="J947" s="57">
        <v>0.011855578978492496</v>
      </c>
      <c r="K947" s="57">
        <v>0.007134657357130778</v>
      </c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</row>
    <row r="948">
      <c r="A948" s="56">
        <v>-5.558287335525534E-4</v>
      </c>
      <c r="B948" s="56">
        <v>0.0045979415567137865</v>
      </c>
      <c r="C948" s="56">
        <v>-0.012190087165316643</v>
      </c>
      <c r="D948" s="56">
        <v>0.03991103146673327</v>
      </c>
      <c r="E948" s="56">
        <v>0.014791064287369574</v>
      </c>
      <c r="F948" s="56">
        <v>0.003061435141604169</v>
      </c>
      <c r="G948" s="56">
        <v>0.016018838114131496</v>
      </c>
      <c r="H948" s="56">
        <v>0.03463266732421314</v>
      </c>
      <c r="I948" s="57">
        <v>0.0</v>
      </c>
      <c r="J948" s="57">
        <v>-0.05038880749386871</v>
      </c>
      <c r="K948" s="57">
        <v>-0.02139639975380881</v>
      </c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</row>
    <row r="949">
      <c r="A949" s="56">
        <v>-5.98239484554305E-4</v>
      </c>
      <c r="B949" s="56">
        <v>-0.028556253480095297</v>
      </c>
      <c r="C949" s="56">
        <v>-0.020843527589368662</v>
      </c>
      <c r="D949" s="56">
        <v>0.005143052159423068</v>
      </c>
      <c r="E949" s="56">
        <v>0.025422093878178696</v>
      </c>
      <c r="F949" s="56">
        <v>0.010927198662074054</v>
      </c>
      <c r="G949" s="56">
        <v>0.014983228811473584</v>
      </c>
      <c r="H949" s="56">
        <v>0.025249616092279322</v>
      </c>
      <c r="I949" s="57">
        <v>0.0</v>
      </c>
      <c r="J949" s="57">
        <v>-0.02302277303972191</v>
      </c>
      <c r="K949" s="57">
        <v>0.006893911089192986</v>
      </c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</row>
    <row r="950">
      <c r="A950" s="56">
        <v>-4.270949069790857E-4</v>
      </c>
      <c r="B950" s="56">
        <v>-0.017031032609815245</v>
      </c>
      <c r="C950" s="56">
        <v>0.002071823945520236</v>
      </c>
      <c r="D950" s="56">
        <v>0.006736572591558656</v>
      </c>
      <c r="E950" s="56">
        <v>-0.05157877252690697</v>
      </c>
      <c r="F950" s="56">
        <v>7.92488627917502E-4</v>
      </c>
      <c r="G950" s="56">
        <v>0.06310379976460281</v>
      </c>
      <c r="H950" s="56">
        <v>0.008560230324041022</v>
      </c>
      <c r="I950" s="57">
        <v>0.03125254350410453</v>
      </c>
      <c r="J950" s="57">
        <v>0.019371357103489046</v>
      </c>
      <c r="K950" s="57">
        <v>-0.011952195553601492</v>
      </c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</row>
    <row r="951">
      <c r="A951" s="56">
        <v>0.008533682439967558</v>
      </c>
      <c r="B951" s="56">
        <v>0.03110739508959585</v>
      </c>
      <c r="C951" s="56">
        <v>0.013502432309844298</v>
      </c>
      <c r="D951" s="56">
        <v>0.026631710915370966</v>
      </c>
      <c r="E951" s="56">
        <v>-0.022128562510733654</v>
      </c>
      <c r="F951" s="56">
        <v>0.01629838173311933</v>
      </c>
      <c r="G951" s="56">
        <v>-0.005544379093879325</v>
      </c>
      <c r="H951" s="56">
        <v>0.01944505711922359</v>
      </c>
      <c r="I951" s="57">
        <v>0.0</v>
      </c>
      <c r="J951" s="57">
        <v>0.021987006212961756</v>
      </c>
      <c r="K951" s="57">
        <v>0.0024914339117400133</v>
      </c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</row>
    <row r="952">
      <c r="A952" s="56">
        <v>-0.0014201796977386454</v>
      </c>
      <c r="B952" s="56">
        <v>-0.020307523627033097</v>
      </c>
      <c r="C952" s="56">
        <v>0.012835155047114714</v>
      </c>
      <c r="D952" s="56">
        <v>-4.4417301268817865E-4</v>
      </c>
      <c r="E952" s="56">
        <v>0.061979487520511536</v>
      </c>
      <c r="F952" s="56">
        <v>0.0035097607276947927</v>
      </c>
      <c r="G952" s="56">
        <v>-0.02240037024086253</v>
      </c>
      <c r="H952" s="56">
        <v>-0.0888504982331506</v>
      </c>
      <c r="I952" s="57">
        <v>0.0</v>
      </c>
      <c r="J952" s="57">
        <v>0.030771658666753902</v>
      </c>
      <c r="K952" s="57">
        <v>0.01120914010549148</v>
      </c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</row>
    <row r="953">
      <c r="A953" s="56">
        <v>-0.030368892478808803</v>
      </c>
      <c r="B953" s="56">
        <v>0.021006579929531186</v>
      </c>
      <c r="C953" s="56">
        <v>-0.0029766145294695787</v>
      </c>
      <c r="D953" s="56">
        <v>-0.0023840556852308564</v>
      </c>
      <c r="E953" s="56">
        <v>-0.02139834237924851</v>
      </c>
      <c r="F953" s="56">
        <v>0.017306623887789745</v>
      </c>
      <c r="G953" s="56">
        <v>-0.012216253209384242</v>
      </c>
      <c r="H953" s="56">
        <v>-0.013067915048250398</v>
      </c>
      <c r="I953" s="57">
        <v>-0.04652001563489282</v>
      </c>
      <c r="J953" s="57">
        <v>0.0023079892281343173</v>
      </c>
      <c r="K953" s="57">
        <v>-0.0032303612096776253</v>
      </c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</row>
    <row r="954">
      <c r="A954" s="56">
        <v>-0.0069843137494132665</v>
      </c>
      <c r="B954" s="56">
        <v>0.013426395341211013</v>
      </c>
      <c r="C954" s="56">
        <v>-0.034293049111185143</v>
      </c>
      <c r="D954" s="56">
        <v>0.0016626950568856154</v>
      </c>
      <c r="E954" s="56">
        <v>0.017081885957211145</v>
      </c>
      <c r="F954" s="56">
        <v>3.577945581840259E-4</v>
      </c>
      <c r="G954" s="56">
        <v>-0.02990325192876774</v>
      </c>
      <c r="H954" s="56">
        <v>0.03742372199634935</v>
      </c>
      <c r="I954" s="57">
        <v>0.04652001563489291</v>
      </c>
      <c r="J954" s="57">
        <v>-0.00524935588614379</v>
      </c>
      <c r="K954" s="57">
        <v>0.008228322453736857</v>
      </c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</row>
    <row r="955">
      <c r="A955" s="56">
        <v>0.03250538790074957</v>
      </c>
      <c r="B955" s="56">
        <v>0.03713106384021658</v>
      </c>
      <c r="C955" s="56">
        <v>0.0047981447868996096</v>
      </c>
      <c r="D955" s="56">
        <v>0.010146711350442244</v>
      </c>
      <c r="E955" s="56">
        <v>0.0446598001652011</v>
      </c>
      <c r="F955" s="56">
        <v>0.015580234374565712</v>
      </c>
      <c r="G955" s="56">
        <v>-8.38715137650187E-4</v>
      </c>
      <c r="H955" s="56">
        <v>0.07082605256861242</v>
      </c>
      <c r="I955" s="57">
        <v>0.04879016416943205</v>
      </c>
      <c r="J955" s="57">
        <v>-0.007252401531533554</v>
      </c>
      <c r="K955" s="57">
        <v>0.015445706644400328</v>
      </c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</row>
    <row r="956">
      <c r="A956" s="56">
        <v>0.03275701215409963</v>
      </c>
      <c r="B956" s="56">
        <v>0.006747877362750734</v>
      </c>
      <c r="C956" s="56">
        <v>0.010082262051239525</v>
      </c>
      <c r="D956" s="56">
        <v>0.019121474149310855</v>
      </c>
      <c r="E956" s="56">
        <v>0.07885586826302982</v>
      </c>
      <c r="F956" s="56">
        <v>0.04802352005275498</v>
      </c>
      <c r="G956" s="56">
        <v>0.04297766852886337</v>
      </c>
      <c r="H956" s="56">
        <v>0.04769690173048144</v>
      </c>
      <c r="I956" s="57">
        <v>0.0425596144187959</v>
      </c>
      <c r="J956" s="57">
        <v>0.04751055725218955</v>
      </c>
      <c r="K956" s="57">
        <v>0.025338292519217084</v>
      </c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</row>
    <row r="957">
      <c r="A957" s="56">
        <v>0.012056646992200494</v>
      </c>
      <c r="B957" s="56">
        <v>0.04500732548939453</v>
      </c>
      <c r="C957" s="56">
        <v>0.028012247524739384</v>
      </c>
      <c r="D957" s="56">
        <v>4.570383991806104E-4</v>
      </c>
      <c r="E957" s="56">
        <v>0.06740320803848913</v>
      </c>
      <c r="F957" s="56">
        <v>-0.01885102004063193</v>
      </c>
      <c r="G957" s="56">
        <v>0.05558318731837459</v>
      </c>
      <c r="H957" s="56">
        <v>-0.0014792902105892813</v>
      </c>
      <c r="I957" s="57">
        <v>0.035401927050916</v>
      </c>
      <c r="J957" s="57">
        <v>0.06721870272226352</v>
      </c>
      <c r="K957" s="57">
        <v>0.009459756758424582</v>
      </c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</row>
    <row r="958">
      <c r="A958" s="56">
        <v>-0.04370031170975335</v>
      </c>
      <c r="B958" s="56">
        <v>0.058386217057185635</v>
      </c>
      <c r="C958" s="56">
        <v>0.029775099722093645</v>
      </c>
      <c r="D958" s="56">
        <v>-0.0018839385585229234</v>
      </c>
      <c r="E958" s="56">
        <v>0.005431577684877042</v>
      </c>
      <c r="F958" s="56">
        <v>0.017783784080209277</v>
      </c>
      <c r="G958" s="56">
        <v>0.015247861192818846</v>
      </c>
      <c r="H958" s="56">
        <v>0.10265415406008356</v>
      </c>
      <c r="I958" s="57">
        <v>0.0</v>
      </c>
      <c r="J958" s="57">
        <v>0.004274728652500477</v>
      </c>
      <c r="K958" s="57">
        <v>0.018628513621497384</v>
      </c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</row>
    <row r="959">
      <c r="A959" s="56">
        <v>0.049625988952073895</v>
      </c>
      <c r="B959" s="56">
        <v>0.01602399400805255</v>
      </c>
      <c r="C959" s="56">
        <v>-0.01814455724708613</v>
      </c>
      <c r="D959" s="56">
        <v>-0.014158125273532279</v>
      </c>
      <c r="E959" s="56">
        <v>-0.015924938428312527</v>
      </c>
      <c r="F959" s="56">
        <v>0.0029758520301404233</v>
      </c>
      <c r="G959" s="56">
        <v>-0.011705263979867361</v>
      </c>
      <c r="H959" s="56">
        <v>-0.008968669982760488</v>
      </c>
      <c r="I959" s="57">
        <v>-0.008968669982760375</v>
      </c>
      <c r="J959" s="57">
        <v>-0.0029942276594349332</v>
      </c>
      <c r="K959" s="57">
        <v>0.031173479330792266</v>
      </c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</row>
    <row r="960">
      <c r="A960" s="56">
        <v>0.004738810628129608</v>
      </c>
      <c r="B960" s="56">
        <v>-0.02437709027109299</v>
      </c>
      <c r="C960" s="56">
        <v>0.008339122325763166</v>
      </c>
      <c r="D960" s="56">
        <v>-0.001966237536928489</v>
      </c>
      <c r="E960" s="56">
        <v>0.01559739174998276</v>
      </c>
      <c r="F960" s="56">
        <v>-3.820147504148227E-4</v>
      </c>
      <c r="G960" s="56">
        <v>-0.013424120759326507</v>
      </c>
      <c r="H960" s="56">
        <v>-0.05257088700933794</v>
      </c>
      <c r="I960" s="57">
        <v>-0.017699577099400975</v>
      </c>
      <c r="J960" s="57">
        <v>0.008148140284833578</v>
      </c>
      <c r="K960" s="57">
        <v>-0.0011290493387357832</v>
      </c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</row>
    <row r="961">
      <c r="A961" s="56">
        <v>0.011557140193476746</v>
      </c>
      <c r="B961" s="56">
        <v>0.0028543985826654543</v>
      </c>
      <c r="C961" s="56">
        <v>-0.010863374504520452</v>
      </c>
      <c r="D961" s="56">
        <v>0.02552217422657633</v>
      </c>
      <c r="E961" s="56">
        <v>0.0016388073153187784</v>
      </c>
      <c r="F961" s="56">
        <v>0.005515142282701937</v>
      </c>
      <c r="G961" s="56">
        <v>0.024315553741571714</v>
      </c>
      <c r="H961" s="56">
        <v>-0.04000533461369925</v>
      </c>
      <c r="I961" s="57">
        <v>-0.05129329438755046</v>
      </c>
      <c r="J961" s="57">
        <v>-0.03025393308019861</v>
      </c>
      <c r="K961" s="57">
        <v>-0.00738478460081561</v>
      </c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</row>
    <row r="962">
      <c r="A962" s="56">
        <v>0.010535372214150076</v>
      </c>
      <c r="B962" s="56">
        <v>0.03134607107234935</v>
      </c>
      <c r="C962" s="56">
        <v>-0.036910298483826515</v>
      </c>
      <c r="D962" s="56">
        <v>-7.481799433927202E-4</v>
      </c>
      <c r="E962" s="56">
        <v>-0.003969477108711012</v>
      </c>
      <c r="F962" s="56">
        <v>0.0034624741243962473</v>
      </c>
      <c r="G962" s="56">
        <v>-0.026978887734348214</v>
      </c>
      <c r="H962" s="56">
        <v>0.06141109452704837</v>
      </c>
      <c r="I962" s="57">
        <v>0.0</v>
      </c>
      <c r="J962" s="57">
        <v>0.023387935573756166</v>
      </c>
      <c r="K962" s="57">
        <v>0.004369174057383805</v>
      </c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</row>
    <row r="963">
      <c r="A963" s="56">
        <v>-0.008794807465449958</v>
      </c>
      <c r="B963" s="56">
        <v>-0.007197296108094829</v>
      </c>
      <c r="C963" s="56">
        <v>0.06177940147303836</v>
      </c>
      <c r="D963" s="56">
        <v>0.002246221246819589</v>
      </c>
      <c r="E963" s="56">
        <v>-0.013186112549428943</v>
      </c>
      <c r="F963" s="56">
        <v>0.0027013484570481035</v>
      </c>
      <c r="G963" s="56">
        <v>0.0241252839066364</v>
      </c>
      <c r="H963" s="56">
        <v>0.01666044089310717</v>
      </c>
      <c r="I963" s="57">
        <v>-0.02469261259037152</v>
      </c>
      <c r="J963" s="57">
        <v>5.703693295935538E-4</v>
      </c>
      <c r="K963" s="57">
        <v>0.020891616387661998</v>
      </c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</row>
    <row r="964">
      <c r="A964" s="56">
        <v>-0.007808793703909352</v>
      </c>
      <c r="B964" s="56">
        <v>-0.059734824705312196</v>
      </c>
      <c r="C964" s="56">
        <v>0.027019568333124952</v>
      </c>
      <c r="D964" s="56">
        <v>-0.019980114362417006</v>
      </c>
      <c r="E964" s="56">
        <v>0.024068059578763523</v>
      </c>
      <c r="F964" s="56">
        <v>0.006007653579844377</v>
      </c>
      <c r="G964" s="56">
        <v>-0.07520232003834529</v>
      </c>
      <c r="H964" s="56">
        <v>-0.17797880735981758</v>
      </c>
      <c r="I964" s="57">
        <v>-0.008097210232619362</v>
      </c>
      <c r="J964" s="57">
        <v>0.0029997879791117</v>
      </c>
      <c r="K964" s="57">
        <v>0.006309917644358519</v>
      </c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</row>
    <row r="965">
      <c r="A965" s="56">
        <v>0.0071671804829984255</v>
      </c>
      <c r="B965" s="56">
        <v>-0.00622950074145154</v>
      </c>
      <c r="C965" s="56">
        <v>-0.03415693721440928</v>
      </c>
      <c r="D965" s="56">
        <v>5.088051668689112E-4</v>
      </c>
      <c r="E965" s="56">
        <v>-0.08010622595094202</v>
      </c>
      <c r="F965" s="56">
        <v>-0.010711004707565551</v>
      </c>
      <c r="G965" s="56">
        <v>-0.03940026781368943</v>
      </c>
      <c r="H965" s="56">
        <v>0.0073925067842839295</v>
      </c>
      <c r="I965" s="57">
        <v>-0.0472528848505455</v>
      </c>
      <c r="J965" s="57">
        <v>-0.07931613146666565</v>
      </c>
      <c r="K965" s="57">
        <v>-0.034925404242762116</v>
      </c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</row>
    <row r="966">
      <c r="A966" s="56">
        <v>-0.03846800968730223</v>
      </c>
      <c r="B966" s="56">
        <v>-0.0372843580855404</v>
      </c>
      <c r="C966" s="56">
        <v>-0.013545211463660488</v>
      </c>
      <c r="D966" s="56">
        <v>-0.0042321537084613736</v>
      </c>
      <c r="E966" s="56">
        <v>0.009957952833434636</v>
      </c>
      <c r="F966" s="56">
        <v>-0.006975613736425211</v>
      </c>
      <c r="G966" s="56">
        <v>0.029991234921382063</v>
      </c>
      <c r="H966" s="56">
        <v>-0.06179445609115775</v>
      </c>
      <c r="I966" s="57">
        <v>-0.01526747213078842</v>
      </c>
      <c r="J966" s="57">
        <v>-2.642706146457648E-4</v>
      </c>
      <c r="K966" s="57">
        <v>-6.455283709578169E-4</v>
      </c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</row>
    <row r="967">
      <c r="A967" s="56">
        <v>0.07177414604321977</v>
      </c>
      <c r="B967" s="56">
        <v>0.02853900225050935</v>
      </c>
      <c r="C967" s="56">
        <v>0.04429395815592793</v>
      </c>
      <c r="D967" s="56">
        <v>0.03611949615661018</v>
      </c>
      <c r="E967" s="56">
        <v>-0.027598692087246586</v>
      </c>
      <c r="F967" s="56">
        <v>-0.024672117942734405</v>
      </c>
      <c r="G967" s="56">
        <v>0.03528450673045432</v>
      </c>
      <c r="H967" s="56">
        <v>0.0440771281951894</v>
      </c>
      <c r="I967" s="57">
        <v>0.038614836127779516</v>
      </c>
      <c r="J967" s="57">
        <v>-0.00527079886735526</v>
      </c>
      <c r="K967" s="57">
        <v>-0.02599694075145828</v>
      </c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</row>
    <row r="968">
      <c r="A968" s="56">
        <v>-0.01368949991740341</v>
      </c>
      <c r="B968" s="56">
        <v>-0.015682496000617805</v>
      </c>
      <c r="C968" s="56">
        <v>0.08576117933680405</v>
      </c>
      <c r="D968" s="56">
        <v>-0.021884985812800954</v>
      </c>
      <c r="E968" s="56">
        <v>0.029023879625052415</v>
      </c>
      <c r="F968" s="56">
        <v>0.030110452360273172</v>
      </c>
      <c r="G968" s="56">
        <v>-0.01785621573872245</v>
      </c>
      <c r="H968" s="56">
        <v>-0.00660504382792393</v>
      </c>
      <c r="I968" s="57">
        <v>-0.0461620417631626</v>
      </c>
      <c r="J968" s="57">
        <v>0.04888216472150023</v>
      </c>
      <c r="K968" s="57">
        <v>0.020129742512240333</v>
      </c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</row>
    <row r="969">
      <c r="A969" s="56">
        <v>-0.022864209332806938</v>
      </c>
      <c r="B969" s="56">
        <v>-0.014364558455768546</v>
      </c>
      <c r="C969" s="56">
        <v>-0.00534035693875664</v>
      </c>
      <c r="D969" s="56">
        <v>0.0180392754444194</v>
      </c>
      <c r="E969" s="56">
        <v>-0.007947366806284112</v>
      </c>
      <c r="F969" s="56">
        <v>-0.012669023910684885</v>
      </c>
      <c r="G969" s="56">
        <v>-0.04821674495881335</v>
      </c>
      <c r="H969" s="56">
        <v>0.052714906596250756</v>
      </c>
      <c r="I969" s="57">
        <v>-0.05129329438755046</v>
      </c>
      <c r="J969" s="57">
        <v>-0.007287759996609742</v>
      </c>
      <c r="K969" s="57">
        <v>-0.004626888093829281</v>
      </c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</row>
    <row r="970">
      <c r="A970" s="56">
        <v>0.00503594892980518</v>
      </c>
      <c r="B970" s="56">
        <v>0.004368821166338475</v>
      </c>
      <c r="C970" s="56">
        <v>0.003694130540142098</v>
      </c>
      <c r="D970" s="56">
        <v>-0.0025556150286121107</v>
      </c>
      <c r="E970" s="56">
        <v>-0.0074293131503171145</v>
      </c>
      <c r="F970" s="56">
        <v>0.0036088094019918323</v>
      </c>
      <c r="G970" s="56">
        <v>0.03956102939858452</v>
      </c>
      <c r="H970" s="56">
        <v>-0.032431584456309004</v>
      </c>
      <c r="I970" s="57">
        <v>-0.048790164169431945</v>
      </c>
      <c r="J970" s="57">
        <v>0.01713459082381037</v>
      </c>
      <c r="K970" s="57">
        <v>-0.0013303987208930653</v>
      </c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</row>
    <row r="971">
      <c r="A971" s="56">
        <v>-0.0075444449203577275</v>
      </c>
      <c r="B971" s="56">
        <v>-0.022871575151751825</v>
      </c>
      <c r="C971" s="56">
        <v>-0.028618547488674075</v>
      </c>
      <c r="D971" s="56">
        <v>-0.021917113673751803</v>
      </c>
      <c r="E971" s="56">
        <v>-0.02733228922580524</v>
      </c>
      <c r="F971" s="56">
        <v>-0.0056921829467066875</v>
      </c>
      <c r="G971" s="56">
        <v>-0.020439057744175704</v>
      </c>
      <c r="H971" s="56">
        <v>-0.008029484424590873</v>
      </c>
      <c r="I971" s="57">
        <v>0.04167269640056808</v>
      </c>
      <c r="J971" s="57">
        <v>-0.0018102072756277566</v>
      </c>
      <c r="K971" s="57">
        <v>0.0056854826859751096</v>
      </c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</row>
    <row r="972">
      <c r="A972" s="56">
        <v>0.015007509918440479</v>
      </c>
      <c r="B972" s="56">
        <v>0.03762857468524633</v>
      </c>
      <c r="C972" s="56">
        <v>-0.03224310133301844</v>
      </c>
      <c r="D972" s="56">
        <v>0.003524733609399909</v>
      </c>
      <c r="E972" s="56">
        <v>0.013198444218609301</v>
      </c>
      <c r="F972" s="56">
        <v>0.048455335453890476</v>
      </c>
      <c r="G972" s="56">
        <v>0.02111410140655902</v>
      </c>
      <c r="H972" s="56">
        <v>0.054789463586179234</v>
      </c>
      <c r="I972" s="57">
        <v>-0.02797385204240618</v>
      </c>
      <c r="J972" s="57">
        <v>0.022368520727544333</v>
      </c>
      <c r="K972" s="57">
        <v>-0.0077802443900713515</v>
      </c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</row>
    <row r="973">
      <c r="A973" s="56">
        <v>-0.014916402046657283</v>
      </c>
      <c r="B973" s="56">
        <v>-0.01259249652392156</v>
      </c>
      <c r="C973" s="56">
        <v>-0.010010093595100572</v>
      </c>
      <c r="D973" s="56">
        <v>0.0026231766866662816</v>
      </c>
      <c r="E973" s="56">
        <v>0.03690005467193802</v>
      </c>
      <c r="F973" s="56">
        <v>0.0762765235156302</v>
      </c>
      <c r="G973" s="56">
        <v>0.03566546542361068</v>
      </c>
      <c r="H973" s="56">
        <v>0.002466961603562439</v>
      </c>
      <c r="I973" s="57">
        <v>-0.04714677842570196</v>
      </c>
      <c r="J973" s="57">
        <v>0.04495629365871002</v>
      </c>
      <c r="K973" s="57">
        <v>0.007068467716618194</v>
      </c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</row>
    <row r="974">
      <c r="A974" s="56">
        <v>-0.019623066897073157</v>
      </c>
      <c r="B974" s="56">
        <v>-0.08192442642066422</v>
      </c>
      <c r="C974" s="56">
        <v>-0.02832622635949687</v>
      </c>
      <c r="D974" s="56">
        <v>-0.011185989504214884</v>
      </c>
      <c r="E974" s="56">
        <v>-0.05220154908732606</v>
      </c>
      <c r="F974" s="56">
        <v>0.008134850206275815</v>
      </c>
      <c r="G974" s="56">
        <v>-0.01856105263192063</v>
      </c>
      <c r="H974" s="56">
        <v>-0.11801824675943183</v>
      </c>
      <c r="I974" s="57">
        <v>-0.045023681373955245</v>
      </c>
      <c r="J974" s="57">
        <v>-0.03609656151292371</v>
      </c>
      <c r="K974" s="57">
        <v>-0.009503236539158732</v>
      </c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</row>
    <row r="975">
      <c r="A975" s="56">
        <v>0.021036301387260998</v>
      </c>
      <c r="B975" s="56">
        <v>0.024964659973218964</v>
      </c>
      <c r="C975" s="56">
        <v>-0.10127083563904345</v>
      </c>
      <c r="D975" s="56">
        <v>0.02122882734829348</v>
      </c>
      <c r="E975" s="56">
        <v>0.001180115198177827</v>
      </c>
      <c r="F975" s="56">
        <v>-0.022900133452170138</v>
      </c>
      <c r="G975" s="56">
        <v>0.04530765765590212</v>
      </c>
      <c r="H975" s="56">
        <v>0.05677112787975637</v>
      </c>
      <c r="I975" s="57">
        <v>-0.006269613013595374</v>
      </c>
      <c r="J975" s="57">
        <v>-0.06850473744139537</v>
      </c>
      <c r="K975" s="57">
        <v>-0.05916079550901353</v>
      </c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</row>
    <row r="976">
      <c r="A976" s="56">
        <v>-0.012332401492660933</v>
      </c>
      <c r="B976" s="56">
        <v>0.04790017040202068</v>
      </c>
      <c r="C976" s="56">
        <v>0.0356250852989341</v>
      </c>
      <c r="D976" s="56">
        <v>0.007816837231546489</v>
      </c>
      <c r="E976" s="56">
        <v>0.010945290606154026</v>
      </c>
      <c r="F976" s="56">
        <v>0.0021141656923355564</v>
      </c>
      <c r="G976" s="56">
        <v>0.017609736181936297</v>
      </c>
      <c r="H976" s="56">
        <v>0.023167059281534595</v>
      </c>
      <c r="I976" s="57">
        <v>0.0</v>
      </c>
      <c r="J976" s="57">
        <v>0.018805938791332865</v>
      </c>
      <c r="K976" s="57">
        <v>0.03158414825312425</v>
      </c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</row>
    <row r="977">
      <c r="A977" s="56">
        <v>0.00551264330383066</v>
      </c>
      <c r="B977" s="56">
        <v>0.001826877086464592</v>
      </c>
      <c r="C977" s="56">
        <v>0.06118709689595986</v>
      </c>
      <c r="D977" s="56">
        <v>-0.002844291570694555</v>
      </c>
      <c r="E977" s="56">
        <v>0.00861751305148943</v>
      </c>
      <c r="F977" s="56">
        <v>-1.269760651823485E-4</v>
      </c>
      <c r="G977" s="56">
        <v>0.029482517137950345</v>
      </c>
      <c r="H977" s="56">
        <v>0.09171610276558374</v>
      </c>
      <c r="I977" s="57">
        <v>-0.02469261259037141</v>
      </c>
      <c r="J977" s="57">
        <v>0.024610671123846697</v>
      </c>
      <c r="K977" s="57">
        <v>0.01821617107952879</v>
      </c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</row>
    <row r="978">
      <c r="A978" s="56">
        <v>0.012034058984455087</v>
      </c>
      <c r="B978" s="56">
        <v>-0.00894129902780755</v>
      </c>
      <c r="C978" s="56">
        <v>0.01245959342247754</v>
      </c>
      <c r="D978" s="56">
        <v>0.013774000887660722</v>
      </c>
      <c r="E978" s="56">
        <v>-0.018270456020929544</v>
      </c>
      <c r="F978" s="56">
        <v>0.00978190081957911</v>
      </c>
      <c r="G978" s="56">
        <v>-0.0018710286435136385</v>
      </c>
      <c r="H978" s="56">
        <v>0.010479137809992309</v>
      </c>
      <c r="I978" s="57">
        <v>0.018462062839735352</v>
      </c>
      <c r="J978" s="57">
        <v>-0.004190535535892901</v>
      </c>
      <c r="K978" s="57">
        <v>0.010566346325391251</v>
      </c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</row>
    <row r="979">
      <c r="A979" s="56">
        <v>-0.052700173662376885</v>
      </c>
      <c r="B979" s="56">
        <v>-0.017855730599543713</v>
      </c>
      <c r="C979" s="56">
        <v>0.05327090844820995</v>
      </c>
      <c r="D979" s="56">
        <v>-0.02093586585358884</v>
      </c>
      <c r="E979" s="56">
        <v>-0.016925960937179525</v>
      </c>
      <c r="F979" s="56">
        <v>0.0013685743304531366</v>
      </c>
      <c r="G979" s="56">
        <v>-0.05669635876121098</v>
      </c>
      <c r="H979" s="56">
        <v>-0.13296689924232996</v>
      </c>
      <c r="I979" s="57">
        <v>0.03154835773492606</v>
      </c>
      <c r="J979" s="57">
        <v>-0.006668543745175288</v>
      </c>
      <c r="K979" s="57">
        <v>0.013874722895871999</v>
      </c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</row>
    <row r="980">
      <c r="A980" s="56">
        <v>0.0029190740692969014</v>
      </c>
      <c r="B980" s="56">
        <v>0.027980907503342173</v>
      </c>
      <c r="C980" s="56">
        <v>-0.03102837005139402</v>
      </c>
      <c r="D980" s="56">
        <v>-0.020111773164718585</v>
      </c>
      <c r="E980" s="56">
        <v>0.0232269454609148</v>
      </c>
      <c r="F980" s="56">
        <v>-0.02602157466228486</v>
      </c>
      <c r="G980" s="56">
        <v>-0.013630617327304067</v>
      </c>
      <c r="H980" s="56">
        <v>0.00959795552699162</v>
      </c>
      <c r="I980" s="57">
        <v>0.025975486403260736</v>
      </c>
      <c r="J980" s="57">
        <v>-0.018384383886808603</v>
      </c>
      <c r="K980" s="57">
        <v>-0.017273269955520296</v>
      </c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</row>
    <row r="981">
      <c r="A981" s="56">
        <v>0.008060673600296083</v>
      </c>
      <c r="B981" s="56">
        <v>0.007512533643638791</v>
      </c>
      <c r="C981" s="56">
        <v>-0.011600526946325043</v>
      </c>
      <c r="D981" s="56">
        <v>0.04057760375700955</v>
      </c>
      <c r="E981" s="56">
        <v>-0.01090886291917342</v>
      </c>
      <c r="F981" s="56">
        <v>-0.008594435413753163</v>
      </c>
      <c r="G981" s="56">
        <v>0.044849647503573675</v>
      </c>
      <c r="H981" s="56">
        <v>0.04558612400923941</v>
      </c>
      <c r="I981" s="57">
        <v>0.04714677842570187</v>
      </c>
      <c r="J981" s="57">
        <v>0.0021774641156504767</v>
      </c>
      <c r="K981" s="57">
        <v>0.0136858123823579</v>
      </c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</row>
    <row r="982">
      <c r="A982" s="56">
        <v>-0.006139023884611105</v>
      </c>
      <c r="B982" s="56">
        <v>-0.02486064279386515</v>
      </c>
      <c r="C982" s="56">
        <v>0.0070052825884085925</v>
      </c>
      <c r="D982" s="56">
        <v>-0.04715528031872565</v>
      </c>
      <c r="E982" s="56">
        <v>-0.014531636924665529</v>
      </c>
      <c r="F982" s="56">
        <v>0.02274630827515567</v>
      </c>
      <c r="G982" s="56">
        <v>-0.023883585583874527</v>
      </c>
      <c r="H982" s="56">
        <v>-0.08087237224226394</v>
      </c>
      <c r="I982" s="57">
        <v>-0.04714677842570196</v>
      </c>
      <c r="J982" s="57">
        <v>0.0034118081543366464</v>
      </c>
      <c r="K982" s="57">
        <v>0.02266075638210351</v>
      </c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</row>
    <row r="983">
      <c r="A983" s="56">
        <v>0.01342302033214077</v>
      </c>
      <c r="B983" s="56">
        <v>0.0372519692248047</v>
      </c>
      <c r="C983" s="56">
        <v>-0.07398788940564756</v>
      </c>
      <c r="D983" s="56">
        <v>-0.0027419507400295333</v>
      </c>
      <c r="E983" s="56">
        <v>-0.017249241820997557</v>
      </c>
      <c r="F983" s="56">
        <v>-0.029215888891565588</v>
      </c>
      <c r="G983" s="56">
        <v>-0.016912436205233375</v>
      </c>
      <c r="H983" s="56">
        <v>-0.12563513050229702</v>
      </c>
      <c r="I983" s="57">
        <v>-0.05129329438755058</v>
      </c>
      <c r="J983" s="57">
        <v>-0.012363448019333319</v>
      </c>
      <c r="K983" s="57">
        <v>-0.03074247350877093</v>
      </c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</row>
    <row r="984">
      <c r="A984" s="56">
        <v>0.029906669563582605</v>
      </c>
      <c r="B984" s="56">
        <v>0.03413643930954854</v>
      </c>
      <c r="C984" s="56">
        <v>0.046256476300121974</v>
      </c>
      <c r="D984" s="56">
        <v>0.020037357273952124</v>
      </c>
      <c r="E984" s="56">
        <v>0.05296732442307676</v>
      </c>
      <c r="F984" s="56">
        <v>-0.008181343187911925</v>
      </c>
      <c r="G984" s="56">
        <v>0.05714067148379889</v>
      </c>
      <c r="H984" s="56">
        <v>0.10247052181374486</v>
      </c>
      <c r="I984" s="57">
        <v>-0.048790164169432056</v>
      </c>
      <c r="J984" s="57">
        <v>-0.017666412353522603</v>
      </c>
      <c r="K984" s="57">
        <v>-5.289120726044875E-4</v>
      </c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</row>
    <row r="985">
      <c r="A985" s="56">
        <v>0.01244877005776391</v>
      </c>
      <c r="B985" s="56">
        <v>0.018875520960217614</v>
      </c>
      <c r="C985" s="56">
        <v>0.11302847024970653</v>
      </c>
      <c r="D985" s="56">
        <v>-0.024497916663073428</v>
      </c>
      <c r="E985" s="56">
        <v>0.027497067320317124</v>
      </c>
      <c r="F985" s="56">
        <v>-0.007185076274039661</v>
      </c>
      <c r="G985" s="56">
        <v>-0.005732012976795644</v>
      </c>
      <c r="H985" s="56">
        <v>0.03673947777962101</v>
      </c>
      <c r="I985" s="57">
        <v>0.04879016416943205</v>
      </c>
      <c r="J985" s="57">
        <v>0.01564307585694709</v>
      </c>
      <c r="K985" s="57">
        <v>0.030008467628351927</v>
      </c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</row>
    <row r="986">
      <c r="A986" s="56">
        <v>0.03566597742693112</v>
      </c>
      <c r="B986" s="56">
        <v>-0.03645244804129167</v>
      </c>
      <c r="C986" s="56">
        <v>-0.0034889551922927496</v>
      </c>
      <c r="D986" s="56">
        <v>-0.010239469566036859</v>
      </c>
      <c r="E986" s="56">
        <v>-0.029186098405917</v>
      </c>
      <c r="F986" s="56">
        <v>-0.01907032674096612</v>
      </c>
      <c r="G986" s="56">
        <v>0.08877765654210869</v>
      </c>
      <c r="H986" s="56">
        <v>0.023042494147154476</v>
      </c>
      <c r="I986" s="57">
        <v>0.09156719352549043</v>
      </c>
      <c r="J986" s="57">
        <v>-0.0331331659891627</v>
      </c>
      <c r="K986" s="57">
        <v>0.007534316619288413</v>
      </c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</row>
    <row r="987">
      <c r="A987" s="56">
        <v>0.07518450170371876</v>
      </c>
      <c r="B987" s="56">
        <v>-0.03263308682284285</v>
      </c>
      <c r="C987" s="56">
        <v>-0.01946273711483921</v>
      </c>
      <c r="D987" s="56">
        <v>-0.007788970320039209</v>
      </c>
      <c r="E987" s="56">
        <v>0.0870079676914507</v>
      </c>
      <c r="F987" s="56">
        <v>-0.009950723765115039</v>
      </c>
      <c r="G987" s="56">
        <v>-0.036636130377046675</v>
      </c>
      <c r="H987" s="56">
        <v>-0.13440513667311943</v>
      </c>
      <c r="I987" s="57">
        <v>0.09325749348658252</v>
      </c>
      <c r="J987" s="57">
        <v>0.003525958599132705</v>
      </c>
      <c r="K987" s="57">
        <v>-0.007651069878088075</v>
      </c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</row>
    <row r="988">
      <c r="A988" s="56">
        <v>0.015351692224958144</v>
      </c>
      <c r="B988" s="56">
        <v>0.03986304685798231</v>
      </c>
      <c r="C988" s="56">
        <v>-0.05828732167389401</v>
      </c>
      <c r="D988" s="56">
        <v>0.016860832514260633</v>
      </c>
      <c r="E988" s="56">
        <v>-0.12645943787302863</v>
      </c>
      <c r="F988" s="56">
        <v>-0.007320590934505472</v>
      </c>
      <c r="G988" s="56">
        <v>-0.0052938421598879805</v>
      </c>
      <c r="H988" s="56">
        <v>0.13041709549516392</v>
      </c>
      <c r="I988" s="57">
        <v>0.09455858262501278</v>
      </c>
      <c r="J988" s="57">
        <v>0.021020008506434793</v>
      </c>
      <c r="K988" s="57">
        <v>-0.013040241121341193</v>
      </c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</row>
    <row r="989">
      <c r="A989" s="56">
        <v>-0.01333561462099588</v>
      </c>
      <c r="B989" s="56">
        <v>-0.00806727064254457</v>
      </c>
      <c r="C989" s="56">
        <v>0.14559447789606245</v>
      </c>
      <c r="D989" s="56">
        <v>-0.022635841754138936</v>
      </c>
      <c r="E989" s="56">
        <v>0.026966448229814196</v>
      </c>
      <c r="F989" s="56">
        <v>0.005357958808202773</v>
      </c>
      <c r="G989" s="56">
        <v>-0.04521634499231484</v>
      </c>
      <c r="H989" s="56">
        <v>0.1442496088445467</v>
      </c>
      <c r="I989" s="57">
        <v>0.04220035449037647</v>
      </c>
      <c r="J989" s="57">
        <v>0.11453181358527843</v>
      </c>
      <c r="K989" s="57">
        <v>0.04067041852397847</v>
      </c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</row>
    <row r="990">
      <c r="A990" s="56">
        <v>0.056796254330596575</v>
      </c>
      <c r="B990" s="56">
        <v>0.09627594005266651</v>
      </c>
      <c r="C990" s="56">
        <v>-0.006633963562779351</v>
      </c>
      <c r="D990" s="56">
        <v>0.035329986770126894</v>
      </c>
      <c r="E990" s="56">
        <v>0.06483486133828774</v>
      </c>
      <c r="F990" s="56">
        <v>0.004204741434140339</v>
      </c>
      <c r="G990" s="56">
        <v>0.16138954506669798</v>
      </c>
      <c r="H990" s="56">
        <v>0.04586341679318121</v>
      </c>
      <c r="I990" s="57">
        <v>0.044059989794030495</v>
      </c>
      <c r="J990" s="57">
        <v>0.013726740911544655</v>
      </c>
      <c r="K990" s="57">
        <v>-0.00495413177366146</v>
      </c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</row>
    <row r="991">
      <c r="A991" s="56">
        <v>-0.009322170707011085</v>
      </c>
      <c r="B991" s="56">
        <v>-0.019227851271289478</v>
      </c>
      <c r="C991" s="56">
        <v>0.009477904334908385</v>
      </c>
      <c r="D991" s="56">
        <v>-0.02204129971022743</v>
      </c>
      <c r="E991" s="56">
        <v>-0.011668468767876531</v>
      </c>
      <c r="F991" s="56">
        <v>-0.010069631564006452</v>
      </c>
      <c r="G991" s="56">
        <v>-0.0036313028014229834</v>
      </c>
      <c r="H991" s="56">
        <v>-0.13628531870721514</v>
      </c>
      <c r="I991" s="57">
        <v>0.04609110720026709</v>
      </c>
      <c r="J991" s="57">
        <v>0.07799438165296309</v>
      </c>
      <c r="K991" s="57">
        <v>0.08400290578755377</v>
      </c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</row>
    <row r="992">
      <c r="A992" s="56">
        <v>-0.015186075362195071</v>
      </c>
      <c r="B992" s="56">
        <v>-0.03813532954455684</v>
      </c>
      <c r="C992" s="56">
        <v>-0.0313648136755439</v>
      </c>
      <c r="D992" s="56">
        <v>-0.0065296947963326725</v>
      </c>
      <c r="E992" s="56">
        <v>-0.00479280828619543</v>
      </c>
      <c r="F992" s="56">
        <v>-0.0539543640642748</v>
      </c>
      <c r="G992" s="56">
        <v>-0.010422420845579858</v>
      </c>
      <c r="H992" s="56">
        <v>-0.06766191966006144</v>
      </c>
      <c r="I992" s="57">
        <v>0.04831857727080773</v>
      </c>
      <c r="J992" s="57">
        <v>-0.04180673118279459</v>
      </c>
      <c r="K992" s="57">
        <v>-0.020811641353066516</v>
      </c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</row>
    <row r="993">
      <c r="A993" s="56">
        <v>0.01703269765535747</v>
      </c>
      <c r="B993" s="56">
        <v>0.03572757541680966</v>
      </c>
      <c r="C993" s="56">
        <v>-0.03108002560494452</v>
      </c>
      <c r="D993" s="56">
        <v>0.015487949794012591</v>
      </c>
      <c r="E993" s="56">
        <v>-0.10296698288838882</v>
      </c>
      <c r="F993" s="56">
        <v>-0.015249003375304875</v>
      </c>
      <c r="G993" s="56">
        <v>-0.05299205460321862</v>
      </c>
      <c r="H993" s="56">
        <v>-0.04883689423322706</v>
      </c>
      <c r="I993" s="57">
        <v>0.030153038170687457</v>
      </c>
      <c r="J993" s="57">
        <v>-0.043602377638818565</v>
      </c>
      <c r="K993" s="57">
        <v>-0.04082684076114729</v>
      </c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</row>
    <row r="994">
      <c r="A994" s="56">
        <v>-0.013230920700707444</v>
      </c>
      <c r="B994" s="56">
        <v>-0.08391534491110011</v>
      </c>
      <c r="C994" s="56">
        <v>0.05827058036617657</v>
      </c>
      <c r="D994" s="56">
        <v>-0.012694728381582025</v>
      </c>
      <c r="E994" s="56">
        <v>0.05737504156604983</v>
      </c>
      <c r="F994" s="56">
        <v>0.0028780143364913985</v>
      </c>
      <c r="G994" s="56">
        <v>0.04545316196434687</v>
      </c>
      <c r="H994" s="56">
        <v>-0.05249195265664701</v>
      </c>
      <c r="I994" s="57">
        <v>-0.04000533461369902</v>
      </c>
      <c r="J994" s="57">
        <v>0.0862304641039284</v>
      </c>
      <c r="K994" s="57">
        <v>0.03752473130703148</v>
      </c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</row>
    <row r="995">
      <c r="A995" s="56">
        <v>-0.005350467552831026</v>
      </c>
      <c r="B995" s="56">
        <v>0.00371078490665246</v>
      </c>
      <c r="C995" s="56">
        <v>-0.036804362712720196</v>
      </c>
      <c r="D995" s="56">
        <v>0.008648047508034194</v>
      </c>
      <c r="E995" s="56">
        <v>-0.05660322002899783</v>
      </c>
      <c r="F995" s="56">
        <v>0.016627810998616724</v>
      </c>
      <c r="G995" s="56">
        <v>0.010861277473557104</v>
      </c>
      <c r="H995" s="56">
        <v>0.008013101193611536</v>
      </c>
      <c r="I995" s="57">
        <v>0.00985229644301164</v>
      </c>
      <c r="J995" s="57">
        <v>-0.016138584845630334</v>
      </c>
      <c r="K995" s="57">
        <v>-0.04476778070303545</v>
      </c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</row>
    <row r="996">
      <c r="A996" s="56">
        <v>-0.02892655010736155</v>
      </c>
      <c r="B996" s="56">
        <v>0.05047007848627351</v>
      </c>
      <c r="C996" s="56">
        <v>-0.031780732655396424</v>
      </c>
      <c r="D996" s="56">
        <v>-0.01749379700770452</v>
      </c>
      <c r="E996" s="56">
        <v>0.001756358467518416</v>
      </c>
      <c r="F996" s="56">
        <v>-0.013229119693738672</v>
      </c>
      <c r="G996" s="56">
        <v>0.10381143043028275</v>
      </c>
      <c r="H996" s="56">
        <v>0.06112757902910528</v>
      </c>
      <c r="I996" s="57">
        <v>-0.03883983331626401</v>
      </c>
      <c r="J996" s="57">
        <v>0.011384087816478124</v>
      </c>
      <c r="K996" s="57">
        <v>0.002173197708783864</v>
      </c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</row>
    <row r="997">
      <c r="A997" s="56">
        <v>0.03604897291213327</v>
      </c>
      <c r="B997" s="56">
        <v>0.10974712892086536</v>
      </c>
      <c r="C997" s="56">
        <v>-0.016578139217310047</v>
      </c>
      <c r="D997" s="56">
        <v>0.012417083753480274</v>
      </c>
      <c r="E997" s="56">
        <v>0.050030253509233125</v>
      </c>
      <c r="F997" s="56">
        <v>0.06031808316156932</v>
      </c>
      <c r="G997" s="56">
        <v>0.030798152208099967</v>
      </c>
      <c r="H997" s="56">
        <v>0.09740296047745554</v>
      </c>
      <c r="I997" s="57">
        <v>-0.04652001563489282</v>
      </c>
      <c r="J997" s="57">
        <v>0.06731196340102165</v>
      </c>
      <c r="K997" s="57">
        <v>0.03816658483208671</v>
      </c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</row>
    <row r="998">
      <c r="A998" s="56">
        <v>0.04321643196284106</v>
      </c>
      <c r="B998" s="56">
        <v>-0.005002446683360844</v>
      </c>
      <c r="C998" s="56">
        <v>0.07134441679008376</v>
      </c>
      <c r="D998" s="56">
        <v>0.03626164329830694</v>
      </c>
      <c r="E998" s="56">
        <v>-0.007621960053952723</v>
      </c>
      <c r="F998" s="56">
        <v>0.025918186380325024</v>
      </c>
      <c r="G998" s="56">
        <v>0.047120520641361366</v>
      </c>
      <c r="H998" s="56">
        <v>0.05121978929728981</v>
      </c>
      <c r="I998" s="57">
        <v>-0.01801850550267825</v>
      </c>
      <c r="J998" s="57">
        <v>0.02282678959060911</v>
      </c>
      <c r="K998" s="57">
        <v>0.0641454679567434</v>
      </c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</row>
    <row r="999">
      <c r="A999" s="56">
        <v>-0.09943389698818693</v>
      </c>
      <c r="B999" s="56">
        <v>-0.13475383223159348</v>
      </c>
      <c r="C999" s="56">
        <v>0.07146220149062316</v>
      </c>
      <c r="D999" s="56">
        <v>-0.09805117807216633</v>
      </c>
      <c r="E999" s="56">
        <v>-0.06987283047898261</v>
      </c>
      <c r="F999" s="56">
        <v>0.06785340007833746</v>
      </c>
      <c r="G999" s="56">
        <v>-0.1431816484566843</v>
      </c>
      <c r="H999" s="56">
        <v>-0.35096222223827594</v>
      </c>
      <c r="I999" s="57">
        <v>-0.04367506350266153</v>
      </c>
      <c r="J999" s="57">
        <v>-0.06847964393088284</v>
      </c>
      <c r="K999" s="57">
        <v>0.02476231717515871</v>
      </c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</row>
    <row r="1000">
      <c r="A1000" s="56">
        <v>-0.049508437731933114</v>
      </c>
      <c r="B1000" s="56">
        <v>-0.014282743922460314</v>
      </c>
      <c r="C1000" s="56">
        <v>-0.21932441905118716</v>
      </c>
      <c r="D1000" s="56">
        <v>-0.0035639613148137285</v>
      </c>
      <c r="E1000" s="56">
        <v>-0.10279180117064977</v>
      </c>
      <c r="F1000" s="56">
        <v>-0.08482743715787253</v>
      </c>
      <c r="G1000" s="56">
        <v>-0.01341140586283478</v>
      </c>
      <c r="H1000" s="56">
        <v>0.05040854937458538</v>
      </c>
      <c r="I1000" s="57">
        <v>0.043675063502661635</v>
      </c>
      <c r="J1000" s="57">
        <v>-0.10388859888988808</v>
      </c>
      <c r="K1000" s="57">
        <v>-0.13903754227747062</v>
      </c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</row>
    <row r="1001">
      <c r="A1001" s="56">
        <v>-0.0645475869508427</v>
      </c>
      <c r="B1001" s="56">
        <v>0.021045093885957537</v>
      </c>
      <c r="C1001" s="56">
        <v>0.05350608457689469</v>
      </c>
      <c r="D1001" s="56">
        <v>-0.03630135095596114</v>
      </c>
      <c r="E1001" s="56">
        <v>0.0011735278206674608</v>
      </c>
      <c r="F1001" s="56">
        <v>-0.031778122339298644</v>
      </c>
      <c r="G1001" s="56">
        <v>-0.0029784463434016934</v>
      </c>
      <c r="H1001" s="56">
        <v>-0.08723810865367777</v>
      </c>
      <c r="I1001" s="57">
        <v>-0.04367506350266153</v>
      </c>
      <c r="J1001" s="57">
        <v>0.1491916193976629</v>
      </c>
      <c r="K1001" s="57">
        <v>0.05669138924710427</v>
      </c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</row>
    <row r="1002">
      <c r="A1002" s="56">
        <v>-0.057342230658194264</v>
      </c>
      <c r="B1002" s="56">
        <v>-0.10614706905576349</v>
      </c>
      <c r="C1002" s="56">
        <v>-0.018441692161289325</v>
      </c>
      <c r="D1002" s="56">
        <v>-0.014463317009877382</v>
      </c>
      <c r="E1002" s="56">
        <v>0.15320866028404587</v>
      </c>
      <c r="F1002" s="56">
        <v>-0.08082589833866094</v>
      </c>
      <c r="G1002" s="56">
        <v>-0.057802296418015896</v>
      </c>
      <c r="H1002" s="56">
        <v>-0.0809247279404852</v>
      </c>
      <c r="I1002" s="57">
        <v>0.03478611608541539</v>
      </c>
      <c r="J1002" s="57">
        <v>-0.04279276900133972</v>
      </c>
      <c r="K1002" s="57">
        <v>-0.02454664624605478</v>
      </c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</row>
    <row r="1003">
      <c r="A1003" s="56">
        <v>-0.008524110770416145</v>
      </c>
      <c r="B1003" s="56">
        <v>-0.02471512409938141</v>
      </c>
      <c r="C1003" s="56">
        <v>-0.13001122627975142</v>
      </c>
      <c r="D1003" s="56">
        <v>-0.0188845146980095</v>
      </c>
      <c r="E1003" s="56">
        <v>-0.1538264781709903</v>
      </c>
      <c r="F1003" s="56">
        <v>-0.039858232322350216</v>
      </c>
      <c r="G1003" s="56">
        <v>-0.037835475461510545</v>
      </c>
      <c r="H1003" s="56">
        <v>-0.04892157884864078</v>
      </c>
      <c r="I1003" s="57">
        <v>0.04525659158812086</v>
      </c>
      <c r="J1003" s="57">
        <v>-0.1347663870774925</v>
      </c>
      <c r="K1003" s="57">
        <v>-0.057167925833670724</v>
      </c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</row>
    <row r="1004">
      <c r="A1004" s="56">
        <v>-0.029892905333375616</v>
      </c>
      <c r="B1004" s="56">
        <v>-0.06797184015669497</v>
      </c>
      <c r="C1004" s="56">
        <v>-0.0546372582659586</v>
      </c>
      <c r="D1004" s="56">
        <v>-0.030313962735026873</v>
      </c>
      <c r="E1004" s="56">
        <v>-0.02816487224097713</v>
      </c>
      <c r="F1004" s="56">
        <v>-0.01288526671410998</v>
      </c>
      <c r="G1004" s="56">
        <v>-0.0489439416145101</v>
      </c>
      <c r="H1004" s="56">
        <v>-0.07202520900016249</v>
      </c>
      <c r="I1004" s="57">
        <v>0.0474022388945839</v>
      </c>
      <c r="J1004" s="57">
        <v>-0.038493909563893786</v>
      </c>
      <c r="K1004" s="57">
        <v>-0.02536408746272287</v>
      </c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</row>
    <row r="1005">
      <c r="A1005" s="56">
        <v>0.05873940350000602</v>
      </c>
      <c r="B1005" s="56">
        <v>0.046395389513096415</v>
      </c>
      <c r="C1005" s="56">
        <v>-0.04618059085333013</v>
      </c>
      <c r="D1005" s="56">
        <v>0.03286602864406393</v>
      </c>
      <c r="E1005" s="56">
        <v>-0.12038503910009336</v>
      </c>
      <c r="F1005" s="56">
        <v>-0.08084047397033406</v>
      </c>
      <c r="G1005" s="56">
        <v>-0.030797434647704805</v>
      </c>
      <c r="H1005" s="56">
        <v>0.009007225686117507</v>
      </c>
      <c r="I1005" s="57">
        <v>0.02955880224154443</v>
      </c>
      <c r="J1005" s="57">
        <v>-0.09085537197234773</v>
      </c>
      <c r="K1005" s="57">
        <v>-0.0791741923032013</v>
      </c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</row>
    <row r="1006">
      <c r="A1006" s="56">
        <v>-0.11593214137948545</v>
      </c>
      <c r="B1006" s="56">
        <v>-0.08670126657151496</v>
      </c>
      <c r="C1006" s="56">
        <v>-0.017452664457905297</v>
      </c>
      <c r="D1006" s="56">
        <v>-0.07605528523703771</v>
      </c>
      <c r="E1006" s="56">
        <v>-0.01738944801969866</v>
      </c>
      <c r="F1006" s="56">
        <v>0.008996301971099305</v>
      </c>
      <c r="G1006" s="56">
        <v>-0.07496867825762064</v>
      </c>
      <c r="H1006" s="56">
        <v>-0.07504757347956592</v>
      </c>
      <c r="I1006" s="57">
        <v>-0.048790164169432056</v>
      </c>
      <c r="J1006" s="57">
        <v>0.032562536937109206</v>
      </c>
      <c r="K1006" s="57">
        <v>0.03735849765514436</v>
      </c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</row>
    <row r="1007">
      <c r="A1007" s="56">
        <v>-0.02576700104860172</v>
      </c>
      <c r="B1007" s="56">
        <v>0.005852972451505719</v>
      </c>
      <c r="C1007" s="56">
        <v>-0.02633313154032688</v>
      </c>
      <c r="D1007" s="56">
        <v>0.005466208332545666</v>
      </c>
      <c r="E1007" s="56">
        <v>-0.07241738629234863</v>
      </c>
      <c r="F1007" s="56">
        <v>-0.05810189038875677</v>
      </c>
      <c r="G1007" s="56">
        <v>0.006891283252626211</v>
      </c>
      <c r="H1007" s="56">
        <v>-0.044401996058709474</v>
      </c>
      <c r="I1007" s="57">
        <v>-0.03738753207162033</v>
      </c>
      <c r="J1007" s="57">
        <v>-0.04801129614818089</v>
      </c>
      <c r="K1007" s="57">
        <v>-0.08666895319947657</v>
      </c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</row>
    <row r="1008">
      <c r="A1008" s="56">
        <v>-0.005708144858014673</v>
      </c>
      <c r="B1008" s="56">
        <v>-0.024619921603030816</v>
      </c>
      <c r="C1008" s="56">
        <v>0.002078941083176603</v>
      </c>
      <c r="D1008" s="56">
        <v>-0.017458357377809555</v>
      </c>
      <c r="E1008" s="56">
        <v>0.012314552203268752</v>
      </c>
      <c r="F1008" s="56">
        <v>-0.0011673720864593233</v>
      </c>
      <c r="G1008" s="56">
        <v>-0.04542198039643114</v>
      </c>
      <c r="H1008" s="56">
        <v>-0.023623855808910865</v>
      </c>
      <c r="I1008" s="57">
        <v>-0.04485056616535179</v>
      </c>
      <c r="J1008" s="57">
        <v>-0.055686266387533066</v>
      </c>
      <c r="K1008" s="57">
        <v>6.647584995526857E-4</v>
      </c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</row>
    <row r="1009">
      <c r="A1009" s="56">
        <v>-0.030039201468753562</v>
      </c>
      <c r="B1009" s="56">
        <v>-0.014390625596534892</v>
      </c>
      <c r="C1009" s="56">
        <v>-0.028834627777411616</v>
      </c>
      <c r="D1009" s="56">
        <v>-0.005723106089993091</v>
      </c>
      <c r="E1009" s="56">
        <v>-0.030805249341985367</v>
      </c>
      <c r="F1009" s="56">
        <v>-0.016517348078813148</v>
      </c>
      <c r="G1009" s="56">
        <v>-0.0209066848193136</v>
      </c>
      <c r="H1009" s="56">
        <v>-0.031576031474817835</v>
      </c>
      <c r="I1009" s="57">
        <v>-0.05129329438755046</v>
      </c>
      <c r="J1009" s="57">
        <v>-0.06292697764253984</v>
      </c>
      <c r="K1009" s="57">
        <v>-0.05019499690134644</v>
      </c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</row>
    <row r="1010">
      <c r="A1010" s="56">
        <v>0.01853340602981983</v>
      </c>
      <c r="B1010" s="56">
        <v>0.002173724879916077</v>
      </c>
      <c r="C1010" s="56">
        <v>-0.025833273029630895</v>
      </c>
      <c r="D1010" s="56">
        <v>0.007711837272467669</v>
      </c>
      <c r="E1010" s="56">
        <v>-0.016582163679625193</v>
      </c>
      <c r="F1010" s="56">
        <v>-0.011041639162924255</v>
      </c>
      <c r="G1010" s="56">
        <v>0.01862480590021436</v>
      </c>
      <c r="H1010" s="56">
        <v>-0.02067919540224789</v>
      </c>
      <c r="I1010" s="57">
        <v>-0.032789822822990956</v>
      </c>
      <c r="J1010" s="57">
        <v>-0.04789493055821837</v>
      </c>
      <c r="K1010" s="57">
        <v>-0.025119871302905144</v>
      </c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</row>
    <row r="1011">
      <c r="A1011" s="56">
        <v>-0.03977807525462282</v>
      </c>
      <c r="B1011" s="56">
        <v>-0.028277257887862062</v>
      </c>
      <c r="C1011" s="56">
        <v>-0.015418438507792545</v>
      </c>
      <c r="D1011" s="56">
        <v>-0.008194600442625682</v>
      </c>
      <c r="E1011" s="56">
        <v>-0.015085915118718238</v>
      </c>
      <c r="F1011" s="56">
        <v>0.002329414154844114</v>
      </c>
      <c r="G1011" s="56">
        <v>-0.04941159215557188</v>
      </c>
      <c r="H1011" s="56">
        <v>-0.03523129414953655</v>
      </c>
      <c r="I1011" s="57">
        <v>-0.0472528848505455</v>
      </c>
      <c r="J1011" s="57">
        <v>-0.027088737086198134</v>
      </c>
      <c r="K1011" s="57">
        <v>0.0015985793812774052</v>
      </c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</row>
    <row r="1012">
      <c r="A1012" s="56">
        <v>-0.00425236038945685</v>
      </c>
      <c r="B1012" s="56">
        <v>0.0018633019704531156</v>
      </c>
      <c r="C1012" s="56">
        <v>-0.014638165846658375</v>
      </c>
      <c r="D1012" s="56">
        <v>-0.007126492069282501</v>
      </c>
      <c r="E1012" s="56">
        <v>0.034538550808774736</v>
      </c>
      <c r="F1012" s="56">
        <v>-0.004653414747370118</v>
      </c>
      <c r="G1012" s="56">
        <v>0.03783756228760011</v>
      </c>
      <c r="H1012" s="56">
        <v>0.013811465848713613</v>
      </c>
      <c r="I1012" s="57">
        <v>-0.045120435280469544</v>
      </c>
      <c r="J1012" s="57">
        <v>-0.021890393971179697</v>
      </c>
      <c r="K1012" s="57">
        <v>-0.004637704893553336</v>
      </c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</row>
    <row r="1013">
      <c r="A1013" s="56">
        <v>0.010502829765524111</v>
      </c>
      <c r="B1013" s="56">
        <v>0.0016544706287468021</v>
      </c>
      <c r="C1013" s="56">
        <v>0.005423036489102583</v>
      </c>
      <c r="D1013" s="56">
        <v>-0.008934439446317792</v>
      </c>
      <c r="E1013" s="56">
        <v>0.03176028949369312</v>
      </c>
      <c r="F1013" s="56">
        <v>0.013136150368327153</v>
      </c>
      <c r="G1013" s="56">
        <v>0.03482335725926174</v>
      </c>
      <c r="H1013" s="56">
        <v>-0.014790738001396497</v>
      </c>
      <c r="I1013" s="57">
        <v>-0.028987536873252298</v>
      </c>
      <c r="J1013" s="57">
        <v>-0.013391698560170102</v>
      </c>
      <c r="K1013" s="57">
        <v>0.015203503750200955</v>
      </c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</row>
    <row r="1014">
      <c r="A1014" s="56">
        <v>-0.01636920038385235</v>
      </c>
      <c r="B1014" s="56">
        <v>-0.018342191063556897</v>
      </c>
      <c r="C1014" s="56">
        <v>-0.019365270090104046</v>
      </c>
      <c r="D1014" s="56">
        <v>-0.018777685547658067</v>
      </c>
      <c r="E1014" s="56">
        <v>-0.057255947274418614</v>
      </c>
      <c r="F1014" s="56">
        <v>0.003361540853444192</v>
      </c>
      <c r="G1014" s="56">
        <v>0.010134665423247613</v>
      </c>
      <c r="H1014" s="56">
        <v>-0.025925290639772638</v>
      </c>
      <c r="I1014" s="57">
        <v>0.0</v>
      </c>
      <c r="J1014" s="57">
        <v>-0.026845915254171304</v>
      </c>
      <c r="K1014" s="57">
        <v>-0.0061788013630017435</v>
      </c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</row>
    <row r="1015">
      <c r="A1015" s="56">
        <v>-0.014010367159834012</v>
      </c>
      <c r="B1015" s="56">
        <v>1.6675699375789856E-4</v>
      </c>
      <c r="C1015" s="56">
        <v>0.002427251117522232</v>
      </c>
      <c r="D1015" s="56">
        <v>-0.020841513365030415</v>
      </c>
      <c r="E1015" s="56">
        <v>-0.032101834002611</v>
      </c>
      <c r="F1015" s="56">
        <v>-0.023690444888869358</v>
      </c>
      <c r="G1015" s="56">
        <v>-0.016649346444441503</v>
      </c>
      <c r="H1015" s="56">
        <v>-0.01122275273905976</v>
      </c>
      <c r="I1015" s="57">
        <v>-0.048790164169431945</v>
      </c>
      <c r="J1015" s="57">
        <v>-0.006551629556347749</v>
      </c>
      <c r="K1015" s="57">
        <v>-0.03780165911136475</v>
      </c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</row>
    <row r="1016">
      <c r="A1016" s="56">
        <v>-0.007418147448492372</v>
      </c>
      <c r="B1016" s="56">
        <v>-8.751641491256771E-4</v>
      </c>
      <c r="C1016" s="56">
        <v>-0.010689543948291034</v>
      </c>
      <c r="D1016" s="56">
        <v>0.015347922807862584</v>
      </c>
      <c r="E1016" s="56">
        <v>-0.0387683268076335</v>
      </c>
      <c r="F1016" s="56">
        <v>-0.0062759367710034705</v>
      </c>
      <c r="G1016" s="56">
        <v>-0.014943527950852064</v>
      </c>
      <c r="H1016" s="56">
        <v>-0.022535727185894645</v>
      </c>
      <c r="I1016" s="57">
        <v>-0.04000533461369925</v>
      </c>
      <c r="J1016" s="57">
        <v>-0.005443248276474739</v>
      </c>
      <c r="K1016" s="57">
        <v>-0.003877869288740577</v>
      </c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</row>
    <row r="1017">
      <c r="A1017" s="56">
        <v>-0.03618670185751704</v>
      </c>
      <c r="B1017" s="56">
        <v>-0.008007510891647862</v>
      </c>
      <c r="C1017" s="56">
        <v>4.2753314033008643E-4</v>
      </c>
      <c r="D1017" s="56">
        <v>-0.015596895795579558</v>
      </c>
      <c r="E1017" s="56">
        <v>-0.015648758269230525</v>
      </c>
      <c r="F1017" s="56">
        <v>0.005713981150707733</v>
      </c>
      <c r="G1017" s="56">
        <v>-0.022226247346841678</v>
      </c>
      <c r="H1017" s="56">
        <v>0.006475508289026321</v>
      </c>
      <c r="I1017" s="57">
        <v>-0.05096644359202763</v>
      </c>
      <c r="J1017" s="57">
        <v>-0.04954690799240193</v>
      </c>
      <c r="K1017" s="57">
        <v>-0.010172005036684025</v>
      </c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</row>
    <row r="1018">
      <c r="A1018" s="56">
        <v>0.014766138232433558</v>
      </c>
      <c r="B1018" s="56">
        <v>-0.005891943457564234</v>
      </c>
      <c r="C1018" s="56">
        <v>-0.011004018221352755</v>
      </c>
      <c r="D1018" s="56">
        <v>-0.017968864051018853</v>
      </c>
      <c r="E1018" s="56">
        <v>0.07548781594092564</v>
      </c>
      <c r="F1018" s="56">
        <v>-0.011089963792376836</v>
      </c>
      <c r="G1018" s="56">
        <v>-0.04732755776970782</v>
      </c>
      <c r="H1018" s="56">
        <v>-0.026708951264521677</v>
      </c>
      <c r="I1018" s="57">
        <v>-0.03658944743229194</v>
      </c>
      <c r="J1018" s="57">
        <v>-0.011009285508369368</v>
      </c>
      <c r="K1018" s="57">
        <v>-0.002666408659732823</v>
      </c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</row>
    <row r="1019">
      <c r="A1019" s="56">
        <v>0.006986719626107828</v>
      </c>
      <c r="B1019" s="56">
        <v>-0.00826417173248056</v>
      </c>
      <c r="C1019" s="56">
        <v>-0.008370893071728109</v>
      </c>
      <c r="D1019" s="56">
        <v>-0.017171098415577738</v>
      </c>
      <c r="E1019" s="56">
        <v>0.01219938216296611</v>
      </c>
      <c r="F1019" s="56">
        <v>0.0059906279827305784</v>
      </c>
      <c r="G1019" s="56">
        <v>-0.0033389599416616448</v>
      </c>
      <c r="H1019" s="56">
        <v>0.00816577953416997</v>
      </c>
      <c r="I1019" s="57">
        <v>-0.011904902506318314</v>
      </c>
      <c r="J1019" s="57">
        <v>-0.003733896237429144</v>
      </c>
      <c r="K1019" s="57">
        <v>-0.02103359607782139</v>
      </c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</row>
    <row r="1020">
      <c r="A1020" s="56">
        <v>0.040623933945844765</v>
      </c>
      <c r="B1020" s="56">
        <v>0.011432442327666104</v>
      </c>
      <c r="C1020" s="56">
        <v>0.008635268486354705</v>
      </c>
      <c r="D1020" s="56">
        <v>0.060306714495005194</v>
      </c>
      <c r="E1020" s="56">
        <v>-0.01293817334954539</v>
      </c>
      <c r="F1020" s="56">
        <v>-0.0020101631650158705</v>
      </c>
      <c r="G1020" s="56">
        <v>0.022299821535413388</v>
      </c>
      <c r="H1020" s="56">
        <v>0.004260505531716079</v>
      </c>
      <c r="I1020" s="57">
        <v>0.01190490250631824</v>
      </c>
      <c r="J1020" s="57">
        <v>-0.0078772646902488</v>
      </c>
      <c r="K1020" s="57">
        <v>-0.003722106603365098</v>
      </c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</row>
    <row r="1021">
      <c r="A1021" s="56">
        <v>-0.010170720414647371</v>
      </c>
      <c r="B1021" s="56">
        <v>-0.0032093510101037356</v>
      </c>
      <c r="C1021" s="56">
        <v>0.012987195526811112</v>
      </c>
      <c r="D1021" s="56">
        <v>0.008674712005136562</v>
      </c>
      <c r="E1021" s="56">
        <v>0.013756781527546254</v>
      </c>
      <c r="F1021" s="56">
        <v>0.016819409292961086</v>
      </c>
      <c r="G1021" s="56">
        <v>-0.011593402185982152</v>
      </c>
      <c r="H1021" s="56">
        <v>-0.010768284836797993</v>
      </c>
      <c r="I1021" s="57">
        <v>-0.04679216150675894</v>
      </c>
      <c r="J1021" s="57">
        <v>0.034685557987889894</v>
      </c>
      <c r="K1021" s="57">
        <v>0.011062206478915673</v>
      </c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</row>
    <row r="1022">
      <c r="A1022" s="56">
        <v>-0.004046522877629336</v>
      </c>
      <c r="B1022" s="56">
        <v>-0.001805869565261706</v>
      </c>
      <c r="C1022" s="56">
        <v>0.0026822611435644524</v>
      </c>
      <c r="D1022" s="56">
        <v>-0.012581464606695998</v>
      </c>
      <c r="E1022" s="56">
        <v>-0.009478081735999021</v>
      </c>
      <c r="F1022" s="56">
        <v>0.007830670593415343</v>
      </c>
      <c r="G1022" s="56">
        <v>-0.010776593556930123</v>
      </c>
      <c r="H1022" s="56">
        <v>-0.003914488587820441</v>
      </c>
      <c r="I1022" s="57">
        <v>-0.02259983191724092</v>
      </c>
      <c r="J1022" s="57">
        <v>-0.02916892631688412</v>
      </c>
      <c r="K1022" s="57">
        <v>-0.004434597067865641</v>
      </c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</row>
    <row r="1023">
      <c r="A1023" s="56">
        <v>0.005846322209477951</v>
      </c>
      <c r="B1023" s="56">
        <v>-0.0179218451188615</v>
      </c>
      <c r="C1023" s="56">
        <v>-0.014452428713718414</v>
      </c>
      <c r="D1023" s="56">
        <v>-0.0051572654044065545</v>
      </c>
      <c r="E1023" s="56">
        <v>-0.00623846755233768</v>
      </c>
      <c r="F1023" s="56">
        <v>-2.286694307519577E-4</v>
      </c>
      <c r="G1023" s="56">
        <v>-0.005109461849906977</v>
      </c>
      <c r="H1023" s="56">
        <v>-0.012691473077140731</v>
      </c>
      <c r="I1023" s="57">
        <v>-0.011111225425070946</v>
      </c>
      <c r="J1023" s="57">
        <v>-0.015924046621320635</v>
      </c>
      <c r="K1023" s="57">
        <v>-0.005600354051906773</v>
      </c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</row>
    <row r="1024">
      <c r="A1024" s="56">
        <v>-0.0024694854855625155</v>
      </c>
      <c r="B1024" s="56">
        <v>-0.006103456146025268</v>
      </c>
      <c r="C1024" s="56">
        <v>0.003022512044647906</v>
      </c>
      <c r="D1024" s="56">
        <v>-0.02131689853594347</v>
      </c>
      <c r="E1024" s="56">
        <v>-0.022839789176407888</v>
      </c>
      <c r="F1024" s="56">
        <v>1.42912266402963E-4</v>
      </c>
      <c r="G1024" s="56">
        <v>-0.031271339436665185</v>
      </c>
      <c r="H1024" s="56">
        <v>-0.005474601229760262</v>
      </c>
      <c r="I1024" s="57">
        <v>0.04520543676804678</v>
      </c>
      <c r="J1024" s="57">
        <v>-0.010300215377174656</v>
      </c>
      <c r="K1024" s="57">
        <v>-0.005039515608318779</v>
      </c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</row>
    <row r="1025">
      <c r="A1025" s="56">
        <v>-0.0014435859768014894</v>
      </c>
      <c r="B1025" s="56">
        <v>0.006748097586560603</v>
      </c>
      <c r="C1025" s="56">
        <v>-0.005138131387721011</v>
      </c>
      <c r="D1025" s="56">
        <v>-0.021195280428003473</v>
      </c>
      <c r="E1025" s="56">
        <v>0.007185010236216001</v>
      </c>
      <c r="F1025" s="56">
        <v>0.0015161270157284762</v>
      </c>
      <c r="G1025" s="56">
        <v>-0.014643172764744052</v>
      </c>
      <c r="H1025" s="56">
        <v>0.016514546268428038</v>
      </c>
      <c r="I1025" s="57">
        <v>0.005797117684325915</v>
      </c>
      <c r="J1025" s="57">
        <v>-0.009145332822191776</v>
      </c>
      <c r="K1025" s="57">
        <v>-0.0021783864356833328</v>
      </c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</row>
    <row r="1026">
      <c r="A1026" s="56">
        <v>2.8151171978437075E-4</v>
      </c>
      <c r="B1026" s="56">
        <v>2.4184771773329988E-4</v>
      </c>
      <c r="C1026" s="56">
        <v>-0.0017420227700935312</v>
      </c>
      <c r="D1026" s="56">
        <v>-0.02718598548062596</v>
      </c>
      <c r="E1026" s="56">
        <v>-0.0020387366898482057</v>
      </c>
      <c r="F1026" s="56">
        <v>2.8631964921028063E-4</v>
      </c>
      <c r="G1026" s="56">
        <v>-0.004789551987413916</v>
      </c>
      <c r="H1026" s="56">
        <v>-0.0068769892793571884</v>
      </c>
      <c r="I1026" s="57">
        <v>-0.051002554452372804</v>
      </c>
      <c r="J1026" s="57">
        <v>-0.006108754488321253</v>
      </c>
      <c r="K1026" s="57">
        <v>0.007676175434802536</v>
      </c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</row>
    <row r="1027">
      <c r="A1027" s="56">
        <v>0.004020176800693383</v>
      </c>
      <c r="B1027" s="56">
        <v>-0.001530715303918817</v>
      </c>
      <c r="C1027" s="56">
        <v>0.009645524990519922</v>
      </c>
      <c r="D1027" s="56">
        <v>-0.00713169166894881</v>
      </c>
      <c r="E1027" s="56">
        <v>0.007313394244686036</v>
      </c>
      <c r="F1027" s="56">
        <v>-0.0017166895005898749</v>
      </c>
      <c r="G1027" s="56">
        <v>-0.021192346040892374</v>
      </c>
      <c r="H1027" s="56">
        <v>-0.012878573379417425</v>
      </c>
      <c r="I1027" s="57">
        <v>-0.02185879381249896</v>
      </c>
      <c r="J1027" s="57">
        <v>0.0039227701438745155</v>
      </c>
      <c r="K1027" s="57">
        <v>0.006329921630102066</v>
      </c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</row>
    <row r="1028">
      <c r="A1028" s="56">
        <v>0.014952218756868871</v>
      </c>
      <c r="B1028" s="56">
        <v>0.0019339248573836236</v>
      </c>
      <c r="C1028" s="56">
        <v>-0.012489578100482856</v>
      </c>
      <c r="D1028" s="56">
        <v>0.0016412664880086517</v>
      </c>
      <c r="E1028" s="56">
        <v>0.006173847154738948</v>
      </c>
      <c r="F1028" s="56">
        <v>-0.012189209177541942</v>
      </c>
      <c r="G1028" s="56">
        <v>0.0022765718171222703</v>
      </c>
      <c r="H1028" s="56">
        <v>-7.351319892927209E-4</v>
      </c>
      <c r="I1028" s="57">
        <v>-0.04233436382656077</v>
      </c>
      <c r="J1028" s="57">
        <v>-0.004792411037015619</v>
      </c>
      <c r="K1028" s="57">
        <v>-0.00554086917501395</v>
      </c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</row>
    <row r="1029">
      <c r="A1029" s="56">
        <v>3.587443984662223E-4</v>
      </c>
      <c r="B1029" s="56">
        <v>-0.0039042896100980554</v>
      </c>
      <c r="C1029" s="56">
        <v>-0.02061284724408025</v>
      </c>
      <c r="D1029" s="56">
        <v>0.009865074993633753</v>
      </c>
      <c r="E1029" s="56">
        <v>-0.015408905925673748</v>
      </c>
      <c r="F1029" s="56">
        <v>0.005919774832382483</v>
      </c>
      <c r="G1029" s="56">
        <v>0.027730955327036556</v>
      </c>
      <c r="H1029" s="56">
        <v>-0.007175838070071314</v>
      </c>
      <c r="I1029" s="57">
        <v>0.047754431295900034</v>
      </c>
      <c r="J1029" s="57">
        <v>-0.016552102028731645</v>
      </c>
      <c r="K1029" s="57">
        <v>-0.00326782844243661</v>
      </c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</row>
    <row r="1030">
      <c r="A1030" s="56">
        <v>0.008214486312021891</v>
      </c>
      <c r="B1030" s="56">
        <v>0.012002811358547702</v>
      </c>
      <c r="C1030" s="56">
        <v>-0.032889533661641684</v>
      </c>
      <c r="D1030" s="56">
        <v>-0.00990418408845862</v>
      </c>
      <c r="E1030" s="56">
        <v>0.005957859661231023</v>
      </c>
      <c r="F1030" s="56">
        <v>-0.012253809662404178</v>
      </c>
      <c r="G1030" s="56">
        <v>0.008589659557246014</v>
      </c>
      <c r="H1030" s="56">
        <v>0.030821820438477834</v>
      </c>
      <c r="I1030" s="57">
        <v>0.01092907053219023</v>
      </c>
      <c r="J1030" s="57">
        <v>-0.01645080769526787</v>
      </c>
      <c r="K1030" s="57">
        <v>0.004028551993334523</v>
      </c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</row>
    <row r="1031">
      <c r="A1031" s="56">
        <v>0.02035628607197275</v>
      </c>
      <c r="B1031" s="56">
        <v>0.030548070068840694</v>
      </c>
      <c r="C1031" s="56">
        <v>-0.004724849015650132</v>
      </c>
      <c r="D1031" s="56">
        <v>-0.0017583280880703763</v>
      </c>
      <c r="E1031" s="56">
        <v>0.020591359603378517</v>
      </c>
      <c r="F1031" s="56">
        <v>-0.003837163530100725</v>
      </c>
      <c r="G1031" s="56">
        <v>0.052204444032457616</v>
      </c>
      <c r="H1031" s="56">
        <v>0.022216373252996826</v>
      </c>
      <c r="I1031" s="57">
        <v>0.04495138786226627</v>
      </c>
      <c r="J1031" s="57">
        <v>0.0485084544841138</v>
      </c>
      <c r="K1031" s="57">
        <v>0.009098979215473266</v>
      </c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</row>
    <row r="1032">
      <c r="A1032" s="56">
        <v>0.019686702688393853</v>
      </c>
      <c r="B1032" s="56">
        <v>-0.004934151762525521</v>
      </c>
      <c r="C1032" s="56">
        <v>0.002235303814280362</v>
      </c>
      <c r="D1032" s="56">
        <v>0.004264398786457518</v>
      </c>
      <c r="E1032" s="56">
        <v>0.04015539545489415</v>
      </c>
      <c r="F1032" s="56">
        <v>0.011725639427730578</v>
      </c>
      <c r="G1032" s="56">
        <v>0.04921535504473047</v>
      </c>
      <c r="H1032" s="56">
        <v>0.019891875777860564</v>
      </c>
      <c r="I1032" s="57">
        <v>-0.055880458394456614</v>
      </c>
      <c r="J1032" s="57">
        <v>0.03815127549433191</v>
      </c>
      <c r="K1032" s="57">
        <v>0.022945549276863344</v>
      </c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</row>
    <row r="1033">
      <c r="A1033" s="56">
        <v>-0.04282473221343942</v>
      </c>
      <c r="B1033" s="56">
        <v>-0.022763869554926132</v>
      </c>
      <c r="C1033" s="56">
        <v>0.03501850503161363</v>
      </c>
      <c r="D1033" s="56">
        <v>0.006371702972692687</v>
      </c>
      <c r="E1033" s="56">
        <v>-0.02654116483944615</v>
      </c>
      <c r="F1033" s="56">
        <v>-2.8280543174906213E-4</v>
      </c>
      <c r="G1033" s="56">
        <v>-0.062133581963763874</v>
      </c>
      <c r="H1033" s="56">
        <v>-0.027861266615388184</v>
      </c>
      <c r="I1033" s="57">
        <v>-0.04255961441879601</v>
      </c>
      <c r="J1033" s="57">
        <v>0.004412177393989397</v>
      </c>
      <c r="K1033" s="57">
        <v>0.003940997195259483</v>
      </c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</row>
    <row r="1034">
      <c r="A1034" s="56">
        <v>0.002854099735438479</v>
      </c>
      <c r="B1034" s="56">
        <v>2.0388606917129797E-4</v>
      </c>
      <c r="C1034" s="56">
        <v>-0.004470601726599095</v>
      </c>
      <c r="D1034" s="56">
        <v>-0.021276152433749487</v>
      </c>
      <c r="E1034" s="56">
        <v>-0.03188535078478637</v>
      </c>
      <c r="F1034" s="56">
        <v>0.011117702196485509</v>
      </c>
      <c r="G1034" s="56">
        <v>0.008145032864624823</v>
      </c>
      <c r="H1034" s="56">
        <v>0.0021393651191467765</v>
      </c>
      <c r="I1034" s="57">
        <v>-0.05077232537342326</v>
      </c>
      <c r="J1034" s="57">
        <v>-0.04371049496935083</v>
      </c>
      <c r="K1034" s="57">
        <v>-0.025420487964002748</v>
      </c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</row>
    <row r="1035">
      <c r="A1035" s="56">
        <v>-0.014368063266920146</v>
      </c>
      <c r="B1035" s="56">
        <v>-0.007961372730899544</v>
      </c>
      <c r="C1035" s="56">
        <v>-0.020351383713364868</v>
      </c>
      <c r="D1035" s="56">
        <v>0.016827413772393194</v>
      </c>
      <c r="E1035" s="56">
        <v>0.005205966639406722</v>
      </c>
      <c r="F1035" s="56">
        <v>0.016984505519668167</v>
      </c>
      <c r="G1035" s="56">
        <v>-0.002934212166356575</v>
      </c>
      <c r="H1035" s="56">
        <v>-0.0024446154267672034</v>
      </c>
      <c r="I1035" s="57">
        <v>-0.04831857727080768</v>
      </c>
      <c r="J1035" s="57">
        <v>-0.010177311918683655</v>
      </c>
      <c r="K1035" s="57">
        <v>-0.006142223420045023</v>
      </c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</row>
    <row r="1036">
      <c r="A1036" s="56">
        <v>0.008991803226389147</v>
      </c>
      <c r="B1036" s="56">
        <v>0.010288616814856056</v>
      </c>
      <c r="C1036" s="56">
        <v>-0.014117412025735321</v>
      </c>
      <c r="D1036" s="56">
        <v>0.03962461291305323</v>
      </c>
      <c r="E1036" s="56">
        <v>0.03101492345308598</v>
      </c>
      <c r="F1036" s="56">
        <v>-0.016898723834005425</v>
      </c>
      <c r="G1036" s="56">
        <v>0.024116062799120576</v>
      </c>
      <c r="H1036" s="56">
        <v>0.005662269317561077</v>
      </c>
      <c r="I1036" s="57">
        <v>0.04338029563022496</v>
      </c>
      <c r="J1036" s="57">
        <v>-0.011887857469974568</v>
      </c>
      <c r="K1036" s="57">
        <v>-0.007754960177450233</v>
      </c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</row>
    <row r="1037">
      <c r="A1037" s="56">
        <v>0.0035328082886076206</v>
      </c>
      <c r="B1037" s="56">
        <v>0.008208878800426407</v>
      </c>
      <c r="C1037" s="56">
        <v>-0.02398196468648544</v>
      </c>
      <c r="D1037" s="56">
        <v>0.021147326978102673</v>
      </c>
      <c r="E1037" s="56">
        <v>0.013982250906750064</v>
      </c>
      <c r="F1037" s="56">
        <v>-0.030359977489372775</v>
      </c>
      <c r="G1037" s="56">
        <v>0.02391543623163517</v>
      </c>
      <c r="H1037" s="56">
        <v>-0.011140901191884028</v>
      </c>
      <c r="I1037" s="57">
        <v>0.045347819978459256</v>
      </c>
      <c r="J1037" s="57">
        <v>0.013722640213519805</v>
      </c>
      <c r="K1037" s="57">
        <v>0.006094630054544958</v>
      </c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</row>
    <row r="1038">
      <c r="A1038" s="56">
        <v>0.006521525957539928</v>
      </c>
      <c r="B1038" s="56">
        <v>-0.025512521963977883</v>
      </c>
      <c r="C1038" s="56">
        <v>0.010745210957875976</v>
      </c>
      <c r="D1038" s="56">
        <v>0.015014476149763326</v>
      </c>
      <c r="E1038" s="56">
        <v>0.01983136334124</v>
      </c>
      <c r="F1038" s="56">
        <v>0.0011657600964941398</v>
      </c>
      <c r="G1038" s="56">
        <v>-0.0029770456802217017</v>
      </c>
      <c r="H1038" s="56">
        <v>0.017298556116294047</v>
      </c>
      <c r="I1038" s="57">
        <v>0.04750233398500326</v>
      </c>
      <c r="J1038" s="57">
        <v>0.0027146564243189196</v>
      </c>
      <c r="K1038" s="57">
        <v>-0.005228597049925123</v>
      </c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</row>
    <row r="1039">
      <c r="A1039" s="56">
        <v>0.05510572898371164</v>
      </c>
      <c r="B1039" s="56">
        <v>-2.4102193416262527E-4</v>
      </c>
      <c r="C1039" s="56">
        <v>-0.021424036764139835</v>
      </c>
      <c r="D1039" s="56">
        <v>0.0248409349587159</v>
      </c>
      <c r="E1039" s="56">
        <v>-0.040098723741117434</v>
      </c>
      <c r="F1039" s="56">
        <v>-0.011157562793650487</v>
      </c>
      <c r="G1039" s="56">
        <v>0.04399196004288106</v>
      </c>
      <c r="H1039" s="56">
        <v>9.269273025795029E-4</v>
      </c>
      <c r="I1039" s="57">
        <v>0.044206092504495705</v>
      </c>
      <c r="J1039" s="57">
        <v>0.01564257957378319</v>
      </c>
      <c r="K1039" s="57">
        <v>-0.010608600656474901</v>
      </c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</row>
    <row r="1040">
      <c r="A1040" s="56">
        <v>0.0017683470567419492</v>
      </c>
      <c r="B1040" s="56">
        <v>0.003218412079273389</v>
      </c>
      <c r="C1040" s="56">
        <v>0.030360558969288725</v>
      </c>
      <c r="D1040" s="56">
        <v>-0.00921027849941439</v>
      </c>
      <c r="E1040" s="56">
        <v>-0.031869687123263116</v>
      </c>
      <c r="F1040" s="56">
        <v>-0.012256025449343164</v>
      </c>
      <c r="G1040" s="56">
        <v>0.023306346427033317</v>
      </c>
      <c r="H1040" s="56">
        <v>0.01872129560820897</v>
      </c>
      <c r="I1040" s="57">
        <v>0.04625101765075569</v>
      </c>
      <c r="J1040" s="57">
        <v>0.015167443560901295</v>
      </c>
      <c r="K1040" s="57">
        <v>0.005559072141750759</v>
      </c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</row>
    <row r="1041">
      <c r="A1041" s="56">
        <v>0.007569941911199451</v>
      </c>
      <c r="B1041" s="56">
        <v>-0.0028166765765217706</v>
      </c>
      <c r="C1041" s="56">
        <v>0.012706777411897425</v>
      </c>
      <c r="D1041" s="56">
        <v>6.889128367193583E-4</v>
      </c>
      <c r="E1041" s="56">
        <v>-0.011974838078201296</v>
      </c>
      <c r="F1041" s="56">
        <v>0.017211846280329464</v>
      </c>
      <c r="G1041" s="56">
        <v>-0.014157932038942023</v>
      </c>
      <c r="H1041" s="56">
        <v>0.008063922264808347</v>
      </c>
      <c r="I1041" s="57">
        <v>0.048494349938610355</v>
      </c>
      <c r="J1041" s="57">
        <v>0.0047135692781742275</v>
      </c>
      <c r="K1041" s="57">
        <v>0.006048459494062653</v>
      </c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</row>
    <row r="1042">
      <c r="A1042" s="56">
        <v>0.009074154367501768</v>
      </c>
      <c r="B1042" s="56">
        <v>-0.008442582906447543</v>
      </c>
      <c r="C1042" s="56">
        <v>0.04239673894976168</v>
      </c>
      <c r="D1042" s="56">
        <v>0.013573201160617752</v>
      </c>
      <c r="E1042" s="56">
        <v>-0.005755443793421446</v>
      </c>
      <c r="F1042" s="56">
        <v>0.01672712634360317</v>
      </c>
      <c r="G1042" s="56">
        <v>-0.009225586791278169</v>
      </c>
      <c r="H1042" s="56">
        <v>-0.013403969507715665</v>
      </c>
      <c r="I1042" s="57">
        <v>-0.048494349938610265</v>
      </c>
      <c r="J1042" s="57">
        <v>-0.0022689123496775535</v>
      </c>
      <c r="K1042" s="57">
        <v>-0.005186043526161765</v>
      </c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</row>
    <row r="1043">
      <c r="A1043" s="56">
        <v>0.010777322691242949</v>
      </c>
      <c r="B1043" s="56">
        <v>-0.018357831825812278</v>
      </c>
      <c r="C1043" s="56">
        <v>3.648779002665713E-4</v>
      </c>
      <c r="D1043" s="56">
        <v>0.009034752916866697</v>
      </c>
      <c r="E1043" s="56">
        <v>0.016526324568895287</v>
      </c>
      <c r="F1043" s="56">
        <v>0.016726252769579012</v>
      </c>
      <c r="G1043" s="56">
        <v>-0.003370475923619525</v>
      </c>
      <c r="H1043" s="56">
        <v>-0.01877625181696102</v>
      </c>
      <c r="I1043" s="57">
        <v>-0.0462510176507557</v>
      </c>
      <c r="J1043" s="57">
        <v>0.0010884354816046203</v>
      </c>
      <c r="K1043" s="57">
        <v>-0.004484643334313313</v>
      </c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</row>
    <row r="1044">
      <c r="A1044" s="56">
        <v>-0.009485459292487775</v>
      </c>
      <c r="B1044" s="56">
        <v>-0.0074051316640220575</v>
      </c>
      <c r="C1044" s="56">
        <v>-0.010218196223261344</v>
      </c>
      <c r="D1044" s="56">
        <v>0.012769527066111595</v>
      </c>
      <c r="E1044" s="56">
        <v>0.007817436367800232</v>
      </c>
      <c r="F1044" s="56">
        <v>-0.0015399535353777412</v>
      </c>
      <c r="G1044" s="56">
        <v>0.007565704935723755</v>
      </c>
      <c r="H1044" s="56">
        <v>-0.0056718171517235886</v>
      </c>
      <c r="I1044" s="57">
        <v>-0.04959694113937218</v>
      </c>
      <c r="J1044" s="57">
        <v>-0.006242386941907374</v>
      </c>
      <c r="K1044" s="57">
        <v>-0.010400103505719096</v>
      </c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</row>
    <row r="1045">
      <c r="A1045" s="56">
        <v>-0.029146453376394113</v>
      </c>
      <c r="B1045" s="56">
        <v>0.002643961258719536</v>
      </c>
      <c r="C1045" s="56">
        <v>-0.018913818433804023</v>
      </c>
      <c r="D1045" s="56">
        <v>6.695681535722229E-4</v>
      </c>
      <c r="E1045" s="56">
        <v>-0.001600366139464311</v>
      </c>
      <c r="F1045" s="56">
        <v>0.004684250660554752</v>
      </c>
      <c r="G1045" s="56">
        <v>0.023106216352682257</v>
      </c>
      <c r="H1045" s="56">
        <v>-0.01381426142722659</v>
      </c>
      <c r="I1045" s="57">
        <v>-0.0472528848505455</v>
      </c>
      <c r="J1045" s="57">
        <v>-0.006562116226030384</v>
      </c>
      <c r="K1045" s="57">
        <v>-2.549796940701581E-4</v>
      </c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</row>
    <row r="1046">
      <c r="A1046" s="56">
        <v>0.01101813051665746</v>
      </c>
      <c r="B1046" s="56">
        <v>-0.004079655974022218</v>
      </c>
      <c r="C1046" s="56">
        <v>0.007318593349315486</v>
      </c>
      <c r="D1046" s="56">
        <v>0.02098215722946666</v>
      </c>
      <c r="E1046" s="56">
        <v>0.018979665051647197</v>
      </c>
      <c r="F1046" s="56">
        <v>-0.011839509899928664</v>
      </c>
      <c r="G1046" s="56">
        <v>-0.009451996766994876</v>
      </c>
      <c r="H1046" s="56">
        <v>0.034197919610840205</v>
      </c>
      <c r="I1046" s="57">
        <v>-0.05001042057466142</v>
      </c>
      <c r="J1046" s="57">
        <v>0.001703807074953936</v>
      </c>
      <c r="K1046" s="57">
        <v>9.879023266084047E-4</v>
      </c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</row>
    <row r="1047">
      <c r="A1047" s="56">
        <v>0.01855931512813828</v>
      </c>
      <c r="B1047" s="56">
        <v>0.0027179205238348236</v>
      </c>
      <c r="C1047" s="56">
        <v>0.008143659439590398</v>
      </c>
      <c r="D1047" s="56">
        <v>-3.6473055934559335E-4</v>
      </c>
      <c r="E1047" s="56">
        <v>0.0025409419813624766</v>
      </c>
      <c r="F1047" s="56">
        <v>0.03498017670430173</v>
      </c>
      <c r="G1047" s="56">
        <v>0.006502229718463198</v>
      </c>
      <c r="H1047" s="56">
        <v>0.0017175427752555335</v>
      </c>
      <c r="I1047" s="57">
        <v>-0.04762804898925459</v>
      </c>
      <c r="J1047" s="57">
        <v>-0.017526359391079004</v>
      </c>
      <c r="K1047" s="57">
        <v>-0.0015381131197652743</v>
      </c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</row>
    <row r="1048">
      <c r="A1048" s="56">
        <v>1.959669997844773E-4</v>
      </c>
      <c r="B1048" s="56">
        <v>0.002569394491759703</v>
      </c>
      <c r="C1048" s="56">
        <v>-0.014601035379613067</v>
      </c>
      <c r="D1048" s="56">
        <v>-0.00472943128020763</v>
      </c>
      <c r="E1048" s="56">
        <v>-0.014298703689377797</v>
      </c>
      <c r="F1048" s="56">
        <v>0.001671481115809526</v>
      </c>
      <c r="G1048" s="56">
        <v>-0.007660307439090885</v>
      </c>
      <c r="H1048" s="56">
        <v>0.01845332704086826</v>
      </c>
      <c r="I1048" s="57">
        <v>-0.04546237407675729</v>
      </c>
      <c r="J1048" s="57">
        <v>0.009125201747705565</v>
      </c>
      <c r="K1048" s="57">
        <v>0.0026526987005530004</v>
      </c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</row>
    <row r="1049">
      <c r="A1049" s="56">
        <v>-0.0011752263663138288</v>
      </c>
      <c r="B1049" s="56">
        <v>0.008848575803496524</v>
      </c>
      <c r="C1049" s="56">
        <v>-0.0012662396910547045</v>
      </c>
      <c r="D1049" s="56">
        <v>-0.008537986950504365</v>
      </c>
      <c r="E1049" s="56">
        <v>-0.015140213618896312</v>
      </c>
      <c r="F1049" s="56">
        <v>-0.00795116586303885</v>
      </c>
      <c r="G1049" s="56">
        <v>-0.003915738420198442</v>
      </c>
      <c r="H1049" s="56">
        <v>0.024819968678164873</v>
      </c>
      <c r="I1049" s="57">
        <v>-0.01324522675002068</v>
      </c>
      <c r="J1049" s="57">
        <v>-0.003110146017944303</v>
      </c>
      <c r="K1049" s="57">
        <v>0.005917935140473151</v>
      </c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</row>
    <row r="1050">
      <c r="A1050" s="56">
        <v>0.0012928250023049495</v>
      </c>
      <c r="B1050" s="56">
        <v>0.011152090903173085</v>
      </c>
      <c r="C1050" s="56">
        <v>0.0347641671301738</v>
      </c>
      <c r="D1050" s="56">
        <v>0.006815489810959996</v>
      </c>
      <c r="E1050" s="56">
        <v>0.014910143446479281</v>
      </c>
      <c r="F1050" s="56">
        <v>0.003996912823210175</v>
      </c>
      <c r="G1050" s="56">
        <v>0.003562693403292424</v>
      </c>
      <c r="H1050" s="56">
        <v>0.039272933837906275</v>
      </c>
      <c r="I1050" s="57">
        <v>0.0</v>
      </c>
      <c r="J1050" s="57">
        <v>0.003733337669539731</v>
      </c>
      <c r="K1050" s="57">
        <v>0.0033425031221734377</v>
      </c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</row>
    <row r="1051">
      <c r="A1051" s="56">
        <v>-0.0059020281157251405</v>
      </c>
      <c r="B1051" s="56">
        <v>-0.0026212334798741926</v>
      </c>
      <c r="C1051" s="56">
        <v>0.05765487310887954</v>
      </c>
      <c r="D1051" s="56">
        <v>-0.0024426664336990997</v>
      </c>
      <c r="E1051" s="56">
        <v>0.018809331957496074</v>
      </c>
      <c r="F1051" s="56">
        <v>0.0027809915319391898</v>
      </c>
      <c r="G1051" s="56">
        <v>0.003969116876395336</v>
      </c>
      <c r="H1051" s="56">
        <v>-5.090353889503616E-4</v>
      </c>
      <c r="I1051" s="57">
        <v>-0.04711792297706985</v>
      </c>
      <c r="J1051" s="57">
        <v>0.015436006030137023</v>
      </c>
      <c r="K1051" s="57">
        <v>0.01572146029987446</v>
      </c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</row>
    <row r="1052">
      <c r="A1052" s="56">
        <v>0.020115224863660422</v>
      </c>
      <c r="B1052" s="56">
        <v>0.015710582774708045</v>
      </c>
      <c r="C1052" s="56">
        <v>0.002779787190567326</v>
      </c>
      <c r="D1052" s="56">
        <v>-0.006305191128314877</v>
      </c>
      <c r="E1052" s="56">
        <v>-0.005843185960228873</v>
      </c>
      <c r="F1052" s="56">
        <v>7.331271130845273E-4</v>
      </c>
      <c r="G1052" s="56">
        <v>0.007807212371961953</v>
      </c>
      <c r="H1052" s="56">
        <v>0.011087533626933268</v>
      </c>
      <c r="I1052" s="57">
        <v>-0.012474174225175801</v>
      </c>
      <c r="J1052" s="57">
        <v>-0.006310875615298711</v>
      </c>
      <c r="K1052" s="57">
        <v>-0.0022925216554330287</v>
      </c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</row>
    <row r="1053">
      <c r="A1053" s="56">
        <v>-0.017813278898767094</v>
      </c>
      <c r="B1053" s="56">
        <v>-0.02187904835989072</v>
      </c>
      <c r="C1053" s="56">
        <v>-0.009088956383831838</v>
      </c>
      <c r="D1053" s="56">
        <v>-0.004166579357224546</v>
      </c>
      <c r="E1053" s="56">
        <v>-0.005345741957576876</v>
      </c>
      <c r="F1053" s="56">
        <v>5.867339456603102E-5</v>
      </c>
      <c r="G1053" s="56">
        <v>-0.0187138124920663</v>
      </c>
      <c r="H1053" s="56">
        <v>-0.03885780260674706</v>
      </c>
      <c r="I1053" s="57">
        <v>0.02087758502155518</v>
      </c>
      <c r="J1053" s="57">
        <v>-0.010460065868722002</v>
      </c>
      <c r="K1053" s="57">
        <v>0.004982127913257648</v>
      </c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</row>
    <row r="1054">
      <c r="A1054" s="56">
        <v>0.04788435993299111</v>
      </c>
      <c r="B1054" s="56">
        <v>-0.014363395868671556</v>
      </c>
      <c r="C1054" s="56">
        <v>-0.0035795946474891996</v>
      </c>
      <c r="D1054" s="56">
        <v>0.019138476274400535</v>
      </c>
      <c r="E1054" s="56">
        <v>0.006744995917221492</v>
      </c>
      <c r="F1054" s="56">
        <v>-0.01661298263155436</v>
      </c>
      <c r="G1054" s="56">
        <v>0.01264065903968834</v>
      </c>
      <c r="H1054" s="56">
        <v>-0.02009050831597279</v>
      </c>
      <c r="I1054" s="57">
        <v>0.047525141862845274</v>
      </c>
      <c r="J1054" s="57">
        <v>-0.013252248013918343</v>
      </c>
      <c r="K1054" s="57">
        <v>-0.019290680239015083</v>
      </c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</row>
    <row r="1055">
      <c r="A1055" s="56">
        <v>0.036470850550335034</v>
      </c>
      <c r="B1055" s="56">
        <v>0.006353930200237415</v>
      </c>
      <c r="C1055" s="56">
        <v>0.011666937236604709</v>
      </c>
      <c r="D1055" s="56">
        <v>0.0244032683176543</v>
      </c>
      <c r="E1055" s="56">
        <v>0.021513307879234903</v>
      </c>
      <c r="F1055" s="56">
        <v>-0.026705453121237205</v>
      </c>
      <c r="G1055" s="56">
        <v>-0.01191984000223417</v>
      </c>
      <c r="H1055" s="56">
        <v>0.02075068328631063</v>
      </c>
      <c r="I1055" s="57">
        <v>0.031463269455785106</v>
      </c>
      <c r="J1055" s="57">
        <v>-0.004029084893447968</v>
      </c>
      <c r="K1055" s="57">
        <v>-0.004533064188910619</v>
      </c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</row>
    <row r="1056">
      <c r="A1056" s="56">
        <v>0.006523569727370326</v>
      </c>
      <c r="B1056" s="56">
        <v>0.005096651170461188</v>
      </c>
      <c r="C1056" s="56">
        <v>0.00933150123312646</v>
      </c>
      <c r="D1056" s="56">
        <v>0.009713597879151757</v>
      </c>
      <c r="E1056" s="56">
        <v>-0.006061993341086915</v>
      </c>
      <c r="F1056" s="56">
        <v>0.009853130913659053</v>
      </c>
      <c r="G1056" s="56">
        <v>0.013953304006811863</v>
      </c>
      <c r="H1056" s="56">
        <v>-0.008712145184693751</v>
      </c>
      <c r="I1056" s="57">
        <v>0.01379332213233577</v>
      </c>
      <c r="J1056" s="57">
        <v>-0.0017467253349416486</v>
      </c>
      <c r="K1056" s="57">
        <v>0.0081505640319357</v>
      </c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</row>
    <row r="1057">
      <c r="A1057" s="56">
        <v>0.007169412725555022</v>
      </c>
      <c r="B1057" s="56">
        <v>-0.0078692781541237</v>
      </c>
      <c r="C1057" s="56">
        <v>0.017499101570777296</v>
      </c>
      <c r="D1057" s="56">
        <v>-0.001272354734454812</v>
      </c>
      <c r="E1057" s="56">
        <v>0.013313170817858084</v>
      </c>
      <c r="F1057" s="56">
        <v>0.04672539606231961</v>
      </c>
      <c r="G1057" s="56">
        <v>-0.0054396160853858525</v>
      </c>
      <c r="H1057" s="56">
        <v>-4.90877863084367E-4</v>
      </c>
      <c r="I1057" s="57">
        <v>-0.009216655104923952</v>
      </c>
      <c r="J1057" s="57">
        <v>0.0019215657934689965</v>
      </c>
      <c r="K1057" s="57">
        <v>0.0011539592138382815</v>
      </c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</row>
    <row r="1058">
      <c r="A1058" s="56">
        <v>3.8783909473245724E-4</v>
      </c>
      <c r="B1058" s="56">
        <v>0.00559217772376247</v>
      </c>
      <c r="C1058" s="56">
        <v>-0.026663736824708368</v>
      </c>
      <c r="D1058" s="56">
        <v>0.005477913207058724</v>
      </c>
      <c r="E1058" s="56">
        <v>-0.007370393986014573</v>
      </c>
      <c r="F1058" s="56">
        <v>0.003275567219113651</v>
      </c>
      <c r="G1058" s="56">
        <v>-0.00896182572155503</v>
      </c>
      <c r="H1058" s="56">
        <v>0.004098030487203745</v>
      </c>
      <c r="I1058" s="57">
        <v>-0.01818231908319036</v>
      </c>
      <c r="J1058" s="57">
        <v>-0.008358049700096556</v>
      </c>
      <c r="K1058" s="57">
        <v>-0.007156837498259268</v>
      </c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</row>
    <row r="1059">
      <c r="A1059" s="56">
        <v>1.2931313192863237E-4</v>
      </c>
      <c r="B1059" s="56">
        <v>0.0035750101915288544</v>
      </c>
      <c r="C1059" s="56">
        <v>0.01813077646623804</v>
      </c>
      <c r="D1059" s="56">
        <v>-3.7875201664772036E-4</v>
      </c>
      <c r="E1059" s="56">
        <v>-0.0058242667405705014</v>
      </c>
      <c r="F1059" s="56">
        <v>-0.009174240081023714</v>
      </c>
      <c r="G1059" s="56">
        <v>0.014836310364891192</v>
      </c>
      <c r="H1059" s="56">
        <v>0.010900190499842435</v>
      </c>
      <c r="I1059" s="57">
        <v>0.04138521616285428</v>
      </c>
      <c r="J1059" s="57">
        <v>0.006349227678658966</v>
      </c>
      <c r="K1059" s="57">
        <v>8.20352961014532E-4</v>
      </c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</row>
    <row r="1060">
      <c r="A1060" s="56">
        <v>8.62515147485165E-4</v>
      </c>
      <c r="B1060" s="56">
        <v>-0.014611918046320933</v>
      </c>
      <c r="C1060" s="56">
        <v>0.01679367736583693</v>
      </c>
      <c r="D1060" s="56">
        <v>0.0011366866810700663</v>
      </c>
      <c r="E1060" s="56">
        <v>0.04454442569841003</v>
      </c>
      <c r="F1060" s="56">
        <v>0.012759865579785794</v>
      </c>
      <c r="G1060" s="56">
        <v>-0.013588819802937604</v>
      </c>
      <c r="H1060" s="56">
        <v>-0.002487769754746996</v>
      </c>
      <c r="I1060" s="57">
        <v>0.023754086008107057</v>
      </c>
      <c r="J1060" s="57">
        <v>0.010172849282757074</v>
      </c>
      <c r="K1060" s="57">
        <v>0.009785757354041368</v>
      </c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</row>
    <row r="1061">
      <c r="A1061" s="56">
        <v>-0.0030585674434889265</v>
      </c>
      <c r="B1061" s="56">
        <v>-0.010225629800957262</v>
      </c>
      <c r="C1061" s="56">
        <v>0.001441130095217458</v>
      </c>
      <c r="D1061" s="56">
        <v>-0.011355994341530755</v>
      </c>
      <c r="E1061" s="56">
        <v>0.03279973613111142</v>
      </c>
      <c r="F1061" s="56">
        <v>-1.4965803167765371E-4</v>
      </c>
      <c r="G1061" s="56">
        <v>-0.01124893070366745</v>
      </c>
      <c r="H1061" s="56">
        <v>-0.006439384919237262</v>
      </c>
      <c r="I1061" s="57">
        <v>-0.04695698308777098</v>
      </c>
      <c r="J1061" s="57">
        <v>-0.013917682746885917</v>
      </c>
      <c r="K1061" s="57">
        <v>-0.007230600375326736</v>
      </c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</row>
    <row r="1062">
      <c r="A1062" s="56">
        <v>0.00703574716296771</v>
      </c>
      <c r="B1062" s="56">
        <v>0.00438614069343739</v>
      </c>
      <c r="C1062" s="56">
        <v>0.004741537737259817</v>
      </c>
      <c r="D1062" s="56">
        <v>0.002298474169016592</v>
      </c>
      <c r="E1062" s="56">
        <v>0.02386896601680346</v>
      </c>
      <c r="F1062" s="56">
        <v>-0.0017045203809930762</v>
      </c>
      <c r="G1062" s="56">
        <v>-0.01900780265578173</v>
      </c>
      <c r="H1062" s="56">
        <v>-0.009826479331428589</v>
      </c>
      <c r="I1062" s="57">
        <v>0.0</v>
      </c>
      <c r="J1062" s="57">
        <v>-0.011494876147248949</v>
      </c>
      <c r="K1062" s="57">
        <v>-0.00393834796328302</v>
      </c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</row>
    <row r="1063">
      <c r="A1063" s="56">
        <v>-0.0024659858048047423</v>
      </c>
      <c r="B1063" s="56">
        <v>0.006111022692074109</v>
      </c>
      <c r="C1063" s="56">
        <v>0.012892113808548432</v>
      </c>
      <c r="D1063" s="56">
        <v>0.009578933688936921</v>
      </c>
      <c r="E1063" s="56">
        <v>-0.0057796826467071865</v>
      </c>
      <c r="F1063" s="56">
        <v>-0.019703613595590776</v>
      </c>
      <c r="G1063" s="56">
        <v>0.01893066150672613</v>
      </c>
      <c r="H1063" s="56">
        <v>0.006704301131720185</v>
      </c>
      <c r="I1063" s="57">
        <v>-0.0226767086710297</v>
      </c>
      <c r="J1063" s="57">
        <v>6.876988150335678E-4</v>
      </c>
      <c r="K1063" s="57">
        <v>-7.377351865395867E-4</v>
      </c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</row>
    <row r="1064">
      <c r="A1064" s="56">
        <v>-0.021882150085586312</v>
      </c>
      <c r="B1064" s="56">
        <v>-0.0027507136264072565</v>
      </c>
      <c r="C1064" s="56">
        <v>-0.007428889712305714</v>
      </c>
      <c r="D1064" s="56">
        <v>-7.109510454209588E-4</v>
      </c>
      <c r="E1064" s="56">
        <v>-3.6501108474611463E-4</v>
      </c>
      <c r="F1064" s="56">
        <v>-0.003947085016273751</v>
      </c>
      <c r="G1064" s="56">
        <v>-0.014188709182974954</v>
      </c>
      <c r="H1064" s="56">
        <v>-0.013363953780527314</v>
      </c>
      <c r="I1064" s="57">
        <v>-0.022173857494321967</v>
      </c>
      <c r="J1064" s="57">
        <v>0.02076620085181557</v>
      </c>
      <c r="K1064" s="57">
        <v>9.864868419187144E-4</v>
      </c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</row>
    <row r="1065">
      <c r="A1065" s="56">
        <v>0.027211105789374797</v>
      </c>
      <c r="B1065" s="56">
        <v>0.016579599188548785</v>
      </c>
      <c r="C1065" s="56">
        <v>0.02025147211125103</v>
      </c>
      <c r="D1065" s="56">
        <v>0.0049873046116073304</v>
      </c>
      <c r="E1065" s="56">
        <v>-0.010888835160929936</v>
      </c>
      <c r="F1065" s="56">
        <v>0.017544309650909525</v>
      </c>
      <c r="G1065" s="56">
        <v>0.009052946718834037</v>
      </c>
      <c r="H1065" s="56">
        <v>-0.006133008248912223</v>
      </c>
      <c r="I1065" s="57">
        <v>-0.021692824611259785</v>
      </c>
      <c r="J1065" s="57">
        <v>-0.006737567597076556</v>
      </c>
      <c r="K1065" s="57">
        <v>0.0031084912097463736</v>
      </c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</row>
    <row r="1066">
      <c r="A1066" s="56">
        <v>8.257100488696545E-4</v>
      </c>
      <c r="B1066" s="56">
        <v>0.010876335735900786</v>
      </c>
      <c r="C1066" s="56">
        <v>-0.006815850952811068</v>
      </c>
      <c r="D1066" s="56">
        <v>0.013374117807731272</v>
      </c>
      <c r="E1066" s="56">
        <v>0.0030990159609261213</v>
      </c>
      <c r="F1066" s="56">
        <v>0.0025869388953132007</v>
      </c>
      <c r="G1066" s="56">
        <v>-0.013927350626994406</v>
      </c>
      <c r="H1066" s="56">
        <v>0.005323881252749797</v>
      </c>
      <c r="I1066" s="57">
        <v>-0.025425098365810056</v>
      </c>
      <c r="J1066" s="57">
        <v>-0.004090341197450594</v>
      </c>
      <c r="K1066" s="57">
        <v>0.004645992942887364</v>
      </c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</row>
    <row r="1067">
      <c r="A1067" s="56">
        <v>0.00829481748866556</v>
      </c>
      <c r="B1067" s="56">
        <v>-0.005156286214057573</v>
      </c>
      <c r="C1067" s="56">
        <v>-2.952901246909316E-4</v>
      </c>
      <c r="D1067" s="56">
        <v>-4.3422672141537835E-4</v>
      </c>
      <c r="E1067" s="56">
        <v>-0.014839429197662192</v>
      </c>
      <c r="F1067" s="56">
        <v>8.932426201771394E-5</v>
      </c>
      <c r="G1067" s="56">
        <v>0.00803552854839152</v>
      </c>
      <c r="H1067" s="56">
        <v>-0.023658392446160196</v>
      </c>
      <c r="I1067" s="57">
        <v>-0.012474174225175801</v>
      </c>
      <c r="J1067" s="57">
        <v>0.004700974967024376</v>
      </c>
      <c r="K1067" s="57">
        <v>0.009170569183900065</v>
      </c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</row>
    <row r="1068">
      <c r="A1068" s="56">
        <v>-0.003238798349403937</v>
      </c>
      <c r="B1068" s="56">
        <v>1.9782785084996424E-4</v>
      </c>
      <c r="C1068" s="56">
        <v>-0.015875673929421363</v>
      </c>
      <c r="D1068" s="56">
        <v>-0.013273153009465192</v>
      </c>
      <c r="E1068" s="56">
        <v>0.025736097708304623</v>
      </c>
      <c r="F1068" s="56">
        <v>5.063215845832915E-4</v>
      </c>
      <c r="G1068" s="56">
        <v>0.037208624704745924</v>
      </c>
      <c r="H1068" s="56">
        <v>0.01096031939291138</v>
      </c>
      <c r="I1068" s="57">
        <v>0.0465200156348927</v>
      </c>
      <c r="J1068" s="57">
        <v>-0.008082432214287978</v>
      </c>
      <c r="K1068" s="57">
        <v>-0.0027132674631074115</v>
      </c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</row>
    <row r="1069">
      <c r="A1069" s="56">
        <v>-0.005534144895441513</v>
      </c>
      <c r="B1069" s="56">
        <v>0.011821738965166733</v>
      </c>
      <c r="C1069" s="56">
        <v>0.02328421277863218</v>
      </c>
      <c r="D1069" s="56">
        <v>2.38032897270183E-4</v>
      </c>
      <c r="E1069" s="56">
        <v>0.014778010133048858</v>
      </c>
      <c r="F1069" s="56">
        <v>0.0018786068055674599</v>
      </c>
      <c r="G1069" s="56">
        <v>-0.014893975954782326</v>
      </c>
      <c r="H1069" s="56">
        <v>0.03329040062802577</v>
      </c>
      <c r="I1069" s="57">
        <v>0.035245939061674884</v>
      </c>
      <c r="J1069" s="57">
        <v>0.028000249390640383</v>
      </c>
      <c r="K1069" s="57">
        <v>0.009551790310290194</v>
      </c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</row>
    <row r="1070">
      <c r="A1070" s="56">
        <v>-1.3035826815782024E-4</v>
      </c>
      <c r="B1070" s="56">
        <v>-6.004203122438118E-4</v>
      </c>
      <c r="C1070" s="56">
        <v>-0.00799885763849041</v>
      </c>
      <c r="D1070" s="56">
        <v>0.002669846639541347</v>
      </c>
      <c r="E1070" s="56">
        <v>-0.013836218042508215</v>
      </c>
      <c r="F1070" s="56">
        <v>-0.007434094126166234</v>
      </c>
      <c r="G1070" s="56">
        <v>0.025361316609881786</v>
      </c>
      <c r="H1070" s="56">
        <v>-0.003461637018070568</v>
      </c>
      <c r="I1070" s="57">
        <v>-0.04814934389758261</v>
      </c>
      <c r="J1070" s="57">
        <v>0.005265753610608456</v>
      </c>
      <c r="K1070" s="57">
        <v>0.005162906458065569</v>
      </c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</row>
    <row r="1071">
      <c r="A1071" s="56">
        <v>-3.475389930285642E-4</v>
      </c>
      <c r="B1071" s="56">
        <v>0.00525588483481772</v>
      </c>
      <c r="C1071" s="56">
        <v>-0.006001430109773231</v>
      </c>
      <c r="D1071" s="56">
        <v>0.009400999737071631</v>
      </c>
      <c r="E1071" s="56">
        <v>0.014738912913310392</v>
      </c>
      <c r="F1071" s="56">
        <v>0.0024619960526467387</v>
      </c>
      <c r="G1071" s="56">
        <v>0.005556628573904475</v>
      </c>
      <c r="H1071" s="56">
        <v>-0.007704324642219041</v>
      </c>
      <c r="I1071" s="57">
        <v>-0.037740327982847086</v>
      </c>
      <c r="J1071" s="57">
        <v>0.009350063622302828</v>
      </c>
      <c r="K1071" s="57">
        <v>0.004489435085769313</v>
      </c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</row>
    <row r="1072">
      <c r="A1072" s="56">
        <v>0.005575170153174484</v>
      </c>
      <c r="B1072" s="56">
        <v>-0.0024909615130007646</v>
      </c>
      <c r="C1072" s="56">
        <v>0.005411459591185753</v>
      </c>
      <c r="D1072" s="56">
        <v>0.0037659372433767138</v>
      </c>
      <c r="E1072" s="56">
        <v>-0.00463755120885914</v>
      </c>
      <c r="F1072" s="56">
        <v>-0.010047068941925398</v>
      </c>
      <c r="G1072" s="56">
        <v>0.016693930349914166</v>
      </c>
      <c r="H1072" s="56">
        <v>0.01895713244364637</v>
      </c>
      <c r="I1072" s="57">
        <v>-0.008196767204178515</v>
      </c>
      <c r="J1072" s="57">
        <v>-0.010244518064763284</v>
      </c>
      <c r="K1072" s="57">
        <v>-0.006783163146280523</v>
      </c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</row>
    <row r="1073">
      <c r="A1073" s="56">
        <v>-0.007267695239865641</v>
      </c>
      <c r="B1073" s="56">
        <v>3.612064334017091E-4</v>
      </c>
      <c r="C1073" s="56">
        <v>-0.003767591434937834</v>
      </c>
      <c r="D1073" s="56">
        <v>-0.0029463638577397508</v>
      </c>
      <c r="E1073" s="56">
        <v>0.005966525702096092</v>
      </c>
      <c r="F1073" s="56">
        <v>-0.012737909235583213</v>
      </c>
      <c r="G1073" s="56">
        <v>-0.002022947858263518</v>
      </c>
      <c r="H1073" s="56">
        <v>-0.002659134024927857</v>
      </c>
      <c r="I1073" s="57">
        <v>-0.028170876966696335</v>
      </c>
      <c r="J1073" s="57">
        <v>-0.005527831479791776</v>
      </c>
      <c r="K1073" s="57">
        <v>0.0013412131605239934</v>
      </c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</row>
    <row r="1074">
      <c r="A1074" s="56">
        <v>-0.027330999994842318</v>
      </c>
      <c r="B1074" s="56">
        <v>-0.004845339342456155</v>
      </c>
      <c r="C1074" s="56">
        <v>0.002176407435368256</v>
      </c>
      <c r="D1074" s="56">
        <v>-0.015695604057485008</v>
      </c>
      <c r="E1074" s="56">
        <v>-0.0044318902736414515</v>
      </c>
      <c r="F1074" s="56">
        <v>0.00281989227079619</v>
      </c>
      <c r="G1074" s="56">
        <v>0.001389059340069264</v>
      </c>
      <c r="H1074" s="56">
        <v>-0.0013269200819058951</v>
      </c>
      <c r="I1074" s="57">
        <v>0.04463215402076816</v>
      </c>
      <c r="J1074" s="57">
        <v>-0.009292513435856837</v>
      </c>
      <c r="K1074" s="57">
        <v>-0.008095316119752127</v>
      </c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</row>
    <row r="1075">
      <c r="A1075" s="56">
        <v>0.030023025414617186</v>
      </c>
      <c r="B1075" s="56">
        <v>-0.002991566021186756</v>
      </c>
      <c r="C1075" s="56">
        <v>-0.015542235149414982</v>
      </c>
      <c r="D1075" s="56">
        <v>-0.00912169285234811</v>
      </c>
      <c r="E1075" s="56">
        <v>-0.016075574047736244</v>
      </c>
      <c r="F1075" s="56">
        <v>0.0038501972659014316</v>
      </c>
      <c r="G1075" s="56">
        <v>-0.042834685604779967</v>
      </c>
      <c r="H1075" s="56">
        <v>-0.001159612488098994</v>
      </c>
      <c r="I1075" s="57">
        <v>-0.04463215402076826</v>
      </c>
      <c r="J1075" s="57">
        <v>0.020918471606263644</v>
      </c>
      <c r="K1075" s="57">
        <v>-0.0020613765320537055</v>
      </c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</row>
    <row r="1076">
      <c r="A1076" s="56">
        <v>-0.0044682632960731</v>
      </c>
      <c r="B1076" s="56">
        <v>-0.008210584966587095</v>
      </c>
      <c r="C1076" s="56">
        <v>-0.018041282211217226</v>
      </c>
      <c r="D1076" s="56">
        <v>0.002355158884199336</v>
      </c>
      <c r="E1076" s="56">
        <v>0.027446746998011525</v>
      </c>
      <c r="F1076" s="56">
        <v>0.014690344699059736</v>
      </c>
      <c r="G1076" s="56">
        <v>0.015353948610520538</v>
      </c>
      <c r="H1076" s="56">
        <v>-0.018210658279507637</v>
      </c>
      <c r="I1076" s="57">
        <v>-0.04272494466634127</v>
      </c>
      <c r="J1076" s="57">
        <v>-0.007884639001412366</v>
      </c>
      <c r="K1076" s="57">
        <v>0.004076985686669962</v>
      </c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</row>
    <row r="1077">
      <c r="A1077" s="56">
        <v>-0.0016866692289228909</v>
      </c>
      <c r="B1077" s="56">
        <v>-0.007242130287278381</v>
      </c>
      <c r="C1077" s="56">
        <v>0.00984214857161203</v>
      </c>
      <c r="D1077" s="56">
        <v>0.0021716560324021544</v>
      </c>
      <c r="E1077" s="56">
        <v>-0.007391332197048967</v>
      </c>
      <c r="F1077" s="56">
        <v>-0.007946044437897808</v>
      </c>
      <c r="G1077" s="56">
        <v>-0.04647391187702156</v>
      </c>
      <c r="H1077" s="56">
        <v>-0.01484616585337574</v>
      </c>
      <c r="I1077" s="57">
        <v>-0.040974074210305564</v>
      </c>
      <c r="J1077" s="57">
        <v>-0.0207558786987615</v>
      </c>
      <c r="K1077" s="57">
        <v>-0.0044920715738986546</v>
      </c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</row>
    <row r="1078">
      <c r="A1078" s="56">
        <v>0.0021196071523880157</v>
      </c>
      <c r="B1078" s="56">
        <v>0.007597713942079045</v>
      </c>
      <c r="C1078" s="56">
        <v>0.007909286966464812</v>
      </c>
      <c r="D1078" s="56">
        <v>0.01169437172178042</v>
      </c>
      <c r="E1078" s="56">
        <v>-3.9869759316109353E-4</v>
      </c>
      <c r="F1078" s="56">
        <v>-0.004608641271757665</v>
      </c>
      <c r="G1078" s="56">
        <v>0.035103524102977283</v>
      </c>
      <c r="H1078" s="56">
        <v>-0.015575648638287636</v>
      </c>
      <c r="I1078" s="57">
        <v>0.0</v>
      </c>
      <c r="J1078" s="57">
        <v>-0.01216348619319735</v>
      </c>
      <c r="K1078" s="57">
        <v>-6.513374427765289E-4</v>
      </c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</row>
    <row r="1079">
      <c r="A1079" s="56">
        <v>0.003644097564362154</v>
      </c>
      <c r="B1079" s="56">
        <v>-0.010300047816792307</v>
      </c>
      <c r="C1079" s="56">
        <v>-1.73867687128401E-4</v>
      </c>
      <c r="D1079" s="56">
        <v>-0.002292593066051787</v>
      </c>
      <c r="E1079" s="56">
        <v>0.012703252995913353</v>
      </c>
      <c r="F1079" s="56">
        <v>0.007260146817189833</v>
      </c>
      <c r="G1079" s="56">
        <v>-0.0020624436456063776</v>
      </c>
      <c r="H1079" s="56">
        <v>0.005534923595025468</v>
      </c>
      <c r="I1079" s="57">
        <v>-0.01808367543329535</v>
      </c>
      <c r="J1079" s="57">
        <v>0.04621576058458446</v>
      </c>
      <c r="K1079" s="57">
        <v>-0.007857206885134962</v>
      </c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</row>
    <row r="1080">
      <c r="A1080" s="56">
        <v>5.65155976351206E-4</v>
      </c>
      <c r="B1080" s="56">
        <v>0.0026239025021242645</v>
      </c>
      <c r="C1080" s="56">
        <v>-0.013469379943655413</v>
      </c>
      <c r="D1080" s="56">
        <v>0.006797536944786823</v>
      </c>
      <c r="E1080" s="56">
        <v>-0.010388591113507937</v>
      </c>
      <c r="F1080" s="56">
        <v>0.004701577328647999</v>
      </c>
      <c r="G1080" s="56">
        <v>-0.01665699814637509</v>
      </c>
      <c r="H1080" s="56">
        <v>0.014053249486307146</v>
      </c>
      <c r="I1080" s="57">
        <v>-0.007142887512380225</v>
      </c>
      <c r="J1080" s="57">
        <v>0.0025355442362548068</v>
      </c>
      <c r="K1080" s="57">
        <v>0.0041605133442242075</v>
      </c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</row>
    <row r="1081">
      <c r="A1081" s="56">
        <v>-0.011199874915015872</v>
      </c>
      <c r="B1081" s="56">
        <v>0.0031027262092629044</v>
      </c>
      <c r="C1081" s="56">
        <v>0.002862870549677156</v>
      </c>
      <c r="D1081" s="56">
        <v>-0.010749452574924295</v>
      </c>
      <c r="E1081" s="56">
        <v>-0.013151294954248964</v>
      </c>
      <c r="F1081" s="56">
        <v>0.0014830636876221222</v>
      </c>
      <c r="G1081" s="56">
        <v>-0.015605421378471988</v>
      </c>
      <c r="H1081" s="56">
        <v>-0.02069149102760062</v>
      </c>
      <c r="I1081" s="57">
        <v>-0.04862068700607398</v>
      </c>
      <c r="J1081" s="57">
        <v>-0.010283330740906886</v>
      </c>
      <c r="K1081" s="57">
        <v>0.00521991043723913</v>
      </c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</row>
    <row r="1082">
      <c r="A1082" s="56">
        <v>-4.300058051445087E-5</v>
      </c>
      <c r="B1082" s="56">
        <v>0.005008193128577629</v>
      </c>
      <c r="C1082" s="56">
        <v>-0.012592400233400514</v>
      </c>
      <c r="D1082" s="56">
        <v>0.017496791296936282</v>
      </c>
      <c r="E1082" s="56">
        <v>-0.019395336265645505</v>
      </c>
      <c r="F1082" s="56">
        <v>0.0038662908023687553</v>
      </c>
      <c r="G1082" s="56">
        <v>0.01019734999840779</v>
      </c>
      <c r="H1082" s="56">
        <v>0.009655793263238401</v>
      </c>
      <c r="I1082" s="57">
        <v>0.04506828540170625</v>
      </c>
      <c r="J1082" s="57">
        <v>-0.0035832699811344086</v>
      </c>
      <c r="K1082" s="57">
        <v>-0.002990282779561198</v>
      </c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</row>
    <row r="1083">
      <c r="A1083" s="56">
        <v>-0.0032626456348163824</v>
      </c>
      <c r="B1083" s="56">
        <v>-0.014599372370331107</v>
      </c>
      <c r="C1083" s="56">
        <v>0.012305744075496741</v>
      </c>
      <c r="D1083" s="56">
        <v>-0.011347912322537266</v>
      </c>
      <c r="E1083" s="56">
        <v>0.08204290190751644</v>
      </c>
      <c r="F1083" s="56">
        <v>2.0860961765988272E-4</v>
      </c>
      <c r="G1083" s="56">
        <v>0.011000786419188427</v>
      </c>
      <c r="H1083" s="56">
        <v>-0.008552475316970507</v>
      </c>
      <c r="I1083" s="57">
        <v>0.017889564750775123</v>
      </c>
      <c r="J1083" s="57">
        <v>0.0017900300134561756</v>
      </c>
      <c r="K1083" s="57">
        <v>0.013285921921847858</v>
      </c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</row>
    <row r="1084">
      <c r="A1084" s="56">
        <v>-0.01048826497854468</v>
      </c>
      <c r="B1084" s="56">
        <v>0.007822623690290194</v>
      </c>
      <c r="C1084" s="56">
        <v>-0.0035477263120579036</v>
      </c>
      <c r="D1084" s="56">
        <v>-0.01150421510701863</v>
      </c>
      <c r="E1084" s="56">
        <v>-0.009110347603443047</v>
      </c>
      <c r="F1084" s="56">
        <v>-0.021990569274391296</v>
      </c>
      <c r="G1084" s="56">
        <v>-0.005689200088840496</v>
      </c>
      <c r="H1084" s="56">
        <v>-0.008948956809431637</v>
      </c>
      <c r="I1084" s="57">
        <v>-0.017889564750775057</v>
      </c>
      <c r="J1084" s="57">
        <v>-0.03347445460018001</v>
      </c>
      <c r="K1084" s="57">
        <v>-0.004522090543975697</v>
      </c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</row>
    <row r="1085">
      <c r="A1085" s="56">
        <v>0.0029732851195317183</v>
      </c>
      <c r="B1085" s="56">
        <v>0.0011393773946476431</v>
      </c>
      <c r="C1085" s="56">
        <v>0.022295020728114498</v>
      </c>
      <c r="D1085" s="56">
        <v>0.030911988501180432</v>
      </c>
      <c r="E1085" s="56">
        <v>0.017542100761380883</v>
      </c>
      <c r="F1085" s="56">
        <v>0.0326877812628328</v>
      </c>
      <c r="G1085" s="56">
        <v>-0.018260021896045284</v>
      </c>
      <c r="H1085" s="56">
        <v>-0.017046747829465123</v>
      </c>
      <c r="I1085" s="57">
        <v>-0.02797385204240618</v>
      </c>
      <c r="J1085" s="57">
        <v>-0.0017311525140495773</v>
      </c>
      <c r="K1085" s="57">
        <v>-0.002561803841863281</v>
      </c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</row>
    <row r="1086">
      <c r="A1086" s="56">
        <v>0.008072309834211642</v>
      </c>
      <c r="B1086" s="56">
        <v>0.007774462489771115</v>
      </c>
      <c r="C1086" s="56">
        <v>0.007445439641331135</v>
      </c>
      <c r="D1086" s="56">
        <v>0.00974852798269052</v>
      </c>
      <c r="E1086" s="56">
        <v>-0.037612786163070476</v>
      </c>
      <c r="F1086" s="56">
        <v>0.007863340078466357</v>
      </c>
      <c r="G1086" s="56">
        <v>-0.032912664724701404</v>
      </c>
      <c r="H1086" s="56">
        <v>-0.013582810883942613</v>
      </c>
      <c r="I1086" s="57">
        <v>-0.030562650410166696</v>
      </c>
      <c r="J1086" s="57">
        <v>0.01744788221095264</v>
      </c>
      <c r="K1086" s="57">
        <v>0.004929163836595279</v>
      </c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</row>
    <row r="1087">
      <c r="A1087" s="56">
        <v>0.0049438013123743185</v>
      </c>
      <c r="B1087" s="56">
        <v>-0.012480722646989847</v>
      </c>
      <c r="C1087" s="56">
        <v>0.004836911453467633</v>
      </c>
      <c r="D1087" s="56">
        <v>-3.445305804965966E-4</v>
      </c>
      <c r="E1087" s="56">
        <v>0.002940057652187075</v>
      </c>
      <c r="F1087" s="56">
        <v>0.018880629512491236</v>
      </c>
      <c r="G1087" s="56">
        <v>0.03308320163214361</v>
      </c>
      <c r="H1087" s="56">
        <v>0.002124431754994258</v>
      </c>
      <c r="I1087" s="57">
        <v>-0.032897703507058985</v>
      </c>
      <c r="J1087" s="57">
        <v>-0.0017585514072075907</v>
      </c>
      <c r="K1087" s="57">
        <v>0.004667453047495242</v>
      </c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</row>
    <row r="1088">
      <c r="A1088" s="56">
        <v>8.619575060298199E-5</v>
      </c>
      <c r="B1088" s="56">
        <v>0.00313504449891643</v>
      </c>
      <c r="C1088" s="56">
        <v>0.00795492470377904</v>
      </c>
      <c r="D1088" s="56">
        <v>0.005873224690813702</v>
      </c>
      <c r="E1088" s="56">
        <v>0.02792164801746397</v>
      </c>
      <c r="F1088" s="56">
        <v>-0.007552091131566076</v>
      </c>
      <c r="G1088" s="56">
        <v>0.010668799995115396</v>
      </c>
      <c r="H1088" s="56">
        <v>0.06333412240689705</v>
      </c>
      <c r="I1088" s="57">
        <v>-0.04431104632491102</v>
      </c>
      <c r="J1088" s="57">
        <v>-0.00271965777143684</v>
      </c>
      <c r="K1088" s="57">
        <v>-9.209439695143741E-4</v>
      </c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</row>
    <row r="1089">
      <c r="A1089" s="56">
        <v>-0.01878630947497018</v>
      </c>
      <c r="B1089" s="56">
        <v>0.012917677500900336</v>
      </c>
      <c r="C1089" s="56">
        <v>0.0017896562672059834</v>
      </c>
      <c r="D1089" s="56">
        <v>-0.01356952974563252</v>
      </c>
      <c r="E1089" s="56">
        <v>0.0022452998486987763</v>
      </c>
      <c r="F1089" s="56">
        <v>-0.019252126682087128</v>
      </c>
      <c r="G1089" s="56">
        <v>0.004068791119159036</v>
      </c>
      <c r="H1089" s="56">
        <v>0.03843772150293645</v>
      </c>
      <c r="I1089" s="57">
        <v>-0.030490166757787276</v>
      </c>
      <c r="J1089" s="57">
        <v>-0.00820177357478507</v>
      </c>
      <c r="K1089" s="57">
        <v>0.001964864490640688</v>
      </c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</row>
    <row r="1090">
      <c r="A1090" s="56">
        <v>0.018484656847227537</v>
      </c>
      <c r="B1090" s="56">
        <v>-0.005709090557204506</v>
      </c>
      <c r="C1090" s="56">
        <v>0.029386259210586085</v>
      </c>
      <c r="D1090" s="56">
        <v>-0.014495466510023935</v>
      </c>
      <c r="E1090" s="56">
        <v>-0.018788389293274393</v>
      </c>
      <c r="F1090" s="56">
        <v>0.06309966763731398</v>
      </c>
      <c r="G1090" s="56">
        <v>0.014099470507692707</v>
      </c>
      <c r="H1090" s="56">
        <v>0.0018516965142746904</v>
      </c>
      <c r="I1090" s="57">
        <v>0.04295138719559926</v>
      </c>
      <c r="J1090" s="57">
        <v>-0.002776815390652023</v>
      </c>
      <c r="K1090" s="57">
        <v>0.0026694740797649774</v>
      </c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</row>
    <row r="1091">
      <c r="A1091" s="56">
        <v>-0.019034374602153778</v>
      </c>
      <c r="B1091" s="56">
        <v>0.007260928204247115</v>
      </c>
      <c r="C1091" s="56">
        <v>-0.024658118014640167</v>
      </c>
      <c r="D1091" s="56">
        <v>-0.026877211398782175</v>
      </c>
      <c r="E1091" s="56">
        <v>-0.023087278634066895</v>
      </c>
      <c r="F1091" s="56">
        <v>0.012559693714844392</v>
      </c>
      <c r="G1091" s="56">
        <v>0.019080828171828698</v>
      </c>
      <c r="H1091" s="56">
        <v>3.3704078512524594E-4</v>
      </c>
      <c r="I1091" s="57">
        <v>-0.02170627858186317</v>
      </c>
      <c r="J1091" s="57">
        <v>-0.009229375040561373</v>
      </c>
      <c r="K1091" s="57">
        <v>-0.006146378473920445</v>
      </c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</row>
    <row r="1092">
      <c r="A1092" s="56">
        <v>0.016796370655340828</v>
      </c>
      <c r="B1092" s="56">
        <v>-0.006430379796836732</v>
      </c>
      <c r="C1092" s="56">
        <v>-0.028097551210325002</v>
      </c>
      <c r="D1092" s="56">
        <v>0.007147253823002225</v>
      </c>
      <c r="E1092" s="56">
        <v>0.014220049655324456</v>
      </c>
      <c r="F1092" s="56">
        <v>0.002928450340632154</v>
      </c>
      <c r="G1092" s="56">
        <v>0.00938767729984281</v>
      </c>
      <c r="H1092" s="56">
        <v>-0.0043726944883357415</v>
      </c>
      <c r="I1092" s="57">
        <v>-0.030213778596496595</v>
      </c>
      <c r="J1092" s="57">
        <v>0.01985757857844734</v>
      </c>
      <c r="K1092" s="57">
        <v>4.4497431637267E-4</v>
      </c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</row>
    <row r="1093">
      <c r="A1093" s="56">
        <v>0.020412417238576223</v>
      </c>
      <c r="B1093" s="56">
        <v>0.005594475678106809</v>
      </c>
      <c r="C1093" s="56">
        <v>-0.04007509877084774</v>
      </c>
      <c r="D1093" s="56">
        <v>4.2479881695151603E-4</v>
      </c>
      <c r="E1093" s="56">
        <v>0.02241508895266228</v>
      </c>
      <c r="F1093" s="56">
        <v>0.004801655504241762</v>
      </c>
      <c r="G1093" s="56">
        <v>-0.012979556775529349</v>
      </c>
      <c r="H1093" s="56">
        <v>-0.014824957112389934</v>
      </c>
      <c r="I1093" s="57">
        <v>0.04879016416943205</v>
      </c>
      <c r="J1093" s="57">
        <v>-0.015124147476313948</v>
      </c>
      <c r="K1093" s="57">
        <v>-0.008687272968657357</v>
      </c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</row>
    <row r="1094">
      <c r="A1094" s="56">
        <v>0.008327323251235178</v>
      </c>
      <c r="B1094" s="56">
        <v>0.013741377611283101</v>
      </c>
      <c r="C1094" s="56">
        <v>-0.01903867902064048</v>
      </c>
      <c r="D1094" s="56">
        <v>-9.909166789362472E-4</v>
      </c>
      <c r="E1094" s="56">
        <v>0.021957167352042138</v>
      </c>
      <c r="F1094" s="56">
        <v>0.016640088132085014</v>
      </c>
      <c r="G1094" s="56">
        <v>0.012798962620269454</v>
      </c>
      <c r="H1094" s="56">
        <v>-0.04588850314153402</v>
      </c>
      <c r="I1094" s="57">
        <v>0.04800921918636066</v>
      </c>
      <c r="J1094" s="57">
        <v>-0.001379310563505376</v>
      </c>
      <c r="K1094" s="57">
        <v>0.0038368391517066202</v>
      </c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</row>
    <row r="1095">
      <c r="A1095" s="56">
        <v>-0.0015031613423184614</v>
      </c>
      <c r="B1095" s="56">
        <v>0.0021402475510831345</v>
      </c>
      <c r="C1095" s="56">
        <v>0.01529115666631032</v>
      </c>
      <c r="D1095" s="56">
        <v>-8.485763284989685E-4</v>
      </c>
      <c r="E1095" s="56">
        <v>-0.007457835369154767</v>
      </c>
      <c r="F1095" s="56">
        <v>0.005173662635808008</v>
      </c>
      <c r="G1095" s="56">
        <v>-0.0141055054172367</v>
      </c>
      <c r="H1095" s="56">
        <v>0.0018969338599996708</v>
      </c>
      <c r="I1095" s="57">
        <v>0.04698850943591916</v>
      </c>
      <c r="J1095" s="57">
        <v>0.006135253636734009</v>
      </c>
      <c r="K1095" s="57">
        <v>0.004090738749700145</v>
      </c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</row>
    <row r="1096">
      <c r="A1096" s="56">
        <v>0.016974856812459693</v>
      </c>
      <c r="B1096" s="56">
        <v>-0.0025838764426322452</v>
      </c>
      <c r="C1096" s="56">
        <v>-0.011490232157516708</v>
      </c>
      <c r="D1096" s="56">
        <v>-0.0067628116670756236</v>
      </c>
      <c r="E1096" s="56">
        <v>-0.019740346460751065</v>
      </c>
      <c r="F1096" s="56">
        <v>0.0013394952106630764</v>
      </c>
      <c r="G1096" s="56">
        <v>-0.034569999576469244</v>
      </c>
      <c r="H1096" s="56">
        <v>0.008900249470264078</v>
      </c>
      <c r="I1096" s="57">
        <v>0.04570215348085538</v>
      </c>
      <c r="J1096" s="57">
        <v>-0.0032019412064944303</v>
      </c>
      <c r="K1096" s="57">
        <v>-0.0020202450444738117</v>
      </c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</row>
    <row r="1097">
      <c r="A1097" s="56">
        <v>-0.003856852928800542</v>
      </c>
      <c r="B1097" s="56">
        <v>0.007853019632285229</v>
      </c>
      <c r="C1097" s="56">
        <v>-0.01092307152682543</v>
      </c>
      <c r="D1097" s="56">
        <v>0.0037044894771357615</v>
      </c>
      <c r="E1097" s="56">
        <v>0.0016696817570385966</v>
      </c>
      <c r="F1097" s="56">
        <v>-0.026552719719465063</v>
      </c>
      <c r="G1097" s="56">
        <v>0.018244387791166133</v>
      </c>
      <c r="H1097" s="56">
        <v>0.02653018750923639</v>
      </c>
      <c r="I1097" s="57">
        <v>-0.03880557442179501</v>
      </c>
      <c r="J1097" s="57">
        <v>-0.0034500637982111467</v>
      </c>
      <c r="K1097" s="57">
        <v>0.004254807756561208</v>
      </c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</row>
    <row r="1098">
      <c r="A1098" s="56">
        <v>0.0041714384649544104</v>
      </c>
      <c r="B1098" s="56">
        <v>-0.014523997594421821</v>
      </c>
      <c r="C1098" s="56">
        <v>-5.457621703985763E-4</v>
      </c>
      <c r="D1098" s="56">
        <v>-0.004593399217765439</v>
      </c>
      <c r="E1098" s="56">
        <v>-0.0026423768938291167</v>
      </c>
      <c r="F1098" s="56">
        <v>-0.008771986072836881</v>
      </c>
      <c r="G1098" s="56">
        <v>0.05484387329026401</v>
      </c>
      <c r="H1098" s="56">
        <v>-0.006861650839365161</v>
      </c>
      <c r="I1098" s="57">
        <v>-0.013745920904635238</v>
      </c>
      <c r="J1098" s="57">
        <v>-0.013087736531933685</v>
      </c>
      <c r="K1098" s="57">
        <v>0.0011065275730858378</v>
      </c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</row>
    <row r="1099">
      <c r="A1099" s="56">
        <v>-0.01361597786230777</v>
      </c>
      <c r="B1099" s="56">
        <v>0.004697200358147231</v>
      </c>
      <c r="C1099" s="56">
        <v>0.02251253760440996</v>
      </c>
      <c r="D1099" s="56">
        <v>-0.01268574898851561</v>
      </c>
      <c r="E1099" s="56">
        <v>0.0019463373306826636</v>
      </c>
      <c r="F1099" s="56">
        <v>0.028744965616756556</v>
      </c>
      <c r="G1099" s="56">
        <v>0.010312458998461338</v>
      </c>
      <c r="H1099" s="56">
        <v>0.03360965298490768</v>
      </c>
      <c r="I1099" s="57">
        <v>-0.0034071583216141975</v>
      </c>
      <c r="J1099" s="57">
        <v>-0.007619406994141631</v>
      </c>
      <c r="K1099" s="57">
        <v>0.00281179113275152</v>
      </c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</row>
    <row r="1100">
      <c r="A1100" s="56">
        <v>-0.014613579311633863</v>
      </c>
      <c r="B1100" s="56">
        <v>0.003870660424807075</v>
      </c>
      <c r="C1100" s="56">
        <v>-0.007449859329178765</v>
      </c>
      <c r="D1100" s="56">
        <v>0.008672115934443987</v>
      </c>
      <c r="E1100" s="56">
        <v>-0.018420992980068104</v>
      </c>
      <c r="F1100" s="56">
        <v>-0.003389833754511651</v>
      </c>
      <c r="G1100" s="56">
        <v>0.04304112613999068</v>
      </c>
      <c r="H1100" s="56">
        <v>0.033210857733004126</v>
      </c>
      <c r="I1100" s="57">
        <v>-0.020202707317519466</v>
      </c>
      <c r="J1100" s="57">
        <v>-0.007478083834180637</v>
      </c>
      <c r="K1100" s="57">
        <v>0.004845350018242925</v>
      </c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</row>
    <row r="1101">
      <c r="A1101" s="56">
        <v>0.025760475539784423</v>
      </c>
      <c r="B1101" s="56">
        <v>0.007053987979941941</v>
      </c>
      <c r="C1101" s="56">
        <v>-0.016534750072834527</v>
      </c>
      <c r="D1101" s="56">
        <v>0.006964109377821937</v>
      </c>
      <c r="E1101" s="56">
        <v>-0.001965387977739153</v>
      </c>
      <c r="F1101" s="56">
        <v>0.007793804439610453</v>
      </c>
      <c r="G1101" s="56">
        <v>0.017854882131770396</v>
      </c>
      <c r="H1101" s="56">
        <v>0.004710817400599125</v>
      </c>
      <c r="I1101" s="57">
        <v>0.023609865639133667</v>
      </c>
      <c r="J1101" s="57">
        <v>-0.00584260071166465</v>
      </c>
      <c r="K1101" s="57">
        <v>0.013641622669476343</v>
      </c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</row>
    <row r="1102">
      <c r="A1102" s="56">
        <v>-3.138098786202851E-4</v>
      </c>
      <c r="B1102" s="56">
        <v>-0.005760431327742504</v>
      </c>
      <c r="C1102" s="56">
        <v>0.009139980986033611</v>
      </c>
      <c r="D1102" s="56">
        <v>-5.157902254879185E-4</v>
      </c>
      <c r="E1102" s="56">
        <v>0.014420355630974145</v>
      </c>
      <c r="F1102" s="56">
        <v>-0.005235875962432905</v>
      </c>
      <c r="G1102" s="56">
        <v>-0.01846192822087262</v>
      </c>
      <c r="H1102" s="56">
        <v>-0.024530509688801307</v>
      </c>
      <c r="I1102" s="57">
        <v>-0.0034071583216141975</v>
      </c>
      <c r="J1102" s="57">
        <v>0.02111007284245302</v>
      </c>
      <c r="K1102" s="57">
        <v>0.0037266776001179344</v>
      </c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</row>
    <row r="1103">
      <c r="A1103" s="56">
        <v>0.011268994619084772</v>
      </c>
      <c r="B1103" s="56">
        <v>-0.004439608535176807</v>
      </c>
      <c r="C1103" s="56">
        <v>-0.014410729732810013</v>
      </c>
      <c r="D1103" s="56">
        <v>-0.010677834416059464</v>
      </c>
      <c r="E1103" s="56">
        <v>-0.015510571056482571</v>
      </c>
      <c r="F1103" s="56">
        <v>-0.01006097975640796</v>
      </c>
      <c r="G1103" s="56">
        <v>-0.018212388363595847</v>
      </c>
      <c r="H1103" s="56">
        <v>0.014784522348177858</v>
      </c>
      <c r="I1103" s="57">
        <v>-0.006779686985378804</v>
      </c>
      <c r="J1103" s="57">
        <v>0.002212390282940642</v>
      </c>
      <c r="K1103" s="57">
        <v>1.1223102336253745E-4</v>
      </c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</row>
    <row r="1104">
      <c r="A1104" s="56">
        <v>-0.01636580003713075</v>
      </c>
      <c r="B1104" s="56">
        <v>0.001854166358125649</v>
      </c>
      <c r="C1104" s="56">
        <v>0.02998106784095164</v>
      </c>
      <c r="D1104" s="56">
        <v>-0.0020386422294812693</v>
      </c>
      <c r="E1104" s="56">
        <v>0.012885716333964492</v>
      </c>
      <c r="F1104" s="56">
        <v>0.009961197614002458</v>
      </c>
      <c r="G1104" s="56">
        <v>-0.020392103474194876</v>
      </c>
      <c r="H1104" s="56">
        <v>-0.020060681298806973</v>
      </c>
      <c r="I1104" s="57">
        <v>-0.0033726844786391187</v>
      </c>
      <c r="J1104" s="57">
        <v>-0.04350686135386467</v>
      </c>
      <c r="K1104" s="57">
        <v>-0.0018545119540017269</v>
      </c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</row>
    <row r="1105">
      <c r="A1105" s="56">
        <v>-0.007729592924567337</v>
      </c>
      <c r="B1105" s="56">
        <v>0.008345873504793683</v>
      </c>
      <c r="C1105" s="56">
        <v>-0.019685457355282186</v>
      </c>
      <c r="D1105" s="56">
        <v>-0.009076939322270224</v>
      </c>
      <c r="E1105" s="56">
        <v>-0.011986374428061622</v>
      </c>
      <c r="F1105" s="56">
        <v>-0.02642139942180281</v>
      </c>
      <c r="G1105" s="56">
        <v>0.041643414057552695</v>
      </c>
      <c r="H1105" s="56">
        <v>-0.026632509503199724</v>
      </c>
      <c r="I1105" s="57">
        <v>-0.016694878572169992</v>
      </c>
      <c r="J1105" s="57">
        <v>0.00835385693596858</v>
      </c>
      <c r="K1105" s="57">
        <v>0.0013582008301133287</v>
      </c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</row>
    <row r="1106">
      <c r="A1106" s="56">
        <v>0.05704388657712924</v>
      </c>
      <c r="B1106" s="56">
        <v>0.007349971838732488</v>
      </c>
      <c r="C1106" s="56">
        <v>-0.003934646313384662</v>
      </c>
      <c r="D1106" s="56">
        <v>0.001836379177346569</v>
      </c>
      <c r="E1106" s="56">
        <v>0.01696563782766883</v>
      </c>
      <c r="F1106" s="56">
        <v>-0.006135582912501635</v>
      </c>
      <c r="G1106" s="56">
        <v>0.006215060403434413</v>
      </c>
      <c r="H1106" s="56">
        <v>0.050858417233490945</v>
      </c>
      <c r="I1106" s="57">
        <v>0.04746653723892375</v>
      </c>
      <c r="J1106" s="57">
        <v>-0.005822313384799735</v>
      </c>
      <c r="K1106" s="57">
        <v>-0.00632254731953183</v>
      </c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</row>
    <row r="1107">
      <c r="A1107" s="56">
        <v>0.014962637252723765</v>
      </c>
      <c r="B1107" s="56">
        <v>-9.012331116738778E-4</v>
      </c>
      <c r="C1107" s="56">
        <v>0.03141271493116305</v>
      </c>
      <c r="D1107" s="56">
        <v>-0.006184311608784657</v>
      </c>
      <c r="E1107" s="56">
        <v>0.02892228827607398</v>
      </c>
      <c r="F1107" s="56">
        <v>0.02569594880744589</v>
      </c>
      <c r="G1107" s="56">
        <v>0.011905033495169482</v>
      </c>
      <c r="H1107" s="56">
        <v>0.0605811445007173</v>
      </c>
      <c r="I1107" s="57">
        <v>0.046189382469374714</v>
      </c>
      <c r="J1107" s="57">
        <v>0.019985800244664145</v>
      </c>
      <c r="K1107" s="57">
        <v>0.006495149338540988</v>
      </c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</row>
    <row r="1108">
      <c r="A1108" s="56">
        <v>-0.009136374471710937</v>
      </c>
      <c r="B1108" s="56">
        <v>-0.0015956470869133428</v>
      </c>
      <c r="C1108" s="56">
        <v>0.006436699994085176</v>
      </c>
      <c r="D1108" s="56">
        <v>4.5669399227029425E-5</v>
      </c>
      <c r="E1108" s="56">
        <v>0.007420705924379423</v>
      </c>
      <c r="F1108" s="56">
        <v>0.01086010574086677</v>
      </c>
      <c r="G1108" s="56">
        <v>-0.02431837129541656</v>
      </c>
      <c r="H1108" s="56">
        <v>-0.033612029600680916</v>
      </c>
      <c r="I1108" s="57">
        <v>0.04842659390547446</v>
      </c>
      <c r="J1108" s="57">
        <v>-0.008803312396604484</v>
      </c>
      <c r="K1108" s="57">
        <v>0.010615990565060435</v>
      </c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</row>
    <row r="1109">
      <c r="A1109" s="56">
        <v>0.02442286903946437</v>
      </c>
      <c r="B1109" s="56">
        <v>0.015366221318310665</v>
      </c>
      <c r="C1109" s="56">
        <v>-0.015066621863986699</v>
      </c>
      <c r="D1109" s="56">
        <v>-9.129919377913734E-4</v>
      </c>
      <c r="E1109" s="56">
        <v>0.0012373568187349843</v>
      </c>
      <c r="F1109" s="56">
        <v>0.020034396898196364</v>
      </c>
      <c r="G1109" s="56">
        <v>0.021422605707670843</v>
      </c>
      <c r="H1109" s="56">
        <v>-0.01858625058125774</v>
      </c>
      <c r="I1109" s="57">
        <v>-0.02264247674975989</v>
      </c>
      <c r="J1109" s="57">
        <v>0.01617106173353744</v>
      </c>
      <c r="K1109" s="57">
        <v>0.0031189551893382886</v>
      </c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</row>
    <row r="1110">
      <c r="A1110" s="56">
        <v>-0.004576887521377861</v>
      </c>
      <c r="B1110" s="56">
        <v>0.004660461165070737</v>
      </c>
      <c r="C1110" s="56">
        <v>0.011560822401076006</v>
      </c>
      <c r="D1110" s="56">
        <v>0.0035653920842946773</v>
      </c>
      <c r="E1110" s="56">
        <v>6.624710411212344E-4</v>
      </c>
      <c r="F1110" s="56">
        <v>0.006734032181343899</v>
      </c>
      <c r="G1110" s="56">
        <v>0.002541634422716008</v>
      </c>
      <c r="H1110" s="56">
        <v>0.004041829595184917</v>
      </c>
      <c r="I1110" s="57">
        <v>0.011257154524634468</v>
      </c>
      <c r="J1110" s="57">
        <v>0.0285551044340811</v>
      </c>
      <c r="K1110" s="57">
        <v>0.007655031243923585</v>
      </c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</row>
    <row r="1111">
      <c r="A1111" s="56">
        <v>-1.9225223552444737E-4</v>
      </c>
      <c r="B1111" s="56">
        <v>-0.0014587286642775694</v>
      </c>
      <c r="C1111" s="56">
        <v>0.006626103812877767</v>
      </c>
      <c r="D1111" s="56">
        <v>0.0019251048710226338</v>
      </c>
      <c r="E1111" s="56">
        <v>-0.0012381762959396022</v>
      </c>
      <c r="F1111" s="56">
        <v>0.014753657956676871</v>
      </c>
      <c r="G1111" s="56">
        <v>-0.010653619286581921</v>
      </c>
      <c r="H1111" s="56">
        <v>0.002291759486970626</v>
      </c>
      <c r="I1111" s="57">
        <v>-0.04428768020111624</v>
      </c>
      <c r="J1111" s="57">
        <v>0.024597502543652543</v>
      </c>
      <c r="K1111" s="57">
        <v>0.003188175550696324</v>
      </c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</row>
    <row r="1112">
      <c r="A1112" s="56">
        <v>-0.007993724206919314</v>
      </c>
      <c r="B1112" s="56">
        <v>-0.02272918697775181</v>
      </c>
      <c r="C1112" s="56">
        <v>0.03816439302416557</v>
      </c>
      <c r="D1112" s="56">
        <v>-0.0010088504547132162</v>
      </c>
      <c r="E1112" s="56">
        <v>-0.004249948965237099</v>
      </c>
      <c r="F1112" s="56">
        <v>0.014762615349751436</v>
      </c>
      <c r="G1112" s="56">
        <v>-0.04668918821222264</v>
      </c>
      <c r="H1112" s="56">
        <v>-0.044528494997227455</v>
      </c>
      <c r="I1112" s="57">
        <v>-0.024956731973867507</v>
      </c>
      <c r="J1112" s="57">
        <v>-0.004068281900165045</v>
      </c>
      <c r="K1112" s="57">
        <v>0.006255677111318734</v>
      </c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</row>
    <row r="1113">
      <c r="A1113" s="56">
        <v>0.015519085335867284</v>
      </c>
      <c r="B1113" s="56">
        <v>0.03416410602207799</v>
      </c>
      <c r="C1113" s="56">
        <v>0.0011813350458311713</v>
      </c>
      <c r="D1113" s="56">
        <v>0.001284168219036499</v>
      </c>
      <c r="E1113" s="56">
        <v>-0.022665143831277778</v>
      </c>
      <c r="F1113" s="56">
        <v>-0.012427753422341599</v>
      </c>
      <c r="G1113" s="56">
        <v>0.024580825124346485</v>
      </c>
      <c r="H1113" s="56">
        <v>0.019431325541732523</v>
      </c>
      <c r="I1113" s="57">
        <v>-0.017452449951226166</v>
      </c>
      <c r="J1113" s="57">
        <v>-0.007912129187949172</v>
      </c>
      <c r="K1113" s="57">
        <v>-0.006985173327078325</v>
      </c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</row>
    <row r="1114">
      <c r="A1114" s="56">
        <v>0.005194564682029608</v>
      </c>
      <c r="B1114" s="56">
        <v>-0.0023563084200208164</v>
      </c>
      <c r="C1114" s="56">
        <v>0.014825671212183153</v>
      </c>
      <c r="D1114" s="56">
        <v>0.002895422203424552</v>
      </c>
      <c r="E1114" s="56">
        <v>-0.0035513089069194245</v>
      </c>
      <c r="F1114" s="56">
        <v>-0.002439280576675284</v>
      </c>
      <c r="G1114" s="56">
        <v>0.027993445621454126</v>
      </c>
      <c r="H1114" s="56">
        <v>0.002930278749332774</v>
      </c>
      <c r="I1114" s="57">
        <v>-0.023932766211628362</v>
      </c>
      <c r="J1114" s="57">
        <v>-0.004891693891254141</v>
      </c>
      <c r="K1114" s="57">
        <v>0.016658361926267153</v>
      </c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</row>
    <row r="1115">
      <c r="A1115" s="56">
        <v>4.867482782229406E-5</v>
      </c>
      <c r="B1115" s="56">
        <v>-0.028055294932218717</v>
      </c>
      <c r="C1115" s="56">
        <v>0.012008713240405535</v>
      </c>
      <c r="D1115" s="56">
        <v>-0.008569975230097601</v>
      </c>
      <c r="E1115" s="56">
        <v>0.016237183654248186</v>
      </c>
      <c r="F1115" s="56">
        <v>0.03265177490158202</v>
      </c>
      <c r="G1115" s="56">
        <v>0.06753091739600933</v>
      </c>
      <c r="H1115" s="56">
        <v>-0.0015523935847253066</v>
      </c>
      <c r="I1115" s="57">
        <v>0.04845238338594696</v>
      </c>
      <c r="J1115" s="57">
        <v>-0.06901610811717634</v>
      </c>
      <c r="K1115" s="57">
        <v>-0.004336106053331424</v>
      </c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</row>
    <row r="1116">
      <c r="A1116" s="56">
        <v>-0.011614532420693002</v>
      </c>
      <c r="B1116" s="56">
        <v>-0.02042662078652321</v>
      </c>
      <c r="C1116" s="56">
        <v>-0.040685996929145714</v>
      </c>
      <c r="D1116" s="56">
        <v>-0.005869389190999428</v>
      </c>
      <c r="E1116" s="56">
        <v>0.013308778474336517</v>
      </c>
      <c r="F1116" s="56">
        <v>-3.5953117522544885E-4</v>
      </c>
      <c r="G1116" s="56">
        <v>0.02771319257247514</v>
      </c>
      <c r="H1116" s="56">
        <v>-0.011822291382836572</v>
      </c>
      <c r="I1116" s="57">
        <v>0.04719569133627453</v>
      </c>
      <c r="J1116" s="57">
        <v>-0.027355012540249052</v>
      </c>
      <c r="K1116" s="57">
        <v>-0.012384128036227408</v>
      </c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</row>
    <row r="1117">
      <c r="A1117" s="56">
        <v>-0.01067225558529953</v>
      </c>
      <c r="B1117" s="56">
        <v>0.01724424355972172</v>
      </c>
      <c r="C1117" s="56">
        <v>0.001458278906312463</v>
      </c>
      <c r="D1117" s="56">
        <v>-0.0089873022224492</v>
      </c>
      <c r="E1117" s="56">
        <v>4.888780346696394E-4</v>
      </c>
      <c r="F1117" s="56">
        <v>-0.006163789448341225</v>
      </c>
      <c r="G1117" s="56">
        <v>0.02097919126922067</v>
      </c>
      <c r="H1117" s="56">
        <v>-0.047402238894583906</v>
      </c>
      <c r="I1117" s="57">
        <v>-0.050735518041398656</v>
      </c>
      <c r="J1117" s="57">
        <v>-0.013128603331072977</v>
      </c>
      <c r="K1117" s="57">
        <v>-0.004048713516394926</v>
      </c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</row>
    <row r="1118">
      <c r="A1118" s="56">
        <v>-0.01572753036006407</v>
      </c>
      <c r="B1118" s="56">
        <v>-0.013553906439418973</v>
      </c>
      <c r="C1118" s="56">
        <v>0.010621853921862127</v>
      </c>
      <c r="D1118" s="56">
        <v>-0.004754438200252264</v>
      </c>
      <c r="E1118" s="56">
        <v>-0.0031017572758572686</v>
      </c>
      <c r="F1118" s="56">
        <v>-0.015808084204474403</v>
      </c>
      <c r="G1118" s="56">
        <v>-0.01453892355062651</v>
      </c>
      <c r="H1118" s="56">
        <v>-0.00905568930980789</v>
      </c>
      <c r="I1118" s="57">
        <v>-0.048285241159462</v>
      </c>
      <c r="J1118" s="57">
        <v>0.056965478045626065</v>
      </c>
      <c r="K1118" s="57">
        <v>-0.010033214077332946</v>
      </c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</row>
    <row r="1119">
      <c r="A1119" s="56">
        <v>0.024429057820700865</v>
      </c>
      <c r="B1119" s="56">
        <v>0.0013672741101355707</v>
      </c>
      <c r="C1119" s="56">
        <v>0.0243652325567446</v>
      </c>
      <c r="D1119" s="56">
        <v>-0.015143393945099821</v>
      </c>
      <c r="E1119" s="56">
        <v>0.013947066382663484</v>
      </c>
      <c r="F1119" s="56">
        <v>-0.004841095541860103</v>
      </c>
      <c r="G1119" s="56">
        <v>-0.008255479689156547</v>
      </c>
      <c r="H1119" s="56">
        <v>0.0016110846081833483</v>
      </c>
      <c r="I1119" s="57">
        <v>-0.049271049006782794</v>
      </c>
      <c r="J1119" s="57">
        <v>0.02274535718101432</v>
      </c>
      <c r="K1119" s="57">
        <v>-0.0033018908183674615</v>
      </c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</row>
    <row r="1120">
      <c r="A1120" s="56">
        <v>-0.027423632396151795</v>
      </c>
      <c r="B1120" s="56">
        <v>0.002256064126682554</v>
      </c>
      <c r="C1120" s="56">
        <v>-0.03124417316690529</v>
      </c>
      <c r="D1120" s="56">
        <v>0.022418766225534455</v>
      </c>
      <c r="E1120" s="56">
        <v>-0.03884038718697561</v>
      </c>
      <c r="F1120" s="56">
        <v>0.00772882821488297</v>
      </c>
      <c r="G1120" s="56">
        <v>0.005139529847043076</v>
      </c>
      <c r="H1120" s="56">
        <v>0.046366467128618104</v>
      </c>
      <c r="I1120" s="57">
        <v>0.02269141120207067</v>
      </c>
      <c r="J1120" s="57">
        <v>-0.04530823699971812</v>
      </c>
      <c r="K1120" s="57">
        <v>-0.005094537002551694</v>
      </c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</row>
    <row r="1121">
      <c r="A1121" s="56">
        <v>-0.06212952952667817</v>
      </c>
      <c r="B1121" s="56">
        <v>-0.01130952499576687</v>
      </c>
      <c r="C1121" s="56">
        <v>-0.011997814274527384</v>
      </c>
      <c r="D1121" s="56">
        <v>-0.007051613580881556</v>
      </c>
      <c r="E1121" s="56">
        <v>-0.003629565366042359</v>
      </c>
      <c r="F1121" s="56">
        <v>-0.0031690167366192957</v>
      </c>
      <c r="G1121" s="56">
        <v>-0.012103497315679583</v>
      </c>
      <c r="H1121" s="56">
        <v>-0.023699373539954428</v>
      </c>
      <c r="I1121" s="57">
        <v>0.04698850943591916</v>
      </c>
      <c r="J1121" s="57">
        <v>0.03011509630257374</v>
      </c>
      <c r="K1121" s="57">
        <v>0.011385784019294062</v>
      </c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</row>
    <row r="1122">
      <c r="A1122" s="56">
        <v>0.019418085857101516</v>
      </c>
      <c r="B1122" s="56">
        <v>-0.002747856212206039</v>
      </c>
      <c r="C1122" s="56">
        <v>-0.005196916650853422</v>
      </c>
      <c r="D1122" s="56">
        <v>-0.015631563011079562</v>
      </c>
      <c r="E1122" s="56">
        <v>0.00935188112096383</v>
      </c>
      <c r="F1122" s="56">
        <v>-0.05252473834515142</v>
      </c>
      <c r="G1122" s="56">
        <v>-0.0063433003860218695</v>
      </c>
      <c r="H1122" s="56">
        <v>0.0026424457985176376</v>
      </c>
      <c r="I1122" s="57">
        <v>0.04570215348085538</v>
      </c>
      <c r="J1122" s="57">
        <v>0.03234007392520686</v>
      </c>
      <c r="K1122" s="57">
        <v>-0.012853870675538228</v>
      </c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</row>
    <row r="1123">
      <c r="A1123" s="56">
        <v>0.027917657043841464</v>
      </c>
      <c r="B1123" s="56">
        <v>0.046938628177220255</v>
      </c>
      <c r="C1123" s="56">
        <v>0.015906523697229065</v>
      </c>
      <c r="D1123" s="56">
        <v>0.05725950366612145</v>
      </c>
      <c r="E1123" s="56">
        <v>-0.026291369027366725</v>
      </c>
      <c r="F1123" s="56">
        <v>-0.030420846563474633</v>
      </c>
      <c r="G1123" s="56">
        <v>0.006175223070060846</v>
      </c>
      <c r="H1123" s="56">
        <v>0.040498194901163125</v>
      </c>
      <c r="I1123" s="57">
        <v>0.025502292810936043</v>
      </c>
      <c r="J1123" s="57">
        <v>-0.005406114337907398</v>
      </c>
      <c r="K1123" s="57">
        <v>-0.0010350003511433552</v>
      </c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</row>
    <row r="1124">
      <c r="A1124" s="56">
        <v>0.0628857270339662</v>
      </c>
      <c r="B1124" s="56">
        <v>0.08572389792265275</v>
      </c>
      <c r="C1124" s="56">
        <v>0.01896267352614001</v>
      </c>
      <c r="D1124" s="56">
        <v>0.02141086270289537</v>
      </c>
      <c r="E1124" s="56">
        <v>0.018389733586733084</v>
      </c>
      <c r="F1124" s="56">
        <v>0.0334274633804079</v>
      </c>
      <c r="G1124" s="56">
        <v>0.07685060570833097</v>
      </c>
      <c r="H1124" s="56">
        <v>0.09741330250887836</v>
      </c>
      <c r="I1124" s="57">
        <v>-0.05037035938894955</v>
      </c>
      <c r="J1124" s="57">
        <v>0.056056551883830304</v>
      </c>
      <c r="K1124" s="57">
        <v>0.028505409908377584</v>
      </c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</row>
    <row r="1125">
      <c r="A1125" s="56">
        <v>-8.33027121551995E-4</v>
      </c>
      <c r="B1125" s="56">
        <v>0.006533261200470266</v>
      </c>
      <c r="C1125" s="56">
        <v>0.021154924826250553</v>
      </c>
      <c r="D1125" s="56">
        <v>-0.010857046317514394</v>
      </c>
      <c r="E1125" s="56">
        <v>0.005373047011639504</v>
      </c>
      <c r="F1125" s="56">
        <v>0.007354085428098549</v>
      </c>
      <c r="G1125" s="56">
        <v>-0.02801962535935962</v>
      </c>
      <c r="H1125" s="56">
        <v>-0.015258843668078496</v>
      </c>
      <c r="I1125" s="57">
        <v>-0.05129329438755058</v>
      </c>
      <c r="J1125" s="57">
        <v>0.061886958778915306</v>
      </c>
      <c r="K1125" s="57">
        <v>0.05182469042597882</v>
      </c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</row>
    <row r="1126">
      <c r="A1126" s="56">
        <v>8.330271215520403E-4</v>
      </c>
      <c r="B1126" s="56">
        <v>-0.010720477295052178</v>
      </c>
      <c r="C1126" s="56">
        <v>0.0</v>
      </c>
      <c r="D1126" s="56">
        <v>-0.005595669739061191</v>
      </c>
      <c r="E1126" s="56">
        <v>-0.020826565654592406</v>
      </c>
      <c r="F1126" s="56">
        <v>0.010639479619914122</v>
      </c>
      <c r="G1126" s="56">
        <v>0.029732265578687838</v>
      </c>
      <c r="H1126" s="56">
        <v>0.008259855483166628</v>
      </c>
      <c r="I1126" s="57">
        <v>-0.04242071588395214</v>
      </c>
      <c r="J1126" s="57">
        <v>-0.012535449539559014</v>
      </c>
      <c r="K1126" s="57">
        <v>-0.012610718304774393</v>
      </c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</row>
    <row r="1127">
      <c r="A1127" s="56">
        <v>-0.014985927317060247</v>
      </c>
      <c r="B1127" s="56">
        <v>-0.014732619741817167</v>
      </c>
      <c r="C1127" s="56">
        <v>0.003478052137780103</v>
      </c>
      <c r="D1127" s="56">
        <v>-0.007055609486169816</v>
      </c>
      <c r="E1127" s="56">
        <v>0.046001925648345286</v>
      </c>
      <c r="F1127" s="56">
        <v>0.023157478662487994</v>
      </c>
      <c r="G1127" s="56">
        <v>-0.008405258127602585</v>
      </c>
      <c r="H1127" s="56">
        <v>-0.024945448374877197</v>
      </c>
      <c r="I1127" s="57">
        <v>0.04575961714946676</v>
      </c>
      <c r="J1127" s="57">
        <v>0.010034967375018855</v>
      </c>
      <c r="K1127" s="57">
        <v>0.0021285199591399326</v>
      </c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</row>
    <row r="1128">
      <c r="A1128" s="56">
        <v>0.012831281755016764</v>
      </c>
      <c r="B1128" s="56">
        <v>-0.00590014151630205</v>
      </c>
      <c r="C1128" s="56">
        <v>-0.026539555234612263</v>
      </c>
      <c r="D1128" s="56">
        <v>-0.006081021408156949</v>
      </c>
      <c r="E1128" s="56">
        <v>-0.03805574102736507</v>
      </c>
      <c r="F1128" s="56">
        <v>-0.01236914860509509</v>
      </c>
      <c r="G1128" s="56">
        <v>0.022766142659679356</v>
      </c>
      <c r="H1128" s="56">
        <v>-0.010789169302230285</v>
      </c>
      <c r="I1128" s="57">
        <v>0.04795439312203584</v>
      </c>
      <c r="J1128" s="57">
        <v>-0.019687734668863976</v>
      </c>
      <c r="K1128" s="57">
        <v>-0.017038966653176175</v>
      </c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</row>
    <row r="1129">
      <c r="A1129" s="56">
        <v>0.001811550349757415</v>
      </c>
      <c r="B1129" s="56">
        <v>-0.005918379214049436</v>
      </c>
      <c r="C1129" s="56">
        <v>-0.03209833956390646</v>
      </c>
      <c r="D1129" s="56">
        <v>0.01826086935933525</v>
      </c>
      <c r="E1129" s="56">
        <v>0.033662779916470556</v>
      </c>
      <c r="F1129" s="56">
        <v>0.015756555591262454</v>
      </c>
      <c r="G1129" s="56">
        <v>0.01885669095941735</v>
      </c>
      <c r="H1129" s="56">
        <v>-0.005622577612741967</v>
      </c>
      <c r="I1129" s="57">
        <v>-0.024264621999631208</v>
      </c>
      <c r="J1129" s="57">
        <v>-0.002633560589085807</v>
      </c>
      <c r="K1129" s="57">
        <v>-0.006558172730350039</v>
      </c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</row>
    <row r="1130">
      <c r="A1130" s="56">
        <v>0.00506031687300906</v>
      </c>
      <c r="B1130" s="56">
        <v>0.008641979951968743</v>
      </c>
      <c r="C1130" s="56">
        <v>0.04485796994921412</v>
      </c>
      <c r="D1130" s="56">
        <v>-0.008775073318078943</v>
      </c>
      <c r="E1130" s="56">
        <v>0.002955229028978164</v>
      </c>
      <c r="F1130" s="56">
        <v>0.006738995704765005</v>
      </c>
      <c r="G1130" s="56">
        <v>-0.052712573476527455</v>
      </c>
      <c r="H1130" s="56">
        <v>0.0018102828984316002</v>
      </c>
      <c r="I1130" s="57">
        <v>0.04554202044691622</v>
      </c>
      <c r="J1130" s="57">
        <v>0.02434042963942958</v>
      </c>
      <c r="K1130" s="57">
        <v>0.008441164058245833</v>
      </c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</row>
    <row r="1131">
      <c r="A1131" s="56">
        <v>0.01638729689706946</v>
      </c>
      <c r="B1131" s="56">
        <v>7.554045105824759E-4</v>
      </c>
      <c r="C1131" s="56">
        <v>-0.010435503121215842</v>
      </c>
      <c r="D1131" s="56">
        <v>-0.016817240983641724</v>
      </c>
      <c r="E1131" s="56">
        <v>-0.0012347984970954985</v>
      </c>
      <c r="F1131" s="56">
        <v>0.008736769225093345</v>
      </c>
      <c r="G1131" s="56">
        <v>-0.05565314120834008</v>
      </c>
      <c r="H1131" s="56">
        <v>0.01148076391620319</v>
      </c>
      <c r="I1131" s="57">
        <v>0.04771547303966637</v>
      </c>
      <c r="J1131" s="57">
        <v>0.003181185504394256</v>
      </c>
      <c r="K1131" s="57">
        <v>-0.0048050595437650065</v>
      </c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</row>
    <row r="1132">
      <c r="A1132" s="56">
        <v>0.01757709781456249</v>
      </c>
      <c r="B1132" s="56">
        <v>0.001646090906668717</v>
      </c>
      <c r="C1132" s="56">
        <v>0.031208034516359357</v>
      </c>
      <c r="D1132" s="56">
        <v>0.006082687755851743</v>
      </c>
      <c r="E1132" s="56">
        <v>0.0024423544932907788</v>
      </c>
      <c r="F1132" s="56">
        <v>0.005414661277009507</v>
      </c>
      <c r="G1132" s="56">
        <v>0.009877819087740948</v>
      </c>
      <c r="H1132" s="56">
        <v>0.013284328198734468</v>
      </c>
      <c r="I1132" s="57">
        <v>0.046162041763162624</v>
      </c>
      <c r="J1132" s="57">
        <v>0.00707333020309868</v>
      </c>
      <c r="K1132" s="57">
        <v>0.00296296513065727</v>
      </c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</row>
    <row r="1133">
      <c r="A1133" s="56">
        <v>-0.017326728518544977</v>
      </c>
      <c r="B1133" s="56">
        <v>0.004793517857442432</v>
      </c>
      <c r="C1133" s="56">
        <v>-0.01490741194274537</v>
      </c>
      <c r="D1133" s="56">
        <v>0.006724663022429086</v>
      </c>
      <c r="E1133" s="56">
        <v>0.01717776685802606</v>
      </c>
      <c r="F1133" s="56">
        <v>-0.015312932137355515</v>
      </c>
      <c r="G1133" s="56">
        <v>-0.056590545440354904</v>
      </c>
      <c r="H1133" s="56">
        <v>0.002976192673045955</v>
      </c>
      <c r="I1133" s="57">
        <v>0.04839654086185024</v>
      </c>
      <c r="J1133" s="57">
        <v>0.01904445503812557</v>
      </c>
      <c r="K1133" s="57">
        <v>0.005180143023151631</v>
      </c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</row>
    <row r="1134">
      <c r="A1134" s="56">
        <v>-1.001552407067277E-4</v>
      </c>
      <c r="B1134" s="56">
        <v>-0.005621350896089161</v>
      </c>
      <c r="C1134" s="56">
        <v>0.00504606353876235</v>
      </c>
      <c r="D1134" s="56">
        <v>0.0017698295337403435</v>
      </c>
      <c r="E1134" s="56">
        <v>0.04483230792618669</v>
      </c>
      <c r="F1134" s="56">
        <v>0.012815695635704644</v>
      </c>
      <c r="G1134" s="56">
        <v>0.026418476813590015</v>
      </c>
      <c r="H1134" s="56">
        <v>-0.005017199040717451</v>
      </c>
      <c r="I1134" s="57">
        <v>0.0465200156348927</v>
      </c>
      <c r="J1134" s="57">
        <v>-0.020890280597413352</v>
      </c>
      <c r="K1134" s="57">
        <v>0.009020851203047561</v>
      </c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</row>
    <row r="1135">
      <c r="A1135" s="56">
        <v>0.009711501087835904</v>
      </c>
      <c r="B1135" s="56">
        <v>0.016516400301156153</v>
      </c>
      <c r="C1135" s="56">
        <v>0.02436963190241819</v>
      </c>
      <c r="D1135" s="56">
        <v>-0.013611951454878975</v>
      </c>
      <c r="E1135" s="56">
        <v>-0.025297146613820425</v>
      </c>
      <c r="F1135" s="56">
        <v>0.0035693927102851335</v>
      </c>
      <c r="G1135" s="56">
        <v>0.039239599072884455</v>
      </c>
      <c r="H1135" s="56">
        <v>0.008189139380930414</v>
      </c>
      <c r="I1135" s="57">
        <v>0.04879016416943205</v>
      </c>
      <c r="J1135" s="57">
        <v>0.024066777213158023</v>
      </c>
      <c r="K1135" s="57">
        <v>2.9964204524756224E-4</v>
      </c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</row>
    <row r="1136">
      <c r="A1136" s="56">
        <v>-0.03999442863955513</v>
      </c>
      <c r="B1136" s="56">
        <v>-0.00765962725534175</v>
      </c>
      <c r="C1136" s="56">
        <v>0.022611965747680977</v>
      </c>
      <c r="D1136" s="56">
        <v>-0.02120285080380304</v>
      </c>
      <c r="E1136" s="56">
        <v>-0.022370052810987702</v>
      </c>
      <c r="F1136" s="56">
        <v>0.011761667823754263</v>
      </c>
      <c r="G1136" s="56">
        <v>0.004799123220650669</v>
      </c>
      <c r="H1136" s="56">
        <v>-0.004289050864131866</v>
      </c>
      <c r="I1136" s="57">
        <v>0.04652001563489291</v>
      </c>
      <c r="J1136" s="57">
        <v>0.02201425786614448</v>
      </c>
      <c r="K1136" s="57">
        <v>0.004320200042260295</v>
      </c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</row>
    <row r="1137">
      <c r="A1137" s="56">
        <v>-0.024190083340653697</v>
      </c>
      <c r="B1137" s="56">
        <v>4.4894588262584754E-4</v>
      </c>
      <c r="C1137" s="56">
        <v>-0.06844760126649446</v>
      </c>
      <c r="D1137" s="56">
        <v>0.0010360127950810737</v>
      </c>
      <c r="E1137" s="56">
        <v>-0.015492961742641736</v>
      </c>
      <c r="F1137" s="56">
        <v>0.021725673471514308</v>
      </c>
      <c r="G1137" s="56">
        <v>0.012087063750251937</v>
      </c>
      <c r="H1137" s="56">
        <v>0.004662882644186402</v>
      </c>
      <c r="I1137" s="57">
        <v>0.04879016416943205</v>
      </c>
      <c r="J1137" s="57">
        <v>-0.03269473914108236</v>
      </c>
      <c r="K1137" s="57">
        <v>-0.020655007796257053</v>
      </c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</row>
    <row r="1138">
      <c r="A1138" s="56">
        <v>-0.008640484361416643</v>
      </c>
      <c r="B1138" s="56">
        <v>-0.009190041525891608</v>
      </c>
      <c r="C1138" s="56">
        <v>0.01976086953295806</v>
      </c>
      <c r="D1138" s="56">
        <v>-0.02259202692227064</v>
      </c>
      <c r="E1138" s="56">
        <v>0.015580518472161818</v>
      </c>
      <c r="F1138" s="56">
        <v>0.014375340653666285</v>
      </c>
      <c r="G1138" s="56">
        <v>-9.733575361359579E-4</v>
      </c>
      <c r="H1138" s="56">
        <v>0.0037460242344678684</v>
      </c>
      <c r="I1138" s="57">
        <v>0.0460439385014068</v>
      </c>
      <c r="J1138" s="57">
        <v>0.022984943020930522</v>
      </c>
      <c r="K1138" s="57">
        <v>0.006822485506963346</v>
      </c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</row>
    <row r="1139">
      <c r="A1139" s="56">
        <v>-0.00394126161191643</v>
      </c>
      <c r="B1139" s="56">
        <v>-0.005519776895567609</v>
      </c>
      <c r="C1139" s="56">
        <v>-0.01767075501014978</v>
      </c>
      <c r="D1139" s="56">
        <v>-0.012392057866249147</v>
      </c>
      <c r="E1139" s="56">
        <v>0.002103664657056861</v>
      </c>
      <c r="F1139" s="56">
        <v>-0.010151234772937199</v>
      </c>
      <c r="G1139" s="56">
        <v>5.239978660937191E-4</v>
      </c>
      <c r="H1139" s="56">
        <v>-0.013975816783307171</v>
      </c>
      <c r="I1139" s="57">
        <v>0.04826674096983457</v>
      </c>
      <c r="J1139" s="57">
        <v>0.02352570436203119</v>
      </c>
      <c r="K1139" s="57">
        <v>-0.008893231420644047</v>
      </c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</row>
    <row r="1140">
      <c r="A1140" s="56">
        <v>0.04027582355517034</v>
      </c>
      <c r="B1140" s="56">
        <v>0.0016740111524230078</v>
      </c>
      <c r="C1140" s="56">
        <v>-0.00845293443154445</v>
      </c>
      <c r="D1140" s="56">
        <v>0.06202633921752383</v>
      </c>
      <c r="E1140" s="56">
        <v>-0.018459744372798553</v>
      </c>
      <c r="F1140" s="56">
        <v>0.013156609137682474</v>
      </c>
      <c r="G1140" s="56">
        <v>0.049107191405225875</v>
      </c>
      <c r="H1140" s="56">
        <v>-0.010309369658861325</v>
      </c>
      <c r="I1140" s="57">
        <v>0.04495138786226627</v>
      </c>
      <c r="J1140" s="57">
        <v>-0.02161144253119506</v>
      </c>
      <c r="K1140" s="57">
        <v>-0.005349549695368668</v>
      </c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</row>
    <row r="1141">
      <c r="A1141" s="56">
        <v>0.03462132218742099</v>
      </c>
      <c r="B1141" s="56">
        <v>0.04230681201027746</v>
      </c>
      <c r="C1141" s="56">
        <v>0.039723506989944764</v>
      </c>
      <c r="D1141" s="56">
        <v>0.003897012586727936</v>
      </c>
      <c r="E1141" s="56">
        <v>0.0895753703808281</v>
      </c>
      <c r="F1141" s="56">
        <v>0.004525065227274327</v>
      </c>
      <c r="G1141" s="56">
        <v>-0.01666423598629096</v>
      </c>
      <c r="H1141" s="56">
        <v>0.04629328397084485</v>
      </c>
      <c r="I1141" s="57">
        <v>-0.10363488969035667</v>
      </c>
      <c r="J1141" s="57">
        <v>0.012277562776439918</v>
      </c>
      <c r="K1141" s="57">
        <v>0.004286391200460912</v>
      </c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</row>
    <row r="1142">
      <c r="A1142" s="56">
        <v>-0.0037277762175167736</v>
      </c>
      <c r="B1142" s="56">
        <v>-0.00525734470470283</v>
      </c>
      <c r="C1142" s="56">
        <v>0.05255038599431803</v>
      </c>
      <c r="D1142" s="56">
        <v>-0.002275102548378495</v>
      </c>
      <c r="E1142" s="56">
        <v>0.01966257492390004</v>
      </c>
      <c r="F1142" s="56">
        <v>-0.020166424108930988</v>
      </c>
      <c r="G1142" s="56">
        <v>-0.05716844005851024</v>
      </c>
      <c r="H1142" s="56">
        <v>0.04512338648670131</v>
      </c>
      <c r="I1142" s="57">
        <v>-0.10328582611696588</v>
      </c>
      <c r="J1142" s="57">
        <v>0.00409207732142953</v>
      </c>
      <c r="K1142" s="57">
        <v>0.020880542239304772</v>
      </c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</row>
    <row r="1143">
      <c r="A1143" s="56">
        <v>-0.01060328029667482</v>
      </c>
      <c r="B1143" s="56">
        <v>-0.0235195866610845</v>
      </c>
      <c r="C1143" s="56">
        <v>0.010784065819282962</v>
      </c>
      <c r="D1143" s="56">
        <v>0.006327368276559714</v>
      </c>
      <c r="E1143" s="56">
        <v>-0.01143233532517115</v>
      </c>
      <c r="F1143" s="56">
        <v>-0.05431672129690984</v>
      </c>
      <c r="G1143" s="56">
        <v>-0.04095736727518561</v>
      </c>
      <c r="H1143" s="56">
        <v>-0.025754196798594715</v>
      </c>
      <c r="I1143" s="57">
        <v>-0.10208412611327974</v>
      </c>
      <c r="J1143" s="57">
        <v>0.011236652428294466</v>
      </c>
      <c r="K1143" s="57">
        <v>0.008159261239129592</v>
      </c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</row>
    <row r="1144">
      <c r="A1144" s="56">
        <v>-0.022384405284811677</v>
      </c>
      <c r="B1144" s="56">
        <v>0.002356942824264682</v>
      </c>
      <c r="C1144" s="56">
        <v>-0.021195774320807947</v>
      </c>
      <c r="D1144" s="56">
        <v>-0.016616521729039057</v>
      </c>
      <c r="E1144" s="56">
        <v>-0.014865839394769261</v>
      </c>
      <c r="F1144" s="56">
        <v>0.05006619282240536</v>
      </c>
      <c r="G1144" s="56">
        <v>-0.010925005805482127</v>
      </c>
      <c r="H1144" s="56">
        <v>-0.013404766042056121</v>
      </c>
      <c r="I1144" s="57">
        <v>-0.2222993131889292</v>
      </c>
      <c r="J1144" s="57">
        <v>-0.0014503265776465246</v>
      </c>
      <c r="K1144" s="57">
        <v>-0.01637613610561261</v>
      </c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</row>
    <row r="1145">
      <c r="A1145" s="56">
        <v>0.0018504095657732437</v>
      </c>
      <c r="B1145" s="56">
        <v>0.0062158015931561865</v>
      </c>
      <c r="C1145" s="56">
        <v>-0.027350288188459537</v>
      </c>
      <c r="D1145" s="56">
        <v>-0.006953049374144883</v>
      </c>
      <c r="E1145" s="56">
        <v>0.01953125560419628</v>
      </c>
      <c r="F1145" s="56">
        <v>-0.020588425711739262</v>
      </c>
      <c r="G1145" s="56">
        <v>-0.007783574126616899</v>
      </c>
      <c r="H1145" s="56">
        <v>-0.019303036042260413</v>
      </c>
      <c r="I1145" s="57">
        <v>-0.22043718971646678</v>
      </c>
      <c r="J1145" s="57">
        <v>0.016386109995248515</v>
      </c>
      <c r="K1145" s="57">
        <v>-0.008962618746946698</v>
      </c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</row>
    <row r="1146">
      <c r="A1146" s="56">
        <v>0.011815890173965664</v>
      </c>
      <c r="B1146" s="56">
        <v>-0.009408035043819186</v>
      </c>
      <c r="C1146" s="56">
        <v>0.02876662783165133</v>
      </c>
      <c r="D1146" s="56">
        <v>-0.010204401570583282</v>
      </c>
      <c r="E1146" s="56">
        <v>-0.009592779305626045</v>
      </c>
      <c r="F1146" s="56">
        <v>0.0423632691111712</v>
      </c>
      <c r="G1146" s="56">
        <v>-0.003663510989394099</v>
      </c>
      <c r="H1146" s="56">
        <v>-0.0045325856635792606</v>
      </c>
      <c r="I1146" s="57">
        <v>0.024692612590371414</v>
      </c>
      <c r="J1146" s="57">
        <v>0.021270609442756695</v>
      </c>
      <c r="K1146" s="57">
        <v>-0.003343772513218554</v>
      </c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</row>
    <row r="1147">
      <c r="A1147" s="56">
        <v>0.024867711762303936</v>
      </c>
      <c r="B1147" s="56">
        <v>-7.807697709259119E-4</v>
      </c>
      <c r="C1147" s="56">
        <v>0.012446679548224147</v>
      </c>
      <c r="D1147" s="56">
        <v>0.021481682542634634</v>
      </c>
      <c r="E1147" s="56">
        <v>-0.002894540153350979</v>
      </c>
      <c r="F1147" s="56">
        <v>0.039795343900978344</v>
      </c>
      <c r="G1147" s="56">
        <v>0.0038011540810750466</v>
      </c>
      <c r="H1147" s="56">
        <v>-3.767897557763803E-4</v>
      </c>
      <c r="I1147" s="57">
        <v>0.0055710450494554295</v>
      </c>
      <c r="J1147" s="57">
        <v>-0.008349438357392446</v>
      </c>
      <c r="K1147" s="57">
        <v>5.51993752054235E-4</v>
      </c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</row>
    <row r="1148">
      <c r="A1148" s="56">
        <v>0.019297142778516647</v>
      </c>
      <c r="B1148" s="56">
        <v>0.004090095549022682</v>
      </c>
      <c r="C1148" s="56">
        <v>-0.03196883063945498</v>
      </c>
      <c r="D1148" s="56">
        <v>-0.024950076371193466</v>
      </c>
      <c r="E1148" s="56">
        <v>-0.017440491889236326</v>
      </c>
      <c r="F1148" s="56">
        <v>-0.015027339271970322</v>
      </c>
      <c r="G1148" s="56">
        <v>8.262566455841787E-4</v>
      </c>
      <c r="H1148" s="56">
        <v>0.014036649279034199</v>
      </c>
      <c r="I1148" s="57">
        <v>-0.013869847864150502</v>
      </c>
      <c r="J1148" s="57">
        <v>-0.014498375555104697</v>
      </c>
      <c r="K1148" s="57">
        <v>0.0016668784320785558</v>
      </c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</row>
    <row r="1149">
      <c r="A1149" s="56">
        <v>-0.02066136500459755</v>
      </c>
      <c r="B1149" s="56">
        <v>-0.027391914129289464</v>
      </c>
      <c r="C1149" s="56">
        <v>-0.0031539797797438293</v>
      </c>
      <c r="D1149" s="56">
        <v>0.010350608804322254</v>
      </c>
      <c r="E1149" s="56">
        <v>-0.004313007302022216</v>
      </c>
      <c r="F1149" s="56">
        <v>-0.024768004629008005</v>
      </c>
      <c r="G1149" s="56">
        <v>-0.013365462956912651</v>
      </c>
      <c r="H1149" s="56">
        <v>-0.039514549929067756</v>
      </c>
      <c r="I1149" s="57">
        <v>-0.008230499136515591</v>
      </c>
      <c r="J1149" s="57">
        <v>0.0038949467630965363</v>
      </c>
      <c r="K1149" s="57">
        <v>0.009432893528210886</v>
      </c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</row>
    <row r="1150">
      <c r="A1150" s="56">
        <v>0.018653073693904162</v>
      </c>
      <c r="B1150" s="56">
        <v>0.021634628663334224</v>
      </c>
      <c r="C1150" s="56">
        <v>-0.02929339404034072</v>
      </c>
      <c r="D1150" s="56">
        <v>-0.011968077818502698</v>
      </c>
      <c r="E1150" s="56">
        <v>0.01449121221777836</v>
      </c>
      <c r="F1150" s="56">
        <v>-0.011878359803736494</v>
      </c>
      <c r="G1150" s="56">
        <v>0.01465210958234847</v>
      </c>
      <c r="H1150" s="56">
        <v>0.0036791800148278605</v>
      </c>
      <c r="I1150" s="57">
        <v>0.013755375068485419</v>
      </c>
      <c r="J1150" s="57">
        <v>-0.02407243838132037</v>
      </c>
      <c r="K1150" s="57">
        <v>-0.016682558846185944</v>
      </c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</row>
    <row r="1151">
      <c r="A1151" s="56">
        <v>-4.1145914276937687E-4</v>
      </c>
      <c r="B1151" s="56">
        <v>0.022259564893890964</v>
      </c>
      <c r="C1151" s="56">
        <v>0.027468633427038924</v>
      </c>
      <c r="D1151" s="56">
        <v>0.018715003485229382</v>
      </c>
      <c r="E1151" s="56">
        <v>-0.008169396390439324</v>
      </c>
      <c r="F1151" s="56">
        <v>0.0032459687114356358</v>
      </c>
      <c r="G1151" s="56">
        <v>0.009888717890149057</v>
      </c>
      <c r="H1151" s="56">
        <v>-0.006978908031748875</v>
      </c>
      <c r="I1151" s="57">
        <v>0.0</v>
      </c>
      <c r="J1151" s="57">
        <v>0.006715248128725932</v>
      </c>
      <c r="K1151" s="57">
        <v>0.006973169918048867</v>
      </c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</row>
    <row r="1152">
      <c r="A1152" s="56">
        <v>0.011637360121652607</v>
      </c>
      <c r="B1152" s="56">
        <v>-0.002332442574888387</v>
      </c>
      <c r="C1152" s="56">
        <v>0.057909382643448984</v>
      </c>
      <c r="D1152" s="56">
        <v>-0.005792358444990008</v>
      </c>
      <c r="E1152" s="56">
        <v>0.01895658158151208</v>
      </c>
      <c r="F1152" s="56">
        <v>0.015516448840677093</v>
      </c>
      <c r="G1152" s="56">
        <v>0.0010918933817229796</v>
      </c>
      <c r="H1152" s="56">
        <v>0.018284746185827195</v>
      </c>
      <c r="I1152" s="57">
        <v>-0.011019395249610538</v>
      </c>
      <c r="J1152" s="57">
        <v>-0.0021744766528199325</v>
      </c>
      <c r="K1152" s="57">
        <v>0.016169066094785186</v>
      </c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</row>
    <row r="1153">
      <c r="A1153" s="56">
        <v>0.006210065619577911</v>
      </c>
      <c r="B1153" s="56">
        <v>0.004514308293183473</v>
      </c>
      <c r="C1153" s="56">
        <v>0.01821715420763333</v>
      </c>
      <c r="D1153" s="56">
        <v>0.015536873868134715</v>
      </c>
      <c r="E1153" s="56">
        <v>0.012531691100326075</v>
      </c>
      <c r="F1153" s="56">
        <v>-0.0060544325405233615</v>
      </c>
      <c r="G1153" s="56">
        <v>-0.0011151122075477497</v>
      </c>
      <c r="H1153" s="56">
        <v>0.027207421654246538</v>
      </c>
      <c r="I1153" s="57">
        <v>0.030600440448717042</v>
      </c>
      <c r="J1153" s="57">
        <v>-0.029052550422689935</v>
      </c>
      <c r="K1153" s="57">
        <v>-0.00850776214660283</v>
      </c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</row>
    <row r="1154">
      <c r="A1154" s="56">
        <v>-0.008133093160560411</v>
      </c>
      <c r="B1154" s="56">
        <v>-0.015978198534041022</v>
      </c>
      <c r="C1154" s="56">
        <v>0.020284393146942612</v>
      </c>
      <c r="D1154" s="56">
        <v>0.005140209053280765</v>
      </c>
      <c r="E1154" s="56">
        <v>0.0017574416179990358</v>
      </c>
      <c r="F1154" s="56">
        <v>0.03196899306010264</v>
      </c>
      <c r="G1154" s="56">
        <v>-0.014727670929203572</v>
      </c>
      <c r="H1154" s="56">
        <v>-0.02103744788804693</v>
      </c>
      <c r="I1154" s="57">
        <v>-0.025105921131076243</v>
      </c>
      <c r="J1154" s="57">
        <v>-0.006309801093816285</v>
      </c>
      <c r="K1154" s="57">
        <v>0.007853929605732632</v>
      </c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</row>
    <row r="1155">
      <c r="A1155" s="56">
        <v>0.00787138841435966</v>
      </c>
      <c r="B1155" s="56">
        <v>-0.003363287467080513</v>
      </c>
      <c r="C1155" s="56">
        <v>-0.004627559454582361</v>
      </c>
      <c r="D1155" s="56">
        <v>-0.013694738524293036</v>
      </c>
      <c r="E1155" s="56">
        <v>-0.014919490782566502</v>
      </c>
      <c r="F1155" s="56">
        <v>-0.028454316627860327</v>
      </c>
      <c r="G1155" s="56">
        <v>-0.014423709189546498</v>
      </c>
      <c r="H1155" s="56">
        <v>0.026607422914673336</v>
      </c>
      <c r="I1155" s="57">
        <v>-0.02449102000829598</v>
      </c>
      <c r="J1155" s="57">
        <v>-0.005774032965716015</v>
      </c>
      <c r="K1155" s="57">
        <v>-0.012328638151179865</v>
      </c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</row>
    <row r="1156">
      <c r="A1156" s="56">
        <v>-0.011033733256656521</v>
      </c>
      <c r="B1156" s="56">
        <v>-0.011118088583976823</v>
      </c>
      <c r="C1156" s="56">
        <v>-0.010215013583346746</v>
      </c>
      <c r="D1156" s="56">
        <v>-0.023490025766432835</v>
      </c>
      <c r="E1156" s="56">
        <v>-0.020180651494229908</v>
      </c>
      <c r="F1156" s="56">
        <v>0.021854401374979564</v>
      </c>
      <c r="G1156" s="56">
        <v>-0.012438389428231082</v>
      </c>
      <c r="H1156" s="56">
        <v>-1.9258546039289633E-4</v>
      </c>
      <c r="I1156" s="57">
        <v>0.018996500690655085</v>
      </c>
      <c r="J1156" s="57">
        <v>-0.023059452790789026</v>
      </c>
      <c r="K1156" s="57">
        <v>0.0015788986028203976</v>
      </c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</row>
    <row r="1157">
      <c r="A1157" s="56">
        <v>0.012971972161990659</v>
      </c>
      <c r="B1157" s="56">
        <v>-2.6702982881833006E-4</v>
      </c>
      <c r="C1157" s="56">
        <v>0.016228094561964338</v>
      </c>
      <c r="D1157" s="56">
        <v>-0.013551245913916337</v>
      </c>
      <c r="E1157" s="56">
        <v>0.006661011383945449</v>
      </c>
      <c r="F1157" s="56">
        <v>-0.005017765661620041</v>
      </c>
      <c r="G1157" s="56">
        <v>0.006726658136612073</v>
      </c>
      <c r="H1157" s="56">
        <v>0.064628389736901</v>
      </c>
      <c r="I1157" s="57">
        <v>-0.02969178980740304</v>
      </c>
      <c r="J1157" s="57">
        <v>0.007106381816705295</v>
      </c>
      <c r="K1157" s="57">
        <v>-0.012489980449893174</v>
      </c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</row>
    <row r="1158">
      <c r="A1158" s="56">
        <v>-0.027258663591245336</v>
      </c>
      <c r="B1158" s="56">
        <v>0.00353054822703665</v>
      </c>
      <c r="C1158" s="56">
        <v>0.0</v>
      </c>
      <c r="D1158" s="56">
        <v>-0.022516004867188986</v>
      </c>
      <c r="E1158" s="56">
        <v>-0.047649735866887206</v>
      </c>
      <c r="F1158" s="56">
        <v>0.032915602367552484</v>
      </c>
      <c r="G1158" s="56">
        <v>-0.0017474688558273498</v>
      </c>
      <c r="H1158" s="56">
        <v>-0.019528692217080004</v>
      </c>
      <c r="I1158" s="57">
        <v>-0.021053409197832267</v>
      </c>
      <c r="J1158" s="57">
        <v>-0.0026342763660348444</v>
      </c>
      <c r="K1158" s="57">
        <v>0.002936489314765323</v>
      </c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</row>
    <row r="1159">
      <c r="A1159" s="56">
        <v>-0.0023953327967963615</v>
      </c>
      <c r="B1159" s="56">
        <v>-0.014593880731620818</v>
      </c>
      <c r="C1159" s="56">
        <v>-3.4656039161630995E-4</v>
      </c>
      <c r="D1159" s="56">
        <v>0.001036090577921276</v>
      </c>
      <c r="E1159" s="56">
        <v>0.005349195518816644</v>
      </c>
      <c r="F1159" s="56">
        <v>-0.060184495390039554</v>
      </c>
      <c r="G1159" s="56">
        <v>0.0032060291790308925</v>
      </c>
      <c r="H1159" s="56">
        <v>0.011141612266445371</v>
      </c>
      <c r="I1159" s="57">
        <v>-0.04580953603129434</v>
      </c>
      <c r="J1159" s="57">
        <v>-0.004569103365291278</v>
      </c>
      <c r="K1159" s="57">
        <v>-0.009320100147685749</v>
      </c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</row>
    <row r="1160">
      <c r="A1160" s="56">
        <v>0.006178374985522051</v>
      </c>
      <c r="B1160" s="56">
        <v>-0.0038390460967730514</v>
      </c>
      <c r="C1160" s="56">
        <v>-0.020780502939437756</v>
      </c>
      <c r="D1160" s="56">
        <v>-0.008858367967245772</v>
      </c>
      <c r="E1160" s="56">
        <v>-0.013084464816531588</v>
      </c>
      <c r="F1160" s="56">
        <v>-0.05343404581514511</v>
      </c>
      <c r="G1160" s="56">
        <v>-0.00829657579448158</v>
      </c>
      <c r="H1160" s="56">
        <v>-0.014560419015231026</v>
      </c>
      <c r="I1160" s="57">
        <v>-0.019705071079332333</v>
      </c>
      <c r="J1160" s="57">
        <v>-0.0070555552924483345</v>
      </c>
      <c r="K1160" s="57">
        <v>-0.008463351739050672</v>
      </c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</row>
    <row r="1161">
      <c r="A1161" s="56">
        <v>0.004363120644925186</v>
      </c>
      <c r="B1161" s="56">
        <v>0.0022559601563987932</v>
      </c>
      <c r="C1161" s="56">
        <v>0.02043406261031899</v>
      </c>
      <c r="D1161" s="56">
        <v>-0.0058906560399452105</v>
      </c>
      <c r="E1161" s="56">
        <v>-0.01482979069437501</v>
      </c>
      <c r="F1161" s="56">
        <v>0.004092750877329006</v>
      </c>
      <c r="G1161" s="56">
        <v>0.04525989088644259</v>
      </c>
      <c r="H1161" s="56">
        <v>0.043074747557176316</v>
      </c>
      <c r="I1161" s="57">
        <v>0.012270092591814401</v>
      </c>
      <c r="J1161" s="57">
        <v>-0.0169034249567986</v>
      </c>
      <c r="K1161" s="57">
        <v>0.002853157601110747</v>
      </c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</row>
    <row r="1162">
      <c r="A1162" s="56">
        <v>0.004072275531544886</v>
      </c>
      <c r="B1162" s="56">
        <v>0.007657194384949731</v>
      </c>
      <c r="C1162" s="56">
        <v>-0.008210056809996324</v>
      </c>
      <c r="D1162" s="56">
        <v>-0.008053962402984383</v>
      </c>
      <c r="E1162" s="56">
        <v>0.01247975142471109</v>
      </c>
      <c r="F1162" s="56">
        <v>7.134958028062851E-4</v>
      </c>
      <c r="G1162" s="56">
        <v>-0.009300450882691753</v>
      </c>
      <c r="H1162" s="56">
        <v>-0.04508036395350221</v>
      </c>
      <c r="I1162" s="57">
        <v>-0.04111824692947269</v>
      </c>
      <c r="J1162" s="57">
        <v>-0.005289018751790879</v>
      </c>
      <c r="K1162" s="57">
        <v>-0.0017004503852120314</v>
      </c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</row>
    <row r="1163">
      <c r="A1163" s="56">
        <v>0.010906366221776037</v>
      </c>
      <c r="B1163" s="56">
        <v>-0.014793858373206008</v>
      </c>
      <c r="C1163" s="56">
        <v>0.002407733423344003</v>
      </c>
      <c r="D1163" s="56">
        <v>0.005630955415075026</v>
      </c>
      <c r="E1163" s="56">
        <v>0.01701501345840166</v>
      </c>
      <c r="F1163" s="56">
        <v>-0.02887842907412886</v>
      </c>
      <c r="G1163" s="56">
        <v>-0.009351982774397286</v>
      </c>
      <c r="H1163" s="56">
        <v>-0.021408151585546455</v>
      </c>
      <c r="I1163" s="57">
        <v>-0.023420274208098498</v>
      </c>
      <c r="J1163" s="57">
        <v>-0.014030723108859201</v>
      </c>
      <c r="K1163" s="57">
        <v>-0.005287073174540869</v>
      </c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</row>
    <row r="1164">
      <c r="A1164" s="56">
        <v>-0.0282651574075635</v>
      </c>
      <c r="B1164" s="56">
        <v>-0.03356440083559594</v>
      </c>
      <c r="C1164" s="56">
        <v>0.07983036481362785</v>
      </c>
      <c r="D1164" s="56">
        <v>0.009555979035726516</v>
      </c>
      <c r="E1164" s="56">
        <v>0.02016799083696307</v>
      </c>
      <c r="F1164" s="56">
        <v>0.0058418693158023925</v>
      </c>
      <c r="G1164" s="56">
        <v>0.015953125460647644</v>
      </c>
      <c r="H1164" s="56">
        <v>-0.03866237848505754</v>
      </c>
      <c r="I1164" s="57">
        <v>-0.020619287202735592</v>
      </c>
      <c r="J1164" s="57">
        <v>0.0010222574190721194</v>
      </c>
      <c r="K1164" s="57">
        <v>-0.0013361410447835524</v>
      </c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</row>
    <row r="1165">
      <c r="A1165" s="56">
        <v>0.008769749775858557</v>
      </c>
      <c r="B1165" s="56">
        <v>-0.015139751425496766</v>
      </c>
      <c r="C1165" s="56">
        <v>-0.06449189565673734</v>
      </c>
      <c r="D1165" s="56">
        <v>-0.003081534644773081</v>
      </c>
      <c r="E1165" s="56">
        <v>0.0034470695938724756</v>
      </c>
      <c r="F1165" s="56">
        <v>-0.004349875492771556</v>
      </c>
      <c r="G1165" s="56">
        <v>-0.029379195219419913</v>
      </c>
      <c r="H1165" s="56">
        <v>-0.021650715051897775</v>
      </c>
      <c r="I1165" s="57">
        <v>0.025259666759237975</v>
      </c>
      <c r="J1165" s="57">
        <v>0.0046598406780472635</v>
      </c>
      <c r="K1165" s="57">
        <v>-0.0064176417088494435</v>
      </c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</row>
    <row r="1166">
      <c r="A1166" s="56">
        <v>-0.014792492378347625</v>
      </c>
      <c r="B1166" s="56">
        <v>0.006010029218455202</v>
      </c>
      <c r="C1166" s="56">
        <v>-0.03585795252328079</v>
      </c>
      <c r="D1166" s="56">
        <v>0.002995808112358879</v>
      </c>
      <c r="E1166" s="56">
        <v>-8.247171229700413E-4</v>
      </c>
      <c r="F1166" s="56">
        <v>-0.05206038785263285</v>
      </c>
      <c r="G1166" s="56">
        <v>-0.012134138631010219</v>
      </c>
      <c r="H1166" s="56">
        <v>-0.01992571179384262</v>
      </c>
      <c r="I1166" s="57">
        <v>0.09507764870224238</v>
      </c>
      <c r="J1166" s="57">
        <v>-0.006888874757845292</v>
      </c>
      <c r="K1166" s="57">
        <v>-0.01543729320214387</v>
      </c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</row>
    <row r="1167">
      <c r="A1167" s="56">
        <v>0.022761891095724796</v>
      </c>
      <c r="B1167" s="56">
        <v>0.002611973021200995</v>
      </c>
      <c r="C1167" s="56">
        <v>-0.05742828295506654</v>
      </c>
      <c r="D1167" s="56">
        <v>-0.003636601008668738</v>
      </c>
      <c r="E1167" s="56">
        <v>-0.00760413677167954</v>
      </c>
      <c r="F1167" s="56">
        <v>-0.00509609690612747</v>
      </c>
      <c r="G1167" s="56">
        <v>-0.006488623272008435</v>
      </c>
      <c r="H1167" s="56">
        <v>-0.0028917424813961236</v>
      </c>
      <c r="I1167" s="57">
        <v>0.09377682913333528</v>
      </c>
      <c r="J1167" s="57">
        <v>-0.023381618050747673</v>
      </c>
      <c r="K1167" s="57">
        <v>-0.007782073597137426</v>
      </c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</row>
    <row r="1168">
      <c r="A1168" s="56">
        <v>8.779405113713831E-4</v>
      </c>
      <c r="B1168" s="56">
        <v>-0.0014909998322683842</v>
      </c>
      <c r="C1168" s="56">
        <v>-0.020244755363151415</v>
      </c>
      <c r="D1168" s="56">
        <v>0.004622900108756933</v>
      </c>
      <c r="E1168" s="56">
        <v>0.014405425205353012</v>
      </c>
      <c r="F1168" s="56">
        <v>-0.008327802411277594</v>
      </c>
      <c r="G1168" s="56">
        <v>0.01084534453034997</v>
      </c>
      <c r="H1168" s="56">
        <v>0.0047033371797469</v>
      </c>
      <c r="I1168" s="57">
        <v>-0.07048987775454474</v>
      </c>
      <c r="J1168" s="57">
        <v>-0.0018109385608321416</v>
      </c>
      <c r="K1168" s="57">
        <v>0.002132753987214172</v>
      </c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</row>
    <row r="1169">
      <c r="A1169" s="56">
        <v>-0.003764540453886897</v>
      </c>
      <c r="B1169" s="56">
        <v>3.599817536499985E-4</v>
      </c>
      <c r="C1169" s="56">
        <v>0.005007208308662189</v>
      </c>
      <c r="D1169" s="56">
        <v>-0.0062870424995935485</v>
      </c>
      <c r="E1169" s="56">
        <v>0.028151554330490904</v>
      </c>
      <c r="F1169" s="56">
        <v>-0.008226767046216875</v>
      </c>
      <c r="G1169" s="56">
        <v>0.01702687689026983</v>
      </c>
      <c r="H1169" s="56">
        <v>-0.021525494786273792</v>
      </c>
      <c r="I1169" s="57">
        <v>-0.09721222507580621</v>
      </c>
      <c r="J1169" s="57">
        <v>0.002173520145660099</v>
      </c>
      <c r="K1169" s="57">
        <v>0.006386857517651002</v>
      </c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</row>
    <row r="1170">
      <c r="A1170" s="56">
        <v>-0.006464544599981147</v>
      </c>
      <c r="B1170" s="56">
        <v>-0.005519409132896004</v>
      </c>
      <c r="C1170" s="56">
        <v>0.04013724020790424</v>
      </c>
      <c r="D1170" s="56">
        <v>0.010845209927206315</v>
      </c>
      <c r="E1170" s="56">
        <v>-0.026520960340822287</v>
      </c>
      <c r="F1170" s="56">
        <v>-0.00199787389626359</v>
      </c>
      <c r="G1170" s="56">
        <v>-0.049281341687930996</v>
      </c>
      <c r="H1170" s="56">
        <v>0.003021418809687858</v>
      </c>
      <c r="I1170" s="57">
        <v>-0.03730036141320873</v>
      </c>
      <c r="J1170" s="57">
        <v>-0.011537896157925416</v>
      </c>
      <c r="K1170" s="57">
        <v>0.003098419347655853</v>
      </c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</row>
    <row r="1171">
      <c r="A1171" s="56">
        <v>-0.0027067762498052175</v>
      </c>
      <c r="B1171" s="56">
        <v>0.007673633963370164</v>
      </c>
      <c r="C1171" s="56">
        <v>0.020656028570049455</v>
      </c>
      <c r="D1171" s="56">
        <v>0.00765789971184448</v>
      </c>
      <c r="E1171" s="56">
        <v>-0.0027980647050863975</v>
      </c>
      <c r="F1171" s="56">
        <v>0.020587766753506348</v>
      </c>
      <c r="G1171" s="56">
        <v>0.035865913188496655</v>
      </c>
      <c r="H1171" s="56">
        <v>0.0037449887728292367</v>
      </c>
      <c r="I1171" s="57">
        <v>-0.024860037319394863</v>
      </c>
      <c r="J1171" s="57">
        <v>0.0</v>
      </c>
      <c r="K1171" s="57">
        <v>-0.002628008808690357</v>
      </c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</row>
    <row r="1172">
      <c r="A1172" s="56">
        <v>0.005831218569276959</v>
      </c>
      <c r="B1172" s="56">
        <v>0.004027500031348437</v>
      </c>
      <c r="C1172" s="56">
        <v>-0.0016656121642770582</v>
      </c>
      <c r="D1172" s="56">
        <v>4.344048721658038E-4</v>
      </c>
      <c r="E1172" s="56">
        <v>0.0035681366678592488</v>
      </c>
      <c r="F1172" s="56">
        <v>-0.010265553729573135</v>
      </c>
      <c r="G1172" s="56">
        <v>8.318065293068198E-4</v>
      </c>
      <c r="H1172" s="56">
        <v>-0.011546446780485347</v>
      </c>
      <c r="I1172" s="57">
        <v>-0.03939240171066083</v>
      </c>
      <c r="J1172" s="57">
        <v>0.004581189238353503</v>
      </c>
      <c r="K1172" s="57">
        <v>0.007278493950644306</v>
      </c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</row>
    <row r="1173">
      <c r="A1173" s="56">
        <v>-0.01203420774882449</v>
      </c>
      <c r="B1173" s="56">
        <v>-0.012716523050839406</v>
      </c>
      <c r="C1173" s="56">
        <v>0.09401957377221766</v>
      </c>
      <c r="D1173" s="56">
        <v>-0.004378841186326734</v>
      </c>
      <c r="E1173" s="56">
        <v>0.030155553662975575</v>
      </c>
      <c r="F1173" s="56">
        <v>0.001301871624070409</v>
      </c>
      <c r="G1173" s="56">
        <v>-0.006411715459577774</v>
      </c>
      <c r="H1173" s="56">
        <v>0.02413201383858196</v>
      </c>
      <c r="I1173" s="57">
        <v>0.012959144642505116</v>
      </c>
      <c r="J1173" s="57">
        <v>0.011500104103598445</v>
      </c>
      <c r="K1173" s="57">
        <v>-0.004944750432890099</v>
      </c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</row>
    <row r="1174">
      <c r="A1174" s="56">
        <v>-0.014142514082809558</v>
      </c>
      <c r="B1174" s="56">
        <v>-0.02572845636225574</v>
      </c>
      <c r="C1174" s="56">
        <v>-0.04062890874568838</v>
      </c>
      <c r="D1174" s="56">
        <v>-0.02773096941230306</v>
      </c>
      <c r="E1174" s="56">
        <v>0.03047099407667459</v>
      </c>
      <c r="F1174" s="56">
        <v>0.0024455869366785798</v>
      </c>
      <c r="G1174" s="56">
        <v>-0.008566744647253077</v>
      </c>
      <c r="H1174" s="56">
        <v>-0.04337346806049848</v>
      </c>
      <c r="I1174" s="57">
        <v>-0.0893636806165985</v>
      </c>
      <c r="J1174" s="57">
        <v>-0.009066245237753194</v>
      </c>
      <c r="K1174" s="57">
        <v>-2.336195904978026E-4</v>
      </c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</row>
    <row r="1175">
      <c r="A1175" s="56">
        <v>0.004156552545194799</v>
      </c>
      <c r="B1175" s="56">
        <v>-0.004602469511030096</v>
      </c>
      <c r="C1175" s="56">
        <v>-0.053723454806298886</v>
      </c>
      <c r="D1175" s="56">
        <v>-0.0155728019227986</v>
      </c>
      <c r="E1175" s="56">
        <v>-0.052209614771068745</v>
      </c>
      <c r="F1175" s="56">
        <v>-0.021446465035181626</v>
      </c>
      <c r="G1175" s="56">
        <v>-0.01477924415691047</v>
      </c>
      <c r="H1175" s="56">
        <v>-0.010684230533905091</v>
      </c>
      <c r="I1175" s="57">
        <v>-0.042808092491884636</v>
      </c>
      <c r="J1175" s="57">
        <v>-0.038422004934480135</v>
      </c>
      <c r="K1175" s="57">
        <v>-0.02161425193074724</v>
      </c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</row>
    <row r="1176">
      <c r="A1176" s="56">
        <v>-3.512204948173982E-4</v>
      </c>
      <c r="B1176" s="56">
        <v>-0.002353700909272933</v>
      </c>
      <c r="C1176" s="56">
        <v>-0.04228229729379549</v>
      </c>
      <c r="D1176" s="56">
        <v>0.002114998611200212</v>
      </c>
      <c r="E1176" s="56">
        <v>-0.015662896511029083</v>
      </c>
      <c r="F1176" s="56">
        <v>0.010568851489841316</v>
      </c>
      <c r="G1176" s="56">
        <v>0.007318334991938701</v>
      </c>
      <c r="H1176" s="56">
        <v>6.858710831285447E-4</v>
      </c>
      <c r="I1176" s="57">
        <v>-0.01324522675002068</v>
      </c>
      <c r="J1176" s="57">
        <v>0.004700974967024376</v>
      </c>
      <c r="K1176" s="57">
        <v>-0.01141527428625476</v>
      </c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</row>
    <row r="1177">
      <c r="A1177" s="56">
        <v>-0.010430016951022419</v>
      </c>
      <c r="B1177" s="56">
        <v>-0.0021473474044610688</v>
      </c>
      <c r="C1177" s="56">
        <v>0.014521876993630408</v>
      </c>
      <c r="D1177" s="56">
        <v>-0.008021543942350719</v>
      </c>
      <c r="E1177" s="56">
        <v>-0.0011923872084630748</v>
      </c>
      <c r="F1177" s="56">
        <v>0.007780878937925611</v>
      </c>
      <c r="G1177" s="56">
        <v>-0.005745251862213012</v>
      </c>
      <c r="H1177" s="56">
        <v>0.02009769655381969</v>
      </c>
      <c r="I1177" s="57">
        <v>-0.007490671729157626</v>
      </c>
      <c r="J1177" s="57">
        <v>-0.005916147410627444</v>
      </c>
      <c r="K1177" s="57">
        <v>0.0025143014062712723</v>
      </c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</row>
    <row r="1178">
      <c r="A1178" s="56">
        <v>-0.0025286970858423297</v>
      </c>
      <c r="B1178" s="56">
        <v>0.003799194827084689</v>
      </c>
      <c r="C1178" s="56">
        <v>0.031093312333495944</v>
      </c>
      <c r="D1178" s="56">
        <v>0.0037133351246610704</v>
      </c>
      <c r="E1178" s="56">
        <v>-9.162544163094847E-4</v>
      </c>
      <c r="F1178" s="56">
        <v>0.006661684172878457</v>
      </c>
      <c r="G1178" s="56">
        <v>0.0188497425624623</v>
      </c>
      <c r="H1178" s="56">
        <v>0.00931874875405831</v>
      </c>
      <c r="I1178" s="57">
        <v>-0.03303052567648172</v>
      </c>
      <c r="J1178" s="57">
        <v>-0.005536346321160363</v>
      </c>
      <c r="K1178" s="57">
        <v>5.414014875993148E-4</v>
      </c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</row>
    <row r="1179">
      <c r="A1179" s="56">
        <v>0.007904786494021413</v>
      </c>
      <c r="B1179" s="56">
        <v>0.016957347087469078</v>
      </c>
      <c r="C1179" s="56">
        <v>-0.03735200295734505</v>
      </c>
      <c r="D1179" s="56">
        <v>-0.04284375890042624</v>
      </c>
      <c r="E1179" s="56">
        <v>-7.629045671294232E-4</v>
      </c>
      <c r="F1179" s="56">
        <v>-0.007247354782448102</v>
      </c>
      <c r="G1179" s="56">
        <v>-0.0014027589889136982</v>
      </c>
      <c r="H1179" s="56">
        <v>-0.009143724687802507</v>
      </c>
      <c r="I1179" s="57">
        <v>-0.0302245229087265</v>
      </c>
      <c r="J1179" s="57">
        <v>0.0025913463580968894</v>
      </c>
      <c r="K1179" s="57">
        <v>0.003760114457560253</v>
      </c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</row>
    <row r="1180">
      <c r="A1180" s="56">
        <v>-0.008845217676753012</v>
      </c>
      <c r="B1180" s="56">
        <v>-0.007566693780485869</v>
      </c>
      <c r="C1180" s="56">
        <v>-0.01822867555169354</v>
      </c>
      <c r="D1180" s="56">
        <v>0.07472047360127879</v>
      </c>
      <c r="E1180" s="56">
        <v>0.030885103878796207</v>
      </c>
      <c r="F1180" s="56">
        <v>-0.0020146884048658736</v>
      </c>
      <c r="G1180" s="56">
        <v>0.018436495929783324</v>
      </c>
      <c r="H1180" s="56">
        <v>0.0</v>
      </c>
      <c r="I1180" s="57">
        <v>-0.03442680775008801</v>
      </c>
      <c r="J1180" s="57">
        <v>0.014022787808701805</v>
      </c>
      <c r="K1180" s="57">
        <v>0.006489288005753367</v>
      </c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</row>
    <row r="1181">
      <c r="A1181" s="56">
        <v>-0.00739356680351703</v>
      </c>
      <c r="B1181" s="56">
        <v>-0.002268634873219623</v>
      </c>
      <c r="C1181" s="56">
        <v>0.00805356456661423</v>
      </c>
      <c r="D1181" s="56">
        <v>0.0067224985018465785</v>
      </c>
      <c r="E1181" s="56">
        <v>-0.008770612212454008</v>
      </c>
      <c r="F1181" s="56">
        <v>0.0035772395870743395</v>
      </c>
      <c r="G1181" s="56">
        <v>-0.004409826343731449</v>
      </c>
      <c r="H1181" s="56">
        <v>0.01055790204917182</v>
      </c>
      <c r="I1181" s="57">
        <v>-0.023412440624743232</v>
      </c>
      <c r="J1181" s="57">
        <v>3.509079779844707E-4</v>
      </c>
      <c r="K1181" s="57">
        <v>-0.004460363546236102</v>
      </c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</row>
    <row r="1182">
      <c r="A1182" s="56">
        <v>0.01165733131951722</v>
      </c>
      <c r="B1182" s="56">
        <v>0.01601435860220712</v>
      </c>
      <c r="C1182" s="56">
        <v>-0.016481287404881254</v>
      </c>
      <c r="D1182" s="56">
        <v>0.0029257399753205293</v>
      </c>
      <c r="E1182" s="56">
        <v>0.0018104637233922116</v>
      </c>
      <c r="F1182" s="56">
        <v>0.002773021922138482</v>
      </c>
      <c r="G1182" s="56">
        <v>-0.001533223902979915</v>
      </c>
      <c r="H1182" s="56">
        <v>0.01676814172182124</v>
      </c>
      <c r="I1182" s="57">
        <v>0.0439259804578463</v>
      </c>
      <c r="J1182" s="57">
        <v>0.001580611498726579</v>
      </c>
      <c r="K1182" s="57">
        <v>-5.065621005696332E-4</v>
      </c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</row>
    <row r="1183">
      <c r="A1183" s="56">
        <v>-0.0029270975678069994</v>
      </c>
      <c r="B1183" s="56">
        <v>0.004433533321566684</v>
      </c>
      <c r="C1183" s="56">
        <v>0.02331728272083246</v>
      </c>
      <c r="D1183" s="56">
        <v>0.02791976357290872</v>
      </c>
      <c r="E1183" s="56">
        <v>-0.009050679929441356</v>
      </c>
      <c r="F1183" s="56">
        <v>-0.00146902825733009</v>
      </c>
      <c r="G1183" s="56">
        <v>0.020278576973487037</v>
      </c>
      <c r="H1183" s="56">
        <v>0.011761648298250217</v>
      </c>
      <c r="I1183" s="57">
        <v>-0.01372234225510133</v>
      </c>
      <c r="J1183" s="57">
        <v>0.026176708306596963</v>
      </c>
      <c r="K1183" s="57">
        <v>0.004322456400025034</v>
      </c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</row>
    <row r="1184">
      <c r="A1184" s="56">
        <v>-0.0010892707914676063</v>
      </c>
      <c r="B1184" s="56">
        <v>0.0015514104766405977</v>
      </c>
      <c r="C1184" s="56">
        <v>-0.020055251097324533</v>
      </c>
      <c r="D1184" s="56">
        <v>-0.024726113627015534</v>
      </c>
      <c r="E1184" s="56">
        <v>-0.007464792984016403</v>
      </c>
      <c r="F1184" s="56">
        <v>-0.02238658742889403</v>
      </c>
      <c r="G1184" s="56">
        <v>0.025451050681342506</v>
      </c>
      <c r="H1184" s="56">
        <v>-0.003270946038275415</v>
      </c>
      <c r="I1184" s="57">
        <v>0.020654779030746064</v>
      </c>
      <c r="J1184" s="57">
        <v>0.0016251357856264974</v>
      </c>
      <c r="K1184" s="57">
        <v>0.008239711923969792</v>
      </c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</row>
    <row r="1185">
      <c r="A1185" s="56">
        <v>0.003321027117391184</v>
      </c>
      <c r="B1185" s="56">
        <v>-0.005018851894799953</v>
      </c>
      <c r="C1185" s="56">
        <v>-0.01502943696711022</v>
      </c>
      <c r="D1185" s="56">
        <v>-0.009422058646279837</v>
      </c>
      <c r="E1185" s="56">
        <v>-0.009938159924647824</v>
      </c>
      <c r="F1185" s="56">
        <v>-0.002612298395392325</v>
      </c>
      <c r="G1185" s="56">
        <v>0.023625400843214482</v>
      </c>
      <c r="H1185" s="56">
        <v>-0.026849652978350378</v>
      </c>
      <c r="I1185" s="57">
        <v>-0.018949748779662233</v>
      </c>
      <c r="J1185" s="57">
        <v>-9.035464203109805E-5</v>
      </c>
      <c r="K1185" s="57">
        <v>-0.002087625498034471</v>
      </c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</row>
    <row r="1186">
      <c r="A1186" s="56">
        <v>0.01038088875011554</v>
      </c>
      <c r="B1186" s="56">
        <v>-8.257775164128892E-4</v>
      </c>
      <c r="C1186" s="56">
        <v>0.010953557363037712</v>
      </c>
      <c r="D1186" s="56">
        <v>0.0015856353361863704</v>
      </c>
      <c r="E1186" s="56">
        <v>-0.0020365677206401114</v>
      </c>
      <c r="F1186" s="56">
        <v>0.0020701633267045396</v>
      </c>
      <c r="G1186" s="56">
        <v>0.0286601696449009</v>
      </c>
      <c r="H1186" s="56">
        <v>-0.0017646025401185698</v>
      </c>
      <c r="I1186" s="57">
        <v>0.07070081383210754</v>
      </c>
      <c r="J1186" s="57">
        <v>0.014194960823573065</v>
      </c>
      <c r="K1186" s="57">
        <v>-0.009140043719581648</v>
      </c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</row>
    <row r="1187">
      <c r="A1187" s="56">
        <v>-0.005453421895508579</v>
      </c>
      <c r="B1187" s="56">
        <v>0.004583406854012618</v>
      </c>
      <c r="C1187" s="56">
        <v>0.022209777478072304</v>
      </c>
      <c r="D1187" s="56">
        <v>-0.008413639502165787</v>
      </c>
      <c r="E1187" s="56">
        <v>0.013266280455595057</v>
      </c>
      <c r="F1187" s="56">
        <v>-0.004548715596514974</v>
      </c>
      <c r="G1187" s="56">
        <v>-0.0456600522970161</v>
      </c>
      <c r="H1187" s="56">
        <v>-0.021971241269637266</v>
      </c>
      <c r="I1187" s="57">
        <v>-0.043017385083690816</v>
      </c>
      <c r="J1187" s="57">
        <v>0.02693577910089887</v>
      </c>
      <c r="K1187" s="57">
        <v>0.011928790613010498</v>
      </c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</row>
    <row r="1188">
      <c r="A1188" s="56">
        <v>0.01533502486416655</v>
      </c>
      <c r="B1188" s="56">
        <v>-0.0019633432836752146</v>
      </c>
      <c r="C1188" s="56">
        <v>-0.039456932464324225</v>
      </c>
      <c r="D1188" s="56">
        <v>8.506294663181549E-5</v>
      </c>
      <c r="E1188" s="56">
        <v>0.024483390833007185</v>
      </c>
      <c r="F1188" s="56">
        <v>-0.006295795666161413</v>
      </c>
      <c r="G1188" s="56">
        <v>-0.05158882774135237</v>
      </c>
      <c r="H1188" s="56">
        <v>-0.0012065846503911345</v>
      </c>
      <c r="I1188" s="57">
        <v>-0.05129329438755058</v>
      </c>
      <c r="J1188" s="57">
        <v>0.006896253300535742</v>
      </c>
      <c r="K1188" s="57">
        <v>-4.2766203578887255E-6</v>
      </c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</row>
    <row r="1189">
      <c r="A1189" s="56">
        <v>-0.0246716044076836</v>
      </c>
      <c r="B1189" s="56">
        <v>-0.00539792327371773</v>
      </c>
      <c r="C1189" s="56">
        <v>-0.02598494915550224</v>
      </c>
      <c r="D1189" s="56">
        <v>0.008757558587765597</v>
      </c>
      <c r="E1189" s="56">
        <v>-0.010664425768246577</v>
      </c>
      <c r="F1189" s="56">
        <v>0.027853747276014754</v>
      </c>
      <c r="G1189" s="56">
        <v>0.012181855402398377</v>
      </c>
      <c r="H1189" s="56">
        <v>-0.003782673011082393</v>
      </c>
      <c r="I1189" s="57">
        <v>-0.016529301951210582</v>
      </c>
      <c r="J1189" s="57">
        <v>-0.0035957646615709846</v>
      </c>
      <c r="K1189" s="57">
        <v>0.0016564196454115262</v>
      </c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</row>
    <row r="1190">
      <c r="A1190" s="56">
        <v>-0.010816231309156637</v>
      </c>
      <c r="B1190" s="56">
        <v>-0.003935120851730575</v>
      </c>
      <c r="C1190" s="56">
        <v>-0.002693241595643496</v>
      </c>
      <c r="D1190" s="56">
        <v>-0.005050299627829531</v>
      </c>
      <c r="E1190" s="56">
        <v>-0.010953147963855315</v>
      </c>
      <c r="F1190" s="56">
        <v>-0.01917484195524298</v>
      </c>
      <c r="G1190" s="56">
        <v>5.250841967569526E-4</v>
      </c>
      <c r="H1190" s="56">
        <v>-0.00987046726692771</v>
      </c>
      <c r="I1190" s="57">
        <v>-0.0417396061727652</v>
      </c>
      <c r="J1190" s="57">
        <v>-0.016115780250529472</v>
      </c>
      <c r="K1190" s="57">
        <v>-0.01286649842364515</v>
      </c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</row>
    <row r="1191">
      <c r="A1191" s="56">
        <v>-0.008666493699901828</v>
      </c>
      <c r="B1191" s="56">
        <v>0.007249658367282993</v>
      </c>
      <c r="C1191" s="56">
        <v>0.003412666087104739</v>
      </c>
      <c r="D1191" s="56">
        <v>0.013409174614967115</v>
      </c>
      <c r="E1191" s="56">
        <v>0.009238656981370759</v>
      </c>
      <c r="F1191" s="56">
        <v>0.00910796766471106</v>
      </c>
      <c r="G1191" s="56">
        <v>-0.010201040397528545</v>
      </c>
      <c r="H1191" s="56">
        <v>-0.00731413256592073</v>
      </c>
      <c r="I1191" s="57">
        <v>0.006309169193264756</v>
      </c>
      <c r="J1191" s="57">
        <v>0.005592334455302673</v>
      </c>
      <c r="K1191" s="57">
        <v>-0.007646215111471926</v>
      </c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</row>
    <row r="1192">
      <c r="A1192" s="56">
        <v>0.0022810560983895748</v>
      </c>
      <c r="B1192" s="56">
        <v>-0.008757163404692627</v>
      </c>
      <c r="C1192" s="56">
        <v>0.0016806726645182443</v>
      </c>
      <c r="D1192" s="56">
        <v>-0.015669255319436987</v>
      </c>
      <c r="E1192" s="56">
        <v>-0.004443968343472817</v>
      </c>
      <c r="F1192" s="56">
        <v>-0.013836859159594787</v>
      </c>
      <c r="G1192" s="56">
        <v>-0.024030813797162848</v>
      </c>
      <c r="H1192" s="56">
        <v>-0.021032322605741133</v>
      </c>
      <c r="I1192" s="57">
        <v>-0.03268773512957358</v>
      </c>
      <c r="J1192" s="57">
        <v>-0.01198509259558508</v>
      </c>
      <c r="K1192" s="57">
        <v>6.591030979255797E-4</v>
      </c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</row>
    <row r="1193">
      <c r="A1193" s="56">
        <v>0.004333754013367316</v>
      </c>
      <c r="B1193" s="56">
        <v>0.0033540154532028517</v>
      </c>
      <c r="C1193" s="56">
        <v>0.004455423108748067</v>
      </c>
      <c r="D1193" s="56">
        <v>-0.004632097184407213</v>
      </c>
      <c r="E1193" s="56">
        <v>-0.007106472051695746</v>
      </c>
      <c r="F1193" s="56">
        <v>-7.912519600681776E-4</v>
      </c>
      <c r="G1193" s="56">
        <v>-0.005567489762194412</v>
      </c>
      <c r="H1193" s="56">
        <v>0.03154624004426749</v>
      </c>
      <c r="I1193" s="57">
        <v>0.009230834775530302</v>
      </c>
      <c r="J1193" s="57">
        <v>0.006764609032361399</v>
      </c>
      <c r="K1193" s="57">
        <v>-0.0049765935198887315</v>
      </c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</row>
    <row r="1194">
      <c r="A1194" s="56">
        <v>0.0013673212404687982</v>
      </c>
      <c r="B1194" s="56">
        <v>-0.0030510583438802265</v>
      </c>
      <c r="C1194" s="56">
        <v>-0.0031329101417162737</v>
      </c>
      <c r="D1194" s="56">
        <v>0.01409015241120356</v>
      </c>
      <c r="E1194" s="56">
        <v>5.543408105984319E-4</v>
      </c>
      <c r="F1194" s="56">
        <v>0.03919793436943952</v>
      </c>
      <c r="G1194" s="56">
        <v>-0.0160006896756366</v>
      </c>
      <c r="H1194" s="56">
        <v>-0.007202096629048364</v>
      </c>
      <c r="I1194" s="57">
        <v>-0.006163347707668577</v>
      </c>
      <c r="J1194" s="57">
        <v>0.007466203605005218</v>
      </c>
      <c r="K1194" s="57">
        <v>0.0035917203081940467</v>
      </c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</row>
    <row r="1195">
      <c r="A1195" s="56">
        <v>0.009081376993960237</v>
      </c>
      <c r="B1195" s="56">
        <v>0.009983252262151547</v>
      </c>
      <c r="C1195" s="56">
        <v>0.014603222518745228</v>
      </c>
      <c r="D1195" s="56">
        <v>-0.0018472779391212994</v>
      </c>
      <c r="E1195" s="56">
        <v>0.00299258248540535</v>
      </c>
      <c r="F1195" s="56">
        <v>-0.003547151221483635</v>
      </c>
      <c r="G1195" s="56">
        <v>0.004458785335520361</v>
      </c>
      <c r="H1195" s="56">
        <v>0.006758962641942539</v>
      </c>
      <c r="I1195" s="57">
        <v>-0.05236798551731604</v>
      </c>
      <c r="J1195" s="57">
        <v>0.017863524964347205</v>
      </c>
      <c r="K1195" s="57">
        <v>0.0043751790335728605</v>
      </c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</row>
    <row r="1196">
      <c r="A1196" s="56">
        <v>-0.02276758916710954</v>
      </c>
      <c r="B1196" s="56">
        <v>-0.011881360451458642</v>
      </c>
      <c r="C1196" s="56">
        <v>0.010122475315760824</v>
      </c>
      <c r="D1196" s="56">
        <v>0.005724754685541754</v>
      </c>
      <c r="E1196" s="56">
        <v>-0.008981635845162202</v>
      </c>
      <c r="F1196" s="56">
        <v>0.019499732286320934</v>
      </c>
      <c r="G1196" s="56">
        <v>0.02259710481163344</v>
      </c>
      <c r="H1196" s="56">
        <v>-0.03749164163248923</v>
      </c>
      <c r="I1196" s="57">
        <v>-0.034387342309475946</v>
      </c>
      <c r="J1196" s="57">
        <v>-9.536070192713269E-5</v>
      </c>
      <c r="K1196" s="57">
        <v>0.002268664738513159</v>
      </c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</row>
    <row r="1197">
      <c r="A1197" s="56">
        <v>-0.01178795575204224</v>
      </c>
      <c r="B1197" s="56">
        <v>-0.0019516184616423175</v>
      </c>
      <c r="C1197" s="56">
        <v>-0.03614960866986737</v>
      </c>
      <c r="D1197" s="56">
        <v>-0.0238858067287572</v>
      </c>
      <c r="E1197" s="56">
        <v>-0.02195760471359004</v>
      </c>
      <c r="F1197" s="56">
        <v>0.009472376089338768</v>
      </c>
      <c r="G1197" s="56">
        <v>-0.025131960414821457</v>
      </c>
      <c r="H1197" s="56">
        <v>-0.006021748789393138</v>
      </c>
      <c r="I1197" s="57">
        <v>-0.008415196925284472</v>
      </c>
      <c r="J1197" s="57">
        <v>-0.02504839055612104</v>
      </c>
      <c r="K1197" s="57">
        <v>-0.014908888618172916</v>
      </c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</row>
    <row r="1198">
      <c r="A1198" s="56">
        <v>0.006307963189052067</v>
      </c>
      <c r="B1198" s="56">
        <v>0.013006177265312863</v>
      </c>
      <c r="C1198" s="56">
        <v>-0.008409382732757386</v>
      </c>
      <c r="D1198" s="56">
        <v>0.008550316641201901</v>
      </c>
      <c r="E1198" s="56">
        <v>0.0053163655635485784</v>
      </c>
      <c r="F1198" s="56">
        <v>0.015886579078432373</v>
      </c>
      <c r="G1198" s="56">
        <v>0.11812389218343392</v>
      </c>
      <c r="H1198" s="56">
        <v>-1.9575217836807621E-4</v>
      </c>
      <c r="I1198" s="57">
        <v>0.00982464042851788</v>
      </c>
      <c r="J1198" s="57">
        <v>0.012634111246909602</v>
      </c>
      <c r="K1198" s="57">
        <v>-0.005549532703580477</v>
      </c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</row>
    <row r="1199">
      <c r="A1199" s="56">
        <v>0.020486466046227298</v>
      </c>
      <c r="B1199" s="56">
        <v>-0.0058425002929249625</v>
      </c>
      <c r="C1199" s="56">
        <v>-0.006466046511629613</v>
      </c>
      <c r="D1199" s="56">
        <v>8.505571661880214E-4</v>
      </c>
      <c r="E1199" s="56">
        <v>0.019308847704535045</v>
      </c>
      <c r="F1199" s="56">
        <v>0.0043643430844473195</v>
      </c>
      <c r="G1199" s="56">
        <v>-0.05179358318999455</v>
      </c>
      <c r="H1199" s="56">
        <v>0.01664457359549241</v>
      </c>
      <c r="I1199" s="57">
        <v>-0.025070951001391804</v>
      </c>
      <c r="J1199" s="57">
        <v>0.0016023378705191389</v>
      </c>
      <c r="K1199" s="57">
        <v>0.013806190222918157</v>
      </c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</row>
    <row r="1200">
      <c r="A1200" s="56">
        <v>-0.012835024756817495</v>
      </c>
      <c r="B1200" s="56">
        <v>0.009327963823573862</v>
      </c>
      <c r="C1200" s="56">
        <v>-0.007239216622736492</v>
      </c>
      <c r="D1200" s="56">
        <v>0.005845848825600498</v>
      </c>
      <c r="E1200" s="56">
        <v>0.034515802309245315</v>
      </c>
      <c r="F1200" s="56">
        <v>0.006981193032882379</v>
      </c>
      <c r="G1200" s="56">
        <v>0.05345082669660536</v>
      </c>
      <c r="H1200" s="56">
        <v>0.02566827746385748</v>
      </c>
      <c r="I1200" s="57">
        <v>-0.009582551080996302</v>
      </c>
      <c r="J1200" s="57">
        <v>8.493370963080286E-4</v>
      </c>
      <c r="K1200" s="57">
        <v>-0.0019355898906960182</v>
      </c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</row>
    <row r="1201">
      <c r="A1201" s="56">
        <v>-0.03147844538488098</v>
      </c>
      <c r="B1201" s="56">
        <v>2.9031308396120875E-4</v>
      </c>
      <c r="C1201" s="56">
        <v>-0.02629313349107215</v>
      </c>
      <c r="D1201" s="56">
        <v>-0.024392999944476707</v>
      </c>
      <c r="E1201" s="56">
        <v>0.026308409580548902</v>
      </c>
      <c r="F1201" s="56">
        <v>0.003717799317121628</v>
      </c>
      <c r="G1201" s="56">
        <v>0.03861598847964328</v>
      </c>
      <c r="H1201" s="56">
        <v>-0.01804342157047444</v>
      </c>
      <c r="I1201" s="57">
        <v>-0.038749002669941336</v>
      </c>
      <c r="J1201" s="57">
        <v>0.009581252445304026</v>
      </c>
      <c r="K1201" s="57">
        <v>0.007123985268305006</v>
      </c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</row>
    <row r="1202">
      <c r="A1202" s="56">
        <v>0.036563571484202494</v>
      </c>
      <c r="B1202" s="56">
        <v>0.003257277737429259</v>
      </c>
      <c r="C1202" s="56">
        <v>-0.03545661519180628</v>
      </c>
      <c r="D1202" s="56">
        <v>-0.003044142381228021</v>
      </c>
      <c r="E1202" s="56">
        <v>-0.01566882169879382</v>
      </c>
      <c r="F1202" s="56">
        <v>-0.0036484343533371094</v>
      </c>
      <c r="G1202" s="56">
        <v>0.021680927147604206</v>
      </c>
      <c r="H1202" s="56">
        <v>-0.011366024652967502</v>
      </c>
      <c r="I1202" s="57">
        <v>0.0026246734227713016</v>
      </c>
      <c r="J1202" s="57">
        <v>-0.0010479684663192255</v>
      </c>
      <c r="K1202" s="57">
        <v>-0.00568731474540059</v>
      </c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</row>
    <row r="1203">
      <c r="A1203" s="56">
        <v>-0.008942225524682811</v>
      </c>
      <c r="B1203" s="56">
        <v>0.014638456519448</v>
      </c>
      <c r="C1203" s="56">
        <v>0.015264106804419109</v>
      </c>
      <c r="D1203" s="56">
        <v>0.020230749072544286</v>
      </c>
      <c r="E1203" s="56">
        <v>0.011111225425070849</v>
      </c>
      <c r="F1203" s="56">
        <v>-0.037275201535878044</v>
      </c>
      <c r="G1203" s="56">
        <v>-0.01909169891526263</v>
      </c>
      <c r="H1203" s="56">
        <v>0.01884739813701807</v>
      </c>
      <c r="I1203" s="57">
        <v>-0.029775662488722116</v>
      </c>
      <c r="J1203" s="57">
        <v>0.0033382643429208177</v>
      </c>
      <c r="K1203" s="57">
        <v>3.3538055526396364E-4</v>
      </c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</row>
    <row r="1204">
      <c r="A1204" s="56">
        <v>0.04840767633401616</v>
      </c>
      <c r="B1204" s="56">
        <v>0.01753399553449381</v>
      </c>
      <c r="C1204" s="56">
        <v>0.029985902153591686</v>
      </c>
      <c r="D1204" s="56">
        <v>0.037974039859661114</v>
      </c>
      <c r="E1204" s="56">
        <v>-3.896863074577921E-4</v>
      </c>
      <c r="F1204" s="56">
        <v>3.342022623178648E-4</v>
      </c>
      <c r="G1204" s="56">
        <v>0.032891497920305234</v>
      </c>
      <c r="H1204" s="56">
        <v>0.04550388080222322</v>
      </c>
      <c r="I1204" s="57">
        <v>0.027150989065950898</v>
      </c>
      <c r="J1204" s="57">
        <v>0.034603510763484745</v>
      </c>
      <c r="K1204" s="57">
        <v>0.006786218896810995</v>
      </c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</row>
    <row r="1205">
      <c r="A1205" s="56">
        <v>0.026096446132458363</v>
      </c>
      <c r="B1205" s="56">
        <v>-0.031089885432830828</v>
      </c>
      <c r="C1205" s="56">
        <v>0.012609926698108372</v>
      </c>
      <c r="D1205" s="56">
        <v>4.413354812364723E-5</v>
      </c>
      <c r="E1205" s="56">
        <v>-0.005084454822158187</v>
      </c>
      <c r="F1205" s="56">
        <v>-0.007459490448799308</v>
      </c>
      <c r="G1205" s="56">
        <v>-0.010608099895963174</v>
      </c>
      <c r="H1205" s="56">
        <v>5.287741376400237E-4</v>
      </c>
      <c r="I1205" s="57">
        <v>-0.01946849289393462</v>
      </c>
      <c r="J1205" s="57">
        <v>0.02696499766547551</v>
      </c>
      <c r="K1205" s="57">
        <v>0.015918706100504415</v>
      </c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</row>
    <row r="1206">
      <c r="A1206" s="56">
        <v>0.01725623242220181</v>
      </c>
      <c r="B1206" s="56">
        <v>8.502196912904627E-4</v>
      </c>
      <c r="C1206" s="56">
        <v>-0.012781566141273657</v>
      </c>
      <c r="D1206" s="56">
        <v>0.026520347729786415</v>
      </c>
      <c r="E1206" s="56">
        <v>0.0016164493368395173</v>
      </c>
      <c r="F1206" s="56">
        <v>-0.0023197253244264964</v>
      </c>
      <c r="G1206" s="56">
        <v>0.025427106196573124</v>
      </c>
      <c r="H1206" s="56">
        <v>-0.0010572688209528622</v>
      </c>
      <c r="I1206" s="57">
        <v>0.026043138536019875</v>
      </c>
      <c r="J1206" s="57">
        <v>0.015048653749171333</v>
      </c>
      <c r="K1206" s="57">
        <v>-0.006911775564206495</v>
      </c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</row>
    <row r="1207">
      <c r="A1207" s="56">
        <v>0.0399235287712095</v>
      </c>
      <c r="B1207" s="56">
        <v>-0.011846034118080516</v>
      </c>
      <c r="C1207" s="56">
        <v>0.027608759730845797</v>
      </c>
      <c r="D1207" s="56">
        <v>-0.017387054358442205</v>
      </c>
      <c r="E1207" s="56">
        <v>0.002721530920042194</v>
      </c>
      <c r="F1207" s="56">
        <v>-0.007485731339894343</v>
      </c>
      <c r="G1207" s="56">
        <v>0.02609055006025092</v>
      </c>
      <c r="H1207" s="56">
        <v>-0.0056900157029793706</v>
      </c>
      <c r="I1207" s="57">
        <v>-0.024756964725275884</v>
      </c>
      <c r="J1207" s="57">
        <v>0.0039272477098343285</v>
      </c>
      <c r="K1207" s="57">
        <v>0.0024566054918568484</v>
      </c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</row>
    <row r="1208">
      <c r="A1208" s="56">
        <v>0.08067876287162286</v>
      </c>
      <c r="B1208" s="56">
        <v>0.02930097990936527</v>
      </c>
      <c r="C1208" s="56">
        <v>0.017560963861614674</v>
      </c>
      <c r="D1208" s="56">
        <v>0.039149452553236846</v>
      </c>
      <c r="E1208" s="56">
        <v>0.02473316754436746</v>
      </c>
      <c r="F1208" s="56">
        <v>0.007055517053454194</v>
      </c>
      <c r="G1208" s="56">
        <v>0.00782938768614374</v>
      </c>
      <c r="H1208" s="56">
        <v>0.055260688687472935</v>
      </c>
      <c r="I1208" s="57">
        <v>0.0873624389556716</v>
      </c>
      <c r="J1208" s="57">
        <v>-0.028582123264445494</v>
      </c>
      <c r="K1208" s="57">
        <v>-0.01012442078454291</v>
      </c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</row>
    <row r="1209">
      <c r="A1209" s="56">
        <v>-0.006051276177760367</v>
      </c>
      <c r="B1209" s="56">
        <v>0.022023977115820065</v>
      </c>
      <c r="C1209" s="56">
        <v>0.017996741532929447</v>
      </c>
      <c r="D1209" s="56">
        <v>-0.03024658645726303</v>
      </c>
      <c r="E1209" s="56">
        <v>0.002097309222937371</v>
      </c>
      <c r="F1209" s="56">
        <v>0.0</v>
      </c>
      <c r="G1209" s="56">
        <v>-0.04392041898474136</v>
      </c>
      <c r="H1209" s="56">
        <v>0.03840822175702972</v>
      </c>
      <c r="I1209" s="57">
        <v>0.0</v>
      </c>
      <c r="J1209" s="57">
        <v>0.03637882578829603</v>
      </c>
      <c r="K1209" s="57">
        <v>0.03625038627405121</v>
      </c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</row>
    <row r="1210">
      <c r="A1210" s="56">
        <v>-0.007131310611076502</v>
      </c>
      <c r="B1210" s="56">
        <v>0.01042053055700392</v>
      </c>
      <c r="C1210" s="56">
        <v>0.03642632736515338</v>
      </c>
      <c r="D1210" s="56">
        <v>0.028256904381246728</v>
      </c>
      <c r="E1210" s="56">
        <v>-0.02689536127290772</v>
      </c>
      <c r="F1210" s="56">
        <v>-0.0011573501283584553</v>
      </c>
      <c r="G1210" s="56">
        <v>-0.005527493542863261</v>
      </c>
      <c r="H1210" s="56">
        <v>0.009895330250262985</v>
      </c>
      <c r="I1210" s="57">
        <v>0.004222384879848261</v>
      </c>
      <c r="J1210" s="57">
        <v>0.021199971317116435</v>
      </c>
      <c r="K1210" s="57">
        <v>0.01324131108491434</v>
      </c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</row>
    <row r="1211">
      <c r="A1211" s="56">
        <v>0.006717366605875364</v>
      </c>
      <c r="B1211" s="56">
        <v>-5.258038347079619E-4</v>
      </c>
      <c r="C1211" s="56">
        <v>-0.056694846045394036</v>
      </c>
      <c r="D1211" s="56">
        <v>0.007889404203204397</v>
      </c>
      <c r="E1211" s="56">
        <v>0.0375157602747396</v>
      </c>
      <c r="F1211" s="56">
        <v>-0.003365229173886812</v>
      </c>
      <c r="G1211" s="56">
        <v>0.003470856209808991</v>
      </c>
      <c r="H1211" s="56">
        <v>0.00834768461123721</v>
      </c>
      <c r="I1211" s="57">
        <v>-0.04414509876395924</v>
      </c>
      <c r="J1211" s="57">
        <v>-0.015968192092681795</v>
      </c>
      <c r="K1211" s="57">
        <v>0.008931937083631538</v>
      </c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</row>
    <row r="1212">
      <c r="A1212" s="56">
        <v>0.007536904019753489</v>
      </c>
      <c r="B1212" s="56">
        <v>3.066853038537413E-4</v>
      </c>
      <c r="C1212" s="56">
        <v>-0.002683604795092078</v>
      </c>
      <c r="D1212" s="56">
        <v>0.00973836058877439</v>
      </c>
      <c r="E1212" s="56">
        <v>-0.0074494488991442955</v>
      </c>
      <c r="F1212" s="56">
        <v>-0.016301956873615877</v>
      </c>
      <c r="G1212" s="56">
        <v>-0.01167919424046282</v>
      </c>
      <c r="H1212" s="56">
        <v>0.022700786633316546</v>
      </c>
      <c r="I1212" s="57">
        <v>0.05122226913804443</v>
      </c>
      <c r="J1212" s="57">
        <v>0.01543534186426973</v>
      </c>
      <c r="K1212" s="57">
        <v>-0.005813489241584599</v>
      </c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</row>
    <row r="1213">
      <c r="A1213" s="56">
        <v>-0.005939317809722307</v>
      </c>
      <c r="B1213" s="56">
        <v>-0.004058148968712636</v>
      </c>
      <c r="C1213" s="56">
        <v>-0.021796338842833884</v>
      </c>
      <c r="D1213" s="56">
        <v>0.0</v>
      </c>
      <c r="E1213" s="56">
        <v>0.04056154212551073</v>
      </c>
      <c r="F1213" s="56">
        <v>0.016137285475018782</v>
      </c>
      <c r="G1213" s="56">
        <v>-0.011544363857677657</v>
      </c>
      <c r="H1213" s="56">
        <v>-0.03631755476126832</v>
      </c>
      <c r="I1213" s="57">
        <v>-0.056605862221517006</v>
      </c>
      <c r="J1213" s="57">
        <v>-0.0014904719037322953</v>
      </c>
      <c r="K1213" s="57">
        <v>0.006602542956106478</v>
      </c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</row>
    <row r="1214">
      <c r="A1214" s="56">
        <v>0.004748628855569751</v>
      </c>
      <c r="B1214" s="56">
        <v>0.002438162362418691</v>
      </c>
      <c r="C1214" s="56">
        <v>-5.825469114994794E-4</v>
      </c>
      <c r="D1214" s="56">
        <v>-0.008152983030191697</v>
      </c>
      <c r="E1214" s="56">
        <v>-0.013658344101832285</v>
      </c>
      <c r="F1214" s="56">
        <v>9.879958512224861E-5</v>
      </c>
      <c r="G1214" s="56">
        <v>0.01752404039087005</v>
      </c>
      <c r="H1214" s="56">
        <v>-0.020651619254487035</v>
      </c>
      <c r="I1214" s="57">
        <v>0.0067340321813441194</v>
      </c>
      <c r="J1214" s="57">
        <v>-0.01226490316475308</v>
      </c>
      <c r="K1214" s="57">
        <v>-0.011655673687732526</v>
      </c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</row>
    <row r="1215">
      <c r="A1215" s="56">
        <v>-0.007055434953484661</v>
      </c>
      <c r="B1215" s="56">
        <v>-0.007105615409913905</v>
      </c>
      <c r="C1215" s="56">
        <v>0.009185379777973058</v>
      </c>
      <c r="D1215" s="56">
        <v>0.008435309401349898</v>
      </c>
      <c r="E1215" s="56">
        <v>-0.02281622707405671</v>
      </c>
      <c r="F1215" s="56">
        <v>-0.0031239235546252513</v>
      </c>
      <c r="G1215" s="56">
        <v>-0.022555497546237212</v>
      </c>
      <c r="H1215" s="56">
        <v>0.02985181613378622</v>
      </c>
      <c r="I1215" s="57">
        <v>-0.05775883415219254</v>
      </c>
      <c r="J1215" s="57">
        <v>0.004001268895314682</v>
      </c>
      <c r="K1215" s="57">
        <v>-0.0020282814838106025</v>
      </c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</row>
    <row r="1216">
      <c r="A1216" s="56">
        <v>7.683442560091633E-4</v>
      </c>
      <c r="B1216" s="56">
        <v>-0.0065291227154483725</v>
      </c>
      <c r="C1216" s="56">
        <v>-0.024156324978237158</v>
      </c>
      <c r="D1216" s="56">
        <v>-0.00848197404589033</v>
      </c>
      <c r="E1216" s="56">
        <v>-0.02174901033534647</v>
      </c>
      <c r="F1216" s="56">
        <v>0.0023008917885238753</v>
      </c>
      <c r="G1216" s="56">
        <v>-0.004267122849495602</v>
      </c>
      <c r="H1216" s="56">
        <v>-0.017358795145228915</v>
      </c>
      <c r="I1216" s="57">
        <v>0.061821128161071284</v>
      </c>
      <c r="J1216" s="57">
        <v>-0.006939361250218437</v>
      </c>
      <c r="K1216" s="57">
        <v>-0.005087991559915908</v>
      </c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</row>
    <row r="1217">
      <c r="A1217" s="56">
        <v>-0.004836626156174424</v>
      </c>
      <c r="B1217" s="56">
        <v>-0.002620420076835979</v>
      </c>
      <c r="C1217" s="56">
        <v>0.00945360971859868</v>
      </c>
      <c r="D1217" s="56">
        <v>-8.862147551721649E-4</v>
      </c>
      <c r="E1217" s="56">
        <v>-0.018871554030133516</v>
      </c>
      <c r="F1217" s="56">
        <v>-0.020809999513793292</v>
      </c>
      <c r="G1217" s="56">
        <v>-0.012113987822185725</v>
      </c>
      <c r="H1217" s="56">
        <v>0.008390473363583143</v>
      </c>
      <c r="I1217" s="57">
        <v>-0.02280447581861949</v>
      </c>
      <c r="J1217" s="57">
        <v>-0.026163531566890247</v>
      </c>
      <c r="K1217" s="57">
        <v>-0.012114413370574466</v>
      </c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</row>
    <row r="1218">
      <c r="A1218" s="56">
        <v>-0.026076566832440737</v>
      </c>
      <c r="B1218" s="56">
        <v>-0.01682505257012469</v>
      </c>
      <c r="C1218" s="56">
        <v>-0.013004383737343151</v>
      </c>
      <c r="D1218" s="56">
        <v>-0.016782252823157255</v>
      </c>
      <c r="E1218" s="56">
        <v>0.0343629101343675</v>
      </c>
      <c r="F1218" s="56">
        <v>-0.00911168035125589</v>
      </c>
      <c r="G1218" s="56">
        <v>-0.0011580777206275977</v>
      </c>
      <c r="H1218" s="56">
        <v>-0.018078549749094362</v>
      </c>
      <c r="I1218" s="57">
        <v>0.021448543407483693</v>
      </c>
      <c r="J1218" s="57">
        <v>-0.011468131979391328</v>
      </c>
      <c r="K1218" s="57">
        <v>-0.00868981466397264</v>
      </c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</row>
    <row r="1219">
      <c r="A1219" s="56">
        <v>-0.036252984995148674</v>
      </c>
      <c r="B1219" s="56">
        <v>0.005151435247312817</v>
      </c>
      <c r="C1219" s="56">
        <v>0.004584009860623049</v>
      </c>
      <c r="D1219" s="56">
        <v>6.879314174395101E-4</v>
      </c>
      <c r="E1219" s="56">
        <v>0.0022375483144468195</v>
      </c>
      <c r="F1219" s="56">
        <v>0.011273424784498038</v>
      </c>
      <c r="G1219" s="56">
        <v>0.017027194934640773</v>
      </c>
      <c r="H1219" s="56">
        <v>-0.016152763702456902</v>
      </c>
      <c r="I1219" s="57">
        <v>0.008163310639160835</v>
      </c>
      <c r="J1219" s="57">
        <v>-0.01958495852782026</v>
      </c>
      <c r="K1219" s="57">
        <v>-0.00978107795702945</v>
      </c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</row>
    <row r="1220">
      <c r="A1220" s="56">
        <v>0.0011616651838785828</v>
      </c>
      <c r="B1220" s="56">
        <v>0.01641089746219482</v>
      </c>
      <c r="C1220" s="56">
        <v>0.02089212478708728</v>
      </c>
      <c r="D1220" s="56">
        <v>0.013440379678040985</v>
      </c>
      <c r="E1220" s="56">
        <v>-0.010972678669475443</v>
      </c>
      <c r="F1220" s="56">
        <v>-0.01255011577530998</v>
      </c>
      <c r="G1220" s="56">
        <v>0.010496893315374173</v>
      </c>
      <c r="H1220" s="56">
        <v>-0.036741071114233664</v>
      </c>
      <c r="I1220" s="57">
        <v>-0.02695580998852822</v>
      </c>
      <c r="J1220" s="57">
        <v>-0.016195083313950396</v>
      </c>
      <c r="K1220" s="57">
        <v>-0.0010666895238500144</v>
      </c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</row>
    <row r="1221">
      <c r="A1221" s="56">
        <v>0.012195612661558877</v>
      </c>
      <c r="B1221" s="56">
        <v>0.0158759093809921</v>
      </c>
      <c r="C1221" s="56">
        <v>-0.059423420470800764</v>
      </c>
      <c r="D1221" s="56">
        <v>-0.005841733892218947</v>
      </c>
      <c r="E1221" s="56">
        <v>0.007634891859056417</v>
      </c>
      <c r="F1221" s="56">
        <v>-0.012520568653213179</v>
      </c>
      <c r="G1221" s="56">
        <v>0.014983017570486158</v>
      </c>
      <c r="H1221" s="56">
        <v>-0.013517101927834006</v>
      </c>
      <c r="I1221" s="57">
        <v>-0.0429473938325686</v>
      </c>
      <c r="J1221" s="57">
        <v>0.04043262432162396</v>
      </c>
      <c r="K1221" s="57">
        <v>-0.0019937892422010914</v>
      </c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</row>
    <row r="1222">
      <c r="A1222" s="56">
        <v>-0.014407146708274223</v>
      </c>
      <c r="B1222" s="56">
        <v>0.007701337051728738</v>
      </c>
      <c r="C1222" s="56">
        <v>-0.026610076094343363</v>
      </c>
      <c r="D1222" s="56">
        <v>0.008635552062599635</v>
      </c>
      <c r="E1222" s="56">
        <v>-0.015047824248181798</v>
      </c>
      <c r="F1222" s="56">
        <v>-0.00587322469081367</v>
      </c>
      <c r="G1222" s="56">
        <v>-0.03515830953742489</v>
      </c>
      <c r="H1222" s="56">
        <v>-0.010072002167055337</v>
      </c>
      <c r="I1222" s="57">
        <v>0.0</v>
      </c>
      <c r="J1222" s="57">
        <v>-0.0015195262002937484</v>
      </c>
      <c r="K1222" s="57">
        <v>-5.531255991390112E-4</v>
      </c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</row>
    <row r="1223">
      <c r="A1223" s="56">
        <v>0.032613111204846786</v>
      </c>
      <c r="B1223" s="56">
        <v>-0.007173929423737268</v>
      </c>
      <c r="C1223" s="56">
        <v>-0.015431333787894222</v>
      </c>
      <c r="D1223" s="56">
        <v>0.0017734638521357776</v>
      </c>
      <c r="E1223" s="56">
        <v>0.016214782786879708</v>
      </c>
      <c r="F1223" s="56">
        <v>-0.0010015963778267562</v>
      </c>
      <c r="G1223" s="56">
        <v>-0.020695324156731955</v>
      </c>
      <c r="H1223" s="56">
        <v>-0.001581083547049328</v>
      </c>
      <c r="I1223" s="57">
        <v>0.044278066018273714</v>
      </c>
      <c r="J1223" s="57">
        <v>0.0035491595335274905</v>
      </c>
      <c r="K1223" s="57">
        <v>0.009646837461601747</v>
      </c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</row>
    <row r="1224">
      <c r="A1224" s="56">
        <v>0.00871065679593005</v>
      </c>
      <c r="B1224" s="56">
        <v>0.015220670362105799</v>
      </c>
      <c r="C1224" s="56">
        <v>0.0</v>
      </c>
      <c r="D1224" s="56">
        <v>0.0017766146147616848</v>
      </c>
      <c r="E1224" s="56">
        <v>0.0010681265410187608</v>
      </c>
      <c r="F1224" s="56">
        <v>0.003290249736787555</v>
      </c>
      <c r="G1224" s="56">
        <v>0.04143976810260897</v>
      </c>
      <c r="H1224" s="56">
        <v>0.004151281247462277</v>
      </c>
      <c r="I1224" s="57">
        <v>0.07032531672072996</v>
      </c>
      <c r="J1224" s="57">
        <v>-0.02279787413719822</v>
      </c>
      <c r="K1224" s="57">
        <v>-0.0072193210230233834</v>
      </c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</row>
    <row r="1225">
      <c r="A1225" s="56">
        <v>-0.0014378974668504073</v>
      </c>
      <c r="B1225" s="56">
        <v>-0.010364259578148934</v>
      </c>
      <c r="C1225" s="56">
        <v>-0.005758832452298224</v>
      </c>
      <c r="D1225" s="56">
        <v>-0.0036899549096015855</v>
      </c>
      <c r="E1225" s="56">
        <v>-0.005395696543852092</v>
      </c>
      <c r="F1225" s="56">
        <v>0.0</v>
      </c>
      <c r="G1225" s="56">
        <v>0.019018833929161708</v>
      </c>
      <c r="H1225" s="56">
        <v>-0.005940159116255568</v>
      </c>
      <c r="I1225" s="57">
        <v>0.018746042821055194</v>
      </c>
      <c r="J1225" s="57">
        <v>-0.00247929913284982</v>
      </c>
      <c r="K1225" s="57">
        <v>0.012891720507584971</v>
      </c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</row>
    <row r="1226">
      <c r="A1226" s="56">
        <v>-0.016021323904918183</v>
      </c>
      <c r="B1226" s="56">
        <v>-0.010939826429783497</v>
      </c>
      <c r="C1226" s="56">
        <v>0.0068191092838543925</v>
      </c>
      <c r="D1226" s="56">
        <v>0.002848007154172638</v>
      </c>
      <c r="E1226" s="56">
        <v>-0.0072152295540955985</v>
      </c>
      <c r="F1226" s="56">
        <v>0.00588672154680508</v>
      </c>
      <c r="G1226" s="56">
        <v>-0.005103662556534538</v>
      </c>
      <c r="H1226" s="56">
        <v>-0.03691319109518336</v>
      </c>
      <c r="I1226" s="57">
        <v>-0.07160953237812302</v>
      </c>
      <c r="J1226" s="57">
        <v>-5.941182470034732E-4</v>
      </c>
      <c r="K1226" s="57">
        <v>-0.0015968653049767416</v>
      </c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</row>
    <row r="1227">
      <c r="A1227" s="56">
        <v>-0.002090573408802952</v>
      </c>
      <c r="B1227" s="56">
        <v>-0.004960236823683461</v>
      </c>
      <c r="C1227" s="56">
        <v>-0.02369207729175372</v>
      </c>
      <c r="D1227" s="56">
        <v>-0.005780901880078212</v>
      </c>
      <c r="E1227" s="56">
        <v>-0.010791412637651026</v>
      </c>
      <c r="F1227" s="56">
        <v>0.009166374027846088</v>
      </c>
      <c r="G1227" s="56">
        <v>-0.017273653396846805</v>
      </c>
      <c r="H1227" s="56">
        <v>-0.0059267414865609115</v>
      </c>
      <c r="I1227" s="57">
        <v>-0.04633522398694952</v>
      </c>
      <c r="J1227" s="57">
        <v>-0.031089576964429457</v>
      </c>
      <c r="K1227" s="57">
        <v>-0.013564974730520374</v>
      </c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</row>
    <row r="1228">
      <c r="A1228" s="56">
        <v>-3.386004547022766E-4</v>
      </c>
      <c r="B1228" s="56">
        <v>0.007077343303512599</v>
      </c>
      <c r="C1228" s="56">
        <v>0.030344399527589997</v>
      </c>
      <c r="D1228" s="56">
        <v>0.00765286049486501</v>
      </c>
      <c r="E1228" s="56">
        <v>-0.02149509901509339</v>
      </c>
      <c r="F1228" s="56">
        <v>0.021058832764858103</v>
      </c>
      <c r="G1228" s="56">
        <v>6.191790915292935E-4</v>
      </c>
      <c r="H1228" s="56">
        <v>0.005217725132601749</v>
      </c>
      <c r="I1228" s="57">
        <v>-0.002583980765925018</v>
      </c>
      <c r="J1228" s="57">
        <v>0.01713083267301142</v>
      </c>
      <c r="K1228" s="57">
        <v>-0.0029184449738277464</v>
      </c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</row>
    <row r="1229">
      <c r="A1229" s="56">
        <v>0.01260520891898219</v>
      </c>
      <c r="B1229" s="56">
        <v>0.010343538655591325</v>
      </c>
      <c r="C1229" s="56">
        <v>0.06884795003031355</v>
      </c>
      <c r="D1229" s="56">
        <v>0.0018754694169456619</v>
      </c>
      <c r="E1229" s="56">
        <v>-0.011650370652229146</v>
      </c>
      <c r="F1229" s="56">
        <v>0.015776250063205273</v>
      </c>
      <c r="G1229" s="56">
        <v>0.01978198181521677</v>
      </c>
      <c r="H1229" s="56">
        <v>6.750371272990772E-5</v>
      </c>
      <c r="I1229" s="57">
        <v>-0.007712120486338919</v>
      </c>
      <c r="J1229" s="57">
        <v>-0.0023400946716150405</v>
      </c>
      <c r="K1229" s="57">
        <v>0.00824623989236685</v>
      </c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</row>
    <row r="1230">
      <c r="A1230" s="56">
        <v>0.0012578618010707075</v>
      </c>
      <c r="B1230" s="56">
        <v>0.0034303222415779976</v>
      </c>
      <c r="C1230" s="56">
        <v>0.03723663994204718</v>
      </c>
      <c r="D1230" s="56">
        <v>-0.0015943731396202917</v>
      </c>
      <c r="E1230" s="56">
        <v>0.010246413816640617</v>
      </c>
      <c r="F1230" s="56">
        <v>-0.007541985788480878</v>
      </c>
      <c r="G1230" s="56">
        <v>-0.0038619723017226473</v>
      </c>
      <c r="H1230" s="56">
        <v>-0.008436315895041627</v>
      </c>
      <c r="I1230" s="57">
        <v>-0.02027952895052924</v>
      </c>
      <c r="J1230" s="57">
        <v>-0.0017514843438304693</v>
      </c>
      <c r="K1230" s="57">
        <v>0.00401992501503014</v>
      </c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</row>
    <row r="1231">
      <c r="A1231" s="56">
        <v>0.0044150182091169145</v>
      </c>
      <c r="B1231" s="56">
        <v>0.008963550513546853</v>
      </c>
      <c r="C1231" s="56">
        <v>0.008346796208438402</v>
      </c>
      <c r="D1231" s="56">
        <v>-0.009652449566401216</v>
      </c>
      <c r="E1231" s="56">
        <v>-0.0348120058660802</v>
      </c>
      <c r="F1231" s="56">
        <v>-0.01920542563149246</v>
      </c>
      <c r="G1231" s="56">
        <v>-0.004029942126415511</v>
      </c>
      <c r="H1231" s="56">
        <v>0.014428513522529747</v>
      </c>
      <c r="I1231" s="57">
        <v>0.034464163942485464</v>
      </c>
      <c r="J1231" s="57">
        <v>-0.0038812391047329435</v>
      </c>
      <c r="K1231" s="57">
        <v>0.004023215259708576</v>
      </c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</row>
    <row r="1232">
      <c r="A1232" s="56">
        <v>0.0058786406400993816</v>
      </c>
      <c r="B1232" s="56">
        <v>-0.022062845582118924</v>
      </c>
      <c r="C1232" s="56">
        <v>-0.015092383917179849</v>
      </c>
      <c r="D1232" s="56">
        <v>0.02399908544369188</v>
      </c>
      <c r="E1232" s="56">
        <v>-0.012607651928394461</v>
      </c>
      <c r="F1232" s="56">
        <v>-0.004015231130472344</v>
      </c>
      <c r="G1232" s="56">
        <v>0.016005817254446688</v>
      </c>
      <c r="H1232" s="56">
        <v>-0.006734487964560826</v>
      </c>
      <c r="I1232" s="57">
        <v>-0.018018505502678365</v>
      </c>
      <c r="J1232" s="57">
        <v>-0.005986307343044693</v>
      </c>
      <c r="K1232" s="57">
        <v>0.0010698417827284545</v>
      </c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</row>
    <row r="1233">
      <c r="A1233" s="56">
        <v>-0.0019056974554400136</v>
      </c>
      <c r="B1233" s="56">
        <v>-9.372605525713677E-4</v>
      </c>
      <c r="C1233" s="56">
        <v>-0.01788475490942145</v>
      </c>
      <c r="D1233" s="56">
        <v>-0.005498686588778704</v>
      </c>
      <c r="E1233" s="56">
        <v>0.014086896550806732</v>
      </c>
      <c r="F1233" s="56">
        <v>8.659258731293103E-4</v>
      </c>
      <c r="G1233" s="56">
        <v>0.014729932835539524</v>
      </c>
      <c r="H1233" s="56">
        <v>0.007481795992138556</v>
      </c>
      <c r="I1233" s="57">
        <v>0.012837146760680682</v>
      </c>
      <c r="J1233" s="57">
        <v>9.626955482761248E-5</v>
      </c>
      <c r="K1233" s="57">
        <v>-0.0075377943572383106</v>
      </c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</row>
    <row r="1234">
      <c r="A1234" s="56">
        <v>0.007702815139765923</v>
      </c>
      <c r="B1234" s="56">
        <v>-0.007049409754596624</v>
      </c>
      <c r="C1234" s="56">
        <v>0.004761360754581868</v>
      </c>
      <c r="D1234" s="56">
        <v>3.78250595526432E-4</v>
      </c>
      <c r="E1234" s="56">
        <v>0.0026248760535469207</v>
      </c>
      <c r="F1234" s="56">
        <v>-0.0046096307495201005</v>
      </c>
      <c r="G1234" s="56">
        <v>0.012847445988029992</v>
      </c>
      <c r="H1234" s="56">
        <v>-0.008762637477749035</v>
      </c>
      <c r="I1234" s="57">
        <v>0.0012928250023051713</v>
      </c>
      <c r="J1234" s="57">
        <v>0.005405940378366063</v>
      </c>
      <c r="K1234" s="57">
        <v>0.005795573534299762</v>
      </c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</row>
    <row r="1235">
      <c r="A1235" s="56">
        <v>0.010167796357542207</v>
      </c>
      <c r="B1235" s="56">
        <v>0.009433702609230639</v>
      </c>
      <c r="C1235" s="56">
        <v>0.015012303281491352</v>
      </c>
      <c r="D1235" s="56">
        <v>-0.013854214595616705</v>
      </c>
      <c r="E1235" s="56">
        <v>-0.007547205635383078</v>
      </c>
      <c r="F1235" s="56">
        <v>0.0014062452379726882</v>
      </c>
      <c r="G1235" s="56">
        <v>-0.00996167460420631</v>
      </c>
      <c r="H1235" s="56">
        <v>0.021174538394453223</v>
      </c>
      <c r="I1235" s="57">
        <v>-0.02428234322700391</v>
      </c>
      <c r="J1235" s="57">
        <v>-0.020976776054767214</v>
      </c>
      <c r="K1235" s="57">
        <v>-0.005281388442051271</v>
      </c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</row>
    <row r="1236">
      <c r="A1236" s="56">
        <v>0.015269279323233664</v>
      </c>
      <c r="B1236" s="56">
        <v>-0.0038453668725291533</v>
      </c>
      <c r="C1236" s="56">
        <v>7.683896704568491E-4</v>
      </c>
      <c r="D1236" s="56">
        <v>0.015652861362529993</v>
      </c>
      <c r="E1236" s="56">
        <v>-0.004134451950202484</v>
      </c>
      <c r="F1236" s="56">
        <v>0.014659003777332381</v>
      </c>
      <c r="G1236" s="56">
        <v>2.7009142596289152E-5</v>
      </c>
      <c r="H1236" s="56">
        <v>-0.006960067868469725</v>
      </c>
      <c r="I1236" s="57">
        <v>-0.01379332213233576</v>
      </c>
      <c r="J1236" s="57">
        <v>-0.008682576252102066</v>
      </c>
      <c r="K1236" s="57">
        <v>0.005841672908814725</v>
      </c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</row>
    <row r="1237">
      <c r="A1237" s="56">
        <v>-0.025320789850073105</v>
      </c>
      <c r="B1237" s="56">
        <v>-9.175475037605331E-4</v>
      </c>
      <c r="C1237" s="56">
        <v>0.017356473038908818</v>
      </c>
      <c r="D1237" s="56">
        <v>0.002846571805429929</v>
      </c>
      <c r="E1237" s="56">
        <v>-0.018321354330226053</v>
      </c>
      <c r="F1237" s="56">
        <v>-0.015745821426822553</v>
      </c>
      <c r="G1237" s="56">
        <v>0.023806418297901418</v>
      </c>
      <c r="H1237" s="56">
        <v>-0.016435198221944673</v>
      </c>
      <c r="I1237" s="57">
        <v>-0.016059641017345277</v>
      </c>
      <c r="J1237" s="57">
        <v>-5.636449186329068E-4</v>
      </c>
      <c r="K1237" s="57">
        <v>-0.003954062362883455</v>
      </c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</row>
    <row r="1238">
      <c r="A1238" s="56">
        <v>0.009816603314107797</v>
      </c>
      <c r="B1238" s="56">
        <v>-0.007353582203452735</v>
      </c>
      <c r="C1238" s="56">
        <v>-0.020485442147220406</v>
      </c>
      <c r="D1238" s="56">
        <v>-0.010680126091481473</v>
      </c>
      <c r="E1238" s="56">
        <v>0.00943673433433463</v>
      </c>
      <c r="F1238" s="56">
        <v>-0.0042400637365956435</v>
      </c>
      <c r="G1238" s="56">
        <v>-0.015452694643479908</v>
      </c>
      <c r="H1238" s="56">
        <v>-0.014878844006080683</v>
      </c>
      <c r="I1238" s="57">
        <v>0.0012262417232442935</v>
      </c>
      <c r="J1238" s="57">
        <v>-0.003375214154904059</v>
      </c>
      <c r="K1238" s="57">
        <v>-0.005929679169650468</v>
      </c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</row>
    <row r="1239">
      <c r="A1239" s="56">
        <v>-0.01769339603755638</v>
      </c>
      <c r="B1239" s="56">
        <v>-0.00306467212423428</v>
      </c>
      <c r="C1239" s="56">
        <v>-0.009912395305658734</v>
      </c>
      <c r="D1239" s="56">
        <v>-0.01945785914934097</v>
      </c>
      <c r="E1239" s="56">
        <v>0.0015157489184496257</v>
      </c>
      <c r="F1239" s="56">
        <v>0.001846840200147233</v>
      </c>
      <c r="G1239" s="56">
        <v>-0.0036701279523606665</v>
      </c>
      <c r="H1239" s="56">
        <v>0.03885917713777419</v>
      </c>
      <c r="I1239" s="57">
        <v>-0.046743080547707205</v>
      </c>
      <c r="J1239" s="57">
        <v>0.005819973247506998</v>
      </c>
      <c r="K1239" s="57">
        <v>0.003767803673489008</v>
      </c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</row>
    <row r="1240">
      <c r="A1240" s="56">
        <v>0.04706959604409396</v>
      </c>
      <c r="B1240" s="56">
        <v>0.006965344701008879</v>
      </c>
      <c r="C1240" s="56">
        <v>0.053710619101597606</v>
      </c>
      <c r="D1240" s="56">
        <v>0.03456624760177921</v>
      </c>
      <c r="E1240" s="56">
        <v>0.002095513635996232</v>
      </c>
      <c r="F1240" s="56">
        <v>-0.0011148805843661127</v>
      </c>
      <c r="G1240" s="56">
        <v>-0.014868159798061319</v>
      </c>
      <c r="H1240" s="56">
        <v>0.0015503612001025455</v>
      </c>
      <c r="I1240" s="57">
        <v>-0.01626052087178018</v>
      </c>
      <c r="J1240" s="57">
        <v>0.010980799468437845</v>
      </c>
      <c r="K1240" s="57">
        <v>0.0038852839728881735</v>
      </c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</row>
    <row r="1241">
      <c r="A1241" s="56">
        <v>-0.013693085250132521</v>
      </c>
      <c r="B1241" s="56">
        <v>0.0014546977534913253</v>
      </c>
      <c r="C1241" s="56">
        <v>-0.028713010780991026</v>
      </c>
      <c r="D1241" s="56">
        <v>0.030132099448830194</v>
      </c>
      <c r="E1241" s="56">
        <v>0.009561266002092804</v>
      </c>
      <c r="F1241" s="56">
        <v>-0.01145872249128536</v>
      </c>
      <c r="G1241" s="56">
        <v>8.021068678031668E-5</v>
      </c>
      <c r="H1241" s="56">
        <v>0.015147067432950086</v>
      </c>
      <c r="I1241" s="57">
        <v>0.015090245723589853</v>
      </c>
      <c r="J1241" s="57">
        <v>0.027208624896590684</v>
      </c>
      <c r="K1241" s="57">
        <v>0.004647782134820234</v>
      </c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</row>
    <row r="1242">
      <c r="A1242" s="56">
        <v>0.021707213505126857</v>
      </c>
      <c r="B1242" s="56">
        <v>-0.005164600138396854</v>
      </c>
      <c r="C1242" s="56">
        <v>-0.010062303946565503</v>
      </c>
      <c r="D1242" s="56">
        <v>-0.007057123138218516</v>
      </c>
      <c r="E1242" s="56">
        <v>0.031966548137696144</v>
      </c>
      <c r="F1242" s="56">
        <v>0.02031640291598442</v>
      </c>
      <c r="G1242" s="56">
        <v>-0.007007475752656321</v>
      </c>
      <c r="H1242" s="56">
        <v>0.03284349924983414</v>
      </c>
      <c r="I1242" s="57">
        <v>-0.024264621999631208</v>
      </c>
      <c r="J1242" s="57">
        <v>0.01716526313009421</v>
      </c>
      <c r="K1242" s="57">
        <v>0.01085821909063313</v>
      </c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</row>
    <row r="1243">
      <c r="A1243" s="56">
        <v>3.0483158291216074E-4</v>
      </c>
      <c r="B1243" s="56">
        <v>0.013084861732536646</v>
      </c>
      <c r="C1243" s="56">
        <v>-0.00878828387665638</v>
      </c>
      <c r="D1243" s="56">
        <v>-0.015794902009822573</v>
      </c>
      <c r="E1243" s="56">
        <v>-0.027968388113896087</v>
      </c>
      <c r="F1243" s="56">
        <v>-0.0195922557250431</v>
      </c>
      <c r="G1243" s="56">
        <v>-0.011089808159526694</v>
      </c>
      <c r="H1243" s="56">
        <v>0.03894872004981244</v>
      </c>
      <c r="I1243" s="57">
        <v>-0.007959109667568605</v>
      </c>
      <c r="J1243" s="57">
        <v>-0.0042694797516376615</v>
      </c>
      <c r="K1243" s="57">
        <v>-0.0033321297562249825</v>
      </c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</row>
    <row r="1244">
      <c r="A1244" s="56">
        <v>-0.027721927965690743</v>
      </c>
      <c r="B1244" s="56">
        <v>0.0022606632400652884</v>
      </c>
      <c r="C1244" s="56">
        <v>-0.014400482053987144</v>
      </c>
      <c r="D1244" s="56">
        <v>0.003129440940159188</v>
      </c>
      <c r="E1244" s="56">
        <v>-0.01847239763544243</v>
      </c>
      <c r="F1244" s="56">
        <v>0.0026491752594581526</v>
      </c>
      <c r="G1244" s="56">
        <v>0.0013926663925009394</v>
      </c>
      <c r="H1244" s="56">
        <v>-0.013708822724296698</v>
      </c>
      <c r="I1244" s="57">
        <v>-0.005646542388210048</v>
      </c>
      <c r="J1244" s="57">
        <v>-0.002967948359892261</v>
      </c>
      <c r="K1244" s="57">
        <v>0.011297328693216403</v>
      </c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</row>
    <row r="1245">
      <c r="A1245" s="56">
        <v>0.0063065416065697525</v>
      </c>
      <c r="B1245" s="56">
        <v>-0.009989130158534688</v>
      </c>
      <c r="C1245" s="56">
        <v>0.010181313767537944</v>
      </c>
      <c r="D1245" s="56">
        <v>-0.00892905937227816</v>
      </c>
      <c r="E1245" s="56">
        <v>0.0016046750949284217</v>
      </c>
      <c r="F1245" s="56">
        <v>0.006177063212898839</v>
      </c>
      <c r="G1245" s="56">
        <v>-0.0024424525949916635</v>
      </c>
      <c r="H1245" s="56">
        <v>-0.0184159144019197</v>
      </c>
      <c r="I1245" s="57">
        <v>-0.023373351185308828</v>
      </c>
      <c r="J1245" s="57">
        <v>-0.014806369428461601</v>
      </c>
      <c r="K1245" s="57">
        <v>-0.009000045407053587</v>
      </c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</row>
    <row r="1246">
      <c r="A1246" s="56">
        <v>8.956561279443863E-4</v>
      </c>
      <c r="B1246" s="56">
        <v>0.013685796344206407</v>
      </c>
      <c r="C1246" s="56">
        <v>-0.019744149473877173</v>
      </c>
      <c r="D1246" s="56">
        <v>0.0025361898987506537</v>
      </c>
      <c r="E1246" s="56">
        <v>-0.03205450422678108</v>
      </c>
      <c r="F1246" s="56">
        <v>-0.012849629830517422</v>
      </c>
      <c r="G1246" s="56">
        <v>0.004047737219774667</v>
      </c>
      <c r="H1246" s="56">
        <v>-0.0011648224962930943</v>
      </c>
      <c r="I1246" s="57">
        <v>-0.026060106669864844</v>
      </c>
      <c r="J1246" s="57">
        <v>-0.0010700910598442934</v>
      </c>
      <c r="K1246" s="57">
        <v>-0.005583628362534954</v>
      </c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</row>
    <row r="1247">
      <c r="A1247" s="56">
        <v>0.00581135745673981</v>
      </c>
      <c r="B1247" s="56">
        <v>0.0027881429126840013</v>
      </c>
      <c r="C1247" s="56">
        <v>0.01635827350130973</v>
      </c>
      <c r="D1247" s="56">
        <v>0.005766197323056685</v>
      </c>
      <c r="E1247" s="56">
        <v>0.003792727809963745</v>
      </c>
      <c r="F1247" s="56">
        <v>-0.013120153300164767</v>
      </c>
      <c r="G1247" s="56">
        <v>0.034047779652623435</v>
      </c>
      <c r="H1247" s="56">
        <v>-0.011322445470819155</v>
      </c>
      <c r="I1247" s="57">
        <v>0.04381861997084472</v>
      </c>
      <c r="J1247" s="57">
        <v>0.0072209525315196305</v>
      </c>
      <c r="K1247" s="57">
        <v>-9.84668317935398E-4</v>
      </c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</row>
    <row r="1248">
      <c r="A1248" s="56">
        <v>-0.0038979390303395356</v>
      </c>
      <c r="B1248" s="56">
        <v>0.003738554489610313</v>
      </c>
      <c r="C1248" s="56">
        <v>-0.04048858618638833</v>
      </c>
      <c r="D1248" s="56">
        <v>0.005702702483464435</v>
      </c>
      <c r="E1248" s="56">
        <v>0.001355932411135997</v>
      </c>
      <c r="F1248" s="56">
        <v>-0.016093219165736746</v>
      </c>
      <c r="G1248" s="56">
        <v>-0.01774451376500264</v>
      </c>
      <c r="H1248" s="56">
        <v>-3.5969282236812935E-5</v>
      </c>
      <c r="I1248" s="57">
        <v>0.015801683191321917</v>
      </c>
      <c r="J1248" s="57">
        <v>-0.002933700519899526</v>
      </c>
      <c r="K1248" s="57">
        <v>0.006105800326383594</v>
      </c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</row>
    <row r="1249">
      <c r="A1249" s="56">
        <v>0.008535244458856516</v>
      </c>
      <c r="B1249" s="56">
        <v>0.012623830295702581</v>
      </c>
      <c r="C1249" s="56">
        <v>-0.03286564481465433</v>
      </c>
      <c r="D1249" s="56">
        <v>-0.002033505106662032</v>
      </c>
      <c r="E1249" s="56">
        <v>-0.0018565729469707025</v>
      </c>
      <c r="F1249" s="56">
        <v>-0.015178376902009726</v>
      </c>
      <c r="G1249" s="56">
        <v>-0.01361324896933351</v>
      </c>
      <c r="H1249" s="56">
        <v>0.02060504971926296</v>
      </c>
      <c r="I1249" s="57">
        <v>0.04181793968332162</v>
      </c>
      <c r="J1249" s="57">
        <v>-0.006618029020947285</v>
      </c>
      <c r="K1249" s="57">
        <v>0.0030888156656173325</v>
      </c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</row>
    <row r="1250">
      <c r="A1250" s="56">
        <v>-0.0011462702229434445</v>
      </c>
      <c r="B1250" s="56">
        <v>-8.105552747104928E-4</v>
      </c>
      <c r="C1250" s="56">
        <v>0.030517832231906156</v>
      </c>
      <c r="D1250" s="56">
        <v>0.005723725366219121</v>
      </c>
      <c r="E1250" s="56">
        <v>0.023383297880966717</v>
      </c>
      <c r="F1250" s="56">
        <v>-0.007533442701468123</v>
      </c>
      <c r="G1250" s="56">
        <v>-0.0032166237394829844</v>
      </c>
      <c r="H1250" s="56">
        <v>0.0054490028421861104</v>
      </c>
      <c r="I1250" s="57">
        <v>0.008338344917153849</v>
      </c>
      <c r="J1250" s="57">
        <v>0.01308356878558899</v>
      </c>
      <c r="K1250" s="57">
        <v>0.0073429959147711344</v>
      </c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</row>
    <row r="1251">
      <c r="A1251" s="56">
        <v>-0.0189924485690249</v>
      </c>
      <c r="B1251" s="56">
        <v>0.025262409391400037</v>
      </c>
      <c r="C1251" s="56">
        <v>-0.002063753974519057</v>
      </c>
      <c r="D1251" s="56">
        <v>-0.00427164379451776</v>
      </c>
      <c r="E1251" s="56">
        <v>0.05657354076731427</v>
      </c>
      <c r="F1251" s="56">
        <v>0.026282761456041682</v>
      </c>
      <c r="G1251" s="56">
        <v>0.031309788112210656</v>
      </c>
      <c r="H1251" s="56">
        <v>-0.011343109342206822</v>
      </c>
      <c r="I1251" s="57">
        <v>-0.020130934406977486</v>
      </c>
      <c r="J1251" s="57">
        <v>-0.026763936283707903</v>
      </c>
      <c r="K1251" s="57">
        <v>1.3665447818145347E-4</v>
      </c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</row>
    <row r="1252">
      <c r="A1252" s="56">
        <v>0.021648973707956685</v>
      </c>
      <c r="B1252" s="56">
        <v>0.019795979671265347</v>
      </c>
      <c r="C1252" s="56">
        <v>0.022824964517949683</v>
      </c>
      <c r="D1252" s="56">
        <v>0.009294696954232446</v>
      </c>
      <c r="E1252" s="56">
        <v>-0.0034067244053288563</v>
      </c>
      <c r="F1252" s="56">
        <v>-0.049247235167501215</v>
      </c>
      <c r="G1252" s="56">
        <v>0.022801306469498</v>
      </c>
      <c r="H1252" s="56">
        <v>0.007768452406082532</v>
      </c>
      <c r="I1252" s="57">
        <v>0.0984804989042572</v>
      </c>
      <c r="J1252" s="57">
        <v>0.03803110430245295</v>
      </c>
      <c r="K1252" s="57">
        <v>0.0035772841102276773</v>
      </c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</row>
    <row r="1253">
      <c r="A1253" s="56">
        <v>0.02002875769215199</v>
      </c>
      <c r="B1253" s="56">
        <v>1.1301563394947312E-4</v>
      </c>
      <c r="C1253" s="56">
        <v>0.02166732223316154</v>
      </c>
      <c r="D1253" s="56">
        <v>0.0011740535542904083</v>
      </c>
      <c r="E1253" s="56">
        <v>-0.015016055018362286</v>
      </c>
      <c r="F1253" s="56">
        <v>0.017558734041730483</v>
      </c>
      <c r="G1253" s="56">
        <v>0.00977306524964934</v>
      </c>
      <c r="H1253" s="56">
        <v>0.05287442041643954</v>
      </c>
      <c r="I1253" s="57">
        <v>0.06548765620170552</v>
      </c>
      <c r="J1253" s="57">
        <v>0.01916670986452337</v>
      </c>
      <c r="K1253" s="57">
        <v>0.011851891682945155</v>
      </c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</row>
    <row r="1254">
      <c r="A1254" s="56">
        <v>0.010042236636851535</v>
      </c>
      <c r="B1254" s="56">
        <v>8.008932743196163E-4</v>
      </c>
      <c r="C1254" s="56">
        <v>0.01283985628479348</v>
      </c>
      <c r="D1254" s="56">
        <v>-0.01722716387507012</v>
      </c>
      <c r="E1254" s="56">
        <v>0.029325564993594535</v>
      </c>
      <c r="F1254" s="56">
        <v>0.04204587377698609</v>
      </c>
      <c r="G1254" s="56">
        <v>0.04305993841952428</v>
      </c>
      <c r="H1254" s="56">
        <v>-0.00618622449188022</v>
      </c>
      <c r="I1254" s="57">
        <v>-0.008253141756720414</v>
      </c>
      <c r="J1254" s="57">
        <v>0.010285746774584706</v>
      </c>
      <c r="K1254" s="57">
        <v>0.011948735734751558</v>
      </c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</row>
    <row r="1255">
      <c r="A1255" s="56">
        <v>0.03338393942442077</v>
      </c>
      <c r="B1255" s="56">
        <v>0.010518034312807952</v>
      </c>
      <c r="C1255" s="56">
        <v>-0.0019453538719665737</v>
      </c>
      <c r="D1255" s="56">
        <v>0.01122465701572891</v>
      </c>
      <c r="E1255" s="56">
        <v>-0.008507957252029618</v>
      </c>
      <c r="F1255" s="56">
        <v>0.010528211037916643</v>
      </c>
      <c r="G1255" s="56">
        <v>-0.015522213811233193</v>
      </c>
      <c r="H1255" s="56">
        <v>-0.008061773479293734</v>
      </c>
      <c r="I1255" s="57">
        <v>-0.017651510575322313</v>
      </c>
      <c r="J1255" s="57">
        <v>0.005851872353662874</v>
      </c>
      <c r="K1255" s="57">
        <v>-0.002063946852823062</v>
      </c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</row>
    <row r="1256">
      <c r="A1256" s="56">
        <v>0.03114212150793062</v>
      </c>
      <c r="B1256" s="56">
        <v>-0.0013517374737916114</v>
      </c>
      <c r="C1256" s="56">
        <v>0.028736407873893834</v>
      </c>
      <c r="D1256" s="56">
        <v>-0.0146827076256261</v>
      </c>
      <c r="E1256" s="56">
        <v>-0.01507127757782779</v>
      </c>
      <c r="F1256" s="56">
        <v>-0.04209249524091539</v>
      </c>
      <c r="G1256" s="56">
        <v>-0.017243039056842286</v>
      </c>
      <c r="H1256" s="56">
        <v>0.016616609170394165</v>
      </c>
      <c r="I1256" s="57">
        <v>-0.023937313143926643</v>
      </c>
      <c r="J1256" s="57">
        <v>-0.002673523443366649</v>
      </c>
      <c r="K1256" s="57">
        <v>4.7034987661157636E-4</v>
      </c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</row>
    <row r="1257">
      <c r="A1257" s="56">
        <v>0.028444325149969855</v>
      </c>
      <c r="B1257" s="56">
        <v>0.011336742529489859</v>
      </c>
      <c r="C1257" s="56">
        <v>0.011214842964023437</v>
      </c>
      <c r="D1257" s="56">
        <v>0.06619881413354127</v>
      </c>
      <c r="E1257" s="56">
        <v>0.007332755129391791</v>
      </c>
      <c r="F1257" s="56">
        <v>-0.019240769663868965</v>
      </c>
      <c r="G1257" s="56">
        <v>-0.018399137031662554</v>
      </c>
      <c r="H1257" s="56">
        <v>0.013305874703442912</v>
      </c>
      <c r="I1257" s="57">
        <v>0.03885284390037416</v>
      </c>
      <c r="J1257" s="57">
        <v>0.005044536357642141</v>
      </c>
      <c r="K1257" s="57">
        <v>0.0059481719535880405</v>
      </c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</row>
    <row r="1258">
      <c r="A1258" s="56">
        <v>0.00810054542810354</v>
      </c>
      <c r="B1258" s="56">
        <v>0.002784430196300215</v>
      </c>
      <c r="C1258" s="56">
        <v>0.01500630253265066</v>
      </c>
      <c r="D1258" s="56">
        <v>0.03561470278033122</v>
      </c>
      <c r="E1258" s="56">
        <v>0.022715853711339978</v>
      </c>
      <c r="F1258" s="56">
        <v>0.019989395969625564</v>
      </c>
      <c r="G1258" s="56">
        <v>0.0037645922236640623</v>
      </c>
      <c r="H1258" s="56">
        <v>0.03043930638505024</v>
      </c>
      <c r="I1258" s="57">
        <v>0.12808178785695798</v>
      </c>
      <c r="J1258" s="57">
        <v>0.013089736035461515</v>
      </c>
      <c r="K1258" s="57">
        <v>0.011345166182071391</v>
      </c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</row>
    <row r="1259">
      <c r="A1259" s="56">
        <v>0.022444658640761048</v>
      </c>
      <c r="B1259" s="56">
        <v>-0.007047191312409275</v>
      </c>
      <c r="C1259" s="56">
        <v>0.004239936517644654</v>
      </c>
      <c r="D1259" s="56">
        <v>0.002019236564721764</v>
      </c>
      <c r="E1259" s="56">
        <v>-0.011614907151893792</v>
      </c>
      <c r="F1259" s="56">
        <v>0.020917021893366777</v>
      </c>
      <c r="G1259" s="56">
        <v>-0.011196271927113732</v>
      </c>
      <c r="H1259" s="56">
        <v>0.011560350144385735</v>
      </c>
      <c r="I1259" s="57">
        <v>0.023567469403913247</v>
      </c>
      <c r="J1259" s="57">
        <v>0.011357783256984657</v>
      </c>
      <c r="K1259" s="57">
        <v>0.006557097745663337</v>
      </c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</row>
    <row r="1260">
      <c r="A1260" s="56">
        <v>0.003318626170191393</v>
      </c>
      <c r="B1260" s="56">
        <v>-0.008756339391959994</v>
      </c>
      <c r="C1260" s="56">
        <v>0.016760520882197018</v>
      </c>
      <c r="D1260" s="56">
        <v>-0.004299255580491522</v>
      </c>
      <c r="E1260" s="56">
        <v>0.06380529629436053</v>
      </c>
      <c r="F1260" s="56">
        <v>0.01668735997923052</v>
      </c>
      <c r="G1260" s="56">
        <v>0.042525981673952315</v>
      </c>
      <c r="H1260" s="56">
        <v>0.013817860098133896</v>
      </c>
      <c r="I1260" s="57">
        <v>0.01926223279505271</v>
      </c>
      <c r="J1260" s="57">
        <v>-0.0025351233604836614</v>
      </c>
      <c r="K1260" s="57">
        <v>-0.0013102369328699957</v>
      </c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</row>
    <row r="1261">
      <c r="A1261" s="56">
        <v>-0.009642869018210265</v>
      </c>
      <c r="B1261" s="56">
        <v>-0.0069653717910242744</v>
      </c>
      <c r="C1261" s="56">
        <v>0.024311442393265555</v>
      </c>
      <c r="D1261" s="56">
        <v>-0.004439049724467173</v>
      </c>
      <c r="E1261" s="56">
        <v>0.01031007826785817</v>
      </c>
      <c r="F1261" s="56">
        <v>0.021981671540292153</v>
      </c>
      <c r="G1261" s="56">
        <v>0.042187431864598175</v>
      </c>
      <c r="H1261" s="56">
        <v>0.0030456664551183283</v>
      </c>
      <c r="I1261" s="57">
        <v>-0.020850795480190483</v>
      </c>
      <c r="J1261" s="57">
        <v>0.014772573230153302</v>
      </c>
      <c r="K1261" s="57">
        <v>-0.002647637272642474</v>
      </c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</row>
    <row r="1262">
      <c r="A1262" s="56">
        <v>-0.002029320874159764</v>
      </c>
      <c r="B1262" s="56">
        <v>0.01610499980400471</v>
      </c>
      <c r="C1262" s="56">
        <v>-0.018959747663120266</v>
      </c>
      <c r="D1262" s="56">
        <v>0.011081473913522497</v>
      </c>
      <c r="E1262" s="56">
        <v>-0.029007276507477413</v>
      </c>
      <c r="F1262" s="56">
        <v>0.04710007303594617</v>
      </c>
      <c r="G1262" s="56">
        <v>0.011005734841687232</v>
      </c>
      <c r="H1262" s="56">
        <v>0.006960487659950681</v>
      </c>
      <c r="I1262" s="57">
        <v>0.009569451016150672</v>
      </c>
      <c r="J1262" s="57">
        <v>-0.015932360381085274</v>
      </c>
      <c r="K1262" s="57">
        <v>-0.004126109909020616</v>
      </c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</row>
    <row r="1263">
      <c r="A1263" s="56">
        <v>-0.0014669416901857992</v>
      </c>
      <c r="B1263" s="56">
        <v>-0.01162471404087649</v>
      </c>
      <c r="C1263" s="56">
        <v>-0.00408007706133691</v>
      </c>
      <c r="D1263" s="56">
        <v>-0.009762386530592393</v>
      </c>
      <c r="E1263" s="56">
        <v>0.004641628191588066</v>
      </c>
      <c r="F1263" s="56">
        <v>-4.331817265052093E-4</v>
      </c>
      <c r="G1263" s="56">
        <v>-0.028945841106409128</v>
      </c>
      <c r="H1263" s="56">
        <v>0.015562701460081832</v>
      </c>
      <c r="I1263" s="57">
        <v>0.0</v>
      </c>
      <c r="J1263" s="57">
        <v>-0.002420671602483411</v>
      </c>
      <c r="K1263" s="57">
        <v>0.008162745613173475</v>
      </c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</row>
    <row r="1264">
      <c r="A1264" s="56">
        <v>0.00433718763142004</v>
      </c>
      <c r="B1264" s="56">
        <v>0.0035778213478839024</v>
      </c>
      <c r="C1264" s="56">
        <v>-0.006341979653242355</v>
      </c>
      <c r="D1264" s="56">
        <v>-0.0010554090689436032</v>
      </c>
      <c r="E1264" s="56">
        <v>0.007784247517297693</v>
      </c>
      <c r="F1264" s="56">
        <v>-0.041886158083646916</v>
      </c>
      <c r="G1264" s="56">
        <v>-0.010079575192109622</v>
      </c>
      <c r="H1264" s="56">
        <v>-0.011303876950458515</v>
      </c>
      <c r="I1264" s="57">
        <v>0.030921910338586146</v>
      </c>
      <c r="J1264" s="57">
        <v>-0.01450586353846547</v>
      </c>
      <c r="K1264" s="57">
        <v>1.668095363318936E-4</v>
      </c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</row>
    <row r="1265">
      <c r="A1265" s="56">
        <v>0.016540986446469823</v>
      </c>
      <c r="B1265" s="56">
        <v>0.011589676184530304</v>
      </c>
      <c r="C1265" s="56">
        <v>-0.023492271166697026</v>
      </c>
      <c r="D1265" s="56">
        <v>-0.0012123449815291036</v>
      </c>
      <c r="E1265" s="56">
        <v>-0.0203807289809158</v>
      </c>
      <c r="F1265" s="56">
        <v>0.007439508418380546</v>
      </c>
      <c r="G1265" s="56">
        <v>0.05938821505465261</v>
      </c>
      <c r="H1265" s="56">
        <v>0.01980178216659827</v>
      </c>
      <c r="I1265" s="57">
        <v>0.0491207973349501</v>
      </c>
      <c r="J1265" s="57">
        <v>-0.019087290610362663</v>
      </c>
      <c r="K1265" s="57">
        <v>0.005054528003669934</v>
      </c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</row>
    <row r="1266">
      <c r="A1266" s="56">
        <v>-0.006889965815157724</v>
      </c>
      <c r="B1266" s="56">
        <v>-0.0028045390415814123</v>
      </c>
      <c r="C1266" s="56">
        <v>0.1257108207931264</v>
      </c>
      <c r="D1266" s="56">
        <v>0.00798629129048378</v>
      </c>
      <c r="E1266" s="56">
        <v>0.007552249763941689</v>
      </c>
      <c r="F1266" s="56">
        <v>-0.028368446327817674</v>
      </c>
      <c r="G1266" s="56">
        <v>-0.03181947833467057</v>
      </c>
      <c r="H1266" s="56">
        <v>0.0057056562826649304</v>
      </c>
      <c r="I1266" s="57">
        <v>-0.006920442844573795</v>
      </c>
      <c r="J1266" s="57">
        <v>0.004380386976643962</v>
      </c>
      <c r="K1266" s="57">
        <v>0.012287055114099292</v>
      </c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</row>
    <row r="1267">
      <c r="A1267" s="56">
        <v>-0.01976515142126986</v>
      </c>
      <c r="B1267" s="56">
        <v>-0.005127676712393423</v>
      </c>
      <c r="C1267" s="56">
        <v>0.04658337188209015</v>
      </c>
      <c r="D1267" s="56">
        <v>-0.009775765452218092</v>
      </c>
      <c r="E1267" s="56">
        <v>0.02338275701933976</v>
      </c>
      <c r="F1267" s="56">
        <v>8.76396813426611E-4</v>
      </c>
      <c r="G1267" s="56">
        <v>-0.019525010870113955</v>
      </c>
      <c r="H1267" s="56">
        <v>-0.02905069942209276</v>
      </c>
      <c r="I1267" s="57">
        <v>-0.010291686036547636</v>
      </c>
      <c r="J1267" s="57">
        <v>-0.007627802048886127</v>
      </c>
      <c r="K1267" s="57">
        <v>-0.003445471347297982</v>
      </c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</row>
    <row r="1268">
      <c r="A1268" s="56">
        <v>0.03215847244072747</v>
      </c>
      <c r="B1268" s="56">
        <v>-0.0045412430775631585</v>
      </c>
      <c r="C1268" s="56">
        <v>-0.01377020775081776</v>
      </c>
      <c r="D1268" s="56">
        <v>-0.009524878373879669</v>
      </c>
      <c r="E1268" s="56">
        <v>-0.02983579444136844</v>
      </c>
      <c r="F1268" s="56">
        <v>-0.004841868108212839</v>
      </c>
      <c r="G1268" s="56">
        <v>0.007544526089030052</v>
      </c>
      <c r="H1268" s="56">
        <v>-0.00976312462620058</v>
      </c>
      <c r="I1268" s="57">
        <v>0.015477523068912924</v>
      </c>
      <c r="J1268" s="57">
        <v>0.004569695690065268</v>
      </c>
      <c r="K1268" s="57">
        <v>-0.007811753551157503</v>
      </c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</row>
    <row r="1269">
      <c r="A1269" s="56">
        <v>0.00849292567118041</v>
      </c>
      <c r="B1269" s="56">
        <v>-0.015626348784533707</v>
      </c>
      <c r="C1269" s="56">
        <v>0.013403464063866919</v>
      </c>
      <c r="D1269" s="56">
        <v>-1.0416666676080899E-4</v>
      </c>
      <c r="E1269" s="56">
        <v>0.03227670669755457</v>
      </c>
      <c r="F1269" s="56">
        <v>-0.01809640835785745</v>
      </c>
      <c r="G1269" s="56">
        <v>0.01752617547614991</v>
      </c>
      <c r="H1269" s="56">
        <v>-0.002997753931183406</v>
      </c>
      <c r="I1269" s="57">
        <v>0.19874687801616664</v>
      </c>
      <c r="J1269" s="57">
        <v>-0.01364691384118188</v>
      </c>
      <c r="K1269" s="57">
        <v>-0.0020167259966956514</v>
      </c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</row>
    <row r="1270">
      <c r="A1270" s="56">
        <v>0.0029678982297897355</v>
      </c>
      <c r="B1270" s="56">
        <v>0.006435837620831205</v>
      </c>
      <c r="C1270" s="56">
        <v>0.01299103005907509</v>
      </c>
      <c r="D1270" s="56">
        <v>-0.005298163234958734</v>
      </c>
      <c r="E1270" s="56">
        <v>-4.4737340939217976E-4</v>
      </c>
      <c r="F1270" s="56">
        <v>0.018501601063698775</v>
      </c>
      <c r="G1270" s="56">
        <v>0.01916270152748232</v>
      </c>
      <c r="H1270" s="56">
        <v>0.00625549393801807</v>
      </c>
      <c r="I1270" s="57">
        <v>-0.35413472242037425</v>
      </c>
      <c r="J1270" s="57">
        <v>0.018237587549780793</v>
      </c>
      <c r="K1270" s="57">
        <v>-0.004419753059300069</v>
      </c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</row>
    <row r="1271">
      <c r="A1271" s="56">
        <v>-0.010026412122355107</v>
      </c>
      <c r="B1271" s="56">
        <v>-0.004666828506337732</v>
      </c>
      <c r="C1271" s="56">
        <v>0.009330166582604242</v>
      </c>
      <c r="D1271" s="56">
        <v>-0.012458974999179985</v>
      </c>
      <c r="E1271" s="56">
        <v>0.0010327023293004764</v>
      </c>
      <c r="F1271" s="56">
        <v>-0.002335394730975893</v>
      </c>
      <c r="G1271" s="56">
        <v>-0.05145810412124754</v>
      </c>
      <c r="H1271" s="56">
        <v>-0.010652564116207361</v>
      </c>
      <c r="I1271" s="57">
        <v>-0.017647516813578002</v>
      </c>
      <c r="J1271" s="57">
        <v>-0.046743080547707094</v>
      </c>
      <c r="K1271" s="57">
        <v>-0.0034913249537601204</v>
      </c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</row>
    <row r="1272">
      <c r="A1272" s="56">
        <v>0.002587137627009733</v>
      </c>
      <c r="B1272" s="56">
        <v>0.007975889010087233</v>
      </c>
      <c r="C1272" s="56">
        <v>0.013666262754818297</v>
      </c>
      <c r="D1272" s="56">
        <v>-0.005561380695317005</v>
      </c>
      <c r="E1272" s="56">
        <v>-0.029423368967722737</v>
      </c>
      <c r="F1272" s="56">
        <v>0.009908343677911175</v>
      </c>
      <c r="G1272" s="56">
        <v>-0.03423021721366987</v>
      </c>
      <c r="H1272" s="56">
        <v>-0.016583583400538542</v>
      </c>
      <c r="I1272" s="57">
        <v>-0.024479264084779725</v>
      </c>
      <c r="J1272" s="57">
        <v>-0.015972460953325832</v>
      </c>
      <c r="K1272" s="57">
        <v>-0.005285414832761346</v>
      </c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</row>
    <row r="1273">
      <c r="A1273" s="56">
        <v>-0.0060262755012424965</v>
      </c>
      <c r="B1273" s="56">
        <v>0.002552903184882732</v>
      </c>
      <c r="C1273" s="56">
        <v>-0.06959073641768973</v>
      </c>
      <c r="D1273" s="56">
        <v>-0.007451561535422224</v>
      </c>
      <c r="E1273" s="56">
        <v>0.02143059876995236</v>
      </c>
      <c r="F1273" s="56">
        <v>0.002957092880891418</v>
      </c>
      <c r="G1273" s="56">
        <v>0.005671682390401563</v>
      </c>
      <c r="H1273" s="56">
        <v>-0.018833100235998917</v>
      </c>
      <c r="I1273" s="57">
        <v>-0.011315537992575984</v>
      </c>
      <c r="J1273" s="57">
        <v>0.020765349279377725</v>
      </c>
      <c r="K1273" s="57">
        <v>-0.005020072468908787</v>
      </c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</row>
    <row r="1274">
      <c r="A1274" s="56">
        <v>0.006674107087693218</v>
      </c>
      <c r="B1274" s="56">
        <v>-0.0025529031848827363</v>
      </c>
      <c r="C1274" s="56">
        <v>-0.023339181818049462</v>
      </c>
      <c r="D1274" s="56">
        <v>-0.010949381113921824</v>
      </c>
      <c r="E1274" s="56">
        <v>0.021969795558058922</v>
      </c>
      <c r="F1274" s="56">
        <v>-0.01860286487950376</v>
      </c>
      <c r="G1274" s="56">
        <v>0.011527093011961628</v>
      </c>
      <c r="H1274" s="56">
        <v>0.0031610773976494914</v>
      </c>
      <c r="I1274" s="57">
        <v>0.08816278759467168</v>
      </c>
      <c r="J1274" s="57">
        <v>-0.006937347672085848</v>
      </c>
      <c r="K1274" s="57">
        <v>-0.011429734205002075</v>
      </c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</row>
    <row r="1275">
      <c r="A1275" s="56">
        <v>0.003462207728470791</v>
      </c>
      <c r="B1275" s="56">
        <v>0.004059334223691462</v>
      </c>
      <c r="C1275" s="56">
        <v>0.011076007486984594</v>
      </c>
      <c r="D1275" s="56">
        <v>0.01850270828317746</v>
      </c>
      <c r="E1275" s="56">
        <v>0.001642868747790048</v>
      </c>
      <c r="F1275" s="56">
        <v>-0.015526546954029906</v>
      </c>
      <c r="G1275" s="56">
        <v>-0.013118409309234894</v>
      </c>
      <c r="H1275" s="56">
        <v>0.008249709758797841</v>
      </c>
      <c r="I1275" s="57">
        <v>0.024884643315877593</v>
      </c>
      <c r="J1275" s="57">
        <v>0.005957339753588542</v>
      </c>
      <c r="K1275" s="57">
        <v>6.280541598151168E-4</v>
      </c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</row>
    <row r="1276">
      <c r="A1276" s="56">
        <v>-0.010779838487866282</v>
      </c>
      <c r="B1276" s="56">
        <v>0.004342482795368564</v>
      </c>
      <c r="C1276" s="56">
        <v>0.004915395052295622</v>
      </c>
      <c r="D1276" s="56">
        <v>-0.006947113460364854</v>
      </c>
      <c r="E1276" s="56">
        <v>-8.742023460842875E-4</v>
      </c>
      <c r="F1276" s="56">
        <v>0.020859727558667385</v>
      </c>
      <c r="G1276" s="56">
        <v>0.01903345216306855</v>
      </c>
      <c r="H1276" s="56">
        <v>0.012646814759183802</v>
      </c>
      <c r="I1276" s="57">
        <v>-0.14760511983618455</v>
      </c>
      <c r="J1276" s="57">
        <v>-0.013523580136904263</v>
      </c>
      <c r="K1276" s="57">
        <v>0.011647280346053989</v>
      </c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</row>
    <row r="1277">
      <c r="A1277" s="56">
        <v>-0.017922769275059296</v>
      </c>
      <c r="B1277" s="56">
        <v>0.006889626442018432</v>
      </c>
      <c r="C1277" s="56">
        <v>-0.020139351798000527</v>
      </c>
      <c r="D1277" s="56">
        <v>-0.005643753957409368</v>
      </c>
      <c r="E1277" s="56">
        <v>-0.03829941668285291</v>
      </c>
      <c r="F1277" s="56">
        <v>0.007489502944360727</v>
      </c>
      <c r="G1277" s="56">
        <v>-0.0015037161967082929</v>
      </c>
      <c r="H1277" s="56">
        <v>0.004470610156990512</v>
      </c>
      <c r="I1277" s="57">
        <v>-0.03208831455150063</v>
      </c>
      <c r="J1277" s="57">
        <v>-0.0023166033526353298</v>
      </c>
      <c r="K1277" s="57">
        <v>0.0020231988079203052</v>
      </c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</row>
    <row r="1278">
      <c r="A1278" s="56">
        <v>0.004715164089724008</v>
      </c>
      <c r="B1278" s="56">
        <v>0.005027479023460508</v>
      </c>
      <c r="C1278" s="56">
        <v>0.011937125575890772</v>
      </c>
      <c r="D1278" s="56">
        <v>-0.013178446601155433</v>
      </c>
      <c r="E1278" s="56">
        <v>-0.04820210181787775</v>
      </c>
      <c r="F1278" s="56">
        <v>0.03344260697046177</v>
      </c>
      <c r="G1278" s="56">
        <v>-0.009776654345683628</v>
      </c>
      <c r="H1278" s="56">
        <v>0.036886939980893416</v>
      </c>
      <c r="I1278" s="57">
        <v>0.010582109330537008</v>
      </c>
      <c r="J1278" s="57">
        <v>-0.015991771227873472</v>
      </c>
      <c r="K1278" s="57">
        <v>0.0017059607272313906</v>
      </c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</row>
    <row r="1279">
      <c r="A1279" s="56">
        <v>0.007718765087166161</v>
      </c>
      <c r="B1279" s="56">
        <v>0.022000536608027824</v>
      </c>
      <c r="C1279" s="56">
        <v>0.028396314051253185</v>
      </c>
      <c r="D1279" s="56">
        <v>0.020541804461977366</v>
      </c>
      <c r="E1279" s="56">
        <v>0.03423875362138075</v>
      </c>
      <c r="F1279" s="56">
        <v>0.02735039237227853</v>
      </c>
      <c r="G1279" s="56">
        <v>0.02438862697906684</v>
      </c>
      <c r="H1279" s="56">
        <v>0.03555602118044576</v>
      </c>
      <c r="I1279" s="57">
        <v>0.003997340432620394</v>
      </c>
      <c r="J1279" s="57">
        <v>0.004869892442892796</v>
      </c>
      <c r="K1279" s="57">
        <v>0.005772274204584401</v>
      </c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</row>
    <row r="1280">
      <c r="A1280" s="56">
        <v>-0.0030521370891636456</v>
      </c>
      <c r="B1280" s="56">
        <v>-0.011197162455920756</v>
      </c>
      <c r="C1280" s="56">
        <v>0.0044633289847176</v>
      </c>
      <c r="D1280" s="56">
        <v>-0.001921715975243994</v>
      </c>
      <c r="E1280" s="56">
        <v>0.010001750320755712</v>
      </c>
      <c r="F1280" s="56">
        <v>4.3282116838216586E-4</v>
      </c>
      <c r="G1280" s="56">
        <v>0.009397485606146136</v>
      </c>
      <c r="H1280" s="56">
        <v>0.019862734286640822</v>
      </c>
      <c r="I1280" s="57">
        <v>0.012088797319004028</v>
      </c>
      <c r="J1280" s="57">
        <v>-0.009036091704634536</v>
      </c>
      <c r="K1280" s="57">
        <v>0.01667888450536246</v>
      </c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</row>
    <row r="1281">
      <c r="A1281" s="56">
        <v>0.005258308143754016</v>
      </c>
      <c r="B1281" s="56">
        <v>-0.012815476321733233</v>
      </c>
      <c r="C1281" s="56">
        <v>-0.016032407531049</v>
      </c>
      <c r="D1281" s="56">
        <v>-0.00965365232468877</v>
      </c>
      <c r="E1281" s="56">
        <v>0.001106324601165794</v>
      </c>
      <c r="F1281" s="56">
        <v>0.031116176696208423</v>
      </c>
      <c r="G1281" s="56">
        <v>0.009337247058078837</v>
      </c>
      <c r="H1281" s="56">
        <v>-0.0172075130072233</v>
      </c>
      <c r="I1281" s="57">
        <v>0.013605652055778678</v>
      </c>
      <c r="J1281" s="57">
        <v>0.028522979378131315</v>
      </c>
      <c r="K1281" s="57">
        <v>-3.755163350058068E-5</v>
      </c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</row>
    <row r="1282">
      <c r="A1282" s="56">
        <v>-0.011757342038933298</v>
      </c>
      <c r="B1282" s="56">
        <v>-0.005667911003160125</v>
      </c>
      <c r="C1282" s="56">
        <v>-2.1298498536373743E-4</v>
      </c>
      <c r="D1282" s="56">
        <v>0.0012517212799689433</v>
      </c>
      <c r="E1282" s="56">
        <v>-0.01706145781066641</v>
      </c>
      <c r="F1282" s="56">
        <v>0.03215104924649604</v>
      </c>
      <c r="G1282" s="56">
        <v>-0.010372642893622289</v>
      </c>
      <c r="H1282" s="56">
        <v>-0.017134238703661042</v>
      </c>
      <c r="I1282" s="57">
        <v>-0.02702867238791926</v>
      </c>
      <c r="J1282" s="57">
        <v>-1.5554518619015202E-4</v>
      </c>
      <c r="K1282" s="57">
        <v>-8.773679525922163E-4</v>
      </c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</row>
    <row r="1283">
      <c r="A1283" s="56">
        <v>-0.009600297973000299</v>
      </c>
      <c r="B1283" s="56">
        <v>-0.002979290421210375</v>
      </c>
      <c r="C1283" s="56">
        <v>-0.03295697281301907</v>
      </c>
      <c r="D1283" s="56">
        <v>-0.006790519402470212</v>
      </c>
      <c r="E1283" s="56">
        <v>0.005953382888744889</v>
      </c>
      <c r="F1283" s="56">
        <v>0.005335622518431849</v>
      </c>
      <c r="G1283" s="56">
        <v>-0.014413235878499351</v>
      </c>
      <c r="H1283" s="56">
        <v>-0.010055127408864259</v>
      </c>
      <c r="I1283" s="57">
        <v>-0.03149866705937105</v>
      </c>
      <c r="J1283" s="57">
        <v>-0.026778751329525074</v>
      </c>
      <c r="K1283" s="57">
        <v>-0.01109977304275483</v>
      </c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</row>
    <row r="1284">
      <c r="A1284" s="56">
        <v>0.006085849989312474</v>
      </c>
      <c r="B1284" s="56">
        <v>-0.0014958438346434403</v>
      </c>
      <c r="C1284" s="56">
        <v>-0.023017616662895632</v>
      </c>
      <c r="D1284" s="56">
        <v>-0.004864740296341199</v>
      </c>
      <c r="E1284" s="56">
        <v>-0.020196072696074485</v>
      </c>
      <c r="F1284" s="56">
        <v>0.01803017804128049</v>
      </c>
      <c r="G1284" s="56">
        <v>-0.007809251072405879</v>
      </c>
      <c r="H1284" s="56">
        <v>0.012584786817855418</v>
      </c>
      <c r="I1284" s="57">
        <v>-0.04546237407675729</v>
      </c>
      <c r="J1284" s="57">
        <v>-0.005511735800286752</v>
      </c>
      <c r="K1284" s="57">
        <v>-0.006403062049334338</v>
      </c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</row>
    <row r="1285">
      <c r="A1285" s="56">
        <v>-0.010122603800628568</v>
      </c>
      <c r="B1285" s="56">
        <v>-0.014358135230988014</v>
      </c>
      <c r="C1285" s="56">
        <v>0.016377167822310003</v>
      </c>
      <c r="D1285" s="56">
        <v>-0.022232931834183508</v>
      </c>
      <c r="E1285" s="56">
        <v>0.018704400918696042</v>
      </c>
      <c r="F1285" s="56">
        <v>0.013122732406758073</v>
      </c>
      <c r="G1285" s="56">
        <v>0.05767396065000035</v>
      </c>
      <c r="H1285" s="56">
        <v>0.005034706254877687</v>
      </c>
      <c r="I1285" s="57">
        <v>-0.03159436541821706</v>
      </c>
      <c r="J1285" s="57">
        <v>0.006269139456883821</v>
      </c>
      <c r="K1285" s="57">
        <v>0.0016880910596428552</v>
      </c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</row>
    <row r="1286">
      <c r="A1286" s="56">
        <v>-0.02963230460562251</v>
      </c>
      <c r="B1286" s="56">
        <v>-0.005745743942595008</v>
      </c>
      <c r="C1286" s="56">
        <v>-0.005918585935908249</v>
      </c>
      <c r="D1286" s="56">
        <v>-0.002611851545245551</v>
      </c>
      <c r="E1286" s="56">
        <v>0.007914643423565947</v>
      </c>
      <c r="F1286" s="56">
        <v>-2.575280995784852E-4</v>
      </c>
      <c r="G1286" s="56">
        <v>0.05506844734492532</v>
      </c>
      <c r="H1286" s="56">
        <v>-0.02710474627325412</v>
      </c>
      <c r="I1286" s="57">
        <v>-0.010708014272472324</v>
      </c>
      <c r="J1286" s="57">
        <v>-0.014442856741851336</v>
      </c>
      <c r="K1286" s="57">
        <v>-0.008389214537151498</v>
      </c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</row>
    <row r="1287">
      <c r="A1287" s="56">
        <v>0.010643085924511006</v>
      </c>
      <c r="B1287" s="56">
        <v>0.008367543960605925</v>
      </c>
      <c r="C1287" s="56">
        <v>-0.020875342744657473</v>
      </c>
      <c r="D1287" s="56">
        <v>0.005084879839217769</v>
      </c>
      <c r="E1287" s="56">
        <v>0.03205892012566122</v>
      </c>
      <c r="F1287" s="56">
        <v>-1.8390804649514756E-4</v>
      </c>
      <c r="G1287" s="56">
        <v>-0.02221531134327524</v>
      </c>
      <c r="H1287" s="56">
        <v>-0.00481538441407519</v>
      </c>
      <c r="I1287" s="57">
        <v>-0.01875787707055691</v>
      </c>
      <c r="J1287" s="57">
        <v>0.006744124475373173</v>
      </c>
      <c r="K1287" s="57">
        <v>-0.003573292781569112</v>
      </c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</row>
    <row r="1288">
      <c r="A1288" s="56">
        <v>0.023095714794649395</v>
      </c>
      <c r="B1288" s="56">
        <v>-9.593048597463812E-4</v>
      </c>
      <c r="C1288" s="56">
        <v>-0.00232226491917399</v>
      </c>
      <c r="D1288" s="56">
        <v>0.005354895475278718</v>
      </c>
      <c r="E1288" s="56">
        <v>0.004734186494676505</v>
      </c>
      <c r="F1288" s="56">
        <v>-0.010609208709769374</v>
      </c>
      <c r="G1288" s="56">
        <v>-0.027138834738211423</v>
      </c>
      <c r="H1288" s="56">
        <v>-0.01690347326541609</v>
      </c>
      <c r="I1288" s="57">
        <v>-0.012694919481248892</v>
      </c>
      <c r="J1288" s="57">
        <v>-0.027951554671705993</v>
      </c>
      <c r="K1288" s="57">
        <v>0.005020862171805258</v>
      </c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</row>
    <row r="1289">
      <c r="A1289" s="56">
        <v>-0.02241395856426171</v>
      </c>
      <c r="B1289" s="56">
        <v>0.005684592004893512</v>
      </c>
      <c r="C1289" s="56">
        <v>-0.00627624033605784</v>
      </c>
      <c r="D1289" s="56">
        <v>0.007889683931487208</v>
      </c>
      <c r="E1289" s="56">
        <v>0.02234690730187478</v>
      </c>
      <c r="F1289" s="56">
        <v>0.001565999919427917</v>
      </c>
      <c r="G1289" s="56">
        <v>-0.03303130426810411</v>
      </c>
      <c r="H1289" s="56">
        <v>0.0035172969851616494</v>
      </c>
      <c r="I1289" s="57">
        <v>-0.024916351264534554</v>
      </c>
      <c r="J1289" s="57">
        <v>-0.015309568018580208</v>
      </c>
      <c r="K1289" s="57">
        <v>1.604610277990709E-4</v>
      </c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</row>
    <row r="1290">
      <c r="A1290" s="56">
        <v>0.02555740706796397</v>
      </c>
      <c r="B1290" s="56">
        <v>-7.938233403997335E-4</v>
      </c>
      <c r="C1290" s="56">
        <v>0.004951649109868074</v>
      </c>
      <c r="D1290" s="56">
        <v>-0.020838144467512098</v>
      </c>
      <c r="E1290" s="56">
        <v>-0.01696354794329089</v>
      </c>
      <c r="F1290" s="56">
        <v>-0.0033475270498916263</v>
      </c>
      <c r="G1290" s="56">
        <v>-0.0013107333045195044</v>
      </c>
      <c r="H1290" s="56">
        <v>9.232448513450184E-4</v>
      </c>
      <c r="I1290" s="57">
        <v>0.0022396425935048815</v>
      </c>
      <c r="J1290" s="57">
        <v>-0.0035937650983327786</v>
      </c>
      <c r="K1290" s="57">
        <v>0.0013672549215348114</v>
      </c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</row>
    <row r="1291">
      <c r="A1291" s="56">
        <v>-4.896303388834638E-4</v>
      </c>
      <c r="B1291" s="56">
        <v>0.009586800078513745</v>
      </c>
      <c r="C1291" s="56">
        <v>-0.01582488127550228</v>
      </c>
      <c r="D1291" s="56">
        <v>-0.006818753910933764</v>
      </c>
      <c r="E1291" s="56">
        <v>-0.00510621669762626</v>
      </c>
      <c r="F1291" s="56">
        <v>0.004441539266074085</v>
      </c>
      <c r="G1291" s="56">
        <v>0.02364674845587559</v>
      </c>
      <c r="H1291" s="56">
        <v>0.0013023843874326456</v>
      </c>
      <c r="I1291" s="57">
        <v>0.01924224622239487</v>
      </c>
      <c r="J1291" s="57">
        <v>0.022052250075733575</v>
      </c>
      <c r="K1291" s="57">
        <v>3.21438578151919E-4</v>
      </c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</row>
    <row r="1292">
      <c r="A1292" s="56">
        <v>0.02098794489222161</v>
      </c>
      <c r="B1292" s="56">
        <v>-0.004861837567008264</v>
      </c>
      <c r="C1292" s="56">
        <v>0.016486957570873526</v>
      </c>
      <c r="D1292" s="56">
        <v>-0.007295299967684797</v>
      </c>
      <c r="E1292" s="56">
        <v>0.036590953852277466</v>
      </c>
      <c r="F1292" s="56">
        <v>-0.0038965108202654994</v>
      </c>
      <c r="G1292" s="56">
        <v>0.027660647552656507</v>
      </c>
      <c r="H1292" s="56">
        <v>0.006072124918749421</v>
      </c>
      <c r="I1292" s="57">
        <v>-0.0203626945188846</v>
      </c>
      <c r="J1292" s="57">
        <v>-8.797654526383523E-4</v>
      </c>
      <c r="K1292" s="57">
        <v>0.013799445774800724</v>
      </c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</row>
    <row r="1293">
      <c r="A1293" s="56">
        <v>-0.006406627835733944</v>
      </c>
      <c r="B1293" s="56">
        <v>0.0016053121219382863</v>
      </c>
      <c r="C1293" s="56">
        <v>-0.0346276054510014</v>
      </c>
      <c r="D1293" s="56">
        <v>-0.002514769658194957</v>
      </c>
      <c r="E1293" s="56">
        <v>-0.006269613013595374</v>
      </c>
      <c r="F1293" s="56">
        <v>0.007002727573508296</v>
      </c>
      <c r="G1293" s="56">
        <v>0.006003381170990216</v>
      </c>
      <c r="H1293" s="56">
        <v>-0.010309152757212276</v>
      </c>
      <c r="I1293" s="57">
        <v>-0.017758513300979852</v>
      </c>
      <c r="J1293" s="57">
        <v>0.005511275293998253</v>
      </c>
      <c r="K1293" s="57">
        <v>-0.00532683176023677</v>
      </c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</row>
    <row r="1294">
      <c r="A1294" s="56">
        <v>0.008193555154436672</v>
      </c>
      <c r="B1294" s="56">
        <v>-0.003927973323018142</v>
      </c>
      <c r="C1294" s="56">
        <v>-0.005741276296042715</v>
      </c>
      <c r="D1294" s="56">
        <v>0.0015650568749072274</v>
      </c>
      <c r="E1294" s="56">
        <v>-0.0147126645738808</v>
      </c>
      <c r="F1294" s="56">
        <v>-0.026510274372581445</v>
      </c>
      <c r="G1294" s="56">
        <v>-0.026567027384721865</v>
      </c>
      <c r="H1294" s="56">
        <v>-0.003802206515157149</v>
      </c>
      <c r="I1294" s="57">
        <v>0.0055157337853022625</v>
      </c>
      <c r="J1294" s="57">
        <v>-0.015355668793774114</v>
      </c>
      <c r="K1294" s="57">
        <v>-0.002465704610772501</v>
      </c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</row>
    <row r="1295">
      <c r="A1295" s="56">
        <v>-0.005778095042833113</v>
      </c>
      <c r="B1295" s="56">
        <v>0.006545688649350991</v>
      </c>
      <c r="C1295" s="56">
        <v>-0.003175412296043891</v>
      </c>
      <c r="D1295" s="56">
        <v>0.006189317034813677</v>
      </c>
      <c r="E1295" s="56">
        <v>-0.011964041119122835</v>
      </c>
      <c r="F1295" s="56">
        <v>-0.0048712073424275965</v>
      </c>
      <c r="G1295" s="56">
        <v>0.005726440327501197</v>
      </c>
      <c r="H1295" s="56">
        <v>-5.836738262927092E-4</v>
      </c>
      <c r="I1295" s="57">
        <v>-0.017544309650909393</v>
      </c>
      <c r="J1295" s="57">
        <v>0.00669824127963273</v>
      </c>
      <c r="K1295" s="57">
        <v>-0.0030954849587457233</v>
      </c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</row>
    <row r="1296">
      <c r="A1296" s="56">
        <v>-0.01517694045110525</v>
      </c>
      <c r="B1296" s="56">
        <v>-0.008362133647899481</v>
      </c>
      <c r="C1296" s="56">
        <v>-0.01766064189924965</v>
      </c>
      <c r="D1296" s="56">
        <v>0.007045151470990407</v>
      </c>
      <c r="E1296" s="56">
        <v>-0.00229246366462809</v>
      </c>
      <c r="F1296" s="56">
        <v>-0.008968986677330532</v>
      </c>
      <c r="G1296" s="56">
        <v>-0.0016042454233441976</v>
      </c>
      <c r="H1296" s="56">
        <v>0.0016685441655250961</v>
      </c>
      <c r="I1296" s="57">
        <v>0.02754995176823065</v>
      </c>
      <c r="J1296" s="57">
        <v>0.005934735519814305</v>
      </c>
      <c r="K1296" s="57">
        <v>0.004894433359958835</v>
      </c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</row>
    <row r="1297">
      <c r="A1297" s="56">
        <v>-0.0023791208478955816</v>
      </c>
      <c r="B1297" s="56">
        <v>0.0015134749429272006</v>
      </c>
      <c r="C1297" s="56">
        <v>-0.003234235932819951</v>
      </c>
      <c r="D1297" s="56">
        <v>-0.018300167585611062</v>
      </c>
      <c r="E1297" s="56">
        <v>-0.017266715006703414</v>
      </c>
      <c r="F1297" s="56">
        <v>-1.0545371470471217E-4</v>
      </c>
      <c r="G1297" s="56">
        <v>0.040866950319079214</v>
      </c>
      <c r="H1297" s="56">
        <v>-0.008273615431778427</v>
      </c>
      <c r="I1297" s="57">
        <v>0.010106767669774384</v>
      </c>
      <c r="J1297" s="57">
        <v>-0.001101685690362941</v>
      </c>
      <c r="K1297" s="57">
        <v>0.00281358026893282</v>
      </c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</row>
    <row r="1298">
      <c r="A1298" s="56">
        <v>-0.012432874162743243</v>
      </c>
      <c r="B1298" s="56">
        <v>0.002673088722955759</v>
      </c>
      <c r="C1298" s="56">
        <v>-0.02514081765774647</v>
      </c>
      <c r="D1298" s="56">
        <v>-0.01899116901674169</v>
      </c>
      <c r="E1298" s="56">
        <v>0.005196770559035138</v>
      </c>
      <c r="F1298" s="56">
        <v>-0.012366105814280525</v>
      </c>
      <c r="G1298" s="56">
        <v>0.043782013672443075</v>
      </c>
      <c r="H1298" s="56">
        <v>0.00593843235151884</v>
      </c>
      <c r="I1298" s="57">
        <v>0.021677973824538916</v>
      </c>
      <c r="J1298" s="57">
        <v>0.004561514678115257</v>
      </c>
      <c r="K1298" s="57">
        <v>0.004135053091520581</v>
      </c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</row>
    <row r="1299">
      <c r="A1299" s="56">
        <v>-0.003858082636058531</v>
      </c>
      <c r="B1299" s="56">
        <v>-0.007884925320054649</v>
      </c>
      <c r="C1299" s="56">
        <v>0.004491116367202809</v>
      </c>
      <c r="D1299" s="56">
        <v>0.0038532115175308676</v>
      </c>
      <c r="E1299" s="56">
        <v>0.009921194747275031</v>
      </c>
      <c r="F1299" s="56">
        <v>-0.060910488955503814</v>
      </c>
      <c r="G1299" s="56">
        <v>0.041021911618236526</v>
      </c>
      <c r="H1299" s="56">
        <v>-0.029952185722530323</v>
      </c>
      <c r="I1299" s="57">
        <v>-0.022806005529037623</v>
      </c>
      <c r="J1299" s="57">
        <v>0.01194331914894276</v>
      </c>
      <c r="K1299" s="57">
        <v>0.0051496403451855395</v>
      </c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</row>
    <row r="1300">
      <c r="A1300" s="56">
        <v>0.010923781192061784</v>
      </c>
      <c r="B1300" s="56">
        <v>-0.009158508861576145</v>
      </c>
      <c r="C1300" s="56">
        <v>0.007142233456136026</v>
      </c>
      <c r="D1300" s="56">
        <v>-0.011009455266717389</v>
      </c>
      <c r="E1300" s="56">
        <v>0.005554605498409447</v>
      </c>
      <c r="F1300" s="56">
        <v>-0.018801013287509483</v>
      </c>
      <c r="G1300" s="56">
        <v>-0.005959347821768185</v>
      </c>
      <c r="H1300" s="56">
        <v>-0.014606415132365002</v>
      </c>
      <c r="I1300" s="57">
        <v>-0.029985589144570515</v>
      </c>
      <c r="J1300" s="57">
        <v>0.0015683934653834774</v>
      </c>
      <c r="K1300" s="57">
        <v>-0.011204533761500678</v>
      </c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</row>
    <row r="1301">
      <c r="A1301" s="56">
        <v>0.007956490885257145</v>
      </c>
      <c r="B1301" s="56">
        <v>0.012365483945282746</v>
      </c>
      <c r="C1301" s="56">
        <v>0.012886696816893691</v>
      </c>
      <c r="D1301" s="56">
        <v>-0.0015169975557278597</v>
      </c>
      <c r="E1301" s="56">
        <v>-0.003405855798016338</v>
      </c>
      <c r="F1301" s="56">
        <v>-0.00144154558623482</v>
      </c>
      <c r="G1301" s="56">
        <v>-0.0011459727262496577</v>
      </c>
      <c r="H1301" s="56">
        <v>-0.003618510022197104</v>
      </c>
      <c r="I1301" s="57">
        <v>0.018774709395354024</v>
      </c>
      <c r="J1301" s="57">
        <v>-0.02414737967214975</v>
      </c>
      <c r="K1301" s="57">
        <v>-0.010837517258318774</v>
      </c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</row>
    <row r="1302">
      <c r="A1302" s="56">
        <v>0.007525971868596773</v>
      </c>
      <c r="B1302" s="56">
        <v>-5.666846268442738E-4</v>
      </c>
      <c r="C1302" s="56">
        <v>0.0022987801741812287</v>
      </c>
      <c r="D1302" s="56">
        <v>0.020465226187570688</v>
      </c>
      <c r="E1302" s="56">
        <v>0.02256117306230156</v>
      </c>
      <c r="F1302" s="56">
        <v>0.005521151636260665</v>
      </c>
      <c r="G1302" s="56">
        <v>-0.009395903177253398</v>
      </c>
      <c r="H1302" s="56">
        <v>0.01021312635571687</v>
      </c>
      <c r="I1302" s="57">
        <v>-0.017680018536172334</v>
      </c>
      <c r="J1302" s="57">
        <v>-0.0034959977340124036</v>
      </c>
      <c r="K1302" s="57">
        <v>0.004367872132952804</v>
      </c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</row>
    <row r="1303">
      <c r="A1303" s="56">
        <v>-0.015482462753853848</v>
      </c>
      <c r="B1303" s="56">
        <v>0.008438948663394655</v>
      </c>
      <c r="C1303" s="56">
        <v>1.8661939029612402E-4</v>
      </c>
      <c r="D1303" s="56">
        <v>0.004181452685147273</v>
      </c>
      <c r="E1303" s="56">
        <v>0.012677609308925565</v>
      </c>
      <c r="F1303" s="56">
        <v>-0.012443581385148166</v>
      </c>
      <c r="G1303" s="56">
        <v>-0.021362083116370535</v>
      </c>
      <c r="H1303" s="56">
        <v>0.014663078541164241</v>
      </c>
      <c r="I1303" s="57">
        <v>0.03795098290979131</v>
      </c>
      <c r="J1303" s="57">
        <v>0.025478147157917096</v>
      </c>
      <c r="K1303" s="57">
        <v>2.4398721259765596E-4</v>
      </c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</row>
    <row r="1304">
      <c r="A1304" s="56">
        <v>-0.0042315626251438225</v>
      </c>
      <c r="B1304" s="56">
        <v>-0.008183980320582603</v>
      </c>
      <c r="C1304" s="56">
        <v>0.002304507263854973</v>
      </c>
      <c r="D1304" s="56">
        <v>0.007608912155980441</v>
      </c>
      <c r="E1304" s="56">
        <v>-0.01911532387754575</v>
      </c>
      <c r="F1304" s="56">
        <v>6.360109608275903E-4</v>
      </c>
      <c r="G1304" s="56">
        <v>-0.02075046559351594</v>
      </c>
      <c r="H1304" s="56">
        <v>0.004854081444696944</v>
      </c>
      <c r="I1304" s="57">
        <v>-0.003407158321614309</v>
      </c>
      <c r="J1304" s="57">
        <v>0.005909431117846277</v>
      </c>
      <c r="K1304" s="57">
        <v>0.007403093927215125</v>
      </c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</row>
    <row r="1305">
      <c r="A1305" s="56">
        <v>-0.009233166951857132</v>
      </c>
      <c r="B1305" s="56">
        <v>0.019849661892400547</v>
      </c>
      <c r="C1305" s="56">
        <v>0.005941416520940383</v>
      </c>
      <c r="D1305" s="56">
        <v>-0.006431194436530461</v>
      </c>
      <c r="E1305" s="56">
        <v>0.008853689594412878</v>
      </c>
      <c r="F1305" s="56">
        <v>3.1815723598853054E-4</v>
      </c>
      <c r="G1305" s="56">
        <v>-0.02647911916085088</v>
      </c>
      <c r="H1305" s="56">
        <v>-0.0021240102748748243</v>
      </c>
      <c r="I1305" s="57">
        <v>0.007968169649176881</v>
      </c>
      <c r="J1305" s="57">
        <v>0.021000733890806856</v>
      </c>
      <c r="K1305" s="57">
        <v>0.004644435384893697</v>
      </c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</row>
    <row r="1306">
      <c r="A1306" s="56">
        <v>-0.02532809599721181</v>
      </c>
      <c r="B1306" s="56">
        <v>-0.014556214243985264</v>
      </c>
      <c r="C1306" s="56">
        <v>-1.881644562895468E-4</v>
      </c>
      <c r="D1306" s="56">
        <v>0.009757561312797713</v>
      </c>
      <c r="E1306" s="56">
        <v>-0.021048962688231324</v>
      </c>
      <c r="F1306" s="56">
        <v>0.008436171972777066</v>
      </c>
      <c r="G1306" s="56">
        <v>-0.011903192892084363</v>
      </c>
      <c r="H1306" s="56">
        <v>0.0019195823656648142</v>
      </c>
      <c r="I1306" s="57">
        <v>0.006880761092222287</v>
      </c>
      <c r="J1306" s="57">
        <v>0.003915101151042676</v>
      </c>
      <c r="K1306" s="57">
        <v>0.006202881992644477</v>
      </c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</row>
    <row r="1307">
      <c r="A1307" s="56">
        <v>-0.005933944137962862</v>
      </c>
      <c r="B1307" s="56">
        <v>-0.012379969208820334</v>
      </c>
      <c r="C1307" s="56">
        <v>-0.010543158892983288</v>
      </c>
      <c r="D1307" s="56">
        <v>0.020339684237122783</v>
      </c>
      <c r="E1307" s="56">
        <v>-0.021365388856387044</v>
      </c>
      <c r="F1307" s="56">
        <v>0.021439933834029215</v>
      </c>
      <c r="G1307" s="56">
        <v>0.00786640786327883</v>
      </c>
      <c r="H1307" s="56">
        <v>-0.02928767812875281</v>
      </c>
      <c r="I1307" s="57">
        <v>0.07898841131863046</v>
      </c>
      <c r="J1307" s="57">
        <v>-0.010025722059314585</v>
      </c>
      <c r="K1307" s="57">
        <v>-0.0084510833319759</v>
      </c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</row>
    <row r="1308">
      <c r="A1308" s="56">
        <v>0.0033293412029205805</v>
      </c>
      <c r="B1308" s="56">
        <v>0.006567210249936651</v>
      </c>
      <c r="C1308" s="56">
        <v>-0.015945177302351062</v>
      </c>
      <c r="D1308" s="56">
        <v>-0.01063017354433587</v>
      </c>
      <c r="E1308" s="56">
        <v>-0.02098521730582177</v>
      </c>
      <c r="F1308" s="56">
        <v>-7.210278235814702E-4</v>
      </c>
      <c r="G1308" s="56">
        <v>-0.020632337484165257</v>
      </c>
      <c r="H1308" s="56">
        <v>-0.017473880259452484</v>
      </c>
      <c r="I1308" s="57">
        <v>-0.027028672387919374</v>
      </c>
      <c r="J1308" s="57">
        <v>-0.01496513455127115</v>
      </c>
      <c r="K1308" s="57">
        <v>-0.01821691696636476</v>
      </c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</row>
    <row r="1309">
      <c r="A1309" s="56">
        <v>0.021847002007140265</v>
      </c>
      <c r="B1309" s="56">
        <v>-0.005628991857710278</v>
      </c>
      <c r="C1309" s="56">
        <v>-0.010389861668663444</v>
      </c>
      <c r="D1309" s="56">
        <v>-0.00436420134925741</v>
      </c>
      <c r="E1309" s="56">
        <v>-0.0069867536433117165</v>
      </c>
      <c r="F1309" s="56">
        <v>-0.008222174285802145</v>
      </c>
      <c r="G1309" s="56">
        <v>0.01673917112830693</v>
      </c>
      <c r="H1309" s="56">
        <v>0.04938139696553621</v>
      </c>
      <c r="I1309" s="57">
        <v>0.022059718064732257</v>
      </c>
      <c r="J1309" s="57">
        <v>-0.002996256923234305</v>
      </c>
      <c r="K1309" s="57">
        <v>-0.0014234228417328702</v>
      </c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</row>
    <row r="1310">
      <c r="A1310" s="56">
        <v>-0.002383142107705445</v>
      </c>
      <c r="B1310" s="56">
        <v>0.0024623146909451966</v>
      </c>
      <c r="C1310" s="56">
        <v>0.011489837335671415</v>
      </c>
      <c r="D1310" s="56">
        <v>2.8716378104854664E-4</v>
      </c>
      <c r="E1310" s="56">
        <v>-0.002086542562363136</v>
      </c>
      <c r="F1310" s="56">
        <v>9.752926650843289E-4</v>
      </c>
      <c r="G1310" s="56">
        <v>-0.014607107863776609</v>
      </c>
      <c r="H1310" s="56">
        <v>-0.010032710580334912</v>
      </c>
      <c r="I1310" s="57">
        <v>0.003724399090982494</v>
      </c>
      <c r="J1310" s="57">
        <v>0.012190684496024718</v>
      </c>
      <c r="K1310" s="57">
        <v>0.005357482187270915</v>
      </c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</row>
    <row r="1311">
      <c r="A1311" s="56">
        <v>0.0016335424269618478</v>
      </c>
      <c r="B1311" s="56">
        <v>0.01632669967164972</v>
      </c>
      <c r="C1311" s="56">
        <v>-0.006824717245514464</v>
      </c>
      <c r="D1311" s="56">
        <v>-0.018919034688475823</v>
      </c>
      <c r="E1311" s="56">
        <v>-1.6541229051032246E-4</v>
      </c>
      <c r="F1311" s="56">
        <v>0.011745403383858277</v>
      </c>
      <c r="G1311" s="56">
        <v>0.01808470640417606</v>
      </c>
      <c r="H1311" s="56">
        <v>0.002153028272646033</v>
      </c>
      <c r="I1311" s="57">
        <v>-0.006199647879525338</v>
      </c>
      <c r="J1311" s="57">
        <v>-0.00272191306717281</v>
      </c>
      <c r="K1311" s="57">
        <v>0.0018672256945391607</v>
      </c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</row>
    <row r="1312">
      <c r="A1312" s="56">
        <v>0.006149660651675329</v>
      </c>
      <c r="B1312" s="56">
        <v>-0.002674513495814733</v>
      </c>
      <c r="C1312" s="56">
        <v>-0.0031528553371418383</v>
      </c>
      <c r="D1312" s="56">
        <v>0.02453527409976838</v>
      </c>
      <c r="E1312" s="56">
        <v>-0.018744814144906963</v>
      </c>
      <c r="F1312" s="56">
        <v>-0.006691182141237315</v>
      </c>
      <c r="G1312" s="56">
        <v>0.005480168184955394</v>
      </c>
      <c r="H1312" s="56">
        <v>-0.006970363770398611</v>
      </c>
      <c r="I1312" s="57">
        <v>0.037787871187743516</v>
      </c>
      <c r="J1312" s="57">
        <v>0.01759576189037966</v>
      </c>
      <c r="K1312" s="57">
        <v>0.0076427738366829845</v>
      </c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</row>
    <row r="1313">
      <c r="A1313" s="56">
        <v>0.010819111149268075</v>
      </c>
      <c r="B1313" s="56">
        <v>0.007650912288308139</v>
      </c>
      <c r="C1313" s="56">
        <v>-3.026359615145733E-4</v>
      </c>
      <c r="D1313" s="56">
        <v>-0.005185339062298861</v>
      </c>
      <c r="E1313" s="56">
        <v>-0.005019521865413207</v>
      </c>
      <c r="F1313" s="56">
        <v>-0.006451845509258961</v>
      </c>
      <c r="G1313" s="56">
        <v>-0.007076898421370739</v>
      </c>
      <c r="H1313" s="56">
        <v>-0.001210800486947307</v>
      </c>
      <c r="I1313" s="57">
        <v>-0.008945746558458166</v>
      </c>
      <c r="J1313" s="57">
        <v>0.004467043780546919</v>
      </c>
      <c r="K1313" s="57">
        <v>0.001287215994746788</v>
      </c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</row>
    <row r="1314">
      <c r="A1314" s="56">
        <v>0.016204866722550438</v>
      </c>
      <c r="B1314" s="56">
        <v>0.012419035533354383</v>
      </c>
      <c r="C1314" s="56">
        <v>1.2104339420458689E-4</v>
      </c>
      <c r="D1314" s="56">
        <v>0.02767569946554126</v>
      </c>
      <c r="E1314" s="56">
        <v>-0.005476464946902698</v>
      </c>
      <c r="F1314" s="56">
        <v>0.0030903881071583927</v>
      </c>
      <c r="G1314" s="56">
        <v>0.011424661344968192</v>
      </c>
      <c r="H1314" s="56">
        <v>0.04117163076764786</v>
      </c>
      <c r="I1314" s="57">
        <v>0.0323234345675207</v>
      </c>
      <c r="J1314" s="57">
        <v>-0.00722968846603645</v>
      </c>
      <c r="K1314" s="57">
        <v>0.0050118200605062885</v>
      </c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</row>
    <row r="1315">
      <c r="A1315" s="56">
        <v>-7.041509702602932E-5</v>
      </c>
      <c r="B1315" s="56">
        <v>-0.014080588266520705</v>
      </c>
      <c r="C1315" s="56">
        <v>0.034607234118650895</v>
      </c>
      <c r="D1315" s="56">
        <v>0.014629931893808304</v>
      </c>
      <c r="E1315" s="56">
        <v>0.046760227940884885</v>
      </c>
      <c r="F1315" s="56">
        <v>0.00834278775230462</v>
      </c>
      <c r="G1315" s="56">
        <v>0.08031170855210153</v>
      </c>
      <c r="H1315" s="56">
        <v>-0.0067024379594733275</v>
      </c>
      <c r="I1315" s="57">
        <v>0.029335436913483844</v>
      </c>
      <c r="J1315" s="57">
        <v>-0.013775475646754576</v>
      </c>
      <c r="K1315" s="57">
        <v>0.017706312465975173</v>
      </c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</row>
    <row r="1316">
      <c r="A1316" s="56">
        <v>-2.816108157162116E-4</v>
      </c>
      <c r="B1316" s="56">
        <v>-0.008980151295766986</v>
      </c>
      <c r="C1316" s="56">
        <v>0.01891204653736574</v>
      </c>
      <c r="D1316" s="56">
        <v>0.00842828447812833</v>
      </c>
      <c r="E1316" s="56">
        <v>-4.3754102645090305E-4</v>
      </c>
      <c r="F1316" s="56">
        <v>0.024544782003954053</v>
      </c>
      <c r="G1316" s="56">
        <v>-0.05798775025330043</v>
      </c>
      <c r="H1316" s="56">
        <v>-0.022866157849982194</v>
      </c>
      <c r="I1316" s="57">
        <v>-0.01477528558215429</v>
      </c>
      <c r="J1316" s="57">
        <v>-0.003922756991657503</v>
      </c>
      <c r="K1316" s="57">
        <v>0.005770636236417964</v>
      </c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</row>
    <row r="1317">
      <c r="A1317" s="56">
        <v>-0.007154410821153119</v>
      </c>
      <c r="B1317" s="56">
        <v>0.005015122588709587</v>
      </c>
      <c r="C1317" s="56">
        <v>-0.023101254527141495</v>
      </c>
      <c r="D1317" s="56">
        <v>-0.0017114672455034153</v>
      </c>
      <c r="E1317" s="56">
        <v>-0.018899617598754907</v>
      </c>
      <c r="F1317" s="56">
        <v>-0.027988480984514414</v>
      </c>
      <c r="G1317" s="56">
        <v>-0.02409755157906053</v>
      </c>
      <c r="H1317" s="56">
        <v>-0.0022418335351661106</v>
      </c>
      <c r="I1317" s="57">
        <v>0.002670228555878892</v>
      </c>
      <c r="J1317" s="57">
        <v>0.004905855342852234</v>
      </c>
      <c r="K1317" s="57">
        <v>-0.019380131299703507</v>
      </c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</row>
    <row r="1318">
      <c r="A1318" s="56">
        <v>0.007154410821153102</v>
      </c>
      <c r="B1318" s="56">
        <v>-0.0010222263449434271</v>
      </c>
      <c r="C1318" s="56">
        <v>0.01312626791421286</v>
      </c>
      <c r="D1318" s="56">
        <v>-0.03610536133865698</v>
      </c>
      <c r="E1318" s="56">
        <v>0.007723325925996439</v>
      </c>
      <c r="F1318" s="56">
        <v>0.012486366452767895</v>
      </c>
      <c r="G1318" s="56">
        <v>-0.017533383293298805</v>
      </c>
      <c r="H1318" s="56">
        <v>-0.03990793331227695</v>
      </c>
      <c r="I1318" s="57">
        <v>-0.04572971801632587</v>
      </c>
      <c r="J1318" s="57">
        <v>-0.0012853958141981726</v>
      </c>
      <c r="K1318" s="57">
        <v>0.008692297219764921</v>
      </c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</row>
    <row r="1319">
      <c r="A1319" s="56">
        <v>-0.004214673280228186</v>
      </c>
      <c r="B1319" s="56">
        <v>0.006523855242941256</v>
      </c>
      <c r="C1319" s="56">
        <v>-0.04190877258331917</v>
      </c>
      <c r="D1319" s="56">
        <v>-0.0016964354697358334</v>
      </c>
      <c r="E1319" s="56">
        <v>-0.00937294688734709</v>
      </c>
      <c r="F1319" s="56">
        <v>-0.0017224250697552412</v>
      </c>
      <c r="G1319" s="56">
        <v>-0.031045036423276825</v>
      </c>
      <c r="H1319" s="56">
        <v>-0.016259258867755817</v>
      </c>
      <c r="I1319" s="57">
        <v>-0.03759841355700755</v>
      </c>
      <c r="J1319" s="57">
        <v>-0.017898407183842877</v>
      </c>
      <c r="K1319" s="57">
        <v>-0.01699906020055233</v>
      </c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</row>
    <row r="1320">
      <c r="A1320" s="56">
        <v>0.0017539556185556565</v>
      </c>
      <c r="B1320" s="56">
        <v>-0.01321411654439097</v>
      </c>
      <c r="C1320" s="56">
        <v>-0.0031475118291625433</v>
      </c>
      <c r="D1320" s="56">
        <v>0.0030556589799691524</v>
      </c>
      <c r="E1320" s="56">
        <v>-0.032529257287955436</v>
      </c>
      <c r="F1320" s="56">
        <v>-0.004293127692893492</v>
      </c>
      <c r="G1320" s="56">
        <v>0.011079163429856891</v>
      </c>
      <c r="H1320" s="56">
        <v>-0.011709466817362957</v>
      </c>
      <c r="I1320" s="57">
        <v>-0.011009285508369368</v>
      </c>
      <c r="J1320" s="57">
        <v>-0.005772662566866136</v>
      </c>
      <c r="K1320" s="57">
        <v>-0.007999155915161048</v>
      </c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</row>
    <row r="1321">
      <c r="A1321" s="56">
        <v>8.42992673736154E-4</v>
      </c>
      <c r="B1321" s="56">
        <v>-0.007145047787075264</v>
      </c>
      <c r="C1321" s="56">
        <v>0.008618650096642047</v>
      </c>
      <c r="D1321" s="56">
        <v>9.720062973687332E-4</v>
      </c>
      <c r="E1321" s="56">
        <v>0.0015328610014259802</v>
      </c>
      <c r="F1321" s="56">
        <v>0.006280804753593847</v>
      </c>
      <c r="G1321" s="56">
        <v>0.041567058506044356</v>
      </c>
      <c r="H1321" s="56">
        <v>2.2828444340665494E-4</v>
      </c>
      <c r="I1321" s="57">
        <v>0.05887736570283304</v>
      </c>
      <c r="J1321" s="57">
        <v>-0.003830011310716217</v>
      </c>
      <c r="K1321" s="57">
        <v>-0.0013101492455916805</v>
      </c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</row>
    <row r="1322">
      <c r="A1322" s="56">
        <v>0.01330051443104936</v>
      </c>
      <c r="B1322" s="56">
        <v>-0.0012235180489357832</v>
      </c>
      <c r="C1322" s="56">
        <v>0.019761177378037422</v>
      </c>
      <c r="D1322" s="56">
        <v>0.031212410261734304</v>
      </c>
      <c r="E1322" s="56">
        <v>0.018156810775177012</v>
      </c>
      <c r="F1322" s="56">
        <v>-0.001921484772077725</v>
      </c>
      <c r="G1322" s="56">
        <v>-0.0019713992003213545</v>
      </c>
      <c r="H1322" s="56">
        <v>-0.015255941230859134</v>
      </c>
      <c r="I1322" s="57">
        <v>0.011680859612755808</v>
      </c>
      <c r="J1322" s="57">
        <v>0.007674748024603024</v>
      </c>
      <c r="K1322" s="57">
        <v>6.433675918710725E-4</v>
      </c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</row>
    <row r="1323">
      <c r="A1323" s="56">
        <v>0.0013540963477292301</v>
      </c>
      <c r="B1323" s="56">
        <v>0.01981579567363829</v>
      </c>
      <c r="C1323" s="56">
        <v>-0.001242699302462693</v>
      </c>
      <c r="D1323" s="56">
        <v>-0.008591461437963773</v>
      </c>
      <c r="E1323" s="56">
        <v>0.023277920700297803</v>
      </c>
      <c r="F1323" s="56">
        <v>0.015240994689566701</v>
      </c>
      <c r="G1323" s="56">
        <v>0.03904380051086216</v>
      </c>
      <c r="H1323" s="56">
        <v>0.030400484493404156</v>
      </c>
      <c r="I1323" s="57">
        <v>0.015789801732635073</v>
      </c>
      <c r="J1323" s="57">
        <v>1.4817009954516008E-4</v>
      </c>
      <c r="K1323" s="57">
        <v>0.001660881568983717</v>
      </c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</row>
    <row r="1324">
      <c r="A1324" s="56">
        <v>-0.012403149896661018</v>
      </c>
      <c r="B1324" s="56">
        <v>0.012152600563252637</v>
      </c>
      <c r="C1324" s="56">
        <v>0.006353973909558026</v>
      </c>
      <c r="D1324" s="56">
        <v>-0.017942121689969913</v>
      </c>
      <c r="E1324" s="56">
        <v>0.0015001252917379087</v>
      </c>
      <c r="F1324" s="56">
        <v>-0.009532004143896438</v>
      </c>
      <c r="G1324" s="56">
        <v>0.006601795677411931</v>
      </c>
      <c r="H1324" s="56">
        <v>-0.011943077001942312</v>
      </c>
      <c r="I1324" s="57">
        <v>-0.044105721849922896</v>
      </c>
      <c r="J1324" s="57">
        <v>0.014703403299436821</v>
      </c>
      <c r="K1324" s="57">
        <v>0.01203022724265825</v>
      </c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</row>
    <row r="1325">
      <c r="A1325" s="56">
        <v>-0.009533896259641676</v>
      </c>
      <c r="B1325" s="56">
        <v>0.0069092477379414045</v>
      </c>
      <c r="C1325" s="56">
        <v>0.002314888261186841</v>
      </c>
      <c r="D1325" s="56">
        <v>0.016500805369780772</v>
      </c>
      <c r="E1325" s="56">
        <v>-0.009793422120049302</v>
      </c>
      <c r="F1325" s="56">
        <v>0.06359362450682515</v>
      </c>
      <c r="G1325" s="56">
        <v>0.016800817748957694</v>
      </c>
      <c r="H1325" s="56">
        <v>0.016124105894706108</v>
      </c>
      <c r="I1325" s="57">
        <v>-0.006325131776968814</v>
      </c>
      <c r="J1325" s="57">
        <v>-0.004426279779966944</v>
      </c>
      <c r="K1325" s="57">
        <v>0.0040393340764166815</v>
      </c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</row>
    <row r="1326">
      <c r="A1326" s="56">
        <v>-0.01248022854714724</v>
      </c>
      <c r="B1326" s="56">
        <v>0.021848096615094535</v>
      </c>
      <c r="C1326" s="56">
        <v>-0.01683217280990595</v>
      </c>
      <c r="D1326" s="56">
        <v>-0.018062848057792232</v>
      </c>
      <c r="E1326" s="56">
        <v>0.0030770782133165216</v>
      </c>
      <c r="F1326" s="56">
        <v>0.0012423023231525815</v>
      </c>
      <c r="G1326" s="56">
        <v>0.04322625021970362</v>
      </c>
      <c r="H1326" s="56">
        <v>-0.015627723746634247</v>
      </c>
      <c r="I1326" s="57">
        <v>-0.006285375814960753</v>
      </c>
      <c r="J1326" s="57">
        <v>-0.004853834717175349</v>
      </c>
      <c r="K1326" s="57">
        <v>0.005348559728595695</v>
      </c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</row>
    <row r="1327">
      <c r="A1327" s="56">
        <v>-0.0014459327062184134</v>
      </c>
      <c r="B1327" s="56">
        <v>-0.006584836883080636</v>
      </c>
      <c r="C1327" s="56">
        <v>-0.021810185265442178</v>
      </c>
      <c r="D1327" s="56">
        <v>0.01276278859450024</v>
      </c>
      <c r="E1327" s="56">
        <v>0.0109622089014541</v>
      </c>
      <c r="F1327" s="56">
        <v>0.018351769516737344</v>
      </c>
      <c r="G1327" s="56">
        <v>-0.006010536502142499</v>
      </c>
      <c r="H1327" s="56">
        <v>0.019670489213982945</v>
      </c>
      <c r="I1327" s="57">
        <v>0.018975901459005604</v>
      </c>
      <c r="J1327" s="57">
        <v>-0.0015631399959774815</v>
      </c>
      <c r="K1327" s="57">
        <v>0.009628844421324417</v>
      </c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</row>
    <row r="1328">
      <c r="A1328" s="56">
        <v>0.00870712432078919</v>
      </c>
      <c r="B1328" s="56">
        <v>0.003122640669359364</v>
      </c>
      <c r="C1328" s="56">
        <v>0.02137913750483486</v>
      </c>
      <c r="D1328" s="56">
        <v>0.01643708870141865</v>
      </c>
      <c r="E1328" s="56">
        <v>-0.01046501801963638</v>
      </c>
      <c r="F1328" s="56">
        <v>0.02438698718166004</v>
      </c>
      <c r="G1328" s="56">
        <v>0.0010349566420504908</v>
      </c>
      <c r="H1328" s="56">
        <v>0.018437143913943178</v>
      </c>
      <c r="I1328" s="57">
        <v>0.031130918595172998</v>
      </c>
      <c r="J1328" s="57">
        <v>-0.005858595124811707</v>
      </c>
      <c r="K1328" s="57">
        <v>-0.006939081557190155</v>
      </c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</row>
    <row r="1329">
      <c r="A1329" s="56">
        <v>-0.008500690464903836</v>
      </c>
      <c r="B1329" s="56">
        <v>-7.16881595893036E-4</v>
      </c>
      <c r="C1329" s="56">
        <v>0.016824857536283943</v>
      </c>
      <c r="D1329" s="56">
        <v>-0.004659677243907471</v>
      </c>
      <c r="E1329" s="56">
        <v>-0.00983149352852264</v>
      </c>
      <c r="F1329" s="56">
        <v>-0.019491504810272987</v>
      </c>
      <c r="G1329" s="56">
        <v>0.010950259308888339</v>
      </c>
      <c r="H1329" s="56">
        <v>0.009447759179024158</v>
      </c>
      <c r="I1329" s="57">
        <v>-0.011787955752042127</v>
      </c>
      <c r="J1329" s="57">
        <v>-2.957267506395576E-4</v>
      </c>
      <c r="K1329" s="57">
        <v>-0.0052831643026424535</v>
      </c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</row>
    <row r="1330">
      <c r="A1330" s="56">
        <v>0.0423830958726708</v>
      </c>
      <c r="B1330" s="56">
        <v>0.004778945856636041</v>
      </c>
      <c r="C1330" s="56">
        <v>-0.06730516377824523</v>
      </c>
      <c r="D1330" s="56">
        <v>-0.0022469114433798245</v>
      </c>
      <c r="E1330" s="56">
        <v>-0.02991572430247929</v>
      </c>
      <c r="F1330" s="56">
        <v>-0.01336049338555117</v>
      </c>
      <c r="G1330" s="56">
        <v>0.010487639901119773</v>
      </c>
      <c r="H1330" s="56">
        <v>-0.005711220268708716</v>
      </c>
      <c r="I1330" s="57">
        <v>0.06453852113757116</v>
      </c>
      <c r="J1330" s="57">
        <v>0.004222384879848261</v>
      </c>
      <c r="K1330" s="57">
        <v>-0.010009607560291778</v>
      </c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</row>
    <row r="1331">
      <c r="A1331" s="56">
        <v>-0.004298616735241487</v>
      </c>
      <c r="B1331" s="56">
        <v>0.014647922204441773</v>
      </c>
      <c r="C1331" s="56">
        <v>-0.04302046583163472</v>
      </c>
      <c r="D1331" s="56">
        <v>-0.004578033473374663</v>
      </c>
      <c r="E1331" s="56">
        <v>0.0331382452589717</v>
      </c>
      <c r="F1331" s="56">
        <v>0.011726001620904716</v>
      </c>
      <c r="G1331" s="56">
        <v>-0.006943588744756794</v>
      </c>
      <c r="H1331" s="56">
        <v>-0.030783726706361158</v>
      </c>
      <c r="I1331" s="57">
        <v>0.028170876966696224</v>
      </c>
      <c r="J1331" s="57">
        <v>0.0026759846489764366</v>
      </c>
      <c r="K1331" s="57">
        <v>0.007572685123094404</v>
      </c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</row>
    <row r="1332">
      <c r="A1332" s="56">
        <v>0.006310979064483394</v>
      </c>
      <c r="B1332" s="56">
        <v>0.00884781112409325</v>
      </c>
      <c r="C1332" s="56">
        <v>-0.017011751148330725</v>
      </c>
      <c r="D1332" s="56">
        <v>-0.016348601271626174</v>
      </c>
      <c r="E1332" s="56">
        <v>0.01026261200360939</v>
      </c>
      <c r="F1332" s="56">
        <v>0.026589780168675976</v>
      </c>
      <c r="G1332" s="56">
        <v>0.0018493342230136306</v>
      </c>
      <c r="H1332" s="56">
        <v>0.010676603407266665</v>
      </c>
      <c r="I1332" s="57">
        <v>0.03785022413109753</v>
      </c>
      <c r="J1332" s="57">
        <v>-0.016096035635160093</v>
      </c>
      <c r="K1332" s="57">
        <v>0.006150571765309146</v>
      </c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</row>
    <row r="1333">
      <c r="A1333" s="56">
        <v>0.0018001805041478473</v>
      </c>
      <c r="B1333" s="56">
        <v>0.015445796462261192</v>
      </c>
      <c r="C1333" s="56">
        <v>0.021620054234524965</v>
      </c>
      <c r="D1333" s="56">
        <v>0.009471301325583952</v>
      </c>
      <c r="E1333" s="56">
        <v>-4.324899846178611E-4</v>
      </c>
      <c r="F1333" s="56">
        <v>-0.012113726822871521</v>
      </c>
      <c r="G1333" s="56">
        <v>-0.0047795007342967336</v>
      </c>
      <c r="H1333" s="56">
        <v>-0.03686099853055281</v>
      </c>
      <c r="I1333" s="57">
        <v>-0.0506254156198205</v>
      </c>
      <c r="J1333" s="57">
        <v>0.022742563221199826</v>
      </c>
      <c r="K1333" s="57">
        <v>0.003812584243587877</v>
      </c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</row>
    <row r="1334">
      <c r="A1334" s="56">
        <v>-0.0023036508639756362</v>
      </c>
      <c r="B1334" s="56">
        <v>0.0034789527411817804</v>
      </c>
      <c r="C1334" s="56">
        <v>0.012811966633621602</v>
      </c>
      <c r="D1334" s="56">
        <v>0.005388982957516257</v>
      </c>
      <c r="E1334" s="56">
        <v>-4.987945901071803E-4</v>
      </c>
      <c r="F1334" s="56">
        <v>0.009136537321511666</v>
      </c>
      <c r="G1334" s="56">
        <v>0.010859210743932344</v>
      </c>
      <c r="H1334" s="56">
        <v>0.004033403511670753</v>
      </c>
      <c r="I1334" s="57">
        <v>0.0014114328384078085</v>
      </c>
      <c r="J1334" s="57">
        <v>-0.0043364553936490425</v>
      </c>
      <c r="K1334" s="57">
        <v>-5.860445939702791E-4</v>
      </c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</row>
    <row r="1335">
      <c r="A1335" s="56">
        <v>0.008086102827224521</v>
      </c>
      <c r="B1335" s="56">
        <v>-0.012597824377835123</v>
      </c>
      <c r="C1335" s="56">
        <v>0.00986189977728928</v>
      </c>
      <c r="D1335" s="56">
        <v>-0.005043772745729049</v>
      </c>
      <c r="E1335" s="56">
        <v>0.011367558049630107</v>
      </c>
      <c r="F1335" s="56">
        <v>-0.0202681059444688</v>
      </c>
      <c r="G1335" s="56">
        <v>-0.027409830338691345</v>
      </c>
      <c r="H1335" s="56">
        <v>0.010441480720418908</v>
      </c>
      <c r="I1335" s="57">
        <v>-0.019581045199106507</v>
      </c>
      <c r="J1335" s="57">
        <v>0.038713530541755845</v>
      </c>
      <c r="K1335" s="57">
        <v>0.009523112886812637</v>
      </c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</row>
    <row r="1336">
      <c r="A1336" s="56">
        <v>-0.0018829669526402005</v>
      </c>
      <c r="B1336" s="56">
        <v>-0.00642930516867135</v>
      </c>
      <c r="C1336" s="56">
        <v>0.006010536502142543</v>
      </c>
      <c r="D1336" s="56">
        <v>-0.016922201628605943</v>
      </c>
      <c r="E1336" s="56">
        <v>-0.004696419232607712</v>
      </c>
      <c r="F1336" s="56">
        <v>-0.015859299579346946</v>
      </c>
      <c r="G1336" s="56">
        <v>0.00895778727688434</v>
      </c>
      <c r="H1336" s="56">
        <v>0.012675414569113537</v>
      </c>
      <c r="I1336" s="57">
        <v>-0.00827590930385971</v>
      </c>
      <c r="J1336" s="57">
        <v>-0.038340437973162986</v>
      </c>
      <c r="K1336" s="57">
        <v>-0.009778218544455495</v>
      </c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</row>
    <row r="1337">
      <c r="A1337" s="56">
        <v>0.011424537575675454</v>
      </c>
      <c r="B1337" s="56">
        <v>0.005842175648547411</v>
      </c>
      <c r="C1337" s="56">
        <v>-0.004164985485196678</v>
      </c>
      <c r="D1337" s="56">
        <v>0.026935669524692646</v>
      </c>
      <c r="E1337" s="56">
        <v>-0.008929225716606943</v>
      </c>
      <c r="F1337" s="56">
        <v>-0.015258783363518125</v>
      </c>
      <c r="G1337" s="56">
        <v>0.0135707861018635</v>
      </c>
      <c r="H1337" s="56">
        <v>0.0024382232409347116</v>
      </c>
      <c r="I1337" s="57">
        <v>0.0166208812360405</v>
      </c>
      <c r="J1337" s="57">
        <v>0.0036636924602125244</v>
      </c>
      <c r="K1337" s="57">
        <v>-0.001288705595872042</v>
      </c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</row>
    <row r="1338">
      <c r="A1338" s="56">
        <v>-0.01546815634265935</v>
      </c>
      <c r="B1338" s="56">
        <v>-0.004848643766121126</v>
      </c>
      <c r="C1338" s="56">
        <v>0.011437321692803622</v>
      </c>
      <c r="D1338" s="56">
        <v>-0.017874371105110785</v>
      </c>
      <c r="E1338" s="56">
        <v>0.002424324120480934</v>
      </c>
      <c r="F1338" s="56">
        <v>0.014972096387894105</v>
      </c>
      <c r="G1338" s="56">
        <v>-0.024267982063517164</v>
      </c>
      <c r="H1338" s="56">
        <v>-0.018276569395333418</v>
      </c>
      <c r="I1338" s="57">
        <v>-0.015246310572873864</v>
      </c>
      <c r="J1338" s="57">
        <v>-0.006049083080679691</v>
      </c>
      <c r="K1338" s="57">
        <v>0.006517178520572509</v>
      </c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</row>
    <row r="1339">
      <c r="A1339" s="56">
        <v>-0.008753105103814742</v>
      </c>
      <c r="B1339" s="56">
        <v>0.0033566206665302575</v>
      </c>
      <c r="C1339" s="56">
        <v>0.01021195563800229</v>
      </c>
      <c r="D1339" s="56">
        <v>0.02602828937157248</v>
      </c>
      <c r="E1339" s="56">
        <v>0.030450637880238527</v>
      </c>
      <c r="F1339" s="56">
        <v>-0.006749181974928561</v>
      </c>
      <c r="G1339" s="56">
        <v>-0.04222409676882437</v>
      </c>
      <c r="H1339" s="56">
        <v>-0.006862976488944409</v>
      </c>
      <c r="I1339" s="57">
        <v>-0.028476500440957765</v>
      </c>
      <c r="J1339" s="57">
        <v>0.025869688066547054</v>
      </c>
      <c r="K1339" s="57">
        <v>5.699629678378127E-4</v>
      </c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</row>
    <row r="1340">
      <c r="A1340" s="56">
        <v>0.03629621304830451</v>
      </c>
      <c r="B1340" s="56">
        <v>0.019289063379594296</v>
      </c>
      <c r="C1340" s="56">
        <v>0.005738472279973875</v>
      </c>
      <c r="D1340" s="56">
        <v>0.003169415305609673</v>
      </c>
      <c r="E1340" s="56">
        <v>0.017043608249084314</v>
      </c>
      <c r="F1340" s="56">
        <v>0.005138097366745083</v>
      </c>
      <c r="G1340" s="56">
        <v>-0.01397821395601009</v>
      </c>
      <c r="H1340" s="56">
        <v>-0.01190736202405395</v>
      </c>
      <c r="I1340" s="57">
        <v>0.05213800793911607</v>
      </c>
      <c r="J1340" s="57">
        <v>-0.007990606041248365</v>
      </c>
      <c r="K1340" s="57">
        <v>-0.0027518165109068284</v>
      </c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</row>
    <row r="1341">
      <c r="A1341" s="56">
        <v>0.0034875559409780336</v>
      </c>
      <c r="B1341" s="56">
        <v>2.4112426927746554E-4</v>
      </c>
      <c r="C1341" s="56">
        <v>0.0801366505810397</v>
      </c>
      <c r="D1341" s="56">
        <v>-0.010376293002846827</v>
      </c>
      <c r="E1341" s="56">
        <v>0.004017823554993951</v>
      </c>
      <c r="F1341" s="56">
        <v>0.0018977715838076365</v>
      </c>
      <c r="G1341" s="56">
        <v>-0.05714537473100385</v>
      </c>
      <c r="H1341" s="56">
        <v>0.052549883533262065</v>
      </c>
      <c r="I1341" s="57">
        <v>0.001409443503233604</v>
      </c>
      <c r="J1341" s="57">
        <v>-0.002951752379695798</v>
      </c>
      <c r="K1341" s="57">
        <v>0.01648595028975125</v>
      </c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</row>
    <row r="1342">
      <c r="A1342" s="56">
        <v>0.0041713282085569115</v>
      </c>
      <c r="B1342" s="56">
        <v>-5.241090266723252E-4</v>
      </c>
      <c r="C1342" s="56">
        <v>0.009364271341073269</v>
      </c>
      <c r="D1342" s="56">
        <v>0.03424036653208423</v>
      </c>
      <c r="E1342" s="56">
        <v>0.031833398377591346</v>
      </c>
      <c r="F1342" s="56">
        <v>-0.012784846777474424</v>
      </c>
      <c r="G1342" s="56">
        <v>-0.0013291141197121438</v>
      </c>
      <c r="H1342" s="56">
        <v>0.021279514287416198</v>
      </c>
      <c r="I1342" s="57">
        <v>0.0</v>
      </c>
      <c r="J1342" s="57">
        <v>0.04300658880408869</v>
      </c>
      <c r="K1342" s="57">
        <v>-5.922844293999892E-4</v>
      </c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</row>
    <row r="1343">
      <c r="A1343" s="56">
        <v>-3.731482561302058E-4</v>
      </c>
      <c r="B1343" s="56">
        <v>-0.007059123118076354</v>
      </c>
      <c r="C1343" s="56">
        <v>-0.019341968444083556</v>
      </c>
      <c r="D1343" s="56">
        <v>0.007406865758553847</v>
      </c>
      <c r="E1343" s="56">
        <v>2.891635963183735E-4</v>
      </c>
      <c r="F1343" s="56">
        <v>0.01994276450347457</v>
      </c>
      <c r="G1343" s="56">
        <v>-0.005330318088015475</v>
      </c>
      <c r="H1343" s="56">
        <v>-0.019704090566533945</v>
      </c>
      <c r="I1343" s="57">
        <v>-0.012614042516096604</v>
      </c>
      <c r="J1343" s="57">
        <v>0.016546396114408935</v>
      </c>
      <c r="K1343" s="57">
        <v>0.018285668587721533</v>
      </c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</row>
    <row r="1344">
      <c r="A1344" s="56">
        <v>-0.0093576620453001</v>
      </c>
      <c r="B1344" s="56">
        <v>-0.017954210957825328</v>
      </c>
      <c r="C1344" s="56">
        <v>0.011779151620942651</v>
      </c>
      <c r="D1344" s="56">
        <v>0.01746379963139408</v>
      </c>
      <c r="E1344" s="56">
        <v>0.02303828079052746</v>
      </c>
      <c r="F1344" s="56">
        <v>0.006337271566786089</v>
      </c>
      <c r="G1344" s="56">
        <v>-0.004738676077867452</v>
      </c>
      <c r="H1344" s="56">
        <v>0.05073332009025519</v>
      </c>
      <c r="I1344" s="57">
        <v>0.02681882681441374</v>
      </c>
      <c r="J1344" s="57">
        <v>0.0057113134373361395</v>
      </c>
      <c r="K1344" s="57">
        <v>-0.005129783734565848</v>
      </c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</row>
    <row r="1345">
      <c r="A1345" s="56">
        <v>0.011075298104796814</v>
      </c>
      <c r="B1345" s="56">
        <v>-0.0038661090778947045</v>
      </c>
      <c r="C1345" s="56">
        <v>0.022796349942330034</v>
      </c>
      <c r="D1345" s="56">
        <v>-0.012303641195356842</v>
      </c>
      <c r="E1345" s="56">
        <v>-0.008289019443002707</v>
      </c>
      <c r="F1345" s="56">
        <v>-0.009004997291819063</v>
      </c>
      <c r="G1345" s="56">
        <v>-0.006521999683049616</v>
      </c>
      <c r="H1345" s="56">
        <v>0.021587341489370786</v>
      </c>
      <c r="I1345" s="57">
        <v>-0.029600469776290633</v>
      </c>
      <c r="J1345" s="57">
        <v>0.07615787876223457</v>
      </c>
      <c r="K1345" s="57">
        <v>0.021780027001601827</v>
      </c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</row>
    <row r="1346">
      <c r="A1346" s="56">
        <v>-0.0072982152955399</v>
      </c>
      <c r="B1346" s="56">
        <v>-0.011841524518592793</v>
      </c>
      <c r="C1346" s="56">
        <v>0.00382838751418985</v>
      </c>
      <c r="D1346" s="56">
        <v>-0.011586049853591294</v>
      </c>
      <c r="E1346" s="56">
        <v>0.016983110988575197</v>
      </c>
      <c r="F1346" s="56">
        <v>-0.004418507413123204</v>
      </c>
      <c r="G1346" s="56">
        <v>0.02896924045294639</v>
      </c>
      <c r="H1346" s="56">
        <v>-0.0020741187143164916</v>
      </c>
      <c r="I1346" s="57">
        <v>-0.0027739268827253194</v>
      </c>
      <c r="J1346" s="57">
        <v>0.043047998275491516</v>
      </c>
      <c r="K1346" s="57">
        <v>-0.009417134426775354</v>
      </c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</row>
    <row r="1347">
      <c r="A1347" s="56">
        <v>0.0020054227391742116</v>
      </c>
      <c r="B1347" s="56">
        <v>0.0037195186345711285</v>
      </c>
      <c r="C1347" s="56">
        <v>-0.026624737456519932</v>
      </c>
      <c r="D1347" s="56">
        <v>0.008507599169051326</v>
      </c>
      <c r="E1347" s="56">
        <v>9.333408678145545E-4</v>
      </c>
      <c r="F1347" s="56">
        <v>-0.023661359587919244</v>
      </c>
      <c r="G1347" s="56">
        <v>0.044856441126209894</v>
      </c>
      <c r="H1347" s="56">
        <v>0.06165320678322109</v>
      </c>
      <c r="I1347" s="57">
        <v>-0.02191868570764616</v>
      </c>
      <c r="J1347" s="57">
        <v>-0.014526352786300123</v>
      </c>
      <c r="K1347" s="57">
        <v>-0.009813515351592101</v>
      </c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</row>
    <row r="1348">
      <c r="A1348" s="56">
        <v>-0.016955806146556323</v>
      </c>
      <c r="B1348" s="56">
        <v>-0.007054294769584441</v>
      </c>
      <c r="C1348" s="56">
        <v>0.0047766680029722765</v>
      </c>
      <c r="D1348" s="56">
        <v>-0.0035363290272599447</v>
      </c>
      <c r="E1348" s="56">
        <v>-0.0015675154362865436</v>
      </c>
      <c r="F1348" s="56">
        <v>0.03356724539129073</v>
      </c>
      <c r="G1348" s="56">
        <v>0.023171768454768198</v>
      </c>
      <c r="H1348" s="56">
        <v>-0.031519585045178954</v>
      </c>
      <c r="I1348" s="57">
        <v>-0.004056800695614318</v>
      </c>
      <c r="J1348" s="57">
        <v>-0.032864946271076965</v>
      </c>
      <c r="K1348" s="57">
        <v>0.00765286690870562</v>
      </c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</row>
    <row r="1349">
      <c r="A1349" s="56">
        <v>-7.307271059530922E-4</v>
      </c>
      <c r="B1349" s="56">
        <v>0.01570585919747503</v>
      </c>
      <c r="C1349" s="56">
        <v>-0.010043218390449938</v>
      </c>
      <c r="D1349" s="56">
        <v>-0.034441301120491166</v>
      </c>
      <c r="E1349" s="56">
        <v>-0.016165480476533194</v>
      </c>
      <c r="F1349" s="56">
        <v>-0.010622500546138933</v>
      </c>
      <c r="G1349" s="56">
        <v>-0.03911789067619713</v>
      </c>
      <c r="H1349" s="56">
        <v>0.02976713003693019</v>
      </c>
      <c r="I1349" s="57">
        <v>-0.017391742711869333</v>
      </c>
      <c r="J1349" s="57">
        <v>0.0018218891952232774</v>
      </c>
      <c r="K1349" s="57">
        <v>-0.009655798697018327</v>
      </c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</row>
    <row r="1350">
      <c r="A1350" s="56">
        <v>-0.030784939672922874</v>
      </c>
      <c r="B1350" s="56">
        <v>-0.0034777338285230225</v>
      </c>
      <c r="C1350" s="56">
        <v>0.00346509586954517</v>
      </c>
      <c r="D1350" s="56">
        <v>-0.007495163254771627</v>
      </c>
      <c r="E1350" s="56">
        <v>0.0046711010507979565</v>
      </c>
      <c r="F1350" s="56">
        <v>-0.1663815841210429</v>
      </c>
      <c r="G1350" s="56">
        <v>0.010402611615144863</v>
      </c>
      <c r="H1350" s="56">
        <v>-0.01532597047822682</v>
      </c>
      <c r="I1350" s="57">
        <v>-0.03261867786279223</v>
      </c>
      <c r="J1350" s="57">
        <v>-0.027915161359655036</v>
      </c>
      <c r="K1350" s="57">
        <v>-0.005674312507559446</v>
      </c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</row>
    <row r="1351">
      <c r="A1351" s="56">
        <v>0.003405707846982652</v>
      </c>
      <c r="B1351" s="56">
        <v>-0.009144849433949406</v>
      </c>
      <c r="C1351" s="56">
        <v>-0.012520125218847575</v>
      </c>
      <c r="D1351" s="56">
        <v>-0.0035778213478839666</v>
      </c>
      <c r="E1351" s="56">
        <v>-0.03879524158254578</v>
      </c>
      <c r="F1351" s="56">
        <v>-0.03755946781815324</v>
      </c>
      <c r="G1351" s="56">
        <v>-0.036555546362390966</v>
      </c>
      <c r="H1351" s="56">
        <v>-0.06665571856134869</v>
      </c>
      <c r="I1351" s="57">
        <v>-0.04885129073199864</v>
      </c>
      <c r="J1351" s="57">
        <v>-0.012170195115378393</v>
      </c>
      <c r="K1351" s="57">
        <v>-0.014405305806840537</v>
      </c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</row>
    <row r="1352">
      <c r="A1352" s="56">
        <v>-4.973887195306304E-4</v>
      </c>
      <c r="B1352" s="56">
        <v>-0.007655501425777231</v>
      </c>
      <c r="C1352" s="56">
        <v>-0.010042718227839224</v>
      </c>
      <c r="D1352" s="56">
        <v>0.02496174602574789</v>
      </c>
      <c r="E1352" s="56">
        <v>0.04256269820685957</v>
      </c>
      <c r="F1352" s="56">
        <v>-0.008579998828874696</v>
      </c>
      <c r="G1352" s="56">
        <v>0.02043468984516406</v>
      </c>
      <c r="H1352" s="56">
        <v>0.012527997704080598</v>
      </c>
      <c r="I1352" s="57">
        <v>0.0</v>
      </c>
      <c r="J1352" s="57">
        <v>-0.0032482433924141594</v>
      </c>
      <c r="K1352" s="57">
        <v>-0.012520484125164434</v>
      </c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</row>
    <row r="1353">
      <c r="A1353" s="56">
        <v>0.008704392857542898</v>
      </c>
      <c r="B1353" s="56">
        <v>0.013142483642036384</v>
      </c>
      <c r="C1353" s="56">
        <v>0.02372054874707403</v>
      </c>
      <c r="D1353" s="56">
        <v>-0.026002870534158454</v>
      </c>
      <c r="E1353" s="56">
        <v>0.028146559353289195</v>
      </c>
      <c r="F1353" s="56">
        <v>0.024508731437888707</v>
      </c>
      <c r="G1353" s="56">
        <v>0.027777717928803073</v>
      </c>
      <c r="H1353" s="56">
        <v>0.003860684610606849</v>
      </c>
      <c r="I1353" s="57">
        <v>0.00736199644106904</v>
      </c>
      <c r="J1353" s="57">
        <v>-0.005473104299834637</v>
      </c>
      <c r="K1353" s="57">
        <v>0.006849260681022563</v>
      </c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</row>
    <row r="1354">
      <c r="A1354" s="56">
        <v>0.013490808079047237</v>
      </c>
      <c r="B1354" s="56">
        <v>0.022605727002410137</v>
      </c>
      <c r="C1354" s="56">
        <v>0.0198888656500329</v>
      </c>
      <c r="D1354" s="56">
        <v>-0.0019306458807469488</v>
      </c>
      <c r="E1354" s="56">
        <v>-0.02629456978772484</v>
      </c>
      <c r="F1354" s="56">
        <v>-0.019427788519027052</v>
      </c>
      <c r="G1354" s="56">
        <v>0.023039666789833452</v>
      </c>
      <c r="H1354" s="56">
        <v>0.06919110361742462</v>
      </c>
      <c r="I1354" s="57">
        <v>0.036367644170875006</v>
      </c>
      <c r="J1354" s="57">
        <v>-0.004455820558171885</v>
      </c>
      <c r="K1354" s="57">
        <v>0.003812251460013522</v>
      </c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</row>
    <row r="1355">
      <c r="A1355" s="56">
        <v>-0.010332835168195189</v>
      </c>
      <c r="B1355" s="56">
        <v>-0.015164483799651476</v>
      </c>
      <c r="C1355" s="56">
        <v>0.0050676339982096705</v>
      </c>
      <c r="D1355" s="56">
        <v>-0.011115050742496971</v>
      </c>
      <c r="E1355" s="56">
        <v>0.0406706200240972</v>
      </c>
      <c r="F1355" s="56">
        <v>0.0034990559100130476</v>
      </c>
      <c r="G1355" s="56">
        <v>0.014901541828471913</v>
      </c>
      <c r="H1355" s="56">
        <v>-0.048674296027247946</v>
      </c>
      <c r="I1355" s="57">
        <v>-0.0437296406119439</v>
      </c>
      <c r="J1355" s="57">
        <v>0.021470409499980157</v>
      </c>
      <c r="K1355" s="57">
        <v>0.022973751695463417</v>
      </c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</row>
    <row r="1356">
      <c r="A1356" s="56">
        <v>-0.002727927032664817</v>
      </c>
      <c r="B1356" s="56">
        <v>0.013593229160606093</v>
      </c>
      <c r="C1356" s="56">
        <v>-0.02592134711639707</v>
      </c>
      <c r="D1356" s="56">
        <v>0.01264936270673548</v>
      </c>
      <c r="E1356" s="56">
        <v>-0.006312569076065887</v>
      </c>
      <c r="F1356" s="56">
        <v>-0.012453171864581895</v>
      </c>
      <c r="G1356" s="56">
        <v>-0.006244678319526389</v>
      </c>
      <c r="H1356" s="56">
        <v>0.09021182989466445</v>
      </c>
      <c r="I1356" s="57">
        <v>0.0061312270549363805</v>
      </c>
      <c r="J1356" s="57">
        <v>-0.03301230491003094</v>
      </c>
      <c r="K1356" s="57">
        <v>-0.021788996676934184</v>
      </c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</row>
    <row r="1357">
      <c r="A1357" s="56">
        <v>-0.014165450233135946</v>
      </c>
      <c r="B1357" s="56">
        <v>-0.002269820627036619</v>
      </c>
      <c r="C1357" s="56">
        <v>0.043627993576833814</v>
      </c>
      <c r="D1357" s="56">
        <v>-0.004102721950696506</v>
      </c>
      <c r="E1357" s="56">
        <v>0.015350118710447946</v>
      </c>
      <c r="F1357" s="56">
        <v>-0.026980975273816474</v>
      </c>
      <c r="G1357" s="56">
        <v>0.023042899482551886</v>
      </c>
      <c r="H1357" s="56">
        <v>0.008679709192474945</v>
      </c>
      <c r="I1357" s="57">
        <v>-0.003683245416296405</v>
      </c>
      <c r="J1357" s="57">
        <v>0.026221818994200775</v>
      </c>
      <c r="K1357" s="57">
        <v>0.015322187033067711</v>
      </c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</row>
    <row r="1358">
      <c r="A1358" s="56">
        <v>-0.022918834358261815</v>
      </c>
      <c r="B1358" s="56">
        <v>-0.01038552298879228</v>
      </c>
      <c r="C1358" s="56">
        <v>-0.025265758275126858</v>
      </c>
      <c r="D1358" s="56">
        <v>-0.011428135265239284</v>
      </c>
      <c r="E1358" s="56">
        <v>-0.011428695823622968</v>
      </c>
      <c r="F1358" s="56">
        <v>-0.004426893559501549</v>
      </c>
      <c r="G1358" s="56">
        <v>-0.020012646906922133</v>
      </c>
      <c r="H1358" s="56">
        <v>-0.05152304958085085</v>
      </c>
      <c r="I1358" s="57">
        <v>-0.012180418556871072</v>
      </c>
      <c r="J1358" s="57">
        <v>-0.001752995148189524</v>
      </c>
      <c r="K1358" s="57">
        <v>-0.004552264376218849</v>
      </c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</row>
    <row r="1359">
      <c r="A1359" s="56">
        <v>-0.013653260012664162</v>
      </c>
      <c r="B1359" s="56">
        <v>0.0038525060805127305</v>
      </c>
      <c r="C1359" s="56">
        <v>-0.06404317877833292</v>
      </c>
      <c r="D1359" s="56">
        <v>-0.008691695689952473</v>
      </c>
      <c r="E1359" s="56">
        <v>-0.034900025813067205</v>
      </c>
      <c r="F1359" s="56">
        <v>0.005044853748825182</v>
      </c>
      <c r="G1359" s="56">
        <v>0.04126976396718136</v>
      </c>
      <c r="H1359" s="56">
        <v>-0.07099180226042255</v>
      </c>
      <c r="I1359" s="57">
        <v>-0.06899287148695156</v>
      </c>
      <c r="J1359" s="57">
        <v>-0.010371385229066167</v>
      </c>
      <c r="K1359" s="57">
        <v>0.0030583875372252687</v>
      </c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</row>
    <row r="1360">
      <c r="A1360" s="56">
        <v>-0.02177149316503741</v>
      </c>
      <c r="B1360" s="56">
        <v>-0.03680780529742366</v>
      </c>
      <c r="C1360" s="56">
        <v>-0.008196767204178515</v>
      </c>
      <c r="D1360" s="56">
        <v>-0.03169128514065851</v>
      </c>
      <c r="E1360" s="56">
        <v>-0.010472462354529774</v>
      </c>
      <c r="F1360" s="56">
        <v>-0.005044853748825095</v>
      </c>
      <c r="G1360" s="56">
        <v>-0.012679202495387011</v>
      </c>
      <c r="H1360" s="56">
        <v>-0.004307917743607516</v>
      </c>
      <c r="I1360" s="57">
        <v>-0.010118130165584667</v>
      </c>
      <c r="J1360" s="57">
        <v>-0.007974720604142326</v>
      </c>
      <c r="K1360" s="57">
        <v>-0.027043535271357683</v>
      </c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</row>
    <row r="1361">
      <c r="A1361" s="56">
        <v>-0.003726877733142717</v>
      </c>
      <c r="B1361" s="56">
        <v>-0.0021096430304805656</v>
      </c>
      <c r="C1361" s="56">
        <v>-0.029709611956932884</v>
      </c>
      <c r="D1361" s="56">
        <v>0.03731526971104512</v>
      </c>
      <c r="E1361" s="56">
        <v>0.04942537415530157</v>
      </c>
      <c r="F1361" s="56">
        <v>-0.03164385636372505</v>
      </c>
      <c r="G1361" s="56">
        <v>-0.021940669963806784</v>
      </c>
      <c r="H1361" s="56">
        <v>-0.0306590956898626</v>
      </c>
      <c r="I1361" s="57">
        <v>-0.02212479628063587</v>
      </c>
      <c r="J1361" s="57">
        <v>-0.04889934043462046</v>
      </c>
      <c r="K1361" s="57">
        <v>-0.024141915818458322</v>
      </c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</row>
    <row r="1362">
      <c r="A1362" s="56">
        <v>-0.01882005932676982</v>
      </c>
      <c r="B1362" s="56">
        <v>0.014542031628634327</v>
      </c>
      <c r="C1362" s="56">
        <v>0.0018941641747140796</v>
      </c>
      <c r="D1362" s="56">
        <v>-0.030359046887317383</v>
      </c>
      <c r="E1362" s="56">
        <v>-0.01516198318944788</v>
      </c>
      <c r="F1362" s="56">
        <v>-0.0243490290102865</v>
      </c>
      <c r="G1362" s="56">
        <v>4.917457071341832E-4</v>
      </c>
      <c r="H1362" s="56">
        <v>0.057132224891445385</v>
      </c>
      <c r="I1362" s="57">
        <v>0.01989015847921963</v>
      </c>
      <c r="J1362" s="57">
        <v>-0.017086503281439736</v>
      </c>
      <c r="K1362" s="57">
        <v>-0.013724374010345193</v>
      </c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</row>
    <row r="1363">
      <c r="A1363" s="56">
        <v>-0.024788006647394077</v>
      </c>
      <c r="B1363" s="56">
        <v>0.01502031581053621</v>
      </c>
      <c r="C1363" s="56">
        <v>-0.04029572737775826</v>
      </c>
      <c r="D1363" s="56">
        <v>0.028125060236304764</v>
      </c>
      <c r="E1363" s="56">
        <v>-0.04426292486634039</v>
      </c>
      <c r="F1363" s="56">
        <v>-0.039063113146854476</v>
      </c>
      <c r="G1363" s="56">
        <v>-0.02631685204024335</v>
      </c>
      <c r="H1363" s="56">
        <v>-0.010571734077950324</v>
      </c>
      <c r="I1363" s="57">
        <v>-0.03831886430213666</v>
      </c>
      <c r="J1363" s="57">
        <v>0.03876393746052073</v>
      </c>
      <c r="K1363" s="57">
        <v>0.0070970612969229975</v>
      </c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</row>
    <row r="1364">
      <c r="A1364" s="56">
        <v>0.003631386782919408</v>
      </c>
      <c r="B1364" s="56">
        <v>0.0040349888822900516</v>
      </c>
      <c r="C1364" s="56">
        <v>-0.023342548632300637</v>
      </c>
      <c r="D1364" s="56">
        <v>-0.01344371802551293</v>
      </c>
      <c r="E1364" s="56">
        <v>-0.007877629542668312</v>
      </c>
      <c r="F1364" s="56">
        <v>0.011608414682444657</v>
      </c>
      <c r="G1364" s="56">
        <v>-0.04168945746461669</v>
      </c>
      <c r="H1364" s="56">
        <v>-0.03040280933752118</v>
      </c>
      <c r="I1364" s="57">
        <v>-0.04515202636546816</v>
      </c>
      <c r="J1364" s="57">
        <v>0.010655017687308008</v>
      </c>
      <c r="K1364" s="57">
        <v>-0.004299805784797367</v>
      </c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</row>
    <row r="1365">
      <c r="A1365" s="56">
        <v>0.015825354392815908</v>
      </c>
      <c r="B1365" s="56">
        <v>0.008057550470320132</v>
      </c>
      <c r="C1365" s="56">
        <v>-0.017251785101541534</v>
      </c>
      <c r="D1365" s="56">
        <v>-0.012698432349984697</v>
      </c>
      <c r="E1365" s="56">
        <v>-0.02957108948571756</v>
      </c>
      <c r="F1365" s="56">
        <v>-0.017185532593671914</v>
      </c>
      <c r="G1365" s="56">
        <v>0.0028268105468825027</v>
      </c>
      <c r="H1365" s="56">
        <v>-0.012142670505983218</v>
      </c>
      <c r="I1365" s="57">
        <v>-0.014271394105332682</v>
      </c>
      <c r="J1365" s="57">
        <v>-0.012565694170181219</v>
      </c>
      <c r="K1365" s="57">
        <v>-0.006921982034895859</v>
      </c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</row>
    <row r="1366">
      <c r="A1366" s="56">
        <v>-0.015506181685756038</v>
      </c>
      <c r="B1366" s="56">
        <v>0.01376950955132097</v>
      </c>
      <c r="C1366" s="56">
        <v>0.027253265314186086</v>
      </c>
      <c r="D1366" s="56">
        <v>-0.019932349413055838</v>
      </c>
      <c r="E1366" s="56">
        <v>-0.029403709445464325</v>
      </c>
      <c r="F1366" s="56">
        <v>-0.020839559872301832</v>
      </c>
      <c r="G1366" s="56">
        <v>-0.00956568913566178</v>
      </c>
      <c r="H1366" s="56">
        <v>0.04114714490517154</v>
      </c>
      <c r="I1366" s="57">
        <v>-0.0010116338748443737</v>
      </c>
      <c r="J1366" s="57">
        <v>0.025699243307581214</v>
      </c>
      <c r="K1366" s="57">
        <v>-0.0012341076324745481</v>
      </c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</row>
    <row r="1367">
      <c r="A1367" s="56">
        <v>-0.026710249311645895</v>
      </c>
      <c r="B1367" s="56">
        <v>-0.02287548620618245</v>
      </c>
      <c r="C1367" s="56">
        <v>-0.010946160897497116</v>
      </c>
      <c r="D1367" s="56">
        <v>-0.01836093075351749</v>
      </c>
      <c r="E1367" s="56">
        <v>-0.003301175424649922</v>
      </c>
      <c r="F1367" s="56">
        <v>-0.0067117658067095244</v>
      </c>
      <c r="G1367" s="56">
        <v>0.0016314814203853092</v>
      </c>
      <c r="H1367" s="56">
        <v>-0.07722448128969452</v>
      </c>
      <c r="I1367" s="57">
        <v>-0.03770287830584611</v>
      </c>
      <c r="J1367" s="57">
        <v>-0.01313354913740001</v>
      </c>
      <c r="K1367" s="57">
        <v>0.009081131713379249</v>
      </c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</row>
    <row r="1368">
      <c r="A1368" s="56">
        <v>0.02817975729100582</v>
      </c>
      <c r="B1368" s="56">
        <v>0.0045272938082851445</v>
      </c>
      <c r="C1368" s="56">
        <v>-0.037822610838437624</v>
      </c>
      <c r="D1368" s="56">
        <v>0.009505601232802672</v>
      </c>
      <c r="E1368" s="56">
        <v>-0.06345067767973396</v>
      </c>
      <c r="F1368" s="56">
        <v>0.004189571645525573</v>
      </c>
      <c r="G1368" s="56">
        <v>0.029595704496455974</v>
      </c>
      <c r="H1368" s="56">
        <v>-0.0337225349214565</v>
      </c>
      <c r="I1368" s="57">
        <v>-0.03914580959158184</v>
      </c>
      <c r="J1368" s="57">
        <v>-0.03622381018956128</v>
      </c>
      <c r="K1368" s="57">
        <v>-0.015893236100092235</v>
      </c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</row>
    <row r="1369">
      <c r="A1369" s="56">
        <v>-0.01478781747293933</v>
      </c>
      <c r="B1369" s="56">
        <v>-0.014095388348722504</v>
      </c>
      <c r="C1369" s="56">
        <v>0.0199866211179294</v>
      </c>
      <c r="D1369" s="56">
        <v>0.009735917254025265</v>
      </c>
      <c r="E1369" s="56">
        <v>0.04827690305331416</v>
      </c>
      <c r="F1369" s="56">
        <v>-0.016143804427874327</v>
      </c>
      <c r="G1369" s="56">
        <v>-0.0310967653102006</v>
      </c>
      <c r="H1369" s="56">
        <v>-2.652469654246399E-4</v>
      </c>
      <c r="I1369" s="57">
        <v>0.0</v>
      </c>
      <c r="J1369" s="57">
        <v>0.0346946963750562</v>
      </c>
      <c r="K1369" s="57">
        <v>-0.008155576777395698</v>
      </c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</row>
    <row r="1370">
      <c r="A1370" s="56">
        <v>1.8901805178663845E-4</v>
      </c>
      <c r="B1370" s="56">
        <v>-0.0015103613641066719</v>
      </c>
      <c r="C1370" s="56">
        <v>-0.04382054979083562</v>
      </c>
      <c r="D1370" s="56">
        <v>-0.02856749490263155</v>
      </c>
      <c r="E1370" s="56">
        <v>0.004259107332077536</v>
      </c>
      <c r="F1370" s="56">
        <v>-0.008734313901058879</v>
      </c>
      <c r="G1370" s="56">
        <v>-0.02432034315846039</v>
      </c>
      <c r="H1370" s="56">
        <v>0.0020100509280241</v>
      </c>
      <c r="I1370" s="57">
        <v>-0.020389955703049294</v>
      </c>
      <c r="J1370" s="57">
        <v>0.013113349639996785</v>
      </c>
      <c r="K1370" s="57">
        <v>-0.003957674538289147</v>
      </c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</row>
    <row r="1371">
      <c r="A1371" s="56">
        <v>-0.003773589383639491</v>
      </c>
      <c r="B1371" s="56">
        <v>-0.018600643928497217</v>
      </c>
      <c r="C1371" s="56">
        <v>-0.01980365125738377</v>
      </c>
      <c r="D1371" s="56">
        <v>-0.003912667175910868</v>
      </c>
      <c r="E1371" s="56">
        <v>-0.007533307577636256</v>
      </c>
      <c r="F1371" s="56">
        <v>-0.018875463457764148</v>
      </c>
      <c r="G1371" s="56">
        <v>-0.03741614390711235</v>
      </c>
      <c r="H1371" s="56">
        <v>-0.005678391999223224</v>
      </c>
      <c r="I1371" s="57">
        <v>-0.008222979180431992</v>
      </c>
      <c r="J1371" s="57">
        <v>-0.03254535393043971</v>
      </c>
      <c r="K1371" s="57">
        <v>-0.00872597027570447</v>
      </c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</row>
    <row r="1372">
      <c r="A1372" s="56">
        <v>0.0060445971727149965</v>
      </c>
      <c r="B1372" s="56">
        <v>0.008788692843730336</v>
      </c>
      <c r="C1372" s="56">
        <v>-0.004291413554387128</v>
      </c>
      <c r="D1372" s="56">
        <v>-0.00942623522283776</v>
      </c>
      <c r="E1372" s="56">
        <v>-0.011211102863374912</v>
      </c>
      <c r="F1372" s="56">
        <v>1.182019126443502E-4</v>
      </c>
      <c r="G1372" s="56">
        <v>0.020877973060864433</v>
      </c>
      <c r="H1372" s="56">
        <v>0.01146557738759636</v>
      </c>
      <c r="I1372" s="57">
        <v>0.006389798098770988</v>
      </c>
      <c r="J1372" s="57">
        <v>-0.018674606064470068</v>
      </c>
      <c r="K1372" s="57">
        <v>-0.012008207911445088</v>
      </c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</row>
    <row r="1373">
      <c r="A1373" s="56">
        <v>-0.011241365591097561</v>
      </c>
      <c r="B1373" s="56">
        <v>0.0057052516032284175</v>
      </c>
      <c r="C1373" s="56">
        <v>-0.003155700689772893</v>
      </c>
      <c r="D1373" s="56">
        <v>-0.003284949906505354</v>
      </c>
      <c r="E1373" s="56">
        <v>0.04048809024874346</v>
      </c>
      <c r="F1373" s="56">
        <v>0.0075703103688721865</v>
      </c>
      <c r="G1373" s="56">
        <v>-0.015991894781522426</v>
      </c>
      <c r="H1373" s="56">
        <v>-0.00114486350468566</v>
      </c>
      <c r="I1373" s="57">
        <v>0.011049836186584935</v>
      </c>
      <c r="J1373" s="57">
        <v>0.023418072939507536</v>
      </c>
      <c r="K1373" s="57">
        <v>0.012698389122393185</v>
      </c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</row>
    <row r="1374">
      <c r="A1374" s="56">
        <v>-0.001622364014901366</v>
      </c>
      <c r="B1374" s="56">
        <v>-0.02016643338761885</v>
      </c>
      <c r="C1374" s="56">
        <v>-0.001421897456709129</v>
      </c>
      <c r="D1374" s="56">
        <v>-0.019051539748743396</v>
      </c>
      <c r="E1374" s="56">
        <v>-0.02627047100676325</v>
      </c>
      <c r="F1374" s="56">
        <v>-0.041847695708309075</v>
      </c>
      <c r="G1374" s="56">
        <v>0.009035833231943725</v>
      </c>
      <c r="H1374" s="56">
        <v>-0.058191904971486214</v>
      </c>
      <c r="I1374" s="57">
        <v>-0.023788861964014713</v>
      </c>
      <c r="J1374" s="57">
        <v>-0.004033379662274129</v>
      </c>
      <c r="K1374" s="57">
        <v>0.007273593905905857</v>
      </c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</row>
    <row r="1375">
      <c r="A1375" s="56">
        <v>-0.008752655275104623</v>
      </c>
      <c r="B1375" s="56">
        <v>-0.007708524353122826</v>
      </c>
      <c r="C1375" s="56">
        <v>-0.02049293212200574</v>
      </c>
      <c r="D1375" s="56">
        <v>-0.0055935105187616746</v>
      </c>
      <c r="E1375" s="56">
        <v>-0.012203586369684013</v>
      </c>
      <c r="F1375" s="56">
        <v>-0.008734275928564161</v>
      </c>
      <c r="G1375" s="56">
        <v>-0.01106691563505584</v>
      </c>
      <c r="H1375" s="56">
        <v>-0.03562969653166658</v>
      </c>
      <c r="I1375" s="57">
        <v>-0.017921626617355562</v>
      </c>
      <c r="J1375" s="57">
        <v>-0.03991866635806036</v>
      </c>
      <c r="K1375" s="57">
        <v>-0.013253969499003263</v>
      </c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</row>
    <row r="1376">
      <c r="A1376" s="56">
        <v>-0.0020991549351698255</v>
      </c>
      <c r="B1376" s="56">
        <v>0.002312184873121822</v>
      </c>
      <c r="C1376" s="56">
        <v>-0.001738569347340553</v>
      </c>
      <c r="D1376" s="56">
        <v>-0.007581341502966507</v>
      </c>
      <c r="E1376" s="56">
        <v>-5.286634849710896E-4</v>
      </c>
      <c r="F1376" s="56">
        <v>0.017568559700588182</v>
      </c>
      <c r="G1376" s="56">
        <v>-0.006465770913071605</v>
      </c>
      <c r="H1376" s="56">
        <v>0.02692355265240092</v>
      </c>
      <c r="I1376" s="57">
        <v>0.0062361003877103895</v>
      </c>
      <c r="J1376" s="57">
        <v>4.5513161674681524E-4</v>
      </c>
      <c r="K1376" s="57">
        <v>-0.01311511294512481</v>
      </c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</row>
    <row r="1377">
      <c r="A1377" s="56">
        <v>0.00315038713784392</v>
      </c>
      <c r="B1377" s="56">
        <v>0.003101050678525354</v>
      </c>
      <c r="C1377" s="56">
        <v>-0.008352533299724033</v>
      </c>
      <c r="D1377" s="56">
        <v>4.292213989837705E-4</v>
      </c>
      <c r="E1377" s="56">
        <v>0.0010906748391692723</v>
      </c>
      <c r="F1377" s="56">
        <v>0.02698099920996112</v>
      </c>
      <c r="G1377" s="56">
        <v>-0.004175880487191036</v>
      </c>
      <c r="H1377" s="56">
        <v>-0.02872760532043065</v>
      </c>
      <c r="I1377" s="57">
        <v>-0.006236100387710334</v>
      </c>
      <c r="J1377" s="57">
        <v>0.030584365888476666</v>
      </c>
      <c r="K1377" s="57">
        <v>0.0045144070442281106</v>
      </c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</row>
    <row r="1378">
      <c r="A1378" s="56">
        <v>0.0031603434514651113</v>
      </c>
      <c r="B1378" s="56">
        <v>-0.0029056847575352034</v>
      </c>
      <c r="C1378" s="56">
        <v>-0.028576838455138198</v>
      </c>
      <c r="D1378" s="56">
        <v>-0.009740752884189153</v>
      </c>
      <c r="E1378" s="56">
        <v>-0.013401856087015768</v>
      </c>
      <c r="F1378" s="56">
        <v>0.05145157676239081</v>
      </c>
      <c r="G1378" s="56">
        <v>-0.015004281544946985</v>
      </c>
      <c r="H1378" s="56">
        <v>-0.020549960709588595</v>
      </c>
      <c r="I1378" s="57">
        <v>0.01341101906000561</v>
      </c>
      <c r="J1378" s="57">
        <v>-0.003202252121367258</v>
      </c>
      <c r="K1378" s="57">
        <v>0.005209917993127512</v>
      </c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</row>
    <row r="1379">
      <c r="A1379" s="56">
        <v>8.692953046644013E-4</v>
      </c>
      <c r="B1379" s="56">
        <v>-0.011268600521056518</v>
      </c>
      <c r="C1379" s="56">
        <v>-0.008999417926494143</v>
      </c>
      <c r="D1379" s="56">
        <v>-5.95035719699083E-4</v>
      </c>
      <c r="E1379" s="56">
        <v>-0.026467303677967496</v>
      </c>
      <c r="F1379" s="56">
        <v>-0.04327293342254809</v>
      </c>
      <c r="G1379" s="56">
        <v>0.0045950856460518184</v>
      </c>
      <c r="H1379" s="56">
        <v>-0.02498327548184713</v>
      </c>
      <c r="I1379" s="57">
        <v>-0.050032373748542434</v>
      </c>
      <c r="J1379" s="57">
        <v>0.01817731128354241</v>
      </c>
      <c r="K1379" s="57">
        <v>-0.003770020445457141</v>
      </c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</row>
    <row r="1380">
      <c r="A1380" s="56">
        <v>0.0053565995412149115</v>
      </c>
      <c r="B1380" s="56">
        <v>0.006697286521839525</v>
      </c>
      <c r="C1380" s="56">
        <v>-0.018690377367975915</v>
      </c>
      <c r="D1380" s="56">
        <v>0.007121109767665715</v>
      </c>
      <c r="E1380" s="56">
        <v>0.028917444561649148</v>
      </c>
      <c r="F1380" s="56">
        <v>0.002868825032909201</v>
      </c>
      <c r="G1380" s="56">
        <v>0.013943845200280091</v>
      </c>
      <c r="H1380" s="56">
        <v>0.022473608560586167</v>
      </c>
      <c r="I1380" s="57">
        <v>-0.010221554071538139</v>
      </c>
      <c r="J1380" s="57">
        <v>-0.033038265893027274</v>
      </c>
      <c r="K1380" s="57">
        <v>-0.005371691057489936</v>
      </c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</row>
    <row r="1381">
      <c r="A1381" s="56">
        <v>-0.0041756316319473885</v>
      </c>
      <c r="B1381" s="56">
        <v>-0.0023797162371418106</v>
      </c>
      <c r="C1381" s="56">
        <v>0.0046165765501814055</v>
      </c>
      <c r="D1381" s="56">
        <v>-5.561616434614081E-4</v>
      </c>
      <c r="E1381" s="56">
        <v>-0.02541592896754083</v>
      </c>
      <c r="F1381" s="56">
        <v>0.011461443519006598</v>
      </c>
      <c r="G1381" s="56">
        <v>0.046101474245503676</v>
      </c>
      <c r="H1381" s="56">
        <v>0.009119121344758853</v>
      </c>
      <c r="I1381" s="57">
        <v>-0.011794576492837041</v>
      </c>
      <c r="J1381" s="57">
        <v>-0.0016120987639050626</v>
      </c>
      <c r="K1381" s="57">
        <v>-0.008438397050189958</v>
      </c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</row>
    <row r="1382">
      <c r="A1382" s="56">
        <v>-0.010147973974984159</v>
      </c>
      <c r="B1382" s="56">
        <v>-0.005977674132874137</v>
      </c>
      <c r="C1382" s="56">
        <v>-0.0021010863338211724</v>
      </c>
      <c r="D1382" s="56">
        <v>-0.008899166690682319</v>
      </c>
      <c r="E1382" s="56">
        <v>0.029677112811392597</v>
      </c>
      <c r="F1382" s="56">
        <v>-0.017238494677956635</v>
      </c>
      <c r="G1382" s="56">
        <v>-0.007515480250313375</v>
      </c>
      <c r="H1382" s="56">
        <v>0.010307598562446386</v>
      </c>
      <c r="I1382" s="57">
        <v>0.01010109598650392</v>
      </c>
      <c r="J1382" s="57">
        <v>0.029818097955949262</v>
      </c>
      <c r="K1382" s="57">
        <v>3.168174430219977E-4</v>
      </c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</row>
    <row r="1383">
      <c r="A1383" s="56">
        <v>0.013824105097045602</v>
      </c>
      <c r="B1383" s="56">
        <v>-0.007838506254096668</v>
      </c>
      <c r="C1383" s="56">
        <v>0.01253155112880203</v>
      </c>
      <c r="D1383" s="56">
        <v>-0.02039260026594071</v>
      </c>
      <c r="E1383" s="56">
        <v>0.0028948340884172377</v>
      </c>
      <c r="F1383" s="56">
        <v>0.0027172634347960565</v>
      </c>
      <c r="G1383" s="56">
        <v>0.018960342523703308</v>
      </c>
      <c r="H1383" s="56">
        <v>-0.00482343743088003</v>
      </c>
      <c r="I1383" s="57">
        <v>-0.005063301956546651</v>
      </c>
      <c r="J1383" s="57">
        <v>-0.012564952492137113</v>
      </c>
      <c r="K1383" s="57">
        <v>-0.0012923270957780808</v>
      </c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</row>
    <row r="1384">
      <c r="A1384" s="56">
        <v>9.367682183868799E-4</v>
      </c>
      <c r="B1384" s="56">
        <v>0.006903498836049386</v>
      </c>
      <c r="C1384" s="56">
        <v>6.61438179647288E-4</v>
      </c>
      <c r="D1384" s="56">
        <v>-0.005426353848954825</v>
      </c>
      <c r="E1384" s="56">
        <v>-8.890792030735174E-4</v>
      </c>
      <c r="F1384" s="56">
        <v>-0.008816073259372307</v>
      </c>
      <c r="G1384" s="56">
        <v>-0.031476860736363466</v>
      </c>
      <c r="H1384" s="56">
        <v>5.156854433145054E-4</v>
      </c>
      <c r="I1384" s="57">
        <v>-0.005037794029957181</v>
      </c>
      <c r="J1384" s="57">
        <v>0.014542566552796659</v>
      </c>
      <c r="K1384" s="57">
        <v>-0.003977743567656327</v>
      </c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</row>
    <row r="1385">
      <c r="A1385" s="56">
        <v>0.003316960202343786</v>
      </c>
      <c r="B1385" s="56">
        <v>0.005100129864651599</v>
      </c>
      <c r="C1385" s="56">
        <v>0.021062459258241552</v>
      </c>
      <c r="D1385" s="56">
        <v>0.010381290807627076</v>
      </c>
      <c r="E1385" s="56">
        <v>0.018067578824814443</v>
      </c>
      <c r="F1385" s="56">
        <v>-0.0015366251649489323</v>
      </c>
      <c r="G1385" s="56">
        <v>0.01642643625377524</v>
      </c>
      <c r="H1385" s="56">
        <v>-0.0030215652709885818</v>
      </c>
      <c r="I1385" s="57">
        <v>0.0075662403833158766</v>
      </c>
      <c r="J1385" s="57">
        <v>-0.024945579399964786</v>
      </c>
      <c r="K1385" s="57">
        <v>0.003973467111897261</v>
      </c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</row>
    <row r="1386">
      <c r="A1386" s="56">
        <v>0.009257867551901408</v>
      </c>
      <c r="B1386" s="56">
        <v>-0.004839957860582355</v>
      </c>
      <c r="C1386" s="56">
        <v>0.039429249230778486</v>
      </c>
      <c r="D1386" s="56">
        <v>-0.004331715715740493</v>
      </c>
      <c r="E1386" s="56">
        <v>-0.016618303208824098</v>
      </c>
      <c r="F1386" s="56">
        <v>-0.018002476001646842</v>
      </c>
      <c r="G1386" s="56">
        <v>-0.023171192502039053</v>
      </c>
      <c r="H1386" s="56">
        <v>-0.0033542147339276356</v>
      </c>
      <c r="I1386" s="57">
        <v>-0.020877585021555255</v>
      </c>
      <c r="J1386" s="57">
        <v>0.0108713603695841</v>
      </c>
      <c r="K1386" s="57">
        <v>0.01160060409110092</v>
      </c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</row>
    <row r="1387">
      <c r="A1387" s="56">
        <v>-0.013511595972632089</v>
      </c>
      <c r="B1387" s="56">
        <v>-0.007737613844203855</v>
      </c>
      <c r="C1387" s="56">
        <v>-0.02298038938944686</v>
      </c>
      <c r="D1387" s="56">
        <v>-0.011734217192071718</v>
      </c>
      <c r="E1387" s="56">
        <v>-0.007945148331435647</v>
      </c>
      <c r="F1387" s="56">
        <v>-0.010064720233364403</v>
      </c>
      <c r="G1387" s="56">
        <v>0.05850483051469634</v>
      </c>
      <c r="H1387" s="56">
        <v>-0.010029492336885078</v>
      </c>
      <c r="I1387" s="57">
        <v>-0.009049835519917815</v>
      </c>
      <c r="J1387" s="57">
        <v>-0.004284997402164687</v>
      </c>
      <c r="K1387" s="57">
        <v>-0.0022169556419407827</v>
      </c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</row>
    <row r="1388">
      <c r="A1388" s="56">
        <v>0.020304625935591274</v>
      </c>
      <c r="B1388" s="56">
        <v>-6.69385647665154E-5</v>
      </c>
      <c r="C1388" s="56">
        <v>0.008327017147946297</v>
      </c>
      <c r="D1388" s="56">
        <v>0.008539127438958044</v>
      </c>
      <c r="E1388" s="56">
        <v>0.00432588994712244</v>
      </c>
      <c r="F1388" s="56">
        <v>0.027878236223111214</v>
      </c>
      <c r="G1388" s="56">
        <v>0.02299642432059431</v>
      </c>
      <c r="H1388" s="56">
        <v>0.006380039967075811</v>
      </c>
      <c r="I1388" s="57">
        <v>0.009876623495911879</v>
      </c>
      <c r="J1388" s="57">
        <v>0.012831722889682136</v>
      </c>
      <c r="K1388" s="57">
        <v>0.0010235968009065074</v>
      </c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</row>
    <row r="1389">
      <c r="A1389" s="56">
        <v>-0.001654891854991988</v>
      </c>
      <c r="B1389" s="56">
        <v>0.009029233253068066</v>
      </c>
      <c r="C1389" s="56">
        <v>-0.014636803544963155</v>
      </c>
      <c r="D1389" s="56">
        <v>-0.012433772107688297</v>
      </c>
      <c r="E1389" s="56">
        <v>-0.01764426124586301</v>
      </c>
      <c r="F1389" s="56">
        <v>-0.0262231395278774</v>
      </c>
      <c r="G1389" s="56">
        <v>-0.004043404659719978</v>
      </c>
      <c r="H1389" s="56">
        <v>-0.01268601780100982</v>
      </c>
      <c r="I1389" s="57">
        <v>0.014161002989497707</v>
      </c>
      <c r="J1389" s="57">
        <v>0.010687668530496146</v>
      </c>
      <c r="K1389" s="57">
        <v>0.0016563849194054057</v>
      </c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</row>
    <row r="1390">
      <c r="A1390" s="56">
        <v>0.00503683043876855</v>
      </c>
      <c r="B1390" s="56">
        <v>8.011931448747168E-4</v>
      </c>
      <c r="C1390" s="56">
        <v>-0.014713977284518646</v>
      </c>
      <c r="D1390" s="56">
        <v>-0.009569451016150672</v>
      </c>
      <c r="E1390" s="56">
        <v>-0.009474177650670036</v>
      </c>
      <c r="F1390" s="56">
        <v>-6.899565601089599E-4</v>
      </c>
      <c r="G1390" s="56">
        <v>0.0406987030871724</v>
      </c>
      <c r="H1390" s="56">
        <v>0.01520851709329617</v>
      </c>
      <c r="I1390" s="57">
        <v>0.0067340321813441194</v>
      </c>
      <c r="J1390" s="57">
        <v>-0.016263088368047785</v>
      </c>
      <c r="K1390" s="57">
        <v>0.007036623669863275</v>
      </c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</row>
    <row r="1391">
      <c r="A1391" s="56">
        <v>0.0036499896443826585</v>
      </c>
      <c r="B1391" s="56">
        <v>-0.006439618551405674</v>
      </c>
      <c r="C1391" s="56">
        <v>0.005057692436459474</v>
      </c>
      <c r="D1391" s="56">
        <v>-0.007590169266675708</v>
      </c>
      <c r="E1391" s="56">
        <v>-0.016893417932721092</v>
      </c>
      <c r="F1391" s="56">
        <v>0.004539439790083333</v>
      </c>
      <c r="G1391" s="56">
        <v>-0.03320550300826106</v>
      </c>
      <c r="H1391" s="56">
        <v>-0.004732971022637267</v>
      </c>
      <c r="I1391" s="57">
        <v>-0.015919900530727865</v>
      </c>
      <c r="J1391" s="57">
        <v>-0.011213324159827162</v>
      </c>
      <c r="K1391" s="57">
        <v>0.007499225722611629</v>
      </c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</row>
    <row r="1392">
      <c r="A1392" s="56">
        <v>0.03578806895476909</v>
      </c>
      <c r="B1392" s="56">
        <v>-0.001217799194483005</v>
      </c>
      <c r="C1392" s="56">
        <v>-0.002411615503442294</v>
      </c>
      <c r="D1392" s="56">
        <v>0.0016503978788916813</v>
      </c>
      <c r="E1392" s="56">
        <v>-0.019360061864164137</v>
      </c>
      <c r="F1392" s="56">
        <v>-2.77104262251165E-4</v>
      </c>
      <c r="G1392" s="56">
        <v>0.0033257572989688435</v>
      </c>
      <c r="H1392" s="56">
        <v>0.020037725246814186</v>
      </c>
      <c r="I1392" s="57">
        <v>-0.015670423756861843</v>
      </c>
      <c r="J1392" s="57">
        <v>0.004890364879271098</v>
      </c>
      <c r="K1392" s="57">
        <v>-0.00438648126781707</v>
      </c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</row>
    <row r="1393">
      <c r="A1393" s="56">
        <v>-0.020467299969370568</v>
      </c>
      <c r="B1393" s="56">
        <v>-0.010846568847734238</v>
      </c>
      <c r="C1393" s="56">
        <v>0.031416196233378914</v>
      </c>
      <c r="D1393" s="56">
        <v>-0.03105728820718427</v>
      </c>
      <c r="E1393" s="56">
        <v>0.011627136646385958</v>
      </c>
      <c r="F1393" s="56">
        <v>0.018902568385416135</v>
      </c>
      <c r="G1393" s="56">
        <v>-0.010482630734276828</v>
      </c>
      <c r="H1393" s="56">
        <v>-0.0013507197232562932</v>
      </c>
      <c r="I1393" s="57">
        <v>0.014009293806785212</v>
      </c>
      <c r="J1393" s="57">
        <v>0.004758013734252693</v>
      </c>
      <c r="K1393" s="57">
        <v>0.006963348942944407</v>
      </c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</row>
    <row r="1394">
      <c r="A1394" s="56">
        <v>-0.02133293931766584</v>
      </c>
      <c r="B1394" s="56">
        <v>-0.0019130786503120613</v>
      </c>
      <c r="C1394" s="56">
        <v>-0.013136640096783541</v>
      </c>
      <c r="D1394" s="56">
        <v>0.016539065716899774</v>
      </c>
      <c r="E1394" s="56">
        <v>-0.01039333019745758</v>
      </c>
      <c r="F1394" s="56">
        <v>0.0028747162755310006</v>
      </c>
      <c r="G1394" s="56">
        <v>0.01140085760081323</v>
      </c>
      <c r="H1394" s="56">
        <v>7.617201393163344E-4</v>
      </c>
      <c r="I1394" s="57">
        <v>-0.014827289762416984</v>
      </c>
      <c r="J1394" s="57">
        <v>4.6922656683251484E-4</v>
      </c>
      <c r="K1394" s="57">
        <v>-0.006473508743511776</v>
      </c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</row>
    <row r="1395">
      <c r="A1395" s="56">
        <v>0.01109305723141435</v>
      </c>
      <c r="B1395" s="56">
        <v>-0.008385595847380122</v>
      </c>
      <c r="C1395" s="56">
        <v>-0.016978006144473583</v>
      </c>
      <c r="D1395" s="56">
        <v>-0.015132101010656426</v>
      </c>
      <c r="E1395" s="56">
        <v>0.011797715229715153</v>
      </c>
      <c r="F1395" s="56">
        <v>0.010651648029164316</v>
      </c>
      <c r="G1395" s="56">
        <v>-0.00860497212871615</v>
      </c>
      <c r="H1395" s="56">
        <v>-0.005905427001025107</v>
      </c>
      <c r="I1395" s="57">
        <v>0.05893961541811325</v>
      </c>
      <c r="J1395" s="57">
        <v>-0.005071598277424851</v>
      </c>
      <c r="K1395" s="57">
        <v>-0.00359822573184007</v>
      </c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</row>
    <row r="1396">
      <c r="A1396" s="56">
        <v>0.0023239310697803937</v>
      </c>
      <c r="B1396" s="56">
        <v>0.002555335650740662</v>
      </c>
      <c r="C1396" s="56">
        <v>-0.018637641651029758</v>
      </c>
      <c r="D1396" s="56">
        <v>0.0014089470453365724</v>
      </c>
      <c r="E1396" s="56">
        <v>-0.00442492386326433</v>
      </c>
      <c r="F1396" s="56">
        <v>-0.002263172025984683</v>
      </c>
      <c r="G1396" s="56">
        <v>0.01580993406469134</v>
      </c>
      <c r="H1396" s="56">
        <v>0.009757525255699777</v>
      </c>
      <c r="I1396" s="57">
        <v>-0.024840677696984576</v>
      </c>
      <c r="J1396" s="57">
        <v>-0.003030658573329516</v>
      </c>
      <c r="K1396" s="57">
        <v>0.001806228049557314</v>
      </c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</row>
    <row r="1397">
      <c r="A1397" s="56">
        <v>0.013402933232730263</v>
      </c>
      <c r="B1397" s="56">
        <v>0.007819179732809729</v>
      </c>
      <c r="C1397" s="56">
        <v>0.01114085032882512</v>
      </c>
      <c r="D1397" s="56">
        <v>0.013365862232822557</v>
      </c>
      <c r="E1397" s="56">
        <v>-0.006137460758458052</v>
      </c>
      <c r="F1397" s="56">
        <v>-0.023005742588176722</v>
      </c>
      <c r="G1397" s="56">
        <v>0.04252981482108826</v>
      </c>
      <c r="H1397" s="56">
        <v>0.004809879964161876</v>
      </c>
      <c r="I1397" s="57">
        <v>-0.04386305109603407</v>
      </c>
      <c r="J1397" s="57">
        <v>0.010216505318520223</v>
      </c>
      <c r="K1397" s="57">
        <v>0.005302241678964751</v>
      </c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</row>
    <row r="1398">
      <c r="A1398" s="56">
        <v>6.552221437401384E-4</v>
      </c>
      <c r="B1398" s="56">
        <v>-0.0034732937007594987</v>
      </c>
      <c r="C1398" s="56">
        <v>-1.4361969529442812E-4</v>
      </c>
      <c r="D1398" s="56">
        <v>-0.01676742553847691</v>
      </c>
      <c r="E1398" s="56">
        <v>0.0020106727058549173</v>
      </c>
      <c r="F1398" s="56">
        <v>0.007867714251289126</v>
      </c>
      <c r="G1398" s="56">
        <v>0.02399376869276538</v>
      </c>
      <c r="H1398" s="56">
        <v>9.088049840789266E-4</v>
      </c>
      <c r="I1398" s="57">
        <v>-0.012872261404833564</v>
      </c>
      <c r="J1398" s="57">
        <v>-0.0016448016239986325</v>
      </c>
      <c r="K1398" s="57">
        <v>2.0635258705455244E-4</v>
      </c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</row>
    <row r="1399">
      <c r="A1399" s="56">
        <v>-0.00575127394063438</v>
      </c>
      <c r="B1399" s="56">
        <v>-0.0040165997805390015</v>
      </c>
      <c r="C1399" s="56">
        <v>0.021287693079663633</v>
      </c>
      <c r="D1399" s="56">
        <v>0.01047623023813329</v>
      </c>
      <c r="E1399" s="56">
        <v>-0.005619727011155419</v>
      </c>
      <c r="F1399" s="56">
        <v>0.024870174351418375</v>
      </c>
      <c r="G1399" s="56">
        <v>0.0016495907257944302</v>
      </c>
      <c r="H1399" s="56">
        <v>0.007053774575209377</v>
      </c>
      <c r="I1399" s="57">
        <v>0.019371065755999572</v>
      </c>
      <c r="J1399" s="57">
        <v>-0.009502369187474869</v>
      </c>
      <c r="K1399" s="57">
        <v>0.002312302385563333</v>
      </c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</row>
    <row r="1400">
      <c r="A1400" s="56">
        <v>-0.0037726075706210507</v>
      </c>
      <c r="B1400" s="56">
        <v>-0.013291902862934055</v>
      </c>
      <c r="C1400" s="56">
        <v>0.004656300533868434</v>
      </c>
      <c r="D1400" s="56">
        <v>0.02310235009844679</v>
      </c>
      <c r="E1400" s="56">
        <v>0.001448226176364748</v>
      </c>
      <c r="F1400" s="56">
        <v>0.00336968090288245</v>
      </c>
      <c r="G1400" s="56">
        <v>-0.0077841312521910126</v>
      </c>
      <c r="H1400" s="56">
        <v>-0.029153548298238064</v>
      </c>
      <c r="I1400" s="57">
        <v>-0.030499956450709107</v>
      </c>
      <c r="J1400" s="57">
        <v>-0.004254502646446972</v>
      </c>
      <c r="K1400" s="57">
        <v>0.010271926817053497</v>
      </c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</row>
    <row r="1401">
      <c r="A1401" s="56">
        <v>0.002535185158662027</v>
      </c>
      <c r="B1401" s="56">
        <v>-0.009592178080862332</v>
      </c>
      <c r="C1401" s="56">
        <v>-0.007780997930276954</v>
      </c>
      <c r="D1401" s="56">
        <v>0.03671155243748301</v>
      </c>
      <c r="E1401" s="56">
        <v>-0.0016945240132677495</v>
      </c>
      <c r="F1401" s="56">
        <v>1.2055600443767857E-4</v>
      </c>
      <c r="G1401" s="56">
        <v>0.004816824376721081</v>
      </c>
      <c r="H1401" s="56">
        <v>0.021505461621772495</v>
      </c>
      <c r="I1401" s="57">
        <v>-0.012568900735113537</v>
      </c>
      <c r="J1401" s="57">
        <v>-0.022138308709959528</v>
      </c>
      <c r="K1401" s="57">
        <v>-0.00898597957506193</v>
      </c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</row>
    <row r="1402">
      <c r="A1402" s="56">
        <v>-0.004351362605409264</v>
      </c>
      <c r="B1402" s="56">
        <v>0.004415018209116693</v>
      </c>
      <c r="C1402" s="56">
        <v>0.018697651577987653</v>
      </c>
      <c r="D1402" s="56">
        <v>0.0014247404354400656</v>
      </c>
      <c r="E1402" s="56">
        <v>0.033238335477385965</v>
      </c>
      <c r="F1402" s="56">
        <v>-0.005122851132767181</v>
      </c>
      <c r="G1402" s="56">
        <v>0.01255192701054018</v>
      </c>
      <c r="H1402" s="56">
        <v>-0.006201678297739042</v>
      </c>
      <c r="I1402" s="57">
        <v>0.0031274458641949517</v>
      </c>
      <c r="J1402" s="57">
        <v>-0.010589261954417612</v>
      </c>
      <c r="K1402" s="57">
        <v>-9.073811226593602E-4</v>
      </c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</row>
    <row r="1403">
      <c r="A1403" s="56">
        <v>-0.03445871611190729</v>
      </c>
      <c r="B1403" s="56">
        <v>-0.014753817322818004</v>
      </c>
      <c r="C1403" s="56">
        <v>0.0030841192431105276</v>
      </c>
      <c r="D1403" s="56">
        <v>0.03109014565964552</v>
      </c>
      <c r="E1403" s="56">
        <v>0.020187769716101946</v>
      </c>
      <c r="F1403" s="56">
        <v>0.009157793848108072</v>
      </c>
      <c r="G1403" s="56">
        <v>-0.034619891970283166</v>
      </c>
      <c r="H1403" s="56">
        <v>-0.01639776312614091</v>
      </c>
      <c r="I1403" s="57">
        <v>0.008651253328417865</v>
      </c>
      <c r="J1403" s="57">
        <v>0.012251647103764874</v>
      </c>
      <c r="K1403" s="57">
        <v>0.003258947894631294</v>
      </c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</row>
    <row r="1404">
      <c r="A1404" s="56">
        <v>0.003826495275255411</v>
      </c>
      <c r="B1404" s="56">
        <v>0.004342082078561489</v>
      </c>
      <c r="C1404" s="56">
        <v>-0.0015929911771698343</v>
      </c>
      <c r="D1404" s="56">
        <v>0.04784541873182048</v>
      </c>
      <c r="E1404" s="56">
        <v>-0.016329654129304025</v>
      </c>
      <c r="F1404" s="56">
        <v>-0.00807768573229949</v>
      </c>
      <c r="G1404" s="56">
        <v>0.0016114307617646688</v>
      </c>
      <c r="H1404" s="56">
        <v>-0.05390715753219395</v>
      </c>
      <c r="I1404" s="57">
        <v>0.015923903356723144</v>
      </c>
      <c r="J1404" s="57">
        <v>0.01631631195526364</v>
      </c>
      <c r="K1404" s="57">
        <v>0.0036463605599989543</v>
      </c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</row>
    <row r="1405">
      <c r="A1405" s="56">
        <v>0.04643921226983751</v>
      </c>
      <c r="B1405" s="56">
        <v>0.010208530144956617</v>
      </c>
      <c r="C1405" s="56">
        <v>-0.040981154157707075</v>
      </c>
      <c r="D1405" s="56">
        <v>0.004001278470800372</v>
      </c>
      <c r="E1405" s="56">
        <v>0.024251843345095555</v>
      </c>
      <c r="F1405" s="56">
        <v>-0.015749482687966644</v>
      </c>
      <c r="G1405" s="56">
        <v>-0.054740380079144835</v>
      </c>
      <c r="H1405" s="56">
        <v>0.030971999246407998</v>
      </c>
      <c r="I1405" s="57">
        <v>0.004020914142791259</v>
      </c>
      <c r="J1405" s="57">
        <v>0.004391209244087977</v>
      </c>
      <c r="K1405" s="57">
        <v>0.009895093802197335</v>
      </c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</row>
    <row r="1406">
      <c r="A1406" s="56">
        <v>-0.018266539598646006</v>
      </c>
      <c r="B1406" s="56">
        <v>0.004888355473691998</v>
      </c>
      <c r="C1406" s="56">
        <v>0.016560336092349096</v>
      </c>
      <c r="D1406" s="56">
        <v>-0.006403437035206913</v>
      </c>
      <c r="E1406" s="56">
        <v>-0.020346713706415425</v>
      </c>
      <c r="F1406" s="56">
        <v>0.01110132040300667</v>
      </c>
      <c r="G1406" s="56">
        <v>0.0848268633612233</v>
      </c>
      <c r="H1406" s="56">
        <v>-0.008114984003220235</v>
      </c>
      <c r="I1406" s="57">
        <v>-0.026244050927501563</v>
      </c>
      <c r="J1406" s="57">
        <v>0.0014680319422268196</v>
      </c>
      <c r="K1406" s="57">
        <v>0.0031660213088618083</v>
      </c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</row>
    <row r="1407">
      <c r="A1407" s="56">
        <v>0.027925254538841326</v>
      </c>
      <c r="B1407" s="56">
        <v>0.0015325246461837826</v>
      </c>
      <c r="C1407" s="56">
        <v>0.046550065482970096</v>
      </c>
      <c r="D1407" s="56">
        <v>0.01206891570635986</v>
      </c>
      <c r="E1407" s="56">
        <v>-0.0171705331370167</v>
      </c>
      <c r="F1407" s="56">
        <v>-0.011857517712005118</v>
      </c>
      <c r="G1407" s="56">
        <v>0.009872774398493298</v>
      </c>
      <c r="H1407" s="56">
        <v>-0.019289405322912505</v>
      </c>
      <c r="I1407" s="57">
        <v>0.045772743144581435</v>
      </c>
      <c r="J1407" s="57">
        <v>-0.025346803156595668</v>
      </c>
      <c r="K1407" s="57">
        <v>-2.0659022901692162E-4</v>
      </c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</row>
    <row r="1408">
      <c r="A1408" s="56">
        <v>-0.014846368167296602</v>
      </c>
      <c r="B1408" s="56">
        <v>-0.015000834816591709</v>
      </c>
      <c r="C1408" s="56">
        <v>0.016097133347888128</v>
      </c>
      <c r="D1408" s="56">
        <v>0.011289141895677271</v>
      </c>
      <c r="E1408" s="56">
        <v>-0.023215189193802856</v>
      </c>
      <c r="F1408" s="56">
        <v>0.00882630827845662</v>
      </c>
      <c r="G1408" s="56">
        <v>0.05639077735487495</v>
      </c>
      <c r="H1408" s="56">
        <v>0.012094417354712362</v>
      </c>
      <c r="I1408" s="57">
        <v>0.025802513429856504</v>
      </c>
      <c r="J1408" s="57">
        <v>0.007187471834513534</v>
      </c>
      <c r="K1408" s="57">
        <v>0.00446014407825813</v>
      </c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</row>
    <row r="1409">
      <c r="A1409" s="56">
        <v>-0.010554531492086149</v>
      </c>
      <c r="B1409" s="56">
        <v>0.0013469496380631855</v>
      </c>
      <c r="C1409" s="56">
        <v>-0.007157784364096291</v>
      </c>
      <c r="D1409" s="56">
        <v>-0.006880814051310123</v>
      </c>
      <c r="E1409" s="56">
        <v>0.00975013527682169</v>
      </c>
      <c r="F1409" s="56">
        <v>0.02034327531460104</v>
      </c>
      <c r="G1409" s="56">
        <v>-0.02428827266977409</v>
      </c>
      <c r="H1409" s="56">
        <v>0.02060010383854842</v>
      </c>
      <c r="I1409" s="57">
        <v>0.018723951266287564</v>
      </c>
      <c r="J1409" s="57">
        <v>0.008004616782613818</v>
      </c>
      <c r="K1409" s="57">
        <v>0.006748173940532834</v>
      </c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</row>
    <row r="1410">
      <c r="A1410" s="56">
        <v>-0.01664616347574903</v>
      </c>
      <c r="B1410" s="56">
        <v>0.00453982307994689</v>
      </c>
      <c r="C1410" s="56">
        <v>0.004577137770604716</v>
      </c>
      <c r="D1410" s="56">
        <v>-0.015797972608725026</v>
      </c>
      <c r="E1410" s="56">
        <v>-0.004716697132692982</v>
      </c>
      <c r="F1410" s="56">
        <v>-0.0025504950852947837</v>
      </c>
      <c r="G1410" s="56">
        <v>-0.03857165019658206</v>
      </c>
      <c r="H1410" s="56">
        <v>-0.027188455512878656</v>
      </c>
      <c r="I1410" s="57">
        <v>0.006031901097706522</v>
      </c>
      <c r="J1410" s="57">
        <v>0.0028360115585888968</v>
      </c>
      <c r="K1410" s="57">
        <v>0.004834467906516899</v>
      </c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</row>
    <row r="1411">
      <c r="A1411" s="56">
        <v>0.011281447768624393</v>
      </c>
      <c r="B1411" s="56">
        <v>-2.5786962991242114E-4</v>
      </c>
      <c r="C1411" s="56">
        <v>-0.05680898280749058</v>
      </c>
      <c r="D1411" s="56">
        <v>-0.005511398121499732</v>
      </c>
      <c r="E1411" s="56">
        <v>0.009862104914220285</v>
      </c>
      <c r="F1411" s="56">
        <v>-0.009801159958414997</v>
      </c>
      <c r="G1411" s="56">
        <v>0.06238647537072954</v>
      </c>
      <c r="H1411" s="56">
        <v>-0.031134924120294425</v>
      </c>
      <c r="I1411" s="57">
        <v>-0.015437699384582695</v>
      </c>
      <c r="J1411" s="57">
        <v>0.0014594617945650854</v>
      </c>
      <c r="K1411" s="57">
        <v>-0.0021287708807833992</v>
      </c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</row>
    <row r="1412">
      <c r="A1412" s="56">
        <v>-0.011791229210875876</v>
      </c>
      <c r="B1412" s="56">
        <v>0.003634723879078535</v>
      </c>
      <c r="C1412" s="56">
        <v>-0.008341464467148388</v>
      </c>
      <c r="D1412" s="56">
        <v>-0.010040875070810886</v>
      </c>
      <c r="E1412" s="56">
        <v>-0.02011828918507977</v>
      </c>
      <c r="F1412" s="56">
        <v>0.01283820202941868</v>
      </c>
      <c r="G1412" s="56">
        <v>0.016906069037665682</v>
      </c>
      <c r="H1412" s="56">
        <v>0.026246373125508343</v>
      </c>
      <c r="I1412" s="57">
        <v>0.07051378432765813</v>
      </c>
      <c r="J1412" s="57">
        <v>0.014323010312170079</v>
      </c>
      <c r="K1412" s="57">
        <v>-0.0025104044836980507</v>
      </c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</row>
    <row r="1413">
      <c r="A1413" s="56">
        <v>-0.02043075037150725</v>
      </c>
      <c r="B1413" s="56">
        <v>-0.00553905704120754</v>
      </c>
      <c r="C1413" s="56">
        <v>-0.006114754602323481</v>
      </c>
      <c r="D1413" s="56">
        <v>-0.019609337427684153</v>
      </c>
      <c r="E1413" s="56">
        <v>0.007226909288897043</v>
      </c>
      <c r="F1413" s="56">
        <v>0.015176881604024936</v>
      </c>
      <c r="G1413" s="56">
        <v>-0.032948984622942205</v>
      </c>
      <c r="H1413" s="56">
        <v>-0.025232463466708932</v>
      </c>
      <c r="I1413" s="57">
        <v>-0.04639547487876953</v>
      </c>
      <c r="J1413" s="57">
        <v>0.02143839987652039</v>
      </c>
      <c r="K1413" s="57">
        <v>0.006489001985478164</v>
      </c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</row>
    <row r="1414">
      <c r="A1414" s="56">
        <v>-0.023319995696731436</v>
      </c>
      <c r="B1414" s="56">
        <v>0.006880041894820394</v>
      </c>
      <c r="C1414" s="56">
        <v>-4.798925132888224E-4</v>
      </c>
      <c r="D1414" s="56">
        <v>-0.010960920489421192</v>
      </c>
      <c r="E1414" s="56">
        <v>0.0018535686493230564</v>
      </c>
      <c r="F1414" s="56">
        <v>-0.010004876905887984</v>
      </c>
      <c r="G1414" s="56">
        <v>-0.019755437056330413</v>
      </c>
      <c r="H1414" s="56">
        <v>0.006456046721748352</v>
      </c>
      <c r="I1414" s="57">
        <v>-0.0292116990679916</v>
      </c>
      <c r="J1414" s="57">
        <v>-0.016278510389032098</v>
      </c>
      <c r="K1414" s="57">
        <v>-0.007474158884415699</v>
      </c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</row>
    <row r="1415">
      <c r="A1415" s="56">
        <v>-0.010011308322012255</v>
      </c>
      <c r="B1415" s="56">
        <v>0.00820518376995263</v>
      </c>
      <c r="C1415" s="56">
        <v>-0.007456657082447416</v>
      </c>
      <c r="D1415" s="56">
        <v>0.02585368781358325</v>
      </c>
      <c r="E1415" s="56">
        <v>-0.014337053105620142</v>
      </c>
      <c r="F1415" s="56">
        <v>-0.029760156826698286</v>
      </c>
      <c r="G1415" s="56">
        <v>-0.011691171926075316</v>
      </c>
      <c r="H1415" s="56">
        <v>-0.0039803265465522255</v>
      </c>
      <c r="I1415" s="57">
        <v>-0.008431753157937765</v>
      </c>
      <c r="J1415" s="57">
        <v>0.0037694406184010003</v>
      </c>
      <c r="K1415" s="57">
        <v>-3.901624667839669E-4</v>
      </c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</row>
    <row r="1416">
      <c r="A1416" s="56">
        <v>-0.02079176344456097</v>
      </c>
      <c r="B1416" s="56">
        <v>8.587858044047659E-4</v>
      </c>
      <c r="C1416" s="56">
        <v>0.008320629489074714</v>
      </c>
      <c r="D1416" s="56">
        <v>-0.01230906944931022</v>
      </c>
      <c r="E1416" s="56">
        <v>0.0018000157403791823</v>
      </c>
      <c r="F1416" s="56">
        <v>1.1871831718868592E-4</v>
      </c>
      <c r="G1416" s="56">
        <v>0.02032937875692585</v>
      </c>
      <c r="H1416" s="56">
        <v>-0.011438446250610312</v>
      </c>
      <c r="I1416" s="57">
        <v>-0.015000281259492711</v>
      </c>
      <c r="J1416" s="57">
        <v>-0.01855225086263518</v>
      </c>
      <c r="K1416" s="57">
        <v>0.006817949629305171</v>
      </c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</row>
    <row r="1417">
      <c r="A1417" s="56">
        <v>-0.0013590571418531786</v>
      </c>
      <c r="B1417" s="56">
        <v>0.009721933860105695</v>
      </c>
      <c r="C1417" s="56">
        <v>0.0068420812357198385</v>
      </c>
      <c r="D1417" s="56">
        <v>-0.022587828731252195</v>
      </c>
      <c r="E1417" s="56">
        <v>0.0058494922169285675</v>
      </c>
      <c r="F1417" s="56">
        <v>-0.01515269769211728</v>
      </c>
      <c r="G1417" s="56">
        <v>0.04078200811562724</v>
      </c>
      <c r="H1417" s="56">
        <v>0.0589804622333653</v>
      </c>
      <c r="I1417" s="57">
        <v>0.0074720148387010564</v>
      </c>
      <c r="J1417" s="57">
        <v>-0.04026576942016324</v>
      </c>
      <c r="K1417" s="57">
        <v>9.590989957362647E-5</v>
      </c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</row>
    <row r="1418">
      <c r="A1418" s="56">
        <v>-0.012207440755608881</v>
      </c>
      <c r="B1418" s="56">
        <v>0.004944023607646555</v>
      </c>
      <c r="C1418" s="56">
        <v>-0.00957543705073195</v>
      </c>
      <c r="D1418" s="56">
        <v>0.02057284710420286</v>
      </c>
      <c r="E1418" s="56">
        <v>0.001383147341256478</v>
      </c>
      <c r="F1418" s="56">
        <v>0.0061935681859417715</v>
      </c>
      <c r="G1418" s="56">
        <v>0.027196845169140234</v>
      </c>
      <c r="H1418" s="56">
        <v>0.009880014055972462</v>
      </c>
      <c r="I1418" s="57">
        <v>-8.329863038917735E-4</v>
      </c>
      <c r="J1418" s="57">
        <v>0.007296585123535928</v>
      </c>
      <c r="K1418" s="57">
        <v>0.00865595778944969</v>
      </c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</row>
    <row r="1419">
      <c r="A1419" s="56">
        <v>0.001342556311747814</v>
      </c>
      <c r="B1419" s="56">
        <v>-0.004057222730654662</v>
      </c>
      <c r="C1419" s="56">
        <v>0.006678703503910086</v>
      </c>
      <c r="D1419" s="56">
        <v>0.007114342070465554</v>
      </c>
      <c r="E1419" s="56">
        <v>0.012036967488006976</v>
      </c>
      <c r="F1419" s="56">
        <v>0.017903412954665517</v>
      </c>
      <c r="G1419" s="56">
        <v>-0.01091075940333319</v>
      </c>
      <c r="H1419" s="56">
        <v>-0.004332427726710908</v>
      </c>
      <c r="I1419" s="57">
        <v>0.0312921937886003</v>
      </c>
      <c r="J1419" s="57">
        <v>0.027270285545954728</v>
      </c>
      <c r="K1419" s="57">
        <v>0.0074218106239193555</v>
      </c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</row>
    <row r="1420">
      <c r="A1420" s="56">
        <v>5.841292095472126E-5</v>
      </c>
      <c r="B1420" s="56">
        <v>0.009559286813455952</v>
      </c>
      <c r="C1420" s="56">
        <v>-0.009452365078382366</v>
      </c>
      <c r="D1420" s="56">
        <v>-0.02114981266016854</v>
      </c>
      <c r="E1420" s="56">
        <v>0.007813028056014769</v>
      </c>
      <c r="F1420" s="56">
        <v>0.01942607202505859</v>
      </c>
      <c r="G1420" s="56">
        <v>0.05565578395541352</v>
      </c>
      <c r="H1420" s="56">
        <v>-0.006646762058215341</v>
      </c>
      <c r="I1420" s="57">
        <v>0.006896579059060459</v>
      </c>
      <c r="J1420" s="57">
        <v>0.024093805580255416</v>
      </c>
      <c r="K1420" s="57">
        <v>0.0021280162660109484</v>
      </c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</row>
    <row r="1421">
      <c r="A1421" s="56">
        <v>-4.088188113589193E-4</v>
      </c>
      <c r="B1421" s="56">
        <v>0.015983128012992787</v>
      </c>
      <c r="C1421" s="56">
        <v>0.014817936863347094</v>
      </c>
      <c r="D1421" s="56">
        <v>0.011718884113213479</v>
      </c>
      <c r="E1421" s="56">
        <v>-0.01800281812082352</v>
      </c>
      <c r="F1421" s="56">
        <v>-0.010739467118760733</v>
      </c>
      <c r="G1421" s="56">
        <v>-0.005228433955651606</v>
      </c>
      <c r="H1421" s="56">
        <v>-0.006966588685412626</v>
      </c>
      <c r="I1421" s="57">
        <v>0.005203827875027044</v>
      </c>
      <c r="J1421" s="57">
        <v>-0.019706989756212875</v>
      </c>
      <c r="K1421" s="57">
        <v>-0.0018727075848253383</v>
      </c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</row>
    <row r="1422">
      <c r="A1422" s="56">
        <v>-0.0057640402957220595</v>
      </c>
      <c r="B1422" s="56">
        <v>-0.0014706454138650863</v>
      </c>
      <c r="C1422" s="56">
        <v>0.004371697835431077</v>
      </c>
      <c r="D1422" s="56">
        <v>0.03559663971758989</v>
      </c>
      <c r="E1422" s="56">
        <v>0.004849655048382619</v>
      </c>
      <c r="F1422" s="56">
        <v>0.026025730484566047</v>
      </c>
      <c r="G1422" s="56">
        <v>-0.021105057076852455</v>
      </c>
      <c r="H1422" s="56">
        <v>0.0013232328504577961</v>
      </c>
      <c r="I1422" s="57">
        <v>-0.02575249610241474</v>
      </c>
      <c r="J1422" s="57">
        <v>0.0048710808805776445</v>
      </c>
      <c r="K1422" s="57">
        <v>0.00652081044432725</v>
      </c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</row>
    <row r="1423">
      <c r="A1423" s="56">
        <v>-0.009935960662690991</v>
      </c>
      <c r="B1423" s="56">
        <v>-0.01683483340399346</v>
      </c>
      <c r="C1423" s="56">
        <v>-8.758698433517539E-4</v>
      </c>
      <c r="D1423" s="56">
        <v>-0.020508487561613015</v>
      </c>
      <c r="E1423" s="56">
        <v>-0.016064725868522572</v>
      </c>
      <c r="F1423" s="56">
        <v>0.009019844876770851</v>
      </c>
      <c r="G1423" s="56">
        <v>0.007013741189642393</v>
      </c>
      <c r="H1423" s="56">
        <v>-0.0014224047650527386</v>
      </c>
      <c r="I1423" s="57">
        <v>0.053079009147785176</v>
      </c>
      <c r="J1423" s="57">
        <v>0.012714183982400285</v>
      </c>
      <c r="K1423" s="57">
        <v>0.00398929227579396</v>
      </c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</row>
    <row r="1424">
      <c r="A1424" s="56">
        <v>0.007906091907131397</v>
      </c>
      <c r="B1424" s="56">
        <v>-0.010572502425093036</v>
      </c>
      <c r="C1424" s="56">
        <v>-0.01955463744341653</v>
      </c>
      <c r="D1424" s="56">
        <v>0.007429355523465053</v>
      </c>
      <c r="E1424" s="56">
        <v>-0.015480746966689695</v>
      </c>
      <c r="F1424" s="56">
        <v>-0.013277171670394172</v>
      </c>
      <c r="G1424" s="56">
        <v>0.03294718056208462</v>
      </c>
      <c r="H1424" s="56">
        <v>0.029826919630959806</v>
      </c>
      <c r="I1424" s="57">
        <v>0.005376357036380496</v>
      </c>
      <c r="J1424" s="57">
        <v>-0.023736764461041854</v>
      </c>
      <c r="K1424" s="57">
        <v>-0.005334194459439767</v>
      </c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</row>
    <row r="1425">
      <c r="A1425" s="56">
        <v>-0.012722891173764935</v>
      </c>
      <c r="B1425" s="56">
        <v>0.0086065311294805</v>
      </c>
      <c r="C1425" s="56">
        <v>0.00857428671702694</v>
      </c>
      <c r="D1425" s="56">
        <v>-0.0368220428776782</v>
      </c>
      <c r="E1425" s="56">
        <v>0.027744068229664576</v>
      </c>
      <c r="F1425" s="56">
        <v>0.035933214070018045</v>
      </c>
      <c r="G1425" s="56">
        <v>-0.029104513840123032</v>
      </c>
      <c r="H1425" s="56">
        <v>-0.07161631596005516</v>
      </c>
      <c r="I1425" s="57">
        <v>0.10306705102387023</v>
      </c>
      <c r="J1425" s="57">
        <v>0.06484008698215787</v>
      </c>
      <c r="K1425" s="57">
        <v>0.011754127647321299</v>
      </c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</row>
    <row r="1426">
      <c r="A1426" s="56">
        <v>-0.01267602591970178</v>
      </c>
      <c r="B1426" s="56">
        <v>0.008987560914938261</v>
      </c>
      <c r="C1426" s="56">
        <v>0.015611681368987504</v>
      </c>
      <c r="D1426" s="56">
        <v>-2.581977809334901E-4</v>
      </c>
      <c r="E1426" s="56">
        <v>0.015324422171380673</v>
      </c>
      <c r="F1426" s="56">
        <v>-0.02140378817867821</v>
      </c>
      <c r="G1426" s="56">
        <v>-0.02416000480212045</v>
      </c>
      <c r="H1426" s="56">
        <v>-0.012444829095796885</v>
      </c>
      <c r="I1426" s="57">
        <v>-0.0867623419989266</v>
      </c>
      <c r="J1426" s="57">
        <v>0.008048002706517949</v>
      </c>
      <c r="K1426" s="57">
        <v>-0.0077420955375824396</v>
      </c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</row>
    <row r="1427">
      <c r="A1427" s="56">
        <v>0.002884862141602687</v>
      </c>
      <c r="B1427" s="56">
        <v>-6.029660368263374E-4</v>
      </c>
      <c r="C1427" s="56">
        <v>-0.023040601920903868</v>
      </c>
      <c r="D1427" s="56">
        <v>-0.0072880370603057645</v>
      </c>
      <c r="E1427" s="56">
        <v>-0.006711958390763504</v>
      </c>
      <c r="F1427" s="56">
        <v>-0.028729019494038204</v>
      </c>
      <c r="G1427" s="56">
        <v>0.03372498090736769</v>
      </c>
      <c r="H1427" s="56">
        <v>-0.011889710234219218</v>
      </c>
      <c r="I1427" s="57">
        <v>0.00549451931764078</v>
      </c>
      <c r="J1427" s="57">
        <v>-0.02845026478857881</v>
      </c>
      <c r="K1427" s="57">
        <v>-0.00911829941593961</v>
      </c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</row>
    <row r="1428">
      <c r="A1428" s="56">
        <v>0.007505579102195632</v>
      </c>
      <c r="B1428" s="56">
        <v>0.005555276674588053</v>
      </c>
      <c r="C1428" s="56">
        <v>-0.00637824048176906</v>
      </c>
      <c r="D1428" s="56">
        <v>0.003251617976402032</v>
      </c>
      <c r="E1428" s="56">
        <v>0.003116238109207953</v>
      </c>
      <c r="F1428" s="56">
        <v>-0.004422098223469965</v>
      </c>
      <c r="G1428" s="56">
        <v>-0.024347707928082434</v>
      </c>
      <c r="H1428" s="56">
        <v>0.008014705385412787</v>
      </c>
      <c r="I1428" s="57">
        <v>-0.013680103904080154</v>
      </c>
      <c r="J1428" s="57">
        <v>0.0027285146532041358</v>
      </c>
      <c r="K1428" s="57">
        <v>6.223411373279281E-4</v>
      </c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</row>
    <row r="1429">
      <c r="A1429" s="56">
        <v>0.006757556352913435</v>
      </c>
      <c r="B1429" s="56">
        <v>0.012430698141603956</v>
      </c>
      <c r="C1429" s="56">
        <v>-9.484967039463195E-4</v>
      </c>
      <c r="D1429" s="56">
        <v>0.012939581013898712</v>
      </c>
      <c r="E1429" s="56">
        <v>0.014397784155706925</v>
      </c>
      <c r="F1429" s="56">
        <v>-0.006138992089725689</v>
      </c>
      <c r="G1429" s="56">
        <v>0.007868124628834327</v>
      </c>
      <c r="H1429" s="56">
        <v>-0.003580383345011864</v>
      </c>
      <c r="I1429" s="57">
        <v>0.004539272433419351</v>
      </c>
      <c r="J1429" s="57">
        <v>-0.0020871806565544815</v>
      </c>
      <c r="K1429" s="57">
        <v>-0.005504014487946581</v>
      </c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</row>
    <row r="1430">
      <c r="A1430" s="56">
        <v>-0.007328137219700113</v>
      </c>
      <c r="B1430" s="56">
        <v>7.113935329327826E-4</v>
      </c>
      <c r="C1430" s="56">
        <v>0.005895234340699285</v>
      </c>
      <c r="D1430" s="56">
        <v>-0.0062750395237253925</v>
      </c>
      <c r="E1430" s="56">
        <v>-0.009861919649467235</v>
      </c>
      <c r="F1430" s="56">
        <v>0.01014720821499196</v>
      </c>
      <c r="G1430" s="56">
        <v>-0.00815989463277985</v>
      </c>
      <c r="H1430" s="56">
        <v>-0.016398357779860557</v>
      </c>
      <c r="I1430" s="57">
        <v>0.02954970310186801</v>
      </c>
      <c r="J1430" s="57">
        <v>-0.007430226330335615</v>
      </c>
      <c r="K1430" s="57">
        <v>0.007489733777589257</v>
      </c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</row>
    <row r="1431">
      <c r="A1431" s="56">
        <v>-0.01578935492983325</v>
      </c>
      <c r="B1431" s="56">
        <v>0.016007888665774885</v>
      </c>
      <c r="C1431" s="56">
        <v>-0.0013818409270048473</v>
      </c>
      <c r="D1431" s="56">
        <v>0.01784595783595742</v>
      </c>
      <c r="E1431" s="56">
        <v>0.009355430243261173</v>
      </c>
      <c r="F1431" s="56">
        <v>0.010743187007875713</v>
      </c>
      <c r="G1431" s="56">
        <v>0.008117878708738493</v>
      </c>
      <c r="H1431" s="56">
        <v>0.008689699264477005</v>
      </c>
      <c r="I1431" s="57">
        <v>0.04211148535012685</v>
      </c>
      <c r="J1431" s="57">
        <v>-0.014226115207861382</v>
      </c>
      <c r="K1431" s="57">
        <v>-0.0028773119094804597</v>
      </c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</row>
    <row r="1432">
      <c r="A1432" s="56">
        <v>-0.021441692406187277</v>
      </c>
      <c r="B1432" s="56">
        <v>0.002151892660635094</v>
      </c>
      <c r="C1432" s="56">
        <v>-0.001902859619884031</v>
      </c>
      <c r="D1432" s="56">
        <v>-0.03079029013237177</v>
      </c>
      <c r="E1432" s="56">
        <v>0.006923080145770749</v>
      </c>
      <c r="F1432" s="56">
        <v>-0.014751403133141943</v>
      </c>
      <c r="G1432" s="56">
        <v>-0.008909397007055928</v>
      </c>
      <c r="H1432" s="56">
        <v>0.005876729665612471</v>
      </c>
      <c r="I1432" s="57">
        <v>-0.07166118845199491</v>
      </c>
      <c r="J1432" s="57">
        <v>0.004601325589572396</v>
      </c>
      <c r="K1432" s="57">
        <v>0.0057349162184533176</v>
      </c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</row>
    <row r="1433">
      <c r="A1433" s="56">
        <v>-0.01413354677420429</v>
      </c>
      <c r="B1433" s="56">
        <v>-0.005168635385200253</v>
      </c>
      <c r="C1433" s="56">
        <v>-0.014110330616432186</v>
      </c>
      <c r="D1433" s="56">
        <v>-0.007974253317872526</v>
      </c>
      <c r="E1433" s="56">
        <v>-0.031524605329993904</v>
      </c>
      <c r="F1433" s="56">
        <v>0.017584859502613</v>
      </c>
      <c r="G1433" s="56">
        <v>-0.03847728064001363</v>
      </c>
      <c r="H1433" s="56">
        <v>4.3439139347005445E-4</v>
      </c>
      <c r="I1433" s="57">
        <v>-0.023382360234899115</v>
      </c>
      <c r="J1433" s="57">
        <v>0.02858879707118742</v>
      </c>
      <c r="K1433" s="57">
        <v>-0.008312344761134741</v>
      </c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</row>
    <row r="1434">
      <c r="A1434" s="56">
        <v>9.758213937082477E-4</v>
      </c>
      <c r="B1434" s="56">
        <v>-0.0038344247789894935</v>
      </c>
      <c r="C1434" s="56">
        <v>-0.008631804440187208</v>
      </c>
      <c r="D1434" s="56">
        <v>-3.379234635520277E-4</v>
      </c>
      <c r="E1434" s="56">
        <v>0.005107974886052166</v>
      </c>
      <c r="F1434" s="56">
        <v>0.0012097422749536408</v>
      </c>
      <c r="G1434" s="56">
        <v>-0.001521521815052106</v>
      </c>
      <c r="H1434" s="56">
        <v>0.005726750789503265</v>
      </c>
      <c r="I1434" s="57">
        <v>-0.01324522675002068</v>
      </c>
      <c r="J1434" s="57">
        <v>-0.024401715586637097</v>
      </c>
      <c r="K1434" s="57">
        <v>-0.0016514363613613185</v>
      </c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</row>
    <row r="1435">
      <c r="A1435" s="56">
        <v>0.0017371482572693753</v>
      </c>
      <c r="B1435" s="56">
        <v>0.002926240197164417</v>
      </c>
      <c r="C1435" s="56">
        <v>0.017953466967323264</v>
      </c>
      <c r="D1435" s="56">
        <v>-0.001982997506546958</v>
      </c>
      <c r="E1435" s="56">
        <v>-0.0050153351157324055</v>
      </c>
      <c r="F1435" s="56">
        <v>-0.014421204457508167</v>
      </c>
      <c r="G1435" s="56">
        <v>0.024339590169781787</v>
      </c>
      <c r="H1435" s="56">
        <v>4.995316994288658E-4</v>
      </c>
      <c r="I1435" s="57">
        <v>0.002635047638005032</v>
      </c>
      <c r="J1435" s="57">
        <v>-0.0319428864018132</v>
      </c>
      <c r="K1435" s="57">
        <v>8.924546561854187E-4</v>
      </c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</row>
    <row r="1436">
      <c r="A1436" s="56">
        <v>0.010541649358448708</v>
      </c>
      <c r="B1436" s="56">
        <v>-0.006089152317796574</v>
      </c>
      <c r="C1436" s="56">
        <v>0.01630859663919901</v>
      </c>
      <c r="D1436" s="56">
        <v>2.107703664668275E-4</v>
      </c>
      <c r="E1436" s="56">
        <v>0.014526594156540092</v>
      </c>
      <c r="F1436" s="56">
        <v>0.01610245887123241</v>
      </c>
      <c r="G1436" s="56">
        <v>-0.012304588098777868</v>
      </c>
      <c r="H1436" s="56">
        <v>-0.010499925610428106</v>
      </c>
      <c r="I1436" s="57">
        <v>-0.01570712920535788</v>
      </c>
      <c r="J1436" s="57">
        <v>-0.011511905739853275</v>
      </c>
      <c r="K1436" s="57">
        <v>-0.004491174075410849</v>
      </c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</row>
    <row r="1437">
      <c r="A1437" s="56">
        <v>-7.684286013993027E-4</v>
      </c>
      <c r="B1437" s="56">
        <v>7.652536011703535E-4</v>
      </c>
      <c r="C1437" s="56">
        <v>-0.01398824517786177</v>
      </c>
      <c r="D1437" s="56">
        <v>0.026053149843235427</v>
      </c>
      <c r="E1437" s="56">
        <v>-0.019854847980804908</v>
      </c>
      <c r="F1437" s="56">
        <v>-0.021081762585174815</v>
      </c>
      <c r="G1437" s="56">
        <v>0.029922909824573775</v>
      </c>
      <c r="H1437" s="56">
        <v>0.02744361191008727</v>
      </c>
      <c r="I1437" s="57">
        <v>-0.01801850550267825</v>
      </c>
      <c r="J1437" s="57">
        <v>-0.012654106260210796</v>
      </c>
      <c r="K1437" s="57">
        <v>0.0012765243408948135</v>
      </c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</row>
    <row r="1438">
      <c r="A1438" s="56">
        <v>-0.006235320754383783</v>
      </c>
      <c r="B1438" s="56">
        <v>-0.0034488198473615287</v>
      </c>
      <c r="C1438" s="56">
        <v>-0.02018089889690799</v>
      </c>
      <c r="D1438" s="56">
        <v>-0.0018589374827720179</v>
      </c>
      <c r="E1438" s="56">
        <v>0.015009952983762002</v>
      </c>
      <c r="F1438" s="56">
        <v>0.04228891927306642</v>
      </c>
      <c r="G1438" s="56">
        <v>-0.001500938368082142</v>
      </c>
      <c r="H1438" s="56">
        <v>0.00515875423596145</v>
      </c>
      <c r="I1438" s="57">
        <v>-0.019369026568942103</v>
      </c>
      <c r="J1438" s="57">
        <v>0.016337211822929826</v>
      </c>
      <c r="K1438" s="57">
        <v>0.005168806411024235</v>
      </c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</row>
    <row r="1439">
      <c r="A1439" s="56">
        <v>8.182190556035345E-4</v>
      </c>
      <c r="B1439" s="56">
        <v>-0.006249989875053496</v>
      </c>
      <c r="C1439" s="56">
        <v>0.02245912855950821</v>
      </c>
      <c r="D1439" s="56">
        <v>-0.011124349659912925</v>
      </c>
      <c r="E1439" s="56">
        <v>0.0018101812002637885</v>
      </c>
      <c r="F1439" s="56">
        <v>0.033462377316404585</v>
      </c>
      <c r="G1439" s="56">
        <v>-0.01168005326161145</v>
      </c>
      <c r="H1439" s="56">
        <v>-0.007949925801913877</v>
      </c>
      <c r="I1439" s="57">
        <v>0.03738753207162041</v>
      </c>
      <c r="J1439" s="57">
        <v>-0.03608773803271683</v>
      </c>
      <c r="K1439" s="57">
        <v>0.0017908015140969788</v>
      </c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</row>
    <row r="1440">
      <c r="A1440" s="56">
        <v>0.006460112250887383</v>
      </c>
      <c r="B1440" s="56">
        <v>0.0023550030346933945</v>
      </c>
      <c r="C1440" s="56">
        <v>0.04202054253878686</v>
      </c>
      <c r="D1440" s="56">
        <v>0.01675499516674101</v>
      </c>
      <c r="E1440" s="56">
        <v>-0.01081225968549123</v>
      </c>
      <c r="F1440" s="56">
        <v>-0.002219061334307577</v>
      </c>
      <c r="G1440" s="56">
        <v>0.0022260706694392333</v>
      </c>
      <c r="H1440" s="56">
        <v>0.012173121226444235</v>
      </c>
      <c r="I1440" s="57">
        <v>0.0026007817000574403</v>
      </c>
      <c r="J1440" s="57">
        <v>0.01110569091375447</v>
      </c>
      <c r="K1440" s="57">
        <v>-6.500742944348366E-5</v>
      </c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</row>
    <row r="1441">
      <c r="A1441" s="56">
        <v>-0.0028519736327681233</v>
      </c>
      <c r="B1441" s="56">
        <v>-0.00303516941017115</v>
      </c>
      <c r="C1441" s="56">
        <v>0.028806817844212594</v>
      </c>
      <c r="D1441" s="56">
        <v>0.05853650245257287</v>
      </c>
      <c r="E1441" s="56">
        <v>-0.026981287664127267</v>
      </c>
      <c r="F1441" s="56">
        <v>0.013177427134366537</v>
      </c>
      <c r="G1441" s="56">
        <v>0.010412655528900671</v>
      </c>
      <c r="H1441" s="56">
        <v>0.012323134107104144</v>
      </c>
      <c r="I1441" s="57">
        <v>0.03444048998029177</v>
      </c>
      <c r="J1441" s="57">
        <v>4.8243743165687306E-4</v>
      </c>
      <c r="K1441" s="57">
        <v>0.007803144054513952</v>
      </c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</row>
    <row r="1442">
      <c r="A1442" s="56">
        <v>-0.026908906923608224</v>
      </c>
      <c r="B1442" s="56">
        <v>0.00846693900038216</v>
      </c>
      <c r="C1442" s="56">
        <v>0.044908591651659224</v>
      </c>
      <c r="D1442" s="56">
        <v>-0.03475777522994485</v>
      </c>
      <c r="E1442" s="56">
        <v>0.023988243480872275</v>
      </c>
      <c r="F1442" s="56">
        <v>-0.0011355685004097538</v>
      </c>
      <c r="G1442" s="56">
        <v>4.170228737638923E-5</v>
      </c>
      <c r="H1442" s="56">
        <v>-0.02364070131016504</v>
      </c>
      <c r="I1442" s="57">
        <v>-0.022213263410731408</v>
      </c>
      <c r="J1442" s="57">
        <v>0.009323207565785207</v>
      </c>
      <c r="K1442" s="57">
        <v>0.00860056622569691</v>
      </c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</row>
    <row r="1443">
      <c r="A1443" s="56">
        <v>-0.001917443996259581</v>
      </c>
      <c r="B1443" s="56">
        <v>-0.03098922383438978</v>
      </c>
      <c r="C1443" s="56">
        <v>-0.07846154981360129</v>
      </c>
      <c r="D1443" s="56">
        <v>-0.034707797754818255</v>
      </c>
      <c r="E1443" s="56">
        <v>-0.011731148210681358</v>
      </c>
      <c r="F1443" s="56">
        <v>-0.0204555258629743</v>
      </c>
      <c r="G1443" s="56">
        <v>-0.014860467602616672</v>
      </c>
      <c r="H1443" s="56">
        <v>-0.002754168605488339</v>
      </c>
      <c r="I1443" s="57">
        <v>-0.03962620075767484</v>
      </c>
      <c r="J1443" s="57">
        <v>0.016013636253464445</v>
      </c>
      <c r="K1443" s="57">
        <v>-0.003331506522406068</v>
      </c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</row>
    <row r="1444">
      <c r="A1444" s="56">
        <v>-4.787870818953588E-4</v>
      </c>
      <c r="B1444" s="56">
        <v>-0.013573695299299323</v>
      </c>
      <c r="C1444" s="56">
        <v>-0.01653334471557192</v>
      </c>
      <c r="D1444" s="56">
        <v>-0.005868636860932394</v>
      </c>
      <c r="E1444" s="56">
        <v>-0.043935291776370476</v>
      </c>
      <c r="F1444" s="56">
        <v>-0.016261772121205095</v>
      </c>
      <c r="G1444" s="56">
        <v>-0.04251338933859998</v>
      </c>
      <c r="H1444" s="56">
        <v>0.03401929184941869</v>
      </c>
      <c r="I1444" s="57">
        <v>-0.038115632922512147</v>
      </c>
      <c r="J1444" s="57">
        <v>-0.01796003602950556</v>
      </c>
      <c r="K1444" s="57">
        <v>-0.006349465872690686</v>
      </c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</row>
    <row r="1445">
      <c r="A1445" s="56">
        <v>-0.012683818707140512</v>
      </c>
      <c r="B1445" s="56">
        <v>0.04351530138894505</v>
      </c>
      <c r="C1445" s="56">
        <v>-0.02746584132510498</v>
      </c>
      <c r="D1445" s="56">
        <v>0.003980062173064206</v>
      </c>
      <c r="E1445" s="56">
        <v>-0.013316161448908738</v>
      </c>
      <c r="F1445" s="56">
        <v>-3.815580332459443E-4</v>
      </c>
      <c r="G1445" s="56">
        <v>-0.021272424393194475</v>
      </c>
      <c r="H1445" s="56">
        <v>-0.009343276238160295</v>
      </c>
      <c r="I1445" s="57">
        <v>-0.2221674653411543</v>
      </c>
      <c r="J1445" s="57">
        <v>-0.030891766673456337</v>
      </c>
      <c r="K1445" s="57">
        <v>-0.0037280136120426276</v>
      </c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</row>
    <row r="1446">
      <c r="A1446" s="56">
        <v>-8.398950624967674E-4</v>
      </c>
      <c r="B1446" s="56">
        <v>0.0077212875133207</v>
      </c>
      <c r="C1446" s="56">
        <v>0.0050630623689919595</v>
      </c>
      <c r="D1446" s="56">
        <v>0.010561581093375778</v>
      </c>
      <c r="E1446" s="56">
        <v>-0.00864690722339422</v>
      </c>
      <c r="F1446" s="56">
        <v>-0.05058093492120794</v>
      </c>
      <c r="G1446" s="56">
        <v>0.03515052183682271</v>
      </c>
      <c r="H1446" s="56">
        <v>-3.2402832010356836E-5</v>
      </c>
      <c r="I1446" s="57">
        <v>-0.007782140442055075</v>
      </c>
      <c r="J1446" s="57">
        <v>0.00323207660657146</v>
      </c>
      <c r="K1446" s="57">
        <v>0.011409692638126136</v>
      </c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</row>
    <row r="1447">
      <c r="A1447" s="56">
        <v>-0.0035617050013544006</v>
      </c>
      <c r="B1447" s="56">
        <v>-0.0047125579744607465</v>
      </c>
      <c r="C1447" s="56">
        <v>0.002993089627886495</v>
      </c>
      <c r="D1447" s="56">
        <v>-0.013558800207171765</v>
      </c>
      <c r="E1447" s="56">
        <v>-0.011085236484859769</v>
      </c>
      <c r="F1447" s="56">
        <v>-0.006026292794676277</v>
      </c>
      <c r="G1447" s="56">
        <v>0.06870771122495294</v>
      </c>
      <c r="H1447" s="56">
        <v>-0.0022979215549031712</v>
      </c>
      <c r="I1447" s="57">
        <v>-0.005797117684325734</v>
      </c>
      <c r="J1447" s="57">
        <v>8.733625009287664E-4</v>
      </c>
      <c r="K1447" s="57">
        <v>-0.0017837271438870593</v>
      </c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</row>
    <row r="1448">
      <c r="A1448" s="56">
        <v>0.018948657618215337</v>
      </c>
      <c r="B1448" s="56">
        <v>0.016537154126164955</v>
      </c>
      <c r="C1448" s="56">
        <v>-0.025693623544147084</v>
      </c>
      <c r="D1448" s="56">
        <v>0.020342319718817732</v>
      </c>
      <c r="E1448" s="56">
        <v>-0.01633145917640268</v>
      </c>
      <c r="F1448" s="56">
        <v>0.031368898983577344</v>
      </c>
      <c r="G1448" s="56">
        <v>-3.420850114605764E-4</v>
      </c>
      <c r="H1448" s="56">
        <v>0.025704989222692654</v>
      </c>
      <c r="I1448" s="57">
        <v>0.04130380614123558</v>
      </c>
      <c r="J1448" s="57">
        <v>-0.005844254977593451</v>
      </c>
      <c r="K1448" s="57">
        <v>-0.005191844491806043</v>
      </c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</row>
    <row r="1449">
      <c r="A1449" s="56">
        <v>-0.002394955773665943</v>
      </c>
      <c r="B1449" s="56">
        <v>0.011370430243126306</v>
      </c>
      <c r="C1449" s="56">
        <v>0.002135463417704824</v>
      </c>
      <c r="D1449" s="56">
        <v>0.024469023992458514</v>
      </c>
      <c r="E1449" s="56">
        <v>0.022922433915177443</v>
      </c>
      <c r="F1449" s="56">
        <v>-0.033937095577984036</v>
      </c>
      <c r="G1449" s="56">
        <v>-0.007114435614381654</v>
      </c>
      <c r="H1449" s="56">
        <v>0.008862293552330407</v>
      </c>
      <c r="I1449" s="57">
        <v>0.0368139731227164</v>
      </c>
      <c r="J1449" s="57">
        <v>0.0023190936943766616</v>
      </c>
      <c r="K1449" s="57">
        <v>0.007842698625156882</v>
      </c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</row>
    <row r="1450">
      <c r="A1450" s="56">
        <v>9.040870666602546E-4</v>
      </c>
      <c r="B1450" s="56">
        <v>0.009349274127536686</v>
      </c>
      <c r="C1450" s="56">
        <v>0.01521885569728051</v>
      </c>
      <c r="D1450" s="56">
        <v>0.007630198598812769</v>
      </c>
      <c r="E1450" s="56">
        <v>0.019285094147185912</v>
      </c>
      <c r="F1450" s="56">
        <v>-0.008687612816387469</v>
      </c>
      <c r="G1450" s="56">
        <v>0.006686993846813572</v>
      </c>
      <c r="H1450" s="56">
        <v>0.00227821058065465</v>
      </c>
      <c r="I1450" s="57">
        <v>6.946856826784135E-4</v>
      </c>
      <c r="J1450" s="57">
        <v>-0.0019932959394991802</v>
      </c>
      <c r="K1450" s="57">
        <v>0.00864629658472998</v>
      </c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</row>
    <row r="1451">
      <c r="A1451" s="56">
        <v>6.919126337194859E-4</v>
      </c>
      <c r="B1451" s="56">
        <v>-0.011315466348688514</v>
      </c>
      <c r="C1451" s="56">
        <v>-0.004331660805678617</v>
      </c>
      <c r="D1451" s="56">
        <v>-0.004315971272796697</v>
      </c>
      <c r="E1451" s="56">
        <v>-0.031695350731100184</v>
      </c>
      <c r="F1451" s="56">
        <v>0.019218211232336684</v>
      </c>
      <c r="G1451" s="56">
        <v>-0.0037962040940428166</v>
      </c>
      <c r="H1451" s="56">
        <v>-0.029642814757505034</v>
      </c>
      <c r="I1451" s="57">
        <v>-0.0328122395727871</v>
      </c>
      <c r="J1451" s="57">
        <v>-0.004515495796718513</v>
      </c>
      <c r="K1451" s="57">
        <v>0.007973610106820487</v>
      </c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</row>
    <row r="1452">
      <c r="A1452" s="56">
        <v>-0.019664813770190408</v>
      </c>
      <c r="B1452" s="56">
        <v>-0.0015802323310519272</v>
      </c>
      <c r="C1452" s="56">
        <v>0.13247822076962112</v>
      </c>
      <c r="D1452" s="56">
        <v>3.589536539640234E-4</v>
      </c>
      <c r="E1452" s="56">
        <v>-0.002239956137459168</v>
      </c>
      <c r="F1452" s="56">
        <v>0.004589001752513473</v>
      </c>
      <c r="G1452" s="56">
        <v>-0.008942821683386957</v>
      </c>
      <c r="H1452" s="56">
        <v>-0.0014316860545881412</v>
      </c>
      <c r="I1452" s="57">
        <v>0.03768859893956405</v>
      </c>
      <c r="J1452" s="57">
        <v>0.005348572614734448</v>
      </c>
      <c r="K1452" s="57">
        <v>-0.010144575613613642</v>
      </c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</row>
    <row r="1453">
      <c r="A1453" s="56">
        <v>-0.010387005876999136</v>
      </c>
      <c r="B1453" s="56">
        <v>-0.009538895740097548</v>
      </c>
      <c r="C1453" s="56">
        <v>0.03237869373160466</v>
      </c>
      <c r="D1453" s="56">
        <v>-0.02056524985742146</v>
      </c>
      <c r="E1453" s="56">
        <v>0.003361818546525133</v>
      </c>
      <c r="F1453" s="56">
        <v>0.02578529764514833</v>
      </c>
      <c r="G1453" s="56">
        <v>-0.011453148919349994</v>
      </c>
      <c r="H1453" s="56">
        <v>-0.013275174363091157</v>
      </c>
      <c r="I1453" s="57">
        <v>-0.025509828653286448</v>
      </c>
      <c r="J1453" s="57">
        <v>-0.006069163530440452</v>
      </c>
      <c r="K1453" s="57">
        <v>0.0018999312240523454</v>
      </c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</row>
    <row r="1454">
      <c r="A1454" s="56">
        <v>-0.00607810668982973</v>
      </c>
      <c r="B1454" s="56">
        <v>-0.007720360258399876</v>
      </c>
      <c r="C1454" s="56">
        <v>-0.02727019446565145</v>
      </c>
      <c r="D1454" s="56">
        <v>0.018144809410833147</v>
      </c>
      <c r="E1454" s="56">
        <v>0.021271363562634222</v>
      </c>
      <c r="F1454" s="56">
        <v>0.010266025578992602</v>
      </c>
      <c r="G1454" s="56">
        <v>0.020523698117546063</v>
      </c>
      <c r="H1454" s="56">
        <v>-0.03108469366020555</v>
      </c>
      <c r="I1454" s="57">
        <v>-0.04068583821260381</v>
      </c>
      <c r="J1454" s="57">
        <v>-0.006354698534724764</v>
      </c>
      <c r="K1454" s="57">
        <v>-0.007549850905484316</v>
      </c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</row>
    <row r="1455">
      <c r="A1455" s="56">
        <v>-0.0018470068356832893</v>
      </c>
      <c r="B1455" s="56">
        <v>0.00216719117008573</v>
      </c>
      <c r="C1455" s="56">
        <v>0.010295961766472824</v>
      </c>
      <c r="D1455" s="56">
        <v>0.011300572726480704</v>
      </c>
      <c r="E1455" s="56">
        <v>0.015513144580961518</v>
      </c>
      <c r="F1455" s="56">
        <v>-0.015074026570391499</v>
      </c>
      <c r="G1455" s="56">
        <v>-0.0056469739275504935</v>
      </c>
      <c r="H1455" s="56">
        <v>0.04530324897516008</v>
      </c>
      <c r="I1455" s="57">
        <v>0.0065574005461590396</v>
      </c>
      <c r="J1455" s="57">
        <v>0.0038726382306337567</v>
      </c>
      <c r="K1455" s="57">
        <v>-0.008111289778323802</v>
      </c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</row>
    <row r="1456">
      <c r="A1456" s="56">
        <v>0.01920001019805337</v>
      </c>
      <c r="B1456" s="56">
        <v>-0.007117256990523878</v>
      </c>
      <c r="C1456" s="56">
        <v>0.015202949162893848</v>
      </c>
      <c r="D1456" s="56">
        <v>0.012529493935223584</v>
      </c>
      <c r="E1456" s="56">
        <v>0.003528986527896423</v>
      </c>
      <c r="F1456" s="56">
        <v>0.006032373653441534</v>
      </c>
      <c r="G1456" s="56">
        <v>-0.006961612825356768</v>
      </c>
      <c r="H1456" s="56">
        <v>-0.026305896114304554</v>
      </c>
      <c r="I1456" s="57">
        <v>-0.018899226576546628</v>
      </c>
      <c r="J1456" s="57">
        <v>-0.006838673960562053</v>
      </c>
      <c r="K1456" s="57">
        <v>-0.005451894122666254</v>
      </c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</row>
    <row r="1457">
      <c r="A1457" s="56">
        <v>-0.006406438745014151</v>
      </c>
      <c r="B1457" s="56">
        <v>0.00791009768099522</v>
      </c>
      <c r="C1457" s="56">
        <v>0.007326853380886727</v>
      </c>
      <c r="D1457" s="56">
        <v>0.02033277559419064</v>
      </c>
      <c r="E1457" s="56">
        <v>0.016556084285097795</v>
      </c>
      <c r="F1457" s="56">
        <v>0.022912769308739575</v>
      </c>
      <c r="G1457" s="56">
        <v>-0.014484235270587478</v>
      </c>
      <c r="H1457" s="56">
        <v>0.0019991438901431763</v>
      </c>
      <c r="I1457" s="57">
        <v>-0.02360556177792454</v>
      </c>
      <c r="J1457" s="57">
        <v>0.007881108318696177</v>
      </c>
      <c r="K1457" s="57">
        <v>-0.005639911064263358</v>
      </c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</row>
    <row r="1458">
      <c r="A1458" s="56">
        <v>-0.04034630899964834</v>
      </c>
      <c r="B1458" s="56">
        <v>0.00495958318559821</v>
      </c>
      <c r="C1458" s="56">
        <v>0.009234709533869343</v>
      </c>
      <c r="D1458" s="56">
        <v>-0.001309267932281016</v>
      </c>
      <c r="E1458" s="56">
        <v>0.03398862020635244</v>
      </c>
      <c r="F1458" s="56">
        <v>-0.018150974892165387</v>
      </c>
      <c r="G1458" s="56">
        <v>-0.02940067221528034</v>
      </c>
      <c r="H1458" s="56">
        <v>-0.009389740349839143</v>
      </c>
      <c r="I1458" s="57">
        <v>0.009502763939172114</v>
      </c>
      <c r="J1458" s="57">
        <v>-0.008237868936108532</v>
      </c>
      <c r="K1458" s="57">
        <v>-4.396428319947862E-4</v>
      </c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</row>
    <row r="1459">
      <c r="A1459" s="56">
        <v>0.004447894586548922</v>
      </c>
      <c r="B1459" s="56">
        <v>0.009510628405296888</v>
      </c>
      <c r="C1459" s="56">
        <v>-0.017998424173293743</v>
      </c>
      <c r="D1459" s="56">
        <v>0.011183801545835878</v>
      </c>
      <c r="E1459" s="56">
        <v>0.04993556481969614</v>
      </c>
      <c r="F1459" s="56">
        <v>-0.007732674508590478</v>
      </c>
      <c r="G1459" s="56">
        <v>0.010842846043807239</v>
      </c>
      <c r="H1459" s="56">
        <v>0.006915198304795252</v>
      </c>
      <c r="I1459" s="57">
        <v>-0.009502763939172182</v>
      </c>
      <c r="J1459" s="57">
        <v>-0.0037383221106069924</v>
      </c>
      <c r="K1459" s="57">
        <v>9.253647093659282E-6</v>
      </c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</row>
    <row r="1460">
      <c r="A1460" s="56">
        <v>-0.0029008722953277975</v>
      </c>
      <c r="B1460" s="56">
        <v>0.0072080023757791776</v>
      </c>
      <c r="C1460" s="56">
        <v>0.027603017780511226</v>
      </c>
      <c r="D1460" s="56">
        <v>0.003171074905667867</v>
      </c>
      <c r="E1460" s="56">
        <v>0.020990863254895846</v>
      </c>
      <c r="F1460" s="56">
        <v>0.03544572102386145</v>
      </c>
      <c r="G1460" s="56">
        <v>0.003300400265878613</v>
      </c>
      <c r="H1460" s="56">
        <v>-0.015125836721699409</v>
      </c>
      <c r="I1460" s="57">
        <v>-0.024292692569044587</v>
      </c>
      <c r="J1460" s="57">
        <v>0.03636764417087458</v>
      </c>
      <c r="K1460" s="57">
        <v>0.008358529455248795</v>
      </c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</row>
    <row r="1461">
      <c r="A1461" s="56">
        <v>1.4983892343782887E-4</v>
      </c>
      <c r="B1461" s="56">
        <v>0.005751054797639134</v>
      </c>
      <c r="C1461" s="56">
        <v>-0.004418269337664777</v>
      </c>
      <c r="D1461" s="56">
        <v>-0.003690739497497401</v>
      </c>
      <c r="E1461" s="56">
        <v>-0.021216972401974014</v>
      </c>
      <c r="F1461" s="56">
        <v>-0.003532160479447895</v>
      </c>
      <c r="G1461" s="56">
        <v>0.00963734416805353</v>
      </c>
      <c r="H1461" s="56">
        <v>-0.03676772107121333</v>
      </c>
      <c r="I1461" s="57">
        <v>-0.007968169649176958</v>
      </c>
      <c r="J1461" s="57">
        <v>-0.01720873288601837</v>
      </c>
      <c r="K1461" s="57">
        <v>-0.0023440878464996416</v>
      </c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</row>
    <row r="1462">
      <c r="A1462" s="56">
        <v>-0.007960241038388428</v>
      </c>
      <c r="B1462" s="56">
        <v>-0.005244340826827526</v>
      </c>
      <c r="C1462" s="56">
        <v>-0.0029347049675939136</v>
      </c>
      <c r="D1462" s="56">
        <v>0.01077908772284537</v>
      </c>
      <c r="E1462" s="56">
        <v>-0.005475582978867939</v>
      </c>
      <c r="F1462" s="56">
        <v>0.011414792178545284</v>
      </c>
      <c r="G1462" s="56">
        <v>-0.0059574119783232776</v>
      </c>
      <c r="H1462" s="56">
        <v>-0.003753363662895612</v>
      </c>
      <c r="I1462" s="57">
        <v>-0.003656311203110432</v>
      </c>
      <c r="J1462" s="57">
        <v>-0.013599777874859652</v>
      </c>
      <c r="K1462" s="57">
        <v>0.0022274526323300824</v>
      </c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</row>
    <row r="1463">
      <c r="A1463" s="56">
        <v>0.01512873051700078</v>
      </c>
      <c r="B1463" s="56">
        <v>-0.005600103589914428</v>
      </c>
      <c r="C1463" s="56">
        <v>-0.022676961379080974</v>
      </c>
      <c r="D1463" s="56">
        <v>-0.0065667616420065095</v>
      </c>
      <c r="E1463" s="56">
        <v>0.004991235466210749</v>
      </c>
      <c r="F1463" s="56">
        <v>-0.013933814690918481</v>
      </c>
      <c r="G1463" s="56">
        <v>0.012365172798108863</v>
      </c>
      <c r="H1463" s="56">
        <v>0.015494352471750334</v>
      </c>
      <c r="I1463" s="57">
        <v>0.01903649749091636</v>
      </c>
      <c r="J1463" s="57">
        <v>0.03598125460599597</v>
      </c>
      <c r="K1463" s="57">
        <v>2.1461930816327936E-4</v>
      </c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</row>
    <row r="1464">
      <c r="A1464" s="56">
        <v>0.006004811786179819</v>
      </c>
      <c r="B1464" s="56">
        <v>0.010416549753802526</v>
      </c>
      <c r="C1464" s="56">
        <v>-0.0029155341498561574</v>
      </c>
      <c r="D1464" s="56">
        <v>-0.00572254393359352</v>
      </c>
      <c r="E1464" s="56">
        <v>-0.012925753673955567</v>
      </c>
      <c r="F1464" s="56">
        <v>0.006231993799633923</v>
      </c>
      <c r="G1464" s="56">
        <v>-0.0019473395973779919</v>
      </c>
      <c r="H1464" s="56">
        <v>-0.014324814305963256</v>
      </c>
      <c r="I1464" s="57">
        <v>-0.012935197294739301</v>
      </c>
      <c r="J1464" s="57">
        <v>-0.011528035885783577</v>
      </c>
      <c r="K1464" s="57">
        <v>0.009117072584576636</v>
      </c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</row>
    <row r="1465">
      <c r="A1465" s="56">
        <v>-0.011973780929041628</v>
      </c>
      <c r="B1465" s="56">
        <v>-8.145312823070593E-4</v>
      </c>
      <c r="C1465" s="56">
        <v>0.016504583772774337</v>
      </c>
      <c r="D1465" s="56">
        <v>-0.007797859881500001</v>
      </c>
      <c r="E1465" s="56">
        <v>0.007581246425668405</v>
      </c>
      <c r="F1465" s="56">
        <v>-0.00499897969494859</v>
      </c>
      <c r="G1465" s="56">
        <v>-0.024693622161611632</v>
      </c>
      <c r="H1465" s="56">
        <v>-0.02612088807563599</v>
      </c>
      <c r="I1465" s="57">
        <v>0.0</v>
      </c>
      <c r="J1465" s="57">
        <v>0.004587921648000563</v>
      </c>
      <c r="K1465" s="57">
        <v>-0.005765842651452862</v>
      </c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</row>
    <row r="1466">
      <c r="A1466" s="56">
        <v>-4.000000053334014E-4</v>
      </c>
      <c r="B1466" s="56">
        <v>0.012875648415151993</v>
      </c>
      <c r="C1466" s="56">
        <v>0.008468210882833537</v>
      </c>
      <c r="D1466" s="56">
        <v>0.004549192978580776</v>
      </c>
      <c r="E1466" s="56">
        <v>0.002411150321817066</v>
      </c>
      <c r="F1466" s="56">
        <v>0.006239706713265144</v>
      </c>
      <c r="G1466" s="56">
        <v>-0.0021782985620179885</v>
      </c>
      <c r="H1466" s="56">
        <v>-0.01796160574098961</v>
      </c>
      <c r="I1466" s="57">
        <v>-0.025975486403260563</v>
      </c>
      <c r="J1466" s="57">
        <v>0.024202536618788843</v>
      </c>
      <c r="K1466" s="57">
        <v>-0.003589174651756966</v>
      </c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</row>
    <row r="1467">
      <c r="A1467" s="56">
        <v>0.02019862650935622</v>
      </c>
      <c r="B1467" s="56">
        <v>0.010810916104215676</v>
      </c>
      <c r="C1467" s="56">
        <v>-0.029849650262383908</v>
      </c>
      <c r="D1467" s="56">
        <v>0.002541536643636191</v>
      </c>
      <c r="E1467" s="56">
        <v>-0.0068005651197094365</v>
      </c>
      <c r="F1467" s="56">
        <v>-0.041393954138744346</v>
      </c>
      <c r="G1467" s="56">
        <v>0.028653381577988045</v>
      </c>
      <c r="H1467" s="56">
        <v>0.0030768812645637763</v>
      </c>
      <c r="I1467" s="57">
        <v>0.05642207551182781</v>
      </c>
      <c r="J1467" s="57">
        <v>0.01729719428796396</v>
      </c>
      <c r="K1467" s="57">
        <v>-0.0019853297227271902</v>
      </c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</row>
    <row r="1468">
      <c r="A1468" s="56">
        <v>0.014178805294896662</v>
      </c>
      <c r="B1468" s="56">
        <v>-0.0035577970887539626</v>
      </c>
      <c r="C1468" s="56">
        <v>-0.01567404705734101</v>
      </c>
      <c r="D1468" s="56">
        <v>0.002595259212950039</v>
      </c>
      <c r="E1468" s="56">
        <v>-0.003765280941015504</v>
      </c>
      <c r="F1468" s="56">
        <v>0.04079924701446642</v>
      </c>
      <c r="G1468" s="56">
        <v>-0.013550175403449733</v>
      </c>
      <c r="H1468" s="56">
        <v>0.027504580440102722</v>
      </c>
      <c r="I1468" s="57">
        <v>-0.032280891059753854</v>
      </c>
      <c r="J1468" s="57">
        <v>-0.004743696730198436</v>
      </c>
      <c r="K1468" s="57">
        <v>0.004390709589518126</v>
      </c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</row>
    <row r="1469">
      <c r="A1469" s="56">
        <v>0.008834438791704433</v>
      </c>
      <c r="B1469" s="56">
        <v>0.004934374634323081</v>
      </c>
      <c r="C1469" s="56">
        <v>1.0763104089608066E-4</v>
      </c>
      <c r="D1469" s="56">
        <v>0.008588631408314383</v>
      </c>
      <c r="E1469" s="56">
        <v>0.027968882681901827</v>
      </c>
      <c r="F1469" s="56">
        <v>3.8781235539133953E-4</v>
      </c>
      <c r="G1469" s="56">
        <v>3.2731885239664204E-4</v>
      </c>
      <c r="H1469" s="56">
        <v>0.0019557300215379734</v>
      </c>
      <c r="I1469" s="57">
        <v>0.006742287263379021</v>
      </c>
      <c r="J1469" s="57">
        <v>0.012945040276000496</v>
      </c>
      <c r="K1469" s="57">
        <v>0.006992018199326113</v>
      </c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</row>
    <row r="1470">
      <c r="A1470" s="56">
        <v>-0.008316920796404212</v>
      </c>
      <c r="B1470" s="56">
        <v>-0.007392461365673448</v>
      </c>
      <c r="C1470" s="56">
        <v>0.004098587412498252</v>
      </c>
      <c r="D1470" s="56">
        <v>0.003963237848481047</v>
      </c>
      <c r="E1470" s="56">
        <v>0.0171780122527416</v>
      </c>
      <c r="F1470" s="56">
        <v>0.008544064026657132</v>
      </c>
      <c r="G1470" s="56">
        <v>-0.009489553363053172</v>
      </c>
      <c r="H1470" s="56">
        <v>0.021617763604643334</v>
      </c>
      <c r="I1470" s="57">
        <v>-0.012832440069884361</v>
      </c>
      <c r="J1470" s="57">
        <v>-0.024065332489247058</v>
      </c>
      <c r="K1470" s="57">
        <v>0.00446000545803141</v>
      </c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</row>
    <row r="1471">
      <c r="A1471" s="56">
        <v>-0.0014483760032510506</v>
      </c>
      <c r="B1471" s="56">
        <v>-3.9356215682919695E-4</v>
      </c>
      <c r="C1471" s="56">
        <v>-0.001350074459149126</v>
      </c>
      <c r="D1471" s="56">
        <v>0.002203277067183</v>
      </c>
      <c r="E1471" s="56">
        <v>-0.01498118201697531</v>
      </c>
      <c r="F1471" s="56">
        <v>0.056410014122780135</v>
      </c>
      <c r="G1471" s="56">
        <v>0.017088842331781165</v>
      </c>
      <c r="H1471" s="56">
        <v>-0.010312478316550633</v>
      </c>
      <c r="I1471" s="57">
        <v>-0.002425713742487716</v>
      </c>
      <c r="J1471" s="57">
        <v>-0.008156866696628039</v>
      </c>
      <c r="K1471" s="57">
        <v>-0.004135026590572263</v>
      </c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</row>
    <row r="1472">
      <c r="A1472" s="56">
        <v>0.009452160739479567</v>
      </c>
      <c r="B1472" s="56">
        <v>-0.01035285912975647</v>
      </c>
      <c r="C1472" s="56">
        <v>-0.017440125336561543</v>
      </c>
      <c r="D1472" s="56">
        <v>-0.0013895878993973921</v>
      </c>
      <c r="E1472" s="56">
        <v>-0.0017381897690862606</v>
      </c>
      <c r="F1472" s="56">
        <v>-0.027757639405572018</v>
      </c>
      <c r="G1472" s="56">
        <v>0.0064947381171882234</v>
      </c>
      <c r="H1472" s="56">
        <v>0.06468452449590767</v>
      </c>
      <c r="I1472" s="57">
        <v>-0.007242035272799807</v>
      </c>
      <c r="J1472" s="57">
        <v>0.004013734593020673</v>
      </c>
      <c r="K1472" s="57">
        <v>0.0027972969858506736</v>
      </c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</row>
    <row r="1473">
      <c r="A1473" s="56">
        <v>0.0032928293178779195</v>
      </c>
      <c r="B1473" s="56">
        <v>0.008676777043915397</v>
      </c>
      <c r="C1473" s="56">
        <v>-0.0031240924511625706</v>
      </c>
      <c r="D1473" s="56">
        <v>0.018704781576314923</v>
      </c>
      <c r="E1473" s="56">
        <v>-0.038000007413691</v>
      </c>
      <c r="F1473" s="56">
        <v>0.017298987134284963</v>
      </c>
      <c r="G1473" s="56">
        <v>-0.013971254889572042</v>
      </c>
      <c r="H1473" s="56">
        <v>-0.011360323286371257</v>
      </c>
      <c r="I1473" s="57">
        <v>-0.01195471499787833</v>
      </c>
      <c r="J1473" s="57">
        <v>-0.010729676558457671</v>
      </c>
      <c r="K1473" s="57">
        <v>0.0019528347124542745</v>
      </c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</row>
    <row r="1474">
      <c r="A1474" s="56">
        <v>0.02009480127686658</v>
      </c>
      <c r="B1474" s="56">
        <v>0.003313489958882045</v>
      </c>
      <c r="C1474" s="56">
        <v>0.0030710603402071286</v>
      </c>
      <c r="D1474" s="56">
        <v>-0.018130013862436175</v>
      </c>
      <c r="E1474" s="56">
        <v>0.011580997206595948</v>
      </c>
      <c r="F1474" s="56">
        <v>0.047649362373261187</v>
      </c>
      <c r="G1474" s="56">
        <v>-0.004736249258661422</v>
      </c>
      <c r="H1474" s="56">
        <v>7.913521455031472E-4</v>
      </c>
      <c r="I1474" s="57">
        <v>0.026491615446976285</v>
      </c>
      <c r="J1474" s="57">
        <v>-0.0010406601697366847</v>
      </c>
      <c r="K1474" s="57">
        <v>-1.1831883152662677E-4</v>
      </c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</row>
    <row r="1475">
      <c r="A1475" s="56">
        <v>0.001229322157007446</v>
      </c>
      <c r="B1475" s="56">
        <v>-0.008201508600988125</v>
      </c>
      <c r="C1475" s="56">
        <v>0.008414151249962318</v>
      </c>
      <c r="D1475" s="56">
        <v>-0.01516801540400155</v>
      </c>
      <c r="E1475" s="56">
        <v>0.03712557424229372</v>
      </c>
      <c r="F1475" s="56">
        <v>0.03363888673095527</v>
      </c>
      <c r="G1475" s="56">
        <v>-0.01327202454724338</v>
      </c>
      <c r="H1475" s="56">
        <v>-0.005274390435065868</v>
      </c>
      <c r="I1475" s="57">
        <v>-0.0072948651762983025</v>
      </c>
      <c r="J1475" s="57">
        <v>4.458646131676002E-4</v>
      </c>
      <c r="K1475" s="57">
        <v>0.0037076589897762787</v>
      </c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</row>
    <row r="1476">
      <c r="A1476" s="56">
        <v>-0.026858229653591</v>
      </c>
      <c r="B1476" s="56">
        <v>0.003297306411463023</v>
      </c>
      <c r="C1476" s="56">
        <v>-0.0052804347032863195</v>
      </c>
      <c r="D1476" s="56">
        <v>-0.009720896477986069</v>
      </c>
      <c r="E1476" s="56">
        <v>0.030363948594703035</v>
      </c>
      <c r="F1476" s="56">
        <v>-0.012422154319777716</v>
      </c>
      <c r="G1476" s="56">
        <v>0.018622360984640145</v>
      </c>
      <c r="H1476" s="56">
        <v>0.007937930076157248</v>
      </c>
      <c r="I1476" s="57">
        <v>0.022665595090233883</v>
      </c>
      <c r="J1476" s="57">
        <v>-0.01486591127582948</v>
      </c>
      <c r="K1476" s="57">
        <v>-0.002135242259617881</v>
      </c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</row>
    <row r="1477">
      <c r="A1477" s="56">
        <v>0.0022412769018392326</v>
      </c>
      <c r="B1477" s="56">
        <v>0.008842872188184138</v>
      </c>
      <c r="C1477" s="56">
        <v>0.0025567287816897545</v>
      </c>
      <c r="D1477" s="56">
        <v>0.004308736527408985</v>
      </c>
      <c r="E1477" s="56">
        <v>0.021220497824207585</v>
      </c>
      <c r="F1477" s="56">
        <v>7.316252649260072E-4</v>
      </c>
      <c r="G1477" s="56">
        <v>-0.020228916073538734</v>
      </c>
      <c r="H1477" s="56">
        <v>0.00372179266312857</v>
      </c>
      <c r="I1477" s="57">
        <v>0.006215060403434192</v>
      </c>
      <c r="J1477" s="57">
        <v>0.030635504851633546</v>
      </c>
      <c r="K1477" s="57">
        <v>0.0019310108694935376</v>
      </c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</row>
    <row r="1478">
      <c r="A1478" s="56">
        <v>9.397024967143727E-4</v>
      </c>
      <c r="B1478" s="56">
        <v>-0.0019764702525915333</v>
      </c>
      <c r="C1478" s="56">
        <v>2.133560921258207E-4</v>
      </c>
      <c r="D1478" s="56">
        <v>-0.007341799210521993</v>
      </c>
      <c r="E1478" s="56">
        <v>-0.0075736882314026265</v>
      </c>
      <c r="F1478" s="56">
        <v>-0.005808963280700247</v>
      </c>
      <c r="G1478" s="56">
        <v>0.005150087829572405</v>
      </c>
      <c r="H1478" s="56">
        <v>0.016419358348980808</v>
      </c>
      <c r="I1478" s="57">
        <v>-0.002490661312451919</v>
      </c>
      <c r="J1478" s="57">
        <v>0.01940402060246302</v>
      </c>
      <c r="K1478" s="57">
        <v>0.0045456895487553045</v>
      </c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</row>
    <row r="1479">
      <c r="A1479" s="56">
        <v>-0.01780769699530804</v>
      </c>
      <c r="B1479" s="56">
        <v>0.0051783085679709415</v>
      </c>
      <c r="C1479" s="56">
        <v>-0.0020782827016380704</v>
      </c>
      <c r="D1479" s="56">
        <v>-0.0011641173813540797</v>
      </c>
      <c r="E1479" s="56">
        <v>-0.008684020250676048</v>
      </c>
      <c r="F1479" s="56">
        <v>0.022369005209033836</v>
      </c>
      <c r="G1479" s="56">
        <v>0.010095157798333202</v>
      </c>
      <c r="H1479" s="56">
        <v>-0.008516455229468077</v>
      </c>
      <c r="I1479" s="57">
        <v>-0.016039825681036523</v>
      </c>
      <c r="J1479" s="57">
        <v>0.0028912338715598685</v>
      </c>
      <c r="K1479" s="57">
        <v>0.0020965419525609827</v>
      </c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</row>
    <row r="1480">
      <c r="A1480" s="56">
        <v>0.028150353831991905</v>
      </c>
      <c r="B1480" s="56">
        <v>-0.0010440702981240246</v>
      </c>
      <c r="C1480" s="56">
        <v>0.007534300515437632</v>
      </c>
      <c r="D1480" s="56">
        <v>-0.003994246172355547</v>
      </c>
      <c r="E1480" s="56">
        <v>-0.00894936974504525</v>
      </c>
      <c r="F1480" s="56">
        <v>0.016112684875788076</v>
      </c>
      <c r="G1480" s="56">
        <v>0.00978653676234602</v>
      </c>
      <c r="H1480" s="56">
        <v>-0.004870711715376703</v>
      </c>
      <c r="I1480" s="57">
        <v>0.003064666817903166</v>
      </c>
      <c r="J1480" s="57">
        <v>0.012782581724555684</v>
      </c>
      <c r="K1480" s="57">
        <v>0.003975900772050153</v>
      </c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</row>
    <row r="1481">
      <c r="A1481" s="56">
        <v>-0.009245220025122004</v>
      </c>
      <c r="B1481" s="56">
        <v>-0.009430602801128587</v>
      </c>
      <c r="C1481" s="56">
        <v>0.0023627977913390176</v>
      </c>
      <c r="D1481" s="56">
        <v>0.0015772142249949016</v>
      </c>
      <c r="E1481" s="56">
        <v>0.0228384819057122</v>
      </c>
      <c r="F1481" s="56">
        <v>-0.013191495246331536</v>
      </c>
      <c r="G1481" s="56">
        <v>0.006232864377625523</v>
      </c>
      <c r="H1481" s="56">
        <v>0.016599630160203747</v>
      </c>
      <c r="I1481" s="57">
        <v>0.0030740878804219347</v>
      </c>
      <c r="J1481" s="57">
        <v>0.0015653129908174833</v>
      </c>
      <c r="K1481" s="57">
        <v>0.0014313575361352732</v>
      </c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</row>
    <row r="1482">
      <c r="A1482" s="56">
        <v>-0.02187659969530888</v>
      </c>
      <c r="B1482" s="56">
        <v>0.008106202889106911</v>
      </c>
      <c r="C1482" s="56">
        <v>-0.004238317458010414</v>
      </c>
      <c r="D1482" s="56">
        <v>0.00839165763624838</v>
      </c>
      <c r="E1482" s="56">
        <v>-0.01155322432035108</v>
      </c>
      <c r="F1482" s="56">
        <v>-0.00425969873038079</v>
      </c>
      <c r="G1482" s="56">
        <v>0.004523486226731994</v>
      </c>
      <c r="H1482" s="56">
        <v>0.009371650167212035</v>
      </c>
      <c r="I1482" s="57">
        <v>-0.011022769290750209</v>
      </c>
      <c r="J1482" s="57">
        <v>0.011620480161372895</v>
      </c>
      <c r="K1482" s="57">
        <v>0.0022038735486090344</v>
      </c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</row>
    <row r="1483">
      <c r="A1483" s="56">
        <v>-0.00840533717593215</v>
      </c>
      <c r="B1483" s="56">
        <v>0.007563232680192252</v>
      </c>
      <c r="C1483" s="56">
        <v>-0.0025130343395313665</v>
      </c>
      <c r="D1483" s="56">
        <v>-0.001917635816009871</v>
      </c>
      <c r="E1483" s="56">
        <v>-0.002507429139304378</v>
      </c>
      <c r="F1483" s="56">
        <v>-0.009937969990132295</v>
      </c>
      <c r="G1483" s="56">
        <v>-2.0794776427110736E-4</v>
      </c>
      <c r="H1483" s="56">
        <v>-4.5919706920769773E-4</v>
      </c>
      <c r="I1483" s="57">
        <v>0.02216839550566642</v>
      </c>
      <c r="J1483" s="57">
        <v>-0.0018604656529197896</v>
      </c>
      <c r="K1483" s="57">
        <v>0.004611095541809039</v>
      </c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</row>
    <row r="1484">
      <c r="A1484" s="56">
        <v>-0.009994026248057073</v>
      </c>
      <c r="B1484" s="56">
        <v>0.01353186315916176</v>
      </c>
      <c r="C1484" s="56">
        <v>-0.004156680645186757</v>
      </c>
      <c r="D1484" s="56">
        <v>0.005294116232615789</v>
      </c>
      <c r="E1484" s="56">
        <v>-0.008369679057716871</v>
      </c>
      <c r="F1484" s="56">
        <v>0.0083934763957106</v>
      </c>
      <c r="G1484" s="56">
        <v>-0.014613866419574937</v>
      </c>
      <c r="H1484" s="56">
        <v>0.022987230395151288</v>
      </c>
      <c r="I1484" s="57">
        <v>0.018222307543668572</v>
      </c>
      <c r="J1484" s="57">
        <v>0.019568533050033067</v>
      </c>
      <c r="K1484" s="57">
        <v>6.244932246961673E-4</v>
      </c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</row>
    <row r="1485">
      <c r="A1485" s="56">
        <v>-0.003859750650061048</v>
      </c>
      <c r="B1485" s="56">
        <v>-0.017189860582450395</v>
      </c>
      <c r="C1485" s="56">
        <v>0.004423724735752643</v>
      </c>
      <c r="D1485" s="56">
        <v>-0.014827520219404993</v>
      </c>
      <c r="E1485" s="56">
        <v>0.013770170314763477</v>
      </c>
      <c r="F1485" s="56">
        <v>-0.002134599090989686</v>
      </c>
      <c r="G1485" s="56">
        <v>-0.008813146113100823</v>
      </c>
      <c r="H1485" s="56">
        <v>-0.01746289948676178</v>
      </c>
      <c r="I1485" s="57">
        <v>-0.01697620146342157</v>
      </c>
      <c r="J1485" s="57">
        <v>-0.003904289610097944</v>
      </c>
      <c r="K1485" s="57">
        <v>0.01923930749389624</v>
      </c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</row>
    <row r="1486">
      <c r="A1486" s="56">
        <v>-0.005438456712281666</v>
      </c>
      <c r="B1486" s="56">
        <v>-0.007961360879049102</v>
      </c>
      <c r="C1486" s="56">
        <v>-0.013792590406725558</v>
      </c>
      <c r="D1486" s="56">
        <v>0.011825641792570125</v>
      </c>
      <c r="E1486" s="56">
        <v>-0.04343300702979331</v>
      </c>
      <c r="F1486" s="56">
        <v>0.003768270908148743</v>
      </c>
      <c r="G1486" s="56">
        <v>0.019442778168992043</v>
      </c>
      <c r="H1486" s="56">
        <v>0.02866560809042686</v>
      </c>
      <c r="I1486" s="57">
        <v>0.015075662405447396</v>
      </c>
      <c r="J1486" s="57">
        <v>-0.015149992751175703</v>
      </c>
      <c r="K1486" s="57">
        <v>-0.011446422598154777</v>
      </c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</row>
    <row r="1487">
      <c r="A1487" s="56">
        <v>-0.0100995957239579</v>
      </c>
      <c r="B1487" s="56">
        <v>0.023630340972220772</v>
      </c>
      <c r="C1487" s="56">
        <v>0.03310070829581459</v>
      </c>
      <c r="D1487" s="56">
        <v>-8.894507058310898E-4</v>
      </c>
      <c r="E1487" s="56">
        <v>-0.006353617080927741</v>
      </c>
      <c r="F1487" s="56">
        <v>-0.019167658327975574</v>
      </c>
      <c r="G1487" s="56">
        <v>0.026653694259613104</v>
      </c>
      <c r="H1487" s="56">
        <v>0.015766670082537928</v>
      </c>
      <c r="I1487" s="57">
        <v>0.017880425277848583</v>
      </c>
      <c r="J1487" s="57">
        <v>0.01792570505486738</v>
      </c>
      <c r="K1487" s="57">
        <v>0.0032458673056040936</v>
      </c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</row>
    <row r="1488">
      <c r="A1488" s="56">
        <v>1.4778689157168368E-4</v>
      </c>
      <c r="B1488" s="56">
        <v>-0.0034373774005405826</v>
      </c>
      <c r="C1488" s="56">
        <v>0.03745132698189726</v>
      </c>
      <c r="D1488" s="56">
        <v>0.01560947493854491</v>
      </c>
      <c r="E1488" s="56">
        <v>0.030080711785790023</v>
      </c>
      <c r="F1488" s="56">
        <v>-0.009837714826055945</v>
      </c>
      <c r="G1488" s="56">
        <v>-0.014778802109350075</v>
      </c>
      <c r="H1488" s="56">
        <v>-0.012469758372978751</v>
      </c>
      <c r="I1488" s="57">
        <v>0.016239395524531648</v>
      </c>
      <c r="J1488" s="57">
        <v>-0.0031371943841417165</v>
      </c>
      <c r="K1488" s="57">
        <v>0.009652974022243792</v>
      </c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</row>
    <row r="1489">
      <c r="A1489" s="56">
        <v>0.022671058923511348</v>
      </c>
      <c r="B1489" s="56">
        <v>-4.447221089591876E-4</v>
      </c>
      <c r="C1489" s="56">
        <v>0.012916621015154568</v>
      </c>
      <c r="D1489" s="56">
        <v>0.024538156838666978</v>
      </c>
      <c r="E1489" s="56">
        <v>-0.006404876100505345</v>
      </c>
      <c r="F1489" s="56">
        <v>-0.12199348730328276</v>
      </c>
      <c r="G1489" s="56">
        <v>-0.005017152425707786</v>
      </c>
      <c r="H1489" s="56">
        <v>0.021507685433847703</v>
      </c>
      <c r="I1489" s="57">
        <v>0.0</v>
      </c>
      <c r="J1489" s="57">
        <v>0.015866923990199677</v>
      </c>
      <c r="K1489" s="57">
        <v>-0.006941649770265415</v>
      </c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</row>
    <row r="1490">
      <c r="A1490" s="56">
        <v>-0.021833187068879958</v>
      </c>
      <c r="B1490" s="56">
        <v>0.027790448638524017</v>
      </c>
      <c r="C1490" s="56">
        <v>-0.0021739138996197966</v>
      </c>
      <c r="D1490" s="56">
        <v>0.02241197119801679</v>
      </c>
      <c r="E1490" s="56">
        <v>-0.01930176395549491</v>
      </c>
      <c r="F1490" s="56">
        <v>0.006462223740035973</v>
      </c>
      <c r="G1490" s="56">
        <v>-0.02601612111750259</v>
      </c>
      <c r="H1490" s="56">
        <v>0.03425186227999853</v>
      </c>
      <c r="I1490" s="57">
        <v>0.03396930005821452</v>
      </c>
      <c r="J1490" s="57">
        <v>0.0226119553223139</v>
      </c>
      <c r="K1490" s="57">
        <v>0.005267108087200766</v>
      </c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</row>
    <row r="1491">
      <c r="A1491" s="56">
        <v>-8.378718546313053E-4</v>
      </c>
      <c r="B1491" s="56">
        <v>-0.01412591780007466</v>
      </c>
      <c r="C1491" s="56">
        <v>0.0061334060607567695</v>
      </c>
      <c r="D1491" s="56">
        <v>-0.004125972099860822</v>
      </c>
      <c r="E1491" s="56">
        <v>0.010103605618261222</v>
      </c>
      <c r="F1491" s="56">
        <v>-0.005004180584575839</v>
      </c>
      <c r="G1491" s="56">
        <v>-0.013801114902537583</v>
      </c>
      <c r="H1491" s="56">
        <v>-0.025026188793680546</v>
      </c>
      <c r="I1491" s="57">
        <v>-0.031346347734744144</v>
      </c>
      <c r="J1491" s="57">
        <v>-0.010131294098704696</v>
      </c>
      <c r="K1491" s="57">
        <v>0.01317540806700627</v>
      </c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</row>
    <row r="1492">
      <c r="A1492" s="56">
        <v>7.885658368217168E-4</v>
      </c>
      <c r="B1492" s="56">
        <v>0.004744010317199755</v>
      </c>
      <c r="C1492" s="56">
        <v>-0.0010918600056079454</v>
      </c>
      <c r="D1492" s="56">
        <v>-0.008348819644138718</v>
      </c>
      <c r="E1492" s="56">
        <v>-0.002228246428046005</v>
      </c>
      <c r="F1492" s="56">
        <v>-0.006302890330115715</v>
      </c>
      <c r="G1492" s="56">
        <v>-0.015706400533315325</v>
      </c>
      <c r="H1492" s="56">
        <v>-0.016158590884003076</v>
      </c>
      <c r="I1492" s="57">
        <v>-0.011749482424953809</v>
      </c>
      <c r="J1492" s="57">
        <v>0.02454906344597214</v>
      </c>
      <c r="K1492" s="57">
        <v>-0.011604680566535094</v>
      </c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</row>
    <row r="1493">
      <c r="A1493" s="56">
        <v>-7.885658368217838E-4</v>
      </c>
      <c r="B1493" s="56">
        <v>0.010492752492663349</v>
      </c>
      <c r="C1493" s="56">
        <v>-0.0016642280963721603</v>
      </c>
      <c r="D1493" s="56">
        <v>-0.0015730229857152086</v>
      </c>
      <c r="E1493" s="56">
        <v>-0.008962441141356196</v>
      </c>
      <c r="F1493" s="56">
        <v>-0.014996872751515804</v>
      </c>
      <c r="G1493" s="56">
        <v>-0.004173234403160662</v>
      </c>
      <c r="H1493" s="56">
        <v>0.0017633335021078043</v>
      </c>
      <c r="I1493" s="57">
        <v>-0.01289508519531632</v>
      </c>
      <c r="J1493" s="57">
        <v>-0.0031281729939000836</v>
      </c>
      <c r="K1493" s="57">
        <v>-0.003996058598285198</v>
      </c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</row>
    <row r="1494">
      <c r="A1494" s="56">
        <v>-0.008144885809860572</v>
      </c>
      <c r="B1494" s="56">
        <v>-0.004197300755629776</v>
      </c>
      <c r="C1494" s="56">
        <v>0.02843958934448443</v>
      </c>
      <c r="D1494" s="56">
        <v>6.387421909836486E-4</v>
      </c>
      <c r="E1494" s="56">
        <v>-0.0016448454264420696</v>
      </c>
      <c r="F1494" s="56">
        <v>-0.014157811033359701</v>
      </c>
      <c r="G1494" s="56">
        <v>0.013487794702325745</v>
      </c>
      <c r="H1494" s="56">
        <v>0.005830717938483868</v>
      </c>
      <c r="I1494" s="57">
        <v>-0.010831580890387563</v>
      </c>
      <c r="J1494" s="57">
        <v>-4.2197654436605675E-4</v>
      </c>
      <c r="K1494" s="57">
        <v>0.003047399742905006</v>
      </c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</row>
    <row r="1495">
      <c r="A1495" s="56">
        <v>-0.015419982593967993</v>
      </c>
      <c r="B1495" s="56">
        <v>-0.0031094114467073494</v>
      </c>
      <c r="C1495" s="56">
        <v>0.025755061043517172</v>
      </c>
      <c r="D1495" s="56">
        <v>0.016252463574729526</v>
      </c>
      <c r="E1495" s="56">
        <v>0.026647814670136587</v>
      </c>
      <c r="F1495" s="56">
        <v>0.011030345607191249</v>
      </c>
      <c r="G1495" s="56">
        <v>-0.02353420173814573</v>
      </c>
      <c r="H1495" s="56">
        <v>-0.01886100217569103</v>
      </c>
      <c r="I1495" s="57">
        <v>-0.013220211428134605</v>
      </c>
      <c r="J1495" s="57">
        <v>-0.011701926548535519</v>
      </c>
      <c r="K1495" s="57">
        <v>0.002977458601191395</v>
      </c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</row>
    <row r="1496">
      <c r="A1496" s="56">
        <v>-0.0019228926221062208</v>
      </c>
      <c r="B1496" s="56">
        <v>-0.014892236036247236</v>
      </c>
      <c r="C1496" s="56">
        <v>-0.04370403599328388</v>
      </c>
      <c r="D1496" s="56">
        <v>6.996152401698064E-4</v>
      </c>
      <c r="E1496" s="56">
        <v>-0.026943599735147372</v>
      </c>
      <c r="F1496" s="56">
        <v>-0.0169178596883468</v>
      </c>
      <c r="G1496" s="56">
        <v>0.01722252804492076</v>
      </c>
      <c r="H1496" s="56">
        <v>-0.01046560690578832</v>
      </c>
      <c r="I1496" s="57">
        <v>-0.03381816274968243</v>
      </c>
      <c r="J1496" s="57">
        <v>-0.007808645758150192</v>
      </c>
      <c r="K1496" s="57">
        <v>-0.009946162213038488</v>
      </c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</row>
    <row r="1497">
      <c r="A1497" s="56">
        <v>0.029387363667397203</v>
      </c>
      <c r="B1497" s="56">
        <v>0.008702269005091688</v>
      </c>
      <c r="C1497" s="56">
        <v>-0.02024790272683247</v>
      </c>
      <c r="D1497" s="56">
        <v>0.010704964647813934</v>
      </c>
      <c r="E1497" s="56">
        <v>-0.01558506978104526</v>
      </c>
      <c r="F1497" s="56">
        <v>-0.03416432600929854</v>
      </c>
      <c r="G1497" s="56">
        <v>-0.017611406136541243</v>
      </c>
      <c r="H1497" s="56">
        <v>0.009373158347051533</v>
      </c>
      <c r="I1497" s="57">
        <v>6.047777626124854E-4</v>
      </c>
      <c r="J1497" s="57">
        <v>-0.028348997451310348</v>
      </c>
      <c r="K1497" s="57">
        <v>-0.016054598478163293</v>
      </c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</row>
    <row r="1498">
      <c r="A1498" s="56">
        <v>0.01947724376849539</v>
      </c>
      <c r="B1498" s="56">
        <v>0.0022817299377669467</v>
      </c>
      <c r="C1498" s="56">
        <v>-0.046919995512205964</v>
      </c>
      <c r="D1498" s="56">
        <v>-0.008603177355551259</v>
      </c>
      <c r="E1498" s="56">
        <v>-0.04125929778927345</v>
      </c>
      <c r="F1498" s="56">
        <v>0.005044867087751023</v>
      </c>
      <c r="G1498" s="56">
        <v>0.027793254429250184</v>
      </c>
      <c r="H1498" s="56">
        <v>0.013223389947364371</v>
      </c>
      <c r="I1498" s="57">
        <v>0.004851434621552045</v>
      </c>
      <c r="J1498" s="57">
        <v>-0.002450243237483245</v>
      </c>
      <c r="K1498" s="57">
        <v>-0.004886618730243425</v>
      </c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</row>
    <row r="1499">
      <c r="A1499" s="56">
        <v>-0.014419716129766436</v>
      </c>
      <c r="B1499" s="56">
        <v>-0.0037534795978040104</v>
      </c>
      <c r="C1499" s="56">
        <v>-0.014041925409910661</v>
      </c>
      <c r="D1499" s="56">
        <v>0.009411952610677185</v>
      </c>
      <c r="E1499" s="56">
        <v>-0.0467895005605354</v>
      </c>
      <c r="F1499" s="56">
        <v>-0.01164555111910298</v>
      </c>
      <c r="G1499" s="56">
        <v>0.017949458407080628</v>
      </c>
      <c r="H1499" s="56">
        <v>4.495703220982267E-4</v>
      </c>
      <c r="I1499" s="57">
        <v>0.019024814369578022</v>
      </c>
      <c r="J1499" s="57">
        <v>0.003939386852778839</v>
      </c>
      <c r="K1499" s="57">
        <v>-0.0015308757533812772</v>
      </c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</row>
    <row r="1500">
      <c r="A1500" s="56">
        <v>0.0014923890940235995</v>
      </c>
      <c r="B1500" s="56">
        <v>0.00871155146571164</v>
      </c>
      <c r="C1500" s="56">
        <v>-0.002880770197106489</v>
      </c>
      <c r="D1500" s="56">
        <v>-0.009111336345073282</v>
      </c>
      <c r="E1500" s="56">
        <v>-0.00743783128440563</v>
      </c>
      <c r="F1500" s="56">
        <v>0.027976862317981698</v>
      </c>
      <c r="G1500" s="56">
        <v>-0.03314424423375395</v>
      </c>
      <c r="H1500" s="56">
        <v>0.03023457531893391</v>
      </c>
      <c r="I1500" s="57">
        <v>0.030829745855640543</v>
      </c>
      <c r="J1500" s="57">
        <v>0.0025406825112052308</v>
      </c>
      <c r="K1500" s="57">
        <v>5.228256687392662E-4</v>
      </c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</row>
    <row r="1501">
      <c r="A1501" s="56">
        <v>-0.009217111833645547</v>
      </c>
      <c r="B1501" s="56">
        <v>-9.741103896081705E-4</v>
      </c>
      <c r="C1501" s="56">
        <v>-0.004305654492274871</v>
      </c>
      <c r="D1501" s="56">
        <v>0.016776543042602576</v>
      </c>
      <c r="E1501" s="56">
        <v>-0.02740930587089533</v>
      </c>
      <c r="F1501" s="56">
        <v>0.007472439204667067</v>
      </c>
      <c r="G1501" s="56">
        <v>0.05291512600208213</v>
      </c>
      <c r="H1501" s="56">
        <v>-0.01623176893030344</v>
      </c>
      <c r="I1501" s="57">
        <v>-0.010171734235218437</v>
      </c>
      <c r="J1501" s="57">
        <v>-0.008403917652752385</v>
      </c>
      <c r="K1501" s="57">
        <v>0.01884476964735966</v>
      </c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</row>
    <row r="1502">
      <c r="A1502" s="56">
        <v>0.002914517833585901</v>
      </c>
      <c r="B1502" s="56">
        <v>0.010997429493324823</v>
      </c>
      <c r="C1502" s="56">
        <v>-0.004656832250158424</v>
      </c>
      <c r="D1502" s="56">
        <v>-0.020627606843327182</v>
      </c>
      <c r="E1502" s="56">
        <v>-0.003085187843953762</v>
      </c>
      <c r="F1502" s="56">
        <v>-0.01626052087178029</v>
      </c>
      <c r="G1502" s="56">
        <v>-0.00418401985717638</v>
      </c>
      <c r="H1502" s="56">
        <v>0.008560459512370208</v>
      </c>
      <c r="I1502" s="57">
        <v>0.02757468714388265</v>
      </c>
      <c r="J1502" s="57">
        <v>-0.0015204260120981197</v>
      </c>
      <c r="K1502" s="57">
        <v>-0.001543760535223135</v>
      </c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</row>
    <row r="1503">
      <c r="A1503" s="56">
        <v>5.443254210655132E-4</v>
      </c>
      <c r="B1503" s="56">
        <v>-0.007421042813293809</v>
      </c>
      <c r="C1503" s="56">
        <v>-2.111597959595131E-4</v>
      </c>
      <c r="D1503" s="56">
        <v>-0.009489104164931513</v>
      </c>
      <c r="E1503" s="56">
        <v>0.03615638846618531</v>
      </c>
      <c r="F1503" s="56">
        <v>-0.0028084174913954284</v>
      </c>
      <c r="G1503" s="56">
        <v>-0.018715864606292813</v>
      </c>
      <c r="H1503" s="56">
        <v>-0.01468032264416467</v>
      </c>
      <c r="I1503" s="57">
        <v>-0.03262201647112664</v>
      </c>
      <c r="J1503" s="57">
        <v>-0.0018773347368274047</v>
      </c>
      <c r="K1503" s="57">
        <v>0.008672962191259886</v>
      </c>
      <c r="L1503" s="52"/>
      <c r="M1503" s="52"/>
      <c r="N1503" s="52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</row>
    <row r="1504">
      <c r="A1504" s="56">
        <v>-0.002669304600263856</v>
      </c>
      <c r="B1504" s="56">
        <v>-0.012761976256686838</v>
      </c>
      <c r="C1504" s="56">
        <v>-0.02089394368191215</v>
      </c>
      <c r="D1504" s="56">
        <v>-0.014188813535552926</v>
      </c>
      <c r="E1504" s="56">
        <v>0.03604020779217713</v>
      </c>
      <c r="F1504" s="56">
        <v>0.002327786894812247</v>
      </c>
      <c r="G1504" s="56">
        <v>-0.028833348007817557</v>
      </c>
      <c r="H1504" s="56">
        <v>-0.0135396912327145</v>
      </c>
      <c r="I1504" s="57">
        <v>-0.010018869027400193</v>
      </c>
      <c r="J1504" s="57">
        <v>0.013499059992522721</v>
      </c>
      <c r="K1504" s="57">
        <v>-0.009317119173112929</v>
      </c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</row>
    <row r="1505">
      <c r="A1505" s="56">
        <v>-0.011826907577701933</v>
      </c>
      <c r="B1505" s="56">
        <v>-0.0023447673738862945</v>
      </c>
      <c r="C1505" s="56">
        <v>-0.00798047741722487</v>
      </c>
      <c r="D1505" s="56">
        <v>0.0019518866295584658</v>
      </c>
      <c r="E1505" s="56">
        <v>0.0019333165459005269</v>
      </c>
      <c r="F1505" s="56">
        <v>0.01588641925275535</v>
      </c>
      <c r="G1505" s="56">
        <v>-0.024069394224498285</v>
      </c>
      <c r="H1505" s="56">
        <v>0.0015145259675945428</v>
      </c>
      <c r="I1505" s="57">
        <v>-0.02218205552597464</v>
      </c>
      <c r="J1505" s="57">
        <v>-0.03513176715894082</v>
      </c>
      <c r="K1505" s="57">
        <v>-0.010636694633347358</v>
      </c>
      <c r="L1505" s="52"/>
      <c r="M1505" s="52"/>
      <c r="N1505" s="52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</row>
    <row r="1506">
      <c r="A1506" s="56">
        <v>0.012864123979681646</v>
      </c>
      <c r="B1506" s="56">
        <v>-0.005247732164533966</v>
      </c>
      <c r="C1506" s="56">
        <v>0.008032171697264253</v>
      </c>
      <c r="D1506" s="56">
        <v>-0.003218572953070108</v>
      </c>
      <c r="E1506" s="56">
        <v>0.07171724975118174</v>
      </c>
      <c r="F1506" s="56">
        <v>-0.016606932289185552</v>
      </c>
      <c r="G1506" s="56">
        <v>0.013326299330035632</v>
      </c>
      <c r="H1506" s="56">
        <v>-0.012630882124179415</v>
      </c>
      <c r="I1506" s="57">
        <v>-0.01751781432070991</v>
      </c>
      <c r="J1506" s="57">
        <v>-0.02468594518394033</v>
      </c>
      <c r="K1506" s="57">
        <v>-0.009559475599117866</v>
      </c>
      <c r="L1506" s="52"/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</row>
    <row r="1507">
      <c r="A1507" s="56">
        <v>-0.012864123979681707</v>
      </c>
      <c r="B1507" s="56">
        <v>-0.009686869418221174</v>
      </c>
      <c r="C1507" s="56">
        <v>0.03305695251604458</v>
      </c>
      <c r="D1507" s="56">
        <v>0.002827890719258764</v>
      </c>
      <c r="E1507" s="56">
        <v>0.049797205287332766</v>
      </c>
      <c r="F1507" s="56">
        <v>-0.02419358077200905</v>
      </c>
      <c r="G1507" s="56">
        <v>0.023397725556146318</v>
      </c>
      <c r="H1507" s="56">
        <v>0.0036803585587092584</v>
      </c>
      <c r="I1507" s="57">
        <v>0.00781488798423799</v>
      </c>
      <c r="J1507" s="57">
        <v>0.006267935674459297</v>
      </c>
      <c r="K1507" s="57">
        <v>-0.003293370421080851</v>
      </c>
      <c r="L1507" s="52"/>
      <c r="M1507" s="52"/>
      <c r="N1507" s="52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</row>
    <row r="1508">
      <c r="A1508" s="56">
        <v>0.007983781050183334</v>
      </c>
      <c r="B1508" s="56">
        <v>-0.004719344898878908</v>
      </c>
      <c r="C1508" s="56">
        <v>0.0019254431792262796</v>
      </c>
      <c r="D1508" s="56">
        <v>-0.0025357208691087854</v>
      </c>
      <c r="E1508" s="56">
        <v>-0.013676427925736074</v>
      </c>
      <c r="F1508" s="56">
        <v>0.00932341829255774</v>
      </c>
      <c r="G1508" s="56">
        <v>0.01435460204271302</v>
      </c>
      <c r="H1508" s="56">
        <v>0.016141317185838853</v>
      </c>
      <c r="I1508" s="57">
        <v>0.002416919605538672</v>
      </c>
      <c r="J1508" s="57">
        <v>-0.01974023026535601</v>
      </c>
      <c r="K1508" s="57">
        <v>-0.005839286991953797</v>
      </c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</row>
    <row r="1509">
      <c r="A1509" s="56">
        <v>-0.012170535620255179</v>
      </c>
      <c r="B1509" s="56">
        <v>0.01634424069304687</v>
      </c>
      <c r="C1509" s="56">
        <v>0.004614732379240356</v>
      </c>
      <c r="D1509" s="56">
        <v>0.011905194135638281</v>
      </c>
      <c r="E1509" s="56">
        <v>0.0024665149019276653</v>
      </c>
      <c r="F1509" s="56">
        <v>-0.023725212063086958</v>
      </c>
      <c r="G1509" s="56">
        <v>0.030719770737076657</v>
      </c>
      <c r="H1509" s="56">
        <v>0.01785324137300769</v>
      </c>
      <c r="I1509" s="57">
        <v>0.0</v>
      </c>
      <c r="J1509" s="57">
        <v>1.8796639216240094E-4</v>
      </c>
      <c r="K1509" s="57">
        <v>-0.002677783110151532</v>
      </c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</row>
    <row r="1510">
      <c r="A1510" s="56">
        <v>0.009518535244605794</v>
      </c>
      <c r="B1510" s="56">
        <v>0.014656170607571755</v>
      </c>
      <c r="C1510" s="56">
        <v>0.015173975639114216</v>
      </c>
      <c r="D1510" s="56">
        <v>0.004148563832182842</v>
      </c>
      <c r="E1510" s="56">
        <v>0.024407967802850768</v>
      </c>
      <c r="F1510" s="56">
        <v>0.05429952645102025</v>
      </c>
      <c r="G1510" s="56">
        <v>0.04030879707149955</v>
      </c>
      <c r="H1510" s="56">
        <v>0.026194870678006486</v>
      </c>
      <c r="I1510" s="57">
        <v>0.02078314414338914</v>
      </c>
      <c r="J1510" s="57">
        <v>1.1279679669062837E-4</v>
      </c>
      <c r="K1510" s="57">
        <v>0.008688630203365312</v>
      </c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</row>
    <row r="1511">
      <c r="A1511" s="56">
        <v>-0.017165090432705046</v>
      </c>
      <c r="B1511" s="56">
        <v>-0.002268824102273648</v>
      </c>
      <c r="C1511" s="56">
        <v>0.024879655692064205</v>
      </c>
      <c r="D1511" s="56">
        <v>-0.01551789143447681</v>
      </c>
      <c r="E1511" s="56">
        <v>0.004932713828106411</v>
      </c>
      <c r="F1511" s="56">
        <v>0.049186555186913304</v>
      </c>
      <c r="G1511" s="56">
        <v>-0.021166632348554936</v>
      </c>
      <c r="H1511" s="56">
        <v>-0.0018836490391669677</v>
      </c>
      <c r="I1511" s="57">
        <v>-0.015931709521837128</v>
      </c>
      <c r="J1511" s="57">
        <v>-0.0022160049632544776</v>
      </c>
      <c r="K1511" s="57">
        <v>0.010381553207407197</v>
      </c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</row>
    <row r="1512">
      <c r="A1512" s="56">
        <v>0.0029935805273140627</v>
      </c>
      <c r="B1512" s="56">
        <v>-0.0031139414334588472</v>
      </c>
      <c r="C1512" s="56">
        <v>-0.012351330937313824</v>
      </c>
      <c r="D1512" s="56">
        <v>-0.0035022897945417584</v>
      </c>
      <c r="E1512" s="56">
        <v>-0.032593830634703266</v>
      </c>
      <c r="F1512" s="56">
        <v>0.030220222417496917</v>
      </c>
      <c r="G1512" s="56">
        <v>-0.03890794218832231</v>
      </c>
      <c r="H1512" s="56">
        <v>0.03596025541989066</v>
      </c>
      <c r="I1512" s="57">
        <v>6.08087583347068E-4</v>
      </c>
      <c r="J1512" s="57">
        <v>0.01801986978800781</v>
      </c>
      <c r="K1512" s="57">
        <v>-0.0014196242546064732</v>
      </c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</row>
    <row r="1513">
      <c r="A1513" s="56">
        <v>0.0012580443910161275</v>
      </c>
      <c r="B1513" s="56">
        <v>-0.008014872482514802</v>
      </c>
      <c r="C1513" s="56">
        <v>-5.5292914227237376E-5</v>
      </c>
      <c r="D1513" s="56">
        <v>-0.00846171912943893</v>
      </c>
      <c r="E1513" s="56">
        <v>-0.01550313459589852</v>
      </c>
      <c r="F1513" s="56">
        <v>0.012594491059651243</v>
      </c>
      <c r="G1513" s="56">
        <v>0.007191171504448337</v>
      </c>
      <c r="H1513" s="56">
        <v>-0.01356306654762057</v>
      </c>
      <c r="I1513" s="57">
        <v>-0.007272759329079697</v>
      </c>
      <c r="J1513" s="57">
        <v>0.014196095062206732</v>
      </c>
      <c r="K1513" s="57">
        <v>0.003569737650487671</v>
      </c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</row>
    <row r="1514">
      <c r="A1514" s="56">
        <v>0.007874439172256577</v>
      </c>
      <c r="B1514" s="56">
        <v>-2.1342211774414837E-4</v>
      </c>
      <c r="C1514" s="56">
        <v>0.004655295483394817</v>
      </c>
      <c r="D1514" s="56">
        <v>-0.016474837203505097</v>
      </c>
      <c r="E1514" s="56">
        <v>-0.018047358314867843</v>
      </c>
      <c r="F1514" s="56">
        <v>1.337023520236515E-4</v>
      </c>
      <c r="G1514" s="56">
        <v>-0.011766529786364636</v>
      </c>
      <c r="H1514" s="56">
        <v>-8.138804045135036E-4</v>
      </c>
      <c r="I1514" s="57">
        <v>-0.01913934021069751</v>
      </c>
      <c r="J1514" s="57">
        <v>-8.907651486533567E-4</v>
      </c>
      <c r="K1514" s="57">
        <v>-0.0017358771500669238</v>
      </c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</row>
    <row r="1515">
      <c r="A1515" s="56">
        <v>-6.829601709436806E-4</v>
      </c>
      <c r="B1515" s="56">
        <v>-0.0017589966530401114</v>
      </c>
      <c r="C1515" s="56">
        <v>-0.011378195109026932</v>
      </c>
      <c r="D1515" s="56">
        <v>-7.101768638798784E-4</v>
      </c>
      <c r="E1515" s="56">
        <v>-0.001387558450514045</v>
      </c>
      <c r="F1515" s="56">
        <v>-0.019674675758174463</v>
      </c>
      <c r="G1515" s="56">
        <v>-0.004229883884298278</v>
      </c>
      <c r="H1515" s="56">
        <v>-0.02411339981634049</v>
      </c>
      <c r="I1515" s="57">
        <v>-0.04120106958165573</v>
      </c>
      <c r="J1515" s="57">
        <v>-0.019664470205274974</v>
      </c>
      <c r="K1515" s="57">
        <v>-0.0070953266124304595</v>
      </c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</row>
    <row r="1516">
      <c r="A1516" s="56">
        <v>-0.0046706322136021135</v>
      </c>
      <c r="B1516" s="56">
        <v>-6.601573969747385E-4</v>
      </c>
      <c r="C1516" s="56">
        <v>-0.028425616535001395</v>
      </c>
      <c r="D1516" s="56">
        <v>-0.003543338694176619</v>
      </c>
      <c r="E1516" s="56">
        <v>0.008021522013293291</v>
      </c>
      <c r="F1516" s="56">
        <v>-0.014344534931125228</v>
      </c>
      <c r="G1516" s="56">
        <v>-0.015544771775119348</v>
      </c>
      <c r="H1516" s="56">
        <v>-0.0034954360736830347</v>
      </c>
      <c r="I1516" s="57">
        <v>-0.01691133877116102</v>
      </c>
      <c r="J1516" s="57">
        <v>-0.006620661656412633</v>
      </c>
      <c r="K1516" s="57">
        <v>-0.008877178756436177</v>
      </c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</row>
    <row r="1517">
      <c r="A1517" s="56">
        <v>0.0026245458564800885</v>
      </c>
      <c r="B1517" s="56">
        <v>0.003454676841312423</v>
      </c>
      <c r="C1517" s="56">
        <v>-0.03632570050121695</v>
      </c>
      <c r="D1517" s="56">
        <v>0.022270298809856454</v>
      </c>
      <c r="E1517" s="56">
        <v>-0.00646864971406178</v>
      </c>
      <c r="F1517" s="56">
        <v>-0.023400648827886148</v>
      </c>
      <c r="G1517" s="56">
        <v>0.004525710109641886</v>
      </c>
      <c r="H1517" s="56">
        <v>0.018076717269909132</v>
      </c>
      <c r="I1517" s="57">
        <v>-0.008903787258262139</v>
      </c>
      <c r="J1517" s="57">
        <v>6.78963475217328E-4</v>
      </c>
      <c r="K1517" s="57">
        <v>0.004238260867599785</v>
      </c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</row>
    <row r="1518">
      <c r="A1518" s="56">
        <v>0.001509801820952821</v>
      </c>
      <c r="B1518" s="56">
        <v>0.014567699282000522</v>
      </c>
      <c r="C1518" s="56">
        <v>-0.009172260764156196</v>
      </c>
      <c r="D1518" s="56">
        <v>0.0013994452760483667</v>
      </c>
      <c r="E1518" s="56">
        <v>0.008234051634857754</v>
      </c>
      <c r="F1518" s="56">
        <v>0.013242533423007694</v>
      </c>
      <c r="G1518" s="56">
        <v>-0.03773438110629535</v>
      </c>
      <c r="H1518" s="56">
        <v>0.031629366783680946</v>
      </c>
      <c r="I1518" s="57">
        <v>0.0235436883691111</v>
      </c>
      <c r="J1518" s="57">
        <v>-1.5092061604262392E-4</v>
      </c>
      <c r="K1518" s="57">
        <v>-0.0036928558908946208</v>
      </c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</row>
    <row r="1519">
      <c r="A1519" s="56">
        <v>-0.011918745743767457</v>
      </c>
      <c r="B1519" s="56">
        <v>-0.01686148626148762</v>
      </c>
      <c r="C1519" s="56">
        <v>0.06637306865683125</v>
      </c>
      <c r="D1519" s="56">
        <v>-0.014049956597636184</v>
      </c>
      <c r="E1519" s="56">
        <v>0.017827582815179887</v>
      </c>
      <c r="F1519" s="56">
        <v>-0.01644414956929389</v>
      </c>
      <c r="G1519" s="56">
        <v>0.04224034302700133</v>
      </c>
      <c r="H1519" s="56">
        <v>0.013128791806401568</v>
      </c>
      <c r="I1519" s="57">
        <v>-0.007346741154245099</v>
      </c>
      <c r="J1519" s="57">
        <v>0.005789001959351995</v>
      </c>
      <c r="K1519" s="57">
        <v>0.008078273198430857</v>
      </c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</row>
    <row r="1520">
      <c r="A1520" s="56">
        <v>0.019109326289121698</v>
      </c>
      <c r="B1520" s="56">
        <v>0.004346648875687861</v>
      </c>
      <c r="C1520" s="56">
        <v>-0.01014135972770939</v>
      </c>
      <c r="D1520" s="56">
        <v>0.0030998904094463784</v>
      </c>
      <c r="E1520" s="56">
        <v>-0.05062278286400614</v>
      </c>
      <c r="F1520" s="56">
        <v>0.0027724586767775964</v>
      </c>
      <c r="G1520" s="56">
        <v>0.05567469536044986</v>
      </c>
      <c r="H1520" s="56">
        <v>0.007188882473674572</v>
      </c>
      <c r="I1520" s="57">
        <v>0.03670136685042796</v>
      </c>
      <c r="J1520" s="57">
        <v>-0.017826722554305275</v>
      </c>
      <c r="K1520" s="57">
        <v>-0.011592100061916256</v>
      </c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</row>
    <row r="1521">
      <c r="A1521" s="56">
        <v>-0.03392936997636148</v>
      </c>
      <c r="B1521" s="56">
        <v>-0.012730084014723718</v>
      </c>
      <c r="C1521" s="56">
        <v>0.017966511151411468</v>
      </c>
      <c r="D1521" s="56">
        <v>0.02466156607193759</v>
      </c>
      <c r="E1521" s="56">
        <v>0.006895797596120417</v>
      </c>
      <c r="F1521" s="56">
        <v>0.045384898785173704</v>
      </c>
      <c r="G1521" s="56">
        <v>-0.02998460965268202</v>
      </c>
      <c r="H1521" s="56">
        <v>0.008524209854619335</v>
      </c>
      <c r="I1521" s="57">
        <v>0.024240028106293634</v>
      </c>
      <c r="J1521" s="57">
        <v>-8.94221155753385E-4</v>
      </c>
      <c r="K1521" s="57">
        <v>0.009513906720447003</v>
      </c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</row>
    <row r="1522">
      <c r="A1522" s="56">
        <v>-0.015772083730742174</v>
      </c>
      <c r="B1522" s="56">
        <v>-0.008952818479641259</v>
      </c>
      <c r="C1522" s="56">
        <v>0.03380115644039289</v>
      </c>
      <c r="D1522" s="56">
        <v>-0.013083526044788608</v>
      </c>
      <c r="E1522" s="56">
        <v>0.025332801874280005</v>
      </c>
      <c r="F1522" s="56">
        <v>-0.03334940920361632</v>
      </c>
      <c r="G1522" s="56">
        <v>-0.0617264538146296</v>
      </c>
      <c r="H1522" s="56">
        <v>0.00887227097633175</v>
      </c>
      <c r="I1522" s="57">
        <v>-0.02540757056233151</v>
      </c>
      <c r="J1522" s="57">
        <v>0.03186043223897832</v>
      </c>
      <c r="K1522" s="57">
        <v>-0.0020548327965133673</v>
      </c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</row>
    <row r="1523">
      <c r="A1523" s="56">
        <v>-0.02080230330866375</v>
      </c>
      <c r="B1523" s="56">
        <v>-0.017689287392708974</v>
      </c>
      <c r="C1523" s="56">
        <v>-0.08069816173001154</v>
      </c>
      <c r="D1523" s="56">
        <v>-0.0369507758112481</v>
      </c>
      <c r="E1523" s="56">
        <v>-0.008064158390802536</v>
      </c>
      <c r="F1523" s="56">
        <v>0.01825122195267074</v>
      </c>
      <c r="G1523" s="56">
        <v>-0.0631519126322438</v>
      </c>
      <c r="H1523" s="56">
        <v>-7.456390275414372E-4</v>
      </c>
      <c r="I1523" s="57">
        <v>-0.003494470649773589</v>
      </c>
      <c r="J1523" s="57">
        <v>-0.030928934509683283</v>
      </c>
      <c r="K1523" s="57">
        <v>-0.015904099965423114</v>
      </c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</row>
    <row r="1524">
      <c r="A1524" s="56">
        <v>-0.03448850233150795</v>
      </c>
      <c r="B1524" s="56">
        <v>-0.021901954251202675</v>
      </c>
      <c r="C1524" s="56">
        <v>-0.05293266906890806</v>
      </c>
      <c r="D1524" s="56">
        <v>-0.009178203770850154</v>
      </c>
      <c r="E1524" s="56">
        <v>-0.047443553526166526</v>
      </c>
      <c r="F1524" s="56">
        <v>-0.0178679773996336</v>
      </c>
      <c r="G1524" s="56">
        <v>0.03149194832053096</v>
      </c>
      <c r="H1524" s="56">
        <v>-0.046188292759558845</v>
      </c>
      <c r="I1524" s="57">
        <v>-0.06144507858336699</v>
      </c>
      <c r="J1524" s="57">
        <v>0.0026875716065039345</v>
      </c>
      <c r="K1524" s="57">
        <v>-0.008778638688973843</v>
      </c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</row>
    <row r="1525">
      <c r="A1525" s="56">
        <v>0.014558501240610066</v>
      </c>
      <c r="B1525" s="56">
        <v>-0.007281950752956108</v>
      </c>
      <c r="C1525" s="56">
        <v>-0.045246912200245286</v>
      </c>
      <c r="D1525" s="56">
        <v>0.0134248909752958</v>
      </c>
      <c r="E1525" s="56">
        <v>-0.06134192811194371</v>
      </c>
      <c r="F1525" s="56">
        <v>1.788977348651945E-4</v>
      </c>
      <c r="G1525" s="56">
        <v>-0.01844436994496031</v>
      </c>
      <c r="H1525" s="56">
        <v>0.037205962586637976</v>
      </c>
      <c r="I1525" s="57">
        <v>0.006032373653441534</v>
      </c>
      <c r="J1525" s="57">
        <v>-0.036407690785139044</v>
      </c>
      <c r="K1525" s="57">
        <v>-0.023539142174773337</v>
      </c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</row>
    <row r="1526">
      <c r="A1526" s="56">
        <v>-0.006214393532260298</v>
      </c>
      <c r="B1526" s="56">
        <v>0.005099828201114077</v>
      </c>
      <c r="C1526" s="56">
        <v>0.028484539838712797</v>
      </c>
      <c r="D1526" s="56">
        <v>-0.015683320714058157</v>
      </c>
      <c r="E1526" s="56">
        <v>0.03168367172059302</v>
      </c>
      <c r="F1526" s="56">
        <v>-0.004717290573451714</v>
      </c>
      <c r="G1526" s="56">
        <v>-0.013558657859553194</v>
      </c>
      <c r="H1526" s="56">
        <v>-0.0012821759891572624</v>
      </c>
      <c r="I1526" s="57">
        <v>-0.004938281640582454</v>
      </c>
      <c r="J1526" s="57">
        <v>-0.0021601390888178946</v>
      </c>
      <c r="K1526" s="57">
        <v>-9.798318739341295E-4</v>
      </c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</row>
    <row r="1527">
      <c r="A1527" s="56">
        <v>-0.010154622433116512</v>
      </c>
      <c r="B1527" s="56">
        <v>-0.002077135705398011</v>
      </c>
      <c r="C1527" s="56">
        <v>0.0027906311713886754</v>
      </c>
      <c r="D1527" s="56">
        <v>-0.008891799349216098</v>
      </c>
      <c r="E1527" s="56">
        <v>0.027517130223071368</v>
      </c>
      <c r="F1527" s="56">
        <v>0.009328545061857277</v>
      </c>
      <c r="G1527" s="56">
        <v>-0.014133230360387772</v>
      </c>
      <c r="H1527" s="56">
        <v>-0.016940422055619027</v>
      </c>
      <c r="I1527" s="57">
        <v>0.002740478558103065</v>
      </c>
      <c r="J1527" s="57">
        <v>0.007436052024247192</v>
      </c>
      <c r="K1527" s="57">
        <v>-0.0019884639444954625</v>
      </c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</row>
    <row r="1528">
      <c r="A1528" s="56">
        <v>-0.013148857043240873</v>
      </c>
      <c r="B1528" s="56">
        <v>0.012426529629691093</v>
      </c>
      <c r="C1528" s="56">
        <v>-0.044210862669972685</v>
      </c>
      <c r="D1528" s="56">
        <v>-0.007138503044212335</v>
      </c>
      <c r="E1528" s="56">
        <v>0.0020780863901585676</v>
      </c>
      <c r="F1528" s="56">
        <v>-0.002000821517067686</v>
      </c>
      <c r="G1528" s="56">
        <v>-8.99199772844182E-4</v>
      </c>
      <c r="H1528" s="56">
        <v>0.001681186396279176</v>
      </c>
      <c r="I1528" s="57">
        <v>-0.01091713899534853</v>
      </c>
      <c r="J1528" s="57">
        <v>-0.01467441092926023</v>
      </c>
      <c r="K1528" s="57">
        <v>-0.007281350291551208</v>
      </c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</row>
    <row r="1529">
      <c r="A1529" s="56">
        <v>-4.3541680280332244E-5</v>
      </c>
      <c r="B1529" s="56">
        <v>0.008797516385154807</v>
      </c>
      <c r="C1529" s="56">
        <v>-0.02898619668620248</v>
      </c>
      <c r="D1529" s="56">
        <v>-0.019383234272570844</v>
      </c>
      <c r="E1529" s="56">
        <v>-0.023148532736182368</v>
      </c>
      <c r="F1529" s="56">
        <v>-0.010857482539165247</v>
      </c>
      <c r="G1529" s="56">
        <v>0.007614753768901074</v>
      </c>
      <c r="H1529" s="56">
        <v>0.0011861716747883547</v>
      </c>
      <c r="I1529" s="57">
        <v>-0.0251956506862575</v>
      </c>
      <c r="J1529" s="57">
        <v>-0.028162942694209544</v>
      </c>
      <c r="K1529" s="57">
        <v>0.005472974307648395</v>
      </c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</row>
    <row r="1530">
      <c r="A1530" s="56">
        <v>-0.004171198748257853</v>
      </c>
      <c r="B1530" s="56">
        <v>0.003251068177090014</v>
      </c>
      <c r="C1530" s="56">
        <v>-0.005815554782084948</v>
      </c>
      <c r="D1530" s="56">
        <v>-0.013067464772839356</v>
      </c>
      <c r="E1530" s="56">
        <v>-0.0030750331733874993</v>
      </c>
      <c r="F1530" s="56">
        <v>8.876152897539447E-4</v>
      </c>
      <c r="G1530" s="56">
        <v>-0.00693143569372545</v>
      </c>
      <c r="H1530" s="56">
        <v>-0.003783178939474021</v>
      </c>
      <c r="I1530" s="57">
        <v>-0.007383999794639915</v>
      </c>
      <c r="J1530" s="57">
        <v>-0.017889564750775057</v>
      </c>
      <c r="K1530" s="57">
        <v>-0.0014759217597312849</v>
      </c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</row>
    <row r="1531">
      <c r="A1531" s="56">
        <v>8.672274743121185E-5</v>
      </c>
      <c r="B1531" s="56">
        <v>-0.006154747868135272</v>
      </c>
      <c r="C1531" s="56">
        <v>0.0316639430162275</v>
      </c>
      <c r="D1531" s="56">
        <v>0.010537784071780916</v>
      </c>
      <c r="E1531" s="56">
        <v>0.03477008539125489</v>
      </c>
      <c r="F1531" s="56">
        <v>-0.004809040121877362</v>
      </c>
      <c r="G1531" s="56">
        <v>-0.018005014261866185</v>
      </c>
      <c r="H1531" s="56">
        <v>0.0013740460177102825</v>
      </c>
      <c r="I1531" s="57">
        <v>-0.013051607874341386</v>
      </c>
      <c r="J1531" s="57">
        <v>1.3639773600881893E-4</v>
      </c>
      <c r="K1531" s="57">
        <v>2.0749040431318157E-4</v>
      </c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</row>
    <row r="1532">
      <c r="A1532" s="56">
        <v>0.021831482522728856</v>
      </c>
      <c r="B1532" s="56">
        <v>0.005692595565323536</v>
      </c>
      <c r="C1532" s="56">
        <v>-0.0047581374464168115</v>
      </c>
      <c r="D1532" s="56">
        <v>-0.008298436498294166</v>
      </c>
      <c r="E1532" s="56">
        <v>0.018674738948745852</v>
      </c>
      <c r="F1532" s="56">
        <v>0.006129239359022642</v>
      </c>
      <c r="G1532" s="56">
        <v>0.006024968608349233</v>
      </c>
      <c r="H1532" s="56">
        <v>-0.01033522384594837</v>
      </c>
      <c r="I1532" s="57">
        <v>0.01042762316225916</v>
      </c>
      <c r="J1532" s="57">
        <v>-0.011561606349266267</v>
      </c>
      <c r="K1532" s="57">
        <v>0.010657745586985299</v>
      </c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</row>
    <row r="1533">
      <c r="A1533" s="56">
        <v>-0.011588840619032472</v>
      </c>
      <c r="B1533" s="56">
        <v>0.009211331137716485</v>
      </c>
      <c r="C1533" s="56">
        <v>0.003589831123841674</v>
      </c>
      <c r="D1533" s="56">
        <v>0.002905443142665642</v>
      </c>
      <c r="E1533" s="56">
        <v>0.017479821027755058</v>
      </c>
      <c r="F1533" s="56">
        <v>0.025420736965338184</v>
      </c>
      <c r="G1533" s="56">
        <v>0.030058731671593984</v>
      </c>
      <c r="H1533" s="56">
        <v>0.006142665202525758</v>
      </c>
      <c r="I1533" s="57">
        <v>0.014252022707201632</v>
      </c>
      <c r="J1533" s="57">
        <v>0.006493309703021975</v>
      </c>
      <c r="K1533" s="57">
        <v>0.006541382555615685</v>
      </c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</row>
    <row r="1534">
      <c r="A1534" s="56">
        <v>-0.00650643111034248</v>
      </c>
      <c r="B1534" s="56">
        <v>0.02290276454725242</v>
      </c>
      <c r="C1534" s="56">
        <v>-0.002705225530387734</v>
      </c>
      <c r="D1534" s="56">
        <v>-0.017870491954444408</v>
      </c>
      <c r="E1534" s="56">
        <v>0.0044595003296814106</v>
      </c>
      <c r="F1534" s="56">
        <v>0.022079674464842394</v>
      </c>
      <c r="G1534" s="56">
        <v>-0.012124891390722833</v>
      </c>
      <c r="H1534" s="56">
        <v>-0.022787224000027622</v>
      </c>
      <c r="I1534" s="57">
        <v>-0.029852963149681274</v>
      </c>
      <c r="J1534" s="57">
        <v>0.023724398259602677</v>
      </c>
      <c r="K1534" s="57">
        <v>0.007157461802546265</v>
      </c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</row>
    <row r="1535">
      <c r="A1535" s="56">
        <v>0.008216470331781975</v>
      </c>
      <c r="B1535" s="56">
        <v>-0.005086970480265475</v>
      </c>
      <c r="C1535" s="56">
        <v>0.03541409635786772</v>
      </c>
      <c r="D1535" s="56">
        <v>-0.002638124570374385</v>
      </c>
      <c r="E1535" s="56">
        <v>-0.011684490707615191</v>
      </c>
      <c r="F1535" s="56">
        <v>-0.02356395310463519</v>
      </c>
      <c r="G1535" s="56">
        <v>-0.01665329373943489</v>
      </c>
      <c r="H1535" s="56">
        <v>0.009037668416925259</v>
      </c>
      <c r="I1535" s="57">
        <v>0.02032908163842569</v>
      </c>
      <c r="J1535" s="57">
        <v>0.007043019246260355</v>
      </c>
      <c r="K1535" s="57">
        <v>0.002633584097006676</v>
      </c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</row>
    <row r="1536">
      <c r="A1536" s="56">
        <v>0.012719334131722288</v>
      </c>
      <c r="B1536" s="56">
        <v>0.0012561158122455318</v>
      </c>
      <c r="C1536" s="56">
        <v>0.015612018572967935</v>
      </c>
      <c r="D1536" s="56">
        <v>-0.005212495916823732</v>
      </c>
      <c r="E1536" s="56">
        <v>0.01916147162386805</v>
      </c>
      <c r="F1536" s="56">
        <v>0.0211159714659953</v>
      </c>
      <c r="G1536" s="56">
        <v>0.030684903220292378</v>
      </c>
      <c r="H1536" s="56">
        <v>0.012571184259825367</v>
      </c>
      <c r="I1536" s="57">
        <v>-0.020844944430365935</v>
      </c>
      <c r="J1536" s="57">
        <v>0.011861533224313065</v>
      </c>
      <c r="K1536" s="57">
        <v>0.008199589892850731</v>
      </c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</row>
    <row r="1537">
      <c r="A1537" s="56">
        <v>-0.008894060709110524</v>
      </c>
      <c r="B1537" s="56">
        <v>0.01724814379100445</v>
      </c>
      <c r="C1537" s="56">
        <v>-0.006449428716769561</v>
      </c>
      <c r="D1537" s="56">
        <v>0.0025813127394542887</v>
      </c>
      <c r="E1537" s="56">
        <v>-0.028217203074709256</v>
      </c>
      <c r="F1537" s="56">
        <v>0.010257596083421482</v>
      </c>
      <c r="G1537" s="56">
        <v>-0.027047757576125618</v>
      </c>
      <c r="H1537" s="56">
        <v>0.004073170328093383</v>
      </c>
      <c r="I1537" s="57">
        <v>-0.00975116784780392</v>
      </c>
      <c r="J1537" s="57">
        <v>-0.006986126783494821</v>
      </c>
      <c r="K1537" s="57">
        <v>-0.0038336023072027756</v>
      </c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</row>
    <row r="1538">
      <c r="A1538" s="56">
        <v>-9.24682481509167E-4</v>
      </c>
      <c r="B1538" s="56">
        <v>-0.0038825003992585642</v>
      </c>
      <c r="C1538" s="56">
        <v>-0.0011681675701742293</v>
      </c>
      <c r="D1538" s="56">
        <v>-0.009219026338072001</v>
      </c>
      <c r="E1538" s="56">
        <v>0.03551528374130245</v>
      </c>
      <c r="F1538" s="56">
        <v>-0.04345197739463029</v>
      </c>
      <c r="G1538" s="56">
        <v>0.010702587434927427</v>
      </c>
      <c r="H1538" s="56">
        <v>0.0015269509761769912</v>
      </c>
      <c r="I1538" s="57">
        <v>0.008205174239185516</v>
      </c>
      <c r="J1538" s="57">
        <v>-0.007147141799637972</v>
      </c>
      <c r="K1538" s="57">
        <v>0.005629531083733902</v>
      </c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</row>
    <row r="1539">
      <c r="A1539" s="56">
        <v>-0.0077599635327544846</v>
      </c>
      <c r="B1539" s="56">
        <v>0.004473704376470216</v>
      </c>
      <c r="C1539" s="56">
        <v>-0.023509002775084577</v>
      </c>
      <c r="D1539" s="56">
        <v>0.004105903719581011</v>
      </c>
      <c r="E1539" s="56">
        <v>-0.018970848830830594</v>
      </c>
      <c r="F1539" s="56">
        <v>0.03670857480050865</v>
      </c>
      <c r="G1539" s="56">
        <v>-0.019062501653516695</v>
      </c>
      <c r="H1539" s="56">
        <v>0.006054354240969106</v>
      </c>
      <c r="I1539" s="57">
        <v>0.02555549764194716</v>
      </c>
      <c r="J1539" s="57">
        <v>0.00430318854596573</v>
      </c>
      <c r="K1539" s="57">
        <v>0.002817306017461684</v>
      </c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</row>
    <row r="1540">
      <c r="A1540" s="56">
        <v>-0.0034876659295525166</v>
      </c>
      <c r="B1540" s="56">
        <v>2.6884466854754915E-4</v>
      </c>
      <c r="C1540" s="56">
        <v>-0.006535661435977228</v>
      </c>
      <c r="D1540" s="56">
        <v>-0.007216856346827331</v>
      </c>
      <c r="E1540" s="56">
        <v>0.02866081441525443</v>
      </c>
      <c r="F1540" s="56">
        <v>0.010240003698257881</v>
      </c>
      <c r="G1540" s="56">
        <v>0.02754757685585505</v>
      </c>
      <c r="H1540" s="56">
        <v>-0.024300687002459</v>
      </c>
      <c r="I1540" s="57">
        <v>0.0031746058407728607</v>
      </c>
      <c r="J1540" s="57">
        <v>-0.03459551179732081</v>
      </c>
      <c r="K1540" s="57">
        <v>0.0017854294940923756</v>
      </c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</row>
    <row r="1541">
      <c r="A1541" s="56">
        <v>0.003007389979962175</v>
      </c>
      <c r="B1541" s="56">
        <v>0.0016684521176586133</v>
      </c>
      <c r="C1541" s="56">
        <v>0.022870962757067147</v>
      </c>
      <c r="D1541" s="56">
        <v>0.0026842222290321947</v>
      </c>
      <c r="E1541" s="56">
        <v>-0.0218793332251569</v>
      </c>
      <c r="F1541" s="56">
        <v>0.0016719255303659535</v>
      </c>
      <c r="G1541" s="56">
        <v>-0.015716493090621272</v>
      </c>
      <c r="H1541" s="56">
        <v>0.008286924024618468</v>
      </c>
      <c r="I1541" s="57">
        <v>-0.020976123045816187</v>
      </c>
      <c r="J1541" s="57">
        <v>0.07068530641804358</v>
      </c>
      <c r="K1541" s="57">
        <v>-4.5135689931809334E-4</v>
      </c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</row>
    <row r="1542">
      <c r="A1542" s="56">
        <v>0.009473339563725543</v>
      </c>
      <c r="B1542" s="56">
        <v>-0.0016146745095660803</v>
      </c>
      <c r="C1542" s="56">
        <v>-0.015955109319551724</v>
      </c>
      <c r="D1542" s="56">
        <v>-0.005997593426507925</v>
      </c>
      <c r="E1542" s="56">
        <v>0.02844878687730118</v>
      </c>
      <c r="F1542" s="56">
        <v>0.03286719455913406</v>
      </c>
      <c r="G1542" s="56">
        <v>-0.014025075940125833</v>
      </c>
      <c r="H1542" s="56">
        <v>0.010494392891172571</v>
      </c>
      <c r="I1542" s="57">
        <v>0.035925680692922186</v>
      </c>
      <c r="J1542" s="57">
        <v>-0.0031936154888032122</v>
      </c>
      <c r="K1542" s="57">
        <v>0.0012605478466610116</v>
      </c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</row>
    <row r="1543">
      <c r="A1543" s="56">
        <v>0.009474966837201906</v>
      </c>
      <c r="B1543" s="56">
        <v>0.0019918073348278525</v>
      </c>
      <c r="C1543" s="56">
        <v>-0.0016148186838428464</v>
      </c>
      <c r="D1543" s="56">
        <v>-0.0028796496565664273</v>
      </c>
      <c r="E1543" s="56">
        <v>0.01816132760557278</v>
      </c>
      <c r="F1543" s="56">
        <v>-0.0013935730675842695</v>
      </c>
      <c r="G1543" s="56">
        <v>0.026651050818335943</v>
      </c>
      <c r="H1543" s="56">
        <v>-0.001069682253585075</v>
      </c>
      <c r="I1543" s="57">
        <v>0.011360684805811616</v>
      </c>
      <c r="J1543" s="57">
        <v>4.7114252932772675E-4</v>
      </c>
      <c r="K1543" s="57">
        <v>0.006113570590103252</v>
      </c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</row>
    <row r="1544">
      <c r="A1544" s="56">
        <v>0.008892124991200128</v>
      </c>
      <c r="B1544" s="56">
        <v>0.003898177330559591</v>
      </c>
      <c r="C1544" s="56">
        <v>0.015157963495923145</v>
      </c>
      <c r="D1544" s="56">
        <v>0.0032189777901244975</v>
      </c>
      <c r="E1544" s="56">
        <v>-0.009518112870821065</v>
      </c>
      <c r="F1544" s="56">
        <v>0.01555031755764931</v>
      </c>
      <c r="G1544" s="56">
        <v>0.013854333053057371</v>
      </c>
      <c r="H1544" s="56">
        <v>1.1455409829809947E-4</v>
      </c>
      <c r="I1544" s="57">
        <v>0.007646132281355657</v>
      </c>
      <c r="J1544" s="57">
        <v>0.002177385095987376</v>
      </c>
      <c r="K1544" s="57">
        <v>0.005132075270105242</v>
      </c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</row>
    <row r="1545">
      <c r="A1545" s="56">
        <v>-1.795170994858479E-4</v>
      </c>
      <c r="B1545" s="56">
        <v>-0.010579262129293108</v>
      </c>
      <c r="C1545" s="56">
        <v>-0.0013962784232415567</v>
      </c>
      <c r="D1545" s="56">
        <v>0.00489060916518017</v>
      </c>
      <c r="E1545" s="56">
        <v>-0.06281467999356889</v>
      </c>
      <c r="F1545" s="56">
        <v>0.01778090996835675</v>
      </c>
      <c r="G1545" s="56">
        <v>0.009876714834289166</v>
      </c>
      <c r="H1545" s="56">
        <v>0.009939638582076322</v>
      </c>
      <c r="I1545" s="57">
        <v>0.007152712750863377</v>
      </c>
      <c r="J1545" s="57">
        <v>0.004551503478926956</v>
      </c>
      <c r="K1545" s="57">
        <v>0.005881246663842212</v>
      </c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</row>
    <row r="1546">
      <c r="A1546" s="56">
        <v>4.4885318766061543E-4</v>
      </c>
      <c r="B1546" s="56">
        <v>0.009584377053774422</v>
      </c>
      <c r="C1546" s="56">
        <v>-0.01811816511364147</v>
      </c>
      <c r="D1546" s="56">
        <v>-0.011318236165993634</v>
      </c>
      <c r="E1546" s="56">
        <v>-0.02706317834882752</v>
      </c>
      <c r="F1546" s="56">
        <v>-0.01871399643137353</v>
      </c>
      <c r="G1546" s="56">
        <v>-0.026232816745357393</v>
      </c>
      <c r="H1546" s="56">
        <v>-0.016410428517133313</v>
      </c>
      <c r="I1546" s="57">
        <v>-0.024544455462732463</v>
      </c>
      <c r="J1546" s="57">
        <v>0.012744640411411764</v>
      </c>
      <c r="K1546" s="57">
        <v>9.57606749944833E-5</v>
      </c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</row>
    <row r="1547">
      <c r="A1547" s="56">
        <v>0.0026973582259802076</v>
      </c>
      <c r="B1547" s="56">
        <v>-0.00960578780839722</v>
      </c>
      <c r="C1547" s="56">
        <v>-8.501393795922291E-4</v>
      </c>
      <c r="D1547" s="56">
        <v>0.005113371379738045</v>
      </c>
      <c r="E1547" s="56">
        <v>0.0024589401122761876</v>
      </c>
      <c r="F1547" s="56">
        <v>-0.003723663644174547</v>
      </c>
      <c r="G1547" s="56">
        <v>-0.007108478883620451</v>
      </c>
      <c r="H1547" s="56">
        <v>0.013983570106123038</v>
      </c>
      <c r="I1547" s="57">
        <v>0.0</v>
      </c>
      <c r="J1547" s="57">
        <v>-0.013255440189009543</v>
      </c>
      <c r="K1547" s="57">
        <v>6.370418483691672E-4</v>
      </c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</row>
    <row r="1548">
      <c r="A1548" s="56">
        <v>0.008589952904622082</v>
      </c>
      <c r="B1548" s="56">
        <v>-0.003014336403175094</v>
      </c>
      <c r="C1548" s="56">
        <v>-0.00710340514801315</v>
      </c>
      <c r="D1548" s="56">
        <v>-0.003679195573952046</v>
      </c>
      <c r="E1548" s="56">
        <v>0.010598227076040623</v>
      </c>
      <c r="F1548" s="56">
        <v>-0.008662917406625835</v>
      </c>
      <c r="G1548" s="56">
        <v>0.05776349868664848</v>
      </c>
      <c r="H1548" s="56">
        <v>0.009354532846063775</v>
      </c>
      <c r="I1548" s="57">
        <v>0.0037786819590209663</v>
      </c>
      <c r="J1548" s="57">
        <v>-0.0062543384121682664</v>
      </c>
      <c r="K1548" s="57">
        <v>-0.009076554294095117</v>
      </c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</row>
    <row r="1549">
      <c r="A1549" s="56">
        <v>0.007199848828013116</v>
      </c>
      <c r="B1549" s="56">
        <v>0.011410294196329624</v>
      </c>
      <c r="C1549" s="56">
        <v>-0.005469475804535321</v>
      </c>
      <c r="D1549" s="56">
        <v>-0.00391802156886619</v>
      </c>
      <c r="E1549" s="56">
        <v>-0.02780927869842786</v>
      </c>
      <c r="F1549" s="56">
        <v>0.029086883688550173</v>
      </c>
      <c r="G1549" s="56">
        <v>0.01261205454893965</v>
      </c>
      <c r="H1549" s="56">
        <v>7.7703100377993E-4</v>
      </c>
      <c r="I1549" s="57">
        <v>0.02242369043500309</v>
      </c>
      <c r="J1549" s="57">
        <v>0.002722374138214845</v>
      </c>
      <c r="K1549" s="57">
        <v>0.005026523535131731</v>
      </c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</row>
    <row r="1550">
      <c r="A1550" s="56">
        <v>0.00826602796230278</v>
      </c>
      <c r="B1550" s="56">
        <v>-0.006231153226840156</v>
      </c>
      <c r="C1550" s="56">
        <v>4.663091714246367E-4</v>
      </c>
      <c r="D1550" s="56">
        <v>3.784931811276632E-4</v>
      </c>
      <c r="E1550" s="56">
        <v>0.05687375373314017</v>
      </c>
      <c r="F1550" s="56">
        <v>0.023965084677194035</v>
      </c>
      <c r="G1550" s="56">
        <v>0.015120295838249575</v>
      </c>
      <c r="H1550" s="56">
        <v>-0.005194615495484985</v>
      </c>
      <c r="I1550" s="57">
        <v>-0.0027616698027292906</v>
      </c>
      <c r="J1550" s="57">
        <v>0.010192799909106575</v>
      </c>
      <c r="K1550" s="57">
        <v>-0.001225639381514556</v>
      </c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</row>
    <row r="1551">
      <c r="A1551" s="56">
        <v>0.004807257108448312</v>
      </c>
      <c r="B1551" s="56">
        <v>-0.004431748799399357</v>
      </c>
      <c r="C1551" s="56">
        <v>0.0039724319091713756</v>
      </c>
      <c r="D1551" s="56">
        <v>0.008872422898991796</v>
      </c>
      <c r="E1551" s="56">
        <v>0.015488792565783099</v>
      </c>
      <c r="F1551" s="56">
        <v>-0.016754624272848732</v>
      </c>
      <c r="G1551" s="56">
        <v>-0.006791595192157659</v>
      </c>
      <c r="H1551" s="56">
        <v>-0.0011206647873661763</v>
      </c>
      <c r="I1551" s="57">
        <v>-0.0016533484063874782</v>
      </c>
      <c r="J1551" s="57">
        <v>-0.023659436620658624</v>
      </c>
      <c r="K1551" s="57">
        <v>-0.0038768496273459364</v>
      </c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</row>
    <row r="1552">
      <c r="A1552" s="56">
        <v>0.0065546570355903295</v>
      </c>
      <c r="B1552" s="56">
        <v>0.004453205954825063</v>
      </c>
      <c r="C1552" s="56">
        <v>-0.021907645030555627</v>
      </c>
      <c r="D1552" s="56">
        <v>-0.005543931760110622</v>
      </c>
      <c r="E1552" s="56">
        <v>-0.00392797016470709</v>
      </c>
      <c r="F1552" s="56">
        <v>0.06332930666132801</v>
      </c>
      <c r="G1552" s="56">
        <v>0.0046789183500093486</v>
      </c>
      <c r="H1552" s="56">
        <v>-0.0015051234919837408</v>
      </c>
      <c r="I1552" s="57">
        <v>-0.0022002209096024235</v>
      </c>
      <c r="J1552" s="57">
        <v>0.022741853836195907</v>
      </c>
      <c r="K1552" s="57">
        <v>0.0036623979675021196</v>
      </c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</row>
    <row r="1553">
      <c r="A1553" s="56">
        <v>0.0011199777175183484</v>
      </c>
      <c r="B1553" s="56">
        <v>8.583322609454827E-5</v>
      </c>
      <c r="C1553" s="56">
        <v>0.00901984946343187</v>
      </c>
      <c r="D1553" s="56">
        <v>0.006562953587421031</v>
      </c>
      <c r="E1553" s="56">
        <v>0.0036611789939123168</v>
      </c>
      <c r="F1553" s="56">
        <v>6.169602564825995E-4</v>
      </c>
      <c r="G1553" s="56">
        <v>0.0027003245055304153</v>
      </c>
      <c r="H1553" s="56">
        <v>-0.0025419825735331527</v>
      </c>
      <c r="I1553" s="57">
        <v>0.033522692038643644</v>
      </c>
      <c r="J1553" s="57">
        <v>0.005075592933126475</v>
      </c>
      <c r="K1553" s="57">
        <v>0.005035050501957738</v>
      </c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</row>
    <row r="1554">
      <c r="A1554" s="56">
        <v>-2.801120466495875E-4</v>
      </c>
      <c r="B1554" s="56">
        <v>-0.008717258859866584</v>
      </c>
      <c r="C1554" s="56">
        <v>0.00393710413845747</v>
      </c>
      <c r="D1554" s="56">
        <v>-7.64363704462205E-4</v>
      </c>
      <c r="E1554" s="56">
        <v>-0.0016658341350162791</v>
      </c>
      <c r="F1554" s="56">
        <v>0.003647833895421941</v>
      </c>
      <c r="G1554" s="56">
        <v>-0.018712452521930528</v>
      </c>
      <c r="H1554" s="56">
        <v>0.009624192558411205</v>
      </c>
      <c r="I1554" s="57">
        <v>0.010279930619749491</v>
      </c>
      <c r="J1554" s="57">
        <v>0.004582756191034708</v>
      </c>
      <c r="K1554" s="57">
        <v>-3.7348273076542757E-4</v>
      </c>
      <c r="L1554" s="52"/>
      <c r="M1554" s="52"/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</row>
    <row r="1555">
      <c r="A1555" s="56">
        <v>0.0017286089006179107</v>
      </c>
      <c r="B1555" s="56">
        <v>0.0029506559183191915</v>
      </c>
      <c r="C1555" s="56">
        <v>0.0531342964319126</v>
      </c>
      <c r="D1555" s="56">
        <v>0.015356291241584687</v>
      </c>
      <c r="E1555" s="56">
        <v>0.03592389000339759</v>
      </c>
      <c r="F1555" s="56">
        <v>-0.011148868174508483</v>
      </c>
      <c r="G1555" s="56">
        <v>0.016403027872835582</v>
      </c>
      <c r="H1555" s="56">
        <v>0.00932562311860432</v>
      </c>
      <c r="I1555" s="57">
        <v>0.013291152029598723</v>
      </c>
      <c r="J1555" s="57">
        <v>0.0023735361981256273</v>
      </c>
      <c r="K1555" s="57">
        <v>-0.001817538788224089</v>
      </c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</row>
    <row r="1556">
      <c r="A1556" s="56">
        <v>-0.005130368978725259</v>
      </c>
      <c r="B1556" s="56">
        <v>0.0029379892182456123</v>
      </c>
      <c r="C1556" s="56">
        <v>0.04484338192183455</v>
      </c>
      <c r="D1556" s="56">
        <v>-0.006659101358515007</v>
      </c>
      <c r="E1556" s="56">
        <v>-0.006534846987093605</v>
      </c>
      <c r="F1556" s="56">
        <v>0.00960155091338962</v>
      </c>
      <c r="G1556" s="56">
        <v>0.034890266514714885</v>
      </c>
      <c r="H1556" s="56">
        <v>-0.011110575670434329</v>
      </c>
      <c r="I1556" s="57">
        <v>0.014650130170849584</v>
      </c>
      <c r="J1556" s="57">
        <v>0.027441262654251123</v>
      </c>
      <c r="K1556" s="57">
        <v>0.00714084930770663</v>
      </c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</row>
    <row r="1557">
      <c r="A1557" s="56">
        <v>0.01150997594276427</v>
      </c>
      <c r="B1557" s="56">
        <v>0.01907576664109284</v>
      </c>
      <c r="C1557" s="56">
        <v>0.03352036533447842</v>
      </c>
      <c r="D1557" s="56">
        <v>0.011152131770954532</v>
      </c>
      <c r="E1557" s="56">
        <v>-0.011012163173266936</v>
      </c>
      <c r="F1557" s="56">
        <v>-7.72761734203489E-4</v>
      </c>
      <c r="G1557" s="56">
        <v>0.0029598415996928053</v>
      </c>
      <c r="H1557" s="56">
        <v>-0.007377541718205741</v>
      </c>
      <c r="I1557" s="57">
        <v>0.006514681021193672</v>
      </c>
      <c r="J1557" s="57">
        <v>0.008162059375384542</v>
      </c>
      <c r="K1557" s="57">
        <v>0.005356638616709943</v>
      </c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</row>
    <row r="1558">
      <c r="A1558" s="56">
        <v>0.005521095590410769</v>
      </c>
      <c r="B1558" s="56">
        <v>0.00912568024052977</v>
      </c>
      <c r="C1558" s="56">
        <v>0.030636028440853696</v>
      </c>
      <c r="D1558" s="56">
        <v>0.011015197254153418</v>
      </c>
      <c r="E1558" s="56">
        <v>0.052591500741802806</v>
      </c>
      <c r="F1558" s="56">
        <v>-0.001389468057364321</v>
      </c>
      <c r="G1558" s="56">
        <v>0.002032355792630335</v>
      </c>
      <c r="H1558" s="56">
        <v>0.005518373160376634</v>
      </c>
      <c r="I1558" s="57">
        <v>-0.01825190496691902</v>
      </c>
      <c r="J1558" s="57">
        <v>0.006601193651840154</v>
      </c>
      <c r="K1558" s="57">
        <v>0.007884288619832732</v>
      </c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</row>
    <row r="1559">
      <c r="A1559" s="56">
        <v>0.06102099999006176</v>
      </c>
      <c r="B1559" s="56">
        <v>7.926984087707248E-4</v>
      </c>
      <c r="C1559" s="56">
        <v>-0.00826181457740152</v>
      </c>
      <c r="D1559" s="56">
        <v>-0.0068063089980579</v>
      </c>
      <c r="E1559" s="56">
        <v>0.0020391013558296632</v>
      </c>
      <c r="F1559" s="56">
        <v>0.01216915026655445</v>
      </c>
      <c r="G1559" s="56">
        <v>-0.006286905454713776</v>
      </c>
      <c r="H1559" s="56">
        <v>0.012616989800477154</v>
      </c>
      <c r="I1559" s="57">
        <v>-0.011601058182762055</v>
      </c>
      <c r="J1559" s="57">
        <v>-0.0036727082050603634</v>
      </c>
      <c r="K1559" s="57">
        <v>0.005786257801497155</v>
      </c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</row>
    <row r="1560">
      <c r="A1560" s="56">
        <v>-0.0057674625129124635</v>
      </c>
      <c r="B1560" s="56">
        <v>-0.014455606325018201</v>
      </c>
      <c r="C1560" s="56">
        <v>-0.01173128666776133</v>
      </c>
      <c r="D1560" s="56">
        <v>-0.009003610298880546</v>
      </c>
      <c r="E1560" s="56">
        <v>-0.0019676242820707186</v>
      </c>
      <c r="F1560" s="56">
        <v>-0.006444504799748711</v>
      </c>
      <c r="G1560" s="56">
        <v>0.02352375852514266</v>
      </c>
      <c r="H1560" s="56">
        <v>-0.013313287844160034</v>
      </c>
      <c r="I1560" s="57">
        <v>0.004624285697114012</v>
      </c>
      <c r="J1560" s="57">
        <v>-0.0027745682539256624</v>
      </c>
      <c r="K1560" s="57">
        <v>-0.004619963094515023</v>
      </c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</row>
    <row r="1561">
      <c r="A1561" s="56">
        <v>3.501137905572686E-4</v>
      </c>
      <c r="B1561" s="56">
        <v>0.0032512220711049086</v>
      </c>
      <c r="C1561" s="56">
        <v>-0.006027167084120101</v>
      </c>
      <c r="D1561" s="56">
        <v>-0.004385783355474229</v>
      </c>
      <c r="E1561" s="56">
        <v>0.005195747601863943</v>
      </c>
      <c r="F1561" s="56">
        <v>-0.004952957128848419</v>
      </c>
      <c r="G1561" s="56">
        <v>-0.01744027462160941</v>
      </c>
      <c r="H1561" s="56">
        <v>-0.005052950906544927</v>
      </c>
      <c r="I1561" s="57">
        <v>-5.792065033053263E-4</v>
      </c>
      <c r="J1561" s="57">
        <v>-3.848151925510036E-5</v>
      </c>
      <c r="K1561" s="57">
        <v>-0.007985491604040214</v>
      </c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</row>
    <row r="1562">
      <c r="A1562" s="56">
        <v>-1.5006377738685013E-4</v>
      </c>
      <c r="B1562" s="56">
        <v>0.016848469373571116</v>
      </c>
      <c r="C1562" s="56">
        <v>0.006348211551535913</v>
      </c>
      <c r="D1562" s="56">
        <v>0.021509935986535427</v>
      </c>
      <c r="E1562" s="56">
        <v>-0.016814902251118275</v>
      </c>
      <c r="F1562" s="56">
        <v>0.004239458005964026</v>
      </c>
      <c r="G1562" s="56">
        <v>-0.0021943200320078704</v>
      </c>
      <c r="H1562" s="56">
        <v>0.010014970701502621</v>
      </c>
      <c r="I1562" s="57">
        <v>0.022841402990776073</v>
      </c>
      <c r="J1562" s="57">
        <v>-7.695859631306756E-5</v>
      </c>
      <c r="K1562" s="57">
        <v>0.005498389111616994</v>
      </c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</row>
    <row r="1563">
      <c r="A1563" s="56">
        <v>0.009296315787510081</v>
      </c>
      <c r="B1563" s="56">
        <v>0.0035173992003141464</v>
      </c>
      <c r="C1563" s="56">
        <v>0.0040755097166045055</v>
      </c>
      <c r="D1563" s="56">
        <v>0.011773401421244787</v>
      </c>
      <c r="E1563" s="56">
        <v>0.011440471543266518</v>
      </c>
      <c r="F1563" s="56">
        <v>-0.0013945058737329058</v>
      </c>
      <c r="G1563" s="56">
        <v>-0.014266957022064198</v>
      </c>
      <c r="H1563" s="56">
        <v>0.00510394032615663</v>
      </c>
      <c r="I1563" s="57">
        <v>0.019743387344739183</v>
      </c>
      <c r="J1563" s="57">
        <v>-0.0029200466439562546</v>
      </c>
      <c r="K1563" s="57">
        <v>0.009685696805591658</v>
      </c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</row>
    <row r="1564">
      <c r="A1564" s="56">
        <v>-0.00528688827435248</v>
      </c>
      <c r="B1564" s="56">
        <v>-0.009458819865323164</v>
      </c>
      <c r="C1564" s="56">
        <v>0.016634089816334227</v>
      </c>
      <c r="D1564" s="56">
        <v>-0.008744093869229128</v>
      </c>
      <c r="E1564" s="56">
        <v>0.014831619299240852</v>
      </c>
      <c r="F1564" s="56">
        <v>-0.0027831913317915547</v>
      </c>
      <c r="G1564" s="56">
        <v>-0.01102345165847066</v>
      </c>
      <c r="H1564" s="56">
        <v>-0.019725268257139626</v>
      </c>
      <c r="I1564" s="57">
        <v>-0.02329158740083643</v>
      </c>
      <c r="J1564" s="57">
        <v>0.0027276760606724172</v>
      </c>
      <c r="K1564" s="57">
        <v>0.012132276189878131</v>
      </c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</row>
    <row r="1565">
      <c r="A1565" s="56">
        <v>-0.0021570652222528647</v>
      </c>
      <c r="B1565" s="56">
        <v>-0.00747037551369843</v>
      </c>
      <c r="C1565" s="56">
        <v>-0.024395402696025574</v>
      </c>
      <c r="D1565" s="56">
        <v>-0.0019327921676920397</v>
      </c>
      <c r="E1565" s="56">
        <v>5.804462343271606E-4</v>
      </c>
      <c r="F1565" s="56">
        <v>0.0012360177088086405</v>
      </c>
      <c r="G1565" s="56">
        <v>-0.008826252184182287</v>
      </c>
      <c r="H1565" s="56">
        <v>0.008963494585975715</v>
      </c>
      <c r="I1565" s="57">
        <v>0.003548200056097177</v>
      </c>
      <c r="J1565" s="57">
        <v>0.007452491293039926</v>
      </c>
      <c r="K1565" s="57">
        <v>-0.007355326566371163</v>
      </c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</row>
    <row r="1566">
      <c r="A1566" s="56">
        <v>0.01352053691003626</v>
      </c>
      <c r="B1566" s="56">
        <v>-0.007664457843578786</v>
      </c>
      <c r="C1566" s="56">
        <v>-0.06211957545199746</v>
      </c>
      <c r="D1566" s="56">
        <v>-0.010607515922625113</v>
      </c>
      <c r="E1566" s="56">
        <v>0.04092481699733924</v>
      </c>
      <c r="F1566" s="56">
        <v>-0.005919001188509498</v>
      </c>
      <c r="G1566" s="56">
        <v>-0.011893992458616982</v>
      </c>
      <c r="H1566" s="56">
        <v>0.007330302181596407</v>
      </c>
      <c r="I1566" s="57">
        <v>0.004750602758597799</v>
      </c>
      <c r="J1566" s="57">
        <v>-0.004871645886007704</v>
      </c>
      <c r="K1566" s="57">
        <v>-9.38457048031478E-4</v>
      </c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</row>
    <row r="1567">
      <c r="A1567" s="56">
        <v>-0.01527285918485099</v>
      </c>
      <c r="B1567" s="56">
        <v>-0.002967232689733423</v>
      </c>
      <c r="C1567" s="56">
        <v>-0.03592552467506397</v>
      </c>
      <c r="D1567" s="56">
        <v>-0.005974302370712141</v>
      </c>
      <c r="E1567" s="56">
        <v>0.03555588083647357</v>
      </c>
      <c r="F1567" s="56">
        <v>-0.003589786780517742</v>
      </c>
      <c r="G1567" s="56">
        <v>0.015864045431543905</v>
      </c>
      <c r="H1567" s="56">
        <v>0.00444757287447445</v>
      </c>
      <c r="I1567" s="57">
        <v>-0.029905482778904615</v>
      </c>
      <c r="J1567" s="57">
        <v>0.014451904532121708</v>
      </c>
      <c r="K1567" s="57">
        <v>5.876673971755318E-4</v>
      </c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</row>
    <row r="1568">
      <c r="A1568" s="56">
        <v>0.0037085338684737794</v>
      </c>
      <c r="B1568" s="56">
        <v>-0.010519845746455462</v>
      </c>
      <c r="C1568" s="56">
        <v>0.0030985258390023437</v>
      </c>
      <c r="D1568" s="56">
        <v>-0.006367803979997328</v>
      </c>
      <c r="E1568" s="56">
        <v>-0.010869883981060634</v>
      </c>
      <c r="F1568" s="56">
        <v>2.1441151778283515E-4</v>
      </c>
      <c r="G1568" s="56">
        <v>0.0024448925779306198</v>
      </c>
      <c r="H1568" s="56">
        <v>-0.0055369399821668846</v>
      </c>
      <c r="I1568" s="57">
        <v>-0.016614532855988216</v>
      </c>
      <c r="J1568" s="57">
        <v>-0.023398534368755143</v>
      </c>
      <c r="K1568" s="57">
        <v>-0.010295766026675998</v>
      </c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</row>
    <row r="1569">
      <c r="A1569" s="56">
        <v>0.005336299412942414</v>
      </c>
      <c r="B1569" s="56">
        <v>0.004256991046768863</v>
      </c>
      <c r="C1569" s="56">
        <v>0.051591932523307</v>
      </c>
      <c r="D1569" s="56">
        <v>-0.003382504134876271</v>
      </c>
      <c r="E1569" s="56">
        <v>0.0019393381301283277</v>
      </c>
      <c r="F1569" s="56">
        <v>0.006515481897352158</v>
      </c>
      <c r="G1569" s="56">
        <v>-2.3686392278438224E-4</v>
      </c>
      <c r="H1569" s="56">
        <v>0.004442719700259004</v>
      </c>
      <c r="I1569" s="57">
        <v>-0.0011357184639272685</v>
      </c>
      <c r="J1569" s="57">
        <v>-0.014835885173077098</v>
      </c>
      <c r="K1569" s="57">
        <v>-0.013090431902102469</v>
      </c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</row>
    <row r="1570">
      <c r="A1570" s="56">
        <v>-9.081736244788583E-4</v>
      </c>
      <c r="B1570" s="56">
        <v>0.004188859897382825</v>
      </c>
      <c r="C1570" s="56">
        <v>-0.012733855447368743</v>
      </c>
      <c r="D1570" s="56">
        <v>-0.003030240683252381</v>
      </c>
      <c r="E1570" s="56">
        <v>0.010027982662494285</v>
      </c>
      <c r="F1570" s="56">
        <v>0.006185841820598147</v>
      </c>
      <c r="G1570" s="56">
        <v>0.047531778878354025</v>
      </c>
      <c r="H1570" s="56">
        <v>0.008826875144875086</v>
      </c>
      <c r="I1570" s="57">
        <v>0.010841760976103844</v>
      </c>
      <c r="J1570" s="57">
        <v>-0.0026329662393606342</v>
      </c>
      <c r="K1570" s="57">
        <v>-8.6341837016651E-4</v>
      </c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</row>
    <row r="1571">
      <c r="A1571" s="56">
        <v>-0.0072859152042746</v>
      </c>
      <c r="B1571" s="56">
        <v>0.003318294178938938</v>
      </c>
      <c r="C1571" s="56">
        <v>0.006118391902840161</v>
      </c>
      <c r="D1571" s="56">
        <v>-6.816052065879648E-4</v>
      </c>
      <c r="E1571" s="56">
        <v>-0.008084876190710953</v>
      </c>
      <c r="F1571" s="56">
        <v>-0.01214976862506474</v>
      </c>
      <c r="G1571" s="56">
        <v>-0.008655207969719306</v>
      </c>
      <c r="H1571" s="56">
        <v>-0.001378197142800765</v>
      </c>
      <c r="I1571" s="57">
        <v>0.0214563174683965</v>
      </c>
      <c r="J1571" s="57">
        <v>0.0012780034817192897</v>
      </c>
      <c r="K1571" s="57">
        <v>-0.0028214060257175134</v>
      </c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</row>
    <row r="1572">
      <c r="A1572" s="56">
        <v>-0.0014008407333814205</v>
      </c>
      <c r="B1572" s="56">
        <v>0.0046228555160865775</v>
      </c>
      <c r="C1572" s="56">
        <v>0.036517937619114885</v>
      </c>
      <c r="D1572" s="56">
        <v>-0.0032312953285727926</v>
      </c>
      <c r="E1572" s="56">
        <v>0.0021417870684750234</v>
      </c>
      <c r="F1572" s="56">
        <v>0.004361856093946525</v>
      </c>
      <c r="G1572" s="56">
        <v>0.01118344473244112</v>
      </c>
      <c r="H1572" s="56">
        <v>-0.002750709059153267</v>
      </c>
      <c r="I1572" s="57">
        <v>-0.015702561663981783</v>
      </c>
      <c r="J1572" s="57">
        <v>-0.012372833291807366</v>
      </c>
      <c r="K1572" s="57">
        <v>9.476052033691229E-4</v>
      </c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</row>
    <row r="1573">
      <c r="A1573" s="56">
        <v>0.004208423044876477</v>
      </c>
      <c r="B1573" s="56">
        <v>-0.006699429915768146</v>
      </c>
      <c r="C1573" s="56">
        <v>0.025197764093941394</v>
      </c>
      <c r="D1573" s="56">
        <v>0.006900397955813451</v>
      </c>
      <c r="E1573" s="56">
        <v>0.02334859181869419</v>
      </c>
      <c r="F1573" s="56">
        <v>-0.005525893597110257</v>
      </c>
      <c r="G1573" s="56">
        <v>-4.149808071982291E-5</v>
      </c>
      <c r="H1573" s="56">
        <v>-0.004151008466712985</v>
      </c>
      <c r="I1573" s="57">
        <v>0.008693187171405319</v>
      </c>
      <c r="J1573" s="57">
        <v>0.006971267211953591</v>
      </c>
      <c r="K1573" s="57">
        <v>0.003949191306169782</v>
      </c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</row>
    <row r="1574">
      <c r="A1574" s="56">
        <v>4.017274333429396E-4</v>
      </c>
      <c r="B1574" s="56">
        <v>0.004862922023679559</v>
      </c>
      <c r="C1574" s="56">
        <v>0.013852518005127056</v>
      </c>
      <c r="D1574" s="56">
        <v>-0.015775070579527293</v>
      </c>
      <c r="E1574" s="56">
        <v>0.03306253891060673</v>
      </c>
      <c r="F1574" s="56">
        <v>3.0619431330178304E-4</v>
      </c>
      <c r="G1574" s="56">
        <v>0.003117144728026703</v>
      </c>
      <c r="H1574" s="56">
        <v>-0.007785472779221452</v>
      </c>
      <c r="I1574" s="57">
        <v>-0.005224975602477737</v>
      </c>
      <c r="J1574" s="57">
        <v>-0.016878194313485865</v>
      </c>
      <c r="K1574" s="57">
        <v>6.234579887367591E-4</v>
      </c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</row>
    <row r="1575">
      <c r="A1575" s="56">
        <v>-0.029934207818044505</v>
      </c>
      <c r="B1575" s="56">
        <v>0.004395850612673106</v>
      </c>
      <c r="C1575" s="56">
        <v>-0.029801477962923362</v>
      </c>
      <c r="D1575" s="56">
        <v>0.0024432380829925264</v>
      </c>
      <c r="E1575" s="56">
        <v>-0.038514529254284224</v>
      </c>
      <c r="F1575" s="56">
        <v>0.0021459893578614567</v>
      </c>
      <c r="G1575" s="56">
        <v>-0.0053554876314794555</v>
      </c>
      <c r="H1575" s="56">
        <v>0.0020961113178933123</v>
      </c>
      <c r="I1575" s="57">
        <v>0.027592005749373896</v>
      </c>
      <c r="J1575" s="57">
        <v>0.0016566352013418731</v>
      </c>
      <c r="K1575" s="57">
        <v>0.0014901401940726614</v>
      </c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</row>
    <row r="1576">
      <c r="A1576" s="56">
        <v>-0.05246248631691281</v>
      </c>
      <c r="B1576" s="56">
        <v>0.006871751208882144</v>
      </c>
      <c r="C1576" s="56">
        <v>0.03435204915337249</v>
      </c>
      <c r="D1576" s="56">
        <v>0.02135676559635649</v>
      </c>
      <c r="E1576" s="56">
        <v>-0.01820841937589068</v>
      </c>
      <c r="F1576" s="56">
        <v>0.0054469215004186</v>
      </c>
      <c r="G1576" s="56">
        <v>0.021257809442414483</v>
      </c>
      <c r="H1576" s="56">
        <v>0.00991885670305993</v>
      </c>
      <c r="I1576" s="57">
        <v>0.005970166986503754</v>
      </c>
      <c r="J1576" s="57">
        <v>-0.003971323476471869</v>
      </c>
      <c r="K1576" s="57">
        <v>0.002729612640406286</v>
      </c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</row>
    <row r="1577">
      <c r="A1577" s="56">
        <v>0.007800931090383445</v>
      </c>
      <c r="B1577" s="56">
        <v>0.009831315152397359</v>
      </c>
      <c r="C1577" s="56">
        <v>0.041284606545882965</v>
      </c>
      <c r="D1577" s="56">
        <v>0.030580479562316666</v>
      </c>
      <c r="E1577" s="56">
        <v>-0.006603247920258663</v>
      </c>
      <c r="F1577" s="56">
        <v>0.005414700956646773</v>
      </c>
      <c r="G1577" s="56">
        <v>0.007940425151636538</v>
      </c>
      <c r="H1577" s="56">
        <v>-0.01974029517445488</v>
      </c>
      <c r="I1577" s="57">
        <v>0.03721075841841746</v>
      </c>
      <c r="J1577" s="57">
        <v>0.012630347384210584</v>
      </c>
      <c r="K1577" s="57">
        <v>0.001472135371914971</v>
      </c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</row>
    <row r="1578">
      <c r="A1578" s="56">
        <v>0.018442374414849205</v>
      </c>
      <c r="B1578" s="56">
        <v>0.0041222967646903684</v>
      </c>
      <c r="C1578" s="56">
        <v>0.016339383744307524</v>
      </c>
      <c r="D1578" s="56">
        <v>0.04108117218799604</v>
      </c>
      <c r="E1578" s="56">
        <v>-0.002706361597742914</v>
      </c>
      <c r="F1578" s="56">
        <v>0.004820485473121984</v>
      </c>
      <c r="G1578" s="56">
        <v>0.005343148919095492</v>
      </c>
      <c r="H1578" s="56">
        <v>0.04039882807488607</v>
      </c>
      <c r="I1578" s="57">
        <v>0.009366287642222854</v>
      </c>
      <c r="J1578" s="57">
        <v>0.015204007674721902</v>
      </c>
      <c r="K1578" s="57">
        <v>0.006717639118671051</v>
      </c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</row>
    <row r="1579">
      <c r="A1579" s="56">
        <v>-0.022118250410215097</v>
      </c>
      <c r="B1579" s="56">
        <v>-0.0011572916219604213</v>
      </c>
      <c r="C1579" s="56">
        <v>-0.0015704525548480054</v>
      </c>
      <c r="D1579" s="56">
        <v>3.703703746042223E-4</v>
      </c>
      <c r="E1579" s="56">
        <v>0.019966347261268384</v>
      </c>
      <c r="F1579" s="56">
        <v>-0.0032058791483131877</v>
      </c>
      <c r="G1579" s="56">
        <v>-0.0039353288875099545</v>
      </c>
      <c r="H1579" s="56">
        <v>-0.002001201388300714</v>
      </c>
      <c r="I1579" s="57">
        <v>-0.027839719393669284</v>
      </c>
      <c r="J1579" s="57">
        <v>-0.005719246503505323</v>
      </c>
      <c r="K1579" s="57">
        <v>0.009511796611461764</v>
      </c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</row>
    <row r="1580">
      <c r="A1580" s="56">
        <v>0.022023288157639185</v>
      </c>
      <c r="B1580" s="56">
        <v>-0.006197599566234677</v>
      </c>
      <c r="C1580" s="56">
        <v>0.0016286648551232807</v>
      </c>
      <c r="D1580" s="56">
        <v>-0.010639623200899949</v>
      </c>
      <c r="E1580" s="56">
        <v>-0.0010629294546422115</v>
      </c>
      <c r="F1580" s="56">
        <v>9.326908806087684E-4</v>
      </c>
      <c r="G1580" s="56">
        <v>-0.007782140442054851</v>
      </c>
      <c r="H1580" s="56">
        <v>0.0029632024244916674</v>
      </c>
      <c r="I1580" s="57">
        <v>-0.013935396671563752</v>
      </c>
      <c r="J1580" s="57">
        <v>-0.0032214591839308413</v>
      </c>
      <c r="K1580" s="57">
        <v>-0.006752173560562115</v>
      </c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</row>
    <row r="1581">
      <c r="A1581" s="56">
        <v>0.015068811047402915</v>
      </c>
      <c r="B1581" s="56">
        <v>-0.004653376575426357</v>
      </c>
      <c r="C1581" s="56">
        <v>0.05824795130549954</v>
      </c>
      <c r="D1581" s="56">
        <v>0.02158090608140287</v>
      </c>
      <c r="E1581" s="56">
        <v>-0.01928944367515287</v>
      </c>
      <c r="F1581" s="56">
        <v>4.0443636123010273E-4</v>
      </c>
      <c r="G1581" s="56">
        <v>-0.013714981491521729</v>
      </c>
      <c r="H1581" s="56">
        <v>-0.01835788830180554</v>
      </c>
      <c r="I1581" s="57">
        <v>-0.007791468843773322</v>
      </c>
      <c r="J1581" s="57">
        <v>-0.0025025692396150306</v>
      </c>
      <c r="K1581" s="57">
        <v>-0.0037576808351824824</v>
      </c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</row>
    <row r="1582">
      <c r="A1582" s="56">
        <v>0.013245869413423386</v>
      </c>
      <c r="B1582" s="56">
        <v>-0.003207243204412957</v>
      </c>
      <c r="C1582" s="56">
        <v>0.02233823464228381</v>
      </c>
      <c r="D1582" s="56">
        <v>0.004551327504648129</v>
      </c>
      <c r="E1582" s="56">
        <v>0.014187391791257482</v>
      </c>
      <c r="F1582" s="56">
        <v>-0.008212134965828052</v>
      </c>
      <c r="G1582" s="56">
        <v>-0.016205257545385664</v>
      </c>
      <c r="H1582" s="56">
        <v>-0.0029093788951308694</v>
      </c>
      <c r="I1582" s="57">
        <v>-0.037497070095116256</v>
      </c>
      <c r="J1582" s="57">
        <v>-0.006951830075273293</v>
      </c>
      <c r="K1582" s="57">
        <v>-0.009422507379482964</v>
      </c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</row>
    <row r="1583">
      <c r="A1583" s="56">
        <v>0.0025920053636551295</v>
      </c>
      <c r="B1583" s="56">
        <v>0.0010423239279257364</v>
      </c>
      <c r="C1583" s="56">
        <v>0.014811318661207776</v>
      </c>
      <c r="D1583" s="56">
        <v>0.011160619013687947</v>
      </c>
      <c r="E1583" s="56">
        <v>-0.01283564880277195</v>
      </c>
      <c r="F1583" s="56">
        <v>-0.020799405993454204</v>
      </c>
      <c r="G1583" s="56">
        <v>0.003211861933471735</v>
      </c>
      <c r="H1583" s="56">
        <v>0.00507725187911482</v>
      </c>
      <c r="I1583" s="57">
        <v>0.004610959178073887</v>
      </c>
      <c r="J1583" s="57">
        <v>0.009529199225163208</v>
      </c>
      <c r="K1583" s="57">
        <v>0.0012408693493102562</v>
      </c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</row>
    <row r="1584">
      <c r="A1584" s="56">
        <v>-4.895721237508422E-4</v>
      </c>
      <c r="B1584" s="56">
        <v>0.0012412332640352347</v>
      </c>
      <c r="C1584" s="56">
        <v>0.005587144868332716</v>
      </c>
      <c r="D1584" s="56">
        <v>-0.005595879353133013</v>
      </c>
      <c r="E1584" s="56">
        <v>0.0017406444777838966</v>
      </c>
      <c r="F1584" s="56">
        <v>0.021416842417119792</v>
      </c>
      <c r="G1584" s="56">
        <v>-0.011278237946271457</v>
      </c>
      <c r="H1584" s="56">
        <v>-0.0012224699355489993</v>
      </c>
      <c r="I1584" s="57">
        <v>-0.016046189561348925</v>
      </c>
      <c r="J1584" s="57">
        <v>-0.0011587703380531243</v>
      </c>
      <c r="K1584" s="57">
        <v>5.62776248231039E-4</v>
      </c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</row>
    <row r="1585">
      <c r="A1585" s="56">
        <v>0.019023722655000318</v>
      </c>
      <c r="B1585" s="56">
        <v>-0.002689221143318713</v>
      </c>
      <c r="C1585" s="56">
        <v>-0.03275242869511097</v>
      </c>
      <c r="D1585" s="56">
        <v>-0.008476223285652975</v>
      </c>
      <c r="E1585" s="56">
        <v>-0.010322075932306031</v>
      </c>
      <c r="F1585" s="56">
        <v>-0.0030525901323102005</v>
      </c>
      <c r="G1585" s="56">
        <v>0.03913099816143818</v>
      </c>
      <c r="H1585" s="56">
        <v>0.0024859438668072345</v>
      </c>
      <c r="I1585" s="57">
        <v>0.0</v>
      </c>
      <c r="J1585" s="57">
        <v>0.00716096414646319</v>
      </c>
      <c r="K1585" s="57">
        <v>-0.004551338636681021</v>
      </c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</row>
    <row r="1586">
      <c r="A1586" s="56">
        <v>0.00304764043938765</v>
      </c>
      <c r="B1586" s="56">
        <v>-0.0011503131763231367</v>
      </c>
      <c r="C1586" s="56">
        <v>0.01690747670154055</v>
      </c>
      <c r="D1586" s="56">
        <v>-0.0028562752076133047</v>
      </c>
      <c r="E1586" s="56">
        <v>-0.005426281035833035</v>
      </c>
      <c r="F1586" s="56">
        <v>0.00274382426701091</v>
      </c>
      <c r="G1586" s="56">
        <v>-0.014065166388163415</v>
      </c>
      <c r="H1586" s="56">
        <v>0.019226759004801426</v>
      </c>
      <c r="I1586" s="57">
        <v>0.034705623065626114</v>
      </c>
      <c r="J1586" s="57">
        <v>-0.046248041537466214</v>
      </c>
      <c r="K1586" s="57">
        <v>-0.009773200021543502</v>
      </c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</row>
    <row r="1587">
      <c r="A1587" s="56">
        <v>-0.00901602580773669</v>
      </c>
      <c r="B1587" s="56">
        <v>0.004708215134088761</v>
      </c>
      <c r="C1587" s="56">
        <v>0.04399374927468063</v>
      </c>
      <c r="D1587" s="56">
        <v>0.008357640910391553</v>
      </c>
      <c r="E1587" s="56">
        <v>-0.025287319714649335</v>
      </c>
      <c r="F1587" s="56">
        <v>-0.008668175874456858</v>
      </c>
      <c r="G1587" s="56">
        <v>-0.029257515599135173</v>
      </c>
      <c r="H1587" s="56">
        <v>-0.0019715539409748207</v>
      </c>
      <c r="I1587" s="57">
        <v>-0.005868561443658829</v>
      </c>
      <c r="J1587" s="57">
        <v>0.008550915306108372</v>
      </c>
      <c r="K1587" s="57">
        <v>-6.697186705724477E-5</v>
      </c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</row>
    <row r="1588">
      <c r="A1588" s="56">
        <v>0.003875396115739769</v>
      </c>
      <c r="B1588" s="56">
        <v>4.951557365928119E-4</v>
      </c>
      <c r="C1588" s="56">
        <v>0.009182923193275112</v>
      </c>
      <c r="D1588" s="56">
        <v>0.026468199044481416</v>
      </c>
      <c r="E1588" s="56">
        <v>3.716505041477335E-4</v>
      </c>
      <c r="F1588" s="56">
        <v>1.5303858132506015E-4</v>
      </c>
      <c r="G1588" s="56">
        <v>0.02808733826734529</v>
      </c>
      <c r="H1588" s="56">
        <v>0.01539239722227925</v>
      </c>
      <c r="I1588" s="57">
        <v>-0.013368406006789527</v>
      </c>
      <c r="J1588" s="57">
        <v>3.261637733447827E-4</v>
      </c>
      <c r="K1588" s="57">
        <v>0.0027495311028114403</v>
      </c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</row>
    <row r="1589">
      <c r="A1589" s="56">
        <v>0.0019932237015714187</v>
      </c>
      <c r="B1589" s="56">
        <v>0.007002381137747223</v>
      </c>
      <c r="C1589" s="56">
        <v>0.01732958644042804</v>
      </c>
      <c r="D1589" s="56">
        <v>0.005291146054655934</v>
      </c>
      <c r="E1589" s="56">
        <v>0.0018603272098846213</v>
      </c>
      <c r="F1589" s="56">
        <v>-0.0047942682867520335</v>
      </c>
      <c r="G1589" s="56">
        <v>0.05172865155220423</v>
      </c>
      <c r="H1589" s="56">
        <v>0.06205433142048156</v>
      </c>
      <c r="I1589" s="57">
        <v>0.04366475342714006</v>
      </c>
      <c r="J1589" s="57">
        <v>-0.007690817998882881</v>
      </c>
      <c r="K1589" s="57">
        <v>-0.001600820882207736</v>
      </c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</row>
    <row r="1590">
      <c r="A1590" s="56">
        <v>-0.003932799095148203</v>
      </c>
      <c r="B1590" s="56">
        <v>-0.003584629776053067</v>
      </c>
      <c r="C1590" s="56">
        <v>0.07784021950127962</v>
      </c>
      <c r="D1590" s="56">
        <v>-0.002916020728804399</v>
      </c>
      <c r="E1590" s="56">
        <v>0.021532112460095235</v>
      </c>
      <c r="F1590" s="56">
        <v>0.009334849795412086</v>
      </c>
      <c r="G1590" s="56">
        <v>3.5194228509867557E-4</v>
      </c>
      <c r="H1590" s="56">
        <v>0.008724536233813222</v>
      </c>
      <c r="I1590" s="57">
        <v>0.007263954458225278</v>
      </c>
      <c r="J1590" s="57">
        <v>0.005590737568850574</v>
      </c>
      <c r="K1590" s="57">
        <v>0.010127253739342569</v>
      </c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</row>
    <row r="1591">
      <c r="A1591" s="56">
        <v>0.0019893575964494577</v>
      </c>
      <c r="B1591" s="56">
        <v>0.013274088470281383</v>
      </c>
      <c r="C1591" s="56">
        <v>2.9413927706739746E-4</v>
      </c>
      <c r="D1591" s="56">
        <v>0.029850021968885292</v>
      </c>
      <c r="E1591" s="56">
        <v>0.03555620280370195</v>
      </c>
      <c r="F1591" s="56">
        <v>0.009857472091585072</v>
      </c>
      <c r="G1591" s="56">
        <v>0.01708532984321861</v>
      </c>
      <c r="H1591" s="56">
        <v>0.01554252410925635</v>
      </c>
      <c r="I1591" s="57">
        <v>0.005482803865880174</v>
      </c>
      <c r="J1591" s="57">
        <v>0.00831749097234181</v>
      </c>
      <c r="K1591" s="57">
        <v>-0.0027392710960959647</v>
      </c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</row>
    <row r="1592">
      <c r="A1592" s="56">
        <v>0.008499201247279138</v>
      </c>
      <c r="B1592" s="56">
        <v>-0.002392104962444978</v>
      </c>
      <c r="C1592" s="56">
        <v>0.009978278585027561</v>
      </c>
      <c r="D1592" s="56">
        <v>0.004660844882194576</v>
      </c>
      <c r="E1592" s="56">
        <v>-0.034223503891555186</v>
      </c>
      <c r="F1592" s="56">
        <v>-0.012713081616338637</v>
      </c>
      <c r="G1592" s="56">
        <v>0.021581130283772648</v>
      </c>
      <c r="H1592" s="56">
        <v>0.008805116445069422</v>
      </c>
      <c r="I1592" s="57">
        <v>-0.003658540666133302</v>
      </c>
      <c r="J1592" s="57">
        <v>0.004752686897363946</v>
      </c>
      <c r="K1592" s="57">
        <v>0.003925232359779345</v>
      </c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</row>
    <row r="1593">
      <c r="A1593" s="56">
        <v>0.012784085581453036</v>
      </c>
      <c r="B1593" s="56">
        <v>1.3398539579222553E-4</v>
      </c>
      <c r="C1593" s="56">
        <v>-0.02544965191469269</v>
      </c>
      <c r="D1593" s="56">
        <v>0.003320924859463136</v>
      </c>
      <c r="E1593" s="56">
        <v>-0.012758800294877908</v>
      </c>
      <c r="F1593" s="56">
        <v>-0.00510743521763259</v>
      </c>
      <c r="G1593" s="56">
        <v>-0.004107719148796804</v>
      </c>
      <c r="H1593" s="56">
        <v>0.018577788491988954</v>
      </c>
      <c r="I1593" s="57">
        <v>0.013480596301592165</v>
      </c>
      <c r="J1593" s="57">
        <v>-0.0027812357824068957</v>
      </c>
      <c r="K1593" s="57">
        <v>-0.002008047377557662</v>
      </c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</row>
    <row r="1594">
      <c r="A1594" s="56">
        <v>-0.002894505004252881</v>
      </c>
      <c r="B1594" s="56">
        <v>-0.03932549813373862</v>
      </c>
      <c r="C1594" s="56">
        <v>0.025375371506116455</v>
      </c>
      <c r="D1594" s="56">
        <v>-5.542539128611125E-4</v>
      </c>
      <c r="E1594" s="56">
        <v>-0.01256091281238295</v>
      </c>
      <c r="F1594" s="56">
        <v>3.96649839675419E-4</v>
      </c>
      <c r="G1594" s="56">
        <v>-0.008978023486857667</v>
      </c>
      <c r="H1594" s="56">
        <v>-0.07389887512540495</v>
      </c>
      <c r="I1594" s="57">
        <v>0.0</v>
      </c>
      <c r="J1594" s="57">
        <v>0.006415801157997345</v>
      </c>
      <c r="K1594" s="57">
        <v>0.00469496941468231</v>
      </c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</row>
    <row r="1595">
      <c r="A1595" s="56">
        <v>0.036298158710679304</v>
      </c>
      <c r="B1595" s="56">
        <v>0.0020418478287794234</v>
      </c>
      <c r="C1595" s="56">
        <v>-0.014526672145546196</v>
      </c>
      <c r="D1595" s="56">
        <v>0.0054044629865816545</v>
      </c>
      <c r="E1595" s="56">
        <v>-0.04432576814349752</v>
      </c>
      <c r="F1595" s="56">
        <v>0.0017410166434401143</v>
      </c>
      <c r="G1595" s="56">
        <v>-0.0013533022635586105</v>
      </c>
      <c r="H1595" s="56">
        <v>0.030622999255808248</v>
      </c>
      <c r="I1595" s="57">
        <v>0.00494744361046724</v>
      </c>
      <c r="J1595" s="57">
        <v>0.013962931245043064</v>
      </c>
      <c r="K1595" s="57">
        <v>0.008549999531985143</v>
      </c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</row>
    <row r="1596">
      <c r="A1596" s="56">
        <v>-0.02666824708216141</v>
      </c>
      <c r="B1596" s="56">
        <v>0.008024971107440637</v>
      </c>
      <c r="C1596" s="56">
        <v>-0.017992360002971084</v>
      </c>
      <c r="D1596" s="56">
        <v>-0.010128327241063424</v>
      </c>
      <c r="E1596" s="56">
        <v>0.0018853499706253075</v>
      </c>
      <c r="F1596" s="56">
        <v>-0.018296333240897935</v>
      </c>
      <c r="G1596" s="56">
        <v>0.003703373395310879</v>
      </c>
      <c r="H1596" s="56">
        <v>0.022097655496142884</v>
      </c>
      <c r="I1596" s="57">
        <v>-0.009256468437276753</v>
      </c>
      <c r="J1596" s="57">
        <v>0.006811148669870327</v>
      </c>
      <c r="K1596" s="57">
        <v>0.002241015426026624</v>
      </c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</row>
    <row r="1597">
      <c r="A1597" s="56">
        <v>0.02378042380512427</v>
      </c>
      <c r="B1597" s="56">
        <v>-0.010818028956200538</v>
      </c>
      <c r="C1597" s="56">
        <v>-0.004447959123255275</v>
      </c>
      <c r="D1597" s="56">
        <v>0.0023088902492295334</v>
      </c>
      <c r="E1597" s="56">
        <v>-0.01372064383206882</v>
      </c>
      <c r="F1597" s="56">
        <v>0.0011412783554972084</v>
      </c>
      <c r="G1597" s="56">
        <v>-0.002395210725954933</v>
      </c>
      <c r="H1597" s="56">
        <v>-0.01113200559682953</v>
      </c>
      <c r="I1597" s="57">
        <v>-0.006734032181344068</v>
      </c>
      <c r="J1597" s="57">
        <v>0.009242732968209676</v>
      </c>
      <c r="K1597" s="57">
        <v>0.00376757579945397</v>
      </c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</row>
    <row r="1598">
      <c r="A1598" s="56">
        <v>-0.0061676967418206295</v>
      </c>
      <c r="B1598" s="56">
        <v>0.00927933372597698</v>
      </c>
      <c r="C1598" s="56">
        <v>0.005239183764425553</v>
      </c>
      <c r="D1598" s="56">
        <v>0.009593610565817931</v>
      </c>
      <c r="E1598" s="56">
        <v>0.004752609674429816</v>
      </c>
      <c r="F1598" s="56">
        <v>0.021751214465571173</v>
      </c>
      <c r="G1598" s="56">
        <v>-0.014385513262942844</v>
      </c>
      <c r="H1598" s="56">
        <v>-0.003800941551221151</v>
      </c>
      <c r="I1598" s="57">
        <v>0.036028741534357825</v>
      </c>
      <c r="J1598" s="57">
        <v>-0.0022336226137003932</v>
      </c>
      <c r="K1598" s="57">
        <v>-0.006317134194985375</v>
      </c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</row>
    <row r="1599">
      <c r="A1599" s="56">
        <v>0.002817785208182165</v>
      </c>
      <c r="B1599" s="56">
        <v>-0.0031782436162776785</v>
      </c>
      <c r="C1599" s="56">
        <v>-0.008954535280330994</v>
      </c>
      <c r="D1599" s="56">
        <v>-0.0017741735739839485</v>
      </c>
      <c r="E1599" s="56">
        <v>0.014681315186770594</v>
      </c>
      <c r="F1599" s="56">
        <v>-0.011299210179857161</v>
      </c>
      <c r="G1599" s="56">
        <v>0.011410796146200124</v>
      </c>
      <c r="H1599" s="56">
        <v>0.004952913322388691</v>
      </c>
      <c r="I1599" s="57">
        <v>0.014654610778778387</v>
      </c>
      <c r="J1599" s="57">
        <v>-0.014528645982399717</v>
      </c>
      <c r="K1599" s="57">
        <v>-0.002308600067655014</v>
      </c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</row>
    <row r="1600">
      <c r="A1600" s="56">
        <v>0.0025637685723677705</v>
      </c>
      <c r="B1600" s="56">
        <v>0.003427308271500761</v>
      </c>
      <c r="C1600" s="56">
        <v>0.010755104746589894</v>
      </c>
      <c r="D1600" s="56">
        <v>-0.00691450505134062</v>
      </c>
      <c r="E1600" s="56">
        <v>0.005746110261694074</v>
      </c>
      <c r="F1600" s="56">
        <v>-0.007442401388043471</v>
      </c>
      <c r="G1600" s="56">
        <v>0.03345160791105993</v>
      </c>
      <c r="H1600" s="56">
        <v>-0.007948114434002259</v>
      </c>
      <c r="I1600" s="57">
        <v>-0.008945746558458166</v>
      </c>
      <c r="J1600" s="57">
        <v>-0.013254544287022895</v>
      </c>
      <c r="K1600" s="57">
        <v>3.5181502710760696E-4</v>
      </c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</row>
    <row r="1601">
      <c r="A1601" s="56">
        <v>-0.021559707383355494</v>
      </c>
      <c r="B1601" s="56">
        <v>0.017436204713111126</v>
      </c>
      <c r="C1601" s="56">
        <v>0.011892816025823627</v>
      </c>
      <c r="D1601" s="56">
        <v>-0.00556741249974213</v>
      </c>
      <c r="E1601" s="56">
        <v>0.05839857617395</v>
      </c>
      <c r="F1601" s="56">
        <v>0.010179129970802626</v>
      </c>
      <c r="G1601" s="56">
        <v>0.0191215804674265</v>
      </c>
      <c r="H1601" s="56">
        <v>-0.013585444284225548</v>
      </c>
      <c r="I1601" s="57">
        <v>-0.0038095284166678417</v>
      </c>
      <c r="J1601" s="57">
        <v>-0.00359791855927844</v>
      </c>
      <c r="K1601" s="57">
        <v>0.0062162243084472645</v>
      </c>
      <c r="L1601" s="52"/>
      <c r="M1601" s="52"/>
      <c r="N1601" s="52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</row>
    <row r="1602">
      <c r="A1602" s="56">
        <v>-0.0018952496388905823</v>
      </c>
      <c r="B1602" s="56">
        <v>0.015873966317978407</v>
      </c>
      <c r="C1602" s="56">
        <v>0.012109795339128112</v>
      </c>
      <c r="D1602" s="56">
        <v>0.001802253303847254</v>
      </c>
      <c r="E1602" s="56">
        <v>-0.011955735920148997</v>
      </c>
      <c r="F1602" s="56">
        <v>0.004792073268069088</v>
      </c>
      <c r="G1602" s="56">
        <v>0.018672443691728834</v>
      </c>
      <c r="H1602" s="56">
        <v>0.03667622662269659</v>
      </c>
      <c r="I1602" s="57">
        <v>0.01596967825713254</v>
      </c>
      <c r="J1602" s="57">
        <v>0.006249560815649119</v>
      </c>
      <c r="K1602" s="57">
        <v>0.007012516492081918</v>
      </c>
      <c r="L1602" s="52"/>
      <c r="M1602" s="52"/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</row>
    <row r="1603">
      <c r="A1603" s="56">
        <v>-0.003983662060885385</v>
      </c>
      <c r="B1603" s="56">
        <v>-0.006984920501254091</v>
      </c>
      <c r="C1603" s="56">
        <v>0.005182125899523744</v>
      </c>
      <c r="D1603" s="56">
        <v>-0.01230064561995792</v>
      </c>
      <c r="E1603" s="56">
        <v>0.006814336419730188</v>
      </c>
      <c r="F1603" s="56">
        <v>-0.004700719867375119</v>
      </c>
      <c r="G1603" s="56">
        <v>-0.010910684765714827</v>
      </c>
      <c r="H1603" s="56">
        <v>-0.008961436439372975</v>
      </c>
      <c r="I1603" s="57">
        <v>-0.02291634338802888</v>
      </c>
      <c r="J1603" s="57">
        <v>0.035241474114856175</v>
      </c>
      <c r="K1603" s="57">
        <v>0.01111498804325995</v>
      </c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</row>
    <row r="1604">
      <c r="A1604" s="56">
        <v>0.009628755569802274</v>
      </c>
      <c r="B1604" s="56">
        <v>0.003999760222038378</v>
      </c>
      <c r="C1604" s="56">
        <v>-0.007173791073067118</v>
      </c>
      <c r="D1604" s="56">
        <v>0.008649454928079267</v>
      </c>
      <c r="E1604" s="56">
        <v>0.005790712969749167</v>
      </c>
      <c r="F1604" s="56">
        <v>-0.005012085035572127</v>
      </c>
      <c r="G1604" s="56">
        <v>-0.0022442411233974356</v>
      </c>
      <c r="H1604" s="56">
        <v>5.800593607971596E-4</v>
      </c>
      <c r="I1604" s="57">
        <v>-0.006273546297238242</v>
      </c>
      <c r="J1604" s="57">
        <v>-0.01542778358677445</v>
      </c>
      <c r="K1604" s="57">
        <v>-0.0032147214806372746</v>
      </c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</row>
    <row r="1605">
      <c r="A1605" s="56">
        <v>-3.6018421238924345E-4</v>
      </c>
      <c r="B1605" s="56">
        <v>-0.002553226087529155</v>
      </c>
      <c r="C1605" s="56">
        <v>-0.018834048212600367</v>
      </c>
      <c r="D1605" s="56">
        <v>0.06262987612796717</v>
      </c>
      <c r="E1605" s="56">
        <v>-0.008559904656472828</v>
      </c>
      <c r="F1605" s="56">
        <v>0.018933992760407976</v>
      </c>
      <c r="G1605" s="56">
        <v>-0.014959566989158825</v>
      </c>
      <c r="H1605" s="56">
        <v>0.001921058512930079</v>
      </c>
      <c r="I1605" s="57">
        <v>-0.011194146743152474</v>
      </c>
      <c r="J1605" s="57">
        <v>0.003428854694232012</v>
      </c>
      <c r="K1605" s="57">
        <v>0.0028191983962086767</v>
      </c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</row>
    <row r="1606">
      <c r="A1606" s="56">
        <v>-0.007329795239911219</v>
      </c>
      <c r="B1606" s="56">
        <v>8.354917354587274E-4</v>
      </c>
      <c r="C1606" s="56">
        <v>-0.02647601753284252</v>
      </c>
      <c r="D1606" s="56">
        <v>0.02181592081669501</v>
      </c>
      <c r="E1606" s="56">
        <v>-0.019098226097212758</v>
      </c>
      <c r="F1606" s="56">
        <v>4.632990060168919E-4</v>
      </c>
      <c r="G1606" s="56">
        <v>7.520917906453576E-4</v>
      </c>
      <c r="H1606" s="56">
        <v>0.023024877837161135</v>
      </c>
      <c r="I1606" s="57">
        <v>0.0055814098381950445</v>
      </c>
      <c r="J1606" s="57">
        <v>-0.0027515518387192725</v>
      </c>
      <c r="K1606" s="57">
        <v>9.06429955217777E-4</v>
      </c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</row>
    <row r="1607">
      <c r="A1607" s="56">
        <v>-0.004382395925326896</v>
      </c>
      <c r="B1607" s="56">
        <v>8.919612588244552E-4</v>
      </c>
      <c r="C1607" s="56">
        <v>-0.00820625331155867</v>
      </c>
      <c r="D1607" s="56">
        <v>0.005611106160865107</v>
      </c>
      <c r="E1607" s="56">
        <v>-0.021872253496777173</v>
      </c>
      <c r="F1607" s="56">
        <v>0.013811772740380479</v>
      </c>
      <c r="G1607" s="56">
        <v>-0.005907467130692916</v>
      </c>
      <c r="H1607" s="56">
        <v>-0.006249592678654595</v>
      </c>
      <c r="I1607" s="57">
        <v>0.02264247674975997</v>
      </c>
      <c r="J1607" s="57">
        <v>0.0042246677446938965</v>
      </c>
      <c r="K1607" s="57">
        <v>0.009160338661421514</v>
      </c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</row>
    <row r="1608">
      <c r="A1608" s="56">
        <v>0.01387524500341113</v>
      </c>
      <c r="B1608" s="56">
        <v>-0.006581750573575917</v>
      </c>
      <c r="C1608" s="56">
        <v>0.005533583272170484</v>
      </c>
      <c r="D1608" s="56">
        <v>0.003886263409488538</v>
      </c>
      <c r="E1608" s="56">
        <v>0.07538421792586311</v>
      </c>
      <c r="F1608" s="56">
        <v>0.010358871616430463</v>
      </c>
      <c r="G1608" s="56">
        <v>-0.008610912197660641</v>
      </c>
      <c r="H1608" s="56">
        <v>-0.007836427210866848</v>
      </c>
      <c r="I1608" s="57">
        <v>0.0025477720787985617</v>
      </c>
      <c r="J1608" s="57">
        <v>-0.0039234969409265765</v>
      </c>
      <c r="K1608" s="57">
        <v>-0.002645985102307846</v>
      </c>
      <c r="L1608" s="52"/>
      <c r="M1608" s="52"/>
      <c r="N1608" s="52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</row>
    <row r="1609">
      <c r="A1609" s="56">
        <v>0.01642619322296541</v>
      </c>
      <c r="B1609" s="56">
        <v>0.0017523822458521345</v>
      </c>
      <c r="C1609" s="56">
        <v>0.018860456963258807</v>
      </c>
      <c r="D1609" s="56">
        <v>0.007044608109462546</v>
      </c>
      <c r="E1609" s="56">
        <v>0.01302307277026386</v>
      </c>
      <c r="F1609" s="56">
        <v>-0.045989024979507985</v>
      </c>
      <c r="G1609" s="56">
        <v>-0.024492515028011298</v>
      </c>
      <c r="H1609" s="56">
        <v>0.01445216937413749</v>
      </c>
      <c r="I1609" s="57">
        <v>-0.004454350349380197</v>
      </c>
      <c r="J1609" s="57">
        <v>0.002223940304845223</v>
      </c>
      <c r="K1609" s="57">
        <v>0.00560321880260041</v>
      </c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</row>
    <row r="1610">
      <c r="A1610" s="56">
        <v>0.00399118269546543</v>
      </c>
      <c r="B1610" s="56">
        <v>0.005766784698485778</v>
      </c>
      <c r="C1610" s="56">
        <v>0.01703643312111266</v>
      </c>
      <c r="D1610" s="56">
        <v>0.0055383393669636485</v>
      </c>
      <c r="E1610" s="56">
        <v>0.005257091242460877</v>
      </c>
      <c r="F1610" s="56">
        <v>-0.01010504523561494</v>
      </c>
      <c r="G1610" s="56">
        <v>0.021761853576078915</v>
      </c>
      <c r="H1610" s="56">
        <v>0.007397401005307438</v>
      </c>
      <c r="I1610" s="57">
        <v>0.026376569332531956</v>
      </c>
      <c r="J1610" s="57">
        <v>-0.016207567552553353</v>
      </c>
      <c r="K1610" s="57">
        <v>0.007217014137449058</v>
      </c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</row>
    <row r="1611">
      <c r="A1611" s="56">
        <v>-0.01109378201295279</v>
      </c>
      <c r="B1611" s="56">
        <v>0.010527948907350185</v>
      </c>
      <c r="C1611" s="56">
        <v>-0.01136581533459031</v>
      </c>
      <c r="D1611" s="56">
        <v>-0.009507036010293589</v>
      </c>
      <c r="E1611" s="56">
        <v>0.0036002919119827587</v>
      </c>
      <c r="F1611" s="56">
        <v>0.039739115551697</v>
      </c>
      <c r="G1611" s="56">
        <v>0.049941686595280615</v>
      </c>
      <c r="H1611" s="56">
        <v>0.01857206211797604</v>
      </c>
      <c r="I1611" s="57">
        <v>0.004573676708569227</v>
      </c>
      <c r="J1611" s="57">
        <v>0.020480835915516894</v>
      </c>
      <c r="K1611" s="57">
        <v>0.002009454825586558</v>
      </c>
      <c r="L1611" s="52"/>
      <c r="M1611" s="52"/>
      <c r="N1611" s="52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</row>
    <row r="1612">
      <c r="A1612" s="56">
        <v>0.0047468856250280685</v>
      </c>
      <c r="B1612" s="56">
        <v>-0.008851802310280803</v>
      </c>
      <c r="C1612" s="56">
        <v>0.013041773026403459</v>
      </c>
      <c r="D1612" s="56">
        <v>-0.007016803266008916</v>
      </c>
      <c r="E1612" s="56">
        <v>1.2023325265471727E-4</v>
      </c>
      <c r="F1612" s="56">
        <v>-0.008742073158845105</v>
      </c>
      <c r="G1612" s="56">
        <v>-0.03019729387631366</v>
      </c>
      <c r="H1612" s="56">
        <v>-0.00977122713884584</v>
      </c>
      <c r="I1612" s="57">
        <v>-0.018813399519704524</v>
      </c>
      <c r="J1612" s="57">
        <v>0.04396610412383386</v>
      </c>
      <c r="K1612" s="57">
        <v>0.0034043109674916656</v>
      </c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</row>
    <row r="1613">
      <c r="A1613" s="56">
        <v>0.01231076153788417</v>
      </c>
      <c r="B1613" s="56">
        <v>-0.004151699005988612</v>
      </c>
      <c r="C1613" s="56">
        <v>-0.01907021097633139</v>
      </c>
      <c r="D1613" s="56">
        <v>0.001038450070091636</v>
      </c>
      <c r="E1613" s="56">
        <v>0.022003845796173233</v>
      </c>
      <c r="F1613" s="56">
        <v>-0.0029894467135850593</v>
      </c>
      <c r="G1613" s="56">
        <v>0.046755747938381935</v>
      </c>
      <c r="H1613" s="56">
        <v>-0.020309708199215685</v>
      </c>
      <c r="I1613" s="57">
        <v>-0.015306421282675658</v>
      </c>
      <c r="J1613" s="57">
        <v>-0.020305664158894444</v>
      </c>
      <c r="K1613" s="57">
        <v>-0.013847140123069935</v>
      </c>
      <c r="L1613" s="52"/>
      <c r="M1613" s="52"/>
      <c r="N1613" s="52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</row>
    <row r="1614">
      <c r="A1614" s="56">
        <v>-0.008696394438228923</v>
      </c>
      <c r="B1614" s="56">
        <v>-0.013430148208015925</v>
      </c>
      <c r="C1614" s="56">
        <v>0.011514231987378</v>
      </c>
      <c r="D1614" s="56">
        <v>-0.0026213766307933706</v>
      </c>
      <c r="E1614" s="56">
        <v>0.03319962530393284</v>
      </c>
      <c r="F1614" s="56">
        <v>0.021556379878958646</v>
      </c>
      <c r="G1614" s="56">
        <v>-0.049533200588886966</v>
      </c>
      <c r="H1614" s="56">
        <v>-0.03705287614707419</v>
      </c>
      <c r="I1614" s="57">
        <v>-0.0012650223065866339</v>
      </c>
      <c r="J1614" s="57">
        <v>0.0034985458425131457</v>
      </c>
      <c r="K1614" s="57">
        <v>-1.1142569184093924E-4</v>
      </c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</row>
    <row r="1615">
      <c r="A1615" s="56">
        <v>-0.03541698552914749</v>
      </c>
      <c r="B1615" s="56">
        <v>-0.008196901760530406</v>
      </c>
      <c r="C1615" s="56">
        <v>-0.026075699634831587</v>
      </c>
      <c r="D1615" s="56">
        <v>-0.022328616137524383</v>
      </c>
      <c r="E1615" s="56">
        <v>-0.03381401431340856</v>
      </c>
      <c r="F1615" s="56">
        <v>-0.0074869172654523425</v>
      </c>
      <c r="G1615" s="56">
        <v>-0.027266828807673945</v>
      </c>
      <c r="H1615" s="56">
        <v>-0.026658998420327023</v>
      </c>
      <c r="I1615" s="57">
        <v>-0.03722514168477437</v>
      </c>
      <c r="J1615" s="57">
        <v>-0.01744813815674344</v>
      </c>
      <c r="K1615" s="57">
        <v>-0.009255497840449801</v>
      </c>
      <c r="L1615" s="52"/>
      <c r="M1615" s="52"/>
      <c r="N1615" s="52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</row>
    <row r="1616">
      <c r="A1616" s="56">
        <v>-0.023081606463714478</v>
      </c>
      <c r="B1616" s="56">
        <v>-0.005282965523222508</v>
      </c>
      <c r="C1616" s="56">
        <v>-0.005695617126902832</v>
      </c>
      <c r="D1616" s="56">
        <v>3.7342295918190815E-4</v>
      </c>
      <c r="E1616" s="56">
        <v>-0.009414231526511193</v>
      </c>
      <c r="F1616" s="56">
        <v>0.003188399437656261</v>
      </c>
      <c r="G1616" s="56">
        <v>3.6603221492148135E-4</v>
      </c>
      <c r="H1616" s="56">
        <v>-0.0026058924971383048</v>
      </c>
      <c r="I1616" s="57">
        <v>0.011638722497782172</v>
      </c>
      <c r="J1616" s="57">
        <v>-0.027849805648895908</v>
      </c>
      <c r="K1616" s="57">
        <v>-0.015682652158186268</v>
      </c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</row>
    <row r="1617">
      <c r="A1617" s="56">
        <v>-0.011564235853834667</v>
      </c>
      <c r="B1617" s="56">
        <v>-4.6608172448511553E-4</v>
      </c>
      <c r="C1617" s="56">
        <v>-0.0027308072846863804</v>
      </c>
      <c r="D1617" s="56">
        <v>-0.005798968183143174</v>
      </c>
      <c r="E1617" s="56">
        <v>-0.0035227700270005196</v>
      </c>
      <c r="F1617" s="56">
        <v>0.010828612484693743</v>
      </c>
      <c r="G1617" s="56">
        <v>-0.0391291841614094</v>
      </c>
      <c r="H1617" s="56">
        <v>0.005733371858012617</v>
      </c>
      <c r="I1617" s="57">
        <v>-0.009199696898423487</v>
      </c>
      <c r="J1617" s="57">
        <v>-0.016352356697000275</v>
      </c>
      <c r="K1617" s="57">
        <v>-0.0019000106885297251</v>
      </c>
      <c r="L1617" s="52"/>
      <c r="M1617" s="52"/>
      <c r="N1617" s="52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</row>
    <row r="1618">
      <c r="A1618" s="56">
        <v>0.0022041005176067618</v>
      </c>
      <c r="B1618" s="56">
        <v>-0.0057916054181556525</v>
      </c>
      <c r="C1618" s="56">
        <v>-6.990074379406655E-4</v>
      </c>
      <c r="D1618" s="56">
        <v>-0.002278448462167519</v>
      </c>
      <c r="E1618" s="56">
        <v>0.009625807930333099</v>
      </c>
      <c r="F1618" s="56">
        <v>0.006350034037605375</v>
      </c>
      <c r="G1618" s="56">
        <v>-0.008675513379626841</v>
      </c>
      <c r="H1618" s="56">
        <v>-0.003469622893422464</v>
      </c>
      <c r="I1618" s="57">
        <v>-0.004264398786457428</v>
      </c>
      <c r="J1618" s="57">
        <v>0.008271953933620697</v>
      </c>
      <c r="K1618" s="57">
        <v>-6.308930796236612E-4</v>
      </c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</row>
    <row r="1619">
      <c r="A1619" s="56">
        <v>0.013824649919745224</v>
      </c>
      <c r="B1619" s="56">
        <v>0.006203480430752522</v>
      </c>
      <c r="C1619" s="56">
        <v>0.007082530219729636</v>
      </c>
      <c r="D1619" s="56">
        <v>0.009091696726927119</v>
      </c>
      <c r="E1619" s="56">
        <v>-0.01305565089722748</v>
      </c>
      <c r="F1619" s="56">
        <v>-0.007773251698019787</v>
      </c>
      <c r="G1619" s="56">
        <v>-0.037294271694784976</v>
      </c>
      <c r="H1619" s="56">
        <v>0.004757729554996101</v>
      </c>
      <c r="I1619" s="57">
        <v>-0.013884919719219827</v>
      </c>
      <c r="J1619" s="57">
        <v>-0.009296581680891848</v>
      </c>
      <c r="K1619" s="57">
        <v>-5.4678053542859E-4</v>
      </c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</row>
    <row r="1620">
      <c r="A1620" s="56">
        <v>-0.03204540034170938</v>
      </c>
      <c r="B1620" s="56">
        <v>0.005173699640927078</v>
      </c>
      <c r="C1620" s="56">
        <v>-0.013073909435208923</v>
      </c>
      <c r="D1620" s="56">
        <v>0.007505530328502008</v>
      </c>
      <c r="E1620" s="56">
        <v>-0.00614422750965705</v>
      </c>
      <c r="F1620" s="56">
        <v>0.006181958914502745</v>
      </c>
      <c r="G1620" s="56">
        <v>0.07214100302495322</v>
      </c>
      <c r="H1620" s="56">
        <v>-0.011448713199682383</v>
      </c>
      <c r="I1620" s="57">
        <v>-0.02193980679892501</v>
      </c>
      <c r="J1620" s="57">
        <v>0.009038198053593937</v>
      </c>
      <c r="K1620" s="57">
        <v>0.006690244090939119</v>
      </c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</row>
    <row r="1621">
      <c r="A1621" s="56">
        <v>-0.011965300213844888</v>
      </c>
      <c r="B1621" s="56">
        <v>-0.001328585469911791</v>
      </c>
      <c r="C1621" s="56">
        <v>5.55825762937621E-4</v>
      </c>
      <c r="D1621" s="56">
        <v>0.02688788488430991</v>
      </c>
      <c r="E1621" s="56">
        <v>-0.005270735728600225</v>
      </c>
      <c r="F1621" s="56">
        <v>0.016221943903164084</v>
      </c>
      <c r="G1621" s="56">
        <v>0.07375707240495787</v>
      </c>
      <c r="H1621" s="56">
        <v>0.005280877653100066</v>
      </c>
      <c r="I1621" s="57">
        <v>-0.001172333076823328</v>
      </c>
      <c r="J1621" s="57">
        <v>-0.006987891620117837</v>
      </c>
      <c r="K1621" s="57">
        <v>-1.1897679966456144E-4</v>
      </c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</row>
    <row r="1622">
      <c r="A1622" s="56">
        <v>0.002954071140037257</v>
      </c>
      <c r="B1622" s="56">
        <v>0.0036196371915389</v>
      </c>
      <c r="C1622" s="56">
        <v>0.0031322894784485784</v>
      </c>
      <c r="D1622" s="56">
        <v>0.015150117108751795</v>
      </c>
      <c r="E1622" s="56">
        <v>-0.004053898481370084</v>
      </c>
      <c r="F1622" s="56">
        <v>0.004762453723024011</v>
      </c>
      <c r="G1622" s="56">
        <v>0.03186949882993373</v>
      </c>
      <c r="H1622" s="56">
        <v>-0.015129009825635654</v>
      </c>
      <c r="I1622" s="57">
        <v>0.0011723330768234912</v>
      </c>
      <c r="J1622" s="57">
        <v>-0.0048261583199790065</v>
      </c>
      <c r="K1622" s="57">
        <v>7.239944975298817E-4</v>
      </c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</row>
    <row r="1623">
      <c r="A1623" s="56">
        <v>0.02185273037603566</v>
      </c>
      <c r="B1623" s="56">
        <v>0.006475989781634951</v>
      </c>
      <c r="C1623" s="56">
        <v>-0.009919959256682806</v>
      </c>
      <c r="D1623" s="56">
        <v>0.012083033349607026</v>
      </c>
      <c r="E1623" s="56">
        <v>-0.004669392362720199</v>
      </c>
      <c r="F1623" s="56">
        <v>-0.008440233137082073</v>
      </c>
      <c r="G1623" s="56">
        <v>0.029086476813097638</v>
      </c>
      <c r="H1623" s="56">
        <v>0.012399913423670418</v>
      </c>
      <c r="I1623" s="57">
        <v>-0.02204265580240387</v>
      </c>
      <c r="J1623" s="57">
        <v>-0.02054112617534734</v>
      </c>
      <c r="K1623" s="57">
        <v>-0.0013632523855159992</v>
      </c>
      <c r="L1623" s="52"/>
      <c r="M1623" s="52"/>
      <c r="N1623" s="52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</row>
    <row r="1624">
      <c r="A1624" s="56">
        <v>0.002050481605021759</v>
      </c>
      <c r="B1624" s="56">
        <v>0.019773165849229116</v>
      </c>
      <c r="C1624" s="56">
        <v>-0.0032390366349295766</v>
      </c>
      <c r="D1624" s="56">
        <v>0.008270873946207668</v>
      </c>
      <c r="E1624" s="56">
        <v>0.01611814816568187</v>
      </c>
      <c r="F1624" s="56">
        <v>0.02167983091800303</v>
      </c>
      <c r="G1624" s="56">
        <v>-0.016252184127329067</v>
      </c>
      <c r="H1624" s="56">
        <v>0.011435058969846335</v>
      </c>
      <c r="I1624" s="57">
        <v>5.738881075728592E-4</v>
      </c>
      <c r="J1624" s="57">
        <v>-0.005132237368243891</v>
      </c>
      <c r="K1624" s="57">
        <v>0.008657158117589842</v>
      </c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</row>
    <row r="1625">
      <c r="A1625" s="56">
        <v>0.011353425961471498</v>
      </c>
      <c r="B1625" s="56">
        <v>0.01187730737840768</v>
      </c>
      <c r="C1625" s="56">
        <v>0.004482302439499606</v>
      </c>
      <c r="D1625" s="56">
        <v>-0.011333663476753374</v>
      </c>
      <c r="E1625" s="56">
        <v>0.01589292808416476</v>
      </c>
      <c r="F1625" s="56">
        <v>-0.00793212720370873</v>
      </c>
      <c r="G1625" s="56">
        <v>0.015322239856963455</v>
      </c>
      <c r="H1625" s="56">
        <v>-0.002194351503324081</v>
      </c>
      <c r="I1625" s="57">
        <v>-0.01707497375257812</v>
      </c>
      <c r="J1625" s="57">
        <v>0.033729949400304333</v>
      </c>
      <c r="K1625" s="57">
        <v>0.007146165104703851</v>
      </c>
      <c r="L1625" s="52"/>
      <c r="M1625" s="52"/>
      <c r="N1625" s="52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</row>
    <row r="1626">
      <c r="A1626" s="56">
        <v>-0.008808895326476773</v>
      </c>
      <c r="B1626" s="56">
        <v>0.0037628432800590086</v>
      </c>
      <c r="C1626" s="56">
        <v>0.007144126102334752</v>
      </c>
      <c r="D1626" s="56">
        <v>0.005793166653403289</v>
      </c>
      <c r="E1626" s="56">
        <v>-0.0011407155152044419</v>
      </c>
      <c r="F1626" s="56">
        <v>-0.0050476375184896425</v>
      </c>
      <c r="G1626" s="56">
        <v>0.008557033932979605</v>
      </c>
      <c r="H1626" s="56">
        <v>-0.0053152853504165026</v>
      </c>
      <c r="I1626" s="57">
        <v>0.010209958232897725</v>
      </c>
      <c r="J1626" s="57">
        <v>-0.011079331571064385</v>
      </c>
      <c r="K1626" s="57">
        <v>4.933374377041087E-4</v>
      </c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</row>
    <row r="1627">
      <c r="A1627" s="56">
        <v>0.0033372626183490457</v>
      </c>
      <c r="B1627" s="56">
        <v>0.0025887693861005993</v>
      </c>
      <c r="C1627" s="56">
        <v>-0.006936764774479124</v>
      </c>
      <c r="D1627" s="56">
        <v>-0.001366120431043414</v>
      </c>
      <c r="E1627" s="56">
        <v>-0.01073210665229459</v>
      </c>
      <c r="F1627" s="56">
        <v>0.028433562571132935</v>
      </c>
      <c r="G1627" s="56">
        <v>0.0010422095784438116</v>
      </c>
      <c r="H1627" s="56">
        <v>0.022394157350350077</v>
      </c>
      <c r="I1627" s="57">
        <v>0.025990489816537513</v>
      </c>
      <c r="J1627" s="57">
        <v>-0.008328854955161086</v>
      </c>
      <c r="K1627" s="57">
        <v>0.0013806241202206646</v>
      </c>
      <c r="L1627" s="52"/>
      <c r="M1627" s="52"/>
      <c r="N1627" s="52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</row>
    <row r="1628">
      <c r="A1628" s="56">
        <v>0.011321342032320486</v>
      </c>
      <c r="B1628" s="56">
        <v>0.002538246543525743</v>
      </c>
      <c r="C1628" s="56">
        <v>-0.0031059140818669377</v>
      </c>
      <c r="D1628" s="56">
        <v>-0.007028710491717645</v>
      </c>
      <c r="E1628" s="56">
        <v>-0.01974338734473914</v>
      </c>
      <c r="F1628" s="56">
        <v>-0.01916547416909309</v>
      </c>
      <c r="G1628" s="56">
        <v>0.0059089773729845176</v>
      </c>
      <c r="H1628" s="56">
        <v>0.007460101299734214</v>
      </c>
      <c r="I1628" s="57">
        <v>0.05286516137991488</v>
      </c>
      <c r="J1628" s="57">
        <v>0.02645579608883603</v>
      </c>
      <c r="K1628" s="57">
        <v>-0.003623848865216487</v>
      </c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</row>
    <row r="1629">
      <c r="A1629" s="56">
        <v>-0.005948562625973509</v>
      </c>
      <c r="B1629" s="56">
        <v>-0.009491055949569947</v>
      </c>
      <c r="C1629" s="56">
        <v>-0.002958887415938761</v>
      </c>
      <c r="D1629" s="56">
        <v>0.003111478198319845</v>
      </c>
      <c r="E1629" s="56">
        <v>-0.010997754209541398</v>
      </c>
      <c r="F1629" s="56">
        <v>-0.0013760568320347966</v>
      </c>
      <c r="G1629" s="56">
        <v>0.0025206125827835118</v>
      </c>
      <c r="H1629" s="56">
        <v>-0.01304061889937884</v>
      </c>
      <c r="I1629" s="57">
        <v>-0.009210995427016234</v>
      </c>
      <c r="J1629" s="57">
        <v>0.025312111260760405</v>
      </c>
      <c r="K1629" s="57">
        <v>0.003961736966953345</v>
      </c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</row>
    <row r="1630">
      <c r="A1630" s="56">
        <v>0.006495622194509391</v>
      </c>
      <c r="B1630" s="56">
        <v>-0.004988444191277165</v>
      </c>
      <c r="C1630" s="56">
        <v>6.871199370556916E-5</v>
      </c>
      <c r="D1630" s="56">
        <v>-0.0016983699734574196</v>
      </c>
      <c r="E1630" s="56">
        <v>-0.021065616154577083</v>
      </c>
      <c r="F1630" s="56">
        <v>-0.015722266361600047</v>
      </c>
      <c r="G1630" s="56">
        <v>-0.011812807236185356</v>
      </c>
      <c r="H1630" s="56">
        <v>-0.01106846874325179</v>
      </c>
      <c r="I1630" s="57">
        <v>0.017885151425179893</v>
      </c>
      <c r="J1630" s="57">
        <v>-0.012679893649557376</v>
      </c>
      <c r="K1630" s="57">
        <v>-0.006189915299919124</v>
      </c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</row>
    <row r="1631">
      <c r="A1631" s="56">
        <v>-0.005655057483344988</v>
      </c>
      <c r="B1631" s="56">
        <v>0.004455609669133664</v>
      </c>
      <c r="C1631" s="56">
        <v>0.03802579758227361</v>
      </c>
      <c r="D1631" s="56">
        <v>-0.0064838272986896504</v>
      </c>
      <c r="E1631" s="56">
        <v>0.009878426764012753</v>
      </c>
      <c r="F1631" s="56">
        <v>-8.698314042096791E-4</v>
      </c>
      <c r="G1631" s="56">
        <v>0.023128494813409676</v>
      </c>
      <c r="H1631" s="56">
        <v>-0.016545514107720264</v>
      </c>
      <c r="I1631" s="57">
        <v>0.01000633739972576</v>
      </c>
      <c r="J1631" s="57">
        <v>0.010138596220884793</v>
      </c>
      <c r="K1631" s="57">
        <v>0.005680605252728476</v>
      </c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</row>
    <row r="1632">
      <c r="A1632" s="56">
        <v>0.013696456358338679</v>
      </c>
      <c r="B1632" s="56">
        <v>0.012740769453552406</v>
      </c>
      <c r="C1632" s="56">
        <v>0.023763351410938632</v>
      </c>
      <c r="D1632" s="56">
        <v>0.002137834850786974</v>
      </c>
      <c r="E1632" s="56">
        <v>-0.009113169408893892</v>
      </c>
      <c r="F1632" s="56">
        <v>0.009349944366524587</v>
      </c>
      <c r="G1632" s="56">
        <v>0.006615827363875243</v>
      </c>
      <c r="H1632" s="56">
        <v>0.03005162824904232</v>
      </c>
      <c r="I1632" s="57">
        <v>0.013924275604754153</v>
      </c>
      <c r="J1632" s="57">
        <v>0.006498835224563405</v>
      </c>
      <c r="K1632" s="57">
        <v>0.0033834485850860433</v>
      </c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</row>
    <row r="1633">
      <c r="A1633" s="56">
        <v>-0.019467268200650152</v>
      </c>
      <c r="B1633" s="56">
        <v>-0.009175581854567561</v>
      </c>
      <c r="C1633" s="56">
        <v>0.02794326704735065</v>
      </c>
      <c r="D1633" s="56">
        <v>-0.012035860578096216</v>
      </c>
      <c r="E1633" s="56">
        <v>-0.001644579951107702</v>
      </c>
      <c r="F1633" s="56">
        <v>-0.006318368529072864</v>
      </c>
      <c r="G1633" s="56">
        <v>-0.013557907653258209</v>
      </c>
      <c r="H1633" s="56">
        <v>-0.010664224526275369</v>
      </c>
      <c r="I1633" s="57">
        <v>-0.018314373593187407</v>
      </c>
      <c r="J1633" s="57">
        <v>0.0400247881937616</v>
      </c>
      <c r="K1633" s="57">
        <v>0.008978513552038735</v>
      </c>
      <c r="L1633" s="52"/>
      <c r="M1633" s="52"/>
      <c r="N1633" s="52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</row>
    <row r="1634">
      <c r="A1634" s="56">
        <v>0.0031525566723770936</v>
      </c>
      <c r="B1634" s="56">
        <v>-1.3648305925213932E-4</v>
      </c>
      <c r="C1634" s="56">
        <v>0.0027096208058204267</v>
      </c>
      <c r="D1634" s="56">
        <v>0.021087744063411858</v>
      </c>
      <c r="E1634" s="56">
        <v>8.79322595988876E-4</v>
      </c>
      <c r="F1634" s="56">
        <v>-0.013283475712522103</v>
      </c>
      <c r="G1634" s="56">
        <v>0.010884966897927511</v>
      </c>
      <c r="H1634" s="56">
        <v>0.011841644368815627</v>
      </c>
      <c r="I1634" s="57">
        <v>6.259781112076208E-4</v>
      </c>
      <c r="J1634" s="57">
        <v>-0.021203872783035156</v>
      </c>
      <c r="K1634" s="57">
        <v>-0.011847608119118438</v>
      </c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</row>
    <row r="1635">
      <c r="A1635" s="56">
        <v>0.0017282674721287958</v>
      </c>
      <c r="B1635" s="56">
        <v>-0.005636373403115023</v>
      </c>
      <c r="C1635" s="56">
        <v>0.02696569453700214</v>
      </c>
      <c r="D1635" s="56">
        <v>0.027716331504324565</v>
      </c>
      <c r="E1635" s="56">
        <v>0.013748700191720113</v>
      </c>
      <c r="F1635" s="56">
        <v>0.01950433558762476</v>
      </c>
      <c r="G1635" s="56">
        <v>-0.009563858031380684</v>
      </c>
      <c r="H1635" s="56">
        <v>-0.0010466638548194353</v>
      </c>
      <c r="I1635" s="57">
        <v>-0.005619746291694571</v>
      </c>
      <c r="J1635" s="57">
        <v>0.014953110649553188</v>
      </c>
      <c r="K1635" s="57">
        <v>0.00563991611242626</v>
      </c>
      <c r="L1635" s="52"/>
      <c r="M1635" s="52"/>
      <c r="N1635" s="52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</row>
    <row r="1636">
      <c r="A1636" s="56">
        <v>-0.0016789298299646027</v>
      </c>
      <c r="B1636" s="56">
        <v>0.014466427634508972</v>
      </c>
      <c r="C1636" s="56">
        <v>8.520857248962705E-4</v>
      </c>
      <c r="D1636" s="56">
        <v>-0.0011678833444234511</v>
      </c>
      <c r="E1636" s="56">
        <v>-0.06008615078731103</v>
      </c>
      <c r="F1636" s="56">
        <v>-0.003957318084066337</v>
      </c>
      <c r="G1636" s="56">
        <v>0.00508933929973515</v>
      </c>
      <c r="H1636" s="56">
        <v>0.004499690866890629</v>
      </c>
      <c r="I1636" s="57">
        <v>0.015689057297235017</v>
      </c>
      <c r="J1636" s="57">
        <v>0.007759956589680298</v>
      </c>
      <c r="K1636" s="57">
        <v>4.6170512069805943E-4</v>
      </c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</row>
    <row r="1637">
      <c r="A1637" s="56">
        <v>0.0121616748031509</v>
      </c>
      <c r="B1637" s="56">
        <v>0.002182378739167145</v>
      </c>
      <c r="C1637" s="56">
        <v>0.00614094976607453</v>
      </c>
      <c r="D1637" s="56">
        <v>0.0020446918179579648</v>
      </c>
      <c r="E1637" s="56">
        <v>0.014084480900630482</v>
      </c>
      <c r="F1637" s="56">
        <v>-0.0015203716516568222</v>
      </c>
      <c r="G1637" s="56">
        <v>0.0044211327241052666</v>
      </c>
      <c r="H1637" s="56">
        <v>-0.007502761476251766</v>
      </c>
      <c r="I1637" s="57">
        <v>-0.02806545289828384</v>
      </c>
      <c r="J1637" s="57">
        <v>-0.014520457143702667</v>
      </c>
      <c r="K1637" s="57">
        <v>0.008864343739783512</v>
      </c>
      <c r="L1637" s="52"/>
      <c r="M1637" s="52"/>
      <c r="N1637" s="52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</row>
    <row r="1638">
      <c r="A1638" s="56">
        <v>0.001799550598107773</v>
      </c>
      <c r="B1638" s="56">
        <v>-0.005126775346481809</v>
      </c>
      <c r="C1638" s="56">
        <v>0.002029348183178448</v>
      </c>
      <c r="D1638" s="56">
        <v>-0.010124017349479698</v>
      </c>
      <c r="E1638" s="56">
        <v>-0.0049134701803138624</v>
      </c>
      <c r="F1638" s="56">
        <v>-0.012974265941333501</v>
      </c>
      <c r="G1638" s="56">
        <v>-0.016676317535127216</v>
      </c>
      <c r="H1638" s="56">
        <v>-0.005936021243155288</v>
      </c>
      <c r="I1638" s="57">
        <v>-0.0012292564547298555</v>
      </c>
      <c r="J1638" s="57">
        <v>0.04359567203993014</v>
      </c>
      <c r="K1638" s="57">
        <v>0.0011475469883627705</v>
      </c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</row>
    <row r="1639">
      <c r="A1639" s="56">
        <v>-0.02904328584280413</v>
      </c>
      <c r="B1639" s="56">
        <v>-0.0075333571838051405</v>
      </c>
      <c r="C1639" s="56">
        <v>-0.010647079401151125</v>
      </c>
      <c r="D1639" s="56">
        <v>-0.003986485910354809</v>
      </c>
      <c r="E1639" s="56">
        <v>0.006395940246495973</v>
      </c>
      <c r="F1639" s="56">
        <v>0.007751480196090111</v>
      </c>
      <c r="G1639" s="56">
        <v>-0.0050797417496497264</v>
      </c>
      <c r="H1639" s="56">
        <v>0.0017295057925730704</v>
      </c>
      <c r="I1639" s="57">
        <v>0.013605652055778678</v>
      </c>
      <c r="J1639" s="57">
        <v>-0.026010108900018335</v>
      </c>
      <c r="K1639" s="57">
        <v>-0.008478109148736444</v>
      </c>
      <c r="L1639" s="52"/>
      <c r="M1639" s="52"/>
      <c r="N1639" s="52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</row>
    <row r="1640">
      <c r="A1640" s="56">
        <v>-0.0033478112828447598</v>
      </c>
      <c r="B1640" s="56">
        <v>-0.008940994008803821</v>
      </c>
      <c r="C1640" s="56">
        <v>-0.015342430435266731</v>
      </c>
      <c r="D1640" s="56">
        <v>-0.006723583643007401</v>
      </c>
      <c r="E1640" s="56">
        <v>0.020382871267200432</v>
      </c>
      <c r="F1640" s="56">
        <v>0.010375515285730625</v>
      </c>
      <c r="G1640" s="56">
        <v>0.0034535118830558505</v>
      </c>
      <c r="H1640" s="56">
        <v>-0.004188894774120019</v>
      </c>
      <c r="I1640" s="57">
        <v>-0.00867953371972277</v>
      </c>
      <c r="J1640" s="57">
        <v>0.009936377276716745</v>
      </c>
      <c r="K1640" s="57">
        <v>-0.0067624127157378065</v>
      </c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</row>
    <row r="1641">
      <c r="A1641" s="56">
        <v>-0.004976697151100237</v>
      </c>
      <c r="B1641" s="56">
        <v>0.0135956322898633</v>
      </c>
      <c r="C1641" s="56">
        <v>-0.009697045682866537</v>
      </c>
      <c r="D1641" s="56">
        <v>-0.0015451973200663026</v>
      </c>
      <c r="E1641" s="56">
        <v>0.007065556459324663</v>
      </c>
      <c r="F1641" s="56">
        <v>-0.013425619587973774</v>
      </c>
      <c r="G1641" s="56">
        <v>-0.0157573659955942</v>
      </c>
      <c r="H1641" s="56">
        <v>0.008091254146839817</v>
      </c>
      <c r="I1641" s="57">
        <v>-0.005540180375615356</v>
      </c>
      <c r="J1641" s="57">
        <v>0.009182355236080353</v>
      </c>
      <c r="K1641" s="57">
        <v>6.918685523784439E-4</v>
      </c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</row>
    <row r="1642">
      <c r="A1642" s="56">
        <v>0.006479399874552748</v>
      </c>
      <c r="B1642" s="56">
        <v>0.0046534844984634244</v>
      </c>
      <c r="C1642" s="56">
        <v>0.022337502034402993</v>
      </c>
      <c r="D1642" s="56">
        <v>0.00493007189808107</v>
      </c>
      <c r="E1642" s="56">
        <v>0.029675079205779116</v>
      </c>
      <c r="F1642" s="56">
        <v>0.024041257159230098</v>
      </c>
      <c r="G1642" s="56">
        <v>0.013296825006011058</v>
      </c>
      <c r="H1642" s="56">
        <v>0.006494236872052884</v>
      </c>
      <c r="I1642" s="57">
        <v>0.055534773281929455</v>
      </c>
      <c r="J1642" s="57">
        <v>0.05029283682995872</v>
      </c>
      <c r="K1642" s="57">
        <v>0.010476724008841323</v>
      </c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</row>
    <row r="1643">
      <c r="A1643" s="56">
        <v>0.014610927174910976</v>
      </c>
      <c r="B1643" s="56">
        <v>-0.0064997230280380725</v>
      </c>
      <c r="C1643" s="56">
        <v>0.03522899903541746</v>
      </c>
      <c r="D1643" s="56">
        <v>-6.31947856609888E-4</v>
      </c>
      <c r="E1643" s="56">
        <v>0.025735763984140007</v>
      </c>
      <c r="F1643" s="56">
        <v>-2.6266539862759765E-4</v>
      </c>
      <c r="G1643" s="56">
        <v>-0.036149132904068834</v>
      </c>
      <c r="H1643" s="56">
        <v>-0.013507556237359278</v>
      </c>
      <c r="I1643" s="57">
        <v>0.06501451586734418</v>
      </c>
      <c r="J1643" s="57">
        <v>0.010395282613591246</v>
      </c>
      <c r="K1643" s="57">
        <v>0.008546600463314987</v>
      </c>
      <c r="L1643" s="52"/>
      <c r="M1643" s="52"/>
      <c r="N1643" s="52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</row>
    <row r="1644">
      <c r="A1644" s="56">
        <v>-0.010235403640028387</v>
      </c>
      <c r="B1644" s="56">
        <v>-0.0022746151492855442</v>
      </c>
      <c r="C1644" s="56">
        <v>-0.002870815368798997</v>
      </c>
      <c r="D1644" s="56">
        <v>-0.005498295638597739</v>
      </c>
      <c r="E1644" s="56">
        <v>-0.016147433181254903</v>
      </c>
      <c r="F1644" s="56">
        <v>-0.00742452183199656</v>
      </c>
      <c r="G1644" s="56">
        <v>-0.04501511755087405</v>
      </c>
      <c r="H1644" s="56">
        <v>-0.010300520257965542</v>
      </c>
      <c r="I1644" s="57">
        <v>-0.055232892391630754</v>
      </c>
      <c r="J1644" s="57">
        <v>0.010853627428472614</v>
      </c>
      <c r="K1644" s="57">
        <v>-0.011207912091976585</v>
      </c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</row>
    <row r="1645">
      <c r="A1645" s="56">
        <v>-0.0068465148839772436</v>
      </c>
      <c r="B1645" s="56">
        <v>-0.0075937555460561315</v>
      </c>
      <c r="C1645" s="56">
        <v>-0.024851860938506522</v>
      </c>
      <c r="D1645" s="56">
        <v>-0.011189166235218187</v>
      </c>
      <c r="E1645" s="56">
        <v>-0.017294668939143838</v>
      </c>
      <c r="F1645" s="56">
        <v>0.014904579774511817</v>
      </c>
      <c r="G1645" s="56">
        <v>-0.003369113260514644</v>
      </c>
      <c r="H1645" s="56">
        <v>-0.026419890476762384</v>
      </c>
      <c r="I1645" s="57">
        <v>-0.015604998068890007</v>
      </c>
      <c r="J1645" s="57">
        <v>-0.020222786560689838</v>
      </c>
      <c r="K1645" s="57">
        <v>-0.008900977750718143</v>
      </c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</row>
    <row r="1646">
      <c r="A1646" s="56">
        <v>0.006602927325225293</v>
      </c>
      <c r="B1646" s="56">
        <v>-0.005968757709089643</v>
      </c>
      <c r="C1646" s="56">
        <v>0.0022551430685773</v>
      </c>
      <c r="D1646" s="56">
        <v>-0.006249844391199374</v>
      </c>
      <c r="E1646" s="56">
        <v>0.003200502322129986</v>
      </c>
      <c r="F1646" s="56">
        <v>-0.015718898804543486</v>
      </c>
      <c r="G1646" s="56">
        <v>0.0025016851303690125</v>
      </c>
      <c r="H1646" s="56">
        <v>-0.00319694694240678</v>
      </c>
      <c r="I1646" s="57">
        <v>-0.06252035698133393</v>
      </c>
      <c r="J1646" s="57">
        <v>2.5669547501260145E-4</v>
      </c>
      <c r="K1646" s="57">
        <v>-0.007090231145001826</v>
      </c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</row>
    <row r="1647">
      <c r="A1647" s="56">
        <v>0.013980067286638753</v>
      </c>
      <c r="B1647" s="56">
        <v>-9.521516544663894E-4</v>
      </c>
      <c r="C1647" s="56">
        <v>0.016404747622008123</v>
      </c>
      <c r="D1647" s="56">
        <v>0.009701147712372992</v>
      </c>
      <c r="E1647" s="56">
        <v>0.0252175744400481</v>
      </c>
      <c r="F1647" s="56">
        <v>-0.009784940694021318</v>
      </c>
      <c r="G1647" s="56">
        <v>0.0032809061564193364</v>
      </c>
      <c r="H1647" s="56">
        <v>0.02162155794810213</v>
      </c>
      <c r="I1647" s="57">
        <v>0.01526747213078838</v>
      </c>
      <c r="J1647" s="57">
        <v>-0.013472653262402035</v>
      </c>
      <c r="K1647" s="57">
        <v>-0.007870892777129898</v>
      </c>
      <c r="L1647" s="52"/>
      <c r="M1647" s="52"/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</row>
    <row r="1648">
      <c r="A1648" s="56">
        <v>0.004951976049840263</v>
      </c>
      <c r="B1648" s="56">
        <v>0.005771600512439517</v>
      </c>
      <c r="C1648" s="56">
        <v>-0.011488048288251259</v>
      </c>
      <c r="D1648" s="56">
        <v>-0.006496647429764784</v>
      </c>
      <c r="E1648" s="56">
        <v>0.03571006435254322</v>
      </c>
      <c r="F1648" s="56">
        <v>-0.02587544709020754</v>
      </c>
      <c r="G1648" s="56">
        <v>0.035415859502905725</v>
      </c>
      <c r="H1648" s="56">
        <v>0.016098044001810696</v>
      </c>
      <c r="I1648" s="57">
        <v>-0.0049109982066273625</v>
      </c>
      <c r="J1648" s="57">
        <v>0.004060919286315012</v>
      </c>
      <c r="K1648" s="57">
        <v>-8.944633319799062E-4</v>
      </c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</row>
    <row r="1649">
      <c r="A1649" s="56">
        <v>-9.923589183930732E-4</v>
      </c>
      <c r="B1649" s="56">
        <v>-0.006555045246912471</v>
      </c>
      <c r="C1649" s="56">
        <v>-0.009809342961625521</v>
      </c>
      <c r="D1649" s="56">
        <v>-0.01197820209743932</v>
      </c>
      <c r="E1649" s="56">
        <v>-0.005593435063417695</v>
      </c>
      <c r="F1649" s="56">
        <v>0.004723971875059748</v>
      </c>
      <c r="G1649" s="56">
        <v>-6.50699524923955E-4</v>
      </c>
      <c r="H1649" s="56">
        <v>-0.010916905304061768</v>
      </c>
      <c r="I1649" s="57">
        <v>-0.028374979426839395</v>
      </c>
      <c r="J1649" s="57">
        <v>-1.2715366537570608E-4</v>
      </c>
      <c r="K1649" s="57">
        <v>0.005253983067174928</v>
      </c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</row>
    <row r="1650">
      <c r="A1650" s="56">
        <v>-0.00996800752908923</v>
      </c>
      <c r="B1650" s="56">
        <v>-0.0030830434822566237</v>
      </c>
      <c r="C1650" s="56">
        <v>-0.0130841549493687</v>
      </c>
      <c r="D1650" s="56">
        <v>0.004796439758788708</v>
      </c>
      <c r="E1650" s="56">
        <v>-0.027386690623133383</v>
      </c>
      <c r="F1650" s="56">
        <v>-0.017864601368864728</v>
      </c>
      <c r="G1650" s="56">
        <v>0.014566422721189297</v>
      </c>
      <c r="H1650" s="56">
        <v>-8.512087677729264E-4</v>
      </c>
      <c r="I1650" s="57">
        <v>-0.0053428444104954695</v>
      </c>
      <c r="J1650" s="57">
        <v>0.006164330286062412</v>
      </c>
      <c r="K1650" s="57">
        <v>-0.006752898867547134</v>
      </c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</row>
    <row r="1651">
      <c r="A1651" s="56">
        <v>2.946520671516115E-4</v>
      </c>
      <c r="B1651" s="56">
        <v>0.007141208530581938</v>
      </c>
      <c r="C1651" s="56">
        <v>0.010299068822948365</v>
      </c>
      <c r="D1651" s="56">
        <v>-0.0039058190486520117</v>
      </c>
      <c r="E1651" s="56">
        <v>0.023675040040709996</v>
      </c>
      <c r="F1651" s="56">
        <v>0.0036346166975270845</v>
      </c>
      <c r="G1651" s="56">
        <v>-0.009198023103716185</v>
      </c>
      <c r="H1651" s="56">
        <v>-0.019296996511016056</v>
      </c>
      <c r="I1651" s="57">
        <v>-0.00472534842642618</v>
      </c>
      <c r="J1651" s="57">
        <v>-0.002725493553261029</v>
      </c>
      <c r="K1651" s="57">
        <v>-0.0032828068489253134</v>
      </c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</row>
    <row r="1652">
      <c r="A1652" s="56">
        <v>0.005664342198197592</v>
      </c>
      <c r="B1652" s="56">
        <v>0.003319290357205528</v>
      </c>
      <c r="C1652" s="56">
        <v>-0.013962635735395102</v>
      </c>
      <c r="D1652" s="56">
        <v>-0.0013912465028203273</v>
      </c>
      <c r="E1652" s="56">
        <v>-0.0031646246331683953</v>
      </c>
      <c r="F1652" s="56">
        <v>-0.004037648744030027</v>
      </c>
      <c r="G1652" s="56">
        <v>6.542032792515226E-4</v>
      </c>
      <c r="H1652" s="56">
        <v>0.015433118914441386</v>
      </c>
      <c r="I1652" s="57">
        <v>0.0</v>
      </c>
      <c r="J1652" s="57">
        <v>0.027463949411903003</v>
      </c>
      <c r="K1652" s="57">
        <v>0.0037193451075221385</v>
      </c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</row>
    <row r="1653">
      <c r="A1653" s="56">
        <v>0.005199962193708269</v>
      </c>
      <c r="B1653" s="56">
        <v>-0.006258060657259757</v>
      </c>
      <c r="C1653" s="56">
        <v>0.007647635927321315</v>
      </c>
      <c r="D1653" s="56">
        <v>0.00440296099344533</v>
      </c>
      <c r="E1653" s="56">
        <v>-0.007562631854093152</v>
      </c>
      <c r="F1653" s="56">
        <v>0.002544925491358877</v>
      </c>
      <c r="G1653" s="56">
        <v>0.0028734927643767395</v>
      </c>
      <c r="H1653" s="56">
        <v>0.001229725586962485</v>
      </c>
      <c r="I1653" s="57">
        <v>0.0035419163356459906</v>
      </c>
      <c r="J1653" s="57">
        <v>0.002275612552614069</v>
      </c>
      <c r="K1653" s="57">
        <v>0.006231480078246361</v>
      </c>
      <c r="L1653" s="52"/>
      <c r="M1653" s="52"/>
      <c r="N1653" s="52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</row>
    <row r="1654">
      <c r="A1654" s="56">
        <v>0.014806192851613695</v>
      </c>
      <c r="B1654" s="56">
        <v>0.02381294271629849</v>
      </c>
      <c r="C1654" s="56">
        <v>0.01539503580649599</v>
      </c>
      <c r="D1654" s="56">
        <v>-0.0037354042263316803</v>
      </c>
      <c r="E1654" s="56">
        <v>0.00912314303274901</v>
      </c>
      <c r="F1654" s="56">
        <v>-0.0034743799685318984</v>
      </c>
      <c r="G1654" s="56">
        <v>0.009383548855000177</v>
      </c>
      <c r="H1654" s="56">
        <v>0.027356544674138155</v>
      </c>
      <c r="I1654" s="57">
        <v>-0.004131017972712468</v>
      </c>
      <c r="J1654" s="57">
        <v>-0.020081779962289967</v>
      </c>
      <c r="K1654" s="57">
        <v>-6.03941610716433E-4</v>
      </c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</row>
    <row r="1655">
      <c r="A1655" s="56">
        <v>0.020414586325113965</v>
      </c>
      <c r="B1655" s="56">
        <v>0.004529472255447373</v>
      </c>
      <c r="C1655" s="56">
        <v>-0.00412339635849384</v>
      </c>
      <c r="D1655" s="56">
        <v>0.007540881984612917</v>
      </c>
      <c r="E1655" s="56">
        <v>-0.03155346308119359</v>
      </c>
      <c r="F1655" s="56">
        <v>0.013311292766511778</v>
      </c>
      <c r="G1655" s="56">
        <v>-0.0164265400366907</v>
      </c>
      <c r="H1655" s="56">
        <v>-0.009418268008832862</v>
      </c>
      <c r="I1655" s="57">
        <v>-0.001765225524569081</v>
      </c>
      <c r="J1655" s="57">
        <v>-0.0073586367820073105</v>
      </c>
      <c r="K1655" s="57">
        <v>-9.979442348895859E-6</v>
      </c>
      <c r="L1655" s="52"/>
      <c r="M1655" s="52"/>
      <c r="N1655" s="52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</row>
    <row r="1656">
      <c r="A1656" s="56">
        <v>-0.011556684154066996</v>
      </c>
      <c r="B1656" s="56">
        <v>0.0026189653333296495</v>
      </c>
      <c r="C1656" s="56">
        <v>-0.05159604358544271</v>
      </c>
      <c r="D1656" s="56">
        <v>-0.005870037819795266</v>
      </c>
      <c r="E1656" s="56">
        <v>-0.020144566092467463</v>
      </c>
      <c r="F1656" s="56">
        <v>-0.00905973082056913</v>
      </c>
      <c r="G1656" s="56">
        <v>0.011089941261887679</v>
      </c>
      <c r="H1656" s="56">
        <v>0.024444252575057144</v>
      </c>
      <c r="I1656" s="57">
        <v>-0.0011750882668266056</v>
      </c>
      <c r="J1656" s="57">
        <v>0.0019200005898242052</v>
      </c>
      <c r="K1656" s="57">
        <v>0.0056141692202992515</v>
      </c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</row>
    <row r="1657">
      <c r="A1657" s="56">
        <v>0.004484083946565687</v>
      </c>
      <c r="B1657" s="56">
        <v>0.018645052587007556</v>
      </c>
      <c r="C1657" s="56">
        <v>0.07381307389148445</v>
      </c>
      <c r="D1657" s="56">
        <v>0.0058700378197951136</v>
      </c>
      <c r="E1657" s="56">
        <v>-5.852402578228787E-4</v>
      </c>
      <c r="F1657" s="56">
        <v>0.015577078323280036</v>
      </c>
      <c r="G1657" s="56">
        <v>-0.024633267170336846</v>
      </c>
      <c r="H1657" s="56">
        <v>-0.005209954828567926</v>
      </c>
      <c r="I1657" s="57">
        <v>-0.00585481766143167</v>
      </c>
      <c r="J1657" s="57">
        <v>-0.004856860263133946</v>
      </c>
      <c r="K1657" s="57">
        <v>-1.85640925827809E-4</v>
      </c>
      <c r="L1657" s="52"/>
      <c r="M1657" s="52"/>
      <c r="N1657" s="52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</row>
    <row r="1658">
      <c r="A1658" s="56">
        <v>-0.004687428972938558</v>
      </c>
      <c r="B1658" s="56">
        <v>-0.004603162228033407</v>
      </c>
      <c r="C1658" s="56">
        <v>0.02255946030791206</v>
      </c>
      <c r="D1658" s="56">
        <v>0.017591448859202864</v>
      </c>
      <c r="E1658" s="56">
        <v>0.00429973691400052</v>
      </c>
      <c r="F1658" s="56">
        <v>-0.037143495390710844</v>
      </c>
      <c r="G1658" s="56">
        <v>-0.007145527508050601</v>
      </c>
      <c r="H1658" s="56">
        <v>-0.00763328997027221</v>
      </c>
      <c r="I1658" s="57">
        <v>-0.003496507058729314</v>
      </c>
      <c r="J1658" s="57">
        <v>-0.00347900223618743</v>
      </c>
      <c r="K1658" s="57">
        <v>0.00514545954212565</v>
      </c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</row>
    <row r="1659">
      <c r="A1659" s="56">
        <v>0.004176860188233454</v>
      </c>
      <c r="B1659" s="56">
        <v>0.010931774176296885</v>
      </c>
      <c r="C1659" s="56">
        <v>0.05071227656471858</v>
      </c>
      <c r="D1659" s="56">
        <v>0.00664149927812006</v>
      </c>
      <c r="E1659" s="56">
        <v>-0.01728164793231064</v>
      </c>
      <c r="F1659" s="56">
        <v>0.005034565991398728</v>
      </c>
      <c r="G1659" s="56">
        <v>-0.01360697918610491</v>
      </c>
      <c r="H1659" s="56">
        <v>-0.004099617587061501</v>
      </c>
      <c r="I1659" s="57">
        <v>0.007005282588408814</v>
      </c>
      <c r="J1659" s="57">
        <v>3.8125093126965576E-4</v>
      </c>
      <c r="K1659" s="57">
        <v>0.004239831907005981</v>
      </c>
      <c r="L1659" s="52"/>
      <c r="M1659" s="52"/>
      <c r="N1659" s="52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</row>
    <row r="1660">
      <c r="A1660" s="56">
        <v>0.0018904080224155678</v>
      </c>
      <c r="B1660" s="56">
        <v>0.005177605410454424</v>
      </c>
      <c r="C1660" s="56">
        <v>0.0318506551979293</v>
      </c>
      <c r="D1660" s="56">
        <v>0.008538185018250155</v>
      </c>
      <c r="E1660" s="56">
        <v>-0.02189687837542558</v>
      </c>
      <c r="F1660" s="56">
        <v>-0.012131311270661848</v>
      </c>
      <c r="G1660" s="56">
        <v>0.01867750965499502</v>
      </c>
      <c r="H1660" s="56">
        <v>0.023738810988173473</v>
      </c>
      <c r="I1660" s="57">
        <v>0.005286355923147803</v>
      </c>
      <c r="J1660" s="57">
        <v>3.813963389807514E-4</v>
      </c>
      <c r="K1660" s="57">
        <v>-0.0026602082152626847</v>
      </c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</row>
    <row r="1661">
      <c r="A1661" s="56">
        <v>0.006258677383608188</v>
      </c>
      <c r="B1661" s="56">
        <v>7.146175313942064E-4</v>
      </c>
      <c r="C1661" s="56">
        <v>0.023555692990890532</v>
      </c>
      <c r="D1661" s="56">
        <v>0.01723928741908833</v>
      </c>
      <c r="E1661" s="56">
        <v>0.01728733616059372</v>
      </c>
      <c r="F1661" s="56">
        <v>0.005120369915296542</v>
      </c>
      <c r="G1661" s="56">
        <v>-0.010896882968818201</v>
      </c>
      <c r="H1661" s="56">
        <v>-0.02046919585139978</v>
      </c>
      <c r="I1661" s="57">
        <v>-0.0023529422620267274</v>
      </c>
      <c r="J1661" s="57">
        <v>-0.005874290531820464</v>
      </c>
      <c r="K1661" s="57">
        <v>0.007345388951696966</v>
      </c>
      <c r="L1661" s="52"/>
      <c r="M1661" s="52"/>
      <c r="N1661" s="52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</row>
    <row r="1662">
      <c r="A1662" s="56">
        <v>0.009358184263383428</v>
      </c>
      <c r="B1662" s="56">
        <v>0.0014307689245506006</v>
      </c>
      <c r="C1662" s="56">
        <v>-0.024437138618696244</v>
      </c>
      <c r="D1662" s="56">
        <v>-0.0035891892256718137</v>
      </c>
      <c r="E1662" s="56">
        <v>0.025737499689056503</v>
      </c>
      <c r="F1662" s="56">
        <v>0.010688430100399363</v>
      </c>
      <c r="G1662" s="56">
        <v>0.009318817743412642</v>
      </c>
      <c r="H1662" s="56">
        <v>-0.007872515269173055</v>
      </c>
      <c r="I1662" s="57">
        <v>0.010632114331047333</v>
      </c>
      <c r="J1662" s="57">
        <v>0.00791086470087902</v>
      </c>
      <c r="K1662" s="57">
        <v>-0.008995608472264691</v>
      </c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</row>
    <row r="1663">
      <c r="A1663" s="56">
        <v>-0.01674131870388254</v>
      </c>
      <c r="B1663" s="56">
        <v>-0.00214538645594488</v>
      </c>
      <c r="C1663" s="56">
        <v>0.0027350142771286148</v>
      </c>
      <c r="D1663" s="56">
        <v>-0.009120736753999534</v>
      </c>
      <c r="E1663" s="56">
        <v>0.005322831690129016</v>
      </c>
      <c r="F1663" s="56">
        <v>0.0010751533129012435</v>
      </c>
      <c r="G1663" s="56">
        <v>-0.03042816334462006</v>
      </c>
      <c r="H1663" s="56">
        <v>-0.01077271589317815</v>
      </c>
      <c r="I1663" s="57">
        <v>-0.005330187330863329</v>
      </c>
      <c r="J1663" s="57">
        <v>0.0036592671246418983</v>
      </c>
      <c r="K1663" s="57">
        <v>0.0029895539453158454</v>
      </c>
      <c r="L1663" s="52"/>
      <c r="M1663" s="52"/>
      <c r="N1663" s="52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</row>
    <row r="1664">
      <c r="A1664" s="56">
        <v>0.01249084579000551</v>
      </c>
      <c r="B1664" s="56">
        <v>0.0013701325214656183</v>
      </c>
      <c r="C1664" s="56">
        <v>-0.005286821724588553</v>
      </c>
      <c r="D1664" s="56">
        <v>-1.7458608593244235E-4</v>
      </c>
      <c r="E1664" s="56">
        <v>-0.06800404514315489</v>
      </c>
      <c r="F1664" s="56">
        <v>-0.003160723766750486</v>
      </c>
      <c r="G1664" s="56">
        <v>0.0030158715024901036</v>
      </c>
      <c r="H1664" s="56">
        <v>0.04869802029205955</v>
      </c>
      <c r="I1664" s="57">
        <v>0.02270109432197216</v>
      </c>
      <c r="J1664" s="57">
        <v>-0.004211248965716894</v>
      </c>
      <c r="K1664" s="57">
        <v>-5.410038027499639E-4</v>
      </c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</row>
    <row r="1665">
      <c r="A1665" s="56">
        <v>-0.004644450499630827</v>
      </c>
      <c r="B1665" s="56">
        <v>5.127930038609894E-4</v>
      </c>
      <c r="C1665" s="56">
        <v>0.008738305304958923</v>
      </c>
      <c r="D1665" s="56">
        <v>0.004899968970880475</v>
      </c>
      <c r="E1665" s="56">
        <v>0.10854604987297323</v>
      </c>
      <c r="F1665" s="56">
        <v>-0.00860285964655022</v>
      </c>
      <c r="G1665" s="56">
        <v>0.0011033028246043373</v>
      </c>
      <c r="H1665" s="56">
        <v>-0.01465162226410999</v>
      </c>
      <c r="I1665" s="57">
        <v>0.00363196525156436</v>
      </c>
      <c r="J1665" s="57">
        <v>0.00250759848338161</v>
      </c>
      <c r="K1665" s="57">
        <v>0.007672126856095382</v>
      </c>
      <c r="L1665" s="52"/>
      <c r="M1665" s="52"/>
      <c r="N1665" s="52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</row>
    <row r="1666">
      <c r="A1666" s="56">
        <v>-0.003084359613754394</v>
      </c>
      <c r="B1666" s="56">
        <v>0.002412459967149737</v>
      </c>
      <c r="C1666" s="56">
        <v>0.00899422778172401</v>
      </c>
      <c r="D1666" s="56">
        <v>0.0031040465346007344</v>
      </c>
      <c r="E1666" s="56">
        <v>0.010428831483484084</v>
      </c>
      <c r="F1666" s="56">
        <v>-0.005059926867739782</v>
      </c>
      <c r="G1666" s="56">
        <v>0.002306473561062946</v>
      </c>
      <c r="H1666" s="56">
        <v>-0.0026571026660011142</v>
      </c>
      <c r="I1666" s="57">
        <v>-0.007852652855794524</v>
      </c>
      <c r="J1666" s="57">
        <v>0.001277465682158057</v>
      </c>
      <c r="K1666" s="57">
        <v>0.003065992612029003</v>
      </c>
      <c r="L1666" s="52"/>
      <c r="M1666" s="52"/>
      <c r="N1666" s="52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</row>
    <row r="1667">
      <c r="A1667" s="56">
        <v>0.004063060080779867</v>
      </c>
      <c r="B1667" s="56">
        <v>0.005467442848948199</v>
      </c>
      <c r="C1667" s="56">
        <v>0.0025078383049639353</v>
      </c>
      <c r="D1667" s="56">
        <v>0.009488799646316748</v>
      </c>
      <c r="E1667" s="56">
        <v>0.04383739407976526</v>
      </c>
      <c r="F1667" s="56">
        <v>-8.156730509787443E-4</v>
      </c>
      <c r="G1667" s="56">
        <v>-0.004990652903558415</v>
      </c>
      <c r="H1667" s="56">
        <v>-0.007007366546205605</v>
      </c>
      <c r="I1667" s="57">
        <v>0.003616640470188515</v>
      </c>
      <c r="J1667" s="57">
        <v>-0.022581740611850417</v>
      </c>
      <c r="K1667" s="57">
        <v>0.0015339700611368952</v>
      </c>
      <c r="L1667" s="52"/>
      <c r="M1667" s="52"/>
      <c r="N1667" s="52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</row>
    <row r="1668">
      <c r="A1668" s="56">
        <v>-0.010101354960167824</v>
      </c>
      <c r="B1668" s="56">
        <v>0.005449144877485702</v>
      </c>
      <c r="C1668" s="56">
        <v>0.0026040512178525863</v>
      </c>
      <c r="D1668" s="56">
        <v>0.023911251561841346</v>
      </c>
      <c r="E1668" s="56">
        <v>-0.011882012375217405</v>
      </c>
      <c r="F1668" s="56">
        <v>-0.0058713002686456685</v>
      </c>
      <c r="G1668" s="56">
        <v>0.003644563569973382</v>
      </c>
      <c r="H1668" s="56">
        <v>0.004092685097498737</v>
      </c>
      <c r="I1668" s="57">
        <v>-0.0030147746680899068</v>
      </c>
      <c r="J1668" s="57">
        <v>0.013842502910761877</v>
      </c>
      <c r="K1668" s="57">
        <v>0.010830050005930295</v>
      </c>
      <c r="L1668" s="52"/>
      <c r="M1668" s="52"/>
      <c r="N1668" s="52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</row>
    <row r="1669">
      <c r="A1669" s="56">
        <v>4.0822575450829765E-4</v>
      </c>
      <c r="B1669" s="56">
        <v>0.005685656345236517</v>
      </c>
      <c r="C1669" s="56">
        <v>1.798399429358554E-4</v>
      </c>
      <c r="D1669" s="56">
        <v>0.007182452205114305</v>
      </c>
      <c r="E1669" s="56">
        <v>5.155525118489502E-4</v>
      </c>
      <c r="F1669" s="56">
        <v>-0.008936236039107504</v>
      </c>
      <c r="G1669" s="56">
        <v>0.01568811529224322</v>
      </c>
      <c r="H1669" s="56">
        <v>0.014882879829492917</v>
      </c>
      <c r="I1669" s="57">
        <v>6.022282627059191E-4</v>
      </c>
      <c r="J1669" s="57">
        <v>0.013522914016802393</v>
      </c>
      <c r="K1669" s="57">
        <v>-9.04844079553839E-4</v>
      </c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</row>
    <row r="1670">
      <c r="A1670" s="56">
        <v>0.012169910657557593</v>
      </c>
      <c r="B1670" s="56">
        <v>-0.002792314456201672</v>
      </c>
      <c r="C1670" s="56">
        <v>-0.001886708254743075</v>
      </c>
      <c r="D1670" s="56">
        <v>0.0036719747501211385</v>
      </c>
      <c r="E1670" s="56">
        <v>4.2983022368199515E-4</v>
      </c>
      <c r="F1670" s="56">
        <v>-0.016407839988045726</v>
      </c>
      <c r="G1670" s="56">
        <v>0.006266236786317577</v>
      </c>
      <c r="H1670" s="56">
        <v>0.022542030858749285</v>
      </c>
      <c r="I1670" s="57">
        <v>0.006648558790989991</v>
      </c>
      <c r="J1670" s="57">
        <v>0.0015424828457842694</v>
      </c>
      <c r="K1670" s="57">
        <v>0.003826611235733112</v>
      </c>
      <c r="L1670" s="52"/>
      <c r="M1670" s="52"/>
      <c r="N1670" s="52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</row>
    <row r="1671">
      <c r="A1671" s="56">
        <v>0.019405929797609505</v>
      </c>
      <c r="B1671" s="56">
        <v>-0.003171339582235823</v>
      </c>
      <c r="C1671" s="56">
        <v>0.022695236983630032</v>
      </c>
      <c r="D1671" s="56">
        <v>-0.006660784196968359</v>
      </c>
      <c r="E1671" s="56">
        <v>0.006383183926584163</v>
      </c>
      <c r="F1671" s="56">
        <v>0.009380904246847534</v>
      </c>
      <c r="G1671" s="56">
        <v>-0.016655688429152708</v>
      </c>
      <c r="H1671" s="56">
        <v>-0.014001501578753536</v>
      </c>
      <c r="I1671" s="57">
        <v>-0.0018176315213243243</v>
      </c>
      <c r="J1671" s="57">
        <v>-8.575593865121006E-5</v>
      </c>
      <c r="K1671" s="57">
        <v>0.0025245586342588938</v>
      </c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</row>
    <row r="1672">
      <c r="A1672" s="56">
        <v>0.010910547297106877</v>
      </c>
      <c r="B1672" s="56">
        <v>0.0039596818606221825</v>
      </c>
      <c r="C1672" s="56">
        <v>0.006263260780539996</v>
      </c>
      <c r="D1672" s="56">
        <v>-0.004496847636124345</v>
      </c>
      <c r="E1672" s="56">
        <v>0.005379622518439069</v>
      </c>
      <c r="F1672" s="56">
        <v>0.013264924003239148</v>
      </c>
      <c r="G1672" s="56">
        <v>0.0010631101803440385</v>
      </c>
      <c r="H1672" s="56">
        <v>-0.014876159271167783</v>
      </c>
      <c r="I1672" s="57">
        <v>0.0060716640685497736</v>
      </c>
      <c r="J1672" s="57">
        <v>0.008482472441436545</v>
      </c>
      <c r="K1672" s="57">
        <v>-1.7682270449598077E-4</v>
      </c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</row>
    <row r="1673">
      <c r="A1673" s="56">
        <v>0.0035743856242604235</v>
      </c>
      <c r="B1673" s="56">
        <v>-0.006638998427799481</v>
      </c>
      <c r="C1673" s="56">
        <v>0.019028649891300813</v>
      </c>
      <c r="D1673" s="56">
        <v>0.009626003412981733</v>
      </c>
      <c r="E1673" s="56">
        <v>0.021323706989886206</v>
      </c>
      <c r="F1673" s="56">
        <v>-0.018862888004656218</v>
      </c>
      <c r="G1673" s="56">
        <v>0.04060444820016004</v>
      </c>
      <c r="H1673" s="56">
        <v>0.025222017955958638</v>
      </c>
      <c r="I1673" s="57">
        <v>0.015342430435266622</v>
      </c>
      <c r="J1673" s="57">
        <v>0.008904004794540654</v>
      </c>
      <c r="K1673" s="57">
        <v>0.00983499689076074</v>
      </c>
      <c r="L1673" s="52"/>
      <c r="M1673" s="52"/>
      <c r="N1673" s="52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</row>
    <row r="1674">
      <c r="A1674" s="56">
        <v>-0.008885636690657402</v>
      </c>
      <c r="B1674" s="56">
        <v>-0.0020348581718084833</v>
      </c>
      <c r="C1674" s="56">
        <v>0.019109770098708723</v>
      </c>
      <c r="D1674" s="56">
        <v>-0.0034223586541895427</v>
      </c>
      <c r="E1674" s="56">
        <v>0.01018366029873585</v>
      </c>
      <c r="F1674" s="56">
        <v>0.027734459610501437</v>
      </c>
      <c r="G1674" s="56">
        <v>0.0027227365179155576</v>
      </c>
      <c r="H1674" s="56">
        <v>0.011745409388217554</v>
      </c>
      <c r="I1674" s="57">
        <v>0.007448824012990475</v>
      </c>
      <c r="J1674" s="57">
        <v>0.010966946205536681</v>
      </c>
      <c r="K1674" s="57">
        <v>0.001766097699525858</v>
      </c>
      <c r="L1674" s="52"/>
      <c r="M1674" s="52"/>
      <c r="N1674" s="52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</row>
    <row r="1675">
      <c r="A1675" s="56">
        <v>-0.003014838451005467</v>
      </c>
      <c r="B1675" s="56">
        <v>-7.214400255195045E-4</v>
      </c>
      <c r="C1675" s="56">
        <v>0.03925142969337263</v>
      </c>
      <c r="D1675" s="56">
        <v>0.008085802093804802</v>
      </c>
      <c r="E1675" s="56">
        <v>-0.01005033585350145</v>
      </c>
      <c r="F1675" s="56">
        <v>0.019336945076915173</v>
      </c>
      <c r="G1675" s="56">
        <v>0.005264768665623537</v>
      </c>
      <c r="H1675" s="56">
        <v>0.0037452361429123494</v>
      </c>
      <c r="I1675" s="57">
        <v>0.0031201273362436777</v>
      </c>
      <c r="J1675" s="57">
        <v>0.0012799860507748627</v>
      </c>
      <c r="K1675" s="57">
        <v>0.001352962905149852</v>
      </c>
      <c r="L1675" s="52"/>
      <c r="M1675" s="52"/>
      <c r="N1675" s="52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</row>
    <row r="1676">
      <c r="A1676" s="56">
        <v>-0.022455251612957323</v>
      </c>
      <c r="B1676" s="56">
        <v>-0.006577118885782836</v>
      </c>
      <c r="C1676" s="56">
        <v>0.006007828223679908</v>
      </c>
      <c r="D1676" s="56">
        <v>6.150628903756731E-5</v>
      </c>
      <c r="E1676" s="56">
        <v>-0.011181695624615259</v>
      </c>
      <c r="F1676" s="56">
        <v>0.009561751868061383</v>
      </c>
      <c r="G1676" s="56">
        <v>-6.59613896103075E-4</v>
      </c>
      <c r="H1676" s="56">
        <v>0.01531094653381522</v>
      </c>
      <c r="I1676" s="57">
        <v>-0.01857638557293542</v>
      </c>
      <c r="J1676" s="57">
        <v>-0.0015446063222317907</v>
      </c>
      <c r="K1676" s="57">
        <v>-0.002120757636670813</v>
      </c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</row>
    <row r="1677">
      <c r="A1677" s="56">
        <v>-0.013082141170501563</v>
      </c>
      <c r="B1677" s="56">
        <v>-0.01145705498493971</v>
      </c>
      <c r="C1677" s="56">
        <v>-0.006407069670244578</v>
      </c>
      <c r="D1677" s="56">
        <v>-0.009793198601693856</v>
      </c>
      <c r="E1677" s="56">
        <v>0.010071201340588075</v>
      </c>
      <c r="F1677" s="56">
        <v>-0.024660761133430024</v>
      </c>
      <c r="G1677" s="56">
        <v>-0.002684701356718458</v>
      </c>
      <c r="H1677" s="56">
        <v>-0.01956371492745396</v>
      </c>
      <c r="I1677" s="57">
        <v>-0.03377884476099275</v>
      </c>
      <c r="J1677" s="57">
        <v>-0.02641523443133966</v>
      </c>
      <c r="K1677" s="57">
        <v>-0.006659233938983297</v>
      </c>
      <c r="L1677" s="52"/>
      <c r="M1677" s="52"/>
      <c r="N1677" s="52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</row>
    <row r="1678">
      <c r="A1678" s="56">
        <v>7.138122976827196E-4</v>
      </c>
      <c r="B1678" s="56">
        <v>-4.1308415111439355E-4</v>
      </c>
      <c r="C1678" s="56">
        <v>0.009525313910942563</v>
      </c>
      <c r="D1678" s="56">
        <v>4.8738882407490684E-4</v>
      </c>
      <c r="E1678" s="56">
        <v>-0.005975452105458601</v>
      </c>
      <c r="F1678" s="56">
        <v>0.006055000167191281</v>
      </c>
      <c r="G1678" s="56">
        <v>0.013239830838502869</v>
      </c>
      <c r="H1678" s="56">
        <v>-0.02985567653358302</v>
      </c>
      <c r="I1678" s="57">
        <v>-0.011206251155816478</v>
      </c>
      <c r="J1678" s="57">
        <v>-0.029495420738247385</v>
      </c>
      <c r="K1678" s="57">
        <v>-0.005732912689073657</v>
      </c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</row>
    <row r="1679">
      <c r="A1679" s="56">
        <v>-0.016591174705730155</v>
      </c>
      <c r="B1679" s="56">
        <v>0.007176469344223227</v>
      </c>
      <c r="C1679" s="56">
        <v>3.022822331446471E-4</v>
      </c>
      <c r="D1679" s="56">
        <v>-0.0044993083745714976</v>
      </c>
      <c r="E1679" s="56">
        <v>0.016238817520420373</v>
      </c>
      <c r="F1679" s="56">
        <v>-0.03764537410323141</v>
      </c>
      <c r="G1679" s="56">
        <v>-0.015210772727320864</v>
      </c>
      <c r="H1679" s="56">
        <v>-0.013165107419304005</v>
      </c>
      <c r="I1679" s="57">
        <v>0.004114022846324568</v>
      </c>
      <c r="J1679" s="57">
        <v>0.004765098466329782</v>
      </c>
      <c r="K1679" s="57">
        <v>-3.73761918012166E-4</v>
      </c>
      <c r="L1679" s="52"/>
      <c r="M1679" s="52"/>
      <c r="N1679" s="52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</row>
    <row r="1680">
      <c r="A1680" s="56">
        <v>-0.004454796265247879</v>
      </c>
      <c r="B1680" s="56">
        <v>-0.003760450939907302</v>
      </c>
      <c r="C1680" s="56">
        <v>-0.014606102001373307</v>
      </c>
      <c r="D1680" s="56">
        <v>-0.004358360409914921</v>
      </c>
      <c r="E1680" s="56">
        <v>0.00336965386795596</v>
      </c>
      <c r="F1680" s="56">
        <v>0.0</v>
      </c>
      <c r="G1680" s="56">
        <v>-0.008946581588159795</v>
      </c>
      <c r="H1680" s="56">
        <v>0.038602311260699525</v>
      </c>
      <c r="I1680" s="57">
        <v>-0.001177163173014752</v>
      </c>
      <c r="J1680" s="57">
        <v>0.0057988228717863795</v>
      </c>
      <c r="K1680" s="57">
        <v>-0.0020635561656880373</v>
      </c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</row>
    <row r="1681">
      <c r="A1681" s="56">
        <v>-0.012457664149695435</v>
      </c>
      <c r="B1681" s="56">
        <v>0.014070128499169492</v>
      </c>
      <c r="C1681" s="56">
        <v>8.942322618848101E-4</v>
      </c>
      <c r="D1681" s="56">
        <v>0.006119191491182647</v>
      </c>
      <c r="E1681" s="56">
        <v>-0.011722204828121386</v>
      </c>
      <c r="F1681" s="56">
        <v>0.004772856859704163</v>
      </c>
      <c r="G1681" s="56">
        <v>-0.010700612243872242</v>
      </c>
      <c r="H1681" s="56">
        <v>-0.00238521281837404</v>
      </c>
      <c r="I1681" s="57">
        <v>0.02140390866315358</v>
      </c>
      <c r="J1681" s="57">
        <v>0.046273211298311204</v>
      </c>
      <c r="K1681" s="57">
        <v>-4.194489744864273E-4</v>
      </c>
      <c r="L1681" s="52"/>
      <c r="M1681" s="52"/>
      <c r="N1681" s="52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</row>
    <row r="1682">
      <c r="A1682" s="56">
        <v>-0.015369104830300219</v>
      </c>
      <c r="B1682" s="56">
        <v>0.002934281463172596</v>
      </c>
      <c r="C1682" s="56">
        <v>0.025878703392003953</v>
      </c>
      <c r="D1682" s="56">
        <v>0.003226103781083861</v>
      </c>
      <c r="E1682" s="56">
        <v>0.0064257249209704916</v>
      </c>
      <c r="F1682" s="56">
        <v>0.01289995299115595</v>
      </c>
      <c r="G1682" s="56">
        <v>0.0016349992494542962</v>
      </c>
      <c r="H1682" s="56">
        <v>-0.020766070841578596</v>
      </c>
      <c r="I1682" s="57">
        <v>0.011483958181681731</v>
      </c>
      <c r="J1682" s="57">
        <v>-0.0025567569581452848</v>
      </c>
      <c r="K1682" s="57">
        <v>0.007222461457781959</v>
      </c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</row>
    <row r="1683">
      <c r="A1683" s="56">
        <v>-0.015614775091357882</v>
      </c>
      <c r="B1683" s="56">
        <v>-0.004098391020920772</v>
      </c>
      <c r="C1683" s="56">
        <v>-0.008734567008264714</v>
      </c>
      <c r="D1683" s="56">
        <v>-0.003347639999026338</v>
      </c>
      <c r="E1683" s="56">
        <v>-0.024541922856970995</v>
      </c>
      <c r="F1683" s="56">
        <v>0.014129933061904854</v>
      </c>
      <c r="G1683" s="56">
        <v>-0.022407841039126863</v>
      </c>
      <c r="H1683" s="56">
        <v>0.018295126050004714</v>
      </c>
      <c r="I1683" s="57">
        <v>0.003044142381228052</v>
      </c>
      <c r="J1683" s="57">
        <v>-3.5214367825830344E-4</v>
      </c>
      <c r="K1683" s="57">
        <v>0.0010435092071341514</v>
      </c>
      <c r="L1683" s="52"/>
      <c r="M1683" s="52"/>
      <c r="N1683" s="52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</row>
    <row r="1684">
      <c r="A1684" s="56">
        <v>0.021607046937499742</v>
      </c>
      <c r="B1684" s="56">
        <v>-0.0032929626278917776</v>
      </c>
      <c r="C1684" s="56">
        <v>-1.0111734676702185E-4</v>
      </c>
      <c r="D1684" s="56">
        <v>-0.008410783857375566</v>
      </c>
      <c r="E1684" s="56">
        <v>0.017315877765231448</v>
      </c>
      <c r="F1684" s="56">
        <v>0.008348362066077369</v>
      </c>
      <c r="G1684" s="56">
        <v>0.011705166807078754</v>
      </c>
      <c r="H1684" s="56">
        <v>0.0</v>
      </c>
      <c r="I1684" s="57">
        <v>-0.009104766992919204</v>
      </c>
      <c r="J1684" s="57">
        <v>-0.010594154157677541</v>
      </c>
      <c r="K1684" s="57">
        <v>-0.004177916288507491</v>
      </c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</row>
    <row r="1685">
      <c r="A1685" s="56">
        <v>0.003132190687774301</v>
      </c>
      <c r="B1685" s="56">
        <v>0.0047573201927474575</v>
      </c>
      <c r="C1685" s="56">
        <v>0.001720387005308171</v>
      </c>
      <c r="D1685" s="56">
        <v>4.2187736048346835E-4</v>
      </c>
      <c r="E1685" s="56">
        <v>-0.011049836186584935</v>
      </c>
      <c r="F1685" s="56">
        <v>-0.009773403618273281</v>
      </c>
      <c r="G1685" s="56">
        <v>-0.003623724645062737</v>
      </c>
      <c r="H1685" s="56">
        <v>0.048504569015754194</v>
      </c>
      <c r="I1685" s="57">
        <v>0.008495196721072452</v>
      </c>
      <c r="J1685" s="57">
        <v>-0.017995954423511047</v>
      </c>
      <c r="K1685" s="57">
        <v>0.0011703481951004253</v>
      </c>
      <c r="L1685" s="52"/>
      <c r="M1685" s="52"/>
      <c r="N1685" s="52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</row>
    <row r="1686">
      <c r="A1686" s="56">
        <v>-0.005718630408929063</v>
      </c>
      <c r="B1686" s="56">
        <v>0.001165816473901831</v>
      </c>
      <c r="C1686" s="56">
        <v>-0.004144140969069563</v>
      </c>
      <c r="D1686" s="56">
        <v>7.236326674090612E-4</v>
      </c>
      <c r="E1686" s="56">
        <v>0.012473070726773013</v>
      </c>
      <c r="F1686" s="56">
        <v>0.008122582418571273</v>
      </c>
      <c r="G1686" s="56">
        <v>-0.015520730613524339</v>
      </c>
      <c r="H1686" s="56">
        <v>4.797428579207934E-5</v>
      </c>
      <c r="I1686" s="57">
        <v>-0.02883082571770928</v>
      </c>
      <c r="J1686" s="57">
        <v>-0.0030320523730672363</v>
      </c>
      <c r="K1686" s="57">
        <v>-9.883839687650892E-4</v>
      </c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</row>
    <row r="1687">
      <c r="A1687" s="56">
        <v>-0.013313841938436332</v>
      </c>
      <c r="B1687" s="56">
        <v>0.013316581990512057</v>
      </c>
      <c r="C1687" s="56">
        <v>-0.04236206279728454</v>
      </c>
      <c r="D1687" s="56">
        <v>-6.633499414058514E-4</v>
      </c>
      <c r="E1687" s="56">
        <v>0.01357760647316937</v>
      </c>
      <c r="F1687" s="56">
        <v>0.03734331473876765</v>
      </c>
      <c r="G1687" s="56">
        <v>3.8509676031906994E-4</v>
      </c>
      <c r="H1687" s="56">
        <v>0.006739218728478142</v>
      </c>
      <c r="I1687" s="57">
        <v>-0.0017746233583683785</v>
      </c>
      <c r="J1687" s="57">
        <v>-0.006926324246111789</v>
      </c>
      <c r="K1687" s="57">
        <v>-0.005377346743710021</v>
      </c>
      <c r="L1687" s="52"/>
      <c r="M1687" s="52"/>
      <c r="N1687" s="52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</row>
    <row r="1688">
      <c r="A1688" s="56">
        <v>-0.007904043448792617</v>
      </c>
      <c r="B1688" s="56">
        <v>0.0024037153227989654</v>
      </c>
      <c r="C1688" s="56">
        <v>0.0030986758598601787</v>
      </c>
      <c r="D1688" s="56">
        <v>-0.00583056981920252</v>
      </c>
      <c r="E1688" s="56">
        <v>0.0372285639035869</v>
      </c>
      <c r="F1688" s="56">
        <v>-0.008901854926245671</v>
      </c>
      <c r="G1688" s="56">
        <v>-0.045644243805042395</v>
      </c>
      <c r="H1688" s="56">
        <v>-0.007362704996007915</v>
      </c>
      <c r="I1688" s="57">
        <v>0.004145697379706345</v>
      </c>
      <c r="J1688" s="57">
        <v>0.012699395081224515</v>
      </c>
      <c r="K1688" s="57">
        <v>0.0021744203643893584</v>
      </c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</row>
    <row r="1689">
      <c r="A1689" s="56">
        <v>-0.025020741247673856</v>
      </c>
      <c r="B1689" s="56">
        <v>0.001136759624438155</v>
      </c>
      <c r="C1689" s="56">
        <v>-0.0032920246616998314</v>
      </c>
      <c r="D1689" s="56">
        <v>0.011634697358683702</v>
      </c>
      <c r="E1689" s="56">
        <v>5.620872319988635E-4</v>
      </c>
      <c r="F1689" s="56">
        <v>0.010075731550201928</v>
      </c>
      <c r="G1689" s="56">
        <v>0.03201582007917228</v>
      </c>
      <c r="H1689" s="56">
        <v>0.012981241523989778</v>
      </c>
      <c r="I1689" s="57">
        <v>0.00834331419106846</v>
      </c>
      <c r="J1689" s="57">
        <v>-0.00888097720458746</v>
      </c>
      <c r="K1689" s="57">
        <v>-0.0017243928120047765</v>
      </c>
      <c r="L1689" s="52"/>
      <c r="M1689" s="52"/>
      <c r="N1689" s="52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</row>
    <row r="1690">
      <c r="A1690" s="56">
        <v>-0.017025810954057953</v>
      </c>
      <c r="B1690" s="56">
        <v>0.002069038023635876</v>
      </c>
      <c r="C1690" s="56">
        <v>-0.0077993751484078675</v>
      </c>
      <c r="D1690" s="56">
        <v>-0.003027186425061141</v>
      </c>
      <c r="E1690" s="56">
        <v>-0.005699884615092903</v>
      </c>
      <c r="F1690" s="56">
        <v>0.01570955824708118</v>
      </c>
      <c r="G1690" s="56">
        <v>0.1069184979901588</v>
      </c>
      <c r="H1690" s="56">
        <v>-0.016331809468024525</v>
      </c>
      <c r="I1690" s="57">
        <v>-0.011897820303186608</v>
      </c>
      <c r="J1690" s="57">
        <v>0.004943121668709446</v>
      </c>
      <c r="K1690" s="57">
        <v>0.00277187169892756</v>
      </c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</row>
    <row r="1691">
      <c r="A1691" s="56">
        <v>-0.01132731319849004</v>
      </c>
      <c r="B1691" s="56">
        <v>7.969251373480082E-4</v>
      </c>
      <c r="C1691" s="56">
        <v>0.0015358037190368382</v>
      </c>
      <c r="D1691" s="56">
        <v>0.00242101558756326</v>
      </c>
      <c r="E1691" s="56">
        <v>-0.005945486416170634</v>
      </c>
      <c r="F1691" s="56">
        <v>0.03264579363855988</v>
      </c>
      <c r="G1691" s="56">
        <v>0.03868808546856832</v>
      </c>
      <c r="H1691" s="56">
        <v>0.010809877296974153</v>
      </c>
      <c r="I1691" s="57">
        <v>0.009506904639413455</v>
      </c>
      <c r="J1691" s="57">
        <v>-0.0019204922361388376</v>
      </c>
      <c r="K1691" s="57">
        <v>-0.003930153021868312</v>
      </c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</row>
    <row r="1692">
      <c r="A1692" s="56">
        <v>-0.0014012885104604422</v>
      </c>
      <c r="B1692" s="56">
        <v>0.0034648025815712446</v>
      </c>
      <c r="C1692" s="56">
        <v>0.01353985868641049</v>
      </c>
      <c r="D1692" s="56">
        <v>-0.0025419126438671596</v>
      </c>
      <c r="E1692" s="56">
        <v>0.0029218767164228116</v>
      </c>
      <c r="F1692" s="56">
        <v>-0.011725482953719639</v>
      </c>
      <c r="G1692" s="56">
        <v>0.001649530258007093</v>
      </c>
      <c r="H1692" s="56">
        <v>-0.005971892146145716</v>
      </c>
      <c r="I1692" s="57">
        <v>0.0</v>
      </c>
      <c r="J1692" s="57">
        <v>0.00869291417775521</v>
      </c>
      <c r="K1692" s="57">
        <v>0.002235030886008659</v>
      </c>
      <c r="L1692" s="52"/>
      <c r="M1692" s="52"/>
      <c r="N1692" s="52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</row>
    <row r="1693">
      <c r="A1693" s="56">
        <v>-0.0026165035002224325</v>
      </c>
      <c r="B1693" s="56">
        <v>-0.004653826925040407</v>
      </c>
      <c r="C1693" s="56">
        <v>-0.010557510042685127</v>
      </c>
      <c r="D1693" s="56">
        <v>-0.0047036208048159365</v>
      </c>
      <c r="E1693" s="56">
        <v>0.04076393768259496</v>
      </c>
      <c r="F1693" s="56">
        <v>9.883702580367455E-4</v>
      </c>
      <c r="G1693" s="56">
        <v>-0.006035021334470138</v>
      </c>
      <c r="H1693" s="56">
        <v>0.013000690564168239</v>
      </c>
      <c r="I1693" s="57">
        <v>0.012012156448003434</v>
      </c>
      <c r="J1693" s="57">
        <v>3.4413042882743813E-4</v>
      </c>
      <c r="K1693" s="57">
        <v>0.0038817668205125984</v>
      </c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</row>
    <row r="1694">
      <c r="A1694" s="56">
        <v>0.0033395039835923753</v>
      </c>
      <c r="B1694" s="56">
        <v>0.004370786577595542</v>
      </c>
      <c r="C1694" s="56">
        <v>-0.0023096921056061613</v>
      </c>
      <c r="D1694" s="56">
        <v>-8.419027498305049E-4</v>
      </c>
      <c r="E1694" s="56">
        <v>0.003974991903168711</v>
      </c>
      <c r="F1694" s="56">
        <v>0.002607391281968284</v>
      </c>
      <c r="G1694" s="56">
        <v>0.0015875191509798913</v>
      </c>
      <c r="H1694" s="56">
        <v>0.028119453331131257</v>
      </c>
      <c r="I1694" s="57">
        <v>0.0012091899901389553</v>
      </c>
      <c r="J1694" s="57">
        <v>0.0016793338284722768</v>
      </c>
      <c r="K1694" s="57">
        <v>-5.354167931684836E-4</v>
      </c>
      <c r="L1694" s="52"/>
      <c r="M1694" s="52"/>
      <c r="N1694" s="52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</row>
    <row r="1695">
      <c r="A1695" s="56">
        <v>0.013883106070175294</v>
      </c>
      <c r="B1695" s="56">
        <v>-0.0017456946026269545</v>
      </c>
      <c r="C1695" s="56">
        <v>0.03611490002669685</v>
      </c>
      <c r="D1695" s="56">
        <v>-0.007426073173271776</v>
      </c>
      <c r="E1695" s="56">
        <v>0.0016041614406663556</v>
      </c>
      <c r="F1695" s="56">
        <v>0.009696884669389767</v>
      </c>
      <c r="G1695" s="56">
        <v>0.024906298927039116</v>
      </c>
      <c r="H1695" s="56">
        <v>-0.032148878400957356</v>
      </c>
      <c r="I1695" s="57">
        <v>0.04643359641520464</v>
      </c>
      <c r="J1695" s="57">
        <v>-0.005758255780097671</v>
      </c>
      <c r="K1695" s="57">
        <v>-3.4293196773740485E-4</v>
      </c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</row>
    <row r="1696">
      <c r="A1696" s="56">
        <v>-0.007261466383085588</v>
      </c>
      <c r="B1696" s="56">
        <v>0.0036300360411545686</v>
      </c>
      <c r="C1696" s="56">
        <v>-0.0034820708714166006</v>
      </c>
      <c r="D1696" s="56">
        <v>0.00304759864193059</v>
      </c>
      <c r="E1696" s="56">
        <v>0.006197711564444197</v>
      </c>
      <c r="F1696" s="56">
        <v>0.03570170108007165</v>
      </c>
      <c r="G1696" s="56">
        <v>0.021689375756907683</v>
      </c>
      <c r="H1696" s="56">
        <v>0.021597842382108382</v>
      </c>
      <c r="I1696" s="57">
        <v>-0.16817464213590289</v>
      </c>
      <c r="J1696" s="57">
        <v>-0.011417983622961684</v>
      </c>
      <c r="K1696" s="57">
        <v>0.0020437409119485822</v>
      </c>
      <c r="L1696" s="52"/>
      <c r="M1696" s="52"/>
      <c r="N1696" s="52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</row>
    <row r="1697">
      <c r="A1697" s="56">
        <v>0.0015483403976737028</v>
      </c>
      <c r="B1697" s="56">
        <v>0.005451288862991056</v>
      </c>
      <c r="C1697" s="56">
        <v>0.018341782048710325</v>
      </c>
      <c r="D1697" s="56">
        <v>0.008595094235934181</v>
      </c>
      <c r="E1697" s="56">
        <v>-0.005808436098480361</v>
      </c>
      <c r="F1697" s="56">
        <v>-0.009979092480228964</v>
      </c>
      <c r="G1697" s="56">
        <v>0.02158357166717439</v>
      </c>
      <c r="H1697" s="56">
        <v>0.017529851841753836</v>
      </c>
      <c r="I1697" s="57">
        <v>0.0059092301955767455</v>
      </c>
      <c r="J1697" s="57">
        <v>-0.023611277708514317</v>
      </c>
      <c r="K1697" s="57">
        <v>0.0010208334219841677</v>
      </c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</row>
    <row r="1698">
      <c r="A1698" s="56">
        <v>0.0017333398492060026</v>
      </c>
      <c r="B1698" s="56">
        <v>0.03165673999002807</v>
      </c>
      <c r="C1698" s="56">
        <v>0.046799430022697576</v>
      </c>
      <c r="D1698" s="56">
        <v>0.004598265604564829</v>
      </c>
      <c r="E1698" s="56">
        <v>0.004487593502515887</v>
      </c>
      <c r="F1698" s="56">
        <v>0.002639926106765795</v>
      </c>
      <c r="G1698" s="56">
        <v>0.008304179173233747</v>
      </c>
      <c r="H1698" s="56">
        <v>-0.01634096776651264</v>
      </c>
      <c r="I1698" s="57">
        <v>0.05140673094827563</v>
      </c>
      <c r="J1698" s="57">
        <v>0.045409455751369454</v>
      </c>
      <c r="K1698" s="57">
        <v>0.008934963406205216</v>
      </c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</row>
    <row r="1699">
      <c r="A1699" s="56">
        <v>-0.001596606410830724</v>
      </c>
      <c r="B1699" s="56">
        <v>-0.0014957336036675246</v>
      </c>
      <c r="C1699" s="56">
        <v>0.02370465473527507</v>
      </c>
      <c r="D1699" s="56">
        <v>0.001942455387986351</v>
      </c>
      <c r="E1699" s="56">
        <v>-9.77708252635828E-5</v>
      </c>
      <c r="F1699" s="56">
        <v>0.005266340370456398</v>
      </c>
      <c r="G1699" s="56">
        <v>-0.010588957108479671</v>
      </c>
      <c r="H1699" s="56">
        <v>-0.011727738635434488</v>
      </c>
      <c r="I1699" s="57">
        <v>-0.0011337869695268459</v>
      </c>
      <c r="J1699" s="57">
        <v>-0.02128970345562858</v>
      </c>
      <c r="K1699" s="57">
        <v>0.015813538647069577</v>
      </c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</row>
    <row r="1700">
      <c r="A1700" s="56">
        <v>0.0016422612148653073</v>
      </c>
      <c r="B1700" s="56">
        <v>-0.0043847979192400705</v>
      </c>
      <c r="C1700" s="56">
        <v>0.004787301059031213</v>
      </c>
      <c r="D1700" s="56">
        <v>-0.0018211624046367218</v>
      </c>
      <c r="E1700" s="56">
        <v>0.02159334831955105</v>
      </c>
      <c r="F1700" s="56">
        <v>0.007412829676869595</v>
      </c>
      <c r="G1700" s="56">
        <v>0.006928976635643653</v>
      </c>
      <c r="H1700" s="56">
        <v>-0.020798228778788678</v>
      </c>
      <c r="I1700" s="57">
        <v>-0.02019137580855892</v>
      </c>
      <c r="J1700" s="57">
        <v>-0.0344100262629079</v>
      </c>
      <c r="K1700" s="57">
        <v>-0.002731149046275337</v>
      </c>
      <c r="L1700" s="52"/>
      <c r="M1700" s="52"/>
      <c r="N1700" s="52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</row>
    <row r="1701">
      <c r="A1701" s="56">
        <v>-0.014369170469425476</v>
      </c>
      <c r="B1701" s="56">
        <v>0.009404978789727859</v>
      </c>
      <c r="C1701" s="56">
        <v>-0.019975830235930817</v>
      </c>
      <c r="D1701" s="56">
        <v>5.460005595646817E-4</v>
      </c>
      <c r="E1701" s="56">
        <v>-0.003241493924171067</v>
      </c>
      <c r="F1701" s="56">
        <v>-0.0056166288485175525</v>
      </c>
      <c r="G1701" s="56">
        <v>-0.0018837940462204264</v>
      </c>
      <c r="H1701" s="56">
        <v>0.002065272941772639</v>
      </c>
      <c r="I1701" s="57">
        <v>-0.017611902663749006</v>
      </c>
      <c r="J1701" s="57">
        <v>0.017223646146462067</v>
      </c>
      <c r="K1701" s="57">
        <v>-0.0055353831230343315</v>
      </c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</row>
    <row r="1702">
      <c r="A1702" s="56">
        <v>0.006501738634229115</v>
      </c>
      <c r="B1702" s="56">
        <v>0.002661165926311461</v>
      </c>
      <c r="C1702" s="56">
        <v>0.005789659144484263</v>
      </c>
      <c r="D1702" s="56">
        <v>0.010247116196699846</v>
      </c>
      <c r="E1702" s="56">
        <v>-0.0016416689009010822</v>
      </c>
      <c r="F1702" s="56">
        <v>0.0038797332855888492</v>
      </c>
      <c r="G1702" s="56">
        <v>-0.024688309179846945</v>
      </c>
      <c r="H1702" s="56">
        <v>0.004771208357139662</v>
      </c>
      <c r="I1702" s="57">
        <v>0.015947547217136083</v>
      </c>
      <c r="J1702" s="57">
        <v>0.0016261183144182496</v>
      </c>
      <c r="K1702" s="57">
        <v>0.001097203302033083</v>
      </c>
      <c r="L1702" s="52"/>
      <c r="M1702" s="52"/>
      <c r="N1702" s="52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</row>
    <row r="1703">
      <c r="A1703" s="56">
        <v>-0.00978168226618714</v>
      </c>
      <c r="B1703" s="56">
        <v>-3.861823939918802E-5</v>
      </c>
      <c r="C1703" s="56">
        <v>0.028134011286796764</v>
      </c>
      <c r="D1703" s="56">
        <v>-0.00897195435162795</v>
      </c>
      <c r="E1703" s="56">
        <v>-0.0059470885954216665</v>
      </c>
      <c r="F1703" s="56">
        <v>-0.011285516061186635</v>
      </c>
      <c r="G1703" s="56">
        <v>-0.0068048868738027615</v>
      </c>
      <c r="H1703" s="56">
        <v>-0.008945377786033553</v>
      </c>
      <c r="I1703" s="57">
        <v>-0.037535001821519524</v>
      </c>
      <c r="J1703" s="57">
        <v>0.002297747130881911</v>
      </c>
      <c r="K1703" s="57">
        <v>-1.6439213394156289E-4</v>
      </c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</row>
    <row r="1704">
      <c r="A1704" s="56">
        <v>-0.007774838091897676</v>
      </c>
      <c r="B1704" s="56">
        <v>-0.0015949171837566706</v>
      </c>
      <c r="C1704" s="56">
        <v>-0.026842855523176938</v>
      </c>
      <c r="D1704" s="56">
        <v>0.009585225559368506</v>
      </c>
      <c r="E1704" s="56">
        <v>-0.034433412716061</v>
      </c>
      <c r="F1704" s="56">
        <v>-0.0016801828150704648</v>
      </c>
      <c r="G1704" s="56">
        <v>0.018695358855024914</v>
      </c>
      <c r="H1704" s="56">
        <v>0.018800544085365762</v>
      </c>
      <c r="I1704" s="57">
        <v>-0.008506165057420953</v>
      </c>
      <c r="J1704" s="57">
        <v>0.0010461784060505487</v>
      </c>
      <c r="K1704" s="57">
        <v>-0.010160887622263356</v>
      </c>
      <c r="L1704" s="52"/>
      <c r="M1704" s="52"/>
      <c r="N1704" s="52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</row>
    <row r="1705">
      <c r="A1705" s="56">
        <v>0.004103301774420512</v>
      </c>
      <c r="B1705" s="56">
        <v>0.00401787979507811</v>
      </c>
      <c r="C1705" s="56">
        <v>0.026179505581770863</v>
      </c>
      <c r="D1705" s="56">
        <v>-0.011527680947354887</v>
      </c>
      <c r="E1705" s="56">
        <v>0.0036827169345198313</v>
      </c>
      <c r="F1705" s="56">
        <v>2.3985334796068224E-4</v>
      </c>
      <c r="G1705" s="56">
        <v>0.006524548369871437</v>
      </c>
      <c r="H1705" s="56">
        <v>-0.023862878789687403</v>
      </c>
      <c r="I1705" s="57">
        <v>0.0</v>
      </c>
      <c r="J1705" s="57">
        <v>-0.0042615481247833265</v>
      </c>
      <c r="K1705" s="57">
        <v>0.0014182164368899746</v>
      </c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</row>
    <row r="1706">
      <c r="A1706" s="56">
        <v>0.04310579220838045</v>
      </c>
      <c r="B1706" s="56">
        <v>0.001123254716021092</v>
      </c>
      <c r="C1706" s="56">
        <v>0.05217785879728474</v>
      </c>
      <c r="D1706" s="56">
        <v>0.022135242636461962</v>
      </c>
      <c r="E1706" s="56">
        <v>-0.0038259252790373696</v>
      </c>
      <c r="F1706" s="56">
        <v>0.001131512747377153</v>
      </c>
      <c r="G1706" s="56">
        <v>0.022459572905369426</v>
      </c>
      <c r="H1706" s="56">
        <v>-0.018641848041922617</v>
      </c>
      <c r="I1706" s="57">
        <v>0.03337231112350287</v>
      </c>
      <c r="J1706" s="57">
        <v>0.014064929467403675</v>
      </c>
      <c r="K1706" s="57">
        <v>0.007052591126820168</v>
      </c>
      <c r="L1706" s="52"/>
      <c r="M1706" s="52"/>
      <c r="N1706" s="52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</row>
    <row r="1707">
      <c r="A1707" s="56">
        <v>0.017178105538188625</v>
      </c>
      <c r="B1707" s="56">
        <v>0.003390316269072105</v>
      </c>
      <c r="C1707" s="56">
        <v>0.04391733285017151</v>
      </c>
      <c r="D1707" s="56">
        <v>0.008467767426311827</v>
      </c>
      <c r="E1707" s="56">
        <v>0.004449023053648711</v>
      </c>
      <c r="F1707" s="56">
        <v>-0.002569770648892517</v>
      </c>
      <c r="G1707" s="56">
        <v>-0.009399795547286824</v>
      </c>
      <c r="H1707" s="56">
        <v>-0.02315528063653884</v>
      </c>
      <c r="I1707" s="57">
        <v>-0.006546668226314445</v>
      </c>
      <c r="J1707" s="57">
        <v>-2.95926781419421E-4</v>
      </c>
      <c r="K1707" s="57">
        <v>0.004722421133111579</v>
      </c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</row>
    <row r="1708">
      <c r="A1708" s="56">
        <v>0.027723404163541764</v>
      </c>
      <c r="B1708" s="56">
        <v>-0.0034936567502138758</v>
      </c>
      <c r="C1708" s="56">
        <v>-0.006790374096763616</v>
      </c>
      <c r="D1708" s="56">
        <v>6.880375564626339E-4</v>
      </c>
      <c r="E1708" s="56">
        <v>0.01045868270113591</v>
      </c>
      <c r="F1708" s="56">
        <v>0.0022953469369618408</v>
      </c>
      <c r="G1708" s="56">
        <v>-0.005550649031152238</v>
      </c>
      <c r="H1708" s="56">
        <v>0.0060029966040745664</v>
      </c>
      <c r="I1708" s="57">
        <v>0.03373280853047118</v>
      </c>
      <c r="J1708" s="57">
        <v>0.01619261560376063</v>
      </c>
      <c r="K1708" s="57">
        <v>-0.002284403834589391</v>
      </c>
      <c r="L1708" s="52"/>
      <c r="M1708" s="52"/>
      <c r="N1708" s="52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</row>
    <row r="1709">
      <c r="A1709" s="56">
        <v>0.00857743281111842</v>
      </c>
      <c r="B1709" s="56">
        <v>0.01040032745962451</v>
      </c>
      <c r="C1709" s="56">
        <v>0.003268174548467702</v>
      </c>
      <c r="D1709" s="56">
        <v>0.012466320231956712</v>
      </c>
      <c r="E1709" s="56">
        <v>0.00121197445449871</v>
      </c>
      <c r="F1709" s="56">
        <v>4.459767822936571E-4</v>
      </c>
      <c r="G1709" s="56">
        <v>0.0030076984310770795</v>
      </c>
      <c r="H1709" s="56">
        <v>0.008585724823485463</v>
      </c>
      <c r="I1709" s="57">
        <v>0.06386383315515785</v>
      </c>
      <c r="J1709" s="57">
        <v>-0.02544882440341197</v>
      </c>
      <c r="K1709" s="57">
        <v>0.0016038495819746207</v>
      </c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</row>
    <row r="1710">
      <c r="A1710" s="56">
        <v>0.016377537276403283</v>
      </c>
      <c r="B1710" s="56">
        <v>6.13629113107233E-4</v>
      </c>
      <c r="C1710" s="56">
        <v>-0.012769719360324802</v>
      </c>
      <c r="D1710" s="56">
        <v>0.007121088078074555</v>
      </c>
      <c r="E1710" s="56">
        <v>0.0235593718554458</v>
      </c>
      <c r="F1710" s="56">
        <v>0.008303949861534246</v>
      </c>
      <c r="G1710" s="56">
        <v>0.003313024387501216</v>
      </c>
      <c r="H1710" s="56">
        <v>-0.010743619189454587</v>
      </c>
      <c r="I1710" s="57">
        <v>0.08505123261815566</v>
      </c>
      <c r="J1710" s="57">
        <v>-0.002049995488343579</v>
      </c>
      <c r="K1710" s="57">
        <v>0.009661394890383165</v>
      </c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</row>
    <row r="1711">
      <c r="A1711" s="56">
        <v>0.0014521421644959538</v>
      </c>
      <c r="B1711" s="56">
        <v>0.0016992357529598428</v>
      </c>
      <c r="C1711" s="56">
        <v>0.021292844132533083</v>
      </c>
      <c r="D1711" s="56">
        <v>0.0031314932124736224</v>
      </c>
      <c r="E1711" s="56">
        <v>-0.012928236909014802</v>
      </c>
      <c r="F1711" s="56">
        <v>-0.0064492989658484195</v>
      </c>
      <c r="G1711" s="56">
        <v>0.002016847284676299</v>
      </c>
      <c r="H1711" s="56">
        <v>-8.251960308725831E-4</v>
      </c>
      <c r="I1711" s="57">
        <v>-0.017470518757239983</v>
      </c>
      <c r="J1711" s="57">
        <v>0.01329482327671368</v>
      </c>
      <c r="K1711" s="57">
        <v>3.005759272048997E-4</v>
      </c>
      <c r="L1711" s="52"/>
      <c r="M1711" s="52"/>
      <c r="N1711" s="52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</row>
    <row r="1712">
      <c r="A1712" s="56">
        <v>0.002357959201131474</v>
      </c>
      <c r="B1712" s="56">
        <v>-0.0016992357529599128</v>
      </c>
      <c r="C1712" s="56">
        <v>0.022381150592697747</v>
      </c>
      <c r="D1712" s="56">
        <v>5.121966947242383E-4</v>
      </c>
      <c r="E1712" s="56">
        <v>0.009705226805273099</v>
      </c>
      <c r="F1712" s="56">
        <v>-0.0020262039660486953</v>
      </c>
      <c r="G1712" s="56">
        <v>-0.0033788822567358107</v>
      </c>
      <c r="H1712" s="56">
        <v>0.005560292798970806</v>
      </c>
      <c r="I1712" s="57">
        <v>0.0038560459090895166</v>
      </c>
      <c r="J1712" s="57">
        <v>-0.007930857853149054</v>
      </c>
      <c r="K1712" s="57">
        <v>0.0030915083481940896</v>
      </c>
      <c r="L1712" s="52"/>
      <c r="M1712" s="52"/>
      <c r="N1712" s="52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</row>
    <row r="1713">
      <c r="A1713" s="56">
        <v>0.005843550959061556</v>
      </c>
      <c r="B1713" s="56">
        <v>-0.006171332096943883</v>
      </c>
      <c r="C1713" s="56">
        <v>-0.006481388761843876</v>
      </c>
      <c r="D1713" s="56">
        <v>-8.32186457782236E-4</v>
      </c>
      <c r="E1713" s="56">
        <v>-0.01683764590321504</v>
      </c>
      <c r="F1713" s="56">
        <v>0.003058053820275295</v>
      </c>
      <c r="G1713" s="56">
        <v>-0.0036033946306104924</v>
      </c>
      <c r="H1713" s="56">
        <v>-0.007528842430947865</v>
      </c>
      <c r="I1713" s="57">
        <v>0.009055689309807954</v>
      </c>
      <c r="J1713" s="57">
        <v>-3.3609209239601783E-4</v>
      </c>
      <c r="K1713" s="57">
        <v>-0.008002102211332685</v>
      </c>
      <c r="L1713" s="52"/>
      <c r="M1713" s="52"/>
      <c r="N1713" s="52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</row>
    <row r="1714">
      <c r="A1714" s="56">
        <v>0.007810954705512087</v>
      </c>
      <c r="B1714" s="56">
        <v>0.002404112838665935</v>
      </c>
      <c r="C1714" s="56">
        <v>-0.023937802916615868</v>
      </c>
      <c r="D1714" s="56">
        <v>-0.0110723371077174</v>
      </c>
      <c r="E1714" s="56">
        <v>-0.008482637325536219</v>
      </c>
      <c r="F1714" s="56">
        <v>0.013651379627414362</v>
      </c>
      <c r="G1714" s="56">
        <v>0.002597864128591751</v>
      </c>
      <c r="H1714" s="56">
        <v>0.0011440339881796224</v>
      </c>
      <c r="I1714" s="57">
        <v>-0.01930561889415342</v>
      </c>
      <c r="J1714" s="57">
        <v>0.014086229402439575</v>
      </c>
      <c r="K1714" s="57">
        <v>0.005136085112886035</v>
      </c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</row>
    <row r="1715">
      <c r="A1715" s="56">
        <v>0.007359362698525375</v>
      </c>
      <c r="B1715" s="56">
        <v>-0.003817888958245784</v>
      </c>
      <c r="C1715" s="56">
        <v>3.639672469661882E-4</v>
      </c>
      <c r="D1715" s="56">
        <v>-0.014450210601912792</v>
      </c>
      <c r="E1715" s="56">
        <v>0.012286777691543955</v>
      </c>
      <c r="F1715" s="56">
        <v>-0.020749566309888823</v>
      </c>
      <c r="G1715" s="56">
        <v>0.01213361701142638</v>
      </c>
      <c r="H1715" s="56">
        <v>-0.01796944621451881</v>
      </c>
      <c r="I1715" s="57">
        <v>-0.0019102202561191264</v>
      </c>
      <c r="J1715" s="57">
        <v>-0.02182701576877574</v>
      </c>
      <c r="K1715" s="57">
        <v>-1.9864971945634827E-4</v>
      </c>
      <c r="L1715" s="52"/>
      <c r="M1715" s="52"/>
      <c r="N1715" s="52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</row>
    <row r="1716">
      <c r="A1716" s="56">
        <v>0.006122835623824309</v>
      </c>
      <c r="B1716" s="56">
        <v>-0.014195040455445541</v>
      </c>
      <c r="C1716" s="56">
        <v>0.033437202979122733</v>
      </c>
      <c r="D1716" s="56">
        <v>-0.003238264132573356</v>
      </c>
      <c r="E1716" s="56">
        <v>-0.00996726374931048</v>
      </c>
      <c r="F1716" s="56">
        <v>0.001470362213306601</v>
      </c>
      <c r="G1716" s="56">
        <v>0.013616308697551108</v>
      </c>
      <c r="H1716" s="56">
        <v>0.005773063120206473</v>
      </c>
      <c r="I1716" s="57">
        <v>0.0038240964384034758</v>
      </c>
      <c r="J1716" s="57">
        <v>-0.015098841101711197</v>
      </c>
      <c r="K1716" s="57">
        <v>0.0010473820437181462</v>
      </c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</row>
    <row r="1717">
      <c r="A1717" s="56">
        <v>0.013404887169165526</v>
      </c>
      <c r="B1717" s="56">
        <v>0.01151565265196246</v>
      </c>
      <c r="C1717" s="56">
        <v>0.008568600812924721</v>
      </c>
      <c r="D1717" s="56">
        <v>-0.005950922595318007</v>
      </c>
      <c r="E1717" s="56">
        <v>-0.001208751507018778</v>
      </c>
      <c r="F1717" s="56">
        <v>0.007867158428222646</v>
      </c>
      <c r="G1717" s="56">
        <v>0.024190767046681324</v>
      </c>
      <c r="H1717" s="56">
        <v>-0.02880142014650814</v>
      </c>
      <c r="I1717" s="57">
        <v>0.003197956035316293</v>
      </c>
      <c r="J1717" s="57">
        <v>0.005021413251079738</v>
      </c>
      <c r="K1717" s="57">
        <v>-0.004086629235361126</v>
      </c>
      <c r="L1717" s="52"/>
      <c r="M1717" s="52"/>
      <c r="N1717" s="52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</row>
    <row r="1718">
      <c r="A1718" s="56">
        <v>-0.022651845074828213</v>
      </c>
      <c r="B1718" s="56">
        <v>0.008802850887286924</v>
      </c>
      <c r="C1718" s="56">
        <v>0.012992158293652847</v>
      </c>
      <c r="D1718" s="56">
        <v>-0.00708240065917925</v>
      </c>
      <c r="E1718" s="56">
        <v>0.014014145953746929</v>
      </c>
      <c r="F1718" s="56">
        <v>4.484691752611434E-4</v>
      </c>
      <c r="G1718" s="56">
        <v>-0.00958661515174894</v>
      </c>
      <c r="H1718" s="56">
        <v>0.027309860738699746</v>
      </c>
      <c r="I1718" s="57">
        <v>-0.01903610782235477</v>
      </c>
      <c r="J1718" s="57">
        <v>-0.0015255533088371798</v>
      </c>
      <c r="K1718" s="57">
        <v>-0.0010377662213055345</v>
      </c>
      <c r="L1718" s="52"/>
      <c r="M1718" s="52"/>
      <c r="N1718" s="52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</row>
    <row r="1719">
      <c r="A1719" s="56">
        <v>0.01525173834641961</v>
      </c>
      <c r="B1719" s="56">
        <v>0.0026115812289126804</v>
      </c>
      <c r="C1719" s="56">
        <v>-0.019299735658726818</v>
      </c>
      <c r="D1719" s="56">
        <v>0.0018427523642100165</v>
      </c>
      <c r="E1719" s="56">
        <v>-0.013192353917552654</v>
      </c>
      <c r="F1719" s="56">
        <v>0.022189795077177565</v>
      </c>
      <c r="G1719" s="56">
        <v>-0.015695457932668654</v>
      </c>
      <c r="H1719" s="56">
        <v>0.00984916619495502</v>
      </c>
      <c r="I1719" s="57">
        <v>-0.003137749671967249</v>
      </c>
      <c r="J1719" s="57">
        <v>0.0</v>
      </c>
      <c r="K1719" s="57">
        <v>0.004850358814640877</v>
      </c>
      <c r="L1719" s="52"/>
      <c r="M1719" s="52"/>
      <c r="N1719" s="52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</row>
    <row r="1720">
      <c r="A1720" s="56">
        <v>0.024652374562964124</v>
      </c>
      <c r="B1720" s="56">
        <v>0.024057370765393743</v>
      </c>
      <c r="C1720" s="56">
        <v>0.012655192940058345</v>
      </c>
      <c r="D1720" s="56">
        <v>0.015177618285101706</v>
      </c>
      <c r="E1720" s="56">
        <v>0.02601493923072899</v>
      </c>
      <c r="F1720" s="56">
        <v>0.0069743436719644485</v>
      </c>
      <c r="G1720" s="56">
        <v>0.018160638522897187</v>
      </c>
      <c r="H1720" s="56">
        <v>0.039020039985346755</v>
      </c>
      <c r="I1720" s="57">
        <v>0.003137749671967165</v>
      </c>
      <c r="J1720" s="57">
        <v>0.008024862093341726</v>
      </c>
      <c r="K1720" s="57">
        <v>0.00957115576311929</v>
      </c>
      <c r="L1720" s="52"/>
      <c r="M1720" s="52"/>
      <c r="N1720" s="52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</row>
    <row r="1721">
      <c r="A1721" s="56">
        <v>-5.852153493437391E-4</v>
      </c>
      <c r="B1721" s="56">
        <v>0.02329231573958671</v>
      </c>
      <c r="C1721" s="56">
        <v>0.011399418990671298</v>
      </c>
      <c r="D1721" s="56">
        <v>-0.012592046788048662</v>
      </c>
      <c r="E1721" s="56">
        <v>0.0033310991102437765</v>
      </c>
      <c r="F1721" s="56">
        <v>-0.0013490966650168159</v>
      </c>
      <c r="G1721" s="56">
        <v>-0.006274240918473517</v>
      </c>
      <c r="H1721" s="56">
        <v>0.019394837558294728</v>
      </c>
      <c r="I1721" s="57">
        <v>-0.003137749671967249</v>
      </c>
      <c r="J1721" s="57">
        <v>0.007964182615011996</v>
      </c>
      <c r="K1721" s="57">
        <v>0.010748657665170285</v>
      </c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</row>
    <row r="1722">
      <c r="A1722" s="56">
        <v>0.012200493802542466</v>
      </c>
      <c r="B1722" s="56">
        <v>0.009033758779278705</v>
      </c>
      <c r="C1722" s="56">
        <v>0.06108363478557044</v>
      </c>
      <c r="D1722" s="56">
        <v>0.005563124744254958</v>
      </c>
      <c r="E1722" s="56">
        <v>-0.008084759955911756</v>
      </c>
      <c r="F1722" s="56">
        <v>-0.005378259372715736</v>
      </c>
      <c r="G1722" s="56">
        <v>-0.01340012742027575</v>
      </c>
      <c r="H1722" s="56">
        <v>0.02402914801214174</v>
      </c>
      <c r="I1722" s="57">
        <v>0.0018814680997053484</v>
      </c>
      <c r="J1722" s="57">
        <v>0.013826464836975489</v>
      </c>
      <c r="K1722" s="57">
        <v>-0.0018624223440083505</v>
      </c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</row>
    <row r="1723">
      <c r="A1723" s="56">
        <v>0.007945773001092775</v>
      </c>
      <c r="B1723" s="56">
        <v>0.0011765277183652778</v>
      </c>
      <c r="C1723" s="56">
        <v>0.012538917296901859</v>
      </c>
      <c r="D1723" s="56">
        <v>-0.011953315460020491</v>
      </c>
      <c r="E1723" s="56">
        <v>0.029222940060419898</v>
      </c>
      <c r="F1723" s="56">
        <v>0.007687031954212297</v>
      </c>
      <c r="G1723" s="56">
        <v>-0.014297113838382856</v>
      </c>
      <c r="H1723" s="56">
        <v>-0.03814567378412677</v>
      </c>
      <c r="I1723" s="57">
        <v>0.01327033692089683</v>
      </c>
      <c r="J1723" s="57">
        <v>-0.033803919676079146</v>
      </c>
      <c r="K1723" s="57">
        <v>0.0036074798304592064</v>
      </c>
      <c r="L1723" s="52"/>
      <c r="M1723" s="52"/>
      <c r="N1723" s="52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</row>
    <row r="1724">
      <c r="A1724" s="56">
        <v>0.0039694459559024165</v>
      </c>
      <c r="B1724" s="56">
        <v>0.007283677359539957</v>
      </c>
      <c r="C1724" s="56">
        <v>-0.007321991681175371</v>
      </c>
      <c r="D1724" s="56">
        <v>-0.010600805986640462</v>
      </c>
      <c r="E1724" s="56">
        <v>-0.017895877725516554</v>
      </c>
      <c r="F1724" s="56">
        <v>-0.007687031954212383</v>
      </c>
      <c r="G1724" s="56">
        <v>0.002089740140139302</v>
      </c>
      <c r="H1724" s="56">
        <v>-5.719733235059237E-4</v>
      </c>
      <c r="I1724" s="57">
        <v>-0.014525042229793212</v>
      </c>
      <c r="J1724" s="57">
        <v>0.02312217744578272</v>
      </c>
      <c r="K1724" s="57">
        <v>-1.8123254656617248E-4</v>
      </c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</row>
    <row r="1725">
      <c r="A1725" s="56">
        <v>-0.020225590350895346</v>
      </c>
      <c r="B1725" s="56">
        <v>-0.002438430859535129</v>
      </c>
      <c r="C1725" s="56">
        <v>-0.00658528926656778</v>
      </c>
      <c r="D1725" s="56">
        <v>0.0010307716540968361</v>
      </c>
      <c r="E1725" s="56">
        <v>-0.019934872302286792</v>
      </c>
      <c r="F1725" s="56">
        <v>0.0011651926534117676</v>
      </c>
      <c r="G1725" s="56">
        <v>-0.005305368469275719</v>
      </c>
      <c r="H1725" s="56">
        <v>-0.014241009014821594</v>
      </c>
      <c r="I1725" s="57">
        <v>-0.001253132996067422</v>
      </c>
      <c r="J1725" s="57">
        <v>0.005770016219001813</v>
      </c>
      <c r="K1725" s="57">
        <v>-0.0037436085914588713</v>
      </c>
      <c r="L1725" s="52"/>
      <c r="M1725" s="52"/>
      <c r="N1725" s="52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</row>
    <row r="1726">
      <c r="A1726" s="56">
        <v>4.2723632158557723E-4</v>
      </c>
      <c r="B1726" s="56">
        <v>-0.002363081444382029</v>
      </c>
      <c r="C1726" s="56">
        <v>0.014878356837328662</v>
      </c>
      <c r="D1726" s="56">
        <v>-0.01361712913073134</v>
      </c>
      <c r="E1726" s="56">
        <v>2.9390154509864656E-4</v>
      </c>
      <c r="F1726" s="56">
        <v>0.0036101122240997934</v>
      </c>
      <c r="G1726" s="56">
        <v>0.004588394070395702</v>
      </c>
      <c r="H1726" s="56">
        <v>-0.004967207963735336</v>
      </c>
      <c r="I1726" s="57">
        <v>0.004392853000735113</v>
      </c>
      <c r="J1726" s="57">
        <v>0.004020743962916984</v>
      </c>
      <c r="K1726" s="57">
        <v>-0.0012575110595836488</v>
      </c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</row>
    <row r="1727">
      <c r="A1727" s="56">
        <v>-0.009568942292687975</v>
      </c>
      <c r="B1727" s="56">
        <v>0.0029199130868060672</v>
      </c>
      <c r="C1727" s="56">
        <v>6.942034294756703E-4</v>
      </c>
      <c r="D1727" s="56">
        <v>-0.02505745093454992</v>
      </c>
      <c r="E1727" s="56">
        <v>-0.016182290583106163</v>
      </c>
      <c r="F1727" s="56">
        <v>-0.0021251734701170032</v>
      </c>
      <c r="G1727" s="56">
        <v>-0.02098123712963572</v>
      </c>
      <c r="H1727" s="56">
        <v>-0.008100602955567806</v>
      </c>
      <c r="I1727" s="57">
        <v>-0.006269613013595374</v>
      </c>
      <c r="J1727" s="57">
        <v>0.027865580063088754</v>
      </c>
      <c r="K1727" s="57">
        <v>-0.0057371066005767095</v>
      </c>
      <c r="L1727" s="52"/>
      <c r="M1727" s="52"/>
      <c r="N1727" s="52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</row>
    <row r="1728">
      <c r="A1728" s="56">
        <v>0.010905233482262527</v>
      </c>
      <c r="B1728" s="56">
        <v>0.0037248147527867118</v>
      </c>
      <c r="C1728" s="56">
        <v>-0.014751766787070995</v>
      </c>
      <c r="D1728" s="56">
        <v>0.009264211670225047</v>
      </c>
      <c r="E1728" s="56">
        <v>0.008714652102443689</v>
      </c>
      <c r="F1728" s="56">
        <v>0.004325941077106724</v>
      </c>
      <c r="G1728" s="56">
        <v>5.265159392700072E-4</v>
      </c>
      <c r="H1728" s="56">
        <v>0.023693899711438596</v>
      </c>
      <c r="I1728" s="57">
        <v>0.003757048877712121</v>
      </c>
      <c r="J1728" s="57">
        <v>-0.007385878820352318</v>
      </c>
      <c r="K1728" s="57">
        <v>-0.00363874385040507</v>
      </c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</row>
    <row r="1729">
      <c r="A1729" s="56">
        <v>0.0068699282644208255</v>
      </c>
      <c r="B1729" s="56">
        <v>-0.003279126086792671</v>
      </c>
      <c r="C1729" s="56">
        <v>-0.0016409138100093954</v>
      </c>
      <c r="D1729" s="56">
        <v>0.028864533405612142</v>
      </c>
      <c r="E1729" s="56">
        <v>-0.020455532150154162</v>
      </c>
      <c r="F1729" s="56">
        <v>-9.589941952176026E-4</v>
      </c>
      <c r="G1729" s="56">
        <v>0.016104167530176555</v>
      </c>
      <c r="H1729" s="56">
        <v>0.047248290131562454</v>
      </c>
      <c r="I1729" s="57">
        <v>0.009454845094518232</v>
      </c>
      <c r="J1729" s="57">
        <v>0.02081950636221355</v>
      </c>
      <c r="K1729" s="57">
        <v>0.0060320133814717155</v>
      </c>
      <c r="L1729" s="52"/>
      <c r="M1729" s="52"/>
      <c r="N1729" s="52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</row>
    <row r="1730">
      <c r="A1730" s="56">
        <v>6.464820826386007E-4</v>
      </c>
      <c r="B1730" s="56">
        <v>2.5078719444862076E-4</v>
      </c>
      <c r="C1730" s="56">
        <v>0.002188483981117216</v>
      </c>
      <c r="D1730" s="56">
        <v>0.012691609737818263</v>
      </c>
      <c r="E1730" s="56">
        <v>0.0028625973746331593</v>
      </c>
      <c r="F1730" s="56">
        <v>-0.008730592896333366</v>
      </c>
      <c r="G1730" s="56">
        <v>0.001547343045145723</v>
      </c>
      <c r="H1730" s="56">
        <v>0.01787914239186818</v>
      </c>
      <c r="I1730" s="57">
        <v>-0.008827295654406415</v>
      </c>
      <c r="J1730" s="57">
        <v>0.008923279559415295</v>
      </c>
      <c r="K1730" s="57">
        <v>-0.0018335401428880005</v>
      </c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</row>
    <row r="1731">
      <c r="A1731" s="56">
        <v>-0.011573211042674008</v>
      </c>
      <c r="B1731" s="56">
        <v>0.004287027505160818</v>
      </c>
      <c r="C1731" s="56">
        <v>-0.009946263616320042</v>
      </c>
      <c r="D1731" s="56">
        <v>-0.004228077011588795</v>
      </c>
      <c r="E1731" s="56">
        <v>0.04185772739378735</v>
      </c>
      <c r="F1731" s="56">
        <v>-0.013354040300424926</v>
      </c>
      <c r="G1731" s="56">
        <v>-0.004101167744214678</v>
      </c>
      <c r="H1731" s="56">
        <v>0.007936549595736342</v>
      </c>
      <c r="I1731" s="57">
        <v>-0.01123607326692573</v>
      </c>
      <c r="J1731" s="57">
        <v>0.06394115221776199</v>
      </c>
      <c r="K1731" s="57">
        <v>-0.006895925270026629</v>
      </c>
      <c r="L1731" s="52"/>
      <c r="M1731" s="52"/>
      <c r="N1731" s="52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</row>
    <row r="1732">
      <c r="A1732" s="56">
        <v>-0.005259954214787283</v>
      </c>
      <c r="B1732" s="56">
        <v>-6.015710979617531E-4</v>
      </c>
      <c r="C1732" s="56">
        <v>0.0018998512974634193</v>
      </c>
      <c r="D1732" s="56">
        <v>0.05634584705510628</v>
      </c>
      <c r="E1732" s="56">
        <v>-0.018657073424689547</v>
      </c>
      <c r="F1732" s="56">
        <v>-0.009641876572879324</v>
      </c>
      <c r="G1732" s="56">
        <v>0.027420393903315448</v>
      </c>
      <c r="H1732" s="56">
        <v>0.005942640439441399</v>
      </c>
      <c r="I1732" s="57">
        <v>0.009354605167220318</v>
      </c>
      <c r="J1732" s="57">
        <v>0.03778420976533204</v>
      </c>
      <c r="K1732" s="57">
        <v>-3.4543992657459197E-4</v>
      </c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</row>
    <row r="1733">
      <c r="A1733" s="56">
        <v>0.009156305652135318</v>
      </c>
      <c r="B1733" s="56">
        <v>-0.006496244999750155</v>
      </c>
      <c r="C1733" s="56">
        <v>0.00818335172338445</v>
      </c>
      <c r="D1733" s="56">
        <v>-0.019602190648078076</v>
      </c>
      <c r="E1733" s="56">
        <v>0.016517077087059195</v>
      </c>
      <c r="F1733" s="56">
        <v>-0.00965198991265255</v>
      </c>
      <c r="G1733" s="56">
        <v>0.023376646566831444</v>
      </c>
      <c r="H1733" s="56">
        <v>0.008306938359726436</v>
      </c>
      <c r="I1733" s="57">
        <v>0.027311954861066825</v>
      </c>
      <c r="J1733" s="57">
        <v>0.0015810279973187732</v>
      </c>
      <c r="K1733" s="57">
        <v>0.002950874972699546</v>
      </c>
      <c r="L1733" s="52"/>
      <c r="M1733" s="52"/>
      <c r="N1733" s="52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</row>
    <row r="1734">
      <c r="A1734" s="56">
        <v>0.02748810948664303</v>
      </c>
      <c r="B1734" s="56">
        <v>-0.016263434389280122</v>
      </c>
      <c r="C1734" s="56">
        <v>-0.00926942296780025</v>
      </c>
      <c r="D1734" s="56">
        <v>0.039860349293208926</v>
      </c>
      <c r="E1734" s="56">
        <v>0.06114053911949902</v>
      </c>
      <c r="F1734" s="56">
        <v>-0.012322430801336295</v>
      </c>
      <c r="G1734" s="56">
        <v>-0.012897004159996511</v>
      </c>
      <c r="H1734" s="56">
        <v>0.004621824237492794</v>
      </c>
      <c r="I1734" s="57">
        <v>0.01100690944106974</v>
      </c>
      <c r="J1734" s="57">
        <v>-0.007634940912827577</v>
      </c>
      <c r="K1734" s="57">
        <v>0.0069630297186553496</v>
      </c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</row>
    <row r="1735">
      <c r="A1735" s="56">
        <v>0.011833148856972824</v>
      </c>
      <c r="B1735" s="56">
        <v>0.025981602440680002</v>
      </c>
      <c r="C1735" s="56">
        <v>0.017520294857795844</v>
      </c>
      <c r="D1735" s="56">
        <v>0.004233930643437727</v>
      </c>
      <c r="E1735" s="56">
        <v>-0.00411371288418795</v>
      </c>
      <c r="F1735" s="56">
        <v>-0.006873570625427622</v>
      </c>
      <c r="G1735" s="56">
        <v>0.0033941221759567247</v>
      </c>
      <c r="H1735" s="56">
        <v>-0.013391095330906086</v>
      </c>
      <c r="I1735" s="57">
        <v>-0.004546938655543465</v>
      </c>
      <c r="J1735" s="57">
        <v>0.0046232622188639005</v>
      </c>
      <c r="K1735" s="57">
        <v>0.0</v>
      </c>
      <c r="L1735" s="52"/>
      <c r="M1735" s="52"/>
      <c r="N1735" s="52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</row>
    <row r="1736">
      <c r="A1736" s="56">
        <v>-0.002111463806072316</v>
      </c>
      <c r="B1736" s="56">
        <v>0.005896318174144433</v>
      </c>
      <c r="C1736" s="56">
        <v>-1.380738697396323E-4</v>
      </c>
      <c r="D1736" s="56">
        <v>0.005517713849357628</v>
      </c>
      <c r="E1736" s="56">
        <v>0.0018438040255782098</v>
      </c>
      <c r="F1736" s="56">
        <v>-0.0018361186283175237</v>
      </c>
      <c r="G1736" s="56">
        <v>-0.0022229092203751057</v>
      </c>
      <c r="H1736" s="56">
        <v>-0.008336578136845546</v>
      </c>
      <c r="I1736" s="57">
        <v>0.0019461569554859697</v>
      </c>
      <c r="J1736" s="57">
        <v>0.007894028941911477</v>
      </c>
      <c r="K1736" s="57">
        <v>0.003270090889794336</v>
      </c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</row>
    <row r="1737">
      <c r="A1737" s="56">
        <v>0.0013886191027973967</v>
      </c>
      <c r="B1737" s="56">
        <v>0.007309435609194151</v>
      </c>
      <c r="C1737" s="56">
        <v>0.00428917987211816</v>
      </c>
      <c r="D1737" s="56">
        <v>0.004342459307331824</v>
      </c>
      <c r="E1737" s="56">
        <v>-0.010333976087819354</v>
      </c>
      <c r="F1737" s="56">
        <v>0.009281819782418238</v>
      </c>
      <c r="G1737" s="56">
        <v>0.002841261948462639</v>
      </c>
      <c r="H1737" s="56">
        <v>-0.025246500562685174</v>
      </c>
      <c r="I1737" s="57">
        <v>-0.0032414939241709557</v>
      </c>
      <c r="J1737" s="57">
        <v>0.011142315735902806</v>
      </c>
      <c r="K1737" s="57">
        <v>0.004713732240665867</v>
      </c>
      <c r="L1737" s="52"/>
      <c r="M1737" s="52"/>
      <c r="N1737" s="52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</row>
    <row r="1738">
      <c r="A1738" s="56">
        <v>0.012247447780820217</v>
      </c>
      <c r="B1738" s="56">
        <v>-0.010226759098012952</v>
      </c>
      <c r="C1738" s="56">
        <v>0.004864836893136011</v>
      </c>
      <c r="D1738" s="56">
        <v>0.012395739425183478</v>
      </c>
      <c r="E1738" s="56">
        <v>-0.01784422428411388</v>
      </c>
      <c r="F1738" s="56">
        <v>-5.72130528672969E-4</v>
      </c>
      <c r="G1738" s="56">
        <v>-0.011622674882926445</v>
      </c>
      <c r="H1738" s="56">
        <v>0.012945973424552844</v>
      </c>
      <c r="I1738" s="57">
        <v>-6.470398155214429E-4</v>
      </c>
      <c r="J1738" s="57">
        <v>0.0076412290038756735</v>
      </c>
      <c r="K1738" s="57">
        <v>0.006128091479973277</v>
      </c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</row>
    <row r="1739">
      <c r="A1739" s="56">
        <v>0.007171727946428714</v>
      </c>
      <c r="B1739" s="56">
        <v>-0.004591253809108216</v>
      </c>
      <c r="C1739" s="56">
        <v>0.0013943114361525866</v>
      </c>
      <c r="D1739" s="56">
        <v>0.008714652102443689</v>
      </c>
      <c r="E1739" s="56">
        <v>0.02071861545545712</v>
      </c>
      <c r="F1739" s="56">
        <v>-0.011374403374656663</v>
      </c>
      <c r="G1739" s="56">
        <v>-0.01106596079757914</v>
      </c>
      <c r="H1739" s="56">
        <v>-0.006018977894403821</v>
      </c>
      <c r="I1739" s="57">
        <v>0.03689483020786244</v>
      </c>
      <c r="J1739" s="57">
        <v>-0.012853097776210291</v>
      </c>
      <c r="K1739" s="57">
        <v>-0.006918917934791204</v>
      </c>
      <c r="L1739" s="52"/>
      <c r="M1739" s="52"/>
      <c r="N1739" s="52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2"/>
      <c r="AC1739" s="52"/>
    </row>
    <row r="1740">
      <c r="A1740" s="56">
        <v>-0.005989395235433275</v>
      </c>
      <c r="B1740" s="56">
        <v>0.0</v>
      </c>
      <c r="C1740" s="56">
        <v>-0.0139939935221426</v>
      </c>
      <c r="D1740" s="56">
        <v>-0.007357983871024687</v>
      </c>
      <c r="E1740" s="56">
        <v>0.005615780890897978</v>
      </c>
      <c r="F1740" s="56">
        <v>-0.0034535466350261684</v>
      </c>
      <c r="G1740" s="56">
        <v>-0.012797194681574649</v>
      </c>
      <c r="H1740" s="56">
        <v>0.02953629911923519</v>
      </c>
      <c r="I1740" s="57">
        <v>0.01828699791938047</v>
      </c>
      <c r="J1740" s="57">
        <v>0.003981624702483841</v>
      </c>
      <c r="K1740" s="57">
        <v>0.0023853635797301672</v>
      </c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</row>
    <row r="1741">
      <c r="A1741" s="56">
        <v>0.002030114045231231</v>
      </c>
      <c r="B1741" s="56">
        <v>-0.006993670015287309</v>
      </c>
      <c r="C1741" s="56">
        <v>0.008012199237067216</v>
      </c>
      <c r="D1741" s="56">
        <v>0.004421926318200588</v>
      </c>
      <c r="E1741" s="56">
        <v>-0.021349418014478424</v>
      </c>
      <c r="F1741" s="56">
        <v>-0.016569515780099506</v>
      </c>
      <c r="G1741" s="56">
        <v>-0.0023255131078998926</v>
      </c>
      <c r="H1741" s="56">
        <v>-0.00958563866335749</v>
      </c>
      <c r="I1741" s="57">
        <v>0.0</v>
      </c>
      <c r="J1741" s="57">
        <v>0.003292411584662871</v>
      </c>
      <c r="K1741" s="57">
        <v>0.006165584547492602</v>
      </c>
      <c r="L1741" s="52"/>
      <c r="M1741" s="52"/>
      <c r="N1741" s="52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</row>
    <row r="1742">
      <c r="A1742" s="56">
        <v>-0.015348721663113822</v>
      </c>
      <c r="B1742" s="56">
        <v>0.003358115924262118</v>
      </c>
      <c r="C1742" s="56">
        <v>0.005005572186766952</v>
      </c>
      <c r="D1742" s="56">
        <v>-0.0090946737904334</v>
      </c>
      <c r="E1742" s="56">
        <v>-0.015084013466048173</v>
      </c>
      <c r="F1742" s="56">
        <v>-0.01767784009541136</v>
      </c>
      <c r="G1742" s="56">
        <v>0.010417384515638369</v>
      </c>
      <c r="H1742" s="56">
        <v>0.00557617508298013</v>
      </c>
      <c r="I1742" s="57">
        <v>-0.006132898268697112</v>
      </c>
      <c r="J1742" s="57">
        <v>0.001284715838896614</v>
      </c>
      <c r="K1742" s="57">
        <v>-0.010032064171866618</v>
      </c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  <c r="AA1742" s="52"/>
      <c r="AB1742" s="52"/>
      <c r="AC1742" s="52"/>
    </row>
    <row r="1743">
      <c r="A1743" s="56">
        <v>0.008485508404382785</v>
      </c>
      <c r="B1743" s="56">
        <v>0.007171903552449077</v>
      </c>
      <c r="C1743" s="56">
        <v>-0.006806999958619104</v>
      </c>
      <c r="D1743" s="56">
        <v>0.004401266542100615</v>
      </c>
      <c r="E1743" s="56">
        <v>0.013642497565688146</v>
      </c>
      <c r="F1743" s="56">
        <v>-0.006672757546368485</v>
      </c>
      <c r="G1743" s="56">
        <v>-0.011012799835402154</v>
      </c>
      <c r="H1743" s="56">
        <v>0.012128867945915818</v>
      </c>
      <c r="I1743" s="57">
        <v>0.004084416842224634</v>
      </c>
      <c r="J1743" s="57">
        <v>-0.006106543910929288</v>
      </c>
      <c r="K1743" s="57">
        <v>-5.863543995246928E-4</v>
      </c>
      <c r="L1743" s="52"/>
      <c r="M1743" s="52"/>
      <c r="N1743" s="52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  <c r="AA1743" s="52"/>
      <c r="AB1743" s="52"/>
      <c r="AC1743" s="52"/>
    </row>
    <row r="1744">
      <c r="A1744" s="56">
        <v>-0.0076513176600154316</v>
      </c>
      <c r="B1744" s="56">
        <v>0.005978416610703977</v>
      </c>
      <c r="C1744" s="56">
        <v>0.011697668548386327</v>
      </c>
      <c r="D1744" s="56">
        <v>0.006194499233254175</v>
      </c>
      <c r="E1744" s="56">
        <v>-0.010592939929144205</v>
      </c>
      <c r="F1744" s="56">
        <v>-0.01271082974734831</v>
      </c>
      <c r="G1744" s="56">
        <v>0.0026224833244248885</v>
      </c>
      <c r="H1744" s="56">
        <v>-0.0278563838822307</v>
      </c>
      <c r="I1744" s="57">
        <v>-0.0034048381548407373</v>
      </c>
      <c r="J1744" s="57">
        <v>0.0047714806749824985</v>
      </c>
      <c r="K1744" s="57">
        <v>-0.003631018540763328</v>
      </c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  <c r="AA1744" s="52"/>
      <c r="AB1744" s="52"/>
      <c r="AC1744" s="52"/>
    </row>
    <row r="1745">
      <c r="A1745" s="56">
        <v>-0.0010009454208327936</v>
      </c>
      <c r="B1745" s="56">
        <v>5.234009866061903E-4</v>
      </c>
      <c r="C1745" s="56">
        <v>-0.021068000303969738</v>
      </c>
      <c r="D1745" s="56">
        <v>0.006095700529783395</v>
      </c>
      <c r="E1745" s="56">
        <v>0.04263707932446573</v>
      </c>
      <c r="F1745" s="56">
        <v>0.007632421067425467</v>
      </c>
      <c r="G1745" s="56">
        <v>0.01916067535848018</v>
      </c>
      <c r="H1745" s="56">
        <v>0.0020726443736572365</v>
      </c>
      <c r="I1745" s="57">
        <v>0.05089979780768186</v>
      </c>
      <c r="J1745" s="57">
        <v>0.0010830280505011152</v>
      </c>
      <c r="K1745" s="57">
        <v>6.934680504509139E-4</v>
      </c>
      <c r="L1745" s="52"/>
      <c r="M1745" s="52"/>
      <c r="N1745" s="52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  <c r="AA1745" s="52"/>
      <c r="AB1745" s="52"/>
      <c r="AC1745" s="52"/>
    </row>
    <row r="1746">
      <c r="A1746" s="56">
        <v>0.016701615595820306</v>
      </c>
      <c r="B1746" s="56">
        <v>0.0041828903038464696</v>
      </c>
      <c r="C1746" s="56">
        <v>-6.855419477369207E-4</v>
      </c>
      <c r="D1746" s="56">
        <v>0.008555316429645504</v>
      </c>
      <c r="E1746" s="56">
        <v>0.010949501837036272</v>
      </c>
      <c r="F1746" s="56">
        <v>-0.0012655826532619332</v>
      </c>
      <c r="G1746" s="56">
        <v>0.008062589485589277</v>
      </c>
      <c r="H1746" s="56">
        <v>0.03533172115614494</v>
      </c>
      <c r="I1746" s="57">
        <v>-0.01420478429831722</v>
      </c>
      <c r="J1746" s="57">
        <v>-0.011251418609280457</v>
      </c>
      <c r="K1746" s="57">
        <v>0.0075554818394591335</v>
      </c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  <c r="AA1746" s="52"/>
      <c r="AB1746" s="52"/>
      <c r="AC1746" s="52"/>
    </row>
    <row r="1747">
      <c r="A1747" s="56">
        <v>0.028141811846292143</v>
      </c>
      <c r="B1747" s="56">
        <v>0.007530628622725916</v>
      </c>
      <c r="C1747" s="56">
        <v>-0.008054101281370652</v>
      </c>
      <c r="D1747" s="56">
        <v>0.001317386219302154</v>
      </c>
      <c r="E1747" s="56">
        <v>-0.008822407177011249</v>
      </c>
      <c r="F1747" s="56">
        <v>0.014395153034265465</v>
      </c>
      <c r="G1747" s="56">
        <v>-0.005931106689629649</v>
      </c>
      <c r="H1747" s="56">
        <v>0.04109507680164308</v>
      </c>
      <c r="I1747" s="57">
        <v>0.03443668826990234</v>
      </c>
      <c r="J1747" s="57">
        <v>0.00984119425066158</v>
      </c>
      <c r="K1747" s="57">
        <v>-2.4213341669499945E-4</v>
      </c>
      <c r="L1747" s="52"/>
      <c r="M1747" s="52"/>
      <c r="N1747" s="52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  <c r="AA1747" s="52"/>
      <c r="AB1747" s="52"/>
      <c r="AC1747" s="52"/>
    </row>
    <row r="1748">
      <c r="A1748" s="56">
        <v>0.00477800699222151</v>
      </c>
      <c r="B1748" s="56">
        <v>0.004232279191437059</v>
      </c>
      <c r="C1748" s="56">
        <v>0.023941704925220388</v>
      </c>
      <c r="D1748" s="56">
        <v>-0.0014559575491158551</v>
      </c>
      <c r="E1748" s="56">
        <v>0.012211602663730423</v>
      </c>
      <c r="F1748" s="56">
        <v>0.017506554825348745</v>
      </c>
      <c r="G1748" s="56">
        <v>-0.00334743625317245</v>
      </c>
      <c r="H1748" s="56">
        <v>-0.022949790952417656</v>
      </c>
      <c r="I1748" s="57">
        <v>-0.011611160927677921</v>
      </c>
      <c r="J1748" s="57">
        <v>3.271963081176651E-4</v>
      </c>
      <c r="K1748" s="57">
        <v>0.016919037108222915</v>
      </c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  <c r="AA1748" s="52"/>
      <c r="AB1748" s="52"/>
      <c r="AC1748" s="52"/>
    </row>
    <row r="1749">
      <c r="A1749" s="56">
        <v>-0.0062882303275885055</v>
      </c>
      <c r="B1749" s="56">
        <v>0.001438745662181263</v>
      </c>
      <c r="C1749" s="56">
        <v>-0.005970166986503684</v>
      </c>
      <c r="D1749" s="56">
        <v>-0.008760187078685795</v>
      </c>
      <c r="E1749" s="56">
        <v>-0.0074090320668751975</v>
      </c>
      <c r="F1749" s="56">
        <v>-0.010198204657908962</v>
      </c>
      <c r="G1749" s="56">
        <v>-3.037574823635165E-4</v>
      </c>
      <c r="H1749" s="56">
        <v>-0.008505260712575336</v>
      </c>
      <c r="I1749" s="57">
        <v>-0.01076436658715843</v>
      </c>
      <c r="J1749" s="57">
        <v>0.01744518169836081</v>
      </c>
      <c r="K1749" s="57">
        <v>8.453914077621215E-4</v>
      </c>
      <c r="L1749" s="52"/>
      <c r="M1749" s="52"/>
      <c r="N1749" s="52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  <c r="AA1749" s="52"/>
      <c r="AB1749" s="52"/>
      <c r="AC1749" s="52"/>
    </row>
    <row r="1750">
      <c r="A1750" s="56">
        <v>-0.0022610671429617864</v>
      </c>
      <c r="B1750" s="56">
        <v>0.004314238606822905</v>
      </c>
      <c r="C1750" s="56">
        <v>0.01043632932996949</v>
      </c>
      <c r="D1750" s="56">
        <v>2.06051032701163E-4</v>
      </c>
      <c r="E1750" s="56">
        <v>-0.006398315616323594</v>
      </c>
      <c r="F1750" s="56">
        <v>0.006288513430045437</v>
      </c>
      <c r="G1750" s="56">
        <v>-0.0035168602825693266</v>
      </c>
      <c r="H1750" s="56">
        <v>0.011231587475445884</v>
      </c>
      <c r="I1750" s="57">
        <v>-0.012766130823035689</v>
      </c>
      <c r="J1750" s="57">
        <v>-0.006307235903365995</v>
      </c>
      <c r="K1750" s="57">
        <v>3.024989799723591E-4</v>
      </c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  <c r="AA1750" s="52"/>
      <c r="AB1750" s="52"/>
      <c r="AC1750" s="52"/>
    </row>
    <row r="1751">
      <c r="A1751" s="56">
        <v>-0.007385217042160904</v>
      </c>
      <c r="B1751" s="56">
        <v>0.003940891799876406</v>
      </c>
      <c r="C1751" s="56">
        <v>-0.010436329329969504</v>
      </c>
      <c r="D1751" s="56">
        <v>0.0051651228773469315</v>
      </c>
      <c r="E1751" s="56">
        <v>0.003460671628980818</v>
      </c>
      <c r="F1751" s="56">
        <v>-0.009740074089603978</v>
      </c>
      <c r="G1751" s="56">
        <v>0.0018175214018211546</v>
      </c>
      <c r="H1751" s="56">
        <v>-0.021395721638768364</v>
      </c>
      <c r="I1751" s="57">
        <v>0.030045178431387994</v>
      </c>
      <c r="J1751" s="57">
        <v>-0.01570898047697319</v>
      </c>
      <c r="K1751" s="57">
        <v>-0.002529210354928941</v>
      </c>
      <c r="L1751" s="52"/>
      <c r="M1751" s="52"/>
      <c r="N1751" s="52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  <c r="AA1751" s="52"/>
      <c r="AB1751" s="52"/>
      <c r="AC1751" s="52"/>
    </row>
    <row r="1752">
      <c r="A1752" s="56">
        <v>0.005418192977209238</v>
      </c>
      <c r="B1752" s="56">
        <v>0.0027184002901002257</v>
      </c>
      <c r="C1752" s="56">
        <v>-0.009231894709608996</v>
      </c>
      <c r="D1752" s="56">
        <v>-0.006606589303965714</v>
      </c>
      <c r="E1752" s="56">
        <v>-0.0034606716289807917</v>
      </c>
      <c r="F1752" s="56">
        <v>-0.0026691980922836102</v>
      </c>
      <c r="G1752" s="56">
        <v>-0.017849567924711505</v>
      </c>
      <c r="H1752" s="56">
        <v>-0.009594900746572137</v>
      </c>
      <c r="I1752" s="57">
        <v>0.01684404525643451</v>
      </c>
      <c r="J1752" s="57">
        <v>0.007268186664268734</v>
      </c>
      <c r="K1752" s="57">
        <v>-0.001848093946849372</v>
      </c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  <c r="AA1752" s="52"/>
      <c r="AB1752" s="52"/>
      <c r="AC1752" s="52"/>
    </row>
    <row r="1753">
      <c r="A1753" s="56">
        <v>-0.0034042095016287802</v>
      </c>
      <c r="B1753" s="56">
        <v>-0.002253743256706666</v>
      </c>
      <c r="C1753" s="56">
        <v>0.021348190835362907</v>
      </c>
      <c r="D1753" s="56">
        <v>0.02128256128503133</v>
      </c>
      <c r="E1753" s="56">
        <v>-0.010573717334822394</v>
      </c>
      <c r="F1753" s="56">
        <v>-0.026494973991081104</v>
      </c>
      <c r="G1753" s="56">
        <v>-0.006649276457683362</v>
      </c>
      <c r="H1753" s="56">
        <v>0.012375813943108676</v>
      </c>
      <c r="I1753" s="57">
        <v>0.0029585820397452626</v>
      </c>
      <c r="J1753" s="57">
        <v>0.0037426707657336636</v>
      </c>
      <c r="K1753" s="57">
        <v>0.0073792395765551015</v>
      </c>
      <c r="L1753" s="52"/>
      <c r="M1753" s="52"/>
      <c r="N1753" s="52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  <c r="AA1753" s="52"/>
      <c r="AB1753" s="52"/>
      <c r="AC1753" s="52"/>
    </row>
    <row r="1754">
      <c r="A1754" s="56">
        <v>-0.008945526709698922</v>
      </c>
      <c r="B1754" s="56">
        <v>-0.008330970949375724</v>
      </c>
      <c r="C1754" s="56">
        <v>0.016102042812046864</v>
      </c>
      <c r="D1754" s="56">
        <v>-0.0050321604651782734</v>
      </c>
      <c r="E1754" s="56">
        <v>-0.0013138879829962707</v>
      </c>
      <c r="F1754" s="56">
        <v>0.0039172109443264885</v>
      </c>
      <c r="G1754" s="56">
        <v>-0.0011827322490493785</v>
      </c>
      <c r="H1754" s="56">
        <v>-0.02316385053835104</v>
      </c>
      <c r="I1754" s="57">
        <v>-0.027759269634274716</v>
      </c>
      <c r="J1754" s="57">
        <v>0.004570856104387443</v>
      </c>
      <c r="K1754" s="57">
        <v>-2.472285134494071E-4</v>
      </c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  <c r="AA1754" s="52"/>
      <c r="AB1754" s="52"/>
      <c r="AC1754" s="52"/>
    </row>
    <row r="1755">
      <c r="A1755" s="56">
        <v>-0.011522107207424644</v>
      </c>
      <c r="B1755" s="56">
        <v>0.0011096780910857468</v>
      </c>
      <c r="C1755" s="56">
        <v>-0.026555828164187407</v>
      </c>
      <c r="D1755" s="56">
        <v>0.003142131552121598</v>
      </c>
      <c r="E1755" s="56">
        <v>-0.01630541685499505</v>
      </c>
      <c r="F1755" s="56">
        <v>-0.003291487431122186</v>
      </c>
      <c r="G1755" s="56">
        <v>-0.012743514500634935</v>
      </c>
      <c r="H1755" s="56">
        <v>2.0538098244306648E-4</v>
      </c>
      <c r="I1755" s="57">
        <v>0.006505263273448035</v>
      </c>
      <c r="J1755" s="57">
        <v>0.003390827627135396</v>
      </c>
      <c r="K1755" s="57">
        <v>-0.0051609619444392294</v>
      </c>
      <c r="L1755" s="52"/>
      <c r="M1755" s="52"/>
      <c r="N1755" s="52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  <c r="AA1755" s="52"/>
      <c r="AB1755" s="52"/>
      <c r="AC1755" s="52"/>
    </row>
    <row r="1756">
      <c r="A1756" s="56">
        <v>-0.0038863435661979115</v>
      </c>
      <c r="B1756" s="56">
        <v>-0.002505833852479073</v>
      </c>
      <c r="C1756" s="56">
        <v>-0.010482854616586238</v>
      </c>
      <c r="D1756" s="56">
        <v>-0.00884252933077059</v>
      </c>
      <c r="E1756" s="56">
        <v>0.02352680659018607</v>
      </c>
      <c r="F1756" s="56">
        <v>0.006373347790437657</v>
      </c>
      <c r="G1756" s="56">
        <v>0.0029804539492853587</v>
      </c>
      <c r="H1756" s="56">
        <v>0.0034464168266065856</v>
      </c>
      <c r="I1756" s="57">
        <v>-0.0036192583843130685</v>
      </c>
      <c r="J1756" s="57">
        <v>0.0063536196111342105</v>
      </c>
      <c r="K1756" s="57">
        <v>0.007427637455889499</v>
      </c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  <c r="AA1756" s="52"/>
      <c r="AB1756" s="52"/>
      <c r="AC1756" s="52"/>
    </row>
    <row r="1757">
      <c r="A1757" s="56">
        <v>0.01164776258073099</v>
      </c>
      <c r="B1757" s="56">
        <v>-5.032893660537477E-4</v>
      </c>
      <c r="C1757" s="56">
        <v>0.06300292798729638</v>
      </c>
      <c r="D1757" s="56">
        <v>-0.010961469238203878</v>
      </c>
      <c r="E1757" s="56">
        <v>0.015191784933729878</v>
      </c>
      <c r="F1757" s="56">
        <v>0.010798249289541132</v>
      </c>
      <c r="G1757" s="56">
        <v>0.00164011283250908</v>
      </c>
      <c r="H1757" s="56">
        <v>-0.04734880123056047</v>
      </c>
      <c r="I1757" s="57">
        <v>0.023392879574705594</v>
      </c>
      <c r="J1757" s="57">
        <v>-0.0013868915311179503</v>
      </c>
      <c r="K1757" s="57">
        <v>-0.001923910518447593</v>
      </c>
      <c r="L1757" s="52"/>
      <c r="M1757" s="52"/>
      <c r="N1757" s="52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  <c r="AA1757" s="52"/>
      <c r="AB1757" s="52"/>
      <c r="AC1757" s="52"/>
    </row>
    <row r="1758">
      <c r="A1758" s="56">
        <v>-0.006406099177522357</v>
      </c>
      <c r="B1758" s="56">
        <v>-0.0034729731668755996</v>
      </c>
      <c r="C1758" s="56">
        <v>0.04528906650125327</v>
      </c>
      <c r="D1758" s="56">
        <v>-0.011452848615745062</v>
      </c>
      <c r="E1758" s="56">
        <v>0.021883424233770977</v>
      </c>
      <c r="F1758" s="56">
        <v>0.009115250294475892</v>
      </c>
      <c r="G1758" s="56">
        <v>0.016074096236282035</v>
      </c>
      <c r="H1758" s="56">
        <v>-1.9656019719315748E-4</v>
      </c>
      <c r="I1758" s="57">
        <v>0.01265368576855944</v>
      </c>
      <c r="J1758" s="57">
        <v>0.025868778169808704</v>
      </c>
      <c r="K1758" s="57">
        <v>-0.004799237746814985</v>
      </c>
      <c r="L1758" s="52"/>
      <c r="M1758" s="52"/>
      <c r="N1758" s="52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  <c r="AA1758" s="52"/>
      <c r="AB1758" s="52"/>
      <c r="AC1758" s="52"/>
    </row>
    <row r="1759">
      <c r="A1759" s="56">
        <v>-0.0075998902119852885</v>
      </c>
      <c r="B1759" s="56">
        <v>-0.011650727847282568</v>
      </c>
      <c r="C1759" s="56">
        <v>7.648183929222717E-4</v>
      </c>
      <c r="D1759" s="56">
        <v>0.001967636418655163</v>
      </c>
      <c r="E1759" s="56">
        <v>-0.004382368010642877</v>
      </c>
      <c r="F1759" s="56">
        <v>-0.010928372063547947</v>
      </c>
      <c r="G1759" s="56">
        <v>0.005376035885736166</v>
      </c>
      <c r="H1759" s="56">
        <v>-0.004999275226109328</v>
      </c>
      <c r="I1759" s="57">
        <v>-0.014131882637870493</v>
      </c>
      <c r="J1759" s="57">
        <v>-0.0236076708059904</v>
      </c>
      <c r="K1759" s="57">
        <v>0.0014104690468023052</v>
      </c>
      <c r="L1759" s="52"/>
      <c r="M1759" s="52"/>
      <c r="N1759" s="52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  <c r="AA1759" s="52"/>
      <c r="AB1759" s="52"/>
      <c r="AC1759" s="52"/>
    </row>
    <row r="1760">
      <c r="A1760" s="56">
        <v>-0.008821944428639632</v>
      </c>
      <c r="B1760" s="56">
        <v>0.004555816535860661</v>
      </c>
      <c r="C1760" s="56">
        <v>0.037734442531388655</v>
      </c>
      <c r="D1760" s="56">
        <v>-2.7162841400192047E-4</v>
      </c>
      <c r="E1760" s="56">
        <v>0.0014769031484174074</v>
      </c>
      <c r="F1760" s="56">
        <v>-0.0024440965046468007</v>
      </c>
      <c r="G1760" s="56">
        <v>-9.578544793651E-4</v>
      </c>
      <c r="H1760" s="56">
        <v>0.0014677824446383124</v>
      </c>
      <c r="I1760" s="57">
        <v>-0.0014760150281205415</v>
      </c>
      <c r="J1760" s="57">
        <v>-0.008044724673137684</v>
      </c>
      <c r="K1760" s="57">
        <v>0.002136279706175582</v>
      </c>
      <c r="L1760" s="52"/>
      <c r="M1760" s="52"/>
      <c r="N1760" s="52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  <c r="AA1760" s="52"/>
      <c r="AB1760" s="52"/>
      <c r="AC1760" s="52"/>
    </row>
    <row r="1761">
      <c r="A1761" s="56">
        <v>0.04403745375326641</v>
      </c>
      <c r="B1761" s="56">
        <v>0.02300837473607592</v>
      </c>
      <c r="C1761" s="56">
        <v>-0.0045977092486294314</v>
      </c>
      <c r="D1761" s="56">
        <v>0.007086429218982431</v>
      </c>
      <c r="E1761" s="56">
        <v>0.0034546136953557743</v>
      </c>
      <c r="F1761" s="56">
        <v>0.0031435083913684257</v>
      </c>
      <c r="G1761" s="56">
        <v>-0.005906409796656871</v>
      </c>
      <c r="H1761" s="56">
        <v>1.9586720266320784E-4</v>
      </c>
      <c r="I1761" s="57">
        <v>0.03451205230514368</v>
      </c>
      <c r="J1761" s="57">
        <v>0.0</v>
      </c>
      <c r="K1761" s="57">
        <v>0.003221447601126885</v>
      </c>
      <c r="L1761" s="52"/>
      <c r="M1761" s="52"/>
      <c r="N1761" s="52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  <c r="AA1761" s="52"/>
      <c r="AB1761" s="52"/>
      <c r="AC1761" s="52"/>
    </row>
    <row r="1762">
      <c r="A1762" s="56">
        <v>0.016163387727875445</v>
      </c>
      <c r="B1762" s="56">
        <v>0.03634392349690474</v>
      </c>
      <c r="C1762" s="56">
        <v>0.009695697030252507</v>
      </c>
      <c r="D1762" s="56">
        <v>0.006586192852856876</v>
      </c>
      <c r="E1762" s="56">
        <v>0.01132452373123208</v>
      </c>
      <c r="F1762" s="56">
        <v>0.0012092284687480693</v>
      </c>
      <c r="G1762" s="56">
        <v>0.002203365488701741</v>
      </c>
      <c r="H1762" s="56">
        <v>4.898359147660373E-4</v>
      </c>
      <c r="I1762" s="57">
        <v>-0.011385322225125352</v>
      </c>
      <c r="J1762" s="57">
        <v>0.0025805806571511294</v>
      </c>
      <c r="K1762" s="57">
        <v>0.006496867645453195</v>
      </c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  <c r="AA1762" s="52"/>
      <c r="AB1762" s="52"/>
      <c r="AC1762" s="52"/>
    </row>
    <row r="1763">
      <c r="A1763" s="56">
        <v>0.027351416247364386</v>
      </c>
      <c r="B1763" s="56">
        <v>0.004311296963910754</v>
      </c>
      <c r="C1763" s="56">
        <v>4.792715164830005E-4</v>
      </c>
      <c r="D1763" s="56">
        <v>0.004553302106177417</v>
      </c>
      <c r="E1763" s="56">
        <v>0.014831669670579655</v>
      </c>
      <c r="F1763" s="56">
        <v>-5.729747092933792E-4</v>
      </c>
      <c r="G1763" s="56">
        <v>0.005919476760532434</v>
      </c>
      <c r="H1763" s="56">
        <v>0.025305245091306616</v>
      </c>
      <c r="I1763" s="57">
        <v>0.020587841156287107</v>
      </c>
      <c r="J1763" s="57">
        <v>-0.01005468500491163</v>
      </c>
      <c r="K1763" s="57">
        <v>0.004966003944137277</v>
      </c>
      <c r="L1763" s="52"/>
      <c r="M1763" s="52"/>
      <c r="N1763" s="52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  <c r="AA1763" s="52"/>
      <c r="AB1763" s="52"/>
      <c r="AC1763" s="52"/>
    </row>
    <row r="1764">
      <c r="A1764" s="56">
        <v>-0.02089538647889344</v>
      </c>
      <c r="B1764" s="56">
        <v>0.008434115093467299</v>
      </c>
      <c r="C1764" s="56">
        <v>0.010118130165584466</v>
      </c>
      <c r="D1764" s="56">
        <v>-0.011481340243188929</v>
      </c>
      <c r="E1764" s="56">
        <v>0.0273222299601433</v>
      </c>
      <c r="F1764" s="56">
        <v>0.01245633230643926</v>
      </c>
      <c r="G1764" s="56">
        <v>-0.02750432136794632</v>
      </c>
      <c r="H1764" s="56">
        <v>-0.014467700594299478</v>
      </c>
      <c r="I1764" s="57">
        <v>-0.02058784115628723</v>
      </c>
      <c r="J1764" s="57">
        <v>0.00339963794040877</v>
      </c>
      <c r="K1764" s="57">
        <v>0.006090507722847818</v>
      </c>
      <c r="L1764" s="52"/>
      <c r="M1764" s="52"/>
      <c r="N1764" s="52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  <c r="AA1764" s="52"/>
      <c r="AB1764" s="52"/>
      <c r="AC1764" s="52"/>
    </row>
    <row r="1765">
      <c r="A1765" s="56">
        <v>-0.010168577124655515</v>
      </c>
      <c r="B1765" s="56">
        <v>6.729166601974766E-4</v>
      </c>
      <c r="C1765" s="56">
        <v>-0.01027791286145862</v>
      </c>
      <c r="D1765" s="56">
        <v>0.019883292248873946</v>
      </c>
      <c r="E1765" s="56">
        <v>-0.011121790382994353</v>
      </c>
      <c r="F1765" s="56">
        <v>-0.009492422878286156</v>
      </c>
      <c r="G1765" s="56">
        <v>0.008436890917068705</v>
      </c>
      <c r="H1765" s="56">
        <v>-0.007008567259909882</v>
      </c>
      <c r="I1765" s="57">
        <v>-0.008267615676268363</v>
      </c>
      <c r="J1765" s="57">
        <v>-0.03758312776545516</v>
      </c>
      <c r="K1765" s="57">
        <v>-0.007718254905012281</v>
      </c>
      <c r="L1765" s="52"/>
      <c r="M1765" s="52"/>
      <c r="N1765" s="52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  <c r="AA1765" s="52"/>
      <c r="AB1765" s="52"/>
      <c r="AC1765" s="52"/>
    </row>
    <row r="1766">
      <c r="A1766" s="56">
        <v>0.01804310328877167</v>
      </c>
      <c r="B1766" s="56">
        <v>0.005061360498119101</v>
      </c>
      <c r="C1766" s="56">
        <v>0.012540357265428088</v>
      </c>
      <c r="D1766" s="56">
        <v>-0.014812009450511386</v>
      </c>
      <c r="E1766" s="56">
        <v>-0.008559253395669948</v>
      </c>
      <c r="F1766" s="56">
        <v>0.007110856356129437</v>
      </c>
      <c r="G1766" s="56">
        <v>-0.010593257402323239</v>
      </c>
      <c r="H1766" s="56">
        <v>-0.0027995401501811346</v>
      </c>
      <c r="I1766" s="57">
        <v>-0.06378973787533009</v>
      </c>
      <c r="J1766" s="57">
        <v>-0.02104678020255601</v>
      </c>
      <c r="K1766" s="57">
        <v>-0.0014490820755487257</v>
      </c>
      <c r="L1766" s="52"/>
      <c r="M1766" s="52"/>
      <c r="N1766" s="52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  <c r="AA1766" s="52"/>
      <c r="AB1766" s="52"/>
      <c r="AC1766" s="52"/>
    </row>
    <row r="1767">
      <c r="A1767" s="56">
        <v>-0.006685394684437206</v>
      </c>
      <c r="B1767" s="56">
        <v>0.0045772312967754395</v>
      </c>
      <c r="C1767" s="56">
        <v>-0.020338598423655593</v>
      </c>
      <c r="D1767" s="56">
        <v>6.870727269175015E-5</v>
      </c>
      <c r="E1767" s="56">
        <v>0.0</v>
      </c>
      <c r="F1767" s="56">
        <v>0.017772480111733786</v>
      </c>
      <c r="G1767" s="56">
        <v>0.032122486208392635</v>
      </c>
      <c r="H1767" s="56">
        <v>0.002701177881867872</v>
      </c>
      <c r="I1767" s="57">
        <v>-0.0160226346595627</v>
      </c>
      <c r="J1767" s="57">
        <v>-0.017367775977695028</v>
      </c>
      <c r="K1767" s="57">
        <v>0.001306922327557468</v>
      </c>
      <c r="L1767" s="52"/>
      <c r="M1767" s="52"/>
      <c r="N1767" s="52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  <c r="AA1767" s="52"/>
      <c r="AB1767" s="52"/>
      <c r="AC1767" s="52"/>
    </row>
    <row r="1768">
      <c r="A1768" s="56">
        <v>0.002144006538639265</v>
      </c>
      <c r="B1768" s="56">
        <v>-0.006159741056795622</v>
      </c>
      <c r="C1768" s="56">
        <v>0.01212136053234482</v>
      </c>
      <c r="D1768" s="56">
        <v>0.010915479708110467</v>
      </c>
      <c r="E1768" s="56">
        <v>5.683432946392053E-4</v>
      </c>
      <c r="F1768" s="56">
        <v>-0.005449604767564591</v>
      </c>
      <c r="G1768" s="56">
        <v>-0.005993784426911189</v>
      </c>
      <c r="H1768" s="56">
        <v>-0.005395079053063774</v>
      </c>
      <c r="I1768" s="57">
        <v>0.008327598437762354</v>
      </c>
      <c r="J1768" s="57">
        <v>0.010346348583258315</v>
      </c>
      <c r="K1768" s="57">
        <v>0.0017243395017456963</v>
      </c>
      <c r="L1768" s="52"/>
      <c r="M1768" s="52"/>
      <c r="N1768" s="52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  <c r="AA1768" s="52"/>
      <c r="AB1768" s="52"/>
      <c r="AC1768" s="52"/>
    </row>
    <row r="1769">
      <c r="A1769" s="56">
        <v>0.06204159137986058</v>
      </c>
      <c r="B1769" s="56">
        <v>-0.0011354048016834607</v>
      </c>
      <c r="C1769" s="56">
        <v>-0.02722548656602119</v>
      </c>
      <c r="D1769" s="56">
        <v>-0.011052889533129124</v>
      </c>
      <c r="E1769" s="56">
        <v>0.0065592706295929505</v>
      </c>
      <c r="F1769" s="56">
        <v>0.018525130703203097</v>
      </c>
      <c r="G1769" s="56">
        <v>6.575604744212767E-4</v>
      </c>
      <c r="H1769" s="56">
        <v>-0.029448620707858066</v>
      </c>
      <c r="I1769" s="57">
        <v>6.971070341557344E-4</v>
      </c>
      <c r="J1769" s="57">
        <v>0.018834486657016727</v>
      </c>
      <c r="K1769" s="57">
        <v>0.0010656820090535477</v>
      </c>
      <c r="L1769" s="52"/>
      <c r="M1769" s="52"/>
      <c r="N1769" s="52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  <c r="AA1769" s="52"/>
      <c r="AB1769" s="52"/>
      <c r="AC1769" s="52"/>
    </row>
    <row r="1770">
      <c r="A1770" s="56">
        <v>-0.016421143473976423</v>
      </c>
      <c r="B1770" s="56">
        <v>-0.005306999478717202</v>
      </c>
      <c r="C1770" s="56">
        <v>0.01447021159089524</v>
      </c>
      <c r="D1770" s="56">
        <v>0.007931896605485406</v>
      </c>
      <c r="E1770" s="56">
        <v>-0.0012581495426087573</v>
      </c>
      <c r="F1770" s="56">
        <v>0.0054851125671463745</v>
      </c>
      <c r="G1770" s="56">
        <v>0.0035343134403149116</v>
      </c>
      <c r="H1770" s="56">
        <v>0.009304612041264848</v>
      </c>
      <c r="I1770" s="57">
        <v>0.028290429839096576</v>
      </c>
      <c r="J1770" s="57">
        <v>0.022911127744759487</v>
      </c>
      <c r="K1770" s="57">
        <v>8.553173660309299E-5</v>
      </c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  <c r="AA1770" s="52"/>
      <c r="AB1770" s="52"/>
      <c r="AC1770" s="52"/>
    </row>
    <row r="1771">
      <c r="A1771" s="56">
        <v>0.05985268894405695</v>
      </c>
      <c r="B1771" s="56">
        <v>0.0023212141815194</v>
      </c>
      <c r="C1771" s="56">
        <v>-0.009146886040498988</v>
      </c>
      <c r="D1771" s="56">
        <v>-0.01852413012364673</v>
      </c>
      <c r="E1771" s="56">
        <v>0.008264035554115902</v>
      </c>
      <c r="F1771" s="56">
        <v>0.0022359055551419986</v>
      </c>
      <c r="G1771" s="56">
        <v>-0.0021580154640384545</v>
      </c>
      <c r="H1771" s="56">
        <v>-9.104195746120975E-4</v>
      </c>
      <c r="I1771" s="57">
        <v>0.025428177169325467</v>
      </c>
      <c r="J1771" s="57">
        <v>-0.008647153396681633</v>
      </c>
      <c r="K1771" s="57">
        <v>-0.003728087599335007</v>
      </c>
      <c r="L1771" s="52"/>
      <c r="M1771" s="52"/>
      <c r="N1771" s="52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  <c r="AA1771" s="52"/>
      <c r="AB1771" s="52"/>
      <c r="AC1771" s="52"/>
    </row>
    <row r="1772">
      <c r="A1772" s="56">
        <v>-0.018640602747312343</v>
      </c>
      <c r="B1772" s="56">
        <v>0.00946258155122046</v>
      </c>
      <c r="C1772" s="56">
        <v>0.0017283372988013358</v>
      </c>
      <c r="D1772" s="56">
        <v>0.03366483449652576</v>
      </c>
      <c r="E1772" s="56">
        <v>-0.0027048041121165494</v>
      </c>
      <c r="F1772" s="56">
        <v>0.002743302379500899</v>
      </c>
      <c r="G1772" s="56">
        <v>0.006970344289230878</v>
      </c>
      <c r="H1772" s="56">
        <v>-9.57854406863033E-5</v>
      </c>
      <c r="I1772" s="57">
        <v>0.02081859575603209</v>
      </c>
      <c r="J1772" s="57">
        <v>0.043386718217178835</v>
      </c>
      <c r="K1772" s="57">
        <v>0.006852153135457134</v>
      </c>
      <c r="L1772" s="52"/>
      <c r="M1772" s="52"/>
      <c r="N1772" s="52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  <c r="AA1772" s="52"/>
      <c r="AB1772" s="52"/>
      <c r="AC1772" s="52"/>
    </row>
    <row r="1773">
      <c r="A1773" s="56">
        <v>0.038175609834714415</v>
      </c>
      <c r="B1773" s="56">
        <v>-0.00537209502470223</v>
      </c>
      <c r="C1773" s="56">
        <v>0.03325646205903969</v>
      </c>
      <c r="D1773" s="56">
        <v>0.003944778291016546</v>
      </c>
      <c r="E1773" s="56">
        <v>0.004723783194873762</v>
      </c>
      <c r="F1773" s="56">
        <v>0.0019449387439543662</v>
      </c>
      <c r="G1773" s="56">
        <v>-0.00517232162922408</v>
      </c>
      <c r="H1773" s="56">
        <v>0.0156867854579417</v>
      </c>
      <c r="I1773" s="57">
        <v>0.004518079974788915</v>
      </c>
      <c r="J1773" s="57">
        <v>0.016656905896144075</v>
      </c>
      <c r="K1773" s="57">
        <v>7.668009897788109E-4</v>
      </c>
      <c r="L1773" s="52"/>
      <c r="M1773" s="52"/>
      <c r="N1773" s="52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  <c r="AA1773" s="52"/>
      <c r="AB1773" s="52"/>
      <c r="AC1773" s="52"/>
    </row>
    <row r="1774">
      <c r="A1774" s="56">
        <v>0.023514412197169394</v>
      </c>
      <c r="B1774" s="56">
        <v>0.014691364524400553</v>
      </c>
      <c r="C1774" s="56">
        <v>0.04658969314418222</v>
      </c>
      <c r="D1774" s="56">
        <v>0.018809331957496074</v>
      </c>
      <c r="E1774" s="56">
        <v>-0.0036887649896587666</v>
      </c>
      <c r="F1774" s="56">
        <v>0.018770668005232433</v>
      </c>
      <c r="G1774" s="56">
        <v>0.011463172281376907</v>
      </c>
      <c r="H1774" s="56">
        <v>-0.0010210780553108784</v>
      </c>
      <c r="I1774" s="57">
        <v>0.029875833622757926</v>
      </c>
      <c r="J1774" s="57">
        <v>0.005421913042692417</v>
      </c>
      <c r="K1774" s="57">
        <v>0.002045769782265635</v>
      </c>
      <c r="L1774" s="52"/>
      <c r="M1774" s="52"/>
      <c r="N1774" s="52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  <c r="AA1774" s="52"/>
      <c r="AB1774" s="52"/>
      <c r="AC1774" s="52"/>
    </row>
    <row r="1775">
      <c r="A1775" s="56">
        <v>-0.020469651903207157</v>
      </c>
      <c r="B1775" s="56">
        <v>0.0013250713190227695</v>
      </c>
      <c r="C1775" s="56">
        <v>0.015621294397762843</v>
      </c>
      <c r="D1775" s="56">
        <v>-0.008522270221477458</v>
      </c>
      <c r="E1775" s="56">
        <v>0.005306888320069056</v>
      </c>
      <c r="F1775" s="56">
        <v>-0.014498666621182377</v>
      </c>
      <c r="G1775" s="56">
        <v>-0.04676546212120733</v>
      </c>
      <c r="H1775" s="56">
        <v>0.006484506279260935</v>
      </c>
      <c r="I1775" s="57">
        <v>-0.02381979694571636</v>
      </c>
      <c r="J1775" s="57">
        <v>0.0037100912190948655</v>
      </c>
      <c r="K1775" s="57">
        <v>0.017954260859053356</v>
      </c>
      <c r="L1775" s="52"/>
      <c r="M1775" s="52"/>
      <c r="N1775" s="52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  <c r="AA1775" s="52"/>
      <c r="AB1775" s="52"/>
      <c r="AC1775" s="52"/>
    </row>
    <row r="1776">
      <c r="A1776" s="56">
        <v>0.002918124971239622</v>
      </c>
      <c r="B1776" s="56">
        <v>-0.005398396706658711</v>
      </c>
      <c r="C1776" s="56">
        <v>1.7302534864515112E-4</v>
      </c>
      <c r="D1776" s="56">
        <v>-0.013739592909047206</v>
      </c>
      <c r="E1776" s="56">
        <v>-0.021853166422616845</v>
      </c>
      <c r="F1776" s="56">
        <v>-0.010629301879516407</v>
      </c>
      <c r="G1776" s="56">
        <v>0.013525537039127691</v>
      </c>
      <c r="H1776" s="56">
        <v>-0.02502183384195249</v>
      </c>
      <c r="I1776" s="57">
        <v>-0.01954949477995676</v>
      </c>
      <c r="J1776" s="57">
        <v>-0.014862380434302611</v>
      </c>
      <c r="K1776" s="57">
        <v>-0.008311062405448044</v>
      </c>
      <c r="L1776" s="52"/>
      <c r="M1776" s="52"/>
      <c r="N1776" s="52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  <c r="AA1776" s="52"/>
      <c r="AB1776" s="52"/>
      <c r="AC1776" s="52"/>
    </row>
    <row r="1777">
      <c r="A1777" s="56">
        <v>0.025886066079392336</v>
      </c>
      <c r="B1777" s="56">
        <v>0.001009011332200987</v>
      </c>
      <c r="C1777" s="56">
        <v>-0.005522015757327643</v>
      </c>
      <c r="D1777" s="56">
        <v>0.007838192867573644</v>
      </c>
      <c r="E1777" s="56">
        <v>-0.028065557301767016</v>
      </c>
      <c r="F1777" s="56">
        <v>-0.008270686376252133</v>
      </c>
      <c r="G1777" s="56">
        <v>0.004293997951060945</v>
      </c>
      <c r="H1777" s="56">
        <v>0.007758288040713351</v>
      </c>
      <c r="I1777" s="57">
        <v>0.037940817751379995</v>
      </c>
      <c r="J1777" s="57">
        <v>0.0</v>
      </c>
      <c r="K1777" s="57">
        <v>-9.841380903137704E-4</v>
      </c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  <c r="AA1777" s="52"/>
      <c r="AB1777" s="52"/>
      <c r="AC1777" s="52"/>
    </row>
    <row r="1778">
      <c r="A1778" s="56">
        <v>-0.018519047767237527</v>
      </c>
      <c r="B1778" s="56">
        <v>0.018022176493254185</v>
      </c>
      <c r="C1778" s="56">
        <v>0.020164076193822888</v>
      </c>
      <c r="D1778" s="56">
        <v>0.0015608374931813456</v>
      </c>
      <c r="E1778" s="56">
        <v>-0.006198083632871706</v>
      </c>
      <c r="F1778" s="56">
        <v>-0.01711966250299898</v>
      </c>
      <c r="G1778" s="56">
        <v>-0.0034719192200890884</v>
      </c>
      <c r="H1778" s="56">
        <v>0.029270382300113237</v>
      </c>
      <c r="I1778" s="57">
        <v>0.010886577193014899</v>
      </c>
      <c r="J1778" s="57">
        <v>0.007822317733489974</v>
      </c>
      <c r="K1778" s="57">
        <v>0.004465328690727306</v>
      </c>
      <c r="L1778" s="52"/>
      <c r="M1778" s="52"/>
      <c r="N1778" s="52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  <c r="AA1778" s="52"/>
      <c r="AB1778" s="52"/>
      <c r="AC1778" s="52"/>
    </row>
    <row r="1779">
      <c r="A1779" s="56">
        <v>0.0144820129811337</v>
      </c>
      <c r="B1779" s="56">
        <v>0.018240206971776297</v>
      </c>
      <c r="C1779" s="56">
        <v>-0.0014037552752563475</v>
      </c>
      <c r="D1779" s="56">
        <v>0.005339421078829183</v>
      </c>
      <c r="E1779" s="56">
        <v>0.003834990729836764</v>
      </c>
      <c r="F1779" s="56">
        <v>-0.004444956461116246</v>
      </c>
      <c r="G1779" s="56">
        <v>-0.013188799950058517</v>
      </c>
      <c r="H1779" s="56">
        <v>0.020657447996856104</v>
      </c>
      <c r="I1779" s="57">
        <v>0.0</v>
      </c>
      <c r="J1779" s="57">
        <v>0.0017291523604185941</v>
      </c>
      <c r="K1779" s="57">
        <v>0.014866875494814625</v>
      </c>
      <c r="L1779" s="52"/>
      <c r="M1779" s="52"/>
      <c r="N1779" s="52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  <c r="AA1779" s="52"/>
      <c r="AB1779" s="52"/>
      <c r="AC1779" s="52"/>
    </row>
    <row r="1780">
      <c r="A1780" s="56">
        <v>0.014342429364383718</v>
      </c>
      <c r="B1780" s="56">
        <v>0.006689636659017134</v>
      </c>
      <c r="C1780" s="56">
        <v>-0.004548643252038945</v>
      </c>
      <c r="D1780" s="56">
        <v>1.4277555706733523E-4</v>
      </c>
      <c r="E1780" s="56">
        <v>0.010927864142426327</v>
      </c>
      <c r="F1780" s="56">
        <v>0.010969626461490524</v>
      </c>
      <c r="G1780" s="56">
        <v>0.00424111020601205</v>
      </c>
      <c r="H1780" s="56">
        <v>0.002580777183247235</v>
      </c>
      <c r="I1780" s="57">
        <v>0.013380758477684284</v>
      </c>
      <c r="J1780" s="57">
        <v>0.018071904338596487</v>
      </c>
      <c r="K1780" s="57">
        <v>0.009995755325698906</v>
      </c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</row>
    <row r="1781">
      <c r="A1781" s="56">
        <v>9.870277169059698E-4</v>
      </c>
      <c r="B1781" s="56">
        <v>3.242594724581455E-5</v>
      </c>
      <c r="C1781" s="56">
        <v>0.005074820585936367</v>
      </c>
      <c r="D1781" s="56">
        <v>-0.024819718655330242</v>
      </c>
      <c r="E1781" s="56">
        <v>0.01509673625876699</v>
      </c>
      <c r="F1781" s="56">
        <v>-0.030175398026645615</v>
      </c>
      <c r="G1781" s="56">
        <v>-0.02410171019706867</v>
      </c>
      <c r="H1781" s="56">
        <v>-0.0047515633046489696</v>
      </c>
      <c r="I1781" s="57">
        <v>-0.02504043195968744</v>
      </c>
      <c r="J1781" s="57">
        <v>-2.936583173124796E-4</v>
      </c>
      <c r="K1781" s="57">
        <v>0.005035597244735685</v>
      </c>
      <c r="L1781" s="52"/>
      <c r="M1781" s="52"/>
      <c r="N1781" s="52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</row>
    <row r="1782">
      <c r="A1782" s="56">
        <v>-0.011919927980758489</v>
      </c>
      <c r="B1782" s="56">
        <v>-0.005078041153820823</v>
      </c>
      <c r="C1782" s="56">
        <v>-0.029388458999500638</v>
      </c>
      <c r="D1782" s="56">
        <v>0.014945024698441783</v>
      </c>
      <c r="E1782" s="56">
        <v>-0.006737813249911853</v>
      </c>
      <c r="F1782" s="56">
        <v>-0.004246425445516496</v>
      </c>
      <c r="G1782" s="56">
        <v>5.683594306554797E-5</v>
      </c>
      <c r="H1782" s="56">
        <v>-0.008386319771161227</v>
      </c>
      <c r="I1782" s="57">
        <v>-0.004626068388782191</v>
      </c>
      <c r="J1782" s="57">
        <v>-0.008134664843124863</v>
      </c>
      <c r="K1782" s="57">
        <v>-0.010217879770848582</v>
      </c>
      <c r="L1782" s="52"/>
      <c r="M1782" s="52"/>
      <c r="N1782" s="52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  <c r="AA1782" s="52"/>
      <c r="AB1782" s="52"/>
      <c r="AC1782" s="52"/>
    </row>
    <row r="1783">
      <c r="A1783" s="56">
        <v>0.020420368766624068</v>
      </c>
      <c r="B1783" s="56">
        <v>0.0033123581129828744</v>
      </c>
      <c r="C1783" s="56">
        <v>-0.008312881868582797</v>
      </c>
      <c r="D1783" s="56">
        <v>0.007236640307612228</v>
      </c>
      <c r="E1783" s="56">
        <v>0.006568813446676103</v>
      </c>
      <c r="F1783" s="56">
        <v>0.0012657027921405633</v>
      </c>
      <c r="G1783" s="56">
        <v>0.020325669594935772</v>
      </c>
      <c r="H1783" s="56">
        <v>0.04270529905530389</v>
      </c>
      <c r="I1783" s="57">
        <v>-7.689350628771679E-4</v>
      </c>
      <c r="J1783" s="57">
        <v>-0.00759617515544955</v>
      </c>
      <c r="K1783" s="57">
        <v>0.0021481010627708392</v>
      </c>
      <c r="L1783" s="52"/>
      <c r="M1783" s="52"/>
      <c r="N1783" s="52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  <c r="AA1783" s="52"/>
      <c r="AB1783" s="52"/>
      <c r="AC1783" s="52"/>
    </row>
    <row r="1784">
      <c r="A1784" s="56">
        <v>-4.978485931923534E-4</v>
      </c>
      <c r="B1784" s="56">
        <v>-0.007369158808597313</v>
      </c>
      <c r="C1784" s="56">
        <v>0.04527379934756934</v>
      </c>
      <c r="D1784" s="56">
        <v>-0.0026311126289886304</v>
      </c>
      <c r="E1784" s="56">
        <v>-0.00600905972369232</v>
      </c>
      <c r="F1784" s="56">
        <v>0.007691856625540768</v>
      </c>
      <c r="G1784" s="56">
        <v>0.012608152076313045</v>
      </c>
      <c r="H1784" s="56">
        <v>0.009069762558490313</v>
      </c>
      <c r="I1784" s="57">
        <v>0.0038506016002852334</v>
      </c>
      <c r="J1784" s="57">
        <v>-0.009310664602845095</v>
      </c>
      <c r="K1784" s="57">
        <v>0.002259887967437504</v>
      </c>
      <c r="L1784" s="52"/>
      <c r="M1784" s="52"/>
      <c r="N1784" s="52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  <c r="AA1784" s="52"/>
      <c r="AB1784" s="52"/>
      <c r="AC1784" s="52"/>
    </row>
    <row r="1785">
      <c r="A1785" s="56">
        <v>0.029732309898360627</v>
      </c>
      <c r="B1785" s="56">
        <v>0.012220111334775397</v>
      </c>
      <c r="C1785" s="56">
        <v>0.03069432384560725</v>
      </c>
      <c r="D1785" s="56">
        <v>0.0031296703829855562</v>
      </c>
      <c r="E1785" s="56">
        <v>-0.007808182447811699</v>
      </c>
      <c r="F1785" s="56">
        <v>0.012069610133456553</v>
      </c>
      <c r="G1785" s="56">
        <v>0.002352388758278875</v>
      </c>
      <c r="H1785" s="56">
        <v>0.009843953532712472</v>
      </c>
      <c r="I1785" s="57">
        <v>0.0069686693160934355</v>
      </c>
      <c r="J1785" s="57">
        <v>0.0025805120602926885</v>
      </c>
      <c r="K1785" s="57">
        <v>-0.0017607732914233583</v>
      </c>
      <c r="L1785" s="52"/>
      <c r="M1785" s="52"/>
      <c r="N1785" s="52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  <c r="AA1785" s="52"/>
      <c r="AB1785" s="52"/>
      <c r="AC1785" s="52"/>
    </row>
    <row r="1786">
      <c r="A1786" s="56">
        <v>-0.010492664030133781</v>
      </c>
      <c r="B1786" s="56">
        <v>-0.0020308534124359448</v>
      </c>
      <c r="C1786" s="56">
        <v>0.004567469345394913</v>
      </c>
      <c r="D1786" s="56">
        <v>0.010959602552648981</v>
      </c>
      <c r="E1786" s="56">
        <v>0.0</v>
      </c>
      <c r="F1786" s="56">
        <v>-0.021975396438040494</v>
      </c>
      <c r="G1786" s="56">
        <v>-0.0014120971986370766</v>
      </c>
      <c r="H1786" s="56">
        <v>-0.009369857598423327</v>
      </c>
      <c r="I1786" s="57">
        <v>0.0</v>
      </c>
      <c r="J1786" s="57">
        <v>-0.007410812048417632</v>
      </c>
      <c r="K1786" s="57">
        <v>0.0014809839055218003</v>
      </c>
      <c r="L1786" s="52"/>
      <c r="M1786" s="52"/>
      <c r="N1786" s="52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  <c r="AA1786" s="52"/>
      <c r="AB1786" s="52"/>
      <c r="AC1786" s="52"/>
    </row>
    <row r="1787">
      <c r="A1787" s="56">
        <v>-0.018741797275034475</v>
      </c>
      <c r="B1787" s="56">
        <v>8.118465081872066E-4</v>
      </c>
      <c r="C1787" s="56">
        <v>-0.004749734906821612</v>
      </c>
      <c r="D1787" s="56">
        <v>-0.004527333377017554</v>
      </c>
      <c r="E1787" s="56">
        <v>-0.006202944124607781</v>
      </c>
      <c r="F1787" s="56">
        <v>-8.842012765412366E-4</v>
      </c>
      <c r="G1787" s="56">
        <v>0.00276723070989015</v>
      </c>
      <c r="H1787" s="56">
        <v>-0.007506399908471805</v>
      </c>
      <c r="I1787" s="57">
        <v>0.03478611608541539</v>
      </c>
      <c r="J1787" s="57">
        <v>-0.00915485731203633</v>
      </c>
      <c r="K1787" s="57">
        <v>-8.151099213466025E-4</v>
      </c>
      <c r="L1787" s="52"/>
      <c r="M1787" s="52"/>
      <c r="N1787" s="52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  <c r="AA1787" s="52"/>
      <c r="AB1787" s="52"/>
      <c r="AC1787" s="52"/>
    </row>
    <row r="1788">
      <c r="A1788" s="56">
        <v>-0.004967367579898429</v>
      </c>
      <c r="B1788" s="56">
        <v>0.01604671505962792</v>
      </c>
      <c r="C1788" s="56">
        <v>0.0018241522752539066</v>
      </c>
      <c r="D1788" s="56">
        <v>0.0062574376148001425</v>
      </c>
      <c r="E1788" s="56">
        <v>0.004648597192370553</v>
      </c>
      <c r="F1788" s="56">
        <v>0.0026233046539485155</v>
      </c>
      <c r="G1788" s="56">
        <v>-0.0012962528329305521</v>
      </c>
      <c r="H1788" s="56">
        <v>-0.0013065407278136532</v>
      </c>
      <c r="I1788" s="57">
        <v>0.006456842448633426</v>
      </c>
      <c r="J1788" s="57">
        <v>0.02814227294210804</v>
      </c>
      <c r="K1788" s="57">
        <v>0.003163004450858122</v>
      </c>
      <c r="L1788" s="52"/>
      <c r="M1788" s="52"/>
      <c r="N1788" s="52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  <c r="AA1788" s="52"/>
      <c r="AB1788" s="52"/>
      <c r="AC1788" s="52"/>
    </row>
    <row r="1789">
      <c r="A1789" s="56">
        <v>-0.01677644372308258</v>
      </c>
      <c r="B1789" s="56">
        <v>0.015905834044217568</v>
      </c>
      <c r="C1789" s="56">
        <v>0.005308936954373097</v>
      </c>
      <c r="D1789" s="56">
        <v>-0.008692271243930268</v>
      </c>
      <c r="E1789" s="56">
        <v>-0.014811007154027138</v>
      </c>
      <c r="F1789" s="56">
        <v>-0.0018970538128892515</v>
      </c>
      <c r="G1789" s="56">
        <v>-0.01054306023186882</v>
      </c>
      <c r="H1789" s="56">
        <v>0.00886563183950123</v>
      </c>
      <c r="I1789" s="57">
        <v>0.007314132565920994</v>
      </c>
      <c r="J1789" s="57">
        <v>-0.0072346842264135285</v>
      </c>
      <c r="K1789" s="57">
        <v>0.011044400399176861</v>
      </c>
      <c r="L1789" s="52"/>
      <c r="M1789" s="52"/>
      <c r="N1789" s="52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  <c r="AA1789" s="52"/>
      <c r="AB1789" s="52"/>
      <c r="AC1789" s="52"/>
    </row>
    <row r="1790">
      <c r="A1790" s="56">
        <v>0.002439280576675468</v>
      </c>
      <c r="B1790" s="56">
        <v>0.001292195821582325</v>
      </c>
      <c r="C1790" s="56">
        <v>0.007184335957921106</v>
      </c>
      <c r="D1790" s="56">
        <v>-0.004424785980355695</v>
      </c>
      <c r="E1790" s="56">
        <v>-0.0076766403939736725</v>
      </c>
      <c r="F1790" s="56">
        <v>-0.002460801948482511</v>
      </c>
      <c r="G1790" s="56">
        <v>-0.018816207912552868</v>
      </c>
      <c r="H1790" s="56">
        <v>0.006396215806781171</v>
      </c>
      <c r="I1790" s="57">
        <v>-0.007314132565920953</v>
      </c>
      <c r="J1790" s="57">
        <v>0.009349185199279911</v>
      </c>
      <c r="K1790" s="57">
        <v>0.006360216663891995</v>
      </c>
      <c r="L1790" s="52"/>
      <c r="M1790" s="52"/>
      <c r="N1790" s="52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  <c r="AA1790" s="52"/>
      <c r="AB1790" s="52"/>
      <c r="AC1790" s="52"/>
    </row>
    <row r="1791">
      <c r="A1791" s="56">
        <v>-0.01784279701382413</v>
      </c>
      <c r="B1791" s="56">
        <v>0.006266444601397664</v>
      </c>
      <c r="C1791" s="56">
        <v>-0.0027693177488044983</v>
      </c>
      <c r="D1791" s="56">
        <v>-0.017925674060983922</v>
      </c>
      <c r="E1791" s="56">
        <v>0.007239505804202879</v>
      </c>
      <c r="F1791" s="56">
        <v>-0.006031684534403608</v>
      </c>
      <c r="G1791" s="56">
        <v>0.014862024706091945</v>
      </c>
      <c r="H1791" s="56">
        <v>0.011789003790235068</v>
      </c>
      <c r="I1791" s="57">
        <v>-0.0032336325670649104</v>
      </c>
      <c r="J1791" s="57">
        <v>0.011335636668040147</v>
      </c>
      <c r="K1791" s="57">
        <v>-9.405426106811757E-4</v>
      </c>
      <c r="L1791" s="52"/>
      <c r="M1791" s="52"/>
      <c r="N1791" s="52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  <c r="AA1791" s="52"/>
      <c r="AB1791" s="52"/>
      <c r="AC1791" s="52"/>
    </row>
    <row r="1792">
      <c r="A1792" s="56">
        <v>0.004809683588207686</v>
      </c>
      <c r="B1792" s="56">
        <v>5.916109738904214E-4</v>
      </c>
      <c r="C1792" s="56">
        <v>0.01000564211732117</v>
      </c>
      <c r="D1792" s="56">
        <v>0.0025913100608772003</v>
      </c>
      <c r="E1792" s="56">
        <v>-0.02295226988379766</v>
      </c>
      <c r="F1792" s="56">
        <v>-0.008389912761686736</v>
      </c>
      <c r="G1792" s="56">
        <v>0.0012775843781885243</v>
      </c>
      <c r="H1792" s="56">
        <v>-0.022811450116835982</v>
      </c>
      <c r="I1792" s="57">
        <v>0.012180418556871013</v>
      </c>
      <c r="J1792" s="57">
        <v>-0.005604049571523802</v>
      </c>
      <c r="K1792" s="57">
        <v>-0.0036324929756751554</v>
      </c>
      <c r="L1792" s="52"/>
      <c r="M1792" s="52"/>
      <c r="N1792" s="52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  <c r="AA1792" s="52"/>
      <c r="AB1792" s="52"/>
      <c r="AC1792" s="52"/>
    </row>
    <row r="1793">
      <c r="A1793" s="56">
        <v>-0.007479363785584049</v>
      </c>
      <c r="B1793" s="56">
        <v>-0.003712896439605487</v>
      </c>
      <c r="C1793" s="56">
        <v>0.0266078533147799</v>
      </c>
      <c r="D1793" s="56">
        <v>-0.0010513405559240232</v>
      </c>
      <c r="E1793" s="56">
        <v>-0.003464360560144015</v>
      </c>
      <c r="F1793" s="56">
        <v>-0.0023886720110411386</v>
      </c>
      <c r="G1793" s="56">
        <v>-0.02739740366988271</v>
      </c>
      <c r="H1793" s="56">
        <v>-0.006013561668164649</v>
      </c>
      <c r="I1793" s="57">
        <v>0.00738010729762268</v>
      </c>
      <c r="J1793" s="57">
        <v>0.019780274041305224</v>
      </c>
      <c r="K1793" s="57">
        <v>0.010118949579130353</v>
      </c>
      <c r="L1793" s="52"/>
      <c r="M1793" s="52"/>
      <c r="N1793" s="52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  <c r="AA1793" s="52"/>
      <c r="AB1793" s="52"/>
      <c r="AC1793" s="52"/>
    </row>
    <row r="1794">
      <c r="A1794" s="56">
        <v>-0.008983318885191736</v>
      </c>
      <c r="B1794" s="56">
        <v>-0.006029325062816814</v>
      </c>
      <c r="C1794" s="56">
        <v>-0.005340466631317474</v>
      </c>
      <c r="D1794" s="56">
        <v>0.047557998903414514</v>
      </c>
      <c r="E1794" s="56">
        <v>-0.005571045049455472</v>
      </c>
      <c r="F1794" s="56">
        <v>0.029877375630469258</v>
      </c>
      <c r="G1794" s="56">
        <v>-0.0066494102770843656</v>
      </c>
      <c r="H1794" s="56">
        <v>0.009533859537148023</v>
      </c>
      <c r="I1794" s="57">
        <v>0.013256200747134628</v>
      </c>
      <c r="J1794" s="57">
        <v>-0.021906916344211224</v>
      </c>
      <c r="K1794" s="57">
        <v>-2.1363934707617968E-4</v>
      </c>
      <c r="L1794" s="52"/>
      <c r="M1794" s="52"/>
      <c r="N1794" s="52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  <c r="AA1794" s="52"/>
      <c r="AB1794" s="52"/>
      <c r="AC1794" s="52"/>
    </row>
    <row r="1795">
      <c r="A1795" s="56">
        <v>0.024900967628108263</v>
      </c>
      <c r="B1795" s="56">
        <v>-0.007573139999537261</v>
      </c>
      <c r="C1795" s="56">
        <v>0.008980666072035322</v>
      </c>
      <c r="D1795" s="56">
        <v>0.008410230317444534</v>
      </c>
      <c r="E1795" s="56">
        <v>-0.004645278623474935</v>
      </c>
      <c r="F1795" s="56">
        <v>0.007916581144616686</v>
      </c>
      <c r="G1795" s="56">
        <v>-0.00632647744564563</v>
      </c>
      <c r="H1795" s="56">
        <v>0.003532734158401476</v>
      </c>
      <c r="I1795" s="57">
        <v>0.010901575469843622</v>
      </c>
      <c r="J1795" s="57">
        <v>0.03084966638291816</v>
      </c>
      <c r="K1795" s="57">
        <v>0.0015575613575361691</v>
      </c>
      <c r="L1795" s="52"/>
      <c r="M1795" s="52"/>
      <c r="N1795" s="52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  <c r="AA1795" s="52"/>
      <c r="AB1795" s="52"/>
      <c r="AC1795" s="52"/>
    </row>
    <row r="1796">
      <c r="A1796" s="56">
        <v>0.048456816943544284</v>
      </c>
      <c r="B1796" s="56">
        <v>8.312414237336628E-4</v>
      </c>
      <c r="C1796" s="56">
        <v>0.040941963328508954</v>
      </c>
      <c r="D1796" s="56">
        <v>0.005646374585167142</v>
      </c>
      <c r="E1796" s="56">
        <v>0.012240184610867308</v>
      </c>
      <c r="F1796" s="56">
        <v>0.010252851106631412</v>
      </c>
      <c r="G1796" s="56">
        <v>-0.015231110539279882</v>
      </c>
      <c r="H1796" s="56">
        <v>-0.04300848893950198</v>
      </c>
      <c r="I1796" s="57">
        <v>0.016149947271114753</v>
      </c>
      <c r="J1796" s="57">
        <v>0.02754352584618338</v>
      </c>
      <c r="K1796" s="57">
        <v>-7.699217626575115E-4</v>
      </c>
      <c r="L1796" s="52"/>
      <c r="M1796" s="52"/>
      <c r="N1796" s="52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  <c r="AA1796" s="52"/>
      <c r="AB1796" s="52"/>
      <c r="AC1796" s="52"/>
    </row>
    <row r="1797">
      <c r="A1797" s="56">
        <v>0.00981764790907413</v>
      </c>
      <c r="B1797" s="56">
        <v>0.015419472198636826</v>
      </c>
      <c r="C1797" s="56">
        <v>0.007627495831462783</v>
      </c>
      <c r="D1797" s="56">
        <v>0.01667832214372241</v>
      </c>
      <c r="E1797" s="56">
        <v>0.020195091142286445</v>
      </c>
      <c r="F1797" s="56">
        <v>-0.012984259157719572</v>
      </c>
      <c r="G1797" s="56">
        <v>-0.009899717134608294</v>
      </c>
      <c r="H1797" s="56">
        <v>0.05069695969834152</v>
      </c>
      <c r="I1797" s="57">
        <v>-0.005980368101485834</v>
      </c>
      <c r="J1797" s="57">
        <v>9.57611677178666E-4</v>
      </c>
      <c r="K1797" s="57">
        <v>0.01009253842808683</v>
      </c>
      <c r="L1797" s="52"/>
      <c r="M1797" s="52"/>
      <c r="N1797" s="52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  <c r="AA1797" s="52"/>
      <c r="AB1797" s="52"/>
      <c r="AC1797" s="52"/>
    </row>
    <row r="1798">
      <c r="A1798" s="56">
        <v>0.05992541115994664</v>
      </c>
      <c r="B1798" s="56">
        <v>0.0013183026230245108</v>
      </c>
      <c r="C1798" s="56">
        <v>0.004645065405472586</v>
      </c>
      <c r="D1798" s="56">
        <v>-0.0029501893631947115</v>
      </c>
      <c r="E1798" s="56">
        <v>0.008303336245345952</v>
      </c>
      <c r="F1798" s="56">
        <v>0.01689305892277239</v>
      </c>
      <c r="G1798" s="56">
        <v>0.010119606091571427</v>
      </c>
      <c r="H1798" s="56">
        <v>-0.008322117416433234</v>
      </c>
      <c r="I1798" s="57">
        <v>0.029388458999500704</v>
      </c>
      <c r="J1798" s="57">
        <v>0.017510396231864896</v>
      </c>
      <c r="K1798" s="57">
        <v>0.008520076697512285</v>
      </c>
      <c r="L1798" s="52"/>
      <c r="M1798" s="52"/>
      <c r="N1798" s="52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  <c r="AA1798" s="52"/>
      <c r="AB1798" s="52"/>
      <c r="AC1798" s="52"/>
    </row>
    <row r="1799">
      <c r="A1799" s="56">
        <v>0.001016776905086811</v>
      </c>
      <c r="B1799" s="56">
        <v>0.008628650199839081</v>
      </c>
      <c r="C1799" s="56">
        <v>0.014271394105332541</v>
      </c>
      <c r="D1799" s="56">
        <v>0.00796273118673902</v>
      </c>
      <c r="E1799" s="56">
        <v>-0.0038324711568035012</v>
      </c>
      <c r="F1799" s="56">
        <v>0.025887026663334742</v>
      </c>
      <c r="G1799" s="56">
        <v>0.027704455751622954</v>
      </c>
      <c r="H1799" s="56">
        <v>0.017680724719193113</v>
      </c>
      <c r="I1799" s="57">
        <v>0.019486887673496694</v>
      </c>
      <c r="J1799" s="57">
        <v>-0.00828173908450633</v>
      </c>
      <c r="K1799" s="57">
        <v>2.4894664579607243E-4</v>
      </c>
      <c r="L1799" s="52"/>
      <c r="M1799" s="52"/>
      <c r="N1799" s="52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  <c r="AA1799" s="52"/>
      <c r="AB1799" s="52"/>
      <c r="AC1799" s="52"/>
    </row>
    <row r="1800">
      <c r="A1800" s="56">
        <v>-0.019834848758898745</v>
      </c>
      <c r="B1800" s="56">
        <v>-0.009524609147094932</v>
      </c>
      <c r="C1800" s="56">
        <v>-0.005733021435477472</v>
      </c>
      <c r="D1800" s="56">
        <v>-0.0059969056632987825</v>
      </c>
      <c r="E1800" s="56">
        <v>2.732613762051702E-4</v>
      </c>
      <c r="F1800" s="56">
        <v>-0.004077818338706285</v>
      </c>
      <c r="G1800" s="56">
        <v>0.06823817426833033</v>
      </c>
      <c r="H1800" s="56">
        <v>-0.004503063254154743</v>
      </c>
      <c r="I1800" s="57">
        <v>-0.030825866554014515</v>
      </c>
      <c r="J1800" s="57">
        <v>0.005246661593598458</v>
      </c>
      <c r="K1800" s="57">
        <v>0.01563286567878568</v>
      </c>
      <c r="L1800" s="52"/>
      <c r="M1800" s="52"/>
      <c r="N1800" s="52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  <c r="AA1800" s="52"/>
      <c r="AB1800" s="52"/>
      <c r="AC1800" s="52"/>
    </row>
    <row r="1801">
      <c r="A1801" s="56">
        <v>-2.301231168825264E-4</v>
      </c>
      <c r="B1801" s="56">
        <v>0.011146531052866952</v>
      </c>
      <c r="C1801" s="56">
        <v>-0.031946463567870065</v>
      </c>
      <c r="D1801" s="56">
        <v>-0.008140543937245908</v>
      </c>
      <c r="E1801" s="56">
        <v>-0.019593612318691795</v>
      </c>
      <c r="F1801" s="56">
        <v>-6.002401140600914E-4</v>
      </c>
      <c r="G1801" s="56">
        <v>0.009668373632559955</v>
      </c>
      <c r="H1801" s="56">
        <v>0.03549637769040742</v>
      </c>
      <c r="I1801" s="57">
        <v>0.006962604280718887</v>
      </c>
      <c r="J1801" s="57">
        <v>-0.008313451820961137</v>
      </c>
      <c r="K1801" s="57">
        <v>-0.009752185003088458</v>
      </c>
      <c r="L1801" s="52"/>
      <c r="M1801" s="52"/>
      <c r="N1801" s="52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</row>
    <row r="1802">
      <c r="A1802" s="56">
        <v>-0.01014927251456189</v>
      </c>
      <c r="B1802" s="56">
        <v>-0.005860622938320647</v>
      </c>
      <c r="C1802" s="56">
        <v>0.011335509663745679</v>
      </c>
      <c r="D1802" s="56">
        <v>-0.02190383446169253</v>
      </c>
      <c r="E1802" s="56">
        <v>-0.01399815283387025</v>
      </c>
      <c r="F1802" s="56">
        <v>-0.00356067662931409</v>
      </c>
      <c r="G1802" s="56">
        <v>-0.009426286843264214</v>
      </c>
      <c r="H1802" s="56">
        <v>-0.0012184991815022749</v>
      </c>
      <c r="I1802" s="57">
        <v>-0.008695706967553932</v>
      </c>
      <c r="J1802" s="57">
        <v>0.0011631371969066532</v>
      </c>
      <c r="K1802" s="57">
        <v>8.330802211864997E-4</v>
      </c>
      <c r="L1802" s="52"/>
      <c r="M1802" s="52"/>
      <c r="N1802" s="52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</row>
    <row r="1803">
      <c r="A1803" s="56">
        <v>-0.00537615348574498</v>
      </c>
      <c r="B1803" s="56">
        <v>-0.0016124518697365694</v>
      </c>
      <c r="C1803" s="56">
        <v>-0.051263293937541525</v>
      </c>
      <c r="D1803" s="56">
        <v>2.9381519235897077E-4</v>
      </c>
      <c r="E1803" s="56">
        <v>0.01948026911117112</v>
      </c>
      <c r="F1803" s="56">
        <v>-0.010803772384723725</v>
      </c>
      <c r="G1803" s="56">
        <v>-0.015078530360062221</v>
      </c>
      <c r="H1803" s="56">
        <v>0.03704440485107079</v>
      </c>
      <c r="I1803" s="57">
        <v>-0.007762005335489301</v>
      </c>
      <c r="J1803" s="57">
        <v>0.007893915401919221</v>
      </c>
      <c r="K1803" s="57">
        <v>-0.010249210688764674</v>
      </c>
      <c r="L1803" s="52"/>
      <c r="M1803" s="52"/>
      <c r="N1803" s="52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</row>
    <row r="1804">
      <c r="A1804" s="56">
        <v>-0.02454156659657925</v>
      </c>
      <c r="B1804" s="56">
        <v>0.00436811803485326</v>
      </c>
      <c r="C1804" s="56">
        <v>0.014160205986039417</v>
      </c>
      <c r="D1804" s="56">
        <v>-0.0013214890697819</v>
      </c>
      <c r="E1804" s="56">
        <v>0.015752634265315157</v>
      </c>
      <c r="F1804" s="56">
        <v>0.008249238358916977</v>
      </c>
      <c r="G1804" s="56">
        <v>-0.0077211288137742995</v>
      </c>
      <c r="H1804" s="56">
        <v>0.01568909362965387</v>
      </c>
      <c r="I1804" s="57">
        <v>-0.013652089168327207</v>
      </c>
      <c r="J1804" s="57">
        <v>0.016384351748980182</v>
      </c>
      <c r="K1804" s="57">
        <v>-0.0026140242961534598</v>
      </c>
      <c r="L1804" s="52"/>
      <c r="M1804" s="52"/>
      <c r="N1804" s="52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  <c r="AA1804" s="52"/>
      <c r="AB1804" s="52"/>
      <c r="AC1804" s="52"/>
    </row>
    <row r="1805">
      <c r="A1805" s="56">
        <v>-0.01244890125040368</v>
      </c>
      <c r="B1805" s="56">
        <v>-0.004707250537171116</v>
      </c>
      <c r="C1805" s="56">
        <v>-0.020410818249104526</v>
      </c>
      <c r="D1805" s="56">
        <v>0.0011745706826814053</v>
      </c>
      <c r="E1805" s="56">
        <v>0.0027412297867186984</v>
      </c>
      <c r="F1805" s="56">
        <v>-0.004858790897090821</v>
      </c>
      <c r="G1805" s="56">
        <v>-0.031162427213066085</v>
      </c>
      <c r="H1805" s="56">
        <v>0.03551653065138179</v>
      </c>
      <c r="I1805" s="57">
        <v>-0.005914677149957595</v>
      </c>
      <c r="J1805" s="57">
        <v>-0.0066668846026528145</v>
      </c>
      <c r="K1805" s="57">
        <v>-0.002712096431263081</v>
      </c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  <c r="AA1805" s="52"/>
      <c r="AB1805" s="52"/>
      <c r="AC1805" s="52"/>
    </row>
    <row r="1806">
      <c r="A1806" s="56">
        <v>-0.002035624112598142</v>
      </c>
      <c r="B1806" s="56">
        <v>0.004843529773536923</v>
      </c>
      <c r="C1806" s="56">
        <v>0.0041627307036122265</v>
      </c>
      <c r="D1806" s="56">
        <v>-0.0010278247729603323</v>
      </c>
      <c r="E1806" s="56">
        <v>0.011707019785041562</v>
      </c>
      <c r="F1806" s="56">
        <v>-0.010724403000617623</v>
      </c>
      <c r="G1806" s="56">
        <v>0.018872853785523287</v>
      </c>
      <c r="H1806" s="56">
        <v>-0.020880832840238887</v>
      </c>
      <c r="I1806" s="57">
        <v>0.0</v>
      </c>
      <c r="J1806" s="57">
        <v>-0.01570772951779057</v>
      </c>
      <c r="K1806" s="57">
        <v>-0.004321655601441878</v>
      </c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  <c r="AA1806" s="52"/>
      <c r="AB1806" s="52"/>
      <c r="AC1806" s="52"/>
    </row>
    <row r="1807">
      <c r="A1807" s="56">
        <v>-0.033775657097697656</v>
      </c>
      <c r="B1807" s="56">
        <v>7.669169464028079E-4</v>
      </c>
      <c r="C1807" s="56">
        <v>-0.012061963051237433</v>
      </c>
      <c r="D1807" s="56">
        <v>7.340527379452777E-4</v>
      </c>
      <c r="E1807" s="56">
        <v>-0.023875341700917135</v>
      </c>
      <c r="F1807" s="56">
        <v>0.01316737407464362</v>
      </c>
      <c r="G1807" s="56">
        <v>0.008981832668022032</v>
      </c>
      <c r="H1807" s="56">
        <v>0.040725782676502835</v>
      </c>
      <c r="I1807" s="57">
        <v>0.001686341040436412</v>
      </c>
      <c r="J1807" s="57">
        <v>-0.012604377692955337</v>
      </c>
      <c r="K1807" s="57">
        <v>-0.0017369373515074115</v>
      </c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  <c r="AA1807" s="52"/>
      <c r="AB1807" s="52"/>
      <c r="AC1807" s="52"/>
    </row>
    <row r="1808">
      <c r="A1808" s="56">
        <v>-0.004204042066271196</v>
      </c>
      <c r="B1808" s="56">
        <v>-0.008944770462431756</v>
      </c>
      <c r="C1808" s="56">
        <v>0.0415013185019191</v>
      </c>
      <c r="D1808" s="56">
        <v>-5.872852907015087E-4</v>
      </c>
      <c r="E1808" s="56">
        <v>-0.03642575228685181</v>
      </c>
      <c r="F1808" s="56">
        <v>0.008697727706396695</v>
      </c>
      <c r="G1808" s="56">
        <v>-0.005527800021152665</v>
      </c>
      <c r="H1808" s="56">
        <v>-0.033475929196389344</v>
      </c>
      <c r="I1808" s="57">
        <v>-0.014244061525921316</v>
      </c>
      <c r="J1808" s="57">
        <v>-0.006884805119093682</v>
      </c>
      <c r="K1808" s="57">
        <v>-0.0035320692570365406</v>
      </c>
      <c r="L1808" s="52"/>
      <c r="M1808" s="52"/>
      <c r="N1808" s="52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  <c r="AA1808" s="52"/>
      <c r="AB1808" s="52"/>
      <c r="AC1808" s="52"/>
    </row>
    <row r="1809">
      <c r="A1809" s="56">
        <v>-0.03766781542260384</v>
      </c>
      <c r="B1809" s="56">
        <v>0.0015219158781742475</v>
      </c>
      <c r="C1809" s="56">
        <v>-0.006229336865673968</v>
      </c>
      <c r="D1809" s="56">
        <v>0.024140511980317247</v>
      </c>
      <c r="E1809" s="56">
        <v>0.01980576504820014</v>
      </c>
      <c r="F1809" s="56">
        <v>0.002269845423452433</v>
      </c>
      <c r="G1809" s="56">
        <v>-0.00747841765314542</v>
      </c>
      <c r="H1809" s="56">
        <v>-0.03694258812967829</v>
      </c>
      <c r="I1809" s="57">
        <v>-0.01157994743095931</v>
      </c>
      <c r="J1809" s="57">
        <v>-6.412848221332354E-4</v>
      </c>
      <c r="K1809" s="57">
        <v>-0.004797546425438739</v>
      </c>
      <c r="L1809" s="52"/>
      <c r="M1809" s="52"/>
      <c r="N1809" s="52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  <c r="AA1809" s="52"/>
      <c r="AB1809" s="52"/>
      <c r="AC1809" s="52"/>
    </row>
    <row r="1810">
      <c r="A1810" s="56">
        <v>-0.0014130473703348522</v>
      </c>
      <c r="B1810" s="56">
        <v>-0.011625983749837929</v>
      </c>
      <c r="C1810" s="56">
        <v>-0.004260269805345583</v>
      </c>
      <c r="D1810" s="56">
        <v>0.004596669862297006</v>
      </c>
      <c r="E1810" s="56">
        <v>-0.02126897601160063</v>
      </c>
      <c r="F1810" s="56">
        <v>-7.683185893482433E-4</v>
      </c>
      <c r="G1810" s="56">
        <v>0.002681123014257012</v>
      </c>
      <c r="H1810" s="56">
        <v>-0.018846459830894422</v>
      </c>
      <c r="I1810" s="57">
        <v>-0.03713098057504623</v>
      </c>
      <c r="J1810" s="57">
        <v>-0.006473413634586374</v>
      </c>
      <c r="K1810" s="57">
        <v>0.0062223399032888815</v>
      </c>
      <c r="L1810" s="52"/>
      <c r="M1810" s="52"/>
      <c r="N1810" s="52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  <c r="AA1810" s="52"/>
      <c r="AB1810" s="52"/>
      <c r="AC1810" s="52"/>
    </row>
    <row r="1811">
      <c r="A1811" s="56">
        <v>0.0076949417829679425</v>
      </c>
      <c r="B1811" s="56">
        <v>-0.0010031432660916346</v>
      </c>
      <c r="C1811" s="56">
        <v>-0.017241806434505992</v>
      </c>
      <c r="D1811" s="56">
        <v>0.0037835837796388913</v>
      </c>
      <c r="E1811" s="56">
        <v>-0.023736924581599882</v>
      </c>
      <c r="F1811" s="56">
        <v>-7.343614723509037E-4</v>
      </c>
      <c r="G1811" s="56">
        <v>-0.016209686864571672</v>
      </c>
      <c r="H1811" s="56">
        <v>-0.0035472011519283916</v>
      </c>
      <c r="I1811" s="57">
        <v>0.019200589856617153</v>
      </c>
      <c r="J1811" s="57">
        <v>0.008845430541592668</v>
      </c>
      <c r="K1811" s="57">
        <v>-0.011069606204788154</v>
      </c>
      <c r="L1811" s="52"/>
      <c r="M1811" s="52"/>
      <c r="N1811" s="52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  <c r="AA1811" s="52"/>
      <c r="AB1811" s="52"/>
      <c r="AC1811" s="52"/>
    </row>
    <row r="1812">
      <c r="A1812" s="56">
        <v>0.00570808834437222</v>
      </c>
      <c r="B1812" s="56">
        <v>0.015035092256512955</v>
      </c>
      <c r="C1812" s="56">
        <v>0.039912310276139694</v>
      </c>
      <c r="D1812" s="56">
        <v>0.006388826111918072</v>
      </c>
      <c r="E1812" s="56">
        <v>0.11224003791508957</v>
      </c>
      <c r="F1812" s="56">
        <v>-0.002099965772295204</v>
      </c>
      <c r="G1812" s="56">
        <v>0.008129891695276649</v>
      </c>
      <c r="H1812" s="56">
        <v>0.016662329384099013</v>
      </c>
      <c r="I1812" s="57">
        <v>-0.05881742105825494</v>
      </c>
      <c r="J1812" s="57">
        <v>0.007262562591179453</v>
      </c>
      <c r="K1812" s="57">
        <v>0.001805120245922591</v>
      </c>
      <c r="L1812" s="52"/>
      <c r="M1812" s="52"/>
      <c r="N1812" s="52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  <c r="AA1812" s="52"/>
      <c r="AB1812" s="52"/>
      <c r="AC1812" s="52"/>
    </row>
    <row r="1813">
      <c r="A1813" s="56">
        <v>0.0035499764206784645</v>
      </c>
      <c r="B1813" s="56">
        <v>-0.010815111447803769</v>
      </c>
      <c r="C1813" s="56">
        <v>0.02908056121081171</v>
      </c>
      <c r="D1813" s="56">
        <v>-0.0019818590220412645</v>
      </c>
      <c r="E1813" s="56">
        <v>-0.004496947951141729</v>
      </c>
      <c r="F1813" s="56">
        <v>0.003101501544068165</v>
      </c>
      <c r="G1813" s="56">
        <v>-0.008302152038500574</v>
      </c>
      <c r="H1813" s="56">
        <v>-0.03971954683775504</v>
      </c>
      <c r="I1813" s="57">
        <v>-0.008342862194157235</v>
      </c>
      <c r="J1813" s="57">
        <v>-0.0021646551330919504</v>
      </c>
      <c r="K1813" s="57">
        <v>0.017714193176468933</v>
      </c>
      <c r="L1813" s="52"/>
      <c r="M1813" s="52"/>
      <c r="N1813" s="52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  <c r="AA1813" s="52"/>
      <c r="AB1813" s="52"/>
      <c r="AC1813" s="52"/>
    </row>
    <row r="1814">
      <c r="A1814" s="56">
        <v>0.009482651967729492</v>
      </c>
      <c r="B1814" s="56">
        <v>-0.0015929577881142294</v>
      </c>
      <c r="C1814" s="56">
        <v>-0.02154084295358105</v>
      </c>
      <c r="D1814" s="56">
        <v>0.008949461192817677</v>
      </c>
      <c r="E1814" s="56">
        <v>-0.03740160060570279</v>
      </c>
      <c r="F1814" s="56">
        <v>5.011442899262582E-4</v>
      </c>
      <c r="G1814" s="56">
        <v>-0.005325405548112522</v>
      </c>
      <c r="H1814" s="56">
        <v>-0.008477176199680473</v>
      </c>
      <c r="I1814" s="57">
        <v>-0.031961100226995914</v>
      </c>
      <c r="J1814" s="57">
        <v>0.0010957981456432401</v>
      </c>
      <c r="K1814" s="57">
        <v>-0.005059966967614639</v>
      </c>
      <c r="L1814" s="52"/>
      <c r="M1814" s="52"/>
      <c r="N1814" s="52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  <c r="AA1814" s="52"/>
      <c r="AB1814" s="52"/>
      <c r="AC1814" s="52"/>
    </row>
    <row r="1815">
      <c r="A1815" s="56">
        <v>-0.010849519321056158</v>
      </c>
      <c r="B1815" s="56">
        <v>0.006083643393541216</v>
      </c>
      <c r="C1815" s="56">
        <v>0.004191204618468052</v>
      </c>
      <c r="D1815" s="56">
        <v>-0.009330138040842383</v>
      </c>
      <c r="E1815" s="56">
        <v>-0.04660456477664508</v>
      </c>
      <c r="F1815" s="56">
        <v>0.010211025170505829</v>
      </c>
      <c r="G1815" s="56">
        <v>-0.010735994510856271</v>
      </c>
      <c r="H1815" s="56">
        <v>-0.025858180418845172</v>
      </c>
      <c r="I1815" s="57">
        <v>-0.11003137512045276</v>
      </c>
      <c r="J1815" s="57">
        <v>-0.00968002187109793</v>
      </c>
      <c r="K1815" s="57">
        <v>0.0017699228435711283</v>
      </c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</row>
    <row r="1816">
      <c r="A1816" s="56">
        <v>0.003489210942565593</v>
      </c>
      <c r="B1816" s="56">
        <v>-0.006837317590753967</v>
      </c>
      <c r="C1816" s="56">
        <v>0.0016012813669738276</v>
      </c>
      <c r="D1816" s="56">
        <v>-0.014059188490703846</v>
      </c>
      <c r="E1816" s="56">
        <v>-0.013331110103303023</v>
      </c>
      <c r="F1816" s="56">
        <v>-0.00505136618803233</v>
      </c>
      <c r="G1816" s="56">
        <v>-0.01675249980313998</v>
      </c>
      <c r="H1816" s="56">
        <v>-0.020797976694482075</v>
      </c>
      <c r="I1816" s="57">
        <v>-0.0013097578820636404</v>
      </c>
      <c r="J1816" s="57">
        <v>-0.012396052591362835</v>
      </c>
      <c r="K1816" s="57">
        <v>0.005174057443189948</v>
      </c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  <c r="AA1816" s="52"/>
      <c r="AB1816" s="52"/>
      <c r="AC1816" s="52"/>
    </row>
    <row r="1817">
      <c r="A1817" s="56">
        <v>0.0032951220863122886</v>
      </c>
      <c r="B1817" s="56">
        <v>-0.001956898690168918</v>
      </c>
      <c r="C1817" s="56">
        <v>-0.00937101863133445</v>
      </c>
      <c r="D1817" s="56">
        <v>0.003006842827708563</v>
      </c>
      <c r="E1817" s="56">
        <v>-0.0027272510279009094</v>
      </c>
      <c r="F1817" s="56">
        <v>-0.015366712938690116</v>
      </c>
      <c r="G1817" s="56">
        <v>0.002559111271470869</v>
      </c>
      <c r="H1817" s="56">
        <v>-0.008797407183754576</v>
      </c>
      <c r="I1817" s="57">
        <v>-0.011711259420901402</v>
      </c>
      <c r="J1817" s="57">
        <v>-0.016932689056180925</v>
      </c>
      <c r="K1817" s="57">
        <v>-0.013034822785839032</v>
      </c>
      <c r="L1817" s="52"/>
      <c r="M1817" s="52"/>
      <c r="N1817" s="52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  <c r="AA1817" s="52"/>
      <c r="AB1817" s="52"/>
      <c r="AC1817" s="52"/>
    </row>
    <row r="1818">
      <c r="A1818" s="56">
        <v>-0.011553709106446883</v>
      </c>
      <c r="B1818" s="56">
        <v>0.017530409996359908</v>
      </c>
      <c r="C1818" s="56">
        <v>-0.008693988766304351</v>
      </c>
      <c r="D1818" s="56">
        <v>-0.008918927400612795</v>
      </c>
      <c r="E1818" s="56">
        <v>-0.010326762186873582</v>
      </c>
      <c r="F1818" s="56">
        <v>-0.00567339978736074</v>
      </c>
      <c r="G1818" s="56">
        <v>0.0011147030470928005</v>
      </c>
      <c r="H1818" s="56">
        <v>-0.008260905389394722</v>
      </c>
      <c r="I1818" s="57">
        <v>0.04633522398694955</v>
      </c>
      <c r="J1818" s="57">
        <v>-0.01220018894670643</v>
      </c>
      <c r="K1818" s="57">
        <v>-0.00384957898620221</v>
      </c>
      <c r="L1818" s="52"/>
      <c r="M1818" s="52"/>
      <c r="N1818" s="52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  <c r="AA1818" s="52"/>
      <c r="AB1818" s="52"/>
      <c r="AC1818" s="52"/>
    </row>
    <row r="1819">
      <c r="A1819" s="56">
        <v>0.036125996130068734</v>
      </c>
      <c r="B1819" s="56">
        <v>-0.004817733113643716</v>
      </c>
      <c r="C1819" s="56">
        <v>0.00889246053434696</v>
      </c>
      <c r="D1819" s="56">
        <v>0.006062212181653334</v>
      </c>
      <c r="E1819" s="56">
        <v>-0.023026506286805862</v>
      </c>
      <c r="F1819" s="56">
        <v>0.011944885177873149</v>
      </c>
      <c r="G1819" s="56">
        <v>-0.0033403883638214505</v>
      </c>
      <c r="H1819" s="56">
        <v>0.018306557391177477</v>
      </c>
      <c r="I1819" s="57">
        <v>0.008163310639160835</v>
      </c>
      <c r="J1819" s="57">
        <v>0.002085506491021361</v>
      </c>
      <c r="K1819" s="57">
        <v>0.010063231627096166</v>
      </c>
      <c r="L1819" s="52"/>
      <c r="M1819" s="52"/>
      <c r="N1819" s="52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  <c r="AA1819" s="52"/>
      <c r="AB1819" s="52"/>
      <c r="AC1819" s="52"/>
    </row>
    <row r="1820">
      <c r="A1820" s="56">
        <v>0.03850497217586256</v>
      </c>
      <c r="B1820" s="56">
        <v>-0.004087015078999362</v>
      </c>
      <c r="C1820" s="56">
        <v>-0.013798760239874312</v>
      </c>
      <c r="D1820" s="56">
        <v>0.0494735295073511</v>
      </c>
      <c r="E1820" s="56">
        <v>0.008635589143110857</v>
      </c>
      <c r="F1820" s="56">
        <v>-9.981036860141612E-4</v>
      </c>
      <c r="G1820" s="56">
        <v>-0.011439432861255245</v>
      </c>
      <c r="H1820" s="56">
        <v>-0.03522949253996159</v>
      </c>
      <c r="I1820" s="57">
        <v>-0.006128721941373387</v>
      </c>
      <c r="J1820" s="57">
        <v>-0.001096769988896387</v>
      </c>
      <c r="K1820" s="57">
        <v>0.0018747258710823762</v>
      </c>
      <c r="L1820" s="52"/>
      <c r="M1820" s="52"/>
      <c r="N1820" s="52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  <c r="AA1820" s="52"/>
      <c r="AB1820" s="52"/>
      <c r="AC1820" s="52"/>
    </row>
    <row r="1821">
      <c r="A1821" s="56">
        <v>0.031167683317024127</v>
      </c>
      <c r="B1821" s="56">
        <v>0.020208554650198465</v>
      </c>
      <c r="C1821" s="56">
        <v>0.005693546351184944</v>
      </c>
      <c r="D1821" s="56">
        <v>0.0016577860516632512</v>
      </c>
      <c r="E1821" s="56">
        <v>0.12631686383139668</v>
      </c>
      <c r="F1821" s="56">
        <v>-9.638875324571268E-4</v>
      </c>
      <c r="G1821" s="56">
        <v>-0.011690289366813149</v>
      </c>
      <c r="H1821" s="56">
        <v>0.029779887772396933</v>
      </c>
      <c r="I1821" s="57">
        <v>-0.015493742071792176</v>
      </c>
      <c r="J1821" s="57">
        <v>0.011049242057354134</v>
      </c>
      <c r="K1821" s="57">
        <v>0.001551609798274446</v>
      </c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  <c r="AA1821" s="52"/>
      <c r="AB1821" s="52"/>
      <c r="AC1821" s="52"/>
    </row>
    <row r="1822">
      <c r="A1822" s="56">
        <v>-0.02926166411965546</v>
      </c>
      <c r="B1822" s="56">
        <v>-0.0163753531211289</v>
      </c>
      <c r="C1822" s="56">
        <v>0.019885324159062228</v>
      </c>
      <c r="D1822" s="56">
        <v>-0.03126712942795889</v>
      </c>
      <c r="E1822" s="56">
        <v>0.02371470636868825</v>
      </c>
      <c r="F1822" s="56">
        <v>0.010318492699677472</v>
      </c>
      <c r="G1822" s="56">
        <v>-0.014396495915613585</v>
      </c>
      <c r="H1822" s="56">
        <v>-0.02484409331473912</v>
      </c>
      <c r="I1822" s="57">
        <v>0.023673746783723002</v>
      </c>
      <c r="J1822" s="57">
        <v>-0.024513256478331222</v>
      </c>
      <c r="K1822" s="57">
        <v>0.01850822120281033</v>
      </c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  <c r="AA1822" s="52"/>
      <c r="AB1822" s="52"/>
      <c r="AC1822" s="52"/>
    </row>
    <row r="1823">
      <c r="A1823" s="56">
        <v>0.05505423921053457</v>
      </c>
      <c r="B1823" s="56">
        <v>-0.011154689793199118</v>
      </c>
      <c r="C1823" s="56">
        <v>0.029554785378754216</v>
      </c>
      <c r="D1823" s="56">
        <v>-0.034544579439892115</v>
      </c>
      <c r="E1823" s="56">
        <v>0.028057716015091716</v>
      </c>
      <c r="F1823" s="56">
        <v>0.012225338849275133</v>
      </c>
      <c r="G1823" s="56">
        <v>-0.021554042247058754</v>
      </c>
      <c r="H1823" s="56">
        <v>-0.006943424122145821</v>
      </c>
      <c r="I1823" s="57">
        <v>0.013090093905805091</v>
      </c>
      <c r="J1823" s="57">
        <v>0.049697988409460304</v>
      </c>
      <c r="K1823" s="57">
        <v>-0.008475686411485068</v>
      </c>
      <c r="L1823" s="52"/>
      <c r="M1823" s="52"/>
      <c r="N1823" s="52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  <c r="AA1823" s="52"/>
      <c r="AB1823" s="52"/>
      <c r="AC1823" s="52"/>
    </row>
    <row r="1824">
      <c r="A1824" s="56">
        <v>-0.03024054503120455</v>
      </c>
      <c r="B1824" s="56">
        <v>-5.51973318578086E-4</v>
      </c>
      <c r="C1824" s="56">
        <v>0.09497924573991648</v>
      </c>
      <c r="D1824" s="56">
        <v>0.0373051056925961</v>
      </c>
      <c r="E1824" s="56">
        <v>-0.0035878768381443103</v>
      </c>
      <c r="F1824" s="56">
        <v>-0.0012903665751856953</v>
      </c>
      <c r="G1824" s="56">
        <v>0.02799874768970076</v>
      </c>
      <c r="H1824" s="56">
        <v>0.013274642879956491</v>
      </c>
      <c r="I1824" s="57">
        <v>0.04033089922345543</v>
      </c>
      <c r="J1824" s="57">
        <v>-0.029635237597993625</v>
      </c>
      <c r="K1824" s="57">
        <v>0.003866402082667232</v>
      </c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  <c r="AA1824" s="52"/>
      <c r="AB1824" s="52"/>
      <c r="AC1824" s="52"/>
    </row>
    <row r="1825">
      <c r="A1825" s="56">
        <v>-0.05224439903751949</v>
      </c>
      <c r="B1825" s="56">
        <v>-0.010529302098046154</v>
      </c>
      <c r="C1825" s="56">
        <v>-0.02382670594316559</v>
      </c>
      <c r="D1825" s="56">
        <v>-0.0350833762739335</v>
      </c>
      <c r="E1825" s="56">
        <v>0.012493405337819917</v>
      </c>
      <c r="F1825" s="56">
        <v>1.0181053069063775E-4</v>
      </c>
      <c r="G1825" s="56">
        <v>0.041529410628313446</v>
      </c>
      <c r="H1825" s="56">
        <v>-3.556097474544387E-4</v>
      </c>
      <c r="I1825" s="57">
        <v>-0.04930576098415407</v>
      </c>
      <c r="J1825" s="57">
        <v>0.0034507892868754593</v>
      </c>
      <c r="K1825" s="57">
        <v>0.00918946421801175</v>
      </c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  <c r="AA1825" s="52"/>
      <c r="AB1825" s="52"/>
      <c r="AC1825" s="52"/>
    </row>
    <row r="1826">
      <c r="A1826" s="56">
        <v>-0.061334099246820865</v>
      </c>
      <c r="B1826" s="56">
        <v>-0.015401591714266194</v>
      </c>
      <c r="C1826" s="56">
        <v>-0.08328386982244593</v>
      </c>
      <c r="D1826" s="56">
        <v>-0.0024436311171212853</v>
      </c>
      <c r="E1826" s="56">
        <v>-0.009504402634235173</v>
      </c>
      <c r="F1826" s="56">
        <v>-0.013785418598224153</v>
      </c>
      <c r="G1826" s="56">
        <v>0.01985317617274175</v>
      </c>
      <c r="H1826" s="56">
        <v>-0.03016812489673248</v>
      </c>
      <c r="I1826" s="57">
        <v>0.0034423441909726986</v>
      </c>
      <c r="J1826" s="57">
        <v>-0.0520653638689596</v>
      </c>
      <c r="K1826" s="57">
        <v>-0.018121871647160233</v>
      </c>
      <c r="L1826" s="52"/>
      <c r="M1826" s="52"/>
      <c r="N1826" s="52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  <c r="AA1826" s="52"/>
      <c r="AB1826" s="52"/>
      <c r="AC1826" s="52"/>
    </row>
    <row r="1827">
      <c r="A1827" s="56">
        <v>-0.039755152901467396</v>
      </c>
      <c r="B1827" s="56">
        <v>-0.011437768472114954</v>
      </c>
      <c r="C1827" s="56">
        <v>-0.008141709944614628</v>
      </c>
      <c r="D1827" s="56">
        <v>0.020171011094121897</v>
      </c>
      <c r="E1827" s="56">
        <v>0.007391194300661646</v>
      </c>
      <c r="F1827" s="56">
        <v>-0.013135549590575514</v>
      </c>
      <c r="G1827" s="56">
        <v>-0.013486419449081027</v>
      </c>
      <c r="H1827" s="56">
        <v>0.038174491130732874</v>
      </c>
      <c r="I1827" s="57">
        <v>-0.017772169745797647</v>
      </c>
      <c r="J1827" s="57">
        <v>-0.02858167695382014</v>
      </c>
      <c r="K1827" s="57">
        <v>-7.242766062665681E-4</v>
      </c>
      <c r="L1827" s="52"/>
      <c r="M1827" s="52"/>
      <c r="N1827" s="52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  <c r="AA1827" s="52"/>
      <c r="AB1827" s="52"/>
      <c r="AC1827" s="52"/>
    </row>
    <row r="1828">
      <c r="A1828" s="56">
        <v>-0.019300190085514063</v>
      </c>
      <c r="B1828" s="56">
        <v>-0.008325561216085967</v>
      </c>
      <c r="C1828" s="56">
        <v>-0.026801604242171553</v>
      </c>
      <c r="D1828" s="56">
        <v>-0.005493899048934205</v>
      </c>
      <c r="E1828" s="56">
        <v>0.08788905120943694</v>
      </c>
      <c r="F1828" s="56">
        <v>0.0019179900059625773</v>
      </c>
      <c r="G1828" s="56">
        <v>0.017389759460427697</v>
      </c>
      <c r="H1828" s="56">
        <v>0.07349768906186739</v>
      </c>
      <c r="I1828" s="57">
        <v>-0.02078519346607764</v>
      </c>
      <c r="J1828" s="57">
        <v>-0.022832098280625896</v>
      </c>
      <c r="K1828" s="57">
        <v>-0.003909451573325995</v>
      </c>
      <c r="L1828" s="52"/>
      <c r="M1828" s="52"/>
      <c r="N1828" s="52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  <c r="AA1828" s="52"/>
      <c r="AB1828" s="52"/>
      <c r="AC1828" s="52"/>
    </row>
    <row r="1829">
      <c r="A1829" s="56">
        <v>-0.047345388861147204</v>
      </c>
      <c r="B1829" s="56">
        <v>-0.016634573957674436</v>
      </c>
      <c r="C1829" s="56">
        <v>-0.025909699093608934</v>
      </c>
      <c r="D1829" s="56">
        <v>-0.023732944224966038</v>
      </c>
      <c r="E1829" s="56">
        <v>0.0019775879879454293</v>
      </c>
      <c r="F1829" s="56">
        <v>-0.013055316225183423</v>
      </c>
      <c r="G1829" s="56">
        <v>-0.026280707679995293</v>
      </c>
      <c r="H1829" s="56">
        <v>-0.030766649060834306</v>
      </c>
      <c r="I1829" s="57">
        <v>-0.0428637044317825</v>
      </c>
      <c r="J1829" s="57">
        <v>-0.01623145629933175</v>
      </c>
      <c r="K1829" s="57">
        <v>3.88408178717196E-4</v>
      </c>
      <c r="L1829" s="52"/>
      <c r="M1829" s="52"/>
      <c r="N1829" s="52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  <c r="AA1829" s="52"/>
      <c r="AB1829" s="52"/>
      <c r="AC1829" s="52"/>
    </row>
    <row r="1830">
      <c r="A1830" s="56">
        <v>-0.05998167089832854</v>
      </c>
      <c r="B1830" s="56">
        <v>-0.0021658278629614765</v>
      </c>
      <c r="C1830" s="56">
        <v>-0.07713908796291398</v>
      </c>
      <c r="D1830" s="56">
        <v>-0.01613993596389919</v>
      </c>
      <c r="E1830" s="56">
        <v>-0.13017704328769936</v>
      </c>
      <c r="F1830" s="56">
        <v>-0.04244117431565553</v>
      </c>
      <c r="G1830" s="56">
        <v>-0.02002229888803457</v>
      </c>
      <c r="H1830" s="56">
        <v>-0.053881584493409795</v>
      </c>
      <c r="I1830" s="57">
        <v>-0.040491361354736875</v>
      </c>
      <c r="J1830" s="57">
        <v>-0.03521523790322215</v>
      </c>
      <c r="K1830" s="57">
        <v>-0.022902904489528118</v>
      </c>
      <c r="L1830" s="52"/>
      <c r="M1830" s="52"/>
      <c r="N1830" s="52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  <c r="AA1830" s="52"/>
      <c r="AB1830" s="52"/>
      <c r="AC1830" s="52"/>
    </row>
    <row r="1831">
      <c r="A1831" s="56">
        <v>0.0</v>
      </c>
      <c r="B1831" s="56">
        <v>0.02158391372006293</v>
      </c>
      <c r="C1831" s="56">
        <v>-0.06295724665746064</v>
      </c>
      <c r="D1831" s="56">
        <v>0.007746645074619035</v>
      </c>
      <c r="E1831" s="56">
        <v>-0.06617734090320306</v>
      </c>
      <c r="F1831" s="56">
        <v>0.009723019912427739</v>
      </c>
      <c r="G1831" s="56">
        <v>0.0013187539688017773</v>
      </c>
      <c r="H1831" s="56">
        <v>-0.061559404428481915</v>
      </c>
      <c r="I1831" s="57">
        <v>-0.004264398786457428</v>
      </c>
      <c r="J1831" s="57">
        <v>-0.01049202022748343</v>
      </c>
      <c r="K1831" s="57">
        <v>-0.02728136356027867</v>
      </c>
      <c r="L1831" s="52"/>
      <c r="M1831" s="52"/>
      <c r="N1831" s="52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  <c r="AA1831" s="52"/>
      <c r="AB1831" s="52"/>
      <c r="AC1831" s="52"/>
    </row>
    <row r="1832">
      <c r="A1832" s="56">
        <v>-0.034422574977208936</v>
      </c>
      <c r="B1832" s="56">
        <v>-0.002432001198698184</v>
      </c>
      <c r="C1832" s="56">
        <v>-0.004669788339359906</v>
      </c>
      <c r="D1832" s="56">
        <v>-0.0010896016768270152</v>
      </c>
      <c r="E1832" s="56">
        <v>-0.006323832657385497</v>
      </c>
      <c r="F1832" s="56">
        <v>-0.03495392886511731</v>
      </c>
      <c r="G1832" s="56">
        <v>-0.004717507377576316</v>
      </c>
      <c r="H1832" s="56">
        <v>-0.053756455229490366</v>
      </c>
      <c r="I1832" s="57">
        <v>-0.008474626990972232</v>
      </c>
      <c r="J1832" s="57">
        <v>0.008620247621240834</v>
      </c>
      <c r="K1832" s="57">
        <v>0.01105700404045472</v>
      </c>
      <c r="L1832" s="52"/>
      <c r="M1832" s="52"/>
      <c r="N1832" s="52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  <c r="AA1832" s="52"/>
      <c r="AB1832" s="52"/>
      <c r="AC1832" s="52"/>
    </row>
    <row r="1833">
      <c r="A1833" s="56">
        <v>0.009881121493178706</v>
      </c>
      <c r="B1833" s="56">
        <v>0.0038747946967085884</v>
      </c>
      <c r="C1833" s="56">
        <v>-0.0433080863236699</v>
      </c>
      <c r="D1833" s="56">
        <v>0.022169299622535592</v>
      </c>
      <c r="E1833" s="56">
        <v>0.0249310569642477</v>
      </c>
      <c r="F1833" s="56">
        <v>-0.009844214034777235</v>
      </c>
      <c r="G1833" s="56">
        <v>0.01917238758728735</v>
      </c>
      <c r="H1833" s="56">
        <v>-0.00764083001849724</v>
      </c>
      <c r="I1833" s="57">
        <v>-0.03494581235375619</v>
      </c>
      <c r="J1833" s="57">
        <v>-0.02153715073157067</v>
      </c>
      <c r="K1833" s="57">
        <v>-0.013142620492470334</v>
      </c>
      <c r="L1833" s="52"/>
      <c r="M1833" s="52"/>
      <c r="N1833" s="52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  <c r="AA1833" s="52"/>
      <c r="AB1833" s="52"/>
      <c r="AC1833" s="52"/>
    </row>
    <row r="1834">
      <c r="A1834" s="56">
        <v>0.04993361139848739</v>
      </c>
      <c r="B1834" s="56">
        <v>0.004614860941006668</v>
      </c>
      <c r="C1834" s="56">
        <v>-0.0178449267494201</v>
      </c>
      <c r="D1834" s="56">
        <v>0.006927144008488647</v>
      </c>
      <c r="E1834" s="56">
        <v>-0.01725077690536854</v>
      </c>
      <c r="F1834" s="56">
        <v>0.010149594847020315</v>
      </c>
      <c r="G1834" s="56">
        <v>-0.020156962658618743</v>
      </c>
      <c r="H1834" s="56">
        <v>-0.0014317675823962016</v>
      </c>
      <c r="I1834" s="57">
        <v>0.10937840713652593</v>
      </c>
      <c r="J1834" s="57">
        <v>0.00901060352624254</v>
      </c>
      <c r="K1834" s="57">
        <v>0.005457567857587197</v>
      </c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  <c r="AA1834" s="52"/>
      <c r="AB1834" s="52"/>
      <c r="AC1834" s="52"/>
    </row>
    <row r="1835">
      <c r="A1835" s="56">
        <v>-0.026130983215889404</v>
      </c>
      <c r="B1835" s="56">
        <v>-0.009000903092613675</v>
      </c>
      <c r="C1835" s="56">
        <v>0.02616497474411561</v>
      </c>
      <c r="D1835" s="56">
        <v>-0.01946695574104532</v>
      </c>
      <c r="E1835" s="56">
        <v>-0.009456718498750441</v>
      </c>
      <c r="F1835" s="56">
        <v>0.011118050642680044</v>
      </c>
      <c r="G1835" s="56">
        <v>-0.03301730174910747</v>
      </c>
      <c r="H1835" s="56">
        <v>-0.016011696385878744</v>
      </c>
      <c r="I1835" s="57">
        <v>0.0</v>
      </c>
      <c r="J1835" s="57">
        <v>-0.008784630144945153</v>
      </c>
      <c r="K1835" s="57">
        <v>0.007477531474391754</v>
      </c>
      <c r="L1835" s="52"/>
      <c r="M1835" s="52"/>
      <c r="N1835" s="52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  <c r="AA1835" s="52"/>
      <c r="AB1835" s="52"/>
      <c r="AC1835" s="52"/>
    </row>
    <row r="1836">
      <c r="A1836" s="56">
        <v>-0.02789940632016</v>
      </c>
      <c r="B1836" s="56">
        <v>0.007036582244596289</v>
      </c>
      <c r="C1836" s="56">
        <v>-0.02114378107818119</v>
      </c>
      <c r="D1836" s="56">
        <v>-0.01289118758882001</v>
      </c>
      <c r="E1836" s="56">
        <v>-0.01917706454623737</v>
      </c>
      <c r="F1836" s="56">
        <v>-0.007231579527766351</v>
      </c>
      <c r="G1836" s="56">
        <v>-5.2894660296335816E-5</v>
      </c>
      <c r="H1836" s="56">
        <v>-0.02279449686924216</v>
      </c>
      <c r="I1836" s="57">
        <v>-0.0025940351770466466</v>
      </c>
      <c r="J1836" s="57">
        <v>0.009948070866569753</v>
      </c>
      <c r="K1836" s="57">
        <v>-0.006052492957414144</v>
      </c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  <c r="AA1836" s="52"/>
      <c r="AB1836" s="52"/>
      <c r="AC1836" s="52"/>
    </row>
    <row r="1837">
      <c r="A1837" s="56">
        <v>-0.02180473829747208</v>
      </c>
      <c r="B1837" s="56">
        <v>-0.010894451812796059</v>
      </c>
      <c r="C1837" s="56">
        <v>-0.002827523090218097</v>
      </c>
      <c r="D1837" s="56">
        <v>-0.002457358854394268</v>
      </c>
      <c r="E1837" s="56">
        <v>-0.008249527908018495</v>
      </c>
      <c r="F1837" s="56">
        <v>-0.016150231654269393</v>
      </c>
      <c r="G1837" s="56">
        <v>-0.026360583685761732</v>
      </c>
      <c r="H1837" s="56">
        <v>-0.003349079987384063</v>
      </c>
      <c r="I1837" s="57">
        <v>-0.003878479328570745</v>
      </c>
      <c r="J1837" s="57">
        <v>2.739475864086401E-4</v>
      </c>
      <c r="K1837" s="57">
        <v>-0.0034178614890483976</v>
      </c>
      <c r="L1837" s="52"/>
      <c r="M1837" s="52"/>
      <c r="N1837" s="52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  <c r="AA1837" s="52"/>
      <c r="AB1837" s="52"/>
      <c r="AC1837" s="52"/>
    </row>
    <row r="1838">
      <c r="A1838" s="56">
        <v>-0.0309239894508884</v>
      </c>
      <c r="B1838" s="56">
        <v>0.00516846479791112</v>
      </c>
      <c r="C1838" s="56">
        <v>-0.0026631174194837732</v>
      </c>
      <c r="D1838" s="56">
        <v>0.02285354819161312</v>
      </c>
      <c r="E1838" s="56">
        <v>0.0016759195291652105</v>
      </c>
      <c r="F1838" s="56">
        <v>6.035913869685288E-4</v>
      </c>
      <c r="G1838" s="56">
        <v>0.07435766350876236</v>
      </c>
      <c r="H1838" s="56">
        <v>-0.016452703996619633</v>
      </c>
      <c r="I1838" s="57">
        <v>0.010376227986090798</v>
      </c>
      <c r="J1838" s="57">
        <v>-0.0013233853210315443</v>
      </c>
      <c r="K1838" s="57">
        <v>-0.013098012546713908</v>
      </c>
      <c r="L1838" s="52"/>
      <c r="M1838" s="52"/>
      <c r="N1838" s="52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  <c r="AA1838" s="52"/>
      <c r="AB1838" s="52"/>
      <c r="AC1838" s="52"/>
    </row>
    <row r="1839">
      <c r="A1839" s="56">
        <v>0.009108442154348716</v>
      </c>
      <c r="B1839" s="56">
        <v>-0.004579588182372179</v>
      </c>
      <c r="C1839" s="56">
        <v>-0.015215322252025128</v>
      </c>
      <c r="D1839" s="56">
        <v>0.020971700351547242</v>
      </c>
      <c r="E1839" s="56">
        <v>0.005150045541234436</v>
      </c>
      <c r="F1839" s="56">
        <v>0.013035538044410232</v>
      </c>
      <c r="G1839" s="56">
        <v>-0.0010538285453494689</v>
      </c>
      <c r="H1839" s="56">
        <v>3.3738191952947913E-4</v>
      </c>
      <c r="I1839" s="57">
        <v>0.0</v>
      </c>
      <c r="J1839" s="57">
        <v>-0.001822490025130637</v>
      </c>
      <c r="K1839" s="57">
        <v>6.376090820862876E-5</v>
      </c>
      <c r="L1839" s="52"/>
      <c r="M1839" s="52"/>
      <c r="N1839" s="52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  <c r="AA1839" s="52"/>
      <c r="AB1839" s="52"/>
      <c r="AC1839" s="52"/>
    </row>
    <row r="1840">
      <c r="A1840" s="56">
        <v>0.019332012924237765</v>
      </c>
      <c r="B1840" s="56">
        <v>0.005539649700046743</v>
      </c>
      <c r="C1840" s="56">
        <v>0.07617244614966145</v>
      </c>
      <c r="D1840" s="56">
        <v>0.0038538605147548925</v>
      </c>
      <c r="E1840" s="56">
        <v>0.00671374075733589</v>
      </c>
      <c r="F1840" s="56">
        <v>0.016156237220153528</v>
      </c>
      <c r="G1840" s="56">
        <v>0.0041663255000496035</v>
      </c>
      <c r="H1840" s="56">
        <v>0.03979790010867865</v>
      </c>
      <c r="I1840" s="57">
        <v>0.03786569939582188</v>
      </c>
      <c r="J1840" s="57">
        <v>-0.0018646115869197276</v>
      </c>
      <c r="K1840" s="57">
        <v>-0.0014249554940435026</v>
      </c>
      <c r="L1840" s="52"/>
      <c r="M1840" s="52"/>
      <c r="N1840" s="52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  <c r="AA1840" s="52"/>
      <c r="AB1840" s="52"/>
      <c r="AC1840" s="52"/>
    </row>
    <row r="1841">
      <c r="A1841" s="56">
        <v>-0.005645935148270471</v>
      </c>
      <c r="B1841" s="56">
        <v>0.010282246463189731</v>
      </c>
      <c r="C1841" s="56">
        <v>0.007175667001481842</v>
      </c>
      <c r="D1841" s="56">
        <v>0.003033062683112899</v>
      </c>
      <c r="E1841" s="56">
        <v>0.009111558973789124</v>
      </c>
      <c r="F1841" s="56">
        <v>-0.025047349929286346</v>
      </c>
      <c r="G1841" s="56">
        <v>0.020357223273871614</v>
      </c>
      <c r="H1841" s="56">
        <v>-0.012561773766558322</v>
      </c>
      <c r="I1841" s="57">
        <v>-0.012781876003042748</v>
      </c>
      <c r="J1841" s="57">
        <v>0.012366578540001212</v>
      </c>
      <c r="K1841" s="57">
        <v>0.0026371858270232084</v>
      </c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</row>
    <row r="1842">
      <c r="A1842" s="56">
        <v>-0.0048141307204516235</v>
      </c>
      <c r="B1842" s="56">
        <v>-0.008840423749817729</v>
      </c>
      <c r="C1842" s="56">
        <v>-0.015125361070755992</v>
      </c>
      <c r="D1842" s="56">
        <v>0.014842289143850312</v>
      </c>
      <c r="E1842" s="56">
        <v>0.012116791125502853</v>
      </c>
      <c r="F1842" s="56">
        <v>0.003857314688699082</v>
      </c>
      <c r="G1842" s="56">
        <v>-8.518129933832152E-4</v>
      </c>
      <c r="H1842" s="56">
        <v>-0.019019570862077832</v>
      </c>
      <c r="I1842" s="57">
        <v>-0.019199530507089453</v>
      </c>
      <c r="J1842" s="57">
        <v>0.005234829254590895</v>
      </c>
      <c r="K1842" s="57">
        <v>0.0</v>
      </c>
      <c r="L1842" s="52"/>
      <c r="M1842" s="52"/>
      <c r="N1842" s="52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  <c r="AA1842" s="52"/>
      <c r="AB1842" s="52"/>
      <c r="AC1842" s="52"/>
    </row>
    <row r="1843">
      <c r="A1843" s="56">
        <v>-0.0014930151008434797</v>
      </c>
      <c r="B1843" s="56">
        <v>-0.010541269577453147</v>
      </c>
      <c r="C1843" s="56">
        <v>-0.013598964382386851</v>
      </c>
      <c r="D1843" s="56">
        <v>-0.0014633961097355334</v>
      </c>
      <c r="E1843" s="56">
        <v>0.004071777389236492</v>
      </c>
      <c r="F1843" s="56">
        <v>2.4347932067830122E-4</v>
      </c>
      <c r="G1843" s="56">
        <v>0.0010222626969294067</v>
      </c>
      <c r="H1843" s="56">
        <v>-0.011879486127524385</v>
      </c>
      <c r="I1843" s="57">
        <v>-0.006535970979785533</v>
      </c>
      <c r="J1843" s="57">
        <v>0.0014114001810817168</v>
      </c>
      <c r="K1843" s="57">
        <v>-0.008788636615468148</v>
      </c>
      <c r="L1843" s="52"/>
      <c r="M1843" s="52"/>
      <c r="N1843" s="52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  <c r="AA1843" s="52"/>
      <c r="AB1843" s="52"/>
      <c r="AC1843" s="52"/>
    </row>
    <row r="1844">
      <c r="A1844" s="56">
        <v>-0.025669408569651154</v>
      </c>
      <c r="B1844" s="56">
        <v>-0.005647364156068935</v>
      </c>
      <c r="C1844" s="56">
        <v>0.0567468774155601</v>
      </c>
      <c r="D1844" s="56">
        <v>-0.015351429900079937</v>
      </c>
      <c r="E1844" s="56">
        <v>-0.009744555237283334</v>
      </c>
      <c r="F1844" s="56">
        <v>-0.002219554264098356</v>
      </c>
      <c r="G1844" s="56">
        <v>-0.021362327896083968</v>
      </c>
      <c r="H1844" s="56">
        <v>-0.015760833250889943</v>
      </c>
      <c r="I1844" s="57">
        <v>0.004570690294831545</v>
      </c>
      <c r="J1844" s="57">
        <v>0.0010424751618807486</v>
      </c>
      <c r="K1844" s="57">
        <v>-0.0020287071798899977</v>
      </c>
      <c r="L1844" s="52"/>
      <c r="M1844" s="52"/>
      <c r="N1844" s="52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  <c r="AA1844" s="52"/>
      <c r="AB1844" s="52"/>
      <c r="AC1844" s="52"/>
    </row>
    <row r="1845">
      <c r="A1845" s="56">
        <v>0.03978173464265147</v>
      </c>
      <c r="B1845" s="56">
        <v>0.012029027057624394</v>
      </c>
      <c r="C1845" s="56">
        <v>0.02176459202744822</v>
      </c>
      <c r="D1845" s="56">
        <v>-0.002044293727280412</v>
      </c>
      <c r="E1845" s="56">
        <v>6.466911197568688E-4</v>
      </c>
      <c r="F1845" s="56">
        <v>-0.024836309588462644</v>
      </c>
      <c r="G1845" s="56">
        <v>6.120121480705871E-4</v>
      </c>
      <c r="H1845" s="56">
        <v>0.019381584933015752</v>
      </c>
      <c r="I1845" s="57">
        <v>0.006566011770890674</v>
      </c>
      <c r="J1845" s="57">
        <v>0.0014380815690179032</v>
      </c>
      <c r="K1845" s="57">
        <v>0.0018273766721734427</v>
      </c>
      <c r="L1845" s="52"/>
      <c r="M1845" s="52"/>
      <c r="N1845" s="52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  <c r="AA1845" s="52"/>
      <c r="AB1845" s="52"/>
      <c r="AC1845" s="52"/>
    </row>
    <row r="1846">
      <c r="A1846" s="56">
        <v>-0.017835140562506017</v>
      </c>
      <c r="B1846" s="56">
        <v>-0.002264500943768656</v>
      </c>
      <c r="C1846" s="56">
        <v>0.005117808752708808</v>
      </c>
      <c r="D1846" s="56">
        <v>-0.014790614612736694</v>
      </c>
      <c r="E1846" s="56">
        <v>-0.0013468015503787388</v>
      </c>
      <c r="F1846" s="56">
        <v>-0.01210279941844887</v>
      </c>
      <c r="G1846" s="56">
        <v>0.0072053262269568714</v>
      </c>
      <c r="H1846" s="56">
        <v>-0.0019383117479366706</v>
      </c>
      <c r="I1846" s="57">
        <v>-0.001316655884746785</v>
      </c>
      <c r="J1846" s="57">
        <v>-0.012639710669610418</v>
      </c>
      <c r="K1846" s="57">
        <v>-7.302019303950406E-4</v>
      </c>
      <c r="L1846" s="52"/>
      <c r="M1846" s="52"/>
      <c r="N1846" s="52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</row>
    <row r="1847">
      <c r="A1847" s="56">
        <v>-0.002438896283415026</v>
      </c>
      <c r="B1847" s="56">
        <v>3.9830799293439495E-4</v>
      </c>
      <c r="C1847" s="56">
        <v>0.011388023427565524</v>
      </c>
      <c r="D1847" s="56">
        <v>-0.012221921699657419</v>
      </c>
      <c r="E1847" s="56">
        <v>0.0033974201525021645</v>
      </c>
      <c r="F1847" s="56">
        <v>-0.014644187667768005</v>
      </c>
      <c r="G1847" s="56">
        <v>0.03601267980370162</v>
      </c>
      <c r="H1847" s="56">
        <v>-0.006629209475011116</v>
      </c>
      <c r="I1847" s="57">
        <v>0.0013166558847466812</v>
      </c>
      <c r="J1847" s="57">
        <v>-8.476809561741854E-4</v>
      </c>
      <c r="K1847" s="57">
        <v>0.004643266688410912</v>
      </c>
      <c r="L1847" s="52"/>
      <c r="M1847" s="52"/>
      <c r="N1847" s="52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  <c r="AA1847" s="52"/>
      <c r="AB1847" s="52"/>
      <c r="AC1847" s="52"/>
    </row>
    <row r="1848">
      <c r="A1848" s="56">
        <v>-0.0017988471069384038</v>
      </c>
      <c r="B1848" s="56">
        <v>0.016144799314435954</v>
      </c>
      <c r="C1848" s="56">
        <v>-0.003572708337573488</v>
      </c>
      <c r="D1848" s="56">
        <v>0.007241054248660474</v>
      </c>
      <c r="E1848" s="56">
        <v>0.004710732375920433</v>
      </c>
      <c r="F1848" s="56">
        <v>0.006046684800725894</v>
      </c>
      <c r="G1848" s="56">
        <v>-0.0010454784015529453</v>
      </c>
      <c r="H1848" s="56">
        <v>-0.004964031467828358</v>
      </c>
      <c r="I1848" s="57">
        <v>0.020633011495420295</v>
      </c>
      <c r="J1848" s="57">
        <v>0.0012373970414798912</v>
      </c>
      <c r="K1848" s="57">
        <v>-0.0021687728406222717</v>
      </c>
      <c r="L1848" s="52"/>
      <c r="M1848" s="52"/>
      <c r="N1848" s="52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  <c r="AA1848" s="52"/>
      <c r="AB1848" s="52"/>
      <c r="AC1848" s="52"/>
    </row>
    <row r="1849">
      <c r="A1849" s="56">
        <v>-0.021958222270377012</v>
      </c>
      <c r="B1849" s="56">
        <v>-0.019279174170761335</v>
      </c>
      <c r="C1849" s="56">
        <v>0.008056618639132668</v>
      </c>
      <c r="D1849" s="56">
        <v>-0.0041441634089936395</v>
      </c>
      <c r="E1849" s="56">
        <v>-0.02110542050917358</v>
      </c>
      <c r="F1849" s="56">
        <v>0.007778286343271935</v>
      </c>
      <c r="G1849" s="56">
        <v>-0.027822505599299188</v>
      </c>
      <c r="H1849" s="56">
        <v>-0.0026180745105718584</v>
      </c>
      <c r="I1849" s="57">
        <v>-0.012696461899683802</v>
      </c>
      <c r="J1849" s="57">
        <v>0.03092285781602686</v>
      </c>
      <c r="K1849" s="57">
        <v>0.018316275821285182</v>
      </c>
      <c r="L1849" s="52"/>
      <c r="M1849" s="52"/>
      <c r="N1849" s="52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  <c r="AA1849" s="52"/>
      <c r="AB1849" s="52"/>
      <c r="AC1849" s="52"/>
    </row>
    <row r="1850">
      <c r="A1850" s="56">
        <v>0.02095439178058768</v>
      </c>
      <c r="B1850" s="56">
        <v>-7.463457197347024E-4</v>
      </c>
      <c r="C1850" s="56">
        <v>-0.029577999633491933</v>
      </c>
      <c r="D1850" s="56">
        <v>0.0047375912136647155</v>
      </c>
      <c r="E1850" s="56">
        <v>0.014182357539833275</v>
      </c>
      <c r="F1850" s="56">
        <v>-0.0019575481394621896</v>
      </c>
      <c r="G1850" s="56">
        <v>-0.014906412184926486</v>
      </c>
      <c r="H1850" s="56">
        <v>0.015685775962771445</v>
      </c>
      <c r="I1850" s="57">
        <v>0.0013289038500537342</v>
      </c>
      <c r="J1850" s="57">
        <v>-0.012549516081555474</v>
      </c>
      <c r="K1850" s="57">
        <v>-0.007366817305771525</v>
      </c>
      <c r="L1850" s="52"/>
      <c r="M1850" s="52"/>
      <c r="N1850" s="52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  <c r="AA1850" s="52"/>
      <c r="AB1850" s="52"/>
      <c r="AC1850" s="52"/>
    </row>
    <row r="1851">
      <c r="A1851" s="56">
        <v>-0.02209140156766287</v>
      </c>
      <c r="B1851" s="56">
        <v>-0.01696716604004393</v>
      </c>
      <c r="C1851" s="56">
        <v>0.01707337081407116</v>
      </c>
      <c r="D1851" s="56">
        <v>-0.01070160403210447</v>
      </c>
      <c r="E1851" s="56">
        <v>-0.0049465125860433485</v>
      </c>
      <c r="F1851" s="56">
        <v>0.013103574981199236</v>
      </c>
      <c r="G1851" s="56">
        <v>-0.01944482758602011</v>
      </c>
      <c r="H1851" s="56">
        <v>0.001898935057382772</v>
      </c>
      <c r="I1851" s="57">
        <v>-0.016485701419277146</v>
      </c>
      <c r="J1851" s="57">
        <v>-0.020320405148092063</v>
      </c>
      <c r="K1851" s="57">
        <v>0.0011715506899027308</v>
      </c>
      <c r="L1851" s="52"/>
      <c r="M1851" s="52"/>
      <c r="N1851" s="52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  <c r="AA1851" s="52"/>
      <c r="AB1851" s="52"/>
      <c r="AC1851" s="52"/>
    </row>
    <row r="1852">
      <c r="A1852" s="56">
        <v>0.009653887193626021</v>
      </c>
      <c r="B1852" s="56">
        <v>0.00292272192926932</v>
      </c>
      <c r="C1852" s="56">
        <v>0.021896065011478685</v>
      </c>
      <c r="D1852" s="56">
        <v>0.01919643902020287</v>
      </c>
      <c r="E1852" s="56">
        <v>-0.007107958205571653</v>
      </c>
      <c r="F1852" s="56">
        <v>0.0023686870789519448</v>
      </c>
      <c r="G1852" s="56">
        <v>-0.021319316779469744</v>
      </c>
      <c r="H1852" s="56">
        <v>-0.012717104213319978</v>
      </c>
      <c r="I1852" s="57">
        <v>-0.0052185376095334355</v>
      </c>
      <c r="J1852" s="57">
        <v>-0.013727488295036241</v>
      </c>
      <c r="K1852" s="57">
        <v>-0.015675453985937313</v>
      </c>
      <c r="L1852" s="52"/>
      <c r="M1852" s="52"/>
      <c r="N1852" s="52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  <c r="AA1852" s="52"/>
      <c r="AB1852" s="52"/>
      <c r="AC1852" s="52"/>
    </row>
    <row r="1853">
      <c r="A1853" s="56">
        <v>0.0503220555977374</v>
      </c>
      <c r="B1853" s="56">
        <v>-0.0010481607304908477</v>
      </c>
      <c r="C1853" s="56">
        <v>0.02312878429274632</v>
      </c>
      <c r="D1853" s="56">
        <v>0.005026455685831414</v>
      </c>
      <c r="E1853" s="56">
        <v>0.0026662416477460267</v>
      </c>
      <c r="F1853" s="56">
        <v>0.0017802046002148126</v>
      </c>
      <c r="G1853" s="56">
        <v>-0.04953750846301078</v>
      </c>
      <c r="H1853" s="56">
        <v>-0.00971163474397894</v>
      </c>
      <c r="I1853" s="57">
        <v>-0.0013003903002834754</v>
      </c>
      <c r="J1853" s="57">
        <v>-0.01238294794522785</v>
      </c>
      <c r="K1853" s="57">
        <v>0.0012868831631654618</v>
      </c>
      <c r="L1853" s="52"/>
      <c r="M1853" s="52"/>
      <c r="N1853" s="52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  <c r="AA1853" s="52"/>
      <c r="AB1853" s="52"/>
      <c r="AC1853" s="52"/>
    </row>
    <row r="1854">
      <c r="A1854" s="56">
        <v>0.018823564147342826</v>
      </c>
      <c r="B1854" s="56">
        <v>-0.0032314240908891735</v>
      </c>
      <c r="C1854" s="56">
        <v>-0.0018552881017460925</v>
      </c>
      <c r="D1854" s="56">
        <v>0.0</v>
      </c>
      <c r="E1854" s="56">
        <v>-0.027854900809141162</v>
      </c>
      <c r="F1854" s="56">
        <v>-0.017777722734772444</v>
      </c>
      <c r="G1854" s="56">
        <v>0.04474286926349175</v>
      </c>
      <c r="H1854" s="56">
        <v>-0.014392867626950481</v>
      </c>
      <c r="I1854" s="57">
        <v>-0.023757136578945126</v>
      </c>
      <c r="J1854" s="57">
        <v>0.0035735062819030688</v>
      </c>
      <c r="K1854" s="57">
        <v>-0.0013729992419518038</v>
      </c>
      <c r="L1854" s="52"/>
      <c r="M1854" s="52"/>
      <c r="N1854" s="52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  <c r="AA1854" s="52"/>
      <c r="AB1854" s="52"/>
      <c r="AC1854" s="52"/>
    </row>
    <row r="1855">
      <c r="A1855" s="56">
        <v>5.5889339123153576E-5</v>
      </c>
      <c r="B1855" s="56">
        <v>-0.002677127735138477</v>
      </c>
      <c r="C1855" s="56">
        <v>0.017388490843264184</v>
      </c>
      <c r="D1855" s="56">
        <v>0.013325454597149405</v>
      </c>
      <c r="E1855" s="56">
        <v>-0.0014529606624403065</v>
      </c>
      <c r="F1855" s="56">
        <v>-0.0125816995256692</v>
      </c>
      <c r="G1855" s="56">
        <v>0.053040254450198006</v>
      </c>
      <c r="H1855" s="56">
        <v>0.014186379778026802</v>
      </c>
      <c r="I1855" s="57">
        <v>0.00956334990239243</v>
      </c>
      <c r="J1855" s="57">
        <v>-0.005288715256174036</v>
      </c>
      <c r="K1855" s="57">
        <v>-0.003941907874533398</v>
      </c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52"/>
      <c r="AC1855" s="52"/>
    </row>
    <row r="1856">
      <c r="A1856" s="56">
        <v>0.00611074080907817</v>
      </c>
      <c r="B1856" s="56">
        <v>0.001820289726352867</v>
      </c>
      <c r="C1856" s="56">
        <v>0.001698914990983443</v>
      </c>
      <c r="D1856" s="56">
        <v>-0.0019036746659015303</v>
      </c>
      <c r="E1856" s="56">
        <v>-0.018597063243835116</v>
      </c>
      <c r="F1856" s="56">
        <v>0.05057788702956932</v>
      </c>
      <c r="G1856" s="56">
        <v>0.03124987487688637</v>
      </c>
      <c r="H1856" s="56">
        <v>0.024918719002793563</v>
      </c>
      <c r="I1856" s="57">
        <v>-0.008928630744301431</v>
      </c>
      <c r="J1856" s="57">
        <v>0.015996033675340457</v>
      </c>
      <c r="K1856" s="57">
        <v>-0.0028778477131076213</v>
      </c>
      <c r="L1856" s="52"/>
      <c r="M1856" s="52"/>
      <c r="N1856" s="52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  <c r="AA1856" s="52"/>
      <c r="AB1856" s="52"/>
      <c r="AC1856" s="52"/>
    </row>
    <row r="1857">
      <c r="A1857" s="56">
        <v>0.015185288112073349</v>
      </c>
      <c r="B1857" s="56">
        <v>0.011212319344888293</v>
      </c>
      <c r="C1857" s="56">
        <v>0.023319099461766052</v>
      </c>
      <c r="D1857" s="56">
        <v>0.010784455740185618</v>
      </c>
      <c r="E1857" s="56">
        <v>-0.0012716500098651673</v>
      </c>
      <c r="F1857" s="56">
        <v>0.032648418679614</v>
      </c>
      <c r="G1857" s="56">
        <v>0.017262923592499344</v>
      </c>
      <c r="H1857" s="56">
        <v>0.0202709643736192</v>
      </c>
      <c r="I1857" s="57">
        <v>0.048123719626271454</v>
      </c>
      <c r="J1857" s="57">
        <v>-0.002304096436000493</v>
      </c>
      <c r="K1857" s="57">
        <v>0.0035471056340442638</v>
      </c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  <c r="AA1857" s="52"/>
      <c r="AB1857" s="52"/>
      <c r="AC1857" s="52"/>
    </row>
    <row r="1858">
      <c r="A1858" s="56">
        <v>0.06176000777321599</v>
      </c>
      <c r="B1858" s="56">
        <v>-0.00364682800384805</v>
      </c>
      <c r="C1858" s="56">
        <v>0.07049965575588871</v>
      </c>
      <c r="D1858" s="56">
        <v>0.023261385669531644</v>
      </c>
      <c r="E1858" s="56">
        <v>0.019091209003051536</v>
      </c>
      <c r="F1858" s="56">
        <v>6.261936819105847E-5</v>
      </c>
      <c r="G1858" s="56">
        <v>-0.014425713733499896</v>
      </c>
      <c r="H1858" s="56">
        <v>0.029773107831765372</v>
      </c>
      <c r="I1858" s="57">
        <v>0.006684516868723506</v>
      </c>
      <c r="J1858" s="57">
        <v>0.0040469866790248</v>
      </c>
      <c r="K1858" s="57">
        <v>0.014634899588265053</v>
      </c>
      <c r="L1858" s="52"/>
      <c r="M1858" s="52"/>
      <c r="N1858" s="52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</row>
    <row r="1859">
      <c r="A1859" s="56">
        <v>-0.039124940130599896</v>
      </c>
      <c r="B1859" s="56">
        <v>-0.013806003381507816</v>
      </c>
      <c r="C1859" s="56">
        <v>0.03483937277809568</v>
      </c>
      <c r="D1859" s="56">
        <v>-0.02249209568621185</v>
      </c>
      <c r="E1859" s="56">
        <v>0.037319930112914124</v>
      </c>
      <c r="F1859" s="56">
        <v>0.03362303352000289</v>
      </c>
      <c r="G1859" s="56">
        <v>0.01407281407097381</v>
      </c>
      <c r="H1859" s="56">
        <v>-0.013439636418649134</v>
      </c>
      <c r="I1859" s="57">
        <v>-0.06742670045420655</v>
      </c>
      <c r="J1859" s="57">
        <v>0.016929614653644436</v>
      </c>
      <c r="K1859" s="57">
        <v>0.002313631688238527</v>
      </c>
      <c r="L1859" s="52"/>
      <c r="M1859" s="52"/>
      <c r="N1859" s="52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  <c r="AA1859" s="52"/>
      <c r="AB1859" s="52"/>
      <c r="AC1859" s="52"/>
    </row>
    <row r="1860">
      <c r="A1860" s="56">
        <v>0.032285754749505846</v>
      </c>
      <c r="B1860" s="56">
        <v>-0.0021487598797653457</v>
      </c>
      <c r="C1860" s="56">
        <v>-0.04022018046262964</v>
      </c>
      <c r="D1860" s="56">
        <v>0.003932610998038282</v>
      </c>
      <c r="E1860" s="56">
        <v>-0.06390636310391619</v>
      </c>
      <c r="F1860" s="56">
        <v>-0.008608652090754123</v>
      </c>
      <c r="G1860" s="56">
        <v>-0.009131948961007191</v>
      </c>
      <c r="H1860" s="56">
        <v>0.002418168207751762</v>
      </c>
      <c r="I1860" s="57">
        <v>0.00944888919793251</v>
      </c>
      <c r="J1860" s="57">
        <v>-0.004712381572589836</v>
      </c>
      <c r="K1860" s="57">
        <v>-0.01775501752844433</v>
      </c>
      <c r="L1860" s="52"/>
      <c r="M1860" s="52"/>
      <c r="N1860" s="52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  <c r="AA1860" s="52"/>
      <c r="AB1860" s="52"/>
      <c r="AC1860" s="52"/>
    </row>
    <row r="1861">
      <c r="A1861" s="56">
        <v>0.0024156059816719576</v>
      </c>
      <c r="B1861" s="56">
        <v>0.0014526126397210431</v>
      </c>
      <c r="C1861" s="56">
        <v>0.0018593125901834146</v>
      </c>
      <c r="D1861" s="56">
        <v>-0.004317329965581043</v>
      </c>
      <c r="E1861" s="56">
        <v>-0.005534605322861494</v>
      </c>
      <c r="F1861" s="56">
        <v>0.03223244290066216</v>
      </c>
      <c r="G1861" s="56">
        <v>2.33113818877167E-4</v>
      </c>
      <c r="H1861" s="56">
        <v>0.0037045246334947036</v>
      </c>
      <c r="I1861" s="57">
        <v>-0.012578782206860073</v>
      </c>
      <c r="J1861" s="57">
        <v>0.008082108028452294</v>
      </c>
      <c r="K1861" s="57">
        <v>0.004440873582407444</v>
      </c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  <c r="AA1861" s="52"/>
      <c r="AB1861" s="52"/>
      <c r="AC1861" s="52"/>
    </row>
    <row r="1862">
      <c r="A1862" s="56">
        <v>0.002421455266348813</v>
      </c>
      <c r="B1862" s="56">
        <v>-0.012677557175043912</v>
      </c>
      <c r="C1862" s="56">
        <v>-0.008852348081153923</v>
      </c>
      <c r="D1862" s="56">
        <v>0.0016168152269054777</v>
      </c>
      <c r="E1862" s="56">
        <v>-0.013208914790672694</v>
      </c>
      <c r="F1862" s="56">
        <v>0.003786876701903367</v>
      </c>
      <c r="G1862" s="56">
        <v>-0.001979737458067528</v>
      </c>
      <c r="H1862" s="56">
        <v>0.012895945350239461</v>
      </c>
      <c r="I1862" s="57">
        <v>-0.004987541511039162</v>
      </c>
      <c r="J1862" s="57">
        <v>0.01099563586036796</v>
      </c>
      <c r="K1862" s="57">
        <v>-0.0019105600078839372</v>
      </c>
      <c r="L1862" s="52"/>
      <c r="M1862" s="52"/>
      <c r="N1862" s="52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  <c r="AA1862" s="52"/>
      <c r="AB1862" s="52"/>
      <c r="AC1862" s="52"/>
    </row>
    <row r="1863">
      <c r="A1863" s="56">
        <v>0.028463578229046906</v>
      </c>
      <c r="B1863" s="56">
        <v>0.004422720673979993</v>
      </c>
      <c r="C1863" s="56">
        <v>0.010507977598414944</v>
      </c>
      <c r="D1863" s="56">
        <v>-0.013850318969026948</v>
      </c>
      <c r="E1863" s="56">
        <v>-0.022764414676116326</v>
      </c>
      <c r="F1863" s="56">
        <v>0.01127913291234478</v>
      </c>
      <c r="G1863" s="56">
        <v>0.007708067360973967</v>
      </c>
      <c r="H1863" s="56">
        <v>0.0018815523873684998</v>
      </c>
      <c r="I1863" s="57">
        <v>-0.014202152882102078</v>
      </c>
      <c r="J1863" s="57">
        <v>4.6750818147826035E-5</v>
      </c>
      <c r="K1863" s="57">
        <v>-0.012361589742133385</v>
      </c>
      <c r="L1863" s="52"/>
      <c r="M1863" s="52"/>
      <c r="N1863" s="52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</row>
    <row r="1864">
      <c r="A1864" s="56">
        <v>0.0036234187204102052</v>
      </c>
      <c r="B1864" s="56">
        <v>0.010701226201461429</v>
      </c>
      <c r="C1864" s="56">
        <v>-0.037402733798536675</v>
      </c>
      <c r="D1864" s="56">
        <v>0.013619185257146203</v>
      </c>
      <c r="E1864" s="56">
        <v>-8.708694730089047E-4</v>
      </c>
      <c r="F1864" s="56">
        <v>-0.010013647196636872</v>
      </c>
      <c r="G1864" s="56">
        <v>-0.006485751211001593</v>
      </c>
      <c r="H1864" s="56">
        <v>0.034719848781738456</v>
      </c>
      <c r="I1864" s="57">
        <v>0.006150080885337693</v>
      </c>
      <c r="J1864" s="57">
        <v>5.611803640621687E-4</v>
      </c>
      <c r="K1864" s="57">
        <v>-0.004056731932207209</v>
      </c>
      <c r="L1864" s="52"/>
      <c r="M1864" s="52"/>
      <c r="N1864" s="52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  <c r="AA1864" s="52"/>
      <c r="AB1864" s="52"/>
      <c r="AC1864" s="52"/>
    </row>
    <row r="1865">
      <c r="A1865" s="56">
        <v>6.260564907420267E-4</v>
      </c>
      <c r="B1865" s="56">
        <v>0.003525258921238999</v>
      </c>
      <c r="C1865" s="56">
        <v>0.0035978451762403592</v>
      </c>
      <c r="D1865" s="56">
        <v>0.005097323363053439</v>
      </c>
      <c r="E1865" s="56">
        <v>-0.010822356175144203</v>
      </c>
      <c r="F1865" s="56">
        <v>4.999750116650432E-4</v>
      </c>
      <c r="G1865" s="56">
        <v>-0.004648468567984626</v>
      </c>
      <c r="H1865" s="56">
        <v>-0.00583253979513318</v>
      </c>
      <c r="I1865" s="57">
        <v>-0.006150080885337797</v>
      </c>
      <c r="J1865" s="57">
        <v>0.008762403809544473</v>
      </c>
      <c r="K1865" s="57">
        <v>0.010235515496083751</v>
      </c>
      <c r="L1865" s="52"/>
      <c r="M1865" s="52"/>
      <c r="N1865" s="52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  <c r="AA1865" s="52"/>
      <c r="AB1865" s="52"/>
      <c r="AC1865" s="52"/>
    </row>
    <row r="1866">
      <c r="A1866" s="56">
        <v>0.0056522162661864885</v>
      </c>
      <c r="B1866" s="56">
        <v>-0.001321486786996847</v>
      </c>
      <c r="C1866" s="56">
        <v>0.004213912124980078</v>
      </c>
      <c r="D1866" s="56">
        <v>0.0013171659596181258</v>
      </c>
      <c r="E1866" s="56">
        <v>-0.007577779618759934</v>
      </c>
      <c r="F1866" s="56">
        <v>-0.007870526306886816</v>
      </c>
      <c r="G1866" s="56">
        <v>1.7392816810527097E-4</v>
      </c>
      <c r="H1866" s="56">
        <v>-0.00138370023460946</v>
      </c>
      <c r="I1866" s="57">
        <v>-0.007330515416254349</v>
      </c>
      <c r="J1866" s="57">
        <v>0.011461783503536502</v>
      </c>
      <c r="K1866" s="57">
        <v>1.4242539069994042E-4</v>
      </c>
      <c r="L1866" s="52"/>
      <c r="M1866" s="52"/>
      <c r="N1866" s="52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  <c r="AA1866" s="52"/>
      <c r="AB1866" s="52"/>
      <c r="AC1866" s="52"/>
    </row>
    <row r="1867">
      <c r="A1867" s="56">
        <v>0.00479798900238006</v>
      </c>
      <c r="B1867" s="56">
        <v>-0.0059483414748103995</v>
      </c>
      <c r="C1867" s="56">
        <v>-0.011595491776580136</v>
      </c>
      <c r="D1867" s="56">
        <v>0.0038841033837798498</v>
      </c>
      <c r="E1867" s="56">
        <v>-0.0065307127195612935</v>
      </c>
      <c r="F1867" s="56">
        <v>-0.012393524731521877</v>
      </c>
      <c r="G1867" s="56">
        <v>5.219660840561507E-4</v>
      </c>
      <c r="H1867" s="56">
        <v>-0.012322365669757782</v>
      </c>
      <c r="I1867" s="57">
        <v>0.014097689810838296</v>
      </c>
      <c r="J1867" s="57">
        <v>7.162639977697611E-4</v>
      </c>
      <c r="K1867" s="57">
        <v>-0.0036964834547443554</v>
      </c>
      <c r="L1867" s="52"/>
      <c r="M1867" s="52"/>
      <c r="N1867" s="52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  <c r="AA1867" s="52"/>
      <c r="AB1867" s="52"/>
      <c r="AC1867" s="52"/>
    </row>
    <row r="1868">
      <c r="A1868" s="56">
        <v>-0.014886742054699427</v>
      </c>
      <c r="B1868" s="56">
        <v>0.014154187741704842</v>
      </c>
      <c r="C1868" s="56">
        <v>-0.012837146760680719</v>
      </c>
      <c r="D1868" s="56">
        <v>0.004993768180486974</v>
      </c>
      <c r="E1868" s="56">
        <v>0.01243549178080368</v>
      </c>
      <c r="F1868" s="56">
        <v>0.001405849217208441</v>
      </c>
      <c r="G1868" s="56">
        <v>0.017202460366156736</v>
      </c>
      <c r="H1868" s="56">
        <v>-7.736592189657322E-4</v>
      </c>
      <c r="I1868" s="57">
        <v>0.01242251999855711</v>
      </c>
      <c r="J1868" s="57">
        <v>0.006565728561216879</v>
      </c>
      <c r="K1868" s="57">
        <v>0.0032464884312727363</v>
      </c>
      <c r="L1868" s="52"/>
      <c r="M1868" s="52"/>
      <c r="N1868" s="52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  <c r="AA1868" s="52"/>
      <c r="AB1868" s="52"/>
      <c r="AC1868" s="52"/>
    </row>
    <row r="1869">
      <c r="A1869" s="56">
        <v>0.0023720360685035046</v>
      </c>
      <c r="B1869" s="56">
        <v>0.007957893690821498</v>
      </c>
      <c r="C1869" s="56">
        <v>-0.010152371464017962</v>
      </c>
      <c r="D1869" s="56">
        <v>0.0021926398761077863</v>
      </c>
      <c r="E1869" s="56">
        <v>0.0034925758536472834</v>
      </c>
      <c r="F1869" s="56">
        <v>-0.010415065667173833</v>
      </c>
      <c r="G1869" s="56">
        <v>0.0010038086520905815</v>
      </c>
      <c r="H1869" s="56">
        <v>0.022822376402357857</v>
      </c>
      <c r="I1869" s="57">
        <v>0.006269613013595395</v>
      </c>
      <c r="J1869" s="57">
        <v>0.010561648815494009</v>
      </c>
      <c r="K1869" s="57">
        <v>0.004257414091712508</v>
      </c>
      <c r="L1869" s="52"/>
      <c r="M1869" s="52"/>
      <c r="N1869" s="52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  <c r="AA1869" s="52"/>
      <c r="AB1869" s="52"/>
      <c r="AC1869" s="52"/>
    </row>
    <row r="1870">
      <c r="A1870" s="56">
        <v>0.020520339949352484</v>
      </c>
      <c r="B1870" s="56">
        <v>-0.008192835856972397</v>
      </c>
      <c r="C1870" s="56">
        <v>-0.015802988342951296</v>
      </c>
      <c r="D1870" s="56">
        <v>0.011511599170982956</v>
      </c>
      <c r="E1870" s="56">
        <v>4.7938639460723474E-4</v>
      </c>
      <c r="F1870" s="56">
        <v>-0.0015206175989264036</v>
      </c>
      <c r="G1870" s="56">
        <v>0.011527162694523717</v>
      </c>
      <c r="H1870" s="56">
        <v>0.0113741309066042</v>
      </c>
      <c r="I1870" s="57">
        <v>-0.003766482795476782</v>
      </c>
      <c r="J1870" s="57">
        <v>-0.009984489864330563</v>
      </c>
      <c r="K1870" s="57">
        <v>0.0018260767618550118</v>
      </c>
      <c r="L1870" s="52"/>
      <c r="M1870" s="52"/>
      <c r="N1870" s="52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  <c r="AA1870" s="52"/>
      <c r="AB1870" s="52"/>
      <c r="AC1870" s="52"/>
    </row>
    <row r="1871">
      <c r="A1871" s="56">
        <v>-0.011038619985904656</v>
      </c>
      <c r="B1871" s="56">
        <v>-0.008172859966305918</v>
      </c>
      <c r="C1871" s="56">
        <v>0.08142990265334624</v>
      </c>
      <c r="D1871" s="56">
        <v>-0.015345569674660421</v>
      </c>
      <c r="E1871" s="56">
        <v>0.0024965205726629924</v>
      </c>
      <c r="F1871" s="56">
        <v>0.0046012848103800085</v>
      </c>
      <c r="G1871" s="56">
        <v>0.006294796122045476</v>
      </c>
      <c r="H1871" s="56">
        <v>-0.03760258249270416</v>
      </c>
      <c r="I1871" s="57">
        <v>-0.025975486403260792</v>
      </c>
      <c r="J1871" s="57">
        <v>-0.0156333362812036</v>
      </c>
      <c r="K1871" s="57">
        <v>0.001261308947073783</v>
      </c>
      <c r="L1871" s="52"/>
      <c r="M1871" s="52"/>
      <c r="N1871" s="52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  <c r="AA1871" s="52"/>
      <c r="AB1871" s="52"/>
      <c r="AC1871" s="52"/>
    </row>
    <row r="1872">
      <c r="A1872" s="56">
        <v>-0.0010089545565215286</v>
      </c>
      <c r="B1872" s="56">
        <v>7.769766676310486E-4</v>
      </c>
      <c r="C1872" s="56">
        <v>-0.04581263193464005</v>
      </c>
      <c r="D1872" s="56">
        <v>-0.0049078897252912805</v>
      </c>
      <c r="E1872" s="56">
        <v>-0.023375096298931034</v>
      </c>
      <c r="F1872" s="56">
        <v>0.0012999676838820562</v>
      </c>
      <c r="G1872" s="56">
        <v>-0.011421178354904832</v>
      </c>
      <c r="H1872" s="56">
        <v>0.0030422072637809553</v>
      </c>
      <c r="I1872" s="57">
        <v>-0.009720611170621814</v>
      </c>
      <c r="J1872" s="57">
        <v>-0.0382857444376045</v>
      </c>
      <c r="K1872" s="57">
        <v>-0.017188163092987728</v>
      </c>
      <c r="L1872" s="52"/>
      <c r="M1872" s="52"/>
      <c r="N1872" s="52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  <c r="AA1872" s="52"/>
      <c r="AB1872" s="52"/>
      <c r="AC1872" s="52"/>
    </row>
    <row r="1873">
      <c r="A1873" s="56">
        <v>-0.008535259548121095</v>
      </c>
      <c r="B1873" s="56">
        <v>0.0020541237517881766</v>
      </c>
      <c r="C1873" s="56">
        <v>-0.02928752866817953</v>
      </c>
      <c r="D1873" s="56">
        <v>0.005220316502807291</v>
      </c>
      <c r="E1873" s="56">
        <v>-0.016071150603104028</v>
      </c>
      <c r="F1873" s="56">
        <v>0.017352947286985915</v>
      </c>
      <c r="G1873" s="56">
        <v>0.0026791311830760786</v>
      </c>
      <c r="H1873" s="56">
        <v>-0.012473046739845664</v>
      </c>
      <c r="I1873" s="57">
        <v>-0.01082391806101017</v>
      </c>
      <c r="J1873" s="57">
        <v>-0.008081402376739641</v>
      </c>
      <c r="K1873" s="57">
        <v>-0.009630136379477202</v>
      </c>
      <c r="L1873" s="52"/>
      <c r="M1873" s="52"/>
      <c r="N1873" s="52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  <c r="AA1873" s="52"/>
      <c r="AB1873" s="52"/>
      <c r="AC1873" s="52"/>
    </row>
    <row r="1874">
      <c r="A1874" s="56">
        <v>0.010175328041652446</v>
      </c>
      <c r="B1874" s="56">
        <v>-0.010552429582395982</v>
      </c>
      <c r="C1874" s="56">
        <v>-0.008049104399777877</v>
      </c>
      <c r="D1874" s="56">
        <v>-0.007859045236077474</v>
      </c>
      <c r="E1874" s="56">
        <v>0.003332719248384151</v>
      </c>
      <c r="F1874" s="56">
        <v>-0.012626347337492327</v>
      </c>
      <c r="G1874" s="56">
        <v>-6.555618697784726E-4</v>
      </c>
      <c r="H1874" s="56">
        <v>0.0035993919900476814</v>
      </c>
      <c r="I1874" s="57">
        <v>0.013851471085047981</v>
      </c>
      <c r="J1874" s="57">
        <v>0.0018330151434078265</v>
      </c>
      <c r="K1874" s="57">
        <v>0.003866723339142703</v>
      </c>
      <c r="L1874" s="52"/>
      <c r="M1874" s="52"/>
      <c r="N1874" s="52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  <c r="AA1874" s="52"/>
      <c r="AB1874" s="52"/>
      <c r="AC1874" s="52"/>
    </row>
    <row r="1875">
      <c r="A1875" s="56">
        <v>0.008113634774169631</v>
      </c>
      <c r="B1875" s="56">
        <v>0.011846201731654321</v>
      </c>
      <c r="C1875" s="56">
        <v>0.07653357000300359</v>
      </c>
      <c r="D1875" s="56">
        <v>0.007624716002433177</v>
      </c>
      <c r="E1875" s="56">
        <v>0.012503662014517069</v>
      </c>
      <c r="F1875" s="56">
        <v>-0.01282381018211304</v>
      </c>
      <c r="G1875" s="56">
        <v>0.00819554134066507</v>
      </c>
      <c r="H1875" s="56">
        <v>0.009692543836094037</v>
      </c>
      <c r="I1875" s="57">
        <v>0.009750229589133786</v>
      </c>
      <c r="J1875" s="57">
        <v>0.003244288478878236</v>
      </c>
      <c r="K1875" s="57">
        <v>-0.0028050038127360455</v>
      </c>
      <c r="L1875" s="52"/>
      <c r="M1875" s="52"/>
      <c r="N1875" s="52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  <c r="AA1875" s="52"/>
      <c r="AB1875" s="52"/>
      <c r="AC1875" s="52"/>
    </row>
    <row r="1876">
      <c r="A1876" s="56">
        <v>-0.0061546465019405965</v>
      </c>
      <c r="B1876" s="56">
        <v>0.0010924357719867524</v>
      </c>
      <c r="C1876" s="56">
        <v>0.0392948968238409</v>
      </c>
      <c r="D1876" s="56">
        <v>-0.014807045985836846</v>
      </c>
      <c r="E1876" s="56">
        <v>0.030749651866651437</v>
      </c>
      <c r="F1876" s="56">
        <v>0.004526357550131456</v>
      </c>
      <c r="G1876" s="56">
        <v>-0.004614516922958924</v>
      </c>
      <c r="H1876" s="56">
        <v>-0.05962820561776709</v>
      </c>
      <c r="I1876" s="57">
        <v>0.0067588582951069445</v>
      </c>
      <c r="J1876" s="57">
        <v>8.184050652305432E-4</v>
      </c>
      <c r="K1876" s="57">
        <v>0.015023391787410141</v>
      </c>
      <c r="L1876" s="52"/>
      <c r="M1876" s="52"/>
      <c r="N1876" s="52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  <c r="AA1876" s="52"/>
      <c r="AB1876" s="52"/>
      <c r="AC1876" s="52"/>
    </row>
    <row r="1877">
      <c r="A1877" s="56">
        <v>-0.007059594399816863</v>
      </c>
      <c r="B1877" s="56">
        <v>-0.005838455308474381</v>
      </c>
      <c r="C1877" s="56">
        <v>0.014245870104188894</v>
      </c>
      <c r="D1877" s="56">
        <v>-0.013528696420664336</v>
      </c>
      <c r="E1877" s="56">
        <v>0.028631611784606728</v>
      </c>
      <c r="F1877" s="56">
        <v>-0.010861089411190631</v>
      </c>
      <c r="G1877" s="56">
        <v>0.015364061824743246</v>
      </c>
      <c r="H1877" s="56">
        <v>0.0056759698307007255</v>
      </c>
      <c r="I1877" s="57">
        <v>-0.02676558805142982</v>
      </c>
      <c r="J1877" s="57">
        <v>-0.010879875701988468</v>
      </c>
      <c r="K1877" s="57">
        <v>0.003980829060059706</v>
      </c>
      <c r="L1877" s="52"/>
      <c r="M1877" s="52"/>
      <c r="N1877" s="52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  <c r="AA1877" s="52"/>
      <c r="AB1877" s="52"/>
      <c r="AC1877" s="52"/>
    </row>
    <row r="1878">
      <c r="A1878" s="56">
        <v>-0.005449604767564703</v>
      </c>
      <c r="B1878" s="56">
        <v>0.017618634573539713</v>
      </c>
      <c r="C1878" s="56">
        <v>0.09407181645804304</v>
      </c>
      <c r="D1878" s="56">
        <v>0.012605690432514017</v>
      </c>
      <c r="E1878" s="56">
        <v>0.0136438713636317</v>
      </c>
      <c r="F1878" s="56">
        <v>0.00449771054099637</v>
      </c>
      <c r="G1878" s="56">
        <v>-0.015961790473740956</v>
      </c>
      <c r="H1878" s="56">
        <v>-0.009228523484593685</v>
      </c>
      <c r="I1878" s="57">
        <v>0.017560245355653196</v>
      </c>
      <c r="J1878" s="57">
        <v>-0.003929189917604348</v>
      </c>
      <c r="K1878" s="57">
        <v>-0.0013154262652956953</v>
      </c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  <c r="AA1878" s="52"/>
      <c r="AB1878" s="52"/>
      <c r="AC1878" s="52"/>
    </row>
    <row r="1879">
      <c r="A1879" s="56">
        <v>0.0090362060639373</v>
      </c>
      <c r="B1879" s="56">
        <v>0.024373507850222118</v>
      </c>
      <c r="C1879" s="56">
        <v>0.00334928542759066</v>
      </c>
      <c r="D1879" s="56">
        <v>0.026645390627965167</v>
      </c>
      <c r="E1879" s="56">
        <v>0.026354346040298435</v>
      </c>
      <c r="F1879" s="56">
        <v>0.005165133993434821</v>
      </c>
      <c r="G1879" s="56">
        <v>-0.001313746755297174</v>
      </c>
      <c r="H1879" s="56">
        <v>0.0026525214491311235</v>
      </c>
      <c r="I1879" s="57">
        <v>0.017874127632223104</v>
      </c>
      <c r="J1879" s="57">
        <v>0.015537099505323688</v>
      </c>
      <c r="K1879" s="57">
        <v>0.004774531261316747</v>
      </c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52"/>
      <c r="AC1879" s="52"/>
    </row>
    <row r="1880">
      <c r="A1880" s="56">
        <v>0.017679315796125826</v>
      </c>
      <c r="B1880" s="56">
        <v>-0.015215222470123396</v>
      </c>
      <c r="C1880" s="56">
        <v>0.01326759300381772</v>
      </c>
      <c r="D1880" s="56">
        <v>0.012953651944017966</v>
      </c>
      <c r="E1880" s="56">
        <v>-0.031241374936919822</v>
      </c>
      <c r="F1880" s="56">
        <v>0.01825803964229377</v>
      </c>
      <c r="G1880" s="56">
        <v>-0.005356517985479911</v>
      </c>
      <c r="H1880" s="56">
        <v>0.006446644296455277</v>
      </c>
      <c r="I1880" s="57">
        <v>-0.030017567687651094</v>
      </c>
      <c r="J1880" s="57">
        <v>-5.005802284329278E-4</v>
      </c>
      <c r="K1880" s="57">
        <v>0.015779670194480996</v>
      </c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  <c r="AA1880" s="52"/>
      <c r="AB1880" s="52"/>
      <c r="AC1880" s="52"/>
    </row>
    <row r="1881">
      <c r="A1881" s="56">
        <v>-9.619393437431479E-4</v>
      </c>
      <c r="B1881" s="56">
        <v>-0.001163318936322506</v>
      </c>
      <c r="C1881" s="56">
        <v>0.00584512136650003</v>
      </c>
      <c r="D1881" s="56">
        <v>-0.008442901605902577</v>
      </c>
      <c r="E1881" s="56">
        <v>-0.006162807289963518</v>
      </c>
      <c r="F1881" s="56">
        <v>-0.03698313707594922</v>
      </c>
      <c r="G1881" s="56">
        <v>0.004759930448396129</v>
      </c>
      <c r="H1881" s="56">
        <v>0.048906585381508244</v>
      </c>
      <c r="I1881" s="57">
        <v>-0.015569176764243183</v>
      </c>
      <c r="J1881" s="57">
        <v>0.005611712607425065</v>
      </c>
      <c r="K1881" s="57">
        <v>0.004062869383885717</v>
      </c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  <c r="AA1881" s="52"/>
      <c r="AB1881" s="52"/>
      <c r="AC1881" s="52"/>
    </row>
    <row r="1882">
      <c r="A1882" s="56">
        <v>-0.00422157464623777</v>
      </c>
      <c r="B1882" s="56">
        <v>-0.002576788077395613</v>
      </c>
      <c r="C1882" s="56">
        <v>-0.02912710421472099</v>
      </c>
      <c r="D1882" s="56">
        <v>0.0062057642075463</v>
      </c>
      <c r="E1882" s="56">
        <v>-0.009544713542587735</v>
      </c>
      <c r="F1882" s="56">
        <v>-0.014787991578113977</v>
      </c>
      <c r="G1882" s="56">
        <v>-0.013035676681503296</v>
      </c>
      <c r="H1882" s="56">
        <v>0.015560077575337533</v>
      </c>
      <c r="I1882" s="57">
        <v>-0.026386755173194887</v>
      </c>
      <c r="J1882" s="57">
        <v>-0.0074980124974373405</v>
      </c>
      <c r="K1882" s="57">
        <v>-0.0022895770208179967</v>
      </c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  <c r="AA1882" s="52"/>
      <c r="AB1882" s="52"/>
      <c r="AC1882" s="52"/>
    </row>
    <row r="1883">
      <c r="A1883" s="56">
        <v>-0.00159443893595612</v>
      </c>
      <c r="B1883" s="56">
        <v>0.008230761708839279</v>
      </c>
      <c r="C1883" s="56">
        <v>-0.0023696693553184245</v>
      </c>
      <c r="D1883" s="56">
        <v>0.01779506677981805</v>
      </c>
      <c r="E1883" s="56">
        <v>-0.009013285339859593</v>
      </c>
      <c r="F1883" s="56">
        <v>-0.00250078279752301</v>
      </c>
      <c r="G1883" s="56">
        <v>0.015723127909307945</v>
      </c>
      <c r="H1883" s="56">
        <v>-0.0011490291968543997</v>
      </c>
      <c r="I1883" s="57">
        <v>0.0</v>
      </c>
      <c r="J1883" s="57">
        <v>0.010407488668121547</v>
      </c>
      <c r="K1883" s="57">
        <v>-0.006739187460298809</v>
      </c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  <c r="AA1883" s="52"/>
      <c r="AB1883" s="52"/>
      <c r="AC1883" s="52"/>
    </row>
    <row r="1884">
      <c r="A1884" s="56">
        <v>-0.009639851412364106</v>
      </c>
      <c r="B1884" s="56">
        <v>9.294127742180884E-4</v>
      </c>
      <c r="C1884" s="56">
        <v>-0.005429023130500513</v>
      </c>
      <c r="D1884" s="56">
        <v>-0.011550550451202981</v>
      </c>
      <c r="E1884" s="56">
        <v>0.009013285339859659</v>
      </c>
      <c r="F1884" s="56">
        <v>-0.009229830739280801</v>
      </c>
      <c r="G1884" s="56">
        <v>-0.0058434368169358155</v>
      </c>
      <c r="H1884" s="56">
        <v>-0.015949301407677953</v>
      </c>
      <c r="I1884" s="57">
        <v>-0.011507606851479802</v>
      </c>
      <c r="J1884" s="57">
        <v>0.005706018288620015</v>
      </c>
      <c r="K1884" s="57">
        <v>0.0020482680786460994</v>
      </c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  <c r="AA1884" s="52"/>
      <c r="AB1884" s="52"/>
      <c r="AC1884" s="52"/>
    </row>
    <row r="1885">
      <c r="A1885" s="56">
        <v>-0.002584387961809227</v>
      </c>
      <c r="B1885" s="56">
        <v>0.0025523117079515965</v>
      </c>
      <c r="C1885" s="56">
        <v>0.004009912201707082</v>
      </c>
      <c r="D1885" s="56">
        <v>0.046688294979000476</v>
      </c>
      <c r="E1885" s="56">
        <v>0.033812840815025384</v>
      </c>
      <c r="F1885" s="56">
        <v>0.005334834773521159</v>
      </c>
      <c r="G1885" s="56">
        <v>0.009077940984595</v>
      </c>
      <c r="H1885" s="56">
        <v>-0.010075651988741587</v>
      </c>
      <c r="I1885" s="57">
        <v>0.002864510695459917</v>
      </c>
      <c r="J1885" s="57">
        <v>-0.007241993648194475</v>
      </c>
      <c r="K1885" s="57">
        <v>3.997277270193764E-4</v>
      </c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  <c r="AA1885" s="52"/>
      <c r="AB1885" s="52"/>
      <c r="AC1885" s="52"/>
    </row>
    <row r="1886">
      <c r="A1886" s="56">
        <v>0.00796363708154517</v>
      </c>
      <c r="B1886" s="56">
        <v>-0.0043142573512614845</v>
      </c>
      <c r="C1886" s="56">
        <v>0.09905151162931626</v>
      </c>
      <c r="D1886" s="56">
        <v>-0.0075446749027990485</v>
      </c>
      <c r="E1886" s="56">
        <v>0.04795888234901343</v>
      </c>
      <c r="F1886" s="56">
        <v>-0.003786942693055279</v>
      </c>
      <c r="G1886" s="56">
        <v>-0.0031747009203249555</v>
      </c>
      <c r="H1886" s="56">
        <v>0.0039012627673771292</v>
      </c>
      <c r="I1886" s="57">
        <v>-0.002292264614035548</v>
      </c>
      <c r="J1886" s="57">
        <v>-0.001647974737810064</v>
      </c>
      <c r="K1886" s="57">
        <v>-0.004365165450238113</v>
      </c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</row>
    <row r="1887">
      <c r="A1887" s="56">
        <v>-0.005189885066779298</v>
      </c>
      <c r="B1887" s="56">
        <v>0.01415079941365966</v>
      </c>
      <c r="C1887" s="56">
        <v>0.01817034849731378</v>
      </c>
      <c r="D1887" s="56">
        <v>-0.0021690172848398788</v>
      </c>
      <c r="E1887" s="56">
        <v>-0.02623014335763196</v>
      </c>
      <c r="F1887" s="56">
        <v>-0.026235223260308544</v>
      </c>
      <c r="G1887" s="56">
        <v>-0.0037606371734094156</v>
      </c>
      <c r="H1887" s="56">
        <v>-0.013122844987943008</v>
      </c>
      <c r="I1887" s="57">
        <v>0.010356824450766003</v>
      </c>
      <c r="J1887" s="57">
        <v>-0.016309578838942376</v>
      </c>
      <c r="K1887" s="57">
        <v>-7.324043083656851E-4</v>
      </c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  <c r="AA1887" s="52"/>
      <c r="AB1887" s="52"/>
      <c r="AC1887" s="52"/>
    </row>
    <row r="1888">
      <c r="A1888" s="56">
        <v>0.029793663478776978</v>
      </c>
      <c r="B1888" s="56">
        <v>0.006170798743917925</v>
      </c>
      <c r="C1888" s="56">
        <v>0.013107048680786156</v>
      </c>
      <c r="D1888" s="56">
        <v>-0.02396063744484332</v>
      </c>
      <c r="E1888" s="56">
        <v>0.006927706934183605</v>
      </c>
      <c r="F1888" s="56">
        <v>-0.017323055817925828</v>
      </c>
      <c r="G1888" s="56">
        <v>-0.015665499329152784</v>
      </c>
      <c r="H1888" s="56">
        <v>0.01361719369360398</v>
      </c>
      <c r="I1888" s="57">
        <v>0.00580048030044119</v>
      </c>
      <c r="J1888" s="57">
        <v>-0.015117462754921275</v>
      </c>
      <c r="K1888" s="57">
        <v>0.00568876445275242</v>
      </c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52"/>
      <c r="AC1888" s="52"/>
    </row>
    <row r="1889">
      <c r="A1889" s="56">
        <v>0.0258916271669295</v>
      </c>
      <c r="B1889" s="56">
        <v>-0.0011425961023695881</v>
      </c>
      <c r="C1889" s="56">
        <v>-0.007777965991777863</v>
      </c>
      <c r="D1889" s="56">
        <v>-0.008183815881723865</v>
      </c>
      <c r="E1889" s="56">
        <v>-0.025991690838414867</v>
      </c>
      <c r="F1889" s="56">
        <v>-0.0047345771108134845</v>
      </c>
      <c r="G1889" s="56">
        <v>0.007949869623063667</v>
      </c>
      <c r="H1889" s="56">
        <v>0.01626936390788942</v>
      </c>
      <c r="I1889" s="57">
        <v>0.029518081721014094</v>
      </c>
      <c r="J1889" s="57">
        <v>0.007764653282780315</v>
      </c>
      <c r="K1889" s="57">
        <v>-0.0021428662364497363</v>
      </c>
      <c r="L1889" s="52"/>
      <c r="M1889" s="52"/>
      <c r="N1889" s="52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  <c r="AA1889" s="52"/>
      <c r="AB1889" s="52"/>
      <c r="AC1889" s="52"/>
    </row>
    <row r="1890">
      <c r="A1890" s="56">
        <v>-0.011480268095347256</v>
      </c>
      <c r="B1890" s="56">
        <v>3.752804449509803E-4</v>
      </c>
      <c r="C1890" s="56">
        <v>-0.03646305582452656</v>
      </c>
      <c r="D1890" s="56">
        <v>0.005015785938314711</v>
      </c>
      <c r="E1890" s="56">
        <v>-0.016640335114911843</v>
      </c>
      <c r="F1890" s="56">
        <v>-0.0036539408876484396</v>
      </c>
      <c r="G1890" s="56">
        <v>-0.01420628529460346</v>
      </c>
      <c r="H1890" s="56">
        <v>-0.004285590583988333</v>
      </c>
      <c r="I1890" s="57">
        <v>0.010237969580911863</v>
      </c>
      <c r="J1890" s="57">
        <v>0.0011397285998250048</v>
      </c>
      <c r="K1890" s="57">
        <v>-0.003419063435729824</v>
      </c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  <c r="AA1890" s="52"/>
      <c r="AB1890" s="52"/>
      <c r="AC1890" s="52"/>
    </row>
    <row r="1891">
      <c r="A1891" s="56">
        <v>0.016230235213119008</v>
      </c>
      <c r="B1891" s="56">
        <v>0.0010940116207286705</v>
      </c>
      <c r="C1891" s="56">
        <v>0.04504910266835793</v>
      </c>
      <c r="D1891" s="56">
        <v>0.014870769992750704</v>
      </c>
      <c r="E1891" s="56">
        <v>0.01141999468594884</v>
      </c>
      <c r="F1891" s="56">
        <v>0.009813273359688074</v>
      </c>
      <c r="G1891" s="56">
        <v>-0.013604864371071518</v>
      </c>
      <c r="H1891" s="56">
        <v>-0.024402963546435615</v>
      </c>
      <c r="I1891" s="57">
        <v>0.006680862990832378</v>
      </c>
      <c r="J1891" s="57">
        <v>-0.015156680575837533</v>
      </c>
      <c r="K1891" s="57">
        <v>0.009267745880991957</v>
      </c>
      <c r="L1891" s="52"/>
      <c r="M1891" s="52"/>
      <c r="N1891" s="52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  <c r="AA1891" s="52"/>
      <c r="AB1891" s="52"/>
      <c r="AC1891" s="52"/>
    </row>
    <row r="1892">
      <c r="A1892" s="56">
        <v>-0.0031468674490884967</v>
      </c>
      <c r="B1892" s="56">
        <v>-0.01639832581318821</v>
      </c>
      <c r="C1892" s="56">
        <v>-0.04169469363991528</v>
      </c>
      <c r="D1892" s="56">
        <v>-0.031679240024898504</v>
      </c>
      <c r="E1892" s="56">
        <v>0.004604766386748339</v>
      </c>
      <c r="F1892" s="56">
        <v>0.010120546729195105</v>
      </c>
      <c r="G1892" s="56">
        <v>-0.0035587226169941063</v>
      </c>
      <c r="H1892" s="56">
        <v>-0.012924464771061047</v>
      </c>
      <c r="I1892" s="57">
        <v>-0.01571979166070309</v>
      </c>
      <c r="J1892" s="57">
        <v>-0.033567465114785214</v>
      </c>
      <c r="K1892" s="57">
        <v>0.001963017851908133</v>
      </c>
      <c r="L1892" s="52"/>
      <c r="M1892" s="52"/>
      <c r="N1892" s="52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  <c r="AA1892" s="52"/>
      <c r="AB1892" s="52"/>
      <c r="AC1892" s="52"/>
    </row>
    <row r="1893">
      <c r="A1893" s="56">
        <v>-0.02482467217389095</v>
      </c>
      <c r="B1893" s="56">
        <v>-0.0019267519327519477</v>
      </c>
      <c r="C1893" s="56">
        <v>-0.0025813127394542228</v>
      </c>
      <c r="D1893" s="56">
        <v>0.002075683325482965</v>
      </c>
      <c r="E1893" s="56">
        <v>0.028346716601402935</v>
      </c>
      <c r="F1893" s="56">
        <v>-0.009110115426845634</v>
      </c>
      <c r="G1893" s="56">
        <v>4.584790039621193E-4</v>
      </c>
      <c r="H1893" s="56">
        <v>-0.020561147693837243</v>
      </c>
      <c r="I1893" s="57">
        <v>-0.011926199795174256</v>
      </c>
      <c r="J1893" s="57">
        <v>0.00574536239372882</v>
      </c>
      <c r="K1893" s="57">
        <v>-0.01193391757965112</v>
      </c>
      <c r="L1893" s="52"/>
      <c r="M1893" s="52"/>
      <c r="N1893" s="52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  <c r="AA1893" s="52"/>
      <c r="AB1893" s="52"/>
      <c r="AC1893" s="52"/>
    </row>
    <row r="1894">
      <c r="A1894" s="56">
        <v>0.023822433757721282</v>
      </c>
      <c r="B1894" s="56">
        <v>2.7273092055307203E-4</v>
      </c>
      <c r="C1894" s="56">
        <v>-0.00231749814036259</v>
      </c>
      <c r="D1894" s="56">
        <v>-0.012784547018407413</v>
      </c>
      <c r="E1894" s="56">
        <v>0.02008966400296914</v>
      </c>
      <c r="F1894" s="56">
        <v>0.005366419175261303</v>
      </c>
      <c r="G1894" s="56">
        <v>0.03399050513825354</v>
      </c>
      <c r="H1894" s="56">
        <v>0.03561894660731862</v>
      </c>
      <c r="I1894" s="57">
        <v>0.045476159479394776</v>
      </c>
      <c r="J1894" s="57">
        <v>0.018680008728546006</v>
      </c>
      <c r="K1894" s="57">
        <v>-0.003806877671094584</v>
      </c>
      <c r="L1894" s="52"/>
      <c r="M1894" s="52"/>
      <c r="N1894" s="52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  <c r="AA1894" s="52"/>
      <c r="AB1894" s="52"/>
      <c r="AC1894" s="52"/>
    </row>
    <row r="1895">
      <c r="A1895" s="56">
        <v>0.018059790034463008</v>
      </c>
      <c r="B1895" s="56">
        <v>0.006632562386950124</v>
      </c>
      <c r="C1895" s="56">
        <v>0.002059732963010784</v>
      </c>
      <c r="D1895" s="56">
        <v>-0.013791160439903461</v>
      </c>
      <c r="E1895" s="56">
        <v>-0.007721217984223817</v>
      </c>
      <c r="F1895" s="56">
        <v>-0.007356587808262667</v>
      </c>
      <c r="G1895" s="56">
        <v>0.0316300954561124</v>
      </c>
      <c r="H1895" s="56">
        <v>0.006248346669989667</v>
      </c>
      <c r="I1895" s="57">
        <v>0.020683908810931496</v>
      </c>
      <c r="J1895" s="57">
        <v>-0.007457610090289055</v>
      </c>
      <c r="K1895" s="57">
        <v>0.003242407048897645</v>
      </c>
      <c r="L1895" s="52"/>
      <c r="M1895" s="52"/>
      <c r="N1895" s="52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  <c r="AA1895" s="52"/>
      <c r="AB1895" s="52"/>
      <c r="AC1895" s="52"/>
    </row>
    <row r="1896">
      <c r="A1896" s="56">
        <v>0.01438282447340704</v>
      </c>
      <c r="B1896" s="56">
        <v>4.3619797617238206E-4</v>
      </c>
      <c r="C1896" s="56">
        <v>0.011665718815962414</v>
      </c>
      <c r="D1896" s="56">
        <v>-2.3343578676598772E-4</v>
      </c>
      <c r="E1896" s="56">
        <v>-0.019360562406007302</v>
      </c>
      <c r="F1896" s="56">
        <v>0.009750938287713732</v>
      </c>
      <c r="G1896" s="56">
        <v>-0.009746072149415813</v>
      </c>
      <c r="H1896" s="56">
        <v>-0.004645354074533602</v>
      </c>
      <c r="I1896" s="57">
        <v>0.05132662716534063</v>
      </c>
      <c r="J1896" s="57">
        <v>0.003450112458764148</v>
      </c>
      <c r="K1896" s="57">
        <v>0.015324436420528317</v>
      </c>
      <c r="L1896" s="52"/>
      <c r="M1896" s="52"/>
      <c r="N1896" s="52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  <c r="AA1896" s="52"/>
      <c r="AB1896" s="52"/>
      <c r="AC1896" s="52"/>
    </row>
    <row r="1897">
      <c r="A1897" s="56">
        <v>-0.0037182443168780137</v>
      </c>
      <c r="B1897" s="56">
        <v>-0.002291950128492958</v>
      </c>
      <c r="C1897" s="56">
        <v>-0.007792247220165655</v>
      </c>
      <c r="D1897" s="56">
        <v>-0.006668759205821077</v>
      </c>
      <c r="E1897" s="56">
        <v>0.001992763782850292</v>
      </c>
      <c r="F1897" s="56">
        <v>-0.012329290460708327</v>
      </c>
      <c r="G1897" s="56">
        <v>0.018661253088732205</v>
      </c>
      <c r="H1897" s="56">
        <v>-0.02712433031998055</v>
      </c>
      <c r="I1897" s="57">
        <v>-0.027615167032973266</v>
      </c>
      <c r="J1897" s="57">
        <v>-0.03248406560866579</v>
      </c>
      <c r="K1897" s="57">
        <v>7.311673558286769E-4</v>
      </c>
      <c r="L1897" s="52"/>
      <c r="M1897" s="52"/>
      <c r="N1897" s="52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  <c r="AA1897" s="52"/>
      <c r="AB1897" s="52"/>
      <c r="AC1897" s="52"/>
    </row>
    <row r="1898">
      <c r="A1898" s="56">
        <v>0.026111144003685804</v>
      </c>
      <c r="B1898" s="56">
        <v>8.064256428772938E-4</v>
      </c>
      <c r="C1898" s="56">
        <v>-0.0015511895561258037</v>
      </c>
      <c r="D1898" s="56">
        <v>-0.005318546471638889</v>
      </c>
      <c r="E1898" s="56">
        <v>-0.02846246466376152</v>
      </c>
      <c r="F1898" s="56">
        <v>0.0034095827388905347</v>
      </c>
      <c r="G1898" s="56">
        <v>0.001730745888827815</v>
      </c>
      <c r="H1898" s="56">
        <v>6.073752898215698E-4</v>
      </c>
      <c r="I1898" s="57">
        <v>-0.01799534421907905</v>
      </c>
      <c r="J1898" s="57">
        <v>-0.021832519955536873</v>
      </c>
      <c r="K1898" s="57">
        <v>-0.009092692722650519</v>
      </c>
      <c r="L1898" s="52"/>
      <c r="M1898" s="52"/>
      <c r="N1898" s="52"/>
      <c r="O1898" s="52"/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  <c r="AA1898" s="52"/>
      <c r="AB1898" s="52"/>
      <c r="AC1898" s="52"/>
    </row>
    <row r="1899">
      <c r="A1899" s="56">
        <v>-0.006469328518861583</v>
      </c>
      <c r="B1899" s="56">
        <v>-0.003141389143050233</v>
      </c>
      <c r="C1899" s="56">
        <v>-0.002322282039670901</v>
      </c>
      <c r="D1899" s="56">
        <v>-0.012756541621971264</v>
      </c>
      <c r="E1899" s="56">
        <v>0.077134525571438</v>
      </c>
      <c r="F1899" s="56">
        <v>-0.006571570627314114</v>
      </c>
      <c r="G1899" s="56">
        <v>-0.01223614123053114</v>
      </c>
      <c r="H1899" s="56">
        <v>0.053298423340698994</v>
      </c>
      <c r="I1899" s="57">
        <v>0.0</v>
      </c>
      <c r="J1899" s="57">
        <v>0.006236725913324377</v>
      </c>
      <c r="K1899" s="57">
        <v>-0.001581742505806558</v>
      </c>
      <c r="L1899" s="52"/>
      <c r="M1899" s="52"/>
      <c r="N1899" s="52"/>
      <c r="O1899" s="52"/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  <c r="AA1899" s="52"/>
      <c r="AB1899" s="52"/>
      <c r="AC1899" s="52"/>
    </row>
    <row r="1900">
      <c r="A1900" s="56">
        <v>0.018106442743583157</v>
      </c>
      <c r="B1900" s="56">
        <v>-0.001799833358526734</v>
      </c>
      <c r="C1900" s="56">
        <v>0.0</v>
      </c>
      <c r="D1900" s="56">
        <v>0.010452923925078506</v>
      </c>
      <c r="E1900" s="56">
        <v>0.004141936060896453</v>
      </c>
      <c r="F1900" s="56">
        <v>-0.010419665453684963</v>
      </c>
      <c r="G1900" s="56">
        <v>-0.006457137445312937</v>
      </c>
      <c r="H1900" s="56">
        <v>0.010306049352197833</v>
      </c>
      <c r="I1900" s="57">
        <v>0.00510856794272258</v>
      </c>
      <c r="J1900" s="57">
        <v>0.005713173462020644</v>
      </c>
      <c r="K1900" s="57">
        <v>-2.2575911598316892E-4</v>
      </c>
      <c r="L1900" s="52"/>
      <c r="M1900" s="52"/>
      <c r="N1900" s="52"/>
      <c r="O1900" s="52"/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  <c r="AA1900" s="52"/>
      <c r="AB1900" s="52"/>
      <c r="AC1900" s="52"/>
    </row>
    <row r="1901">
      <c r="A1901" s="56">
        <v>-0.0015689633799042802</v>
      </c>
      <c r="B1901" s="56">
        <v>0.009258578646202817</v>
      </c>
      <c r="C1901" s="56">
        <v>2.5776517735190044E-4</v>
      </c>
      <c r="D1901" s="56">
        <v>-0.016053907383638596</v>
      </c>
      <c r="E1901" s="56">
        <v>-0.009911975424363433</v>
      </c>
      <c r="F1901" s="56">
        <v>-0.012650316672268881</v>
      </c>
      <c r="G1901" s="56">
        <v>-0.004785422707093594</v>
      </c>
      <c r="H1901" s="56">
        <v>-0.00884024358381502</v>
      </c>
      <c r="I1901" s="57">
        <v>0.017436670378333623</v>
      </c>
      <c r="J1901" s="57">
        <v>0.02014020536431319</v>
      </c>
      <c r="K1901" s="57">
        <v>-0.0032129841333691732</v>
      </c>
      <c r="L1901" s="52"/>
      <c r="M1901" s="52"/>
      <c r="N1901" s="52"/>
      <c r="O1901" s="52"/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  <c r="AA1901" s="52"/>
      <c r="AB1901" s="52"/>
      <c r="AC1901" s="52"/>
    </row>
    <row r="1902">
      <c r="A1902" s="56">
        <v>8.554930300042426E-4</v>
      </c>
      <c r="B1902" s="56">
        <v>-0.0014897340665633795</v>
      </c>
      <c r="C1902" s="56">
        <v>2.578316373699647E-4</v>
      </c>
      <c r="D1902" s="56">
        <v>-0.01565164688014002</v>
      </c>
      <c r="E1902" s="56">
        <v>0.004283132131343618</v>
      </c>
      <c r="F1902" s="56">
        <v>-0.0017284097176067416</v>
      </c>
      <c r="G1902" s="56">
        <v>-0.0012682309879951648</v>
      </c>
      <c r="H1902" s="56">
        <v>0.047596744100882035</v>
      </c>
      <c r="I1902" s="57">
        <v>0.05283743126466628</v>
      </c>
      <c r="J1902" s="57">
        <v>0.0023837913552761975</v>
      </c>
      <c r="K1902" s="57">
        <v>0.00584421380906831</v>
      </c>
      <c r="L1902" s="52"/>
      <c r="M1902" s="52"/>
      <c r="N1902" s="52"/>
      <c r="O1902" s="52"/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  <c r="AA1902" s="52"/>
      <c r="AB1902" s="52"/>
      <c r="AC1902" s="52"/>
    </row>
    <row r="1903">
      <c r="A1903" s="56">
        <v>-0.0019950131305199927</v>
      </c>
      <c r="B1903" s="56">
        <v>-0.0065639574121126604</v>
      </c>
      <c r="C1903" s="56">
        <v>-2.5783163737000213E-4</v>
      </c>
      <c r="D1903" s="56">
        <v>-0.0037824052214180896</v>
      </c>
      <c r="E1903" s="56">
        <v>0.00618239990831756</v>
      </c>
      <c r="F1903" s="56">
        <v>0.0073374682837713595</v>
      </c>
      <c r="G1903" s="56">
        <v>-0.046289547784137755</v>
      </c>
      <c r="H1903" s="56">
        <v>0.014868902097164708</v>
      </c>
      <c r="I1903" s="57">
        <v>-0.014320053774748445</v>
      </c>
      <c r="J1903" s="57">
        <v>0.014704411082783982</v>
      </c>
      <c r="K1903" s="57">
        <v>0.0029233244406166444</v>
      </c>
      <c r="L1903" s="52"/>
      <c r="M1903" s="52"/>
      <c r="N1903" s="52"/>
      <c r="O1903" s="52"/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  <c r="AA1903" s="52"/>
      <c r="AB1903" s="52"/>
      <c r="AC1903" s="52"/>
    </row>
    <row r="1904">
      <c r="A1904" s="56">
        <v>-0.004899360103765908</v>
      </c>
      <c r="B1904" s="56">
        <v>0.013040989917309016</v>
      </c>
      <c r="C1904" s="56">
        <v>-2.577651773519535E-4</v>
      </c>
      <c r="D1904" s="56">
        <v>0.008101423030678576</v>
      </c>
      <c r="E1904" s="56">
        <v>-0.007172444541191565</v>
      </c>
      <c r="F1904" s="56">
        <v>0.03805931187686531</v>
      </c>
      <c r="G1904" s="56">
        <v>0.001614763903349458</v>
      </c>
      <c r="H1904" s="56">
        <v>0.003519409244179861</v>
      </c>
      <c r="I1904" s="57">
        <v>0.006112073356918697</v>
      </c>
      <c r="J1904" s="57">
        <v>-0.023022937957874703</v>
      </c>
      <c r="K1904" s="57">
        <v>-0.005224581292661802</v>
      </c>
      <c r="L1904" s="52"/>
      <c r="M1904" s="52"/>
      <c r="N1904" s="52"/>
      <c r="O1904" s="52"/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  <c r="AA1904" s="52"/>
      <c r="AB1904" s="52"/>
      <c r="AC1904" s="52"/>
    </row>
    <row r="1905">
      <c r="A1905" s="56">
        <v>-0.002476036778421376</v>
      </c>
      <c r="B1905" s="56">
        <v>0.0017767350248847134</v>
      </c>
      <c r="C1905" s="56">
        <v>0.011404996613990161</v>
      </c>
      <c r="D1905" s="56">
        <v>-0.0048390193066965605</v>
      </c>
      <c r="E1905" s="56">
        <v>0.02099960507057485</v>
      </c>
      <c r="F1905" s="56">
        <v>0.008894325765200394</v>
      </c>
      <c r="G1905" s="56">
        <v>0.010501677553064866</v>
      </c>
      <c r="H1905" s="56">
        <v>0.018483352979633685</v>
      </c>
      <c r="I1905" s="57">
        <v>0.013717636228799126</v>
      </c>
      <c r="J1905" s="57">
        <v>0.014774713655025955</v>
      </c>
      <c r="K1905" s="57">
        <v>0.010997470657424058</v>
      </c>
      <c r="L1905" s="52"/>
      <c r="M1905" s="52"/>
      <c r="N1905" s="52"/>
      <c r="O1905" s="52"/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  <c r="AA1905" s="52"/>
      <c r="AB1905" s="52"/>
      <c r="AC1905" s="52"/>
    </row>
    <row r="1906">
      <c r="A1906" s="56">
        <v>0.0014848862548029822</v>
      </c>
      <c r="B1906" s="56">
        <v>-0.0029160951533475452</v>
      </c>
      <c r="C1906" s="56">
        <v>-0.0015629073251731606</v>
      </c>
      <c r="D1906" s="56">
        <v>-0.007841436835671378</v>
      </c>
      <c r="E1906" s="56">
        <v>0.02093396542345818</v>
      </c>
      <c r="F1906" s="56">
        <v>0.042268991241401654</v>
      </c>
      <c r="G1906" s="56">
        <v>0.03278593442771205</v>
      </c>
      <c r="H1906" s="56">
        <v>0.026792281434443087</v>
      </c>
      <c r="I1906" s="57">
        <v>-0.01575914765577576</v>
      </c>
      <c r="J1906" s="57">
        <v>0.007967140181169884</v>
      </c>
      <c r="K1906" s="57">
        <v>0.0036478197540639554</v>
      </c>
      <c r="L1906" s="52"/>
      <c r="M1906" s="52"/>
      <c r="N1906" s="52"/>
      <c r="O1906" s="52"/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  <c r="AA1906" s="52"/>
      <c r="AB1906" s="52"/>
      <c r="AC1906" s="52"/>
    </row>
    <row r="1907">
      <c r="A1907" s="56">
        <v>0.007030030727900122</v>
      </c>
      <c r="B1907" s="56">
        <v>0.011304361514494286</v>
      </c>
      <c r="C1907" s="56">
        <v>-0.009068594342427195</v>
      </c>
      <c r="D1907" s="56">
        <v>0.017692997965912116</v>
      </c>
      <c r="E1907" s="56">
        <v>0.009678052382264185</v>
      </c>
      <c r="F1907" s="56">
        <v>-0.012099208661408413</v>
      </c>
      <c r="G1907" s="56">
        <v>0.004530497948218287</v>
      </c>
      <c r="H1907" s="56">
        <v>0.007818165529930112</v>
      </c>
      <c r="I1907" s="57">
        <v>0.032472628629516345</v>
      </c>
      <c r="J1907" s="57">
        <v>-0.006851260237053735</v>
      </c>
      <c r="K1907" s="57">
        <v>-0.0065296745519432715</v>
      </c>
      <c r="L1907" s="52"/>
      <c r="M1907" s="52"/>
      <c r="N1907" s="52"/>
      <c r="O1907" s="52"/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  <c r="AA1907" s="52"/>
      <c r="AB1907" s="52"/>
      <c r="AC1907" s="52"/>
    </row>
    <row r="1908">
      <c r="A1908" s="56">
        <v>-0.0074545089797635996</v>
      </c>
      <c r="B1908" s="56">
        <v>-0.007441559361523894</v>
      </c>
      <c r="C1908" s="56">
        <v>-7.73494946389884E-4</v>
      </c>
      <c r="D1908" s="56">
        <v>-0.0073233027936167585</v>
      </c>
      <c r="E1908" s="56">
        <v>0.035649672891031096</v>
      </c>
      <c r="F1908" s="56">
        <v>-0.001564700679117494</v>
      </c>
      <c r="G1908" s="56">
        <v>-0.013590106935452862</v>
      </c>
      <c r="H1908" s="56">
        <v>0.011634077415624802</v>
      </c>
      <c r="I1908" s="57">
        <v>0.0021089638748205785</v>
      </c>
      <c r="J1908" s="57">
        <v>0.014620902378623925</v>
      </c>
      <c r="K1908" s="57">
        <v>0.004364009172228777</v>
      </c>
      <c r="L1908" s="52"/>
      <c r="M1908" s="52"/>
      <c r="N1908" s="52"/>
      <c r="O1908" s="52"/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  <c r="AA1908" s="52"/>
      <c r="AB1908" s="52"/>
      <c r="AC1908" s="52"/>
    </row>
    <row r="1909">
      <c r="A1909" s="56">
        <v>-4.949970047682437E-4</v>
      </c>
      <c r="B1909" s="56">
        <v>0.003058431463655028</v>
      </c>
      <c r="C1909" s="56">
        <v>0.007502298802410134</v>
      </c>
      <c r="D1909" s="56">
        <v>-0.018734874565704267</v>
      </c>
      <c r="E1909" s="56">
        <v>0.0159026237299572</v>
      </c>
      <c r="F1909" s="56">
        <v>-0.00405680069561443</v>
      </c>
      <c r="G1909" s="56">
        <v>-0.003279571229029182</v>
      </c>
      <c r="H1909" s="56">
        <v>-0.001878914957774834</v>
      </c>
      <c r="I1909" s="57">
        <v>0.012035543511344093</v>
      </c>
      <c r="J1909" s="57">
        <v>0.008269753314344543</v>
      </c>
      <c r="K1909" s="57">
        <v>0.0023301893183188</v>
      </c>
      <c r="L1909" s="52"/>
      <c r="M1909" s="52"/>
      <c r="N1909" s="52"/>
      <c r="O1909" s="52"/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  <c r="AA1909" s="52"/>
      <c r="AB1909" s="52"/>
      <c r="AC1909" s="52"/>
    </row>
    <row r="1910">
      <c r="A1910" s="56">
        <v>-0.014528100562909856</v>
      </c>
      <c r="B1910" s="56">
        <v>0.019267462818589504</v>
      </c>
      <c r="C1910" s="56">
        <v>-0.007502298802410208</v>
      </c>
      <c r="D1910" s="56">
        <v>-0.006482414629864185</v>
      </c>
      <c r="E1910" s="56">
        <v>0.002746499941238725</v>
      </c>
      <c r="F1910" s="56">
        <v>-0.01845218819830813</v>
      </c>
      <c r="G1910" s="56">
        <v>0.002324404300698881</v>
      </c>
      <c r="H1910" s="56">
        <v>0.0026628393230922758</v>
      </c>
      <c r="I1910" s="57">
        <v>-0.00921665510492384</v>
      </c>
      <c r="J1910" s="57">
        <v>-0.03018566392393753</v>
      </c>
      <c r="K1910" s="57">
        <v>-0.0038357593319745743</v>
      </c>
      <c r="L1910" s="52"/>
      <c r="M1910" s="52"/>
      <c r="N1910" s="52"/>
      <c r="O1910" s="52"/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  <c r="AA1910" s="52"/>
      <c r="AB1910" s="52"/>
      <c r="AC1910" s="52"/>
    </row>
    <row r="1911">
      <c r="A1911" s="56">
        <v>0.004329313374664363</v>
      </c>
      <c r="B1911" s="56">
        <v>0.00217322341003286</v>
      </c>
      <c r="C1911" s="56">
        <v>-0.0015451973200663026</v>
      </c>
      <c r="D1911" s="56">
        <v>0.05852594710891093</v>
      </c>
      <c r="E1911" s="56">
        <v>-0.004634154634801778</v>
      </c>
      <c r="F1911" s="56">
        <v>-0.034644213341868214</v>
      </c>
      <c r="G1911" s="56">
        <v>0.009532732040238832</v>
      </c>
      <c r="H1911" s="56">
        <v>-0.005630586795861309</v>
      </c>
      <c r="I1911" s="57">
        <v>7.059654370154013E-4</v>
      </c>
      <c r="J1911" s="57">
        <v>0.015574129299498994</v>
      </c>
      <c r="K1911" s="57">
        <v>-0.0027592029851549417</v>
      </c>
      <c r="L1911" s="52"/>
      <c r="M1911" s="52"/>
      <c r="N1911" s="52"/>
      <c r="O1911" s="52"/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  <c r="AA1911" s="52"/>
      <c r="AB1911" s="52"/>
      <c r="AC1911" s="52"/>
    </row>
    <row r="1912">
      <c r="A1912" s="56">
        <v>0.009633376190074207</v>
      </c>
      <c r="B1912" s="56">
        <v>-0.003675000795188754</v>
      </c>
      <c r="C1912" s="56">
        <v>0.007490671729157659</v>
      </c>
      <c r="D1912" s="56">
        <v>6.00595994060573E-4</v>
      </c>
      <c r="E1912" s="56">
        <v>0.0030463680416836164</v>
      </c>
      <c r="F1912" s="56">
        <v>0.01649632453606117</v>
      </c>
      <c r="G1912" s="56">
        <v>-0.011797603672368416</v>
      </c>
      <c r="H1912" s="56">
        <v>-0.00135078989782698</v>
      </c>
      <c r="I1912" s="57">
        <v>-0.0319693660560587</v>
      </c>
      <c r="J1912" s="57">
        <v>0.01062126382380798</v>
      </c>
      <c r="K1912" s="57">
        <v>0.005326478102926448</v>
      </c>
      <c r="L1912" s="52"/>
      <c r="M1912" s="52"/>
      <c r="N1912" s="52"/>
      <c r="O1912" s="52"/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  <c r="AA1912" s="52"/>
      <c r="AB1912" s="52"/>
      <c r="AC1912" s="52"/>
    </row>
    <row r="1913">
      <c r="A1913" s="56">
        <v>-0.024566801821665523</v>
      </c>
      <c r="B1913" s="56">
        <v>0.002002871450995449</v>
      </c>
      <c r="C1913" s="56">
        <v>-0.005171979462701446</v>
      </c>
      <c r="D1913" s="56">
        <v>-0.002907224727056136</v>
      </c>
      <c r="E1913" s="56">
        <v>-0.023042216150492772</v>
      </c>
      <c r="F1913" s="56">
        <v>0.0021038718988923674</v>
      </c>
      <c r="G1913" s="56">
        <v>0.012400194832512932</v>
      </c>
      <c r="H1913" s="56">
        <v>0.00923203844822488</v>
      </c>
      <c r="I1913" s="57">
        <v>-6.837607104006424E-4</v>
      </c>
      <c r="J1913" s="57">
        <v>3.5015538502816045E-4</v>
      </c>
      <c r="K1913" s="57">
        <v>-1.819190113316264E-4</v>
      </c>
      <c r="L1913" s="52"/>
      <c r="M1913" s="52"/>
      <c r="N1913" s="52"/>
      <c r="O1913" s="52"/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  <c r="AA1913" s="52"/>
      <c r="AB1913" s="52"/>
      <c r="AC1913" s="52"/>
    </row>
    <row r="1914">
      <c r="A1914" s="56">
        <v>0.028957121860399733</v>
      </c>
      <c r="B1914" s="56">
        <v>0.020968809745972053</v>
      </c>
      <c r="C1914" s="56">
        <v>-5.157297690379354E-4</v>
      </c>
      <c r="D1914" s="56">
        <v>0.00199877065313763</v>
      </c>
      <c r="E1914" s="56">
        <v>0.008263025279405634</v>
      </c>
      <c r="F1914" s="56">
        <v>-0.018452523029188688</v>
      </c>
      <c r="G1914" s="56">
        <v>-0.022764823137725303</v>
      </c>
      <c r="H1914" s="56">
        <v>-0.012963192696504446</v>
      </c>
      <c r="I1914" s="57">
        <v>0.029832250424817963</v>
      </c>
      <c r="J1914" s="57">
        <v>-0.016842868965095178</v>
      </c>
      <c r="K1914" s="57">
        <v>0.0062570286455097815</v>
      </c>
      <c r="L1914" s="52"/>
      <c r="M1914" s="52"/>
      <c r="N1914" s="52"/>
      <c r="O1914" s="52"/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  <c r="AA1914" s="52"/>
      <c r="AB1914" s="52"/>
      <c r="AC1914" s="52"/>
    </row>
    <row r="1915">
      <c r="A1915" s="56">
        <v>-0.015212632271229359</v>
      </c>
      <c r="B1915" s="56">
        <v>-0.00915404267646176</v>
      </c>
      <c r="C1915" s="56">
        <v>0.0038744721075584933</v>
      </c>
      <c r="D1915" s="56">
        <v>0.003329893467978886</v>
      </c>
      <c r="E1915" s="56">
        <v>-6.611570488776911E-4</v>
      </c>
      <c r="F1915" s="56">
        <v>-5.315222330953505E-4</v>
      </c>
      <c r="G1915" s="56">
        <v>-0.0012365672118899746</v>
      </c>
      <c r="H1915" s="56">
        <v>0.001760199253391956</v>
      </c>
      <c r="I1915" s="57">
        <v>-0.03188073185129034</v>
      </c>
      <c r="J1915" s="57">
        <v>-0.009574780498045042</v>
      </c>
      <c r="K1915" s="57">
        <v>0.01723574776678337</v>
      </c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  <c r="AA1915" s="52"/>
      <c r="AB1915" s="52"/>
      <c r="AC1915" s="52"/>
    </row>
    <row r="1916">
      <c r="A1916" s="56">
        <v>0.021048947770220188</v>
      </c>
      <c r="B1916" s="56">
        <v>0.017050420730874868</v>
      </c>
      <c r="C1916" s="56">
        <v>0.010405921161116601</v>
      </c>
      <c r="D1916" s="56">
        <v>-7.100738157633324E-4</v>
      </c>
      <c r="E1916" s="56">
        <v>-0.011648529310882727</v>
      </c>
      <c r="F1916" s="56">
        <v>0.011878740377483248</v>
      </c>
      <c r="G1916" s="56">
        <v>-9.411211799863319E-4</v>
      </c>
      <c r="H1916" s="56">
        <v>0.005143002063237104</v>
      </c>
      <c r="I1916" s="57">
        <v>-0.008828580264203039</v>
      </c>
      <c r="J1916" s="57">
        <v>-2.131764354861817E-5</v>
      </c>
      <c r="K1916" s="57">
        <v>-0.0017645898307286068</v>
      </c>
      <c r="L1916" s="52"/>
      <c r="M1916" s="52"/>
      <c r="N1916" s="52"/>
      <c r="O1916" s="52"/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  <c r="AA1916" s="52"/>
      <c r="AB1916" s="52"/>
      <c r="AC1916" s="52"/>
    </row>
    <row r="1917">
      <c r="A1917" s="56">
        <v>-0.001070167404956503</v>
      </c>
      <c r="B1917" s="56">
        <v>-0.006154604078779238</v>
      </c>
      <c r="C1917" s="56">
        <v>-0.0018288705293570949</v>
      </c>
      <c r="D1917" s="56">
        <v>0.003462510994918957</v>
      </c>
      <c r="E1917" s="56">
        <v>-0.011338257759124752</v>
      </c>
      <c r="F1917" s="56">
        <v>-0.028072122148687945</v>
      </c>
      <c r="G1917" s="56">
        <v>0.0016475437677906184</v>
      </c>
      <c r="H1917" s="56">
        <v>-0.004158010148663788</v>
      </c>
      <c r="I1917" s="57">
        <v>0.002030457550382143</v>
      </c>
      <c r="J1917" s="57">
        <v>9.810822549890554E-4</v>
      </c>
      <c r="K1917" s="57">
        <v>2.3389919051559977E-4</v>
      </c>
      <c r="L1917" s="52"/>
      <c r="M1917" s="52"/>
      <c r="N1917" s="52"/>
      <c r="O1917" s="52"/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  <c r="AA1917" s="52"/>
      <c r="AB1917" s="52"/>
      <c r="AC1917" s="52"/>
    </row>
    <row r="1918">
      <c r="A1918" s="56">
        <v>0.03837680237526628</v>
      </c>
      <c r="B1918" s="56">
        <v>-0.0014516889104209422</v>
      </c>
      <c r="C1918" s="56">
        <v>-0.008318217965632282</v>
      </c>
      <c r="D1918" s="56">
        <v>0.001549643117441399</v>
      </c>
      <c r="E1918" s="56">
        <v>0.010447812180713986</v>
      </c>
      <c r="F1918" s="56">
        <v>0.008957417616655928</v>
      </c>
      <c r="G1918" s="56">
        <v>-0.00593020555979155</v>
      </c>
      <c r="H1918" s="56">
        <v>-0.014776184613561984</v>
      </c>
      <c r="I1918" s="57">
        <v>0.0</v>
      </c>
      <c r="J1918" s="57">
        <v>0.00880874133520062</v>
      </c>
      <c r="K1918" s="57">
        <v>-0.004160026111129104</v>
      </c>
      <c r="L1918" s="52"/>
      <c r="M1918" s="52"/>
      <c r="N1918" s="52"/>
      <c r="O1918" s="52"/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  <c r="AA1918" s="52"/>
      <c r="AB1918" s="52"/>
      <c r="AC1918" s="52"/>
    </row>
    <row r="1919">
      <c r="A1919" s="56">
        <v>0.012751375191758849</v>
      </c>
      <c r="B1919" s="56">
        <v>-0.001654062634654623</v>
      </c>
      <c r="C1919" s="56">
        <v>0.004670480726536921</v>
      </c>
      <c r="D1919" s="56">
        <v>0.023537513159628425</v>
      </c>
      <c r="E1919" s="56">
        <v>-0.02096192772956514</v>
      </c>
      <c r="F1919" s="56">
        <v>-0.008463497185910785</v>
      </c>
      <c r="G1919" s="56">
        <v>0.033090379244963004</v>
      </c>
      <c r="H1919" s="56">
        <v>0.030932976425553198</v>
      </c>
      <c r="I1919" s="57">
        <v>6.77736386497595E-4</v>
      </c>
      <c r="J1919" s="57">
        <v>-0.005281702419175893</v>
      </c>
      <c r="K1919" s="57">
        <v>0.005072155696760833</v>
      </c>
      <c r="L1919" s="52"/>
      <c r="M1919" s="52"/>
      <c r="N1919" s="52"/>
      <c r="O1919" s="52"/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  <c r="AA1919" s="52"/>
      <c r="AB1919" s="52"/>
      <c r="AC1919" s="52"/>
    </row>
    <row r="1920">
      <c r="A1920" s="56">
        <v>0.007230580571665203</v>
      </c>
      <c r="B1920" s="56">
        <v>0.006958660973424594</v>
      </c>
      <c r="C1920" s="56">
        <v>-0.006739268637903686</v>
      </c>
      <c r="D1920" s="56">
        <v>1.587906507401031E-4</v>
      </c>
      <c r="E1920" s="56">
        <v>-0.005215891280285238</v>
      </c>
      <c r="F1920" s="56">
        <v>-0.011471296168493744</v>
      </c>
      <c r="G1920" s="56">
        <v>0.010584684257698608</v>
      </c>
      <c r="H1920" s="56">
        <v>-2.108259112852987E-4</v>
      </c>
      <c r="I1920" s="57">
        <v>0.02470956188655238</v>
      </c>
      <c r="J1920" s="57">
        <v>0.01991912479889623</v>
      </c>
      <c r="K1920" s="57">
        <v>0.004886836357259007</v>
      </c>
      <c r="L1920" s="52"/>
      <c r="M1920" s="52"/>
      <c r="N1920" s="52"/>
      <c r="O1920" s="52"/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  <c r="AA1920" s="52"/>
      <c r="AB1920" s="52"/>
      <c r="AC1920" s="52"/>
    </row>
    <row r="1921">
      <c r="A1921" s="56">
        <v>0.0028008042229452543</v>
      </c>
      <c r="B1921" s="56">
        <v>0.0011501851005784117</v>
      </c>
      <c r="C1921" s="56">
        <v>-2.582978188194675E-4</v>
      </c>
      <c r="D1921" s="56">
        <v>0.023523313479059952</v>
      </c>
      <c r="E1921" s="56">
        <v>0.0028943580263645565</v>
      </c>
      <c r="F1921" s="56">
        <v>0.0014375254042414817</v>
      </c>
      <c r="G1921" s="56">
        <v>0.012987595230151475</v>
      </c>
      <c r="H1921" s="56">
        <v>-0.00897149324246782</v>
      </c>
      <c r="I1921" s="57">
        <v>0.009075105913126639</v>
      </c>
      <c r="J1921" s="57">
        <v>-0.014249858857515162</v>
      </c>
      <c r="K1921" s="57">
        <v>0.010156680759383653</v>
      </c>
      <c r="L1921" s="52"/>
      <c r="M1921" s="52"/>
      <c r="N1921" s="52"/>
      <c r="O1921" s="52"/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  <c r="AA1921" s="52"/>
      <c r="AB1921" s="52"/>
      <c r="AC1921" s="52"/>
    </row>
    <row r="1922">
      <c r="A1922" s="56">
        <v>0.013123948476874633</v>
      </c>
      <c r="B1922" s="56">
        <v>0.006012749945365394</v>
      </c>
      <c r="C1922" s="56">
        <v>0.01116749691917315</v>
      </c>
      <c r="D1922" s="56">
        <v>0.02523985450080319</v>
      </c>
      <c r="E1922" s="56">
        <v>-0.005607437301903139</v>
      </c>
      <c r="F1922" s="56">
        <v>-0.007995113727201287</v>
      </c>
      <c r="G1922" s="56">
        <v>0.007961726450802857</v>
      </c>
      <c r="H1922" s="56">
        <v>-0.0027643778198572122</v>
      </c>
      <c r="I1922" s="57">
        <v>-0.006291527219480275</v>
      </c>
      <c r="J1922" s="57">
        <v>0.04932869614431925</v>
      </c>
      <c r="K1922" s="57">
        <v>0.009325404268708032</v>
      </c>
      <c r="L1922" s="52"/>
      <c r="M1922" s="52"/>
      <c r="N1922" s="52"/>
      <c r="O1922" s="52"/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  <c r="AA1922" s="52"/>
      <c r="AB1922" s="52"/>
      <c r="AC1922" s="52"/>
    </row>
    <row r="1923">
      <c r="A1923" s="56">
        <v>0.02079851473256392</v>
      </c>
      <c r="B1923" s="56">
        <v>-0.0016747964375754998</v>
      </c>
      <c r="C1923" s="56">
        <v>-0.003909818612888521</v>
      </c>
      <c r="D1923" s="56">
        <v>-0.01359641377563548</v>
      </c>
      <c r="E1923" s="56">
        <v>0.034126200861079925</v>
      </c>
      <c r="F1923" s="56">
        <v>-0.007308539691021584</v>
      </c>
      <c r="G1923" s="56">
        <v>0.006893121666560864</v>
      </c>
      <c r="H1923" s="56">
        <v>0.035952970903354114</v>
      </c>
      <c r="I1923" s="57">
        <v>0.008397530103869004</v>
      </c>
      <c r="J1923" s="57">
        <v>0.01895683123637756</v>
      </c>
      <c r="K1923" s="57">
        <v>0.004086909412090227</v>
      </c>
      <c r="L1923" s="52"/>
      <c r="M1923" s="52"/>
      <c r="N1923" s="52"/>
      <c r="O1923" s="52"/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  <c r="AA1923" s="52"/>
      <c r="AB1923" s="52"/>
      <c r="AC1923" s="52"/>
    </row>
    <row r="1924">
      <c r="A1924" s="56">
        <v>-0.011771720421849706</v>
      </c>
      <c r="B1924" s="56">
        <v>-0.023982945813525787</v>
      </c>
      <c r="C1924" s="56">
        <v>-0.0023385745359746123</v>
      </c>
      <c r="D1924" s="56">
        <v>-0.025143847628305637</v>
      </c>
      <c r="E1924" s="56">
        <v>0.001970326338239905</v>
      </c>
      <c r="F1924" s="56">
        <v>-0.006270498457909056</v>
      </c>
      <c r="G1924" s="56">
        <v>-0.012746189434763503</v>
      </c>
      <c r="H1924" s="56">
        <v>-0.0061899705138857754</v>
      </c>
      <c r="I1924" s="57">
        <v>-0.021551060003612236</v>
      </c>
      <c r="J1924" s="57">
        <v>-0.0027630687622721833</v>
      </c>
      <c r="K1924" s="57">
        <v>7.538635863996896E-4</v>
      </c>
      <c r="L1924" s="52"/>
      <c r="M1924" s="52"/>
      <c r="N1924" s="52"/>
      <c r="O1924" s="52"/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  <c r="AA1924" s="52"/>
      <c r="AB1924" s="52"/>
      <c r="AC1924" s="52"/>
    </row>
    <row r="1925">
      <c r="A1925" s="56">
        <v>0.010909482469155324</v>
      </c>
      <c r="B1925" s="56">
        <v>0.01575343651721956</v>
      </c>
      <c r="C1925" s="56">
        <v>0.00886345740064137</v>
      </c>
      <c r="D1925" s="56">
        <v>-0.0010420759093247558</v>
      </c>
      <c r="E1925" s="56">
        <v>-0.03523145029771097</v>
      </c>
      <c r="F1925" s="56">
        <v>0.008454617665667245</v>
      </c>
      <c r="G1925" s="56">
        <v>-0.0047691397569022</v>
      </c>
      <c r="H1925" s="56">
        <v>-0.0011262168353114899</v>
      </c>
      <c r="I1925" s="57">
        <v>0.007594099319593675</v>
      </c>
      <c r="J1925" s="57">
        <v>0.00534883923843707</v>
      </c>
      <c r="K1925" s="57">
        <v>-0.0222332581552268</v>
      </c>
      <c r="L1925" s="52"/>
      <c r="M1925" s="52"/>
      <c r="N1925" s="52"/>
      <c r="O1925" s="52"/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  <c r="AA1925" s="52"/>
      <c r="AB1925" s="52"/>
      <c r="AC1925" s="52"/>
    </row>
    <row r="1926">
      <c r="A1926" s="56">
        <v>-0.014236500122764756</v>
      </c>
      <c r="B1926" s="56">
        <v>0.004149241259058635</v>
      </c>
      <c r="C1926" s="56">
        <v>-0.005223307775281516</v>
      </c>
      <c r="D1926" s="56">
        <v>-0.009314261915369545</v>
      </c>
      <c r="E1926" s="56">
        <v>-0.010902730366509118</v>
      </c>
      <c r="F1926" s="56">
        <v>0.006752643366724705</v>
      </c>
      <c r="G1926" s="56">
        <v>0.006260286351934096</v>
      </c>
      <c r="H1926" s="56">
        <v>-0.0055588362716120394</v>
      </c>
      <c r="I1926" s="57">
        <v>-0.0020768439448390057</v>
      </c>
      <c r="J1926" s="57">
        <v>0.012070335039743925</v>
      </c>
      <c r="K1926" s="57">
        <v>0.00810364908467242</v>
      </c>
      <c r="L1926" s="52"/>
      <c r="M1926" s="52"/>
      <c r="N1926" s="52"/>
      <c r="O1926" s="52"/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  <c r="AA1926" s="52"/>
      <c r="AB1926" s="52"/>
      <c r="AC1926" s="52"/>
    </row>
    <row r="1927">
      <c r="A1927" s="56">
        <v>-0.011443617836356808</v>
      </c>
      <c r="B1927" s="56">
        <v>-0.004611107377415512</v>
      </c>
      <c r="C1927" s="56">
        <v>-0.005973267987661993</v>
      </c>
      <c r="D1927" s="56">
        <v>3.6519240488109704E-4</v>
      </c>
      <c r="E1927" s="56">
        <v>0.015065548588890232</v>
      </c>
      <c r="F1927" s="56">
        <v>0.007028847092458841</v>
      </c>
      <c r="G1927" s="56">
        <v>-0.01591447355613674</v>
      </c>
      <c r="H1927" s="56">
        <v>-0.002767873167519469</v>
      </c>
      <c r="I1927" s="57">
        <v>-0.019856866055210226</v>
      </c>
      <c r="J1927" s="57">
        <v>0.003022884819545153</v>
      </c>
      <c r="K1927" s="57">
        <v>-0.001972771530476316</v>
      </c>
      <c r="L1927" s="52"/>
      <c r="M1927" s="52"/>
      <c r="N1927" s="52"/>
      <c r="O1927" s="52"/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  <c r="AA1927" s="52"/>
      <c r="AB1927" s="52"/>
      <c r="AC1927" s="52"/>
    </row>
    <row r="1928">
      <c r="A1928" s="56">
        <v>0.006973475518016178</v>
      </c>
      <c r="B1928" s="56">
        <v>0.0017459479623908104</v>
      </c>
      <c r="C1928" s="56">
        <v>0.007537397607904601</v>
      </c>
      <c r="D1928" s="56">
        <v>0.009333709556259173</v>
      </c>
      <c r="E1928" s="56">
        <v>0.024219086251214925</v>
      </c>
      <c r="F1928" s="56">
        <v>0.0066147932523573025</v>
      </c>
      <c r="G1928" s="56">
        <v>0.011509590049542502</v>
      </c>
      <c r="H1928" s="56">
        <v>0.02480955984197841</v>
      </c>
      <c r="I1928" s="57">
        <v>-0.01614022932867757</v>
      </c>
      <c r="J1928" s="57">
        <v>-0.006876094168803447</v>
      </c>
      <c r="K1928" s="57">
        <v>-0.00226024497138191</v>
      </c>
      <c r="L1928" s="52"/>
      <c r="M1928" s="52"/>
      <c r="N1928" s="52"/>
      <c r="O1928" s="52"/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  <c r="AA1928" s="52"/>
      <c r="AB1928" s="52"/>
      <c r="AC1928" s="52"/>
    </row>
    <row r="1929">
      <c r="A1929" s="56">
        <v>0.028786261601501415</v>
      </c>
      <c r="B1929" s="56">
        <v>0.00673843097047338</v>
      </c>
      <c r="C1929" s="56">
        <v>-0.010897876406892326</v>
      </c>
      <c r="D1929" s="56">
        <v>-0.009111353213422227</v>
      </c>
      <c r="E1929" s="56">
        <v>0.04827685140678978</v>
      </c>
      <c r="F1929" s="56">
        <v>0.009024806522505842</v>
      </c>
      <c r="G1929" s="56">
        <v>-0.008383725593849105</v>
      </c>
      <c r="H1929" s="56">
        <v>-0.0032097516880547463</v>
      </c>
      <c r="I1929" s="57">
        <v>0.007365282709560468</v>
      </c>
      <c r="J1929" s="57">
        <v>0.012076167063788236</v>
      </c>
      <c r="K1929" s="57">
        <v>0.00832490013890157</v>
      </c>
      <c r="L1929" s="52"/>
      <c r="M1929" s="52"/>
      <c r="N1929" s="52"/>
      <c r="O1929" s="52"/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  <c r="AA1929" s="52"/>
      <c r="AB1929" s="52"/>
      <c r="AC1929" s="52"/>
    </row>
    <row r="1930">
      <c r="A1930" s="56">
        <v>0.0037267616379972387</v>
      </c>
      <c r="B1930" s="56">
        <v>-0.006361453978740395</v>
      </c>
      <c r="C1930" s="56">
        <v>-0.007456005745535726</v>
      </c>
      <c r="D1930" s="56">
        <v>0.00919150518159694</v>
      </c>
      <c r="E1930" s="56">
        <v>-0.001058431752143831</v>
      </c>
      <c r="F1930" s="56">
        <v>-0.028057143671151533</v>
      </c>
      <c r="G1930" s="56">
        <v>-0.005326488853776514</v>
      </c>
      <c r="H1930" s="56">
        <v>-0.0028745782506192676</v>
      </c>
      <c r="I1930" s="57">
        <v>-0.002014099371701145</v>
      </c>
      <c r="J1930" s="57">
        <v>-0.016216381849072016</v>
      </c>
      <c r="K1930" s="57">
        <v>0.003611075014268178</v>
      </c>
      <c r="L1930" s="52"/>
      <c r="M1930" s="52"/>
      <c r="N1930" s="52"/>
      <c r="O1930" s="52"/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  <c r="AA1930" s="52"/>
      <c r="AB1930" s="52"/>
      <c r="AC1930" s="52"/>
    </row>
    <row r="1931">
      <c r="A1931" s="56">
        <v>0.01949285640501761</v>
      </c>
      <c r="B1931" s="56">
        <v>0.01524901540324485</v>
      </c>
      <c r="C1931" s="56">
        <v>0.02726379434535744</v>
      </c>
      <c r="D1931" s="56">
        <v>0.004434383320740833</v>
      </c>
      <c r="E1931" s="56">
        <v>-0.0037267123876963855</v>
      </c>
      <c r="F1931" s="56">
        <v>5.688605876139943E-4</v>
      </c>
      <c r="G1931" s="56">
        <v>0.038339377274326375</v>
      </c>
      <c r="H1931" s="56">
        <v>-0.028142292406419033</v>
      </c>
      <c r="I1931" s="57">
        <v>0.027194061880550513</v>
      </c>
      <c r="J1931" s="57">
        <v>-0.0023647798097409115</v>
      </c>
      <c r="K1931" s="57">
        <v>-0.008056395216174761</v>
      </c>
      <c r="L1931" s="52"/>
      <c r="M1931" s="52"/>
      <c r="N1931" s="52"/>
      <c r="O1931" s="52"/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  <c r="AA1931" s="52"/>
      <c r="AB1931" s="52"/>
      <c r="AC1931" s="52"/>
    </row>
    <row r="1932">
      <c r="A1932" s="56">
        <v>0.007970113757992413</v>
      </c>
      <c r="B1932" s="56">
        <v>-9.044894600042657E-4</v>
      </c>
      <c r="C1932" s="56">
        <v>-0.012295772961099419</v>
      </c>
      <c r="D1932" s="56">
        <v>0.0020309484737247707</v>
      </c>
      <c r="E1932" s="56">
        <v>0.0321287477255777</v>
      </c>
      <c r="F1932" s="56">
        <v>5.690386094252117E-5</v>
      </c>
      <c r="G1932" s="56">
        <v>-0.003230611241035126</v>
      </c>
      <c r="H1932" s="56">
        <v>-0.010319900907709529</v>
      </c>
      <c r="I1932" s="57">
        <v>0.04366891012984405</v>
      </c>
      <c r="J1932" s="57">
        <v>0.007134504647172433</v>
      </c>
      <c r="K1932" s="57">
        <v>0.011982650752247075</v>
      </c>
      <c r="L1932" s="52"/>
      <c r="M1932" s="52"/>
      <c r="N1932" s="52"/>
      <c r="O1932" s="52"/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  <c r="AA1932" s="52"/>
      <c r="AB1932" s="52"/>
      <c r="AC1932" s="52"/>
    </row>
    <row r="1933">
      <c r="A1933" s="56">
        <v>-0.01708197779280344</v>
      </c>
      <c r="B1933" s="56">
        <v>-0.007310176677845804</v>
      </c>
      <c r="C1933" s="56">
        <v>-0.00155884676929119</v>
      </c>
      <c r="D1933" s="56">
        <v>-0.025394043037567354</v>
      </c>
      <c r="E1933" s="56">
        <v>0.013989848769219155</v>
      </c>
      <c r="F1933" s="56">
        <v>-0.014574882339200571</v>
      </c>
      <c r="G1933" s="56">
        <v>-0.02455069115907161</v>
      </c>
      <c r="H1933" s="56">
        <v>-0.020529941658785352</v>
      </c>
      <c r="I1933" s="57">
        <v>-0.02207280784096262</v>
      </c>
      <c r="J1933" s="57">
        <v>-0.014563307989034267</v>
      </c>
      <c r="K1933" s="57">
        <v>-2.1579030198819746E-4</v>
      </c>
      <c r="L1933" s="52"/>
      <c r="M1933" s="52"/>
      <c r="N1933" s="52"/>
      <c r="O1933" s="52"/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  <c r="AA1933" s="52"/>
      <c r="AB1933" s="52"/>
      <c r="AC1933" s="52"/>
    </row>
    <row r="1934">
      <c r="A1934" s="56">
        <v>0.01520572810913363</v>
      </c>
      <c r="B1934" s="56">
        <v>0.0016928661842114143</v>
      </c>
      <c r="C1934" s="56">
        <v>-0.006469164752912923</v>
      </c>
      <c r="D1934" s="56">
        <v>0.031316965489102885</v>
      </c>
      <c r="E1934" s="56">
        <v>-0.004017110494712364</v>
      </c>
      <c r="F1934" s="56">
        <v>0.006385663849635513</v>
      </c>
      <c r="G1934" s="56">
        <v>-0.009152679146274875</v>
      </c>
      <c r="H1934" s="56">
        <v>-0.01464763524179282</v>
      </c>
      <c r="I1934" s="57">
        <v>-0.004216450378934804</v>
      </c>
      <c r="J1934" s="57">
        <v>0.0026237672995802095</v>
      </c>
      <c r="K1934" s="57">
        <v>-0.007303180676130014</v>
      </c>
      <c r="L1934" s="52"/>
      <c r="M1934" s="52"/>
      <c r="N1934" s="52"/>
      <c r="O1934" s="52"/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  <c r="AA1934" s="52"/>
      <c r="AB1934" s="52"/>
      <c r="AC1934" s="52"/>
    </row>
    <row r="1935">
      <c r="A1935" s="56">
        <v>-0.01969075885335172</v>
      </c>
      <c r="B1935" s="56">
        <v>-0.0027623850027381825</v>
      </c>
      <c r="C1935" s="56">
        <v>0.0015487870932810583</v>
      </c>
      <c r="D1935" s="56">
        <v>-0.006261700434207129</v>
      </c>
      <c r="E1935" s="56">
        <v>-0.008242689465715472</v>
      </c>
      <c r="F1935" s="56">
        <v>-0.013148677638011795</v>
      </c>
      <c r="G1935" s="56">
        <v>0.011871583373279225</v>
      </c>
      <c r="H1935" s="56">
        <v>-0.017506244939583075</v>
      </c>
      <c r="I1935" s="57">
        <v>-0.010463995025280788</v>
      </c>
      <c r="J1935" s="57">
        <v>-7.371913345282075E-4</v>
      </c>
      <c r="K1935" s="57">
        <v>-0.004098053513215543</v>
      </c>
      <c r="L1935" s="52"/>
      <c r="M1935" s="52"/>
      <c r="N1935" s="52"/>
      <c r="O1935" s="52"/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  <c r="AA1935" s="52"/>
      <c r="AB1935" s="52"/>
      <c r="AC1935" s="52"/>
    </row>
    <row r="1936">
      <c r="A1936" s="56">
        <v>-0.003907968446108913</v>
      </c>
      <c r="B1936" s="56">
        <v>-0.009506231717001701</v>
      </c>
      <c r="C1936" s="56">
        <v>-5.165289371039668E-4</v>
      </c>
      <c r="D1936" s="56">
        <v>0.0016627254764993188</v>
      </c>
      <c r="E1936" s="56">
        <v>0.031663883041160516</v>
      </c>
      <c r="F1936" s="56">
        <v>-0.0018921481520379265</v>
      </c>
      <c r="G1936" s="56">
        <v>0.016596338003740222</v>
      </c>
      <c r="H1936" s="56">
        <v>0.014341446879466528</v>
      </c>
      <c r="I1936" s="57">
        <v>0.011165503296771179</v>
      </c>
      <c r="J1936" s="57">
        <v>-0.004732703483059594</v>
      </c>
      <c r="K1936" s="57">
        <v>-0.008430161629140858</v>
      </c>
      <c r="L1936" s="52"/>
      <c r="M1936" s="52"/>
      <c r="N1936" s="52"/>
      <c r="O1936" s="52"/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  <c r="AA1936" s="52"/>
      <c r="AB1936" s="52"/>
      <c r="AC1936" s="52"/>
    </row>
    <row r="1937">
      <c r="A1937" s="56">
        <v>0.004787370509418167</v>
      </c>
      <c r="B1937" s="56">
        <v>0.0022226030691787704</v>
      </c>
      <c r="C1937" s="56">
        <v>0.0023264841823435385</v>
      </c>
      <c r="D1937" s="56">
        <v>-0.010462885043404944</v>
      </c>
      <c r="E1937" s="56">
        <v>-0.01073190666895319</v>
      </c>
      <c r="F1937" s="56">
        <v>-0.009242158815970344</v>
      </c>
      <c r="G1937" s="56">
        <v>0.016492603452961406</v>
      </c>
      <c r="H1937" s="56">
        <v>-0.00893777014592244</v>
      </c>
      <c r="I1937" s="57">
        <v>0.009164674649563593</v>
      </c>
      <c r="J1937" s="57">
        <v>0.010159153938711496</v>
      </c>
      <c r="K1937" s="57">
        <v>7.980894646536186E-4</v>
      </c>
      <c r="L1937" s="52"/>
      <c r="M1937" s="52"/>
      <c r="N1937" s="52"/>
      <c r="O1937" s="52"/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  <c r="AA1937" s="52"/>
      <c r="AB1937" s="52"/>
      <c r="AC1937" s="52"/>
    </row>
    <row r="1938">
      <c r="A1938" s="56">
        <v>0.019953002514627154</v>
      </c>
      <c r="B1938" s="56">
        <v>-5.475608014841396E-4</v>
      </c>
      <c r="C1938" s="56">
        <v>-0.004132237284910383</v>
      </c>
      <c r="D1938" s="56">
        <v>3.8379122228857787E-4</v>
      </c>
      <c r="E1938" s="56">
        <v>0.017373360316688582</v>
      </c>
      <c r="F1938" s="56">
        <v>0.003780618507878644</v>
      </c>
      <c r="G1938" s="56">
        <v>-0.0021722472124667954</v>
      </c>
      <c r="H1938" s="56">
        <v>-0.007132627197579538</v>
      </c>
      <c r="I1938" s="57">
        <v>-0.014763009774984659</v>
      </c>
      <c r="J1938" s="57">
        <v>0.01283995875445633</v>
      </c>
      <c r="K1938" s="57">
        <v>0.00794295962877799</v>
      </c>
      <c r="L1938" s="52"/>
      <c r="M1938" s="52"/>
      <c r="N1938" s="52"/>
      <c r="O1938" s="52"/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  <c r="AA1938" s="52"/>
      <c r="AB1938" s="52"/>
      <c r="AC1938" s="52"/>
    </row>
    <row r="1939">
      <c r="A1939" s="56">
        <v>0.05950335119754689</v>
      </c>
      <c r="B1939" s="56">
        <v>-0.0027333156740780296</v>
      </c>
      <c r="C1939" s="56">
        <v>-0.006422629656467247</v>
      </c>
      <c r="D1939" s="56">
        <v>-0.007362231077276006</v>
      </c>
      <c r="E1939" s="56">
        <v>0.029414879767535047</v>
      </c>
      <c r="F1939" s="56">
        <v>-0.00603665159945456</v>
      </c>
      <c r="G1939" s="56">
        <v>-0.003821904136234096</v>
      </c>
      <c r="H1939" s="56">
        <v>-0.013384192932758771</v>
      </c>
      <c r="I1939" s="57">
        <v>-0.03362237802786015</v>
      </c>
      <c r="J1939" s="57">
        <v>-0.01480611832288761</v>
      </c>
      <c r="K1939" s="57">
        <v>-0.0024053330802774366</v>
      </c>
      <c r="L1939" s="52"/>
      <c r="M1939" s="52"/>
      <c r="N1939" s="52"/>
      <c r="O1939" s="52"/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  <c r="AA1939" s="52"/>
      <c r="AB1939" s="52"/>
      <c r="AC1939" s="52"/>
    </row>
    <row r="1940">
      <c r="A1940" s="56">
        <v>-0.014016309259311514</v>
      </c>
      <c r="B1940" s="56">
        <v>-1.7058442264427496E-4</v>
      </c>
      <c r="C1940" s="56">
        <v>0.007712120486338813</v>
      </c>
      <c r="D1940" s="56">
        <v>-0.0025529432159673293</v>
      </c>
      <c r="E1940" s="56">
        <v>-0.011463007614873219</v>
      </c>
      <c r="F1940" s="56">
        <v>0.003220526049764482</v>
      </c>
      <c r="G1940" s="56">
        <v>-0.010875858071754396</v>
      </c>
      <c r="H1940" s="56">
        <v>0.045583564438081314</v>
      </c>
      <c r="I1940" s="57">
        <v>0.08223809823697201</v>
      </c>
      <c r="J1940" s="57">
        <v>-0.024741083037780092</v>
      </c>
      <c r="K1940" s="57">
        <v>2.250642507103704E-4</v>
      </c>
      <c r="L1940" s="52"/>
      <c r="M1940" s="52"/>
      <c r="N1940" s="52"/>
      <c r="O1940" s="52"/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  <c r="AA1940" s="52"/>
      <c r="AB1940" s="52"/>
      <c r="AC1940" s="52"/>
    </row>
    <row r="1941">
      <c r="A1941" s="56">
        <v>0.005995221793896338</v>
      </c>
      <c r="B1941" s="56">
        <v>-0.005731746861903673</v>
      </c>
      <c r="C1941" s="56">
        <v>-0.001031725652519807</v>
      </c>
      <c r="D1941" s="56">
        <v>0.0023624367857991314</v>
      </c>
      <c r="E1941" s="56">
        <v>-0.006626571006143566</v>
      </c>
      <c r="F1941" s="56">
        <v>-0.013446179061521606</v>
      </c>
      <c r="G1941" s="56">
        <v>-0.01559996692611617</v>
      </c>
      <c r="H1941" s="56">
        <v>0.005520075350930027</v>
      </c>
      <c r="I1941" s="57">
        <v>0.032765403096734855</v>
      </c>
      <c r="J1941" s="57">
        <v>-0.015790625789394858</v>
      </c>
      <c r="K1941" s="57">
        <v>0.004756425556180148</v>
      </c>
      <c r="L1941" s="52"/>
      <c r="M1941" s="52"/>
      <c r="N1941" s="52"/>
      <c r="O1941" s="52"/>
      <c r="P1941" s="52"/>
      <c r="Q1941" s="52"/>
      <c r="R1941" s="52"/>
      <c r="S1941" s="52"/>
      <c r="T1941" s="52"/>
      <c r="U1941" s="52"/>
      <c r="V1941" s="52"/>
      <c r="W1941" s="52"/>
      <c r="X1941" s="52"/>
      <c r="Y1941" s="52"/>
      <c r="Z1941" s="52"/>
      <c r="AA1941" s="52"/>
      <c r="AB1941" s="52"/>
      <c r="AC1941" s="52"/>
    </row>
    <row r="1942">
      <c r="A1942" s="56">
        <v>-0.011784935710543695</v>
      </c>
      <c r="B1942" s="56">
        <v>0.0018333055550684577</v>
      </c>
      <c r="C1942" s="56">
        <v>-0.02318870624126907</v>
      </c>
      <c r="D1942" s="56">
        <v>-0.01448284330765077</v>
      </c>
      <c r="E1942" s="56">
        <v>-0.012324335496485957</v>
      </c>
      <c r="F1942" s="56">
        <v>0.001143137219282796</v>
      </c>
      <c r="G1942" s="56">
        <v>0.001177090245254359</v>
      </c>
      <c r="H1942" s="56">
        <v>0.027223874626483586</v>
      </c>
      <c r="I1942" s="57">
        <v>-0.029095674207772385</v>
      </c>
      <c r="J1942" s="57">
        <v>-0.02164406110890305</v>
      </c>
      <c r="K1942" s="57">
        <v>0.0024296143236509325</v>
      </c>
      <c r="L1942" s="52"/>
      <c r="M1942" s="52"/>
      <c r="N1942" s="52"/>
      <c r="O1942" s="52"/>
      <c r="P1942" s="52"/>
      <c r="Q1942" s="52"/>
      <c r="R1942" s="52"/>
      <c r="S1942" s="52"/>
      <c r="T1942" s="52"/>
      <c r="U1942" s="52"/>
      <c r="V1942" s="52"/>
      <c r="W1942" s="52"/>
      <c r="X1942" s="52"/>
      <c r="Y1942" s="52"/>
      <c r="Z1942" s="52"/>
      <c r="AA1942" s="52"/>
      <c r="AB1942" s="52"/>
      <c r="AC1942" s="52"/>
    </row>
    <row r="1943">
      <c r="A1943" s="56">
        <v>-0.012318751797757342</v>
      </c>
      <c r="B1943" s="56">
        <v>-0.005962885265202149</v>
      </c>
      <c r="C1943" s="56">
        <v>0.02732201101495484</v>
      </c>
      <c r="D1943" s="56">
        <v>-0.007559557490322963</v>
      </c>
      <c r="E1943" s="56">
        <v>-0.0018621979310647623</v>
      </c>
      <c r="F1943" s="56">
        <v>-2.722940792862645E-4</v>
      </c>
      <c r="G1943" s="56">
        <v>0.008403672351663113</v>
      </c>
      <c r="H1943" s="56">
        <v>0.06985096927242067</v>
      </c>
      <c r="I1943" s="57">
        <v>0.12266626275541886</v>
      </c>
      <c r="J1943" s="57">
        <v>0.0017387528831792978</v>
      </c>
      <c r="K1943" s="57">
        <v>-0.0022523359135574773</v>
      </c>
      <c r="L1943" s="52"/>
      <c r="M1943" s="52"/>
      <c r="N1943" s="52"/>
      <c r="O1943" s="52"/>
      <c r="P1943" s="52"/>
      <c r="Q1943" s="52"/>
      <c r="R1943" s="52"/>
      <c r="S1943" s="52"/>
      <c r="T1943" s="52"/>
      <c r="U1943" s="52"/>
      <c r="V1943" s="52"/>
      <c r="W1943" s="52"/>
      <c r="X1943" s="52"/>
      <c r="Y1943" s="52"/>
      <c r="Z1943" s="52"/>
      <c r="AA1943" s="52"/>
      <c r="AB1943" s="52"/>
      <c r="AC1943" s="52"/>
    </row>
    <row r="1944">
      <c r="A1944" s="56">
        <v>0.0018465675886623018</v>
      </c>
      <c r="B1944" s="56">
        <v>0.002993938247347583</v>
      </c>
      <c r="C1944" s="56">
        <v>-0.012349012089232754</v>
      </c>
      <c r="D1944" s="56">
        <v>-5.278109938265282E-4</v>
      </c>
      <c r="E1944" s="56">
        <v>0.0047955333677093225</v>
      </c>
      <c r="F1944" s="56">
        <v>0.0036002657260804367</v>
      </c>
      <c r="G1944" s="56">
        <v>0.007214812186439554</v>
      </c>
      <c r="H1944" s="56">
        <v>0.012788988359810512</v>
      </c>
      <c r="I1944" s="57">
        <v>-0.003319505122852705</v>
      </c>
      <c r="J1944" s="57">
        <v>0.03998846483639306</v>
      </c>
      <c r="K1944" s="57">
        <v>0.0026752142504092432</v>
      </c>
      <c r="L1944" s="52"/>
      <c r="M1944" s="52"/>
      <c r="N1944" s="52"/>
      <c r="O1944" s="52"/>
      <c r="P1944" s="52"/>
      <c r="Q1944" s="52"/>
      <c r="R1944" s="52"/>
      <c r="S1944" s="52"/>
      <c r="T1944" s="52"/>
      <c r="U1944" s="52"/>
      <c r="V1944" s="52"/>
      <c r="W1944" s="52"/>
      <c r="X1944" s="52"/>
      <c r="Y1944" s="52"/>
      <c r="Z1944" s="52"/>
      <c r="AA1944" s="52"/>
      <c r="AB1944" s="52"/>
      <c r="AC1944" s="52"/>
    </row>
    <row r="1945">
      <c r="A1945" s="56">
        <v>-0.004275481216319811</v>
      </c>
      <c r="B1945" s="56">
        <v>0.008437863716182015</v>
      </c>
      <c r="C1945" s="56">
        <v>0.007957942138194967</v>
      </c>
      <c r="D1945" s="56">
        <v>0.004230308961888928</v>
      </c>
      <c r="E1945" s="56">
        <v>-0.0014677432750346713</v>
      </c>
      <c r="F1945" s="56">
        <v>0.0028183292018998467</v>
      </c>
      <c r="G1945" s="56">
        <v>0.032248475863030215</v>
      </c>
      <c r="H1945" s="56">
        <v>-0.02066481664891289</v>
      </c>
      <c r="I1945" s="57">
        <v>-0.008250871889995634</v>
      </c>
      <c r="J1945" s="57">
        <v>0.013241604224432095</v>
      </c>
      <c r="K1945" s="57">
        <v>0.010723434632758858</v>
      </c>
      <c r="L1945" s="52"/>
      <c r="M1945" s="52"/>
      <c r="N1945" s="52"/>
      <c r="O1945" s="52"/>
      <c r="P1945" s="52"/>
      <c r="Q1945" s="52"/>
      <c r="R1945" s="52"/>
      <c r="S1945" s="52"/>
      <c r="T1945" s="52"/>
      <c r="U1945" s="52"/>
      <c r="V1945" s="52"/>
      <c r="W1945" s="52"/>
      <c r="X1945" s="52"/>
      <c r="Y1945" s="52"/>
      <c r="Z1945" s="52"/>
      <c r="AA1945" s="52"/>
      <c r="AB1945" s="52"/>
      <c r="AC1945" s="52"/>
    </row>
    <row r="1946">
      <c r="A1946" s="56">
        <v>0.009075692547289103</v>
      </c>
      <c r="B1946" s="56">
        <v>0.028839320804098123</v>
      </c>
      <c r="C1946" s="56">
        <v>7.734949463898258E-4</v>
      </c>
      <c r="D1946" s="56">
        <v>-4.986132422789979E-4</v>
      </c>
      <c r="E1946" s="56">
        <v>0.0</v>
      </c>
      <c r="F1946" s="56">
        <v>0.010494663109906823</v>
      </c>
      <c r="G1946" s="56">
        <v>0.01731645001146074</v>
      </c>
      <c r="H1946" s="56">
        <v>-0.0043054107715005145</v>
      </c>
      <c r="I1946" s="57">
        <v>-0.024351852692509307</v>
      </c>
      <c r="J1946" s="57">
        <v>-0.019381024014117697</v>
      </c>
      <c r="K1946" s="57">
        <v>0.01683935932876852</v>
      </c>
      <c r="L1946" s="52"/>
      <c r="M1946" s="52"/>
      <c r="N1946" s="52"/>
      <c r="O1946" s="52"/>
      <c r="P1946" s="52"/>
      <c r="Q1946" s="52"/>
      <c r="R1946" s="52"/>
      <c r="S1946" s="52"/>
      <c r="T1946" s="52"/>
      <c r="U1946" s="52"/>
      <c r="V1946" s="52"/>
      <c r="W1946" s="52"/>
      <c r="X1946" s="52"/>
      <c r="Y1946" s="52"/>
      <c r="Z1946" s="52"/>
      <c r="AA1946" s="52"/>
      <c r="AB1946" s="52"/>
      <c r="AC1946" s="52"/>
    </row>
    <row r="1947">
      <c r="A1947" s="56">
        <v>-9.281526211601249E-4</v>
      </c>
      <c r="B1947" s="56">
        <v>0.002817349682745209</v>
      </c>
      <c r="C1947" s="56">
        <v>0.03330581870647267</v>
      </c>
      <c r="D1947" s="56">
        <v>-0.02151349692111946</v>
      </c>
      <c r="E1947" s="56">
        <v>-0.0019980026626731087</v>
      </c>
      <c r="F1947" s="56">
        <v>-0.0049442834160169785</v>
      </c>
      <c r="G1947" s="56">
        <v>0.011445427044918688</v>
      </c>
      <c r="H1947" s="56">
        <v>0.0220570216928975</v>
      </c>
      <c r="I1947" s="57">
        <v>0.0016051367812284368</v>
      </c>
      <c r="J1947" s="57">
        <v>0.004623633836079985</v>
      </c>
      <c r="K1947" s="57">
        <v>0.023726306246479582</v>
      </c>
      <c r="L1947" s="52"/>
      <c r="M1947" s="52"/>
      <c r="N1947" s="52"/>
      <c r="O1947" s="52"/>
      <c r="P1947" s="52"/>
      <c r="Q1947" s="52"/>
      <c r="R1947" s="52"/>
      <c r="S1947" s="52"/>
      <c r="T1947" s="52"/>
      <c r="U1947" s="52"/>
      <c r="V1947" s="52"/>
      <c r="W1947" s="52"/>
      <c r="X1947" s="52"/>
      <c r="Y1947" s="52"/>
      <c r="Z1947" s="52"/>
      <c r="AA1947" s="52"/>
      <c r="AB1947" s="52"/>
      <c r="AC1947" s="52"/>
    </row>
    <row r="1948">
      <c r="A1948" s="56">
        <v>0.010939265331637912</v>
      </c>
      <c r="B1948" s="56">
        <v>-0.003643440125104601</v>
      </c>
      <c r="C1948" s="56">
        <v>-0.021891946416098592</v>
      </c>
      <c r="D1948" s="56">
        <v>0.005549751663648634</v>
      </c>
      <c r="E1948" s="56">
        <v>0.001998002662673058</v>
      </c>
      <c r="F1948" s="56">
        <v>-0.0012391404705431018</v>
      </c>
      <c r="G1948" s="56">
        <v>-0.003407385959156568</v>
      </c>
      <c r="H1948" s="56">
        <v>-0.0052905661417696264</v>
      </c>
      <c r="I1948" s="57">
        <v>0.015378692402651387</v>
      </c>
      <c r="J1948" s="57">
        <v>0.007829827235206753</v>
      </c>
      <c r="K1948" s="57">
        <v>0.0022997574719705355</v>
      </c>
      <c r="L1948" s="52"/>
      <c r="M1948" s="52"/>
      <c r="N1948" s="52"/>
      <c r="O1948" s="52"/>
      <c r="P1948" s="52"/>
      <c r="Q1948" s="52"/>
      <c r="R1948" s="52"/>
      <c r="S1948" s="52"/>
      <c r="T1948" s="52"/>
      <c r="U1948" s="52"/>
      <c r="V1948" s="52"/>
      <c r="W1948" s="52"/>
      <c r="X1948" s="52"/>
      <c r="Y1948" s="52"/>
      <c r="Z1948" s="52"/>
      <c r="AA1948" s="52"/>
      <c r="AB1948" s="52"/>
      <c r="AC1948" s="52"/>
    </row>
    <row r="1949">
      <c r="A1949" s="56">
        <v>-0.0019591982075081757</v>
      </c>
      <c r="B1949" s="56">
        <v>0.0014065194484446852</v>
      </c>
      <c r="C1949" s="56">
        <v>0.044546636980904754</v>
      </c>
      <c r="D1949" s="56">
        <v>-0.007529799527072011</v>
      </c>
      <c r="E1949" s="56">
        <v>-1.9998000266624517E-4</v>
      </c>
      <c r="F1949" s="56">
        <v>0.004744574717460764</v>
      </c>
      <c r="G1949" s="56">
        <v>0.012888679457714419</v>
      </c>
      <c r="H1949" s="56">
        <v>0.005575799607293296</v>
      </c>
      <c r="I1949" s="57">
        <v>0.008190053970044403</v>
      </c>
      <c r="J1949" s="57">
        <v>0.02596649266739765</v>
      </c>
      <c r="K1949" s="57">
        <v>-0.0024094451525408156</v>
      </c>
      <c r="L1949" s="52"/>
      <c r="M1949" s="52"/>
      <c r="N1949" s="52"/>
      <c r="O1949" s="52"/>
      <c r="P1949" s="52"/>
      <c r="Q1949" s="52"/>
      <c r="R1949" s="52"/>
      <c r="S1949" s="52"/>
      <c r="T1949" s="52"/>
      <c r="U1949" s="52"/>
      <c r="V1949" s="52"/>
      <c r="W1949" s="52"/>
      <c r="X1949" s="52"/>
      <c r="Y1949" s="52"/>
      <c r="Z1949" s="52"/>
      <c r="AA1949" s="52"/>
      <c r="AB1949" s="52"/>
      <c r="AC1949" s="52"/>
    </row>
    <row r="1950">
      <c r="A1950" s="56">
        <v>-0.0033981852427323665</v>
      </c>
      <c r="B1950" s="56">
        <v>-0.0011956676062241467</v>
      </c>
      <c r="C1950" s="56">
        <v>0.010419617164622965</v>
      </c>
      <c r="D1950" s="56">
        <v>-0.004766467727520871</v>
      </c>
      <c r="E1950" s="56">
        <v>-0.01777090531857012</v>
      </c>
      <c r="F1950" s="56">
        <v>0.003878550961421243</v>
      </c>
      <c r="G1950" s="56">
        <v>3.3787208484420454E-4</v>
      </c>
      <c r="H1950" s="56">
        <v>-0.008182328734879566</v>
      </c>
      <c r="I1950" s="57">
        <v>0.00412031897302007</v>
      </c>
      <c r="J1950" s="57">
        <v>-0.01536135645297275</v>
      </c>
      <c r="K1950" s="57">
        <v>-0.004339127782009621</v>
      </c>
      <c r="L1950" s="52"/>
      <c r="M1950" s="52"/>
      <c r="N1950" s="52"/>
      <c r="O1950" s="52"/>
      <c r="P1950" s="52"/>
      <c r="Q1950" s="52"/>
      <c r="R1950" s="52"/>
      <c r="S1950" s="52"/>
      <c r="T1950" s="52"/>
      <c r="U1950" s="52"/>
      <c r="V1950" s="52"/>
      <c r="W1950" s="52"/>
      <c r="X1950" s="52"/>
      <c r="Y1950" s="52"/>
      <c r="Z1950" s="52"/>
      <c r="AA1950" s="52"/>
      <c r="AB1950" s="52"/>
      <c r="AC1950" s="52"/>
    </row>
    <row r="1951">
      <c r="A1951" s="56">
        <v>0.011944515356732273</v>
      </c>
      <c r="B1951" s="56">
        <v>-0.011149088837378602</v>
      </c>
      <c r="C1951" s="56">
        <v>-0.004949144003581146</v>
      </c>
      <c r="D1951" s="56">
        <v>-0.011278796239713564</v>
      </c>
      <c r="E1951" s="56">
        <v>-0.004638257539622242</v>
      </c>
      <c r="F1951" s="56">
        <v>-0.016981514182022175</v>
      </c>
      <c r="G1951" s="56">
        <v>9.466496075125495E-4</v>
      </c>
      <c r="H1951" s="56">
        <v>-0.0060931077085160015</v>
      </c>
      <c r="I1951" s="57">
        <v>-0.011494379425735134</v>
      </c>
      <c r="J1951" s="57">
        <v>-0.005671591878458149</v>
      </c>
      <c r="K1951" s="57">
        <v>-0.011083861247528111</v>
      </c>
      <c r="L1951" s="52"/>
      <c r="M1951" s="52"/>
      <c r="N1951" s="52"/>
      <c r="O1951" s="52"/>
      <c r="P1951" s="52"/>
      <c r="Q1951" s="52"/>
      <c r="R1951" s="52"/>
      <c r="S1951" s="52"/>
      <c r="T1951" s="52"/>
      <c r="U1951" s="52"/>
      <c r="V1951" s="52"/>
      <c r="W1951" s="52"/>
      <c r="X1951" s="52"/>
      <c r="Y1951" s="52"/>
      <c r="Z1951" s="52"/>
      <c r="AA1951" s="52"/>
      <c r="AB1951" s="52"/>
      <c r="AC1951" s="52"/>
    </row>
    <row r="1952">
      <c r="A1952" s="56">
        <v>0.0019760305411744795</v>
      </c>
      <c r="B1952" s="56">
        <v>-0.008082775171509344</v>
      </c>
      <c r="C1952" s="56">
        <v>0.007156650418791622</v>
      </c>
      <c r="D1952" s="56">
        <v>0.005329902791795145</v>
      </c>
      <c r="E1952" s="56">
        <v>-0.0205780523656773</v>
      </c>
      <c r="F1952" s="56">
        <v>0.01739796684431498</v>
      </c>
      <c r="G1952" s="56">
        <v>-0.006607805042250802</v>
      </c>
      <c r="H1952" s="56">
        <v>-0.013353272694813751</v>
      </c>
      <c r="I1952" s="57">
        <v>-0.0032599865872074856</v>
      </c>
      <c r="J1952" s="57">
        <v>-0.005115801592588335</v>
      </c>
      <c r="K1952" s="57">
        <v>-0.0026140654062346874</v>
      </c>
      <c r="L1952" s="52"/>
      <c r="M1952" s="52"/>
      <c r="N1952" s="52"/>
      <c r="O1952" s="52"/>
      <c r="P1952" s="52"/>
      <c r="Q1952" s="52"/>
      <c r="R1952" s="52"/>
      <c r="S1952" s="52"/>
      <c r="T1952" s="52"/>
      <c r="U1952" s="52"/>
      <c r="V1952" s="52"/>
      <c r="W1952" s="52"/>
      <c r="X1952" s="52"/>
      <c r="Y1952" s="52"/>
      <c r="Z1952" s="52"/>
      <c r="AA1952" s="52"/>
      <c r="AB1952" s="52"/>
      <c r="AC1952" s="52"/>
    </row>
    <row r="1953">
      <c r="A1953" s="56">
        <v>-0.012902302280018076</v>
      </c>
      <c r="B1953" s="56">
        <v>0.019021012166667302</v>
      </c>
      <c r="C1953" s="56">
        <v>0.005262441170941528</v>
      </c>
      <c r="D1953" s="56">
        <v>-0.001955093640071046</v>
      </c>
      <c r="E1953" s="56">
        <v>-0.01696672759321122</v>
      </c>
      <c r="F1953" s="56">
        <v>0.006463318223692262</v>
      </c>
      <c r="G1953" s="56">
        <v>0.0011431262381879361</v>
      </c>
      <c r="H1953" s="56">
        <v>0.002278095164969179</v>
      </c>
      <c r="I1953" s="57">
        <v>-0.008910549033047653</v>
      </c>
      <c r="J1953" s="57">
        <v>0.0012764989196282924</v>
      </c>
      <c r="K1953" s="57">
        <v>0.0038091656381104887</v>
      </c>
      <c r="L1953" s="52"/>
      <c r="M1953" s="52"/>
      <c r="N1953" s="52"/>
      <c r="O1953" s="52"/>
      <c r="P1953" s="52"/>
      <c r="Q1953" s="52"/>
      <c r="R1953" s="52"/>
      <c r="S1953" s="52"/>
      <c r="T1953" s="52"/>
      <c r="U1953" s="52"/>
      <c r="V1953" s="52"/>
      <c r="W1953" s="52"/>
      <c r="X1953" s="52"/>
      <c r="Y1953" s="52"/>
      <c r="Z1953" s="52"/>
      <c r="AA1953" s="52"/>
      <c r="AB1953" s="52"/>
      <c r="AC1953" s="52"/>
    </row>
    <row r="1954">
      <c r="A1954" s="56">
        <v>-0.001018243617888664</v>
      </c>
      <c r="B1954" s="56">
        <v>-0.007160081357446709</v>
      </c>
      <c r="C1954" s="56">
        <v>0.004174209483797024</v>
      </c>
      <c r="D1954" s="56">
        <v>6.011602573664383E-4</v>
      </c>
      <c r="E1954" s="56">
        <v>-0.010428795302135113</v>
      </c>
      <c r="F1954" s="56">
        <v>-0.026831516831360622</v>
      </c>
      <c r="G1954" s="56">
        <v>-0.004162756111907867</v>
      </c>
      <c r="H1954" s="56">
        <v>0.005634131993074061</v>
      </c>
      <c r="I1954" s="57">
        <v>-0.0254790853009849</v>
      </c>
      <c r="J1954" s="57">
        <v>0.02062546470763677</v>
      </c>
      <c r="K1954" s="57">
        <v>0.005849853849998104</v>
      </c>
      <c r="L1954" s="52"/>
      <c r="M1954" s="52"/>
      <c r="N1954" s="52"/>
      <c r="O1954" s="52"/>
      <c r="P1954" s="52"/>
      <c r="Q1954" s="52"/>
      <c r="R1954" s="52"/>
      <c r="S1954" s="52"/>
      <c r="T1954" s="52"/>
      <c r="U1954" s="52"/>
      <c r="V1954" s="52"/>
      <c r="W1954" s="52"/>
      <c r="X1954" s="52"/>
      <c r="Y1954" s="52"/>
      <c r="Z1954" s="52"/>
      <c r="AA1954" s="52"/>
      <c r="AB1954" s="52"/>
      <c r="AC1954" s="52"/>
    </row>
    <row r="1955">
      <c r="A1955" s="56">
        <v>0.04972775903170849</v>
      </c>
      <c r="B1955" s="56">
        <v>0.008988942697925885</v>
      </c>
      <c r="C1955" s="56">
        <v>0.005312468806186499</v>
      </c>
      <c r="D1955" s="56">
        <v>-4.058228113084564E-4</v>
      </c>
      <c r="E1955" s="56">
        <v>-0.004648432554432045</v>
      </c>
      <c r="F1955" s="56">
        <v>-8.162487930859641E-5</v>
      </c>
      <c r="G1955" s="56">
        <v>0.008478048358954795</v>
      </c>
      <c r="H1955" s="56">
        <v>-0.007134924359481154</v>
      </c>
      <c r="I1955" s="57">
        <v>0.03601829918915591</v>
      </c>
      <c r="J1955" s="57">
        <v>0.0026813105515023877</v>
      </c>
      <c r="K1955" s="57">
        <v>-0.01088122321630429</v>
      </c>
      <c r="L1955" s="52"/>
      <c r="M1955" s="52"/>
      <c r="N1955" s="52"/>
      <c r="O1955" s="52"/>
      <c r="P1955" s="52"/>
      <c r="Q1955" s="52"/>
      <c r="R1955" s="52"/>
      <c r="S1955" s="52"/>
      <c r="T1955" s="52"/>
      <c r="U1955" s="52"/>
      <c r="V1955" s="52"/>
      <c r="W1955" s="52"/>
      <c r="X1955" s="52"/>
      <c r="Y1955" s="52"/>
      <c r="Z1955" s="52"/>
      <c r="AA1955" s="52"/>
      <c r="AB1955" s="52"/>
      <c r="AC1955" s="52"/>
    </row>
    <row r="1956">
      <c r="A1956" s="56">
        <v>-0.006397178635557276</v>
      </c>
      <c r="B1956" s="56">
        <v>-0.00533652918330397</v>
      </c>
      <c r="C1956" s="56">
        <v>0.016678831866817973</v>
      </c>
      <c r="D1956" s="56">
        <v>-0.0038246700040804773</v>
      </c>
      <c r="E1956" s="56">
        <v>0.02042735863564049</v>
      </c>
      <c r="F1956" s="56">
        <v>0.016846315873225652</v>
      </c>
      <c r="G1956" s="56">
        <v>-0.012289869605980242</v>
      </c>
      <c r="H1956" s="56">
        <v>-7.21801202876835E-4</v>
      </c>
      <c r="I1956" s="57">
        <v>0.009828088936262693</v>
      </c>
      <c r="J1956" s="57">
        <v>0.028224243031228544</v>
      </c>
      <c r="K1956" s="57">
        <v>0.006546366855241561</v>
      </c>
      <c r="L1956" s="52"/>
      <c r="M1956" s="52"/>
      <c r="N1956" s="52"/>
      <c r="O1956" s="52"/>
      <c r="P1956" s="52"/>
      <c r="Q1956" s="52"/>
      <c r="R1956" s="52"/>
      <c r="S1956" s="52"/>
      <c r="T1956" s="52"/>
      <c r="U1956" s="52"/>
      <c r="V1956" s="52"/>
      <c r="W1956" s="52"/>
      <c r="X1956" s="52"/>
      <c r="Y1956" s="52"/>
      <c r="Z1956" s="52"/>
      <c r="AA1956" s="52"/>
      <c r="AB1956" s="52"/>
      <c r="AC1956" s="52"/>
    </row>
    <row r="1957">
      <c r="A1957" s="56">
        <v>-0.00512368612061698</v>
      </c>
      <c r="B1957" s="56">
        <v>0.0030685359117554674</v>
      </c>
      <c r="C1957" s="56">
        <v>0.0034266167166475134</v>
      </c>
      <c r="D1957" s="56">
        <v>7.188211642928024E-4</v>
      </c>
      <c r="E1957" s="56">
        <v>-0.02984368201961075</v>
      </c>
      <c r="F1957" s="56">
        <v>0.009843255984906998</v>
      </c>
      <c r="G1957" s="56">
        <v>0.045890886957331685</v>
      </c>
      <c r="H1957" s="56">
        <v>-0.004264634969986865</v>
      </c>
      <c r="I1957" s="57">
        <v>0.014925650216675574</v>
      </c>
      <c r="J1957" s="57">
        <v>9.130007121319104E-4</v>
      </c>
      <c r="K1957" s="57">
        <v>-0.004950237761993738</v>
      </c>
      <c r="L1957" s="52"/>
      <c r="M1957" s="52"/>
      <c r="N1957" s="52"/>
      <c r="O1957" s="52"/>
      <c r="P1957" s="52"/>
      <c r="Q1957" s="52"/>
      <c r="R1957" s="52"/>
      <c r="S1957" s="52"/>
      <c r="T1957" s="52"/>
      <c r="U1957" s="52"/>
      <c r="V1957" s="52"/>
      <c r="W1957" s="52"/>
      <c r="X1957" s="52"/>
      <c r="Y1957" s="52"/>
      <c r="Z1957" s="52"/>
      <c r="AA1957" s="52"/>
      <c r="AB1957" s="52"/>
      <c r="AC1957" s="52"/>
    </row>
    <row r="1958">
      <c r="A1958" s="56">
        <v>0.012234195147545413</v>
      </c>
      <c r="B1958" s="56">
        <v>0.019238011420109218</v>
      </c>
      <c r="C1958" s="56">
        <v>5.722460814242363E-4</v>
      </c>
      <c r="D1958" s="56">
        <v>-0.00287218962409585</v>
      </c>
      <c r="E1958" s="56">
        <v>0.0326877351295736</v>
      </c>
      <c r="F1958" s="56">
        <v>-0.006794980055833926</v>
      </c>
      <c r="G1958" s="56">
        <v>-0.007726884011573708</v>
      </c>
      <c r="H1958" s="56">
        <v>0.01027701181894746</v>
      </c>
      <c r="I1958" s="57">
        <v>0.021106735421015155</v>
      </c>
      <c r="J1958" s="57">
        <v>-0.01951885256238845</v>
      </c>
      <c r="K1958" s="57">
        <v>0.002761231549014723</v>
      </c>
      <c r="L1958" s="52"/>
      <c r="M1958" s="52"/>
      <c r="N1958" s="52"/>
      <c r="O1958" s="52"/>
      <c r="P1958" s="52"/>
      <c r="Q1958" s="52"/>
      <c r="R1958" s="52"/>
      <c r="S1958" s="52"/>
      <c r="T1958" s="52"/>
      <c r="U1958" s="52"/>
      <c r="V1958" s="52"/>
      <c r="W1958" s="52"/>
      <c r="X1958" s="52"/>
      <c r="Y1958" s="52"/>
      <c r="Z1958" s="52"/>
      <c r="AA1958" s="52"/>
      <c r="AB1958" s="52"/>
      <c r="AC1958" s="52"/>
    </row>
    <row r="1959">
      <c r="A1959" s="56">
        <v>-0.03160652872274385</v>
      </c>
      <c r="B1959" s="56">
        <v>-0.011233172851441188</v>
      </c>
      <c r="C1959" s="56">
        <v>0.05078126931725521</v>
      </c>
      <c r="D1959" s="56">
        <v>0.002917133107672743</v>
      </c>
      <c r="E1959" s="56">
        <v>0.010306090330598911</v>
      </c>
      <c r="F1959" s="56">
        <v>-0.004375526227603908</v>
      </c>
      <c r="G1959" s="56">
        <v>-0.011376686982107934</v>
      </c>
      <c r="H1959" s="56">
        <v>0.019622845590884595</v>
      </c>
      <c r="I1959" s="57">
        <v>-0.01018684530699313</v>
      </c>
      <c r="J1959" s="57">
        <v>-0.0028012211860335835</v>
      </c>
      <c r="K1959" s="57">
        <v>0.0170009543630475</v>
      </c>
      <c r="L1959" s="52"/>
      <c r="M1959" s="52"/>
      <c r="N1959" s="52"/>
      <c r="O1959" s="52"/>
      <c r="P1959" s="52"/>
      <c r="Q1959" s="52"/>
      <c r="R1959" s="52"/>
      <c r="S1959" s="52"/>
      <c r="T1959" s="52"/>
      <c r="U1959" s="52"/>
      <c r="V1959" s="52"/>
      <c r="W1959" s="52"/>
      <c r="X1959" s="52"/>
      <c r="Y1959" s="52"/>
      <c r="Z1959" s="52"/>
      <c r="AA1959" s="52"/>
      <c r="AB1959" s="52"/>
      <c r="AC1959" s="52"/>
    </row>
    <row r="1960">
      <c r="A1960" s="56">
        <v>-0.008605164536016152</v>
      </c>
      <c r="B1960" s="56">
        <v>0.004382120184530537</v>
      </c>
      <c r="C1960" s="56">
        <v>-0.011972606348359017</v>
      </c>
      <c r="D1960" s="56">
        <v>0.002805471756288433</v>
      </c>
      <c r="E1960" s="56">
        <v>-0.02163409063580642</v>
      </c>
      <c r="F1960" s="56">
        <v>-0.00562124320553571</v>
      </c>
      <c r="G1960" s="56">
        <v>-0.007377082636044455</v>
      </c>
      <c r="H1960" s="56">
        <v>0.0035939455096449854</v>
      </c>
      <c r="I1960" s="57">
        <v>0.03874785199676891</v>
      </c>
      <c r="J1960" s="57">
        <v>-0.014445823606875685</v>
      </c>
      <c r="K1960" s="57">
        <v>-2.6504707973084955E-4</v>
      </c>
      <c r="L1960" s="52"/>
      <c r="M1960" s="52"/>
      <c r="N1960" s="52"/>
      <c r="O1960" s="52"/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2"/>
      <c r="AA1960" s="52"/>
      <c r="AB1960" s="52"/>
      <c r="AC1960" s="52"/>
    </row>
    <row r="1961">
      <c r="A1961" s="56">
        <v>-0.015558230935429938</v>
      </c>
      <c r="B1961" s="56">
        <v>0.008320139410157476</v>
      </c>
      <c r="C1961" s="56">
        <v>0.01649954934413606</v>
      </c>
      <c r="D1961" s="56">
        <v>-0.009301279803395743</v>
      </c>
      <c r="E1961" s="56">
        <v>0.012721375665230914</v>
      </c>
      <c r="F1961" s="56">
        <v>-0.00921741137468394</v>
      </c>
      <c r="G1961" s="56">
        <v>-0.012309928864737809</v>
      </c>
      <c r="H1961" s="56">
        <v>0.03347203818176366</v>
      </c>
      <c r="I1961" s="57">
        <v>0.004399479159484842</v>
      </c>
      <c r="J1961" s="57">
        <v>-0.022542877084996315</v>
      </c>
      <c r="K1961" s="57">
        <v>0.0037495065638106385</v>
      </c>
      <c r="L1961" s="52"/>
      <c r="M1961" s="52"/>
      <c r="N1961" s="52"/>
      <c r="O1961" s="52"/>
      <c r="P1961" s="52"/>
      <c r="Q1961" s="52"/>
      <c r="R1961" s="52"/>
      <c r="S1961" s="52"/>
      <c r="T1961" s="52"/>
      <c r="U1961" s="52"/>
      <c r="V1961" s="52"/>
      <c r="W1961" s="52"/>
      <c r="X1961" s="52"/>
      <c r="Y1961" s="52"/>
      <c r="Z1961" s="52"/>
      <c r="AA1961" s="52"/>
      <c r="AB1961" s="52"/>
      <c r="AC1961" s="52"/>
    </row>
    <row r="1962">
      <c r="A1962" s="56">
        <v>0.016243925656733674</v>
      </c>
      <c r="B1962" s="56">
        <v>3.2277153435296874E-4</v>
      </c>
      <c r="C1962" s="56">
        <v>-0.009333200370404393</v>
      </c>
      <c r="D1962" s="56">
        <v>-0.021702534621795232</v>
      </c>
      <c r="E1962" s="56">
        <v>0.0014587894636598666</v>
      </c>
      <c r="F1962" s="56">
        <v>0.007213540214563158</v>
      </c>
      <c r="G1962" s="56">
        <v>-0.008967469582546982</v>
      </c>
      <c r="H1962" s="56">
        <v>-0.005715816510230641</v>
      </c>
      <c r="I1962" s="57">
        <v>-0.006153865574378112</v>
      </c>
      <c r="J1962" s="57">
        <v>-1.1325926189727651E-4</v>
      </c>
      <c r="K1962" s="57">
        <v>-0.005235055036589779</v>
      </c>
      <c r="L1962" s="52"/>
      <c r="M1962" s="52"/>
      <c r="N1962" s="52"/>
      <c r="O1962" s="52"/>
      <c r="P1962" s="52"/>
      <c r="Q1962" s="52"/>
      <c r="R1962" s="52"/>
      <c r="S1962" s="52"/>
      <c r="T1962" s="52"/>
      <c r="U1962" s="52"/>
      <c r="V1962" s="52"/>
      <c r="W1962" s="52"/>
      <c r="X1962" s="52"/>
      <c r="Y1962" s="52"/>
      <c r="Z1962" s="52"/>
      <c r="AA1962" s="52"/>
      <c r="AB1962" s="52"/>
      <c r="AC1962" s="52"/>
    </row>
    <row r="1963">
      <c r="A1963" s="56">
        <v>-0.01717145217881414</v>
      </c>
      <c r="B1963" s="56">
        <v>-0.01307813740356</v>
      </c>
      <c r="C1963" s="56">
        <v>2.9971527273651847E-4</v>
      </c>
      <c r="D1963" s="56">
        <v>0.011617220813704327</v>
      </c>
      <c r="E1963" s="56">
        <v>-0.00329510468602043</v>
      </c>
      <c r="F1963" s="56">
        <v>-0.011749927311370267</v>
      </c>
      <c r="G1963" s="56">
        <v>-0.001664170795121795</v>
      </c>
      <c r="H1963" s="56">
        <v>0.06274214510634199</v>
      </c>
      <c r="I1963" s="57">
        <v>-0.010462170406983409</v>
      </c>
      <c r="J1963" s="57">
        <v>0.007251762306109587</v>
      </c>
      <c r="K1963" s="57">
        <v>-0.007574186368132628</v>
      </c>
      <c r="L1963" s="52"/>
      <c r="M1963" s="52"/>
      <c r="N1963" s="52"/>
      <c r="O1963" s="52"/>
      <c r="P1963" s="52"/>
      <c r="Q1963" s="52"/>
      <c r="R1963" s="52"/>
      <c r="S1963" s="52"/>
      <c r="T1963" s="52"/>
      <c r="U1963" s="52"/>
      <c r="V1963" s="52"/>
      <c r="W1963" s="52"/>
      <c r="X1963" s="52"/>
      <c r="Y1963" s="52"/>
      <c r="Z1963" s="52"/>
      <c r="AA1963" s="52"/>
      <c r="AB1963" s="52"/>
      <c r="AC1963" s="52"/>
    </row>
    <row r="1964">
      <c r="A1964" s="56">
        <v>-0.0279250257054702</v>
      </c>
      <c r="B1964" s="56">
        <v>0.016383569220649832</v>
      </c>
      <c r="C1964" s="56">
        <v>0.010244138998563855</v>
      </c>
      <c r="D1964" s="56">
        <v>-1.7680600007756117E-4</v>
      </c>
      <c r="E1964" s="56">
        <v>-0.015567447646218927</v>
      </c>
      <c r="F1964" s="56">
        <v>-0.0041111138961548</v>
      </c>
      <c r="G1964" s="56">
        <v>0.0021972908930479023</v>
      </c>
      <c r="H1964" s="56">
        <v>0.00344687459369658</v>
      </c>
      <c r="I1964" s="57">
        <v>-0.005190323070692736</v>
      </c>
      <c r="J1964" s="57">
        <v>0.012373753220530083</v>
      </c>
      <c r="K1964" s="57">
        <v>-0.005608195744850267</v>
      </c>
      <c r="L1964" s="52"/>
      <c r="M1964" s="52"/>
      <c r="N1964" s="52"/>
      <c r="O1964" s="52"/>
      <c r="P1964" s="52"/>
      <c r="Q1964" s="52"/>
      <c r="R1964" s="52"/>
      <c r="S1964" s="52"/>
      <c r="T1964" s="52"/>
      <c r="U1964" s="52"/>
      <c r="V1964" s="52"/>
      <c r="W1964" s="52"/>
      <c r="X1964" s="52"/>
      <c r="Y1964" s="52"/>
      <c r="Z1964" s="52"/>
      <c r="AA1964" s="52"/>
      <c r="AB1964" s="52"/>
      <c r="AC1964" s="52"/>
    </row>
    <row r="1965">
      <c r="A1965" s="56">
        <v>-0.003926385412351398</v>
      </c>
      <c r="B1965" s="56">
        <v>-0.009152931111019365</v>
      </c>
      <c r="C1965" s="56">
        <v>-0.00272191306717281</v>
      </c>
      <c r="D1965" s="56">
        <v>-3.240631656925644E-4</v>
      </c>
      <c r="E1965" s="56">
        <v>0.01601038750855622</v>
      </c>
      <c r="F1965" s="56">
        <v>0.007232765747748833</v>
      </c>
      <c r="G1965" s="56">
        <v>-0.05214282012013652</v>
      </c>
      <c r="H1965" s="56">
        <v>3.1394217443026195E-4</v>
      </c>
      <c r="I1965" s="57">
        <v>-0.021340972104199333</v>
      </c>
      <c r="J1965" s="57">
        <v>0.02393812147093854</v>
      </c>
      <c r="K1965" s="57">
        <v>3.249018156190739E-4</v>
      </c>
      <c r="L1965" s="52"/>
      <c r="M1965" s="52"/>
      <c r="N1965" s="52"/>
      <c r="O1965" s="52"/>
      <c r="P1965" s="52"/>
      <c r="Q1965" s="52"/>
      <c r="R1965" s="52"/>
      <c r="S1965" s="52"/>
      <c r="T1965" s="52"/>
      <c r="U1965" s="52"/>
      <c r="V1965" s="52"/>
      <c r="W1965" s="52"/>
      <c r="X1965" s="52"/>
      <c r="Y1965" s="52"/>
      <c r="Z1965" s="52"/>
      <c r="AA1965" s="52"/>
      <c r="AB1965" s="52"/>
      <c r="AC1965" s="52"/>
    </row>
    <row r="1966">
      <c r="A1966" s="56">
        <v>0.004418269337664958</v>
      </c>
      <c r="B1966" s="56">
        <v>0.009242905288490985</v>
      </c>
      <c r="C1966" s="56">
        <v>-0.006622540760493382</v>
      </c>
      <c r="D1966" s="56">
        <v>0.008549083276799997</v>
      </c>
      <c r="E1966" s="56">
        <v>0.00953902304675891</v>
      </c>
      <c r="F1966" s="56">
        <v>-0.016769055496411105</v>
      </c>
      <c r="G1966" s="56">
        <v>6.327311843677207E-5</v>
      </c>
      <c r="H1966" s="56">
        <v>0.007817465105149777</v>
      </c>
      <c r="I1966" s="57">
        <v>-0.01175496323144362</v>
      </c>
      <c r="J1966" s="57">
        <v>-0.019377136542792082</v>
      </c>
      <c r="K1966" s="57">
        <v>-0.01676272810774945</v>
      </c>
      <c r="L1966" s="52"/>
      <c r="M1966" s="52"/>
      <c r="N1966" s="52"/>
      <c r="O1966" s="52"/>
      <c r="P1966" s="52"/>
      <c r="Q1966" s="52"/>
      <c r="R1966" s="52"/>
      <c r="S1966" s="52"/>
      <c r="T1966" s="52"/>
      <c r="U1966" s="52"/>
      <c r="V1966" s="52"/>
      <c r="W1966" s="52"/>
      <c r="X1966" s="52"/>
      <c r="Y1966" s="52"/>
      <c r="Z1966" s="52"/>
      <c r="AA1966" s="52"/>
      <c r="AB1966" s="52"/>
      <c r="AC1966" s="52"/>
    </row>
    <row r="1967">
      <c r="A1967" s="56">
        <v>8.200418225925358E-5</v>
      </c>
      <c r="B1967" s="56">
        <v>0.018672779392490364</v>
      </c>
      <c r="C1967" s="56">
        <v>9.004953332501659E-4</v>
      </c>
      <c r="D1967" s="56">
        <v>-0.02431538953818606</v>
      </c>
      <c r="E1967" s="56">
        <v>0.03167861935205006</v>
      </c>
      <c r="F1967" s="56">
        <v>0.02547960275483269</v>
      </c>
      <c r="G1967" s="56">
        <v>-0.012388147737593148</v>
      </c>
      <c r="H1967" s="56">
        <v>0.0050125418235441935</v>
      </c>
      <c r="I1967" s="57">
        <v>0.008382278752804439</v>
      </c>
      <c r="J1967" s="57">
        <v>-0.007444260479062302</v>
      </c>
      <c r="K1967" s="57">
        <v>0.0021640210294831333</v>
      </c>
      <c r="L1967" s="52"/>
      <c r="M1967" s="52"/>
      <c r="N1967" s="52"/>
      <c r="O1967" s="52"/>
      <c r="P1967" s="52"/>
      <c r="Q1967" s="52"/>
      <c r="R1967" s="52"/>
      <c r="S1967" s="52"/>
      <c r="T1967" s="52"/>
      <c r="U1967" s="52"/>
      <c r="V1967" s="52"/>
      <c r="W1967" s="52"/>
      <c r="X1967" s="52"/>
      <c r="Y1967" s="52"/>
      <c r="Z1967" s="52"/>
      <c r="AA1967" s="52"/>
      <c r="AB1967" s="52"/>
      <c r="AC1967" s="52"/>
    </row>
    <row r="1968">
      <c r="A1968" s="56">
        <v>-0.023183335455657164</v>
      </c>
      <c r="B1968" s="56">
        <v>0.0010089244804590536</v>
      </c>
      <c r="C1968" s="56">
        <v>0.003308771254514942</v>
      </c>
      <c r="D1968" s="56">
        <v>-0.0045129824622053</v>
      </c>
      <c r="E1968" s="56">
        <v>-0.007883367591262689</v>
      </c>
      <c r="F1968" s="56">
        <v>0.016759241813578664</v>
      </c>
      <c r="G1968" s="56">
        <v>-0.011186494130933434</v>
      </c>
      <c r="H1968" s="56">
        <v>-4.451651954338043E-4</v>
      </c>
      <c r="I1968" s="57">
        <v>0.024713656582838486</v>
      </c>
      <c r="J1968" s="57">
        <v>0.01267908275871383</v>
      </c>
      <c r="K1968" s="57">
        <v>0.013605221965695767</v>
      </c>
      <c r="L1968" s="52"/>
      <c r="M1968" s="52"/>
      <c r="N1968" s="52"/>
      <c r="O1968" s="52"/>
      <c r="P1968" s="52"/>
      <c r="Q1968" s="52"/>
      <c r="R1968" s="52"/>
      <c r="S1968" s="52"/>
      <c r="T1968" s="52"/>
      <c r="U1968" s="52"/>
      <c r="V1968" s="52"/>
      <c r="W1968" s="52"/>
      <c r="X1968" s="52"/>
      <c r="Y1968" s="52"/>
      <c r="Z1968" s="52"/>
      <c r="AA1968" s="52"/>
      <c r="AB1968" s="52"/>
      <c r="AC1968" s="52"/>
    </row>
    <row r="1969">
      <c r="A1969" s="56">
        <v>-8.012499503497871E-5</v>
      </c>
      <c r="B1969" s="56">
        <v>9.180882376750224E-4</v>
      </c>
      <c r="C1969" s="56">
        <v>-3.0125019055981796E-4</v>
      </c>
      <c r="D1969" s="56">
        <v>0.0032525054873666992</v>
      </c>
      <c r="E1969" s="56">
        <v>0.022165054421697444</v>
      </c>
      <c r="F1969" s="56">
        <v>-0.036474212622033146</v>
      </c>
      <c r="G1969" s="56">
        <v>0.010499273287343713</v>
      </c>
      <c r="H1969" s="56">
        <v>0.0286360338201572</v>
      </c>
      <c r="I1969" s="57">
        <v>-0.033930311687762525</v>
      </c>
      <c r="J1969" s="57">
        <v>-0.014588995322261709</v>
      </c>
      <c r="K1969" s="57">
        <v>-0.005617510892454403</v>
      </c>
      <c r="L1969" s="52"/>
      <c r="M1969" s="52"/>
      <c r="N1969" s="52"/>
      <c r="O1969" s="52"/>
      <c r="P1969" s="52"/>
      <c r="Q1969" s="52"/>
      <c r="R1969" s="52"/>
      <c r="S1969" s="52"/>
      <c r="T1969" s="52"/>
      <c r="U1969" s="52"/>
      <c r="V1969" s="52"/>
      <c r="W1969" s="52"/>
      <c r="X1969" s="52"/>
      <c r="Y1969" s="52"/>
      <c r="Z1969" s="52"/>
      <c r="AA1969" s="52"/>
      <c r="AB1969" s="52"/>
      <c r="AC1969" s="52"/>
    </row>
    <row r="1970">
      <c r="A1970" s="56">
        <v>-0.022264517509838558</v>
      </c>
      <c r="B1970" s="56">
        <v>-0.006135157101411808</v>
      </c>
      <c r="C1970" s="56">
        <v>-0.0018055978423385712</v>
      </c>
      <c r="D1970" s="56">
        <v>7.242178763815017E-4</v>
      </c>
      <c r="E1970" s="56">
        <v>-0.020068892249743137</v>
      </c>
      <c r="F1970" s="56">
        <v>-0.0013435805750981137</v>
      </c>
      <c r="G1970" s="56">
        <v>0.0016251019264999977</v>
      </c>
      <c r="H1970" s="56">
        <v>-0.02672678611996831</v>
      </c>
      <c r="I1970" s="57">
        <v>0.021923306374038866</v>
      </c>
      <c r="J1970" s="57">
        <v>-8.502327162389928E-4</v>
      </c>
      <c r="K1970" s="57">
        <v>-0.0016127658629500094</v>
      </c>
      <c r="L1970" s="52"/>
      <c r="M1970" s="52"/>
      <c r="N1970" s="52"/>
      <c r="O1970" s="52"/>
      <c r="P1970" s="52"/>
      <c r="Q1970" s="52"/>
      <c r="R1970" s="52"/>
      <c r="S1970" s="52"/>
      <c r="T1970" s="52"/>
      <c r="U1970" s="52"/>
      <c r="V1970" s="52"/>
      <c r="W1970" s="52"/>
      <c r="X1970" s="52"/>
      <c r="Y1970" s="52"/>
      <c r="Z1970" s="52"/>
      <c r="AA1970" s="52"/>
      <c r="AB1970" s="52"/>
      <c r="AC1970" s="52"/>
    </row>
    <row r="1971">
      <c r="A1971" s="56">
        <v>-0.026216557725378366</v>
      </c>
      <c r="B1971" s="56">
        <v>0.009207695280523046</v>
      </c>
      <c r="C1971" s="56">
        <v>-0.0030021037257644844</v>
      </c>
      <c r="D1971" s="56">
        <v>6.232471376564235E-4</v>
      </c>
      <c r="E1971" s="56">
        <v>-0.024740592247006265</v>
      </c>
      <c r="F1971" s="56">
        <v>-0.02553127106102275</v>
      </c>
      <c r="G1971" s="56">
        <v>6.257430903131511E-4</v>
      </c>
      <c r="H1971" s="56">
        <v>-0.009825441156468877</v>
      </c>
      <c r="I1971" s="57">
        <v>0.06062462181643484</v>
      </c>
      <c r="J1971" s="57">
        <v>-0.013755563343029058</v>
      </c>
      <c r="K1971" s="57">
        <v>-3.411934220679929E-4</v>
      </c>
      <c r="L1971" s="52"/>
      <c r="M1971" s="52"/>
      <c r="N1971" s="52"/>
      <c r="O1971" s="52"/>
      <c r="P1971" s="52"/>
      <c r="Q1971" s="52"/>
      <c r="R1971" s="52"/>
      <c r="S1971" s="52"/>
      <c r="T1971" s="52"/>
      <c r="U1971" s="52"/>
      <c r="V1971" s="52"/>
      <c r="W1971" s="52"/>
      <c r="X1971" s="52"/>
      <c r="Y1971" s="52"/>
      <c r="Z1971" s="52"/>
      <c r="AA1971" s="52"/>
      <c r="AB1971" s="52"/>
      <c r="AC1971" s="52"/>
    </row>
    <row r="1972">
      <c r="A1972" s="56">
        <v>-0.009571631872376762</v>
      </c>
      <c r="B1972" s="56">
        <v>0.005580412870301294</v>
      </c>
      <c r="C1972" s="56">
        <v>2.998051289132366E-4</v>
      </c>
      <c r="D1972" s="56">
        <v>0.002046400284552812</v>
      </c>
      <c r="E1972" s="56">
        <v>-0.009296469372471024</v>
      </c>
      <c r="F1972" s="56">
        <v>-0.007276742722880123</v>
      </c>
      <c r="G1972" s="56">
        <v>0.009370253762367836</v>
      </c>
      <c r="H1972" s="56">
        <v>0.003412109970378664</v>
      </c>
      <c r="I1972" s="57">
        <v>0.022905261578905874</v>
      </c>
      <c r="J1972" s="57">
        <v>0.03469168837291689</v>
      </c>
      <c r="K1972" s="57">
        <v>6.3173388842871176E-6</v>
      </c>
      <c r="L1972" s="52"/>
      <c r="M1972" s="52"/>
      <c r="N1972" s="52"/>
      <c r="O1972" s="52"/>
      <c r="P1972" s="52"/>
      <c r="Q1972" s="52"/>
      <c r="R1972" s="52"/>
      <c r="S1972" s="52"/>
      <c r="T1972" s="52"/>
      <c r="U1972" s="52"/>
      <c r="V1972" s="52"/>
      <c r="W1972" s="52"/>
      <c r="X1972" s="52"/>
      <c r="Y1972" s="52"/>
      <c r="Z1972" s="52"/>
      <c r="AA1972" s="52"/>
      <c r="AB1972" s="52"/>
      <c r="AC1972" s="52"/>
    </row>
    <row r="1973">
      <c r="A1973" s="56">
        <v>-0.001812826238588783</v>
      </c>
      <c r="B1973" s="56">
        <v>0.017477243709568234</v>
      </c>
      <c r="C1973" s="56">
        <v>-0.00359174286160247</v>
      </c>
      <c r="D1973" s="56">
        <v>-0.005274380824561193</v>
      </c>
      <c r="E1973" s="56">
        <v>-0.0108422645579557</v>
      </c>
      <c r="F1973" s="56">
        <v>0.06273665803299802</v>
      </c>
      <c r="G1973" s="56">
        <v>0.016499816907496804</v>
      </c>
      <c r="H1973" s="56">
        <v>0.0018372459157650165</v>
      </c>
      <c r="I1973" s="57">
        <v>0.01588076345625057</v>
      </c>
      <c r="J1973" s="57">
        <v>0.047554824874232494</v>
      </c>
      <c r="K1973" s="57">
        <v>0.008150934906212496</v>
      </c>
      <c r="L1973" s="52"/>
      <c r="M1973" s="52"/>
      <c r="N1973" s="52"/>
      <c r="O1973" s="52"/>
      <c r="P1973" s="52"/>
      <c r="Q1973" s="52"/>
      <c r="R1973" s="52"/>
      <c r="S1973" s="52"/>
      <c r="T1973" s="52"/>
      <c r="U1973" s="52"/>
      <c r="V1973" s="52"/>
      <c r="W1973" s="52"/>
      <c r="X1973" s="52"/>
      <c r="Y1973" s="52"/>
      <c r="Z1973" s="52"/>
      <c r="AA1973" s="52"/>
      <c r="AB1973" s="52"/>
      <c r="AC1973" s="52"/>
    </row>
    <row r="1974">
      <c r="A1974" s="56">
        <v>-0.014311112265275107</v>
      </c>
      <c r="B1974" s="56">
        <v>-0.007458164778331144</v>
      </c>
      <c r="C1974" s="56">
        <v>-0.00981128726573776</v>
      </c>
      <c r="D1974" s="56">
        <v>-2.1675517587846585E-4</v>
      </c>
      <c r="E1974" s="56">
        <v>0.01242800590702171</v>
      </c>
      <c r="F1974" s="56">
        <v>0.006857804345740721</v>
      </c>
      <c r="G1974" s="56">
        <v>-0.026933601065084405</v>
      </c>
      <c r="H1974" s="56">
        <v>0.030583423372080185</v>
      </c>
      <c r="I1974" s="57">
        <v>0.015180557177016017</v>
      </c>
      <c r="J1974" s="57">
        <v>0.0018711843159123715</v>
      </c>
      <c r="K1974" s="57">
        <v>0.018188863461525737</v>
      </c>
      <c r="L1974" s="52"/>
      <c r="M1974" s="52"/>
      <c r="N1974" s="52"/>
      <c r="O1974" s="52"/>
      <c r="P1974" s="52"/>
      <c r="Q1974" s="52"/>
      <c r="R1974" s="52"/>
      <c r="S1974" s="52"/>
      <c r="T1974" s="52"/>
      <c r="U1974" s="52"/>
      <c r="V1974" s="52"/>
      <c r="W1974" s="52"/>
      <c r="X1974" s="52"/>
      <c r="Y1974" s="52"/>
      <c r="Z1974" s="52"/>
      <c r="AA1974" s="52"/>
      <c r="AB1974" s="52"/>
      <c r="AC1974" s="52"/>
    </row>
    <row r="1975">
      <c r="A1975" s="56">
        <v>0.014764010823741234</v>
      </c>
      <c r="B1975" s="56">
        <v>0.010895957401175068</v>
      </c>
      <c r="C1975" s="56">
        <v>0.003853569315989751</v>
      </c>
      <c r="D1975" s="56">
        <v>0.007236057994412758</v>
      </c>
      <c r="E1975" s="56">
        <v>0.012327304573586405</v>
      </c>
      <c r="F1975" s="56">
        <v>0.002566392839084844</v>
      </c>
      <c r="G1975" s="56">
        <v>0.017853674241203807</v>
      </c>
      <c r="H1975" s="56">
        <v>0.03533419243511464</v>
      </c>
      <c r="I1975" s="57">
        <v>0.031070460473739677</v>
      </c>
      <c r="J1975" s="57">
        <v>0.008637919239940024</v>
      </c>
      <c r="K1975" s="57">
        <v>0.004882863472765534</v>
      </c>
      <c r="L1975" s="52"/>
      <c r="M1975" s="52"/>
      <c r="N1975" s="52"/>
      <c r="O1975" s="52"/>
      <c r="P1975" s="52"/>
      <c r="Q1975" s="52"/>
      <c r="R1975" s="52"/>
      <c r="S1975" s="52"/>
      <c r="T1975" s="52"/>
      <c r="U1975" s="52"/>
      <c r="V1975" s="52"/>
      <c r="W1975" s="52"/>
      <c r="X1975" s="52"/>
      <c r="Y1975" s="52"/>
      <c r="Z1975" s="52"/>
      <c r="AA1975" s="52"/>
      <c r="AB1975" s="52"/>
      <c r="AC1975" s="52"/>
    </row>
    <row r="1976">
      <c r="A1976" s="56">
        <v>-0.002563717284157514</v>
      </c>
      <c r="B1976" s="56">
        <v>0.0036395384603972796</v>
      </c>
      <c r="C1976" s="56">
        <v>0.017678363017492576</v>
      </c>
      <c r="D1976" s="56">
        <v>0.005648207083544957</v>
      </c>
      <c r="E1976" s="56">
        <v>0.029015890518824153</v>
      </c>
      <c r="F1976" s="56">
        <v>-0.015135424065100803</v>
      </c>
      <c r="G1976" s="56">
        <v>0.024877225429127174</v>
      </c>
      <c r="H1976" s="56">
        <v>-0.00977327227851003</v>
      </c>
      <c r="I1976" s="57">
        <v>-0.0068796340135369345</v>
      </c>
      <c r="J1976" s="57">
        <v>-0.008711848194248669</v>
      </c>
      <c r="K1976" s="57">
        <v>0.015263060148727501</v>
      </c>
      <c r="L1976" s="52"/>
      <c r="M1976" s="52"/>
      <c r="N1976" s="52"/>
      <c r="O1976" s="52"/>
      <c r="P1976" s="52"/>
      <c r="Q1976" s="52"/>
      <c r="R1976" s="52"/>
      <c r="S1976" s="52"/>
      <c r="T1976" s="52"/>
      <c r="U1976" s="52"/>
      <c r="V1976" s="52"/>
      <c r="W1976" s="52"/>
      <c r="X1976" s="52"/>
      <c r="Y1976" s="52"/>
      <c r="Z1976" s="52"/>
      <c r="AA1976" s="52"/>
      <c r="AB1976" s="52"/>
      <c r="AC1976" s="52"/>
    </row>
    <row r="1977">
      <c r="A1977" s="56">
        <v>-0.008473673738928971</v>
      </c>
      <c r="B1977" s="56">
        <v>-0.0056620896427485605</v>
      </c>
      <c r="C1977" s="56">
        <v>-0.008428707335055503</v>
      </c>
      <c r="D1977" s="56">
        <v>-0.013216531790057369</v>
      </c>
      <c r="E1977" s="56">
        <v>0.006438146553729248</v>
      </c>
      <c r="F1977" s="56">
        <v>0.0028101514484415746</v>
      </c>
      <c r="G1977" s="56">
        <v>-0.008835816320873338</v>
      </c>
      <c r="H1977" s="56">
        <v>0.025680759107703257</v>
      </c>
      <c r="I1977" s="57">
        <v>0.02278454185320155</v>
      </c>
      <c r="J1977" s="57">
        <v>-0.004548423886372129</v>
      </c>
      <c r="K1977" s="57">
        <v>0.0011588139016811545</v>
      </c>
      <c r="L1977" s="52"/>
      <c r="M1977" s="52"/>
      <c r="N1977" s="52"/>
      <c r="O1977" s="52"/>
      <c r="P1977" s="52"/>
      <c r="Q1977" s="52"/>
      <c r="R1977" s="52"/>
      <c r="S1977" s="52"/>
      <c r="T1977" s="52"/>
      <c r="U1977" s="52"/>
      <c r="V1977" s="52"/>
      <c r="W1977" s="52"/>
      <c r="X1977" s="52"/>
      <c r="Y1977" s="52"/>
      <c r="Z1977" s="52"/>
      <c r="AA1977" s="52"/>
      <c r="AB1977" s="52"/>
      <c r="AC1977" s="52"/>
    </row>
    <row r="1978">
      <c r="A1978" s="56">
        <v>0.03789542685869099</v>
      </c>
      <c r="B1978" s="56">
        <v>0.0038217089045426075</v>
      </c>
      <c r="C1978" s="56">
        <v>-0.0065730741588487206</v>
      </c>
      <c r="D1978" s="56">
        <v>0.0065064678119459065</v>
      </c>
      <c r="E1978" s="56">
        <v>-0.005908730883895572</v>
      </c>
      <c r="F1978" s="56">
        <v>-0.017204784275324746</v>
      </c>
      <c r="G1978" s="56">
        <v>-2.586987467538888E-4</v>
      </c>
      <c r="H1978" s="56">
        <v>-0.018275312581152173</v>
      </c>
      <c r="I1978" s="57">
        <v>0.016161967956998122</v>
      </c>
      <c r="J1978" s="57">
        <v>0.003095597391312357</v>
      </c>
      <c r="K1978" s="57">
        <v>-0.008957370850205362</v>
      </c>
      <c r="L1978" s="52"/>
      <c r="M1978" s="52"/>
      <c r="N1978" s="52"/>
      <c r="O1978" s="52"/>
      <c r="P1978" s="52"/>
      <c r="Q1978" s="52"/>
      <c r="R1978" s="52"/>
      <c r="S1978" s="52"/>
      <c r="T1978" s="52"/>
      <c r="U1978" s="52"/>
      <c r="V1978" s="52"/>
      <c r="W1978" s="52"/>
      <c r="X1978" s="52"/>
      <c r="Y1978" s="52"/>
      <c r="Z1978" s="52"/>
      <c r="AA1978" s="52"/>
      <c r="AB1978" s="52"/>
      <c r="AC1978" s="52"/>
    </row>
    <row r="1979">
      <c r="A1979" s="56">
        <v>-0.022924299013211073</v>
      </c>
      <c r="B1979" s="56">
        <v>-0.010915471893537507</v>
      </c>
      <c r="C1979" s="56">
        <v>0.004177863432894006</v>
      </c>
      <c r="D1979" s="56">
        <v>0.006095534732054588</v>
      </c>
      <c r="E1979" s="56">
        <v>0.012455617785973198</v>
      </c>
      <c r="F1979" s="56">
        <v>-0.011218196012156704</v>
      </c>
      <c r="G1979" s="56">
        <v>-0.0029702352824175836</v>
      </c>
      <c r="H1979" s="56">
        <v>-4.053506338437563E-4</v>
      </c>
      <c r="I1979" s="57">
        <v>-0.015159461607372443</v>
      </c>
      <c r="J1979" s="57">
        <v>0.01195603187224511</v>
      </c>
      <c r="K1979" s="57">
        <v>0.001465413551501711</v>
      </c>
      <c r="L1979" s="52"/>
      <c r="M1979" s="52"/>
      <c r="N1979" s="52"/>
      <c r="O1979" s="52"/>
      <c r="P1979" s="52"/>
      <c r="Q1979" s="52"/>
      <c r="R1979" s="52"/>
      <c r="S1979" s="52"/>
      <c r="T1979" s="52"/>
      <c r="U1979" s="52"/>
      <c r="V1979" s="52"/>
      <c r="W1979" s="52"/>
      <c r="X1979" s="52"/>
      <c r="Y1979" s="52"/>
      <c r="Z1979" s="52"/>
      <c r="AA1979" s="52"/>
      <c r="AB1979" s="52"/>
      <c r="AC1979" s="52"/>
    </row>
    <row r="1980">
      <c r="A1980" s="56">
        <v>-8.334280893071619E-4</v>
      </c>
      <c r="B1980" s="56">
        <v>0.004321771509974109</v>
      </c>
      <c r="C1980" s="56">
        <v>0.004195391230102835</v>
      </c>
      <c r="D1980" s="56">
        <v>-0.012038528640327307</v>
      </c>
      <c r="E1980" s="56">
        <v>-0.021417786504089917</v>
      </c>
      <c r="F1980" s="56">
        <v>-0.005135486184270073</v>
      </c>
      <c r="G1980" s="56">
        <v>0.013305404791071718</v>
      </c>
      <c r="H1980" s="56">
        <v>0.010592887805921708</v>
      </c>
      <c r="I1980" s="57">
        <v>0.025394965501399223</v>
      </c>
      <c r="J1980" s="57">
        <v>-0.015247851976965807</v>
      </c>
      <c r="K1980" s="57">
        <v>-0.020258471755920285</v>
      </c>
      <c r="L1980" s="52"/>
      <c r="M1980" s="52"/>
      <c r="N1980" s="52"/>
      <c r="O1980" s="52"/>
      <c r="P1980" s="52"/>
      <c r="Q1980" s="52"/>
      <c r="R1980" s="52"/>
      <c r="S1980" s="52"/>
      <c r="T1980" s="52"/>
      <c r="U1980" s="52"/>
      <c r="V1980" s="52"/>
      <c r="W1980" s="52"/>
      <c r="X1980" s="52"/>
      <c r="Y1980" s="52"/>
      <c r="Z1980" s="52"/>
      <c r="AA1980" s="52"/>
      <c r="AB1980" s="52"/>
      <c r="AC1980" s="52"/>
    </row>
    <row r="1981">
      <c r="A1981" s="56">
        <v>-0.022910337981160815</v>
      </c>
      <c r="B1981" s="56">
        <v>-0.0062885615008387965</v>
      </c>
      <c r="C1981" s="56">
        <v>0.004213066719304004</v>
      </c>
      <c r="D1981" s="56">
        <v>4.914928471085972E-4</v>
      </c>
      <c r="E1981" s="56">
        <v>0.011414368641300479</v>
      </c>
      <c r="F1981" s="56">
        <v>0.013591399120633056</v>
      </c>
      <c r="G1981" s="56">
        <v>-0.002153836945291636</v>
      </c>
      <c r="H1981" s="56">
        <v>0.015409261353469764</v>
      </c>
      <c r="I1981" s="57">
        <v>-0.0051308475823436785</v>
      </c>
      <c r="J1981" s="57">
        <v>0.01246268120133841</v>
      </c>
      <c r="K1981" s="57">
        <v>0.005913983569240657</v>
      </c>
      <c r="L1981" s="52"/>
      <c r="M1981" s="52"/>
      <c r="N1981" s="52"/>
      <c r="O1981" s="52"/>
      <c r="P1981" s="52"/>
      <c r="Q1981" s="52"/>
      <c r="R1981" s="52"/>
      <c r="S1981" s="52"/>
      <c r="T1981" s="52"/>
      <c r="U1981" s="52"/>
      <c r="V1981" s="52"/>
      <c r="W1981" s="52"/>
      <c r="X1981" s="52"/>
      <c r="Y1981" s="52"/>
      <c r="Z1981" s="52"/>
      <c r="AA1981" s="52"/>
      <c r="AB1981" s="52"/>
      <c r="AC1981" s="52"/>
    </row>
    <row r="1982">
      <c r="A1982" s="56">
        <v>0.04055987738323226</v>
      </c>
      <c r="B1982" s="56">
        <v>0.005817897950689478</v>
      </c>
      <c r="C1982" s="56">
        <v>-0.002710436834769012</v>
      </c>
      <c r="D1982" s="56">
        <v>-0.0029885892868712735</v>
      </c>
      <c r="E1982" s="56">
        <v>0.003656311203110479</v>
      </c>
      <c r="F1982" s="56">
        <v>-0.028000336002080392</v>
      </c>
      <c r="G1982" s="56">
        <v>0.0011742450302222058</v>
      </c>
      <c r="H1982" s="56">
        <v>0.030762993193033904</v>
      </c>
      <c r="I1982" s="57">
        <v>0.0030753484002477133</v>
      </c>
      <c r="J1982" s="57">
        <v>0.012041716405277259</v>
      </c>
      <c r="K1982" s="57">
        <v>-0.003281248393441246</v>
      </c>
      <c r="L1982" s="52"/>
      <c r="M1982" s="52"/>
      <c r="N1982" s="52"/>
      <c r="O1982" s="52"/>
      <c r="P1982" s="52"/>
      <c r="Q1982" s="52"/>
      <c r="R1982" s="52"/>
      <c r="S1982" s="52"/>
      <c r="T1982" s="52"/>
      <c r="U1982" s="52"/>
      <c r="V1982" s="52"/>
      <c r="W1982" s="52"/>
      <c r="X1982" s="52"/>
      <c r="Y1982" s="52"/>
      <c r="Z1982" s="52"/>
      <c r="AA1982" s="52"/>
      <c r="AB1982" s="52"/>
      <c r="AC1982" s="52"/>
    </row>
    <row r="1983">
      <c r="A1983" s="56">
        <v>0.004480848041071412</v>
      </c>
      <c r="B1983" s="56">
        <v>0.010520238556538827</v>
      </c>
      <c r="C1983" s="56">
        <v>0.049000712648996955</v>
      </c>
      <c r="D1983" s="56">
        <v>0.02206764961799987</v>
      </c>
      <c r="E1983" s="56">
        <v>-0.009610678778931897</v>
      </c>
      <c r="F1983" s="56">
        <v>0.008636339283892876</v>
      </c>
      <c r="G1983" s="56">
        <v>0.0042518461438122495</v>
      </c>
      <c r="H1983" s="56">
        <v>0.001717229958339909</v>
      </c>
      <c r="I1983" s="57">
        <v>0.017607912189580965</v>
      </c>
      <c r="J1983" s="57">
        <v>-2.0105048948119568E-4</v>
      </c>
      <c r="K1983" s="57">
        <v>4.1360769899949964E-4</v>
      </c>
      <c r="L1983" s="52"/>
      <c r="M1983" s="52"/>
      <c r="N1983" s="52"/>
      <c r="O1983" s="52"/>
      <c r="P1983" s="52"/>
      <c r="Q1983" s="52"/>
      <c r="R1983" s="52"/>
      <c r="S1983" s="52"/>
      <c r="T1983" s="52"/>
      <c r="U1983" s="52"/>
      <c r="V1983" s="52"/>
      <c r="W1983" s="52"/>
      <c r="X1983" s="52"/>
      <c r="Y1983" s="52"/>
      <c r="Z1983" s="52"/>
      <c r="AA1983" s="52"/>
      <c r="AB1983" s="52"/>
      <c r="AC1983" s="52"/>
    </row>
    <row r="1984">
      <c r="A1984" s="56">
        <v>-0.0018565797860120505</v>
      </c>
      <c r="B1984" s="56">
        <v>0.005990555155603031</v>
      </c>
      <c r="C1984" s="56">
        <v>0.02559320751785141</v>
      </c>
      <c r="D1984" s="56">
        <v>0.004223902307173811</v>
      </c>
      <c r="E1984" s="56">
        <v>0.004959507603201221</v>
      </c>
      <c r="F1984" s="56">
        <v>0.004439548450592387</v>
      </c>
      <c r="G1984" s="56">
        <v>0.013462883998407482</v>
      </c>
      <c r="H1984" s="56">
        <v>0.0033714748050731958</v>
      </c>
      <c r="I1984" s="57">
        <v>0.012618463959211464</v>
      </c>
      <c r="J1984" s="57">
        <v>0.04221551852734668</v>
      </c>
      <c r="K1984" s="57">
        <v>0.01802790766611606</v>
      </c>
      <c r="L1984" s="52"/>
      <c r="M1984" s="52"/>
      <c r="N1984" s="52"/>
      <c r="O1984" s="52"/>
      <c r="P1984" s="52"/>
      <c r="Q1984" s="52"/>
      <c r="R1984" s="52"/>
      <c r="S1984" s="52"/>
      <c r="T1984" s="52"/>
      <c r="U1984" s="52"/>
      <c r="V1984" s="52"/>
      <c r="W1984" s="52"/>
      <c r="X1984" s="52"/>
      <c r="Y1984" s="52"/>
      <c r="Z1984" s="52"/>
      <c r="AA1984" s="52"/>
      <c r="AB1984" s="52"/>
      <c r="AC1984" s="52"/>
    </row>
    <row r="1985">
      <c r="A1985" s="56">
        <v>0.0238544138573071</v>
      </c>
      <c r="B1985" s="56">
        <v>-0.0017589145152275398</v>
      </c>
      <c r="C1985" s="56">
        <v>-0.008389852375176128</v>
      </c>
      <c r="D1985" s="56">
        <v>0.003944602795486501</v>
      </c>
      <c r="E1985" s="56">
        <v>-0.01107533240677175</v>
      </c>
      <c r="F1985" s="56">
        <v>0.015411355872973188</v>
      </c>
      <c r="G1985" s="56">
        <v>-0.014380195031149047</v>
      </c>
      <c r="H1985" s="56">
        <v>0.012435992820507226</v>
      </c>
      <c r="I1985" s="57">
        <v>-0.015748356968139168</v>
      </c>
      <c r="J1985" s="57">
        <v>-0.02832377047666459</v>
      </c>
      <c r="K1985" s="57">
        <v>-0.0023796857161793887</v>
      </c>
      <c r="L1985" s="52"/>
      <c r="M1985" s="52"/>
      <c r="N1985" s="52"/>
      <c r="O1985" s="52"/>
      <c r="P1985" s="52"/>
      <c r="Q1985" s="52"/>
      <c r="R1985" s="52"/>
      <c r="S1985" s="52"/>
      <c r="T1985" s="52"/>
      <c r="U1985" s="52"/>
      <c r="V1985" s="52"/>
      <c r="W1985" s="52"/>
      <c r="X1985" s="52"/>
      <c r="Y1985" s="52"/>
      <c r="Z1985" s="52"/>
      <c r="AA1985" s="52"/>
      <c r="AB1985" s="52"/>
      <c r="AC1985" s="52"/>
    </row>
    <row r="1986">
      <c r="A1986" s="56">
        <v>-0.01195922986802632</v>
      </c>
      <c r="B1986" s="56">
        <v>-0.004269682257909674</v>
      </c>
      <c r="C1986" s="56">
        <v>-0.015306421282675545</v>
      </c>
      <c r="D1986" s="56">
        <v>-0.017614853307384458</v>
      </c>
      <c r="E1986" s="56">
        <v>-0.03282577491366171</v>
      </c>
      <c r="F1986" s="56">
        <v>0.01865282454507805</v>
      </c>
      <c r="G1986" s="56">
        <v>-0.0063977238718206765</v>
      </c>
      <c r="H1986" s="56">
        <v>0.002476691242690821</v>
      </c>
      <c r="I1986" s="57">
        <v>0.021053409197832263</v>
      </c>
      <c r="J1986" s="57">
        <v>0.004238701032548695</v>
      </c>
      <c r="K1986" s="57">
        <v>-0.013227775121485097</v>
      </c>
      <c r="L1986" s="52"/>
      <c r="M1986" s="52"/>
      <c r="N1986" s="52"/>
      <c r="O1986" s="52"/>
      <c r="P1986" s="52"/>
      <c r="Q1986" s="52"/>
      <c r="R1986" s="52"/>
      <c r="S1986" s="52"/>
      <c r="T1986" s="52"/>
      <c r="U1986" s="52"/>
      <c r="V1986" s="52"/>
      <c r="W1986" s="52"/>
      <c r="X1986" s="52"/>
      <c r="Y1986" s="52"/>
      <c r="Z1986" s="52"/>
      <c r="AA1986" s="52"/>
      <c r="AB1986" s="52"/>
      <c r="AC1986" s="52"/>
    </row>
    <row r="1987">
      <c r="A1987" s="56">
        <v>0.02198238274894025</v>
      </c>
      <c r="B1987" s="56">
        <v>0.00784811979410809</v>
      </c>
      <c r="C1987" s="56">
        <v>-0.06611954913488988</v>
      </c>
      <c r="D1987" s="56">
        <v>-0.011611666526841083</v>
      </c>
      <c r="E1987" s="56">
        <v>-0.05408725593023811</v>
      </c>
      <c r="F1987" s="56">
        <v>0.015109719745728764</v>
      </c>
      <c r="G1987" s="56">
        <v>-0.0022100893031330436</v>
      </c>
      <c r="H1987" s="56">
        <v>0.0032142623918547542</v>
      </c>
      <c r="I1987" s="57">
        <v>-0.010582109330536972</v>
      </c>
      <c r="J1987" s="57">
        <v>0.005902750360925546</v>
      </c>
      <c r="K1987" s="57">
        <v>2.0736939042907305E-4</v>
      </c>
      <c r="L1987" s="52"/>
      <c r="M1987" s="52"/>
      <c r="N1987" s="52"/>
      <c r="O1987" s="52"/>
      <c r="P1987" s="52"/>
      <c r="Q1987" s="52"/>
      <c r="R1987" s="52"/>
      <c r="S1987" s="52"/>
      <c r="T1987" s="52"/>
      <c r="U1987" s="52"/>
      <c r="V1987" s="52"/>
      <c r="W1987" s="52"/>
      <c r="X1987" s="52"/>
      <c r="Y1987" s="52"/>
      <c r="Z1987" s="52"/>
      <c r="AA1987" s="52"/>
      <c r="AB1987" s="52"/>
      <c r="AC1987" s="52"/>
    </row>
    <row r="1988">
      <c r="A1988" s="56">
        <v>0.00851068966790861</v>
      </c>
      <c r="B1988" s="56">
        <v>0.016584897392782155</v>
      </c>
      <c r="C1988" s="56">
        <v>0.09403729358536292</v>
      </c>
      <c r="D1988" s="56">
        <v>0.017409717880061074</v>
      </c>
      <c r="E1988" s="56">
        <v>0.02316565060960914</v>
      </c>
      <c r="F1988" s="56">
        <v>-0.03357312728871156</v>
      </c>
      <c r="G1988" s="56">
        <v>-0.020628562995236407</v>
      </c>
      <c r="H1988" s="56">
        <v>0.019580218431684147</v>
      </c>
      <c r="I1988" s="57">
        <v>-0.004201686853700081</v>
      </c>
      <c r="J1988" s="57">
        <v>0.012067370716317733</v>
      </c>
      <c r="K1988" s="57">
        <v>0.0013813993240332821</v>
      </c>
      <c r="L1988" s="52"/>
      <c r="M1988" s="52"/>
      <c r="N1988" s="52"/>
      <c r="O1988" s="52"/>
      <c r="P1988" s="52"/>
      <c r="Q1988" s="52"/>
      <c r="R1988" s="52"/>
      <c r="S1988" s="52"/>
      <c r="T1988" s="52"/>
      <c r="U1988" s="52"/>
      <c r="V1988" s="52"/>
      <c r="W1988" s="52"/>
      <c r="X1988" s="52"/>
      <c r="Y1988" s="52"/>
      <c r="Z1988" s="52"/>
      <c r="AA1988" s="52"/>
      <c r="AB1988" s="52"/>
      <c r="AC1988" s="52"/>
    </row>
    <row r="1989">
      <c r="A1989" s="56">
        <v>0.03286777027838194</v>
      </c>
      <c r="B1989" s="56">
        <v>0.009773564034743394</v>
      </c>
      <c r="C1989" s="56">
        <v>-0.0038973742090036</v>
      </c>
      <c r="D1989" s="56">
        <v>0.024587259922217615</v>
      </c>
      <c r="E1989" s="56">
        <v>-0.03315287592498229</v>
      </c>
      <c r="F1989" s="56">
        <v>0.09697046617200576</v>
      </c>
      <c r="G1989" s="56">
        <v>0.0024836822192771412</v>
      </c>
      <c r="H1989" s="56">
        <v>-0.013267807570952223</v>
      </c>
      <c r="I1989" s="57">
        <v>0.01904819497069463</v>
      </c>
      <c r="J1989" s="57">
        <v>0.04401962093531372</v>
      </c>
      <c r="K1989" s="57">
        <v>0.013051672671276491</v>
      </c>
      <c r="L1989" s="52"/>
      <c r="M1989" s="52"/>
      <c r="N1989" s="52"/>
      <c r="O1989" s="52"/>
      <c r="P1989" s="52"/>
      <c r="Q1989" s="52"/>
      <c r="R1989" s="52"/>
      <c r="S1989" s="52"/>
      <c r="T1989" s="52"/>
      <c r="U1989" s="52"/>
      <c r="V1989" s="52"/>
      <c r="W1989" s="52"/>
      <c r="X1989" s="52"/>
      <c r="Y1989" s="52"/>
      <c r="Z1989" s="52"/>
      <c r="AA1989" s="52"/>
      <c r="AB1989" s="52"/>
      <c r="AC1989" s="52"/>
    </row>
    <row r="1990">
      <c r="A1990" s="56">
        <v>0.01460492638032436</v>
      </c>
      <c r="B1990" s="56">
        <v>-0.011759662006372941</v>
      </c>
      <c r="C1990" s="56">
        <v>-0.004850454133749354</v>
      </c>
      <c r="D1990" s="56">
        <v>0.02492929537502396</v>
      </c>
      <c r="E1990" s="56">
        <v>0.01983238078849809</v>
      </c>
      <c r="F1990" s="56">
        <v>0.027080140074801255</v>
      </c>
      <c r="G1990" s="56">
        <v>-6.376127779768134E-5</v>
      </c>
      <c r="H1990" s="56">
        <v>0.039270784357489506</v>
      </c>
      <c r="I1990" s="57">
        <v>-0.0010678057608302118</v>
      </c>
      <c r="J1990" s="57">
        <v>-0.019118566447366214</v>
      </c>
      <c r="K1990" s="57">
        <v>0.01214549655978919</v>
      </c>
      <c r="L1990" s="52"/>
      <c r="M1990" s="52"/>
      <c r="N1990" s="52"/>
      <c r="O1990" s="52"/>
      <c r="P1990" s="52"/>
      <c r="Q1990" s="52"/>
      <c r="R1990" s="52"/>
      <c r="S1990" s="52"/>
      <c r="T1990" s="52"/>
      <c r="U1990" s="52"/>
      <c r="V1990" s="52"/>
      <c r="W1990" s="52"/>
      <c r="X1990" s="52"/>
      <c r="Y1990" s="52"/>
      <c r="Z1990" s="52"/>
      <c r="AA1990" s="52"/>
      <c r="AB1990" s="52"/>
      <c r="AC1990" s="52"/>
    </row>
    <row r="1991">
      <c r="A1991" s="56">
        <v>0.023180270664991138</v>
      </c>
      <c r="B1991" s="56">
        <v>0.0036441981691223255</v>
      </c>
      <c r="C1991" s="56">
        <v>-9.672739751426019E-4</v>
      </c>
      <c r="D1991" s="56">
        <v>0.04042926281555643</v>
      </c>
      <c r="E1991" s="56">
        <v>0.00486767009195946</v>
      </c>
      <c r="F1991" s="56">
        <v>-0.012452399416198145</v>
      </c>
      <c r="G1991" s="56">
        <v>2.550695078234473E-4</v>
      </c>
      <c r="H1991" s="56">
        <v>-0.02136606772303589</v>
      </c>
      <c r="I1991" s="57">
        <v>0.06276137476616997</v>
      </c>
      <c r="J1991" s="57">
        <v>0.013688344855368509</v>
      </c>
      <c r="K1991" s="57">
        <v>0.0018386154280552417</v>
      </c>
      <c r="L1991" s="52"/>
      <c r="M1991" s="52"/>
      <c r="N1991" s="52"/>
      <c r="O1991" s="52"/>
      <c r="P1991" s="52"/>
      <c r="Q1991" s="52"/>
      <c r="R1991" s="52"/>
      <c r="S1991" s="52"/>
      <c r="T1991" s="52"/>
      <c r="U1991" s="52"/>
      <c r="V1991" s="52"/>
      <c r="W1991" s="52"/>
      <c r="X1991" s="52"/>
      <c r="Y1991" s="52"/>
      <c r="Z1991" s="52"/>
      <c r="AA1991" s="52"/>
      <c r="AB1991" s="52"/>
      <c r="AC1991" s="52"/>
    </row>
    <row r="1992">
      <c r="A1992" s="56">
        <v>0.009651829199458662</v>
      </c>
      <c r="B1992" s="56">
        <v>-8.196401848353098E-4</v>
      </c>
      <c r="C1992" s="56">
        <v>0.026119669668922197</v>
      </c>
      <c r="D1992" s="56">
        <v>-0.0142767277640627</v>
      </c>
      <c r="E1992" s="56">
        <v>-0.0015236937276706262</v>
      </c>
      <c r="F1992" s="56">
        <v>0.07878782214944145</v>
      </c>
      <c r="G1992" s="56">
        <v>-0.008383130512177341</v>
      </c>
      <c r="H1992" s="56">
        <v>-0.00247070840318177</v>
      </c>
      <c r="I1992" s="57">
        <v>-0.1861022796338606</v>
      </c>
      <c r="J1992" s="57">
        <v>0.0043418157268851395</v>
      </c>
      <c r="K1992" s="57">
        <v>0.005100500049307666</v>
      </c>
      <c r="L1992" s="52"/>
      <c r="M1992" s="52"/>
      <c r="N1992" s="52"/>
      <c r="O1992" s="52"/>
      <c r="P1992" s="52"/>
      <c r="Q1992" s="52"/>
      <c r="R1992" s="52"/>
      <c r="S1992" s="52"/>
      <c r="T1992" s="52"/>
      <c r="U1992" s="52"/>
      <c r="V1992" s="52"/>
      <c r="W1992" s="52"/>
      <c r="X1992" s="52"/>
      <c r="Y1992" s="52"/>
      <c r="Z1992" s="52"/>
      <c r="AA1992" s="52"/>
      <c r="AB1992" s="52"/>
      <c r="AC1992" s="52"/>
    </row>
    <row r="1993">
      <c r="A1993" s="56">
        <v>-0.01989685015043103</v>
      </c>
      <c r="B1993" s="56">
        <v>-0.0011307807490489928</v>
      </c>
      <c r="C1993" s="56">
        <v>-0.016729929319083056</v>
      </c>
      <c r="D1993" s="56">
        <v>-0.0027520776563383113</v>
      </c>
      <c r="E1993" s="56">
        <v>0.007150964066764834</v>
      </c>
      <c r="F1993" s="56">
        <v>0.020639748356213385</v>
      </c>
      <c r="G1993" s="56">
        <v>0.02076818310040166</v>
      </c>
      <c r="H1993" s="56">
        <v>-0.002464619045106544</v>
      </c>
      <c r="I1993" s="57">
        <v>0.05906922829474498</v>
      </c>
      <c r="J1993" s="57">
        <v>-0.007153920438114796</v>
      </c>
      <c r="K1993" s="57">
        <v>-0.010420545847201314</v>
      </c>
      <c r="L1993" s="52"/>
      <c r="M1993" s="52"/>
      <c r="N1993" s="52"/>
      <c r="O1993" s="52"/>
      <c r="P1993" s="52"/>
      <c r="Q1993" s="52"/>
      <c r="R1993" s="52"/>
      <c r="S1993" s="52"/>
      <c r="T1993" s="52"/>
      <c r="U1993" s="52"/>
      <c r="V1993" s="52"/>
      <c r="W1993" s="52"/>
      <c r="X1993" s="52"/>
      <c r="Y1993" s="52"/>
      <c r="Z1993" s="52"/>
      <c r="AA1993" s="52"/>
      <c r="AB1993" s="52"/>
      <c r="AC1993" s="52"/>
    </row>
    <row r="1994">
      <c r="A1994" s="56">
        <v>0.043681181600300316</v>
      </c>
      <c r="B1994" s="56">
        <v>0.00727489274752225</v>
      </c>
      <c r="C1994" s="56">
        <v>0.014087047040738088</v>
      </c>
      <c r="D1994" s="56">
        <v>0.028842606913188865</v>
      </c>
      <c r="E1994" s="56">
        <v>0.008315159856197425</v>
      </c>
      <c r="F1994" s="56">
        <v>5.014290833639161E-4</v>
      </c>
      <c r="G1994" s="56">
        <v>-0.010214330928851458</v>
      </c>
      <c r="H1994" s="56">
        <v>-0.028893757833651525</v>
      </c>
      <c r="I1994" s="57">
        <v>-0.028026306424360572</v>
      </c>
      <c r="J1994" s="57">
        <v>0.008487380965257372</v>
      </c>
      <c r="K1994" s="57">
        <v>0.0037942892031638392</v>
      </c>
      <c r="L1994" s="52"/>
      <c r="M1994" s="52"/>
      <c r="N1994" s="52"/>
      <c r="O1994" s="52"/>
      <c r="P1994" s="52"/>
      <c r="Q1994" s="52"/>
      <c r="R1994" s="52"/>
      <c r="S1994" s="52"/>
      <c r="T1994" s="52"/>
      <c r="U1994" s="52"/>
      <c r="V1994" s="52"/>
      <c r="W1994" s="52"/>
      <c r="X1994" s="52"/>
      <c r="Y1994" s="52"/>
      <c r="Z1994" s="52"/>
      <c r="AA1994" s="52"/>
      <c r="AB1994" s="52"/>
      <c r="AC1994" s="52"/>
    </row>
    <row r="1995">
      <c r="A1995" s="56">
        <v>0.015873349156290163</v>
      </c>
      <c r="B1995" s="56">
        <v>-0.0034680416831316336</v>
      </c>
      <c r="C1995" s="56">
        <v>-3.298697044591705E-4</v>
      </c>
      <c r="D1995" s="56">
        <v>-0.009014391723303688</v>
      </c>
      <c r="E1995" s="56">
        <v>0.008260146956201746</v>
      </c>
      <c r="F1995" s="56">
        <v>1.0031599546945747E-4</v>
      </c>
      <c r="G1995" s="56">
        <v>-0.003763839727721038</v>
      </c>
      <c r="H1995" s="56">
        <v>0.03188195668053914</v>
      </c>
      <c r="I1995" s="57">
        <v>-0.008527183452226389</v>
      </c>
      <c r="J1995" s="57">
        <v>-0.01371199696480033</v>
      </c>
      <c r="K1995" s="57">
        <v>0.0032074498952521847</v>
      </c>
      <c r="L1995" s="52"/>
      <c r="M1995" s="52"/>
      <c r="N1995" s="52"/>
      <c r="O1995" s="52"/>
      <c r="P1995" s="52"/>
      <c r="Q1995" s="52"/>
      <c r="R1995" s="52"/>
      <c r="S1995" s="52"/>
      <c r="T1995" s="52"/>
      <c r="U1995" s="52"/>
      <c r="V1995" s="52"/>
      <c r="W1995" s="52"/>
      <c r="X1995" s="52"/>
      <c r="Y1995" s="52"/>
      <c r="Z1995" s="52"/>
      <c r="AA1995" s="52"/>
      <c r="AB1995" s="52"/>
      <c r="AC1995" s="52"/>
    </row>
    <row r="1996">
      <c r="A1996" s="56">
        <v>0.0084904878517646</v>
      </c>
      <c r="B1996" s="56">
        <v>0.010440416892150667</v>
      </c>
      <c r="C1996" s="56">
        <v>-0.028610534041265775</v>
      </c>
      <c r="D1996" s="56">
        <v>-0.0014167728932718737</v>
      </c>
      <c r="E1996" s="56">
        <v>0.046267623475525786</v>
      </c>
      <c r="F1996" s="56">
        <v>-0.008391657636248401</v>
      </c>
      <c r="G1996" s="56">
        <v>-0.054037059452119125</v>
      </c>
      <c r="H1996" s="56">
        <v>0.006906934365145</v>
      </c>
      <c r="I1996" s="57">
        <v>0.08515352000094477</v>
      </c>
      <c r="J1996" s="57">
        <v>-0.026794060718404875</v>
      </c>
      <c r="K1996" s="57">
        <v>-0.006079410385437102</v>
      </c>
      <c r="L1996" s="52"/>
      <c r="M1996" s="52"/>
      <c r="N1996" s="52"/>
      <c r="O1996" s="52"/>
      <c r="P1996" s="52"/>
      <c r="Q1996" s="52"/>
      <c r="R1996" s="52"/>
      <c r="S1996" s="52"/>
      <c r="T1996" s="52"/>
      <c r="U1996" s="52"/>
      <c r="V1996" s="52"/>
      <c r="W1996" s="52"/>
      <c r="X1996" s="52"/>
      <c r="Y1996" s="52"/>
      <c r="Z1996" s="52"/>
      <c r="AA1996" s="52"/>
      <c r="AB1996" s="52"/>
      <c r="AC1996" s="52"/>
    </row>
    <row r="1997">
      <c r="A1997" s="56">
        <v>-0.0065795723059894765</v>
      </c>
      <c r="B1997" s="56">
        <v>-0.0062851776715938945</v>
      </c>
      <c r="C1997" s="56">
        <v>-0.009886860953746584</v>
      </c>
      <c r="D1997" s="56">
        <v>-0.013979091596931802</v>
      </c>
      <c r="E1997" s="56">
        <v>0.06350269810974854</v>
      </c>
      <c r="F1997" s="56">
        <v>-0.0075980676721193316</v>
      </c>
      <c r="G1997" s="56">
        <v>0.0725453957645268</v>
      </c>
      <c r="H1997" s="56">
        <v>-0.001355115768614443</v>
      </c>
      <c r="I1997" s="57">
        <v>-0.012943813284511739</v>
      </c>
      <c r="J1997" s="57">
        <v>-0.02601839933293304</v>
      </c>
      <c r="K1997" s="57">
        <v>0.006192959841356403</v>
      </c>
      <c r="L1997" s="52"/>
      <c r="M1997" s="52"/>
      <c r="N1997" s="52"/>
      <c r="O1997" s="52"/>
      <c r="P1997" s="52"/>
      <c r="Q1997" s="52"/>
      <c r="R1997" s="52"/>
      <c r="S1997" s="52"/>
      <c r="T1997" s="52"/>
      <c r="U1997" s="52"/>
      <c r="V1997" s="52"/>
      <c r="W1997" s="52"/>
      <c r="X1997" s="52"/>
      <c r="Y1997" s="52"/>
      <c r="Z1997" s="52"/>
      <c r="AA1997" s="52"/>
      <c r="AB1997" s="52"/>
      <c r="AC1997" s="52"/>
    </row>
    <row r="1998">
      <c r="A1998" s="56">
        <v>8.200829654565584E-4</v>
      </c>
      <c r="B1998" s="56">
        <v>0.004606579400378862</v>
      </c>
      <c r="C1998" s="56">
        <v>-0.04255961441879601</v>
      </c>
      <c r="D1998" s="56">
        <v>0.008700002292778274</v>
      </c>
      <c r="E1998" s="56">
        <v>0.05346421083847759</v>
      </c>
      <c r="F1998" s="56">
        <v>0.005345665262421067</v>
      </c>
      <c r="G1998" s="56">
        <v>0.04314355604122854</v>
      </c>
      <c r="H1998" s="56">
        <v>-0.001954153196082874</v>
      </c>
      <c r="I1998" s="57">
        <v>0.03075221268283492</v>
      </c>
      <c r="J1998" s="57">
        <v>-0.008398187053615738</v>
      </c>
      <c r="K1998" s="57">
        <v>-6.679736684793017E-6</v>
      </c>
      <c r="L1998" s="52"/>
      <c r="M1998" s="52"/>
      <c r="N1998" s="52"/>
      <c r="O1998" s="52"/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2"/>
      <c r="AA1998" s="52"/>
      <c r="AB1998" s="52"/>
      <c r="AC1998" s="52"/>
    </row>
    <row r="1999">
      <c r="A1999" s="56">
        <v>0.08163924125475881</v>
      </c>
      <c r="B1999" s="56">
        <v>0.008560610300858565</v>
      </c>
      <c r="C1999" s="56">
        <v>0.1624473705868711</v>
      </c>
      <c r="D1999" s="56">
        <v>0.0022269761592951286</v>
      </c>
      <c r="E1999" s="56">
        <v>0.015538603427779166</v>
      </c>
      <c r="F1999" s="56">
        <v>0.006039908183290903</v>
      </c>
      <c r="G1999" s="56">
        <v>0.004411721955144725</v>
      </c>
      <c r="H1999" s="56">
        <v>0.016886025728755492</v>
      </c>
      <c r="I1999" s="57">
        <v>0.0</v>
      </c>
      <c r="J1999" s="57">
        <v>0.036930203126864694</v>
      </c>
      <c r="K1999" s="57">
        <v>0.0013033933513985744</v>
      </c>
      <c r="L1999" s="52"/>
      <c r="M1999" s="52"/>
      <c r="N1999" s="52"/>
      <c r="O1999" s="52"/>
      <c r="P1999" s="52"/>
      <c r="Q1999" s="52"/>
      <c r="R1999" s="52"/>
      <c r="S1999" s="52"/>
      <c r="T1999" s="52"/>
      <c r="U1999" s="52"/>
      <c r="V1999" s="52"/>
      <c r="W1999" s="52"/>
      <c r="X1999" s="52"/>
      <c r="Y1999" s="52"/>
      <c r="Z1999" s="52"/>
      <c r="AA1999" s="52"/>
      <c r="AB1999" s="52"/>
      <c r="AC1999" s="52"/>
    </row>
    <row r="2000">
      <c r="A2000" s="56">
        <v>0.018165985130073926</v>
      </c>
      <c r="B2000" s="56">
        <v>0.02315244437877997</v>
      </c>
      <c r="C2000" s="56">
        <v>0.02243219966113164</v>
      </c>
      <c r="D2000" s="56">
        <v>0.004952335946022018</v>
      </c>
      <c r="E2000" s="56">
        <v>0.018666807259659635</v>
      </c>
      <c r="F2000" s="56">
        <v>-0.014179009049610952</v>
      </c>
      <c r="G2000" s="56">
        <v>0.03298483991028035</v>
      </c>
      <c r="H2000" s="56">
        <v>0.010980261584341115</v>
      </c>
      <c r="I2000" s="57">
        <v>0.018349138668196617</v>
      </c>
      <c r="J2000" s="57">
        <v>-0.017000227466029777</v>
      </c>
      <c r="K2000" s="57">
        <v>0.01438272757981807</v>
      </c>
      <c r="L2000" s="52"/>
      <c r="M2000" s="52"/>
      <c r="N2000" s="52"/>
      <c r="O2000" s="52"/>
      <c r="P2000" s="52"/>
      <c r="Q2000" s="52"/>
      <c r="R2000" s="52"/>
      <c r="S2000" s="52"/>
      <c r="T2000" s="52"/>
      <c r="U2000" s="52"/>
      <c r="V2000" s="52"/>
      <c r="W2000" s="52"/>
      <c r="X2000" s="52"/>
      <c r="Y2000" s="52"/>
      <c r="Z2000" s="52"/>
      <c r="AA2000" s="52"/>
      <c r="AB2000" s="52"/>
      <c r="AC2000" s="52"/>
    </row>
    <row r="2001">
      <c r="A2001" s="56">
        <v>0.03703937120627571</v>
      </c>
      <c r="B2001" s="56">
        <v>0.01256382901679012</v>
      </c>
      <c r="C2001" s="56">
        <v>-0.008017535658946936</v>
      </c>
      <c r="D2001" s="56">
        <v>0.02553316304920069</v>
      </c>
      <c r="E2001" s="56">
        <v>0.05160524572567205</v>
      </c>
      <c r="F2001" s="56">
        <v>-0.00830124382662478</v>
      </c>
      <c r="G2001" s="56">
        <v>0.01573050221654286</v>
      </c>
      <c r="H2001" s="56">
        <v>0.005263984906381766</v>
      </c>
      <c r="I2001" s="57">
        <v>0.03480346830953722</v>
      </c>
      <c r="J2001" s="57">
        <v>0.021783039516111987</v>
      </c>
      <c r="K2001" s="57">
        <v>0.020088194301993236</v>
      </c>
      <c r="L2001" s="52"/>
      <c r="M2001" s="52"/>
      <c r="N2001" s="52"/>
      <c r="O2001" s="52"/>
      <c r="P2001" s="52"/>
      <c r="Q2001" s="52"/>
      <c r="R2001" s="52"/>
      <c r="S2001" s="52"/>
      <c r="T2001" s="52"/>
      <c r="U2001" s="52"/>
      <c r="V2001" s="52"/>
      <c r="W2001" s="52"/>
      <c r="X2001" s="52"/>
      <c r="Y2001" s="52"/>
      <c r="Z2001" s="52"/>
      <c r="AA2001" s="52"/>
      <c r="AB2001" s="52"/>
      <c r="AC2001" s="52"/>
    </row>
    <row r="2002">
      <c r="A2002" s="56">
        <v>-0.00354758301945642</v>
      </c>
      <c r="B2002" s="56">
        <v>0.011241666485428183</v>
      </c>
      <c r="C2002" s="56">
        <v>0.07810870489496095</v>
      </c>
      <c r="D2002" s="56">
        <v>-0.05154625949542183</v>
      </c>
      <c r="E2002" s="56">
        <v>0.03087166366708693</v>
      </c>
      <c r="F2002" s="56">
        <v>0.013236113691463396</v>
      </c>
      <c r="G2002" s="56">
        <v>-0.023643431709125015</v>
      </c>
      <c r="H2002" s="56">
        <v>0.012496257582054724</v>
      </c>
      <c r="I2002" s="57">
        <v>0.015000281259492598</v>
      </c>
      <c r="J2002" s="57">
        <v>0.02380461858538766</v>
      </c>
      <c r="K2002" s="57">
        <v>0.03311502604036025</v>
      </c>
      <c r="L2002" s="52"/>
      <c r="M2002" s="52"/>
      <c r="N2002" s="52"/>
      <c r="O2002" s="52"/>
      <c r="P2002" s="52"/>
      <c r="Q2002" s="52"/>
      <c r="R2002" s="52"/>
      <c r="S2002" s="52"/>
      <c r="T2002" s="52"/>
      <c r="U2002" s="52"/>
      <c r="V2002" s="52"/>
      <c r="W2002" s="52"/>
      <c r="X2002" s="52"/>
      <c r="Y2002" s="52"/>
      <c r="Z2002" s="52"/>
      <c r="AA2002" s="52"/>
      <c r="AB2002" s="52"/>
      <c r="AC2002" s="52"/>
    </row>
    <row r="2003">
      <c r="A2003" s="56">
        <v>-0.011392003896730282</v>
      </c>
      <c r="B2003" s="56">
        <v>0.019269636265586823</v>
      </c>
      <c r="C2003" s="56">
        <v>-0.039250902288213894</v>
      </c>
      <c r="D2003" s="56">
        <v>-0.0359996308105294</v>
      </c>
      <c r="E2003" s="56">
        <v>-0.03183120316178694</v>
      </c>
      <c r="F2003" s="56">
        <v>-0.02027394253624184</v>
      </c>
      <c r="G2003" s="56">
        <v>0.00840517661057</v>
      </c>
      <c r="H2003" s="56">
        <v>0.00781099872547416</v>
      </c>
      <c r="I2003" s="57">
        <v>0.029041418360933092</v>
      </c>
      <c r="J2003" s="57">
        <v>-0.010225669155813877</v>
      </c>
      <c r="K2003" s="57">
        <v>-0.006092707620728847</v>
      </c>
      <c r="L2003" s="52"/>
      <c r="M2003" s="52"/>
      <c r="N2003" s="52"/>
      <c r="O2003" s="52"/>
      <c r="P2003" s="52"/>
      <c r="Q2003" s="52"/>
      <c r="R2003" s="52"/>
      <c r="S2003" s="52"/>
      <c r="T2003" s="52"/>
      <c r="U2003" s="52"/>
      <c r="V2003" s="52"/>
      <c r="W2003" s="52"/>
      <c r="X2003" s="52"/>
      <c r="Y2003" s="52"/>
      <c r="Z2003" s="52"/>
      <c r="AA2003" s="52"/>
      <c r="AB2003" s="52"/>
      <c r="AC2003" s="52"/>
    </row>
    <row r="2004">
      <c r="A2004" s="56">
        <v>-0.0039054520349174663</v>
      </c>
      <c r="B2004" s="56">
        <v>-0.007351494397095768</v>
      </c>
      <c r="C2004" s="56">
        <v>0.02444735964846503</v>
      </c>
      <c r="D2004" s="56">
        <v>0.013605652055778678</v>
      </c>
      <c r="E2004" s="56">
        <v>-0.03131402105559579</v>
      </c>
      <c r="F2004" s="56">
        <v>-0.010992300442487906</v>
      </c>
      <c r="G2004" s="56">
        <v>-0.019572277225124998</v>
      </c>
      <c r="H2004" s="56">
        <v>-0.017664836179805334</v>
      </c>
      <c r="I2004" s="57">
        <v>-0.07884516792996303</v>
      </c>
      <c r="J2004" s="57">
        <v>0.0054084578542557835</v>
      </c>
      <c r="K2004" s="57">
        <v>0.008449839031309078</v>
      </c>
      <c r="L2004" s="52"/>
      <c r="M2004" s="52"/>
      <c r="N2004" s="52"/>
      <c r="O2004" s="52"/>
      <c r="P2004" s="52"/>
      <c r="Q2004" s="52"/>
      <c r="R2004" s="52"/>
      <c r="S2004" s="52"/>
      <c r="T2004" s="52"/>
      <c r="U2004" s="52"/>
      <c r="V2004" s="52"/>
      <c r="W2004" s="52"/>
      <c r="X2004" s="52"/>
      <c r="Y2004" s="52"/>
      <c r="Z2004" s="52"/>
      <c r="AA2004" s="52"/>
      <c r="AB2004" s="52"/>
      <c r="AC2004" s="52"/>
    </row>
    <row r="2005">
      <c r="A2005" s="56">
        <v>0.025451953026845425</v>
      </c>
      <c r="B2005" s="56">
        <v>-0.021301839198461434</v>
      </c>
      <c r="C2005" s="56">
        <v>0.03422162849685053</v>
      </c>
      <c r="D2005" s="56">
        <v>0.022629581466842366</v>
      </c>
      <c r="E2005" s="56">
        <v>-0.03501118625530062</v>
      </c>
      <c r="F2005" s="56">
        <v>-0.004210532536343717</v>
      </c>
      <c r="G2005" s="56">
        <v>-0.003099069316887088</v>
      </c>
      <c r="H2005" s="56">
        <v>0.009932432180665387</v>
      </c>
      <c r="I2005" s="57">
        <v>-0.026444623869140114</v>
      </c>
      <c r="J2005" s="57">
        <v>0.026690015221008084</v>
      </c>
      <c r="K2005" s="57">
        <v>-0.006876711422382299</v>
      </c>
      <c r="L2005" s="52"/>
      <c r="M2005" s="52"/>
      <c r="N2005" s="52"/>
      <c r="O2005" s="52"/>
      <c r="P2005" s="52"/>
      <c r="Q2005" s="52"/>
      <c r="R2005" s="52"/>
      <c r="S2005" s="52"/>
      <c r="T2005" s="52"/>
      <c r="U2005" s="52"/>
      <c r="V2005" s="52"/>
      <c r="W2005" s="52"/>
      <c r="X2005" s="52"/>
      <c r="Y2005" s="52"/>
      <c r="Z2005" s="52"/>
      <c r="AA2005" s="52"/>
      <c r="AB2005" s="52"/>
      <c r="AC2005" s="52"/>
    </row>
    <row r="2006">
      <c r="A2006" s="56">
        <v>0.044427849480567834</v>
      </c>
      <c r="B2006" s="56">
        <v>-0.019095368542742547</v>
      </c>
      <c r="C2006" s="56">
        <v>-0.01745383458716727</v>
      </c>
      <c r="D2006" s="56">
        <v>-0.028463626786145665</v>
      </c>
      <c r="E2006" s="56">
        <v>-0.03505521155872514</v>
      </c>
      <c r="F2006" s="56">
        <v>-0.022472855852058514</v>
      </c>
      <c r="G2006" s="56">
        <v>-0.015556020862889612</v>
      </c>
      <c r="H2006" s="56">
        <v>-0.04239585556316995</v>
      </c>
      <c r="I2006" s="57">
        <v>-0.0010603330438894716</v>
      </c>
      <c r="J2006" s="57">
        <v>-0.0015429125529513566</v>
      </c>
      <c r="K2006" s="57">
        <v>-0.012860934969299378</v>
      </c>
      <c r="L2006" s="52"/>
      <c r="M2006" s="52"/>
      <c r="N2006" s="52"/>
      <c r="O2006" s="52"/>
      <c r="P2006" s="52"/>
      <c r="Q2006" s="52"/>
      <c r="R2006" s="52"/>
      <c r="S2006" s="52"/>
      <c r="T2006" s="52"/>
      <c r="U2006" s="52"/>
      <c r="V2006" s="52"/>
      <c r="W2006" s="52"/>
      <c r="X2006" s="52"/>
      <c r="Y2006" s="52"/>
      <c r="Z2006" s="52"/>
      <c r="AA2006" s="52"/>
      <c r="AB2006" s="52"/>
      <c r="AC2006" s="52"/>
    </row>
    <row r="2007">
      <c r="A2007" s="56">
        <v>0.0016513462221258953</v>
      </c>
      <c r="B2007" s="56">
        <v>-5.472067260568417E-4</v>
      </c>
      <c r="C2007" s="56">
        <v>-0.020242030177869404</v>
      </c>
      <c r="D2007" s="56">
        <v>0.009434104592957654</v>
      </c>
      <c r="E2007" s="56">
        <v>-0.03302974353384119</v>
      </c>
      <c r="F2007" s="56">
        <v>-0.0196622562892755</v>
      </c>
      <c r="G2007" s="56">
        <v>0.010891129368515337</v>
      </c>
      <c r="H2007" s="56">
        <v>0.005514650425110855</v>
      </c>
      <c r="I2007" s="57">
        <v>0.06411470252559037</v>
      </c>
      <c r="J2007" s="57">
        <v>-0.02119277398711374</v>
      </c>
      <c r="K2007" s="57">
        <v>-0.01742920982584184</v>
      </c>
      <c r="L2007" s="52"/>
      <c r="M2007" s="52"/>
      <c r="N2007" s="52"/>
      <c r="O2007" s="52"/>
      <c r="P2007" s="52"/>
      <c r="Q2007" s="52"/>
      <c r="R2007" s="52"/>
      <c r="S2007" s="52"/>
      <c r="T2007" s="52"/>
      <c r="U2007" s="52"/>
      <c r="V2007" s="52"/>
      <c r="W2007" s="52"/>
      <c r="X2007" s="52"/>
      <c r="Y2007" s="52"/>
      <c r="Z2007" s="52"/>
      <c r="AA2007" s="52"/>
      <c r="AB2007" s="52"/>
      <c r="AC2007" s="52"/>
    </row>
    <row r="2008">
      <c r="A2008" s="56">
        <v>0.001764446862707253</v>
      </c>
      <c r="B2008" s="56">
        <v>-1.6207783823646274E-4</v>
      </c>
      <c r="C2008" s="56">
        <v>-0.003846158587478387</v>
      </c>
      <c r="D2008" s="56">
        <v>-0.01152361889309977</v>
      </c>
      <c r="E2008" s="56">
        <v>-0.030144736579410795</v>
      </c>
      <c r="F2008" s="56">
        <v>0.008396972509483909</v>
      </c>
      <c r="G2008" s="56">
        <v>-0.014202950177993508</v>
      </c>
      <c r="H2008" s="56">
        <v>0.022290379440071454</v>
      </c>
      <c r="I2008" s="57">
        <v>0.0020359694850987584</v>
      </c>
      <c r="J2008" s="57">
        <v>0.03485839211116726</v>
      </c>
      <c r="K2008" s="57">
        <v>0.0032951924204565474</v>
      </c>
      <c r="L2008" s="52"/>
      <c r="M2008" s="52"/>
      <c r="N2008" s="52"/>
      <c r="O2008" s="52"/>
      <c r="P2008" s="52"/>
      <c r="Q2008" s="52"/>
      <c r="R2008" s="52"/>
      <c r="S2008" s="52"/>
      <c r="T2008" s="52"/>
      <c r="U2008" s="52"/>
      <c r="V2008" s="52"/>
      <c r="W2008" s="52"/>
      <c r="X2008" s="52"/>
      <c r="Y2008" s="52"/>
      <c r="Z2008" s="52"/>
      <c r="AA2008" s="52"/>
      <c r="AB2008" s="52"/>
      <c r="AC2008" s="52"/>
    </row>
    <row r="2009">
      <c r="A2009" s="56">
        <v>0.022999785744938772</v>
      </c>
      <c r="B2009" s="56">
        <v>0.01481659758389853</v>
      </c>
      <c r="C2009" s="56">
        <v>0.02055530972278683</v>
      </c>
      <c r="D2009" s="56">
        <v>0.02030096883503004</v>
      </c>
      <c r="E2009" s="56">
        <v>0.0033955890011381075</v>
      </c>
      <c r="F2009" s="56">
        <v>0.008188788555043574</v>
      </c>
      <c r="G2009" s="56">
        <v>0.015230101293739577</v>
      </c>
      <c r="H2009" s="56">
        <v>-0.02795568899917699</v>
      </c>
      <c r="I2009" s="57">
        <v>0.06671480056016664</v>
      </c>
      <c r="J2009" s="57">
        <v>-0.01710105594790917</v>
      </c>
      <c r="K2009" s="57">
        <v>0.002638432358562314</v>
      </c>
      <c r="L2009" s="52"/>
      <c r="M2009" s="52"/>
      <c r="N2009" s="52"/>
      <c r="O2009" s="52"/>
      <c r="P2009" s="52"/>
      <c r="Q2009" s="52"/>
      <c r="R2009" s="52"/>
      <c r="S2009" s="52"/>
      <c r="T2009" s="52"/>
      <c r="U2009" s="52"/>
      <c r="V2009" s="52"/>
      <c r="W2009" s="52"/>
      <c r="X2009" s="52"/>
      <c r="Y2009" s="52"/>
      <c r="Z2009" s="52"/>
      <c r="AA2009" s="52"/>
      <c r="AB2009" s="52"/>
      <c r="AC2009" s="52"/>
    </row>
    <row r="2010">
      <c r="A2010" s="56">
        <v>0.010673429361649158</v>
      </c>
      <c r="B2010" s="56">
        <v>0.0015020424424604464</v>
      </c>
      <c r="C2010" s="56">
        <v>0.022187914975362138</v>
      </c>
      <c r="D2010" s="56">
        <v>0.005566267597292148</v>
      </c>
      <c r="E2010" s="56">
        <v>0.027587956518828963</v>
      </c>
      <c r="F2010" s="56">
        <v>0.011201539923270188</v>
      </c>
      <c r="G2010" s="56">
        <v>-0.03560148534270398</v>
      </c>
      <c r="H2010" s="56">
        <v>-0.015620062733965183</v>
      </c>
      <c r="I2010" s="57">
        <v>-0.019655474582252044</v>
      </c>
      <c r="J2010" s="57">
        <v>-0.033402085435527015</v>
      </c>
      <c r="K2010" s="57">
        <v>0.01165031848362057</v>
      </c>
      <c r="L2010" s="52"/>
      <c r="M2010" s="52"/>
      <c r="N2010" s="52"/>
      <c r="O2010" s="52"/>
      <c r="P2010" s="52"/>
      <c r="Q2010" s="52"/>
      <c r="R2010" s="52"/>
      <c r="S2010" s="52"/>
      <c r="T2010" s="52"/>
      <c r="U2010" s="52"/>
      <c r="V2010" s="52"/>
      <c r="W2010" s="52"/>
      <c r="X2010" s="52"/>
      <c r="Y2010" s="52"/>
      <c r="Z2010" s="52"/>
      <c r="AA2010" s="52"/>
      <c r="AB2010" s="52"/>
      <c r="AC2010" s="52"/>
    </row>
    <row r="2011">
      <c r="A2011" s="56">
        <v>-0.033673215106587835</v>
      </c>
      <c r="B2011" s="56">
        <v>-1.647175098437121E-4</v>
      </c>
      <c r="C2011" s="56">
        <v>-0.012739025777429714</v>
      </c>
      <c r="D2011" s="56">
        <v>0.0019719859274065807</v>
      </c>
      <c r="E2011" s="56">
        <v>0.03175772159011964</v>
      </c>
      <c r="F2011" s="56">
        <v>0.04252960163607656</v>
      </c>
      <c r="G2011" s="56">
        <v>0.029522439266321834</v>
      </c>
      <c r="H2011" s="56">
        <v>-0.03225144547926178</v>
      </c>
      <c r="I2011" s="57">
        <v>-0.020440039702637212</v>
      </c>
      <c r="J2011" s="57">
        <v>0.018100526302234063</v>
      </c>
      <c r="K2011" s="57">
        <v>0.008504858175728582</v>
      </c>
      <c r="L2011" s="52"/>
      <c r="M2011" s="52"/>
      <c r="N2011" s="52"/>
      <c r="O2011" s="52"/>
      <c r="P2011" s="52"/>
      <c r="Q2011" s="52"/>
      <c r="R2011" s="52"/>
      <c r="S2011" s="52"/>
      <c r="T2011" s="52"/>
      <c r="U2011" s="52"/>
      <c r="V2011" s="52"/>
      <c r="W2011" s="52"/>
      <c r="X2011" s="52"/>
      <c r="Y2011" s="52"/>
      <c r="Z2011" s="52"/>
      <c r="AA2011" s="52"/>
      <c r="AB2011" s="52"/>
      <c r="AC2011" s="52"/>
    </row>
    <row r="2012">
      <c r="A2012" s="56">
        <v>0.019617214022706976</v>
      </c>
      <c r="B2012" s="56">
        <v>0.00226724750335828</v>
      </c>
      <c r="C2012" s="56">
        <v>-0.06915108681834697</v>
      </c>
      <c r="D2012" s="56">
        <v>0.04249967626405581</v>
      </c>
      <c r="E2012" s="56">
        <v>0.03459129531511683</v>
      </c>
      <c r="F2012" s="56">
        <v>-0.0040842389034795815</v>
      </c>
      <c r="G2012" s="56">
        <v>0.01495637100313017</v>
      </c>
      <c r="H2012" s="56">
        <v>-0.002080121253572695</v>
      </c>
      <c r="I2012" s="57">
        <v>0.04958117461013665</v>
      </c>
      <c r="J2012" s="57">
        <v>0.002082686064477151</v>
      </c>
      <c r="K2012" s="57">
        <v>-0.01614254823202739</v>
      </c>
      <c r="L2012" s="52"/>
      <c r="M2012" s="52"/>
      <c r="N2012" s="52"/>
      <c r="O2012" s="52"/>
      <c r="P2012" s="52"/>
      <c r="Q2012" s="52"/>
      <c r="R2012" s="52"/>
      <c r="S2012" s="52"/>
      <c r="T2012" s="52"/>
      <c r="U2012" s="52"/>
      <c r="V2012" s="52"/>
      <c r="W2012" s="52"/>
      <c r="X2012" s="52"/>
      <c r="Y2012" s="52"/>
      <c r="Z2012" s="52"/>
      <c r="AA2012" s="52"/>
      <c r="AB2012" s="52"/>
      <c r="AC2012" s="52"/>
    </row>
    <row r="2013">
      <c r="A2013" s="56">
        <v>0.0027051414151914783</v>
      </c>
      <c r="B2013" s="56">
        <v>-0.004015697485447859</v>
      </c>
      <c r="C2013" s="56">
        <v>0.05579135962841551</v>
      </c>
      <c r="D2013" s="56">
        <v>-0.0013394973987738016</v>
      </c>
      <c r="E2013" s="56">
        <v>0.0280385117495201</v>
      </c>
      <c r="F2013" s="56">
        <v>0.04798997573207436</v>
      </c>
      <c r="G2013" s="56">
        <v>-0.035779927433417166</v>
      </c>
      <c r="H2013" s="56">
        <v>0.02989204778746932</v>
      </c>
      <c r="I2013" s="57">
        <v>-0.022950638947626154</v>
      </c>
      <c r="J2013" s="57">
        <v>0.06585889894656062</v>
      </c>
      <c r="K2013" s="57">
        <v>0.02573689662749143</v>
      </c>
      <c r="L2013" s="52"/>
      <c r="M2013" s="52"/>
      <c r="N2013" s="52"/>
      <c r="O2013" s="52"/>
      <c r="P2013" s="52"/>
      <c r="Q2013" s="52"/>
      <c r="R2013" s="52"/>
      <c r="S2013" s="52"/>
      <c r="T2013" s="52"/>
      <c r="U2013" s="52"/>
      <c r="V2013" s="52"/>
      <c r="W2013" s="52"/>
      <c r="X2013" s="52"/>
      <c r="Y2013" s="52"/>
      <c r="Z2013" s="52"/>
      <c r="AA2013" s="52"/>
      <c r="AB2013" s="52"/>
      <c r="AC2013" s="52"/>
    </row>
    <row r="2014">
      <c r="A2014" s="56">
        <v>-0.008429383994401735</v>
      </c>
      <c r="B2014" s="56">
        <v>-0.037870482352963766</v>
      </c>
      <c r="C2014" s="56">
        <v>-0.012798313143309396</v>
      </c>
      <c r="D2014" s="56">
        <v>-0.01672249993773577</v>
      </c>
      <c r="E2014" s="56">
        <v>0.007250321000824019</v>
      </c>
      <c r="F2014" s="56">
        <v>-0.023431044045584902</v>
      </c>
      <c r="G2014" s="56">
        <v>-0.022357247373381798</v>
      </c>
      <c r="H2014" s="56">
        <v>-0.018143741556324467</v>
      </c>
      <c r="I2014" s="57">
        <v>-0.04117540710446641</v>
      </c>
      <c r="J2014" s="57">
        <v>-0.013471989124570436</v>
      </c>
      <c r="K2014" s="57">
        <v>6.591532984963952E-4</v>
      </c>
      <c r="L2014" s="52"/>
      <c r="M2014" s="52"/>
      <c r="N2014" s="52"/>
      <c r="O2014" s="52"/>
      <c r="P2014" s="52"/>
      <c r="Q2014" s="52"/>
      <c r="R2014" s="52"/>
      <c r="S2014" s="52"/>
      <c r="T2014" s="52"/>
      <c r="U2014" s="52"/>
      <c r="V2014" s="52"/>
      <c r="W2014" s="52"/>
      <c r="X2014" s="52"/>
      <c r="Y2014" s="52"/>
      <c r="Z2014" s="52"/>
      <c r="AA2014" s="52"/>
      <c r="AB2014" s="52"/>
      <c r="AC2014" s="52"/>
    </row>
    <row r="2015">
      <c r="A2015" s="56">
        <v>-0.01510636302141571</v>
      </c>
      <c r="B2015" s="56">
        <v>-0.01285849968661158</v>
      </c>
      <c r="C2015" s="56">
        <v>-0.0630923892875716</v>
      </c>
      <c r="D2015" s="56">
        <v>0.0033125392096281688</v>
      </c>
      <c r="E2015" s="56">
        <v>-0.010702700815620442</v>
      </c>
      <c r="F2015" s="56">
        <v>-0.01991794548277176</v>
      </c>
      <c r="G2015" s="56">
        <v>-0.002605355476210196</v>
      </c>
      <c r="H2015" s="56">
        <v>0.007568626480007803</v>
      </c>
      <c r="I2015" s="57">
        <v>-0.006624810065756971</v>
      </c>
      <c r="J2015" s="57">
        <v>-0.006966093480266789</v>
      </c>
      <c r="K2015" s="57">
        <v>-0.03373335025025544</v>
      </c>
      <c r="L2015" s="52"/>
      <c r="M2015" s="52"/>
      <c r="N2015" s="52"/>
      <c r="O2015" s="52"/>
      <c r="P2015" s="52"/>
      <c r="Q2015" s="52"/>
      <c r="R2015" s="52"/>
      <c r="S2015" s="52"/>
      <c r="T2015" s="52"/>
      <c r="U2015" s="52"/>
      <c r="V2015" s="52"/>
      <c r="W2015" s="52"/>
      <c r="X2015" s="52"/>
      <c r="Y2015" s="52"/>
      <c r="Z2015" s="52"/>
      <c r="AA2015" s="52"/>
      <c r="AB2015" s="52"/>
      <c r="AC2015" s="52"/>
    </row>
    <row r="2016">
      <c r="A2016" s="56">
        <v>-0.014990159786774343</v>
      </c>
      <c r="B2016" s="56">
        <v>-0.0094881430405656</v>
      </c>
      <c r="C2016" s="56">
        <v>-0.015793580258141128</v>
      </c>
      <c r="D2016" s="56">
        <v>-0.008037197053083662</v>
      </c>
      <c r="E2016" s="56">
        <v>0.004144288356718747</v>
      </c>
      <c r="F2016" s="56">
        <v>-0.01843609503461873</v>
      </c>
      <c r="G2016" s="56">
        <v>-0.015555223767636935</v>
      </c>
      <c r="H2016" s="56">
        <v>-0.024819108155623697</v>
      </c>
      <c r="I2016" s="57">
        <v>0.008230499136515444</v>
      </c>
      <c r="J2016" s="57">
        <v>-0.03176286532951961</v>
      </c>
      <c r="K2016" s="57">
        <v>-0.011368534790472756</v>
      </c>
      <c r="L2016" s="52"/>
      <c r="M2016" s="52"/>
      <c r="N2016" s="52"/>
      <c r="O2016" s="52"/>
      <c r="P2016" s="52"/>
      <c r="Q2016" s="52"/>
      <c r="R2016" s="52"/>
      <c r="S2016" s="52"/>
      <c r="T2016" s="52"/>
      <c r="U2016" s="52"/>
      <c r="V2016" s="52"/>
      <c r="W2016" s="52"/>
      <c r="X2016" s="52"/>
      <c r="Y2016" s="52"/>
      <c r="Z2016" s="52"/>
      <c r="AA2016" s="52"/>
      <c r="AB2016" s="52"/>
      <c r="AC2016" s="52"/>
    </row>
    <row r="2017">
      <c r="A2017" s="56">
        <v>-0.009726651848811496</v>
      </c>
      <c r="B2017" s="56">
        <v>-0.018558459054919638</v>
      </c>
      <c r="C2017" s="56">
        <v>-0.033272198878928225</v>
      </c>
      <c r="D2017" s="56">
        <v>0.009729858562286855</v>
      </c>
      <c r="E2017" s="56">
        <v>-0.029552082335802303</v>
      </c>
      <c r="F2017" s="56">
        <v>-0.02197960586082311</v>
      </c>
      <c r="G2017" s="56">
        <v>-0.0028778838652066983</v>
      </c>
      <c r="H2017" s="56">
        <v>0.01790319954337014</v>
      </c>
      <c r="I2017" s="57">
        <v>0.005755742838224401</v>
      </c>
      <c r="J2017" s="57">
        <v>-0.00882676150466719</v>
      </c>
      <c r="K2017" s="57">
        <v>-0.012127798804870539</v>
      </c>
      <c r="L2017" s="52"/>
      <c r="M2017" s="52"/>
      <c r="N2017" s="52"/>
      <c r="O2017" s="52"/>
      <c r="P2017" s="52"/>
      <c r="Q2017" s="52"/>
      <c r="R2017" s="52"/>
      <c r="S2017" s="52"/>
      <c r="T2017" s="52"/>
      <c r="U2017" s="52"/>
      <c r="V2017" s="52"/>
      <c r="W2017" s="52"/>
      <c r="X2017" s="52"/>
      <c r="Y2017" s="52"/>
      <c r="Z2017" s="52"/>
      <c r="AA2017" s="52"/>
      <c r="AB2017" s="52"/>
      <c r="AC2017" s="52"/>
    </row>
    <row r="2018">
      <c r="A2018" s="56">
        <v>-0.007393550958600644</v>
      </c>
      <c r="B2018" s="56">
        <v>0.005753054310143514</v>
      </c>
      <c r="C2018" s="56">
        <v>-0.0075497956413269045</v>
      </c>
      <c r="D2018" s="56">
        <v>0.009125082564581631</v>
      </c>
      <c r="E2018" s="56">
        <v>-0.019520028291302335</v>
      </c>
      <c r="F2018" s="56">
        <v>-0.006647668016548601</v>
      </c>
      <c r="G2018" s="56">
        <v>0.0010862273838862667</v>
      </c>
      <c r="H2018" s="56">
        <v>0.024603745384216336</v>
      </c>
      <c r="I2018" s="57">
        <v>-0.05851719678477564</v>
      </c>
      <c r="J2018" s="57">
        <v>0.018591009540564522</v>
      </c>
      <c r="K2018" s="57">
        <v>-0.013693088883640953</v>
      </c>
      <c r="L2018" s="52"/>
      <c r="M2018" s="52"/>
      <c r="N2018" s="52"/>
      <c r="O2018" s="52"/>
      <c r="P2018" s="52"/>
      <c r="Q2018" s="52"/>
      <c r="R2018" s="52"/>
      <c r="S2018" s="52"/>
      <c r="T2018" s="52"/>
      <c r="U2018" s="52"/>
      <c r="V2018" s="52"/>
      <c r="W2018" s="52"/>
      <c r="X2018" s="52"/>
      <c r="Y2018" s="52"/>
      <c r="Z2018" s="52"/>
      <c r="AA2018" s="52"/>
      <c r="AB2018" s="52"/>
      <c r="AC2018" s="52"/>
    </row>
    <row r="2019">
      <c r="A2019" s="56">
        <v>0.01560094044247981</v>
      </c>
      <c r="B2019" s="56">
        <v>0.005094820444057641</v>
      </c>
      <c r="C2019" s="56">
        <v>-0.0020491810449355693</v>
      </c>
      <c r="D2019" s="56">
        <v>-0.014643869248126487</v>
      </c>
      <c r="E2019" s="56">
        <v>-0.021728963830219817</v>
      </c>
      <c r="F2019" s="56">
        <v>-0.003587643649061617</v>
      </c>
      <c r="G2019" s="56">
        <v>0.016566595405414535</v>
      </c>
      <c r="H2019" s="56">
        <v>0.028049791917046887</v>
      </c>
      <c r="I2019" s="57">
        <v>0.027598616647283636</v>
      </c>
      <c r="J2019" s="57">
        <v>0.015362143295685584</v>
      </c>
      <c r="K2019" s="57">
        <v>0.011428235384442176</v>
      </c>
      <c r="L2019" s="52"/>
      <c r="M2019" s="52"/>
      <c r="N2019" s="52"/>
      <c r="O2019" s="52"/>
      <c r="P2019" s="52"/>
      <c r="Q2019" s="52"/>
      <c r="R2019" s="52"/>
      <c r="S2019" s="52"/>
      <c r="T2019" s="52"/>
      <c r="U2019" s="52"/>
      <c r="V2019" s="52"/>
      <c r="W2019" s="52"/>
      <c r="X2019" s="52"/>
      <c r="Y2019" s="52"/>
      <c r="Z2019" s="52"/>
      <c r="AA2019" s="52"/>
      <c r="AB2019" s="52"/>
      <c r="AC2019" s="52"/>
    </row>
    <row r="2020">
      <c r="A2020" s="56">
        <v>-0.0300156044446643</v>
      </c>
      <c r="B2020" s="56">
        <v>-0.009479287416707607</v>
      </c>
      <c r="C2020" s="56">
        <v>-0.01892587750521743</v>
      </c>
      <c r="D2020" s="56">
        <v>-0.038388472550681764</v>
      </c>
      <c r="E2020" s="56">
        <v>-0.018668249848587493</v>
      </c>
      <c r="F2020" s="56">
        <v>-0.021229210676250037</v>
      </c>
      <c r="G2020" s="56">
        <v>8.453360714076286E-4</v>
      </c>
      <c r="H2020" s="56">
        <v>0.01626678893555672</v>
      </c>
      <c r="I2020" s="57">
        <v>-0.2451516572446083</v>
      </c>
      <c r="J2020" s="57">
        <v>0.004824725448572277</v>
      </c>
      <c r="K2020" s="57">
        <v>0.005715926654272561</v>
      </c>
      <c r="L2020" s="52"/>
      <c r="M2020" s="52"/>
      <c r="N2020" s="52"/>
      <c r="O2020" s="52"/>
      <c r="P2020" s="52"/>
      <c r="Q2020" s="52"/>
      <c r="R2020" s="52"/>
      <c r="S2020" s="52"/>
      <c r="T2020" s="52"/>
      <c r="U2020" s="52"/>
      <c r="V2020" s="52"/>
      <c r="W2020" s="52"/>
      <c r="X2020" s="52"/>
      <c r="Y2020" s="52"/>
      <c r="Z2020" s="52"/>
      <c r="AA2020" s="52"/>
      <c r="AB2020" s="52"/>
      <c r="AC2020" s="52"/>
    </row>
    <row r="2021">
      <c r="A2021" s="56">
        <v>-0.03454324830144285</v>
      </c>
      <c r="B2021" s="56">
        <v>-0.005633390276129533</v>
      </c>
      <c r="C2021" s="56">
        <v>0.0790388595049141</v>
      </c>
      <c r="D2021" s="56">
        <v>0.013368351795601849</v>
      </c>
      <c r="E2021" s="56">
        <v>-0.04132819549284606</v>
      </c>
      <c r="F2021" s="56">
        <v>-0.014046790463618333</v>
      </c>
      <c r="G2021" s="56">
        <v>-0.026702485098003104</v>
      </c>
      <c r="H2021" s="56">
        <v>-0.004729974313002116</v>
      </c>
      <c r="I2021" s="57">
        <v>-0.03138729804890536</v>
      </c>
      <c r="J2021" s="57">
        <v>-0.05210185956774387</v>
      </c>
      <c r="K2021" s="57">
        <v>-0.012654253427677708</v>
      </c>
      <c r="L2021" s="52"/>
      <c r="M2021" s="52"/>
      <c r="N2021" s="52"/>
      <c r="O2021" s="52"/>
      <c r="P2021" s="52"/>
      <c r="Q2021" s="52"/>
      <c r="R2021" s="52"/>
      <c r="S2021" s="52"/>
      <c r="T2021" s="52"/>
      <c r="U2021" s="52"/>
      <c r="V2021" s="52"/>
      <c r="W2021" s="52"/>
      <c r="X2021" s="52"/>
      <c r="Y2021" s="52"/>
      <c r="Z2021" s="52"/>
      <c r="AA2021" s="52"/>
      <c r="AB2021" s="52"/>
      <c r="AC2021" s="52"/>
    </row>
    <row r="2022">
      <c r="A2022" s="56">
        <v>-0.009409691526460288</v>
      </c>
      <c r="B2022" s="56">
        <v>0.009387599108568673</v>
      </c>
      <c r="C2022" s="56">
        <v>0.017913109212530295</v>
      </c>
      <c r="D2022" s="56">
        <v>0.03612076879474419</v>
      </c>
      <c r="E2022" s="56">
        <v>-0.014602711087894396</v>
      </c>
      <c r="F2022" s="56">
        <v>0.0057280831928313205</v>
      </c>
      <c r="G2022" s="56">
        <v>-0.005747323743359632</v>
      </c>
      <c r="H2022" s="56">
        <v>0.022451758583099234</v>
      </c>
      <c r="I2022" s="57">
        <v>0.006643410857396247</v>
      </c>
      <c r="J2022" s="57">
        <v>-0.02586533847448112</v>
      </c>
      <c r="K2022" s="57">
        <v>-0.013376610874904342</v>
      </c>
      <c r="L2022" s="52"/>
      <c r="M2022" s="52"/>
      <c r="N2022" s="52"/>
      <c r="O2022" s="52"/>
      <c r="P2022" s="52"/>
      <c r="Q2022" s="52"/>
      <c r="R2022" s="52"/>
      <c r="S2022" s="52"/>
      <c r="T2022" s="52"/>
      <c r="U2022" s="52"/>
      <c r="V2022" s="52"/>
      <c r="W2022" s="52"/>
      <c r="X2022" s="52"/>
      <c r="Y2022" s="52"/>
      <c r="Z2022" s="52"/>
      <c r="AA2022" s="52"/>
      <c r="AB2022" s="52"/>
      <c r="AC2022" s="52"/>
    </row>
    <row r="2023">
      <c r="A2023" s="56">
        <v>-0.014496629775665458</v>
      </c>
      <c r="B2023" s="56">
        <v>0.01744935747412689</v>
      </c>
      <c r="C2023" s="56">
        <v>0.009264472415482743</v>
      </c>
      <c r="D2023" s="56">
        <v>-0.023617653391724697</v>
      </c>
      <c r="E2023" s="56">
        <v>0.0025301298536250343</v>
      </c>
      <c r="F2023" s="56">
        <v>0.0</v>
      </c>
      <c r="G2023" s="56">
        <v>-0.013697559127581813</v>
      </c>
      <c r="H2023" s="56">
        <v>0.009938463834973777</v>
      </c>
      <c r="I2023" s="57">
        <v>0.020897056079450853</v>
      </c>
      <c r="J2023" s="57">
        <v>0.006430215193127778</v>
      </c>
      <c r="K2023" s="57">
        <v>-0.0010053243348120673</v>
      </c>
      <c r="L2023" s="52"/>
      <c r="M2023" s="52"/>
      <c r="N2023" s="52"/>
      <c r="O2023" s="52"/>
      <c r="P2023" s="52"/>
      <c r="Q2023" s="52"/>
      <c r="R2023" s="52"/>
      <c r="S2023" s="52"/>
      <c r="T2023" s="52"/>
      <c r="U2023" s="52"/>
      <c r="V2023" s="52"/>
      <c r="W2023" s="52"/>
      <c r="X2023" s="52"/>
      <c r="Y2023" s="52"/>
      <c r="Z2023" s="52"/>
      <c r="AA2023" s="52"/>
      <c r="AB2023" s="52"/>
      <c r="AC2023" s="52"/>
    </row>
    <row r="2024">
      <c r="A2024" s="56">
        <v>-0.012722692446818269</v>
      </c>
      <c r="B2024" s="56">
        <v>-0.0038201661785652262</v>
      </c>
      <c r="C2024" s="56">
        <v>0.011231866486858443</v>
      </c>
      <c r="D2024" s="56">
        <v>-0.006019118151218727</v>
      </c>
      <c r="E2024" s="56">
        <v>0.001000500333583622</v>
      </c>
      <c r="F2024" s="56">
        <v>0.03711258157177445</v>
      </c>
      <c r="G2024" s="56">
        <v>0.00342242330260332</v>
      </c>
      <c r="H2024" s="56">
        <v>0.004966367144726274</v>
      </c>
      <c r="I2024" s="57">
        <v>-0.02957574579409954</v>
      </c>
      <c r="J2024" s="57">
        <v>-0.01305327400445488</v>
      </c>
      <c r="K2024" s="57">
        <v>0.01853511116378017</v>
      </c>
      <c r="L2024" s="52"/>
      <c r="M2024" s="52"/>
      <c r="N2024" s="52"/>
      <c r="O2024" s="52"/>
      <c r="P2024" s="52"/>
      <c r="Q2024" s="52"/>
      <c r="R2024" s="52"/>
      <c r="S2024" s="52"/>
      <c r="T2024" s="52"/>
      <c r="U2024" s="52"/>
      <c r="V2024" s="52"/>
      <c r="W2024" s="52"/>
      <c r="X2024" s="52"/>
      <c r="Y2024" s="52"/>
      <c r="Z2024" s="52"/>
      <c r="AA2024" s="52"/>
      <c r="AB2024" s="52"/>
      <c r="AC2024" s="52"/>
    </row>
    <row r="2025">
      <c r="A2025" s="56">
        <v>5.881776466010991E-4</v>
      </c>
      <c r="B2025" s="56">
        <v>-0.005308431618463181</v>
      </c>
      <c r="C2025" s="56">
        <v>-0.006754247065564032</v>
      </c>
      <c r="D2025" s="56">
        <v>0.0017972006350790838</v>
      </c>
      <c r="E2025" s="56">
        <v>-0.0013337781237040395</v>
      </c>
      <c r="F2025" s="56">
        <v>0.006895384761570304</v>
      </c>
      <c r="G2025" s="56">
        <v>0.002683895129157464</v>
      </c>
      <c r="H2025" s="56">
        <v>0.029582893112309945</v>
      </c>
      <c r="I2025" s="57">
        <v>0.0022050725583139755</v>
      </c>
      <c r="J2025" s="57">
        <v>-0.0069666840527036235</v>
      </c>
      <c r="K2025" s="57">
        <v>-0.001762838221614563</v>
      </c>
      <c r="L2025" s="52"/>
      <c r="M2025" s="52"/>
      <c r="N2025" s="52"/>
      <c r="O2025" s="52"/>
      <c r="P2025" s="52"/>
      <c r="Q2025" s="52"/>
      <c r="R2025" s="52"/>
      <c r="S2025" s="52"/>
      <c r="T2025" s="52"/>
      <c r="U2025" s="52"/>
      <c r="V2025" s="52"/>
      <c r="W2025" s="52"/>
      <c r="X2025" s="52"/>
      <c r="Y2025" s="52"/>
      <c r="Z2025" s="52"/>
      <c r="AA2025" s="52"/>
      <c r="AB2025" s="52"/>
      <c r="AC2025" s="52"/>
    </row>
    <row r="2026">
      <c r="A2026" s="56">
        <v>-0.008494900471956555</v>
      </c>
      <c r="B2026" s="56">
        <v>0.01047008393690484</v>
      </c>
      <c r="C2026" s="56">
        <v>-3.739016682184396E-4</v>
      </c>
      <c r="D2026" s="56">
        <v>-0.008891321260233152</v>
      </c>
      <c r="E2026" s="56">
        <v>-0.017834026165328504</v>
      </c>
      <c r="F2026" s="56">
        <v>0.04138032124015743</v>
      </c>
      <c r="G2026" s="56">
        <v>0.006332508073209076</v>
      </c>
      <c r="H2026" s="56">
        <v>-0.013228901685332188</v>
      </c>
      <c r="I2026" s="57">
        <v>0.006473617156334619</v>
      </c>
      <c r="J2026" s="57">
        <v>2.064889148601803E-4</v>
      </c>
      <c r="K2026" s="57">
        <v>2.1514196090760673E-4</v>
      </c>
      <c r="L2026" s="52"/>
      <c r="M2026" s="52"/>
      <c r="N2026" s="52"/>
      <c r="O2026" s="52"/>
      <c r="P2026" s="52"/>
      <c r="Q2026" s="52"/>
      <c r="R2026" s="52"/>
      <c r="S2026" s="52"/>
      <c r="T2026" s="52"/>
      <c r="U2026" s="52"/>
      <c r="V2026" s="52"/>
      <c r="W2026" s="52"/>
      <c r="X2026" s="52"/>
      <c r="Y2026" s="52"/>
      <c r="Z2026" s="52"/>
      <c r="AA2026" s="52"/>
      <c r="AB2026" s="52"/>
      <c r="AC2026" s="52"/>
    </row>
    <row r="2027">
      <c r="A2027" s="56">
        <v>0.125163142954006</v>
      </c>
      <c r="B2027" s="56">
        <v>0.007126361465289864</v>
      </c>
      <c r="C2027" s="56">
        <v>0.024216090630978123</v>
      </c>
      <c r="D2027" s="56">
        <v>0.016605416680124975</v>
      </c>
      <c r="E2027" s="56">
        <v>0.00623873309017508</v>
      </c>
      <c r="F2027" s="56">
        <v>0.0333135373874734</v>
      </c>
      <c r="G2027" s="56">
        <v>-0.010573502330463684</v>
      </c>
      <c r="H2027" s="56">
        <v>-0.0070763644754133145</v>
      </c>
      <c r="I2027" s="57">
        <v>0.021246157147754473</v>
      </c>
      <c r="J2027" s="57">
        <v>0.008789384938943039</v>
      </c>
      <c r="K2027" s="57">
        <v>0.0018440504330504684</v>
      </c>
      <c r="L2027" s="52"/>
      <c r="M2027" s="52"/>
      <c r="N2027" s="52"/>
      <c r="O2027" s="52"/>
      <c r="P2027" s="52"/>
      <c r="Q2027" s="52"/>
      <c r="R2027" s="52"/>
      <c r="S2027" s="52"/>
      <c r="T2027" s="52"/>
      <c r="U2027" s="52"/>
      <c r="V2027" s="52"/>
      <c r="W2027" s="52"/>
      <c r="X2027" s="52"/>
      <c r="Y2027" s="52"/>
      <c r="Z2027" s="52"/>
      <c r="AA2027" s="52"/>
      <c r="AB2027" s="52"/>
      <c r="AC2027" s="52"/>
    </row>
    <row r="2028">
      <c r="A2028" s="56">
        <v>-0.006699272762739936</v>
      </c>
      <c r="B2028" s="56">
        <v>0.004595542171301675</v>
      </c>
      <c r="C2028" s="56">
        <v>0.034284620058071036</v>
      </c>
      <c r="D2028" s="56">
        <v>-0.0028739986596431435</v>
      </c>
      <c r="E2028" s="56">
        <v>0.011928570865273812</v>
      </c>
      <c r="F2028" s="56">
        <v>-0.03126982767392648</v>
      </c>
      <c r="G2028" s="56">
        <v>0.003553730477118228</v>
      </c>
      <c r="H2028" s="56">
        <v>0.03622956781443048</v>
      </c>
      <c r="I2028" s="57">
        <v>-0.009556149517736636</v>
      </c>
      <c r="J2028" s="57">
        <v>-0.005686923751925853</v>
      </c>
      <c r="K2028" s="57">
        <v>0.019817986224223778</v>
      </c>
      <c r="L2028" s="52"/>
      <c r="M2028" s="52"/>
      <c r="N2028" s="52"/>
      <c r="O2028" s="52"/>
      <c r="P2028" s="52"/>
      <c r="Q2028" s="52"/>
      <c r="R2028" s="52"/>
      <c r="S2028" s="52"/>
      <c r="T2028" s="52"/>
      <c r="U2028" s="52"/>
      <c r="V2028" s="52"/>
      <c r="W2028" s="52"/>
      <c r="X2028" s="52"/>
      <c r="Y2028" s="52"/>
      <c r="Z2028" s="52"/>
      <c r="AA2028" s="52"/>
      <c r="AB2028" s="52"/>
      <c r="AC2028" s="52"/>
    </row>
    <row r="2029">
      <c r="A2029" s="56">
        <v>-0.03495543280865283</v>
      </c>
      <c r="B2029" s="56">
        <v>-0.017038381679636814</v>
      </c>
      <c r="C2029" s="56">
        <v>0.005564402274635528</v>
      </c>
      <c r="D2029" s="56">
        <v>-0.017742692411588178</v>
      </c>
      <c r="E2029" s="56">
        <v>0.020883210916424044</v>
      </c>
      <c r="F2029" s="56">
        <v>0.014926394504914644</v>
      </c>
      <c r="G2029" s="56">
        <v>0.009538823503453555</v>
      </c>
      <c r="H2029" s="56">
        <v>-0.022601709919403412</v>
      </c>
      <c r="I2029" s="57">
        <v>-0.03333075072268614</v>
      </c>
      <c r="J2029" s="57">
        <v>-0.004675863283620683</v>
      </c>
      <c r="K2029" s="57">
        <v>-0.004456304808527721</v>
      </c>
      <c r="L2029" s="52"/>
      <c r="M2029" s="52"/>
      <c r="N2029" s="52"/>
      <c r="O2029" s="52"/>
      <c r="P2029" s="52"/>
      <c r="Q2029" s="52"/>
      <c r="R2029" s="52"/>
      <c r="S2029" s="52"/>
      <c r="T2029" s="52"/>
      <c r="U2029" s="52"/>
      <c r="V2029" s="52"/>
      <c r="W2029" s="52"/>
      <c r="X2029" s="52"/>
      <c r="Y2029" s="52"/>
      <c r="Z2029" s="52"/>
      <c r="AA2029" s="52"/>
      <c r="AB2029" s="52"/>
      <c r="AC2029" s="52"/>
    </row>
    <row r="2030">
      <c r="A2030" s="56">
        <v>0.0111602370003746</v>
      </c>
      <c r="B2030" s="56">
        <v>0.009644813909451459</v>
      </c>
      <c r="C2030" s="56">
        <v>-0.026353540857821975</v>
      </c>
      <c r="D2030" s="56">
        <v>-0.003327893593062904</v>
      </c>
      <c r="E2030" s="56">
        <v>0.0032045846126657895</v>
      </c>
      <c r="F2030" s="56">
        <v>-0.027778187682160532</v>
      </c>
      <c r="G2030" s="56">
        <v>-0.008914057770273633</v>
      </c>
      <c r="H2030" s="56">
        <v>0.015650549230686744</v>
      </c>
      <c r="I2030" s="57">
        <v>0.0023442743488878764</v>
      </c>
      <c r="J2030" s="57">
        <v>0.026164055456382018</v>
      </c>
      <c r="K2030" s="57">
        <v>-0.017064519778242238</v>
      </c>
      <c r="L2030" s="52"/>
      <c r="M2030" s="52"/>
      <c r="N2030" s="52"/>
      <c r="O2030" s="52"/>
      <c r="P2030" s="52"/>
      <c r="Q2030" s="52"/>
      <c r="R2030" s="52"/>
      <c r="S2030" s="52"/>
      <c r="T2030" s="52"/>
      <c r="U2030" s="52"/>
      <c r="V2030" s="52"/>
      <c r="W2030" s="52"/>
      <c r="X2030" s="52"/>
      <c r="Y2030" s="52"/>
      <c r="Z2030" s="52"/>
      <c r="AA2030" s="52"/>
      <c r="AB2030" s="52"/>
      <c r="AC2030" s="52"/>
    </row>
    <row r="2031">
      <c r="A2031" s="56">
        <v>-0.06906412447070029</v>
      </c>
      <c r="B2031" s="56">
        <v>-0.01576056893366727</v>
      </c>
      <c r="C2031" s="56">
        <v>0.05014978368547173</v>
      </c>
      <c r="D2031" s="56">
        <v>-0.04322115112862298</v>
      </c>
      <c r="E2031" s="56">
        <v>-0.020748894263575294</v>
      </c>
      <c r="F2031" s="56">
        <v>0.027041613388780906</v>
      </c>
      <c r="G2031" s="56">
        <v>0.004823815148666772</v>
      </c>
      <c r="H2031" s="56">
        <v>-0.021712166742397947</v>
      </c>
      <c r="I2031" s="57">
        <v>-0.009178203770850267</v>
      </c>
      <c r="J2031" s="57">
        <v>0.02236583330928114</v>
      </c>
      <c r="K2031" s="57">
        <v>0.011375671328844596</v>
      </c>
      <c r="L2031" s="52"/>
      <c r="M2031" s="52"/>
      <c r="N2031" s="52"/>
      <c r="O2031" s="52"/>
      <c r="P2031" s="52"/>
      <c r="Q2031" s="52"/>
      <c r="R2031" s="52"/>
      <c r="S2031" s="52"/>
      <c r="T2031" s="52"/>
      <c r="U2031" s="52"/>
      <c r="V2031" s="52"/>
      <c r="W2031" s="52"/>
      <c r="X2031" s="52"/>
      <c r="Y2031" s="52"/>
      <c r="Z2031" s="52"/>
      <c r="AA2031" s="52"/>
      <c r="AB2031" s="52"/>
      <c r="AC2031" s="52"/>
    </row>
    <row r="2032">
      <c r="A2032" s="56">
        <v>-0.022780926985681228</v>
      </c>
      <c r="B2032" s="56">
        <v>-0.007263142418704695</v>
      </c>
      <c r="C2032" s="56">
        <v>-0.0901018346971866</v>
      </c>
      <c r="D2032" s="56">
        <v>-0.011589362372204622</v>
      </c>
      <c r="E2032" s="56">
        <v>-0.04332854948167315</v>
      </c>
      <c r="F2032" s="56">
        <v>-0.030910593261742003</v>
      </c>
      <c r="G2032" s="56">
        <v>-0.015515779999570515</v>
      </c>
      <c r="H2032" s="56">
        <v>-0.021890135402504635</v>
      </c>
      <c r="I2032" s="57">
        <v>-0.02250238660834338</v>
      </c>
      <c r="J2032" s="57">
        <v>-0.058633315993297914</v>
      </c>
      <c r="K2032" s="57">
        <v>-0.011738747800771408</v>
      </c>
      <c r="L2032" s="52"/>
      <c r="M2032" s="52"/>
      <c r="N2032" s="52"/>
      <c r="O2032" s="52"/>
      <c r="P2032" s="52"/>
      <c r="Q2032" s="52"/>
      <c r="R2032" s="52"/>
      <c r="S2032" s="52"/>
      <c r="T2032" s="52"/>
      <c r="U2032" s="52"/>
      <c r="V2032" s="52"/>
      <c r="W2032" s="52"/>
      <c r="X2032" s="52"/>
      <c r="Y2032" s="52"/>
      <c r="Z2032" s="52"/>
      <c r="AA2032" s="52"/>
      <c r="AB2032" s="52"/>
      <c r="AC2032" s="52"/>
    </row>
    <row r="2033">
      <c r="A2033" s="56">
        <v>-0.023607590545542057</v>
      </c>
      <c r="B2033" s="56">
        <v>-0.009861282067136167</v>
      </c>
      <c r="C2033" s="56">
        <v>-0.003351334359925495</v>
      </c>
      <c r="D2033" s="56">
        <v>-0.005554714892881594</v>
      </c>
      <c r="E2033" s="56">
        <v>-0.008800515953273523</v>
      </c>
      <c r="F2033" s="56">
        <v>-0.009205640034968456</v>
      </c>
      <c r="G2033" s="56">
        <v>-0.03427865239385961</v>
      </c>
      <c r="H2033" s="56">
        <v>0.0020795016691493094</v>
      </c>
      <c r="I2033" s="57">
        <v>-0.0325959517675941</v>
      </c>
      <c r="J2033" s="57">
        <v>6.125261791225269E-4</v>
      </c>
      <c r="K2033" s="57">
        <v>-0.013222582559598958</v>
      </c>
      <c r="L2033" s="52"/>
      <c r="M2033" s="52"/>
      <c r="N2033" s="52"/>
      <c r="O2033" s="52"/>
      <c r="P2033" s="52"/>
      <c r="Q2033" s="52"/>
      <c r="R2033" s="52"/>
      <c r="S2033" s="52"/>
      <c r="T2033" s="52"/>
      <c r="U2033" s="52"/>
      <c r="V2033" s="52"/>
      <c r="W2033" s="52"/>
      <c r="X2033" s="52"/>
      <c r="Y2033" s="52"/>
      <c r="Z2033" s="52"/>
      <c r="AA2033" s="52"/>
      <c r="AB2033" s="52"/>
      <c r="AC2033" s="52"/>
    </row>
    <row r="2034">
      <c r="A2034" s="56">
        <v>-0.0045605779758155635</v>
      </c>
      <c r="B2034" s="56">
        <v>0.012538096728339405</v>
      </c>
      <c r="C2034" s="56">
        <v>-0.03326938163808001</v>
      </c>
      <c r="D2034" s="56">
        <v>-0.018162041365359937</v>
      </c>
      <c r="E2034" s="56">
        <v>-0.012430358494193106</v>
      </c>
      <c r="F2034" s="56">
        <v>-0.0032741659269209236</v>
      </c>
      <c r="G2034" s="56">
        <v>0.021499710909006722</v>
      </c>
      <c r="H2034" s="56">
        <v>-0.03098028867190145</v>
      </c>
      <c r="I2034" s="57">
        <v>-0.002198493347822708</v>
      </c>
      <c r="J2034" s="57">
        <v>-0.008212293334995666</v>
      </c>
      <c r="K2034" s="57">
        <v>-0.003390911376716468</v>
      </c>
      <c r="L2034" s="52"/>
      <c r="M2034" s="52"/>
      <c r="N2034" s="52"/>
      <c r="O2034" s="52"/>
      <c r="P2034" s="52"/>
      <c r="Q2034" s="52"/>
      <c r="R2034" s="52"/>
      <c r="S2034" s="52"/>
      <c r="T2034" s="52"/>
      <c r="U2034" s="52"/>
      <c r="V2034" s="52"/>
      <c r="W2034" s="52"/>
      <c r="X2034" s="52"/>
      <c r="Y2034" s="52"/>
      <c r="Z2034" s="52"/>
      <c r="AA2034" s="52"/>
      <c r="AB2034" s="52"/>
      <c r="AC2034" s="52"/>
    </row>
    <row r="2035">
      <c r="A2035" s="56">
        <v>-0.014493007302566752</v>
      </c>
      <c r="B2035" s="56">
        <v>-0.011062249267405703</v>
      </c>
      <c r="C2035" s="56">
        <v>-0.029408673846571424</v>
      </c>
      <c r="D2035" s="56">
        <v>-0.0276309156282073</v>
      </c>
      <c r="E2035" s="56">
        <v>-0.03196619206249241</v>
      </c>
      <c r="F2035" s="56">
        <v>-0.007502868713321758</v>
      </c>
      <c r="G2035" s="56">
        <v>-0.005539843102994154</v>
      </c>
      <c r="H2035" s="56">
        <v>0.005448332281948637</v>
      </c>
      <c r="I2035" s="57">
        <v>-0.027233618705249527</v>
      </c>
      <c r="J2035" s="57">
        <v>-0.018812634683731556</v>
      </c>
      <c r="K2035" s="57">
        <v>0.006913188413160628</v>
      </c>
      <c r="L2035" s="52"/>
      <c r="M2035" s="52"/>
      <c r="N2035" s="52"/>
      <c r="O2035" s="52"/>
      <c r="P2035" s="52"/>
      <c r="Q2035" s="52"/>
      <c r="R2035" s="52"/>
      <c r="S2035" s="52"/>
      <c r="T2035" s="52"/>
      <c r="U2035" s="52"/>
      <c r="V2035" s="52"/>
      <c r="W2035" s="52"/>
      <c r="X2035" s="52"/>
      <c r="Y2035" s="52"/>
      <c r="Z2035" s="52"/>
      <c r="AA2035" s="52"/>
      <c r="AB2035" s="52"/>
      <c r="AC2035" s="52"/>
    </row>
    <row r="2036">
      <c r="A2036" s="56">
        <v>-0.049666259066070556</v>
      </c>
      <c r="B2036" s="56">
        <v>-0.0035534759351671624</v>
      </c>
      <c r="C2036" s="56">
        <v>-0.039032685163418075</v>
      </c>
      <c r="D2036" s="56">
        <v>-0.002022358200241595</v>
      </c>
      <c r="E2036" s="56">
        <v>-0.00254761753707623</v>
      </c>
      <c r="F2036" s="56">
        <v>0.019723111388980648</v>
      </c>
      <c r="G2036" s="56">
        <v>-0.025000552710295994</v>
      </c>
      <c r="H2036" s="56">
        <v>-0.012795335671537612</v>
      </c>
      <c r="I2036" s="57">
        <v>-0.005176625445504888</v>
      </c>
      <c r="J2036" s="57">
        <v>-0.018635991007840656</v>
      </c>
      <c r="K2036" s="57">
        <v>-0.007104908106335364</v>
      </c>
      <c r="L2036" s="52"/>
      <c r="M2036" s="52"/>
      <c r="N2036" s="52"/>
      <c r="O2036" s="52"/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2"/>
      <c r="AA2036" s="52"/>
      <c r="AB2036" s="52"/>
      <c r="AC2036" s="52"/>
    </row>
    <row r="2037">
      <c r="A2037" s="56">
        <v>-0.00532010476303482</v>
      </c>
      <c r="B2037" s="56">
        <v>0.005809294151613798</v>
      </c>
      <c r="C2037" s="56">
        <v>0.010803616221378811</v>
      </c>
      <c r="D2037" s="56">
        <v>0.024899542081453934</v>
      </c>
      <c r="E2037" s="56">
        <v>-0.00278282091262452</v>
      </c>
      <c r="F2037" s="56">
        <v>-0.01915041013247468</v>
      </c>
      <c r="G2037" s="56">
        <v>0.030296240285006437</v>
      </c>
      <c r="H2037" s="56">
        <v>0.009289430479481746</v>
      </c>
      <c r="I2037" s="57">
        <v>0.042975666094452435</v>
      </c>
      <c r="J2037" s="57">
        <v>0.005331259111751746</v>
      </c>
      <c r="K2037" s="57">
        <v>-0.004945543274399779</v>
      </c>
      <c r="L2037" s="52"/>
      <c r="M2037" s="52"/>
      <c r="N2037" s="52"/>
      <c r="O2037" s="52"/>
      <c r="P2037" s="52"/>
      <c r="Q2037" s="52"/>
      <c r="R2037" s="52"/>
      <c r="S2037" s="52"/>
      <c r="T2037" s="52"/>
      <c r="U2037" s="52"/>
      <c r="V2037" s="52"/>
      <c r="W2037" s="52"/>
      <c r="X2037" s="52"/>
      <c r="Y2037" s="52"/>
      <c r="Z2037" s="52"/>
      <c r="AA2037" s="52"/>
      <c r="AB2037" s="52"/>
      <c r="AC2037" s="52"/>
    </row>
    <row r="2038">
      <c r="A2038" s="56">
        <v>-0.02549465828097514</v>
      </c>
      <c r="B2038" s="56">
        <v>-0.010252239823801692</v>
      </c>
      <c r="C2038" s="56">
        <v>0.02092341808037573</v>
      </c>
      <c r="D2038" s="56">
        <v>-0.04651157476432748</v>
      </c>
      <c r="E2038" s="56">
        <v>0.006971626551720294</v>
      </c>
      <c r="F2038" s="56">
        <v>0.004625428920615022</v>
      </c>
      <c r="G2038" s="56">
        <v>0.009628136806577071</v>
      </c>
      <c r="H2038" s="56">
        <v>-0.007669996927178687</v>
      </c>
      <c r="I2038" s="57">
        <v>-0.04221607623643391</v>
      </c>
      <c r="J2038" s="57">
        <v>0.007704558671548392</v>
      </c>
      <c r="K2038" s="57">
        <v>0.00435739154073617</v>
      </c>
      <c r="L2038" s="52"/>
      <c r="M2038" s="52"/>
      <c r="N2038" s="52"/>
      <c r="O2038" s="52"/>
      <c r="P2038" s="52"/>
      <c r="Q2038" s="52"/>
      <c r="R2038" s="52"/>
      <c r="S2038" s="52"/>
      <c r="T2038" s="52"/>
      <c r="U2038" s="52"/>
      <c r="V2038" s="52"/>
      <c r="W2038" s="52"/>
      <c r="X2038" s="52"/>
      <c r="Y2038" s="52"/>
      <c r="Z2038" s="52"/>
      <c r="AA2038" s="52"/>
      <c r="AB2038" s="52"/>
      <c r="AC2038" s="52"/>
    </row>
    <row r="2039">
      <c r="A2039" s="56">
        <v>9.487257600650009E-4</v>
      </c>
      <c r="B2039" s="56">
        <v>0.004405210535110481</v>
      </c>
      <c r="C2039" s="56">
        <v>-0.0510159595733205</v>
      </c>
      <c r="D2039" s="56">
        <v>-0.0045710011976172115</v>
      </c>
      <c r="E2039" s="56">
        <v>-0.01898161898508703</v>
      </c>
      <c r="F2039" s="56">
        <v>-0.025225880239432577</v>
      </c>
      <c r="G2039" s="56">
        <v>-0.01291841518317269</v>
      </c>
      <c r="H2039" s="56">
        <v>0.009226659757087228</v>
      </c>
      <c r="I2039" s="57">
        <v>-0.030679547949606593</v>
      </c>
      <c r="J2039" s="57">
        <v>-0.01824175553879162</v>
      </c>
      <c r="K2039" s="57">
        <v>-0.022562406666700497</v>
      </c>
      <c r="L2039" s="52"/>
      <c r="M2039" s="52"/>
      <c r="N2039" s="52"/>
      <c r="O2039" s="52"/>
      <c r="P2039" s="52"/>
      <c r="Q2039" s="52"/>
      <c r="R2039" s="52"/>
      <c r="S2039" s="52"/>
      <c r="T2039" s="52"/>
      <c r="U2039" s="52"/>
      <c r="V2039" s="52"/>
      <c r="W2039" s="52"/>
      <c r="X2039" s="52"/>
      <c r="Y2039" s="52"/>
      <c r="Z2039" s="52"/>
      <c r="AA2039" s="52"/>
      <c r="AB2039" s="52"/>
      <c r="AC2039" s="52"/>
    </row>
    <row r="2040">
      <c r="A2040" s="56">
        <v>-0.004047368280701088</v>
      </c>
      <c r="B2040" s="56">
        <v>-0.007593450515650137</v>
      </c>
      <c r="C2040" s="56">
        <v>-0.026009268475118325</v>
      </c>
      <c r="D2040" s="56">
        <v>0.023942300320807876</v>
      </c>
      <c r="E2040" s="56">
        <v>-0.029524609838571445</v>
      </c>
      <c r="F2040" s="56">
        <v>0.0019660779969003814</v>
      </c>
      <c r="G2040" s="56">
        <v>-0.013173987967597356</v>
      </c>
      <c r="H2040" s="56">
        <v>0.00233954719517281</v>
      </c>
      <c r="I2040" s="57">
        <v>0.045530927093973717</v>
      </c>
      <c r="J2040" s="57">
        <v>-0.018701119490199133</v>
      </c>
      <c r="K2040" s="57">
        <v>-0.0056229677996819044</v>
      </c>
      <c r="L2040" s="52"/>
      <c r="M2040" s="52"/>
      <c r="N2040" s="52"/>
      <c r="O2040" s="52"/>
      <c r="P2040" s="52"/>
      <c r="Q2040" s="52"/>
      <c r="R2040" s="52"/>
      <c r="S2040" s="52"/>
      <c r="T2040" s="52"/>
      <c r="U2040" s="52"/>
      <c r="V2040" s="52"/>
      <c r="W2040" s="52"/>
      <c r="X2040" s="52"/>
      <c r="Y2040" s="52"/>
      <c r="Z2040" s="52"/>
      <c r="AA2040" s="52"/>
      <c r="AB2040" s="52"/>
      <c r="AC2040" s="52"/>
    </row>
    <row r="2041">
      <c r="A2041" s="56">
        <v>-0.025203930754563498</v>
      </c>
      <c r="B2041" s="56">
        <v>-0.016914154243576063</v>
      </c>
      <c r="C2041" s="56">
        <v>-0.0025641039689376474</v>
      </c>
      <c r="D2041" s="56">
        <v>-0.00818252462658269</v>
      </c>
      <c r="E2041" s="56">
        <v>0.048688749433784116</v>
      </c>
      <c r="F2041" s="56">
        <v>-0.008708689027969403</v>
      </c>
      <c r="G2041" s="56">
        <v>-0.055068353549135377</v>
      </c>
      <c r="H2041" s="56">
        <v>0.0025798396046455437</v>
      </c>
      <c r="I2041" s="57">
        <v>-0.021516050890099853</v>
      </c>
      <c r="J2041" s="57">
        <v>-0.02743501643993527</v>
      </c>
      <c r="K2041" s="57">
        <v>-8.538805535521714E-4</v>
      </c>
      <c r="L2041" s="52"/>
      <c r="M2041" s="52"/>
      <c r="N2041" s="52"/>
      <c r="O2041" s="52"/>
      <c r="P2041" s="52"/>
      <c r="Q2041" s="52"/>
      <c r="R2041" s="52"/>
      <c r="S2041" s="52"/>
      <c r="T2041" s="52"/>
      <c r="U2041" s="52"/>
      <c r="V2041" s="52"/>
      <c r="W2041" s="52"/>
      <c r="X2041" s="52"/>
      <c r="Y2041" s="52"/>
      <c r="Z2041" s="52"/>
      <c r="AA2041" s="52"/>
      <c r="AB2041" s="52"/>
      <c r="AC2041" s="52"/>
    </row>
    <row r="2042">
      <c r="A2042" s="56">
        <v>0.03340175894925093</v>
      </c>
      <c r="B2042" s="56">
        <v>0.006093976607595608</v>
      </c>
      <c r="C2042" s="56">
        <v>0.02659903814033841</v>
      </c>
      <c r="D2042" s="56">
        <v>0.028730856126933532</v>
      </c>
      <c r="E2042" s="56">
        <v>-0.01557626275706829</v>
      </c>
      <c r="F2042" s="56">
        <v>-0.002937586181486207</v>
      </c>
      <c r="G2042" s="56">
        <v>0.030752127607486093</v>
      </c>
      <c r="H2042" s="56">
        <v>-0.004841490013021349</v>
      </c>
      <c r="I2042" s="57">
        <v>0.00955638672021801</v>
      </c>
      <c r="J2042" s="57">
        <v>-0.028685624494405437</v>
      </c>
      <c r="K2042" s="57">
        <v>-0.02182320254634219</v>
      </c>
      <c r="L2042" s="52"/>
      <c r="M2042" s="52"/>
      <c r="N2042" s="52"/>
      <c r="O2042" s="52"/>
      <c r="P2042" s="52"/>
      <c r="Q2042" s="52"/>
      <c r="R2042" s="52"/>
      <c r="S2042" s="52"/>
      <c r="T2042" s="52"/>
      <c r="U2042" s="52"/>
      <c r="V2042" s="52"/>
      <c r="W2042" s="52"/>
      <c r="X2042" s="52"/>
      <c r="Y2042" s="52"/>
      <c r="Z2042" s="52"/>
      <c r="AA2042" s="52"/>
      <c r="AB2042" s="52"/>
      <c r="AC2042" s="52"/>
    </row>
    <row r="2043">
      <c r="A2043" s="56">
        <v>-0.03791681678669507</v>
      </c>
      <c r="B2043" s="56">
        <v>0.0072688384144682</v>
      </c>
      <c r="C2043" s="56">
        <v>-0.00851068966790862</v>
      </c>
      <c r="D2043" s="56">
        <v>0.01649713702460064</v>
      </c>
      <c r="E2043" s="56">
        <v>-0.005496160558747161</v>
      </c>
      <c r="F2043" s="56">
        <v>0.011646275209455447</v>
      </c>
      <c r="G2043" s="56">
        <v>-0.01089722621776702</v>
      </c>
      <c r="H2043" s="56">
        <v>1.558117796858029E-4</v>
      </c>
      <c r="I2043" s="57">
        <v>0.006268654424178803</v>
      </c>
      <c r="J2043" s="57">
        <v>0.05554926676395356</v>
      </c>
      <c r="K2043" s="57">
        <v>0.0021182253803941208</v>
      </c>
      <c r="L2043" s="52"/>
      <c r="M2043" s="52"/>
      <c r="N2043" s="52"/>
      <c r="O2043" s="52"/>
      <c r="P2043" s="52"/>
      <c r="Q2043" s="52"/>
      <c r="R2043" s="52"/>
      <c r="S2043" s="52"/>
      <c r="T2043" s="52"/>
      <c r="U2043" s="52"/>
      <c r="V2043" s="52"/>
      <c r="W2043" s="52"/>
      <c r="X2043" s="52"/>
      <c r="Y2043" s="52"/>
      <c r="Z2043" s="52"/>
      <c r="AA2043" s="52"/>
      <c r="AB2043" s="52"/>
      <c r="AC2043" s="52"/>
    </row>
    <row r="2044">
      <c r="A2044" s="56">
        <v>-0.022926948485489762</v>
      </c>
      <c r="B2044" s="56">
        <v>-0.003390023176917887</v>
      </c>
      <c r="C2044" s="56">
        <v>-0.010053595300601407</v>
      </c>
      <c r="D2044" s="56">
        <v>0.020536637743539064</v>
      </c>
      <c r="E2044" s="56">
        <v>0.010480706806794646</v>
      </c>
      <c r="F2044" s="56">
        <v>-0.009853827730351209</v>
      </c>
      <c r="G2044" s="56">
        <v>-0.034631550607307264</v>
      </c>
      <c r="H2044" s="56">
        <v>8.573990158518503E-4</v>
      </c>
      <c r="I2044" s="57">
        <v>-0.011134104192601111</v>
      </c>
      <c r="J2044" s="57">
        <v>0.023820111570780237</v>
      </c>
      <c r="K2044" s="57">
        <v>0.006324740510985518</v>
      </c>
      <c r="L2044" s="52"/>
      <c r="M2044" s="52"/>
      <c r="N2044" s="52"/>
      <c r="O2044" s="52"/>
      <c r="P2044" s="52"/>
      <c r="Q2044" s="52"/>
      <c r="R2044" s="52"/>
      <c r="S2044" s="52"/>
      <c r="T2044" s="52"/>
      <c r="U2044" s="52"/>
      <c r="V2044" s="52"/>
      <c r="W2044" s="52"/>
      <c r="X2044" s="52"/>
      <c r="Y2044" s="52"/>
      <c r="Z2044" s="52"/>
      <c r="AA2044" s="52"/>
      <c r="AB2044" s="52"/>
      <c r="AC2044" s="52"/>
    </row>
    <row r="2045">
      <c r="A2045" s="56">
        <v>0.003757560376067415</v>
      </c>
      <c r="B2045" s="56">
        <v>6.510356346429776E-4</v>
      </c>
      <c r="C2045" s="56">
        <v>0.03480324993504928</v>
      </c>
      <c r="D2045" s="56">
        <v>-0.004671944559942334</v>
      </c>
      <c r="E2045" s="56">
        <v>-0.010182777413856661</v>
      </c>
      <c r="F2045" s="56">
        <v>0.006330117019767067</v>
      </c>
      <c r="G2045" s="56">
        <v>0.05927490047231</v>
      </c>
      <c r="H2045" s="56">
        <v>-0.01815913593101829</v>
      </c>
      <c r="I2045" s="57">
        <v>0.0018217706571806796</v>
      </c>
      <c r="J2045" s="57">
        <v>-0.012570860562887386</v>
      </c>
      <c r="K2045" s="57">
        <v>-0.004132655074162747</v>
      </c>
      <c r="L2045" s="52"/>
      <c r="M2045" s="52"/>
      <c r="N2045" s="52"/>
      <c r="O2045" s="52"/>
      <c r="P2045" s="52"/>
      <c r="Q2045" s="52"/>
      <c r="R2045" s="52"/>
      <c r="S2045" s="52"/>
      <c r="T2045" s="52"/>
      <c r="U2045" s="52"/>
      <c r="V2045" s="52"/>
      <c r="W2045" s="52"/>
      <c r="X2045" s="52"/>
      <c r="Y2045" s="52"/>
      <c r="Z2045" s="52"/>
      <c r="AA2045" s="52"/>
      <c r="AB2045" s="52"/>
      <c r="AC2045" s="52"/>
    </row>
    <row r="2046">
      <c r="A2046" s="56">
        <v>-0.024335248337567134</v>
      </c>
      <c r="B2046" s="56">
        <v>0.0030188983458604886</v>
      </c>
      <c r="C2046" s="56">
        <v>-0.01030422944672461</v>
      </c>
      <c r="D2046" s="56">
        <v>0.0024067047115687986</v>
      </c>
      <c r="E2046" s="56">
        <v>-0.009903125972174525</v>
      </c>
      <c r="F2046" s="56">
        <v>-0.0044724738340897255</v>
      </c>
      <c r="G2046" s="56">
        <v>0.005838562906872019</v>
      </c>
      <c r="H2046" s="56">
        <v>-0.004888864675879271</v>
      </c>
      <c r="I2046" s="57">
        <v>0.0012163601925429684</v>
      </c>
      <c r="J2046" s="57">
        <v>-0.008818652885258306</v>
      </c>
      <c r="K2046" s="57">
        <v>4.79371275918494E-4</v>
      </c>
      <c r="L2046" s="52"/>
      <c r="M2046" s="52"/>
      <c r="N2046" s="52"/>
      <c r="O2046" s="52"/>
      <c r="P2046" s="52"/>
      <c r="Q2046" s="52"/>
      <c r="R2046" s="52"/>
      <c r="S2046" s="52"/>
      <c r="T2046" s="52"/>
      <c r="U2046" s="52"/>
      <c r="V2046" s="52"/>
      <c r="W2046" s="52"/>
      <c r="X2046" s="52"/>
      <c r="Y2046" s="52"/>
      <c r="Z2046" s="52"/>
      <c r="AA2046" s="52"/>
      <c r="AB2046" s="52"/>
      <c r="AC2046" s="52"/>
    </row>
    <row r="2047">
      <c r="A2047" s="56">
        <v>0.005847735653111865</v>
      </c>
      <c r="B2047" s="56">
        <v>-9.331230702800868E-5</v>
      </c>
      <c r="C2047" s="56">
        <v>0.009636226749873944</v>
      </c>
      <c r="D2047" s="56">
        <v>0.02610888957044956</v>
      </c>
      <c r="E2047" s="56">
        <v>0.0011217713353458693</v>
      </c>
      <c r="F2047" s="56">
        <v>-0.005716685067871414</v>
      </c>
      <c r="G2047" s="56">
        <v>0.003951391119809801</v>
      </c>
      <c r="H2047" s="56">
        <v>0.002059575845315587</v>
      </c>
      <c r="I2047" s="57">
        <v>0.017341031486928792</v>
      </c>
      <c r="J2047" s="57">
        <v>0.002221294279325243</v>
      </c>
      <c r="K2047" s="57">
        <v>0.008121061723696364</v>
      </c>
      <c r="L2047" s="52"/>
      <c r="M2047" s="52"/>
      <c r="N2047" s="52"/>
      <c r="O2047" s="52"/>
      <c r="P2047" s="52"/>
      <c r="Q2047" s="52"/>
      <c r="R2047" s="52"/>
      <c r="S2047" s="52"/>
      <c r="T2047" s="52"/>
      <c r="U2047" s="52"/>
      <c r="V2047" s="52"/>
      <c r="W2047" s="52"/>
      <c r="X2047" s="52"/>
      <c r="Y2047" s="52"/>
      <c r="Z2047" s="52"/>
      <c r="AA2047" s="52"/>
      <c r="AB2047" s="52"/>
      <c r="AC2047" s="52"/>
    </row>
    <row r="2048">
      <c r="A2048" s="56">
        <v>-0.029448815311157082</v>
      </c>
      <c r="B2048" s="56">
        <v>0.007154258438754283</v>
      </c>
      <c r="C2048" s="56">
        <v>0.004350015224866043</v>
      </c>
      <c r="D2048" s="56">
        <v>0.0028393234908682782</v>
      </c>
      <c r="E2048" s="56">
        <v>-0.006124871915289427</v>
      </c>
      <c r="F2048" s="56">
        <v>-0.009018189396856793</v>
      </c>
      <c r="G2048" s="56">
        <v>0.009765584872367372</v>
      </c>
      <c r="H2048" s="56">
        <v>0.013839987172805065</v>
      </c>
      <c r="I2048" s="57">
        <v>0.01544372009784319</v>
      </c>
      <c r="J2048" s="57">
        <v>0.0010047847735303785</v>
      </c>
      <c r="K2048" s="57">
        <v>-6.231322132069426E-4</v>
      </c>
      <c r="L2048" s="52"/>
      <c r="M2048" s="52"/>
      <c r="N2048" s="52"/>
      <c r="O2048" s="52"/>
      <c r="P2048" s="52"/>
      <c r="Q2048" s="52"/>
      <c r="R2048" s="52"/>
      <c r="S2048" s="52"/>
      <c r="T2048" s="52"/>
      <c r="U2048" s="52"/>
      <c r="V2048" s="52"/>
      <c r="W2048" s="52"/>
      <c r="X2048" s="52"/>
      <c r="Y2048" s="52"/>
      <c r="Z2048" s="52"/>
      <c r="AA2048" s="52"/>
      <c r="AB2048" s="52"/>
      <c r="AC2048" s="52"/>
    </row>
    <row r="2049">
      <c r="A2049" s="56">
        <v>-0.00846705644874192</v>
      </c>
      <c r="B2049" s="56">
        <v>-0.008366526740931747</v>
      </c>
      <c r="C2049" s="56">
        <v>-0.011668743834377378</v>
      </c>
      <c r="D2049" s="56">
        <v>9.684204911981879E-4</v>
      </c>
      <c r="E2049" s="56">
        <v>0.013298461296748975</v>
      </c>
      <c r="F2049" s="56">
        <v>-0.0028358432763282313</v>
      </c>
      <c r="G2049" s="56">
        <v>-0.010964625783408379</v>
      </c>
      <c r="H2049" s="56">
        <v>-0.003323674557248678</v>
      </c>
      <c r="I2049" s="57">
        <v>-0.00626863046319929</v>
      </c>
      <c r="J2049" s="57">
        <v>-0.0010765164969158726</v>
      </c>
      <c r="K2049" s="57">
        <v>0.01020322484736798</v>
      </c>
      <c r="L2049" s="52"/>
      <c r="M2049" s="52"/>
      <c r="N2049" s="52"/>
      <c r="O2049" s="52"/>
      <c r="P2049" s="52"/>
      <c r="Q2049" s="52"/>
      <c r="R2049" s="52"/>
      <c r="S2049" s="52"/>
      <c r="T2049" s="52"/>
      <c r="U2049" s="52"/>
      <c r="V2049" s="52"/>
      <c r="W2049" s="52"/>
      <c r="X2049" s="52"/>
      <c r="Y2049" s="52"/>
      <c r="Z2049" s="52"/>
      <c r="AA2049" s="52"/>
      <c r="AB2049" s="52"/>
      <c r="AC2049" s="52"/>
    </row>
    <row r="2050">
      <c r="A2050" s="56">
        <v>-0.0010050640607934041</v>
      </c>
      <c r="B2050" s="56">
        <v>0.0022391828877870996</v>
      </c>
      <c r="C2050" s="56">
        <v>0.03955222318449585</v>
      </c>
      <c r="D2050" s="56">
        <v>0.0038526925461385446</v>
      </c>
      <c r="E2050" s="56">
        <v>0.03277990636911454</v>
      </c>
      <c r="F2050" s="56">
        <v>-0.010721527380592637</v>
      </c>
      <c r="G2050" s="56">
        <v>-0.017932907385784652</v>
      </c>
      <c r="H2050" s="56">
        <v>0.017672018033431148</v>
      </c>
      <c r="I2050" s="57">
        <v>-0.0038980325338003265</v>
      </c>
      <c r="J2050" s="57">
        <v>0.00606752865712379</v>
      </c>
      <c r="K2050" s="57">
        <v>-0.0061905828425923215</v>
      </c>
      <c r="L2050" s="52"/>
      <c r="M2050" s="52"/>
      <c r="N2050" s="52"/>
      <c r="O2050" s="52"/>
      <c r="P2050" s="52"/>
      <c r="Q2050" s="52"/>
      <c r="R2050" s="52"/>
      <c r="S2050" s="52"/>
      <c r="T2050" s="52"/>
      <c r="U2050" s="52"/>
      <c r="V2050" s="52"/>
      <c r="W2050" s="52"/>
      <c r="X2050" s="52"/>
      <c r="Y2050" s="52"/>
      <c r="Z2050" s="52"/>
      <c r="AA2050" s="52"/>
      <c r="AB2050" s="52"/>
      <c r="AC2050" s="52"/>
    </row>
    <row r="2051">
      <c r="A2051" s="56">
        <v>-0.02034642622213434</v>
      </c>
      <c r="B2051" s="56">
        <v>-0.006739674007031408</v>
      </c>
      <c r="C2051" s="56">
        <v>-0.0044727409848691205</v>
      </c>
      <c r="D2051" s="56">
        <v>-0.01101793796961736</v>
      </c>
      <c r="E2051" s="56">
        <v>-0.01464780537984163</v>
      </c>
      <c r="F2051" s="56">
        <v>0.0015073864777678575</v>
      </c>
      <c r="G2051" s="56">
        <v>-0.023727561160955042</v>
      </c>
      <c r="H2051" s="56">
        <v>-0.002431850580707369</v>
      </c>
      <c r="I2051" s="57">
        <v>-0.011142176553241848</v>
      </c>
      <c r="J2051" s="57">
        <v>-0.0013221632513719796</v>
      </c>
      <c r="K2051" s="57">
        <v>0.009297084226538115</v>
      </c>
      <c r="L2051" s="52"/>
      <c r="M2051" s="52"/>
      <c r="N2051" s="52"/>
      <c r="O2051" s="52"/>
      <c r="P2051" s="52"/>
      <c r="Q2051" s="52"/>
      <c r="R2051" s="52"/>
      <c r="S2051" s="52"/>
      <c r="T2051" s="52"/>
      <c r="U2051" s="52"/>
      <c r="V2051" s="52"/>
      <c r="W2051" s="52"/>
      <c r="X2051" s="52"/>
      <c r="Y2051" s="52"/>
      <c r="Z2051" s="52"/>
      <c r="AA2051" s="52"/>
      <c r="AB2051" s="52"/>
      <c r="AC2051" s="52"/>
    </row>
    <row r="2052">
      <c r="A2052" s="56">
        <v>0.029194667743953618</v>
      </c>
      <c r="B2052" s="56">
        <v>0.01207791495403415</v>
      </c>
      <c r="C2052" s="56">
        <v>-0.007183201743492419</v>
      </c>
      <c r="D2052" s="56">
        <v>0.039144960724207284</v>
      </c>
      <c r="E2052" s="56">
        <v>0.015755088957543212</v>
      </c>
      <c r="F2052" s="56">
        <v>0.002870309395659607</v>
      </c>
      <c r="G2052" s="56">
        <v>0.038489945746077066</v>
      </c>
      <c r="H2052" s="56">
        <v>-0.001956871197041313</v>
      </c>
      <c r="I2052" s="57">
        <v>0.021466059894877723</v>
      </c>
      <c r="J2052" s="57">
        <v>0.01188994190879186</v>
      </c>
      <c r="K2052" s="57">
        <v>-0.010559936143228895</v>
      </c>
      <c r="L2052" s="52"/>
      <c r="M2052" s="52"/>
      <c r="N2052" s="52"/>
      <c r="O2052" s="52"/>
      <c r="P2052" s="52"/>
      <c r="Q2052" s="52"/>
      <c r="R2052" s="52"/>
      <c r="S2052" s="52"/>
      <c r="T2052" s="52"/>
      <c r="U2052" s="52"/>
      <c r="V2052" s="52"/>
      <c r="W2052" s="52"/>
      <c r="X2052" s="52"/>
      <c r="Y2052" s="52"/>
      <c r="Z2052" s="52"/>
      <c r="AA2052" s="52"/>
      <c r="AB2052" s="52"/>
      <c r="AC2052" s="52"/>
    </row>
    <row r="2053">
      <c r="A2053" s="56">
        <v>-0.022051780231573365</v>
      </c>
      <c r="B2053" s="56">
        <v>0.007370369176565165</v>
      </c>
      <c r="C2053" s="56">
        <v>3.408897254761399E-4</v>
      </c>
      <c r="D2053" s="56">
        <v>-0.0032147845224601494</v>
      </c>
      <c r="E2053" s="56">
        <v>0.011078559850577391</v>
      </c>
      <c r="F2053" s="56">
        <v>0.00436655433323693</v>
      </c>
      <c r="G2053" s="56">
        <v>0.011473320031164254</v>
      </c>
      <c r="H2053" s="56">
        <v>-0.008177297231105612</v>
      </c>
      <c r="I2053" s="57">
        <v>-0.0015710922320412123</v>
      </c>
      <c r="J2053" s="57">
        <v>-0.011120895968461435</v>
      </c>
      <c r="K2053" s="57">
        <v>0.011984561775383614</v>
      </c>
      <c r="L2053" s="52"/>
      <c r="M2053" s="52"/>
      <c r="N2053" s="52"/>
      <c r="O2053" s="52"/>
      <c r="P2053" s="52"/>
      <c r="Q2053" s="52"/>
      <c r="R2053" s="52"/>
      <c r="S2053" s="52"/>
      <c r="T2053" s="52"/>
      <c r="U2053" s="52"/>
      <c r="V2053" s="52"/>
      <c r="W2053" s="52"/>
      <c r="X2053" s="52"/>
      <c r="Y2053" s="52"/>
      <c r="Z2053" s="52"/>
      <c r="AA2053" s="52"/>
      <c r="AB2053" s="52"/>
      <c r="AC2053" s="52"/>
    </row>
    <row r="2054">
      <c r="A2054" s="56">
        <v>0.008962486742433374</v>
      </c>
      <c r="B2054" s="56">
        <v>0.004171017517338104</v>
      </c>
      <c r="C2054" s="56">
        <v>-0.0037434108713159417</v>
      </c>
      <c r="D2054" s="56">
        <v>0.008637740307348112</v>
      </c>
      <c r="E2054" s="56">
        <v>-0.005523675797657636</v>
      </c>
      <c r="F2054" s="56">
        <v>-0.0020340327904146884</v>
      </c>
      <c r="G2054" s="56">
        <v>0.0013905265080256077</v>
      </c>
      <c r="H2054" s="56">
        <v>0.021639417483096304</v>
      </c>
      <c r="I2054" s="57">
        <v>-0.016657970616707887</v>
      </c>
      <c r="J2054" s="57">
        <v>-0.009570824839728355</v>
      </c>
      <c r="K2054" s="57">
        <v>0.006471760508837625</v>
      </c>
      <c r="L2054" s="52"/>
      <c r="M2054" s="52"/>
      <c r="N2054" s="52"/>
      <c r="O2054" s="52"/>
      <c r="P2054" s="52"/>
      <c r="Q2054" s="52"/>
      <c r="R2054" s="52"/>
      <c r="S2054" s="52"/>
      <c r="T2054" s="52"/>
      <c r="U2054" s="52"/>
      <c r="V2054" s="52"/>
      <c r="W2054" s="52"/>
      <c r="X2054" s="52"/>
      <c r="Y2054" s="52"/>
      <c r="Z2054" s="52"/>
      <c r="AA2054" s="52"/>
      <c r="AB2054" s="52"/>
      <c r="AC2054" s="52"/>
    </row>
    <row r="2055">
      <c r="A2055" s="56">
        <v>-0.0058309203107933215</v>
      </c>
      <c r="B2055" s="56">
        <v>0.008279645910067284</v>
      </c>
      <c r="C2055" s="56">
        <v>0.028947576034868503</v>
      </c>
      <c r="D2055" s="56">
        <v>5.973809738892133E-4</v>
      </c>
      <c r="E2055" s="56">
        <v>-0.02837372683614115</v>
      </c>
      <c r="F2055" s="56">
        <v>-0.003028194785947722</v>
      </c>
      <c r="G2055" s="56">
        <v>-0.019056185468850684</v>
      </c>
      <c r="H2055" s="56">
        <v>-0.001821277773107247</v>
      </c>
      <c r="I2055" s="57">
        <v>0.02153641289875053</v>
      </c>
      <c r="J2055" s="57">
        <v>-7.855179466289278E-4</v>
      </c>
      <c r="K2055" s="57">
        <v>0.006625021381424254</v>
      </c>
      <c r="L2055" s="52"/>
      <c r="M2055" s="52"/>
      <c r="N2055" s="52"/>
      <c r="O2055" s="52"/>
      <c r="P2055" s="52"/>
      <c r="Q2055" s="52"/>
      <c r="R2055" s="52"/>
      <c r="S2055" s="52"/>
      <c r="T2055" s="52"/>
      <c r="U2055" s="52"/>
      <c r="V2055" s="52"/>
      <c r="W2055" s="52"/>
      <c r="X2055" s="52"/>
      <c r="Y2055" s="52"/>
      <c r="Z2055" s="52"/>
      <c r="AA2055" s="52"/>
      <c r="AB2055" s="52"/>
      <c r="AC2055" s="52"/>
    </row>
    <row r="2056">
      <c r="A2056" s="56">
        <v>-0.012770012391215044</v>
      </c>
      <c r="B2056" s="56">
        <v>-0.013528504446216021</v>
      </c>
      <c r="C2056" s="56">
        <v>0.04872023654449545</v>
      </c>
      <c r="D2056" s="56">
        <v>-0.003719956259987149</v>
      </c>
      <c r="E2056" s="56">
        <v>0.0073667382242995705</v>
      </c>
      <c r="F2056" s="56">
        <v>-0.011454121348996172</v>
      </c>
      <c r="G2056" s="56">
        <v>-0.015256679754522827</v>
      </c>
      <c r="H2056" s="56">
        <v>0.012739025777429932</v>
      </c>
      <c r="I2056" s="57">
        <v>-0.0181339969965764</v>
      </c>
      <c r="J2056" s="57">
        <v>-0.007750598759303604</v>
      </c>
      <c r="K2056" s="57">
        <v>0.005189880919368561</v>
      </c>
      <c r="L2056" s="52"/>
      <c r="M2056" s="52"/>
      <c r="N2056" s="52"/>
      <c r="O2056" s="52"/>
      <c r="P2056" s="52"/>
      <c r="Q2056" s="52"/>
      <c r="R2056" s="52"/>
      <c r="S2056" s="52"/>
      <c r="T2056" s="52"/>
      <c r="U2056" s="52"/>
      <c r="V2056" s="52"/>
      <c r="W2056" s="52"/>
      <c r="X2056" s="52"/>
      <c r="Y2056" s="52"/>
      <c r="Z2056" s="52"/>
      <c r="AA2056" s="52"/>
      <c r="AB2056" s="52"/>
      <c r="AC2056" s="52"/>
    </row>
    <row r="2057">
      <c r="A2057" s="56">
        <v>0.027023499202607923</v>
      </c>
      <c r="B2057" s="56">
        <v>0.012475439451382584</v>
      </c>
      <c r="C2057" s="56">
        <v>-0.028588883895385345</v>
      </c>
      <c r="D2057" s="56">
        <v>-0.005515165021250323</v>
      </c>
      <c r="E2057" s="56">
        <v>-0.0042334505319365666</v>
      </c>
      <c r="F2057" s="56">
        <v>-0.005217429064919306</v>
      </c>
      <c r="G2057" s="56">
        <v>-1.7536168392167685E-4</v>
      </c>
      <c r="H2057" s="56">
        <v>0.0027280767942555106</v>
      </c>
      <c r="I2057" s="57">
        <v>0.015455775624136152</v>
      </c>
      <c r="J2057" s="57">
        <v>-0.020564355094470764</v>
      </c>
      <c r="K2057" s="57">
        <v>-0.009526839524913903</v>
      </c>
      <c r="L2057" s="52"/>
      <c r="M2057" s="52"/>
      <c r="N2057" s="52"/>
      <c r="O2057" s="52"/>
      <c r="P2057" s="52"/>
      <c r="Q2057" s="52"/>
      <c r="R2057" s="52"/>
      <c r="S2057" s="52"/>
      <c r="T2057" s="52"/>
      <c r="U2057" s="52"/>
      <c r="V2057" s="52"/>
      <c r="W2057" s="52"/>
      <c r="X2057" s="52"/>
      <c r="Y2057" s="52"/>
      <c r="Z2057" s="52"/>
      <c r="AA2057" s="52"/>
      <c r="AB2057" s="52"/>
      <c r="AC2057" s="52"/>
    </row>
    <row r="2058">
      <c r="A2058" s="56">
        <v>-0.01601142665342109</v>
      </c>
      <c r="B2058" s="56">
        <v>-0.0017208088221808931</v>
      </c>
      <c r="C2058" s="56">
        <v>0.04412748732316439</v>
      </c>
      <c r="D2058" s="56">
        <v>0.002605366653906548</v>
      </c>
      <c r="E2058" s="56">
        <v>0.0332566386645733</v>
      </c>
      <c r="F2058" s="56">
        <v>0.0017857679081174766</v>
      </c>
      <c r="G2058" s="56">
        <v>2.3382241294347289E-4</v>
      </c>
      <c r="H2058" s="56">
        <v>-0.017521951947212483</v>
      </c>
      <c r="I2058" s="57">
        <v>-0.01017462013744163</v>
      </c>
      <c r="J2058" s="57">
        <v>0.007895266723091232</v>
      </c>
      <c r="K2058" s="57">
        <v>0.009257509334327736</v>
      </c>
      <c r="L2058" s="52"/>
      <c r="M2058" s="52"/>
      <c r="N2058" s="52"/>
      <c r="O2058" s="52"/>
      <c r="P2058" s="52"/>
      <c r="Q2058" s="52"/>
      <c r="R2058" s="52"/>
      <c r="S2058" s="52"/>
      <c r="T2058" s="52"/>
      <c r="U2058" s="52"/>
      <c r="V2058" s="52"/>
      <c r="W2058" s="52"/>
      <c r="X2058" s="52"/>
      <c r="Y2058" s="52"/>
      <c r="Z2058" s="52"/>
      <c r="AA2058" s="52"/>
      <c r="AB2058" s="52"/>
      <c r="AC2058" s="52"/>
    </row>
    <row r="2059">
      <c r="A2059" s="56">
        <v>-0.0011448198159333073</v>
      </c>
      <c r="B2059" s="56">
        <v>-0.01203895823368818</v>
      </c>
      <c r="C2059" s="56">
        <v>-0.04839947673216682</v>
      </c>
      <c r="D2059" s="56">
        <v>-0.007842323168698333</v>
      </c>
      <c r="E2059" s="56">
        <v>-0.016091447594214114</v>
      </c>
      <c r="F2059" s="56">
        <v>-0.01269867730995911</v>
      </c>
      <c r="G2059" s="56">
        <v>0.0018725501404715662</v>
      </c>
      <c r="H2059" s="56">
        <v>-0.005903901905005239</v>
      </c>
      <c r="I2059" s="57">
        <v>-0.02233095026748965</v>
      </c>
      <c r="J2059" s="57">
        <v>-0.06071512811696942</v>
      </c>
      <c r="K2059" s="57">
        <v>-0.011649450676256404</v>
      </c>
      <c r="L2059" s="52"/>
      <c r="M2059" s="52"/>
      <c r="N2059" s="52"/>
      <c r="O2059" s="52"/>
      <c r="P2059" s="52"/>
      <c r="Q2059" s="52"/>
      <c r="R2059" s="52"/>
      <c r="S2059" s="52"/>
      <c r="T2059" s="52"/>
      <c r="U2059" s="52"/>
      <c r="V2059" s="52"/>
      <c r="W2059" s="52"/>
      <c r="X2059" s="52"/>
      <c r="Y2059" s="52"/>
      <c r="Z2059" s="52"/>
      <c r="AA2059" s="52"/>
      <c r="AB2059" s="52"/>
      <c r="AC2059" s="52"/>
    </row>
    <row r="2060">
      <c r="A2060" s="56">
        <v>0.0036680462951429863</v>
      </c>
      <c r="B2060" s="56">
        <v>0.0028920601971729625</v>
      </c>
      <c r="C2060" s="56">
        <v>-0.012356732688905492</v>
      </c>
      <c r="D2060" s="56">
        <v>0.003462333156423149</v>
      </c>
      <c r="E2060" s="56">
        <v>-0.035997013469418825</v>
      </c>
      <c r="F2060" s="56">
        <v>0.0025622538278370103</v>
      </c>
      <c r="G2060" s="56">
        <v>-0.007236681712965984</v>
      </c>
      <c r="H2060" s="56">
        <v>0.008433547522735198</v>
      </c>
      <c r="I2060" s="57">
        <v>-0.004710181161332973</v>
      </c>
      <c r="J2060" s="57">
        <v>-0.0013812611134800042</v>
      </c>
      <c r="K2060" s="57">
        <v>-0.008236884761876744</v>
      </c>
      <c r="L2060" s="52"/>
      <c r="M2060" s="52"/>
      <c r="N2060" s="52"/>
      <c r="O2060" s="52"/>
      <c r="P2060" s="52"/>
      <c r="Q2060" s="52"/>
      <c r="R2060" s="52"/>
      <c r="S2060" s="52"/>
      <c r="T2060" s="52"/>
      <c r="U2060" s="52"/>
      <c r="V2060" s="52"/>
      <c r="W2060" s="52"/>
      <c r="X2060" s="52"/>
      <c r="Y2060" s="52"/>
      <c r="Z2060" s="52"/>
      <c r="AA2060" s="52"/>
      <c r="AB2060" s="52"/>
      <c r="AC2060" s="52"/>
    </row>
    <row r="2061">
      <c r="A2061" s="56">
        <v>-0.01858296108114005</v>
      </c>
      <c r="B2061" s="56">
        <v>-0.016725717233323185</v>
      </c>
      <c r="C2061" s="56">
        <v>-0.006644542718668613</v>
      </c>
      <c r="D2061" s="56">
        <v>-0.007916201304922961</v>
      </c>
      <c r="E2061" s="56">
        <v>-0.007199370172745283</v>
      </c>
      <c r="F2061" s="56">
        <v>0.024568766642777014</v>
      </c>
      <c r="G2061" s="56">
        <v>-0.0019751371588999254</v>
      </c>
      <c r="H2061" s="56">
        <v>0.010742951368423858</v>
      </c>
      <c r="I2061" s="57">
        <v>-0.002271179718044018</v>
      </c>
      <c r="J2061" s="57">
        <v>0.009377338741102198</v>
      </c>
      <c r="K2061" s="57">
        <v>-0.002122555838596946</v>
      </c>
      <c r="L2061" s="52"/>
      <c r="M2061" s="52"/>
      <c r="N2061" s="52"/>
      <c r="O2061" s="52"/>
      <c r="P2061" s="52"/>
      <c r="Q2061" s="52"/>
      <c r="R2061" s="52"/>
      <c r="S2061" s="52"/>
      <c r="T2061" s="52"/>
      <c r="U2061" s="52"/>
      <c r="V2061" s="52"/>
      <c r="W2061" s="52"/>
      <c r="X2061" s="52"/>
      <c r="Y2061" s="52"/>
      <c r="Z2061" s="52"/>
      <c r="AA2061" s="52"/>
      <c r="AB2061" s="52"/>
      <c r="AC2061" s="52"/>
    </row>
    <row r="2062">
      <c r="A2062" s="56">
        <v>-0.021706048065216532</v>
      </c>
      <c r="B2062" s="56">
        <v>-9.675499415129937E-4</v>
      </c>
      <c r="C2062" s="56">
        <v>-0.019672765598704893</v>
      </c>
      <c r="D2062" s="56">
        <v>-0.01813505358020078</v>
      </c>
      <c r="E2062" s="56">
        <v>-0.0044002535136791155</v>
      </c>
      <c r="F2062" s="56">
        <v>0.00311776621112959</v>
      </c>
      <c r="G2062" s="56">
        <v>-0.020847847669520456</v>
      </c>
      <c r="H2062" s="56">
        <v>-0.00788943009165259</v>
      </c>
      <c r="I2062" s="57">
        <v>-0.018134629604365946</v>
      </c>
      <c r="J2062" s="57">
        <v>-0.023194070904637355</v>
      </c>
      <c r="K2062" s="57">
        <v>-0.010513932612670314</v>
      </c>
      <c r="L2062" s="52"/>
      <c r="M2062" s="52"/>
      <c r="N2062" s="52"/>
      <c r="O2062" s="52"/>
      <c r="P2062" s="52"/>
      <c r="Q2062" s="52"/>
      <c r="R2062" s="52"/>
      <c r="S2062" s="52"/>
      <c r="T2062" s="52"/>
      <c r="U2062" s="52"/>
      <c r="V2062" s="52"/>
      <c r="W2062" s="52"/>
      <c r="X2062" s="52"/>
      <c r="Y2062" s="52"/>
      <c r="Z2062" s="52"/>
      <c r="AA2062" s="52"/>
      <c r="AB2062" s="52"/>
      <c r="AC2062" s="52"/>
    </row>
    <row r="2063">
      <c r="A2063" s="56">
        <v>-0.008858361670917253</v>
      </c>
      <c r="B2063" s="56">
        <v>-0.00482375703438757</v>
      </c>
      <c r="C2063" s="56">
        <v>-0.010200700488022676</v>
      </c>
      <c r="D2063" s="56">
        <v>0.006171170215618946</v>
      </c>
      <c r="E2063" s="56">
        <v>-0.013836625610333537</v>
      </c>
      <c r="F2063" s="56">
        <v>-0.011664312364993887</v>
      </c>
      <c r="G2063" s="56">
        <v>-0.013829136938647684</v>
      </c>
      <c r="H2063" s="56">
        <v>-0.01949440763586355</v>
      </c>
      <c r="I2063" s="57">
        <v>0.013457140880039518</v>
      </c>
      <c r="J2063" s="57">
        <v>0.008681175252084587</v>
      </c>
      <c r="K2063" s="57">
        <v>-0.008508803828694305</v>
      </c>
      <c r="L2063" s="52"/>
      <c r="M2063" s="52"/>
      <c r="N2063" s="52"/>
      <c r="O2063" s="52"/>
      <c r="P2063" s="52"/>
      <c r="Q2063" s="52"/>
      <c r="R2063" s="52"/>
      <c r="S2063" s="52"/>
      <c r="T2063" s="52"/>
      <c r="U2063" s="52"/>
      <c r="V2063" s="52"/>
      <c r="W2063" s="52"/>
      <c r="X2063" s="52"/>
      <c r="Y2063" s="52"/>
      <c r="Z2063" s="52"/>
      <c r="AA2063" s="52"/>
      <c r="AB2063" s="52"/>
      <c r="AC2063" s="52"/>
    </row>
    <row r="2064">
      <c r="A2064" s="56">
        <v>-0.0071174677688639896</v>
      </c>
      <c r="B2064" s="56">
        <v>0.004860953188309582</v>
      </c>
      <c r="C2064" s="56">
        <v>0.00474738090670955</v>
      </c>
      <c r="D2064" s="56">
        <v>-0.0018279591362034648</v>
      </c>
      <c r="E2064" s="56">
        <v>-0.004205923291727251</v>
      </c>
      <c r="F2064" s="56">
        <v>0.0015594077411862197</v>
      </c>
      <c r="G2064" s="56">
        <v>-0.0029107213385551186</v>
      </c>
      <c r="H2064" s="56">
        <v>-0.004814795354114734</v>
      </c>
      <c r="I2064" s="57">
        <v>0.009376959209122196</v>
      </c>
      <c r="J2064" s="57">
        <v>0.009395086899843861</v>
      </c>
      <c r="K2064" s="57">
        <v>-0.002964830246382941</v>
      </c>
      <c r="L2064" s="52"/>
      <c r="M2064" s="52"/>
      <c r="N2064" s="52"/>
      <c r="O2064" s="52"/>
      <c r="P2064" s="52"/>
      <c r="Q2064" s="52"/>
      <c r="R2064" s="52"/>
      <c r="S2064" s="52"/>
      <c r="T2064" s="52"/>
      <c r="U2064" s="52"/>
      <c r="V2064" s="52"/>
      <c r="W2064" s="52"/>
      <c r="X2064" s="52"/>
      <c r="Y2064" s="52"/>
      <c r="Z2064" s="52"/>
      <c r="AA2064" s="52"/>
      <c r="AB2064" s="52"/>
      <c r="AC2064" s="52"/>
    </row>
    <row r="2065">
      <c r="A2065" s="56">
        <v>-0.027129019550590997</v>
      </c>
      <c r="B2065" s="56">
        <v>-0.001523908934732888</v>
      </c>
      <c r="C2065" s="56">
        <v>0.0240809709932681</v>
      </c>
      <c r="D2065" s="56">
        <v>0.0067189160485689224</v>
      </c>
      <c r="E2065" s="56">
        <v>-2.2995113639690668E-4</v>
      </c>
      <c r="F2065" s="56">
        <v>-5.100739717833623E-4</v>
      </c>
      <c r="G2065" s="56">
        <v>0.09337811418318114</v>
      </c>
      <c r="H2065" s="56">
        <v>-0.0040204167344131065</v>
      </c>
      <c r="I2065" s="57">
        <v>-0.028166656052488463</v>
      </c>
      <c r="J2065" s="57">
        <v>0.021394282323287408</v>
      </c>
      <c r="K2065" s="57">
        <v>0.00247323153228641</v>
      </c>
      <c r="L2065" s="52"/>
      <c r="M2065" s="52"/>
      <c r="N2065" s="52"/>
      <c r="O2065" s="52"/>
      <c r="P2065" s="52"/>
      <c r="Q2065" s="52"/>
      <c r="R2065" s="52"/>
      <c r="S2065" s="52"/>
      <c r="T2065" s="52"/>
      <c r="U2065" s="52"/>
      <c r="V2065" s="52"/>
      <c r="W2065" s="52"/>
      <c r="X2065" s="52"/>
      <c r="Y2065" s="52"/>
      <c r="Z2065" s="52"/>
      <c r="AA2065" s="52"/>
      <c r="AB2065" s="52"/>
      <c r="AC2065" s="52"/>
    </row>
    <row r="2066">
      <c r="A2066" s="56">
        <v>0.08308767319863562</v>
      </c>
      <c r="B2066" s="56">
        <v>0.014421033803422181</v>
      </c>
      <c r="C2066" s="56">
        <v>-0.01965241665961866</v>
      </c>
      <c r="D2066" s="56">
        <v>-0.008406808485034402</v>
      </c>
      <c r="E2066" s="56">
        <v>-1.7242865807017726E-4</v>
      </c>
      <c r="F2066" s="56">
        <v>-0.016835614775697984</v>
      </c>
      <c r="G2066" s="56">
        <v>-0.005934735519814578</v>
      </c>
      <c r="H2066" s="56">
        <v>0.012500648050473876</v>
      </c>
      <c r="I2066" s="57">
        <v>0.02452642755218198</v>
      </c>
      <c r="J2066" s="57">
        <v>-0.012598451122808385</v>
      </c>
      <c r="K2066" s="57">
        <v>-9.384083646455314E-4</v>
      </c>
      <c r="L2066" s="52"/>
      <c r="M2066" s="52"/>
      <c r="N2066" s="52"/>
      <c r="O2066" s="52"/>
      <c r="P2066" s="52"/>
      <c r="Q2066" s="52"/>
      <c r="R2066" s="52"/>
      <c r="S2066" s="52"/>
      <c r="T2066" s="52"/>
      <c r="U2066" s="52"/>
      <c r="V2066" s="52"/>
      <c r="W2066" s="52"/>
      <c r="X2066" s="52"/>
      <c r="Y2066" s="52"/>
      <c r="Z2066" s="52"/>
      <c r="AA2066" s="52"/>
      <c r="AB2066" s="52"/>
      <c r="AC2066" s="52"/>
    </row>
    <row r="2067">
      <c r="A2067" s="56">
        <v>0.011004766875504321</v>
      </c>
      <c r="B2067" s="56">
        <v>-3.767258798723539E-4</v>
      </c>
      <c r="C2067" s="56">
        <v>-0.041791138950844325</v>
      </c>
      <c r="D2067" s="56">
        <v>0.004690554408806058</v>
      </c>
      <c r="E2067" s="56">
        <v>0.0046083030861944025</v>
      </c>
      <c r="F2067" s="56">
        <v>0.0147380471841411</v>
      </c>
      <c r="G2067" s="56">
        <v>-0.008261999490897171</v>
      </c>
      <c r="H2067" s="56">
        <v>-0.00483243341029517</v>
      </c>
      <c r="I2067" s="57">
        <v>-0.016219006982325763</v>
      </c>
      <c r="J2067" s="57">
        <v>-0.009257791018190834</v>
      </c>
      <c r="K2067" s="57">
        <v>0.0074432466977343344</v>
      </c>
      <c r="L2067" s="52"/>
      <c r="M2067" s="52"/>
      <c r="N2067" s="52"/>
      <c r="O2067" s="52"/>
      <c r="P2067" s="52"/>
      <c r="Q2067" s="52"/>
      <c r="R2067" s="52"/>
      <c r="S2067" s="52"/>
      <c r="T2067" s="52"/>
      <c r="U2067" s="52"/>
      <c r="V2067" s="52"/>
      <c r="W2067" s="52"/>
      <c r="X2067" s="52"/>
      <c r="Y2067" s="52"/>
      <c r="Z2067" s="52"/>
      <c r="AA2067" s="52"/>
      <c r="AB2067" s="52"/>
      <c r="AC2067" s="52"/>
    </row>
    <row r="2068">
      <c r="A2068" s="56">
        <v>-0.0070170315297381335</v>
      </c>
      <c r="B2068" s="56">
        <v>-0.0015995035541354061</v>
      </c>
      <c r="C2068" s="56">
        <v>0.09148645829662941</v>
      </c>
      <c r="D2068" s="56">
        <v>-0.003474342151498876</v>
      </c>
      <c r="E2068" s="56">
        <v>-0.02283204204264579</v>
      </c>
      <c r="F2068" s="56">
        <v>-0.0049864990382400744</v>
      </c>
      <c r="G2068" s="56">
        <v>0.0014530486300600198</v>
      </c>
      <c r="H2068" s="56">
        <v>0.012282571779169794</v>
      </c>
      <c r="I2068" s="57">
        <v>0.02595588597753884</v>
      </c>
      <c r="J2068" s="57">
        <v>1.0997107771749992E-4</v>
      </c>
      <c r="K2068" s="57">
        <v>0.006643189734136915</v>
      </c>
      <c r="L2068" s="52"/>
      <c r="M2068" s="52"/>
      <c r="N2068" s="52"/>
      <c r="O2068" s="52"/>
      <c r="P2068" s="52"/>
      <c r="Q2068" s="52"/>
      <c r="R2068" s="52"/>
      <c r="S2068" s="52"/>
      <c r="T2068" s="52"/>
      <c r="U2068" s="52"/>
      <c r="V2068" s="52"/>
      <c r="W2068" s="52"/>
      <c r="X2068" s="52"/>
      <c r="Y2068" s="52"/>
      <c r="Z2068" s="52"/>
      <c r="AA2068" s="52"/>
      <c r="AB2068" s="52"/>
      <c r="AC2068" s="52"/>
    </row>
    <row r="2069">
      <c r="A2069" s="56">
        <v>-0.02068514817025694</v>
      </c>
      <c r="B2069" s="56">
        <v>-0.004502483968315679</v>
      </c>
      <c r="C2069" s="56">
        <v>-0.015664257629951335</v>
      </c>
      <c r="D2069" s="56">
        <v>-0.003947293641692496</v>
      </c>
      <c r="E2069" s="56">
        <v>-0.01584446549855068</v>
      </c>
      <c r="F2069" s="56">
        <v>0.005345769722623052</v>
      </c>
      <c r="G2069" s="56">
        <v>0.010047275873299401</v>
      </c>
      <c r="H2069" s="56">
        <v>-0.00745013836887475</v>
      </c>
      <c r="I2069" s="57">
        <v>0.038652154434279114</v>
      </c>
      <c r="J2069" s="57">
        <v>0.034960926864872406</v>
      </c>
      <c r="K2069" s="57">
        <v>-0.0022511544276917856</v>
      </c>
      <c r="L2069" s="52"/>
      <c r="M2069" s="52"/>
      <c r="N2069" s="52"/>
      <c r="O2069" s="52"/>
      <c r="P2069" s="52"/>
      <c r="Q2069" s="52"/>
      <c r="R2069" s="52"/>
      <c r="S2069" s="52"/>
      <c r="T2069" s="52"/>
      <c r="U2069" s="52"/>
      <c r="V2069" s="52"/>
      <c r="W2069" s="52"/>
      <c r="X2069" s="52"/>
      <c r="Y2069" s="52"/>
      <c r="Z2069" s="52"/>
      <c r="AA2069" s="52"/>
      <c r="AB2069" s="52"/>
      <c r="AC2069" s="52"/>
    </row>
    <row r="2070">
      <c r="A2070" s="56">
        <v>0.02384057465417409</v>
      </c>
      <c r="B2070" s="56">
        <v>0.0018360660895730453</v>
      </c>
      <c r="C2070" s="56">
        <v>0.04886081307970189</v>
      </c>
      <c r="D2070" s="56">
        <v>0.011137889869419949</v>
      </c>
      <c r="E2070" s="56">
        <v>0.006017066457496462</v>
      </c>
      <c r="F2070" s="56">
        <v>0.010989948774900931</v>
      </c>
      <c r="G2070" s="56">
        <v>0.01728438091324128</v>
      </c>
      <c r="H2070" s="56">
        <v>0.052202495690152395</v>
      </c>
      <c r="I2070" s="57">
        <v>0.058402398679717284</v>
      </c>
      <c r="J2070" s="57">
        <v>0.008119062541751704</v>
      </c>
      <c r="K2070" s="57">
        <v>-9.295929561929175E-4</v>
      </c>
      <c r="L2070" s="52"/>
      <c r="M2070" s="52"/>
      <c r="N2070" s="52"/>
      <c r="O2070" s="52"/>
      <c r="P2070" s="52"/>
      <c r="Q2070" s="52"/>
      <c r="R2070" s="52"/>
      <c r="S2070" s="52"/>
      <c r="T2070" s="52"/>
      <c r="U2070" s="52"/>
      <c r="V2070" s="52"/>
      <c r="W2070" s="52"/>
      <c r="X2070" s="52"/>
      <c r="Y2070" s="52"/>
      <c r="Z2070" s="52"/>
      <c r="AA2070" s="52"/>
      <c r="AB2070" s="52"/>
      <c r="AC2070" s="52"/>
    </row>
    <row r="2071">
      <c r="A2071" s="56">
        <v>0.006418457637779247</v>
      </c>
      <c r="B2071" s="56">
        <v>0.019159995437992648</v>
      </c>
      <c r="C2071" s="56">
        <v>0.08391393999700726</v>
      </c>
      <c r="D2071" s="56">
        <v>0.0033610897620201382</v>
      </c>
      <c r="E2071" s="56">
        <v>-0.007238338953023687</v>
      </c>
      <c r="F2071" s="56">
        <v>-0.01170836111459726</v>
      </c>
      <c r="G2071" s="56">
        <v>0.03066464384509887</v>
      </c>
      <c r="H2071" s="56">
        <v>0.006607225886687651</v>
      </c>
      <c r="I2071" s="57">
        <v>0.0016860567137059305</v>
      </c>
      <c r="J2071" s="57">
        <v>0.010735538122288175</v>
      </c>
      <c r="K2071" s="57">
        <v>0.001758040620194783</v>
      </c>
      <c r="L2071" s="52"/>
      <c r="M2071" s="52"/>
      <c r="N2071" s="52"/>
      <c r="O2071" s="52"/>
      <c r="P2071" s="52"/>
      <c r="Q2071" s="52"/>
      <c r="R2071" s="52"/>
      <c r="S2071" s="52"/>
      <c r="T2071" s="52"/>
      <c r="U2071" s="52"/>
      <c r="V2071" s="52"/>
      <c r="W2071" s="52"/>
      <c r="X2071" s="52"/>
      <c r="Y2071" s="52"/>
      <c r="Z2071" s="52"/>
      <c r="AA2071" s="52"/>
      <c r="AB2071" s="52"/>
      <c r="AC2071" s="52"/>
    </row>
    <row r="2072">
      <c r="A2072" s="56">
        <v>0.004042294061509619</v>
      </c>
      <c r="B2072" s="56">
        <v>-0.011555109753824315</v>
      </c>
      <c r="C2072" s="56">
        <v>0.013810130126218172</v>
      </c>
      <c r="D2072" s="56">
        <v>-0.008419748774866285</v>
      </c>
      <c r="E2072" s="56">
        <v>0.010316556019149497</v>
      </c>
      <c r="F2072" s="56">
        <v>0.015925536400303076</v>
      </c>
      <c r="G2072" s="56">
        <v>0.024437428459192532</v>
      </c>
      <c r="H2072" s="56">
        <v>-0.00710101241634885</v>
      </c>
      <c r="I2072" s="57">
        <v>0.0011819334427856244</v>
      </c>
      <c r="J2072" s="57">
        <v>-0.014700386842429851</v>
      </c>
      <c r="K2072" s="57">
        <v>0.014247843681842662</v>
      </c>
      <c r="L2072" s="52"/>
      <c r="M2072" s="52"/>
      <c r="N2072" s="52"/>
      <c r="O2072" s="52"/>
      <c r="P2072" s="52"/>
      <c r="Q2072" s="52"/>
      <c r="R2072" s="52"/>
      <c r="S2072" s="52"/>
      <c r="T2072" s="52"/>
      <c r="U2072" s="52"/>
      <c r="V2072" s="52"/>
      <c r="W2072" s="52"/>
      <c r="X2072" s="52"/>
      <c r="Y2072" s="52"/>
      <c r="Z2072" s="52"/>
      <c r="AA2072" s="52"/>
      <c r="AB2072" s="52"/>
      <c r="AC2072" s="52"/>
    </row>
    <row r="2073">
      <c r="A2073" s="56">
        <v>0.005467482182133394</v>
      </c>
      <c r="B2073" s="56">
        <v>-1.5115444233885437E-4</v>
      </c>
      <c r="C2073" s="56">
        <v>-0.008146684567818026</v>
      </c>
      <c r="D2073" s="56">
        <v>0.005104625105200115</v>
      </c>
      <c r="E2073" s="56">
        <v>0.05147032209284878</v>
      </c>
      <c r="F2073" s="56">
        <v>-9.116879012317774E-4</v>
      </c>
      <c r="G2073" s="56">
        <v>0.018057982563221584</v>
      </c>
      <c r="H2073" s="56">
        <v>-0.0029576097800166484</v>
      </c>
      <c r="I2073" s="57">
        <v>0.007461455678365329</v>
      </c>
      <c r="J2073" s="57">
        <v>-0.011281051222624109</v>
      </c>
      <c r="K2073" s="57">
        <v>-0.013584591041188353</v>
      </c>
      <c r="L2073" s="52"/>
      <c r="M2073" s="52"/>
      <c r="N2073" s="52"/>
      <c r="O2073" s="52"/>
      <c r="P2073" s="52"/>
      <c r="Q2073" s="52"/>
      <c r="R2073" s="52"/>
      <c r="S2073" s="52"/>
      <c r="T2073" s="52"/>
      <c r="U2073" s="52"/>
      <c r="V2073" s="52"/>
      <c r="W2073" s="52"/>
      <c r="X2073" s="52"/>
      <c r="Y2073" s="52"/>
      <c r="Z2073" s="52"/>
      <c r="AA2073" s="52"/>
      <c r="AB2073" s="52"/>
      <c r="AC2073" s="52"/>
    </row>
    <row r="2074">
      <c r="A2074" s="56">
        <v>-0.014385380840665932</v>
      </c>
      <c r="B2074" s="56">
        <v>0.008423818500862393</v>
      </c>
      <c r="C2074" s="56">
        <v>-0.006872879287762064</v>
      </c>
      <c r="D2074" s="56">
        <v>-0.009379143505493188</v>
      </c>
      <c r="E2074" s="56">
        <v>-0.004710046976561509</v>
      </c>
      <c r="F2074" s="56">
        <v>0.012839893925126232</v>
      </c>
      <c r="G2074" s="56">
        <v>-0.0062775683648146835</v>
      </c>
      <c r="H2074" s="56">
        <v>-0.0018031313794512108</v>
      </c>
      <c r="I2074" s="57">
        <v>0.018380660047574642</v>
      </c>
      <c r="J2074" s="57">
        <v>0.002853715161115773</v>
      </c>
      <c r="K2074" s="57">
        <v>0.003956755768668415</v>
      </c>
      <c r="L2074" s="52"/>
      <c r="M2074" s="52"/>
      <c r="N2074" s="52"/>
      <c r="O2074" s="52"/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2"/>
      <c r="AA2074" s="52"/>
      <c r="AB2074" s="52"/>
      <c r="AC2074" s="52"/>
    </row>
    <row r="2075">
      <c r="A2075" s="56">
        <v>-0.011132125247742966</v>
      </c>
      <c r="B2075" s="56">
        <v>-0.002226684968773525</v>
      </c>
      <c r="C2075" s="56">
        <v>0.02447104165151499</v>
      </c>
      <c r="D2075" s="56">
        <v>-0.019064519792256714</v>
      </c>
      <c r="E2075" s="56">
        <v>0.01568775698163901</v>
      </c>
      <c r="F2075" s="56">
        <v>-0.0023970509326381203</v>
      </c>
      <c r="G2075" s="56">
        <v>0.00808800906450395</v>
      </c>
      <c r="H2075" s="56">
        <v>-0.014470620768419684</v>
      </c>
      <c r="I2075" s="57">
        <v>-0.0010396812580954664</v>
      </c>
      <c r="J2075" s="57">
        <v>-0.01936225444005085</v>
      </c>
      <c r="K2075" s="57">
        <v>0.0056972891335418325</v>
      </c>
      <c r="L2075" s="52"/>
      <c r="M2075" s="52"/>
      <c r="N2075" s="52"/>
      <c r="O2075" s="52"/>
      <c r="P2075" s="52"/>
      <c r="Q2075" s="52"/>
      <c r="R2075" s="52"/>
      <c r="S2075" s="52"/>
      <c r="T2075" s="52"/>
      <c r="U2075" s="52"/>
      <c r="V2075" s="52"/>
      <c r="W2075" s="52"/>
      <c r="X2075" s="52"/>
      <c r="Y2075" s="52"/>
      <c r="Z2075" s="52"/>
      <c r="AA2075" s="52"/>
      <c r="AB2075" s="52"/>
      <c r="AC2075" s="52"/>
    </row>
    <row r="2076">
      <c r="A2076" s="56">
        <v>-0.008514571738372128</v>
      </c>
      <c r="B2076" s="56">
        <v>-1.9008515872320983E-4</v>
      </c>
      <c r="C2076" s="56">
        <v>-0.02487386139512905</v>
      </c>
      <c r="D2076" s="56">
        <v>0.018958270029321295</v>
      </c>
      <c r="E2076" s="56">
        <v>0.008869769285429844</v>
      </c>
      <c r="F2076" s="56">
        <v>-0.021889487960662098</v>
      </c>
      <c r="G2076" s="56">
        <v>0.01487518976504388</v>
      </c>
      <c r="H2076" s="56">
        <v>0.022610439606385938</v>
      </c>
      <c r="I2076" s="57">
        <v>0.012197398128748614</v>
      </c>
      <c r="J2076" s="57">
        <v>-0.012446688147355008</v>
      </c>
      <c r="K2076" s="57">
        <v>-0.008051495804410539</v>
      </c>
      <c r="L2076" s="52"/>
      <c r="M2076" s="52"/>
      <c r="N2076" s="52"/>
      <c r="O2076" s="52"/>
      <c r="P2076" s="52"/>
      <c r="Q2076" s="52"/>
      <c r="R2076" s="52"/>
      <c r="S2076" s="52"/>
      <c r="T2076" s="52"/>
      <c r="U2076" s="52"/>
      <c r="V2076" s="52"/>
      <c r="W2076" s="52"/>
      <c r="X2076" s="52"/>
      <c r="Y2076" s="52"/>
      <c r="Z2076" s="52"/>
      <c r="AA2076" s="52"/>
      <c r="AB2076" s="52"/>
      <c r="AC2076" s="52"/>
    </row>
    <row r="2077">
      <c r="A2077" s="56">
        <v>0.025143130409534982</v>
      </c>
      <c r="B2077" s="56">
        <v>-0.00962791756529155</v>
      </c>
      <c r="C2077" s="56">
        <v>0.03150188897354245</v>
      </c>
      <c r="D2077" s="56">
        <v>-0.009922379393130664</v>
      </c>
      <c r="E2077" s="56">
        <v>-0.006599891959359026</v>
      </c>
      <c r="F2077" s="56">
        <v>0.018243483033177244</v>
      </c>
      <c r="G2077" s="56">
        <v>0.006835296605857438</v>
      </c>
      <c r="H2077" s="56">
        <v>-0.023255913245062633</v>
      </c>
      <c r="I2077" s="57">
        <v>-0.010810916104215617</v>
      </c>
      <c r="J2077" s="57">
        <v>0.018023698609348545</v>
      </c>
      <c r="K2077" s="57">
        <v>0.0053368996540898335</v>
      </c>
      <c r="L2077" s="52"/>
      <c r="M2077" s="52"/>
      <c r="N2077" s="52"/>
      <c r="O2077" s="52"/>
      <c r="P2077" s="52"/>
      <c r="Q2077" s="52"/>
      <c r="R2077" s="52"/>
      <c r="S2077" s="52"/>
      <c r="T2077" s="52"/>
      <c r="U2077" s="52"/>
      <c r="V2077" s="52"/>
      <c r="W2077" s="52"/>
      <c r="X2077" s="52"/>
      <c r="Y2077" s="52"/>
      <c r="Z2077" s="52"/>
      <c r="AA2077" s="52"/>
      <c r="AB2077" s="52"/>
      <c r="AC2077" s="52"/>
    </row>
    <row r="2078">
      <c r="A2078" s="56">
        <v>-0.008502795294623118</v>
      </c>
      <c r="B2078" s="56">
        <v>-0.015003037213398095</v>
      </c>
      <c r="C2078" s="56">
        <v>-0.01689716690804749</v>
      </c>
      <c r="D2078" s="56">
        <v>0.002738820709192435</v>
      </c>
      <c r="E2078" s="56">
        <v>0.014456341386674296</v>
      </c>
      <c r="F2078" s="56">
        <v>-8.559550534829963E-4</v>
      </c>
      <c r="G2078" s="56">
        <v>0.02296399776686025</v>
      </c>
      <c r="H2078" s="56">
        <v>0.011274808166870372</v>
      </c>
      <c r="I2078" s="57">
        <v>3.469210789346803E-4</v>
      </c>
      <c r="J2078" s="57">
        <v>-0.006244166401076495</v>
      </c>
      <c r="K2078" s="57">
        <v>-0.01679812471917992</v>
      </c>
      <c r="L2078" s="52"/>
      <c r="M2078" s="52"/>
      <c r="N2078" s="52"/>
      <c r="O2078" s="52"/>
      <c r="P2078" s="52"/>
      <c r="Q2078" s="52"/>
      <c r="R2078" s="52"/>
      <c r="S2078" s="52"/>
      <c r="T2078" s="52"/>
      <c r="U2078" s="52"/>
      <c r="V2078" s="52"/>
      <c r="W2078" s="52"/>
      <c r="X2078" s="52"/>
      <c r="Y2078" s="52"/>
      <c r="Z2078" s="52"/>
      <c r="AA2078" s="52"/>
      <c r="AB2078" s="52"/>
      <c r="AC2078" s="52"/>
    </row>
    <row r="2079">
      <c r="A2079" s="56">
        <v>-0.0012307693861326238</v>
      </c>
      <c r="B2079" s="56">
        <v>9.64767510220193E-4</v>
      </c>
      <c r="C2079" s="56">
        <v>-0.012992468592518864</v>
      </c>
      <c r="D2079" s="56">
        <v>-0.0031595127538002338</v>
      </c>
      <c r="E2079" s="56">
        <v>-0.029649511974584243</v>
      </c>
      <c r="F2079" s="56">
        <v>-0.004025377477441277</v>
      </c>
      <c r="G2079" s="56">
        <v>-0.030752518384433943</v>
      </c>
      <c r="H2079" s="56">
        <v>-0.015460261797859443</v>
      </c>
      <c r="I2079" s="57">
        <v>0.0017364130079195945</v>
      </c>
      <c r="J2079" s="57">
        <v>0.0011344300706118218</v>
      </c>
      <c r="K2079" s="57">
        <v>-0.0049277014549425294</v>
      </c>
      <c r="L2079" s="52"/>
      <c r="M2079" s="52"/>
      <c r="N2079" s="52"/>
      <c r="O2079" s="52"/>
      <c r="P2079" s="52"/>
      <c r="Q2079" s="52"/>
      <c r="R2079" s="52"/>
      <c r="S2079" s="52"/>
      <c r="T2079" s="52"/>
      <c r="U2079" s="52"/>
      <c r="V2079" s="52"/>
      <c r="W2079" s="52"/>
      <c r="X2079" s="52"/>
      <c r="Y2079" s="52"/>
      <c r="Z2079" s="52"/>
      <c r="AA2079" s="52"/>
      <c r="AB2079" s="52"/>
      <c r="AC2079" s="52"/>
    </row>
    <row r="2080">
      <c r="A2080" s="56">
        <v>1.5376335849479335E-4</v>
      </c>
      <c r="B2080" s="56">
        <v>-0.0017062635123097699</v>
      </c>
      <c r="C2080" s="56">
        <v>0.05642309352739474</v>
      </c>
      <c r="D2080" s="56">
        <v>-0.012998921963010066</v>
      </c>
      <c r="E2080" s="56">
        <v>0.0038949591878941247</v>
      </c>
      <c r="F2080" s="56">
        <v>0.016756568223033303</v>
      </c>
      <c r="G2080" s="56">
        <v>-0.007728328073110613</v>
      </c>
      <c r="H2080" s="56">
        <v>-0.03216778719139514</v>
      </c>
      <c r="I2080" s="57">
        <v>-0.026073518192374825</v>
      </c>
      <c r="J2080" s="57">
        <v>0.021529429506600042</v>
      </c>
      <c r="K2080" s="57">
        <v>-1.4456543968348424E-4</v>
      </c>
      <c r="L2080" s="52"/>
      <c r="M2080" s="52"/>
      <c r="N2080" s="52"/>
      <c r="O2080" s="52"/>
      <c r="P2080" s="52"/>
      <c r="Q2080" s="52"/>
      <c r="R2080" s="52"/>
      <c r="S2080" s="52"/>
      <c r="T2080" s="52"/>
      <c r="U2080" s="52"/>
      <c r="V2080" s="52"/>
      <c r="W2080" s="52"/>
      <c r="X2080" s="52"/>
      <c r="Y2080" s="52"/>
      <c r="Z2080" s="52"/>
      <c r="AA2080" s="52"/>
      <c r="AB2080" s="52"/>
      <c r="AC2080" s="52"/>
    </row>
    <row r="2081">
      <c r="A2081" s="56">
        <v>-8.454060373633139E-4</v>
      </c>
      <c r="B2081" s="56">
        <v>-0.0029604980453443114</v>
      </c>
      <c r="C2081" s="56">
        <v>0.01505081087980546</v>
      </c>
      <c r="D2081" s="56">
        <v>0.002746866960007407</v>
      </c>
      <c r="E2081" s="56">
        <v>-0.0024213801879340874</v>
      </c>
      <c r="F2081" s="56">
        <v>-0.024487276260822033</v>
      </c>
      <c r="G2081" s="56">
        <v>0.0029757901034441854</v>
      </c>
      <c r="H2081" s="56">
        <v>0.004443239176540263</v>
      </c>
      <c r="I2081" s="57">
        <v>0.009356196515631948</v>
      </c>
      <c r="J2081" s="57">
        <v>0.01845274060438194</v>
      </c>
      <c r="K2081" s="57">
        <v>-0.010596730117439205</v>
      </c>
      <c r="L2081" s="52"/>
      <c r="M2081" s="52"/>
      <c r="N2081" s="52"/>
      <c r="O2081" s="52"/>
      <c r="P2081" s="52"/>
      <c r="Q2081" s="52"/>
      <c r="R2081" s="52"/>
      <c r="S2081" s="52"/>
      <c r="T2081" s="52"/>
      <c r="U2081" s="52"/>
      <c r="V2081" s="52"/>
      <c r="W2081" s="52"/>
      <c r="X2081" s="52"/>
      <c r="Y2081" s="52"/>
      <c r="Z2081" s="52"/>
      <c r="AA2081" s="52"/>
      <c r="AB2081" s="52"/>
      <c r="AC2081" s="52"/>
    </row>
    <row r="2082">
      <c r="A2082" s="56">
        <v>-0.007347909064963782</v>
      </c>
      <c r="B2082" s="56">
        <v>0.0016642015675248842</v>
      </c>
      <c r="C2082" s="56">
        <v>0.18249488203921044</v>
      </c>
      <c r="D2082" s="56">
        <v>-0.005131258478065412</v>
      </c>
      <c r="E2082" s="56">
        <v>0.0035454743752248333</v>
      </c>
      <c r="F2082" s="56">
        <v>-0.020357317416524207</v>
      </c>
      <c r="G2082" s="56">
        <v>-0.02765522581396886</v>
      </c>
      <c r="H2082" s="56">
        <v>0.01829126997225139</v>
      </c>
      <c r="I2082" s="57">
        <v>0.008237561597627799</v>
      </c>
      <c r="J2082" s="57">
        <v>0.002411986882969884</v>
      </c>
      <c r="K2082" s="57">
        <v>-0.002546442879275842</v>
      </c>
      <c r="L2082" s="52"/>
      <c r="M2082" s="52"/>
      <c r="N2082" s="52"/>
      <c r="O2082" s="52"/>
      <c r="P2082" s="52"/>
      <c r="Q2082" s="52"/>
      <c r="R2082" s="52"/>
      <c r="S2082" s="52"/>
      <c r="T2082" s="52"/>
      <c r="U2082" s="52"/>
      <c r="V2082" s="52"/>
      <c r="W2082" s="52"/>
      <c r="X2082" s="52"/>
      <c r="Y2082" s="52"/>
      <c r="Z2082" s="52"/>
      <c r="AA2082" s="52"/>
      <c r="AB2082" s="52"/>
      <c r="AC2082" s="52"/>
    </row>
    <row r="2083">
      <c r="A2083" s="56">
        <v>-0.044448446904476156</v>
      </c>
      <c r="B2083" s="56">
        <v>-0.015116043655215626</v>
      </c>
      <c r="C2083" s="56">
        <v>0.01836839888333377</v>
      </c>
      <c r="D2083" s="56">
        <v>0.002473360808883158</v>
      </c>
      <c r="E2083" s="56">
        <v>0.009098269879261793</v>
      </c>
      <c r="F2083" s="56">
        <v>0.035786951420995534</v>
      </c>
      <c r="G2083" s="56">
        <v>0.00528472626428792</v>
      </c>
      <c r="H2083" s="56">
        <v>0.011282376129462545</v>
      </c>
      <c r="I2083" s="57">
        <v>-0.022997351133096835</v>
      </c>
      <c r="J2083" s="57">
        <v>0.014336241046072494</v>
      </c>
      <c r="K2083" s="57">
        <v>0.0012289360079425834</v>
      </c>
      <c r="L2083" s="52"/>
      <c r="M2083" s="52"/>
      <c r="N2083" s="52"/>
      <c r="O2083" s="52"/>
      <c r="P2083" s="52"/>
      <c r="Q2083" s="52"/>
      <c r="R2083" s="52"/>
      <c r="S2083" s="52"/>
      <c r="T2083" s="52"/>
      <c r="U2083" s="52"/>
      <c r="V2083" s="52"/>
      <c r="W2083" s="52"/>
      <c r="X2083" s="52"/>
      <c r="Y2083" s="52"/>
      <c r="Z2083" s="52"/>
      <c r="AA2083" s="52"/>
      <c r="AB2083" s="52"/>
      <c r="AC2083" s="52"/>
    </row>
    <row r="2084">
      <c r="A2084" s="56">
        <v>0.03141697224198647</v>
      </c>
      <c r="B2084" s="56">
        <v>-0.00358465715520975</v>
      </c>
      <c r="C2084" s="56">
        <v>0.09029101723998578</v>
      </c>
      <c r="D2084" s="56">
        <v>-0.024650656844996247</v>
      </c>
      <c r="E2084" s="56">
        <v>0.002572002494509332</v>
      </c>
      <c r="F2084" s="56">
        <v>0.012623040009343126</v>
      </c>
      <c r="G2084" s="56">
        <v>0.016225775802862046</v>
      </c>
      <c r="H2084" s="56">
        <v>-0.012793010485510467</v>
      </c>
      <c r="I2084" s="57">
        <v>-0.031169632069015407</v>
      </c>
      <c r="J2084" s="57">
        <v>0.0011313018246804816</v>
      </c>
      <c r="K2084" s="57">
        <v>-0.001861435331419404</v>
      </c>
      <c r="L2084" s="52"/>
      <c r="M2084" s="52"/>
      <c r="N2084" s="52"/>
      <c r="O2084" s="52"/>
      <c r="P2084" s="52"/>
      <c r="Q2084" s="52"/>
      <c r="R2084" s="52"/>
      <c r="S2084" s="52"/>
      <c r="T2084" s="52"/>
      <c r="U2084" s="52"/>
      <c r="V2084" s="52"/>
      <c r="W2084" s="52"/>
      <c r="X2084" s="52"/>
      <c r="Y2084" s="52"/>
      <c r="Z2084" s="52"/>
      <c r="AA2084" s="52"/>
      <c r="AB2084" s="52"/>
      <c r="AC2084" s="52"/>
    </row>
    <row r="2085">
      <c r="A2085" s="56">
        <v>0.034693528087618074</v>
      </c>
      <c r="B2085" s="56">
        <v>-0.007185096110575194</v>
      </c>
      <c r="C2085" s="56">
        <v>0.011661939747842957</v>
      </c>
      <c r="D2085" s="56">
        <v>-0.011607883224038646</v>
      </c>
      <c r="E2085" s="56">
        <v>0.01916798414189659</v>
      </c>
      <c r="F2085" s="56">
        <v>-0.009243724329909334</v>
      </c>
      <c r="G2085" s="56">
        <v>-0.028666285104326197</v>
      </c>
      <c r="H2085" s="56">
        <v>0.021115954574946433</v>
      </c>
      <c r="I2085" s="57">
        <v>-0.030227381725216496</v>
      </c>
      <c r="J2085" s="57">
        <v>0.0032596400744139688</v>
      </c>
      <c r="K2085" s="57">
        <v>-0.0056807271273674655</v>
      </c>
      <c r="L2085" s="52"/>
      <c r="M2085" s="52"/>
      <c r="N2085" s="52"/>
      <c r="O2085" s="52"/>
      <c r="P2085" s="52"/>
      <c r="Q2085" s="52"/>
      <c r="R2085" s="52"/>
      <c r="S2085" s="52"/>
      <c r="T2085" s="52"/>
      <c r="U2085" s="52"/>
      <c r="V2085" s="52"/>
      <c r="W2085" s="52"/>
      <c r="X2085" s="52"/>
      <c r="Y2085" s="52"/>
      <c r="Z2085" s="52"/>
      <c r="AA2085" s="52"/>
      <c r="AB2085" s="52"/>
      <c r="AC2085" s="52"/>
    </row>
    <row r="2086">
      <c r="A2086" s="56">
        <v>-0.006369943080116605</v>
      </c>
      <c r="B2086" s="56">
        <v>5.411548376014413E-4</v>
      </c>
      <c r="C2086" s="56">
        <v>0.004114022846324568</v>
      </c>
      <c r="D2086" s="56">
        <v>0.0034955052496121854</v>
      </c>
      <c r="E2086" s="56">
        <v>-0.004446752979589577</v>
      </c>
      <c r="F2086" s="56">
        <v>0.003514291973468114</v>
      </c>
      <c r="G2086" s="56">
        <v>-0.0013074460906730488</v>
      </c>
      <c r="H2086" s="56">
        <v>0.023314140853746432</v>
      </c>
      <c r="I2086" s="57">
        <v>0.01757514482150749</v>
      </c>
      <c r="J2086" s="57">
        <v>-0.02171810807159813</v>
      </c>
      <c r="K2086" s="57">
        <v>-0.007302149077749941</v>
      </c>
      <c r="L2086" s="52"/>
      <c r="M2086" s="52"/>
      <c r="N2086" s="52"/>
      <c r="O2086" s="52"/>
      <c r="P2086" s="52"/>
      <c r="Q2086" s="52"/>
      <c r="R2086" s="52"/>
      <c r="S2086" s="52"/>
      <c r="T2086" s="52"/>
      <c r="U2086" s="52"/>
      <c r="V2086" s="52"/>
      <c r="W2086" s="52"/>
      <c r="X2086" s="52"/>
      <c r="Y2086" s="52"/>
      <c r="Z2086" s="52"/>
      <c r="AA2086" s="52"/>
      <c r="AB2086" s="52"/>
      <c r="AC2086" s="52"/>
    </row>
    <row r="2087">
      <c r="A2087" s="56">
        <v>0.0032575845141932787</v>
      </c>
      <c r="B2087" s="56">
        <v>0.008498352392712908</v>
      </c>
      <c r="C2087" s="56">
        <v>-0.004700361180331741</v>
      </c>
      <c r="D2087" s="56">
        <v>0.040220035535116355</v>
      </c>
      <c r="E2087" s="56">
        <v>-0.0111814044571829</v>
      </c>
      <c r="F2087" s="56">
        <v>-0.020207030697711056</v>
      </c>
      <c r="G2087" s="56">
        <v>0.005962734306535747</v>
      </c>
      <c r="H2087" s="56">
        <v>1.6612675509605803E-4</v>
      </c>
      <c r="I2087" s="57">
        <v>-0.008346757928717571</v>
      </c>
      <c r="J2087" s="57">
        <v>0.018246251393975493</v>
      </c>
      <c r="K2087" s="57">
        <v>-0.007522545090541855</v>
      </c>
      <c r="L2087" s="52"/>
      <c r="M2087" s="52"/>
      <c r="N2087" s="52"/>
      <c r="O2087" s="52"/>
      <c r="P2087" s="52"/>
      <c r="Q2087" s="52"/>
      <c r="R2087" s="52"/>
      <c r="S2087" s="52"/>
      <c r="T2087" s="52"/>
      <c r="U2087" s="52"/>
      <c r="V2087" s="52"/>
      <c r="W2087" s="52"/>
      <c r="X2087" s="52"/>
      <c r="Y2087" s="52"/>
      <c r="Z2087" s="52"/>
      <c r="AA2087" s="52"/>
      <c r="AB2087" s="52"/>
      <c r="AC2087" s="52"/>
    </row>
    <row r="2088">
      <c r="A2088" s="56">
        <v>-0.013120509280928503</v>
      </c>
      <c r="B2088" s="56">
        <v>-0.0063307997937670675</v>
      </c>
      <c r="C2088" s="56">
        <v>0.005878911699775838</v>
      </c>
      <c r="D2088" s="56">
        <v>-0.03311989121278416</v>
      </c>
      <c r="E2088" s="56">
        <v>-0.008498465177364183</v>
      </c>
      <c r="F2088" s="56">
        <v>-0.010656332027011543</v>
      </c>
      <c r="G2088" s="56">
        <v>-0.0367126162069205</v>
      </c>
      <c r="H2088" s="56">
        <v>0.010354133919083283</v>
      </c>
      <c r="I2088" s="57">
        <v>0.0027210901143605863</v>
      </c>
      <c r="J2088" s="57">
        <v>-0.015626780049035966</v>
      </c>
      <c r="K2088" s="57">
        <v>-0.0033528492707724606</v>
      </c>
      <c r="L2088" s="52"/>
      <c r="M2088" s="52"/>
      <c r="N2088" s="52"/>
      <c r="O2088" s="52"/>
      <c r="P2088" s="52"/>
      <c r="Q2088" s="52"/>
      <c r="R2088" s="52"/>
      <c r="S2088" s="52"/>
      <c r="T2088" s="52"/>
      <c r="U2088" s="52"/>
      <c r="V2088" s="52"/>
      <c r="W2088" s="52"/>
      <c r="X2088" s="52"/>
      <c r="Y2088" s="52"/>
      <c r="Z2088" s="52"/>
      <c r="AA2088" s="52"/>
      <c r="AB2088" s="52"/>
      <c r="AC2088" s="52"/>
    </row>
    <row r="2089">
      <c r="A2089" s="56">
        <v>-0.0022976191466365066</v>
      </c>
      <c r="B2089" s="56">
        <v>0.012262502423404122</v>
      </c>
      <c r="C2089" s="56">
        <v>0.010074159274307572</v>
      </c>
      <c r="D2089" s="56">
        <v>0.0103147615275189</v>
      </c>
      <c r="E2089" s="56">
        <v>0.011869931345033181</v>
      </c>
      <c r="F2089" s="56">
        <v>0.008026859277478851</v>
      </c>
      <c r="G2089" s="56">
        <v>-3.1670625759571645E-4</v>
      </c>
      <c r="H2089" s="56">
        <v>-0.007775633842085206</v>
      </c>
      <c r="I2089" s="57">
        <v>0.001443580329287569</v>
      </c>
      <c r="J2089" s="57">
        <v>-0.00647820506299113</v>
      </c>
      <c r="K2089" s="57">
        <v>-0.004216000446318112</v>
      </c>
      <c r="L2089" s="52"/>
      <c r="M2089" s="52"/>
      <c r="N2089" s="52"/>
      <c r="O2089" s="52"/>
      <c r="P2089" s="52"/>
      <c r="Q2089" s="52"/>
      <c r="R2089" s="52"/>
      <c r="S2089" s="52"/>
      <c r="T2089" s="52"/>
      <c r="U2089" s="52"/>
      <c r="V2089" s="52"/>
      <c r="W2089" s="52"/>
      <c r="X2089" s="52"/>
      <c r="Y2089" s="52"/>
      <c r="Z2089" s="52"/>
      <c r="AA2089" s="52"/>
      <c r="AB2089" s="52"/>
      <c r="AC2089" s="52"/>
    </row>
    <row r="2090">
      <c r="A2090" s="56">
        <v>-0.0021396920894587767</v>
      </c>
      <c r="B2090" s="56">
        <v>9.153234301709467E-5</v>
      </c>
      <c r="C2090" s="56">
        <v>-0.009484362737009814</v>
      </c>
      <c r="D2090" s="56">
        <v>0.007269455002228758</v>
      </c>
      <c r="E2090" s="56">
        <v>-0.0024093494368077075</v>
      </c>
      <c r="F2090" s="56">
        <v>-0.02138160767408942</v>
      </c>
      <c r="G2090" s="56">
        <v>-0.0066906769819649985</v>
      </c>
      <c r="H2090" s="56">
        <v>0.005511956497333234</v>
      </c>
      <c r="I2090" s="57">
        <v>-0.01655561531708643</v>
      </c>
      <c r="J2090" s="57">
        <v>-0.08169114442514909</v>
      </c>
      <c r="K2090" s="57">
        <v>0.005287931993795239</v>
      </c>
      <c r="L2090" s="52"/>
      <c r="M2090" s="52"/>
      <c r="N2090" s="52"/>
      <c r="O2090" s="52"/>
      <c r="P2090" s="52"/>
      <c r="Q2090" s="52"/>
      <c r="R2090" s="52"/>
      <c r="S2090" s="52"/>
      <c r="T2090" s="52"/>
      <c r="U2090" s="52"/>
      <c r="V2090" s="52"/>
      <c r="W2090" s="52"/>
      <c r="X2090" s="52"/>
      <c r="Y2090" s="52"/>
      <c r="Z2090" s="52"/>
      <c r="AA2090" s="52"/>
      <c r="AB2090" s="52"/>
      <c r="AC2090" s="52"/>
    </row>
    <row r="2091">
      <c r="A2091" s="56">
        <v>0.007047677401651153</v>
      </c>
      <c r="B2091" s="56">
        <v>-0.002651042314668626</v>
      </c>
      <c r="C2091" s="56">
        <v>0.0017714796483817993</v>
      </c>
      <c r="D2091" s="56">
        <v>0.004009025665174074</v>
      </c>
      <c r="E2091" s="56">
        <v>0.01588778795623359</v>
      </c>
      <c r="F2091" s="56">
        <v>-0.00800428027243378</v>
      </c>
      <c r="G2091" s="56">
        <v>-9.431886762037451E-4</v>
      </c>
      <c r="H2091" s="56">
        <v>-0.022768711365083766</v>
      </c>
      <c r="I2091" s="57">
        <v>-0.0053535004256337415</v>
      </c>
      <c r="J2091" s="57">
        <v>-0.004093368317518949</v>
      </c>
      <c r="K2091" s="57">
        <v>-0.00120508572810975</v>
      </c>
      <c r="L2091" s="52"/>
      <c r="M2091" s="52"/>
      <c r="N2091" s="52"/>
      <c r="O2091" s="52"/>
      <c r="P2091" s="52"/>
      <c r="Q2091" s="52"/>
      <c r="R2091" s="52"/>
      <c r="S2091" s="52"/>
      <c r="T2091" s="52"/>
      <c r="U2091" s="52"/>
      <c r="V2091" s="52"/>
      <c r="W2091" s="52"/>
      <c r="X2091" s="52"/>
      <c r="Y2091" s="52"/>
      <c r="Z2091" s="52"/>
      <c r="AA2091" s="52"/>
      <c r="AB2091" s="52"/>
      <c r="AC2091" s="52"/>
    </row>
    <row r="2092">
      <c r="A2092" s="56">
        <v>-0.009715870332048395</v>
      </c>
      <c r="B2092" s="56">
        <v>-0.0020429016298002933</v>
      </c>
      <c r="C2092" s="56">
        <v>-0.00882618262827196</v>
      </c>
      <c r="D2092" s="56">
        <v>-0.0020507380251548225</v>
      </c>
      <c r="E2092" s="56">
        <v>-0.0024420036555517443</v>
      </c>
      <c r="F2092" s="56">
        <v>-0.008522115551061265</v>
      </c>
      <c r="G2092" s="56">
        <v>0.005735731586211619</v>
      </c>
      <c r="H2092" s="56">
        <v>0.008797590144102054</v>
      </c>
      <c r="I2092" s="57">
        <v>-0.016045207533047074</v>
      </c>
      <c r="J2092" s="57">
        <v>-0.007968841579521975</v>
      </c>
      <c r="K2092" s="57">
        <v>-0.0016206380877549446</v>
      </c>
      <c r="L2092" s="52"/>
      <c r="M2092" s="52"/>
      <c r="N2092" s="52"/>
      <c r="O2092" s="52"/>
      <c r="P2092" s="52"/>
      <c r="Q2092" s="52"/>
      <c r="R2092" s="52"/>
      <c r="S2092" s="52"/>
      <c r="T2092" s="52"/>
      <c r="U2092" s="52"/>
      <c r="V2092" s="52"/>
      <c r="W2092" s="52"/>
      <c r="X2092" s="52"/>
      <c r="Y2092" s="52"/>
      <c r="Z2092" s="52"/>
      <c r="AA2092" s="52"/>
      <c r="AB2092" s="52"/>
      <c r="AC2092" s="52"/>
    </row>
    <row r="2093">
      <c r="A2093" s="56">
        <v>0.04579882995994052</v>
      </c>
      <c r="B2093" s="56">
        <v>0.01455512218945681</v>
      </c>
      <c r="C2093" s="56">
        <v>0.012378584232639971</v>
      </c>
      <c r="D2093" s="56">
        <v>0.006298348659099516</v>
      </c>
      <c r="E2093" s="56">
        <v>0.0032369405610817915</v>
      </c>
      <c r="F2093" s="56">
        <v>9.594836969683519E-4</v>
      </c>
      <c r="G2093" s="56">
        <v>-0.005987098394548363</v>
      </c>
      <c r="H2093" s="56">
        <v>-0.02156770145960949</v>
      </c>
      <c r="I2093" s="57">
        <v>0.0464979393613667</v>
      </c>
      <c r="J2093" s="57">
        <v>0.025972723536521226</v>
      </c>
      <c r="K2093" s="57">
        <v>0.004469159389838342</v>
      </c>
      <c r="L2093" s="52"/>
      <c r="M2093" s="52"/>
      <c r="N2093" s="52"/>
      <c r="O2093" s="52"/>
      <c r="P2093" s="52"/>
      <c r="Q2093" s="52"/>
      <c r="R2093" s="52"/>
      <c r="S2093" s="52"/>
      <c r="T2093" s="52"/>
      <c r="U2093" s="52"/>
      <c r="V2093" s="52"/>
      <c r="W2093" s="52"/>
      <c r="X2093" s="52"/>
      <c r="Y2093" s="52"/>
      <c r="Z2093" s="52"/>
      <c r="AA2093" s="52"/>
      <c r="AB2093" s="52"/>
      <c r="AC2093" s="52"/>
    </row>
    <row r="2094">
      <c r="A2094" s="56">
        <v>0.0063964398147246596</v>
      </c>
      <c r="B2094" s="56">
        <v>-5.54508165478003E-4</v>
      </c>
      <c r="C2094" s="56">
        <v>-0.006503126672425534</v>
      </c>
      <c r="D2094" s="56">
        <v>-0.012542629737990219</v>
      </c>
      <c r="E2094" s="56">
        <v>0.005213296483425092</v>
      </c>
      <c r="F2094" s="56">
        <v>-0.014353829782881205</v>
      </c>
      <c r="G2094" s="56">
        <v>-0.0018832397279648176</v>
      </c>
      <c r="H2094" s="56">
        <v>-0.003066496915545382</v>
      </c>
      <c r="I2094" s="57">
        <v>0.01648613198023573</v>
      </c>
      <c r="J2094" s="57">
        <v>-0.026707377180385676</v>
      </c>
      <c r="K2094" s="57">
        <v>0.007144780099017116</v>
      </c>
      <c r="L2094" s="52"/>
      <c r="M2094" s="52"/>
      <c r="N2094" s="52"/>
      <c r="O2094" s="52"/>
      <c r="P2094" s="52"/>
      <c r="Q2094" s="52"/>
      <c r="R2094" s="52"/>
      <c r="S2094" s="52"/>
      <c r="T2094" s="52"/>
      <c r="U2094" s="52"/>
      <c r="V2094" s="52"/>
      <c r="W2094" s="52"/>
      <c r="X2094" s="52"/>
      <c r="Y2094" s="52"/>
      <c r="Z2094" s="52"/>
      <c r="AA2094" s="52"/>
      <c r="AB2094" s="52"/>
      <c r="AC2094" s="52"/>
    </row>
    <row r="2095">
      <c r="A2095" s="56">
        <v>-0.01259382179858563</v>
      </c>
      <c r="B2095" s="56">
        <v>0.007772612520263377</v>
      </c>
      <c r="C2095" s="56">
        <v>-0.0017662648100811933</v>
      </c>
      <c r="D2095" s="56">
        <v>-0.004238533092048659</v>
      </c>
      <c r="E2095" s="56">
        <v>1.2299366598136758E-4</v>
      </c>
      <c r="F2095" s="56">
        <v>0.012319654956147438</v>
      </c>
      <c r="G2095" s="56">
        <v>0.012114477138189066</v>
      </c>
      <c r="H2095" s="56">
        <v>0.012241245639318771</v>
      </c>
      <c r="I2095" s="57">
        <v>-0.005089069507471293</v>
      </c>
      <c r="J2095" s="57">
        <v>-0.005586665155422994</v>
      </c>
      <c r="K2095" s="57">
        <v>0.008792129036173624</v>
      </c>
      <c r="L2095" s="52"/>
      <c r="M2095" s="52"/>
      <c r="N2095" s="52"/>
      <c r="O2095" s="52"/>
      <c r="P2095" s="52"/>
      <c r="Q2095" s="52"/>
      <c r="R2095" s="52"/>
      <c r="S2095" s="52"/>
      <c r="T2095" s="52"/>
      <c r="U2095" s="52"/>
      <c r="V2095" s="52"/>
      <c r="W2095" s="52"/>
      <c r="X2095" s="52"/>
      <c r="Y2095" s="52"/>
      <c r="Z2095" s="52"/>
      <c r="AA2095" s="52"/>
      <c r="AB2095" s="52"/>
      <c r="AC2095" s="52"/>
    </row>
    <row r="2096">
      <c r="A2096" s="56">
        <v>-0.013844317712549037</v>
      </c>
      <c r="B2096" s="56">
        <v>-0.003903133033525332</v>
      </c>
      <c r="C2096" s="56">
        <v>0.004716989878138867</v>
      </c>
      <c r="D2096" s="56">
        <v>0.0018247514278245667</v>
      </c>
      <c r="E2096" s="56">
        <v>0.004437877106045329</v>
      </c>
      <c r="F2096" s="56">
        <v>0.010769896146107107</v>
      </c>
      <c r="G2096" s="56">
        <v>-0.0030424058455300333</v>
      </c>
      <c r="H2096" s="56">
        <v>-0.009497981049819996</v>
      </c>
      <c r="I2096" s="57">
        <v>-0.0053890879180533745</v>
      </c>
      <c r="J2096" s="57">
        <v>0.0038466410269235585</v>
      </c>
      <c r="K2096" s="57">
        <v>-0.00293110877602961</v>
      </c>
      <c r="L2096" s="52"/>
      <c r="M2096" s="52"/>
      <c r="N2096" s="52"/>
      <c r="O2096" s="52"/>
      <c r="P2096" s="52"/>
      <c r="Q2096" s="52"/>
      <c r="R2096" s="52"/>
      <c r="S2096" s="52"/>
      <c r="T2096" s="52"/>
      <c r="U2096" s="52"/>
      <c r="V2096" s="52"/>
      <c r="W2096" s="52"/>
      <c r="X2096" s="52"/>
      <c r="Y2096" s="52"/>
      <c r="Z2096" s="52"/>
      <c r="AA2096" s="52"/>
      <c r="AB2096" s="52"/>
      <c r="AC2096" s="52"/>
    </row>
    <row r="2097">
      <c r="A2097" s="56">
        <v>-0.01857494780079212</v>
      </c>
      <c r="B2097" s="56">
        <v>-0.005162137370976784</v>
      </c>
      <c r="C2097" s="56">
        <v>0.013686616504333626</v>
      </c>
      <c r="D2097" s="56">
        <v>-0.01850108504310674</v>
      </c>
      <c r="E2097" s="56">
        <v>8.033866266549538E-4</v>
      </c>
      <c r="F2097" s="56">
        <v>0.01609216527743143</v>
      </c>
      <c r="G2097" s="56">
        <v>-0.010576113689368217</v>
      </c>
      <c r="H2097" s="56">
        <v>4.8488767719070687E-4</v>
      </c>
      <c r="I2097" s="57">
        <v>0.008505121599666425</v>
      </c>
      <c r="J2097" s="57">
        <v>-0.03150386293241884</v>
      </c>
      <c r="K2097" s="57">
        <v>-0.0014623388964399796</v>
      </c>
      <c r="L2097" s="52"/>
      <c r="M2097" s="52"/>
      <c r="N2097" s="52"/>
      <c r="O2097" s="52"/>
      <c r="P2097" s="52"/>
      <c r="Q2097" s="52"/>
      <c r="R2097" s="52"/>
      <c r="S2097" s="52"/>
      <c r="T2097" s="52"/>
      <c r="U2097" s="52"/>
      <c r="V2097" s="52"/>
      <c r="W2097" s="52"/>
      <c r="X2097" s="52"/>
      <c r="Y2097" s="52"/>
      <c r="Z2097" s="52"/>
      <c r="AA2097" s="52"/>
      <c r="AB2097" s="52"/>
      <c r="AC2097" s="52"/>
    </row>
    <row r="2098">
      <c r="A2098" s="56">
        <v>-0.009691403259949336</v>
      </c>
      <c r="B2098" s="56">
        <v>0.0028090425227607924</v>
      </c>
      <c r="C2098" s="56">
        <v>0.006612587966594991</v>
      </c>
      <c r="D2098" s="56">
        <v>0.003981062897038054</v>
      </c>
      <c r="E2098" s="56">
        <v>0.0013610494553432683</v>
      </c>
      <c r="F2098" s="56">
        <v>0.00895631202207084</v>
      </c>
      <c r="G2098" s="56">
        <v>0.005777821763355634</v>
      </c>
      <c r="H2098" s="56">
        <v>-0.014843615099012648</v>
      </c>
      <c r="I2098" s="57">
        <v>-0.007853443505570287</v>
      </c>
      <c r="J2098" s="57">
        <v>3.2479396168757634E-4</v>
      </c>
      <c r="K2098" s="57">
        <v>-0.005644924469066859</v>
      </c>
      <c r="L2098" s="52"/>
      <c r="M2098" s="52"/>
      <c r="N2098" s="52"/>
      <c r="O2098" s="52"/>
      <c r="P2098" s="52"/>
      <c r="Q2098" s="52"/>
      <c r="R2098" s="52"/>
      <c r="S2098" s="52"/>
      <c r="T2098" s="52"/>
      <c r="U2098" s="52"/>
      <c r="V2098" s="52"/>
      <c r="W2098" s="52"/>
      <c r="X2098" s="52"/>
      <c r="Y2098" s="52"/>
      <c r="Z2098" s="52"/>
      <c r="AA2098" s="52"/>
      <c r="AB2098" s="52"/>
      <c r="AC2098" s="52"/>
    </row>
    <row r="2099">
      <c r="A2099" s="56">
        <v>-0.013427070546700792</v>
      </c>
      <c r="B2099" s="56">
        <v>-0.00428432263247855</v>
      </c>
      <c r="C2099" s="56">
        <v>-0.007810192900153548</v>
      </c>
      <c r="D2099" s="56">
        <v>-0.003163149105467476</v>
      </c>
      <c r="E2099" s="56">
        <v>-0.012550149344767569</v>
      </c>
      <c r="F2099" s="56">
        <v>0.030643789604499122</v>
      </c>
      <c r="G2099" s="56">
        <v>-0.004650002094936567</v>
      </c>
      <c r="H2099" s="56">
        <v>-0.0214316428512014</v>
      </c>
      <c r="I2099" s="57">
        <v>0.0058842928856895575</v>
      </c>
      <c r="J2099" s="57">
        <v>-5.277366310801598E-4</v>
      </c>
      <c r="K2099" s="57">
        <v>0.007396297593475994</v>
      </c>
      <c r="L2099" s="52"/>
      <c r="M2099" s="52"/>
      <c r="N2099" s="52"/>
      <c r="O2099" s="52"/>
      <c r="P2099" s="52"/>
      <c r="Q2099" s="52"/>
      <c r="R2099" s="52"/>
      <c r="S2099" s="52"/>
      <c r="T2099" s="52"/>
      <c r="U2099" s="52"/>
      <c r="V2099" s="52"/>
      <c r="W2099" s="52"/>
      <c r="X2099" s="52"/>
      <c r="Y2099" s="52"/>
      <c r="Z2099" s="52"/>
      <c r="AA2099" s="52"/>
      <c r="AB2099" s="52"/>
      <c r="AC2099" s="52"/>
    </row>
    <row r="2100">
      <c r="A2100" s="56">
        <v>-0.011102531988553207</v>
      </c>
      <c r="B2100" s="56">
        <v>0.0016598432492917936</v>
      </c>
      <c r="C2100" s="56">
        <v>-0.00358423322781505</v>
      </c>
      <c r="D2100" s="56">
        <v>0.010389553925025595</v>
      </c>
      <c r="E2100" s="56">
        <v>-0.022667113303563465</v>
      </c>
      <c r="F2100" s="56">
        <v>-0.005630680346881624</v>
      </c>
      <c r="G2100" s="56">
        <v>0.0032653090237389835</v>
      </c>
      <c r="H2100" s="56">
        <v>-0.0015578753734972702</v>
      </c>
      <c r="I2100" s="57">
        <v>0.021206891502321603</v>
      </c>
      <c r="J2100" s="57">
        <v>0.011100342512512976</v>
      </c>
      <c r="K2100" s="57">
        <v>-0.0058932821154094855</v>
      </c>
      <c r="L2100" s="52"/>
      <c r="M2100" s="52"/>
      <c r="N2100" s="52"/>
      <c r="O2100" s="52"/>
      <c r="P2100" s="52"/>
      <c r="Q2100" s="52"/>
      <c r="R2100" s="52"/>
      <c r="S2100" s="52"/>
      <c r="T2100" s="52"/>
      <c r="U2100" s="52"/>
      <c r="V2100" s="52"/>
      <c r="W2100" s="52"/>
      <c r="X2100" s="52"/>
      <c r="Y2100" s="52"/>
      <c r="Z2100" s="52"/>
      <c r="AA2100" s="52"/>
      <c r="AB2100" s="52"/>
      <c r="AC2100" s="52"/>
    </row>
    <row r="2101">
      <c r="A2101" s="56">
        <v>0.03092913679383047</v>
      </c>
      <c r="B2101" s="56">
        <v>-0.011360734450827355</v>
      </c>
      <c r="C2101" s="56">
        <v>5.964807811804857E-4</v>
      </c>
      <c r="D2101" s="56">
        <v>-0.010317775175811164</v>
      </c>
      <c r="E2101" s="56">
        <v>0.019614980547206565</v>
      </c>
      <c r="F2101" s="56">
        <v>0.004018676773801981</v>
      </c>
      <c r="G2101" s="56">
        <v>-0.002951799913731531</v>
      </c>
      <c r="H2101" s="56">
        <v>-0.005743127931567899</v>
      </c>
      <c r="I2101" s="57">
        <v>0.004194988952487295</v>
      </c>
      <c r="J2101" s="57">
        <v>0.010789282477708736</v>
      </c>
      <c r="K2101" s="57">
        <v>0.0030005594976027835</v>
      </c>
      <c r="L2101" s="52"/>
      <c r="M2101" s="52"/>
      <c r="N2101" s="52"/>
      <c r="O2101" s="52"/>
      <c r="P2101" s="52"/>
      <c r="Q2101" s="52"/>
      <c r="R2101" s="52"/>
      <c r="S2101" s="52"/>
      <c r="T2101" s="52"/>
      <c r="U2101" s="52"/>
      <c r="V2101" s="52"/>
      <c r="W2101" s="52"/>
      <c r="X2101" s="52"/>
      <c r="Y2101" s="52"/>
      <c r="Z2101" s="52"/>
      <c r="AA2101" s="52"/>
      <c r="AB2101" s="52"/>
      <c r="AC2101" s="52"/>
    </row>
    <row r="2102">
      <c r="A2102" s="56">
        <v>0.00244873094506332</v>
      </c>
      <c r="B2102" s="56">
        <v>0.028356517756474138</v>
      </c>
      <c r="C2102" s="56">
        <v>-0.0029788523665870434</v>
      </c>
      <c r="D2102" s="56">
        <v>0.01166766543007049</v>
      </c>
      <c r="E2102" s="56">
        <v>0.015602282101124253</v>
      </c>
      <c r="F2102" s="56">
        <v>0.0010847164530325977</v>
      </c>
      <c r="G2102" s="56">
        <v>-1.8811726031343892E-4</v>
      </c>
      <c r="H2102" s="56">
        <v>-0.0031678604819320166</v>
      </c>
      <c r="I2102" s="57">
        <v>0.029521809483713263</v>
      </c>
      <c r="J2102" s="57">
        <v>-0.024119280317490756</v>
      </c>
      <c r="K2102" s="57">
        <v>0.004129748620775543</v>
      </c>
      <c r="L2102" s="52"/>
      <c r="M2102" s="52"/>
      <c r="N2102" s="52"/>
      <c r="O2102" s="52"/>
      <c r="P2102" s="52"/>
      <c r="Q2102" s="52"/>
      <c r="R2102" s="52"/>
      <c r="S2102" s="52"/>
      <c r="T2102" s="52"/>
      <c r="U2102" s="52"/>
      <c r="V2102" s="52"/>
      <c r="W2102" s="52"/>
      <c r="X2102" s="52"/>
      <c r="Y2102" s="52"/>
      <c r="Z2102" s="52"/>
      <c r="AA2102" s="52"/>
      <c r="AB2102" s="52"/>
      <c r="AC2102" s="52"/>
    </row>
    <row r="2103">
      <c r="A2103" s="56">
        <v>-0.001148589275934864</v>
      </c>
      <c r="B2103" s="56">
        <v>-0.001069568990644128</v>
      </c>
      <c r="C2103" s="56">
        <v>-0.0011890607821903546</v>
      </c>
      <c r="D2103" s="56">
        <v>-0.016579780136787653</v>
      </c>
      <c r="E2103" s="56">
        <v>0.01503224937994987</v>
      </c>
      <c r="F2103" s="56">
        <v>8.996572602649259E-4</v>
      </c>
      <c r="G2103" s="56">
        <v>-0.0012532115181129694</v>
      </c>
      <c r="H2103" s="56">
        <v>-0.004924981097521316</v>
      </c>
      <c r="I2103" s="57">
        <v>-0.009137206920193812</v>
      </c>
      <c r="J2103" s="57">
        <v>0.024783222080992894</v>
      </c>
      <c r="K2103" s="57">
        <v>0.02095881375508732</v>
      </c>
      <c r="L2103" s="52"/>
      <c r="M2103" s="52"/>
      <c r="N2103" s="52"/>
      <c r="O2103" s="52"/>
      <c r="P2103" s="52"/>
      <c r="Q2103" s="52"/>
      <c r="R2103" s="52"/>
      <c r="S2103" s="52"/>
      <c r="T2103" s="52"/>
      <c r="U2103" s="52"/>
      <c r="V2103" s="52"/>
      <c r="W2103" s="52"/>
      <c r="X2103" s="52"/>
      <c r="Y2103" s="52"/>
      <c r="Z2103" s="52"/>
      <c r="AA2103" s="52"/>
      <c r="AB2103" s="52"/>
      <c r="AC2103" s="52"/>
    </row>
    <row r="2104">
      <c r="A2104" s="56">
        <v>-0.002064142011890635</v>
      </c>
      <c r="B2104" s="56">
        <v>0.0037390947614911133</v>
      </c>
      <c r="C2104" s="56">
        <v>-0.004742154707774367</v>
      </c>
      <c r="D2104" s="56">
        <v>-0.02117453454470922</v>
      </c>
      <c r="E2104" s="56">
        <v>-0.017505508539662623</v>
      </c>
      <c r="F2104" s="56">
        <v>-0.030323878650955895</v>
      </c>
      <c r="G2104" s="56">
        <v>-0.00200187742800742</v>
      </c>
      <c r="H2104" s="56">
        <v>0.006778120381611381</v>
      </c>
      <c r="I2104" s="57">
        <v>0.0020615021903094242</v>
      </c>
      <c r="J2104" s="57">
        <v>0.013771990760719124</v>
      </c>
      <c r="K2104" s="57">
        <v>2.5157549284249867E-4</v>
      </c>
      <c r="L2104" s="52"/>
      <c r="M2104" s="52"/>
      <c r="N2104" s="52"/>
      <c r="O2104" s="52"/>
      <c r="P2104" s="52"/>
      <c r="Q2104" s="52"/>
      <c r="R2104" s="52"/>
      <c r="S2104" s="52"/>
      <c r="T2104" s="52"/>
      <c r="U2104" s="52"/>
      <c r="V2104" s="52"/>
      <c r="W2104" s="52"/>
      <c r="X2104" s="52"/>
      <c r="Y2104" s="52"/>
      <c r="Z2104" s="52"/>
      <c r="AA2104" s="52"/>
      <c r="AB2104" s="52"/>
      <c r="AC2104" s="52"/>
    </row>
    <row r="2105">
      <c r="A2105" s="56">
        <v>0.034892229896971126</v>
      </c>
      <c r="B2105" s="56">
        <v>0.017432034756540832</v>
      </c>
      <c r="C2105" s="56">
        <v>-0.0070713317641080626</v>
      </c>
      <c r="D2105" s="56">
        <v>0.001021543458949644</v>
      </c>
      <c r="E2105" s="56">
        <v>-0.0030829966459250493</v>
      </c>
      <c r="F2105" s="56">
        <v>0.012299830909490118</v>
      </c>
      <c r="G2105" s="56">
        <v>0.0031923910558839842</v>
      </c>
      <c r="H2105" s="56">
        <v>0.010176030639401925</v>
      </c>
      <c r="I2105" s="57">
        <v>-0.004461229087544584</v>
      </c>
      <c r="J2105" s="57">
        <v>0.06826865731028395</v>
      </c>
      <c r="K2105" s="57">
        <v>0.01337389014469916</v>
      </c>
      <c r="L2105" s="52"/>
      <c r="M2105" s="52"/>
      <c r="N2105" s="52"/>
      <c r="O2105" s="52"/>
      <c r="P2105" s="52"/>
      <c r="Q2105" s="52"/>
      <c r="R2105" s="52"/>
      <c r="S2105" s="52"/>
      <c r="T2105" s="52"/>
      <c r="U2105" s="52"/>
      <c r="V2105" s="52"/>
      <c r="W2105" s="52"/>
      <c r="X2105" s="52"/>
      <c r="Y2105" s="52"/>
      <c r="Z2105" s="52"/>
      <c r="AA2105" s="52"/>
      <c r="AB2105" s="52"/>
      <c r="AC2105" s="52"/>
    </row>
    <row r="2106">
      <c r="A2106" s="56">
        <v>-0.02722583233641081</v>
      </c>
      <c r="B2106" s="56">
        <v>-0.004758410232111272</v>
      </c>
      <c r="C2106" s="56">
        <v>-0.005854817661431558</v>
      </c>
      <c r="D2106" s="56">
        <v>-0.014883646646366072</v>
      </c>
      <c r="E2106" s="56">
        <v>-0.02155990940132299</v>
      </c>
      <c r="F2106" s="56">
        <v>-0.03333442143091477</v>
      </c>
      <c r="G2106" s="56">
        <v>-9.399969358917789E-4</v>
      </c>
      <c r="H2106" s="56">
        <v>0.01931398967213293</v>
      </c>
      <c r="I2106" s="57">
        <v>-0.02134227348177255</v>
      </c>
      <c r="J2106" s="57">
        <v>0.048184300789979116</v>
      </c>
      <c r="K2106" s="57">
        <v>0.00608736453593409</v>
      </c>
      <c r="L2106" s="52"/>
      <c r="M2106" s="52"/>
      <c r="N2106" s="52"/>
      <c r="O2106" s="52"/>
      <c r="P2106" s="52"/>
      <c r="Q2106" s="52"/>
      <c r="R2106" s="52"/>
      <c r="S2106" s="52"/>
      <c r="T2106" s="52"/>
      <c r="U2106" s="52"/>
      <c r="V2106" s="52"/>
      <c r="W2106" s="52"/>
      <c r="X2106" s="52"/>
      <c r="Y2106" s="52"/>
      <c r="Z2106" s="52"/>
      <c r="AA2106" s="52"/>
      <c r="AB2106" s="52"/>
      <c r="AC2106" s="52"/>
    </row>
    <row r="2107">
      <c r="A2107" s="56">
        <v>0.005788616480175127</v>
      </c>
      <c r="B2107" s="56">
        <v>0.002099317538813015</v>
      </c>
      <c r="C2107" s="56">
        <v>-0.0034965070587294257</v>
      </c>
      <c r="D2107" s="56">
        <v>0.020204114875118428</v>
      </c>
      <c r="E2107" s="56">
        <v>-0.009176302132493683</v>
      </c>
      <c r="F2107" s="56">
        <v>0.022450743943689535</v>
      </c>
      <c r="G2107" s="56">
        <v>0.008049851657156338</v>
      </c>
      <c r="H2107" s="56">
        <v>0.012978871501645402</v>
      </c>
      <c r="I2107" s="57">
        <v>0.017241806434506173</v>
      </c>
      <c r="J2107" s="57">
        <v>-0.02641064293617232</v>
      </c>
      <c r="K2107" s="57">
        <v>-0.009295147426338244</v>
      </c>
      <c r="L2107" s="52"/>
      <c r="M2107" s="52"/>
      <c r="N2107" s="52"/>
      <c r="O2107" s="52"/>
      <c r="P2107" s="52"/>
      <c r="Q2107" s="52"/>
      <c r="R2107" s="52"/>
      <c r="S2107" s="52"/>
      <c r="T2107" s="52"/>
      <c r="U2107" s="52"/>
      <c r="V2107" s="52"/>
      <c r="W2107" s="52"/>
      <c r="X2107" s="52"/>
      <c r="Y2107" s="52"/>
      <c r="Z2107" s="52"/>
      <c r="AA2107" s="52"/>
      <c r="AB2107" s="52"/>
      <c r="AC2107" s="52"/>
    </row>
    <row r="2108">
      <c r="A2108" s="56">
        <v>0.051623340169118424</v>
      </c>
      <c r="B2108" s="56">
        <v>0.017829907288731323</v>
      </c>
      <c r="C2108" s="56">
        <v>-0.013865040137171564</v>
      </c>
      <c r="D2108" s="56">
        <v>2.2523473777961409E-4</v>
      </c>
      <c r="E2108" s="56">
        <v>0.011710087271865852</v>
      </c>
      <c r="F2108" s="56">
        <v>-0.00852678778362466</v>
      </c>
      <c r="G2108" s="56">
        <v>-1.2627857069438263E-4</v>
      </c>
      <c r="H2108" s="56">
        <v>0.016177241790974635</v>
      </c>
      <c r="I2108" s="57">
        <v>-0.017911935459416585</v>
      </c>
      <c r="J2108" s="57">
        <v>-0.033732683323511876</v>
      </c>
      <c r="K2108" s="57">
        <v>0.0028699719657007167</v>
      </c>
      <c r="L2108" s="52"/>
      <c r="M2108" s="52"/>
      <c r="N2108" s="52"/>
      <c r="O2108" s="52"/>
      <c r="P2108" s="52"/>
      <c r="Q2108" s="52"/>
      <c r="R2108" s="52"/>
      <c r="S2108" s="52"/>
      <c r="T2108" s="52"/>
      <c r="U2108" s="52"/>
      <c r="V2108" s="52"/>
      <c r="W2108" s="52"/>
      <c r="X2108" s="52"/>
      <c r="Y2108" s="52"/>
      <c r="Z2108" s="52"/>
      <c r="AA2108" s="52"/>
      <c r="AB2108" s="52"/>
      <c r="AC2108" s="52"/>
    </row>
    <row r="2109">
      <c r="A2109" s="56">
        <v>-0.002360891722232013</v>
      </c>
      <c r="B2109" s="56">
        <v>-0.02141516581573561</v>
      </c>
      <c r="C2109" s="56">
        <v>0.016777946362295848</v>
      </c>
      <c r="D2109" s="56">
        <v>0.002396257348693056</v>
      </c>
      <c r="E2109" s="56">
        <v>-0.015999382541035927</v>
      </c>
      <c r="F2109" s="56">
        <v>-0.01980321349718388</v>
      </c>
      <c r="G2109" s="56">
        <v>0.018221707017860363</v>
      </c>
      <c r="H2109" s="56">
        <v>0.010379860885068311</v>
      </c>
      <c r="I2109" s="57">
        <v>-0.01644418750655151</v>
      </c>
      <c r="J2109" s="57">
        <v>0.005133366924882227</v>
      </c>
      <c r="K2109" s="57">
        <v>0.004336462078648718</v>
      </c>
      <c r="L2109" s="52"/>
      <c r="M2109" s="52"/>
      <c r="N2109" s="52"/>
      <c r="O2109" s="52"/>
      <c r="P2109" s="52"/>
      <c r="Q2109" s="52"/>
      <c r="R2109" s="52"/>
      <c r="S2109" s="52"/>
      <c r="T2109" s="52"/>
      <c r="U2109" s="52"/>
      <c r="V2109" s="52"/>
      <c r="W2109" s="52"/>
      <c r="X2109" s="52"/>
      <c r="Y2109" s="52"/>
      <c r="Z2109" s="52"/>
      <c r="AA2109" s="52"/>
      <c r="AB2109" s="52"/>
      <c r="AC2109" s="52"/>
    </row>
    <row r="2110">
      <c r="A2110" s="56">
        <v>0.002279388808457747</v>
      </c>
      <c r="B2110" s="56">
        <v>0.003050468514831238</v>
      </c>
      <c r="C2110" s="56">
        <v>-0.015055293050849494</v>
      </c>
      <c r="D2110" s="56">
        <v>-0.002213216762452152</v>
      </c>
      <c r="E2110" s="56">
        <v>5.946363973752768E-4</v>
      </c>
      <c r="F2110" s="56">
        <v>-0.0032773482837662304</v>
      </c>
      <c r="G2110" s="56">
        <v>-0.01998793468952959</v>
      </c>
      <c r="H2110" s="56">
        <v>-7.450023108538502E-4</v>
      </c>
      <c r="I2110" s="57">
        <v>-0.020868054294149497</v>
      </c>
      <c r="J2110" s="57">
        <v>0.01251930248447122</v>
      </c>
      <c r="K2110" s="57">
        <v>-0.020913923877102725</v>
      </c>
      <c r="L2110" s="52"/>
      <c r="M2110" s="52"/>
      <c r="N2110" s="52"/>
      <c r="O2110" s="52"/>
      <c r="P2110" s="52"/>
      <c r="Q2110" s="52"/>
      <c r="R2110" s="52"/>
      <c r="S2110" s="52"/>
      <c r="T2110" s="52"/>
      <c r="U2110" s="52"/>
      <c r="V2110" s="52"/>
      <c r="W2110" s="52"/>
      <c r="X2110" s="52"/>
      <c r="Y2110" s="52"/>
      <c r="Z2110" s="52"/>
      <c r="AA2110" s="52"/>
      <c r="AB2110" s="52"/>
      <c r="AC2110" s="52"/>
    </row>
    <row r="2111">
      <c r="A2111" s="56">
        <v>-0.013438233473687278</v>
      </c>
      <c r="B2111" s="56">
        <v>0.025469106915277075</v>
      </c>
      <c r="C2111" s="56">
        <v>0.04166046854673949</v>
      </c>
      <c r="D2111" s="56">
        <v>0.007207391186159323</v>
      </c>
      <c r="E2111" s="56">
        <v>0.003097822088933421</v>
      </c>
      <c r="F2111" s="56">
        <v>0.007389196182371085</v>
      </c>
      <c r="G2111" s="56">
        <v>0.05292993694737107</v>
      </c>
      <c r="H2111" s="56">
        <v>-0.04395155654029892</v>
      </c>
      <c r="I2111" s="57">
        <v>0.021857011025485956</v>
      </c>
      <c r="J2111" s="57">
        <v>-0.021496563358310013</v>
      </c>
      <c r="K2111" s="57">
        <v>-6.015414681044874E-4</v>
      </c>
      <c r="L2111" s="52"/>
      <c r="M2111" s="52"/>
      <c r="N2111" s="52"/>
      <c r="O2111" s="52"/>
      <c r="P2111" s="52"/>
      <c r="Q2111" s="52"/>
      <c r="R2111" s="52"/>
      <c r="S2111" s="52"/>
      <c r="T2111" s="52"/>
      <c r="U2111" s="52"/>
      <c r="V2111" s="52"/>
      <c r="W2111" s="52"/>
      <c r="X2111" s="52"/>
      <c r="Y2111" s="52"/>
      <c r="Z2111" s="52"/>
      <c r="AA2111" s="52"/>
      <c r="AB2111" s="52"/>
      <c r="AC2111" s="52"/>
    </row>
    <row r="2112">
      <c r="A2112" s="56">
        <v>-0.007929239413749367</v>
      </c>
      <c r="B2112" s="56">
        <v>0.010019867489454467</v>
      </c>
      <c r="C2112" s="56">
        <v>0.004202948246441561</v>
      </c>
      <c r="D2112" s="56">
        <v>0.0022292437615700064</v>
      </c>
      <c r="E2112" s="56">
        <v>0.012790278544229735</v>
      </c>
      <c r="F2112" s="56">
        <v>-0.010160695294311888</v>
      </c>
      <c r="G2112" s="56">
        <v>0.006533356572790871</v>
      </c>
      <c r="H2112" s="56">
        <v>0.02209857741332494</v>
      </c>
      <c r="I2112" s="57">
        <v>0.025047226909785072</v>
      </c>
      <c r="J2112" s="57">
        <v>0.020251134486800156</v>
      </c>
      <c r="K2112" s="57">
        <v>0.010421319612123373</v>
      </c>
      <c r="L2112" s="52"/>
      <c r="M2112" s="52"/>
      <c r="N2112" s="52"/>
      <c r="O2112" s="52"/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2"/>
      <c r="AA2112" s="52"/>
      <c r="AB2112" s="52"/>
      <c r="AC2112" s="52"/>
    </row>
    <row r="2113">
      <c r="A2113" s="56">
        <v>0.003596407472770443</v>
      </c>
      <c r="B2113" s="56">
        <v>-0.0064486453590857935</v>
      </c>
      <c r="C2113" s="56">
        <v>-0.003003907335400511</v>
      </c>
      <c r="D2113" s="56">
        <v>-0.01656448889466774</v>
      </c>
      <c r="E2113" s="56">
        <v>0.0028444356031722892</v>
      </c>
      <c r="F2113" s="56">
        <v>0.017367720818212053</v>
      </c>
      <c r="G2113" s="56">
        <v>-0.007662362171712241</v>
      </c>
      <c r="H2113" s="56">
        <v>0.00951729638778541</v>
      </c>
      <c r="I2113" s="57">
        <v>0.014476962366872686</v>
      </c>
      <c r="J2113" s="57">
        <v>-0.05847511935203267</v>
      </c>
      <c r="K2113" s="57">
        <v>0.008907597879939009</v>
      </c>
      <c r="L2113" s="52"/>
      <c r="M2113" s="52"/>
      <c r="N2113" s="52"/>
      <c r="O2113" s="52"/>
      <c r="P2113" s="52"/>
      <c r="Q2113" s="52"/>
      <c r="R2113" s="52"/>
      <c r="S2113" s="52"/>
      <c r="T2113" s="52"/>
      <c r="U2113" s="52"/>
      <c r="V2113" s="52"/>
      <c r="W2113" s="52"/>
      <c r="X2113" s="52"/>
      <c r="Y2113" s="52"/>
      <c r="Z2113" s="52"/>
      <c r="AA2113" s="52"/>
      <c r="AB2113" s="52"/>
      <c r="AC2113" s="52"/>
    </row>
    <row r="2114">
      <c r="A2114" s="56">
        <v>0.007231851526495187</v>
      </c>
      <c r="B2114" s="56">
        <v>0.009063595639749102</v>
      </c>
      <c r="C2114" s="56">
        <v>-0.014885657415374636</v>
      </c>
      <c r="D2114" s="56">
        <v>0.019254709649028874</v>
      </c>
      <c r="E2114" s="56">
        <v>-0.006644542718668501</v>
      </c>
      <c r="F2114" s="56">
        <v>-0.004938281640582566</v>
      </c>
      <c r="G2114" s="56">
        <v>-0.016718614908942293</v>
      </c>
      <c r="H2114" s="56">
        <v>-0.01379892024912932</v>
      </c>
      <c r="I2114" s="57">
        <v>0.026422534874823406</v>
      </c>
      <c r="J2114" s="57">
        <v>-0.032321506480521976</v>
      </c>
      <c r="K2114" s="57">
        <v>-0.00549635650817742</v>
      </c>
      <c r="L2114" s="52"/>
      <c r="M2114" s="52"/>
      <c r="N2114" s="52"/>
      <c r="O2114" s="52"/>
      <c r="P2114" s="52"/>
      <c r="Q2114" s="52"/>
      <c r="R2114" s="52"/>
      <c r="S2114" s="52"/>
      <c r="T2114" s="52"/>
      <c r="U2114" s="52"/>
      <c r="V2114" s="52"/>
      <c r="W2114" s="52"/>
      <c r="X2114" s="52"/>
      <c r="Y2114" s="52"/>
      <c r="Z2114" s="52"/>
      <c r="AA2114" s="52"/>
      <c r="AB2114" s="52"/>
      <c r="AC2114" s="52"/>
    </row>
    <row r="2115">
      <c r="A2115" s="56">
        <v>-0.0016116038943415328</v>
      </c>
      <c r="B2115" s="56">
        <v>-4.957809146578277E-4</v>
      </c>
      <c r="C2115" s="56">
        <v>-0.007653849551448525</v>
      </c>
      <c r="D2115" s="56">
        <v>-0.0011253642595378268</v>
      </c>
      <c r="E2115" s="56">
        <v>0.004041872000324402</v>
      </c>
      <c r="F2115" s="56">
        <v>-0.007113074491457081</v>
      </c>
      <c r="G2115" s="56">
        <v>-0.021695065781329837</v>
      </c>
      <c r="H2115" s="56">
        <v>0.0035532622380782257</v>
      </c>
      <c r="I2115" s="57">
        <v>-0.02264116220132355</v>
      </c>
      <c r="J2115" s="57">
        <v>0.018184973416560155</v>
      </c>
      <c r="K2115" s="57">
        <v>0.010592920323966004</v>
      </c>
      <c r="L2115" s="52"/>
      <c r="M2115" s="52"/>
      <c r="N2115" s="52"/>
      <c r="O2115" s="52"/>
      <c r="P2115" s="52"/>
      <c r="Q2115" s="52"/>
      <c r="R2115" s="52"/>
      <c r="S2115" s="52"/>
      <c r="T2115" s="52"/>
      <c r="U2115" s="52"/>
      <c r="V2115" s="52"/>
      <c r="W2115" s="52"/>
      <c r="X2115" s="52"/>
      <c r="Y2115" s="52"/>
      <c r="Z2115" s="52"/>
      <c r="AA2115" s="52"/>
      <c r="AB2115" s="52"/>
      <c r="AC2115" s="52"/>
    </row>
    <row r="2116">
      <c r="A2116" s="56">
        <v>-0.010492267172976397</v>
      </c>
      <c r="B2116" s="56">
        <v>-0.005220498310836172</v>
      </c>
      <c r="C2116" s="56">
        <v>0.010020714561714857</v>
      </c>
      <c r="D2116" s="56">
        <v>9.685920563535372E-4</v>
      </c>
      <c r="E2116" s="56">
        <v>-0.004041872000324453</v>
      </c>
      <c r="F2116" s="56">
        <v>-0.015720898547051516</v>
      </c>
      <c r="G2116" s="56">
        <v>-0.03397180981048466</v>
      </c>
      <c r="H2116" s="56">
        <v>0.035322488253184084</v>
      </c>
      <c r="I2116" s="57">
        <v>0.0256401941748213</v>
      </c>
      <c r="J2116" s="57">
        <v>0.0012213613378116845</v>
      </c>
      <c r="K2116" s="57">
        <v>1.5406935719366538E-4</v>
      </c>
      <c r="L2116" s="52"/>
      <c r="M2116" s="52"/>
      <c r="N2116" s="52"/>
      <c r="O2116" s="52"/>
      <c r="P2116" s="52"/>
      <c r="Q2116" s="52"/>
      <c r="R2116" s="52"/>
      <c r="S2116" s="52"/>
      <c r="T2116" s="52"/>
      <c r="U2116" s="52"/>
      <c r="V2116" s="52"/>
      <c r="W2116" s="52"/>
      <c r="X2116" s="52"/>
      <c r="Y2116" s="52"/>
      <c r="Z2116" s="52"/>
      <c r="AA2116" s="52"/>
      <c r="AB2116" s="52"/>
      <c r="AC2116" s="52"/>
    </row>
    <row r="2117">
      <c r="A2117" s="56">
        <v>0.03173070736402789</v>
      </c>
      <c r="B2117" s="56">
        <v>0.012124006315921768</v>
      </c>
      <c r="C2117" s="56">
        <v>0.0017788323694402312</v>
      </c>
      <c r="D2117" s="56">
        <v>-0.005840034217811757</v>
      </c>
      <c r="E2117" s="56">
        <v>-0.01860962687710571</v>
      </c>
      <c r="F2117" s="56">
        <v>-0.01052565822916402</v>
      </c>
      <c r="G2117" s="56">
        <v>0.06669350346053712</v>
      </c>
      <c r="H2117" s="56">
        <v>-0.025240282351029146</v>
      </c>
      <c r="I2117" s="57">
        <v>-0.002117897014734806</v>
      </c>
      <c r="J2117" s="57">
        <v>0.054871747740958626</v>
      </c>
      <c r="K2117" s="57">
        <v>-0.003908582702182925</v>
      </c>
      <c r="L2117" s="52"/>
      <c r="M2117" s="52"/>
      <c r="N2117" s="52"/>
      <c r="O2117" s="52"/>
      <c r="P2117" s="52"/>
      <c r="Q2117" s="52"/>
      <c r="R2117" s="52"/>
      <c r="S2117" s="52"/>
      <c r="T2117" s="52"/>
      <c r="U2117" s="52"/>
      <c r="V2117" s="52"/>
      <c r="W2117" s="52"/>
      <c r="X2117" s="52"/>
      <c r="Y2117" s="52"/>
      <c r="Z2117" s="52"/>
      <c r="AA2117" s="52"/>
      <c r="AB2117" s="52"/>
      <c r="AC2117" s="52"/>
    </row>
    <row r="2118">
      <c r="A2118" s="56">
        <v>-0.0031203835468199444</v>
      </c>
      <c r="B2118" s="56">
        <v>0.019717585694615566</v>
      </c>
      <c r="C2118" s="56">
        <v>0.028900265415327326</v>
      </c>
      <c r="D2118" s="56">
        <v>-0.005876553145553078</v>
      </c>
      <c r="E2118" s="56">
        <v>0.07610099269357898</v>
      </c>
      <c r="F2118" s="56">
        <v>-0.009144673518567991</v>
      </c>
      <c r="G2118" s="56">
        <v>0.03546852173192814</v>
      </c>
      <c r="H2118" s="56">
        <v>0.02758967091279513</v>
      </c>
      <c r="I2118" s="57">
        <v>0.06613829562829188</v>
      </c>
      <c r="J2118" s="57">
        <v>0.058931565028232664</v>
      </c>
      <c r="K2118" s="57">
        <v>0.016812321047294777</v>
      </c>
      <c r="L2118" s="52"/>
      <c r="M2118" s="52"/>
      <c r="N2118" s="52"/>
      <c r="O2118" s="52"/>
      <c r="P2118" s="52"/>
      <c r="Q2118" s="52"/>
      <c r="R2118" s="52"/>
      <c r="S2118" s="52"/>
      <c r="T2118" s="52"/>
      <c r="U2118" s="52"/>
      <c r="V2118" s="52"/>
      <c r="W2118" s="52"/>
      <c r="X2118" s="52"/>
      <c r="Y2118" s="52"/>
      <c r="Z2118" s="52"/>
      <c r="AA2118" s="52"/>
      <c r="AB2118" s="52"/>
      <c r="AC2118" s="52"/>
    </row>
    <row r="2119">
      <c r="A2119" s="56">
        <v>-5.737469933220506E-4</v>
      </c>
      <c r="B2119" s="56">
        <v>-0.011720188811116248</v>
      </c>
      <c r="C2119" s="56">
        <v>-0.001830943447109094</v>
      </c>
      <c r="D2119" s="56">
        <v>0.012971453699408313</v>
      </c>
      <c r="E2119" s="56">
        <v>0.044663376709187144</v>
      </c>
      <c r="F2119" s="56">
        <v>0.033343128461171115</v>
      </c>
      <c r="G2119" s="56">
        <v>-0.013043663192029226</v>
      </c>
      <c r="H2119" s="56">
        <v>-0.00460965489593433</v>
      </c>
      <c r="I2119" s="57">
        <v>-0.036798087264873935</v>
      </c>
      <c r="J2119" s="57">
        <v>0.01868411437684413</v>
      </c>
      <c r="K2119" s="57">
        <v>0.016980741915736938</v>
      </c>
      <c r="L2119" s="52"/>
      <c r="M2119" s="52"/>
      <c r="N2119" s="52"/>
      <c r="O2119" s="52"/>
      <c r="P2119" s="52"/>
      <c r="Q2119" s="52"/>
      <c r="R2119" s="52"/>
      <c r="S2119" s="52"/>
      <c r="T2119" s="52"/>
      <c r="U2119" s="52"/>
      <c r="V2119" s="52"/>
      <c r="W2119" s="52"/>
      <c r="X2119" s="52"/>
      <c r="Y2119" s="52"/>
      <c r="Z2119" s="52"/>
      <c r="AA2119" s="52"/>
      <c r="AB2119" s="52"/>
      <c r="AC2119" s="52"/>
    </row>
    <row r="2120">
      <c r="A2120" s="56">
        <v>-0.00864817334193886</v>
      </c>
      <c r="B2120" s="56">
        <v>-0.014206742763944433</v>
      </c>
      <c r="C2120" s="56">
        <v>-0.01512888159630009</v>
      </c>
      <c r="D2120" s="56">
        <v>0.030260787942041956</v>
      </c>
      <c r="E2120" s="56">
        <v>-0.01705713706909001</v>
      </c>
      <c r="F2120" s="56">
        <v>-0.010091255134380125</v>
      </c>
      <c r="G2120" s="56">
        <v>-0.006994916871791272</v>
      </c>
      <c r="H2120" s="56">
        <v>0.018823092145989817</v>
      </c>
      <c r="I2120" s="57">
        <v>-0.02934020836341803</v>
      </c>
      <c r="J2120" s="57">
        <v>-0.043863791274513245</v>
      </c>
      <c r="K2120" s="57">
        <v>-0.012653113333210548</v>
      </c>
      <c r="L2120" s="52"/>
      <c r="M2120" s="52"/>
      <c r="N2120" s="52"/>
      <c r="O2120" s="52"/>
      <c r="P2120" s="52"/>
      <c r="Q2120" s="52"/>
      <c r="R2120" s="52"/>
      <c r="S2120" s="52"/>
      <c r="T2120" s="52"/>
      <c r="U2120" s="52"/>
      <c r="V2120" s="52"/>
      <c r="W2120" s="52"/>
      <c r="X2120" s="52"/>
      <c r="Y2120" s="52"/>
      <c r="Z2120" s="52"/>
      <c r="AA2120" s="52"/>
      <c r="AB2120" s="52"/>
      <c r="AC2120" s="52"/>
    </row>
    <row r="2121">
      <c r="A2121" s="56">
        <v>0.020186128930761858</v>
      </c>
      <c r="B2121" s="56">
        <v>0.015112731410459178</v>
      </c>
      <c r="C2121" s="56">
        <v>-0.0348220488090942</v>
      </c>
      <c r="D2121" s="56">
        <v>0.015085119725437418</v>
      </c>
      <c r="E2121" s="56">
        <v>-0.058559522218331266</v>
      </c>
      <c r="F2121" s="56">
        <v>-0.017382762786492284</v>
      </c>
      <c r="G2121" s="56">
        <v>-0.014241273496715159</v>
      </c>
      <c r="H2121" s="56">
        <v>-0.027481875742565987</v>
      </c>
      <c r="I2121" s="57">
        <v>0.017608280642427112</v>
      </c>
      <c r="J2121" s="57">
        <v>-0.02832819141750418</v>
      </c>
      <c r="K2121" s="57">
        <v>-0.02170255193598637</v>
      </c>
      <c r="L2121" s="52"/>
      <c r="M2121" s="52"/>
      <c r="N2121" s="52"/>
      <c r="O2121" s="52"/>
      <c r="P2121" s="52"/>
      <c r="Q2121" s="52"/>
      <c r="R2121" s="52"/>
      <c r="S2121" s="52"/>
      <c r="T2121" s="52"/>
      <c r="U2121" s="52"/>
      <c r="V2121" s="52"/>
      <c r="W2121" s="52"/>
      <c r="X2121" s="52"/>
      <c r="Y2121" s="52"/>
      <c r="Z2121" s="52"/>
      <c r="AA2121" s="52"/>
      <c r="AB2121" s="52"/>
      <c r="AC2121" s="52"/>
    </row>
    <row r="2122">
      <c r="A2122" s="56">
        <v>-0.016768434986404773</v>
      </c>
      <c r="B2122" s="56">
        <v>-0.004962789342128902</v>
      </c>
      <c r="C2122" s="56">
        <v>0.025853378826333706</v>
      </c>
      <c r="D2122" s="56">
        <v>-0.0016410321296968181</v>
      </c>
      <c r="E2122" s="56">
        <v>-0.010455199789209628</v>
      </c>
      <c r="F2122" s="56">
        <v>4.2663936821914737E-4</v>
      </c>
      <c r="G2122" s="56">
        <v>0.00949384724215228</v>
      </c>
      <c r="H2122" s="56">
        <v>0.0011612476421072138</v>
      </c>
      <c r="I2122" s="57">
        <v>-0.01602027854426872</v>
      </c>
      <c r="J2122" s="57">
        <v>-0.04556432392995079</v>
      </c>
      <c r="K2122" s="57">
        <v>0.01364242522747763</v>
      </c>
      <c r="L2122" s="52"/>
      <c r="M2122" s="52"/>
      <c r="N2122" s="52"/>
      <c r="O2122" s="52"/>
      <c r="P2122" s="52"/>
      <c r="Q2122" s="52"/>
      <c r="R2122" s="52"/>
      <c r="S2122" s="52"/>
      <c r="T2122" s="52"/>
      <c r="U2122" s="52"/>
      <c r="V2122" s="52"/>
      <c r="W2122" s="52"/>
      <c r="X2122" s="52"/>
      <c r="Y2122" s="52"/>
      <c r="Z2122" s="52"/>
      <c r="AA2122" s="52"/>
      <c r="AB2122" s="52"/>
      <c r="AC2122" s="52"/>
    </row>
    <row r="2123">
      <c r="A2123" s="56">
        <v>-0.02081223785121595</v>
      </c>
      <c r="B2123" s="56">
        <v>-0.02697094835049175</v>
      </c>
      <c r="C2123" s="56">
        <v>-0.021202207650602937</v>
      </c>
      <c r="D2123" s="56">
        <v>-0.02421040674022776</v>
      </c>
      <c r="E2123" s="56">
        <v>-0.01656440506661572</v>
      </c>
      <c r="F2123" s="56">
        <v>0.006049383550064367</v>
      </c>
      <c r="G2123" s="56">
        <v>-7.335045172670008E-4</v>
      </c>
      <c r="H2123" s="56">
        <v>-0.005215027753953648</v>
      </c>
      <c r="I2123" s="57">
        <v>-0.029749084313861727</v>
      </c>
      <c r="J2123" s="57">
        <v>-0.001367609247926766</v>
      </c>
      <c r="K2123" s="57">
        <v>-0.008882296179158256</v>
      </c>
      <c r="L2123" s="52"/>
      <c r="M2123" s="52"/>
      <c r="N2123" s="52"/>
      <c r="O2123" s="52"/>
      <c r="P2123" s="52"/>
      <c r="Q2123" s="52"/>
      <c r="R2123" s="52"/>
      <c r="S2123" s="52"/>
      <c r="T2123" s="52"/>
      <c r="U2123" s="52"/>
      <c r="V2123" s="52"/>
      <c r="W2123" s="52"/>
      <c r="X2123" s="52"/>
      <c r="Y2123" s="52"/>
      <c r="Z2123" s="52"/>
      <c r="AA2123" s="52"/>
      <c r="AB2123" s="52"/>
      <c r="AC2123" s="52"/>
    </row>
    <row r="2124">
      <c r="A2124" s="56">
        <v>-0.0016751090743416812</v>
      </c>
      <c r="B2124" s="56">
        <v>-4.8760984377647486E-4</v>
      </c>
      <c r="C2124" s="56">
        <v>-0.01618532442101742</v>
      </c>
      <c r="D2124" s="56">
        <v>-0.018780774399736723</v>
      </c>
      <c r="E2124" s="56">
        <v>-0.022903353832559134</v>
      </c>
      <c r="F2124" s="56">
        <v>-0.0010584281900640794</v>
      </c>
      <c r="G2124" s="56">
        <v>-0.025534422303343324</v>
      </c>
      <c r="H2124" s="56">
        <v>0.006128383569513973</v>
      </c>
      <c r="I2124" s="57">
        <v>-0.036190097679247475</v>
      </c>
      <c r="J2124" s="57">
        <v>0.026551093926784123</v>
      </c>
      <c r="K2124" s="57">
        <v>-0.02353960751499542</v>
      </c>
      <c r="L2124" s="52"/>
      <c r="M2124" s="52"/>
      <c r="N2124" s="52"/>
      <c r="O2124" s="52"/>
      <c r="P2124" s="52"/>
      <c r="Q2124" s="52"/>
      <c r="R2124" s="52"/>
      <c r="S2124" s="52"/>
      <c r="T2124" s="52"/>
      <c r="U2124" s="52"/>
      <c r="V2124" s="52"/>
      <c r="W2124" s="52"/>
      <c r="X2124" s="52"/>
      <c r="Y2124" s="52"/>
      <c r="Z2124" s="52"/>
      <c r="AA2124" s="52"/>
      <c r="AB2124" s="52"/>
      <c r="AC2124" s="52"/>
    </row>
    <row r="2125">
      <c r="A2125" s="56">
        <v>0.005354230236281104</v>
      </c>
      <c r="B2125" s="56">
        <v>0.005710166677989072</v>
      </c>
      <c r="C2125" s="56">
        <v>0.006327314753319127</v>
      </c>
      <c r="D2125" s="56">
        <v>-0.012952464752720907</v>
      </c>
      <c r="E2125" s="56">
        <v>0.003712109851440304</v>
      </c>
      <c r="F2125" s="56">
        <v>5.71984228830087E-4</v>
      </c>
      <c r="G2125" s="56">
        <v>0.024069025384880736</v>
      </c>
      <c r="H2125" s="56">
        <v>-0.0073660585490756565</v>
      </c>
      <c r="I2125" s="57">
        <v>-0.024010953429845026</v>
      </c>
      <c r="J2125" s="57">
        <v>-0.00479092611031355</v>
      </c>
      <c r="K2125" s="57">
        <v>-0.0038376708080114967</v>
      </c>
      <c r="L2125" s="52"/>
      <c r="M2125" s="52"/>
      <c r="N2125" s="52"/>
      <c r="O2125" s="52"/>
      <c r="P2125" s="52"/>
      <c r="Q2125" s="52"/>
      <c r="R2125" s="52"/>
      <c r="S2125" s="52"/>
      <c r="T2125" s="52"/>
      <c r="U2125" s="52"/>
      <c r="V2125" s="52"/>
      <c r="W2125" s="52"/>
      <c r="X2125" s="52"/>
      <c r="Y2125" s="52"/>
      <c r="Z2125" s="52"/>
      <c r="AA2125" s="52"/>
      <c r="AB2125" s="52"/>
      <c r="AC2125" s="52"/>
    </row>
    <row r="2126">
      <c r="A2126" s="56">
        <v>-0.0010411245084105038</v>
      </c>
      <c r="B2126" s="56">
        <v>0.008448840545052863</v>
      </c>
      <c r="C2126" s="56">
        <v>-0.011474595205628574</v>
      </c>
      <c r="D2126" s="56">
        <v>0.02147035495922998</v>
      </c>
      <c r="E2126" s="56">
        <v>-0.0207397531652236</v>
      </c>
      <c r="F2126" s="56">
        <v>0.02514471156768704</v>
      </c>
      <c r="G2126" s="56">
        <v>0.03075293879404817</v>
      </c>
      <c r="H2126" s="56">
        <v>-0.02749034530086649</v>
      </c>
      <c r="I2126" s="57">
        <v>0.047088900712389706</v>
      </c>
      <c r="J2126" s="57">
        <v>-0.040943328901810364</v>
      </c>
      <c r="K2126" s="57">
        <v>0.006645417505821892</v>
      </c>
      <c r="L2126" s="52"/>
      <c r="M2126" s="52"/>
      <c r="N2126" s="52"/>
      <c r="O2126" s="52"/>
      <c r="P2126" s="52"/>
      <c r="Q2126" s="52"/>
      <c r="R2126" s="52"/>
      <c r="S2126" s="52"/>
      <c r="T2126" s="52"/>
      <c r="U2126" s="52"/>
      <c r="V2126" s="52"/>
      <c r="W2126" s="52"/>
      <c r="X2126" s="52"/>
      <c r="Y2126" s="52"/>
      <c r="Z2126" s="52"/>
      <c r="AA2126" s="52"/>
      <c r="AB2126" s="52"/>
      <c r="AC2126" s="52"/>
    </row>
    <row r="2127">
      <c r="A2127" s="56">
        <v>0.03378287156398266</v>
      </c>
      <c r="B2127" s="56">
        <v>-0.0048731982285675655</v>
      </c>
      <c r="C2127" s="56">
        <v>0.01726164839330502</v>
      </c>
      <c r="D2127" s="56">
        <v>-0.014880312301182603</v>
      </c>
      <c r="E2127" s="56">
        <v>0.08705868552804126</v>
      </c>
      <c r="F2127" s="56">
        <v>0.011566280246045897</v>
      </c>
      <c r="G2127" s="56">
        <v>-0.027886747863385956</v>
      </c>
      <c r="H2127" s="56">
        <v>0.024361740740035377</v>
      </c>
      <c r="I2127" s="57">
        <v>0.04906088259008985</v>
      </c>
      <c r="J2127" s="57">
        <v>0.028623468058377777</v>
      </c>
      <c r="K2127" s="57">
        <v>0.01996152883021574</v>
      </c>
      <c r="L2127" s="52"/>
      <c r="M2127" s="52"/>
      <c r="N2127" s="52"/>
      <c r="O2127" s="52"/>
      <c r="P2127" s="52"/>
      <c r="Q2127" s="52"/>
      <c r="R2127" s="52"/>
      <c r="S2127" s="52"/>
      <c r="T2127" s="52"/>
      <c r="U2127" s="52"/>
      <c r="V2127" s="52"/>
      <c r="W2127" s="52"/>
      <c r="X2127" s="52"/>
      <c r="Y2127" s="52"/>
      <c r="Z2127" s="52"/>
      <c r="AA2127" s="52"/>
      <c r="AB2127" s="52"/>
      <c r="AC2127" s="52"/>
    </row>
    <row r="2128">
      <c r="A2128" s="56">
        <v>0.0070624696361253235</v>
      </c>
      <c r="B2128" s="56">
        <v>-5.90272329432074E-4</v>
      </c>
      <c r="C2128" s="56">
        <v>0.02170809796612895</v>
      </c>
      <c r="D2128" s="56">
        <v>0.044491103970018854</v>
      </c>
      <c r="E2128" s="56">
        <v>-0.040001624045444224</v>
      </c>
      <c r="F2128" s="56">
        <v>0.017604190928415628</v>
      </c>
      <c r="G2128" s="56">
        <v>-0.03069681359096847</v>
      </c>
      <c r="H2128" s="56">
        <v>0.012157450323749831</v>
      </c>
      <c r="I2128" s="57">
        <v>0.030305349495328843</v>
      </c>
      <c r="J2128" s="57">
        <v>-9.695873549739215E-4</v>
      </c>
      <c r="K2128" s="57">
        <v>-0.011338416770132156</v>
      </c>
      <c r="L2128" s="52"/>
      <c r="M2128" s="52"/>
      <c r="N2128" s="52"/>
      <c r="O2128" s="52"/>
      <c r="P2128" s="52"/>
      <c r="Q2128" s="52"/>
      <c r="R2128" s="52"/>
      <c r="S2128" s="52"/>
      <c r="T2128" s="52"/>
      <c r="U2128" s="52"/>
      <c r="V2128" s="52"/>
      <c r="W2128" s="52"/>
      <c r="X2128" s="52"/>
      <c r="Y2128" s="52"/>
      <c r="Z2128" s="52"/>
      <c r="AA2128" s="52"/>
      <c r="AB2128" s="52"/>
      <c r="AC2128" s="52"/>
    </row>
    <row r="2129">
      <c r="A2129" s="56">
        <v>-0.08859438086112977</v>
      </c>
      <c r="B2129" s="56">
        <v>-0.04062763664226752</v>
      </c>
      <c r="C2129" s="56">
        <v>0.017953803616595845</v>
      </c>
      <c r="D2129" s="56">
        <v>-0.02496284311818949</v>
      </c>
      <c r="E2129" s="56">
        <v>-0.008629326698054525</v>
      </c>
      <c r="F2129" s="56">
        <v>-0.016861987738496682</v>
      </c>
      <c r="G2129" s="56">
        <v>-0.047284753043701375</v>
      </c>
      <c r="H2129" s="56">
        <v>-0.035716622802407436</v>
      </c>
      <c r="I2129" s="57">
        <v>-0.1147666880386236</v>
      </c>
      <c r="J2129" s="57">
        <v>-0.033002380834415</v>
      </c>
      <c r="K2129" s="57">
        <v>0.00913981773118768</v>
      </c>
      <c r="L2129" s="52"/>
      <c r="M2129" s="52"/>
      <c r="N2129" s="52"/>
      <c r="O2129" s="52"/>
      <c r="P2129" s="52"/>
      <c r="Q2129" s="52"/>
      <c r="R2129" s="52"/>
      <c r="S2129" s="52"/>
      <c r="T2129" s="52"/>
      <c r="U2129" s="52"/>
      <c r="V2129" s="52"/>
      <c r="W2129" s="52"/>
      <c r="X2129" s="52"/>
      <c r="Y2129" s="52"/>
      <c r="Z2129" s="52"/>
      <c r="AA2129" s="52"/>
      <c r="AB2129" s="52"/>
      <c r="AC2129" s="52"/>
    </row>
    <row r="2130">
      <c r="A2130" s="56">
        <v>-0.0057830019636475</v>
      </c>
      <c r="B2130" s="56">
        <v>-0.01255611777641613</v>
      </c>
      <c r="C2130" s="56">
        <v>-0.11401857840094085</v>
      </c>
      <c r="D2130" s="56">
        <v>0.0024191165367837436</v>
      </c>
      <c r="E2130" s="56">
        <v>-0.04935366291074964</v>
      </c>
      <c r="F2130" s="56">
        <v>-0.03825388134897341</v>
      </c>
      <c r="G2130" s="56">
        <v>-0.011663013549708265</v>
      </c>
      <c r="H2130" s="56">
        <v>-0.018928511691896455</v>
      </c>
      <c r="I2130" s="57">
        <v>-6.529546428528857E-4</v>
      </c>
      <c r="J2130" s="57">
        <v>-0.0396077220004224</v>
      </c>
      <c r="K2130" s="57">
        <v>-0.060972576007483854</v>
      </c>
      <c r="L2130" s="52"/>
      <c r="M2130" s="52"/>
      <c r="N2130" s="52"/>
      <c r="O2130" s="52"/>
      <c r="P2130" s="52"/>
      <c r="Q2130" s="52"/>
      <c r="R2130" s="52"/>
      <c r="S2130" s="52"/>
      <c r="T2130" s="52"/>
      <c r="U2130" s="52"/>
      <c r="V2130" s="52"/>
      <c r="W2130" s="52"/>
      <c r="X2130" s="52"/>
      <c r="Y2130" s="52"/>
      <c r="Z2130" s="52"/>
      <c r="AA2130" s="52"/>
      <c r="AB2130" s="52"/>
      <c r="AC2130" s="52"/>
    </row>
    <row r="2131">
      <c r="A2131" s="56">
        <v>0.007310419398223718</v>
      </c>
      <c r="B2131" s="56">
        <v>-0.006617862573586373</v>
      </c>
      <c r="C2131" s="56">
        <v>-0.03442224942241089</v>
      </c>
      <c r="D2131" s="56">
        <v>-0.039095196267608816</v>
      </c>
      <c r="E2131" s="56">
        <v>0.0026916375097157624</v>
      </c>
      <c r="F2131" s="56">
        <v>-0.035631322386448255</v>
      </c>
      <c r="G2131" s="56">
        <v>-0.01339698150499319</v>
      </c>
      <c r="H2131" s="56">
        <v>-0.04377673628942187</v>
      </c>
      <c r="I2131" s="57">
        <v>-0.038731037145781876</v>
      </c>
      <c r="J2131" s="57">
        <v>-0.021928400964591685</v>
      </c>
      <c r="K2131" s="57">
        <v>-0.008732894212009904</v>
      </c>
      <c r="L2131" s="52"/>
      <c r="M2131" s="52"/>
      <c r="N2131" s="52"/>
      <c r="O2131" s="52"/>
      <c r="P2131" s="52"/>
      <c r="Q2131" s="52"/>
      <c r="R2131" s="52"/>
      <c r="S2131" s="52"/>
      <c r="T2131" s="52"/>
      <c r="U2131" s="52"/>
      <c r="V2131" s="52"/>
      <c r="W2131" s="52"/>
      <c r="X2131" s="52"/>
      <c r="Y2131" s="52"/>
      <c r="Z2131" s="52"/>
      <c r="AA2131" s="52"/>
      <c r="AB2131" s="52"/>
      <c r="AC2131" s="52"/>
    </row>
    <row r="2132">
      <c r="A2132" s="56">
        <v>0.015171058369883495</v>
      </c>
      <c r="B2132" s="56">
        <v>-0.004160162791655707</v>
      </c>
      <c r="C2132" s="56">
        <v>-0.0216280315079043</v>
      </c>
      <c r="D2132" s="56">
        <v>0.01089611890892527</v>
      </c>
      <c r="E2132" s="56">
        <v>-0.025478363967065387</v>
      </c>
      <c r="F2132" s="56">
        <v>-0.03549738685785264</v>
      </c>
      <c r="G2132" s="56">
        <v>-0.02026653378661872</v>
      </c>
      <c r="H2132" s="56">
        <v>0.011223292146174822</v>
      </c>
      <c r="I2132" s="57">
        <v>-0.003447738879901529</v>
      </c>
      <c r="J2132" s="57">
        <v>-0.019346115774016678</v>
      </c>
      <c r="K2132" s="57">
        <v>-0.01451302751352893</v>
      </c>
      <c r="L2132" s="52"/>
      <c r="M2132" s="52"/>
      <c r="N2132" s="52"/>
      <c r="O2132" s="52"/>
      <c r="P2132" s="52"/>
      <c r="Q2132" s="52"/>
      <c r="R2132" s="52"/>
      <c r="S2132" s="52"/>
      <c r="T2132" s="52"/>
      <c r="U2132" s="52"/>
      <c r="V2132" s="52"/>
      <c r="W2132" s="52"/>
      <c r="X2132" s="52"/>
      <c r="Y2132" s="52"/>
      <c r="Z2132" s="52"/>
      <c r="AA2132" s="52"/>
      <c r="AB2132" s="52"/>
      <c r="AC2132" s="52"/>
    </row>
    <row r="2133">
      <c r="A2133" s="56">
        <v>0.0018640782096756867</v>
      </c>
      <c r="B2133" s="56">
        <v>-0.004730752212223925</v>
      </c>
      <c r="C2133" s="56">
        <v>0.012817401825749525</v>
      </c>
      <c r="D2133" s="56">
        <v>0.019678555018279083</v>
      </c>
      <c r="E2133" s="56">
        <v>-0.0013407823237651508</v>
      </c>
      <c r="F2133" s="56">
        <v>0.0016519240674376654</v>
      </c>
      <c r="G2133" s="56">
        <v>0.00835486150520835</v>
      </c>
      <c r="H2133" s="56">
        <v>0.004049980701002197</v>
      </c>
      <c r="I2133" s="57">
        <v>-0.008722796740353651</v>
      </c>
      <c r="J2133" s="57">
        <v>-0.0036638860871516586</v>
      </c>
      <c r="K2133" s="57">
        <v>0.003372306679677083</v>
      </c>
      <c r="L2133" s="52"/>
      <c r="M2133" s="52"/>
      <c r="N2133" s="52"/>
      <c r="O2133" s="52"/>
      <c r="P2133" s="52"/>
      <c r="Q2133" s="52"/>
      <c r="R2133" s="52"/>
      <c r="S2133" s="52"/>
      <c r="T2133" s="52"/>
      <c r="U2133" s="52"/>
      <c r="V2133" s="52"/>
      <c r="W2133" s="52"/>
      <c r="X2133" s="52"/>
      <c r="Y2133" s="52"/>
      <c r="Z2133" s="52"/>
      <c r="AA2133" s="52"/>
      <c r="AB2133" s="52"/>
      <c r="AC2133" s="52"/>
    </row>
    <row r="2134">
      <c r="A2134" s="56">
        <v>0.022405716975266762</v>
      </c>
      <c r="B2134" s="56">
        <v>-0.009394889156354258</v>
      </c>
      <c r="C2134" s="56">
        <v>-0.012307847674596927</v>
      </c>
      <c r="D2134" s="56">
        <v>-0.013795686000143522</v>
      </c>
      <c r="E2134" s="56">
        <v>-0.013585281992076101</v>
      </c>
      <c r="F2134" s="56">
        <v>0.027384159878083226</v>
      </c>
      <c r="G2134" s="56">
        <v>3.5707909681309774E-4</v>
      </c>
      <c r="H2134" s="56">
        <v>0.013878403172077227</v>
      </c>
      <c r="I2134" s="57">
        <v>0.010915436616461228</v>
      </c>
      <c r="J2134" s="57">
        <v>-0.005213666620147827</v>
      </c>
      <c r="K2134" s="57">
        <v>-0.0012688971446727342</v>
      </c>
      <c r="L2134" s="52"/>
      <c r="M2134" s="52"/>
      <c r="N2134" s="52"/>
      <c r="O2134" s="52"/>
      <c r="P2134" s="52"/>
      <c r="Q2134" s="52"/>
      <c r="R2134" s="52"/>
      <c r="S2134" s="52"/>
      <c r="T2134" s="52"/>
      <c r="U2134" s="52"/>
      <c r="V2134" s="52"/>
      <c r="W2134" s="52"/>
      <c r="X2134" s="52"/>
      <c r="Y2134" s="52"/>
      <c r="Z2134" s="52"/>
      <c r="AA2134" s="52"/>
      <c r="AB2134" s="52"/>
      <c r="AC2134" s="52"/>
    </row>
    <row r="2135">
      <c r="A2135" s="56">
        <v>0.011112557893483975</v>
      </c>
      <c r="B2135" s="56">
        <v>0.022258704586858708</v>
      </c>
      <c r="C2135" s="56">
        <v>0.006134988567515929</v>
      </c>
      <c r="D2135" s="56">
        <v>0.017945787063029264</v>
      </c>
      <c r="E2135" s="56">
        <v>-0.0017058746742342214</v>
      </c>
      <c r="F2135" s="56">
        <v>0.018979681641399595</v>
      </c>
      <c r="G2135" s="56">
        <v>0.010050335853501506</v>
      </c>
      <c r="H2135" s="56">
        <v>0.0254770816965004</v>
      </c>
      <c r="I2135" s="57">
        <v>0.019153731571639437</v>
      </c>
      <c r="J2135" s="57">
        <v>0.013616350294600794</v>
      </c>
      <c r="K2135" s="57">
        <v>-0.004854135685655054</v>
      </c>
      <c r="L2135" s="52"/>
      <c r="M2135" s="52"/>
      <c r="N2135" s="52"/>
      <c r="O2135" s="52"/>
      <c r="P2135" s="52"/>
      <c r="Q2135" s="52"/>
      <c r="R2135" s="52"/>
      <c r="S2135" s="52"/>
      <c r="T2135" s="52"/>
      <c r="U2135" s="52"/>
      <c r="V2135" s="52"/>
      <c r="W2135" s="52"/>
      <c r="X2135" s="52"/>
      <c r="Y2135" s="52"/>
      <c r="Z2135" s="52"/>
      <c r="AA2135" s="52"/>
      <c r="AB2135" s="52"/>
      <c r="AC2135" s="52"/>
    </row>
    <row r="2136">
      <c r="A2136" s="56">
        <v>0.004108436116871289</v>
      </c>
      <c r="B2136" s="56">
        <v>0.0066068436140676685</v>
      </c>
      <c r="C2136" s="56">
        <v>0.0402879491137039</v>
      </c>
      <c r="D2136" s="56">
        <v>-0.015346889066130694</v>
      </c>
      <c r="E2136" s="56">
        <v>0.009279783782572333</v>
      </c>
      <c r="F2136" s="56">
        <v>0.002657009771897025</v>
      </c>
      <c r="G2136" s="56">
        <v>-0.0011417241272678354</v>
      </c>
      <c r="H2136" s="56">
        <v>-0.026796087202547073</v>
      </c>
      <c r="I2136" s="57">
        <v>0.0028809238875771265</v>
      </c>
      <c r="J2136" s="57">
        <v>-0.00809627591993956</v>
      </c>
      <c r="K2136" s="57">
        <v>0.019284246203826075</v>
      </c>
      <c r="L2136" s="52"/>
      <c r="M2136" s="52"/>
      <c r="N2136" s="52"/>
      <c r="O2136" s="52"/>
      <c r="P2136" s="52"/>
      <c r="Q2136" s="52"/>
      <c r="R2136" s="52"/>
      <c r="S2136" s="52"/>
      <c r="T2136" s="52"/>
      <c r="U2136" s="52"/>
      <c r="V2136" s="52"/>
      <c r="W2136" s="52"/>
      <c r="X2136" s="52"/>
      <c r="Y2136" s="52"/>
      <c r="Z2136" s="52"/>
      <c r="AA2136" s="52"/>
      <c r="AB2136" s="52"/>
      <c r="AC2136" s="52"/>
    </row>
    <row r="2137">
      <c r="A2137" s="56">
        <v>-0.03443418345410929</v>
      </c>
      <c r="B2137" s="56">
        <v>-0.022386300120933282</v>
      </c>
      <c r="C2137" s="56">
        <v>-0.02113126699616434</v>
      </c>
      <c r="D2137" s="56">
        <v>-0.038578962053532825</v>
      </c>
      <c r="E2137" s="56">
        <v>0.0027785513847240987</v>
      </c>
      <c r="F2137" s="56">
        <v>0.005673216362045715</v>
      </c>
      <c r="G2137" s="56">
        <v>-0.003177937017248632</v>
      </c>
      <c r="H2137" s="56">
        <v>-0.0038693748942560356</v>
      </c>
      <c r="I2137" s="57">
        <v>-0.04619940005022922</v>
      </c>
      <c r="J2137" s="57">
        <v>0.012741235789743188</v>
      </c>
      <c r="K2137" s="57">
        <v>7.66223930503318E-4</v>
      </c>
      <c r="L2137" s="52"/>
      <c r="M2137" s="52"/>
      <c r="N2137" s="52"/>
      <c r="O2137" s="52"/>
      <c r="P2137" s="52"/>
      <c r="Q2137" s="52"/>
      <c r="R2137" s="52"/>
      <c r="S2137" s="52"/>
      <c r="T2137" s="52"/>
      <c r="U2137" s="52"/>
      <c r="V2137" s="52"/>
      <c r="W2137" s="52"/>
      <c r="X2137" s="52"/>
      <c r="Y2137" s="52"/>
      <c r="Z2137" s="52"/>
      <c r="AA2137" s="52"/>
      <c r="AB2137" s="52"/>
      <c r="AC2137" s="52"/>
    </row>
    <row r="2138">
      <c r="A2138" s="56">
        <v>-0.042449121131150604</v>
      </c>
      <c r="B2138" s="56">
        <v>3.662198784555113E-5</v>
      </c>
      <c r="C2138" s="56">
        <v>-0.005213776148526963</v>
      </c>
      <c r="D2138" s="56">
        <v>-0.03476997827128916</v>
      </c>
      <c r="E2138" s="56">
        <v>0.009224384065726515</v>
      </c>
      <c r="F2138" s="56">
        <v>-0.003233746227458549</v>
      </c>
      <c r="G2138" s="56">
        <v>-0.0059687416069074345</v>
      </c>
      <c r="H2138" s="56">
        <v>-0.0017748972518422733</v>
      </c>
      <c r="I2138" s="57">
        <v>0.0016849203649194455</v>
      </c>
      <c r="J2138" s="57">
        <v>-0.03703668644730377</v>
      </c>
      <c r="K2138" s="57">
        <v>-0.013431244392924006</v>
      </c>
      <c r="L2138" s="52"/>
      <c r="M2138" s="52"/>
      <c r="N2138" s="52"/>
      <c r="O2138" s="52"/>
      <c r="P2138" s="52"/>
      <c r="Q2138" s="52"/>
      <c r="R2138" s="52"/>
      <c r="S2138" s="52"/>
      <c r="T2138" s="52"/>
      <c r="U2138" s="52"/>
      <c r="V2138" s="52"/>
      <c r="W2138" s="52"/>
      <c r="X2138" s="52"/>
      <c r="Y2138" s="52"/>
      <c r="Z2138" s="52"/>
      <c r="AA2138" s="52"/>
      <c r="AB2138" s="52"/>
      <c r="AC2138" s="52"/>
    </row>
    <row r="2139">
      <c r="A2139" s="56">
        <v>-0.004326105053830006</v>
      </c>
      <c r="B2139" s="56">
        <v>0.0018328114952680156</v>
      </c>
      <c r="C2139" s="56">
        <v>-0.04275460320755838</v>
      </c>
      <c r="D2139" s="56">
        <v>0.02400569957674322</v>
      </c>
      <c r="E2139" s="56">
        <v>0.011750883760116647</v>
      </c>
      <c r="F2139" s="56">
        <v>0.0038535693159899723</v>
      </c>
      <c r="G2139" s="56">
        <v>-0.013653097805794184</v>
      </c>
      <c r="H2139" s="56">
        <v>-0.009973231878753463</v>
      </c>
      <c r="I2139" s="57">
        <v>-0.009915419501434814</v>
      </c>
      <c r="J2139" s="57">
        <v>0.02148385432531144</v>
      </c>
      <c r="K2139" s="57">
        <v>-0.00744648910180363</v>
      </c>
      <c r="L2139" s="52"/>
      <c r="M2139" s="52"/>
      <c r="N2139" s="52"/>
      <c r="O2139" s="52"/>
      <c r="P2139" s="52"/>
      <c r="Q2139" s="52"/>
      <c r="R2139" s="52"/>
      <c r="S2139" s="52"/>
      <c r="T2139" s="52"/>
      <c r="U2139" s="52"/>
      <c r="V2139" s="52"/>
      <c r="W2139" s="52"/>
      <c r="X2139" s="52"/>
      <c r="Y2139" s="52"/>
      <c r="Z2139" s="52"/>
      <c r="AA2139" s="52"/>
      <c r="AB2139" s="52"/>
      <c r="AC2139" s="52"/>
    </row>
    <row r="2140">
      <c r="A2140" s="56">
        <v>8.190313551179376E-4</v>
      </c>
      <c r="B2140" s="56">
        <v>-0.003022340124738307</v>
      </c>
      <c r="C2140" s="56">
        <v>0.03292269994506793</v>
      </c>
      <c r="D2140" s="56">
        <v>7.582733396958812E-4</v>
      </c>
      <c r="E2140" s="56">
        <v>-0.011863205449552888</v>
      </c>
      <c r="F2140" s="56">
        <v>0.02320779264501604</v>
      </c>
      <c r="G2140" s="56">
        <v>-0.018552976258368128</v>
      </c>
      <c r="H2140" s="56">
        <v>-0.023761253670481625</v>
      </c>
      <c r="I2140" s="57">
        <v>0.037425119154390056</v>
      </c>
      <c r="J2140" s="57">
        <v>0.009210111730175004</v>
      </c>
      <c r="K2140" s="57">
        <v>-0.004564027067979434</v>
      </c>
      <c r="L2140" s="52"/>
      <c r="M2140" s="52"/>
      <c r="N2140" s="52"/>
      <c r="O2140" s="52"/>
      <c r="P2140" s="52"/>
      <c r="Q2140" s="52"/>
      <c r="R2140" s="52"/>
      <c r="S2140" s="52"/>
      <c r="T2140" s="52"/>
      <c r="U2140" s="52"/>
      <c r="V2140" s="52"/>
      <c r="W2140" s="52"/>
      <c r="X2140" s="52"/>
      <c r="Y2140" s="52"/>
      <c r="Z2140" s="52"/>
      <c r="AA2140" s="52"/>
      <c r="AB2140" s="52"/>
      <c r="AC2140" s="52"/>
    </row>
    <row r="2141">
      <c r="A2141" s="56">
        <v>-0.014420660326437866</v>
      </c>
      <c r="B2141" s="56">
        <v>0.0034260098549904333</v>
      </c>
      <c r="C2141" s="56">
        <v>-0.0046236917718409775</v>
      </c>
      <c r="D2141" s="56">
        <v>-0.01312063391576555</v>
      </c>
      <c r="E2141" s="56">
        <v>-0.018527806267813317</v>
      </c>
      <c r="F2141" s="56">
        <v>0.0011544345996247292</v>
      </c>
      <c r="G2141" s="56">
        <v>0.0027697651867510595</v>
      </c>
      <c r="H2141" s="56">
        <v>6.711159418215152E-4</v>
      </c>
      <c r="I2141" s="57">
        <v>-0.024746418803464773</v>
      </c>
      <c r="J2141" s="57">
        <v>-0.02085018353190027</v>
      </c>
      <c r="K2141" s="57">
        <v>-0.0028041351649522885</v>
      </c>
      <c r="L2141" s="52"/>
      <c r="M2141" s="52"/>
      <c r="N2141" s="52"/>
      <c r="O2141" s="52"/>
      <c r="P2141" s="52"/>
      <c r="Q2141" s="52"/>
      <c r="R2141" s="52"/>
      <c r="S2141" s="52"/>
      <c r="T2141" s="52"/>
      <c r="U2141" s="52"/>
      <c r="V2141" s="52"/>
      <c r="W2141" s="52"/>
      <c r="X2141" s="52"/>
      <c r="Y2141" s="52"/>
      <c r="Z2141" s="52"/>
      <c r="AA2141" s="52"/>
      <c r="AB2141" s="52"/>
      <c r="AC2141" s="52"/>
    </row>
    <row r="2142">
      <c r="A2142" s="56">
        <v>0.013080776249250749</v>
      </c>
      <c r="B2142" s="56">
        <v>0.005281038301613786</v>
      </c>
      <c r="C2142" s="56">
        <v>-0.03623949654463421</v>
      </c>
      <c r="D2142" s="56">
        <v>-0.018583193160212907</v>
      </c>
      <c r="E2142" s="56">
        <v>-0.004949144003581146</v>
      </c>
      <c r="F2142" s="56">
        <v>0.022782024476466115</v>
      </c>
      <c r="G2142" s="56">
        <v>0.030091129271676335</v>
      </c>
      <c r="H2142" s="56">
        <v>-0.019501282800092175</v>
      </c>
      <c r="I2142" s="57">
        <v>0.028535498171042627</v>
      </c>
      <c r="J2142" s="57">
        <v>0.02006016470377868</v>
      </c>
      <c r="K2142" s="57">
        <v>0.0024130666967213904</v>
      </c>
      <c r="L2142" s="52"/>
      <c r="M2142" s="52"/>
      <c r="N2142" s="52"/>
      <c r="O2142" s="52"/>
      <c r="P2142" s="52"/>
      <c r="Q2142" s="52"/>
      <c r="R2142" s="52"/>
      <c r="S2142" s="52"/>
      <c r="T2142" s="52"/>
      <c r="U2142" s="52"/>
      <c r="V2142" s="52"/>
      <c r="W2142" s="52"/>
      <c r="X2142" s="52"/>
      <c r="Y2142" s="52"/>
      <c r="Z2142" s="52"/>
      <c r="AA2142" s="52"/>
      <c r="AB2142" s="52"/>
      <c r="AC2142" s="52"/>
    </row>
    <row r="2143">
      <c r="A2143" s="56">
        <v>0.015442585740481773</v>
      </c>
      <c r="B2143" s="56">
        <v>-0.008194809295745936</v>
      </c>
      <c r="C2143" s="56">
        <v>0.03623949654463415</v>
      </c>
      <c r="D2143" s="56">
        <v>-0.03785599824109076</v>
      </c>
      <c r="E2143" s="56">
        <v>0.008926170898213875</v>
      </c>
      <c r="F2143" s="56">
        <v>0.014102340104005148</v>
      </c>
      <c r="G2143" s="56">
        <v>-0.005878004158826367</v>
      </c>
      <c r="H2143" s="56">
        <v>0.0019770811551210452</v>
      </c>
      <c r="I2143" s="57">
        <v>0.002375486111911813</v>
      </c>
      <c r="J2143" s="57">
        <v>-0.026139439611777376</v>
      </c>
      <c r="K2143" s="57">
        <v>0.005976072594240236</v>
      </c>
      <c r="L2143" s="52"/>
      <c r="M2143" s="52"/>
      <c r="N2143" s="52"/>
      <c r="O2143" s="52"/>
      <c r="P2143" s="52"/>
      <c r="Q2143" s="52"/>
      <c r="R2143" s="52"/>
      <c r="S2143" s="52"/>
      <c r="T2143" s="52"/>
      <c r="U2143" s="52"/>
      <c r="V2143" s="52"/>
      <c r="W2143" s="52"/>
      <c r="X2143" s="52"/>
      <c r="Y2143" s="52"/>
      <c r="Z2143" s="52"/>
      <c r="AA2143" s="52"/>
      <c r="AB2143" s="52"/>
      <c r="AC2143" s="52"/>
    </row>
    <row r="2144">
      <c r="A2144" s="56">
        <v>-0.03079684028920685</v>
      </c>
      <c r="B2144" s="56">
        <v>-0.014731391582180222</v>
      </c>
      <c r="C2144" s="56">
        <v>0.047765573915864196</v>
      </c>
      <c r="D2144" s="56">
        <v>0.013714704234930866</v>
      </c>
      <c r="E2144" s="56">
        <v>-0.0025979065546828314</v>
      </c>
      <c r="F2144" s="56">
        <v>-0.001018208041969608</v>
      </c>
      <c r="G2144" s="56">
        <v>0.014189709258069469</v>
      </c>
      <c r="H2144" s="56">
        <v>-0.012166397840463633</v>
      </c>
      <c r="I2144" s="57">
        <v>0.006043275389682849</v>
      </c>
      <c r="J2144" s="57">
        <v>0.0044193356427809334</v>
      </c>
      <c r="K2144" s="57">
        <v>-0.00306566203071199</v>
      </c>
      <c r="L2144" s="52"/>
      <c r="M2144" s="52"/>
      <c r="N2144" s="52"/>
      <c r="O2144" s="52"/>
      <c r="P2144" s="52"/>
      <c r="Q2144" s="52"/>
      <c r="R2144" s="52"/>
      <c r="S2144" s="52"/>
      <c r="T2144" s="52"/>
      <c r="U2144" s="52"/>
      <c r="V2144" s="52"/>
      <c r="W2144" s="52"/>
      <c r="X2144" s="52"/>
      <c r="Y2144" s="52"/>
      <c r="Z2144" s="52"/>
      <c r="AA2144" s="52"/>
      <c r="AB2144" s="52"/>
      <c r="AC2144" s="52"/>
    </row>
    <row r="2145">
      <c r="A2145" s="56">
        <v>0.09048701932889545</v>
      </c>
      <c r="B2145" s="56">
        <v>9.922156988762232E-4</v>
      </c>
      <c r="C2145" s="56">
        <v>0.04903212892441336</v>
      </c>
      <c r="D2145" s="56">
        <v>0.0090203729492296</v>
      </c>
      <c r="E2145" s="56">
        <v>0.008593261472987078</v>
      </c>
      <c r="F2145" s="56">
        <v>0.0067273581644949135</v>
      </c>
      <c r="G2145" s="56">
        <v>0.020565497768343606</v>
      </c>
      <c r="H2145" s="56">
        <v>-0.004191060401576391</v>
      </c>
      <c r="I2145" s="57">
        <v>0.0012769355286581182</v>
      </c>
      <c r="J2145" s="57">
        <v>0.009848937524046175</v>
      </c>
      <c r="K2145" s="57">
        <v>0.0011946663090252347</v>
      </c>
      <c r="L2145" s="52"/>
      <c r="M2145" s="52"/>
      <c r="N2145" s="52"/>
      <c r="O2145" s="52"/>
      <c r="P2145" s="52"/>
      <c r="Q2145" s="52"/>
      <c r="R2145" s="52"/>
      <c r="S2145" s="52"/>
      <c r="T2145" s="52"/>
      <c r="U2145" s="52"/>
      <c r="V2145" s="52"/>
      <c r="W2145" s="52"/>
      <c r="X2145" s="52"/>
      <c r="Y2145" s="52"/>
      <c r="Z2145" s="52"/>
      <c r="AA2145" s="52"/>
      <c r="AB2145" s="52"/>
      <c r="AC2145" s="52"/>
    </row>
    <row r="2146">
      <c r="A2146" s="56">
        <v>0.002891103844799163</v>
      </c>
      <c r="B2146" s="56">
        <v>0.001987389766856385</v>
      </c>
      <c r="C2146" s="56">
        <v>-0.016242306101422483</v>
      </c>
      <c r="D2146" s="56">
        <v>0.009167704775316188</v>
      </c>
      <c r="E2146" s="56">
        <v>0.00866774614431246</v>
      </c>
      <c r="F2146" s="56">
        <v>0.018522145669830854</v>
      </c>
      <c r="G2146" s="56">
        <v>3.6782737050307303E-4</v>
      </c>
      <c r="H2146" s="56">
        <v>0.02956457093427221</v>
      </c>
      <c r="I2146" s="57">
        <v>0.028184567251386045</v>
      </c>
      <c r="J2146" s="57">
        <v>5.902232547942294E-4</v>
      </c>
      <c r="K2146" s="57">
        <v>0.013099838458928157</v>
      </c>
      <c r="L2146" s="52"/>
      <c r="M2146" s="52"/>
      <c r="N2146" s="52"/>
      <c r="O2146" s="52"/>
      <c r="P2146" s="52"/>
      <c r="Q2146" s="52"/>
      <c r="R2146" s="52"/>
      <c r="S2146" s="52"/>
      <c r="T2146" s="52"/>
      <c r="U2146" s="52"/>
      <c r="V2146" s="52"/>
      <c r="W2146" s="52"/>
      <c r="X2146" s="52"/>
      <c r="Y2146" s="52"/>
      <c r="Z2146" s="52"/>
      <c r="AA2146" s="52"/>
      <c r="AB2146" s="52"/>
      <c r="AC2146" s="52"/>
    </row>
    <row r="2147">
      <c r="A2147" s="56">
        <v>0.003948592905822892</v>
      </c>
      <c r="B2147" s="56">
        <v>-1.446706935865458E-4</v>
      </c>
      <c r="C2147" s="56">
        <v>-0.004987541511039051</v>
      </c>
      <c r="D2147" s="56">
        <v>0.015062584342256767</v>
      </c>
      <c r="E2147" s="56">
        <v>-0.006438090817043234</v>
      </c>
      <c r="F2147" s="56">
        <v>-0.003676925333918575</v>
      </c>
      <c r="G2147" s="56">
        <v>-0.014910661788423357</v>
      </c>
      <c r="H2147" s="56">
        <v>-0.008284071043420339</v>
      </c>
      <c r="I2147" s="57">
        <v>-0.0013134134214476002</v>
      </c>
      <c r="J2147" s="57">
        <v>0.012938774895156373</v>
      </c>
      <c r="K2147" s="57">
        <v>0.005566534286775702</v>
      </c>
      <c r="L2147" s="52"/>
      <c r="M2147" s="52"/>
      <c r="N2147" s="52"/>
      <c r="O2147" s="52"/>
      <c r="P2147" s="52"/>
      <c r="Q2147" s="52"/>
      <c r="R2147" s="52"/>
      <c r="S2147" s="52"/>
      <c r="T2147" s="52"/>
      <c r="U2147" s="52"/>
      <c r="V2147" s="52"/>
      <c r="W2147" s="52"/>
      <c r="X2147" s="52"/>
      <c r="Y2147" s="52"/>
      <c r="Z2147" s="52"/>
      <c r="AA2147" s="52"/>
      <c r="AB2147" s="52"/>
      <c r="AC2147" s="52"/>
    </row>
    <row r="2148">
      <c r="A2148" s="56">
        <v>0.007212056705028275</v>
      </c>
      <c r="B2148" s="56">
        <v>0.011475669932375613</v>
      </c>
      <c r="C2148" s="56">
        <v>0.007769184472915858</v>
      </c>
      <c r="D2148" s="56">
        <v>0.0038611879644882647</v>
      </c>
      <c r="E2148" s="56">
        <v>-4.4632895184154104E-4</v>
      </c>
      <c r="F2148" s="56">
        <v>-0.024262841377233575</v>
      </c>
      <c r="G2148" s="56">
        <v>-0.06206627592006366</v>
      </c>
      <c r="H2148" s="56">
        <v>-0.002354327161635595</v>
      </c>
      <c r="I2148" s="57">
        <v>-0.005562841570359794</v>
      </c>
      <c r="J2148" s="57">
        <v>0.029326926055443722</v>
      </c>
      <c r="K2148" s="57">
        <v>0.004553608414086103</v>
      </c>
      <c r="L2148" s="52"/>
      <c r="M2148" s="52"/>
      <c r="N2148" s="52"/>
      <c r="O2148" s="52"/>
      <c r="P2148" s="52"/>
      <c r="Q2148" s="52"/>
      <c r="R2148" s="52"/>
      <c r="S2148" s="52"/>
      <c r="T2148" s="52"/>
      <c r="U2148" s="52"/>
      <c r="V2148" s="52"/>
      <c r="W2148" s="52"/>
      <c r="X2148" s="52"/>
      <c r="Y2148" s="52"/>
      <c r="Z2148" s="52"/>
      <c r="AA2148" s="52"/>
      <c r="AB2148" s="52"/>
      <c r="AC2148" s="52"/>
    </row>
    <row r="2149">
      <c r="A2149" s="56">
        <v>-0.01941026589759344</v>
      </c>
      <c r="B2149" s="56">
        <v>-0.010878768376274979</v>
      </c>
      <c r="C2149" s="56">
        <v>-0.019857243752131402</v>
      </c>
      <c r="D2149" s="56">
        <v>-0.012012116763415735</v>
      </c>
      <c r="E2149" s="56">
        <v>0.006322937440826413</v>
      </c>
      <c r="F2149" s="56">
        <v>0.015674915160433383</v>
      </c>
      <c r="G2149" s="56">
        <v>-0.018506026347261804</v>
      </c>
      <c r="H2149" s="56">
        <v>-0.014010737069598333</v>
      </c>
      <c r="I2149" s="57">
        <v>-0.01522050108348614</v>
      </c>
      <c r="J2149" s="57">
        <v>-0.012674140635425511</v>
      </c>
      <c r="K2149" s="57">
        <v>-0.002874597739444469</v>
      </c>
      <c r="L2149" s="52"/>
      <c r="M2149" s="52"/>
      <c r="N2149" s="52"/>
      <c r="O2149" s="52"/>
      <c r="P2149" s="52"/>
      <c r="Q2149" s="52"/>
      <c r="R2149" s="52"/>
      <c r="S2149" s="52"/>
      <c r="T2149" s="52"/>
      <c r="U2149" s="52"/>
      <c r="V2149" s="52"/>
      <c r="W2149" s="52"/>
      <c r="X2149" s="52"/>
      <c r="Y2149" s="52"/>
      <c r="Z2149" s="52"/>
      <c r="AA2149" s="52"/>
      <c r="AB2149" s="52"/>
      <c r="AC2149" s="52"/>
    </row>
    <row r="2150">
      <c r="A2150" s="56">
        <v>0.019572933649070316</v>
      </c>
      <c r="B2150" s="56">
        <v>-5.427850301215142E-5</v>
      </c>
      <c r="C2150" s="56">
        <v>0.004378769995847617</v>
      </c>
      <c r="D2150" s="56">
        <v>-0.01125926209983071</v>
      </c>
      <c r="E2150" s="56">
        <v>-0.011718884113213375</v>
      </c>
      <c r="F2150" s="56">
        <v>0.03543143118477484</v>
      </c>
      <c r="G2150" s="56">
        <v>-0.00433767780560444</v>
      </c>
      <c r="H2150" s="56">
        <v>-8.691873645869623E-4</v>
      </c>
      <c r="I2150" s="57">
        <v>-0.051060260648835704</v>
      </c>
      <c r="J2150" s="57">
        <v>-0.021829208705448938</v>
      </c>
      <c r="K2150" s="57">
        <v>-0.019020212009607847</v>
      </c>
      <c r="L2150" s="52"/>
      <c r="M2150" s="52"/>
      <c r="N2150" s="52"/>
      <c r="O2150" s="52"/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2"/>
      <c r="AA2150" s="52"/>
      <c r="AB2150" s="52"/>
      <c r="AC2150" s="52"/>
    </row>
    <row r="2151">
      <c r="A2151" s="56">
        <v>0.01838830337537775</v>
      </c>
      <c r="B2151" s="56">
        <v>-0.005844805036017897</v>
      </c>
      <c r="C2151" s="56">
        <v>-0.006560985810007706</v>
      </c>
      <c r="D2151" s="56">
        <v>-0.008574529562757383</v>
      </c>
      <c r="E2151" s="56">
        <v>-0.006359761515977857</v>
      </c>
      <c r="F2151" s="56">
        <v>0.007062265307089563</v>
      </c>
      <c r="G2151" s="56">
        <v>0.013576006716650813</v>
      </c>
      <c r="H2151" s="56">
        <v>-0.010013410758224954</v>
      </c>
      <c r="I2151" s="57">
        <v>-0.02085297683592509</v>
      </c>
      <c r="J2151" s="57">
        <v>-0.016163929614328554</v>
      </c>
      <c r="K2151" s="57">
        <v>-0.00797720366050664</v>
      </c>
      <c r="L2151" s="52"/>
      <c r="M2151" s="52"/>
      <c r="N2151" s="52"/>
      <c r="O2151" s="52"/>
      <c r="P2151" s="52"/>
      <c r="Q2151" s="52"/>
      <c r="R2151" s="52"/>
      <c r="S2151" s="52"/>
      <c r="T2151" s="52"/>
      <c r="U2151" s="52"/>
      <c r="V2151" s="52"/>
      <c r="W2151" s="52"/>
      <c r="X2151" s="52"/>
      <c r="Y2151" s="52"/>
      <c r="Z2151" s="52"/>
      <c r="AA2151" s="52"/>
      <c r="AB2151" s="52"/>
      <c r="AC2151" s="52"/>
    </row>
    <row r="2152">
      <c r="A2152" s="56">
        <v>0.0013264800485876965</v>
      </c>
      <c r="B2152" s="56">
        <v>0.014767837716665327</v>
      </c>
      <c r="C2152" s="56">
        <v>0.014270275093375667</v>
      </c>
      <c r="D2152" s="56">
        <v>-0.005214700284274632</v>
      </c>
      <c r="E2152" s="56">
        <v>0.0019313014693859002</v>
      </c>
      <c r="F2152" s="56">
        <v>-0.0062136489721582085</v>
      </c>
      <c r="G2152" s="56">
        <v>0.02390824259743023</v>
      </c>
      <c r="H2152" s="56">
        <v>0.010520344903853122</v>
      </c>
      <c r="I2152" s="57">
        <v>0.009767903946787154</v>
      </c>
      <c r="J2152" s="57">
        <v>-0.052389954403592676</v>
      </c>
      <c r="K2152" s="57">
        <v>-0.005074532032312573</v>
      </c>
      <c r="L2152" s="52"/>
      <c r="M2152" s="52"/>
      <c r="N2152" s="52"/>
      <c r="O2152" s="52"/>
      <c r="P2152" s="52"/>
      <c r="Q2152" s="52"/>
      <c r="R2152" s="52"/>
      <c r="S2152" s="52"/>
      <c r="T2152" s="52"/>
      <c r="U2152" s="52"/>
      <c r="V2152" s="52"/>
      <c r="W2152" s="52"/>
      <c r="X2152" s="52"/>
      <c r="Y2152" s="52"/>
      <c r="Z2152" s="52"/>
      <c r="AA2152" s="52"/>
      <c r="AB2152" s="52"/>
      <c r="AC2152" s="52"/>
    </row>
    <row r="2153">
      <c r="A2153" s="56">
        <v>-0.005377913925498029</v>
      </c>
      <c r="B2153" s="56">
        <v>-0.01554097570636107</v>
      </c>
      <c r="C2153" s="56">
        <v>0.04407493021908594</v>
      </c>
      <c r="D2153" s="56">
        <v>-0.02422382009746714</v>
      </c>
      <c r="E2153" s="56">
        <v>-0.004573892745159506</v>
      </c>
      <c r="F2153" s="56">
        <v>-0.014019431863705264</v>
      </c>
      <c r="G2153" s="56">
        <v>-0.006145383036742325</v>
      </c>
      <c r="H2153" s="56">
        <v>0.01739047187894641</v>
      </c>
      <c r="I2153" s="57">
        <v>-0.013052469455696557</v>
      </c>
      <c r="J2153" s="57">
        <v>-0.02210240359732466</v>
      </c>
      <c r="K2153" s="57">
        <v>0.012125103757416237</v>
      </c>
      <c r="L2153" s="52"/>
      <c r="M2153" s="52"/>
      <c r="N2153" s="52"/>
      <c r="O2153" s="52"/>
      <c r="P2153" s="52"/>
      <c r="Q2153" s="52"/>
      <c r="R2153" s="52"/>
      <c r="S2153" s="52"/>
      <c r="T2153" s="52"/>
      <c r="U2153" s="52"/>
      <c r="V2153" s="52"/>
      <c r="W2153" s="52"/>
      <c r="X2153" s="52"/>
      <c r="Y2153" s="52"/>
      <c r="Z2153" s="52"/>
      <c r="AA2153" s="52"/>
      <c r="AB2153" s="52"/>
      <c r="AC2153" s="52"/>
    </row>
    <row r="2154">
      <c r="A2154" s="56">
        <v>-0.0047744575385199745</v>
      </c>
      <c r="B2154" s="56">
        <v>0.004232600899355315</v>
      </c>
      <c r="C2154" s="56">
        <v>-0.02228027039166556</v>
      </c>
      <c r="D2154" s="56">
        <v>-0.007722623204381691</v>
      </c>
      <c r="E2154" s="56">
        <v>-0.04383482547645649</v>
      </c>
      <c r="F2154" s="56">
        <v>-0.02498599056765369</v>
      </c>
      <c r="G2154" s="56">
        <v>-0.01455149873441247</v>
      </c>
      <c r="H2154" s="56">
        <v>-0.021871543268555643</v>
      </c>
      <c r="I2154" s="57">
        <v>-0.007425041537466022</v>
      </c>
      <c r="J2154" s="57">
        <v>-0.04131201380485274</v>
      </c>
      <c r="K2154" s="57">
        <v>-0.008638404492949399</v>
      </c>
      <c r="L2154" s="52"/>
      <c r="M2154" s="52"/>
      <c r="N2154" s="52"/>
      <c r="O2154" s="52"/>
      <c r="P2154" s="52"/>
      <c r="Q2154" s="52"/>
      <c r="R2154" s="52"/>
      <c r="S2154" s="52"/>
      <c r="T2154" s="52"/>
      <c r="U2154" s="52"/>
      <c r="V2154" s="52"/>
      <c r="W2154" s="52"/>
      <c r="X2154" s="52"/>
      <c r="Y2154" s="52"/>
      <c r="Z2154" s="52"/>
      <c r="AA2154" s="52"/>
      <c r="AB2154" s="52"/>
      <c r="AC2154" s="52"/>
    </row>
    <row r="2155">
      <c r="A2155" s="56">
        <v>-1.6423058010307408E-4</v>
      </c>
      <c r="B2155" s="56">
        <v>-0.003729230102209776</v>
      </c>
      <c r="C2155" s="56">
        <v>0.0033955890011381075</v>
      </c>
      <c r="D2155" s="56">
        <v>-0.017392598426782615</v>
      </c>
      <c r="E2155" s="56">
        <v>0.0077126636944351125</v>
      </c>
      <c r="F2155" s="56">
        <v>0.0030286533539129997</v>
      </c>
      <c r="G2155" s="56">
        <v>0.0098103936892402</v>
      </c>
      <c r="H2155" s="56">
        <v>-0.006039273514243779</v>
      </c>
      <c r="I2155" s="57">
        <v>0.026384381632477576</v>
      </c>
      <c r="J2155" s="57">
        <v>0.007072774097119943</v>
      </c>
      <c r="K2155" s="57">
        <v>-7.436110792131971E-4</v>
      </c>
      <c r="L2155" s="52"/>
      <c r="M2155" s="52"/>
      <c r="N2155" s="52"/>
      <c r="O2155" s="52"/>
      <c r="P2155" s="52"/>
      <c r="Q2155" s="52"/>
      <c r="R2155" s="52"/>
      <c r="S2155" s="52"/>
      <c r="T2155" s="52"/>
      <c r="U2155" s="52"/>
      <c r="V2155" s="52"/>
      <c r="W2155" s="52"/>
      <c r="X2155" s="52"/>
      <c r="Y2155" s="52"/>
      <c r="Z2155" s="52"/>
      <c r="AA2155" s="52"/>
      <c r="AB2155" s="52"/>
      <c r="AC2155" s="52"/>
    </row>
    <row r="2156">
      <c r="A2156" s="56">
        <v>-0.006302455893261877</v>
      </c>
      <c r="B2156" s="56">
        <v>0.0162796822603448</v>
      </c>
      <c r="C2156" s="56">
        <v>0.006825965070399891</v>
      </c>
      <c r="D2156" s="56">
        <v>0.018547196773491165</v>
      </c>
      <c r="E2156" s="56">
        <v>0.009966240191154397</v>
      </c>
      <c r="F2156" s="56">
        <v>0.012882920798093651</v>
      </c>
      <c r="G2156" s="56">
        <v>0.007837792919506129</v>
      </c>
      <c r="H2156" s="56">
        <v>-0.006145510266218054</v>
      </c>
      <c r="I2156" s="57">
        <v>0.019325754841409783</v>
      </c>
      <c r="J2156" s="57">
        <v>-0.017730484627644993</v>
      </c>
      <c r="K2156" s="57">
        <v>2.0908473234936958E-4</v>
      </c>
      <c r="L2156" s="52"/>
      <c r="M2156" s="52"/>
      <c r="N2156" s="52"/>
      <c r="O2156" s="52"/>
      <c r="P2156" s="52"/>
      <c r="Q2156" s="52"/>
      <c r="R2156" s="52"/>
      <c r="S2156" s="52"/>
      <c r="T2156" s="52"/>
      <c r="U2156" s="52"/>
      <c r="V2156" s="52"/>
      <c r="W2156" s="52"/>
      <c r="X2156" s="52"/>
      <c r="Y2156" s="52"/>
      <c r="Z2156" s="52"/>
      <c r="AA2156" s="52"/>
      <c r="AB2156" s="52"/>
      <c r="AC2156" s="52"/>
    </row>
    <row r="2157">
      <c r="A2157" s="56">
        <v>-0.009258573406161106</v>
      </c>
      <c r="B2157" s="56">
        <v>0.004432891198077464</v>
      </c>
      <c r="C2157" s="56">
        <v>0.021928172338611572</v>
      </c>
      <c r="D2157" s="56">
        <v>0.020253157957093496</v>
      </c>
      <c r="E2157" s="56">
        <v>0.010337122305077676</v>
      </c>
      <c r="F2157" s="56">
        <v>0.019735032948270413</v>
      </c>
      <c r="G2157" s="56">
        <v>0.00917411159886466</v>
      </c>
      <c r="H2157" s="56">
        <v>-0.008795006688732836</v>
      </c>
      <c r="I2157" s="57">
        <v>-0.006791197578001957</v>
      </c>
      <c r="J2157" s="57">
        <v>0.055710607014005646</v>
      </c>
      <c r="K2157" s="57">
        <v>0.009835561154472951</v>
      </c>
      <c r="L2157" s="52"/>
      <c r="M2157" s="52"/>
      <c r="N2157" s="52"/>
      <c r="O2157" s="52"/>
      <c r="P2157" s="52"/>
      <c r="Q2157" s="52"/>
      <c r="R2157" s="52"/>
      <c r="S2157" s="52"/>
      <c r="T2157" s="52"/>
      <c r="U2157" s="52"/>
      <c r="V2157" s="52"/>
      <c r="W2157" s="52"/>
      <c r="X2157" s="52"/>
      <c r="Y2157" s="52"/>
      <c r="Z2157" s="52"/>
      <c r="AA2157" s="52"/>
      <c r="AB2157" s="52"/>
      <c r="AC2157" s="52"/>
    </row>
    <row r="2158">
      <c r="A2158" s="56">
        <v>-0.01858134511546728</v>
      </c>
      <c r="B2158" s="56">
        <v>-0.003939285213594825</v>
      </c>
      <c r="C2158" s="56">
        <v>-0.009291588334099527</v>
      </c>
      <c r="D2158" s="56">
        <v>0.01572763234059078</v>
      </c>
      <c r="E2158" s="56">
        <v>0.015818799285789293</v>
      </c>
      <c r="F2158" s="56">
        <v>0.009161234562371903</v>
      </c>
      <c r="G2158" s="56">
        <v>-0.016042663586140288</v>
      </c>
      <c r="H2158" s="56">
        <v>0.00886624951995299</v>
      </c>
      <c r="I2158" s="57">
        <v>1.5383432074028076E-4</v>
      </c>
      <c r="J2158" s="57">
        <v>0.008393090996547944</v>
      </c>
      <c r="K2158" s="57">
        <v>0.008210720003500056</v>
      </c>
      <c r="L2158" s="52"/>
      <c r="M2158" s="52"/>
      <c r="N2158" s="52"/>
      <c r="O2158" s="52"/>
      <c r="P2158" s="52"/>
      <c r="Q2158" s="52"/>
      <c r="R2158" s="52"/>
      <c r="S2158" s="52"/>
      <c r="T2158" s="52"/>
      <c r="U2158" s="52"/>
      <c r="V2158" s="52"/>
      <c r="W2158" s="52"/>
      <c r="X2158" s="52"/>
      <c r="Y2158" s="52"/>
      <c r="Z2158" s="52"/>
      <c r="AA2158" s="52"/>
      <c r="AB2158" s="52"/>
      <c r="AC2158" s="52"/>
    </row>
    <row r="2159">
      <c r="A2159" s="56">
        <v>0.01761172642282335</v>
      </c>
      <c r="B2159" s="56">
        <v>0.004949506905394855</v>
      </c>
      <c r="C2159" s="56">
        <v>0.009875189167704716</v>
      </c>
      <c r="D2159" s="56">
        <v>0.016214501397934993</v>
      </c>
      <c r="E2159" s="56">
        <v>0.008724998747538173</v>
      </c>
      <c r="F2159" s="56">
        <v>0.013436269381574908</v>
      </c>
      <c r="G2159" s="56">
        <v>0.0394420598778542</v>
      </c>
      <c r="H2159" s="56">
        <v>-0.02761461259414981</v>
      </c>
      <c r="I2159" s="57">
        <v>0.02083084804169045</v>
      </c>
      <c r="J2159" s="57">
        <v>0.021124010256386928</v>
      </c>
      <c r="K2159" s="57">
        <v>-6.562708091575268E-4</v>
      </c>
      <c r="L2159" s="52"/>
      <c r="M2159" s="52"/>
      <c r="N2159" s="52"/>
      <c r="O2159" s="52"/>
      <c r="P2159" s="52"/>
      <c r="Q2159" s="52"/>
      <c r="R2159" s="52"/>
      <c r="S2159" s="52"/>
      <c r="T2159" s="52"/>
      <c r="U2159" s="52"/>
      <c r="V2159" s="52"/>
      <c r="W2159" s="52"/>
      <c r="X2159" s="52"/>
      <c r="Y2159" s="52"/>
      <c r="Z2159" s="52"/>
      <c r="AA2159" s="52"/>
      <c r="AB2159" s="52"/>
      <c r="AC2159" s="52"/>
    </row>
    <row r="2160">
      <c r="A2160" s="56">
        <v>-0.007162143841569558</v>
      </c>
      <c r="B2160" s="56">
        <v>0.015426374674383214</v>
      </c>
      <c r="C2160" s="56">
        <v>0.0058548176614314</v>
      </c>
      <c r="D2160" s="56">
        <v>0.009230106551654625</v>
      </c>
      <c r="E2160" s="56">
        <v>-0.005641295863376867</v>
      </c>
      <c r="F2160" s="56">
        <v>0.02861332505840244</v>
      </c>
      <c r="G2160" s="56">
        <v>-0.005680152542034507</v>
      </c>
      <c r="H2160" s="56">
        <v>0.03864703339772678</v>
      </c>
      <c r="I2160" s="57">
        <v>0.030462446345860126</v>
      </c>
      <c r="J2160" s="57">
        <v>0.0034310955970470016</v>
      </c>
      <c r="K2160" s="57">
        <v>0.011783587197667495</v>
      </c>
      <c r="L2160" s="52"/>
      <c r="M2160" s="52"/>
      <c r="N2160" s="52"/>
      <c r="O2160" s="52"/>
      <c r="P2160" s="52"/>
      <c r="Q2160" s="52"/>
      <c r="R2160" s="52"/>
      <c r="S2160" s="52"/>
      <c r="T2160" s="52"/>
      <c r="U2160" s="52"/>
      <c r="V2160" s="52"/>
      <c r="W2160" s="52"/>
      <c r="X2160" s="52"/>
      <c r="Y2160" s="52"/>
      <c r="Z2160" s="52"/>
      <c r="AA2160" s="52"/>
      <c r="AB2160" s="52"/>
      <c r="AC2160" s="52"/>
    </row>
    <row r="2161">
      <c r="A2161" s="56">
        <v>-0.004640008324805655</v>
      </c>
      <c r="B2161" s="56">
        <v>0.004845342339025809</v>
      </c>
      <c r="C2161" s="56">
        <v>-0.016307874513520795</v>
      </c>
      <c r="D2161" s="56">
        <v>0.0026188412713595375</v>
      </c>
      <c r="E2161" s="56">
        <v>-0.02262971782854702</v>
      </c>
      <c r="F2161" s="56">
        <v>-0.01587101164847073</v>
      </c>
      <c r="G2161" s="56">
        <v>-0.016094925026144586</v>
      </c>
      <c r="H2161" s="56">
        <v>-0.0027336179888815468</v>
      </c>
      <c r="I2161" s="57">
        <v>0.015010887175472585</v>
      </c>
      <c r="J2161" s="57">
        <v>-0.046544813224568514</v>
      </c>
      <c r="K2161" s="57">
        <v>0.003834843007237717</v>
      </c>
      <c r="L2161" s="52"/>
      <c r="M2161" s="52"/>
      <c r="N2161" s="52"/>
      <c r="O2161" s="52"/>
      <c r="P2161" s="52"/>
      <c r="Q2161" s="52"/>
      <c r="R2161" s="52"/>
      <c r="S2161" s="52"/>
      <c r="T2161" s="52"/>
      <c r="U2161" s="52"/>
      <c r="V2161" s="52"/>
      <c r="W2161" s="52"/>
      <c r="X2161" s="52"/>
      <c r="Y2161" s="52"/>
      <c r="Z2161" s="52"/>
      <c r="AA2161" s="52"/>
      <c r="AB2161" s="52"/>
      <c r="AC2161" s="52"/>
    </row>
    <row r="2162">
      <c r="A2162" s="56">
        <v>-0.024986521572185005</v>
      </c>
      <c r="B2162" s="56">
        <v>-0.01670021889644322</v>
      </c>
      <c r="C2162" s="56">
        <v>0.01983728994198287</v>
      </c>
      <c r="D2162" s="56">
        <v>-0.0140322263521995</v>
      </c>
      <c r="E2162" s="56">
        <v>-1.617381462942864E-4</v>
      </c>
      <c r="F2162" s="56">
        <v>-0.010335341661044505</v>
      </c>
      <c r="G2162" s="56">
        <v>-0.029405470892198637</v>
      </c>
      <c r="H2162" s="56">
        <v>-0.03369319663794465</v>
      </c>
      <c r="I2162" s="57">
        <v>0.010410736017838509</v>
      </c>
      <c r="J2162" s="57">
        <v>0.010872992097137693</v>
      </c>
      <c r="K2162" s="57">
        <v>-0.0041338216982639425</v>
      </c>
      <c r="L2162" s="52"/>
      <c r="M2162" s="52"/>
      <c r="N2162" s="52"/>
      <c r="O2162" s="52"/>
      <c r="P2162" s="52"/>
      <c r="Q2162" s="52"/>
      <c r="R2162" s="52"/>
      <c r="S2162" s="52"/>
      <c r="T2162" s="52"/>
      <c r="U2162" s="52"/>
      <c r="V2162" s="52"/>
      <c r="W2162" s="52"/>
      <c r="X2162" s="52"/>
      <c r="Y2162" s="52"/>
      <c r="Z2162" s="52"/>
      <c r="AA2162" s="52"/>
      <c r="AB2162" s="52"/>
      <c r="AC2162" s="52"/>
    </row>
    <row r="2163">
      <c r="A2163" s="56">
        <v>0.010092797796990776</v>
      </c>
      <c r="B2163" s="56">
        <v>0.003084683403139085</v>
      </c>
      <c r="C2163" s="56">
        <v>-0.018102684129774796</v>
      </c>
      <c r="D2163" s="56">
        <v>0.00568384258682402</v>
      </c>
      <c r="E2163" s="56">
        <v>-0.0013468015503787388</v>
      </c>
      <c r="F2163" s="56">
        <v>-0.022588522962244614</v>
      </c>
      <c r="G2163" s="56">
        <v>0.03879685440913281</v>
      </c>
      <c r="H2163" s="56">
        <v>0.041120133469685696</v>
      </c>
      <c r="I2163" s="57">
        <v>0.015906572299534724</v>
      </c>
      <c r="J2163" s="57">
        <v>-0.007395332532391489</v>
      </c>
      <c r="K2163" s="57">
        <v>-0.017512752120137583</v>
      </c>
      <c r="L2163" s="52"/>
      <c r="M2163" s="52"/>
      <c r="N2163" s="52"/>
      <c r="O2163" s="52"/>
      <c r="P2163" s="52"/>
      <c r="Q2163" s="52"/>
      <c r="R2163" s="52"/>
      <c r="S2163" s="52"/>
      <c r="T2163" s="52"/>
      <c r="U2163" s="52"/>
      <c r="V2163" s="52"/>
      <c r="W2163" s="52"/>
      <c r="X2163" s="52"/>
      <c r="Y2163" s="52"/>
      <c r="Z2163" s="52"/>
      <c r="AA2163" s="52"/>
      <c r="AB2163" s="52"/>
      <c r="AC2163" s="52"/>
    </row>
    <row r="2164">
      <c r="A2164" s="56">
        <v>-0.009314042209000537</v>
      </c>
      <c r="B2164" s="56">
        <v>0.008583584211436523</v>
      </c>
      <c r="C2164" s="56">
        <v>0.0163364193196936</v>
      </c>
      <c r="D2164" s="56">
        <v>0.01663350140832932</v>
      </c>
      <c r="E2164" s="56">
        <v>0.00323537623824682</v>
      </c>
      <c r="F2164" s="56">
        <v>0.027710544307657074</v>
      </c>
      <c r="G2164" s="56">
        <v>0.008002396338167586</v>
      </c>
      <c r="H2164" s="56">
        <v>0.042279595350499535</v>
      </c>
      <c r="I2164" s="57">
        <v>0.047525141862845274</v>
      </c>
      <c r="J2164" s="57">
        <v>0.019772667807676506</v>
      </c>
      <c r="K2164" s="57">
        <v>-0.0013327112073848752</v>
      </c>
      <c r="L2164" s="52"/>
      <c r="M2164" s="52"/>
      <c r="N2164" s="52"/>
      <c r="O2164" s="52"/>
      <c r="P2164" s="52"/>
      <c r="Q2164" s="52"/>
      <c r="R2164" s="52"/>
      <c r="S2164" s="52"/>
      <c r="T2164" s="52"/>
      <c r="U2164" s="52"/>
      <c r="V2164" s="52"/>
      <c r="W2164" s="52"/>
      <c r="X2164" s="52"/>
      <c r="Y2164" s="52"/>
      <c r="Z2164" s="52"/>
      <c r="AA2164" s="52"/>
      <c r="AB2164" s="52"/>
      <c r="AC2164" s="52"/>
    </row>
    <row r="2165">
      <c r="A2165" s="56">
        <v>-0.02758424670767702</v>
      </c>
      <c r="B2165" s="56">
        <v>0.015058798452177826</v>
      </c>
      <c r="C2165" s="56">
        <v>-0.006449743847886004</v>
      </c>
      <c r="D2165" s="56">
        <v>-0.007900973517952856</v>
      </c>
      <c r="E2165" s="56">
        <v>-0.01074412699081633</v>
      </c>
      <c r="F2165" s="56">
        <v>0.012348644227293764</v>
      </c>
      <c r="G2165" s="56">
        <v>-0.03306230316750651</v>
      </c>
      <c r="H2165" s="56">
        <v>0.03206779840631913</v>
      </c>
      <c r="I2165" s="57">
        <v>-0.015280880461384353</v>
      </c>
      <c r="J2165" s="57">
        <v>0.009873405268506755</v>
      </c>
      <c r="K2165" s="57">
        <v>0.00438054331190067</v>
      </c>
      <c r="L2165" s="52"/>
      <c r="M2165" s="52"/>
      <c r="N2165" s="52"/>
      <c r="O2165" s="52"/>
      <c r="P2165" s="52"/>
      <c r="Q2165" s="52"/>
      <c r="R2165" s="52"/>
      <c r="S2165" s="52"/>
      <c r="T2165" s="52"/>
      <c r="U2165" s="52"/>
      <c r="V2165" s="52"/>
      <c r="W2165" s="52"/>
      <c r="X2165" s="52"/>
      <c r="Y2165" s="52"/>
      <c r="Z2165" s="52"/>
      <c r="AA2165" s="52"/>
      <c r="AB2165" s="52"/>
      <c r="AC2165" s="52"/>
    </row>
    <row r="2166">
      <c r="A2166" s="56">
        <v>-0.007550054739695696</v>
      </c>
      <c r="B2166" s="56">
        <v>-0.013284605944501955</v>
      </c>
      <c r="C2166" s="56">
        <v>-0.0064084110954825795</v>
      </c>
      <c r="D2166" s="56">
        <v>0.027999034653926863</v>
      </c>
      <c r="E2166" s="56">
        <v>-0.0016017088314829377</v>
      </c>
      <c r="F2166" s="56">
        <v>-0.016120226474834676</v>
      </c>
      <c r="G2166" s="56">
        <v>0.00538714123063386</v>
      </c>
      <c r="H2166" s="56">
        <v>-0.002024922810281061</v>
      </c>
      <c r="I2166" s="57">
        <v>0.032058000727636586</v>
      </c>
      <c r="J2166" s="57">
        <v>-5.202027114035567E-4</v>
      </c>
      <c r="K2166" s="57">
        <v>0.004725404249484008</v>
      </c>
      <c r="L2166" s="52"/>
      <c r="M2166" s="52"/>
      <c r="N2166" s="52"/>
      <c r="O2166" s="52"/>
      <c r="P2166" s="52"/>
      <c r="Q2166" s="52"/>
      <c r="R2166" s="52"/>
      <c r="S2166" s="52"/>
      <c r="T2166" s="52"/>
      <c r="U2166" s="52"/>
      <c r="V2166" s="52"/>
      <c r="W2166" s="52"/>
      <c r="X2166" s="52"/>
      <c r="Y2166" s="52"/>
      <c r="Z2166" s="52"/>
      <c r="AA2166" s="52"/>
      <c r="AB2166" s="52"/>
      <c r="AC2166" s="52"/>
    </row>
    <row r="2167">
      <c r="A2167" s="56">
        <v>-0.01441237656451651</v>
      </c>
      <c r="B2167" s="56">
        <v>0.004853059545134456</v>
      </c>
      <c r="C2167" s="56">
        <v>0.028270433938255526</v>
      </c>
      <c r="D2167" s="56">
        <v>-0.011662927072860508</v>
      </c>
      <c r="E2167" s="56">
        <v>0.025940389940629357</v>
      </c>
      <c r="F2167" s="56">
        <v>0.027630482465569383</v>
      </c>
      <c r="G2167" s="56">
        <v>0.01861840748790905</v>
      </c>
      <c r="H2167" s="56">
        <v>0.026489526782108284</v>
      </c>
      <c r="I2167" s="57">
        <v>0.0018014776985110044</v>
      </c>
      <c r="J2167" s="57">
        <v>0.013795812879831627</v>
      </c>
      <c r="K2167" s="57">
        <v>-9.646141256129774E-4</v>
      </c>
      <c r="L2167" s="52"/>
      <c r="M2167" s="52"/>
      <c r="N2167" s="52"/>
      <c r="O2167" s="52"/>
      <c r="P2167" s="52"/>
      <c r="Q2167" s="52"/>
      <c r="R2167" s="52"/>
      <c r="S2167" s="52"/>
      <c r="T2167" s="52"/>
      <c r="U2167" s="52"/>
      <c r="V2167" s="52"/>
      <c r="W2167" s="52"/>
      <c r="X2167" s="52"/>
      <c r="Y2167" s="52"/>
      <c r="Z2167" s="52"/>
      <c r="AA2167" s="52"/>
      <c r="AB2167" s="52"/>
      <c r="AC2167" s="52"/>
    </row>
    <row r="2168">
      <c r="A2168" s="56">
        <v>0.034392529959755655</v>
      </c>
      <c r="B2168" s="56">
        <v>0.009891165451575064</v>
      </c>
      <c r="C2168" s="56">
        <v>0.01930096103704692</v>
      </c>
      <c r="D2168" s="56">
        <v>0.020146366928109834</v>
      </c>
      <c r="E2168" s="56">
        <v>-0.03496859783774674</v>
      </c>
      <c r="F2168" s="56">
        <v>0.01325184205983204</v>
      </c>
      <c r="G2168" s="56">
        <v>0.008289045432015191</v>
      </c>
      <c r="H2168" s="56">
        <v>0.008262852354425384</v>
      </c>
      <c r="I2168" s="57">
        <v>0.002889131659342974</v>
      </c>
      <c r="J2168" s="57">
        <v>0.023995557506157946</v>
      </c>
      <c r="K2168" s="57">
        <v>0.010052666017483027</v>
      </c>
      <c r="L2168" s="52"/>
      <c r="M2168" s="52"/>
      <c r="N2168" s="52"/>
      <c r="O2168" s="52"/>
      <c r="P2168" s="52"/>
      <c r="Q2168" s="52"/>
      <c r="R2168" s="52"/>
      <c r="S2168" s="52"/>
      <c r="T2168" s="52"/>
      <c r="U2168" s="52"/>
      <c r="V2168" s="52"/>
      <c r="W2168" s="52"/>
      <c r="X2168" s="52"/>
      <c r="Y2168" s="52"/>
      <c r="Z2168" s="52"/>
      <c r="AA2168" s="52"/>
      <c r="AB2168" s="52"/>
      <c r="AC2168" s="52"/>
    </row>
    <row r="2169">
      <c r="A2169" s="56">
        <v>-0.0010737020741601788</v>
      </c>
      <c r="B2169" s="56">
        <v>-0.005844596215239511</v>
      </c>
      <c r="C2169" s="56">
        <v>-0.011504819600921187</v>
      </c>
      <c r="D2169" s="56">
        <v>-0.012426930735172257</v>
      </c>
      <c r="E2169" s="56">
        <v>0.006364381068851313</v>
      </c>
      <c r="F2169" s="56">
        <v>0.03208284972720822</v>
      </c>
      <c r="G2169" s="56">
        <v>-0.0352622940800592</v>
      </c>
      <c r="H2169" s="56">
        <v>-0.030229601620291206</v>
      </c>
      <c r="I2169" s="57">
        <v>-0.02022802345275961</v>
      </c>
      <c r="J2169" s="57">
        <v>-1.303598865851219E-4</v>
      </c>
      <c r="K2169" s="57">
        <v>0.006004728324241362</v>
      </c>
      <c r="L2169" s="52"/>
      <c r="M2169" s="52"/>
      <c r="N2169" s="52"/>
      <c r="O2169" s="52"/>
      <c r="P2169" s="52"/>
      <c r="Q2169" s="52"/>
      <c r="R2169" s="52"/>
      <c r="S2169" s="52"/>
      <c r="T2169" s="52"/>
      <c r="U2169" s="52"/>
      <c r="V2169" s="52"/>
      <c r="W2169" s="52"/>
      <c r="X2169" s="52"/>
      <c r="Y2169" s="52"/>
      <c r="Z2169" s="52"/>
      <c r="AA2169" s="52"/>
      <c r="AB2169" s="52"/>
      <c r="AC2169" s="52"/>
    </row>
    <row r="2170">
      <c r="A2170" s="56">
        <v>0.033198716260837</v>
      </c>
      <c r="B2170" s="56">
        <v>-0.002034742026104567</v>
      </c>
      <c r="C2170" s="56">
        <v>-0.010778547464245966</v>
      </c>
      <c r="D2170" s="56">
        <v>0.0010319638099106525</v>
      </c>
      <c r="E2170" s="56">
        <v>-0.003293320728644259</v>
      </c>
      <c r="F2170" s="56">
        <v>-0.048208209527333956</v>
      </c>
      <c r="G2170" s="56">
        <v>-0.008624656275815963</v>
      </c>
      <c r="H2170" s="56">
        <v>0.020051192769839507</v>
      </c>
      <c r="I2170" s="57">
        <v>-0.006359321908292504</v>
      </c>
      <c r="J2170" s="57">
        <v>0.0038621252353398254</v>
      </c>
      <c r="K2170" s="57">
        <v>-0.007509242148659931</v>
      </c>
      <c r="L2170" s="52"/>
      <c r="M2170" s="52"/>
      <c r="N2170" s="52"/>
      <c r="O2170" s="52"/>
      <c r="P2170" s="52"/>
      <c r="Q2170" s="52"/>
      <c r="R2170" s="52"/>
      <c r="S2170" s="52"/>
      <c r="T2170" s="52"/>
      <c r="U2170" s="52"/>
      <c r="V2170" s="52"/>
      <c r="W2170" s="52"/>
      <c r="X2170" s="52"/>
      <c r="Y2170" s="52"/>
      <c r="Z2170" s="52"/>
      <c r="AA2170" s="52"/>
      <c r="AB2170" s="52"/>
      <c r="AC2170" s="52"/>
    </row>
    <row r="2171">
      <c r="A2171" s="56">
        <v>0.02992019875768449</v>
      </c>
      <c r="B2171" s="56">
        <v>0.018195096758037255</v>
      </c>
      <c r="C2171" s="56">
        <v>0.01621170299661734</v>
      </c>
      <c r="D2171" s="56">
        <v>-0.01695949050601187</v>
      </c>
      <c r="E2171" s="56">
        <v>3.7128385076582105E-4</v>
      </c>
      <c r="F2171" s="56">
        <v>-4.946006200903821E-4</v>
      </c>
      <c r="G2171" s="56">
        <v>0.019107953383746032</v>
      </c>
      <c r="H2171" s="56">
        <v>-0.008021327208194352</v>
      </c>
      <c r="I2171" s="57">
        <v>0.02496118184432871</v>
      </c>
      <c r="J2171" s="57">
        <v>-0.010931915219381371</v>
      </c>
      <c r="K2171" s="57">
        <v>-0.0020144114660273177</v>
      </c>
      <c r="L2171" s="52"/>
      <c r="M2171" s="52"/>
      <c r="N2171" s="52"/>
      <c r="O2171" s="52"/>
      <c r="P2171" s="52"/>
      <c r="Q2171" s="52"/>
      <c r="R2171" s="52"/>
      <c r="S2171" s="52"/>
      <c r="T2171" s="52"/>
      <c r="U2171" s="52"/>
      <c r="V2171" s="52"/>
      <c r="W2171" s="52"/>
      <c r="X2171" s="52"/>
      <c r="Y2171" s="52"/>
      <c r="Z2171" s="52"/>
      <c r="AA2171" s="52"/>
      <c r="AB2171" s="52"/>
      <c r="AC2171" s="52"/>
    </row>
    <row r="2172">
      <c r="A2172" s="56">
        <v>0.0049928485140172145</v>
      </c>
      <c r="B2172" s="56">
        <v>-0.006000285530356612</v>
      </c>
      <c r="C2172" s="56">
        <v>-0.015615932946228213</v>
      </c>
      <c r="D2172" s="56">
        <v>-0.0052754401971419635</v>
      </c>
      <c r="E2172" s="56">
        <v>-0.001325381241068682</v>
      </c>
      <c r="F2172" s="56">
        <v>-0.028660656827310334</v>
      </c>
      <c r="G2172" s="56">
        <v>0.026137652702882482</v>
      </c>
      <c r="H2172" s="56">
        <v>-0.008506667554328171</v>
      </c>
      <c r="I2172" s="57">
        <v>-0.03512244656876711</v>
      </c>
      <c r="J2172" s="57">
        <v>0.01269066733325383</v>
      </c>
      <c r="K2172" s="57">
        <v>0.004433485692758857</v>
      </c>
      <c r="L2172" s="52"/>
      <c r="M2172" s="52"/>
      <c r="N2172" s="52"/>
      <c r="O2172" s="52"/>
      <c r="P2172" s="52"/>
      <c r="Q2172" s="52"/>
      <c r="R2172" s="52"/>
      <c r="S2172" s="52"/>
      <c r="T2172" s="52"/>
      <c r="U2172" s="52"/>
      <c r="V2172" s="52"/>
      <c r="W2172" s="52"/>
      <c r="X2172" s="52"/>
      <c r="Y2172" s="52"/>
      <c r="Z2172" s="52"/>
      <c r="AA2172" s="52"/>
      <c r="AB2172" s="52"/>
      <c r="AC2172" s="52"/>
    </row>
    <row r="2173">
      <c r="A2173" s="56">
        <v>0.01446365972028154</v>
      </c>
      <c r="B2173" s="56">
        <v>0.004716944838012689</v>
      </c>
      <c r="C2173" s="56">
        <v>0.004180358431757811</v>
      </c>
      <c r="D2173" s="56">
        <v>0.004327541190884589</v>
      </c>
      <c r="E2173" s="56">
        <v>6.889790133953769E-4</v>
      </c>
      <c r="F2173" s="56">
        <v>-0.1365380479089754</v>
      </c>
      <c r="G2173" s="56">
        <v>-0.021230729882754755</v>
      </c>
      <c r="H2173" s="56">
        <v>0.028399474521697957</v>
      </c>
      <c r="I2173" s="57">
        <v>0.02131675889622401</v>
      </c>
      <c r="J2173" s="57">
        <v>-0.003999482035235871</v>
      </c>
      <c r="K2173" s="57">
        <v>-0.0024727650214575975</v>
      </c>
      <c r="L2173" s="52"/>
      <c r="M2173" s="52"/>
      <c r="N2173" s="52"/>
      <c r="O2173" s="52"/>
      <c r="P2173" s="52"/>
      <c r="Q2173" s="52"/>
      <c r="R2173" s="52"/>
      <c r="S2173" s="52"/>
      <c r="T2173" s="52"/>
      <c r="U2173" s="52"/>
      <c r="V2173" s="52"/>
      <c r="W2173" s="52"/>
      <c r="X2173" s="52"/>
      <c r="Y2173" s="52"/>
      <c r="Z2173" s="52"/>
      <c r="AA2173" s="52"/>
      <c r="AB2173" s="52"/>
      <c r="AC2173" s="52"/>
    </row>
    <row r="2174">
      <c r="A2174" s="56">
        <v>0.010629049308926544</v>
      </c>
      <c r="B2174" s="56">
        <v>0.016015469857741705</v>
      </c>
      <c r="C2174" s="56">
        <v>0.009621240784230534</v>
      </c>
      <c r="D2174" s="56">
        <v>0.01302853774646003</v>
      </c>
      <c r="E2174" s="56">
        <v>-0.013167093901815382</v>
      </c>
      <c r="F2174" s="56">
        <v>0.004312886512802297</v>
      </c>
      <c r="G2174" s="56">
        <v>0.02757581595538531</v>
      </c>
      <c r="H2174" s="56">
        <v>0.03222514729473692</v>
      </c>
      <c r="I2174" s="57">
        <v>0.003746324959621399</v>
      </c>
      <c r="J2174" s="57">
        <v>-0.02401272649743202</v>
      </c>
      <c r="K2174" s="57">
        <v>0.0034001341419138656</v>
      </c>
      <c r="L2174" s="52"/>
      <c r="M2174" s="52"/>
      <c r="N2174" s="52"/>
      <c r="O2174" s="52"/>
      <c r="P2174" s="52"/>
      <c r="Q2174" s="52"/>
      <c r="R2174" s="52"/>
      <c r="S2174" s="52"/>
      <c r="T2174" s="52"/>
      <c r="U2174" s="52"/>
      <c r="V2174" s="52"/>
      <c r="W2174" s="52"/>
      <c r="X2174" s="52"/>
      <c r="Y2174" s="52"/>
      <c r="Z2174" s="52"/>
      <c r="AA2174" s="52"/>
      <c r="AB2174" s="52"/>
      <c r="AC2174" s="52"/>
    </row>
    <row r="2175">
      <c r="A2175" s="56">
        <v>0.007431838952451814</v>
      </c>
      <c r="B2175" s="56">
        <v>0.01063777410609856</v>
      </c>
      <c r="C2175" s="56">
        <v>0.0036319652515645813</v>
      </c>
      <c r="D2175" s="56">
        <v>0.002341588612130223</v>
      </c>
      <c r="E2175" s="56">
        <v>0.01459956887950398</v>
      </c>
      <c r="F2175" s="56">
        <v>0.00466988217499241</v>
      </c>
      <c r="G2175" s="56">
        <v>-0.008470861895291726</v>
      </c>
      <c r="H2175" s="56">
        <v>-0.015463160053364967</v>
      </c>
      <c r="I2175" s="57">
        <v>0.009157079876286455</v>
      </c>
      <c r="J2175" s="57">
        <v>0.03086270930007371</v>
      </c>
      <c r="K2175" s="57">
        <v>0.015460509843183657</v>
      </c>
      <c r="L2175" s="52"/>
      <c r="M2175" s="52"/>
      <c r="N2175" s="52"/>
      <c r="O2175" s="52"/>
      <c r="P2175" s="52"/>
      <c r="Q2175" s="52"/>
      <c r="R2175" s="52"/>
      <c r="S2175" s="52"/>
      <c r="T2175" s="52"/>
      <c r="U2175" s="52"/>
      <c r="V2175" s="52"/>
      <c r="W2175" s="52"/>
      <c r="X2175" s="52"/>
      <c r="Y2175" s="52"/>
      <c r="Z2175" s="52"/>
      <c r="AA2175" s="52"/>
      <c r="AB2175" s="52"/>
      <c r="AC2175" s="52"/>
    </row>
    <row r="2176">
      <c r="A2176" s="56">
        <v>0.012710770405375413</v>
      </c>
      <c r="B2176" s="56">
        <v>0.014734398659402587</v>
      </c>
      <c r="C2176" s="56">
        <v>-0.007852652855794747</v>
      </c>
      <c r="D2176" s="56">
        <v>0.01774579693960225</v>
      </c>
      <c r="E2176" s="56">
        <v>0.006819055777236793</v>
      </c>
      <c r="F2176" s="56">
        <v>-0.009625307576518256</v>
      </c>
      <c r="G2176" s="56">
        <v>0.03719598437973186</v>
      </c>
      <c r="H2176" s="56">
        <v>0.016713941955017794</v>
      </c>
      <c r="I2176" s="57">
        <v>0.00887767403201742</v>
      </c>
      <c r="J2176" s="57">
        <v>-0.006103630564390936</v>
      </c>
      <c r="K2176" s="57">
        <v>0.0061404316829892</v>
      </c>
      <c r="L2176" s="52"/>
      <c r="M2176" s="52"/>
      <c r="N2176" s="52"/>
      <c r="O2176" s="52"/>
      <c r="P2176" s="52"/>
      <c r="Q2176" s="52"/>
      <c r="R2176" s="52"/>
      <c r="S2176" s="52"/>
      <c r="T2176" s="52"/>
      <c r="U2176" s="52"/>
      <c r="V2176" s="52"/>
      <c r="W2176" s="52"/>
      <c r="X2176" s="52"/>
      <c r="Y2176" s="52"/>
      <c r="Z2176" s="52"/>
      <c r="AA2176" s="52"/>
      <c r="AB2176" s="52"/>
      <c r="AC2176" s="52"/>
    </row>
    <row r="2177">
      <c r="A2177" s="56">
        <v>0.006027745797517245</v>
      </c>
      <c r="B2177" s="56">
        <v>-0.0036841256035884708</v>
      </c>
      <c r="C2177" s="56">
        <v>0.003616640470188736</v>
      </c>
      <c r="D2177" s="56">
        <v>0.03212564812753153</v>
      </c>
      <c r="E2177" s="56">
        <v>0.02172353879456782</v>
      </c>
      <c r="F2177" s="56">
        <v>-0.007872413635426458</v>
      </c>
      <c r="G2177" s="56">
        <v>0.008175856207802925</v>
      </c>
      <c r="H2177" s="56">
        <v>0.010568794903689458</v>
      </c>
      <c r="I2177" s="57">
        <v>-0.0027260353092383926</v>
      </c>
      <c r="J2177" s="57">
        <v>8.963586034329505E-4</v>
      </c>
      <c r="K2177" s="57">
        <v>0.01021147864292033</v>
      </c>
      <c r="L2177" s="52"/>
      <c r="M2177" s="52"/>
      <c r="N2177" s="52"/>
      <c r="O2177" s="52"/>
      <c r="P2177" s="52"/>
      <c r="Q2177" s="52"/>
      <c r="R2177" s="52"/>
      <c r="S2177" s="52"/>
      <c r="T2177" s="52"/>
      <c r="U2177" s="52"/>
      <c r="V2177" s="52"/>
      <c r="W2177" s="52"/>
      <c r="X2177" s="52"/>
      <c r="Y2177" s="52"/>
      <c r="Z2177" s="52"/>
      <c r="AA2177" s="52"/>
      <c r="AB2177" s="52"/>
      <c r="AC2177" s="52"/>
    </row>
    <row r="2178">
      <c r="A2178" s="56">
        <v>-0.01466138492862275</v>
      </c>
      <c r="B2178" s="56">
        <v>0.0031854769311304193</v>
      </c>
      <c r="C2178" s="56">
        <v>0.023832475368098023</v>
      </c>
      <c r="D2178" s="56">
        <v>-0.01383449229770821</v>
      </c>
      <c r="E2178" s="56">
        <v>0.004105657881627765</v>
      </c>
      <c r="F2178" s="56">
        <v>-0.002186579705663698</v>
      </c>
      <c r="G2178" s="56">
        <v>-0.0063375077520879215</v>
      </c>
      <c r="H2178" s="56">
        <v>0.01563726942769717</v>
      </c>
      <c r="I2178" s="57">
        <v>0.016837879501919884</v>
      </c>
      <c r="J2178" s="57">
        <v>-0.009001697445098373</v>
      </c>
      <c r="K2178" s="57">
        <v>0.005483675836339464</v>
      </c>
      <c r="L2178" s="52"/>
      <c r="M2178" s="52"/>
      <c r="N2178" s="52"/>
      <c r="O2178" s="52"/>
      <c r="P2178" s="52"/>
      <c r="Q2178" s="52"/>
      <c r="R2178" s="52"/>
      <c r="S2178" s="52"/>
      <c r="T2178" s="52"/>
      <c r="U2178" s="52"/>
      <c r="V2178" s="52"/>
      <c r="W2178" s="52"/>
      <c r="X2178" s="52"/>
      <c r="Y2178" s="52"/>
      <c r="Z2178" s="52"/>
      <c r="AA2178" s="52"/>
      <c r="AB2178" s="52"/>
      <c r="AC2178" s="52"/>
    </row>
    <row r="2179">
      <c r="A2179" s="56">
        <v>-2.5530828614058615E-4</v>
      </c>
      <c r="B2179" s="56">
        <v>-0.003920676113799549</v>
      </c>
      <c r="C2179" s="56">
        <v>0.01432600022694653</v>
      </c>
      <c r="D2179" s="56">
        <v>0.004618490587480056</v>
      </c>
      <c r="E2179" s="56">
        <v>0.012696830794406977</v>
      </c>
      <c r="F2179" s="56">
        <v>0.006268048034489227</v>
      </c>
      <c r="G2179" s="56">
        <v>-0.00708962754391314</v>
      </c>
      <c r="H2179" s="56">
        <v>-0.013611439410986165</v>
      </c>
      <c r="I2179" s="57">
        <v>-0.00900327624995894</v>
      </c>
      <c r="J2179" s="57">
        <v>-0.025031245914674625</v>
      </c>
      <c r="K2179" s="57">
        <v>0.004159097470468204</v>
      </c>
      <c r="L2179" s="52"/>
      <c r="M2179" s="52"/>
      <c r="N2179" s="52"/>
      <c r="O2179" s="52"/>
      <c r="P2179" s="52"/>
      <c r="Q2179" s="52"/>
      <c r="R2179" s="52"/>
      <c r="S2179" s="52"/>
      <c r="T2179" s="52"/>
      <c r="U2179" s="52"/>
      <c r="V2179" s="52"/>
      <c r="W2179" s="52"/>
      <c r="X2179" s="52"/>
      <c r="Y2179" s="52"/>
      <c r="Z2179" s="52"/>
      <c r="AA2179" s="52"/>
      <c r="AB2179" s="52"/>
      <c r="AC2179" s="52"/>
    </row>
    <row r="2180">
      <c r="A2180" s="56">
        <v>-0.003313089722960015</v>
      </c>
      <c r="B2180" s="56">
        <v>0.008898346891070646</v>
      </c>
      <c r="C2180" s="56">
        <v>-6.271558687845781E-4</v>
      </c>
      <c r="D2180" s="56">
        <v>0.008020220965011352</v>
      </c>
      <c r="E2180" s="56">
        <v>-0.003327790092674691</v>
      </c>
      <c r="F2180" s="56">
        <v>-0.004635484963494778</v>
      </c>
      <c r="G2180" s="56">
        <v>0.008132860432858312</v>
      </c>
      <c r="H2180" s="56">
        <v>-0.030128776895153992</v>
      </c>
      <c r="I2180" s="57">
        <v>0.006606740860153983</v>
      </c>
      <c r="J2180" s="57">
        <v>-0.00837953547331557</v>
      </c>
      <c r="K2180" s="57">
        <v>0.003875780006747908</v>
      </c>
      <c r="L2180" s="52"/>
      <c r="M2180" s="52"/>
      <c r="N2180" s="52"/>
      <c r="O2180" s="52"/>
      <c r="P2180" s="52"/>
      <c r="Q2180" s="52"/>
      <c r="R2180" s="52"/>
      <c r="S2180" s="52"/>
      <c r="T2180" s="52"/>
      <c r="U2180" s="52"/>
      <c r="V2180" s="52"/>
      <c r="W2180" s="52"/>
      <c r="X2180" s="52"/>
      <c r="Y2180" s="52"/>
      <c r="Z2180" s="52"/>
      <c r="AA2180" s="52"/>
      <c r="AB2180" s="52"/>
      <c r="AC2180" s="52"/>
    </row>
    <row r="2181">
      <c r="A2181" s="56">
        <v>-0.0012713482239613764</v>
      </c>
      <c r="B2181" s="56">
        <v>-0.01527384862738642</v>
      </c>
      <c r="C2181" s="56">
        <v>-0.04953626582308349</v>
      </c>
      <c r="D2181" s="56">
        <v>0.002136326901311084</v>
      </c>
      <c r="E2181" s="56">
        <v>0.04774419975307646</v>
      </c>
      <c r="F2181" s="56">
        <v>-0.017595600883623563</v>
      </c>
      <c r="G2181" s="56">
        <v>0.015967661947679658</v>
      </c>
      <c r="H2181" s="56">
        <v>0.012872526951019338</v>
      </c>
      <c r="I2181" s="57">
        <v>-0.03403043307735281</v>
      </c>
      <c r="J2181" s="57">
        <v>0.036321883635747364</v>
      </c>
      <c r="K2181" s="57">
        <v>0.0022008693222258725</v>
      </c>
      <c r="L2181" s="52"/>
      <c r="M2181" s="52"/>
      <c r="N2181" s="52"/>
      <c r="O2181" s="52"/>
      <c r="P2181" s="52"/>
      <c r="Q2181" s="52"/>
      <c r="R2181" s="52"/>
      <c r="S2181" s="52"/>
      <c r="T2181" s="52"/>
      <c r="U2181" s="52"/>
      <c r="V2181" s="52"/>
      <c r="W2181" s="52"/>
      <c r="X2181" s="52"/>
      <c r="Y2181" s="52"/>
      <c r="Z2181" s="52"/>
      <c r="AA2181" s="52"/>
      <c r="AB2181" s="52"/>
      <c r="AC2181" s="52"/>
    </row>
    <row r="2182">
      <c r="A2182" s="56">
        <v>0.03464370576807183</v>
      </c>
      <c r="B2182" s="56">
        <v>0.01363187789404382</v>
      </c>
      <c r="C2182" s="56">
        <v>0.004185357380193328</v>
      </c>
      <c r="D2182" s="56">
        <v>0.01229385521273738</v>
      </c>
      <c r="E2182" s="56">
        <v>0.009394671577026966</v>
      </c>
      <c r="F2182" s="56">
        <v>-0.009424578899231564</v>
      </c>
      <c r="G2182" s="56">
        <v>0.02112110793846255</v>
      </c>
      <c r="H2182" s="56">
        <v>0.037053807544673585</v>
      </c>
      <c r="I2182" s="57">
        <v>0.020860314052439287</v>
      </c>
      <c r="J2182" s="57">
        <v>-0.010050892925375783</v>
      </c>
      <c r="K2182" s="57">
        <v>-0.019777148972969484</v>
      </c>
      <c r="L2182" s="52"/>
      <c r="M2182" s="52"/>
      <c r="N2182" s="52"/>
      <c r="O2182" s="52"/>
      <c r="P2182" s="52"/>
      <c r="Q2182" s="52"/>
      <c r="R2182" s="52"/>
      <c r="S2182" s="52"/>
      <c r="T2182" s="52"/>
      <c r="U2182" s="52"/>
      <c r="V2182" s="52"/>
      <c r="W2182" s="52"/>
      <c r="X2182" s="52"/>
      <c r="Y2182" s="52"/>
      <c r="Z2182" s="52"/>
      <c r="AA2182" s="52"/>
      <c r="AB2182" s="52"/>
      <c r="AC2182" s="52"/>
    </row>
    <row r="2183">
      <c r="A2183" s="56">
        <v>-0.02844121339106105</v>
      </c>
      <c r="B2183" s="56">
        <v>-0.001599328623025289</v>
      </c>
      <c r="C2183" s="56">
        <v>0.006612587966594991</v>
      </c>
      <c r="D2183" s="56">
        <v>-0.009566976653639266</v>
      </c>
      <c r="E2183" s="56">
        <v>-0.02134527998785167</v>
      </c>
      <c r="F2183" s="56">
        <v>-0.0015352504530528675</v>
      </c>
      <c r="G2183" s="56">
        <v>0.001785714760234753</v>
      </c>
      <c r="H2183" s="56">
        <v>-0.003355563484135446</v>
      </c>
      <c r="I2183" s="57">
        <v>-0.020326268645888212</v>
      </c>
      <c r="J2183" s="57">
        <v>-2.9409061879084875E-4</v>
      </c>
      <c r="K2183" s="57">
        <v>0.012640404635043944</v>
      </c>
      <c r="L2183" s="52"/>
      <c r="M2183" s="52"/>
      <c r="N2183" s="52"/>
      <c r="O2183" s="52"/>
      <c r="P2183" s="52"/>
      <c r="Q2183" s="52"/>
      <c r="R2183" s="52"/>
      <c r="S2183" s="52"/>
      <c r="T2183" s="52"/>
      <c r="U2183" s="52"/>
      <c r="V2183" s="52"/>
      <c r="W2183" s="52"/>
      <c r="X2183" s="52"/>
      <c r="Y2183" s="52"/>
      <c r="Z2183" s="52"/>
      <c r="AA2183" s="52"/>
      <c r="AB2183" s="52"/>
      <c r="AC2183" s="52"/>
    </row>
    <row r="2184">
      <c r="A2184" s="56">
        <v>-0.016147791374338416</v>
      </c>
      <c r="B2184" s="56">
        <v>-0.008235902366025687</v>
      </c>
      <c r="C2184" s="56">
        <v>-0.017339746850728182</v>
      </c>
      <c r="D2184" s="56">
        <v>-0.0012715649818457787</v>
      </c>
      <c r="E2184" s="56">
        <v>-0.011412392051744786</v>
      </c>
      <c r="F2184" s="56">
        <v>-8.073740164508488E-5</v>
      </c>
      <c r="G2184" s="56">
        <v>-0.006933649482230068</v>
      </c>
      <c r="H2184" s="56">
        <v>-0.03186948212110795</v>
      </c>
      <c r="I2184" s="57">
        <v>0.0055352342023458475</v>
      </c>
      <c r="J2184" s="57">
        <v>-0.002661260070621493</v>
      </c>
      <c r="K2184" s="57">
        <v>-0.0027074901937920617</v>
      </c>
      <c r="L2184" s="52"/>
      <c r="M2184" s="52"/>
      <c r="N2184" s="52"/>
      <c r="O2184" s="52"/>
      <c r="P2184" s="52"/>
      <c r="Q2184" s="52"/>
      <c r="R2184" s="52"/>
      <c r="S2184" s="52"/>
      <c r="T2184" s="52"/>
      <c r="U2184" s="52"/>
      <c r="V2184" s="52"/>
      <c r="W2184" s="52"/>
      <c r="X2184" s="52"/>
      <c r="Y2184" s="52"/>
      <c r="Z2184" s="52"/>
      <c r="AA2184" s="52"/>
      <c r="AB2184" s="52"/>
      <c r="AC2184" s="52"/>
    </row>
    <row r="2185">
      <c r="A2185" s="56">
        <v>0.0018467225931647112</v>
      </c>
      <c r="B2185" s="56">
        <v>-0.0031648725853471484</v>
      </c>
      <c r="C2185" s="56">
        <v>-0.008852226587351077</v>
      </c>
      <c r="D2185" s="56">
        <v>0.023709330446912247</v>
      </c>
      <c r="E2185" s="56">
        <v>-0.01966355490877802</v>
      </c>
      <c r="F2185" s="56">
        <v>-0.007239802094988429</v>
      </c>
      <c r="G2185" s="56">
        <v>-0.004175107279436766</v>
      </c>
      <c r="H2185" s="56">
        <v>0.008606696119615957</v>
      </c>
      <c r="I2185" s="57">
        <v>8.956561279446081E-4</v>
      </c>
      <c r="J2185" s="57">
        <v>-0.014502633339599185</v>
      </c>
      <c r="K2185" s="57">
        <v>-0.008732112530860727</v>
      </c>
      <c r="L2185" s="52"/>
      <c r="M2185" s="52"/>
      <c r="N2185" s="52"/>
      <c r="O2185" s="52"/>
      <c r="P2185" s="52"/>
      <c r="Q2185" s="52"/>
      <c r="R2185" s="52"/>
      <c r="S2185" s="52"/>
      <c r="T2185" s="52"/>
      <c r="U2185" s="52"/>
      <c r="V2185" s="52"/>
      <c r="W2185" s="52"/>
      <c r="X2185" s="52"/>
      <c r="Y2185" s="52"/>
      <c r="Z2185" s="52"/>
      <c r="AA2185" s="52"/>
      <c r="AB2185" s="52"/>
      <c r="AC2185" s="52"/>
    </row>
    <row r="2186">
      <c r="A2186" s="56">
        <v>-0.016251034755050874</v>
      </c>
      <c r="B2186" s="56">
        <v>0.009305530388272497</v>
      </c>
      <c r="C2186" s="56">
        <v>-0.016895246042889816</v>
      </c>
      <c r="D2186" s="56">
        <v>0.009150457843151617</v>
      </c>
      <c r="E2186" s="56">
        <v>0.0013917886728224851</v>
      </c>
      <c r="F2186" s="56">
        <v>-0.005116600103220736</v>
      </c>
      <c r="G2186" s="56">
        <v>0.00766772870565301</v>
      </c>
      <c r="H2186" s="56">
        <v>0.007750670645189858</v>
      </c>
      <c r="I2186" s="57">
        <v>0.012079836785672904</v>
      </c>
      <c r="J2186" s="57">
        <v>-0.009618483970176733</v>
      </c>
      <c r="K2186" s="57">
        <v>-0.0019636394568422855</v>
      </c>
      <c r="L2186" s="52"/>
      <c r="M2186" s="52"/>
      <c r="N2186" s="52"/>
      <c r="O2186" s="52"/>
      <c r="P2186" s="52"/>
      <c r="Q2186" s="52"/>
      <c r="R2186" s="52"/>
      <c r="S2186" s="52"/>
      <c r="T2186" s="52"/>
      <c r="U2186" s="52"/>
      <c r="V2186" s="52"/>
      <c r="W2186" s="52"/>
      <c r="X2186" s="52"/>
      <c r="Y2186" s="52"/>
      <c r="Z2186" s="52"/>
      <c r="AA2186" s="52"/>
      <c r="AB2186" s="52"/>
      <c r="AC2186" s="52"/>
    </row>
    <row r="2187">
      <c r="A2187" s="56">
        <v>-0.009461586894920264</v>
      </c>
      <c r="B2187" s="56">
        <v>-0.003224075871752565</v>
      </c>
      <c r="C2187" s="56">
        <v>0.020426738824360805</v>
      </c>
      <c r="D2187" s="56">
        <v>-0.017971604141239036</v>
      </c>
      <c r="E2187" s="56">
        <v>-0.03905999743225936</v>
      </c>
      <c r="F2187" s="56">
        <v>-0.0051434441828641115</v>
      </c>
      <c r="G2187" s="56">
        <v>0.0011456942249965564</v>
      </c>
      <c r="H2187" s="56">
        <v>-0.013858198519670612</v>
      </c>
      <c r="I2187" s="57">
        <v>-0.033532658441898226</v>
      </c>
      <c r="J2187" s="57">
        <v>0.02057157557182374</v>
      </c>
      <c r="K2187" s="57">
        <v>-5.471619951152744E-4</v>
      </c>
      <c r="L2187" s="52"/>
      <c r="M2187" s="52"/>
      <c r="N2187" s="52"/>
      <c r="O2187" s="52"/>
      <c r="P2187" s="52"/>
      <c r="Q2187" s="52"/>
      <c r="R2187" s="52"/>
      <c r="S2187" s="52"/>
      <c r="T2187" s="52"/>
      <c r="U2187" s="52"/>
      <c r="V2187" s="52"/>
      <c r="W2187" s="52"/>
      <c r="X2187" s="52"/>
      <c r="Y2187" s="52"/>
      <c r="Z2187" s="52"/>
      <c r="AA2187" s="52"/>
      <c r="AB2187" s="52"/>
      <c r="AC2187" s="52"/>
    </row>
    <row r="2188">
      <c r="A2188" s="56">
        <v>-0.019783359659065674</v>
      </c>
      <c r="B2188" s="56">
        <v>-0.026799482770928078</v>
      </c>
      <c r="C2188" s="56">
        <v>-0.031914515934003504</v>
      </c>
      <c r="D2188" s="56">
        <v>-0.013645211427056114</v>
      </c>
      <c r="E2188" s="56">
        <v>-0.010499203755145868</v>
      </c>
      <c r="F2188" s="56">
        <v>0.007805073073113706</v>
      </c>
      <c r="G2188" s="56">
        <v>-0.031161419161937133</v>
      </c>
      <c r="H2188" s="56">
        <v>0.013012818471014199</v>
      </c>
      <c r="I2188" s="57">
        <v>-0.013589059286196125</v>
      </c>
      <c r="J2188" s="57">
        <v>-0.010953091601647091</v>
      </c>
      <c r="K2188" s="57">
        <v>-0.012381392688355673</v>
      </c>
      <c r="L2188" s="52"/>
      <c r="M2188" s="52"/>
      <c r="N2188" s="52"/>
      <c r="O2188" s="52"/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2"/>
      <c r="AA2188" s="52"/>
      <c r="AB2188" s="52"/>
      <c r="AC2188" s="52"/>
    </row>
    <row r="2189">
      <c r="A2189" s="56">
        <v>-0.025444245077489058</v>
      </c>
      <c r="B2189" s="56">
        <v>-0.013755427921572916</v>
      </c>
      <c r="C2189" s="56">
        <v>5.712653682922083E-4</v>
      </c>
      <c r="D2189" s="56">
        <v>0.009566701803456416</v>
      </c>
      <c r="E2189" s="56">
        <v>-0.007447545317527528</v>
      </c>
      <c r="F2189" s="56">
        <v>-0.01389517771107031</v>
      </c>
      <c r="G2189" s="56">
        <v>-0.008299312998083062</v>
      </c>
      <c r="H2189" s="56">
        <v>0.021610920052261822</v>
      </c>
      <c r="I2189" s="57">
        <v>0.006945678209415327</v>
      </c>
      <c r="J2189" s="57">
        <v>-0.02571651811940557</v>
      </c>
      <c r="K2189" s="57">
        <v>-0.02363058632565605</v>
      </c>
      <c r="L2189" s="52"/>
      <c r="M2189" s="52"/>
      <c r="N2189" s="52"/>
      <c r="O2189" s="52"/>
      <c r="P2189" s="52"/>
      <c r="Q2189" s="52"/>
      <c r="R2189" s="52"/>
      <c r="S2189" s="52"/>
      <c r="T2189" s="52"/>
      <c r="U2189" s="52"/>
      <c r="V2189" s="52"/>
      <c r="W2189" s="52"/>
      <c r="X2189" s="52"/>
      <c r="Y2189" s="52"/>
      <c r="Z2189" s="52"/>
      <c r="AA2189" s="52"/>
      <c r="AB2189" s="52"/>
      <c r="AC2189" s="52"/>
    </row>
    <row r="2190">
      <c r="A2190" s="56">
        <v>0.03407159147350075</v>
      </c>
      <c r="B2190" s="56">
        <v>0.02033471823139229</v>
      </c>
      <c r="C2190" s="56">
        <v>-0.013057239156648165</v>
      </c>
      <c r="D2190" s="56">
        <v>-0.007849717549910085</v>
      </c>
      <c r="E2190" s="56">
        <v>0.014363570117925361</v>
      </c>
      <c r="F2190" s="56">
        <v>-0.027249783759043293</v>
      </c>
      <c r="G2190" s="56">
        <v>0.047774395187874574</v>
      </c>
      <c r="H2190" s="56">
        <v>-0.007826987018243857</v>
      </c>
      <c r="I2190" s="57">
        <v>0.014391262765206912</v>
      </c>
      <c r="J2190" s="57">
        <v>-0.028380177541667738</v>
      </c>
      <c r="K2190" s="57">
        <v>-2.9643595058783424E-5</v>
      </c>
      <c r="L2190" s="52"/>
      <c r="M2190" s="52"/>
      <c r="N2190" s="52"/>
      <c r="O2190" s="52"/>
      <c r="P2190" s="52"/>
      <c r="Q2190" s="52"/>
      <c r="R2190" s="52"/>
      <c r="S2190" s="52"/>
      <c r="T2190" s="52"/>
      <c r="U2190" s="52"/>
      <c r="V2190" s="52"/>
      <c r="W2190" s="52"/>
      <c r="X2190" s="52"/>
      <c r="Y2190" s="52"/>
      <c r="Z2190" s="52"/>
      <c r="AA2190" s="52"/>
      <c r="AB2190" s="52"/>
      <c r="AC2190" s="52"/>
    </row>
    <row r="2191">
      <c r="A2191" s="56">
        <v>-0.014391051112761828</v>
      </c>
      <c r="B2191" s="56">
        <v>-0.008453922455051336</v>
      </c>
      <c r="C2191" s="56">
        <v>-0.004501977215453662</v>
      </c>
      <c r="D2191" s="56">
        <v>0.008340571790496031</v>
      </c>
      <c r="E2191" s="56">
        <v>0.01907899424260204</v>
      </c>
      <c r="F2191" s="56">
        <v>0.05024785959264822</v>
      </c>
      <c r="G2191" s="56">
        <v>-0.005954494655945737</v>
      </c>
      <c r="H2191" s="56">
        <v>0.0016291536293582029</v>
      </c>
      <c r="I2191" s="57">
        <v>-0.012472713297325898</v>
      </c>
      <c r="J2191" s="57">
        <v>0.07849082511702518</v>
      </c>
      <c r="K2191" s="57">
        <v>0.013687600465767506</v>
      </c>
      <c r="L2191" s="52"/>
      <c r="M2191" s="52"/>
      <c r="N2191" s="52"/>
      <c r="O2191" s="52"/>
      <c r="P2191" s="52"/>
      <c r="Q2191" s="52"/>
      <c r="R2191" s="52"/>
      <c r="S2191" s="52"/>
      <c r="T2191" s="52"/>
      <c r="U2191" s="52"/>
      <c r="V2191" s="52"/>
      <c r="W2191" s="52"/>
      <c r="X2191" s="52"/>
      <c r="Y2191" s="52"/>
      <c r="Z2191" s="52"/>
      <c r="AA2191" s="52"/>
      <c r="AB2191" s="52"/>
      <c r="AC2191" s="52"/>
    </row>
    <row r="2192">
      <c r="A2192" s="56">
        <v>0.03798903264734137</v>
      </c>
      <c r="B2192" s="56">
        <v>0.010403012847168104</v>
      </c>
      <c r="C2192" s="56">
        <v>0.004501977215453604</v>
      </c>
      <c r="D2192" s="56">
        <v>0.0032833626800680416</v>
      </c>
      <c r="E2192" s="56">
        <v>0.022339305870779765</v>
      </c>
      <c r="F2192" s="56">
        <v>-0.0156378273398874</v>
      </c>
      <c r="G2192" s="56">
        <v>-0.008327819020247885</v>
      </c>
      <c r="H2192" s="56">
        <v>0.005248452572745056</v>
      </c>
      <c r="I2192" s="57">
        <v>-0.03313892389129452</v>
      </c>
      <c r="J2192" s="57">
        <v>-0.028324611942811512</v>
      </c>
      <c r="K2192" s="57">
        <v>-0.0018734693475108775</v>
      </c>
      <c r="L2192" s="52"/>
      <c r="M2192" s="52"/>
      <c r="N2192" s="52"/>
      <c r="O2192" s="52"/>
      <c r="P2192" s="52"/>
      <c r="Q2192" s="52"/>
      <c r="R2192" s="52"/>
      <c r="S2192" s="52"/>
      <c r="T2192" s="52"/>
      <c r="U2192" s="52"/>
      <c r="V2192" s="52"/>
      <c r="W2192" s="52"/>
      <c r="X2192" s="52"/>
      <c r="Y2192" s="52"/>
      <c r="Z2192" s="52"/>
      <c r="AA2192" s="52"/>
      <c r="AB2192" s="52"/>
      <c r="AC2192" s="52"/>
    </row>
    <row r="2193">
      <c r="A2193" s="56">
        <v>-8.290842768930472E-5</v>
      </c>
      <c r="B2193" s="56">
        <v>0.003752936382964275</v>
      </c>
      <c r="C2193" s="56">
        <v>-0.0435931091319168</v>
      </c>
      <c r="D2193" s="56">
        <v>-0.025998146746082848</v>
      </c>
      <c r="E2193" s="56">
        <v>0.00838134201738536</v>
      </c>
      <c r="F2193" s="56">
        <v>-0.033970392476062254</v>
      </c>
      <c r="G2193" s="56">
        <v>-0.004232610001915248</v>
      </c>
      <c r="H2193" s="56">
        <v>0.0029373671227949866</v>
      </c>
      <c r="I2193" s="57">
        <v>0.0025365702279080515</v>
      </c>
      <c r="J2193" s="57">
        <v>-0.007654218936859581</v>
      </c>
      <c r="K2193" s="57">
        <v>-5.697510342172957E-4</v>
      </c>
      <c r="L2193" s="52"/>
      <c r="M2193" s="52"/>
      <c r="N2193" s="52"/>
      <c r="O2193" s="52"/>
      <c r="P2193" s="52"/>
      <c r="Q2193" s="52"/>
      <c r="R2193" s="52"/>
      <c r="S2193" s="52"/>
      <c r="T2193" s="52"/>
      <c r="U2193" s="52"/>
      <c r="V2193" s="52"/>
      <c r="W2193" s="52"/>
      <c r="X2193" s="52"/>
      <c r="Y2193" s="52"/>
      <c r="Z2193" s="52"/>
      <c r="AA2193" s="52"/>
      <c r="AB2193" s="52"/>
      <c r="AC2193" s="52"/>
    </row>
    <row r="2194">
      <c r="A2194" s="56">
        <v>0.0042371184564419405</v>
      </c>
      <c r="B2194" s="56">
        <v>-7.243185360472538E-4</v>
      </c>
      <c r="C2194" s="56">
        <v>-0.0032345041676590403</v>
      </c>
      <c r="D2194" s="56">
        <v>0.018118863313006262</v>
      </c>
      <c r="E2194" s="56">
        <v>0.0038791334658674157</v>
      </c>
      <c r="F2194" s="56">
        <v>-0.010692021820908938</v>
      </c>
      <c r="G2194" s="56">
        <v>-0.05207783179492743</v>
      </c>
      <c r="H2194" s="56">
        <v>-0.030336341310909457</v>
      </c>
      <c r="I2194" s="57">
        <v>0.018628240964135106</v>
      </c>
      <c r="J2194" s="57">
        <v>0.008662410578653336</v>
      </c>
      <c r="K2194" s="57">
        <v>-0.0036984769501036585</v>
      </c>
      <c r="L2194" s="52"/>
      <c r="M2194" s="52"/>
      <c r="N2194" s="52"/>
      <c r="O2194" s="52"/>
      <c r="P2194" s="52"/>
      <c r="Q2194" s="52"/>
      <c r="R2194" s="52"/>
      <c r="S2194" s="52"/>
      <c r="T2194" s="52"/>
      <c r="U2194" s="52"/>
      <c r="V2194" s="52"/>
      <c r="W2194" s="52"/>
      <c r="X2194" s="52"/>
      <c r="Y2194" s="52"/>
      <c r="Z2194" s="52"/>
      <c r="AA2194" s="52"/>
      <c r="AB2194" s="52"/>
      <c r="AC2194" s="52"/>
    </row>
    <row r="2195">
      <c r="A2195" s="56">
        <v>0.02137408868674896</v>
      </c>
      <c r="B2195" s="56">
        <v>-3.9130520348255925E-4</v>
      </c>
      <c r="C2195" s="56">
        <v>-0.008040783070304773</v>
      </c>
      <c r="D2195" s="56">
        <v>0.015149610485849688</v>
      </c>
      <c r="E2195" s="56">
        <v>-0.0018008896757578492</v>
      </c>
      <c r="F2195" s="56">
        <v>-5.064188591456845E-5</v>
      </c>
      <c r="G2195" s="56">
        <v>0.021105612129738934</v>
      </c>
      <c r="H2195" s="56">
        <v>-0.022409436386365028</v>
      </c>
      <c r="I2195" s="57">
        <v>0.012847398930630605</v>
      </c>
      <c r="J2195" s="57">
        <v>-0.003129273829025282</v>
      </c>
      <c r="K2195" s="57">
        <v>-0.01054129980665742</v>
      </c>
      <c r="L2195" s="52"/>
      <c r="M2195" s="52"/>
      <c r="N2195" s="52"/>
      <c r="O2195" s="52"/>
      <c r="P2195" s="52"/>
      <c r="Q2195" s="52"/>
      <c r="R2195" s="52"/>
      <c r="S2195" s="52"/>
      <c r="T2195" s="52"/>
      <c r="U2195" s="52"/>
      <c r="V2195" s="52"/>
      <c r="W2195" s="52"/>
      <c r="X2195" s="52"/>
      <c r="Y2195" s="52"/>
      <c r="Z2195" s="52"/>
      <c r="AA2195" s="52"/>
      <c r="AB2195" s="52"/>
      <c r="AC2195" s="52"/>
    </row>
    <row r="2196">
      <c r="A2196" s="56">
        <v>-0.004497822323666807</v>
      </c>
      <c r="B2196" s="56">
        <v>6.261618441549584E-4</v>
      </c>
      <c r="C2196" s="56">
        <v>0.01289647105696374</v>
      </c>
      <c r="D2196" s="56">
        <v>-0.003030879380243203</v>
      </c>
      <c r="E2196" s="56">
        <v>-0.010070015165063624</v>
      </c>
      <c r="F2196" s="56">
        <v>0.01713590712747497</v>
      </c>
      <c r="G2196" s="56">
        <v>0.06913694389013193</v>
      </c>
      <c r="H2196" s="56">
        <v>0.004029776414296125</v>
      </c>
      <c r="I2196" s="57">
        <v>-0.014915295583430311</v>
      </c>
      <c r="J2196" s="57">
        <v>-3.591180062147623E-5</v>
      </c>
      <c r="K2196" s="57">
        <v>0.004496466392384961</v>
      </c>
      <c r="L2196" s="52"/>
      <c r="M2196" s="52"/>
      <c r="N2196" s="52"/>
      <c r="O2196" s="52"/>
      <c r="P2196" s="52"/>
      <c r="Q2196" s="52"/>
      <c r="R2196" s="52"/>
      <c r="S2196" s="52"/>
      <c r="T2196" s="52"/>
      <c r="U2196" s="52"/>
      <c r="V2196" s="52"/>
      <c r="W2196" s="52"/>
      <c r="X2196" s="52"/>
      <c r="Y2196" s="52"/>
      <c r="Z2196" s="52"/>
      <c r="AA2196" s="52"/>
      <c r="AB2196" s="52"/>
      <c r="AC2196" s="52"/>
    </row>
    <row r="2197">
      <c r="A2197" s="56">
        <v>0.016649263986898564</v>
      </c>
      <c r="B2197" s="56">
        <v>0.01624030563080345</v>
      </c>
      <c r="C2197" s="56">
        <v>0.02908298252497986</v>
      </c>
      <c r="D2197" s="56">
        <v>0.010722041735983451</v>
      </c>
      <c r="E2197" s="56">
        <v>-0.021857891156026245</v>
      </c>
      <c r="F2197" s="56">
        <v>-0.0032659178091144466</v>
      </c>
      <c r="G2197" s="56">
        <v>0.025269109861425127</v>
      </c>
      <c r="H2197" s="56">
        <v>0.020396128475874107</v>
      </c>
      <c r="I2197" s="57">
        <v>-0.015882837510352195</v>
      </c>
      <c r="J2197" s="57">
        <v>-0.013518539444474542</v>
      </c>
      <c r="K2197" s="57">
        <v>-2.671534812630433E-4</v>
      </c>
      <c r="L2197" s="52"/>
      <c r="M2197" s="52"/>
      <c r="N2197" s="52"/>
      <c r="O2197" s="52"/>
      <c r="P2197" s="52"/>
      <c r="Q2197" s="52"/>
      <c r="R2197" s="52"/>
      <c r="S2197" s="52"/>
      <c r="T2197" s="52"/>
      <c r="U2197" s="52"/>
      <c r="V2197" s="52"/>
      <c r="W2197" s="52"/>
      <c r="X2197" s="52"/>
      <c r="Y2197" s="52"/>
      <c r="Z2197" s="52"/>
      <c r="AA2197" s="52"/>
      <c r="AB2197" s="52"/>
      <c r="AC2197" s="52"/>
    </row>
    <row r="2198">
      <c r="A2198" s="56">
        <v>0.004400542068272685</v>
      </c>
      <c r="B2198" s="56">
        <v>-0.002265366706136619</v>
      </c>
      <c r="C2198" s="56">
        <v>-0.002780096313811164</v>
      </c>
      <c r="D2198" s="56">
        <v>0.0043921130606371294</v>
      </c>
      <c r="E2198" s="56">
        <v>0.003109065149308582</v>
      </c>
      <c r="F2198" s="56">
        <v>0.010634004813046775</v>
      </c>
      <c r="G2198" s="56">
        <v>0.04043585199528957</v>
      </c>
      <c r="H2198" s="56">
        <v>0.004974505431164768</v>
      </c>
      <c r="I2198" s="57">
        <v>-0.011623141044107683</v>
      </c>
      <c r="J2198" s="57">
        <v>0.009415142565515221</v>
      </c>
      <c r="K2198" s="57">
        <v>0.006861703387130291</v>
      </c>
      <c r="L2198" s="52"/>
      <c r="M2198" s="52"/>
      <c r="N2198" s="52"/>
      <c r="O2198" s="52"/>
      <c r="P2198" s="52"/>
      <c r="Q2198" s="52"/>
      <c r="R2198" s="52"/>
      <c r="S2198" s="52"/>
      <c r="T2198" s="52"/>
      <c r="U2198" s="52"/>
      <c r="V2198" s="52"/>
      <c r="W2198" s="52"/>
      <c r="X2198" s="52"/>
      <c r="Y2198" s="52"/>
      <c r="Z2198" s="52"/>
      <c r="AA2198" s="52"/>
      <c r="AB2198" s="52"/>
      <c r="AC2198" s="52"/>
    </row>
    <row r="2199">
      <c r="A2199" s="56">
        <v>-0.03992224708093553</v>
      </c>
      <c r="B2199" s="56">
        <v>0.019745066428026925</v>
      </c>
      <c r="C2199" s="56">
        <v>-0.003879195776165497</v>
      </c>
      <c r="D2199" s="56">
        <v>0.0024550051521686454</v>
      </c>
      <c r="E2199" s="56">
        <v>-0.002618802304135396</v>
      </c>
      <c r="F2199" s="56">
        <v>0.00499454760751068</v>
      </c>
      <c r="G2199" s="56">
        <v>-0.008427113979849963</v>
      </c>
      <c r="H2199" s="56">
        <v>0.019631903978255986</v>
      </c>
      <c r="I2199" s="57">
        <v>0.023725905324836313</v>
      </c>
      <c r="J2199" s="57">
        <v>-8.758367928696672E-4</v>
      </c>
      <c r="K2199" s="57">
        <v>-9.558345461374651E-4</v>
      </c>
      <c r="L2199" s="52"/>
      <c r="M2199" s="52"/>
      <c r="N2199" s="52"/>
      <c r="O2199" s="52"/>
      <c r="P2199" s="52"/>
      <c r="Q2199" s="52"/>
      <c r="R2199" s="52"/>
      <c r="S2199" s="52"/>
      <c r="T2199" s="52"/>
      <c r="U2199" s="52"/>
      <c r="V2199" s="52"/>
      <c r="W2199" s="52"/>
      <c r="X2199" s="52"/>
      <c r="Y2199" s="52"/>
      <c r="Z2199" s="52"/>
      <c r="AA2199" s="52"/>
      <c r="AB2199" s="52"/>
      <c r="AC2199" s="52"/>
    </row>
    <row r="2200">
      <c r="A2200" s="56">
        <v>0.011448752469321312</v>
      </c>
      <c r="B2200" s="56">
        <v>-9.510609092281706E-4</v>
      </c>
      <c r="C2200" s="56">
        <v>-0.017544309650909508</v>
      </c>
      <c r="D2200" s="56">
        <v>-0.011015013885273173</v>
      </c>
      <c r="E2200" s="56">
        <v>0.021534633627577075</v>
      </c>
      <c r="F2200" s="56">
        <v>-0.0047350297901561575</v>
      </c>
      <c r="G2200" s="56">
        <v>0.00549394615303572</v>
      </c>
      <c r="H2200" s="56">
        <v>0.00796196330691576</v>
      </c>
      <c r="I2200" s="57">
        <v>-0.011933315835012727</v>
      </c>
      <c r="J2200" s="57">
        <v>-0.010043903930581539</v>
      </c>
      <c r="K2200" s="57">
        <v>0.013380819986761118</v>
      </c>
      <c r="L2200" s="52"/>
      <c r="M2200" s="52"/>
      <c r="N2200" s="52"/>
      <c r="O2200" s="52"/>
      <c r="P2200" s="52"/>
      <c r="Q2200" s="52"/>
      <c r="R2200" s="52"/>
      <c r="S2200" s="52"/>
      <c r="T2200" s="52"/>
      <c r="U2200" s="52"/>
      <c r="V2200" s="52"/>
      <c r="W2200" s="52"/>
      <c r="X2200" s="52"/>
      <c r="Y2200" s="52"/>
      <c r="Z2200" s="52"/>
      <c r="AA2200" s="52"/>
      <c r="AB2200" s="52"/>
      <c r="AC2200" s="52"/>
    </row>
    <row r="2201">
      <c r="A2201" s="56">
        <v>0.010901362870188646</v>
      </c>
      <c r="B2201" s="56">
        <v>7.891143107650544E-4</v>
      </c>
      <c r="C2201" s="56">
        <v>0.0656986140751015</v>
      </c>
      <c r="D2201" s="56">
        <v>0.004182602095497986</v>
      </c>
      <c r="E2201" s="56">
        <v>0.00513508607742144</v>
      </c>
      <c r="F2201" s="56">
        <v>0.06620103191118445</v>
      </c>
      <c r="G2201" s="56">
        <v>0.007068156372616656</v>
      </c>
      <c r="H2201" s="56">
        <v>-1.7376194657093414E-4</v>
      </c>
      <c r="I2201" s="57">
        <v>-8.46955246699335E-4</v>
      </c>
      <c r="J2201" s="57">
        <v>-0.010364245825815544</v>
      </c>
      <c r="K2201" s="57">
        <v>0.004628023218110737</v>
      </c>
      <c r="L2201" s="52"/>
      <c r="M2201" s="52"/>
      <c r="N2201" s="52"/>
      <c r="O2201" s="52"/>
      <c r="P2201" s="52"/>
      <c r="Q2201" s="52"/>
      <c r="R2201" s="52"/>
      <c r="S2201" s="52"/>
      <c r="T2201" s="52"/>
      <c r="U2201" s="52"/>
      <c r="V2201" s="52"/>
      <c r="W2201" s="52"/>
      <c r="X2201" s="52"/>
      <c r="Y2201" s="52"/>
      <c r="Z2201" s="52"/>
      <c r="AA2201" s="52"/>
      <c r="AB2201" s="52"/>
      <c r="AC2201" s="52"/>
    </row>
    <row r="2202">
      <c r="A2202" s="56">
        <v>-0.015262322481994342</v>
      </c>
      <c r="B2202" s="56">
        <v>0.018653559977639636</v>
      </c>
      <c r="C2202" s="56">
        <v>0.019338428610810497</v>
      </c>
      <c r="D2202" s="56">
        <v>0.003447263284187256</v>
      </c>
      <c r="E2202" s="56">
        <v>-0.014444695595423145</v>
      </c>
      <c r="F2202" s="56">
        <v>0.013653518631128079</v>
      </c>
      <c r="G2202" s="56">
        <v>-0.02551618706981591</v>
      </c>
      <c r="H2202" s="56">
        <v>-0.01756697202683404</v>
      </c>
      <c r="I2202" s="57">
        <v>0.04857007325406588</v>
      </c>
      <c r="J2202" s="57">
        <v>-0.0016441618480305723</v>
      </c>
      <c r="K2202" s="57">
        <v>-0.0013669794621202092</v>
      </c>
      <c r="L2202" s="52"/>
      <c r="M2202" s="52"/>
      <c r="N2202" s="52"/>
      <c r="O2202" s="52"/>
      <c r="P2202" s="52"/>
      <c r="Q2202" s="52"/>
      <c r="R2202" s="52"/>
      <c r="S2202" s="52"/>
      <c r="T2202" s="52"/>
      <c r="U2202" s="52"/>
      <c r="V2202" s="52"/>
      <c r="W2202" s="52"/>
      <c r="X2202" s="52"/>
      <c r="Y2202" s="52"/>
      <c r="Z2202" s="52"/>
      <c r="AA2202" s="52"/>
      <c r="AB2202" s="52"/>
      <c r="AC2202" s="52"/>
    </row>
    <row r="2203">
      <c r="A2203" s="56">
        <v>0.0030170991710239217</v>
      </c>
      <c r="B2203" s="56">
        <v>-0.018694042529665292</v>
      </c>
      <c r="C2203" s="56">
        <v>-0.010008914877321608</v>
      </c>
      <c r="D2203" s="56">
        <v>0.010592627898281824</v>
      </c>
      <c r="E2203" s="56">
        <v>0.00664086557889497</v>
      </c>
      <c r="F2203" s="56">
        <v>0.039626744238795246</v>
      </c>
      <c r="G2203" s="56">
        <v>0.005216567530114902</v>
      </c>
      <c r="H2203" s="56">
        <v>-0.0022169176883157244</v>
      </c>
      <c r="I2203" s="57">
        <v>-0.03252603564037135</v>
      </c>
      <c r="J2203" s="57">
        <v>0.050724083529221024</v>
      </c>
      <c r="K2203" s="57">
        <v>0.01326230752496551</v>
      </c>
      <c r="L2203" s="52"/>
      <c r="M2203" s="52"/>
      <c r="N2203" s="52"/>
      <c r="O2203" s="52"/>
      <c r="P2203" s="52"/>
      <c r="Q2203" s="52"/>
      <c r="R2203" s="52"/>
      <c r="S2203" s="52"/>
      <c r="T2203" s="52"/>
      <c r="U2203" s="52"/>
      <c r="V2203" s="52"/>
      <c r="W2203" s="52"/>
      <c r="X2203" s="52"/>
      <c r="Y2203" s="52"/>
      <c r="Z2203" s="52"/>
      <c r="AA2203" s="52"/>
      <c r="AB2203" s="52"/>
      <c r="AC2203" s="52"/>
    </row>
    <row r="2204">
      <c r="A2204" s="56">
        <v>0.008767548997224804</v>
      </c>
      <c r="B2204" s="56">
        <v>0.008415025875724727</v>
      </c>
      <c r="C2204" s="56">
        <v>-0.03567697136534471</v>
      </c>
      <c r="D2204" s="56">
        <v>0.0060886859603289534</v>
      </c>
      <c r="E2204" s="56">
        <v>0.006126446341155364</v>
      </c>
      <c r="F2204" s="56">
        <v>-0.014489850911933184</v>
      </c>
      <c r="G2204" s="56">
        <v>-0.006516468510200631</v>
      </c>
      <c r="H2204" s="56">
        <v>0.005123399474515737</v>
      </c>
      <c r="I2204" s="57">
        <v>0.027738368014882563</v>
      </c>
      <c r="J2204" s="57">
        <v>-0.003322353664962437</v>
      </c>
      <c r="K2204" s="57">
        <v>-0.024107366025236887</v>
      </c>
      <c r="L2204" s="52"/>
      <c r="M2204" s="52"/>
      <c r="N2204" s="52"/>
      <c r="O2204" s="52"/>
      <c r="P2204" s="52"/>
      <c r="Q2204" s="52"/>
      <c r="R2204" s="52"/>
      <c r="S2204" s="52"/>
      <c r="T2204" s="52"/>
      <c r="U2204" s="52"/>
      <c r="V2204" s="52"/>
      <c r="W2204" s="52"/>
      <c r="X2204" s="52"/>
      <c r="Y2204" s="52"/>
      <c r="Z2204" s="52"/>
      <c r="AA2204" s="52"/>
      <c r="AB2204" s="52"/>
      <c r="AC2204" s="52"/>
    </row>
    <row r="2205">
      <c r="A2205" s="56">
        <v>-0.012537502777399573</v>
      </c>
      <c r="B2205" s="56">
        <v>0.0317704273606202</v>
      </c>
      <c r="C2205" s="56">
        <v>0.05579599317296133</v>
      </c>
      <c r="D2205" s="56">
        <v>-0.023270832753073522</v>
      </c>
      <c r="E2205" s="56">
        <v>-0.006570545382538951</v>
      </c>
      <c r="F2205" s="56">
        <v>-0.004085278560728899</v>
      </c>
      <c r="G2205" s="56">
        <v>-0.012231737172147133</v>
      </c>
      <c r="H2205" s="56">
        <v>0.012317654338861499</v>
      </c>
      <c r="I2205" s="57">
        <v>0.026347970972738156</v>
      </c>
      <c r="J2205" s="57">
        <v>0.008761007226329299</v>
      </c>
      <c r="K2205" s="57">
        <v>0.016196034167464263</v>
      </c>
      <c r="L2205" s="52"/>
      <c r="M2205" s="52"/>
      <c r="N2205" s="52"/>
      <c r="O2205" s="52"/>
      <c r="P2205" s="52"/>
      <c r="Q2205" s="52"/>
      <c r="R2205" s="52"/>
      <c r="S2205" s="52"/>
      <c r="T2205" s="52"/>
      <c r="U2205" s="52"/>
      <c r="V2205" s="52"/>
      <c r="W2205" s="52"/>
      <c r="X2205" s="52"/>
      <c r="Y2205" s="52"/>
      <c r="Z2205" s="52"/>
      <c r="AA2205" s="52"/>
      <c r="AB2205" s="52"/>
      <c r="AC2205" s="52"/>
    </row>
    <row r="2206">
      <c r="A2206" s="56">
        <v>-0.015515764488713044</v>
      </c>
      <c r="B2206" s="56">
        <v>-0.020088075492059244</v>
      </c>
      <c r="C2206" s="56">
        <v>0.014449378427225238</v>
      </c>
      <c r="D2206" s="56">
        <v>-0.003979697119029837</v>
      </c>
      <c r="E2206" s="56">
        <v>-0.011038858093369828</v>
      </c>
      <c r="F2206" s="56">
        <v>0.04807982220678717</v>
      </c>
      <c r="G2206" s="56">
        <v>-0.0010125899538713159</v>
      </c>
      <c r="H2206" s="56">
        <v>-0.017781682276178497</v>
      </c>
      <c r="I2206" s="57">
        <v>-0.026701702847668124</v>
      </c>
      <c r="J2206" s="57">
        <v>1.6639088955844924E-4</v>
      </c>
      <c r="K2206" s="57">
        <v>0.016518518473573537</v>
      </c>
      <c r="L2206" s="52"/>
      <c r="M2206" s="52"/>
      <c r="N2206" s="52"/>
      <c r="O2206" s="52"/>
      <c r="P2206" s="52"/>
      <c r="Q2206" s="52"/>
      <c r="R2206" s="52"/>
      <c r="S2206" s="52"/>
      <c r="T2206" s="52"/>
      <c r="U2206" s="52"/>
      <c r="V2206" s="52"/>
      <c r="W2206" s="52"/>
      <c r="X2206" s="52"/>
      <c r="Y2206" s="52"/>
      <c r="Z2206" s="52"/>
      <c r="AA2206" s="52"/>
      <c r="AB2206" s="52"/>
      <c r="AC2206" s="52"/>
    </row>
    <row r="2207">
      <c r="A2207" s="56">
        <v>-0.04144751924064664</v>
      </c>
      <c r="B2207" s="56">
        <v>-0.017422007778667398</v>
      </c>
      <c r="C2207" s="56">
        <v>-0.03866077659812636</v>
      </c>
      <c r="D2207" s="56">
        <v>-0.044537467252234585</v>
      </c>
      <c r="E2207" s="56">
        <v>0.007161381346949492</v>
      </c>
      <c r="F2207" s="56">
        <v>-0.025929911618313733</v>
      </c>
      <c r="G2207" s="56">
        <v>-0.044665889366980564</v>
      </c>
      <c r="H2207" s="56">
        <v>-0.020812142689420415</v>
      </c>
      <c r="I2207" s="57">
        <v>-0.029790548969159076</v>
      </c>
      <c r="J2207" s="57">
        <v>-0.022668002854860377</v>
      </c>
      <c r="K2207" s="57">
        <v>-0.004915109899369749</v>
      </c>
      <c r="L2207" s="52"/>
      <c r="M2207" s="52"/>
      <c r="N2207" s="52"/>
      <c r="O2207" s="52"/>
      <c r="P2207" s="52"/>
      <c r="Q2207" s="52"/>
      <c r="R2207" s="52"/>
      <c r="S2207" s="52"/>
      <c r="T2207" s="52"/>
      <c r="U2207" s="52"/>
      <c r="V2207" s="52"/>
      <c r="W2207" s="52"/>
      <c r="X2207" s="52"/>
      <c r="Y2207" s="52"/>
      <c r="Z2207" s="52"/>
      <c r="AA2207" s="52"/>
      <c r="AB2207" s="52"/>
      <c r="AC2207" s="52"/>
    </row>
    <row r="2208">
      <c r="A2208" s="56">
        <v>0.0021349788681298216</v>
      </c>
      <c r="B2208" s="56">
        <v>-0.013365921847115771</v>
      </c>
      <c r="C2208" s="56">
        <v>-0.02818708324014509</v>
      </c>
      <c r="D2208" s="56">
        <v>0.027611591720239585</v>
      </c>
      <c r="E2208" s="56">
        <v>-0.001325967045103717</v>
      </c>
      <c r="F2208" s="56">
        <v>-0.01944743934649977</v>
      </c>
      <c r="G2208" s="56">
        <v>0.0018083187567836808</v>
      </c>
      <c r="H2208" s="56">
        <v>-0.002248970170355151</v>
      </c>
      <c r="I2208" s="57">
        <v>0.004127972838030591</v>
      </c>
      <c r="J2208" s="57">
        <v>-0.025236919037313697</v>
      </c>
      <c r="K2208" s="57">
        <v>-0.02774538884992459</v>
      </c>
      <c r="L2208" s="52"/>
      <c r="M2208" s="52"/>
      <c r="N2208" s="52"/>
      <c r="O2208" s="52"/>
      <c r="P2208" s="52"/>
      <c r="Q2208" s="52"/>
      <c r="R2208" s="52"/>
      <c r="S2208" s="52"/>
      <c r="T2208" s="52"/>
      <c r="U2208" s="52"/>
      <c r="V2208" s="52"/>
      <c r="W2208" s="52"/>
      <c r="X2208" s="52"/>
      <c r="Y2208" s="52"/>
      <c r="Z2208" s="52"/>
      <c r="AA2208" s="52"/>
      <c r="AB2208" s="52"/>
      <c r="AC2208" s="52"/>
    </row>
    <row r="2209">
      <c r="A2209" s="56">
        <v>-0.021689767010650802</v>
      </c>
      <c r="B2209" s="56">
        <v>0.012209770282776634</v>
      </c>
      <c r="C2209" s="56">
        <v>0.006258910901533375</v>
      </c>
      <c r="D2209" s="56">
        <v>0.027790281428522075</v>
      </c>
      <c r="E2209" s="56">
        <v>-0.0014344830046035728</v>
      </c>
      <c r="F2209" s="56">
        <v>-0.014774018883977532</v>
      </c>
      <c r="G2209" s="56">
        <v>0.00576968311530159</v>
      </c>
      <c r="H2209" s="56">
        <v>0.021359708791325965</v>
      </c>
      <c r="I2209" s="57">
        <v>0.007786180005539801</v>
      </c>
      <c r="J2209" s="57">
        <v>0.03302131885833313</v>
      </c>
      <c r="K2209" s="57">
        <v>-8.585108666642865E-4</v>
      </c>
      <c r="L2209" s="52"/>
      <c r="M2209" s="52"/>
      <c r="N2209" s="52"/>
      <c r="O2209" s="52"/>
      <c r="P2209" s="52"/>
      <c r="Q2209" s="52"/>
      <c r="R2209" s="52"/>
      <c r="S2209" s="52"/>
      <c r="T2209" s="52"/>
      <c r="U2209" s="52"/>
      <c r="V2209" s="52"/>
      <c r="W2209" s="52"/>
      <c r="X2209" s="52"/>
      <c r="Y2209" s="52"/>
      <c r="Z2209" s="52"/>
      <c r="AA2209" s="52"/>
      <c r="AB2209" s="52"/>
      <c r="AC2209" s="52"/>
    </row>
    <row r="2210">
      <c r="A2210" s="56">
        <v>0.0161640188172274</v>
      </c>
      <c r="B2210" s="56">
        <v>-0.0043892987932962315</v>
      </c>
      <c r="C2210" s="56">
        <v>-0.004555816535860802</v>
      </c>
      <c r="D2210" s="56">
        <v>0.002645836570515699</v>
      </c>
      <c r="E2210" s="56">
        <v>-0.0040715324471597494</v>
      </c>
      <c r="F2210" s="56">
        <v>0.005033496102804448</v>
      </c>
      <c r="G2210" s="56">
        <v>-0.014714689506603089</v>
      </c>
      <c r="H2210" s="56">
        <v>-0.01576960621113566</v>
      </c>
      <c r="I2210" s="57">
        <v>-0.002082249581079774</v>
      </c>
      <c r="J2210" s="57">
        <v>0.044551128944672426</v>
      </c>
      <c r="K2210" s="57">
        <v>0.018222014533752957</v>
      </c>
      <c r="L2210" s="52"/>
      <c r="M2210" s="52"/>
      <c r="N2210" s="52"/>
      <c r="O2210" s="52"/>
      <c r="P2210" s="52"/>
      <c r="Q2210" s="52"/>
      <c r="R2210" s="52"/>
      <c r="S2210" s="52"/>
      <c r="T2210" s="52"/>
      <c r="U2210" s="52"/>
      <c r="V2210" s="52"/>
      <c r="W2210" s="52"/>
      <c r="X2210" s="52"/>
      <c r="Y2210" s="52"/>
      <c r="Z2210" s="52"/>
      <c r="AA2210" s="52"/>
      <c r="AB2210" s="52"/>
      <c r="AC2210" s="52"/>
    </row>
    <row r="2211">
      <c r="A2211" s="56">
        <v>0.005684076249485502</v>
      </c>
      <c r="B2211" s="56">
        <v>-0.011418604344363176</v>
      </c>
      <c r="C2211" s="56">
        <v>-0.003969384287498969</v>
      </c>
      <c r="D2211" s="56">
        <v>-0.00322137615474816</v>
      </c>
      <c r="E2211" s="56">
        <v>-0.011899054209196267</v>
      </c>
      <c r="F2211" s="56">
        <v>-0.023665742741453062</v>
      </c>
      <c r="G2211" s="56">
        <v>-0.004729652176011369</v>
      </c>
      <c r="H2211" s="56">
        <v>-0.008083040550677868</v>
      </c>
      <c r="I2211" s="57">
        <v>0.010104615592026366</v>
      </c>
      <c r="J2211" s="57">
        <v>-8.186500347738073E-4</v>
      </c>
      <c r="K2211" s="57">
        <v>-0.007094495768480639</v>
      </c>
      <c r="L2211" s="52"/>
      <c r="M2211" s="52"/>
      <c r="N2211" s="52"/>
      <c r="O2211" s="52"/>
      <c r="P2211" s="52"/>
      <c r="Q2211" s="52"/>
      <c r="R2211" s="52"/>
      <c r="S2211" s="52"/>
      <c r="T2211" s="52"/>
      <c r="U2211" s="52"/>
      <c r="V2211" s="52"/>
      <c r="W2211" s="52"/>
      <c r="X2211" s="52"/>
      <c r="Y2211" s="52"/>
      <c r="Z2211" s="52"/>
      <c r="AA2211" s="52"/>
      <c r="AB2211" s="52"/>
      <c r="AC2211" s="52"/>
    </row>
    <row r="2212">
      <c r="A2212" s="56">
        <v>-0.0022933069241919683</v>
      </c>
      <c r="B2212" s="56">
        <v>-8.97513946782183E-4</v>
      </c>
      <c r="C2212" s="56">
        <v>0.01539808011112188</v>
      </c>
      <c r="D2212" s="56">
        <v>8.708166300641219E-4</v>
      </c>
      <c r="E2212" s="56">
        <v>-0.02269228074271411</v>
      </c>
      <c r="F2212" s="56">
        <v>0.022753853928691233</v>
      </c>
      <c r="G2212" s="56">
        <v>-0.02182225849145645</v>
      </c>
      <c r="H2212" s="56">
        <v>-0.016299340098010946</v>
      </c>
      <c r="I2212" s="57">
        <v>0.012332784924886825</v>
      </c>
      <c r="J2212" s="57">
        <v>-0.007734489089437039</v>
      </c>
      <c r="K2212" s="57">
        <v>-0.005549064637238217</v>
      </c>
      <c r="L2212" s="52"/>
      <c r="M2212" s="52"/>
      <c r="N2212" s="52"/>
      <c r="O2212" s="52"/>
      <c r="P2212" s="52"/>
      <c r="Q2212" s="52"/>
      <c r="R2212" s="52"/>
      <c r="S2212" s="52"/>
      <c r="T2212" s="52"/>
      <c r="U2212" s="52"/>
      <c r="V2212" s="52"/>
      <c r="W2212" s="52"/>
      <c r="X2212" s="52"/>
      <c r="Y2212" s="52"/>
      <c r="Z2212" s="52"/>
      <c r="AA2212" s="52"/>
      <c r="AB2212" s="52"/>
      <c r="AC2212" s="52"/>
    </row>
    <row r="2213">
      <c r="A2213" s="56">
        <v>-0.0062207374116197535</v>
      </c>
      <c r="B2213" s="56">
        <v>-9.962938695222037E-4</v>
      </c>
      <c r="C2213" s="56">
        <v>0.01563889388445473</v>
      </c>
      <c r="D2213" s="56">
        <v>-0.005316380602943989</v>
      </c>
      <c r="E2213" s="56">
        <v>-0.007609019538466037</v>
      </c>
      <c r="F2213" s="56">
        <v>0.0078063962477887975</v>
      </c>
      <c r="G2213" s="56">
        <v>-0.024465863674256478</v>
      </c>
      <c r="H2213" s="56">
        <v>0.040747149059087086</v>
      </c>
      <c r="I2213" s="57">
        <v>0.006937677919922187</v>
      </c>
      <c r="J2213" s="57">
        <v>0.030271358948474453</v>
      </c>
      <c r="K2213" s="57">
        <v>0.008703401727596441</v>
      </c>
      <c r="L2213" s="52"/>
      <c r="M2213" s="52"/>
      <c r="N2213" s="52"/>
      <c r="O2213" s="52"/>
      <c r="P2213" s="52"/>
      <c r="Q2213" s="52"/>
      <c r="R2213" s="52"/>
      <c r="S2213" s="52"/>
      <c r="T2213" s="52"/>
      <c r="U2213" s="52"/>
      <c r="V2213" s="52"/>
      <c r="W2213" s="52"/>
      <c r="X2213" s="52"/>
      <c r="Y2213" s="52"/>
      <c r="Z2213" s="52"/>
      <c r="AA2213" s="52"/>
      <c r="AB2213" s="52"/>
      <c r="AC2213" s="52"/>
    </row>
    <row r="2214">
      <c r="A2214" s="56">
        <v>0.010891978240093872</v>
      </c>
      <c r="B2214" s="56">
        <v>-0.006966179818660577</v>
      </c>
      <c r="C2214" s="56">
        <v>-0.05065093984416333</v>
      </c>
      <c r="D2214" s="56">
        <v>-0.02928040945605249</v>
      </c>
      <c r="E2214" s="56">
        <v>0.02192626821369673</v>
      </c>
      <c r="F2214" s="56">
        <v>0.008678282491843867</v>
      </c>
      <c r="G2214" s="56">
        <v>-0.01312426228658887</v>
      </c>
      <c r="H2214" s="56">
        <v>-0.003396165600820434</v>
      </c>
      <c r="I2214" s="57">
        <v>-0.026423943580828783</v>
      </c>
      <c r="J2214" s="57">
        <v>0.03119631476558133</v>
      </c>
      <c r="K2214" s="57">
        <v>-0.011072178395239022</v>
      </c>
      <c r="L2214" s="52"/>
      <c r="M2214" s="52"/>
      <c r="N2214" s="52"/>
      <c r="O2214" s="52"/>
      <c r="P2214" s="52"/>
      <c r="Q2214" s="52"/>
      <c r="R2214" s="52"/>
      <c r="S2214" s="52"/>
      <c r="T2214" s="52"/>
      <c r="U2214" s="52"/>
      <c r="V2214" s="52"/>
      <c r="W2214" s="52"/>
      <c r="X2214" s="52"/>
      <c r="Y2214" s="52"/>
      <c r="Z2214" s="52"/>
      <c r="AA2214" s="52"/>
      <c r="AB2214" s="52"/>
      <c r="AC2214" s="52"/>
    </row>
    <row r="2215">
      <c r="A2215" s="56">
        <v>-0.025232493655498248</v>
      </c>
      <c r="B2215" s="56">
        <v>3.9563222544855683E-4</v>
      </c>
      <c r="C2215" s="56">
        <v>-0.018147322320387578</v>
      </c>
      <c r="D2215" s="56">
        <v>-0.002678026130091654</v>
      </c>
      <c r="E2215" s="56">
        <v>-0.012671594687380616</v>
      </c>
      <c r="F2215" s="56">
        <v>-0.013517994683346257</v>
      </c>
      <c r="G2215" s="56">
        <v>-0.017097488540454536</v>
      </c>
      <c r="H2215" s="56">
        <v>-0.0054942870980826215</v>
      </c>
      <c r="I2215" s="57">
        <v>0.010661640797758828</v>
      </c>
      <c r="J2215" s="57">
        <v>-0.03203293138133261</v>
      </c>
      <c r="K2215" s="57">
        <v>-0.011141459454923742</v>
      </c>
      <c r="L2215" s="52"/>
      <c r="M2215" s="52"/>
      <c r="N2215" s="52"/>
      <c r="O2215" s="52"/>
      <c r="P2215" s="52"/>
      <c r="Q2215" s="52"/>
      <c r="R2215" s="52"/>
      <c r="S2215" s="52"/>
      <c r="T2215" s="52"/>
      <c r="U2215" s="52"/>
      <c r="V2215" s="52"/>
      <c r="W2215" s="52"/>
      <c r="X2215" s="52"/>
      <c r="Y2215" s="52"/>
      <c r="Z2215" s="52"/>
      <c r="AA2215" s="52"/>
      <c r="AB2215" s="52"/>
      <c r="AC2215" s="52"/>
    </row>
    <row r="2216">
      <c r="A2216" s="56">
        <v>-0.026723227101010875</v>
      </c>
      <c r="B2216" s="56">
        <v>0.010001972406585345</v>
      </c>
      <c r="C2216" s="56">
        <v>0.0016362152545950318</v>
      </c>
      <c r="D2216" s="56">
        <v>0.005763786946596639</v>
      </c>
      <c r="E2216" s="56">
        <v>-4.2494423246500733E-4</v>
      </c>
      <c r="F2216" s="56">
        <v>-0.0182868061867202</v>
      </c>
      <c r="G2216" s="56">
        <v>0.0017144043689529364</v>
      </c>
      <c r="H2216" s="56">
        <v>-0.028421391165957193</v>
      </c>
      <c r="I2216" s="57">
        <v>0.006876514798705781</v>
      </c>
      <c r="J2216" s="57">
        <v>-0.00500505429089368</v>
      </c>
      <c r="K2216" s="57">
        <v>-0.0037318797768145355</v>
      </c>
      <c r="L2216" s="52"/>
      <c r="M2216" s="52"/>
      <c r="N2216" s="52"/>
      <c r="O2216" s="52"/>
      <c r="P2216" s="52"/>
      <c r="Q2216" s="52"/>
      <c r="R2216" s="52"/>
      <c r="S2216" s="52"/>
      <c r="T2216" s="52"/>
      <c r="U2216" s="52"/>
      <c r="V2216" s="52"/>
      <c r="W2216" s="52"/>
      <c r="X2216" s="52"/>
      <c r="Y2216" s="52"/>
      <c r="Z2216" s="52"/>
      <c r="AA2216" s="52"/>
      <c r="AB2216" s="52"/>
      <c r="AC2216" s="52"/>
    </row>
    <row r="2217">
      <c r="A2217" s="56">
        <v>0.03480345131406753</v>
      </c>
      <c r="B2217" s="56">
        <v>-0.0020762220231055253</v>
      </c>
      <c r="C2217" s="56">
        <v>0.0027329888560688213</v>
      </c>
      <c r="D2217" s="56">
        <v>-0.018724457957342146</v>
      </c>
      <c r="E2217" s="56">
        <v>-2.65498474943255E-4</v>
      </c>
      <c r="F2217" s="56">
        <v>0.006020894310518869</v>
      </c>
      <c r="G2217" s="56">
        <v>0.018391872095440326</v>
      </c>
      <c r="H2217" s="56">
        <v>-0.009459419797607796</v>
      </c>
      <c r="I2217" s="57">
        <v>-0.04107673914015268</v>
      </c>
      <c r="J2217" s="57">
        <v>-0.014141843906614018</v>
      </c>
      <c r="K2217" s="57">
        <v>0.0061818021695861205</v>
      </c>
      <c r="L2217" s="52"/>
      <c r="M2217" s="52"/>
      <c r="N2217" s="52"/>
      <c r="O2217" s="52"/>
      <c r="P2217" s="52"/>
      <c r="Q2217" s="52"/>
      <c r="R2217" s="52"/>
      <c r="S2217" s="52"/>
      <c r="T2217" s="52"/>
      <c r="U2217" s="52"/>
      <c r="V2217" s="52"/>
      <c r="W2217" s="52"/>
      <c r="X2217" s="52"/>
      <c r="Y2217" s="52"/>
      <c r="Z2217" s="52"/>
      <c r="AA2217" s="52"/>
      <c r="AB2217" s="52"/>
      <c r="AC2217" s="52"/>
    </row>
    <row r="2218">
      <c r="A2218" s="56">
        <v>-0.012481265945946328</v>
      </c>
      <c r="B2218" s="56">
        <v>-0.012997745941970116</v>
      </c>
      <c r="C2218" s="56">
        <v>-0.005458528837118989</v>
      </c>
      <c r="D2218" s="56">
        <v>-0.04886238052967854</v>
      </c>
      <c r="E2218" s="56">
        <v>0.004523088727584514</v>
      </c>
      <c r="F2218" s="56">
        <v>-0.015179387990708339</v>
      </c>
      <c r="G2218" s="56">
        <v>-0.018155171697862137</v>
      </c>
      <c r="H2218" s="56">
        <v>-0.0027557157980421672</v>
      </c>
      <c r="I2218" s="57">
        <v>-0.003728817879798744</v>
      </c>
      <c r="J2218" s="57">
        <v>0.016815849530325593</v>
      </c>
      <c r="K2218" s="57">
        <v>-0.008362181992732759</v>
      </c>
      <c r="L2218" s="52"/>
      <c r="M2218" s="52"/>
      <c r="N2218" s="52"/>
      <c r="O2218" s="52"/>
      <c r="P2218" s="52"/>
      <c r="Q2218" s="52"/>
      <c r="R2218" s="52"/>
      <c r="S2218" s="52"/>
      <c r="T2218" s="52"/>
      <c r="U2218" s="52"/>
      <c r="V2218" s="52"/>
      <c r="W2218" s="52"/>
      <c r="X2218" s="52"/>
      <c r="Y2218" s="52"/>
      <c r="Z2218" s="52"/>
      <c r="AA2218" s="52"/>
      <c r="AB2218" s="52"/>
      <c r="AC2218" s="52"/>
    </row>
    <row r="2219">
      <c r="A2219" s="56">
        <v>-0.0011549568175096814</v>
      </c>
      <c r="B2219" s="56">
        <v>-0.011138741140433913</v>
      </c>
      <c r="C2219" s="56">
        <v>-0.012980171427125067</v>
      </c>
      <c r="D2219" s="56">
        <v>-0.003177700045029252</v>
      </c>
      <c r="E2219" s="56">
        <v>1.6001280136540037E-4</v>
      </c>
      <c r="F2219" s="56">
        <v>-0.016457306365693623</v>
      </c>
      <c r="G2219" s="56">
        <v>-0.0433163657487207</v>
      </c>
      <c r="H2219" s="56">
        <v>-0.009906254248021199</v>
      </c>
      <c r="I2219" s="57">
        <v>-0.004052006219398924</v>
      </c>
      <c r="J2219" s="57">
        <v>-0.04269299965130839</v>
      </c>
      <c r="K2219" s="57">
        <v>-0.01851807040134819</v>
      </c>
      <c r="L2219" s="52"/>
      <c r="M2219" s="52"/>
      <c r="N2219" s="52"/>
      <c r="O2219" s="52"/>
      <c r="P2219" s="52"/>
      <c r="Q2219" s="52"/>
      <c r="R2219" s="52"/>
      <c r="S2219" s="52"/>
      <c r="T2219" s="52"/>
      <c r="U2219" s="52"/>
      <c r="V2219" s="52"/>
      <c r="W2219" s="52"/>
      <c r="X2219" s="52"/>
      <c r="Y2219" s="52"/>
      <c r="Z2219" s="52"/>
      <c r="AA2219" s="52"/>
      <c r="AB2219" s="52"/>
      <c r="AC2219" s="52"/>
    </row>
    <row r="2220">
      <c r="A2220" s="56">
        <v>-0.06595633049951857</v>
      </c>
      <c r="B2220" s="56">
        <v>-0.0019448448309964568</v>
      </c>
      <c r="C2220" s="56">
        <v>-0.01863242617271638</v>
      </c>
      <c r="D2220" s="56">
        <v>-0.01573877563291339</v>
      </c>
      <c r="E2220" s="56">
        <v>0.0</v>
      </c>
      <c r="F2220" s="56">
        <v>-0.021021510762447803</v>
      </c>
      <c r="G2220" s="56">
        <v>0.02438095812764872</v>
      </c>
      <c r="H2220" s="56">
        <v>0.01672833869418384</v>
      </c>
      <c r="I2220" s="57">
        <v>-0.010058760417846238</v>
      </c>
      <c r="J2220" s="57">
        <v>0.007127427739741282</v>
      </c>
      <c r="K2220" s="57">
        <v>-0.011633209800304587</v>
      </c>
      <c r="L2220" s="52"/>
      <c r="M2220" s="52"/>
      <c r="N2220" s="52"/>
      <c r="O2220" s="52"/>
      <c r="P2220" s="52"/>
      <c r="Q2220" s="52"/>
      <c r="R2220" s="52"/>
      <c r="S2220" s="52"/>
      <c r="T2220" s="52"/>
      <c r="U2220" s="52"/>
      <c r="V2220" s="52"/>
      <c r="W2220" s="52"/>
      <c r="X2220" s="52"/>
      <c r="Y2220" s="52"/>
      <c r="Z2220" s="52"/>
      <c r="AA2220" s="52"/>
      <c r="AB2220" s="52"/>
      <c r="AC2220" s="52"/>
    </row>
    <row r="2221">
      <c r="A2221" s="56">
        <v>-0.004528309624747734</v>
      </c>
      <c r="B2221" s="56">
        <v>-0.006912402999099615</v>
      </c>
      <c r="C2221" s="56">
        <v>-0.03523680609944408</v>
      </c>
      <c r="D2221" s="56">
        <v>0.002877926726655026</v>
      </c>
      <c r="E2221" s="56">
        <v>0.026320864448232013</v>
      </c>
      <c r="F2221" s="56">
        <v>0.016357081471092924</v>
      </c>
      <c r="G2221" s="56">
        <v>0.027673240728509216</v>
      </c>
      <c r="H2221" s="56">
        <v>0.04075069073042849</v>
      </c>
      <c r="I2221" s="57">
        <v>-0.0046596855821063555</v>
      </c>
      <c r="J2221" s="57">
        <v>-0.006736922588478727</v>
      </c>
      <c r="K2221" s="57">
        <v>-0.0049837130344473814</v>
      </c>
      <c r="L2221" s="52"/>
      <c r="M2221" s="52"/>
      <c r="N2221" s="52"/>
      <c r="O2221" s="52"/>
      <c r="P2221" s="52"/>
      <c r="Q2221" s="52"/>
      <c r="R2221" s="52"/>
      <c r="S2221" s="52"/>
      <c r="T2221" s="52"/>
      <c r="U2221" s="52"/>
      <c r="V2221" s="52"/>
      <c r="W2221" s="52"/>
      <c r="X2221" s="52"/>
      <c r="Y2221" s="52"/>
      <c r="Z2221" s="52"/>
      <c r="AA2221" s="52"/>
      <c r="AB2221" s="52"/>
      <c r="AC2221" s="52"/>
    </row>
    <row r="2222">
      <c r="A2222" s="56">
        <v>0.005898024721926926</v>
      </c>
      <c r="B2222" s="56">
        <v>-0.003697929908802117</v>
      </c>
      <c r="C2222" s="56">
        <v>-0.01013179893040684</v>
      </c>
      <c r="D2222" s="56">
        <v>0.02862105526859724</v>
      </c>
      <c r="E2222" s="56">
        <v>0.007420674426083835</v>
      </c>
      <c r="F2222" s="56">
        <v>-0.051861902089412576</v>
      </c>
      <c r="G2222" s="56">
        <v>0.046184606361377126</v>
      </c>
      <c r="H2222" s="56">
        <v>0.017726861112335197</v>
      </c>
      <c r="I2222" s="57">
        <v>0.002493559599750353</v>
      </c>
      <c r="J2222" s="57">
        <v>0.003801435704857259</v>
      </c>
      <c r="K2222" s="57">
        <v>-0.009531355923174955</v>
      </c>
      <c r="L2222" s="52"/>
      <c r="M2222" s="52"/>
      <c r="N2222" s="52"/>
      <c r="O2222" s="52"/>
      <c r="P2222" s="52"/>
      <c r="Q2222" s="52"/>
      <c r="R2222" s="52"/>
      <c r="S2222" s="52"/>
      <c r="T2222" s="52"/>
      <c r="U2222" s="52"/>
      <c r="V2222" s="52"/>
      <c r="W2222" s="52"/>
      <c r="X2222" s="52"/>
      <c r="Y2222" s="52"/>
      <c r="Z2222" s="52"/>
      <c r="AA2222" s="52"/>
      <c r="AB2222" s="52"/>
      <c r="AC2222" s="52"/>
    </row>
    <row r="2223">
      <c r="A2223" s="56">
        <v>5.051051808511856E-4</v>
      </c>
      <c r="B2223" s="56">
        <v>-0.012817137403363075</v>
      </c>
      <c r="C2223" s="56">
        <v>0.008605469455758864</v>
      </c>
      <c r="D2223" s="56">
        <v>0.0120024600839169</v>
      </c>
      <c r="E2223" s="56">
        <v>0.006920442844573757</v>
      </c>
      <c r="F2223" s="56">
        <v>-0.008951597998739472</v>
      </c>
      <c r="G2223" s="56">
        <v>-0.011933019163811887</v>
      </c>
      <c r="H2223" s="56">
        <v>-0.016112792886117267</v>
      </c>
      <c r="I2223" s="57">
        <v>0.002499792985785442</v>
      </c>
      <c r="J2223" s="57">
        <v>0.0026172152829303493</v>
      </c>
      <c r="K2223" s="57">
        <v>0.0060916429960903105</v>
      </c>
      <c r="L2223" s="52"/>
      <c r="M2223" s="52"/>
      <c r="N2223" s="52"/>
      <c r="O2223" s="52"/>
      <c r="P2223" s="52"/>
      <c r="Q2223" s="52"/>
      <c r="R2223" s="52"/>
      <c r="S2223" s="52"/>
      <c r="T2223" s="52"/>
      <c r="U2223" s="52"/>
      <c r="V2223" s="52"/>
      <c r="W2223" s="52"/>
      <c r="X2223" s="52"/>
      <c r="Y2223" s="52"/>
      <c r="Z2223" s="52"/>
      <c r="AA2223" s="52"/>
      <c r="AB2223" s="52"/>
      <c r="AC2223" s="52"/>
    </row>
    <row r="2224">
      <c r="A2224" s="56">
        <v>-0.005255024150946167</v>
      </c>
      <c r="B2224" s="56">
        <v>0.01964586764313633</v>
      </c>
      <c r="C2224" s="56">
        <v>0.030453966380827462</v>
      </c>
      <c r="D2224" s="56">
        <v>0.029289109163786128</v>
      </c>
      <c r="E2224" s="56">
        <v>-0.008574246970134525</v>
      </c>
      <c r="F2224" s="56">
        <v>0.008951597998739456</v>
      </c>
      <c r="G2224" s="56">
        <v>-0.019395511487920656</v>
      </c>
      <c r="H2224" s="56">
        <v>-0.013259769462807335</v>
      </c>
      <c r="I2224" s="57">
        <v>0.0016700070681534482</v>
      </c>
      <c r="J2224" s="57">
        <v>-0.014864084005524105</v>
      </c>
      <c r="K2224" s="57">
        <v>2.3350314623443608E-4</v>
      </c>
      <c r="L2224" s="52"/>
      <c r="M2224" s="52"/>
      <c r="N2224" s="52"/>
      <c r="O2224" s="52"/>
      <c r="P2224" s="52"/>
      <c r="Q2224" s="52"/>
      <c r="R2224" s="52"/>
      <c r="S2224" s="52"/>
      <c r="T2224" s="52"/>
      <c r="U2224" s="52"/>
      <c r="V2224" s="52"/>
      <c r="W2224" s="52"/>
      <c r="X2224" s="52"/>
      <c r="Y2224" s="52"/>
      <c r="Z2224" s="52"/>
      <c r="AA2224" s="52"/>
      <c r="AB2224" s="52"/>
      <c r="AC2224" s="52"/>
    </row>
    <row r="2225">
      <c r="A2225" s="56">
        <v>0.018917034483224363</v>
      </c>
      <c r="B2225" s="56">
        <v>0.0027135480763989957</v>
      </c>
      <c r="C2225" s="56">
        <v>-0.002094241603114848</v>
      </c>
      <c r="D2225" s="56">
        <v>0.012969023882904503</v>
      </c>
      <c r="E2225" s="56">
        <v>-0.00877439136447851</v>
      </c>
      <c r="F2225" s="56">
        <v>0.009241058390755862</v>
      </c>
      <c r="G2225" s="56">
        <v>-0.021816867714446877</v>
      </c>
      <c r="H2225" s="56">
        <v>-0.0025138273670452177</v>
      </c>
      <c r="I2225" s="57">
        <v>0.04024413488229025</v>
      </c>
      <c r="J2225" s="57">
        <v>0.010847601710081</v>
      </c>
      <c r="K2225" s="57">
        <v>0.007305937245911289</v>
      </c>
      <c r="L2225" s="52"/>
      <c r="M2225" s="52"/>
      <c r="N2225" s="52"/>
      <c r="O2225" s="52"/>
      <c r="P2225" s="52"/>
      <c r="Q2225" s="52"/>
      <c r="R2225" s="52"/>
      <c r="S2225" s="52"/>
      <c r="T2225" s="52"/>
      <c r="U2225" s="52"/>
      <c r="V2225" s="52"/>
      <c r="W2225" s="52"/>
      <c r="X2225" s="52"/>
      <c r="Y2225" s="52"/>
      <c r="Z2225" s="52"/>
      <c r="AA2225" s="52"/>
      <c r="AB2225" s="52"/>
      <c r="AC2225" s="52"/>
    </row>
    <row r="2226">
      <c r="A2226" s="56">
        <v>5.855229619086573E-4</v>
      </c>
      <c r="B2226" s="56">
        <v>7.766538261972869E-4</v>
      </c>
      <c r="C2226" s="56">
        <v>0.03621268949480747</v>
      </c>
      <c r="D2226" s="56">
        <v>0.014226506698076182</v>
      </c>
      <c r="E2226" s="56">
        <v>0.003829326342366884</v>
      </c>
      <c r="F2226" s="56">
        <v>-0.010248250862559025</v>
      </c>
      <c r="G2226" s="56">
        <v>8.303677819947234E-4</v>
      </c>
      <c r="H2226" s="56">
        <v>0.0020105560932118178</v>
      </c>
      <c r="I2226" s="57">
        <v>0.008562743449887857</v>
      </c>
      <c r="J2226" s="57">
        <v>0.0207975848799194</v>
      </c>
      <c r="K2226" s="57">
        <v>0.00622746577944364</v>
      </c>
      <c r="L2226" s="52"/>
      <c r="M2226" s="52"/>
      <c r="N2226" s="52"/>
      <c r="O2226" s="52"/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2"/>
      <c r="AA2226" s="52"/>
      <c r="AB2226" s="52"/>
      <c r="AC2226" s="52"/>
    </row>
    <row r="2227">
      <c r="A2227" s="56">
        <v>-0.00852930266462015</v>
      </c>
      <c r="B2227" s="56">
        <v>-0.0012617563378689188</v>
      </c>
      <c r="C2227" s="56">
        <v>0.009261847738532595</v>
      </c>
      <c r="D2227" s="56">
        <v>0.012800011295990956</v>
      </c>
      <c r="E2227" s="56">
        <v>-0.020452607577927103</v>
      </c>
      <c r="F2227" s="56">
        <v>0.010509068265774465</v>
      </c>
      <c r="G2227" s="56">
        <v>0.005235302575691088</v>
      </c>
      <c r="H2227" s="56">
        <v>-0.003265103993296656</v>
      </c>
      <c r="I2227" s="57">
        <v>0.005102500733549861</v>
      </c>
      <c r="J2227" s="57">
        <v>0.019355008915341927</v>
      </c>
      <c r="K2227" s="57">
        <v>4.6188843093050606E-5</v>
      </c>
      <c r="L2227" s="52"/>
      <c r="M2227" s="52"/>
      <c r="N2227" s="52"/>
      <c r="O2227" s="52"/>
      <c r="P2227" s="52"/>
      <c r="Q2227" s="52"/>
      <c r="R2227" s="52"/>
      <c r="S2227" s="52"/>
      <c r="T2227" s="52"/>
      <c r="U2227" s="52"/>
      <c r="V2227" s="52"/>
      <c r="W2227" s="52"/>
      <c r="X2227" s="52"/>
      <c r="Y2227" s="52"/>
      <c r="Z2227" s="52"/>
      <c r="AA2227" s="52"/>
      <c r="AB2227" s="52"/>
      <c r="AC2227" s="52"/>
    </row>
    <row r="2228">
      <c r="A2228" s="56" t="e">
        <v>#DIV/0!</v>
      </c>
      <c r="B2228" s="56" t="e">
        <v>#DIV/0!</v>
      </c>
      <c r="C2228" s="56">
        <v>-0.016287004974699162</v>
      </c>
      <c r="D2228" s="56" t="e">
        <v>#DIV/0!</v>
      </c>
      <c r="E2228" s="56">
        <v>0.047282333630025666</v>
      </c>
      <c r="F2228" s="56">
        <v>0.028066541842181984</v>
      </c>
      <c r="G2228" s="56" t="e">
        <v>#DIV/0!</v>
      </c>
      <c r="H2228" s="56" t="e">
        <v>#DIV/0!</v>
      </c>
      <c r="I2228" s="57" t="e">
        <v>#DIV/0!</v>
      </c>
      <c r="J2228" s="57">
        <v>0.017127560806112236</v>
      </c>
      <c r="K2228" s="57" t="e">
        <v>#REF!</v>
      </c>
      <c r="L2228" s="52"/>
      <c r="M2228" s="52"/>
      <c r="N2228" s="52"/>
      <c r="O2228" s="52"/>
      <c r="P2228" s="52"/>
      <c r="Q2228" s="52"/>
      <c r="R2228" s="52"/>
      <c r="S2228" s="52"/>
      <c r="T2228" s="52"/>
      <c r="U2228" s="52"/>
      <c r="V2228" s="52"/>
      <c r="W2228" s="52"/>
      <c r="X2228" s="52"/>
      <c r="Y2228" s="52"/>
      <c r="Z2228" s="52"/>
      <c r="AA2228" s="52"/>
      <c r="AB2228" s="52"/>
      <c r="AC2228" s="52"/>
    </row>
    <row r="2229">
      <c r="A2229" s="56"/>
      <c r="B2229" s="56"/>
      <c r="C2229" s="56" t="e">
        <v>#DIV/0!</v>
      </c>
      <c r="D2229" s="56" t="e">
        <v>#DIV/0!</v>
      </c>
      <c r="E2229" s="56" t="e">
        <v>#DIV/0!</v>
      </c>
      <c r="F2229" s="56" t="e">
        <v>#DIV/0!</v>
      </c>
      <c r="G2229" s="56" t="e">
        <v>#DIV/0!</v>
      </c>
      <c r="H2229" s="56" t="e">
        <v>#DIV/0!</v>
      </c>
      <c r="I2229" s="57" t="e">
        <v>#DIV/0!</v>
      </c>
      <c r="J2229" s="57" t="e">
        <v>#DIV/0!</v>
      </c>
      <c r="K2229" s="56"/>
      <c r="L2229" s="52"/>
      <c r="M2229" s="52"/>
      <c r="N2229" s="52"/>
      <c r="O2229" s="52"/>
      <c r="P2229" s="52"/>
      <c r="Q2229" s="52"/>
      <c r="R2229" s="52"/>
      <c r="S2229" s="52"/>
      <c r="T2229" s="52"/>
      <c r="U2229" s="52"/>
      <c r="V2229" s="52"/>
      <c r="W2229" s="52"/>
      <c r="X2229" s="52"/>
      <c r="Y2229" s="52"/>
      <c r="Z2229" s="52"/>
      <c r="AA2229" s="52"/>
      <c r="AB2229" s="52"/>
      <c r="AC2229" s="52"/>
    </row>
    <row r="2230">
      <c r="A2230" s="56"/>
      <c r="B2230" s="56"/>
      <c r="C2230" s="56"/>
      <c r="D2230" s="56"/>
      <c r="E2230" s="56"/>
      <c r="F2230" s="56"/>
      <c r="G2230" s="56"/>
      <c r="H2230" s="56"/>
      <c r="I2230" s="57"/>
      <c r="J2230" s="57"/>
      <c r="K2230" s="56"/>
      <c r="L2230" s="52"/>
      <c r="M2230" s="52"/>
      <c r="N2230" s="52"/>
      <c r="O2230" s="52"/>
      <c r="P2230" s="52"/>
      <c r="Q2230" s="52"/>
      <c r="R2230" s="52"/>
      <c r="S2230" s="52"/>
      <c r="T2230" s="52"/>
      <c r="U2230" s="52"/>
      <c r="V2230" s="52"/>
      <c r="W2230" s="52"/>
      <c r="X2230" s="52"/>
      <c r="Y2230" s="52"/>
      <c r="Z2230" s="52"/>
      <c r="AA2230" s="52"/>
      <c r="AB2230" s="52"/>
      <c r="AC2230" s="52"/>
    </row>
    <row r="2231">
      <c r="A2231" s="56"/>
      <c r="B2231" s="56"/>
      <c r="C2231" s="56"/>
      <c r="D2231" s="56"/>
      <c r="E2231" s="56"/>
      <c r="F2231" s="56"/>
      <c r="G2231" s="56"/>
      <c r="H2231" s="56"/>
      <c r="I2231" s="57"/>
      <c r="J2231" s="57"/>
      <c r="K2231" s="56"/>
      <c r="L2231" s="52"/>
      <c r="M2231" s="52"/>
      <c r="N2231" s="52"/>
      <c r="O2231" s="52"/>
      <c r="P2231" s="52"/>
      <c r="Q2231" s="52"/>
      <c r="R2231" s="52"/>
      <c r="S2231" s="52"/>
      <c r="T2231" s="52"/>
      <c r="U2231" s="52"/>
      <c r="V2231" s="52"/>
      <c r="W2231" s="52"/>
      <c r="X2231" s="52"/>
      <c r="Y2231" s="52"/>
      <c r="Z2231" s="52"/>
      <c r="AA2231" s="52"/>
      <c r="AB2231" s="52"/>
      <c r="AC2231" s="52"/>
    </row>
    <row r="2232">
      <c r="A2232" s="56"/>
      <c r="B2232" s="56"/>
      <c r="C2232" s="56"/>
      <c r="D2232" s="56"/>
      <c r="E2232" s="56"/>
      <c r="F2232" s="56"/>
      <c r="G2232" s="56"/>
      <c r="H2232" s="56"/>
      <c r="I2232" s="57"/>
      <c r="J2232" s="57"/>
      <c r="K2232" s="56"/>
      <c r="L2232" s="52"/>
      <c r="M2232" s="52"/>
      <c r="N2232" s="52"/>
      <c r="O2232" s="52"/>
      <c r="P2232" s="52"/>
      <c r="Q2232" s="52"/>
      <c r="R2232" s="52"/>
      <c r="S2232" s="52"/>
      <c r="T2232" s="52"/>
      <c r="U2232" s="52"/>
      <c r="V2232" s="52"/>
      <c r="W2232" s="52"/>
      <c r="X2232" s="52"/>
      <c r="Y2232" s="52"/>
      <c r="Z2232" s="52"/>
      <c r="AA2232" s="52"/>
      <c r="AB2232" s="52"/>
      <c r="AC2232" s="52"/>
    </row>
    <row r="2233">
      <c r="A2233" s="56"/>
      <c r="B2233" s="56"/>
      <c r="C2233" s="56"/>
      <c r="D2233" s="56"/>
      <c r="E2233" s="56"/>
      <c r="F2233" s="56"/>
      <c r="G2233" s="56"/>
      <c r="H2233" s="56"/>
      <c r="I2233" s="57"/>
      <c r="J2233" s="57"/>
      <c r="K2233" s="56"/>
      <c r="L2233" s="52"/>
      <c r="M2233" s="52"/>
      <c r="N2233" s="52"/>
      <c r="O2233" s="52"/>
      <c r="P2233" s="52"/>
      <c r="Q2233" s="52"/>
      <c r="R2233" s="52"/>
      <c r="S2233" s="52"/>
      <c r="T2233" s="52"/>
      <c r="U2233" s="52"/>
      <c r="V2233" s="52"/>
      <c r="W2233" s="52"/>
      <c r="X2233" s="52"/>
      <c r="Y2233" s="52"/>
      <c r="Z2233" s="52"/>
      <c r="AA2233" s="52"/>
      <c r="AB2233" s="52"/>
      <c r="AC2233" s="52"/>
    </row>
    <row r="2234">
      <c r="A2234" s="56"/>
      <c r="B2234" s="56"/>
      <c r="C2234" s="56"/>
      <c r="D2234" s="56"/>
      <c r="E2234" s="56"/>
      <c r="F2234" s="56"/>
      <c r="G2234" s="56"/>
      <c r="H2234" s="56"/>
      <c r="I2234" s="57"/>
      <c r="J2234" s="57"/>
      <c r="K2234" s="56"/>
      <c r="L2234" s="52"/>
      <c r="M2234" s="52"/>
      <c r="N2234" s="52"/>
      <c r="O2234" s="52"/>
      <c r="P2234" s="52"/>
      <c r="Q2234" s="52"/>
      <c r="R2234" s="52"/>
      <c r="S2234" s="52"/>
      <c r="T2234" s="52"/>
      <c r="U2234" s="52"/>
      <c r="V2234" s="52"/>
      <c r="W2234" s="52"/>
      <c r="X2234" s="52"/>
      <c r="Y2234" s="52"/>
      <c r="Z2234" s="52"/>
      <c r="AA2234" s="52"/>
      <c r="AB2234" s="52"/>
      <c r="AC2234" s="52"/>
    </row>
    <row r="2235">
      <c r="A2235" s="56"/>
      <c r="B2235" s="56"/>
      <c r="C2235" s="56"/>
      <c r="D2235" s="56"/>
      <c r="E2235" s="56"/>
      <c r="F2235" s="56"/>
      <c r="G2235" s="56"/>
      <c r="H2235" s="56"/>
      <c r="I2235" s="57"/>
      <c r="J2235" s="57"/>
      <c r="K2235" s="56"/>
      <c r="L2235" s="52"/>
      <c r="M2235" s="52"/>
      <c r="N2235" s="52"/>
      <c r="O2235" s="52"/>
      <c r="P2235" s="52"/>
      <c r="Q2235" s="52"/>
      <c r="R2235" s="52"/>
      <c r="S2235" s="52"/>
      <c r="T2235" s="52"/>
      <c r="U2235" s="52"/>
      <c r="V2235" s="52"/>
      <c r="W2235" s="52"/>
      <c r="X2235" s="52"/>
      <c r="Y2235" s="52"/>
      <c r="Z2235" s="52"/>
      <c r="AA2235" s="52"/>
      <c r="AB2235" s="52"/>
      <c r="AC2235" s="52"/>
    </row>
    <row r="2236">
      <c r="A2236" s="56"/>
      <c r="B2236" s="56"/>
      <c r="C2236" s="56"/>
      <c r="D2236" s="56"/>
      <c r="E2236" s="56"/>
      <c r="F2236" s="56"/>
      <c r="G2236" s="56"/>
      <c r="H2236" s="56"/>
      <c r="I2236" s="57"/>
      <c r="J2236" s="57"/>
      <c r="K2236" s="56"/>
      <c r="L2236" s="52"/>
      <c r="M2236" s="52"/>
      <c r="N2236" s="52"/>
      <c r="O2236" s="52"/>
      <c r="P2236" s="52"/>
      <c r="Q2236" s="52"/>
      <c r="R2236" s="52"/>
      <c r="S2236" s="52"/>
      <c r="T2236" s="52"/>
      <c r="U2236" s="52"/>
      <c r="V2236" s="52"/>
      <c r="W2236" s="52"/>
      <c r="X2236" s="52"/>
      <c r="Y2236" s="52"/>
      <c r="Z2236" s="52"/>
      <c r="AA2236" s="52"/>
      <c r="AB2236" s="52"/>
      <c r="AC2236" s="52"/>
    </row>
    <row r="2237">
      <c r="A2237" s="56"/>
      <c r="B2237" s="56"/>
      <c r="C2237" s="56"/>
      <c r="D2237" s="56"/>
      <c r="E2237" s="56"/>
      <c r="F2237" s="56"/>
      <c r="G2237" s="56"/>
      <c r="H2237" s="56"/>
      <c r="I2237" s="57"/>
      <c r="J2237" s="57"/>
      <c r="K2237" s="56"/>
      <c r="L2237" s="52"/>
      <c r="M2237" s="52"/>
      <c r="N2237" s="52"/>
      <c r="O2237" s="52"/>
      <c r="P2237" s="52"/>
      <c r="Q2237" s="52"/>
      <c r="R2237" s="52"/>
      <c r="S2237" s="52"/>
      <c r="T2237" s="52"/>
      <c r="U2237" s="52"/>
      <c r="V2237" s="52"/>
      <c r="W2237" s="52"/>
      <c r="X2237" s="52"/>
      <c r="Y2237" s="52"/>
      <c r="Z2237" s="52"/>
      <c r="AA2237" s="52"/>
      <c r="AB2237" s="52"/>
      <c r="AC2237" s="52"/>
    </row>
    <row r="2238">
      <c r="A2238" s="56"/>
      <c r="B2238" s="56"/>
      <c r="C2238" s="56"/>
      <c r="D2238" s="56"/>
      <c r="E2238" s="56"/>
      <c r="F2238" s="56"/>
      <c r="G2238" s="56"/>
      <c r="H2238" s="56"/>
      <c r="I2238" s="57"/>
      <c r="J2238" s="57"/>
      <c r="K2238" s="56"/>
      <c r="L2238" s="52"/>
      <c r="M2238" s="52"/>
      <c r="N2238" s="52"/>
      <c r="O2238" s="52"/>
      <c r="P2238" s="52"/>
      <c r="Q2238" s="52"/>
      <c r="R2238" s="52"/>
      <c r="S2238" s="52"/>
      <c r="T2238" s="52"/>
      <c r="U2238" s="52"/>
      <c r="V2238" s="52"/>
      <c r="W2238" s="52"/>
      <c r="X2238" s="52"/>
      <c r="Y2238" s="52"/>
      <c r="Z2238" s="52"/>
      <c r="AA2238" s="52"/>
      <c r="AB2238" s="52"/>
      <c r="AC2238" s="52"/>
    </row>
    <row r="2239">
      <c r="A2239" s="56"/>
      <c r="B2239" s="56"/>
      <c r="C2239" s="56"/>
      <c r="D2239" s="56"/>
      <c r="E2239" s="56"/>
      <c r="F2239" s="56"/>
      <c r="G2239" s="56"/>
      <c r="H2239" s="56"/>
      <c r="I2239" s="57"/>
      <c r="J2239" s="57"/>
      <c r="K2239" s="56"/>
      <c r="L2239" s="52"/>
      <c r="M2239" s="52"/>
      <c r="N2239" s="52"/>
      <c r="O2239" s="52"/>
      <c r="P2239" s="52"/>
      <c r="Q2239" s="52"/>
      <c r="R2239" s="52"/>
      <c r="S2239" s="52"/>
      <c r="T2239" s="52"/>
      <c r="U2239" s="52"/>
      <c r="V2239" s="52"/>
      <c r="W2239" s="52"/>
      <c r="X2239" s="52"/>
      <c r="Y2239" s="52"/>
      <c r="Z2239" s="52"/>
      <c r="AA2239" s="52"/>
      <c r="AB2239" s="52"/>
      <c r="AC2239" s="52"/>
    </row>
    <row r="2240">
      <c r="A2240" s="56"/>
      <c r="B2240" s="56"/>
      <c r="C2240" s="56"/>
      <c r="D2240" s="56"/>
      <c r="E2240" s="56"/>
      <c r="F2240" s="56"/>
      <c r="G2240" s="56"/>
      <c r="H2240" s="56"/>
      <c r="I2240" s="57"/>
      <c r="J2240" s="57"/>
      <c r="K2240" s="56"/>
      <c r="L2240" s="52"/>
      <c r="M2240" s="52"/>
      <c r="N2240" s="52"/>
      <c r="O2240" s="52"/>
      <c r="P2240" s="52"/>
      <c r="Q2240" s="52"/>
      <c r="R2240" s="52"/>
      <c r="S2240" s="52"/>
      <c r="T2240" s="52"/>
      <c r="U2240" s="52"/>
      <c r="V2240" s="52"/>
      <c r="W2240" s="52"/>
      <c r="X2240" s="52"/>
      <c r="Y2240" s="52"/>
      <c r="Z2240" s="52"/>
      <c r="AA2240" s="52"/>
      <c r="AB2240" s="52"/>
      <c r="AC2240" s="52"/>
    </row>
    <row r="2241">
      <c r="A2241" s="56"/>
      <c r="B2241" s="56"/>
      <c r="C2241" s="56"/>
      <c r="D2241" s="56"/>
      <c r="E2241" s="56"/>
      <c r="F2241" s="56"/>
      <c r="G2241" s="56"/>
      <c r="H2241" s="56"/>
      <c r="I2241" s="57"/>
      <c r="J2241" s="57"/>
      <c r="K2241" s="56"/>
      <c r="L2241" s="52"/>
      <c r="M2241" s="52"/>
      <c r="N2241" s="52"/>
      <c r="O2241" s="52"/>
      <c r="P2241" s="52"/>
      <c r="Q2241" s="52"/>
      <c r="R2241" s="52"/>
      <c r="S2241" s="52"/>
      <c r="T2241" s="52"/>
      <c r="U2241" s="52"/>
      <c r="V2241" s="52"/>
      <c r="W2241" s="52"/>
      <c r="X2241" s="52"/>
      <c r="Y2241" s="52"/>
      <c r="Z2241" s="52"/>
      <c r="AA2241" s="52"/>
      <c r="AB2241" s="52"/>
      <c r="AC2241" s="52"/>
    </row>
    <row r="2242">
      <c r="A2242" s="56"/>
      <c r="B2242" s="56"/>
      <c r="C2242" s="56"/>
      <c r="D2242" s="56"/>
      <c r="E2242" s="56"/>
      <c r="F2242" s="56"/>
      <c r="G2242" s="56"/>
      <c r="H2242" s="56"/>
      <c r="I2242" s="57"/>
      <c r="J2242" s="57"/>
      <c r="K2242" s="56"/>
      <c r="L2242" s="52"/>
      <c r="M2242" s="52"/>
      <c r="N2242" s="52"/>
      <c r="O2242" s="52"/>
      <c r="P2242" s="52"/>
      <c r="Q2242" s="52"/>
      <c r="R2242" s="52"/>
      <c r="S2242" s="52"/>
      <c r="T2242" s="52"/>
      <c r="U2242" s="52"/>
      <c r="V2242" s="52"/>
      <c r="W2242" s="52"/>
      <c r="X2242" s="52"/>
      <c r="Y2242" s="52"/>
      <c r="Z2242" s="52"/>
      <c r="AA2242" s="52"/>
      <c r="AB2242" s="52"/>
      <c r="AC2242" s="52"/>
    </row>
    <row r="2243">
      <c r="A2243" s="56"/>
      <c r="B2243" s="56"/>
      <c r="C2243" s="56"/>
      <c r="D2243" s="56"/>
      <c r="E2243" s="56"/>
      <c r="F2243" s="56"/>
      <c r="G2243" s="56"/>
      <c r="H2243" s="56"/>
      <c r="I2243" s="57"/>
      <c r="J2243" s="57"/>
      <c r="K2243" s="56"/>
      <c r="L2243" s="52"/>
      <c r="M2243" s="52"/>
      <c r="N2243" s="52"/>
      <c r="O2243" s="52"/>
      <c r="P2243" s="52"/>
      <c r="Q2243" s="52"/>
      <c r="R2243" s="52"/>
      <c r="S2243" s="52"/>
      <c r="T2243" s="52"/>
      <c r="U2243" s="52"/>
      <c r="V2243" s="52"/>
      <c r="W2243" s="52"/>
      <c r="X2243" s="52"/>
      <c r="Y2243" s="52"/>
      <c r="Z2243" s="52"/>
      <c r="AA2243" s="52"/>
      <c r="AB2243" s="52"/>
      <c r="AC2243" s="52"/>
    </row>
    <row r="2244">
      <c r="A2244" s="56"/>
      <c r="B2244" s="56"/>
      <c r="C2244" s="56"/>
      <c r="D2244" s="56"/>
      <c r="E2244" s="56"/>
      <c r="F2244" s="56"/>
      <c r="G2244" s="56"/>
      <c r="H2244" s="56"/>
      <c r="I2244" s="57"/>
      <c r="J2244" s="57"/>
      <c r="K2244" s="56"/>
      <c r="L2244" s="52"/>
      <c r="M2244" s="52"/>
      <c r="N2244" s="52"/>
      <c r="O2244" s="52"/>
      <c r="P2244" s="52"/>
      <c r="Q2244" s="52"/>
      <c r="R2244" s="52"/>
      <c r="S2244" s="52"/>
      <c r="T2244" s="52"/>
      <c r="U2244" s="52"/>
      <c r="V2244" s="52"/>
      <c r="W2244" s="52"/>
      <c r="X2244" s="52"/>
      <c r="Y2244" s="52"/>
      <c r="Z2244" s="52"/>
      <c r="AA2244" s="52"/>
      <c r="AB2244" s="52"/>
      <c r="AC2244" s="52"/>
    </row>
    <row r="2245">
      <c r="A2245" s="56"/>
      <c r="B2245" s="56"/>
      <c r="C2245" s="56"/>
      <c r="D2245" s="56"/>
      <c r="E2245" s="56"/>
      <c r="F2245" s="56"/>
      <c r="G2245" s="56"/>
      <c r="H2245" s="56"/>
      <c r="I2245" s="57"/>
      <c r="J2245" s="57"/>
      <c r="K2245" s="56"/>
      <c r="L2245" s="52"/>
      <c r="M2245" s="52"/>
      <c r="N2245" s="52"/>
      <c r="O2245" s="52"/>
      <c r="P2245" s="52"/>
      <c r="Q2245" s="52"/>
      <c r="R2245" s="52"/>
      <c r="S2245" s="52"/>
      <c r="T2245" s="52"/>
      <c r="U2245" s="52"/>
      <c r="V2245" s="52"/>
      <c r="W2245" s="52"/>
      <c r="X2245" s="52"/>
      <c r="Y2245" s="52"/>
      <c r="Z2245" s="52"/>
      <c r="AA2245" s="52"/>
      <c r="AB2245" s="52"/>
      <c r="AC2245" s="52"/>
    </row>
    <row r="2246">
      <c r="A2246" s="56"/>
      <c r="B2246" s="56"/>
      <c r="C2246" s="56"/>
      <c r="D2246" s="56"/>
      <c r="E2246" s="56"/>
      <c r="F2246" s="56"/>
      <c r="G2246" s="56"/>
      <c r="H2246" s="56"/>
      <c r="I2246" s="57"/>
      <c r="J2246" s="57"/>
      <c r="K2246" s="56"/>
      <c r="L2246" s="52"/>
      <c r="M2246" s="52"/>
      <c r="N2246" s="52"/>
      <c r="O2246" s="52"/>
      <c r="P2246" s="52"/>
      <c r="Q2246" s="52"/>
      <c r="R2246" s="52"/>
      <c r="S2246" s="52"/>
      <c r="T2246" s="52"/>
      <c r="U2246" s="52"/>
      <c r="V2246" s="52"/>
      <c r="W2246" s="52"/>
      <c r="X2246" s="52"/>
      <c r="Y2246" s="52"/>
      <c r="Z2246" s="52"/>
      <c r="AA2246" s="52"/>
      <c r="AB2246" s="52"/>
      <c r="AC2246" s="52"/>
    </row>
    <row r="2247">
      <c r="A2247" s="56"/>
      <c r="B2247" s="56"/>
      <c r="C2247" s="56"/>
      <c r="D2247" s="56"/>
      <c r="E2247" s="56"/>
      <c r="F2247" s="56"/>
      <c r="G2247" s="56"/>
      <c r="H2247" s="56"/>
      <c r="I2247" s="57"/>
      <c r="J2247" s="57"/>
      <c r="K2247" s="56"/>
      <c r="L2247" s="52"/>
      <c r="M2247" s="52"/>
      <c r="N2247" s="52"/>
      <c r="O2247" s="52"/>
      <c r="P2247" s="52"/>
      <c r="Q2247" s="52"/>
      <c r="R2247" s="52"/>
      <c r="S2247" s="52"/>
      <c r="T2247" s="52"/>
      <c r="U2247" s="52"/>
      <c r="V2247" s="52"/>
      <c r="W2247" s="52"/>
      <c r="X2247" s="52"/>
      <c r="Y2247" s="52"/>
      <c r="Z2247" s="52"/>
      <c r="AA2247" s="52"/>
      <c r="AB2247" s="52"/>
      <c r="AC2247" s="52"/>
    </row>
    <row r="2248">
      <c r="A2248" s="56"/>
      <c r="B2248" s="56"/>
      <c r="C2248" s="56"/>
      <c r="D2248" s="56"/>
      <c r="E2248" s="56"/>
      <c r="F2248" s="56"/>
      <c r="G2248" s="56"/>
      <c r="H2248" s="56"/>
      <c r="I2248" s="57"/>
      <c r="J2248" s="57"/>
      <c r="K2248" s="56"/>
      <c r="L2248" s="52"/>
      <c r="M2248" s="52"/>
      <c r="N2248" s="52"/>
      <c r="O2248" s="52"/>
      <c r="P2248" s="52"/>
      <c r="Q2248" s="52"/>
      <c r="R2248" s="52"/>
      <c r="S2248" s="52"/>
      <c r="T2248" s="52"/>
      <c r="U2248" s="52"/>
      <c r="V2248" s="52"/>
      <c r="W2248" s="52"/>
      <c r="X2248" s="52"/>
      <c r="Y2248" s="52"/>
      <c r="Z2248" s="52"/>
      <c r="AA2248" s="52"/>
      <c r="AB2248" s="52"/>
      <c r="AC2248" s="52"/>
    </row>
    <row r="2249">
      <c r="A2249" s="56"/>
      <c r="B2249" s="56"/>
      <c r="C2249" s="56"/>
      <c r="D2249" s="56"/>
      <c r="E2249" s="56"/>
      <c r="F2249" s="56"/>
      <c r="G2249" s="56"/>
      <c r="H2249" s="56"/>
      <c r="I2249" s="57"/>
      <c r="J2249" s="57"/>
      <c r="K2249" s="56"/>
      <c r="L2249" s="52"/>
      <c r="M2249" s="52"/>
      <c r="N2249" s="52"/>
      <c r="O2249" s="52"/>
      <c r="P2249" s="52"/>
      <c r="Q2249" s="52"/>
      <c r="R2249" s="52"/>
      <c r="S2249" s="52"/>
      <c r="T2249" s="52"/>
      <c r="U2249" s="52"/>
      <c r="V2249" s="52"/>
      <c r="W2249" s="52"/>
      <c r="X2249" s="52"/>
      <c r="Y2249" s="52"/>
      <c r="Z2249" s="52"/>
      <c r="AA2249" s="52"/>
      <c r="AB2249" s="52"/>
      <c r="AC2249" s="52"/>
    </row>
    <row r="2250">
      <c r="A2250" s="56"/>
      <c r="B2250" s="56"/>
      <c r="C2250" s="56"/>
      <c r="D2250" s="56"/>
      <c r="E2250" s="56"/>
      <c r="F2250" s="56"/>
      <c r="G2250" s="56"/>
      <c r="H2250" s="56"/>
      <c r="I2250" s="57"/>
      <c r="J2250" s="57"/>
      <c r="K2250" s="56"/>
      <c r="L2250" s="52"/>
      <c r="M2250" s="52"/>
      <c r="N2250" s="52"/>
      <c r="O2250" s="52"/>
      <c r="P2250" s="52"/>
      <c r="Q2250" s="52"/>
      <c r="R2250" s="52"/>
      <c r="S2250" s="52"/>
      <c r="T2250" s="52"/>
      <c r="U2250" s="52"/>
      <c r="V2250" s="52"/>
      <c r="W2250" s="52"/>
      <c r="X2250" s="52"/>
      <c r="Y2250" s="52"/>
      <c r="Z2250" s="52"/>
      <c r="AA2250" s="52"/>
      <c r="AB2250" s="52"/>
      <c r="AC2250" s="52"/>
    </row>
    <row r="2251">
      <c r="A2251" s="56"/>
      <c r="B2251" s="56"/>
      <c r="C2251" s="56"/>
      <c r="D2251" s="56"/>
      <c r="E2251" s="56"/>
      <c r="F2251" s="56"/>
      <c r="G2251" s="56"/>
      <c r="H2251" s="56"/>
      <c r="I2251" s="57"/>
      <c r="J2251" s="57"/>
      <c r="K2251" s="56"/>
      <c r="L2251" s="52"/>
      <c r="M2251" s="52"/>
      <c r="N2251" s="52"/>
      <c r="O2251" s="52"/>
      <c r="P2251" s="52"/>
      <c r="Q2251" s="52"/>
      <c r="R2251" s="52"/>
      <c r="S2251" s="52"/>
      <c r="T2251" s="52"/>
      <c r="U2251" s="52"/>
      <c r="V2251" s="52"/>
      <c r="W2251" s="52"/>
      <c r="X2251" s="52"/>
      <c r="Y2251" s="52"/>
      <c r="Z2251" s="52"/>
      <c r="AA2251" s="52"/>
      <c r="AB2251" s="52"/>
      <c r="AC2251" s="52"/>
    </row>
    <row r="2252">
      <c r="A2252" s="56"/>
      <c r="B2252" s="56"/>
      <c r="C2252" s="56"/>
      <c r="D2252" s="56"/>
      <c r="E2252" s="56"/>
      <c r="F2252" s="56"/>
      <c r="G2252" s="56"/>
      <c r="H2252" s="56"/>
      <c r="I2252" s="57"/>
      <c r="J2252" s="57"/>
      <c r="K2252" s="56"/>
      <c r="L2252" s="52"/>
      <c r="M2252" s="52"/>
      <c r="N2252" s="52"/>
      <c r="O2252" s="52"/>
      <c r="P2252" s="52"/>
      <c r="Q2252" s="52"/>
      <c r="R2252" s="52"/>
      <c r="S2252" s="52"/>
      <c r="T2252" s="52"/>
      <c r="U2252" s="52"/>
      <c r="V2252" s="52"/>
      <c r="W2252" s="52"/>
      <c r="X2252" s="52"/>
      <c r="Y2252" s="52"/>
      <c r="Z2252" s="52"/>
      <c r="AA2252" s="52"/>
      <c r="AB2252" s="52"/>
      <c r="AC2252" s="52"/>
    </row>
    <row r="2253">
      <c r="A2253" s="56"/>
      <c r="B2253" s="56"/>
      <c r="C2253" s="56"/>
      <c r="D2253" s="56"/>
      <c r="E2253" s="56"/>
      <c r="F2253" s="56"/>
      <c r="G2253" s="56"/>
      <c r="H2253" s="56"/>
      <c r="I2253" s="57"/>
      <c r="J2253" s="57"/>
      <c r="K2253" s="56"/>
      <c r="L2253" s="52"/>
      <c r="M2253" s="52"/>
      <c r="N2253" s="52"/>
      <c r="O2253" s="52"/>
      <c r="P2253" s="52"/>
      <c r="Q2253" s="52"/>
      <c r="R2253" s="52"/>
      <c r="S2253" s="52"/>
      <c r="T2253" s="52"/>
      <c r="U2253" s="52"/>
      <c r="V2253" s="52"/>
      <c r="W2253" s="52"/>
      <c r="X2253" s="52"/>
      <c r="Y2253" s="52"/>
      <c r="Z2253" s="52"/>
      <c r="AA2253" s="52"/>
      <c r="AB2253" s="52"/>
      <c r="AC2253" s="52"/>
    </row>
    <row r="2254">
      <c r="A2254" s="56"/>
      <c r="B2254" s="56"/>
      <c r="C2254" s="56"/>
      <c r="D2254" s="56"/>
      <c r="E2254" s="56"/>
      <c r="F2254" s="56"/>
      <c r="G2254" s="56"/>
      <c r="H2254" s="56"/>
      <c r="I2254" s="57"/>
      <c r="J2254" s="57"/>
      <c r="K2254" s="56"/>
      <c r="L2254" s="52"/>
      <c r="M2254" s="52"/>
      <c r="N2254" s="52"/>
      <c r="O2254" s="52"/>
      <c r="P2254" s="52"/>
      <c r="Q2254" s="52"/>
      <c r="R2254" s="52"/>
      <c r="S2254" s="52"/>
      <c r="T2254" s="52"/>
      <c r="U2254" s="52"/>
      <c r="V2254" s="52"/>
      <c r="W2254" s="52"/>
      <c r="X2254" s="52"/>
      <c r="Y2254" s="52"/>
      <c r="Z2254" s="52"/>
      <c r="AA2254" s="52"/>
      <c r="AB2254" s="52"/>
      <c r="AC2254" s="52"/>
    </row>
    <row r="2255">
      <c r="A2255" s="56"/>
      <c r="B2255" s="56"/>
      <c r="C2255" s="56"/>
      <c r="D2255" s="56"/>
      <c r="E2255" s="56"/>
      <c r="F2255" s="56"/>
      <c r="G2255" s="56"/>
      <c r="H2255" s="56"/>
      <c r="I2255" s="57"/>
      <c r="J2255" s="57"/>
      <c r="K2255" s="56"/>
      <c r="L2255" s="52"/>
      <c r="M2255" s="52"/>
      <c r="N2255" s="52"/>
      <c r="O2255" s="52"/>
      <c r="P2255" s="52"/>
      <c r="Q2255" s="52"/>
      <c r="R2255" s="52"/>
      <c r="S2255" s="52"/>
      <c r="T2255" s="52"/>
      <c r="U2255" s="52"/>
      <c r="V2255" s="52"/>
      <c r="W2255" s="52"/>
      <c r="X2255" s="52"/>
      <c r="Y2255" s="52"/>
      <c r="Z2255" s="52"/>
      <c r="AA2255" s="52"/>
      <c r="AB2255" s="52"/>
      <c r="AC2255" s="52"/>
    </row>
    <row r="2256">
      <c r="A2256" s="56"/>
      <c r="B2256" s="56"/>
      <c r="C2256" s="56"/>
      <c r="D2256" s="56"/>
      <c r="E2256" s="56"/>
      <c r="F2256" s="56"/>
      <c r="G2256" s="56"/>
      <c r="H2256" s="56"/>
      <c r="I2256" s="57"/>
      <c r="J2256" s="57"/>
      <c r="K2256" s="56"/>
      <c r="L2256" s="52"/>
      <c r="M2256" s="52"/>
      <c r="N2256" s="52"/>
      <c r="O2256" s="52"/>
      <c r="P2256" s="52"/>
      <c r="Q2256" s="52"/>
      <c r="R2256" s="52"/>
      <c r="S2256" s="52"/>
      <c r="T2256" s="52"/>
      <c r="U2256" s="52"/>
      <c r="V2256" s="52"/>
      <c r="W2256" s="52"/>
      <c r="X2256" s="52"/>
      <c r="Y2256" s="52"/>
      <c r="Z2256" s="52"/>
      <c r="AA2256" s="52"/>
      <c r="AB2256" s="52"/>
      <c r="AC2256" s="52"/>
    </row>
    <row r="2257">
      <c r="A2257" s="56"/>
      <c r="B2257" s="56"/>
      <c r="C2257" s="56"/>
      <c r="D2257" s="56"/>
      <c r="E2257" s="56"/>
      <c r="F2257" s="56"/>
      <c r="G2257" s="56"/>
      <c r="H2257" s="56"/>
      <c r="I2257" s="57"/>
      <c r="J2257" s="57"/>
      <c r="K2257" s="56"/>
      <c r="L2257" s="52"/>
      <c r="M2257" s="52"/>
      <c r="N2257" s="52"/>
      <c r="O2257" s="52"/>
      <c r="P2257" s="52"/>
      <c r="Q2257" s="52"/>
      <c r="R2257" s="52"/>
      <c r="S2257" s="52"/>
      <c r="T2257" s="52"/>
      <c r="U2257" s="52"/>
      <c r="V2257" s="52"/>
      <c r="W2257" s="52"/>
      <c r="X2257" s="52"/>
      <c r="Y2257" s="52"/>
      <c r="Z2257" s="52"/>
      <c r="AA2257" s="52"/>
      <c r="AB2257" s="52"/>
      <c r="AC2257" s="52"/>
    </row>
    <row r="2258">
      <c r="A2258" s="56"/>
      <c r="B2258" s="56"/>
      <c r="C2258" s="56"/>
      <c r="D2258" s="56"/>
      <c r="E2258" s="56"/>
      <c r="F2258" s="56"/>
      <c r="G2258" s="56"/>
      <c r="H2258" s="56"/>
      <c r="I2258" s="57"/>
      <c r="J2258" s="57"/>
      <c r="K2258" s="56"/>
      <c r="L2258" s="52"/>
      <c r="M2258" s="52"/>
      <c r="N2258" s="52"/>
      <c r="O2258" s="52"/>
      <c r="P2258" s="52"/>
      <c r="Q2258" s="52"/>
      <c r="R2258" s="52"/>
      <c r="S2258" s="52"/>
      <c r="T2258" s="52"/>
      <c r="U2258" s="52"/>
      <c r="V2258" s="52"/>
      <c r="W2258" s="52"/>
      <c r="X2258" s="52"/>
      <c r="Y2258" s="52"/>
      <c r="Z2258" s="52"/>
      <c r="AA2258" s="52"/>
      <c r="AB2258" s="52"/>
      <c r="AC2258" s="52"/>
    </row>
    <row r="2259">
      <c r="A2259" s="56"/>
      <c r="B2259" s="56"/>
      <c r="C2259" s="56"/>
      <c r="D2259" s="56"/>
      <c r="E2259" s="56"/>
      <c r="F2259" s="56"/>
      <c r="G2259" s="56"/>
      <c r="H2259" s="56"/>
      <c r="I2259" s="57"/>
      <c r="J2259" s="57"/>
      <c r="K2259" s="56"/>
      <c r="L2259" s="52"/>
      <c r="M2259" s="52"/>
      <c r="N2259" s="52"/>
      <c r="O2259" s="52"/>
      <c r="P2259" s="52"/>
      <c r="Q2259" s="52"/>
      <c r="R2259" s="52"/>
      <c r="S2259" s="52"/>
      <c r="T2259" s="52"/>
      <c r="U2259" s="52"/>
      <c r="V2259" s="52"/>
      <c r="W2259" s="52"/>
      <c r="X2259" s="52"/>
      <c r="Y2259" s="52"/>
      <c r="Z2259" s="52"/>
      <c r="AA2259" s="52"/>
      <c r="AB2259" s="52"/>
      <c r="AC2259" s="52"/>
    </row>
    <row r="2260">
      <c r="A2260" s="56"/>
      <c r="B2260" s="56"/>
      <c r="C2260" s="56"/>
      <c r="D2260" s="56"/>
      <c r="E2260" s="56"/>
      <c r="F2260" s="56"/>
      <c r="G2260" s="56"/>
      <c r="H2260" s="56"/>
      <c r="I2260" s="57"/>
      <c r="J2260" s="57"/>
      <c r="K2260" s="56"/>
      <c r="L2260" s="52"/>
      <c r="M2260" s="52"/>
      <c r="N2260" s="52"/>
      <c r="O2260" s="52"/>
      <c r="P2260" s="52"/>
      <c r="Q2260" s="52"/>
      <c r="R2260" s="52"/>
      <c r="S2260" s="52"/>
      <c r="T2260" s="52"/>
      <c r="U2260" s="52"/>
      <c r="V2260" s="52"/>
      <c r="W2260" s="52"/>
      <c r="X2260" s="52"/>
      <c r="Y2260" s="52"/>
      <c r="Z2260" s="52"/>
      <c r="AA2260" s="52"/>
      <c r="AB2260" s="52"/>
      <c r="AC2260" s="52"/>
    </row>
    <row r="2261">
      <c r="A2261" s="56"/>
      <c r="B2261" s="56"/>
      <c r="C2261" s="56"/>
      <c r="D2261" s="56"/>
      <c r="E2261" s="56"/>
      <c r="F2261" s="56"/>
      <c r="G2261" s="56"/>
      <c r="H2261" s="56"/>
      <c r="I2261" s="57"/>
      <c r="J2261" s="57"/>
      <c r="K2261" s="56"/>
      <c r="L2261" s="52"/>
      <c r="M2261" s="52"/>
      <c r="N2261" s="52"/>
      <c r="O2261" s="52"/>
      <c r="P2261" s="52"/>
      <c r="Q2261" s="52"/>
      <c r="R2261" s="52"/>
      <c r="S2261" s="52"/>
      <c r="T2261" s="52"/>
      <c r="U2261" s="52"/>
      <c r="V2261" s="52"/>
      <c r="W2261" s="52"/>
      <c r="X2261" s="52"/>
      <c r="Y2261" s="52"/>
      <c r="Z2261" s="52"/>
      <c r="AA2261" s="52"/>
      <c r="AB2261" s="52"/>
      <c r="AC2261" s="52"/>
    </row>
    <row r="2262">
      <c r="A2262" s="56"/>
      <c r="B2262" s="56"/>
      <c r="C2262" s="56"/>
      <c r="D2262" s="56"/>
      <c r="E2262" s="56"/>
      <c r="F2262" s="56"/>
      <c r="G2262" s="56"/>
      <c r="H2262" s="56"/>
      <c r="I2262" s="57"/>
      <c r="J2262" s="57"/>
      <c r="K2262" s="56"/>
      <c r="L2262" s="52"/>
      <c r="M2262" s="52"/>
      <c r="N2262" s="52"/>
      <c r="O2262" s="52"/>
      <c r="P2262" s="52"/>
      <c r="Q2262" s="52"/>
      <c r="R2262" s="52"/>
      <c r="S2262" s="52"/>
      <c r="T2262" s="52"/>
      <c r="U2262" s="52"/>
      <c r="V2262" s="52"/>
      <c r="W2262" s="52"/>
      <c r="X2262" s="52"/>
      <c r="Y2262" s="52"/>
      <c r="Z2262" s="52"/>
      <c r="AA2262" s="52"/>
      <c r="AB2262" s="52"/>
      <c r="AC2262" s="52"/>
    </row>
    <row r="2263">
      <c r="A2263" s="56"/>
      <c r="B2263" s="56"/>
      <c r="C2263" s="56"/>
      <c r="D2263" s="56"/>
      <c r="E2263" s="56"/>
      <c r="F2263" s="56"/>
      <c r="G2263" s="56"/>
      <c r="H2263" s="56"/>
      <c r="I2263" s="57"/>
      <c r="J2263" s="57"/>
      <c r="K2263" s="56"/>
      <c r="L2263" s="52"/>
      <c r="M2263" s="52"/>
      <c r="N2263" s="52"/>
      <c r="O2263" s="52"/>
      <c r="P2263" s="52"/>
      <c r="Q2263" s="52"/>
      <c r="R2263" s="52"/>
      <c r="S2263" s="52"/>
      <c r="T2263" s="52"/>
      <c r="U2263" s="52"/>
      <c r="V2263" s="52"/>
      <c r="W2263" s="52"/>
      <c r="X2263" s="52"/>
      <c r="Y2263" s="52"/>
      <c r="Z2263" s="52"/>
      <c r="AA2263" s="52"/>
      <c r="AB2263" s="52"/>
      <c r="AC2263" s="52"/>
    </row>
    <row r="2264">
      <c r="A2264" s="56"/>
      <c r="B2264" s="56"/>
      <c r="C2264" s="56"/>
      <c r="D2264" s="56"/>
      <c r="E2264" s="56"/>
      <c r="F2264" s="56"/>
      <c r="G2264" s="56"/>
      <c r="H2264" s="56"/>
      <c r="I2264" s="57"/>
      <c r="J2264" s="57"/>
      <c r="K2264" s="56"/>
      <c r="L2264" s="52"/>
      <c r="M2264" s="52"/>
      <c r="N2264" s="52"/>
      <c r="O2264" s="52"/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2"/>
      <c r="AA2264" s="52"/>
      <c r="AB2264" s="52"/>
      <c r="AC2264" s="52"/>
    </row>
    <row r="2265">
      <c r="A2265" s="56"/>
      <c r="B2265" s="56"/>
      <c r="C2265" s="56"/>
      <c r="D2265" s="56"/>
      <c r="E2265" s="56"/>
      <c r="F2265" s="56"/>
      <c r="G2265" s="56"/>
      <c r="H2265" s="56"/>
      <c r="I2265" s="57"/>
      <c r="J2265" s="57"/>
      <c r="K2265" s="56"/>
      <c r="L2265" s="52"/>
      <c r="M2265" s="52"/>
      <c r="N2265" s="52"/>
      <c r="O2265" s="52"/>
      <c r="P2265" s="52"/>
      <c r="Q2265" s="52"/>
      <c r="R2265" s="52"/>
      <c r="S2265" s="52"/>
      <c r="T2265" s="52"/>
      <c r="U2265" s="52"/>
      <c r="V2265" s="52"/>
      <c r="W2265" s="52"/>
      <c r="X2265" s="52"/>
      <c r="Y2265" s="52"/>
      <c r="Z2265" s="52"/>
      <c r="AA2265" s="52"/>
      <c r="AB2265" s="52"/>
      <c r="AC2265" s="52"/>
    </row>
    <row r="2266">
      <c r="A2266" s="56"/>
      <c r="B2266" s="56"/>
      <c r="C2266" s="56"/>
      <c r="D2266" s="56"/>
      <c r="E2266" s="56"/>
      <c r="F2266" s="56"/>
      <c r="G2266" s="56"/>
      <c r="H2266" s="56"/>
      <c r="I2266" s="57"/>
      <c r="J2266" s="57"/>
      <c r="K2266" s="56"/>
      <c r="L2266" s="52"/>
      <c r="M2266" s="52"/>
      <c r="N2266" s="52"/>
      <c r="O2266" s="52"/>
      <c r="P2266" s="52"/>
      <c r="Q2266" s="52"/>
      <c r="R2266" s="52"/>
      <c r="S2266" s="52"/>
      <c r="T2266" s="52"/>
      <c r="U2266" s="52"/>
      <c r="V2266" s="52"/>
      <c r="W2266" s="52"/>
      <c r="X2266" s="52"/>
      <c r="Y2266" s="52"/>
      <c r="Z2266" s="52"/>
      <c r="AA2266" s="52"/>
      <c r="AB2266" s="52"/>
      <c r="AC2266" s="52"/>
    </row>
    <row r="2267">
      <c r="A2267" s="56"/>
      <c r="B2267" s="56"/>
      <c r="C2267" s="56"/>
      <c r="D2267" s="56"/>
      <c r="E2267" s="56"/>
      <c r="F2267" s="56"/>
      <c r="G2267" s="56"/>
      <c r="H2267" s="56"/>
      <c r="I2267" s="57"/>
      <c r="J2267" s="57"/>
      <c r="K2267" s="56"/>
      <c r="L2267" s="52"/>
      <c r="M2267" s="52"/>
      <c r="N2267" s="52"/>
      <c r="O2267" s="52"/>
      <c r="P2267" s="52"/>
      <c r="Q2267" s="52"/>
      <c r="R2267" s="52"/>
      <c r="S2267" s="52"/>
      <c r="T2267" s="52"/>
      <c r="U2267" s="52"/>
      <c r="V2267" s="52"/>
      <c r="W2267" s="52"/>
      <c r="X2267" s="52"/>
      <c r="Y2267" s="52"/>
      <c r="Z2267" s="52"/>
      <c r="AA2267" s="52"/>
      <c r="AB2267" s="52"/>
      <c r="AC2267" s="52"/>
    </row>
    <row r="2268">
      <c r="A2268" s="56"/>
      <c r="B2268" s="56"/>
      <c r="C2268" s="56"/>
      <c r="D2268" s="56"/>
      <c r="E2268" s="56"/>
      <c r="F2268" s="56"/>
      <c r="G2268" s="56"/>
      <c r="H2268" s="56"/>
      <c r="I2268" s="57"/>
      <c r="J2268" s="57"/>
      <c r="K2268" s="56"/>
      <c r="L2268" s="52"/>
      <c r="M2268" s="52"/>
      <c r="N2268" s="52"/>
      <c r="O2268" s="52"/>
      <c r="P2268" s="52"/>
      <c r="Q2268" s="52"/>
      <c r="R2268" s="52"/>
      <c r="S2268" s="52"/>
      <c r="T2268" s="52"/>
      <c r="U2268" s="52"/>
      <c r="V2268" s="52"/>
      <c r="W2268" s="52"/>
      <c r="X2268" s="52"/>
      <c r="Y2268" s="52"/>
      <c r="Z2268" s="52"/>
      <c r="AA2268" s="52"/>
      <c r="AB2268" s="52"/>
      <c r="AC2268" s="52"/>
    </row>
    <row r="2269">
      <c r="A2269" s="56"/>
      <c r="B2269" s="56"/>
      <c r="C2269" s="56"/>
      <c r="D2269" s="56"/>
      <c r="E2269" s="56"/>
      <c r="F2269" s="56"/>
      <c r="G2269" s="56"/>
      <c r="H2269" s="56"/>
      <c r="I2269" s="57"/>
      <c r="J2269" s="57"/>
      <c r="K2269" s="56"/>
      <c r="L2269" s="52"/>
      <c r="M2269" s="52"/>
      <c r="N2269" s="52"/>
      <c r="O2269" s="52"/>
      <c r="P2269" s="52"/>
      <c r="Q2269" s="52"/>
      <c r="R2269" s="52"/>
      <c r="S2269" s="52"/>
      <c r="T2269" s="52"/>
      <c r="U2269" s="52"/>
      <c r="V2269" s="52"/>
      <c r="W2269" s="52"/>
      <c r="X2269" s="52"/>
      <c r="Y2269" s="52"/>
      <c r="Z2269" s="52"/>
      <c r="AA2269" s="52"/>
      <c r="AB2269" s="52"/>
      <c r="AC2269" s="52"/>
    </row>
    <row r="2270">
      <c r="A2270" s="56"/>
      <c r="B2270" s="56"/>
      <c r="C2270" s="56"/>
      <c r="D2270" s="56"/>
      <c r="E2270" s="56"/>
      <c r="F2270" s="56"/>
      <c r="G2270" s="56"/>
      <c r="H2270" s="56"/>
      <c r="I2270" s="57"/>
      <c r="J2270" s="57"/>
      <c r="K2270" s="56"/>
      <c r="L2270" s="52"/>
      <c r="M2270" s="52"/>
      <c r="N2270" s="52"/>
      <c r="O2270" s="52"/>
      <c r="P2270" s="52"/>
      <c r="Q2270" s="52"/>
      <c r="R2270" s="52"/>
      <c r="S2270" s="52"/>
      <c r="T2270" s="52"/>
      <c r="U2270" s="52"/>
      <c r="V2270" s="52"/>
      <c r="W2270" s="52"/>
      <c r="X2270" s="52"/>
      <c r="Y2270" s="52"/>
      <c r="Z2270" s="52"/>
      <c r="AA2270" s="52"/>
      <c r="AB2270" s="52"/>
      <c r="AC2270" s="52"/>
    </row>
    <row r="2271">
      <c r="A2271" s="56"/>
      <c r="B2271" s="56"/>
      <c r="C2271" s="56"/>
      <c r="D2271" s="56"/>
      <c r="E2271" s="56"/>
      <c r="F2271" s="56"/>
      <c r="G2271" s="56"/>
      <c r="H2271" s="56"/>
      <c r="I2271" s="57"/>
      <c r="J2271" s="57"/>
      <c r="K2271" s="56"/>
      <c r="L2271" s="52"/>
      <c r="M2271" s="52"/>
      <c r="N2271" s="52"/>
      <c r="O2271" s="52"/>
      <c r="P2271" s="52"/>
      <c r="Q2271" s="52"/>
      <c r="R2271" s="52"/>
      <c r="S2271" s="52"/>
      <c r="T2271" s="52"/>
      <c r="U2271" s="52"/>
      <c r="V2271" s="52"/>
      <c r="W2271" s="52"/>
      <c r="X2271" s="52"/>
      <c r="Y2271" s="52"/>
      <c r="Z2271" s="52"/>
      <c r="AA2271" s="52"/>
      <c r="AB2271" s="52"/>
      <c r="AC2271" s="52"/>
    </row>
    <row r="2272">
      <c r="A2272" s="56"/>
      <c r="B2272" s="56"/>
      <c r="C2272" s="56"/>
      <c r="D2272" s="56"/>
      <c r="E2272" s="56"/>
      <c r="F2272" s="56"/>
      <c r="G2272" s="56"/>
      <c r="H2272" s="56"/>
      <c r="I2272" s="57"/>
      <c r="J2272" s="57"/>
      <c r="K2272" s="56"/>
      <c r="L2272" s="52"/>
      <c r="M2272" s="52"/>
      <c r="N2272" s="52"/>
      <c r="O2272" s="52"/>
      <c r="P2272" s="52"/>
      <c r="Q2272" s="52"/>
      <c r="R2272" s="52"/>
      <c r="S2272" s="52"/>
      <c r="T2272" s="52"/>
      <c r="U2272" s="52"/>
      <c r="V2272" s="52"/>
      <c r="W2272" s="52"/>
      <c r="X2272" s="52"/>
      <c r="Y2272" s="52"/>
      <c r="Z2272" s="52"/>
      <c r="AA2272" s="52"/>
      <c r="AB2272" s="52"/>
      <c r="AC2272" s="52"/>
    </row>
    <row r="2273">
      <c r="A2273" s="56"/>
      <c r="B2273" s="56"/>
      <c r="C2273" s="56"/>
      <c r="D2273" s="56"/>
      <c r="E2273" s="56"/>
      <c r="F2273" s="56"/>
      <c r="G2273" s="56"/>
      <c r="H2273" s="56"/>
      <c r="I2273" s="57"/>
      <c r="J2273" s="57"/>
      <c r="K2273" s="56"/>
      <c r="L2273" s="52"/>
      <c r="M2273" s="52"/>
      <c r="N2273" s="52"/>
      <c r="O2273" s="52"/>
      <c r="P2273" s="52"/>
      <c r="Q2273" s="52"/>
      <c r="R2273" s="52"/>
      <c r="S2273" s="52"/>
      <c r="T2273" s="52"/>
      <c r="U2273" s="52"/>
      <c r="V2273" s="52"/>
      <c r="W2273" s="52"/>
      <c r="X2273" s="52"/>
      <c r="Y2273" s="52"/>
      <c r="Z2273" s="52"/>
      <c r="AA2273" s="52"/>
      <c r="AB2273" s="52"/>
      <c r="AC2273" s="52"/>
    </row>
    <row r="2274">
      <c r="A2274" s="56"/>
      <c r="B2274" s="56"/>
      <c r="C2274" s="56"/>
      <c r="D2274" s="56"/>
      <c r="E2274" s="56"/>
      <c r="F2274" s="56"/>
      <c r="G2274" s="56"/>
      <c r="H2274" s="56"/>
      <c r="I2274" s="57"/>
      <c r="J2274" s="57"/>
      <c r="K2274" s="56"/>
      <c r="L2274" s="52"/>
      <c r="M2274" s="52"/>
      <c r="N2274" s="52"/>
      <c r="O2274" s="52"/>
      <c r="P2274" s="52"/>
      <c r="Q2274" s="52"/>
      <c r="R2274" s="52"/>
      <c r="S2274" s="52"/>
      <c r="T2274" s="52"/>
      <c r="U2274" s="52"/>
      <c r="V2274" s="52"/>
      <c r="W2274" s="52"/>
      <c r="X2274" s="52"/>
      <c r="Y2274" s="52"/>
      <c r="Z2274" s="52"/>
      <c r="AA2274" s="52"/>
      <c r="AB2274" s="52"/>
      <c r="AC2274" s="52"/>
    </row>
    <row r="2275">
      <c r="A2275" s="56"/>
      <c r="B2275" s="56"/>
      <c r="C2275" s="56"/>
      <c r="D2275" s="56"/>
      <c r="E2275" s="56"/>
      <c r="F2275" s="56"/>
      <c r="G2275" s="56"/>
      <c r="H2275" s="56"/>
      <c r="I2275" s="57"/>
      <c r="J2275" s="57"/>
      <c r="K2275" s="56"/>
      <c r="L2275" s="52"/>
      <c r="M2275" s="52"/>
      <c r="N2275" s="52"/>
      <c r="O2275" s="52"/>
      <c r="P2275" s="52"/>
      <c r="Q2275" s="52"/>
      <c r="R2275" s="52"/>
      <c r="S2275" s="52"/>
      <c r="T2275" s="52"/>
      <c r="U2275" s="52"/>
      <c r="V2275" s="52"/>
      <c r="W2275" s="52"/>
      <c r="X2275" s="52"/>
      <c r="Y2275" s="52"/>
      <c r="Z2275" s="52"/>
      <c r="AA2275" s="52"/>
      <c r="AB2275" s="52"/>
      <c r="AC2275" s="52"/>
    </row>
    <row r="2276">
      <c r="A2276" s="56"/>
      <c r="B2276" s="56"/>
      <c r="C2276" s="56"/>
      <c r="D2276" s="56"/>
      <c r="E2276" s="56"/>
      <c r="F2276" s="56"/>
      <c r="G2276" s="56"/>
      <c r="H2276" s="56"/>
      <c r="I2276" s="57"/>
      <c r="J2276" s="57"/>
      <c r="K2276" s="56"/>
      <c r="L2276" s="52"/>
      <c r="M2276" s="52"/>
      <c r="N2276" s="52"/>
      <c r="O2276" s="52"/>
      <c r="P2276" s="52"/>
      <c r="Q2276" s="52"/>
      <c r="R2276" s="52"/>
      <c r="S2276" s="52"/>
      <c r="T2276" s="52"/>
      <c r="U2276" s="52"/>
      <c r="V2276" s="52"/>
      <c r="W2276" s="52"/>
      <c r="X2276" s="52"/>
      <c r="Y2276" s="52"/>
      <c r="Z2276" s="52"/>
      <c r="AA2276" s="52"/>
      <c r="AB2276" s="52"/>
      <c r="AC2276" s="52"/>
    </row>
    <row r="2277">
      <c r="A2277" s="56"/>
      <c r="B2277" s="56"/>
      <c r="C2277" s="56"/>
      <c r="D2277" s="56"/>
      <c r="E2277" s="56"/>
      <c r="F2277" s="56"/>
      <c r="G2277" s="56"/>
      <c r="H2277" s="56"/>
      <c r="I2277" s="57"/>
      <c r="J2277" s="57"/>
      <c r="K2277" s="56"/>
      <c r="L2277" s="52"/>
      <c r="M2277" s="52"/>
      <c r="N2277" s="52"/>
      <c r="O2277" s="52"/>
      <c r="P2277" s="52"/>
      <c r="Q2277" s="52"/>
      <c r="R2277" s="52"/>
      <c r="S2277" s="52"/>
      <c r="T2277" s="52"/>
      <c r="U2277" s="52"/>
      <c r="V2277" s="52"/>
      <c r="W2277" s="52"/>
      <c r="X2277" s="52"/>
      <c r="Y2277" s="52"/>
      <c r="Z2277" s="52"/>
      <c r="AA2277" s="52"/>
      <c r="AB2277" s="52"/>
      <c r="AC2277" s="52"/>
    </row>
    <row r="2278">
      <c r="A2278" s="56"/>
      <c r="B2278" s="56"/>
      <c r="C2278" s="56"/>
      <c r="D2278" s="56"/>
      <c r="E2278" s="56"/>
      <c r="F2278" s="56"/>
      <c r="G2278" s="56"/>
      <c r="H2278" s="56"/>
      <c r="I2278" s="57"/>
      <c r="J2278" s="57"/>
      <c r="K2278" s="56"/>
      <c r="L2278" s="52"/>
      <c r="M2278" s="52"/>
      <c r="N2278" s="52"/>
      <c r="O2278" s="52"/>
      <c r="P2278" s="52"/>
      <c r="Q2278" s="52"/>
      <c r="R2278" s="52"/>
      <c r="S2278" s="52"/>
      <c r="T2278" s="52"/>
      <c r="U2278" s="52"/>
      <c r="V2278" s="52"/>
      <c r="W2278" s="52"/>
      <c r="X2278" s="52"/>
      <c r="Y2278" s="52"/>
      <c r="Z2278" s="52"/>
      <c r="AA2278" s="52"/>
      <c r="AB2278" s="52"/>
      <c r="AC2278" s="52"/>
    </row>
    <row r="2279">
      <c r="A2279" s="56"/>
      <c r="B2279" s="56"/>
      <c r="C2279" s="56"/>
      <c r="D2279" s="56"/>
      <c r="E2279" s="56"/>
      <c r="F2279" s="56"/>
      <c r="G2279" s="56"/>
      <c r="H2279" s="56"/>
      <c r="I2279" s="57"/>
      <c r="J2279" s="57"/>
      <c r="K2279" s="56"/>
      <c r="L2279" s="52"/>
      <c r="M2279" s="52"/>
      <c r="N2279" s="52"/>
      <c r="O2279" s="52"/>
      <c r="P2279" s="52"/>
      <c r="Q2279" s="52"/>
      <c r="R2279" s="52"/>
      <c r="S2279" s="52"/>
      <c r="T2279" s="52"/>
      <c r="U2279" s="52"/>
      <c r="V2279" s="52"/>
      <c r="W2279" s="52"/>
      <c r="X2279" s="52"/>
      <c r="Y2279" s="52"/>
      <c r="Z2279" s="52"/>
      <c r="AA2279" s="52"/>
      <c r="AB2279" s="52"/>
      <c r="AC2279" s="52"/>
    </row>
    <row r="2280">
      <c r="A2280" s="56"/>
      <c r="B2280" s="56"/>
      <c r="C2280" s="56"/>
      <c r="D2280" s="56"/>
      <c r="E2280" s="56"/>
      <c r="F2280" s="56"/>
      <c r="G2280" s="56"/>
      <c r="H2280" s="56"/>
      <c r="I2280" s="57"/>
      <c r="J2280" s="57"/>
      <c r="K2280" s="56"/>
      <c r="L2280" s="52"/>
      <c r="M2280" s="52"/>
      <c r="N2280" s="52"/>
      <c r="O2280" s="52"/>
      <c r="P2280" s="52"/>
      <c r="Q2280" s="52"/>
      <c r="R2280" s="52"/>
      <c r="S2280" s="52"/>
      <c r="T2280" s="52"/>
      <c r="U2280" s="52"/>
      <c r="V2280" s="52"/>
      <c r="W2280" s="52"/>
      <c r="X2280" s="52"/>
      <c r="Y2280" s="52"/>
      <c r="Z2280" s="52"/>
      <c r="AA2280" s="52"/>
      <c r="AB2280" s="52"/>
      <c r="AC2280" s="52"/>
    </row>
    <row r="2281">
      <c r="A2281" s="56"/>
      <c r="B2281" s="56"/>
      <c r="C2281" s="56"/>
      <c r="D2281" s="56"/>
      <c r="E2281" s="56"/>
      <c r="F2281" s="56"/>
      <c r="G2281" s="56"/>
      <c r="H2281" s="56"/>
      <c r="I2281" s="57"/>
      <c r="J2281" s="57"/>
      <c r="K2281" s="56"/>
      <c r="L2281" s="52"/>
      <c r="M2281" s="52"/>
      <c r="N2281" s="52"/>
      <c r="O2281" s="52"/>
      <c r="P2281" s="52"/>
      <c r="Q2281" s="52"/>
      <c r="R2281" s="52"/>
      <c r="S2281" s="52"/>
      <c r="T2281" s="52"/>
      <c r="U2281" s="52"/>
      <c r="V2281" s="52"/>
      <c r="W2281" s="52"/>
      <c r="X2281" s="52"/>
      <c r="Y2281" s="52"/>
      <c r="Z2281" s="52"/>
      <c r="AA2281" s="52"/>
      <c r="AB2281" s="52"/>
      <c r="AC2281" s="52"/>
    </row>
    <row r="2282">
      <c r="A2282" s="56"/>
      <c r="B2282" s="56"/>
      <c r="C2282" s="56"/>
      <c r="D2282" s="56"/>
      <c r="E2282" s="56"/>
      <c r="F2282" s="56"/>
      <c r="G2282" s="56"/>
      <c r="H2282" s="56"/>
      <c r="I2282" s="57"/>
      <c r="J2282" s="57"/>
      <c r="K2282" s="56"/>
      <c r="L2282" s="52"/>
      <c r="M2282" s="52"/>
      <c r="N2282" s="52"/>
      <c r="O2282" s="52"/>
      <c r="P2282" s="52"/>
      <c r="Q2282" s="52"/>
      <c r="R2282" s="52"/>
      <c r="S2282" s="52"/>
      <c r="T2282" s="52"/>
      <c r="U2282" s="52"/>
      <c r="V2282" s="52"/>
      <c r="W2282" s="52"/>
      <c r="X2282" s="52"/>
      <c r="Y2282" s="52"/>
      <c r="Z2282" s="52"/>
      <c r="AA2282" s="52"/>
      <c r="AB2282" s="52"/>
      <c r="AC2282" s="52"/>
    </row>
    <row r="2283">
      <c r="A2283" s="56"/>
      <c r="B2283" s="56"/>
      <c r="C2283" s="56"/>
      <c r="D2283" s="56"/>
      <c r="E2283" s="56"/>
      <c r="F2283" s="56"/>
      <c r="G2283" s="56"/>
      <c r="H2283" s="56"/>
      <c r="I2283" s="57"/>
      <c r="J2283" s="57"/>
      <c r="K2283" s="56"/>
      <c r="L2283" s="52"/>
      <c r="M2283" s="52"/>
      <c r="N2283" s="52"/>
      <c r="O2283" s="52"/>
      <c r="P2283" s="52"/>
      <c r="Q2283" s="52"/>
      <c r="R2283" s="52"/>
      <c r="S2283" s="52"/>
      <c r="T2283" s="52"/>
      <c r="U2283" s="52"/>
      <c r="V2283" s="52"/>
      <c r="W2283" s="52"/>
      <c r="X2283" s="52"/>
      <c r="Y2283" s="52"/>
      <c r="Z2283" s="52"/>
      <c r="AA2283" s="52"/>
      <c r="AB2283" s="52"/>
      <c r="AC2283" s="52"/>
    </row>
    <row r="2284">
      <c r="A2284" s="56"/>
      <c r="B2284" s="56"/>
      <c r="C2284" s="56"/>
      <c r="D2284" s="56"/>
      <c r="E2284" s="56"/>
      <c r="F2284" s="56"/>
      <c r="G2284" s="56"/>
      <c r="H2284" s="56"/>
      <c r="I2284" s="57"/>
      <c r="J2284" s="57"/>
      <c r="K2284" s="56"/>
      <c r="L2284" s="52"/>
      <c r="M2284" s="52"/>
      <c r="N2284" s="52"/>
      <c r="O2284" s="52"/>
      <c r="P2284" s="52"/>
      <c r="Q2284" s="52"/>
      <c r="R2284" s="52"/>
      <c r="S2284" s="52"/>
      <c r="T2284" s="52"/>
      <c r="U2284" s="52"/>
      <c r="V2284" s="52"/>
      <c r="W2284" s="52"/>
      <c r="X2284" s="52"/>
      <c r="Y2284" s="52"/>
      <c r="Z2284" s="52"/>
      <c r="AA2284" s="52"/>
      <c r="AB2284" s="52"/>
      <c r="AC2284" s="52"/>
    </row>
    <row r="2285">
      <c r="A2285" s="56"/>
      <c r="B2285" s="56"/>
      <c r="C2285" s="56"/>
      <c r="D2285" s="56"/>
      <c r="E2285" s="56"/>
      <c r="F2285" s="56"/>
      <c r="G2285" s="56"/>
      <c r="H2285" s="56"/>
      <c r="I2285" s="57"/>
      <c r="J2285" s="57"/>
      <c r="K2285" s="56"/>
      <c r="L2285" s="52"/>
      <c r="M2285" s="52"/>
      <c r="N2285" s="52"/>
      <c r="O2285" s="52"/>
      <c r="P2285" s="52"/>
      <c r="Q2285" s="52"/>
      <c r="R2285" s="52"/>
      <c r="S2285" s="52"/>
      <c r="T2285" s="52"/>
      <c r="U2285" s="52"/>
      <c r="V2285" s="52"/>
      <c r="W2285" s="52"/>
      <c r="X2285" s="52"/>
      <c r="Y2285" s="52"/>
      <c r="Z2285" s="52"/>
      <c r="AA2285" s="52"/>
      <c r="AB2285" s="52"/>
      <c r="AC2285" s="52"/>
    </row>
    <row r="2286">
      <c r="A2286" s="56"/>
      <c r="B2286" s="56"/>
      <c r="C2286" s="56"/>
      <c r="D2286" s="56"/>
      <c r="E2286" s="56"/>
      <c r="F2286" s="56"/>
      <c r="G2286" s="56"/>
      <c r="H2286" s="56"/>
      <c r="I2286" s="57"/>
      <c r="J2286" s="57"/>
      <c r="K2286" s="56"/>
      <c r="L2286" s="52"/>
      <c r="M2286" s="52"/>
      <c r="N2286" s="52"/>
      <c r="O2286" s="52"/>
      <c r="P2286" s="52"/>
      <c r="Q2286" s="52"/>
      <c r="R2286" s="52"/>
      <c r="S2286" s="52"/>
      <c r="T2286" s="52"/>
      <c r="U2286" s="52"/>
      <c r="V2286" s="52"/>
      <c r="W2286" s="52"/>
      <c r="X2286" s="52"/>
      <c r="Y2286" s="52"/>
      <c r="Z2286" s="52"/>
      <c r="AA2286" s="52"/>
      <c r="AB2286" s="52"/>
      <c r="AC2286" s="52"/>
    </row>
    <row r="2287">
      <c r="A2287" s="56"/>
      <c r="B2287" s="56"/>
      <c r="C2287" s="56"/>
      <c r="D2287" s="56"/>
      <c r="E2287" s="56"/>
      <c r="F2287" s="56"/>
      <c r="G2287" s="56"/>
      <c r="H2287" s="56"/>
      <c r="I2287" s="57"/>
      <c r="J2287" s="57"/>
      <c r="K2287" s="56"/>
      <c r="L2287" s="52"/>
      <c r="M2287" s="52"/>
      <c r="N2287" s="52"/>
      <c r="O2287" s="52"/>
      <c r="P2287" s="52"/>
      <c r="Q2287" s="52"/>
      <c r="R2287" s="52"/>
      <c r="S2287" s="52"/>
      <c r="T2287" s="52"/>
      <c r="U2287" s="52"/>
      <c r="V2287" s="52"/>
      <c r="W2287" s="52"/>
      <c r="X2287" s="52"/>
      <c r="Y2287" s="52"/>
      <c r="Z2287" s="52"/>
      <c r="AA2287" s="52"/>
      <c r="AB2287" s="52"/>
      <c r="AC2287" s="52"/>
    </row>
    <row r="2288">
      <c r="A2288" s="56"/>
      <c r="B2288" s="56"/>
      <c r="C2288" s="56"/>
      <c r="D2288" s="56"/>
      <c r="E2288" s="56"/>
      <c r="F2288" s="56"/>
      <c r="G2288" s="56"/>
      <c r="H2288" s="56"/>
      <c r="I2288" s="57"/>
      <c r="J2288" s="57"/>
      <c r="K2288" s="56"/>
      <c r="L2288" s="52"/>
      <c r="M2288" s="52"/>
      <c r="N2288" s="52"/>
      <c r="O2288" s="52"/>
      <c r="P2288" s="52"/>
      <c r="Q2288" s="52"/>
      <c r="R2288" s="52"/>
      <c r="S2288" s="52"/>
      <c r="T2288" s="52"/>
      <c r="U2288" s="52"/>
      <c r="V2288" s="52"/>
      <c r="W2288" s="52"/>
      <c r="X2288" s="52"/>
      <c r="Y2288" s="52"/>
      <c r="Z2288" s="52"/>
      <c r="AA2288" s="52"/>
      <c r="AB2288" s="52"/>
      <c r="AC2288" s="52"/>
    </row>
    <row r="2289">
      <c r="A2289" s="56"/>
      <c r="B2289" s="56"/>
      <c r="C2289" s="56"/>
      <c r="D2289" s="56"/>
      <c r="E2289" s="56"/>
      <c r="F2289" s="56"/>
      <c r="G2289" s="56"/>
      <c r="H2289" s="56"/>
      <c r="I2289" s="57"/>
      <c r="J2289" s="57"/>
      <c r="K2289" s="56"/>
      <c r="L2289" s="52"/>
      <c r="M2289" s="52"/>
      <c r="N2289" s="52"/>
      <c r="O2289" s="52"/>
      <c r="P2289" s="52"/>
      <c r="Q2289" s="52"/>
      <c r="R2289" s="52"/>
      <c r="S2289" s="52"/>
      <c r="T2289" s="52"/>
      <c r="U2289" s="52"/>
      <c r="V2289" s="52"/>
      <c r="W2289" s="52"/>
      <c r="X2289" s="52"/>
      <c r="Y2289" s="52"/>
      <c r="Z2289" s="52"/>
      <c r="AA2289" s="52"/>
      <c r="AB2289" s="52"/>
      <c r="AC2289" s="52"/>
    </row>
    <row r="2290">
      <c r="A2290" s="56"/>
      <c r="B2290" s="56"/>
      <c r="C2290" s="56"/>
      <c r="D2290" s="56"/>
      <c r="E2290" s="56"/>
      <c r="F2290" s="56"/>
      <c r="G2290" s="56"/>
      <c r="H2290" s="56"/>
      <c r="I2290" s="57"/>
      <c r="J2290" s="57"/>
      <c r="K2290" s="56"/>
      <c r="L2290" s="52"/>
      <c r="M2290" s="52"/>
      <c r="N2290" s="52"/>
      <c r="O2290" s="52"/>
      <c r="P2290" s="52"/>
      <c r="Q2290" s="52"/>
      <c r="R2290" s="52"/>
      <c r="S2290" s="52"/>
      <c r="T2290" s="52"/>
      <c r="U2290" s="52"/>
      <c r="V2290" s="52"/>
      <c r="W2290" s="52"/>
      <c r="X2290" s="52"/>
      <c r="Y2290" s="52"/>
      <c r="Z2290" s="52"/>
      <c r="AA2290" s="52"/>
      <c r="AB2290" s="52"/>
      <c r="AC2290" s="52"/>
    </row>
    <row r="2291">
      <c r="A2291" s="56"/>
      <c r="B2291" s="56"/>
      <c r="C2291" s="56"/>
      <c r="D2291" s="56"/>
      <c r="E2291" s="56"/>
      <c r="F2291" s="56"/>
      <c r="G2291" s="56"/>
      <c r="H2291" s="56"/>
      <c r="I2291" s="57"/>
      <c r="J2291" s="57"/>
      <c r="K2291" s="56"/>
      <c r="L2291" s="52"/>
      <c r="M2291" s="52"/>
      <c r="N2291" s="52"/>
      <c r="O2291" s="52"/>
      <c r="P2291" s="52"/>
      <c r="Q2291" s="52"/>
      <c r="R2291" s="52"/>
      <c r="S2291" s="52"/>
      <c r="T2291" s="52"/>
      <c r="U2291" s="52"/>
      <c r="V2291" s="52"/>
      <c r="W2291" s="52"/>
      <c r="X2291" s="52"/>
      <c r="Y2291" s="52"/>
      <c r="Z2291" s="52"/>
      <c r="AA2291" s="52"/>
      <c r="AB2291" s="52"/>
      <c r="AC2291" s="52"/>
    </row>
    <row r="2292">
      <c r="A2292" s="56"/>
      <c r="B2292" s="56"/>
      <c r="C2292" s="56"/>
      <c r="D2292" s="56"/>
      <c r="E2292" s="56"/>
      <c r="F2292" s="56"/>
      <c r="G2292" s="56"/>
      <c r="H2292" s="56"/>
      <c r="I2292" s="57"/>
      <c r="J2292" s="57"/>
      <c r="K2292" s="56"/>
      <c r="L2292" s="52"/>
      <c r="M2292" s="52"/>
      <c r="N2292" s="52"/>
      <c r="O2292" s="52"/>
      <c r="P2292" s="52"/>
      <c r="Q2292" s="52"/>
      <c r="R2292" s="52"/>
      <c r="S2292" s="52"/>
      <c r="T2292" s="52"/>
      <c r="U2292" s="52"/>
      <c r="V2292" s="52"/>
      <c r="W2292" s="52"/>
      <c r="X2292" s="52"/>
      <c r="Y2292" s="52"/>
      <c r="Z2292" s="52"/>
      <c r="AA2292" s="52"/>
      <c r="AB2292" s="52"/>
      <c r="AC2292" s="52"/>
    </row>
    <row r="2293">
      <c r="A2293" s="56"/>
      <c r="B2293" s="56"/>
      <c r="C2293" s="56"/>
      <c r="D2293" s="56"/>
      <c r="E2293" s="56"/>
      <c r="F2293" s="56"/>
      <c r="G2293" s="56"/>
      <c r="H2293" s="56"/>
      <c r="I2293" s="57"/>
      <c r="J2293" s="57"/>
      <c r="K2293" s="56"/>
      <c r="L2293" s="52"/>
      <c r="M2293" s="52"/>
      <c r="N2293" s="52"/>
      <c r="O2293" s="52"/>
      <c r="P2293" s="52"/>
      <c r="Q2293" s="52"/>
      <c r="R2293" s="52"/>
      <c r="S2293" s="52"/>
      <c r="T2293" s="52"/>
      <c r="U2293" s="52"/>
      <c r="V2293" s="52"/>
      <c r="W2293" s="52"/>
      <c r="X2293" s="52"/>
      <c r="Y2293" s="52"/>
      <c r="Z2293" s="52"/>
      <c r="AA2293" s="52"/>
      <c r="AB2293" s="52"/>
      <c r="AC2293" s="52"/>
    </row>
    <row r="2294">
      <c r="A2294" s="56"/>
      <c r="B2294" s="56"/>
      <c r="C2294" s="56"/>
      <c r="D2294" s="56"/>
      <c r="E2294" s="56"/>
      <c r="F2294" s="56"/>
      <c r="G2294" s="56"/>
      <c r="H2294" s="56"/>
      <c r="I2294" s="57"/>
      <c r="J2294" s="57"/>
      <c r="K2294" s="56"/>
      <c r="L2294" s="52"/>
      <c r="M2294" s="52"/>
      <c r="N2294" s="52"/>
      <c r="O2294" s="52"/>
      <c r="P2294" s="52"/>
      <c r="Q2294" s="52"/>
      <c r="R2294" s="52"/>
      <c r="S2294" s="52"/>
      <c r="T2294" s="52"/>
      <c r="U2294" s="52"/>
      <c r="V2294" s="52"/>
      <c r="W2294" s="52"/>
      <c r="X2294" s="52"/>
      <c r="Y2294" s="52"/>
      <c r="Z2294" s="52"/>
      <c r="AA2294" s="52"/>
      <c r="AB2294" s="52"/>
      <c r="AC2294" s="52"/>
    </row>
    <row r="2295">
      <c r="A2295" s="56"/>
      <c r="B2295" s="56"/>
      <c r="C2295" s="56"/>
      <c r="D2295" s="56"/>
      <c r="E2295" s="56"/>
      <c r="F2295" s="56"/>
      <c r="G2295" s="56"/>
      <c r="H2295" s="56"/>
      <c r="I2295" s="57"/>
      <c r="J2295" s="57"/>
      <c r="K2295" s="56"/>
      <c r="L2295" s="52"/>
      <c r="M2295" s="52"/>
      <c r="N2295" s="52"/>
      <c r="O2295" s="52"/>
      <c r="P2295" s="52"/>
      <c r="Q2295" s="52"/>
      <c r="R2295" s="52"/>
      <c r="S2295" s="52"/>
      <c r="T2295" s="52"/>
      <c r="U2295" s="52"/>
      <c r="V2295" s="52"/>
      <c r="W2295" s="52"/>
      <c r="X2295" s="52"/>
      <c r="Y2295" s="52"/>
      <c r="Z2295" s="52"/>
      <c r="AA2295" s="52"/>
      <c r="AB2295" s="52"/>
      <c r="AC2295" s="52"/>
    </row>
    <row r="2296">
      <c r="A2296" s="56"/>
      <c r="B2296" s="56"/>
      <c r="C2296" s="56"/>
      <c r="D2296" s="56"/>
      <c r="E2296" s="56"/>
      <c r="F2296" s="56"/>
      <c r="G2296" s="56"/>
      <c r="H2296" s="56"/>
      <c r="I2296" s="57"/>
      <c r="J2296" s="57"/>
      <c r="K2296" s="56"/>
      <c r="L2296" s="52"/>
      <c r="M2296" s="52"/>
      <c r="N2296" s="52"/>
      <c r="O2296" s="52"/>
      <c r="P2296" s="52"/>
      <c r="Q2296" s="52"/>
      <c r="R2296" s="52"/>
      <c r="S2296" s="52"/>
      <c r="T2296" s="52"/>
      <c r="U2296" s="52"/>
      <c r="V2296" s="52"/>
      <c r="W2296" s="52"/>
      <c r="X2296" s="52"/>
      <c r="Y2296" s="52"/>
      <c r="Z2296" s="52"/>
      <c r="AA2296" s="52"/>
      <c r="AB2296" s="52"/>
      <c r="AC2296" s="52"/>
    </row>
    <row r="2297">
      <c r="A2297" s="56"/>
      <c r="B2297" s="56"/>
      <c r="C2297" s="56"/>
      <c r="D2297" s="56"/>
      <c r="E2297" s="56"/>
      <c r="F2297" s="56"/>
      <c r="G2297" s="56"/>
      <c r="H2297" s="56"/>
      <c r="I2297" s="57"/>
      <c r="J2297" s="57"/>
      <c r="K2297" s="56"/>
      <c r="L2297" s="52"/>
      <c r="M2297" s="52"/>
      <c r="N2297" s="52"/>
      <c r="O2297" s="52"/>
      <c r="P2297" s="52"/>
      <c r="Q2297" s="52"/>
      <c r="R2297" s="52"/>
      <c r="S2297" s="52"/>
      <c r="T2297" s="52"/>
      <c r="U2297" s="52"/>
      <c r="V2297" s="52"/>
      <c r="W2297" s="52"/>
      <c r="X2297" s="52"/>
      <c r="Y2297" s="52"/>
      <c r="Z2297" s="52"/>
      <c r="AA2297" s="52"/>
      <c r="AB2297" s="52"/>
      <c r="AC2297" s="52"/>
    </row>
    <row r="2298">
      <c r="A2298" s="56"/>
      <c r="B2298" s="56"/>
      <c r="C2298" s="56"/>
      <c r="D2298" s="56"/>
      <c r="E2298" s="56"/>
      <c r="F2298" s="56"/>
      <c r="G2298" s="56"/>
      <c r="H2298" s="56"/>
      <c r="I2298" s="57"/>
      <c r="J2298" s="57"/>
      <c r="K2298" s="56"/>
      <c r="L2298" s="52"/>
      <c r="M2298" s="52"/>
      <c r="N2298" s="52"/>
      <c r="O2298" s="52"/>
      <c r="P2298" s="52"/>
      <c r="Q2298" s="52"/>
      <c r="R2298" s="52"/>
      <c r="S2298" s="52"/>
      <c r="T2298" s="52"/>
      <c r="U2298" s="52"/>
      <c r="V2298" s="52"/>
      <c r="W2298" s="52"/>
      <c r="X2298" s="52"/>
      <c r="Y2298" s="52"/>
      <c r="Z2298" s="52"/>
      <c r="AA2298" s="52"/>
      <c r="AB2298" s="52"/>
      <c r="AC2298" s="52"/>
    </row>
    <row r="2299">
      <c r="A2299" s="56"/>
      <c r="B2299" s="56"/>
      <c r="C2299" s="56"/>
      <c r="D2299" s="56"/>
      <c r="E2299" s="56"/>
      <c r="F2299" s="56"/>
      <c r="G2299" s="56"/>
      <c r="H2299" s="56"/>
      <c r="I2299" s="57"/>
      <c r="J2299" s="57"/>
      <c r="K2299" s="56"/>
      <c r="L2299" s="52"/>
      <c r="M2299" s="52"/>
      <c r="N2299" s="52"/>
      <c r="O2299" s="52"/>
      <c r="P2299" s="52"/>
      <c r="Q2299" s="52"/>
      <c r="R2299" s="52"/>
      <c r="S2299" s="52"/>
      <c r="T2299" s="52"/>
      <c r="U2299" s="52"/>
      <c r="V2299" s="52"/>
      <c r="W2299" s="52"/>
      <c r="X2299" s="52"/>
      <c r="Y2299" s="52"/>
      <c r="Z2299" s="52"/>
      <c r="AA2299" s="52"/>
      <c r="AB2299" s="52"/>
      <c r="AC2299" s="52"/>
    </row>
    <row r="2300">
      <c r="A2300" s="56"/>
      <c r="B2300" s="56"/>
      <c r="C2300" s="56"/>
      <c r="D2300" s="56"/>
      <c r="E2300" s="56"/>
      <c r="F2300" s="56"/>
      <c r="G2300" s="56"/>
      <c r="H2300" s="56"/>
      <c r="I2300" s="57"/>
      <c r="J2300" s="57"/>
      <c r="K2300" s="56"/>
      <c r="L2300" s="52"/>
      <c r="M2300" s="52"/>
      <c r="N2300" s="52"/>
      <c r="O2300" s="52"/>
      <c r="P2300" s="52"/>
      <c r="Q2300" s="52"/>
      <c r="R2300" s="52"/>
      <c r="S2300" s="52"/>
      <c r="T2300" s="52"/>
      <c r="U2300" s="52"/>
      <c r="V2300" s="52"/>
      <c r="W2300" s="52"/>
      <c r="X2300" s="52"/>
      <c r="Y2300" s="52"/>
      <c r="Z2300" s="52"/>
      <c r="AA2300" s="52"/>
      <c r="AB2300" s="52"/>
      <c r="AC2300" s="52"/>
    </row>
    <row r="2301">
      <c r="A2301" s="56"/>
      <c r="B2301" s="56"/>
      <c r="C2301" s="56"/>
      <c r="D2301" s="56"/>
      <c r="E2301" s="56"/>
      <c r="F2301" s="56"/>
      <c r="G2301" s="56"/>
      <c r="H2301" s="56"/>
      <c r="I2301" s="57"/>
      <c r="J2301" s="57"/>
      <c r="K2301" s="56"/>
      <c r="L2301" s="52"/>
      <c r="M2301" s="52"/>
      <c r="N2301" s="52"/>
      <c r="O2301" s="52"/>
      <c r="P2301" s="52"/>
      <c r="Q2301" s="52"/>
      <c r="R2301" s="52"/>
      <c r="S2301" s="52"/>
      <c r="T2301" s="52"/>
      <c r="U2301" s="52"/>
      <c r="V2301" s="52"/>
      <c r="W2301" s="52"/>
      <c r="X2301" s="52"/>
      <c r="Y2301" s="52"/>
      <c r="Z2301" s="52"/>
      <c r="AA2301" s="52"/>
      <c r="AB2301" s="52"/>
      <c r="AC2301" s="52"/>
    </row>
    <row r="2302">
      <c r="A2302" s="56"/>
      <c r="B2302" s="56"/>
      <c r="C2302" s="56"/>
      <c r="D2302" s="56"/>
      <c r="E2302" s="56"/>
      <c r="F2302" s="56"/>
      <c r="G2302" s="56"/>
      <c r="H2302" s="56"/>
      <c r="I2302" s="57"/>
      <c r="J2302" s="57"/>
      <c r="K2302" s="56"/>
      <c r="L2302" s="52"/>
      <c r="M2302" s="52"/>
      <c r="N2302" s="52"/>
      <c r="O2302" s="52"/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2"/>
      <c r="AA2302" s="52"/>
      <c r="AB2302" s="52"/>
      <c r="AC2302" s="52"/>
    </row>
    <row r="2303">
      <c r="A2303" s="56"/>
      <c r="B2303" s="56"/>
      <c r="C2303" s="56"/>
      <c r="D2303" s="56"/>
      <c r="E2303" s="56"/>
      <c r="F2303" s="56"/>
      <c r="G2303" s="56"/>
      <c r="H2303" s="56"/>
      <c r="I2303" s="57"/>
      <c r="J2303" s="57"/>
      <c r="K2303" s="56"/>
      <c r="L2303" s="52"/>
      <c r="M2303" s="52"/>
      <c r="N2303" s="52"/>
      <c r="O2303" s="52"/>
      <c r="P2303" s="52"/>
      <c r="Q2303" s="52"/>
      <c r="R2303" s="52"/>
      <c r="S2303" s="52"/>
      <c r="T2303" s="52"/>
      <c r="U2303" s="52"/>
      <c r="V2303" s="52"/>
      <c r="W2303" s="52"/>
      <c r="X2303" s="52"/>
      <c r="Y2303" s="52"/>
      <c r="Z2303" s="52"/>
      <c r="AA2303" s="52"/>
      <c r="AB2303" s="52"/>
      <c r="AC2303" s="52"/>
    </row>
    <row r="2304">
      <c r="A2304" s="56"/>
      <c r="B2304" s="56"/>
      <c r="C2304" s="56"/>
      <c r="D2304" s="56"/>
      <c r="E2304" s="56"/>
      <c r="F2304" s="56"/>
      <c r="G2304" s="56"/>
      <c r="H2304" s="56"/>
      <c r="I2304" s="57"/>
      <c r="J2304" s="57"/>
      <c r="K2304" s="56"/>
      <c r="L2304" s="52"/>
      <c r="M2304" s="52"/>
      <c r="N2304" s="52"/>
      <c r="O2304" s="52"/>
      <c r="P2304" s="52"/>
      <c r="Q2304" s="52"/>
      <c r="R2304" s="52"/>
      <c r="S2304" s="52"/>
      <c r="T2304" s="52"/>
      <c r="U2304" s="52"/>
      <c r="V2304" s="52"/>
      <c r="W2304" s="52"/>
      <c r="X2304" s="52"/>
      <c r="Y2304" s="52"/>
      <c r="Z2304" s="52"/>
      <c r="AA2304" s="52"/>
      <c r="AB2304" s="52"/>
      <c r="AC2304" s="52"/>
    </row>
    <row r="2305">
      <c r="A2305" s="56"/>
      <c r="B2305" s="56"/>
      <c r="C2305" s="56"/>
      <c r="D2305" s="56"/>
      <c r="E2305" s="56"/>
      <c r="F2305" s="56"/>
      <c r="G2305" s="56"/>
      <c r="H2305" s="56"/>
      <c r="I2305" s="57"/>
      <c r="J2305" s="57"/>
      <c r="K2305" s="56"/>
      <c r="L2305" s="52"/>
      <c r="M2305" s="52"/>
      <c r="N2305" s="52"/>
      <c r="O2305" s="52"/>
      <c r="P2305" s="52"/>
      <c r="Q2305" s="52"/>
      <c r="R2305" s="52"/>
      <c r="S2305" s="52"/>
      <c r="T2305" s="52"/>
      <c r="U2305" s="52"/>
      <c r="V2305" s="52"/>
      <c r="W2305" s="52"/>
      <c r="X2305" s="52"/>
      <c r="Y2305" s="52"/>
      <c r="Z2305" s="52"/>
      <c r="AA2305" s="52"/>
      <c r="AB2305" s="52"/>
      <c r="AC2305" s="52"/>
    </row>
    <row r="2306">
      <c r="A2306" s="56"/>
      <c r="B2306" s="56"/>
      <c r="C2306" s="56"/>
      <c r="D2306" s="56"/>
      <c r="E2306" s="56"/>
      <c r="F2306" s="56"/>
      <c r="G2306" s="56"/>
      <c r="H2306" s="56"/>
      <c r="I2306" s="57"/>
      <c r="J2306" s="57"/>
      <c r="K2306" s="56"/>
      <c r="L2306" s="52"/>
      <c r="M2306" s="52"/>
      <c r="N2306" s="52"/>
      <c r="O2306" s="52"/>
      <c r="P2306" s="52"/>
      <c r="Q2306" s="52"/>
      <c r="R2306" s="52"/>
      <c r="S2306" s="52"/>
      <c r="T2306" s="52"/>
      <c r="U2306" s="52"/>
      <c r="V2306" s="52"/>
      <c r="W2306" s="52"/>
      <c r="X2306" s="52"/>
      <c r="Y2306" s="52"/>
      <c r="Z2306" s="52"/>
      <c r="AA2306" s="52"/>
      <c r="AB2306" s="52"/>
      <c r="AC2306" s="52"/>
    </row>
    <row r="2307">
      <c r="A2307" s="56"/>
      <c r="B2307" s="56"/>
      <c r="C2307" s="56"/>
      <c r="D2307" s="56"/>
      <c r="E2307" s="56"/>
      <c r="F2307" s="56"/>
      <c r="G2307" s="56"/>
      <c r="H2307" s="56"/>
      <c r="I2307" s="57"/>
      <c r="J2307" s="57"/>
      <c r="K2307" s="56"/>
      <c r="L2307" s="52"/>
      <c r="M2307" s="52"/>
      <c r="N2307" s="52"/>
      <c r="O2307" s="52"/>
      <c r="P2307" s="52"/>
      <c r="Q2307" s="52"/>
      <c r="R2307" s="52"/>
      <c r="S2307" s="52"/>
      <c r="T2307" s="52"/>
      <c r="U2307" s="52"/>
      <c r="V2307" s="52"/>
      <c r="W2307" s="52"/>
      <c r="X2307" s="52"/>
      <c r="Y2307" s="52"/>
      <c r="Z2307" s="52"/>
      <c r="AA2307" s="52"/>
      <c r="AB2307" s="52"/>
      <c r="AC2307" s="52"/>
    </row>
    <row r="2308">
      <c r="A2308" s="56"/>
      <c r="B2308" s="56"/>
      <c r="C2308" s="56"/>
      <c r="D2308" s="56"/>
      <c r="E2308" s="56"/>
      <c r="F2308" s="56"/>
      <c r="G2308" s="56"/>
      <c r="H2308" s="56"/>
      <c r="I2308" s="57"/>
      <c r="J2308" s="57"/>
      <c r="K2308" s="56"/>
      <c r="L2308" s="52"/>
      <c r="M2308" s="52"/>
      <c r="N2308" s="52"/>
      <c r="O2308" s="52"/>
      <c r="P2308" s="52"/>
      <c r="Q2308" s="52"/>
      <c r="R2308" s="52"/>
      <c r="S2308" s="52"/>
      <c r="T2308" s="52"/>
      <c r="U2308" s="52"/>
      <c r="V2308" s="52"/>
      <c r="W2308" s="52"/>
      <c r="X2308" s="52"/>
      <c r="Y2308" s="52"/>
      <c r="Z2308" s="52"/>
      <c r="AA2308" s="52"/>
      <c r="AB2308" s="52"/>
      <c r="AC2308" s="52"/>
    </row>
    <row r="2309">
      <c r="A2309" s="56"/>
      <c r="B2309" s="56"/>
      <c r="C2309" s="56"/>
      <c r="D2309" s="56"/>
      <c r="E2309" s="56"/>
      <c r="F2309" s="56"/>
      <c r="G2309" s="56"/>
      <c r="H2309" s="56"/>
      <c r="I2309" s="57"/>
      <c r="J2309" s="57"/>
      <c r="K2309" s="56"/>
      <c r="L2309" s="52"/>
      <c r="M2309" s="52"/>
      <c r="N2309" s="52"/>
      <c r="O2309" s="52"/>
      <c r="P2309" s="52"/>
      <c r="Q2309" s="52"/>
      <c r="R2309" s="52"/>
      <c r="S2309" s="52"/>
      <c r="T2309" s="52"/>
      <c r="U2309" s="52"/>
      <c r="V2309" s="52"/>
      <c r="W2309" s="52"/>
      <c r="X2309" s="52"/>
      <c r="Y2309" s="52"/>
      <c r="Z2309" s="52"/>
      <c r="AA2309" s="52"/>
      <c r="AB2309" s="52"/>
      <c r="AC2309" s="52"/>
    </row>
    <row r="2310">
      <c r="A2310" s="56"/>
      <c r="B2310" s="56"/>
      <c r="C2310" s="56"/>
      <c r="D2310" s="56"/>
      <c r="E2310" s="56"/>
      <c r="F2310" s="56"/>
      <c r="G2310" s="56"/>
      <c r="H2310" s="56"/>
      <c r="I2310" s="57"/>
      <c r="J2310" s="57"/>
      <c r="K2310" s="56"/>
      <c r="L2310" s="52"/>
      <c r="M2310" s="52"/>
      <c r="N2310" s="52"/>
      <c r="O2310" s="52"/>
      <c r="P2310" s="52"/>
      <c r="Q2310" s="52"/>
      <c r="R2310" s="52"/>
      <c r="S2310" s="52"/>
      <c r="T2310" s="52"/>
      <c r="U2310" s="52"/>
      <c r="V2310" s="52"/>
      <c r="W2310" s="52"/>
      <c r="X2310" s="52"/>
      <c r="Y2310" s="52"/>
      <c r="Z2310" s="52"/>
      <c r="AA2310" s="52"/>
      <c r="AB2310" s="52"/>
      <c r="AC2310" s="52"/>
    </row>
    <row r="2311">
      <c r="A2311" s="56"/>
      <c r="B2311" s="56"/>
      <c r="C2311" s="56"/>
      <c r="D2311" s="56"/>
      <c r="E2311" s="56"/>
      <c r="F2311" s="56"/>
      <c r="G2311" s="56"/>
      <c r="H2311" s="56"/>
      <c r="I2311" s="57"/>
      <c r="J2311" s="57"/>
      <c r="K2311" s="56"/>
      <c r="L2311" s="52"/>
      <c r="M2311" s="52"/>
      <c r="N2311" s="52"/>
      <c r="O2311" s="52"/>
      <c r="P2311" s="52"/>
      <c r="Q2311" s="52"/>
      <c r="R2311" s="52"/>
      <c r="S2311" s="52"/>
      <c r="T2311" s="52"/>
      <c r="U2311" s="52"/>
      <c r="V2311" s="52"/>
      <c r="W2311" s="52"/>
      <c r="X2311" s="52"/>
      <c r="Y2311" s="52"/>
      <c r="Z2311" s="52"/>
      <c r="AA2311" s="52"/>
      <c r="AB2311" s="52"/>
      <c r="AC2311" s="52"/>
    </row>
    <row r="2312">
      <c r="A2312" s="56"/>
      <c r="B2312" s="56"/>
      <c r="C2312" s="56"/>
      <c r="D2312" s="56"/>
      <c r="E2312" s="56"/>
      <c r="F2312" s="56"/>
      <c r="G2312" s="56"/>
      <c r="H2312" s="56"/>
      <c r="I2312" s="57"/>
      <c r="J2312" s="57"/>
      <c r="K2312" s="56"/>
      <c r="L2312" s="52"/>
      <c r="M2312" s="52"/>
      <c r="N2312" s="52"/>
      <c r="O2312" s="52"/>
      <c r="P2312" s="52"/>
      <c r="Q2312" s="52"/>
      <c r="R2312" s="52"/>
      <c r="S2312" s="52"/>
      <c r="T2312" s="52"/>
      <c r="U2312" s="52"/>
      <c r="V2312" s="52"/>
      <c r="W2312" s="52"/>
      <c r="X2312" s="52"/>
      <c r="Y2312" s="52"/>
      <c r="Z2312" s="52"/>
      <c r="AA2312" s="52"/>
      <c r="AB2312" s="52"/>
      <c r="AC2312" s="52"/>
    </row>
    <row r="2313">
      <c r="A2313" s="56"/>
      <c r="B2313" s="56"/>
      <c r="C2313" s="56"/>
      <c r="D2313" s="56"/>
      <c r="E2313" s="56"/>
      <c r="F2313" s="56"/>
      <c r="G2313" s="56"/>
      <c r="H2313" s="56"/>
      <c r="I2313" s="57"/>
      <c r="J2313" s="57"/>
      <c r="K2313" s="56"/>
      <c r="L2313" s="52"/>
      <c r="M2313" s="52"/>
      <c r="N2313" s="52"/>
      <c r="O2313" s="52"/>
      <c r="P2313" s="52"/>
      <c r="Q2313" s="52"/>
      <c r="R2313" s="52"/>
      <c r="S2313" s="52"/>
      <c r="T2313" s="52"/>
      <c r="U2313" s="52"/>
      <c r="V2313" s="52"/>
      <c r="W2313" s="52"/>
      <c r="X2313" s="52"/>
      <c r="Y2313" s="52"/>
      <c r="Z2313" s="52"/>
      <c r="AA2313" s="52"/>
      <c r="AB2313" s="52"/>
      <c r="AC2313" s="52"/>
    </row>
    <row r="2314">
      <c r="A2314" s="56"/>
      <c r="B2314" s="56"/>
      <c r="C2314" s="56"/>
      <c r="D2314" s="56"/>
      <c r="E2314" s="56"/>
      <c r="F2314" s="56"/>
      <c r="G2314" s="56"/>
      <c r="H2314" s="56"/>
      <c r="I2314" s="57"/>
      <c r="J2314" s="57"/>
      <c r="K2314" s="56"/>
      <c r="L2314" s="52"/>
      <c r="M2314" s="52"/>
      <c r="N2314" s="52"/>
      <c r="O2314" s="52"/>
      <c r="P2314" s="52"/>
      <c r="Q2314" s="52"/>
      <c r="R2314" s="52"/>
      <c r="S2314" s="52"/>
      <c r="T2314" s="52"/>
      <c r="U2314" s="52"/>
      <c r="V2314" s="52"/>
      <c r="W2314" s="52"/>
      <c r="X2314" s="52"/>
      <c r="Y2314" s="52"/>
      <c r="Z2314" s="52"/>
      <c r="AA2314" s="52"/>
      <c r="AB2314" s="52"/>
      <c r="AC2314" s="52"/>
    </row>
    <row r="2315">
      <c r="A2315" s="56"/>
      <c r="B2315" s="56"/>
      <c r="C2315" s="56"/>
      <c r="D2315" s="56"/>
      <c r="E2315" s="56"/>
      <c r="F2315" s="56"/>
      <c r="G2315" s="56"/>
      <c r="H2315" s="56"/>
      <c r="I2315" s="57"/>
      <c r="J2315" s="57"/>
      <c r="K2315" s="56"/>
      <c r="L2315" s="52"/>
      <c r="M2315" s="52"/>
      <c r="N2315" s="52"/>
      <c r="O2315" s="52"/>
      <c r="P2315" s="52"/>
      <c r="Q2315" s="52"/>
      <c r="R2315" s="52"/>
      <c r="S2315" s="52"/>
      <c r="T2315" s="52"/>
      <c r="U2315" s="52"/>
      <c r="V2315" s="52"/>
      <c r="W2315" s="52"/>
      <c r="X2315" s="52"/>
      <c r="Y2315" s="52"/>
      <c r="Z2315" s="52"/>
      <c r="AA2315" s="52"/>
      <c r="AB2315" s="52"/>
      <c r="AC2315" s="52"/>
    </row>
    <row r="2316">
      <c r="A2316" s="56"/>
      <c r="B2316" s="56"/>
      <c r="C2316" s="56"/>
      <c r="D2316" s="56"/>
      <c r="E2316" s="56"/>
      <c r="F2316" s="56"/>
      <c r="G2316" s="56"/>
      <c r="H2316" s="56"/>
      <c r="I2316" s="57"/>
      <c r="J2316" s="57"/>
      <c r="K2316" s="56"/>
      <c r="L2316" s="52"/>
      <c r="M2316" s="52"/>
      <c r="N2316" s="52"/>
      <c r="O2316" s="52"/>
      <c r="P2316" s="52"/>
      <c r="Q2316" s="52"/>
      <c r="R2316" s="52"/>
      <c r="S2316" s="52"/>
      <c r="T2316" s="52"/>
      <c r="U2316" s="52"/>
      <c r="V2316" s="52"/>
      <c r="W2316" s="52"/>
      <c r="X2316" s="52"/>
      <c r="Y2316" s="52"/>
      <c r="Z2316" s="52"/>
      <c r="AA2316" s="52"/>
      <c r="AB2316" s="52"/>
      <c r="AC2316" s="52"/>
    </row>
    <row r="2317">
      <c r="A2317" s="56"/>
      <c r="B2317" s="56"/>
      <c r="C2317" s="56"/>
      <c r="D2317" s="56"/>
      <c r="E2317" s="56"/>
      <c r="F2317" s="56"/>
      <c r="G2317" s="56"/>
      <c r="H2317" s="56"/>
      <c r="I2317" s="57"/>
      <c r="J2317" s="57"/>
      <c r="K2317" s="56"/>
      <c r="L2317" s="52"/>
      <c r="M2317" s="52"/>
      <c r="N2317" s="52"/>
      <c r="O2317" s="52"/>
      <c r="P2317" s="52"/>
      <c r="Q2317" s="52"/>
      <c r="R2317" s="52"/>
      <c r="S2317" s="52"/>
      <c r="T2317" s="52"/>
      <c r="U2317" s="52"/>
      <c r="V2317" s="52"/>
      <c r="W2317" s="52"/>
      <c r="X2317" s="52"/>
      <c r="Y2317" s="52"/>
      <c r="Z2317" s="52"/>
      <c r="AA2317" s="52"/>
      <c r="AB2317" s="52"/>
      <c r="AC2317" s="52"/>
    </row>
    <row r="2318">
      <c r="A2318" s="56"/>
      <c r="B2318" s="56"/>
      <c r="C2318" s="56"/>
      <c r="D2318" s="56"/>
      <c r="E2318" s="56"/>
      <c r="F2318" s="56"/>
      <c r="G2318" s="56"/>
      <c r="H2318" s="56"/>
      <c r="I2318" s="57"/>
      <c r="J2318" s="57"/>
      <c r="K2318" s="56"/>
      <c r="L2318" s="52"/>
      <c r="M2318" s="52"/>
      <c r="N2318" s="52"/>
      <c r="O2318" s="52"/>
      <c r="P2318" s="52"/>
      <c r="Q2318" s="52"/>
      <c r="R2318" s="52"/>
      <c r="S2318" s="52"/>
      <c r="T2318" s="52"/>
      <c r="U2318" s="52"/>
      <c r="V2318" s="52"/>
      <c r="W2318" s="52"/>
      <c r="X2318" s="52"/>
      <c r="Y2318" s="52"/>
      <c r="Z2318" s="52"/>
      <c r="AA2318" s="52"/>
      <c r="AB2318" s="52"/>
      <c r="AC2318" s="52"/>
    </row>
    <row r="2319">
      <c r="A2319" s="56"/>
      <c r="B2319" s="56"/>
      <c r="C2319" s="56"/>
      <c r="D2319" s="56"/>
      <c r="E2319" s="56"/>
      <c r="F2319" s="56"/>
      <c r="G2319" s="56"/>
      <c r="H2319" s="56"/>
      <c r="I2319" s="57"/>
      <c r="J2319" s="57"/>
      <c r="K2319" s="56"/>
      <c r="L2319" s="52"/>
      <c r="M2319" s="52"/>
      <c r="N2319" s="52"/>
      <c r="O2319" s="52"/>
      <c r="P2319" s="52"/>
      <c r="Q2319" s="52"/>
      <c r="R2319" s="52"/>
      <c r="S2319" s="52"/>
      <c r="T2319" s="52"/>
      <c r="U2319" s="52"/>
      <c r="V2319" s="52"/>
      <c r="W2319" s="52"/>
      <c r="X2319" s="52"/>
      <c r="Y2319" s="52"/>
      <c r="Z2319" s="52"/>
      <c r="AA2319" s="52"/>
      <c r="AB2319" s="52"/>
      <c r="AC2319" s="52"/>
    </row>
    <row r="2320">
      <c r="A2320" s="56"/>
      <c r="B2320" s="56"/>
      <c r="C2320" s="56"/>
      <c r="D2320" s="56"/>
      <c r="E2320" s="56"/>
      <c r="F2320" s="56"/>
      <c r="G2320" s="56"/>
      <c r="H2320" s="56"/>
      <c r="I2320" s="57"/>
      <c r="J2320" s="57"/>
      <c r="K2320" s="56"/>
      <c r="L2320" s="52"/>
      <c r="M2320" s="52"/>
      <c r="N2320" s="52"/>
      <c r="O2320" s="52"/>
      <c r="P2320" s="52"/>
      <c r="Q2320" s="52"/>
      <c r="R2320" s="52"/>
      <c r="S2320" s="52"/>
      <c r="T2320" s="52"/>
      <c r="U2320" s="52"/>
      <c r="V2320" s="52"/>
      <c r="W2320" s="52"/>
      <c r="X2320" s="52"/>
      <c r="Y2320" s="52"/>
      <c r="Z2320" s="52"/>
      <c r="AA2320" s="52"/>
      <c r="AB2320" s="52"/>
      <c r="AC2320" s="52"/>
    </row>
    <row r="2321">
      <c r="A2321" s="56"/>
      <c r="B2321" s="56"/>
      <c r="C2321" s="56"/>
      <c r="D2321" s="56"/>
      <c r="E2321" s="56"/>
      <c r="F2321" s="56"/>
      <c r="G2321" s="56"/>
      <c r="H2321" s="56"/>
      <c r="I2321" s="57"/>
      <c r="J2321" s="57"/>
      <c r="K2321" s="56"/>
      <c r="L2321" s="52"/>
      <c r="M2321" s="52"/>
      <c r="N2321" s="52"/>
      <c r="O2321" s="52"/>
      <c r="P2321" s="52"/>
      <c r="Q2321" s="52"/>
      <c r="R2321" s="52"/>
      <c r="S2321" s="52"/>
      <c r="T2321" s="52"/>
      <c r="U2321" s="52"/>
      <c r="V2321" s="52"/>
      <c r="W2321" s="52"/>
      <c r="X2321" s="52"/>
      <c r="Y2321" s="52"/>
      <c r="Z2321" s="52"/>
      <c r="AA2321" s="52"/>
      <c r="AB2321" s="52"/>
      <c r="AC2321" s="52"/>
    </row>
    <row r="2322">
      <c r="A2322" s="56"/>
      <c r="B2322" s="56"/>
      <c r="C2322" s="56"/>
      <c r="D2322" s="56"/>
      <c r="E2322" s="56"/>
      <c r="F2322" s="56"/>
      <c r="G2322" s="56"/>
      <c r="H2322" s="56"/>
      <c r="I2322" s="57"/>
      <c r="J2322" s="57"/>
      <c r="K2322" s="56"/>
      <c r="L2322" s="52"/>
      <c r="M2322" s="52"/>
      <c r="N2322" s="52"/>
      <c r="O2322" s="52"/>
      <c r="P2322" s="52"/>
      <c r="Q2322" s="52"/>
      <c r="R2322" s="52"/>
      <c r="S2322" s="52"/>
      <c r="T2322" s="52"/>
      <c r="U2322" s="52"/>
      <c r="V2322" s="52"/>
      <c r="W2322" s="52"/>
      <c r="X2322" s="52"/>
      <c r="Y2322" s="52"/>
      <c r="Z2322" s="52"/>
      <c r="AA2322" s="52"/>
      <c r="AB2322" s="52"/>
      <c r="AC2322" s="52"/>
    </row>
    <row r="2323">
      <c r="A2323" s="56"/>
      <c r="B2323" s="56"/>
      <c r="C2323" s="56"/>
      <c r="D2323" s="56"/>
      <c r="E2323" s="56"/>
      <c r="F2323" s="56"/>
      <c r="G2323" s="56"/>
      <c r="H2323" s="56"/>
      <c r="I2323" s="57"/>
      <c r="J2323" s="57"/>
      <c r="K2323" s="56"/>
      <c r="L2323" s="52"/>
      <c r="M2323" s="52"/>
      <c r="N2323" s="52"/>
      <c r="O2323" s="52"/>
      <c r="P2323" s="52"/>
      <c r="Q2323" s="52"/>
      <c r="R2323" s="52"/>
      <c r="S2323" s="52"/>
      <c r="T2323" s="52"/>
      <c r="U2323" s="52"/>
      <c r="V2323" s="52"/>
      <c r="W2323" s="52"/>
      <c r="X2323" s="52"/>
      <c r="Y2323" s="52"/>
      <c r="Z2323" s="52"/>
      <c r="AA2323" s="52"/>
      <c r="AB2323" s="52"/>
      <c r="AC2323" s="52"/>
    </row>
    <row r="2324">
      <c r="A2324" s="56"/>
      <c r="B2324" s="56"/>
      <c r="C2324" s="56"/>
      <c r="D2324" s="56"/>
      <c r="E2324" s="56"/>
      <c r="F2324" s="56"/>
      <c r="G2324" s="56"/>
      <c r="H2324" s="56"/>
      <c r="I2324" s="57"/>
      <c r="J2324" s="57"/>
      <c r="K2324" s="56"/>
      <c r="L2324" s="52"/>
      <c r="M2324" s="52"/>
      <c r="N2324" s="52"/>
      <c r="O2324" s="52"/>
      <c r="P2324" s="52"/>
      <c r="Q2324" s="52"/>
      <c r="R2324" s="52"/>
      <c r="S2324" s="52"/>
      <c r="T2324" s="52"/>
      <c r="U2324" s="52"/>
      <c r="V2324" s="52"/>
      <c r="W2324" s="52"/>
      <c r="X2324" s="52"/>
      <c r="Y2324" s="52"/>
      <c r="Z2324" s="52"/>
      <c r="AA2324" s="52"/>
      <c r="AB2324" s="52"/>
      <c r="AC2324" s="52"/>
    </row>
    <row r="2325">
      <c r="A2325" s="56"/>
      <c r="B2325" s="56"/>
      <c r="C2325" s="56"/>
      <c r="D2325" s="56"/>
      <c r="E2325" s="56"/>
      <c r="F2325" s="56"/>
      <c r="G2325" s="56"/>
      <c r="H2325" s="56"/>
      <c r="I2325" s="57"/>
      <c r="J2325" s="57"/>
      <c r="K2325" s="56"/>
      <c r="L2325" s="52"/>
      <c r="M2325" s="52"/>
      <c r="N2325" s="52"/>
      <c r="O2325" s="52"/>
      <c r="P2325" s="52"/>
      <c r="Q2325" s="52"/>
      <c r="R2325" s="52"/>
      <c r="S2325" s="52"/>
      <c r="T2325" s="52"/>
      <c r="U2325" s="52"/>
      <c r="V2325" s="52"/>
      <c r="W2325" s="52"/>
      <c r="X2325" s="52"/>
      <c r="Y2325" s="52"/>
      <c r="Z2325" s="52"/>
      <c r="AA2325" s="52"/>
      <c r="AB2325" s="52"/>
      <c r="AC2325" s="52"/>
    </row>
    <row r="2326">
      <c r="A2326" s="56"/>
      <c r="B2326" s="56"/>
      <c r="C2326" s="56"/>
      <c r="D2326" s="56"/>
      <c r="E2326" s="56"/>
      <c r="F2326" s="56"/>
      <c r="G2326" s="56"/>
      <c r="H2326" s="56"/>
      <c r="I2326" s="57"/>
      <c r="J2326" s="57"/>
      <c r="K2326" s="56"/>
      <c r="L2326" s="52"/>
      <c r="M2326" s="52"/>
      <c r="N2326" s="52"/>
      <c r="O2326" s="52"/>
      <c r="P2326" s="52"/>
      <c r="Q2326" s="52"/>
      <c r="R2326" s="52"/>
      <c r="S2326" s="52"/>
      <c r="T2326" s="52"/>
      <c r="U2326" s="52"/>
      <c r="V2326" s="52"/>
      <c r="W2326" s="52"/>
      <c r="X2326" s="52"/>
      <c r="Y2326" s="52"/>
      <c r="Z2326" s="52"/>
      <c r="AA2326" s="52"/>
      <c r="AB2326" s="52"/>
      <c r="AC2326" s="52"/>
    </row>
    <row r="2327">
      <c r="A2327" s="56"/>
      <c r="B2327" s="56"/>
      <c r="C2327" s="56"/>
      <c r="D2327" s="56"/>
      <c r="E2327" s="56"/>
      <c r="F2327" s="56"/>
      <c r="G2327" s="56"/>
      <c r="H2327" s="56"/>
      <c r="I2327" s="57"/>
      <c r="J2327" s="57"/>
      <c r="K2327" s="56"/>
      <c r="L2327" s="52"/>
      <c r="M2327" s="52"/>
      <c r="N2327" s="52"/>
      <c r="O2327" s="52"/>
      <c r="P2327" s="52"/>
      <c r="Q2327" s="52"/>
      <c r="R2327" s="52"/>
      <c r="S2327" s="52"/>
      <c r="T2327" s="52"/>
      <c r="U2327" s="52"/>
      <c r="V2327" s="52"/>
      <c r="W2327" s="52"/>
      <c r="X2327" s="52"/>
      <c r="Y2327" s="52"/>
      <c r="Z2327" s="52"/>
      <c r="AA2327" s="52"/>
      <c r="AB2327" s="52"/>
      <c r="AC2327" s="52"/>
    </row>
    <row r="2328">
      <c r="A2328" s="56"/>
      <c r="B2328" s="56"/>
      <c r="C2328" s="56"/>
      <c r="D2328" s="56"/>
      <c r="E2328" s="56"/>
      <c r="F2328" s="56"/>
      <c r="G2328" s="56"/>
      <c r="H2328" s="56"/>
      <c r="I2328" s="57"/>
      <c r="J2328" s="57"/>
      <c r="K2328" s="56"/>
      <c r="L2328" s="52"/>
      <c r="M2328" s="52"/>
      <c r="N2328" s="52"/>
      <c r="O2328" s="52"/>
      <c r="P2328" s="52"/>
      <c r="Q2328" s="52"/>
      <c r="R2328" s="52"/>
      <c r="S2328" s="52"/>
      <c r="T2328" s="52"/>
      <c r="U2328" s="52"/>
      <c r="V2328" s="52"/>
      <c r="W2328" s="52"/>
      <c r="X2328" s="52"/>
      <c r="Y2328" s="52"/>
      <c r="Z2328" s="52"/>
      <c r="AA2328" s="52"/>
      <c r="AB2328" s="52"/>
      <c r="AC2328" s="52"/>
    </row>
    <row r="2329">
      <c r="A2329" s="56"/>
      <c r="B2329" s="56"/>
      <c r="C2329" s="56"/>
      <c r="D2329" s="56"/>
      <c r="E2329" s="56"/>
      <c r="F2329" s="56"/>
      <c r="G2329" s="56"/>
      <c r="H2329" s="56"/>
      <c r="I2329" s="57"/>
      <c r="J2329" s="57"/>
      <c r="K2329" s="56"/>
      <c r="L2329" s="52"/>
      <c r="M2329" s="52"/>
      <c r="N2329" s="52"/>
      <c r="O2329" s="52"/>
      <c r="P2329" s="52"/>
      <c r="Q2329" s="52"/>
      <c r="R2329" s="52"/>
      <c r="S2329" s="52"/>
      <c r="T2329" s="52"/>
      <c r="U2329" s="52"/>
      <c r="V2329" s="52"/>
      <c r="W2329" s="52"/>
      <c r="X2329" s="52"/>
      <c r="Y2329" s="52"/>
      <c r="Z2329" s="52"/>
      <c r="AA2329" s="52"/>
      <c r="AB2329" s="52"/>
      <c r="AC2329" s="52"/>
    </row>
    <row r="2330">
      <c r="A2330" s="56"/>
      <c r="B2330" s="56"/>
      <c r="C2330" s="56"/>
      <c r="D2330" s="56"/>
      <c r="E2330" s="56"/>
      <c r="F2330" s="56"/>
      <c r="G2330" s="56"/>
      <c r="H2330" s="56"/>
      <c r="I2330" s="57"/>
      <c r="J2330" s="57"/>
      <c r="K2330" s="56"/>
      <c r="L2330" s="52"/>
      <c r="M2330" s="52"/>
      <c r="N2330" s="52"/>
      <c r="O2330" s="52"/>
      <c r="P2330" s="52"/>
      <c r="Q2330" s="52"/>
      <c r="R2330" s="52"/>
      <c r="S2330" s="52"/>
      <c r="T2330" s="52"/>
      <c r="U2330" s="52"/>
      <c r="V2330" s="52"/>
      <c r="W2330" s="52"/>
      <c r="X2330" s="52"/>
      <c r="Y2330" s="52"/>
      <c r="Z2330" s="52"/>
      <c r="AA2330" s="52"/>
      <c r="AB2330" s="52"/>
      <c r="AC2330" s="52"/>
    </row>
    <row r="2331">
      <c r="A2331" s="56"/>
      <c r="B2331" s="56"/>
      <c r="C2331" s="56"/>
      <c r="D2331" s="56"/>
      <c r="E2331" s="56"/>
      <c r="F2331" s="56"/>
      <c r="G2331" s="56"/>
      <c r="H2331" s="56"/>
      <c r="I2331" s="57"/>
      <c r="J2331" s="57"/>
      <c r="K2331" s="56"/>
      <c r="L2331" s="52"/>
      <c r="M2331" s="52"/>
      <c r="N2331" s="52"/>
      <c r="O2331" s="52"/>
      <c r="P2331" s="52"/>
      <c r="Q2331" s="52"/>
      <c r="R2331" s="52"/>
      <c r="S2331" s="52"/>
      <c r="T2331" s="52"/>
      <c r="U2331" s="52"/>
      <c r="V2331" s="52"/>
      <c r="W2331" s="52"/>
      <c r="X2331" s="52"/>
      <c r="Y2331" s="52"/>
      <c r="Z2331" s="52"/>
      <c r="AA2331" s="52"/>
      <c r="AB2331" s="52"/>
      <c r="AC2331" s="52"/>
    </row>
    <row r="2332">
      <c r="A2332" s="56"/>
      <c r="B2332" s="56"/>
      <c r="C2332" s="56"/>
      <c r="D2332" s="56"/>
      <c r="E2332" s="56"/>
      <c r="F2332" s="56"/>
      <c r="G2332" s="56"/>
      <c r="H2332" s="56"/>
      <c r="I2332" s="57"/>
      <c r="J2332" s="57"/>
      <c r="K2332" s="56"/>
      <c r="L2332" s="52"/>
      <c r="M2332" s="52"/>
      <c r="N2332" s="52"/>
      <c r="O2332" s="52"/>
      <c r="P2332" s="52"/>
      <c r="Q2332" s="52"/>
      <c r="R2332" s="52"/>
      <c r="S2332" s="52"/>
      <c r="T2332" s="52"/>
      <c r="U2332" s="52"/>
      <c r="V2332" s="52"/>
      <c r="W2332" s="52"/>
      <c r="X2332" s="52"/>
      <c r="Y2332" s="52"/>
      <c r="Z2332" s="52"/>
      <c r="AA2332" s="52"/>
      <c r="AB2332" s="52"/>
      <c r="AC2332" s="52"/>
    </row>
    <row r="2333">
      <c r="A2333" s="56"/>
      <c r="B2333" s="56"/>
      <c r="C2333" s="56"/>
      <c r="D2333" s="56"/>
      <c r="E2333" s="56"/>
      <c r="F2333" s="56"/>
      <c r="G2333" s="56"/>
      <c r="H2333" s="56"/>
      <c r="I2333" s="57"/>
      <c r="J2333" s="57"/>
      <c r="K2333" s="56"/>
      <c r="L2333" s="52"/>
      <c r="M2333" s="52"/>
      <c r="N2333" s="52"/>
      <c r="O2333" s="52"/>
      <c r="P2333" s="52"/>
      <c r="Q2333" s="52"/>
      <c r="R2333" s="52"/>
      <c r="S2333" s="52"/>
      <c r="T2333" s="52"/>
      <c r="U2333" s="52"/>
      <c r="V2333" s="52"/>
      <c r="W2333" s="52"/>
      <c r="X2333" s="52"/>
      <c r="Y2333" s="52"/>
      <c r="Z2333" s="52"/>
      <c r="AA2333" s="52"/>
      <c r="AB2333" s="52"/>
      <c r="AC2333" s="52"/>
    </row>
    <row r="2334">
      <c r="A2334" s="56"/>
      <c r="B2334" s="56"/>
      <c r="C2334" s="56"/>
      <c r="D2334" s="56"/>
      <c r="E2334" s="56"/>
      <c r="F2334" s="56"/>
      <c r="G2334" s="56"/>
      <c r="H2334" s="56"/>
      <c r="I2334" s="57"/>
      <c r="J2334" s="57"/>
      <c r="K2334" s="56"/>
      <c r="L2334" s="52"/>
      <c r="M2334" s="52"/>
      <c r="N2334" s="52"/>
      <c r="O2334" s="52"/>
      <c r="P2334" s="52"/>
      <c r="Q2334" s="52"/>
      <c r="R2334" s="52"/>
      <c r="S2334" s="52"/>
      <c r="T2334" s="52"/>
      <c r="U2334" s="52"/>
      <c r="V2334" s="52"/>
      <c r="W2334" s="52"/>
      <c r="X2334" s="52"/>
      <c r="Y2334" s="52"/>
      <c r="Z2334" s="52"/>
      <c r="AA2334" s="52"/>
      <c r="AB2334" s="52"/>
      <c r="AC2334" s="52"/>
    </row>
    <row r="2335">
      <c r="A2335" s="56"/>
      <c r="B2335" s="56"/>
      <c r="C2335" s="56"/>
      <c r="D2335" s="56"/>
      <c r="E2335" s="56"/>
      <c r="F2335" s="56"/>
      <c r="G2335" s="56"/>
      <c r="H2335" s="56"/>
      <c r="I2335" s="57"/>
      <c r="J2335" s="57"/>
      <c r="K2335" s="56"/>
      <c r="L2335" s="52"/>
      <c r="M2335" s="52"/>
      <c r="N2335" s="52"/>
      <c r="O2335" s="52"/>
      <c r="P2335" s="52"/>
      <c r="Q2335" s="52"/>
      <c r="R2335" s="52"/>
      <c r="S2335" s="52"/>
      <c r="T2335" s="52"/>
      <c r="U2335" s="52"/>
      <c r="V2335" s="52"/>
      <c r="W2335" s="52"/>
      <c r="X2335" s="52"/>
      <c r="Y2335" s="52"/>
      <c r="Z2335" s="52"/>
      <c r="AA2335" s="52"/>
      <c r="AB2335" s="52"/>
      <c r="AC2335" s="52"/>
    </row>
    <row r="2336">
      <c r="A2336" s="56"/>
      <c r="B2336" s="56"/>
      <c r="C2336" s="56"/>
      <c r="D2336" s="56"/>
      <c r="E2336" s="56"/>
      <c r="F2336" s="56"/>
      <c r="G2336" s="56"/>
      <c r="H2336" s="56"/>
      <c r="I2336" s="57"/>
      <c r="J2336" s="57"/>
      <c r="K2336" s="56"/>
      <c r="L2336" s="52"/>
      <c r="M2336" s="52"/>
      <c r="N2336" s="52"/>
      <c r="O2336" s="52"/>
      <c r="P2336" s="52"/>
      <c r="Q2336" s="52"/>
      <c r="R2336" s="52"/>
      <c r="S2336" s="52"/>
      <c r="T2336" s="52"/>
      <c r="U2336" s="52"/>
      <c r="V2336" s="52"/>
      <c r="W2336" s="52"/>
      <c r="X2336" s="52"/>
      <c r="Y2336" s="52"/>
      <c r="Z2336" s="52"/>
      <c r="AA2336" s="52"/>
      <c r="AB2336" s="52"/>
      <c r="AC2336" s="52"/>
    </row>
    <row r="2337">
      <c r="A2337" s="56"/>
      <c r="B2337" s="56"/>
      <c r="C2337" s="56"/>
      <c r="D2337" s="56"/>
      <c r="E2337" s="56"/>
      <c r="F2337" s="56"/>
      <c r="G2337" s="56"/>
      <c r="H2337" s="56"/>
      <c r="I2337" s="57"/>
      <c r="J2337" s="57"/>
      <c r="K2337" s="56"/>
      <c r="L2337" s="52"/>
      <c r="M2337" s="52"/>
      <c r="N2337" s="52"/>
      <c r="O2337" s="52"/>
      <c r="P2337" s="52"/>
      <c r="Q2337" s="52"/>
      <c r="R2337" s="52"/>
      <c r="S2337" s="52"/>
      <c r="T2337" s="52"/>
      <c r="U2337" s="52"/>
      <c r="V2337" s="52"/>
      <c r="W2337" s="52"/>
      <c r="X2337" s="52"/>
      <c r="Y2337" s="52"/>
      <c r="Z2337" s="52"/>
      <c r="AA2337" s="52"/>
      <c r="AB2337" s="52"/>
      <c r="AC2337" s="52"/>
    </row>
    <row r="2338">
      <c r="A2338" s="56"/>
      <c r="B2338" s="56"/>
      <c r="C2338" s="56"/>
      <c r="D2338" s="56"/>
      <c r="E2338" s="56"/>
      <c r="F2338" s="56"/>
      <c r="G2338" s="56"/>
      <c r="H2338" s="56"/>
      <c r="I2338" s="57"/>
      <c r="J2338" s="57"/>
      <c r="K2338" s="56"/>
      <c r="L2338" s="52"/>
      <c r="M2338" s="52"/>
      <c r="N2338" s="52"/>
      <c r="O2338" s="52"/>
      <c r="P2338" s="52"/>
      <c r="Q2338" s="52"/>
      <c r="R2338" s="52"/>
      <c r="S2338" s="52"/>
      <c r="T2338" s="52"/>
      <c r="U2338" s="52"/>
      <c r="V2338" s="52"/>
      <c r="W2338" s="52"/>
      <c r="X2338" s="52"/>
      <c r="Y2338" s="52"/>
      <c r="Z2338" s="52"/>
      <c r="AA2338" s="52"/>
      <c r="AB2338" s="52"/>
      <c r="AC2338" s="52"/>
    </row>
    <row r="2339">
      <c r="A2339" s="56"/>
      <c r="B2339" s="56"/>
      <c r="C2339" s="56"/>
      <c r="D2339" s="56"/>
      <c r="E2339" s="56"/>
      <c r="F2339" s="56"/>
      <c r="G2339" s="56"/>
      <c r="H2339" s="56"/>
      <c r="I2339" s="57"/>
      <c r="J2339" s="57"/>
      <c r="K2339" s="56"/>
      <c r="L2339" s="52"/>
      <c r="M2339" s="52"/>
      <c r="N2339" s="52"/>
      <c r="O2339" s="52"/>
      <c r="P2339" s="52"/>
      <c r="Q2339" s="52"/>
      <c r="R2339" s="52"/>
      <c r="S2339" s="52"/>
      <c r="T2339" s="52"/>
      <c r="U2339" s="52"/>
      <c r="V2339" s="52"/>
      <c r="W2339" s="52"/>
      <c r="X2339" s="52"/>
      <c r="Y2339" s="52"/>
      <c r="Z2339" s="52"/>
      <c r="AA2339" s="52"/>
      <c r="AB2339" s="52"/>
      <c r="AC2339" s="52"/>
    </row>
    <row r="2340">
      <c r="A2340" s="56"/>
      <c r="B2340" s="56"/>
      <c r="C2340" s="56"/>
      <c r="D2340" s="56"/>
      <c r="E2340" s="56"/>
      <c r="F2340" s="56"/>
      <c r="G2340" s="56"/>
      <c r="H2340" s="56"/>
      <c r="I2340" s="57"/>
      <c r="J2340" s="57"/>
      <c r="K2340" s="56"/>
      <c r="L2340" s="52"/>
      <c r="M2340" s="52"/>
      <c r="N2340" s="52"/>
      <c r="O2340" s="52"/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2"/>
      <c r="AA2340" s="52"/>
      <c r="AB2340" s="52"/>
      <c r="AC2340" s="52"/>
    </row>
    <row r="2341">
      <c r="A2341" s="56"/>
      <c r="B2341" s="56"/>
      <c r="C2341" s="56"/>
      <c r="D2341" s="56"/>
      <c r="E2341" s="56"/>
      <c r="F2341" s="56"/>
      <c r="G2341" s="56"/>
      <c r="H2341" s="56"/>
      <c r="I2341" s="57"/>
      <c r="J2341" s="57"/>
      <c r="K2341" s="56"/>
      <c r="L2341" s="52"/>
      <c r="M2341" s="52"/>
      <c r="N2341" s="52"/>
      <c r="O2341" s="52"/>
      <c r="P2341" s="52"/>
      <c r="Q2341" s="52"/>
      <c r="R2341" s="52"/>
      <c r="S2341" s="52"/>
      <c r="T2341" s="52"/>
      <c r="U2341" s="52"/>
      <c r="V2341" s="52"/>
      <c r="W2341" s="52"/>
      <c r="X2341" s="52"/>
      <c r="Y2341" s="52"/>
      <c r="Z2341" s="52"/>
      <c r="AA2341" s="52"/>
      <c r="AB2341" s="52"/>
      <c r="AC2341" s="52"/>
    </row>
    <row r="2342">
      <c r="A2342" s="56"/>
      <c r="B2342" s="56"/>
      <c r="C2342" s="56"/>
      <c r="D2342" s="56"/>
      <c r="E2342" s="56"/>
      <c r="F2342" s="56"/>
      <c r="G2342" s="56"/>
      <c r="H2342" s="56"/>
      <c r="I2342" s="57"/>
      <c r="J2342" s="57"/>
      <c r="K2342" s="56"/>
      <c r="L2342" s="52"/>
      <c r="M2342" s="52"/>
      <c r="N2342" s="52"/>
      <c r="O2342" s="52"/>
      <c r="P2342" s="52"/>
      <c r="Q2342" s="52"/>
      <c r="R2342" s="52"/>
      <c r="S2342" s="52"/>
      <c r="T2342" s="52"/>
      <c r="U2342" s="52"/>
      <c r="V2342" s="52"/>
      <c r="W2342" s="52"/>
      <c r="X2342" s="52"/>
      <c r="Y2342" s="52"/>
      <c r="Z2342" s="52"/>
      <c r="AA2342" s="52"/>
      <c r="AB2342" s="52"/>
      <c r="AC2342" s="52"/>
    </row>
    <row r="2343">
      <c r="A2343" s="56"/>
      <c r="B2343" s="56"/>
      <c r="C2343" s="56"/>
      <c r="D2343" s="56"/>
      <c r="E2343" s="56"/>
      <c r="F2343" s="56"/>
      <c r="G2343" s="56"/>
      <c r="H2343" s="56"/>
      <c r="I2343" s="57"/>
      <c r="J2343" s="57"/>
      <c r="K2343" s="56"/>
      <c r="L2343" s="52"/>
      <c r="M2343" s="52"/>
      <c r="N2343" s="52"/>
      <c r="O2343" s="52"/>
      <c r="P2343" s="52"/>
      <c r="Q2343" s="52"/>
      <c r="R2343" s="52"/>
      <c r="S2343" s="52"/>
      <c r="T2343" s="52"/>
      <c r="U2343" s="52"/>
      <c r="V2343" s="52"/>
      <c r="W2343" s="52"/>
      <c r="X2343" s="52"/>
      <c r="Y2343" s="52"/>
      <c r="Z2343" s="52"/>
      <c r="AA2343" s="52"/>
      <c r="AB2343" s="52"/>
      <c r="AC2343" s="52"/>
    </row>
    <row r="2344">
      <c r="A2344" s="56"/>
      <c r="B2344" s="56"/>
      <c r="C2344" s="56"/>
      <c r="D2344" s="56"/>
      <c r="E2344" s="56"/>
      <c r="F2344" s="56"/>
      <c r="G2344" s="56"/>
      <c r="H2344" s="56"/>
      <c r="I2344" s="57"/>
      <c r="J2344" s="57"/>
      <c r="K2344" s="56"/>
      <c r="L2344" s="52"/>
      <c r="M2344" s="52"/>
      <c r="N2344" s="52"/>
      <c r="O2344" s="52"/>
      <c r="P2344" s="52"/>
      <c r="Q2344" s="52"/>
      <c r="R2344" s="52"/>
      <c r="S2344" s="52"/>
      <c r="T2344" s="52"/>
      <c r="U2344" s="52"/>
      <c r="V2344" s="52"/>
      <c r="W2344" s="52"/>
      <c r="X2344" s="52"/>
      <c r="Y2344" s="52"/>
      <c r="Z2344" s="52"/>
      <c r="AA2344" s="52"/>
      <c r="AB2344" s="52"/>
      <c r="AC2344" s="52"/>
    </row>
    <row r="2345">
      <c r="A2345" s="56"/>
      <c r="B2345" s="56"/>
      <c r="C2345" s="56"/>
      <c r="D2345" s="56"/>
      <c r="E2345" s="56"/>
      <c r="F2345" s="56"/>
      <c r="G2345" s="56"/>
      <c r="H2345" s="56"/>
      <c r="I2345" s="57"/>
      <c r="J2345" s="57"/>
      <c r="K2345" s="56"/>
      <c r="L2345" s="52"/>
      <c r="M2345" s="52"/>
      <c r="N2345" s="52"/>
      <c r="O2345" s="52"/>
      <c r="P2345" s="52"/>
      <c r="Q2345" s="52"/>
      <c r="R2345" s="52"/>
      <c r="S2345" s="52"/>
      <c r="T2345" s="52"/>
      <c r="U2345" s="52"/>
      <c r="V2345" s="52"/>
      <c r="W2345" s="52"/>
      <c r="X2345" s="52"/>
      <c r="Y2345" s="52"/>
      <c r="Z2345" s="52"/>
      <c r="AA2345" s="52"/>
      <c r="AB2345" s="52"/>
      <c r="AC2345" s="52"/>
    </row>
    <row r="2346">
      <c r="A2346" s="56"/>
      <c r="B2346" s="56"/>
      <c r="C2346" s="56"/>
      <c r="D2346" s="56"/>
      <c r="E2346" s="56"/>
      <c r="F2346" s="56"/>
      <c r="G2346" s="56"/>
      <c r="H2346" s="56"/>
      <c r="I2346" s="57"/>
      <c r="J2346" s="57"/>
      <c r="K2346" s="56"/>
      <c r="L2346" s="52"/>
      <c r="M2346" s="52"/>
      <c r="N2346" s="52"/>
      <c r="O2346" s="52"/>
      <c r="P2346" s="52"/>
      <c r="Q2346" s="52"/>
      <c r="R2346" s="52"/>
      <c r="S2346" s="52"/>
      <c r="T2346" s="52"/>
      <c r="U2346" s="52"/>
      <c r="V2346" s="52"/>
      <c r="W2346" s="52"/>
      <c r="X2346" s="52"/>
      <c r="Y2346" s="52"/>
      <c r="Z2346" s="52"/>
      <c r="AA2346" s="52"/>
      <c r="AB2346" s="52"/>
      <c r="AC2346" s="52"/>
    </row>
    <row r="2347">
      <c r="A2347" s="56"/>
      <c r="B2347" s="56"/>
      <c r="C2347" s="56"/>
      <c r="D2347" s="56"/>
      <c r="E2347" s="56"/>
      <c r="F2347" s="56"/>
      <c r="G2347" s="56"/>
      <c r="H2347" s="56"/>
      <c r="I2347" s="57"/>
      <c r="J2347" s="57"/>
      <c r="K2347" s="56"/>
      <c r="L2347" s="52"/>
      <c r="M2347" s="52"/>
      <c r="N2347" s="52"/>
      <c r="O2347" s="52"/>
      <c r="P2347" s="52"/>
      <c r="Q2347" s="52"/>
      <c r="R2347" s="52"/>
      <c r="S2347" s="52"/>
      <c r="T2347" s="52"/>
      <c r="U2347" s="52"/>
      <c r="V2347" s="52"/>
      <c r="W2347" s="52"/>
      <c r="X2347" s="52"/>
      <c r="Y2347" s="52"/>
      <c r="Z2347" s="52"/>
      <c r="AA2347" s="52"/>
      <c r="AB2347" s="52"/>
      <c r="AC2347" s="52"/>
    </row>
    <row r="2348">
      <c r="A2348" s="56"/>
      <c r="B2348" s="56"/>
      <c r="C2348" s="56"/>
      <c r="D2348" s="56"/>
      <c r="E2348" s="56"/>
      <c r="F2348" s="56"/>
      <c r="G2348" s="56"/>
      <c r="H2348" s="56"/>
      <c r="I2348" s="57"/>
      <c r="J2348" s="57"/>
      <c r="K2348" s="56"/>
      <c r="L2348" s="52"/>
      <c r="M2348" s="52"/>
      <c r="N2348" s="52"/>
      <c r="O2348" s="52"/>
      <c r="P2348" s="52"/>
      <c r="Q2348" s="52"/>
      <c r="R2348" s="52"/>
      <c r="S2348" s="52"/>
      <c r="T2348" s="52"/>
      <c r="U2348" s="52"/>
      <c r="V2348" s="52"/>
      <c r="W2348" s="52"/>
      <c r="X2348" s="52"/>
      <c r="Y2348" s="52"/>
      <c r="Z2348" s="52"/>
      <c r="AA2348" s="52"/>
      <c r="AB2348" s="52"/>
      <c r="AC2348" s="52"/>
    </row>
    <row r="2349">
      <c r="A2349" s="56"/>
      <c r="B2349" s="56"/>
      <c r="C2349" s="56"/>
      <c r="D2349" s="56"/>
      <c r="E2349" s="56"/>
      <c r="F2349" s="56"/>
      <c r="G2349" s="56"/>
      <c r="H2349" s="56"/>
      <c r="I2349" s="57"/>
      <c r="J2349" s="57"/>
      <c r="K2349" s="56"/>
      <c r="L2349" s="52"/>
      <c r="M2349" s="52"/>
      <c r="N2349" s="52"/>
      <c r="O2349" s="52"/>
      <c r="P2349" s="52"/>
      <c r="Q2349" s="52"/>
      <c r="R2349" s="52"/>
      <c r="S2349" s="52"/>
      <c r="T2349" s="52"/>
      <c r="U2349" s="52"/>
      <c r="V2349" s="52"/>
      <c r="W2349" s="52"/>
      <c r="X2349" s="52"/>
      <c r="Y2349" s="52"/>
      <c r="Z2349" s="52"/>
      <c r="AA2349" s="52"/>
      <c r="AB2349" s="52"/>
      <c r="AC2349" s="52"/>
    </row>
    <row r="2350">
      <c r="A2350" s="56"/>
      <c r="B2350" s="56"/>
      <c r="C2350" s="56"/>
      <c r="D2350" s="56"/>
      <c r="E2350" s="56"/>
      <c r="F2350" s="56"/>
      <c r="G2350" s="56"/>
      <c r="H2350" s="56"/>
      <c r="I2350" s="57"/>
      <c r="J2350" s="57"/>
      <c r="K2350" s="56"/>
      <c r="L2350" s="52"/>
      <c r="M2350" s="52"/>
      <c r="N2350" s="52"/>
      <c r="O2350" s="52"/>
      <c r="P2350" s="52"/>
      <c r="Q2350" s="52"/>
      <c r="R2350" s="52"/>
      <c r="S2350" s="52"/>
      <c r="T2350" s="52"/>
      <c r="U2350" s="52"/>
      <c r="V2350" s="52"/>
      <c r="W2350" s="52"/>
      <c r="X2350" s="52"/>
      <c r="Y2350" s="52"/>
      <c r="Z2350" s="52"/>
      <c r="AA2350" s="52"/>
      <c r="AB2350" s="52"/>
      <c r="AC2350" s="52"/>
    </row>
    <row r="2351">
      <c r="A2351" s="56"/>
      <c r="B2351" s="56"/>
      <c r="C2351" s="56"/>
      <c r="D2351" s="56"/>
      <c r="E2351" s="56"/>
      <c r="F2351" s="56"/>
      <c r="G2351" s="56"/>
      <c r="H2351" s="56"/>
      <c r="I2351" s="57"/>
      <c r="J2351" s="57"/>
      <c r="K2351" s="56"/>
      <c r="L2351" s="52"/>
      <c r="M2351" s="52"/>
      <c r="N2351" s="52"/>
      <c r="O2351" s="52"/>
      <c r="P2351" s="52"/>
      <c r="Q2351" s="52"/>
      <c r="R2351" s="52"/>
      <c r="S2351" s="52"/>
      <c r="T2351" s="52"/>
      <c r="U2351" s="52"/>
      <c r="V2351" s="52"/>
      <c r="W2351" s="52"/>
      <c r="X2351" s="52"/>
      <c r="Y2351" s="52"/>
      <c r="Z2351" s="52"/>
      <c r="AA2351" s="52"/>
      <c r="AB2351" s="52"/>
      <c r="AC2351" s="52"/>
    </row>
    <row r="2352">
      <c r="A2352" s="56"/>
      <c r="B2352" s="56"/>
      <c r="C2352" s="56"/>
      <c r="D2352" s="56"/>
      <c r="E2352" s="56"/>
      <c r="F2352" s="56"/>
      <c r="G2352" s="56"/>
      <c r="H2352" s="56"/>
      <c r="I2352" s="57"/>
      <c r="J2352" s="57"/>
      <c r="K2352" s="56"/>
      <c r="L2352" s="52"/>
      <c r="M2352" s="52"/>
      <c r="N2352" s="52"/>
      <c r="O2352" s="52"/>
      <c r="P2352" s="52"/>
      <c r="Q2352" s="52"/>
      <c r="R2352" s="52"/>
      <c r="S2352" s="52"/>
      <c r="T2352" s="52"/>
      <c r="U2352" s="52"/>
      <c r="V2352" s="52"/>
      <c r="W2352" s="52"/>
      <c r="X2352" s="52"/>
      <c r="Y2352" s="52"/>
      <c r="Z2352" s="52"/>
      <c r="AA2352" s="52"/>
      <c r="AB2352" s="52"/>
      <c r="AC2352" s="52"/>
    </row>
    <row r="2353">
      <c r="A2353" s="56"/>
      <c r="B2353" s="56"/>
      <c r="C2353" s="56"/>
      <c r="D2353" s="56"/>
      <c r="E2353" s="56"/>
      <c r="F2353" s="56"/>
      <c r="G2353" s="56"/>
      <c r="H2353" s="56"/>
      <c r="I2353" s="57"/>
      <c r="J2353" s="57"/>
      <c r="K2353" s="56"/>
      <c r="L2353" s="52"/>
      <c r="M2353" s="52"/>
      <c r="N2353" s="52"/>
      <c r="O2353" s="52"/>
      <c r="P2353" s="52"/>
      <c r="Q2353" s="52"/>
      <c r="R2353" s="52"/>
      <c r="S2353" s="52"/>
      <c r="T2353" s="52"/>
      <c r="U2353" s="52"/>
      <c r="V2353" s="52"/>
      <c r="W2353" s="52"/>
      <c r="X2353" s="52"/>
      <c r="Y2353" s="52"/>
      <c r="Z2353" s="52"/>
      <c r="AA2353" s="52"/>
      <c r="AB2353" s="52"/>
      <c r="AC2353" s="52"/>
    </row>
    <row r="2354">
      <c r="A2354" s="56"/>
      <c r="B2354" s="56"/>
      <c r="C2354" s="56"/>
      <c r="D2354" s="56"/>
      <c r="E2354" s="56"/>
      <c r="F2354" s="56"/>
      <c r="G2354" s="56"/>
      <c r="H2354" s="56"/>
      <c r="I2354" s="57"/>
      <c r="J2354" s="57"/>
      <c r="K2354" s="56"/>
      <c r="L2354" s="52"/>
      <c r="M2354" s="52"/>
      <c r="N2354" s="52"/>
      <c r="O2354" s="52"/>
      <c r="P2354" s="52"/>
      <c r="Q2354" s="52"/>
      <c r="R2354" s="52"/>
      <c r="S2354" s="52"/>
      <c r="T2354" s="52"/>
      <c r="U2354" s="52"/>
      <c r="V2354" s="52"/>
      <c r="W2354" s="52"/>
      <c r="X2354" s="52"/>
      <c r="Y2354" s="52"/>
      <c r="Z2354" s="52"/>
      <c r="AA2354" s="52"/>
      <c r="AB2354" s="52"/>
      <c r="AC2354" s="52"/>
    </row>
    <row r="2355">
      <c r="A2355" s="56"/>
      <c r="B2355" s="56"/>
      <c r="C2355" s="56"/>
      <c r="D2355" s="56"/>
      <c r="E2355" s="56"/>
      <c r="F2355" s="56"/>
      <c r="G2355" s="56"/>
      <c r="H2355" s="56"/>
      <c r="I2355" s="57"/>
      <c r="J2355" s="57"/>
      <c r="K2355" s="56"/>
      <c r="L2355" s="52"/>
      <c r="M2355" s="52"/>
      <c r="N2355" s="52"/>
      <c r="O2355" s="52"/>
      <c r="P2355" s="52"/>
      <c r="Q2355" s="52"/>
      <c r="R2355" s="52"/>
      <c r="S2355" s="52"/>
      <c r="T2355" s="52"/>
      <c r="U2355" s="52"/>
      <c r="V2355" s="52"/>
      <c r="W2355" s="52"/>
      <c r="X2355" s="52"/>
      <c r="Y2355" s="52"/>
      <c r="Z2355" s="52"/>
      <c r="AA2355" s="52"/>
      <c r="AB2355" s="52"/>
      <c r="AC2355" s="52"/>
    </row>
    <row r="2356">
      <c r="A2356" s="56"/>
      <c r="B2356" s="56"/>
      <c r="C2356" s="56"/>
      <c r="D2356" s="56"/>
      <c r="E2356" s="56"/>
      <c r="F2356" s="56"/>
      <c r="G2356" s="56"/>
      <c r="H2356" s="56"/>
      <c r="I2356" s="57"/>
      <c r="J2356" s="57"/>
      <c r="K2356" s="56"/>
      <c r="L2356" s="52"/>
      <c r="M2356" s="52"/>
      <c r="N2356" s="52"/>
      <c r="O2356" s="52"/>
      <c r="P2356" s="52"/>
      <c r="Q2356" s="52"/>
      <c r="R2356" s="52"/>
      <c r="S2356" s="52"/>
      <c r="T2356" s="52"/>
      <c r="U2356" s="52"/>
      <c r="V2356" s="52"/>
      <c r="W2356" s="52"/>
      <c r="X2356" s="52"/>
      <c r="Y2356" s="52"/>
      <c r="Z2356" s="52"/>
      <c r="AA2356" s="52"/>
      <c r="AB2356" s="52"/>
      <c r="AC2356" s="52"/>
    </row>
    <row r="2357">
      <c r="A2357" s="56"/>
      <c r="B2357" s="56"/>
      <c r="C2357" s="56"/>
      <c r="D2357" s="56"/>
      <c r="E2357" s="56"/>
      <c r="F2357" s="56"/>
      <c r="G2357" s="56"/>
      <c r="H2357" s="56"/>
      <c r="I2357" s="57"/>
      <c r="J2357" s="57"/>
      <c r="K2357" s="56"/>
      <c r="L2357" s="52"/>
      <c r="M2357" s="52"/>
      <c r="N2357" s="52"/>
      <c r="O2357" s="52"/>
      <c r="P2357" s="52"/>
      <c r="Q2357" s="52"/>
      <c r="R2357" s="52"/>
      <c r="S2357" s="52"/>
      <c r="T2357" s="52"/>
      <c r="U2357" s="52"/>
      <c r="V2357" s="52"/>
      <c r="W2357" s="52"/>
      <c r="X2357" s="52"/>
      <c r="Y2357" s="52"/>
      <c r="Z2357" s="52"/>
      <c r="AA2357" s="52"/>
      <c r="AB2357" s="52"/>
      <c r="AC2357" s="52"/>
    </row>
    <row r="2358">
      <c r="A2358" s="56"/>
      <c r="B2358" s="56"/>
      <c r="C2358" s="56"/>
      <c r="D2358" s="56"/>
      <c r="E2358" s="56"/>
      <c r="F2358" s="56"/>
      <c r="G2358" s="56"/>
      <c r="H2358" s="56"/>
      <c r="I2358" s="57"/>
      <c r="J2358" s="57"/>
      <c r="K2358" s="56"/>
      <c r="L2358" s="52"/>
      <c r="M2358" s="52"/>
      <c r="N2358" s="52"/>
      <c r="O2358" s="52"/>
      <c r="P2358" s="52"/>
      <c r="Q2358" s="52"/>
      <c r="R2358" s="52"/>
      <c r="S2358" s="52"/>
      <c r="T2358" s="52"/>
      <c r="U2358" s="52"/>
      <c r="V2358" s="52"/>
      <c r="W2358" s="52"/>
      <c r="X2358" s="52"/>
      <c r="Y2358" s="52"/>
      <c r="Z2358" s="52"/>
      <c r="AA2358" s="52"/>
      <c r="AB2358" s="52"/>
      <c r="AC2358" s="52"/>
    </row>
    <row r="2359">
      <c r="A2359" s="56"/>
      <c r="B2359" s="56"/>
      <c r="C2359" s="56"/>
      <c r="D2359" s="56"/>
      <c r="E2359" s="56"/>
      <c r="F2359" s="56"/>
      <c r="G2359" s="56"/>
      <c r="H2359" s="56"/>
      <c r="I2359" s="57"/>
      <c r="J2359" s="57"/>
      <c r="K2359" s="56"/>
      <c r="L2359" s="52"/>
      <c r="M2359" s="52"/>
      <c r="N2359" s="52"/>
      <c r="O2359" s="52"/>
      <c r="P2359" s="52"/>
      <c r="Q2359" s="52"/>
      <c r="R2359" s="52"/>
      <c r="S2359" s="52"/>
      <c r="T2359" s="52"/>
      <c r="U2359" s="52"/>
      <c r="V2359" s="52"/>
      <c r="W2359" s="52"/>
      <c r="X2359" s="52"/>
      <c r="Y2359" s="52"/>
      <c r="Z2359" s="52"/>
      <c r="AA2359" s="52"/>
      <c r="AB2359" s="52"/>
      <c r="AC2359" s="52"/>
    </row>
    <row r="2360">
      <c r="A2360" s="56"/>
      <c r="B2360" s="56"/>
      <c r="C2360" s="56"/>
      <c r="D2360" s="56"/>
      <c r="E2360" s="56"/>
      <c r="F2360" s="56"/>
      <c r="G2360" s="56"/>
      <c r="H2360" s="56"/>
      <c r="I2360" s="57"/>
      <c r="J2360" s="57"/>
      <c r="K2360" s="56"/>
      <c r="L2360" s="52"/>
      <c r="M2360" s="52"/>
      <c r="N2360" s="52"/>
      <c r="O2360" s="52"/>
      <c r="P2360" s="52"/>
      <c r="Q2360" s="52"/>
      <c r="R2360" s="52"/>
      <c r="S2360" s="52"/>
      <c r="T2360" s="52"/>
      <c r="U2360" s="52"/>
      <c r="V2360" s="52"/>
      <c r="W2360" s="52"/>
      <c r="X2360" s="52"/>
      <c r="Y2360" s="52"/>
      <c r="Z2360" s="52"/>
      <c r="AA2360" s="52"/>
      <c r="AB2360" s="52"/>
      <c r="AC2360" s="52"/>
    </row>
    <row r="2361">
      <c r="A2361" s="56"/>
      <c r="B2361" s="56"/>
      <c r="C2361" s="56"/>
      <c r="D2361" s="56"/>
      <c r="E2361" s="56"/>
      <c r="F2361" s="56"/>
      <c r="G2361" s="56"/>
      <c r="H2361" s="56"/>
      <c r="I2361" s="57"/>
      <c r="J2361" s="57"/>
      <c r="K2361" s="56"/>
      <c r="L2361" s="52"/>
      <c r="M2361" s="52"/>
      <c r="N2361" s="52"/>
      <c r="O2361" s="52"/>
      <c r="P2361" s="52"/>
      <c r="Q2361" s="52"/>
      <c r="R2361" s="52"/>
      <c r="S2361" s="52"/>
      <c r="T2361" s="52"/>
      <c r="U2361" s="52"/>
      <c r="V2361" s="52"/>
      <c r="W2361" s="52"/>
      <c r="X2361" s="52"/>
      <c r="Y2361" s="52"/>
      <c r="Z2361" s="52"/>
      <c r="AA2361" s="52"/>
      <c r="AB2361" s="52"/>
      <c r="AC2361" s="52"/>
    </row>
    <row r="2362">
      <c r="A2362" s="56"/>
      <c r="B2362" s="56"/>
      <c r="C2362" s="56"/>
      <c r="D2362" s="56"/>
      <c r="E2362" s="56"/>
      <c r="F2362" s="56"/>
      <c r="G2362" s="56"/>
      <c r="H2362" s="56"/>
      <c r="I2362" s="57"/>
      <c r="J2362" s="57"/>
      <c r="K2362" s="56"/>
      <c r="L2362" s="52"/>
      <c r="M2362" s="52"/>
      <c r="N2362" s="52"/>
      <c r="O2362" s="52"/>
      <c r="P2362" s="52"/>
      <c r="Q2362" s="52"/>
      <c r="R2362" s="52"/>
      <c r="S2362" s="52"/>
      <c r="T2362" s="52"/>
      <c r="U2362" s="52"/>
      <c r="V2362" s="52"/>
      <c r="W2362" s="52"/>
      <c r="X2362" s="52"/>
      <c r="Y2362" s="52"/>
      <c r="Z2362" s="52"/>
      <c r="AA2362" s="52"/>
      <c r="AB2362" s="52"/>
      <c r="AC2362" s="52"/>
    </row>
    <row r="2363">
      <c r="A2363" s="56"/>
      <c r="B2363" s="56"/>
      <c r="C2363" s="56"/>
      <c r="D2363" s="56"/>
      <c r="E2363" s="56"/>
      <c r="F2363" s="56"/>
      <c r="G2363" s="56"/>
      <c r="H2363" s="56"/>
      <c r="I2363" s="57"/>
      <c r="J2363" s="57"/>
      <c r="K2363" s="56"/>
      <c r="L2363" s="52"/>
      <c r="M2363" s="52"/>
      <c r="N2363" s="52"/>
      <c r="O2363" s="52"/>
      <c r="P2363" s="52"/>
      <c r="Q2363" s="52"/>
      <c r="R2363" s="52"/>
      <c r="S2363" s="52"/>
      <c r="T2363" s="52"/>
      <c r="U2363" s="52"/>
      <c r="V2363" s="52"/>
      <c r="W2363" s="52"/>
      <c r="X2363" s="52"/>
      <c r="Y2363" s="52"/>
      <c r="Z2363" s="52"/>
      <c r="AA2363" s="52"/>
      <c r="AB2363" s="52"/>
      <c r="AC2363" s="52"/>
    </row>
    <row r="2364">
      <c r="A2364" s="56"/>
      <c r="B2364" s="56"/>
      <c r="C2364" s="56"/>
      <c r="D2364" s="56"/>
      <c r="E2364" s="56"/>
      <c r="F2364" s="56"/>
      <c r="G2364" s="56"/>
      <c r="H2364" s="56"/>
      <c r="I2364" s="57"/>
      <c r="J2364" s="57"/>
      <c r="K2364" s="56"/>
      <c r="L2364" s="52"/>
      <c r="M2364" s="52"/>
      <c r="N2364" s="52"/>
      <c r="O2364" s="52"/>
      <c r="P2364" s="52"/>
      <c r="Q2364" s="52"/>
      <c r="R2364" s="52"/>
      <c r="S2364" s="52"/>
      <c r="T2364" s="52"/>
      <c r="U2364" s="52"/>
      <c r="V2364" s="52"/>
      <c r="W2364" s="52"/>
      <c r="X2364" s="52"/>
      <c r="Y2364" s="52"/>
      <c r="Z2364" s="52"/>
      <c r="AA2364" s="52"/>
      <c r="AB2364" s="52"/>
      <c r="AC2364" s="52"/>
    </row>
    <row r="2365">
      <c r="A2365" s="56"/>
      <c r="B2365" s="56"/>
      <c r="C2365" s="56"/>
      <c r="D2365" s="56"/>
      <c r="E2365" s="56"/>
      <c r="F2365" s="56"/>
      <c r="G2365" s="56"/>
      <c r="H2365" s="56"/>
      <c r="I2365" s="57"/>
      <c r="J2365" s="57"/>
      <c r="K2365" s="56"/>
      <c r="L2365" s="52"/>
      <c r="M2365" s="52"/>
      <c r="N2365" s="52"/>
      <c r="O2365" s="52"/>
      <c r="P2365" s="52"/>
      <c r="Q2365" s="52"/>
      <c r="R2365" s="52"/>
      <c r="S2365" s="52"/>
      <c r="T2365" s="52"/>
      <c r="U2365" s="52"/>
      <c r="V2365" s="52"/>
      <c r="W2365" s="52"/>
      <c r="X2365" s="52"/>
      <c r="Y2365" s="52"/>
      <c r="Z2365" s="52"/>
      <c r="AA2365" s="52"/>
      <c r="AB2365" s="52"/>
      <c r="AC2365" s="52"/>
    </row>
    <row r="2366">
      <c r="A2366" s="56"/>
      <c r="B2366" s="56"/>
      <c r="C2366" s="56"/>
      <c r="D2366" s="56"/>
      <c r="E2366" s="56"/>
      <c r="F2366" s="56"/>
      <c r="G2366" s="56"/>
      <c r="H2366" s="56"/>
      <c r="I2366" s="57"/>
      <c r="J2366" s="57"/>
      <c r="K2366" s="56"/>
      <c r="L2366" s="52"/>
      <c r="M2366" s="52"/>
      <c r="N2366" s="52"/>
      <c r="O2366" s="52"/>
      <c r="P2366" s="52"/>
      <c r="Q2366" s="52"/>
      <c r="R2366" s="52"/>
      <c r="S2366" s="52"/>
      <c r="T2366" s="52"/>
      <c r="U2366" s="52"/>
      <c r="V2366" s="52"/>
      <c r="W2366" s="52"/>
      <c r="X2366" s="52"/>
      <c r="Y2366" s="52"/>
      <c r="Z2366" s="52"/>
      <c r="AA2366" s="52"/>
      <c r="AB2366" s="52"/>
      <c r="AC2366" s="52"/>
    </row>
    <row r="2367">
      <c r="A2367" s="56"/>
      <c r="B2367" s="56"/>
      <c r="C2367" s="56"/>
      <c r="D2367" s="56"/>
      <c r="E2367" s="56"/>
      <c r="F2367" s="56"/>
      <c r="G2367" s="56"/>
      <c r="H2367" s="56"/>
      <c r="I2367" s="57"/>
      <c r="J2367" s="57"/>
      <c r="K2367" s="56"/>
      <c r="L2367" s="52"/>
      <c r="M2367" s="52"/>
      <c r="N2367" s="52"/>
      <c r="O2367" s="52"/>
      <c r="P2367" s="52"/>
      <c r="Q2367" s="52"/>
      <c r="R2367" s="52"/>
      <c r="S2367" s="52"/>
      <c r="T2367" s="52"/>
      <c r="U2367" s="52"/>
      <c r="V2367" s="52"/>
      <c r="W2367" s="52"/>
      <c r="X2367" s="52"/>
      <c r="Y2367" s="52"/>
      <c r="Z2367" s="52"/>
      <c r="AA2367" s="52"/>
      <c r="AB2367" s="52"/>
      <c r="AC2367" s="52"/>
    </row>
    <row r="2368">
      <c r="A2368" s="56"/>
      <c r="B2368" s="56"/>
      <c r="C2368" s="56"/>
      <c r="D2368" s="56"/>
      <c r="E2368" s="56"/>
      <c r="F2368" s="56"/>
      <c r="G2368" s="56"/>
      <c r="H2368" s="56"/>
      <c r="I2368" s="57"/>
      <c r="J2368" s="57"/>
      <c r="K2368" s="56"/>
      <c r="L2368" s="52"/>
      <c r="M2368" s="52"/>
      <c r="N2368" s="52"/>
      <c r="O2368" s="52"/>
      <c r="P2368" s="52"/>
      <c r="Q2368" s="52"/>
      <c r="R2368" s="52"/>
      <c r="S2368" s="52"/>
      <c r="T2368" s="52"/>
      <c r="U2368" s="52"/>
      <c r="V2368" s="52"/>
      <c r="W2368" s="52"/>
      <c r="X2368" s="52"/>
      <c r="Y2368" s="52"/>
      <c r="Z2368" s="52"/>
      <c r="AA2368" s="52"/>
      <c r="AB2368" s="52"/>
      <c r="AC2368" s="52"/>
    </row>
    <row r="2369">
      <c r="A2369" s="56"/>
      <c r="B2369" s="56"/>
      <c r="C2369" s="56"/>
      <c r="D2369" s="56"/>
      <c r="E2369" s="56"/>
      <c r="F2369" s="56"/>
      <c r="G2369" s="56"/>
      <c r="H2369" s="56"/>
      <c r="I2369" s="57"/>
      <c r="J2369" s="57"/>
      <c r="K2369" s="56"/>
      <c r="L2369" s="52"/>
      <c r="M2369" s="52"/>
      <c r="N2369" s="52"/>
      <c r="O2369" s="52"/>
      <c r="P2369" s="52"/>
      <c r="Q2369" s="52"/>
      <c r="R2369" s="52"/>
      <c r="S2369" s="52"/>
      <c r="T2369" s="52"/>
      <c r="U2369" s="52"/>
      <c r="V2369" s="52"/>
      <c r="W2369" s="52"/>
      <c r="X2369" s="52"/>
      <c r="Y2369" s="52"/>
      <c r="Z2369" s="52"/>
      <c r="AA2369" s="52"/>
      <c r="AB2369" s="52"/>
      <c r="AC2369" s="52"/>
    </row>
    <row r="2370">
      <c r="A2370" s="56"/>
      <c r="B2370" s="56"/>
      <c r="C2370" s="56"/>
      <c r="D2370" s="56"/>
      <c r="E2370" s="56"/>
      <c r="F2370" s="56"/>
      <c r="G2370" s="56"/>
      <c r="H2370" s="56"/>
      <c r="I2370" s="57"/>
      <c r="J2370" s="57"/>
      <c r="K2370" s="56"/>
      <c r="L2370" s="52"/>
      <c r="M2370" s="52"/>
      <c r="N2370" s="52"/>
      <c r="O2370" s="52"/>
      <c r="P2370" s="52"/>
      <c r="Q2370" s="52"/>
      <c r="R2370" s="52"/>
      <c r="S2370" s="52"/>
      <c r="T2370" s="52"/>
      <c r="U2370" s="52"/>
      <c r="V2370" s="52"/>
      <c r="W2370" s="52"/>
      <c r="X2370" s="52"/>
      <c r="Y2370" s="52"/>
      <c r="Z2370" s="52"/>
      <c r="AA2370" s="52"/>
      <c r="AB2370" s="52"/>
      <c r="AC2370" s="52"/>
    </row>
    <row r="2371">
      <c r="A2371" s="56"/>
      <c r="B2371" s="56"/>
      <c r="C2371" s="56"/>
      <c r="D2371" s="56"/>
      <c r="E2371" s="56"/>
      <c r="F2371" s="56"/>
      <c r="G2371" s="56"/>
      <c r="H2371" s="56"/>
      <c r="I2371" s="57"/>
      <c r="J2371" s="57"/>
      <c r="K2371" s="56"/>
      <c r="L2371" s="52"/>
      <c r="M2371" s="52"/>
      <c r="N2371" s="52"/>
      <c r="O2371" s="52"/>
      <c r="P2371" s="52"/>
      <c r="Q2371" s="52"/>
      <c r="R2371" s="52"/>
      <c r="S2371" s="52"/>
      <c r="T2371" s="52"/>
      <c r="U2371" s="52"/>
      <c r="V2371" s="52"/>
      <c r="W2371" s="52"/>
      <c r="X2371" s="52"/>
      <c r="Y2371" s="52"/>
      <c r="Z2371" s="52"/>
      <c r="AA2371" s="52"/>
      <c r="AB2371" s="52"/>
      <c r="AC2371" s="52"/>
    </row>
    <row r="2372">
      <c r="A2372" s="56"/>
      <c r="B2372" s="56"/>
      <c r="C2372" s="56"/>
      <c r="D2372" s="56"/>
      <c r="E2372" s="56"/>
      <c r="F2372" s="56"/>
      <c r="G2372" s="56"/>
      <c r="H2372" s="56"/>
      <c r="I2372" s="57"/>
      <c r="J2372" s="57"/>
      <c r="K2372" s="56"/>
      <c r="L2372" s="52"/>
      <c r="M2372" s="52"/>
      <c r="N2372" s="52"/>
      <c r="O2372" s="52"/>
      <c r="P2372" s="52"/>
      <c r="Q2372" s="52"/>
      <c r="R2372" s="52"/>
      <c r="S2372" s="52"/>
      <c r="T2372" s="52"/>
      <c r="U2372" s="52"/>
      <c r="V2372" s="52"/>
      <c r="W2372" s="52"/>
      <c r="X2372" s="52"/>
      <c r="Y2372" s="52"/>
      <c r="Z2372" s="52"/>
      <c r="AA2372" s="52"/>
      <c r="AB2372" s="52"/>
      <c r="AC2372" s="52"/>
    </row>
    <row r="2373">
      <c r="A2373" s="56"/>
      <c r="B2373" s="56"/>
      <c r="C2373" s="56"/>
      <c r="D2373" s="56"/>
      <c r="E2373" s="56"/>
      <c r="F2373" s="56"/>
      <c r="G2373" s="56"/>
      <c r="H2373" s="56"/>
      <c r="I2373" s="57"/>
      <c r="J2373" s="57"/>
      <c r="K2373" s="56"/>
      <c r="L2373" s="52"/>
      <c r="M2373" s="52"/>
      <c r="N2373" s="52"/>
      <c r="O2373" s="52"/>
      <c r="P2373" s="52"/>
      <c r="Q2373" s="52"/>
      <c r="R2373" s="52"/>
      <c r="S2373" s="52"/>
      <c r="T2373" s="52"/>
      <c r="U2373" s="52"/>
      <c r="V2373" s="52"/>
      <c r="W2373" s="52"/>
      <c r="X2373" s="52"/>
      <c r="Y2373" s="52"/>
      <c r="Z2373" s="52"/>
      <c r="AA2373" s="52"/>
      <c r="AB2373" s="52"/>
      <c r="AC2373" s="52"/>
    </row>
    <row r="2374">
      <c r="A2374" s="56"/>
      <c r="B2374" s="56"/>
      <c r="C2374" s="56"/>
      <c r="D2374" s="56"/>
      <c r="E2374" s="56"/>
      <c r="F2374" s="56"/>
      <c r="G2374" s="56"/>
      <c r="H2374" s="56"/>
      <c r="I2374" s="57"/>
      <c r="J2374" s="57"/>
      <c r="K2374" s="56"/>
      <c r="L2374" s="52"/>
      <c r="M2374" s="52"/>
      <c r="N2374" s="52"/>
      <c r="O2374" s="52"/>
      <c r="P2374" s="52"/>
      <c r="Q2374" s="52"/>
      <c r="R2374" s="52"/>
      <c r="S2374" s="52"/>
      <c r="T2374" s="52"/>
      <c r="U2374" s="52"/>
      <c r="V2374" s="52"/>
      <c r="W2374" s="52"/>
      <c r="X2374" s="52"/>
      <c r="Y2374" s="52"/>
      <c r="Z2374" s="52"/>
      <c r="AA2374" s="52"/>
      <c r="AB2374" s="52"/>
      <c r="AC2374" s="52"/>
    </row>
    <row r="2375">
      <c r="A2375" s="56"/>
      <c r="B2375" s="56"/>
      <c r="C2375" s="56"/>
      <c r="D2375" s="56"/>
      <c r="E2375" s="56"/>
      <c r="F2375" s="56"/>
      <c r="G2375" s="56"/>
      <c r="H2375" s="56"/>
      <c r="I2375" s="57"/>
      <c r="J2375" s="57"/>
      <c r="K2375" s="56"/>
      <c r="L2375" s="52"/>
      <c r="M2375" s="52"/>
      <c r="N2375" s="52"/>
      <c r="O2375" s="52"/>
      <c r="P2375" s="52"/>
      <c r="Q2375" s="52"/>
      <c r="R2375" s="52"/>
      <c r="S2375" s="52"/>
      <c r="T2375" s="52"/>
      <c r="U2375" s="52"/>
      <c r="V2375" s="52"/>
      <c r="W2375" s="52"/>
      <c r="X2375" s="52"/>
      <c r="Y2375" s="52"/>
      <c r="Z2375" s="52"/>
      <c r="AA2375" s="52"/>
      <c r="AB2375" s="52"/>
      <c r="AC2375" s="52"/>
    </row>
    <row r="2376">
      <c r="A2376" s="56"/>
      <c r="B2376" s="56"/>
      <c r="C2376" s="56"/>
      <c r="D2376" s="56"/>
      <c r="E2376" s="56"/>
      <c r="F2376" s="56"/>
      <c r="G2376" s="56"/>
      <c r="H2376" s="56"/>
      <c r="I2376" s="57"/>
      <c r="J2376" s="57"/>
      <c r="K2376" s="56"/>
      <c r="L2376" s="52"/>
      <c r="M2376" s="52"/>
      <c r="N2376" s="52"/>
      <c r="O2376" s="52"/>
      <c r="P2376" s="52"/>
      <c r="Q2376" s="52"/>
      <c r="R2376" s="52"/>
      <c r="S2376" s="52"/>
      <c r="T2376" s="52"/>
      <c r="U2376" s="52"/>
      <c r="V2376" s="52"/>
      <c r="W2376" s="52"/>
      <c r="X2376" s="52"/>
      <c r="Y2376" s="52"/>
      <c r="Z2376" s="52"/>
      <c r="AA2376" s="52"/>
      <c r="AB2376" s="52"/>
      <c r="AC2376" s="52"/>
    </row>
    <row r="2377">
      <c r="A2377" s="56"/>
      <c r="B2377" s="56"/>
      <c r="C2377" s="56"/>
      <c r="D2377" s="56"/>
      <c r="E2377" s="56"/>
      <c r="F2377" s="56"/>
      <c r="G2377" s="56"/>
      <c r="H2377" s="56"/>
      <c r="I2377" s="57"/>
      <c r="J2377" s="57"/>
      <c r="K2377" s="56"/>
      <c r="L2377" s="52"/>
      <c r="M2377" s="52"/>
      <c r="N2377" s="52"/>
      <c r="O2377" s="52"/>
      <c r="P2377" s="52"/>
      <c r="Q2377" s="52"/>
      <c r="R2377" s="52"/>
      <c r="S2377" s="52"/>
      <c r="T2377" s="52"/>
      <c r="U2377" s="52"/>
      <c r="V2377" s="52"/>
      <c r="W2377" s="52"/>
      <c r="X2377" s="52"/>
      <c r="Y2377" s="52"/>
      <c r="Z2377" s="52"/>
      <c r="AA2377" s="52"/>
      <c r="AB2377" s="52"/>
      <c r="AC2377" s="52"/>
    </row>
    <row r="2378">
      <c r="A2378" s="56"/>
      <c r="B2378" s="56"/>
      <c r="C2378" s="56"/>
      <c r="D2378" s="56"/>
      <c r="E2378" s="56"/>
      <c r="F2378" s="56"/>
      <c r="G2378" s="56"/>
      <c r="H2378" s="56"/>
      <c r="I2378" s="57"/>
      <c r="J2378" s="57"/>
      <c r="K2378" s="56"/>
      <c r="L2378" s="52"/>
      <c r="M2378" s="52"/>
      <c r="N2378" s="52"/>
      <c r="O2378" s="52"/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2"/>
      <c r="AA2378" s="52"/>
      <c r="AB2378" s="52"/>
      <c r="AC2378" s="52"/>
    </row>
    <row r="2379">
      <c r="A2379" s="56"/>
      <c r="B2379" s="56"/>
      <c r="C2379" s="56"/>
      <c r="D2379" s="56"/>
      <c r="E2379" s="56"/>
      <c r="F2379" s="56"/>
      <c r="G2379" s="56"/>
      <c r="H2379" s="56"/>
      <c r="I2379" s="57"/>
      <c r="J2379" s="57"/>
      <c r="K2379" s="56"/>
      <c r="L2379" s="52"/>
      <c r="M2379" s="52"/>
      <c r="N2379" s="52"/>
      <c r="O2379" s="52"/>
      <c r="P2379" s="52"/>
      <c r="Q2379" s="52"/>
      <c r="R2379" s="52"/>
      <c r="S2379" s="52"/>
      <c r="T2379" s="52"/>
      <c r="U2379" s="52"/>
      <c r="V2379" s="52"/>
      <c r="W2379" s="52"/>
      <c r="X2379" s="52"/>
      <c r="Y2379" s="52"/>
      <c r="Z2379" s="52"/>
      <c r="AA2379" s="52"/>
      <c r="AB2379" s="52"/>
      <c r="AC2379" s="52"/>
    </row>
    <row r="2380">
      <c r="A2380" s="56"/>
      <c r="B2380" s="56"/>
      <c r="C2380" s="56"/>
      <c r="D2380" s="56"/>
      <c r="E2380" s="56"/>
      <c r="F2380" s="56"/>
      <c r="G2380" s="56"/>
      <c r="H2380" s="56"/>
      <c r="I2380" s="57"/>
      <c r="J2380" s="57"/>
      <c r="K2380" s="56"/>
      <c r="L2380" s="52"/>
      <c r="M2380" s="52"/>
      <c r="N2380" s="52"/>
      <c r="O2380" s="52"/>
      <c r="P2380" s="52"/>
      <c r="Q2380" s="52"/>
      <c r="R2380" s="52"/>
      <c r="S2380" s="52"/>
      <c r="T2380" s="52"/>
      <c r="U2380" s="52"/>
      <c r="V2380" s="52"/>
      <c r="W2380" s="52"/>
      <c r="X2380" s="52"/>
      <c r="Y2380" s="52"/>
      <c r="Z2380" s="52"/>
      <c r="AA2380" s="52"/>
      <c r="AB2380" s="52"/>
      <c r="AC2380" s="52"/>
    </row>
    <row r="2381">
      <c r="A2381" s="56"/>
      <c r="B2381" s="56"/>
      <c r="C2381" s="56"/>
      <c r="D2381" s="56"/>
      <c r="E2381" s="56"/>
      <c r="F2381" s="56"/>
      <c r="G2381" s="56"/>
      <c r="H2381" s="56"/>
      <c r="I2381" s="57"/>
      <c r="J2381" s="57"/>
      <c r="K2381" s="56"/>
      <c r="L2381" s="52"/>
      <c r="M2381" s="52"/>
      <c r="N2381" s="52"/>
      <c r="O2381" s="52"/>
      <c r="P2381" s="52"/>
      <c r="Q2381" s="52"/>
      <c r="R2381" s="52"/>
      <c r="S2381" s="52"/>
      <c r="T2381" s="52"/>
      <c r="U2381" s="52"/>
      <c r="V2381" s="52"/>
      <c r="W2381" s="52"/>
      <c r="X2381" s="52"/>
      <c r="Y2381" s="52"/>
      <c r="Z2381" s="52"/>
      <c r="AA2381" s="52"/>
      <c r="AB2381" s="52"/>
      <c r="AC2381" s="52"/>
    </row>
    <row r="2382">
      <c r="A2382" s="56"/>
      <c r="B2382" s="56"/>
      <c r="C2382" s="56"/>
      <c r="D2382" s="56"/>
      <c r="E2382" s="56"/>
      <c r="F2382" s="56"/>
      <c r="G2382" s="56"/>
      <c r="H2382" s="56"/>
      <c r="I2382" s="57"/>
      <c r="J2382" s="57"/>
      <c r="K2382" s="56"/>
      <c r="L2382" s="52"/>
      <c r="M2382" s="52"/>
      <c r="N2382" s="52"/>
      <c r="O2382" s="52"/>
      <c r="P2382" s="52"/>
      <c r="Q2382" s="52"/>
      <c r="R2382" s="52"/>
      <c r="S2382" s="52"/>
      <c r="T2382" s="52"/>
      <c r="U2382" s="52"/>
      <c r="V2382" s="52"/>
      <c r="W2382" s="52"/>
      <c r="X2382" s="52"/>
      <c r="Y2382" s="52"/>
      <c r="Z2382" s="52"/>
      <c r="AA2382" s="52"/>
      <c r="AB2382" s="52"/>
      <c r="AC2382" s="52"/>
    </row>
    <row r="2383">
      <c r="A2383" s="56"/>
      <c r="B2383" s="56"/>
      <c r="C2383" s="56"/>
      <c r="D2383" s="56"/>
      <c r="E2383" s="56"/>
      <c r="F2383" s="56"/>
      <c r="G2383" s="56"/>
      <c r="H2383" s="56"/>
      <c r="I2383" s="57"/>
      <c r="J2383" s="57"/>
      <c r="K2383" s="56"/>
      <c r="L2383" s="52"/>
      <c r="M2383" s="52"/>
      <c r="N2383" s="52"/>
      <c r="O2383" s="52"/>
      <c r="P2383" s="52"/>
      <c r="Q2383" s="52"/>
      <c r="R2383" s="52"/>
      <c r="S2383" s="52"/>
      <c r="T2383" s="52"/>
      <c r="U2383" s="52"/>
      <c r="V2383" s="52"/>
      <c r="W2383" s="52"/>
      <c r="X2383" s="52"/>
      <c r="Y2383" s="52"/>
      <c r="Z2383" s="52"/>
      <c r="AA2383" s="52"/>
      <c r="AB2383" s="52"/>
      <c r="AC2383" s="52"/>
    </row>
    <row r="2384">
      <c r="A2384" s="56"/>
      <c r="B2384" s="56"/>
      <c r="C2384" s="56"/>
      <c r="D2384" s="56"/>
      <c r="E2384" s="56"/>
      <c r="F2384" s="56"/>
      <c r="G2384" s="56"/>
      <c r="H2384" s="56"/>
      <c r="I2384" s="57"/>
      <c r="J2384" s="57"/>
      <c r="K2384" s="56"/>
      <c r="L2384" s="52"/>
      <c r="M2384" s="52"/>
      <c r="N2384" s="52"/>
      <c r="O2384" s="52"/>
      <c r="P2384" s="52"/>
      <c r="Q2384" s="52"/>
      <c r="R2384" s="52"/>
      <c r="S2384" s="52"/>
      <c r="T2384" s="52"/>
      <c r="U2384" s="52"/>
      <c r="V2384" s="52"/>
      <c r="W2384" s="52"/>
      <c r="X2384" s="52"/>
      <c r="Y2384" s="52"/>
      <c r="Z2384" s="52"/>
      <c r="AA2384" s="52"/>
      <c r="AB2384" s="52"/>
      <c r="AC2384" s="52"/>
    </row>
    <row r="2385">
      <c r="A2385" s="56"/>
      <c r="B2385" s="56"/>
      <c r="C2385" s="56"/>
      <c r="D2385" s="56"/>
      <c r="E2385" s="56"/>
      <c r="F2385" s="56"/>
      <c r="G2385" s="56"/>
      <c r="H2385" s="56"/>
      <c r="I2385" s="57"/>
      <c r="J2385" s="57"/>
      <c r="K2385" s="56"/>
      <c r="L2385" s="52"/>
      <c r="M2385" s="52"/>
      <c r="N2385" s="52"/>
      <c r="O2385" s="52"/>
      <c r="P2385" s="52"/>
      <c r="Q2385" s="52"/>
      <c r="R2385" s="52"/>
      <c r="S2385" s="52"/>
      <c r="T2385" s="52"/>
      <c r="U2385" s="52"/>
      <c r="V2385" s="52"/>
      <c r="W2385" s="52"/>
      <c r="X2385" s="52"/>
      <c r="Y2385" s="52"/>
      <c r="Z2385" s="52"/>
      <c r="AA2385" s="52"/>
      <c r="AB2385" s="52"/>
      <c r="AC2385" s="52"/>
    </row>
    <row r="2386">
      <c r="A2386" s="56"/>
      <c r="B2386" s="56"/>
      <c r="C2386" s="56"/>
      <c r="D2386" s="56"/>
      <c r="E2386" s="56"/>
      <c r="F2386" s="56"/>
      <c r="G2386" s="56"/>
      <c r="H2386" s="56"/>
      <c r="I2386" s="57"/>
      <c r="J2386" s="57"/>
      <c r="K2386" s="56"/>
      <c r="L2386" s="52"/>
      <c r="M2386" s="52"/>
      <c r="N2386" s="52"/>
      <c r="O2386" s="52"/>
      <c r="P2386" s="52"/>
      <c r="Q2386" s="52"/>
      <c r="R2386" s="52"/>
      <c r="S2386" s="52"/>
      <c r="T2386" s="52"/>
      <c r="U2386" s="52"/>
      <c r="V2386" s="52"/>
      <c r="W2386" s="52"/>
      <c r="X2386" s="52"/>
      <c r="Y2386" s="52"/>
      <c r="Z2386" s="52"/>
      <c r="AA2386" s="52"/>
      <c r="AB2386" s="52"/>
      <c r="AC2386" s="52"/>
    </row>
    <row r="2387">
      <c r="A2387" s="56"/>
      <c r="B2387" s="56"/>
      <c r="C2387" s="56"/>
      <c r="D2387" s="56"/>
      <c r="E2387" s="56"/>
      <c r="F2387" s="56"/>
      <c r="G2387" s="56"/>
      <c r="H2387" s="56"/>
      <c r="I2387" s="57"/>
      <c r="J2387" s="57"/>
      <c r="K2387" s="56"/>
      <c r="L2387" s="52"/>
      <c r="M2387" s="52"/>
      <c r="N2387" s="52"/>
      <c r="O2387" s="52"/>
      <c r="P2387" s="52"/>
      <c r="Q2387" s="52"/>
      <c r="R2387" s="52"/>
      <c r="S2387" s="52"/>
      <c r="T2387" s="52"/>
      <c r="U2387" s="52"/>
      <c r="V2387" s="52"/>
      <c r="W2387" s="52"/>
      <c r="X2387" s="52"/>
      <c r="Y2387" s="52"/>
      <c r="Z2387" s="52"/>
      <c r="AA2387" s="52"/>
      <c r="AB2387" s="52"/>
      <c r="AC2387" s="52"/>
    </row>
    <row r="2388">
      <c r="A2388" s="56"/>
      <c r="B2388" s="56"/>
      <c r="C2388" s="56"/>
      <c r="D2388" s="56"/>
      <c r="E2388" s="56"/>
      <c r="F2388" s="56"/>
      <c r="G2388" s="56"/>
      <c r="H2388" s="56"/>
      <c r="I2388" s="57"/>
      <c r="J2388" s="57"/>
      <c r="K2388" s="56"/>
      <c r="L2388" s="52"/>
      <c r="M2388" s="52"/>
      <c r="N2388" s="52"/>
      <c r="O2388" s="52"/>
      <c r="P2388" s="52"/>
      <c r="Q2388" s="52"/>
      <c r="R2388" s="52"/>
      <c r="S2388" s="52"/>
      <c r="T2388" s="52"/>
      <c r="U2388" s="52"/>
      <c r="V2388" s="52"/>
      <c r="W2388" s="52"/>
      <c r="X2388" s="52"/>
      <c r="Y2388" s="52"/>
      <c r="Z2388" s="52"/>
      <c r="AA2388" s="52"/>
      <c r="AB2388" s="52"/>
      <c r="AC2388" s="52"/>
    </row>
    <row r="2389">
      <c r="A2389" s="56"/>
      <c r="B2389" s="56"/>
      <c r="C2389" s="56"/>
      <c r="D2389" s="56"/>
      <c r="E2389" s="56"/>
      <c r="F2389" s="56"/>
      <c r="G2389" s="56"/>
      <c r="H2389" s="56"/>
      <c r="I2389" s="57"/>
      <c r="J2389" s="57"/>
      <c r="K2389" s="56"/>
      <c r="L2389" s="52"/>
      <c r="M2389" s="52"/>
      <c r="N2389" s="52"/>
      <c r="O2389" s="52"/>
      <c r="P2389" s="52"/>
      <c r="Q2389" s="52"/>
      <c r="R2389" s="52"/>
      <c r="S2389" s="52"/>
      <c r="T2389" s="52"/>
      <c r="U2389" s="52"/>
      <c r="V2389" s="52"/>
      <c r="W2389" s="52"/>
      <c r="X2389" s="52"/>
      <c r="Y2389" s="52"/>
      <c r="Z2389" s="52"/>
      <c r="AA2389" s="52"/>
      <c r="AB2389" s="52"/>
      <c r="AC2389" s="52"/>
    </row>
    <row r="2390">
      <c r="A2390" s="56"/>
      <c r="B2390" s="56"/>
      <c r="C2390" s="56"/>
      <c r="D2390" s="56"/>
      <c r="E2390" s="56"/>
      <c r="F2390" s="56"/>
      <c r="G2390" s="56"/>
      <c r="H2390" s="56"/>
      <c r="I2390" s="57"/>
      <c r="J2390" s="57"/>
      <c r="K2390" s="56"/>
      <c r="L2390" s="52"/>
      <c r="M2390" s="52"/>
      <c r="N2390" s="52"/>
      <c r="O2390" s="52"/>
      <c r="P2390" s="52"/>
      <c r="Q2390" s="52"/>
      <c r="R2390" s="52"/>
      <c r="S2390" s="52"/>
      <c r="T2390" s="52"/>
      <c r="U2390" s="52"/>
      <c r="V2390" s="52"/>
      <c r="W2390" s="52"/>
      <c r="X2390" s="52"/>
      <c r="Y2390" s="52"/>
      <c r="Z2390" s="52"/>
      <c r="AA2390" s="52"/>
      <c r="AB2390" s="52"/>
      <c r="AC2390" s="52"/>
    </row>
    <row r="2391">
      <c r="A2391" s="56"/>
      <c r="B2391" s="56"/>
      <c r="C2391" s="56"/>
      <c r="D2391" s="56"/>
      <c r="E2391" s="56"/>
      <c r="F2391" s="56"/>
      <c r="G2391" s="56"/>
      <c r="H2391" s="56"/>
      <c r="I2391" s="57"/>
      <c r="J2391" s="57"/>
      <c r="K2391" s="56"/>
      <c r="L2391" s="52"/>
      <c r="M2391" s="52"/>
      <c r="N2391" s="52"/>
      <c r="O2391" s="52"/>
      <c r="P2391" s="52"/>
      <c r="Q2391" s="52"/>
      <c r="R2391" s="52"/>
      <c r="S2391" s="52"/>
      <c r="T2391" s="52"/>
      <c r="U2391" s="52"/>
      <c r="V2391" s="52"/>
      <c r="W2391" s="52"/>
      <c r="X2391" s="52"/>
      <c r="Y2391" s="52"/>
      <c r="Z2391" s="52"/>
      <c r="AA2391" s="52"/>
      <c r="AB2391" s="52"/>
      <c r="AC2391" s="52"/>
    </row>
    <row r="2392">
      <c r="A2392" s="56"/>
      <c r="B2392" s="56"/>
      <c r="C2392" s="56"/>
      <c r="D2392" s="56"/>
      <c r="E2392" s="56"/>
      <c r="F2392" s="56"/>
      <c r="G2392" s="56"/>
      <c r="H2392" s="56"/>
      <c r="I2392" s="57"/>
      <c r="J2392" s="57"/>
      <c r="K2392" s="56"/>
      <c r="L2392" s="52"/>
      <c r="M2392" s="52"/>
      <c r="N2392" s="52"/>
      <c r="O2392" s="52"/>
      <c r="P2392" s="52"/>
      <c r="Q2392" s="52"/>
      <c r="R2392" s="52"/>
      <c r="S2392" s="52"/>
      <c r="T2392" s="52"/>
      <c r="U2392" s="52"/>
      <c r="V2392" s="52"/>
      <c r="W2392" s="52"/>
      <c r="X2392" s="52"/>
      <c r="Y2392" s="52"/>
      <c r="Z2392" s="52"/>
      <c r="AA2392" s="52"/>
      <c r="AB2392" s="52"/>
      <c r="AC2392" s="52"/>
    </row>
    <row r="2393">
      <c r="A2393" s="56"/>
      <c r="B2393" s="56"/>
      <c r="C2393" s="56"/>
      <c r="D2393" s="56"/>
      <c r="E2393" s="56"/>
      <c r="F2393" s="56"/>
      <c r="G2393" s="56"/>
      <c r="H2393" s="56"/>
      <c r="I2393" s="57"/>
      <c r="J2393" s="57"/>
      <c r="K2393" s="56"/>
      <c r="L2393" s="52"/>
      <c r="M2393" s="52"/>
      <c r="N2393" s="52"/>
      <c r="O2393" s="52"/>
      <c r="P2393" s="52"/>
      <c r="Q2393" s="52"/>
      <c r="R2393" s="52"/>
      <c r="S2393" s="52"/>
      <c r="T2393" s="52"/>
      <c r="U2393" s="52"/>
      <c r="V2393" s="52"/>
      <c r="W2393" s="52"/>
      <c r="X2393" s="52"/>
      <c r="Y2393" s="52"/>
      <c r="Z2393" s="52"/>
      <c r="AA2393" s="52"/>
      <c r="AB2393" s="52"/>
      <c r="AC2393" s="52"/>
    </row>
    <row r="2394">
      <c r="A2394" s="56"/>
      <c r="B2394" s="56"/>
      <c r="C2394" s="56"/>
      <c r="D2394" s="56"/>
      <c r="E2394" s="56"/>
      <c r="F2394" s="56"/>
      <c r="G2394" s="56"/>
      <c r="H2394" s="56"/>
      <c r="I2394" s="57"/>
      <c r="J2394" s="57"/>
      <c r="K2394" s="56"/>
      <c r="L2394" s="52"/>
      <c r="M2394" s="52"/>
      <c r="N2394" s="52"/>
      <c r="O2394" s="52"/>
      <c r="P2394" s="52"/>
      <c r="Q2394" s="52"/>
      <c r="R2394" s="52"/>
      <c r="S2394" s="52"/>
      <c r="T2394" s="52"/>
      <c r="U2394" s="52"/>
      <c r="V2394" s="52"/>
      <c r="W2394" s="52"/>
      <c r="X2394" s="52"/>
      <c r="Y2394" s="52"/>
      <c r="Z2394" s="52"/>
      <c r="AA2394" s="52"/>
      <c r="AB2394" s="52"/>
      <c r="AC2394" s="52"/>
    </row>
    <row r="2395">
      <c r="A2395" s="56"/>
      <c r="B2395" s="56"/>
      <c r="C2395" s="56"/>
      <c r="D2395" s="56"/>
      <c r="E2395" s="56"/>
      <c r="F2395" s="56"/>
      <c r="G2395" s="56"/>
      <c r="H2395" s="56"/>
      <c r="I2395" s="57"/>
      <c r="J2395" s="57"/>
      <c r="K2395" s="56"/>
      <c r="L2395" s="52"/>
      <c r="M2395" s="52"/>
      <c r="N2395" s="52"/>
      <c r="O2395" s="52"/>
      <c r="P2395" s="52"/>
      <c r="Q2395" s="52"/>
      <c r="R2395" s="52"/>
      <c r="S2395" s="52"/>
      <c r="T2395" s="52"/>
      <c r="U2395" s="52"/>
      <c r="V2395" s="52"/>
      <c r="W2395" s="52"/>
      <c r="X2395" s="52"/>
      <c r="Y2395" s="52"/>
      <c r="Z2395" s="52"/>
      <c r="AA2395" s="52"/>
      <c r="AB2395" s="52"/>
      <c r="AC2395" s="52"/>
    </row>
    <row r="2396">
      <c r="A2396" s="56"/>
      <c r="B2396" s="56"/>
      <c r="C2396" s="56"/>
      <c r="D2396" s="56"/>
      <c r="E2396" s="56"/>
      <c r="F2396" s="56"/>
      <c r="G2396" s="56"/>
      <c r="H2396" s="56"/>
      <c r="I2396" s="57"/>
      <c r="J2396" s="57"/>
      <c r="K2396" s="56"/>
      <c r="L2396" s="52"/>
      <c r="M2396" s="52"/>
      <c r="N2396" s="52"/>
      <c r="O2396" s="52"/>
      <c r="P2396" s="52"/>
      <c r="Q2396" s="52"/>
      <c r="R2396" s="52"/>
      <c r="S2396" s="52"/>
      <c r="T2396" s="52"/>
      <c r="U2396" s="52"/>
      <c r="V2396" s="52"/>
      <c r="W2396" s="52"/>
      <c r="X2396" s="52"/>
      <c r="Y2396" s="52"/>
      <c r="Z2396" s="52"/>
      <c r="AA2396" s="52"/>
      <c r="AB2396" s="52"/>
      <c r="AC2396" s="52"/>
    </row>
    <row r="2397">
      <c r="A2397" s="56"/>
      <c r="B2397" s="56"/>
      <c r="C2397" s="56"/>
      <c r="D2397" s="56"/>
      <c r="E2397" s="56"/>
      <c r="F2397" s="56"/>
      <c r="G2397" s="56"/>
      <c r="H2397" s="56"/>
      <c r="I2397" s="57"/>
      <c r="J2397" s="57"/>
      <c r="K2397" s="56"/>
      <c r="L2397" s="52"/>
      <c r="M2397" s="52"/>
      <c r="N2397" s="52"/>
      <c r="O2397" s="52"/>
      <c r="P2397" s="52"/>
      <c r="Q2397" s="52"/>
      <c r="R2397" s="52"/>
      <c r="S2397" s="52"/>
      <c r="T2397" s="52"/>
      <c r="U2397" s="52"/>
      <c r="V2397" s="52"/>
      <c r="W2397" s="52"/>
      <c r="X2397" s="52"/>
      <c r="Y2397" s="52"/>
      <c r="Z2397" s="52"/>
      <c r="AA2397" s="52"/>
      <c r="AB2397" s="52"/>
      <c r="AC2397" s="52"/>
    </row>
    <row r="2398">
      <c r="A2398" s="56"/>
      <c r="B2398" s="56"/>
      <c r="C2398" s="56"/>
      <c r="D2398" s="56"/>
      <c r="E2398" s="56"/>
      <c r="F2398" s="56"/>
      <c r="G2398" s="56"/>
      <c r="H2398" s="56"/>
      <c r="I2398" s="57"/>
      <c r="J2398" s="57"/>
      <c r="K2398" s="56"/>
      <c r="L2398" s="52"/>
      <c r="M2398" s="52"/>
      <c r="N2398" s="52"/>
      <c r="O2398" s="52"/>
      <c r="P2398" s="52"/>
      <c r="Q2398" s="52"/>
      <c r="R2398" s="52"/>
      <c r="S2398" s="52"/>
      <c r="T2398" s="52"/>
      <c r="U2398" s="52"/>
      <c r="V2398" s="52"/>
      <c r="W2398" s="52"/>
      <c r="X2398" s="52"/>
      <c r="Y2398" s="52"/>
      <c r="Z2398" s="52"/>
      <c r="AA2398" s="52"/>
      <c r="AB2398" s="52"/>
      <c r="AC2398" s="52"/>
    </row>
    <row r="2399">
      <c r="A2399" s="56"/>
      <c r="B2399" s="56"/>
      <c r="C2399" s="56"/>
      <c r="D2399" s="56"/>
      <c r="E2399" s="56"/>
      <c r="F2399" s="56"/>
      <c r="G2399" s="56"/>
      <c r="H2399" s="56"/>
      <c r="I2399" s="57"/>
      <c r="J2399" s="57"/>
      <c r="K2399" s="56"/>
      <c r="L2399" s="52"/>
      <c r="M2399" s="52"/>
      <c r="N2399" s="52"/>
      <c r="O2399" s="52"/>
      <c r="P2399" s="52"/>
      <c r="Q2399" s="52"/>
      <c r="R2399" s="52"/>
      <c r="S2399" s="52"/>
      <c r="T2399" s="52"/>
      <c r="U2399" s="52"/>
      <c r="V2399" s="52"/>
      <c r="W2399" s="52"/>
      <c r="X2399" s="52"/>
      <c r="Y2399" s="52"/>
      <c r="Z2399" s="52"/>
      <c r="AA2399" s="52"/>
      <c r="AB2399" s="52"/>
      <c r="AC2399" s="52"/>
    </row>
    <row r="2400">
      <c r="A2400" s="56"/>
      <c r="B2400" s="56"/>
      <c r="C2400" s="56"/>
      <c r="D2400" s="56"/>
      <c r="E2400" s="56"/>
      <c r="F2400" s="56"/>
      <c r="G2400" s="56"/>
      <c r="H2400" s="56"/>
      <c r="I2400" s="57"/>
      <c r="J2400" s="57"/>
      <c r="K2400" s="56"/>
      <c r="L2400" s="52"/>
      <c r="M2400" s="52"/>
      <c r="N2400" s="52"/>
      <c r="O2400" s="52"/>
      <c r="P2400" s="52"/>
      <c r="Q2400" s="52"/>
      <c r="R2400" s="52"/>
      <c r="S2400" s="52"/>
      <c r="T2400" s="52"/>
      <c r="U2400" s="52"/>
      <c r="V2400" s="52"/>
      <c r="W2400" s="52"/>
      <c r="X2400" s="52"/>
      <c r="Y2400" s="52"/>
      <c r="Z2400" s="52"/>
      <c r="AA2400" s="52"/>
      <c r="AB2400" s="52"/>
      <c r="AC2400" s="52"/>
    </row>
    <row r="2401">
      <c r="A2401" s="56"/>
      <c r="B2401" s="56"/>
      <c r="C2401" s="56"/>
      <c r="D2401" s="56"/>
      <c r="E2401" s="56"/>
      <c r="F2401" s="56"/>
      <c r="G2401" s="56"/>
      <c r="H2401" s="56"/>
      <c r="I2401" s="57"/>
      <c r="J2401" s="57"/>
      <c r="K2401" s="56"/>
      <c r="L2401" s="52"/>
      <c r="M2401" s="52"/>
      <c r="N2401" s="52"/>
      <c r="O2401" s="52"/>
      <c r="P2401" s="52"/>
      <c r="Q2401" s="52"/>
      <c r="R2401" s="52"/>
      <c r="S2401" s="52"/>
      <c r="T2401" s="52"/>
      <c r="U2401" s="52"/>
      <c r="V2401" s="52"/>
      <c r="W2401" s="52"/>
      <c r="X2401" s="52"/>
      <c r="Y2401" s="52"/>
      <c r="Z2401" s="52"/>
      <c r="AA2401" s="52"/>
      <c r="AB2401" s="52"/>
      <c r="AC2401" s="52"/>
    </row>
    <row r="2402">
      <c r="A2402" s="56"/>
      <c r="B2402" s="56"/>
      <c r="C2402" s="56"/>
      <c r="D2402" s="56"/>
      <c r="E2402" s="56"/>
      <c r="F2402" s="56"/>
      <c r="G2402" s="56"/>
      <c r="H2402" s="56"/>
      <c r="I2402" s="57"/>
      <c r="J2402" s="57"/>
      <c r="K2402" s="56"/>
      <c r="L2402" s="52"/>
      <c r="M2402" s="52"/>
      <c r="N2402" s="52"/>
      <c r="O2402" s="52"/>
      <c r="P2402" s="52"/>
      <c r="Q2402" s="52"/>
      <c r="R2402" s="52"/>
      <c r="S2402" s="52"/>
      <c r="T2402" s="52"/>
      <c r="U2402" s="52"/>
      <c r="V2402" s="52"/>
      <c r="W2402" s="52"/>
      <c r="X2402" s="52"/>
      <c r="Y2402" s="52"/>
      <c r="Z2402" s="52"/>
      <c r="AA2402" s="52"/>
      <c r="AB2402" s="52"/>
      <c r="AC2402" s="52"/>
    </row>
    <row r="2403">
      <c r="A2403" s="56"/>
      <c r="B2403" s="56"/>
      <c r="C2403" s="56"/>
      <c r="D2403" s="56"/>
      <c r="E2403" s="56"/>
      <c r="F2403" s="56"/>
      <c r="G2403" s="56"/>
      <c r="H2403" s="56"/>
      <c r="I2403" s="57"/>
      <c r="J2403" s="57"/>
      <c r="K2403" s="56"/>
      <c r="L2403" s="52"/>
      <c r="M2403" s="52"/>
      <c r="N2403" s="52"/>
      <c r="O2403" s="52"/>
      <c r="P2403" s="52"/>
      <c r="Q2403" s="52"/>
      <c r="R2403" s="52"/>
      <c r="S2403" s="52"/>
      <c r="T2403" s="52"/>
      <c r="U2403" s="52"/>
      <c r="V2403" s="52"/>
      <c r="W2403" s="52"/>
      <c r="X2403" s="52"/>
      <c r="Y2403" s="52"/>
      <c r="Z2403" s="52"/>
      <c r="AA2403" s="52"/>
      <c r="AB2403" s="52"/>
      <c r="AC2403" s="52"/>
    </row>
    <row r="2404">
      <c r="A2404" s="56"/>
      <c r="B2404" s="56"/>
      <c r="C2404" s="56"/>
      <c r="D2404" s="56"/>
      <c r="E2404" s="56"/>
      <c r="F2404" s="56"/>
      <c r="G2404" s="56"/>
      <c r="H2404" s="56"/>
      <c r="I2404" s="57"/>
      <c r="J2404" s="57"/>
      <c r="K2404" s="56"/>
      <c r="L2404" s="52"/>
      <c r="M2404" s="52"/>
      <c r="N2404" s="52"/>
      <c r="O2404" s="52"/>
      <c r="P2404" s="52"/>
      <c r="Q2404" s="52"/>
      <c r="R2404" s="52"/>
      <c r="S2404" s="52"/>
      <c r="T2404" s="52"/>
      <c r="U2404" s="52"/>
      <c r="V2404" s="52"/>
      <c r="W2404" s="52"/>
      <c r="X2404" s="52"/>
      <c r="Y2404" s="52"/>
      <c r="Z2404" s="52"/>
      <c r="AA2404" s="52"/>
      <c r="AB2404" s="52"/>
      <c r="AC2404" s="52"/>
    </row>
    <row r="2405">
      <c r="A2405" s="56"/>
      <c r="B2405" s="56"/>
      <c r="C2405" s="56"/>
      <c r="D2405" s="56"/>
      <c r="E2405" s="56"/>
      <c r="F2405" s="56"/>
      <c r="G2405" s="56"/>
      <c r="H2405" s="56"/>
      <c r="I2405" s="57"/>
      <c r="J2405" s="57"/>
      <c r="K2405" s="56"/>
      <c r="L2405" s="52"/>
      <c r="M2405" s="52"/>
      <c r="N2405" s="52"/>
      <c r="O2405" s="52"/>
      <c r="P2405" s="52"/>
      <c r="Q2405" s="52"/>
      <c r="R2405" s="52"/>
      <c r="S2405" s="52"/>
      <c r="T2405" s="52"/>
      <c r="U2405" s="52"/>
      <c r="V2405" s="52"/>
      <c r="W2405" s="52"/>
      <c r="X2405" s="52"/>
      <c r="Y2405" s="52"/>
      <c r="Z2405" s="52"/>
      <c r="AA2405" s="52"/>
      <c r="AB2405" s="52"/>
      <c r="AC2405" s="52"/>
    </row>
    <row r="2406">
      <c r="A2406" s="56"/>
      <c r="B2406" s="56"/>
      <c r="C2406" s="56"/>
      <c r="D2406" s="56"/>
      <c r="E2406" s="56"/>
      <c r="F2406" s="56"/>
      <c r="G2406" s="56"/>
      <c r="H2406" s="56"/>
      <c r="I2406" s="57"/>
      <c r="J2406" s="57"/>
      <c r="K2406" s="56"/>
      <c r="L2406" s="52"/>
      <c r="M2406" s="52"/>
      <c r="N2406" s="52"/>
      <c r="O2406" s="52"/>
      <c r="P2406" s="52"/>
      <c r="Q2406" s="52"/>
      <c r="R2406" s="52"/>
      <c r="S2406" s="52"/>
      <c r="T2406" s="52"/>
      <c r="U2406" s="52"/>
      <c r="V2406" s="52"/>
      <c r="W2406" s="52"/>
      <c r="X2406" s="52"/>
      <c r="Y2406" s="52"/>
      <c r="Z2406" s="52"/>
      <c r="AA2406" s="52"/>
      <c r="AB2406" s="52"/>
      <c r="AC2406" s="52"/>
    </row>
    <row r="2407">
      <c r="A2407" s="56"/>
      <c r="B2407" s="56"/>
      <c r="C2407" s="56"/>
      <c r="D2407" s="56"/>
      <c r="E2407" s="56"/>
      <c r="F2407" s="56"/>
      <c r="G2407" s="56"/>
      <c r="H2407" s="56"/>
      <c r="I2407" s="57"/>
      <c r="J2407" s="57"/>
      <c r="K2407" s="56"/>
      <c r="L2407" s="52"/>
      <c r="M2407" s="52"/>
      <c r="N2407" s="52"/>
      <c r="O2407" s="52"/>
      <c r="P2407" s="52"/>
      <c r="Q2407" s="52"/>
      <c r="R2407" s="52"/>
      <c r="S2407" s="52"/>
      <c r="T2407" s="52"/>
      <c r="U2407" s="52"/>
      <c r="V2407" s="52"/>
      <c r="W2407" s="52"/>
      <c r="X2407" s="52"/>
      <c r="Y2407" s="52"/>
      <c r="Z2407" s="52"/>
      <c r="AA2407" s="52"/>
      <c r="AB2407" s="52"/>
      <c r="AC2407" s="52"/>
    </row>
    <row r="2408">
      <c r="A2408" s="56"/>
      <c r="B2408" s="56"/>
      <c r="C2408" s="56"/>
      <c r="D2408" s="56"/>
      <c r="E2408" s="56"/>
      <c r="F2408" s="56"/>
      <c r="G2408" s="56"/>
      <c r="H2408" s="56"/>
      <c r="I2408" s="57"/>
      <c r="J2408" s="57"/>
      <c r="K2408" s="56"/>
      <c r="L2408" s="52"/>
      <c r="M2408" s="52"/>
      <c r="N2408" s="52"/>
      <c r="O2408" s="52"/>
      <c r="P2408" s="52"/>
      <c r="Q2408" s="52"/>
      <c r="R2408" s="52"/>
      <c r="S2408" s="52"/>
      <c r="T2408" s="52"/>
      <c r="U2408" s="52"/>
      <c r="V2408" s="52"/>
      <c r="W2408" s="52"/>
      <c r="X2408" s="52"/>
      <c r="Y2408" s="52"/>
      <c r="Z2408" s="52"/>
      <c r="AA2408" s="52"/>
      <c r="AB2408" s="52"/>
      <c r="AC2408" s="52"/>
    </row>
    <row r="2409">
      <c r="A2409" s="56"/>
      <c r="B2409" s="56"/>
      <c r="C2409" s="56"/>
      <c r="D2409" s="56"/>
      <c r="E2409" s="56"/>
      <c r="F2409" s="56"/>
      <c r="G2409" s="56"/>
      <c r="H2409" s="56"/>
      <c r="I2409" s="57"/>
      <c r="J2409" s="57"/>
      <c r="K2409" s="56"/>
      <c r="L2409" s="52"/>
      <c r="M2409" s="52"/>
      <c r="N2409" s="52"/>
      <c r="O2409" s="52"/>
      <c r="P2409" s="52"/>
      <c r="Q2409" s="52"/>
      <c r="R2409" s="52"/>
      <c r="S2409" s="52"/>
      <c r="T2409" s="52"/>
      <c r="U2409" s="52"/>
      <c r="V2409" s="52"/>
      <c r="W2409" s="52"/>
      <c r="X2409" s="52"/>
      <c r="Y2409" s="52"/>
      <c r="Z2409" s="52"/>
      <c r="AA2409" s="52"/>
      <c r="AB2409" s="52"/>
      <c r="AC2409" s="52"/>
    </row>
    <row r="2410">
      <c r="A2410" s="56"/>
      <c r="B2410" s="56"/>
      <c r="C2410" s="56"/>
      <c r="D2410" s="56"/>
      <c r="E2410" s="56"/>
      <c r="F2410" s="56"/>
      <c r="G2410" s="56"/>
      <c r="H2410" s="56"/>
      <c r="I2410" s="57"/>
      <c r="J2410" s="57"/>
      <c r="K2410" s="56"/>
      <c r="L2410" s="52"/>
      <c r="M2410" s="52"/>
      <c r="N2410" s="52"/>
      <c r="O2410" s="52"/>
      <c r="P2410" s="52"/>
      <c r="Q2410" s="52"/>
      <c r="R2410" s="52"/>
      <c r="S2410" s="52"/>
      <c r="T2410" s="52"/>
      <c r="U2410" s="52"/>
      <c r="V2410" s="52"/>
      <c r="W2410" s="52"/>
      <c r="X2410" s="52"/>
      <c r="Y2410" s="52"/>
      <c r="Z2410" s="52"/>
      <c r="AA2410" s="52"/>
      <c r="AB2410" s="52"/>
      <c r="AC2410" s="52"/>
    </row>
    <row r="2411">
      <c r="A2411" s="56"/>
      <c r="B2411" s="56"/>
      <c r="C2411" s="56"/>
      <c r="D2411" s="56"/>
      <c r="E2411" s="56"/>
      <c r="F2411" s="56"/>
      <c r="G2411" s="56"/>
      <c r="H2411" s="56"/>
      <c r="I2411" s="57"/>
      <c r="J2411" s="57"/>
      <c r="K2411" s="56"/>
      <c r="L2411" s="52"/>
      <c r="M2411" s="52"/>
      <c r="N2411" s="52"/>
      <c r="O2411" s="52"/>
      <c r="P2411" s="52"/>
      <c r="Q2411" s="52"/>
      <c r="R2411" s="52"/>
      <c r="S2411" s="52"/>
      <c r="T2411" s="52"/>
      <c r="U2411" s="52"/>
      <c r="V2411" s="52"/>
      <c r="W2411" s="52"/>
      <c r="X2411" s="52"/>
      <c r="Y2411" s="52"/>
      <c r="Z2411" s="52"/>
      <c r="AA2411" s="52"/>
      <c r="AB2411" s="52"/>
      <c r="AC2411" s="52"/>
    </row>
    <row r="2412">
      <c r="A2412" s="56"/>
      <c r="B2412" s="56"/>
      <c r="C2412" s="56"/>
      <c r="D2412" s="56"/>
      <c r="E2412" s="56"/>
      <c r="F2412" s="56"/>
      <c r="G2412" s="56"/>
      <c r="H2412" s="56"/>
      <c r="I2412" s="57"/>
      <c r="J2412" s="57"/>
      <c r="K2412" s="56"/>
      <c r="L2412" s="52"/>
      <c r="M2412" s="52"/>
      <c r="N2412" s="52"/>
      <c r="O2412" s="52"/>
      <c r="P2412" s="52"/>
      <c r="Q2412" s="52"/>
      <c r="R2412" s="52"/>
      <c r="S2412" s="52"/>
      <c r="T2412" s="52"/>
      <c r="U2412" s="52"/>
      <c r="V2412" s="52"/>
      <c r="W2412" s="52"/>
      <c r="X2412" s="52"/>
      <c r="Y2412" s="52"/>
      <c r="Z2412" s="52"/>
      <c r="AA2412" s="52"/>
      <c r="AB2412" s="52"/>
      <c r="AC2412" s="52"/>
    </row>
    <row r="2413">
      <c r="A2413" s="56"/>
      <c r="B2413" s="56"/>
      <c r="C2413" s="56"/>
      <c r="D2413" s="56"/>
      <c r="E2413" s="56"/>
      <c r="F2413" s="56"/>
      <c r="G2413" s="56"/>
      <c r="H2413" s="56"/>
      <c r="I2413" s="57"/>
      <c r="J2413" s="57"/>
      <c r="K2413" s="56"/>
      <c r="L2413" s="52"/>
      <c r="M2413" s="52"/>
      <c r="N2413" s="52"/>
      <c r="O2413" s="52"/>
      <c r="P2413" s="52"/>
      <c r="Q2413" s="52"/>
      <c r="R2413" s="52"/>
      <c r="S2413" s="52"/>
      <c r="T2413" s="52"/>
      <c r="U2413" s="52"/>
      <c r="V2413" s="52"/>
      <c r="W2413" s="52"/>
      <c r="X2413" s="52"/>
      <c r="Y2413" s="52"/>
      <c r="Z2413" s="52"/>
      <c r="AA2413" s="52"/>
      <c r="AB2413" s="52"/>
      <c r="AC2413" s="52"/>
    </row>
    <row r="2414">
      <c r="A2414" s="56"/>
      <c r="B2414" s="56"/>
      <c r="C2414" s="56"/>
      <c r="D2414" s="56"/>
      <c r="E2414" s="56"/>
      <c r="F2414" s="56"/>
      <c r="G2414" s="56"/>
      <c r="H2414" s="56"/>
      <c r="I2414" s="57"/>
      <c r="J2414" s="57"/>
      <c r="K2414" s="56"/>
      <c r="L2414" s="52"/>
      <c r="M2414" s="52"/>
      <c r="N2414" s="52"/>
      <c r="O2414" s="52"/>
      <c r="P2414" s="52"/>
      <c r="Q2414" s="52"/>
      <c r="R2414" s="52"/>
      <c r="S2414" s="52"/>
      <c r="T2414" s="52"/>
      <c r="U2414" s="52"/>
      <c r="V2414" s="52"/>
      <c r="W2414" s="52"/>
      <c r="X2414" s="52"/>
      <c r="Y2414" s="52"/>
      <c r="Z2414" s="52"/>
      <c r="AA2414" s="52"/>
      <c r="AB2414" s="52"/>
      <c r="AC2414" s="52"/>
    </row>
    <row r="2415">
      <c r="A2415" s="56"/>
      <c r="B2415" s="56"/>
      <c r="C2415" s="56"/>
      <c r="D2415" s="56"/>
      <c r="E2415" s="56"/>
      <c r="F2415" s="56"/>
      <c r="G2415" s="56"/>
      <c r="H2415" s="56"/>
      <c r="I2415" s="57"/>
      <c r="J2415" s="57"/>
      <c r="K2415" s="56"/>
      <c r="L2415" s="52"/>
      <c r="M2415" s="52"/>
      <c r="N2415" s="52"/>
      <c r="O2415" s="52"/>
      <c r="P2415" s="52"/>
      <c r="Q2415" s="52"/>
      <c r="R2415" s="52"/>
      <c r="S2415" s="52"/>
      <c r="T2415" s="52"/>
      <c r="U2415" s="52"/>
      <c r="V2415" s="52"/>
      <c r="W2415" s="52"/>
      <c r="X2415" s="52"/>
      <c r="Y2415" s="52"/>
      <c r="Z2415" s="52"/>
      <c r="AA2415" s="52"/>
      <c r="AB2415" s="52"/>
      <c r="AC2415" s="52"/>
    </row>
    <row r="2416">
      <c r="A2416" s="56"/>
      <c r="B2416" s="56"/>
      <c r="C2416" s="56"/>
      <c r="D2416" s="56"/>
      <c r="E2416" s="56"/>
      <c r="F2416" s="56"/>
      <c r="G2416" s="56"/>
      <c r="H2416" s="56"/>
      <c r="I2416" s="57"/>
      <c r="J2416" s="57"/>
      <c r="K2416" s="56"/>
      <c r="L2416" s="52"/>
      <c r="M2416" s="52"/>
      <c r="N2416" s="52"/>
      <c r="O2416" s="52"/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2"/>
      <c r="AA2416" s="52"/>
      <c r="AB2416" s="52"/>
      <c r="AC2416" s="52"/>
    </row>
    <row r="2417">
      <c r="A2417" s="56"/>
      <c r="B2417" s="56"/>
      <c r="C2417" s="56"/>
      <c r="D2417" s="56"/>
      <c r="E2417" s="56"/>
      <c r="F2417" s="56"/>
      <c r="G2417" s="56"/>
      <c r="H2417" s="56"/>
      <c r="I2417" s="57"/>
      <c r="J2417" s="57"/>
      <c r="K2417" s="56"/>
      <c r="L2417" s="52"/>
      <c r="M2417" s="52"/>
      <c r="N2417" s="52"/>
      <c r="O2417" s="52"/>
      <c r="P2417" s="52"/>
      <c r="Q2417" s="52"/>
      <c r="R2417" s="52"/>
      <c r="S2417" s="52"/>
      <c r="T2417" s="52"/>
      <c r="U2417" s="52"/>
      <c r="V2417" s="52"/>
      <c r="W2417" s="52"/>
      <c r="X2417" s="52"/>
      <c r="Y2417" s="52"/>
      <c r="Z2417" s="52"/>
      <c r="AA2417" s="52"/>
      <c r="AB2417" s="52"/>
      <c r="AC2417" s="52"/>
    </row>
    <row r="2418">
      <c r="A2418" s="56"/>
      <c r="B2418" s="56"/>
      <c r="C2418" s="56"/>
      <c r="D2418" s="56"/>
      <c r="E2418" s="56"/>
      <c r="F2418" s="56"/>
      <c r="G2418" s="56"/>
      <c r="H2418" s="56"/>
      <c r="I2418" s="57"/>
      <c r="J2418" s="57"/>
      <c r="K2418" s="56"/>
      <c r="L2418" s="52"/>
      <c r="M2418" s="52"/>
      <c r="N2418" s="52"/>
      <c r="O2418" s="52"/>
      <c r="P2418" s="52"/>
      <c r="Q2418" s="52"/>
      <c r="R2418" s="52"/>
      <c r="S2418" s="52"/>
      <c r="T2418" s="52"/>
      <c r="U2418" s="52"/>
      <c r="V2418" s="52"/>
      <c r="W2418" s="52"/>
      <c r="X2418" s="52"/>
      <c r="Y2418" s="52"/>
      <c r="Z2418" s="52"/>
      <c r="AA2418" s="52"/>
      <c r="AB2418" s="52"/>
      <c r="AC2418" s="52"/>
    </row>
    <row r="2419">
      <c r="A2419" s="56"/>
      <c r="B2419" s="56"/>
      <c r="C2419" s="56"/>
      <c r="D2419" s="56"/>
      <c r="E2419" s="56"/>
      <c r="F2419" s="56"/>
      <c r="G2419" s="56"/>
      <c r="H2419" s="56"/>
      <c r="I2419" s="57"/>
      <c r="J2419" s="57"/>
      <c r="K2419" s="56"/>
      <c r="L2419" s="52"/>
      <c r="M2419" s="52"/>
      <c r="N2419" s="52"/>
      <c r="O2419" s="52"/>
      <c r="P2419" s="52"/>
      <c r="Q2419" s="52"/>
      <c r="R2419" s="52"/>
      <c r="S2419" s="52"/>
      <c r="T2419" s="52"/>
      <c r="U2419" s="52"/>
      <c r="V2419" s="52"/>
      <c r="W2419" s="52"/>
      <c r="X2419" s="52"/>
      <c r="Y2419" s="52"/>
      <c r="Z2419" s="52"/>
      <c r="AA2419" s="52"/>
      <c r="AB2419" s="52"/>
      <c r="AC2419" s="52"/>
    </row>
    <row r="2420">
      <c r="A2420" s="56"/>
      <c r="B2420" s="56"/>
      <c r="C2420" s="56"/>
      <c r="D2420" s="56"/>
      <c r="E2420" s="56"/>
      <c r="F2420" s="56"/>
      <c r="G2420" s="56"/>
      <c r="H2420" s="56"/>
      <c r="I2420" s="57"/>
      <c r="J2420" s="57"/>
      <c r="K2420" s="56"/>
      <c r="L2420" s="52"/>
      <c r="M2420" s="52"/>
      <c r="N2420" s="52"/>
      <c r="O2420" s="52"/>
      <c r="P2420" s="52"/>
      <c r="Q2420" s="52"/>
      <c r="R2420" s="52"/>
      <c r="S2420" s="52"/>
      <c r="T2420" s="52"/>
      <c r="U2420" s="52"/>
      <c r="V2420" s="52"/>
      <c r="W2420" s="52"/>
      <c r="X2420" s="52"/>
      <c r="Y2420" s="52"/>
      <c r="Z2420" s="52"/>
      <c r="AA2420" s="52"/>
      <c r="AB2420" s="52"/>
      <c r="AC2420" s="52"/>
    </row>
    <row r="2421">
      <c r="A2421" s="56"/>
      <c r="B2421" s="56"/>
      <c r="C2421" s="56"/>
      <c r="D2421" s="56"/>
      <c r="E2421" s="56"/>
      <c r="F2421" s="56"/>
      <c r="G2421" s="56"/>
      <c r="H2421" s="56"/>
      <c r="I2421" s="57"/>
      <c r="J2421" s="57"/>
      <c r="K2421" s="56"/>
      <c r="L2421" s="52"/>
      <c r="M2421" s="52"/>
      <c r="N2421" s="52"/>
      <c r="O2421" s="52"/>
      <c r="P2421" s="52"/>
      <c r="Q2421" s="52"/>
      <c r="R2421" s="52"/>
      <c r="S2421" s="52"/>
      <c r="T2421" s="52"/>
      <c r="U2421" s="52"/>
      <c r="V2421" s="52"/>
      <c r="W2421" s="52"/>
      <c r="X2421" s="52"/>
      <c r="Y2421" s="52"/>
      <c r="Z2421" s="52"/>
      <c r="AA2421" s="52"/>
      <c r="AB2421" s="52"/>
      <c r="AC2421" s="52"/>
    </row>
    <row r="2422">
      <c r="A2422" s="56"/>
      <c r="B2422" s="56"/>
      <c r="C2422" s="56"/>
      <c r="D2422" s="56"/>
      <c r="E2422" s="56"/>
      <c r="F2422" s="56"/>
      <c r="G2422" s="56"/>
      <c r="H2422" s="56"/>
      <c r="I2422" s="57"/>
      <c r="J2422" s="57"/>
      <c r="K2422" s="56"/>
      <c r="L2422" s="52"/>
      <c r="M2422" s="52"/>
      <c r="N2422" s="52"/>
      <c r="O2422" s="52"/>
      <c r="P2422" s="52"/>
      <c r="Q2422" s="52"/>
      <c r="R2422" s="52"/>
      <c r="S2422" s="52"/>
      <c r="T2422" s="52"/>
      <c r="U2422" s="52"/>
      <c r="V2422" s="52"/>
      <c r="W2422" s="52"/>
      <c r="X2422" s="52"/>
      <c r="Y2422" s="52"/>
      <c r="Z2422" s="52"/>
      <c r="AA2422" s="52"/>
      <c r="AB2422" s="52"/>
      <c r="AC2422" s="52"/>
    </row>
    <row r="2423">
      <c r="A2423" s="56"/>
      <c r="B2423" s="56"/>
      <c r="C2423" s="56"/>
      <c r="D2423" s="56"/>
      <c r="E2423" s="56"/>
      <c r="F2423" s="56"/>
      <c r="G2423" s="56"/>
      <c r="H2423" s="56"/>
      <c r="I2423" s="57"/>
      <c r="J2423" s="57"/>
      <c r="K2423" s="56"/>
      <c r="L2423" s="52"/>
      <c r="M2423" s="52"/>
      <c r="N2423" s="52"/>
      <c r="O2423" s="52"/>
      <c r="P2423" s="52"/>
      <c r="Q2423" s="52"/>
      <c r="R2423" s="52"/>
      <c r="S2423" s="52"/>
      <c r="T2423" s="52"/>
      <c r="U2423" s="52"/>
      <c r="V2423" s="52"/>
      <c r="W2423" s="52"/>
      <c r="X2423" s="52"/>
      <c r="Y2423" s="52"/>
      <c r="Z2423" s="52"/>
      <c r="AA2423" s="52"/>
      <c r="AB2423" s="52"/>
      <c r="AC2423" s="52"/>
    </row>
    <row r="2424">
      <c r="A2424" s="56"/>
      <c r="B2424" s="56"/>
      <c r="C2424" s="56"/>
      <c r="D2424" s="56"/>
      <c r="E2424" s="56"/>
      <c r="F2424" s="56"/>
      <c r="G2424" s="56"/>
      <c r="H2424" s="56"/>
      <c r="I2424" s="57"/>
      <c r="J2424" s="57"/>
      <c r="K2424" s="56"/>
      <c r="L2424" s="52"/>
      <c r="M2424" s="52"/>
      <c r="N2424" s="52"/>
      <c r="O2424" s="52"/>
      <c r="P2424" s="52"/>
      <c r="Q2424" s="52"/>
      <c r="R2424" s="52"/>
      <c r="S2424" s="52"/>
      <c r="T2424" s="52"/>
      <c r="U2424" s="52"/>
      <c r="V2424" s="52"/>
      <c r="W2424" s="52"/>
      <c r="X2424" s="52"/>
      <c r="Y2424" s="52"/>
      <c r="Z2424" s="52"/>
      <c r="AA2424" s="52"/>
      <c r="AB2424" s="52"/>
      <c r="AC2424" s="52"/>
    </row>
    <row r="2425">
      <c r="A2425" s="56"/>
      <c r="B2425" s="56"/>
      <c r="C2425" s="56"/>
      <c r="D2425" s="56"/>
      <c r="E2425" s="56"/>
      <c r="F2425" s="56"/>
      <c r="G2425" s="56"/>
      <c r="H2425" s="56"/>
      <c r="I2425" s="57"/>
      <c r="J2425" s="57"/>
      <c r="K2425" s="56"/>
      <c r="L2425" s="52"/>
      <c r="M2425" s="52"/>
      <c r="N2425" s="52"/>
      <c r="O2425" s="52"/>
      <c r="P2425" s="52"/>
      <c r="Q2425" s="52"/>
      <c r="R2425" s="52"/>
      <c r="S2425" s="52"/>
      <c r="T2425" s="52"/>
      <c r="U2425" s="52"/>
      <c r="V2425" s="52"/>
      <c r="W2425" s="52"/>
      <c r="X2425" s="52"/>
      <c r="Y2425" s="52"/>
      <c r="Z2425" s="52"/>
      <c r="AA2425" s="52"/>
      <c r="AB2425" s="52"/>
      <c r="AC2425" s="52"/>
    </row>
    <row r="2426">
      <c r="A2426" s="56"/>
      <c r="B2426" s="56"/>
      <c r="C2426" s="56"/>
      <c r="D2426" s="56"/>
      <c r="E2426" s="56"/>
      <c r="F2426" s="56"/>
      <c r="G2426" s="56"/>
      <c r="H2426" s="56"/>
      <c r="I2426" s="57"/>
      <c r="J2426" s="57"/>
      <c r="K2426" s="56"/>
      <c r="L2426" s="52"/>
      <c r="M2426" s="52"/>
      <c r="N2426" s="52"/>
      <c r="O2426" s="52"/>
      <c r="P2426" s="52"/>
      <c r="Q2426" s="52"/>
      <c r="R2426" s="52"/>
      <c r="S2426" s="52"/>
      <c r="T2426" s="52"/>
      <c r="U2426" s="52"/>
      <c r="V2426" s="52"/>
      <c r="W2426" s="52"/>
      <c r="X2426" s="52"/>
      <c r="Y2426" s="52"/>
      <c r="Z2426" s="52"/>
      <c r="AA2426" s="52"/>
      <c r="AB2426" s="52"/>
      <c r="AC2426" s="52"/>
    </row>
    <row r="2427">
      <c r="A2427" s="56"/>
      <c r="B2427" s="56"/>
      <c r="C2427" s="56"/>
      <c r="D2427" s="56"/>
      <c r="E2427" s="56"/>
      <c r="F2427" s="56"/>
      <c r="G2427" s="56"/>
      <c r="H2427" s="56"/>
      <c r="I2427" s="57"/>
      <c r="J2427" s="57"/>
      <c r="K2427" s="56"/>
      <c r="L2427" s="52"/>
      <c r="M2427" s="52"/>
      <c r="N2427" s="52"/>
      <c r="O2427" s="52"/>
      <c r="P2427" s="52"/>
      <c r="Q2427" s="52"/>
      <c r="R2427" s="52"/>
      <c r="S2427" s="52"/>
      <c r="T2427" s="52"/>
      <c r="U2427" s="52"/>
      <c r="V2427" s="52"/>
      <c r="W2427" s="52"/>
      <c r="X2427" s="52"/>
      <c r="Y2427" s="52"/>
      <c r="Z2427" s="52"/>
      <c r="AA2427" s="52"/>
      <c r="AB2427" s="52"/>
      <c r="AC2427" s="52"/>
    </row>
    <row r="2428">
      <c r="A2428" s="56"/>
      <c r="B2428" s="56"/>
      <c r="C2428" s="56"/>
      <c r="D2428" s="56"/>
      <c r="E2428" s="56"/>
      <c r="F2428" s="56"/>
      <c r="G2428" s="56"/>
      <c r="H2428" s="56"/>
      <c r="I2428" s="57"/>
      <c r="J2428" s="57"/>
      <c r="K2428" s="56"/>
      <c r="L2428" s="52"/>
      <c r="M2428" s="52"/>
      <c r="N2428" s="52"/>
      <c r="O2428" s="52"/>
      <c r="P2428" s="52"/>
      <c r="Q2428" s="52"/>
      <c r="R2428" s="52"/>
      <c r="S2428" s="52"/>
      <c r="T2428" s="52"/>
      <c r="U2428" s="52"/>
      <c r="V2428" s="52"/>
      <c r="W2428" s="52"/>
      <c r="X2428" s="52"/>
      <c r="Y2428" s="52"/>
      <c r="Z2428" s="52"/>
      <c r="AA2428" s="52"/>
      <c r="AB2428" s="52"/>
      <c r="AC2428" s="52"/>
    </row>
    <row r="2429">
      <c r="A2429" s="56"/>
      <c r="B2429" s="56"/>
      <c r="C2429" s="56"/>
      <c r="D2429" s="56"/>
      <c r="E2429" s="56"/>
      <c r="F2429" s="56"/>
      <c r="G2429" s="56"/>
      <c r="H2429" s="56"/>
      <c r="I2429" s="57"/>
      <c r="J2429" s="57"/>
      <c r="K2429" s="56"/>
      <c r="L2429" s="52"/>
      <c r="M2429" s="52"/>
      <c r="N2429" s="52"/>
      <c r="O2429" s="52"/>
      <c r="P2429" s="52"/>
      <c r="Q2429" s="52"/>
      <c r="R2429" s="52"/>
      <c r="S2429" s="52"/>
      <c r="T2429" s="52"/>
      <c r="U2429" s="52"/>
      <c r="V2429" s="52"/>
      <c r="W2429" s="52"/>
      <c r="X2429" s="52"/>
      <c r="Y2429" s="52"/>
      <c r="Z2429" s="52"/>
      <c r="AA2429" s="52"/>
      <c r="AB2429" s="52"/>
      <c r="AC2429" s="52"/>
    </row>
    <row r="2430">
      <c r="A2430" s="56"/>
      <c r="B2430" s="56"/>
      <c r="C2430" s="56"/>
      <c r="D2430" s="56"/>
      <c r="E2430" s="56"/>
      <c r="F2430" s="56"/>
      <c r="G2430" s="56"/>
      <c r="H2430" s="56"/>
      <c r="I2430" s="57"/>
      <c r="J2430" s="57"/>
      <c r="K2430" s="56"/>
      <c r="L2430" s="52"/>
      <c r="M2430" s="52"/>
      <c r="N2430" s="52"/>
      <c r="O2430" s="52"/>
      <c r="P2430" s="52"/>
      <c r="Q2430" s="52"/>
      <c r="R2430" s="52"/>
      <c r="S2430" s="52"/>
      <c r="T2430" s="52"/>
      <c r="U2430" s="52"/>
      <c r="V2430" s="52"/>
      <c r="W2430" s="52"/>
      <c r="X2430" s="52"/>
      <c r="Y2430" s="52"/>
      <c r="Z2430" s="52"/>
      <c r="AA2430" s="52"/>
      <c r="AB2430" s="52"/>
      <c r="AC2430" s="52"/>
    </row>
    <row r="2431">
      <c r="A2431" s="56"/>
      <c r="B2431" s="56"/>
      <c r="C2431" s="56"/>
      <c r="D2431" s="56"/>
      <c r="E2431" s="56"/>
      <c r="F2431" s="56"/>
      <c r="G2431" s="56"/>
      <c r="H2431" s="56"/>
      <c r="I2431" s="57"/>
      <c r="J2431" s="57"/>
      <c r="K2431" s="56"/>
      <c r="L2431" s="52"/>
      <c r="M2431" s="52"/>
      <c r="N2431" s="52"/>
      <c r="O2431" s="52"/>
      <c r="P2431" s="52"/>
      <c r="Q2431" s="52"/>
      <c r="R2431" s="52"/>
      <c r="S2431" s="52"/>
      <c r="T2431" s="52"/>
      <c r="U2431" s="52"/>
      <c r="V2431" s="52"/>
      <c r="W2431" s="52"/>
      <c r="X2431" s="52"/>
      <c r="Y2431" s="52"/>
      <c r="Z2431" s="52"/>
      <c r="AA2431" s="52"/>
      <c r="AB2431" s="52"/>
      <c r="AC2431" s="52"/>
    </row>
    <row r="2432">
      <c r="A2432" s="56"/>
      <c r="B2432" s="56"/>
      <c r="C2432" s="56"/>
      <c r="D2432" s="56"/>
      <c r="E2432" s="56"/>
      <c r="F2432" s="56"/>
      <c r="G2432" s="56"/>
      <c r="H2432" s="56"/>
      <c r="I2432" s="57"/>
      <c r="J2432" s="57"/>
      <c r="K2432" s="56"/>
      <c r="L2432" s="52"/>
      <c r="M2432" s="52"/>
      <c r="N2432" s="52"/>
      <c r="O2432" s="52"/>
      <c r="P2432" s="52"/>
      <c r="Q2432" s="52"/>
      <c r="R2432" s="52"/>
      <c r="S2432" s="52"/>
      <c r="T2432" s="52"/>
      <c r="U2432" s="52"/>
      <c r="V2432" s="52"/>
      <c r="W2432" s="52"/>
      <c r="X2432" s="52"/>
      <c r="Y2432" s="52"/>
      <c r="Z2432" s="52"/>
      <c r="AA2432" s="52"/>
      <c r="AB2432" s="52"/>
      <c r="AC2432" s="52"/>
    </row>
    <row r="2433">
      <c r="A2433" s="56"/>
      <c r="B2433" s="56"/>
      <c r="C2433" s="56"/>
      <c r="D2433" s="56"/>
      <c r="E2433" s="56"/>
      <c r="F2433" s="56"/>
      <c r="G2433" s="56"/>
      <c r="H2433" s="56"/>
      <c r="I2433" s="57"/>
      <c r="J2433" s="57"/>
      <c r="K2433" s="56"/>
      <c r="L2433" s="52"/>
      <c r="M2433" s="52"/>
      <c r="N2433" s="52"/>
      <c r="O2433" s="52"/>
      <c r="P2433" s="52"/>
      <c r="Q2433" s="52"/>
      <c r="R2433" s="52"/>
      <c r="S2433" s="52"/>
      <c r="T2433" s="52"/>
      <c r="U2433" s="52"/>
      <c r="V2433" s="52"/>
      <c r="W2433" s="52"/>
      <c r="X2433" s="52"/>
      <c r="Y2433" s="52"/>
      <c r="Z2433" s="52"/>
      <c r="AA2433" s="52"/>
      <c r="AB2433" s="52"/>
      <c r="AC2433" s="52"/>
    </row>
    <row r="2434">
      <c r="A2434" s="56"/>
      <c r="B2434" s="56"/>
      <c r="C2434" s="56"/>
      <c r="D2434" s="56"/>
      <c r="E2434" s="56"/>
      <c r="F2434" s="56"/>
      <c r="G2434" s="56"/>
      <c r="H2434" s="56"/>
      <c r="I2434" s="57"/>
      <c r="J2434" s="57"/>
      <c r="K2434" s="56"/>
      <c r="L2434" s="52"/>
      <c r="M2434" s="52"/>
      <c r="N2434" s="52"/>
      <c r="O2434" s="52"/>
      <c r="P2434" s="52"/>
      <c r="Q2434" s="52"/>
      <c r="R2434" s="52"/>
      <c r="S2434" s="52"/>
      <c r="T2434" s="52"/>
      <c r="U2434" s="52"/>
      <c r="V2434" s="52"/>
      <c r="W2434" s="52"/>
      <c r="X2434" s="52"/>
      <c r="Y2434" s="52"/>
      <c r="Z2434" s="52"/>
      <c r="AA2434" s="52"/>
      <c r="AB2434" s="52"/>
      <c r="AC2434" s="52"/>
    </row>
    <row r="2435">
      <c r="A2435" s="56"/>
      <c r="B2435" s="56"/>
      <c r="C2435" s="56"/>
      <c r="D2435" s="56"/>
      <c r="E2435" s="56"/>
      <c r="F2435" s="56"/>
      <c r="G2435" s="56"/>
      <c r="H2435" s="56"/>
      <c r="I2435" s="57"/>
      <c r="J2435" s="57"/>
      <c r="K2435" s="56"/>
      <c r="L2435" s="52"/>
      <c r="M2435" s="52"/>
      <c r="N2435" s="52"/>
      <c r="O2435" s="52"/>
      <c r="P2435" s="52"/>
      <c r="Q2435" s="52"/>
      <c r="R2435" s="52"/>
      <c r="S2435" s="52"/>
      <c r="T2435" s="52"/>
      <c r="U2435" s="52"/>
      <c r="V2435" s="52"/>
      <c r="W2435" s="52"/>
      <c r="X2435" s="52"/>
      <c r="Y2435" s="52"/>
      <c r="Z2435" s="52"/>
      <c r="AA2435" s="52"/>
      <c r="AB2435" s="52"/>
      <c r="AC2435" s="52"/>
    </row>
    <row r="2436">
      <c r="A2436" s="56"/>
      <c r="B2436" s="56"/>
      <c r="C2436" s="56"/>
      <c r="D2436" s="56"/>
      <c r="E2436" s="56"/>
      <c r="F2436" s="56"/>
      <c r="G2436" s="56"/>
      <c r="H2436" s="56"/>
      <c r="I2436" s="57"/>
      <c r="J2436" s="57"/>
      <c r="K2436" s="56"/>
      <c r="L2436" s="52"/>
      <c r="M2436" s="52"/>
      <c r="N2436" s="52"/>
      <c r="O2436" s="52"/>
      <c r="P2436" s="52"/>
      <c r="Q2436" s="52"/>
      <c r="R2436" s="52"/>
      <c r="S2436" s="52"/>
      <c r="T2436" s="52"/>
      <c r="U2436" s="52"/>
      <c r="V2436" s="52"/>
      <c r="W2436" s="52"/>
      <c r="X2436" s="52"/>
      <c r="Y2436" s="52"/>
      <c r="Z2436" s="52"/>
      <c r="AA2436" s="52"/>
      <c r="AB2436" s="52"/>
      <c r="AC2436" s="52"/>
    </row>
    <row r="2437">
      <c r="A2437" s="56"/>
      <c r="B2437" s="56"/>
      <c r="C2437" s="56"/>
      <c r="D2437" s="56"/>
      <c r="E2437" s="56"/>
      <c r="F2437" s="56"/>
      <c r="G2437" s="56"/>
      <c r="H2437" s="56"/>
      <c r="I2437" s="57"/>
      <c r="J2437" s="57"/>
      <c r="K2437" s="56"/>
      <c r="L2437" s="52"/>
      <c r="M2437" s="52"/>
      <c r="N2437" s="52"/>
      <c r="O2437" s="52"/>
      <c r="P2437" s="52"/>
      <c r="Q2437" s="52"/>
      <c r="R2437" s="52"/>
      <c r="S2437" s="52"/>
      <c r="T2437" s="52"/>
      <c r="U2437" s="52"/>
      <c r="V2437" s="52"/>
      <c r="W2437" s="52"/>
      <c r="X2437" s="52"/>
      <c r="Y2437" s="52"/>
      <c r="Z2437" s="52"/>
      <c r="AA2437" s="52"/>
      <c r="AB2437" s="52"/>
      <c r="AC2437" s="52"/>
    </row>
    <row r="2438">
      <c r="A2438" s="56"/>
      <c r="B2438" s="56"/>
      <c r="C2438" s="56"/>
      <c r="D2438" s="56"/>
      <c r="E2438" s="56"/>
      <c r="F2438" s="56"/>
      <c r="G2438" s="56"/>
      <c r="H2438" s="56"/>
      <c r="I2438" s="57"/>
      <c r="J2438" s="57"/>
      <c r="K2438" s="56"/>
      <c r="L2438" s="52"/>
      <c r="M2438" s="52"/>
      <c r="N2438" s="52"/>
      <c r="O2438" s="52"/>
      <c r="P2438" s="52"/>
      <c r="Q2438" s="52"/>
      <c r="R2438" s="52"/>
      <c r="S2438" s="52"/>
      <c r="T2438" s="52"/>
      <c r="U2438" s="52"/>
      <c r="V2438" s="52"/>
      <c r="W2438" s="52"/>
      <c r="X2438" s="52"/>
      <c r="Y2438" s="52"/>
      <c r="Z2438" s="52"/>
      <c r="AA2438" s="52"/>
      <c r="AB2438" s="52"/>
      <c r="AC2438" s="52"/>
    </row>
    <row r="2439">
      <c r="A2439" s="56"/>
      <c r="B2439" s="56"/>
      <c r="C2439" s="56"/>
      <c r="D2439" s="56"/>
      <c r="E2439" s="56"/>
      <c r="F2439" s="56"/>
      <c r="G2439" s="56"/>
      <c r="H2439" s="56"/>
      <c r="I2439" s="57"/>
      <c r="J2439" s="57"/>
      <c r="K2439" s="56"/>
      <c r="L2439" s="52"/>
      <c r="M2439" s="52"/>
      <c r="N2439" s="52"/>
      <c r="O2439" s="52"/>
      <c r="P2439" s="52"/>
      <c r="Q2439" s="52"/>
      <c r="R2439" s="52"/>
      <c r="S2439" s="52"/>
      <c r="T2439" s="52"/>
      <c r="U2439" s="52"/>
      <c r="V2439" s="52"/>
      <c r="W2439" s="52"/>
      <c r="X2439" s="52"/>
      <c r="Y2439" s="52"/>
      <c r="Z2439" s="52"/>
      <c r="AA2439" s="52"/>
      <c r="AB2439" s="52"/>
      <c r="AC2439" s="52"/>
    </row>
    <row r="2440">
      <c r="A2440" s="56"/>
      <c r="B2440" s="56"/>
      <c r="C2440" s="56"/>
      <c r="D2440" s="56"/>
      <c r="E2440" s="56"/>
      <c r="F2440" s="56"/>
      <c r="G2440" s="56"/>
      <c r="H2440" s="56"/>
      <c r="I2440" s="57"/>
      <c r="J2440" s="57"/>
      <c r="K2440" s="56"/>
      <c r="L2440" s="52"/>
      <c r="M2440" s="52"/>
      <c r="N2440" s="52"/>
      <c r="O2440" s="52"/>
      <c r="P2440" s="52"/>
      <c r="Q2440" s="52"/>
      <c r="R2440" s="52"/>
      <c r="S2440" s="52"/>
      <c r="T2440" s="52"/>
      <c r="U2440" s="52"/>
      <c r="V2440" s="52"/>
      <c r="W2440" s="52"/>
      <c r="X2440" s="52"/>
      <c r="Y2440" s="52"/>
      <c r="Z2440" s="52"/>
      <c r="AA2440" s="52"/>
      <c r="AB2440" s="52"/>
      <c r="AC2440" s="52"/>
    </row>
    <row r="2441">
      <c r="A2441" s="56"/>
      <c r="B2441" s="56"/>
      <c r="C2441" s="56"/>
      <c r="D2441" s="56"/>
      <c r="E2441" s="56"/>
      <c r="F2441" s="56"/>
      <c r="G2441" s="56"/>
      <c r="H2441" s="56"/>
      <c r="I2441" s="57"/>
      <c r="J2441" s="57"/>
      <c r="K2441" s="56"/>
      <c r="L2441" s="52"/>
      <c r="M2441" s="52"/>
      <c r="N2441" s="52"/>
      <c r="O2441" s="52"/>
      <c r="P2441" s="52"/>
      <c r="Q2441" s="52"/>
      <c r="R2441" s="52"/>
      <c r="S2441" s="52"/>
      <c r="T2441" s="52"/>
      <c r="U2441" s="52"/>
      <c r="V2441" s="52"/>
      <c r="W2441" s="52"/>
      <c r="X2441" s="52"/>
      <c r="Y2441" s="52"/>
      <c r="Z2441" s="52"/>
      <c r="AA2441" s="52"/>
      <c r="AB2441" s="52"/>
      <c r="AC2441" s="52"/>
    </row>
    <row r="2442">
      <c r="A2442" s="56"/>
      <c r="B2442" s="56"/>
      <c r="C2442" s="56"/>
      <c r="D2442" s="56"/>
      <c r="E2442" s="56"/>
      <c r="F2442" s="56"/>
      <c r="G2442" s="56"/>
      <c r="H2442" s="56"/>
      <c r="I2442" s="57"/>
      <c r="J2442" s="57"/>
      <c r="K2442" s="56"/>
      <c r="L2442" s="52"/>
      <c r="M2442" s="52"/>
      <c r="N2442" s="52"/>
      <c r="O2442" s="52"/>
      <c r="P2442" s="52"/>
      <c r="Q2442" s="52"/>
      <c r="R2442" s="52"/>
      <c r="S2442" s="52"/>
      <c r="T2442" s="52"/>
      <c r="U2442" s="52"/>
      <c r="V2442" s="52"/>
      <c r="W2442" s="52"/>
      <c r="X2442" s="52"/>
      <c r="Y2442" s="52"/>
      <c r="Z2442" s="52"/>
      <c r="AA2442" s="52"/>
      <c r="AB2442" s="52"/>
      <c r="AC2442" s="52"/>
    </row>
    <row r="2443">
      <c r="A2443" s="56"/>
      <c r="B2443" s="56"/>
      <c r="C2443" s="56"/>
      <c r="D2443" s="56"/>
      <c r="E2443" s="56"/>
      <c r="F2443" s="56"/>
      <c r="G2443" s="56"/>
      <c r="H2443" s="56"/>
      <c r="I2443" s="57"/>
      <c r="J2443" s="57"/>
      <c r="K2443" s="56"/>
      <c r="L2443" s="52"/>
      <c r="M2443" s="52"/>
      <c r="N2443" s="52"/>
      <c r="O2443" s="52"/>
      <c r="P2443" s="52"/>
      <c r="Q2443" s="52"/>
      <c r="R2443" s="52"/>
      <c r="S2443" s="52"/>
      <c r="T2443" s="52"/>
      <c r="U2443" s="52"/>
      <c r="V2443" s="52"/>
      <c r="W2443" s="52"/>
      <c r="X2443" s="52"/>
      <c r="Y2443" s="52"/>
      <c r="Z2443" s="52"/>
      <c r="AA2443" s="52"/>
      <c r="AB2443" s="52"/>
      <c r="AC2443" s="52"/>
    </row>
    <row r="2444">
      <c r="A2444" s="56"/>
      <c r="B2444" s="56"/>
      <c r="C2444" s="56"/>
      <c r="D2444" s="56"/>
      <c r="E2444" s="56"/>
      <c r="F2444" s="56"/>
      <c r="G2444" s="56"/>
      <c r="H2444" s="56"/>
      <c r="I2444" s="57"/>
      <c r="J2444" s="57"/>
      <c r="K2444" s="56"/>
      <c r="L2444" s="52"/>
      <c r="M2444" s="52"/>
      <c r="N2444" s="52"/>
      <c r="O2444" s="52"/>
      <c r="P2444" s="52"/>
      <c r="Q2444" s="52"/>
      <c r="R2444" s="52"/>
      <c r="S2444" s="52"/>
      <c r="T2444" s="52"/>
      <c r="U2444" s="52"/>
      <c r="V2444" s="52"/>
      <c r="W2444" s="52"/>
      <c r="X2444" s="52"/>
      <c r="Y2444" s="52"/>
      <c r="Z2444" s="52"/>
      <c r="AA2444" s="52"/>
      <c r="AB2444" s="52"/>
      <c r="AC2444" s="52"/>
    </row>
    <row r="2445">
      <c r="A2445" s="56"/>
      <c r="B2445" s="56"/>
      <c r="C2445" s="56"/>
      <c r="D2445" s="56"/>
      <c r="E2445" s="56"/>
      <c r="F2445" s="56"/>
      <c r="G2445" s="56"/>
      <c r="H2445" s="56"/>
      <c r="I2445" s="57"/>
      <c r="J2445" s="57"/>
      <c r="K2445" s="56"/>
      <c r="L2445" s="52"/>
      <c r="M2445" s="52"/>
      <c r="N2445" s="52"/>
      <c r="O2445" s="52"/>
      <c r="P2445" s="52"/>
      <c r="Q2445" s="52"/>
      <c r="R2445" s="52"/>
      <c r="S2445" s="52"/>
      <c r="T2445" s="52"/>
      <c r="U2445" s="52"/>
      <c r="V2445" s="52"/>
      <c r="W2445" s="52"/>
      <c r="X2445" s="52"/>
      <c r="Y2445" s="52"/>
      <c r="Z2445" s="52"/>
      <c r="AA2445" s="52"/>
      <c r="AB2445" s="52"/>
      <c r="AC2445" s="52"/>
    </row>
    <row r="2446">
      <c r="A2446" s="56"/>
      <c r="B2446" s="56"/>
      <c r="C2446" s="56"/>
      <c r="D2446" s="56"/>
      <c r="E2446" s="56"/>
      <c r="F2446" s="56"/>
      <c r="G2446" s="56"/>
      <c r="H2446" s="56"/>
      <c r="I2446" s="57"/>
      <c r="J2446" s="57"/>
      <c r="K2446" s="56"/>
      <c r="L2446" s="52"/>
      <c r="M2446" s="52"/>
      <c r="N2446" s="52"/>
      <c r="O2446" s="52"/>
      <c r="P2446" s="52"/>
      <c r="Q2446" s="52"/>
      <c r="R2446" s="52"/>
      <c r="S2446" s="52"/>
      <c r="T2446" s="52"/>
      <c r="U2446" s="52"/>
      <c r="V2446" s="52"/>
      <c r="W2446" s="52"/>
      <c r="X2446" s="52"/>
      <c r="Y2446" s="52"/>
      <c r="Z2446" s="52"/>
      <c r="AA2446" s="52"/>
      <c r="AB2446" s="52"/>
      <c r="AC2446" s="52"/>
    </row>
    <row r="2447">
      <c r="A2447" s="56"/>
      <c r="B2447" s="56"/>
      <c r="C2447" s="56"/>
      <c r="D2447" s="56"/>
      <c r="E2447" s="56"/>
      <c r="F2447" s="56"/>
      <c r="G2447" s="56"/>
      <c r="H2447" s="56"/>
      <c r="I2447" s="57"/>
      <c r="J2447" s="57"/>
      <c r="K2447" s="56"/>
      <c r="L2447" s="52"/>
      <c r="M2447" s="52"/>
      <c r="N2447" s="52"/>
      <c r="O2447" s="52"/>
      <c r="P2447" s="52"/>
      <c r="Q2447" s="52"/>
      <c r="R2447" s="52"/>
      <c r="S2447" s="52"/>
      <c r="T2447" s="52"/>
      <c r="U2447" s="52"/>
      <c r="V2447" s="52"/>
      <c r="W2447" s="52"/>
      <c r="X2447" s="52"/>
      <c r="Y2447" s="52"/>
      <c r="Z2447" s="52"/>
      <c r="AA2447" s="52"/>
      <c r="AB2447" s="52"/>
      <c r="AC2447" s="52"/>
    </row>
    <row r="2448">
      <c r="A2448" s="56"/>
      <c r="B2448" s="56"/>
      <c r="C2448" s="56"/>
      <c r="D2448" s="56"/>
      <c r="E2448" s="56"/>
      <c r="F2448" s="56"/>
      <c r="G2448" s="56"/>
      <c r="H2448" s="56"/>
      <c r="I2448" s="57"/>
      <c r="J2448" s="57"/>
      <c r="K2448" s="56"/>
      <c r="L2448" s="52"/>
      <c r="M2448" s="52"/>
      <c r="N2448" s="52"/>
      <c r="O2448" s="52"/>
      <c r="P2448" s="52"/>
      <c r="Q2448" s="52"/>
      <c r="R2448" s="52"/>
      <c r="S2448" s="52"/>
      <c r="T2448" s="52"/>
      <c r="U2448" s="52"/>
      <c r="V2448" s="52"/>
      <c r="W2448" s="52"/>
      <c r="X2448" s="52"/>
      <c r="Y2448" s="52"/>
      <c r="Z2448" s="52"/>
      <c r="AA2448" s="52"/>
      <c r="AB2448" s="52"/>
      <c r="AC2448" s="52"/>
    </row>
    <row r="2449">
      <c r="A2449" s="56"/>
      <c r="B2449" s="56"/>
      <c r="C2449" s="56"/>
      <c r="D2449" s="56"/>
      <c r="E2449" s="56"/>
      <c r="F2449" s="56"/>
      <c r="G2449" s="56"/>
      <c r="H2449" s="56"/>
      <c r="I2449" s="57"/>
      <c r="J2449" s="57"/>
      <c r="K2449" s="56"/>
      <c r="L2449" s="52"/>
      <c r="M2449" s="52"/>
      <c r="N2449" s="52"/>
      <c r="O2449" s="52"/>
      <c r="P2449" s="52"/>
      <c r="Q2449" s="52"/>
      <c r="R2449" s="52"/>
      <c r="S2449" s="52"/>
      <c r="T2449" s="52"/>
      <c r="U2449" s="52"/>
      <c r="V2449" s="52"/>
      <c r="W2449" s="52"/>
      <c r="X2449" s="52"/>
      <c r="Y2449" s="52"/>
      <c r="Z2449" s="52"/>
      <c r="AA2449" s="52"/>
      <c r="AB2449" s="52"/>
      <c r="AC2449" s="52"/>
    </row>
    <row r="2450">
      <c r="A2450" s="56"/>
      <c r="B2450" s="56"/>
      <c r="C2450" s="56"/>
      <c r="D2450" s="56"/>
      <c r="E2450" s="56"/>
      <c r="F2450" s="56"/>
      <c r="G2450" s="56"/>
      <c r="H2450" s="56"/>
      <c r="I2450" s="57"/>
      <c r="J2450" s="57"/>
      <c r="K2450" s="56"/>
      <c r="L2450" s="52"/>
      <c r="M2450" s="52"/>
      <c r="N2450" s="52"/>
      <c r="O2450" s="52"/>
      <c r="P2450" s="52"/>
      <c r="Q2450" s="52"/>
      <c r="R2450" s="52"/>
      <c r="S2450" s="52"/>
      <c r="T2450" s="52"/>
      <c r="U2450" s="52"/>
      <c r="V2450" s="52"/>
      <c r="W2450" s="52"/>
      <c r="X2450" s="52"/>
      <c r="Y2450" s="52"/>
      <c r="Z2450" s="52"/>
      <c r="AA2450" s="52"/>
      <c r="AB2450" s="52"/>
      <c r="AC2450" s="52"/>
    </row>
    <row r="2451">
      <c r="A2451" s="56"/>
      <c r="B2451" s="56"/>
      <c r="C2451" s="56"/>
      <c r="D2451" s="56"/>
      <c r="E2451" s="56"/>
      <c r="F2451" s="56"/>
      <c r="G2451" s="56"/>
      <c r="H2451" s="56"/>
      <c r="I2451" s="57"/>
      <c r="J2451" s="57"/>
      <c r="K2451" s="56"/>
      <c r="L2451" s="52"/>
      <c r="M2451" s="52"/>
      <c r="N2451" s="52"/>
      <c r="O2451" s="52"/>
      <c r="P2451" s="52"/>
      <c r="Q2451" s="52"/>
      <c r="R2451" s="52"/>
      <c r="S2451" s="52"/>
      <c r="T2451" s="52"/>
      <c r="U2451" s="52"/>
      <c r="V2451" s="52"/>
      <c r="W2451" s="52"/>
      <c r="X2451" s="52"/>
      <c r="Y2451" s="52"/>
      <c r="Z2451" s="52"/>
      <c r="AA2451" s="52"/>
      <c r="AB2451" s="52"/>
      <c r="AC2451" s="52"/>
    </row>
    <row r="2452">
      <c r="A2452" s="56"/>
      <c r="B2452" s="56"/>
      <c r="C2452" s="56"/>
      <c r="D2452" s="56"/>
      <c r="E2452" s="56"/>
      <c r="F2452" s="56"/>
      <c r="G2452" s="56"/>
      <c r="H2452" s="56"/>
      <c r="I2452" s="57"/>
      <c r="J2452" s="57"/>
      <c r="K2452" s="56"/>
      <c r="L2452" s="52"/>
      <c r="M2452" s="52"/>
      <c r="N2452" s="52"/>
      <c r="O2452" s="52"/>
      <c r="P2452" s="52"/>
      <c r="Q2452" s="52"/>
      <c r="R2452" s="52"/>
      <c r="S2452" s="52"/>
      <c r="T2452" s="52"/>
      <c r="U2452" s="52"/>
      <c r="V2452" s="52"/>
      <c r="W2452" s="52"/>
      <c r="X2452" s="52"/>
      <c r="Y2452" s="52"/>
      <c r="Z2452" s="52"/>
      <c r="AA2452" s="52"/>
      <c r="AB2452" s="52"/>
      <c r="AC2452" s="52"/>
    </row>
    <row r="2453">
      <c r="A2453" s="56"/>
      <c r="B2453" s="56"/>
      <c r="C2453" s="56"/>
      <c r="D2453" s="56"/>
      <c r="E2453" s="56"/>
      <c r="F2453" s="56"/>
      <c r="G2453" s="56"/>
      <c r="H2453" s="56"/>
      <c r="I2453" s="57"/>
      <c r="J2453" s="57"/>
      <c r="K2453" s="56"/>
      <c r="L2453" s="52"/>
      <c r="M2453" s="52"/>
      <c r="N2453" s="52"/>
      <c r="O2453" s="52"/>
      <c r="P2453" s="52"/>
      <c r="Q2453" s="52"/>
      <c r="R2453" s="52"/>
      <c r="S2453" s="52"/>
      <c r="T2453" s="52"/>
      <c r="U2453" s="52"/>
      <c r="V2453" s="52"/>
      <c r="W2453" s="52"/>
      <c r="X2453" s="52"/>
      <c r="Y2453" s="52"/>
      <c r="Z2453" s="52"/>
      <c r="AA2453" s="52"/>
      <c r="AB2453" s="52"/>
      <c r="AC2453" s="52"/>
    </row>
    <row r="2454">
      <c r="A2454" s="56"/>
      <c r="B2454" s="56"/>
      <c r="C2454" s="56"/>
      <c r="D2454" s="56"/>
      <c r="E2454" s="56"/>
      <c r="F2454" s="56"/>
      <c r="G2454" s="56"/>
      <c r="H2454" s="56"/>
      <c r="I2454" s="57"/>
      <c r="J2454" s="57"/>
      <c r="K2454" s="56"/>
      <c r="L2454" s="52"/>
      <c r="M2454" s="52"/>
      <c r="N2454" s="52"/>
      <c r="O2454" s="52"/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2"/>
      <c r="AA2454" s="52"/>
      <c r="AB2454" s="52"/>
      <c r="AC2454" s="52"/>
    </row>
    <row r="2455">
      <c r="A2455" s="56"/>
      <c r="B2455" s="56"/>
      <c r="C2455" s="56"/>
      <c r="D2455" s="56"/>
      <c r="E2455" s="56"/>
      <c r="F2455" s="56"/>
      <c r="G2455" s="56"/>
      <c r="H2455" s="56"/>
      <c r="I2455" s="57"/>
      <c r="J2455" s="57"/>
      <c r="K2455" s="56"/>
      <c r="L2455" s="52"/>
      <c r="M2455" s="52"/>
      <c r="N2455" s="52"/>
      <c r="O2455" s="52"/>
      <c r="P2455" s="52"/>
      <c r="Q2455" s="52"/>
      <c r="R2455" s="52"/>
      <c r="S2455" s="52"/>
      <c r="T2455" s="52"/>
      <c r="U2455" s="52"/>
      <c r="V2455" s="52"/>
      <c r="W2455" s="52"/>
      <c r="X2455" s="52"/>
      <c r="Y2455" s="52"/>
      <c r="Z2455" s="52"/>
      <c r="AA2455" s="52"/>
      <c r="AB2455" s="52"/>
      <c r="AC2455" s="52"/>
    </row>
    <row r="2456">
      <c r="A2456" s="56"/>
      <c r="B2456" s="56"/>
      <c r="C2456" s="56"/>
      <c r="D2456" s="56"/>
      <c r="E2456" s="56"/>
      <c r="F2456" s="56"/>
      <c r="G2456" s="56"/>
      <c r="H2456" s="56"/>
      <c r="I2456" s="57"/>
      <c r="J2456" s="57"/>
      <c r="K2456" s="56"/>
      <c r="L2456" s="52"/>
      <c r="M2456" s="52"/>
      <c r="N2456" s="52"/>
      <c r="O2456" s="52"/>
      <c r="P2456" s="52"/>
      <c r="Q2456" s="52"/>
      <c r="R2456" s="52"/>
      <c r="S2456" s="52"/>
      <c r="T2456" s="52"/>
      <c r="U2456" s="52"/>
      <c r="V2456" s="52"/>
      <c r="W2456" s="52"/>
      <c r="X2456" s="52"/>
      <c r="Y2456" s="52"/>
      <c r="Z2456" s="52"/>
      <c r="AA2456" s="52"/>
      <c r="AB2456" s="52"/>
      <c r="AC2456" s="52"/>
    </row>
    <row r="2457">
      <c r="A2457" s="56"/>
      <c r="B2457" s="56"/>
      <c r="C2457" s="56"/>
      <c r="D2457" s="56"/>
      <c r="E2457" s="56"/>
      <c r="F2457" s="56"/>
      <c r="G2457" s="56"/>
      <c r="H2457" s="56"/>
      <c r="I2457" s="57"/>
      <c r="J2457" s="57"/>
      <c r="K2457" s="56"/>
      <c r="L2457" s="52"/>
      <c r="M2457" s="52"/>
      <c r="N2457" s="52"/>
      <c r="O2457" s="52"/>
      <c r="P2457" s="52"/>
      <c r="Q2457" s="52"/>
      <c r="R2457" s="52"/>
      <c r="S2457" s="52"/>
      <c r="T2457" s="52"/>
      <c r="U2457" s="52"/>
      <c r="V2457" s="52"/>
      <c r="W2457" s="52"/>
      <c r="X2457" s="52"/>
      <c r="Y2457" s="52"/>
      <c r="Z2457" s="52"/>
      <c r="AA2457" s="52"/>
      <c r="AB2457" s="52"/>
      <c r="AC2457" s="52"/>
    </row>
    <row r="2458">
      <c r="A2458" s="56"/>
      <c r="B2458" s="56"/>
      <c r="C2458" s="56"/>
      <c r="D2458" s="56"/>
      <c r="E2458" s="56"/>
      <c r="F2458" s="56"/>
      <c r="G2458" s="56"/>
      <c r="H2458" s="56"/>
      <c r="I2458" s="57"/>
      <c r="J2458" s="57"/>
      <c r="K2458" s="56"/>
      <c r="L2458" s="52"/>
      <c r="M2458" s="52"/>
      <c r="N2458" s="52"/>
      <c r="O2458" s="52"/>
      <c r="P2458" s="52"/>
      <c r="Q2458" s="52"/>
      <c r="R2458" s="52"/>
      <c r="S2458" s="52"/>
      <c r="T2458" s="52"/>
      <c r="U2458" s="52"/>
      <c r="V2458" s="52"/>
      <c r="W2458" s="52"/>
      <c r="X2458" s="52"/>
      <c r="Y2458" s="52"/>
      <c r="Z2458" s="52"/>
      <c r="AA2458" s="52"/>
      <c r="AB2458" s="52"/>
      <c r="AC2458" s="52"/>
    </row>
    <row r="2459">
      <c r="A2459" s="56"/>
      <c r="B2459" s="56"/>
      <c r="C2459" s="56"/>
      <c r="D2459" s="56"/>
      <c r="E2459" s="56"/>
      <c r="F2459" s="56"/>
      <c r="G2459" s="56"/>
      <c r="H2459" s="56"/>
      <c r="I2459" s="57"/>
      <c r="J2459" s="57"/>
      <c r="K2459" s="56"/>
      <c r="L2459" s="52"/>
      <c r="M2459" s="52"/>
      <c r="N2459" s="52"/>
      <c r="O2459" s="52"/>
      <c r="P2459" s="52"/>
      <c r="Q2459" s="52"/>
      <c r="R2459" s="52"/>
      <c r="S2459" s="52"/>
      <c r="T2459" s="52"/>
      <c r="U2459" s="52"/>
      <c r="V2459" s="52"/>
      <c r="W2459" s="52"/>
      <c r="X2459" s="52"/>
      <c r="Y2459" s="52"/>
      <c r="Z2459" s="52"/>
      <c r="AA2459" s="52"/>
      <c r="AB2459" s="52"/>
      <c r="AC2459" s="52"/>
    </row>
    <row r="2460">
      <c r="A2460" s="56"/>
      <c r="B2460" s="56"/>
      <c r="C2460" s="56"/>
      <c r="D2460" s="56"/>
      <c r="E2460" s="56"/>
      <c r="F2460" s="56"/>
      <c r="G2460" s="56"/>
      <c r="H2460" s="56"/>
      <c r="I2460" s="57"/>
      <c r="J2460" s="57"/>
      <c r="K2460" s="56"/>
      <c r="L2460" s="52"/>
      <c r="M2460" s="52"/>
      <c r="N2460" s="52"/>
      <c r="O2460" s="52"/>
      <c r="P2460" s="52"/>
      <c r="Q2460" s="52"/>
      <c r="R2460" s="52"/>
      <c r="S2460" s="52"/>
      <c r="T2460" s="52"/>
      <c r="U2460" s="52"/>
      <c r="V2460" s="52"/>
      <c r="W2460" s="52"/>
      <c r="X2460" s="52"/>
      <c r="Y2460" s="52"/>
      <c r="Z2460" s="52"/>
      <c r="AA2460" s="52"/>
      <c r="AB2460" s="52"/>
      <c r="AC2460" s="52"/>
    </row>
    <row r="2461">
      <c r="A2461" s="56"/>
      <c r="B2461" s="56"/>
      <c r="C2461" s="56"/>
      <c r="D2461" s="56"/>
      <c r="E2461" s="56"/>
      <c r="F2461" s="56"/>
      <c r="G2461" s="56"/>
      <c r="H2461" s="56"/>
      <c r="I2461" s="57"/>
      <c r="J2461" s="57"/>
      <c r="K2461" s="56"/>
      <c r="L2461" s="52"/>
      <c r="M2461" s="52"/>
      <c r="N2461" s="52"/>
      <c r="O2461" s="52"/>
      <c r="P2461" s="52"/>
      <c r="Q2461" s="52"/>
      <c r="R2461" s="52"/>
      <c r="S2461" s="52"/>
      <c r="T2461" s="52"/>
      <c r="U2461" s="52"/>
      <c r="V2461" s="52"/>
      <c r="W2461" s="52"/>
      <c r="X2461" s="52"/>
      <c r="Y2461" s="52"/>
      <c r="Z2461" s="52"/>
      <c r="AA2461" s="52"/>
      <c r="AB2461" s="52"/>
      <c r="AC2461" s="52"/>
    </row>
    <row r="2462">
      <c r="A2462" s="56"/>
      <c r="B2462" s="56"/>
      <c r="C2462" s="56"/>
      <c r="D2462" s="56"/>
      <c r="E2462" s="56"/>
      <c r="F2462" s="56"/>
      <c r="G2462" s="56"/>
      <c r="H2462" s="56"/>
      <c r="I2462" s="57"/>
      <c r="J2462" s="57"/>
      <c r="K2462" s="56"/>
      <c r="L2462" s="52"/>
      <c r="M2462" s="52"/>
      <c r="N2462" s="52"/>
      <c r="O2462" s="52"/>
      <c r="P2462" s="52"/>
      <c r="Q2462" s="52"/>
      <c r="R2462" s="52"/>
      <c r="S2462" s="52"/>
      <c r="T2462" s="52"/>
      <c r="U2462" s="52"/>
      <c r="V2462" s="52"/>
      <c r="W2462" s="52"/>
      <c r="X2462" s="52"/>
      <c r="Y2462" s="52"/>
      <c r="Z2462" s="52"/>
      <c r="AA2462" s="52"/>
      <c r="AB2462" s="52"/>
      <c r="AC2462" s="52"/>
    </row>
    <row r="2463">
      <c r="A2463" s="56"/>
      <c r="B2463" s="56"/>
      <c r="C2463" s="56"/>
      <c r="D2463" s="56"/>
      <c r="E2463" s="56"/>
      <c r="F2463" s="56"/>
      <c r="G2463" s="56"/>
      <c r="H2463" s="56"/>
      <c r="I2463" s="57"/>
      <c r="J2463" s="57"/>
      <c r="K2463" s="56"/>
      <c r="L2463" s="52"/>
      <c r="M2463" s="52"/>
      <c r="N2463" s="52"/>
      <c r="O2463" s="52"/>
      <c r="P2463" s="52"/>
      <c r="Q2463" s="52"/>
      <c r="R2463" s="52"/>
      <c r="S2463" s="52"/>
      <c r="T2463" s="52"/>
      <c r="U2463" s="52"/>
      <c r="V2463" s="52"/>
      <c r="W2463" s="52"/>
      <c r="X2463" s="52"/>
      <c r="Y2463" s="52"/>
      <c r="Z2463" s="52"/>
      <c r="AA2463" s="52"/>
      <c r="AB2463" s="52"/>
      <c r="AC2463" s="52"/>
    </row>
    <row r="2464">
      <c r="A2464" s="56"/>
      <c r="B2464" s="56"/>
      <c r="C2464" s="56"/>
      <c r="D2464" s="56"/>
      <c r="E2464" s="56"/>
      <c r="F2464" s="56"/>
      <c r="G2464" s="56"/>
      <c r="H2464" s="56"/>
      <c r="I2464" s="57"/>
      <c r="J2464" s="57"/>
      <c r="K2464" s="56"/>
      <c r="L2464" s="52"/>
      <c r="M2464" s="52"/>
      <c r="N2464" s="52"/>
      <c r="O2464" s="52"/>
      <c r="P2464" s="52"/>
      <c r="Q2464" s="52"/>
      <c r="R2464" s="52"/>
      <c r="S2464" s="52"/>
      <c r="T2464" s="52"/>
      <c r="U2464" s="52"/>
      <c r="V2464" s="52"/>
      <c r="W2464" s="52"/>
      <c r="X2464" s="52"/>
      <c r="Y2464" s="52"/>
      <c r="Z2464" s="52"/>
      <c r="AA2464" s="52"/>
      <c r="AB2464" s="52"/>
      <c r="AC2464" s="52"/>
    </row>
    <row r="2465">
      <c r="A2465" s="56"/>
      <c r="B2465" s="56"/>
      <c r="C2465" s="56"/>
      <c r="D2465" s="56"/>
      <c r="E2465" s="56"/>
      <c r="F2465" s="56"/>
      <c r="G2465" s="56"/>
      <c r="H2465" s="56"/>
      <c r="I2465" s="57"/>
      <c r="J2465" s="57"/>
      <c r="K2465" s="56"/>
      <c r="L2465" s="52"/>
      <c r="M2465" s="52"/>
      <c r="N2465" s="52"/>
      <c r="O2465" s="52"/>
      <c r="P2465" s="52"/>
      <c r="Q2465" s="52"/>
      <c r="R2465" s="52"/>
      <c r="S2465" s="52"/>
      <c r="T2465" s="52"/>
      <c r="U2465" s="52"/>
      <c r="V2465" s="52"/>
      <c r="W2465" s="52"/>
      <c r="X2465" s="52"/>
      <c r="Y2465" s="52"/>
      <c r="Z2465" s="52"/>
      <c r="AA2465" s="52"/>
      <c r="AB2465" s="52"/>
      <c r="AC2465" s="52"/>
    </row>
    <row r="2466">
      <c r="A2466" s="56"/>
      <c r="B2466" s="56"/>
      <c r="C2466" s="56"/>
      <c r="D2466" s="56"/>
      <c r="E2466" s="56"/>
      <c r="F2466" s="56"/>
      <c r="G2466" s="56"/>
      <c r="H2466" s="56"/>
      <c r="I2466" s="57"/>
      <c r="J2466" s="57"/>
      <c r="K2466" s="56"/>
      <c r="L2466" s="52"/>
      <c r="M2466" s="52"/>
      <c r="N2466" s="52"/>
      <c r="O2466" s="52"/>
      <c r="P2466" s="52"/>
      <c r="Q2466" s="52"/>
      <c r="R2466" s="52"/>
      <c r="S2466" s="52"/>
      <c r="T2466" s="52"/>
      <c r="U2466" s="52"/>
      <c r="V2466" s="52"/>
      <c r="W2466" s="52"/>
      <c r="X2466" s="52"/>
      <c r="Y2466" s="52"/>
      <c r="Z2466" s="52"/>
      <c r="AA2466" s="52"/>
      <c r="AB2466" s="52"/>
      <c r="AC2466" s="52"/>
    </row>
    <row r="2467">
      <c r="A2467" s="56"/>
      <c r="B2467" s="56"/>
      <c r="C2467" s="56"/>
      <c r="D2467" s="56"/>
      <c r="E2467" s="56"/>
      <c r="F2467" s="56"/>
      <c r="G2467" s="56"/>
      <c r="H2467" s="56"/>
      <c r="I2467" s="57"/>
      <c r="J2467" s="57"/>
      <c r="K2467" s="56"/>
      <c r="L2467" s="52"/>
      <c r="M2467" s="52"/>
      <c r="N2467" s="52"/>
      <c r="O2467" s="52"/>
      <c r="P2467" s="52"/>
      <c r="Q2467" s="52"/>
      <c r="R2467" s="52"/>
      <c r="S2467" s="52"/>
      <c r="T2467" s="52"/>
      <c r="U2467" s="52"/>
      <c r="V2467" s="52"/>
      <c r="W2467" s="52"/>
      <c r="X2467" s="52"/>
      <c r="Y2467" s="52"/>
      <c r="Z2467" s="52"/>
      <c r="AA2467" s="52"/>
      <c r="AB2467" s="52"/>
      <c r="AC2467" s="52"/>
    </row>
    <row r="2468">
      <c r="A2468" s="56"/>
      <c r="B2468" s="56"/>
      <c r="C2468" s="56"/>
      <c r="D2468" s="56"/>
      <c r="E2468" s="56"/>
      <c r="F2468" s="56"/>
      <c r="G2468" s="56"/>
      <c r="H2468" s="56"/>
      <c r="I2468" s="57"/>
      <c r="J2468" s="57"/>
      <c r="K2468" s="56"/>
      <c r="L2468" s="52"/>
      <c r="M2468" s="52"/>
      <c r="N2468" s="52"/>
      <c r="O2468" s="52"/>
      <c r="P2468" s="52"/>
      <c r="Q2468" s="52"/>
      <c r="R2468" s="52"/>
      <c r="S2468" s="52"/>
      <c r="T2468" s="52"/>
      <c r="U2468" s="52"/>
      <c r="V2468" s="52"/>
      <c r="W2468" s="52"/>
      <c r="X2468" s="52"/>
      <c r="Y2468" s="52"/>
      <c r="Z2468" s="52"/>
      <c r="AA2468" s="52"/>
      <c r="AB2468" s="52"/>
      <c r="AC2468" s="52"/>
    </row>
    <row r="2469">
      <c r="A2469" s="56"/>
      <c r="B2469" s="56"/>
      <c r="C2469" s="56"/>
      <c r="D2469" s="56"/>
      <c r="E2469" s="56"/>
      <c r="F2469" s="56"/>
      <c r="G2469" s="56"/>
      <c r="H2469" s="56"/>
      <c r="I2469" s="57"/>
      <c r="J2469" s="57"/>
      <c r="K2469" s="56"/>
      <c r="L2469" s="52"/>
      <c r="M2469" s="52"/>
      <c r="N2469" s="52"/>
      <c r="O2469" s="52"/>
      <c r="P2469" s="52"/>
      <c r="Q2469" s="52"/>
      <c r="R2469" s="52"/>
      <c r="S2469" s="52"/>
      <c r="T2469" s="52"/>
      <c r="U2469" s="52"/>
      <c r="V2469" s="52"/>
      <c r="W2469" s="52"/>
      <c r="X2469" s="52"/>
      <c r="Y2469" s="52"/>
      <c r="Z2469" s="52"/>
      <c r="AA2469" s="52"/>
      <c r="AB2469" s="52"/>
      <c r="AC2469" s="52"/>
    </row>
    <row r="2470">
      <c r="A2470" s="56"/>
      <c r="B2470" s="56"/>
      <c r="C2470" s="56"/>
      <c r="D2470" s="56"/>
      <c r="E2470" s="56"/>
      <c r="F2470" s="56"/>
      <c r="G2470" s="56"/>
      <c r="H2470" s="56"/>
      <c r="I2470" s="57"/>
      <c r="J2470" s="57"/>
      <c r="K2470" s="56"/>
      <c r="L2470" s="52"/>
      <c r="M2470" s="52"/>
      <c r="N2470" s="52"/>
      <c r="O2470" s="52"/>
      <c r="P2470" s="52"/>
      <c r="Q2470" s="52"/>
      <c r="R2470" s="52"/>
      <c r="S2470" s="52"/>
      <c r="T2470" s="52"/>
      <c r="U2470" s="52"/>
      <c r="V2470" s="52"/>
      <c r="W2470" s="52"/>
      <c r="X2470" s="52"/>
      <c r="Y2470" s="52"/>
      <c r="Z2470" s="52"/>
      <c r="AA2470" s="52"/>
      <c r="AB2470" s="52"/>
      <c r="AC2470" s="52"/>
    </row>
    <row r="2471">
      <c r="A2471" s="56"/>
      <c r="B2471" s="56"/>
      <c r="C2471" s="56"/>
      <c r="D2471" s="56"/>
      <c r="E2471" s="56"/>
      <c r="F2471" s="56"/>
      <c r="G2471" s="56"/>
      <c r="H2471" s="56"/>
      <c r="I2471" s="57"/>
      <c r="J2471" s="57"/>
      <c r="K2471" s="56"/>
      <c r="L2471" s="52"/>
      <c r="M2471" s="52"/>
      <c r="N2471" s="52"/>
      <c r="O2471" s="52"/>
      <c r="P2471" s="52"/>
      <c r="Q2471" s="52"/>
      <c r="R2471" s="52"/>
      <c r="S2471" s="52"/>
      <c r="T2471" s="52"/>
      <c r="U2471" s="52"/>
      <c r="V2471" s="52"/>
      <c r="W2471" s="52"/>
      <c r="X2471" s="52"/>
      <c r="Y2471" s="52"/>
      <c r="Z2471" s="52"/>
      <c r="AA2471" s="52"/>
      <c r="AB2471" s="52"/>
      <c r="AC2471" s="52"/>
    </row>
    <row r="2472">
      <c r="A2472" s="56"/>
      <c r="B2472" s="56"/>
      <c r="C2472" s="56"/>
      <c r="D2472" s="56"/>
      <c r="E2472" s="56"/>
      <c r="F2472" s="56"/>
      <c r="G2472" s="56"/>
      <c r="H2472" s="56"/>
      <c r="I2472" s="57"/>
      <c r="J2472" s="57"/>
      <c r="K2472" s="56"/>
      <c r="L2472" s="52"/>
      <c r="M2472" s="52"/>
      <c r="N2472" s="52"/>
      <c r="O2472" s="52"/>
      <c r="P2472" s="52"/>
      <c r="Q2472" s="52"/>
      <c r="R2472" s="52"/>
      <c r="S2472" s="52"/>
      <c r="T2472" s="52"/>
      <c r="U2472" s="52"/>
      <c r="V2472" s="52"/>
      <c r="W2472" s="52"/>
      <c r="X2472" s="52"/>
      <c r="Y2472" s="52"/>
      <c r="Z2472" s="52"/>
      <c r="AA2472" s="52"/>
      <c r="AB2472" s="52"/>
      <c r="AC2472" s="52"/>
    </row>
    <row r="2473">
      <c r="A2473" s="56"/>
      <c r="B2473" s="56"/>
      <c r="C2473" s="56"/>
      <c r="D2473" s="56"/>
      <c r="E2473" s="56"/>
      <c r="F2473" s="56"/>
      <c r="G2473" s="56"/>
      <c r="H2473" s="56"/>
      <c r="I2473" s="57"/>
      <c r="J2473" s="57"/>
      <c r="K2473" s="56"/>
      <c r="L2473" s="52"/>
      <c r="M2473" s="52"/>
      <c r="N2473" s="52"/>
      <c r="O2473" s="52"/>
      <c r="P2473" s="52"/>
      <c r="Q2473" s="52"/>
      <c r="R2473" s="52"/>
      <c r="S2473" s="52"/>
      <c r="T2473" s="52"/>
      <c r="U2473" s="52"/>
      <c r="V2473" s="52"/>
      <c r="W2473" s="52"/>
      <c r="X2473" s="52"/>
      <c r="Y2473" s="52"/>
      <c r="Z2473" s="52"/>
      <c r="AA2473" s="52"/>
      <c r="AB2473" s="52"/>
      <c r="AC2473" s="52"/>
    </row>
    <row r="2474">
      <c r="A2474" s="56"/>
      <c r="B2474" s="56"/>
      <c r="C2474" s="56"/>
      <c r="D2474" s="56"/>
      <c r="E2474" s="56"/>
      <c r="F2474" s="56"/>
      <c r="G2474" s="56"/>
      <c r="H2474" s="56"/>
      <c r="I2474" s="57"/>
      <c r="J2474" s="57"/>
      <c r="K2474" s="56"/>
      <c r="L2474" s="52"/>
      <c r="M2474" s="52"/>
      <c r="N2474" s="52"/>
      <c r="O2474" s="52"/>
      <c r="P2474" s="52"/>
      <c r="Q2474" s="52"/>
      <c r="R2474" s="52"/>
      <c r="S2474" s="52"/>
      <c r="T2474" s="52"/>
      <c r="U2474" s="52"/>
      <c r="V2474" s="52"/>
      <c r="W2474" s="52"/>
      <c r="X2474" s="52"/>
      <c r="Y2474" s="52"/>
      <c r="Z2474" s="52"/>
      <c r="AA2474" s="52"/>
      <c r="AB2474" s="52"/>
      <c r="AC2474" s="52"/>
    </row>
    <row r="2475">
      <c r="A2475" s="56"/>
      <c r="B2475" s="56"/>
      <c r="C2475" s="56"/>
      <c r="D2475" s="56"/>
      <c r="E2475" s="56"/>
      <c r="F2475" s="56"/>
      <c r="G2475" s="56"/>
      <c r="H2475" s="56"/>
      <c r="I2475" s="57"/>
      <c r="J2475" s="57"/>
      <c r="K2475" s="56"/>
      <c r="L2475" s="52"/>
      <c r="M2475" s="52"/>
      <c r="N2475" s="52"/>
      <c r="O2475" s="52"/>
      <c r="P2475" s="52"/>
      <c r="Q2475" s="52"/>
      <c r="R2475" s="52"/>
      <c r="S2475" s="52"/>
      <c r="T2475" s="52"/>
      <c r="U2475" s="52"/>
      <c r="V2475" s="52"/>
      <c r="W2475" s="52"/>
      <c r="X2475" s="52"/>
      <c r="Y2475" s="52"/>
      <c r="Z2475" s="52"/>
      <c r="AA2475" s="52"/>
      <c r="AB2475" s="52"/>
      <c r="AC2475" s="52"/>
    </row>
    <row r="2476">
      <c r="A2476" s="56"/>
      <c r="B2476" s="56"/>
      <c r="C2476" s="56"/>
      <c r="D2476" s="56"/>
      <c r="E2476" s="56"/>
      <c r="F2476" s="56"/>
      <c r="G2476" s="56"/>
      <c r="H2476" s="56"/>
      <c r="I2476" s="57"/>
      <c r="J2476" s="57"/>
      <c r="K2476" s="56"/>
      <c r="L2476" s="52"/>
      <c r="M2476" s="52"/>
      <c r="N2476" s="52"/>
      <c r="O2476" s="52"/>
      <c r="P2476" s="52"/>
      <c r="Q2476" s="52"/>
      <c r="R2476" s="52"/>
      <c r="S2476" s="52"/>
      <c r="T2476" s="52"/>
      <c r="U2476" s="52"/>
      <c r="V2476" s="52"/>
      <c r="W2476" s="52"/>
      <c r="X2476" s="52"/>
      <c r="Y2476" s="52"/>
      <c r="Z2476" s="52"/>
      <c r="AA2476" s="52"/>
      <c r="AB2476" s="52"/>
      <c r="AC2476" s="52"/>
    </row>
    <row r="2477">
      <c r="A2477" s="56"/>
      <c r="B2477" s="56"/>
      <c r="C2477" s="56"/>
      <c r="D2477" s="56"/>
      <c r="E2477" s="56"/>
      <c r="F2477" s="56"/>
      <c r="G2477" s="56"/>
      <c r="H2477" s="56"/>
      <c r="I2477" s="57"/>
      <c r="J2477" s="57"/>
      <c r="K2477" s="56"/>
      <c r="L2477" s="52"/>
      <c r="M2477" s="52"/>
      <c r="N2477" s="52"/>
      <c r="O2477" s="52"/>
      <c r="P2477" s="52"/>
      <c r="Q2477" s="52"/>
      <c r="R2477" s="52"/>
      <c r="S2477" s="52"/>
      <c r="T2477" s="52"/>
      <c r="U2477" s="52"/>
      <c r="V2477" s="52"/>
      <c r="W2477" s="52"/>
      <c r="X2477" s="52"/>
      <c r="Y2477" s="52"/>
      <c r="Z2477" s="52"/>
      <c r="AA2477" s="52"/>
      <c r="AB2477" s="52"/>
      <c r="AC2477" s="52"/>
    </row>
    <row r="2478">
      <c r="A2478" s="56"/>
      <c r="B2478" s="56"/>
      <c r="C2478" s="56"/>
      <c r="D2478" s="56"/>
      <c r="E2478" s="56"/>
      <c r="F2478" s="56"/>
      <c r="G2478" s="56"/>
      <c r="H2478" s="56"/>
      <c r="I2478" s="57"/>
      <c r="J2478" s="57"/>
      <c r="K2478" s="56"/>
      <c r="L2478" s="52"/>
      <c r="M2478" s="52"/>
      <c r="N2478" s="52"/>
      <c r="O2478" s="52"/>
      <c r="P2478" s="52"/>
      <c r="Q2478" s="52"/>
      <c r="R2478" s="52"/>
      <c r="S2478" s="52"/>
      <c r="T2478" s="52"/>
      <c r="U2478" s="52"/>
      <c r="V2478" s="52"/>
      <c r="W2478" s="52"/>
      <c r="X2478" s="52"/>
      <c r="Y2478" s="52"/>
      <c r="Z2478" s="52"/>
      <c r="AA2478" s="52"/>
      <c r="AB2478" s="52"/>
      <c r="AC2478" s="52"/>
    </row>
    <row r="2479">
      <c r="A2479" s="56"/>
      <c r="B2479" s="56"/>
      <c r="C2479" s="56"/>
      <c r="D2479" s="56"/>
      <c r="E2479" s="56"/>
      <c r="F2479" s="56"/>
      <c r="G2479" s="56"/>
      <c r="H2479" s="56"/>
      <c r="I2479" s="57"/>
      <c r="J2479" s="57"/>
      <c r="K2479" s="56"/>
      <c r="L2479" s="52"/>
      <c r="M2479" s="52"/>
      <c r="N2479" s="52"/>
      <c r="O2479" s="52"/>
      <c r="P2479" s="52"/>
      <c r="Q2479" s="52"/>
      <c r="R2479" s="52"/>
      <c r="S2479" s="52"/>
      <c r="T2479" s="52"/>
      <c r="U2479" s="52"/>
      <c r="V2479" s="52"/>
      <c r="W2479" s="52"/>
      <c r="X2479" s="52"/>
      <c r="Y2479" s="52"/>
      <c r="Z2479" s="52"/>
      <c r="AA2479" s="52"/>
      <c r="AB2479" s="52"/>
      <c r="AC2479" s="52"/>
    </row>
    <row r="2480">
      <c r="A2480" s="56"/>
      <c r="B2480" s="56"/>
      <c r="C2480" s="56"/>
      <c r="D2480" s="56"/>
      <c r="E2480" s="56"/>
      <c r="F2480" s="56"/>
      <c r="G2480" s="56"/>
      <c r="H2480" s="56"/>
      <c r="I2480" s="57"/>
      <c r="J2480" s="57"/>
      <c r="K2480" s="56"/>
      <c r="L2480" s="52"/>
      <c r="M2480" s="52"/>
      <c r="N2480" s="52"/>
      <c r="O2480" s="52"/>
      <c r="P2480" s="52"/>
      <c r="Q2480" s="52"/>
      <c r="R2480" s="52"/>
      <c r="S2480" s="52"/>
      <c r="T2480" s="52"/>
      <c r="U2480" s="52"/>
      <c r="V2480" s="52"/>
      <c r="W2480" s="52"/>
      <c r="X2480" s="52"/>
      <c r="Y2480" s="52"/>
      <c r="Z2480" s="52"/>
      <c r="AA2480" s="52"/>
      <c r="AB2480" s="52"/>
      <c r="AC2480" s="52"/>
    </row>
    <row r="2481">
      <c r="A2481" s="56"/>
      <c r="B2481" s="56"/>
      <c r="C2481" s="56"/>
      <c r="D2481" s="56"/>
      <c r="E2481" s="56"/>
      <c r="F2481" s="56"/>
      <c r="G2481" s="56"/>
      <c r="H2481" s="56"/>
      <c r="I2481" s="57"/>
      <c r="J2481" s="57"/>
      <c r="K2481" s="56"/>
      <c r="L2481" s="52"/>
      <c r="M2481" s="52"/>
      <c r="N2481" s="52"/>
      <c r="O2481" s="52"/>
      <c r="P2481" s="52"/>
      <c r="Q2481" s="52"/>
      <c r="R2481" s="52"/>
      <c r="S2481" s="52"/>
      <c r="T2481" s="52"/>
      <c r="U2481" s="52"/>
      <c r="V2481" s="52"/>
      <c r="W2481" s="52"/>
      <c r="X2481" s="52"/>
      <c r="Y2481" s="52"/>
      <c r="Z2481" s="52"/>
      <c r="AA2481" s="52"/>
      <c r="AB2481" s="52"/>
      <c r="AC2481" s="52"/>
    </row>
    <row r="2482">
      <c r="A2482" s="56"/>
      <c r="B2482" s="56"/>
      <c r="C2482" s="56"/>
      <c r="D2482" s="56"/>
      <c r="E2482" s="56"/>
      <c r="F2482" s="56"/>
      <c r="G2482" s="56"/>
      <c r="H2482" s="56"/>
      <c r="I2482" s="57"/>
      <c r="J2482" s="57"/>
      <c r="K2482" s="56"/>
      <c r="L2482" s="52"/>
      <c r="M2482" s="52"/>
      <c r="N2482" s="52"/>
      <c r="O2482" s="52"/>
      <c r="P2482" s="52"/>
      <c r="Q2482" s="52"/>
      <c r="R2482" s="52"/>
      <c r="S2482" s="52"/>
      <c r="T2482" s="52"/>
      <c r="U2482" s="52"/>
      <c r="V2482" s="52"/>
      <c r="W2482" s="52"/>
      <c r="X2482" s="52"/>
      <c r="Y2482" s="52"/>
      <c r="Z2482" s="52"/>
      <c r="AA2482" s="52"/>
      <c r="AB2482" s="52"/>
      <c r="AC2482" s="52"/>
    </row>
    <row r="2483">
      <c r="A2483" s="56"/>
      <c r="B2483" s="56"/>
      <c r="C2483" s="56"/>
      <c r="D2483" s="56"/>
      <c r="E2483" s="56"/>
      <c r="F2483" s="56"/>
      <c r="G2483" s="56"/>
      <c r="H2483" s="56"/>
      <c r="I2483" s="57"/>
      <c r="J2483" s="57"/>
      <c r="K2483" s="56"/>
      <c r="L2483" s="52"/>
      <c r="M2483" s="52"/>
      <c r="N2483" s="52"/>
      <c r="O2483" s="52"/>
      <c r="P2483" s="52"/>
      <c r="Q2483" s="52"/>
      <c r="R2483" s="52"/>
      <c r="S2483" s="52"/>
      <c r="T2483" s="52"/>
      <c r="U2483" s="52"/>
      <c r="V2483" s="52"/>
      <c r="W2483" s="52"/>
      <c r="X2483" s="52"/>
      <c r="Y2483" s="52"/>
      <c r="Z2483" s="52"/>
      <c r="AA2483" s="52"/>
      <c r="AB2483" s="52"/>
      <c r="AC2483" s="52"/>
    </row>
    <row r="2484">
      <c r="A2484" s="56"/>
      <c r="B2484" s="56"/>
      <c r="C2484" s="56"/>
      <c r="D2484" s="56"/>
      <c r="E2484" s="56"/>
      <c r="F2484" s="56"/>
      <c r="G2484" s="56"/>
      <c r="H2484" s="56"/>
      <c r="I2484" s="57"/>
      <c r="J2484" s="57"/>
      <c r="K2484" s="56"/>
      <c r="L2484" s="52"/>
      <c r="M2484" s="52"/>
      <c r="N2484" s="52"/>
      <c r="O2484" s="52"/>
      <c r="P2484" s="52"/>
      <c r="Q2484" s="52"/>
      <c r="R2484" s="52"/>
      <c r="S2484" s="52"/>
      <c r="T2484" s="52"/>
      <c r="U2484" s="52"/>
      <c r="V2484" s="52"/>
      <c r="W2484" s="52"/>
      <c r="X2484" s="52"/>
      <c r="Y2484" s="52"/>
      <c r="Z2484" s="52"/>
      <c r="AA2484" s="52"/>
      <c r="AB2484" s="52"/>
      <c r="AC2484" s="52"/>
    </row>
    <row r="2485">
      <c r="A2485" s="56"/>
      <c r="B2485" s="56"/>
      <c r="C2485" s="56"/>
      <c r="D2485" s="56"/>
      <c r="E2485" s="56"/>
      <c r="F2485" s="56"/>
      <c r="G2485" s="56"/>
      <c r="H2485" s="56"/>
      <c r="I2485" s="57"/>
      <c r="J2485" s="57"/>
      <c r="K2485" s="56"/>
      <c r="L2485" s="52"/>
      <c r="M2485" s="52"/>
      <c r="N2485" s="52"/>
      <c r="O2485" s="52"/>
      <c r="P2485" s="52"/>
      <c r="Q2485" s="52"/>
      <c r="R2485" s="52"/>
      <c r="S2485" s="52"/>
      <c r="T2485" s="52"/>
      <c r="U2485" s="52"/>
      <c r="V2485" s="52"/>
      <c r="W2485" s="52"/>
      <c r="X2485" s="52"/>
      <c r="Y2485" s="52"/>
      <c r="Z2485" s="52"/>
      <c r="AA2485" s="52"/>
      <c r="AB2485" s="52"/>
      <c r="AC2485" s="52"/>
    </row>
    <row r="2486">
      <c r="A2486" s="56"/>
      <c r="B2486" s="56"/>
      <c r="C2486" s="56"/>
      <c r="D2486" s="56"/>
      <c r="E2486" s="56"/>
      <c r="F2486" s="56"/>
      <c r="G2486" s="56"/>
      <c r="H2486" s="56"/>
      <c r="I2486" s="57"/>
      <c r="J2486" s="57"/>
      <c r="K2486" s="56"/>
      <c r="L2486" s="52"/>
      <c r="M2486" s="52"/>
      <c r="N2486" s="52"/>
      <c r="O2486" s="52"/>
      <c r="P2486" s="52"/>
      <c r="Q2486" s="52"/>
      <c r="R2486" s="52"/>
      <c r="S2486" s="52"/>
      <c r="T2486" s="52"/>
      <c r="U2486" s="52"/>
      <c r="V2486" s="52"/>
      <c r="W2486" s="52"/>
      <c r="X2486" s="52"/>
      <c r="Y2486" s="52"/>
      <c r="Z2486" s="52"/>
      <c r="AA2486" s="52"/>
      <c r="AB2486" s="52"/>
      <c r="AC2486" s="52"/>
    </row>
    <row r="2487">
      <c r="A2487" s="56"/>
      <c r="B2487" s="56"/>
      <c r="C2487" s="56"/>
      <c r="D2487" s="56"/>
      <c r="E2487" s="56"/>
      <c r="F2487" s="56"/>
      <c r="G2487" s="56"/>
      <c r="H2487" s="56"/>
      <c r="I2487" s="57"/>
      <c r="J2487" s="57"/>
      <c r="K2487" s="56"/>
      <c r="L2487" s="52"/>
      <c r="M2487" s="52"/>
      <c r="N2487" s="52"/>
      <c r="O2487" s="52"/>
      <c r="P2487" s="52"/>
      <c r="Q2487" s="52"/>
      <c r="R2487" s="52"/>
      <c r="S2487" s="52"/>
      <c r="T2487" s="52"/>
      <c r="U2487" s="52"/>
      <c r="V2487" s="52"/>
      <c r="W2487" s="52"/>
      <c r="X2487" s="52"/>
      <c r="Y2487" s="52"/>
      <c r="Z2487" s="52"/>
      <c r="AA2487" s="52"/>
      <c r="AB2487" s="52"/>
      <c r="AC2487" s="52"/>
    </row>
    <row r="2488">
      <c r="A2488" s="56"/>
      <c r="B2488" s="56"/>
      <c r="C2488" s="56"/>
      <c r="D2488" s="56"/>
      <c r="E2488" s="56"/>
      <c r="F2488" s="56"/>
      <c r="G2488" s="56"/>
      <c r="H2488" s="56"/>
      <c r="I2488" s="57"/>
      <c r="J2488" s="57"/>
      <c r="K2488" s="56"/>
      <c r="L2488" s="52"/>
      <c r="M2488" s="52"/>
      <c r="N2488" s="52"/>
      <c r="O2488" s="52"/>
      <c r="P2488" s="52"/>
      <c r="Q2488" s="52"/>
      <c r="R2488" s="52"/>
      <c r="S2488" s="52"/>
      <c r="T2488" s="52"/>
      <c r="U2488" s="52"/>
      <c r="V2488" s="52"/>
      <c r="W2488" s="52"/>
      <c r="X2488" s="52"/>
      <c r="Y2488" s="52"/>
      <c r="Z2488" s="52"/>
      <c r="AA2488" s="52"/>
      <c r="AB2488" s="52"/>
      <c r="AC2488" s="52"/>
    </row>
    <row r="2489">
      <c r="A2489" s="56"/>
      <c r="B2489" s="56"/>
      <c r="C2489" s="56"/>
      <c r="D2489" s="56"/>
      <c r="E2489" s="56"/>
      <c r="F2489" s="56"/>
      <c r="G2489" s="56"/>
      <c r="H2489" s="56"/>
      <c r="I2489" s="57"/>
      <c r="J2489" s="57"/>
      <c r="K2489" s="56"/>
      <c r="L2489" s="52"/>
      <c r="M2489" s="52"/>
      <c r="N2489" s="52"/>
      <c r="O2489" s="52"/>
      <c r="P2489" s="52"/>
      <c r="Q2489" s="52"/>
      <c r="R2489" s="52"/>
      <c r="S2489" s="52"/>
      <c r="T2489" s="52"/>
      <c r="U2489" s="52"/>
      <c r="V2489" s="52"/>
      <c r="W2489" s="52"/>
      <c r="X2489" s="52"/>
      <c r="Y2489" s="52"/>
      <c r="Z2489" s="52"/>
      <c r="AA2489" s="52"/>
      <c r="AB2489" s="52"/>
      <c r="AC2489" s="52"/>
    </row>
    <row r="2490">
      <c r="A2490" s="56"/>
      <c r="B2490" s="56"/>
      <c r="C2490" s="56"/>
      <c r="D2490" s="56"/>
      <c r="E2490" s="56"/>
      <c r="F2490" s="56"/>
      <c r="G2490" s="56"/>
      <c r="H2490" s="56"/>
      <c r="I2490" s="57"/>
      <c r="J2490" s="57"/>
      <c r="K2490" s="56"/>
      <c r="L2490" s="52"/>
      <c r="M2490" s="52"/>
      <c r="N2490" s="52"/>
      <c r="O2490" s="52"/>
      <c r="P2490" s="52"/>
      <c r="Q2490" s="52"/>
      <c r="R2490" s="52"/>
      <c r="S2490" s="52"/>
      <c r="T2490" s="52"/>
      <c r="U2490" s="52"/>
      <c r="V2490" s="52"/>
      <c r="W2490" s="52"/>
      <c r="X2490" s="52"/>
      <c r="Y2490" s="52"/>
      <c r="Z2490" s="52"/>
      <c r="AA2490" s="52"/>
      <c r="AB2490" s="52"/>
      <c r="AC2490" s="52"/>
    </row>
    <row r="2491">
      <c r="A2491" s="56"/>
      <c r="B2491" s="56"/>
      <c r="C2491" s="56"/>
      <c r="D2491" s="56"/>
      <c r="E2491" s="56"/>
      <c r="F2491" s="56"/>
      <c r="G2491" s="56"/>
      <c r="H2491" s="56"/>
      <c r="I2491" s="57"/>
      <c r="J2491" s="57"/>
      <c r="K2491" s="56"/>
      <c r="L2491" s="52"/>
      <c r="M2491" s="52"/>
      <c r="N2491" s="52"/>
      <c r="O2491" s="52"/>
      <c r="P2491" s="52"/>
      <c r="Q2491" s="52"/>
      <c r="R2491" s="52"/>
      <c r="S2491" s="52"/>
      <c r="T2491" s="52"/>
      <c r="U2491" s="52"/>
      <c r="V2491" s="52"/>
      <c r="W2491" s="52"/>
      <c r="X2491" s="52"/>
      <c r="Y2491" s="52"/>
      <c r="Z2491" s="52"/>
      <c r="AA2491" s="52"/>
      <c r="AB2491" s="52"/>
      <c r="AC2491" s="52"/>
    </row>
    <row r="2492">
      <c r="A2492" s="56"/>
      <c r="B2492" s="56"/>
      <c r="C2492" s="56"/>
      <c r="D2492" s="56"/>
      <c r="E2492" s="56"/>
      <c r="F2492" s="56"/>
      <c r="G2492" s="56"/>
      <c r="H2492" s="56"/>
      <c r="I2492" s="57"/>
      <c r="J2492" s="57"/>
      <c r="K2492" s="56"/>
      <c r="L2492" s="52"/>
      <c r="M2492" s="52"/>
      <c r="N2492" s="52"/>
      <c r="O2492" s="52"/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2"/>
      <c r="AA2492" s="52"/>
      <c r="AB2492" s="52"/>
      <c r="AC2492" s="52"/>
    </row>
    <row r="2493">
      <c r="A2493" s="56"/>
      <c r="B2493" s="56"/>
      <c r="C2493" s="56"/>
      <c r="D2493" s="56"/>
      <c r="E2493" s="56"/>
      <c r="F2493" s="56"/>
      <c r="G2493" s="56"/>
      <c r="H2493" s="56"/>
      <c r="I2493" s="57"/>
      <c r="J2493" s="57"/>
      <c r="K2493" s="56"/>
      <c r="L2493" s="52"/>
      <c r="M2493" s="52"/>
      <c r="N2493" s="52"/>
      <c r="O2493" s="52"/>
      <c r="P2493" s="52"/>
      <c r="Q2493" s="52"/>
      <c r="R2493" s="52"/>
      <c r="S2493" s="52"/>
      <c r="T2493" s="52"/>
      <c r="U2493" s="52"/>
      <c r="V2493" s="52"/>
      <c r="W2493" s="52"/>
      <c r="X2493" s="52"/>
      <c r="Y2493" s="52"/>
      <c r="Z2493" s="52"/>
      <c r="AA2493" s="52"/>
      <c r="AB2493" s="52"/>
      <c r="AC2493" s="52"/>
    </row>
    <row r="2494">
      <c r="A2494" s="56"/>
      <c r="B2494" s="56"/>
      <c r="C2494" s="56"/>
      <c r="D2494" s="56"/>
      <c r="E2494" s="56"/>
      <c r="F2494" s="56"/>
      <c r="G2494" s="56"/>
      <c r="H2494" s="56"/>
      <c r="I2494" s="57"/>
      <c r="J2494" s="57"/>
      <c r="K2494" s="56"/>
      <c r="L2494" s="52"/>
      <c r="M2494" s="52"/>
      <c r="N2494" s="52"/>
      <c r="O2494" s="52"/>
      <c r="P2494" s="52"/>
      <c r="Q2494" s="52"/>
      <c r="R2494" s="52"/>
      <c r="S2494" s="52"/>
      <c r="T2494" s="52"/>
      <c r="U2494" s="52"/>
      <c r="V2494" s="52"/>
      <c r="W2494" s="52"/>
      <c r="X2494" s="52"/>
      <c r="Y2494" s="52"/>
      <c r="Z2494" s="52"/>
      <c r="AA2494" s="52"/>
      <c r="AB2494" s="52"/>
      <c r="AC2494" s="52"/>
    </row>
    <row r="2495">
      <c r="A2495" s="56"/>
      <c r="B2495" s="56"/>
      <c r="C2495" s="56"/>
      <c r="D2495" s="56"/>
      <c r="E2495" s="56"/>
      <c r="F2495" s="56"/>
      <c r="G2495" s="56"/>
      <c r="H2495" s="56"/>
      <c r="I2495" s="57"/>
      <c r="J2495" s="57"/>
      <c r="K2495" s="56"/>
      <c r="L2495" s="52"/>
      <c r="M2495" s="52"/>
      <c r="N2495" s="52"/>
      <c r="O2495" s="52"/>
      <c r="P2495" s="52"/>
      <c r="Q2495" s="52"/>
      <c r="R2495" s="52"/>
      <c r="S2495" s="52"/>
      <c r="T2495" s="52"/>
      <c r="U2495" s="52"/>
      <c r="V2495" s="52"/>
      <c r="W2495" s="52"/>
      <c r="X2495" s="52"/>
      <c r="Y2495" s="52"/>
      <c r="Z2495" s="52"/>
      <c r="AA2495" s="52"/>
      <c r="AB2495" s="52"/>
      <c r="AC2495" s="52"/>
    </row>
    <row r="2496">
      <c r="A2496" s="56"/>
      <c r="B2496" s="56"/>
      <c r="C2496" s="56"/>
      <c r="D2496" s="56"/>
      <c r="E2496" s="56"/>
      <c r="F2496" s="56"/>
      <c r="G2496" s="56"/>
      <c r="H2496" s="56"/>
      <c r="I2496" s="57"/>
      <c r="J2496" s="57"/>
      <c r="K2496" s="56"/>
      <c r="L2496" s="52"/>
      <c r="M2496" s="52"/>
      <c r="N2496" s="52"/>
      <c r="O2496" s="52"/>
      <c r="P2496" s="52"/>
      <c r="Q2496" s="52"/>
      <c r="R2496" s="52"/>
      <c r="S2496" s="52"/>
      <c r="T2496" s="52"/>
      <c r="U2496" s="52"/>
      <c r="V2496" s="52"/>
      <c r="W2496" s="52"/>
      <c r="X2496" s="52"/>
      <c r="Y2496" s="52"/>
      <c r="Z2496" s="52"/>
      <c r="AA2496" s="52"/>
      <c r="AB2496" s="52"/>
      <c r="AC2496" s="52"/>
    </row>
    <row r="2497">
      <c r="A2497" s="56"/>
      <c r="B2497" s="56"/>
      <c r="C2497" s="56"/>
      <c r="D2497" s="56"/>
      <c r="E2497" s="56"/>
      <c r="F2497" s="56"/>
      <c r="G2497" s="56"/>
      <c r="H2497" s="56"/>
      <c r="I2497" s="57"/>
      <c r="J2497" s="57"/>
      <c r="K2497" s="56"/>
      <c r="L2497" s="52"/>
      <c r="M2497" s="52"/>
      <c r="N2497" s="52"/>
      <c r="O2497" s="52"/>
      <c r="P2497" s="52"/>
      <c r="Q2497" s="52"/>
      <c r="R2497" s="52"/>
      <c r="S2497" s="52"/>
      <c r="T2497" s="52"/>
      <c r="U2497" s="52"/>
      <c r="V2497" s="52"/>
      <c r="W2497" s="52"/>
      <c r="X2497" s="52"/>
      <c r="Y2497" s="52"/>
      <c r="Z2497" s="52"/>
      <c r="AA2497" s="52"/>
      <c r="AB2497" s="52"/>
      <c r="AC2497" s="52"/>
    </row>
    <row r="2498">
      <c r="A2498" s="56"/>
      <c r="B2498" s="56"/>
      <c r="C2498" s="56"/>
      <c r="D2498" s="56"/>
      <c r="E2498" s="56"/>
      <c r="F2498" s="56"/>
      <c r="G2498" s="56"/>
      <c r="H2498" s="56"/>
      <c r="I2498" s="57"/>
      <c r="J2498" s="57"/>
      <c r="K2498" s="56"/>
      <c r="L2498" s="52"/>
      <c r="M2498" s="52"/>
      <c r="N2498" s="52"/>
      <c r="O2498" s="52"/>
      <c r="P2498" s="52"/>
      <c r="Q2498" s="52"/>
      <c r="R2498" s="52"/>
      <c r="S2498" s="52"/>
      <c r="T2498" s="52"/>
      <c r="U2498" s="52"/>
      <c r="V2498" s="52"/>
      <c r="W2498" s="52"/>
      <c r="X2498" s="52"/>
      <c r="Y2498" s="52"/>
      <c r="Z2498" s="52"/>
      <c r="AA2498" s="52"/>
      <c r="AB2498" s="52"/>
      <c r="AC2498" s="52"/>
    </row>
    <row r="2499">
      <c r="A2499" s="56"/>
      <c r="B2499" s="56"/>
      <c r="C2499" s="56"/>
      <c r="D2499" s="56"/>
      <c r="E2499" s="56"/>
      <c r="F2499" s="56"/>
      <c r="G2499" s="56"/>
      <c r="H2499" s="56"/>
      <c r="I2499" s="57"/>
      <c r="J2499" s="57"/>
      <c r="K2499" s="56"/>
      <c r="L2499" s="52"/>
      <c r="M2499" s="52"/>
      <c r="N2499" s="52"/>
      <c r="O2499" s="52"/>
      <c r="P2499" s="52"/>
      <c r="Q2499" s="52"/>
      <c r="R2499" s="52"/>
      <c r="S2499" s="52"/>
      <c r="T2499" s="52"/>
      <c r="U2499" s="52"/>
      <c r="V2499" s="52"/>
      <c r="W2499" s="52"/>
      <c r="X2499" s="52"/>
      <c r="Y2499" s="52"/>
      <c r="Z2499" s="52"/>
      <c r="AA2499" s="52"/>
      <c r="AB2499" s="52"/>
      <c r="AC2499" s="52"/>
    </row>
    <row r="2500">
      <c r="A2500" s="56"/>
      <c r="B2500" s="56"/>
      <c r="C2500" s="56"/>
      <c r="D2500" s="56"/>
      <c r="E2500" s="56"/>
      <c r="F2500" s="56"/>
      <c r="G2500" s="56"/>
      <c r="H2500" s="56"/>
      <c r="I2500" s="57"/>
      <c r="J2500" s="57"/>
      <c r="K2500" s="56"/>
      <c r="L2500" s="52"/>
      <c r="M2500" s="52"/>
      <c r="N2500" s="52"/>
      <c r="O2500" s="52"/>
      <c r="P2500" s="52"/>
      <c r="Q2500" s="52"/>
      <c r="R2500" s="52"/>
      <c r="S2500" s="52"/>
      <c r="T2500" s="52"/>
      <c r="U2500" s="52"/>
      <c r="V2500" s="52"/>
      <c r="W2500" s="52"/>
      <c r="X2500" s="52"/>
      <c r="Y2500" s="52"/>
      <c r="Z2500" s="52"/>
      <c r="AA2500" s="52"/>
      <c r="AB2500" s="52"/>
      <c r="AC2500" s="52"/>
    </row>
    <row r="2501">
      <c r="A2501" s="56"/>
      <c r="B2501" s="56"/>
      <c r="C2501" s="56"/>
      <c r="D2501" s="56"/>
      <c r="E2501" s="56"/>
      <c r="F2501" s="56"/>
      <c r="G2501" s="56"/>
      <c r="H2501" s="56"/>
      <c r="I2501" s="57"/>
      <c r="J2501" s="57"/>
      <c r="K2501" s="56"/>
      <c r="L2501" s="52"/>
      <c r="M2501" s="52"/>
      <c r="N2501" s="52"/>
      <c r="O2501" s="52"/>
      <c r="P2501" s="52"/>
      <c r="Q2501" s="52"/>
      <c r="R2501" s="52"/>
      <c r="S2501" s="52"/>
      <c r="T2501" s="52"/>
      <c r="U2501" s="52"/>
      <c r="V2501" s="52"/>
      <c r="W2501" s="52"/>
      <c r="X2501" s="52"/>
      <c r="Y2501" s="52"/>
      <c r="Z2501" s="52"/>
      <c r="AA2501" s="52"/>
      <c r="AB2501" s="52"/>
      <c r="AC2501" s="52"/>
    </row>
    <row r="2502">
      <c r="A2502" s="56"/>
      <c r="B2502" s="56"/>
      <c r="C2502" s="56"/>
      <c r="D2502" s="56"/>
      <c r="E2502" s="56"/>
      <c r="F2502" s="56"/>
      <c r="G2502" s="56"/>
      <c r="H2502" s="56"/>
      <c r="I2502" s="57"/>
      <c r="J2502" s="57"/>
      <c r="K2502" s="56"/>
      <c r="L2502" s="52"/>
      <c r="M2502" s="52"/>
      <c r="N2502" s="52"/>
      <c r="O2502" s="52"/>
      <c r="P2502" s="52"/>
      <c r="Q2502" s="52"/>
      <c r="R2502" s="52"/>
      <c r="S2502" s="52"/>
      <c r="T2502" s="52"/>
      <c r="U2502" s="52"/>
      <c r="V2502" s="52"/>
      <c r="W2502" s="52"/>
      <c r="X2502" s="52"/>
      <c r="Y2502" s="52"/>
      <c r="Z2502" s="52"/>
      <c r="AA2502" s="52"/>
      <c r="AB2502" s="52"/>
      <c r="AC2502" s="52"/>
    </row>
    <row r="2503">
      <c r="A2503" s="56"/>
      <c r="B2503" s="56"/>
      <c r="C2503" s="56"/>
      <c r="D2503" s="56"/>
      <c r="E2503" s="56"/>
      <c r="F2503" s="56"/>
      <c r="G2503" s="56"/>
      <c r="H2503" s="56"/>
      <c r="I2503" s="57"/>
      <c r="J2503" s="57"/>
      <c r="K2503" s="56"/>
      <c r="L2503" s="52"/>
      <c r="M2503" s="52"/>
      <c r="N2503" s="52"/>
      <c r="O2503" s="52"/>
      <c r="P2503" s="52"/>
      <c r="Q2503" s="52"/>
      <c r="R2503" s="52"/>
      <c r="S2503" s="52"/>
      <c r="T2503" s="52"/>
      <c r="U2503" s="52"/>
      <c r="V2503" s="52"/>
      <c r="W2503" s="52"/>
      <c r="X2503" s="52"/>
      <c r="Y2503" s="52"/>
      <c r="Z2503" s="52"/>
      <c r="AA2503" s="52"/>
      <c r="AB2503" s="52"/>
      <c r="AC2503" s="52"/>
    </row>
    <row r="2504">
      <c r="A2504" s="56"/>
      <c r="B2504" s="56"/>
      <c r="C2504" s="56"/>
      <c r="D2504" s="56"/>
      <c r="E2504" s="56"/>
      <c r="F2504" s="56"/>
      <c r="G2504" s="56"/>
      <c r="H2504" s="56"/>
      <c r="I2504" s="57"/>
      <c r="J2504" s="57"/>
      <c r="K2504" s="56"/>
      <c r="L2504" s="52"/>
      <c r="M2504" s="52"/>
      <c r="N2504" s="52"/>
      <c r="O2504" s="52"/>
      <c r="P2504" s="52"/>
      <c r="Q2504" s="52"/>
      <c r="R2504" s="52"/>
      <c r="S2504" s="52"/>
      <c r="T2504" s="52"/>
      <c r="U2504" s="52"/>
      <c r="V2504" s="52"/>
      <c r="W2504" s="52"/>
      <c r="X2504" s="52"/>
      <c r="Y2504" s="52"/>
      <c r="Z2504" s="52"/>
      <c r="AA2504" s="52"/>
      <c r="AB2504" s="52"/>
      <c r="AC2504" s="52"/>
    </row>
    <row r="2505">
      <c r="A2505" s="56"/>
      <c r="B2505" s="56"/>
      <c r="C2505" s="56"/>
      <c r="D2505" s="56"/>
      <c r="E2505" s="56"/>
      <c r="F2505" s="56"/>
      <c r="G2505" s="56"/>
      <c r="H2505" s="56"/>
      <c r="I2505" s="57"/>
      <c r="J2505" s="57"/>
      <c r="K2505" s="56"/>
      <c r="L2505" s="52"/>
      <c r="M2505" s="52"/>
      <c r="N2505" s="52"/>
      <c r="O2505" s="52"/>
      <c r="P2505" s="52"/>
      <c r="Q2505" s="52"/>
      <c r="R2505" s="52"/>
      <c r="S2505" s="52"/>
      <c r="T2505" s="52"/>
      <c r="U2505" s="52"/>
      <c r="V2505" s="52"/>
      <c r="W2505" s="52"/>
      <c r="X2505" s="52"/>
      <c r="Y2505" s="52"/>
      <c r="Z2505" s="52"/>
      <c r="AA2505" s="52"/>
      <c r="AB2505" s="52"/>
      <c r="AC2505" s="52"/>
    </row>
    <row r="2506">
      <c r="A2506" s="56"/>
      <c r="B2506" s="56"/>
      <c r="C2506" s="56"/>
      <c r="D2506" s="56"/>
      <c r="E2506" s="56"/>
      <c r="F2506" s="56"/>
      <c r="G2506" s="56"/>
      <c r="H2506" s="56"/>
      <c r="I2506" s="57"/>
      <c r="J2506" s="57"/>
      <c r="K2506" s="56"/>
      <c r="L2506" s="52"/>
      <c r="M2506" s="52"/>
      <c r="N2506" s="52"/>
      <c r="O2506" s="52"/>
      <c r="P2506" s="52"/>
      <c r="Q2506" s="52"/>
      <c r="R2506" s="52"/>
      <c r="S2506" s="52"/>
      <c r="T2506" s="52"/>
      <c r="U2506" s="52"/>
      <c r="V2506" s="52"/>
      <c r="W2506" s="52"/>
      <c r="X2506" s="52"/>
      <c r="Y2506" s="52"/>
      <c r="Z2506" s="52"/>
      <c r="AA2506" s="52"/>
      <c r="AB2506" s="52"/>
      <c r="AC2506" s="52"/>
    </row>
    <row r="2507">
      <c r="A2507" s="56"/>
      <c r="B2507" s="56"/>
      <c r="C2507" s="56"/>
      <c r="D2507" s="56"/>
      <c r="E2507" s="56"/>
      <c r="F2507" s="56"/>
      <c r="G2507" s="56"/>
      <c r="H2507" s="56"/>
      <c r="I2507" s="57"/>
      <c r="J2507" s="57"/>
      <c r="K2507" s="56"/>
      <c r="L2507" s="52"/>
      <c r="M2507" s="52"/>
      <c r="N2507" s="52"/>
      <c r="O2507" s="52"/>
      <c r="P2507" s="52"/>
      <c r="Q2507" s="52"/>
      <c r="R2507" s="52"/>
      <c r="S2507" s="52"/>
      <c r="T2507" s="52"/>
      <c r="U2507" s="52"/>
      <c r="V2507" s="52"/>
      <c r="W2507" s="52"/>
      <c r="X2507" s="52"/>
      <c r="Y2507" s="52"/>
      <c r="Z2507" s="52"/>
      <c r="AA2507" s="52"/>
      <c r="AB2507" s="52"/>
      <c r="AC2507" s="52"/>
    </row>
    <row r="2508">
      <c r="A2508" s="56"/>
      <c r="B2508" s="56"/>
      <c r="C2508" s="56"/>
      <c r="D2508" s="56"/>
      <c r="E2508" s="56"/>
      <c r="F2508" s="56"/>
      <c r="G2508" s="56"/>
      <c r="H2508" s="56"/>
      <c r="I2508" s="57"/>
      <c r="J2508" s="57"/>
      <c r="K2508" s="56"/>
      <c r="L2508" s="52"/>
      <c r="M2508" s="52"/>
      <c r="N2508" s="52"/>
      <c r="O2508" s="52"/>
      <c r="P2508" s="52"/>
      <c r="Q2508" s="52"/>
      <c r="R2508" s="52"/>
      <c r="S2508" s="52"/>
      <c r="T2508" s="52"/>
      <c r="U2508" s="52"/>
      <c r="V2508" s="52"/>
      <c r="W2508" s="52"/>
      <c r="X2508" s="52"/>
      <c r="Y2508" s="52"/>
      <c r="Z2508" s="52"/>
      <c r="AA2508" s="52"/>
      <c r="AB2508" s="52"/>
      <c r="AC2508" s="52"/>
    </row>
    <row r="2509">
      <c r="A2509" s="56"/>
      <c r="B2509" s="56"/>
      <c r="C2509" s="56"/>
      <c r="D2509" s="56"/>
      <c r="E2509" s="56"/>
      <c r="F2509" s="56"/>
      <c r="G2509" s="56"/>
      <c r="H2509" s="56"/>
      <c r="I2509" s="57"/>
      <c r="J2509" s="57"/>
      <c r="K2509" s="56"/>
      <c r="L2509" s="52"/>
      <c r="M2509" s="52"/>
      <c r="N2509" s="52"/>
      <c r="O2509" s="52"/>
      <c r="P2509" s="52"/>
      <c r="Q2509" s="52"/>
      <c r="R2509" s="52"/>
      <c r="S2509" s="52"/>
      <c r="T2509" s="52"/>
      <c r="U2509" s="52"/>
      <c r="V2509" s="52"/>
      <c r="W2509" s="52"/>
      <c r="X2509" s="52"/>
      <c r="Y2509" s="52"/>
      <c r="Z2509" s="52"/>
      <c r="AA2509" s="52"/>
      <c r="AB2509" s="52"/>
      <c r="AC2509" s="52"/>
    </row>
    <row r="2510">
      <c r="A2510" s="56"/>
      <c r="B2510" s="56"/>
      <c r="C2510" s="56"/>
      <c r="D2510" s="56"/>
      <c r="E2510" s="56"/>
      <c r="F2510" s="56"/>
      <c r="G2510" s="56"/>
      <c r="H2510" s="56"/>
      <c r="I2510" s="57"/>
      <c r="J2510" s="57"/>
      <c r="K2510" s="56"/>
      <c r="L2510" s="52"/>
      <c r="M2510" s="52"/>
      <c r="N2510" s="52"/>
      <c r="O2510" s="52"/>
      <c r="P2510" s="52"/>
      <c r="Q2510" s="52"/>
      <c r="R2510" s="52"/>
      <c r="S2510" s="52"/>
      <c r="T2510" s="52"/>
      <c r="U2510" s="52"/>
      <c r="V2510" s="52"/>
      <c r="W2510" s="52"/>
      <c r="X2510" s="52"/>
      <c r="Y2510" s="52"/>
      <c r="Z2510" s="52"/>
      <c r="AA2510" s="52"/>
      <c r="AB2510" s="52"/>
      <c r="AC2510" s="52"/>
    </row>
    <row r="2511">
      <c r="A2511" s="56"/>
      <c r="B2511" s="56"/>
      <c r="C2511" s="56"/>
      <c r="D2511" s="56"/>
      <c r="E2511" s="56"/>
      <c r="F2511" s="56"/>
      <c r="G2511" s="56"/>
      <c r="H2511" s="56"/>
      <c r="I2511" s="57"/>
      <c r="J2511" s="57"/>
      <c r="K2511" s="56"/>
      <c r="L2511" s="52"/>
      <c r="M2511" s="52"/>
      <c r="N2511" s="52"/>
      <c r="O2511" s="52"/>
      <c r="P2511" s="52"/>
      <c r="Q2511" s="52"/>
      <c r="R2511" s="52"/>
      <c r="S2511" s="52"/>
      <c r="T2511" s="52"/>
      <c r="U2511" s="52"/>
      <c r="V2511" s="52"/>
      <c r="W2511" s="52"/>
      <c r="X2511" s="52"/>
      <c r="Y2511" s="52"/>
      <c r="Z2511" s="52"/>
      <c r="AA2511" s="52"/>
      <c r="AB2511" s="52"/>
      <c r="AC2511" s="52"/>
    </row>
    <row r="2512">
      <c r="A2512" s="56"/>
      <c r="B2512" s="56"/>
      <c r="C2512" s="56"/>
      <c r="D2512" s="56"/>
      <c r="E2512" s="56"/>
      <c r="F2512" s="56"/>
      <c r="G2512" s="56"/>
      <c r="H2512" s="56"/>
      <c r="I2512" s="57"/>
      <c r="J2512" s="57"/>
      <c r="K2512" s="56"/>
      <c r="L2512" s="52"/>
      <c r="M2512" s="52"/>
      <c r="N2512" s="52"/>
      <c r="O2512" s="52"/>
      <c r="P2512" s="52"/>
      <c r="Q2512" s="52"/>
      <c r="R2512" s="52"/>
      <c r="S2512" s="52"/>
      <c r="T2512" s="52"/>
      <c r="U2512" s="52"/>
      <c r="V2512" s="52"/>
      <c r="W2512" s="52"/>
      <c r="X2512" s="52"/>
      <c r="Y2512" s="52"/>
      <c r="Z2512" s="52"/>
      <c r="AA2512" s="52"/>
      <c r="AB2512" s="52"/>
      <c r="AC2512" s="52"/>
    </row>
    <row r="2513">
      <c r="A2513" s="56"/>
      <c r="B2513" s="56"/>
      <c r="C2513" s="56"/>
      <c r="D2513" s="56"/>
      <c r="E2513" s="56"/>
      <c r="F2513" s="56"/>
      <c r="G2513" s="56"/>
      <c r="H2513" s="56"/>
      <c r="I2513" s="57"/>
      <c r="J2513" s="57"/>
      <c r="K2513" s="56"/>
      <c r="L2513" s="52"/>
      <c r="M2513" s="52"/>
      <c r="N2513" s="52"/>
      <c r="O2513" s="52"/>
      <c r="P2513" s="52"/>
      <c r="Q2513" s="52"/>
      <c r="R2513" s="52"/>
      <c r="S2513" s="52"/>
      <c r="T2513" s="52"/>
      <c r="U2513" s="52"/>
      <c r="V2513" s="52"/>
      <c r="W2513" s="52"/>
      <c r="X2513" s="52"/>
      <c r="Y2513" s="52"/>
      <c r="Z2513" s="52"/>
      <c r="AA2513" s="52"/>
      <c r="AB2513" s="52"/>
      <c r="AC2513" s="52"/>
    </row>
    <row r="2514">
      <c r="A2514" s="56"/>
      <c r="B2514" s="56"/>
      <c r="C2514" s="56"/>
      <c r="D2514" s="56"/>
      <c r="E2514" s="56"/>
      <c r="F2514" s="56"/>
      <c r="G2514" s="56"/>
      <c r="H2514" s="56"/>
      <c r="I2514" s="57"/>
      <c r="J2514" s="57"/>
      <c r="K2514" s="56"/>
      <c r="L2514" s="52"/>
      <c r="M2514" s="52"/>
      <c r="N2514" s="52"/>
      <c r="O2514" s="52"/>
      <c r="P2514" s="52"/>
      <c r="Q2514" s="52"/>
      <c r="R2514" s="52"/>
      <c r="S2514" s="52"/>
      <c r="T2514" s="52"/>
      <c r="U2514" s="52"/>
      <c r="V2514" s="52"/>
      <c r="W2514" s="52"/>
      <c r="X2514" s="52"/>
      <c r="Y2514" s="52"/>
      <c r="Z2514" s="52"/>
      <c r="AA2514" s="52"/>
      <c r="AB2514" s="52"/>
      <c r="AC2514" s="52"/>
    </row>
    <row r="2515">
      <c r="A2515" s="56"/>
      <c r="B2515" s="56"/>
      <c r="C2515" s="56"/>
      <c r="D2515" s="56"/>
      <c r="E2515" s="56"/>
      <c r="F2515" s="56"/>
      <c r="G2515" s="56"/>
      <c r="H2515" s="56"/>
      <c r="I2515" s="57"/>
      <c r="J2515" s="57"/>
      <c r="K2515" s="56"/>
      <c r="L2515" s="52"/>
      <c r="M2515" s="52"/>
      <c r="N2515" s="52"/>
      <c r="O2515" s="52"/>
      <c r="P2515" s="52"/>
      <c r="Q2515" s="52"/>
      <c r="R2515" s="52"/>
      <c r="S2515" s="52"/>
      <c r="T2515" s="52"/>
      <c r="U2515" s="52"/>
      <c r="V2515" s="52"/>
      <c r="W2515" s="52"/>
      <c r="X2515" s="52"/>
      <c r="Y2515" s="52"/>
      <c r="Z2515" s="52"/>
      <c r="AA2515" s="52"/>
      <c r="AB2515" s="52"/>
      <c r="AC2515" s="52"/>
    </row>
    <row r="2516">
      <c r="A2516" s="56"/>
      <c r="B2516" s="56"/>
      <c r="C2516" s="56"/>
      <c r="D2516" s="56"/>
      <c r="E2516" s="56"/>
      <c r="F2516" s="56"/>
      <c r="G2516" s="56"/>
      <c r="H2516" s="56"/>
      <c r="I2516" s="57"/>
      <c r="J2516" s="57"/>
      <c r="K2516" s="56"/>
      <c r="L2516" s="52"/>
      <c r="M2516" s="52"/>
      <c r="N2516" s="52"/>
      <c r="O2516" s="52"/>
      <c r="P2516" s="52"/>
      <c r="Q2516" s="52"/>
      <c r="R2516" s="52"/>
      <c r="S2516" s="52"/>
      <c r="T2516" s="52"/>
      <c r="U2516" s="52"/>
      <c r="V2516" s="52"/>
      <c r="W2516" s="52"/>
      <c r="X2516" s="52"/>
      <c r="Y2516" s="52"/>
      <c r="Z2516" s="52"/>
      <c r="AA2516" s="52"/>
      <c r="AB2516" s="52"/>
      <c r="AC2516" s="52"/>
    </row>
    <row r="2517">
      <c r="A2517" s="56"/>
      <c r="B2517" s="56"/>
      <c r="C2517" s="56"/>
      <c r="D2517" s="56"/>
      <c r="E2517" s="56"/>
      <c r="F2517" s="56"/>
      <c r="G2517" s="56"/>
      <c r="H2517" s="56"/>
      <c r="I2517" s="57"/>
      <c r="J2517" s="57"/>
      <c r="K2517" s="56"/>
      <c r="L2517" s="52"/>
      <c r="M2517" s="52"/>
      <c r="N2517" s="52"/>
      <c r="O2517" s="52"/>
      <c r="P2517" s="52"/>
      <c r="Q2517" s="52"/>
      <c r="R2517" s="52"/>
      <c r="S2517" s="52"/>
      <c r="T2517" s="52"/>
      <c r="U2517" s="52"/>
      <c r="V2517" s="52"/>
      <c r="W2517" s="52"/>
      <c r="X2517" s="52"/>
      <c r="Y2517" s="52"/>
      <c r="Z2517" s="52"/>
      <c r="AA2517" s="52"/>
      <c r="AB2517" s="52"/>
      <c r="AC2517" s="52"/>
    </row>
    <row r="2518">
      <c r="A2518" s="56"/>
      <c r="B2518" s="56"/>
      <c r="C2518" s="56"/>
      <c r="D2518" s="56"/>
      <c r="E2518" s="56"/>
      <c r="F2518" s="56"/>
      <c r="G2518" s="56"/>
      <c r="H2518" s="56"/>
      <c r="I2518" s="57"/>
      <c r="J2518" s="57"/>
      <c r="K2518" s="56"/>
      <c r="L2518" s="52"/>
      <c r="M2518" s="52"/>
      <c r="N2518" s="52"/>
      <c r="O2518" s="52"/>
      <c r="P2518" s="52"/>
      <c r="Q2518" s="52"/>
      <c r="R2518" s="52"/>
      <c r="S2518" s="52"/>
      <c r="T2518" s="52"/>
      <c r="U2518" s="52"/>
      <c r="V2518" s="52"/>
      <c r="W2518" s="52"/>
      <c r="X2518" s="52"/>
      <c r="Y2518" s="52"/>
      <c r="Z2518" s="52"/>
      <c r="AA2518" s="52"/>
      <c r="AB2518" s="52"/>
      <c r="AC2518" s="52"/>
    </row>
    <row r="2519">
      <c r="A2519" s="56"/>
      <c r="B2519" s="56"/>
      <c r="C2519" s="56"/>
      <c r="D2519" s="56"/>
      <c r="E2519" s="56"/>
      <c r="F2519" s="56"/>
      <c r="G2519" s="56"/>
      <c r="H2519" s="56"/>
      <c r="I2519" s="57"/>
      <c r="J2519" s="57"/>
      <c r="K2519" s="56"/>
      <c r="L2519" s="52"/>
      <c r="M2519" s="52"/>
      <c r="N2519" s="52"/>
      <c r="O2519" s="52"/>
      <c r="P2519" s="52"/>
      <c r="Q2519" s="52"/>
      <c r="R2519" s="52"/>
      <c r="S2519" s="52"/>
      <c r="T2519" s="52"/>
      <c r="U2519" s="52"/>
      <c r="V2519" s="52"/>
      <c r="W2519" s="52"/>
      <c r="X2519" s="52"/>
      <c r="Y2519" s="52"/>
      <c r="Z2519" s="52"/>
      <c r="AA2519" s="52"/>
      <c r="AB2519" s="52"/>
      <c r="AC2519" s="52"/>
    </row>
    <row r="2520">
      <c r="A2520" s="56"/>
      <c r="B2520" s="56"/>
      <c r="C2520" s="56"/>
      <c r="D2520" s="56"/>
      <c r="E2520" s="56"/>
      <c r="F2520" s="56"/>
      <c r="G2520" s="56"/>
      <c r="H2520" s="56"/>
      <c r="I2520" s="57"/>
      <c r="J2520" s="57"/>
      <c r="K2520" s="56"/>
      <c r="L2520" s="52"/>
      <c r="M2520" s="52"/>
      <c r="N2520" s="52"/>
      <c r="O2520" s="52"/>
      <c r="P2520" s="52"/>
      <c r="Q2520" s="52"/>
      <c r="R2520" s="52"/>
      <c r="S2520" s="52"/>
      <c r="T2520" s="52"/>
      <c r="U2520" s="52"/>
      <c r="V2520" s="52"/>
      <c r="W2520" s="52"/>
      <c r="X2520" s="52"/>
      <c r="Y2520" s="52"/>
      <c r="Z2520" s="52"/>
      <c r="AA2520" s="52"/>
      <c r="AB2520" s="52"/>
      <c r="AC2520" s="52"/>
    </row>
    <row r="2521">
      <c r="A2521" s="56"/>
      <c r="B2521" s="56"/>
      <c r="C2521" s="56"/>
      <c r="D2521" s="56"/>
      <c r="E2521" s="56"/>
      <c r="F2521" s="56"/>
      <c r="G2521" s="56"/>
      <c r="H2521" s="56"/>
      <c r="I2521" s="57"/>
      <c r="J2521" s="57"/>
      <c r="K2521" s="56"/>
      <c r="L2521" s="52"/>
      <c r="M2521" s="52"/>
      <c r="N2521" s="52"/>
      <c r="O2521" s="52"/>
      <c r="P2521" s="52"/>
      <c r="Q2521" s="52"/>
      <c r="R2521" s="52"/>
      <c r="S2521" s="52"/>
      <c r="T2521" s="52"/>
      <c r="U2521" s="52"/>
      <c r="V2521" s="52"/>
      <c r="W2521" s="52"/>
      <c r="X2521" s="52"/>
      <c r="Y2521" s="52"/>
      <c r="Z2521" s="52"/>
      <c r="AA2521" s="52"/>
      <c r="AB2521" s="52"/>
      <c r="AC2521" s="52"/>
    </row>
    <row r="2522">
      <c r="A2522" s="56"/>
      <c r="B2522" s="56"/>
      <c r="C2522" s="56"/>
      <c r="D2522" s="56"/>
      <c r="E2522" s="56"/>
      <c r="F2522" s="56"/>
      <c r="G2522" s="56"/>
      <c r="H2522" s="56"/>
      <c r="I2522" s="57"/>
      <c r="J2522" s="57"/>
      <c r="K2522" s="56"/>
      <c r="L2522" s="52"/>
      <c r="M2522" s="52"/>
      <c r="N2522" s="52"/>
      <c r="O2522" s="52"/>
      <c r="P2522" s="52"/>
      <c r="Q2522" s="52"/>
      <c r="R2522" s="52"/>
      <c r="S2522" s="52"/>
      <c r="T2522" s="52"/>
      <c r="U2522" s="52"/>
      <c r="V2522" s="52"/>
      <c r="W2522" s="52"/>
      <c r="X2522" s="52"/>
      <c r="Y2522" s="52"/>
      <c r="Z2522" s="52"/>
      <c r="AA2522" s="52"/>
      <c r="AB2522" s="52"/>
      <c r="AC2522" s="52"/>
    </row>
    <row r="2523">
      <c r="A2523" s="56"/>
      <c r="B2523" s="56"/>
      <c r="C2523" s="56"/>
      <c r="D2523" s="56"/>
      <c r="E2523" s="56"/>
      <c r="F2523" s="56"/>
      <c r="G2523" s="56"/>
      <c r="H2523" s="56"/>
      <c r="I2523" s="57"/>
      <c r="J2523" s="57"/>
      <c r="K2523" s="56"/>
      <c r="L2523" s="52"/>
      <c r="M2523" s="52"/>
      <c r="N2523" s="52"/>
      <c r="O2523" s="52"/>
      <c r="P2523" s="52"/>
      <c r="Q2523" s="52"/>
      <c r="R2523" s="52"/>
      <c r="S2523" s="52"/>
      <c r="T2523" s="52"/>
      <c r="U2523" s="52"/>
      <c r="V2523" s="52"/>
      <c r="W2523" s="52"/>
      <c r="X2523" s="52"/>
      <c r="Y2523" s="52"/>
      <c r="Z2523" s="52"/>
      <c r="AA2523" s="52"/>
      <c r="AB2523" s="52"/>
      <c r="AC2523" s="52"/>
    </row>
    <row r="2524">
      <c r="A2524" s="56"/>
      <c r="B2524" s="56"/>
      <c r="C2524" s="56"/>
      <c r="D2524" s="56"/>
      <c r="E2524" s="56"/>
      <c r="F2524" s="56"/>
      <c r="G2524" s="56"/>
      <c r="H2524" s="56"/>
      <c r="I2524" s="57"/>
      <c r="J2524" s="57"/>
      <c r="K2524" s="56"/>
      <c r="L2524" s="52"/>
      <c r="M2524" s="52"/>
      <c r="N2524" s="52"/>
      <c r="O2524" s="52"/>
      <c r="P2524" s="52"/>
      <c r="Q2524" s="52"/>
      <c r="R2524" s="52"/>
      <c r="S2524" s="52"/>
      <c r="T2524" s="52"/>
      <c r="U2524" s="52"/>
      <c r="V2524" s="52"/>
      <c r="W2524" s="52"/>
      <c r="X2524" s="52"/>
      <c r="Y2524" s="52"/>
      <c r="Z2524" s="52"/>
      <c r="AA2524" s="52"/>
      <c r="AB2524" s="52"/>
      <c r="AC2524" s="52"/>
    </row>
    <row r="2525">
      <c r="A2525" s="56"/>
      <c r="B2525" s="56"/>
      <c r="C2525" s="56"/>
      <c r="D2525" s="56"/>
      <c r="E2525" s="56"/>
      <c r="F2525" s="56"/>
      <c r="G2525" s="56"/>
      <c r="H2525" s="56"/>
      <c r="I2525" s="57"/>
      <c r="J2525" s="57"/>
      <c r="K2525" s="56"/>
      <c r="L2525" s="52"/>
      <c r="M2525" s="52"/>
      <c r="N2525" s="52"/>
      <c r="O2525" s="52"/>
      <c r="P2525" s="52"/>
      <c r="Q2525" s="52"/>
      <c r="R2525" s="52"/>
      <c r="S2525" s="52"/>
      <c r="T2525" s="52"/>
      <c r="U2525" s="52"/>
      <c r="V2525" s="52"/>
      <c r="W2525" s="52"/>
      <c r="X2525" s="52"/>
      <c r="Y2525" s="52"/>
      <c r="Z2525" s="52"/>
      <c r="AA2525" s="52"/>
      <c r="AB2525" s="52"/>
      <c r="AC2525" s="52"/>
    </row>
    <row r="2526">
      <c r="A2526" s="56"/>
      <c r="B2526" s="56"/>
      <c r="C2526" s="56"/>
      <c r="D2526" s="56"/>
      <c r="E2526" s="56"/>
      <c r="F2526" s="56"/>
      <c r="G2526" s="56"/>
      <c r="H2526" s="56"/>
      <c r="I2526" s="57"/>
      <c r="J2526" s="57"/>
      <c r="K2526" s="56"/>
      <c r="L2526" s="52"/>
      <c r="M2526" s="52"/>
      <c r="N2526" s="52"/>
      <c r="O2526" s="52"/>
      <c r="P2526" s="52"/>
      <c r="Q2526" s="52"/>
      <c r="R2526" s="52"/>
      <c r="S2526" s="52"/>
      <c r="T2526" s="52"/>
      <c r="U2526" s="52"/>
      <c r="V2526" s="52"/>
      <c r="W2526" s="52"/>
      <c r="X2526" s="52"/>
      <c r="Y2526" s="52"/>
      <c r="Z2526" s="52"/>
      <c r="AA2526" s="52"/>
      <c r="AB2526" s="52"/>
      <c r="AC2526" s="52"/>
    </row>
    <row r="2527">
      <c r="A2527" s="56"/>
      <c r="B2527" s="56"/>
      <c r="C2527" s="56"/>
      <c r="D2527" s="56"/>
      <c r="E2527" s="56"/>
      <c r="F2527" s="56"/>
      <c r="G2527" s="56"/>
      <c r="H2527" s="56"/>
      <c r="I2527" s="57"/>
      <c r="J2527" s="57"/>
      <c r="K2527" s="56"/>
      <c r="L2527" s="52"/>
      <c r="M2527" s="52"/>
      <c r="N2527" s="52"/>
      <c r="O2527" s="52"/>
      <c r="P2527" s="52"/>
      <c r="Q2527" s="52"/>
      <c r="R2527" s="52"/>
      <c r="S2527" s="52"/>
      <c r="T2527" s="52"/>
      <c r="U2527" s="52"/>
      <c r="V2527" s="52"/>
      <c r="W2527" s="52"/>
      <c r="X2527" s="52"/>
      <c r="Y2527" s="52"/>
      <c r="Z2527" s="52"/>
      <c r="AA2527" s="52"/>
      <c r="AB2527" s="52"/>
      <c r="AC2527" s="52"/>
    </row>
    <row r="2528">
      <c r="A2528" s="56"/>
      <c r="B2528" s="56"/>
      <c r="C2528" s="56"/>
      <c r="D2528" s="56"/>
      <c r="E2528" s="56"/>
      <c r="F2528" s="56"/>
      <c r="G2528" s="56"/>
      <c r="H2528" s="56"/>
      <c r="I2528" s="57"/>
      <c r="J2528" s="57"/>
      <c r="K2528" s="56"/>
      <c r="L2528" s="52"/>
      <c r="M2528" s="52"/>
      <c r="N2528" s="52"/>
      <c r="O2528" s="52"/>
      <c r="P2528" s="52"/>
      <c r="Q2528" s="52"/>
      <c r="R2528" s="52"/>
      <c r="S2528" s="52"/>
      <c r="T2528" s="52"/>
      <c r="U2528" s="52"/>
      <c r="V2528" s="52"/>
      <c r="W2528" s="52"/>
      <c r="X2528" s="52"/>
      <c r="Y2528" s="52"/>
      <c r="Z2528" s="52"/>
      <c r="AA2528" s="52"/>
      <c r="AB2528" s="52"/>
      <c r="AC2528" s="52"/>
    </row>
    <row r="2529">
      <c r="A2529" s="56"/>
      <c r="B2529" s="56"/>
      <c r="C2529" s="56"/>
      <c r="D2529" s="56"/>
      <c r="E2529" s="56"/>
      <c r="F2529" s="56"/>
      <c r="G2529" s="56"/>
      <c r="H2529" s="56"/>
      <c r="I2529" s="57"/>
      <c r="J2529" s="57"/>
      <c r="K2529" s="56"/>
      <c r="L2529" s="52"/>
      <c r="M2529" s="52"/>
      <c r="N2529" s="52"/>
      <c r="O2529" s="52"/>
      <c r="P2529" s="52"/>
      <c r="Q2529" s="52"/>
      <c r="R2529" s="52"/>
      <c r="S2529" s="52"/>
      <c r="T2529" s="52"/>
      <c r="U2529" s="52"/>
      <c r="V2529" s="52"/>
      <c r="W2529" s="52"/>
      <c r="X2529" s="52"/>
      <c r="Y2529" s="52"/>
      <c r="Z2529" s="52"/>
      <c r="AA2529" s="52"/>
      <c r="AB2529" s="52"/>
      <c r="AC2529" s="52"/>
    </row>
    <row r="2530">
      <c r="A2530" s="56"/>
      <c r="B2530" s="56"/>
      <c r="C2530" s="56"/>
      <c r="D2530" s="56"/>
      <c r="E2530" s="56"/>
      <c r="F2530" s="56"/>
      <c r="G2530" s="56"/>
      <c r="H2530" s="56"/>
      <c r="I2530" s="57"/>
      <c r="J2530" s="57"/>
      <c r="K2530" s="56"/>
      <c r="L2530" s="52"/>
      <c r="M2530" s="52"/>
      <c r="N2530" s="52"/>
      <c r="O2530" s="52"/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2"/>
      <c r="AA2530" s="52"/>
      <c r="AB2530" s="52"/>
      <c r="AC2530" s="52"/>
    </row>
    <row r="2531">
      <c r="A2531" s="56"/>
      <c r="B2531" s="56"/>
      <c r="C2531" s="56"/>
      <c r="D2531" s="56"/>
      <c r="E2531" s="56"/>
      <c r="F2531" s="56"/>
      <c r="G2531" s="56"/>
      <c r="H2531" s="56"/>
      <c r="I2531" s="57"/>
      <c r="J2531" s="57"/>
      <c r="K2531" s="56"/>
      <c r="L2531" s="52"/>
      <c r="M2531" s="52"/>
      <c r="N2531" s="52"/>
      <c r="O2531" s="52"/>
      <c r="P2531" s="52"/>
      <c r="Q2531" s="52"/>
      <c r="R2531" s="52"/>
      <c r="S2531" s="52"/>
      <c r="T2531" s="52"/>
      <c r="U2531" s="52"/>
      <c r="V2531" s="52"/>
      <c r="W2531" s="52"/>
      <c r="X2531" s="52"/>
      <c r="Y2531" s="52"/>
      <c r="Z2531" s="52"/>
      <c r="AA2531" s="52"/>
      <c r="AB2531" s="52"/>
      <c r="AC2531" s="52"/>
    </row>
    <row r="2532">
      <c r="A2532" s="56"/>
      <c r="B2532" s="56"/>
      <c r="C2532" s="56"/>
      <c r="D2532" s="56"/>
      <c r="E2532" s="56"/>
      <c r="F2532" s="56"/>
      <c r="G2532" s="56"/>
      <c r="H2532" s="56"/>
      <c r="I2532" s="57"/>
      <c r="J2532" s="57"/>
      <c r="K2532" s="56"/>
      <c r="L2532" s="52"/>
      <c r="M2532" s="52"/>
      <c r="N2532" s="52"/>
      <c r="O2532" s="52"/>
      <c r="P2532" s="52"/>
      <c r="Q2532" s="52"/>
      <c r="R2532" s="52"/>
      <c r="S2532" s="52"/>
      <c r="T2532" s="52"/>
      <c r="U2532" s="52"/>
      <c r="V2532" s="52"/>
      <c r="W2532" s="52"/>
      <c r="X2532" s="52"/>
      <c r="Y2532" s="52"/>
      <c r="Z2532" s="52"/>
      <c r="AA2532" s="52"/>
      <c r="AB2532" s="52"/>
      <c r="AC2532" s="52"/>
    </row>
    <row r="2533">
      <c r="A2533" s="56"/>
      <c r="B2533" s="56"/>
      <c r="C2533" s="56"/>
      <c r="D2533" s="56"/>
      <c r="E2533" s="56"/>
      <c r="F2533" s="56"/>
      <c r="G2533" s="56"/>
      <c r="H2533" s="56"/>
      <c r="I2533" s="57"/>
      <c r="J2533" s="57"/>
      <c r="K2533" s="56"/>
      <c r="L2533" s="52"/>
      <c r="M2533" s="52"/>
      <c r="N2533" s="52"/>
      <c r="O2533" s="52"/>
      <c r="P2533" s="52"/>
      <c r="Q2533" s="52"/>
      <c r="R2533" s="52"/>
      <c r="S2533" s="52"/>
      <c r="T2533" s="52"/>
      <c r="U2533" s="52"/>
      <c r="V2533" s="52"/>
      <c r="W2533" s="52"/>
      <c r="X2533" s="52"/>
      <c r="Y2533" s="52"/>
      <c r="Z2533" s="52"/>
      <c r="AA2533" s="52"/>
      <c r="AB2533" s="52"/>
      <c r="AC2533" s="52"/>
    </row>
    <row r="2534">
      <c r="A2534" s="56"/>
      <c r="B2534" s="56"/>
      <c r="C2534" s="56"/>
      <c r="D2534" s="56"/>
      <c r="E2534" s="56"/>
      <c r="F2534" s="56"/>
      <c r="G2534" s="56"/>
      <c r="H2534" s="56"/>
      <c r="I2534" s="57"/>
      <c r="J2534" s="57"/>
      <c r="K2534" s="56"/>
      <c r="L2534" s="52"/>
      <c r="M2534" s="52"/>
      <c r="N2534" s="52"/>
      <c r="O2534" s="52"/>
      <c r="P2534" s="52"/>
      <c r="Q2534" s="52"/>
      <c r="R2534" s="52"/>
      <c r="S2534" s="52"/>
      <c r="T2534" s="52"/>
      <c r="U2534" s="52"/>
      <c r="V2534" s="52"/>
      <c r="W2534" s="52"/>
      <c r="X2534" s="52"/>
      <c r="Y2534" s="52"/>
      <c r="Z2534" s="52"/>
      <c r="AA2534" s="52"/>
      <c r="AB2534" s="52"/>
      <c r="AC2534" s="52"/>
    </row>
    <row r="2535">
      <c r="A2535" s="56"/>
      <c r="B2535" s="56"/>
      <c r="C2535" s="56"/>
      <c r="D2535" s="56"/>
      <c r="E2535" s="56"/>
      <c r="F2535" s="56"/>
      <c r="G2535" s="56"/>
      <c r="H2535" s="56"/>
      <c r="I2535" s="57"/>
      <c r="J2535" s="57"/>
      <c r="K2535" s="56"/>
      <c r="L2535" s="52"/>
      <c r="M2535" s="52"/>
      <c r="N2535" s="52"/>
      <c r="O2535" s="52"/>
      <c r="P2535" s="52"/>
      <c r="Q2535" s="52"/>
      <c r="R2535" s="52"/>
      <c r="S2535" s="52"/>
      <c r="T2535" s="52"/>
      <c r="U2535" s="52"/>
      <c r="V2535" s="52"/>
      <c r="W2535" s="52"/>
      <c r="X2535" s="52"/>
      <c r="Y2535" s="52"/>
      <c r="Z2535" s="52"/>
      <c r="AA2535" s="52"/>
      <c r="AB2535" s="52"/>
      <c r="AC2535" s="52"/>
    </row>
    <row r="2536">
      <c r="A2536" s="56"/>
      <c r="B2536" s="56"/>
      <c r="C2536" s="56"/>
      <c r="D2536" s="56"/>
      <c r="E2536" s="56"/>
      <c r="F2536" s="56"/>
      <c r="G2536" s="56"/>
      <c r="H2536" s="56"/>
      <c r="I2536" s="57"/>
      <c r="J2536" s="57"/>
      <c r="K2536" s="56"/>
      <c r="L2536" s="52"/>
      <c r="M2536" s="52"/>
      <c r="N2536" s="52"/>
      <c r="O2536" s="52"/>
      <c r="P2536" s="52"/>
      <c r="Q2536" s="52"/>
      <c r="R2536" s="52"/>
      <c r="S2536" s="52"/>
      <c r="T2536" s="52"/>
      <c r="U2536" s="52"/>
      <c r="V2536" s="52"/>
      <c r="W2536" s="52"/>
      <c r="X2536" s="52"/>
      <c r="Y2536" s="52"/>
      <c r="Z2536" s="52"/>
      <c r="AA2536" s="52"/>
      <c r="AB2536" s="52"/>
      <c r="AC2536" s="52"/>
    </row>
    <row r="2537">
      <c r="A2537" s="56"/>
      <c r="B2537" s="56"/>
      <c r="C2537" s="56"/>
      <c r="D2537" s="56"/>
      <c r="E2537" s="56"/>
      <c r="F2537" s="56"/>
      <c r="G2537" s="56"/>
      <c r="H2537" s="56"/>
      <c r="I2537" s="57"/>
      <c r="J2537" s="57"/>
      <c r="K2537" s="56"/>
      <c r="L2537" s="52"/>
      <c r="M2537" s="52"/>
      <c r="N2537" s="52"/>
      <c r="O2537" s="52"/>
      <c r="P2537" s="52"/>
      <c r="Q2537" s="52"/>
      <c r="R2537" s="52"/>
      <c r="S2537" s="52"/>
      <c r="T2537" s="52"/>
      <c r="U2537" s="52"/>
      <c r="V2537" s="52"/>
      <c r="W2537" s="52"/>
      <c r="X2537" s="52"/>
      <c r="Y2537" s="52"/>
      <c r="Z2537" s="52"/>
      <c r="AA2537" s="52"/>
      <c r="AB2537" s="52"/>
      <c r="AC2537" s="52"/>
    </row>
    <row r="2538">
      <c r="A2538" s="56"/>
      <c r="B2538" s="56"/>
      <c r="C2538" s="56"/>
      <c r="D2538" s="56"/>
      <c r="E2538" s="56"/>
      <c r="F2538" s="56"/>
      <c r="G2538" s="56"/>
      <c r="H2538" s="56"/>
      <c r="I2538" s="57"/>
      <c r="J2538" s="57"/>
      <c r="K2538" s="56"/>
      <c r="L2538" s="52"/>
      <c r="M2538" s="52"/>
      <c r="N2538" s="52"/>
      <c r="O2538" s="52"/>
      <c r="P2538" s="52"/>
      <c r="Q2538" s="52"/>
      <c r="R2538" s="52"/>
      <c r="S2538" s="52"/>
      <c r="T2538" s="52"/>
      <c r="U2538" s="52"/>
      <c r="V2538" s="52"/>
      <c r="W2538" s="52"/>
      <c r="X2538" s="52"/>
      <c r="Y2538" s="52"/>
      <c r="Z2538" s="52"/>
      <c r="AA2538" s="52"/>
      <c r="AB2538" s="52"/>
      <c r="AC2538" s="52"/>
    </row>
    <row r="2539">
      <c r="A2539" s="56"/>
      <c r="B2539" s="56"/>
      <c r="C2539" s="56"/>
      <c r="D2539" s="56"/>
      <c r="E2539" s="56"/>
      <c r="F2539" s="56"/>
      <c r="G2539" s="56"/>
      <c r="H2539" s="56"/>
      <c r="I2539" s="57"/>
      <c r="J2539" s="57"/>
      <c r="K2539" s="56"/>
      <c r="L2539" s="52"/>
      <c r="M2539" s="52"/>
      <c r="N2539" s="52"/>
      <c r="O2539" s="52"/>
      <c r="P2539" s="52"/>
      <c r="Q2539" s="52"/>
      <c r="R2539" s="52"/>
      <c r="S2539" s="52"/>
      <c r="T2539" s="52"/>
      <c r="U2539" s="52"/>
      <c r="V2539" s="52"/>
      <c r="W2539" s="52"/>
      <c r="X2539" s="52"/>
      <c r="Y2539" s="52"/>
      <c r="Z2539" s="52"/>
      <c r="AA2539" s="52"/>
      <c r="AB2539" s="52"/>
      <c r="AC2539" s="52"/>
    </row>
    <row r="2540">
      <c r="A2540" s="56"/>
      <c r="B2540" s="56"/>
      <c r="C2540" s="56"/>
      <c r="D2540" s="56"/>
      <c r="E2540" s="56"/>
      <c r="F2540" s="56"/>
      <c r="G2540" s="56"/>
      <c r="H2540" s="56"/>
      <c r="I2540" s="57"/>
      <c r="J2540" s="57"/>
      <c r="K2540" s="56"/>
      <c r="L2540" s="52"/>
      <c r="M2540" s="52"/>
      <c r="N2540" s="52"/>
      <c r="O2540" s="52"/>
      <c r="P2540" s="52"/>
      <c r="Q2540" s="52"/>
      <c r="R2540" s="52"/>
      <c r="S2540" s="52"/>
      <c r="T2540" s="52"/>
      <c r="U2540" s="52"/>
      <c r="V2540" s="52"/>
      <c r="W2540" s="52"/>
      <c r="X2540" s="52"/>
      <c r="Y2540" s="52"/>
      <c r="Z2540" s="52"/>
      <c r="AA2540" s="52"/>
      <c r="AB2540" s="52"/>
      <c r="AC2540" s="52"/>
    </row>
    <row r="2541">
      <c r="A2541" s="56"/>
      <c r="B2541" s="56"/>
      <c r="C2541" s="56"/>
      <c r="D2541" s="56"/>
      <c r="E2541" s="56"/>
      <c r="F2541" s="56"/>
      <c r="G2541" s="56"/>
      <c r="H2541" s="56"/>
      <c r="I2541" s="57"/>
      <c r="J2541" s="57"/>
      <c r="K2541" s="56"/>
      <c r="L2541" s="52"/>
      <c r="M2541" s="52"/>
      <c r="N2541" s="52"/>
      <c r="O2541" s="52"/>
      <c r="P2541" s="52"/>
      <c r="Q2541" s="52"/>
      <c r="R2541" s="52"/>
      <c r="S2541" s="52"/>
      <c r="T2541" s="52"/>
      <c r="U2541" s="52"/>
      <c r="V2541" s="52"/>
      <c r="W2541" s="52"/>
      <c r="X2541" s="52"/>
      <c r="Y2541" s="52"/>
      <c r="Z2541" s="52"/>
      <c r="AA2541" s="52"/>
      <c r="AB2541" s="52"/>
      <c r="AC2541" s="52"/>
    </row>
    <row r="2542">
      <c r="A2542" s="56"/>
      <c r="B2542" s="56"/>
      <c r="C2542" s="56"/>
      <c r="D2542" s="56"/>
      <c r="E2542" s="56"/>
      <c r="F2542" s="56"/>
      <c r="G2542" s="56"/>
      <c r="H2542" s="56"/>
      <c r="I2542" s="57"/>
      <c r="J2542" s="57"/>
      <c r="K2542" s="56"/>
      <c r="L2542" s="52"/>
      <c r="M2542" s="52"/>
      <c r="N2542" s="52"/>
      <c r="O2542" s="52"/>
      <c r="P2542" s="52"/>
      <c r="Q2542" s="52"/>
      <c r="R2542" s="52"/>
      <c r="S2542" s="52"/>
      <c r="T2542" s="52"/>
      <c r="U2542" s="52"/>
      <c r="V2542" s="52"/>
      <c r="W2542" s="52"/>
      <c r="X2542" s="52"/>
      <c r="Y2542" s="52"/>
      <c r="Z2542" s="52"/>
      <c r="AA2542" s="52"/>
      <c r="AB2542" s="52"/>
      <c r="AC2542" s="52"/>
    </row>
    <row r="2543">
      <c r="A2543" s="56"/>
      <c r="B2543" s="56"/>
      <c r="C2543" s="56"/>
      <c r="D2543" s="56"/>
      <c r="E2543" s="56"/>
      <c r="F2543" s="56"/>
      <c r="G2543" s="56"/>
      <c r="H2543" s="56"/>
      <c r="I2543" s="57"/>
      <c r="J2543" s="57"/>
      <c r="K2543" s="56"/>
      <c r="L2543" s="52"/>
      <c r="M2543" s="52"/>
      <c r="N2543" s="52"/>
      <c r="O2543" s="52"/>
      <c r="P2543" s="52"/>
      <c r="Q2543" s="52"/>
      <c r="R2543" s="52"/>
      <c r="S2543" s="52"/>
      <c r="T2543" s="52"/>
      <c r="U2543" s="52"/>
      <c r="V2543" s="52"/>
      <c r="W2543" s="52"/>
      <c r="X2543" s="52"/>
      <c r="Y2543" s="52"/>
      <c r="Z2543" s="52"/>
      <c r="AA2543" s="52"/>
      <c r="AB2543" s="52"/>
      <c r="AC2543" s="52"/>
    </row>
    <row r="2544">
      <c r="A2544" s="56"/>
      <c r="B2544" s="56"/>
      <c r="C2544" s="56"/>
      <c r="D2544" s="56"/>
      <c r="E2544" s="56"/>
      <c r="F2544" s="56"/>
      <c r="G2544" s="56"/>
      <c r="H2544" s="56"/>
      <c r="I2544" s="57"/>
      <c r="J2544" s="57"/>
      <c r="K2544" s="56"/>
      <c r="L2544" s="52"/>
      <c r="M2544" s="52"/>
      <c r="N2544" s="52"/>
      <c r="O2544" s="52"/>
      <c r="P2544" s="52"/>
      <c r="Q2544" s="52"/>
      <c r="R2544" s="52"/>
      <c r="S2544" s="52"/>
      <c r="T2544" s="52"/>
      <c r="U2544" s="52"/>
      <c r="V2544" s="52"/>
      <c r="W2544" s="52"/>
      <c r="X2544" s="52"/>
      <c r="Y2544" s="52"/>
      <c r="Z2544" s="52"/>
      <c r="AA2544" s="52"/>
      <c r="AB2544" s="52"/>
      <c r="AC2544" s="52"/>
    </row>
    <row r="2545">
      <c r="A2545" s="56"/>
      <c r="B2545" s="56"/>
      <c r="C2545" s="56"/>
      <c r="D2545" s="56"/>
      <c r="E2545" s="56"/>
      <c r="F2545" s="56"/>
      <c r="G2545" s="56"/>
      <c r="H2545" s="56"/>
      <c r="I2545" s="57"/>
      <c r="J2545" s="57"/>
      <c r="K2545" s="56"/>
      <c r="L2545" s="52"/>
      <c r="M2545" s="52"/>
      <c r="N2545" s="52"/>
      <c r="O2545" s="52"/>
      <c r="P2545" s="52"/>
      <c r="Q2545" s="52"/>
      <c r="R2545" s="52"/>
      <c r="S2545" s="52"/>
      <c r="T2545" s="52"/>
      <c r="U2545" s="52"/>
      <c r="V2545" s="52"/>
      <c r="W2545" s="52"/>
      <c r="X2545" s="52"/>
      <c r="Y2545" s="52"/>
      <c r="Z2545" s="52"/>
      <c r="AA2545" s="52"/>
      <c r="AB2545" s="52"/>
      <c r="AC2545" s="52"/>
    </row>
    <row r="2546">
      <c r="A2546" s="56"/>
      <c r="B2546" s="56"/>
      <c r="C2546" s="56"/>
      <c r="D2546" s="56"/>
      <c r="E2546" s="56"/>
      <c r="F2546" s="56"/>
      <c r="G2546" s="56"/>
      <c r="H2546" s="56"/>
      <c r="I2546" s="57"/>
      <c r="J2546" s="57"/>
      <c r="K2546" s="56"/>
      <c r="L2546" s="52"/>
      <c r="M2546" s="52"/>
      <c r="N2546" s="52"/>
      <c r="O2546" s="52"/>
      <c r="P2546" s="52"/>
      <c r="Q2546" s="52"/>
      <c r="R2546" s="52"/>
      <c r="S2546" s="52"/>
      <c r="T2546" s="52"/>
      <c r="U2546" s="52"/>
      <c r="V2546" s="52"/>
      <c r="W2546" s="52"/>
      <c r="X2546" s="52"/>
      <c r="Y2546" s="52"/>
      <c r="Z2546" s="52"/>
      <c r="AA2546" s="52"/>
      <c r="AB2546" s="52"/>
      <c r="AC2546" s="52"/>
    </row>
    <row r="2547">
      <c r="A2547" s="56"/>
      <c r="B2547" s="56"/>
      <c r="C2547" s="56"/>
      <c r="D2547" s="56"/>
      <c r="E2547" s="56"/>
      <c r="F2547" s="56"/>
      <c r="G2547" s="56"/>
      <c r="H2547" s="56"/>
      <c r="I2547" s="57"/>
      <c r="J2547" s="57"/>
      <c r="K2547" s="56"/>
      <c r="L2547" s="52"/>
      <c r="M2547" s="52"/>
      <c r="N2547" s="52"/>
      <c r="O2547" s="52"/>
      <c r="P2547" s="52"/>
      <c r="Q2547" s="52"/>
      <c r="R2547" s="52"/>
      <c r="S2547" s="52"/>
      <c r="T2547" s="52"/>
      <c r="U2547" s="52"/>
      <c r="V2547" s="52"/>
      <c r="W2547" s="52"/>
      <c r="X2547" s="52"/>
      <c r="Y2547" s="52"/>
      <c r="Z2547" s="52"/>
      <c r="AA2547" s="52"/>
      <c r="AB2547" s="52"/>
      <c r="AC2547" s="52"/>
    </row>
    <row r="2548">
      <c r="A2548" s="56"/>
      <c r="B2548" s="56"/>
      <c r="C2548" s="56"/>
      <c r="D2548" s="56"/>
      <c r="E2548" s="56"/>
      <c r="F2548" s="56"/>
      <c r="G2548" s="56"/>
      <c r="H2548" s="56"/>
      <c r="I2548" s="57"/>
      <c r="J2548" s="57"/>
      <c r="K2548" s="56"/>
      <c r="L2548" s="52"/>
      <c r="M2548" s="52"/>
      <c r="N2548" s="52"/>
      <c r="O2548" s="52"/>
      <c r="P2548" s="52"/>
      <c r="Q2548" s="52"/>
      <c r="R2548" s="52"/>
      <c r="S2548" s="52"/>
      <c r="T2548" s="52"/>
      <c r="U2548" s="52"/>
      <c r="V2548" s="52"/>
      <c r="W2548" s="52"/>
      <c r="X2548" s="52"/>
      <c r="Y2548" s="52"/>
      <c r="Z2548" s="52"/>
      <c r="AA2548" s="52"/>
      <c r="AB2548" s="52"/>
      <c r="AC2548" s="52"/>
    </row>
    <row r="2549">
      <c r="A2549" s="56"/>
      <c r="B2549" s="56"/>
      <c r="C2549" s="56"/>
      <c r="D2549" s="56"/>
      <c r="E2549" s="56"/>
      <c r="F2549" s="56"/>
      <c r="G2549" s="56"/>
      <c r="H2549" s="56"/>
      <c r="I2549" s="57"/>
      <c r="J2549" s="57"/>
      <c r="K2549" s="56"/>
      <c r="L2549" s="52"/>
      <c r="M2549" s="52"/>
      <c r="N2549" s="52"/>
      <c r="O2549" s="52"/>
      <c r="P2549" s="52"/>
      <c r="Q2549" s="52"/>
      <c r="R2549" s="52"/>
      <c r="S2549" s="52"/>
      <c r="T2549" s="52"/>
      <c r="U2549" s="52"/>
      <c r="V2549" s="52"/>
      <c r="W2549" s="52"/>
      <c r="X2549" s="52"/>
      <c r="Y2549" s="52"/>
      <c r="Z2549" s="52"/>
      <c r="AA2549" s="52"/>
      <c r="AB2549" s="52"/>
      <c r="AC2549" s="52"/>
    </row>
    <row r="2550">
      <c r="A2550" s="56"/>
      <c r="B2550" s="56"/>
      <c r="C2550" s="56"/>
      <c r="D2550" s="56"/>
      <c r="E2550" s="56"/>
      <c r="F2550" s="56"/>
      <c r="G2550" s="56"/>
      <c r="H2550" s="56"/>
      <c r="I2550" s="57"/>
      <c r="J2550" s="57"/>
      <c r="K2550" s="56"/>
      <c r="L2550" s="52"/>
      <c r="M2550" s="52"/>
      <c r="N2550" s="52"/>
      <c r="O2550" s="52"/>
      <c r="P2550" s="52"/>
      <c r="Q2550" s="52"/>
      <c r="R2550" s="52"/>
      <c r="S2550" s="52"/>
      <c r="T2550" s="52"/>
      <c r="U2550" s="52"/>
      <c r="V2550" s="52"/>
      <c r="W2550" s="52"/>
      <c r="X2550" s="52"/>
      <c r="Y2550" s="52"/>
      <c r="Z2550" s="52"/>
      <c r="AA2550" s="52"/>
      <c r="AB2550" s="52"/>
      <c r="AC2550" s="52"/>
    </row>
    <row r="2551">
      <c r="A2551" s="56"/>
      <c r="B2551" s="56"/>
      <c r="C2551" s="56"/>
      <c r="D2551" s="56"/>
      <c r="E2551" s="56"/>
      <c r="F2551" s="56"/>
      <c r="G2551" s="56"/>
      <c r="H2551" s="56"/>
      <c r="I2551" s="57"/>
      <c r="J2551" s="57"/>
      <c r="K2551" s="56"/>
      <c r="L2551" s="52"/>
      <c r="M2551" s="52"/>
      <c r="N2551" s="52"/>
      <c r="O2551" s="52"/>
      <c r="P2551" s="52"/>
      <c r="Q2551" s="52"/>
      <c r="R2551" s="52"/>
      <c r="S2551" s="52"/>
      <c r="T2551" s="52"/>
      <c r="U2551" s="52"/>
      <c r="V2551" s="52"/>
      <c r="W2551" s="52"/>
      <c r="X2551" s="52"/>
      <c r="Y2551" s="52"/>
      <c r="Z2551" s="52"/>
      <c r="AA2551" s="52"/>
      <c r="AB2551" s="52"/>
      <c r="AC2551" s="52"/>
    </row>
    <row r="2552">
      <c r="A2552" s="56"/>
      <c r="B2552" s="56"/>
      <c r="C2552" s="56"/>
      <c r="D2552" s="56"/>
      <c r="E2552" s="56"/>
      <c r="F2552" s="56"/>
      <c r="G2552" s="56"/>
      <c r="H2552" s="56"/>
      <c r="I2552" s="57"/>
      <c r="J2552" s="57"/>
      <c r="K2552" s="56"/>
      <c r="L2552" s="52"/>
      <c r="M2552" s="52"/>
      <c r="N2552" s="52"/>
      <c r="O2552" s="52"/>
      <c r="P2552" s="52"/>
      <c r="Q2552" s="52"/>
      <c r="R2552" s="52"/>
      <c r="S2552" s="52"/>
      <c r="T2552" s="52"/>
      <c r="U2552" s="52"/>
      <c r="V2552" s="52"/>
      <c r="W2552" s="52"/>
      <c r="X2552" s="52"/>
      <c r="Y2552" s="52"/>
      <c r="Z2552" s="52"/>
      <c r="AA2552" s="52"/>
      <c r="AB2552" s="52"/>
      <c r="AC2552" s="52"/>
    </row>
    <row r="2553">
      <c r="A2553" s="56"/>
      <c r="B2553" s="56"/>
      <c r="C2553" s="56"/>
      <c r="D2553" s="56"/>
      <c r="E2553" s="56"/>
      <c r="F2553" s="56"/>
      <c r="G2553" s="56"/>
      <c r="H2553" s="56"/>
      <c r="I2553" s="57"/>
      <c r="J2553" s="57"/>
      <c r="K2553" s="56"/>
      <c r="L2553" s="52"/>
      <c r="M2553" s="52"/>
      <c r="N2553" s="52"/>
      <c r="O2553" s="52"/>
      <c r="P2553" s="52"/>
      <c r="Q2553" s="52"/>
      <c r="R2553" s="52"/>
      <c r="S2553" s="52"/>
      <c r="T2553" s="52"/>
      <c r="U2553" s="52"/>
      <c r="V2553" s="52"/>
      <c r="W2553" s="52"/>
      <c r="X2553" s="52"/>
      <c r="Y2553" s="52"/>
      <c r="Z2553" s="52"/>
      <c r="AA2553" s="52"/>
      <c r="AB2553" s="52"/>
      <c r="AC2553" s="52"/>
    </row>
    <row r="2554">
      <c r="A2554" s="56"/>
      <c r="B2554" s="56"/>
      <c r="C2554" s="56"/>
      <c r="D2554" s="56"/>
      <c r="E2554" s="56"/>
      <c r="F2554" s="56"/>
      <c r="G2554" s="56"/>
      <c r="H2554" s="56"/>
      <c r="I2554" s="57"/>
      <c r="J2554" s="57"/>
      <c r="K2554" s="56"/>
      <c r="L2554" s="52"/>
      <c r="M2554" s="52"/>
      <c r="N2554" s="52"/>
      <c r="O2554" s="52"/>
      <c r="P2554" s="52"/>
      <c r="Q2554" s="52"/>
      <c r="R2554" s="52"/>
      <c r="S2554" s="52"/>
      <c r="T2554" s="52"/>
      <c r="U2554" s="52"/>
      <c r="V2554" s="52"/>
      <c r="W2554" s="52"/>
      <c r="X2554" s="52"/>
      <c r="Y2554" s="52"/>
      <c r="Z2554" s="52"/>
      <c r="AA2554" s="52"/>
      <c r="AB2554" s="52"/>
      <c r="AC2554" s="52"/>
    </row>
    <row r="2555">
      <c r="A2555" s="56"/>
      <c r="B2555" s="56"/>
      <c r="C2555" s="56"/>
      <c r="D2555" s="56"/>
      <c r="E2555" s="56"/>
      <c r="F2555" s="56"/>
      <c r="G2555" s="56"/>
      <c r="H2555" s="56"/>
      <c r="I2555" s="57"/>
      <c r="J2555" s="57"/>
      <c r="K2555" s="56"/>
      <c r="L2555" s="52"/>
      <c r="M2555" s="52"/>
      <c r="N2555" s="52"/>
      <c r="O2555" s="52"/>
      <c r="P2555" s="52"/>
      <c r="Q2555" s="52"/>
      <c r="R2555" s="52"/>
      <c r="S2555" s="52"/>
      <c r="T2555" s="52"/>
      <c r="U2555" s="52"/>
      <c r="V2555" s="52"/>
      <c r="W2555" s="52"/>
      <c r="X2555" s="52"/>
      <c r="Y2555" s="52"/>
      <c r="Z2555" s="52"/>
      <c r="AA2555" s="52"/>
      <c r="AB2555" s="52"/>
      <c r="AC2555" s="52"/>
    </row>
    <row r="2556">
      <c r="A2556" s="56"/>
      <c r="B2556" s="56"/>
      <c r="C2556" s="56"/>
      <c r="D2556" s="56"/>
      <c r="E2556" s="56"/>
      <c r="F2556" s="56"/>
      <c r="G2556" s="56"/>
      <c r="H2556" s="56"/>
      <c r="I2556" s="57"/>
      <c r="J2556" s="57"/>
      <c r="K2556" s="56"/>
      <c r="L2556" s="52"/>
      <c r="M2556" s="52"/>
      <c r="N2556" s="52"/>
      <c r="O2556" s="52"/>
      <c r="P2556" s="52"/>
      <c r="Q2556" s="52"/>
      <c r="R2556" s="52"/>
      <c r="S2556" s="52"/>
      <c r="T2556" s="52"/>
      <c r="U2556" s="52"/>
      <c r="V2556" s="52"/>
      <c r="W2556" s="52"/>
      <c r="X2556" s="52"/>
      <c r="Y2556" s="52"/>
      <c r="Z2556" s="52"/>
      <c r="AA2556" s="52"/>
      <c r="AB2556" s="52"/>
      <c r="AC2556" s="52"/>
    </row>
    <row r="2557">
      <c r="A2557" s="56"/>
      <c r="B2557" s="56"/>
      <c r="C2557" s="56"/>
      <c r="D2557" s="56"/>
      <c r="E2557" s="56"/>
      <c r="F2557" s="56"/>
      <c r="G2557" s="56"/>
      <c r="H2557" s="56"/>
      <c r="I2557" s="57"/>
      <c r="J2557" s="57"/>
      <c r="K2557" s="56"/>
      <c r="L2557" s="52"/>
      <c r="M2557" s="52"/>
      <c r="N2557" s="52"/>
      <c r="O2557" s="52"/>
      <c r="P2557" s="52"/>
      <c r="Q2557" s="52"/>
      <c r="R2557" s="52"/>
      <c r="S2557" s="52"/>
      <c r="T2557" s="52"/>
      <c r="U2557" s="52"/>
      <c r="V2557" s="52"/>
      <c r="W2557" s="52"/>
      <c r="X2557" s="52"/>
      <c r="Y2557" s="52"/>
      <c r="Z2557" s="52"/>
      <c r="AA2557" s="52"/>
      <c r="AB2557" s="52"/>
      <c r="AC2557" s="52"/>
    </row>
    <row r="2558">
      <c r="A2558" s="56"/>
      <c r="B2558" s="56"/>
      <c r="C2558" s="56"/>
      <c r="D2558" s="56"/>
      <c r="E2558" s="56"/>
      <c r="F2558" s="56"/>
      <c r="G2558" s="56"/>
      <c r="H2558" s="56"/>
      <c r="I2558" s="57"/>
      <c r="J2558" s="57"/>
      <c r="K2558" s="56"/>
      <c r="L2558" s="52"/>
      <c r="M2558" s="52"/>
      <c r="N2558" s="52"/>
      <c r="O2558" s="52"/>
      <c r="P2558" s="52"/>
      <c r="Q2558" s="52"/>
      <c r="R2558" s="52"/>
      <c r="S2558" s="52"/>
      <c r="T2558" s="52"/>
      <c r="U2558" s="52"/>
      <c r="V2558" s="52"/>
      <c r="W2558" s="52"/>
      <c r="X2558" s="52"/>
      <c r="Y2558" s="52"/>
      <c r="Z2558" s="52"/>
      <c r="AA2558" s="52"/>
      <c r="AB2558" s="52"/>
      <c r="AC2558" s="52"/>
    </row>
    <row r="2559">
      <c r="A2559" s="56"/>
      <c r="B2559" s="56"/>
      <c r="C2559" s="56"/>
      <c r="D2559" s="56"/>
      <c r="E2559" s="56"/>
      <c r="F2559" s="56"/>
      <c r="G2559" s="56"/>
      <c r="H2559" s="56"/>
      <c r="I2559" s="57"/>
      <c r="J2559" s="57"/>
      <c r="K2559" s="56"/>
      <c r="L2559" s="52"/>
      <c r="M2559" s="52"/>
      <c r="N2559" s="52"/>
      <c r="O2559" s="52"/>
      <c r="P2559" s="52"/>
      <c r="Q2559" s="52"/>
      <c r="R2559" s="52"/>
      <c r="S2559" s="52"/>
      <c r="T2559" s="52"/>
      <c r="U2559" s="52"/>
      <c r="V2559" s="52"/>
      <c r="W2559" s="52"/>
      <c r="X2559" s="52"/>
      <c r="Y2559" s="52"/>
      <c r="Z2559" s="52"/>
      <c r="AA2559" s="52"/>
      <c r="AB2559" s="52"/>
      <c r="AC2559" s="52"/>
    </row>
    <row r="2560">
      <c r="A2560" s="56"/>
      <c r="B2560" s="56"/>
      <c r="C2560" s="56"/>
      <c r="D2560" s="56"/>
      <c r="E2560" s="56"/>
      <c r="F2560" s="56"/>
      <c r="G2560" s="56"/>
      <c r="H2560" s="56"/>
      <c r="I2560" s="57"/>
      <c r="J2560" s="57"/>
      <c r="K2560" s="56"/>
      <c r="L2560" s="52"/>
      <c r="M2560" s="52"/>
      <c r="N2560" s="52"/>
      <c r="O2560" s="52"/>
      <c r="P2560" s="52"/>
      <c r="Q2560" s="52"/>
      <c r="R2560" s="52"/>
      <c r="S2560" s="52"/>
      <c r="T2560" s="52"/>
      <c r="U2560" s="52"/>
      <c r="V2560" s="52"/>
      <c r="W2560" s="52"/>
      <c r="X2560" s="52"/>
      <c r="Y2560" s="52"/>
      <c r="Z2560" s="52"/>
      <c r="AA2560" s="52"/>
      <c r="AB2560" s="52"/>
      <c r="AC2560" s="52"/>
    </row>
    <row r="2561">
      <c r="A2561" s="56"/>
      <c r="B2561" s="56"/>
      <c r="C2561" s="56"/>
      <c r="D2561" s="56"/>
      <c r="E2561" s="56"/>
      <c r="F2561" s="56"/>
      <c r="G2561" s="56"/>
      <c r="H2561" s="56"/>
      <c r="I2561" s="57"/>
      <c r="J2561" s="57"/>
      <c r="K2561" s="56"/>
      <c r="L2561" s="52"/>
      <c r="M2561" s="52"/>
      <c r="N2561" s="52"/>
      <c r="O2561" s="52"/>
      <c r="P2561" s="52"/>
      <c r="Q2561" s="52"/>
      <c r="R2561" s="52"/>
      <c r="S2561" s="52"/>
      <c r="T2561" s="52"/>
      <c r="U2561" s="52"/>
      <c r="V2561" s="52"/>
      <c r="W2561" s="52"/>
      <c r="X2561" s="52"/>
      <c r="Y2561" s="52"/>
      <c r="Z2561" s="52"/>
      <c r="AA2561" s="52"/>
      <c r="AB2561" s="52"/>
      <c r="AC2561" s="52"/>
    </row>
    <row r="2562">
      <c r="A2562" s="56"/>
      <c r="B2562" s="56"/>
      <c r="C2562" s="56"/>
      <c r="D2562" s="56"/>
      <c r="E2562" s="56"/>
      <c r="F2562" s="56"/>
      <c r="G2562" s="56"/>
      <c r="H2562" s="56"/>
      <c r="I2562" s="57"/>
      <c r="J2562" s="57"/>
      <c r="K2562" s="56"/>
      <c r="L2562" s="52"/>
      <c r="M2562" s="52"/>
      <c r="N2562" s="52"/>
      <c r="O2562" s="52"/>
      <c r="P2562" s="52"/>
      <c r="Q2562" s="52"/>
      <c r="R2562" s="52"/>
      <c r="S2562" s="52"/>
      <c r="T2562" s="52"/>
      <c r="U2562" s="52"/>
      <c r="V2562" s="52"/>
      <c r="W2562" s="52"/>
      <c r="X2562" s="52"/>
      <c r="Y2562" s="52"/>
      <c r="Z2562" s="52"/>
      <c r="AA2562" s="52"/>
      <c r="AB2562" s="52"/>
      <c r="AC2562" s="52"/>
    </row>
    <row r="2563">
      <c r="A2563" s="56"/>
      <c r="B2563" s="56"/>
      <c r="C2563" s="56"/>
      <c r="D2563" s="56"/>
      <c r="E2563" s="56"/>
      <c r="F2563" s="56"/>
      <c r="G2563" s="56"/>
      <c r="H2563" s="56"/>
      <c r="I2563" s="57"/>
      <c r="J2563" s="57"/>
      <c r="K2563" s="56"/>
      <c r="L2563" s="52"/>
      <c r="M2563" s="52"/>
      <c r="N2563" s="52"/>
      <c r="O2563" s="52"/>
      <c r="P2563" s="52"/>
      <c r="Q2563" s="52"/>
      <c r="R2563" s="52"/>
      <c r="S2563" s="52"/>
      <c r="T2563" s="52"/>
      <c r="U2563" s="52"/>
      <c r="V2563" s="52"/>
      <c r="W2563" s="52"/>
      <c r="X2563" s="52"/>
      <c r="Y2563" s="52"/>
      <c r="Z2563" s="52"/>
      <c r="AA2563" s="52"/>
      <c r="AB2563" s="52"/>
      <c r="AC2563" s="52"/>
    </row>
    <row r="2564">
      <c r="A2564" s="56"/>
      <c r="B2564" s="56"/>
      <c r="C2564" s="56"/>
      <c r="D2564" s="56"/>
      <c r="E2564" s="56"/>
      <c r="F2564" s="56"/>
      <c r="G2564" s="56"/>
      <c r="H2564" s="56"/>
      <c r="I2564" s="57"/>
      <c r="J2564" s="57"/>
      <c r="K2564" s="56"/>
      <c r="L2564" s="52"/>
      <c r="M2564" s="52"/>
      <c r="N2564" s="52"/>
      <c r="O2564" s="52"/>
      <c r="P2564" s="52"/>
      <c r="Q2564" s="52"/>
      <c r="R2564" s="52"/>
      <c r="S2564" s="52"/>
      <c r="T2564" s="52"/>
      <c r="U2564" s="52"/>
      <c r="V2564" s="52"/>
      <c r="W2564" s="52"/>
      <c r="X2564" s="52"/>
      <c r="Y2564" s="52"/>
      <c r="Z2564" s="52"/>
      <c r="AA2564" s="52"/>
      <c r="AB2564" s="52"/>
      <c r="AC2564" s="52"/>
    </row>
    <row r="2565">
      <c r="A2565" s="56"/>
      <c r="B2565" s="56"/>
      <c r="C2565" s="56"/>
      <c r="D2565" s="56"/>
      <c r="E2565" s="56"/>
      <c r="F2565" s="56"/>
      <c r="G2565" s="56"/>
      <c r="H2565" s="56"/>
      <c r="I2565" s="57"/>
      <c r="J2565" s="57"/>
      <c r="K2565" s="56"/>
      <c r="L2565" s="52"/>
      <c r="M2565" s="52"/>
      <c r="N2565" s="52"/>
      <c r="O2565" s="52"/>
      <c r="P2565" s="52"/>
      <c r="Q2565" s="52"/>
      <c r="R2565" s="52"/>
      <c r="S2565" s="52"/>
      <c r="T2565" s="52"/>
      <c r="U2565" s="52"/>
      <c r="V2565" s="52"/>
      <c r="W2565" s="52"/>
      <c r="X2565" s="52"/>
      <c r="Y2565" s="52"/>
      <c r="Z2565" s="52"/>
      <c r="AA2565" s="52"/>
      <c r="AB2565" s="52"/>
      <c r="AC2565" s="52"/>
    </row>
    <row r="2566">
      <c r="A2566" s="56"/>
      <c r="B2566" s="56"/>
      <c r="C2566" s="56"/>
      <c r="D2566" s="56"/>
      <c r="E2566" s="56"/>
      <c r="F2566" s="56"/>
      <c r="G2566" s="56"/>
      <c r="H2566" s="56"/>
      <c r="I2566" s="57"/>
      <c r="J2566" s="57"/>
      <c r="K2566" s="56"/>
      <c r="L2566" s="52"/>
      <c r="M2566" s="52"/>
      <c r="N2566" s="52"/>
      <c r="O2566" s="52"/>
      <c r="P2566" s="52"/>
      <c r="Q2566" s="52"/>
      <c r="R2566" s="52"/>
      <c r="S2566" s="52"/>
      <c r="T2566" s="52"/>
      <c r="U2566" s="52"/>
      <c r="V2566" s="52"/>
      <c r="W2566" s="52"/>
      <c r="X2566" s="52"/>
      <c r="Y2566" s="52"/>
      <c r="Z2566" s="52"/>
      <c r="AA2566" s="52"/>
      <c r="AB2566" s="52"/>
      <c r="AC2566" s="52"/>
    </row>
    <row r="2567">
      <c r="A2567" s="56"/>
      <c r="B2567" s="56"/>
      <c r="C2567" s="56"/>
      <c r="D2567" s="56"/>
      <c r="E2567" s="56"/>
      <c r="F2567" s="56"/>
      <c r="G2567" s="56"/>
      <c r="H2567" s="56"/>
      <c r="I2567" s="57"/>
      <c r="J2567" s="57"/>
      <c r="K2567" s="56"/>
      <c r="L2567" s="52"/>
      <c r="M2567" s="52"/>
      <c r="N2567" s="52"/>
      <c r="O2567" s="52"/>
      <c r="P2567" s="52"/>
      <c r="Q2567" s="52"/>
      <c r="R2567" s="52"/>
      <c r="S2567" s="52"/>
      <c r="T2567" s="52"/>
      <c r="U2567" s="52"/>
      <c r="V2567" s="52"/>
      <c r="W2567" s="52"/>
      <c r="X2567" s="52"/>
      <c r="Y2567" s="52"/>
      <c r="Z2567" s="52"/>
      <c r="AA2567" s="52"/>
      <c r="AB2567" s="52"/>
      <c r="AC2567" s="52"/>
    </row>
    <row r="2568">
      <c r="A2568" s="56"/>
      <c r="B2568" s="56"/>
      <c r="C2568" s="56"/>
      <c r="D2568" s="56"/>
      <c r="E2568" s="56"/>
      <c r="F2568" s="56"/>
      <c r="G2568" s="56"/>
      <c r="H2568" s="56"/>
      <c r="I2568" s="57"/>
      <c r="J2568" s="57"/>
      <c r="K2568" s="56"/>
      <c r="L2568" s="52"/>
      <c r="M2568" s="52"/>
      <c r="N2568" s="52"/>
      <c r="O2568" s="52"/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2"/>
      <c r="AA2568" s="52"/>
      <c r="AB2568" s="52"/>
      <c r="AC2568" s="52"/>
    </row>
    <row r="2569">
      <c r="A2569" s="56"/>
      <c r="B2569" s="56"/>
      <c r="C2569" s="56"/>
      <c r="D2569" s="56"/>
      <c r="E2569" s="56"/>
      <c r="F2569" s="56"/>
      <c r="G2569" s="56"/>
      <c r="H2569" s="56"/>
      <c r="I2569" s="57"/>
      <c r="J2569" s="57"/>
      <c r="K2569" s="56"/>
      <c r="L2569" s="52"/>
      <c r="M2569" s="52"/>
      <c r="N2569" s="52"/>
      <c r="O2569" s="52"/>
      <c r="P2569" s="52"/>
      <c r="Q2569" s="52"/>
      <c r="R2569" s="52"/>
      <c r="S2569" s="52"/>
      <c r="T2569" s="52"/>
      <c r="U2569" s="52"/>
      <c r="V2569" s="52"/>
      <c r="W2569" s="52"/>
      <c r="X2569" s="52"/>
      <c r="Y2569" s="52"/>
      <c r="Z2569" s="52"/>
      <c r="AA2569" s="52"/>
      <c r="AB2569" s="52"/>
      <c r="AC2569" s="52"/>
    </row>
    <row r="2570">
      <c r="A2570" s="56"/>
      <c r="B2570" s="56"/>
      <c r="C2570" s="56"/>
      <c r="D2570" s="56"/>
      <c r="E2570" s="56"/>
      <c r="F2570" s="56"/>
      <c r="G2570" s="56"/>
      <c r="H2570" s="56"/>
      <c r="I2570" s="57"/>
      <c r="J2570" s="57"/>
      <c r="K2570" s="56"/>
      <c r="L2570" s="52"/>
      <c r="M2570" s="52"/>
      <c r="N2570" s="52"/>
      <c r="O2570" s="52"/>
      <c r="P2570" s="52"/>
      <c r="Q2570" s="52"/>
      <c r="R2570" s="52"/>
      <c r="S2570" s="52"/>
      <c r="T2570" s="52"/>
      <c r="U2570" s="52"/>
      <c r="V2570" s="52"/>
      <c r="W2570" s="52"/>
      <c r="X2570" s="52"/>
      <c r="Y2570" s="52"/>
      <c r="Z2570" s="52"/>
      <c r="AA2570" s="52"/>
      <c r="AB2570" s="52"/>
      <c r="AC2570" s="52"/>
    </row>
    <row r="2571">
      <c r="A2571" s="56"/>
      <c r="B2571" s="56"/>
      <c r="C2571" s="56"/>
      <c r="D2571" s="56"/>
      <c r="E2571" s="56"/>
      <c r="F2571" s="56"/>
      <c r="G2571" s="56"/>
      <c r="H2571" s="56"/>
      <c r="I2571" s="57"/>
      <c r="J2571" s="57"/>
      <c r="K2571" s="56"/>
      <c r="L2571" s="52"/>
      <c r="M2571" s="52"/>
      <c r="N2571" s="52"/>
      <c r="O2571" s="52"/>
      <c r="P2571" s="52"/>
      <c r="Q2571" s="52"/>
      <c r="R2571" s="52"/>
      <c r="S2571" s="52"/>
      <c r="T2571" s="52"/>
      <c r="U2571" s="52"/>
      <c r="V2571" s="52"/>
      <c r="W2571" s="52"/>
      <c r="X2571" s="52"/>
      <c r="Y2571" s="52"/>
      <c r="Z2571" s="52"/>
      <c r="AA2571" s="52"/>
      <c r="AB2571" s="52"/>
      <c r="AC2571" s="52"/>
    </row>
    <row r="2572">
      <c r="A2572" s="56"/>
      <c r="B2572" s="56"/>
      <c r="C2572" s="56"/>
      <c r="D2572" s="56"/>
      <c r="E2572" s="56"/>
      <c r="F2572" s="56"/>
      <c r="G2572" s="56"/>
      <c r="H2572" s="56"/>
      <c r="I2572" s="57"/>
      <c r="J2572" s="57"/>
      <c r="K2572" s="56"/>
      <c r="L2572" s="52"/>
      <c r="M2572" s="52"/>
      <c r="N2572" s="52"/>
      <c r="O2572" s="52"/>
      <c r="P2572" s="52"/>
      <c r="Q2572" s="52"/>
      <c r="R2572" s="52"/>
      <c r="S2572" s="52"/>
      <c r="T2572" s="52"/>
      <c r="U2572" s="52"/>
      <c r="V2572" s="52"/>
      <c r="W2572" s="52"/>
      <c r="X2572" s="52"/>
      <c r="Y2572" s="52"/>
      <c r="Z2572" s="52"/>
      <c r="AA2572" s="52"/>
      <c r="AB2572" s="52"/>
      <c r="AC2572" s="52"/>
    </row>
    <row r="2573">
      <c r="A2573" s="56"/>
      <c r="B2573" s="56"/>
      <c r="C2573" s="56"/>
      <c r="D2573" s="56"/>
      <c r="E2573" s="56"/>
      <c r="F2573" s="56"/>
      <c r="G2573" s="56"/>
      <c r="H2573" s="56"/>
      <c r="I2573" s="57"/>
      <c r="J2573" s="57"/>
      <c r="K2573" s="56"/>
      <c r="L2573" s="52"/>
      <c r="M2573" s="52"/>
      <c r="N2573" s="52"/>
      <c r="O2573" s="52"/>
      <c r="P2573" s="52"/>
      <c r="Q2573" s="52"/>
      <c r="R2573" s="52"/>
      <c r="S2573" s="52"/>
      <c r="T2573" s="52"/>
      <c r="U2573" s="52"/>
      <c r="V2573" s="52"/>
      <c r="W2573" s="52"/>
      <c r="X2573" s="52"/>
      <c r="Y2573" s="52"/>
      <c r="Z2573" s="52"/>
      <c r="AA2573" s="52"/>
      <c r="AB2573" s="52"/>
      <c r="AC2573" s="52"/>
    </row>
    <row r="2574">
      <c r="A2574" s="56"/>
      <c r="B2574" s="56"/>
      <c r="C2574" s="56"/>
      <c r="D2574" s="56"/>
      <c r="E2574" s="56"/>
      <c r="F2574" s="56"/>
      <c r="G2574" s="56"/>
      <c r="H2574" s="56"/>
      <c r="I2574" s="57"/>
      <c r="J2574" s="57"/>
      <c r="K2574" s="56"/>
      <c r="L2574" s="52"/>
      <c r="M2574" s="52"/>
      <c r="N2574" s="52"/>
      <c r="O2574" s="52"/>
      <c r="P2574" s="52"/>
      <c r="Q2574" s="52"/>
      <c r="R2574" s="52"/>
      <c r="S2574" s="52"/>
      <c r="T2574" s="52"/>
      <c r="U2574" s="52"/>
      <c r="V2574" s="52"/>
      <c r="W2574" s="52"/>
      <c r="X2574" s="52"/>
      <c r="Y2574" s="52"/>
      <c r="Z2574" s="52"/>
      <c r="AA2574" s="52"/>
      <c r="AB2574" s="52"/>
      <c r="AC2574" s="52"/>
    </row>
    <row r="2575">
      <c r="A2575" s="56"/>
      <c r="B2575" s="56"/>
      <c r="C2575" s="56"/>
      <c r="D2575" s="56"/>
      <c r="E2575" s="56"/>
      <c r="F2575" s="56"/>
      <c r="G2575" s="56"/>
      <c r="H2575" s="56"/>
      <c r="I2575" s="57"/>
      <c r="J2575" s="57"/>
      <c r="K2575" s="56"/>
      <c r="L2575" s="52"/>
      <c r="M2575" s="52"/>
      <c r="N2575" s="52"/>
      <c r="O2575" s="52"/>
      <c r="P2575" s="52"/>
      <c r="Q2575" s="52"/>
      <c r="R2575" s="52"/>
      <c r="S2575" s="52"/>
      <c r="T2575" s="52"/>
      <c r="U2575" s="52"/>
      <c r="V2575" s="52"/>
      <c r="W2575" s="52"/>
      <c r="X2575" s="52"/>
      <c r="Y2575" s="52"/>
      <c r="Z2575" s="52"/>
      <c r="AA2575" s="52"/>
      <c r="AB2575" s="52"/>
      <c r="AC2575" s="52"/>
    </row>
    <row r="2576">
      <c r="A2576" s="56"/>
      <c r="B2576" s="56"/>
      <c r="C2576" s="56"/>
      <c r="D2576" s="56"/>
      <c r="E2576" s="56"/>
      <c r="F2576" s="56"/>
      <c r="G2576" s="56"/>
      <c r="H2576" s="56"/>
      <c r="I2576" s="57"/>
      <c r="J2576" s="57"/>
      <c r="K2576" s="56"/>
      <c r="L2576" s="52"/>
      <c r="M2576" s="52"/>
      <c r="N2576" s="52"/>
      <c r="O2576" s="52"/>
      <c r="P2576" s="52"/>
      <c r="Q2576" s="52"/>
      <c r="R2576" s="52"/>
      <c r="S2576" s="52"/>
      <c r="T2576" s="52"/>
      <c r="U2576" s="52"/>
      <c r="V2576" s="52"/>
      <c r="W2576" s="52"/>
      <c r="X2576" s="52"/>
      <c r="Y2576" s="52"/>
      <c r="Z2576" s="52"/>
      <c r="AA2576" s="52"/>
      <c r="AB2576" s="52"/>
      <c r="AC2576" s="52"/>
    </row>
    <row r="2577">
      <c r="A2577" s="56"/>
      <c r="B2577" s="56"/>
      <c r="C2577" s="56"/>
      <c r="D2577" s="56"/>
      <c r="E2577" s="56"/>
      <c r="F2577" s="56"/>
      <c r="G2577" s="56"/>
      <c r="H2577" s="56"/>
      <c r="I2577" s="57"/>
      <c r="J2577" s="57"/>
      <c r="K2577" s="56"/>
      <c r="L2577" s="52"/>
      <c r="M2577" s="52"/>
      <c r="N2577" s="52"/>
      <c r="O2577" s="52"/>
      <c r="P2577" s="52"/>
      <c r="Q2577" s="52"/>
      <c r="R2577" s="52"/>
      <c r="S2577" s="52"/>
      <c r="T2577" s="52"/>
      <c r="U2577" s="52"/>
      <c r="V2577" s="52"/>
      <c r="W2577" s="52"/>
      <c r="X2577" s="52"/>
      <c r="Y2577" s="52"/>
      <c r="Z2577" s="52"/>
      <c r="AA2577" s="52"/>
      <c r="AB2577" s="52"/>
      <c r="AC2577" s="52"/>
    </row>
    <row r="2578">
      <c r="A2578" s="56"/>
      <c r="B2578" s="56"/>
      <c r="C2578" s="56"/>
      <c r="D2578" s="56"/>
      <c r="E2578" s="56"/>
      <c r="F2578" s="56"/>
      <c r="G2578" s="56"/>
      <c r="H2578" s="56"/>
      <c r="I2578" s="57"/>
      <c r="J2578" s="57"/>
      <c r="K2578" s="56"/>
      <c r="L2578" s="52"/>
      <c r="M2578" s="52"/>
      <c r="N2578" s="52"/>
      <c r="O2578" s="52"/>
      <c r="P2578" s="52"/>
      <c r="Q2578" s="52"/>
      <c r="R2578" s="52"/>
      <c r="S2578" s="52"/>
      <c r="T2578" s="52"/>
      <c r="U2578" s="52"/>
      <c r="V2578" s="52"/>
      <c r="W2578" s="52"/>
      <c r="X2578" s="52"/>
      <c r="Y2578" s="52"/>
      <c r="Z2578" s="52"/>
      <c r="AA2578" s="52"/>
      <c r="AB2578" s="52"/>
      <c r="AC2578" s="52"/>
    </row>
    <row r="2579">
      <c r="A2579" s="56"/>
      <c r="B2579" s="56"/>
      <c r="C2579" s="56"/>
      <c r="D2579" s="56"/>
      <c r="E2579" s="56"/>
      <c r="F2579" s="56"/>
      <c r="G2579" s="56"/>
      <c r="H2579" s="56"/>
      <c r="I2579" s="57"/>
      <c r="J2579" s="57"/>
      <c r="K2579" s="56"/>
      <c r="L2579" s="52"/>
      <c r="M2579" s="52"/>
      <c r="N2579" s="52"/>
      <c r="O2579" s="52"/>
      <c r="P2579" s="52"/>
      <c r="Q2579" s="52"/>
      <c r="R2579" s="52"/>
      <c r="S2579" s="52"/>
      <c r="T2579" s="52"/>
      <c r="U2579" s="52"/>
      <c r="V2579" s="52"/>
      <c r="W2579" s="52"/>
      <c r="X2579" s="52"/>
      <c r="Y2579" s="52"/>
      <c r="Z2579" s="52"/>
      <c r="AA2579" s="52"/>
      <c r="AB2579" s="52"/>
      <c r="AC2579" s="52"/>
    </row>
    <row r="2580">
      <c r="A2580" s="56"/>
      <c r="B2580" s="56"/>
      <c r="C2580" s="56"/>
      <c r="D2580" s="56"/>
      <c r="E2580" s="56"/>
      <c r="F2580" s="56"/>
      <c r="G2580" s="56"/>
      <c r="H2580" s="56"/>
      <c r="I2580" s="57"/>
      <c r="J2580" s="57"/>
      <c r="K2580" s="56"/>
      <c r="L2580" s="52"/>
      <c r="M2580" s="52"/>
      <c r="N2580" s="52"/>
      <c r="O2580" s="52"/>
      <c r="P2580" s="52"/>
      <c r="Q2580" s="52"/>
      <c r="R2580" s="52"/>
      <c r="S2580" s="52"/>
      <c r="T2580" s="52"/>
      <c r="U2580" s="52"/>
      <c r="V2580" s="52"/>
      <c r="W2580" s="52"/>
      <c r="X2580" s="52"/>
      <c r="Y2580" s="52"/>
      <c r="Z2580" s="52"/>
      <c r="AA2580" s="52"/>
      <c r="AB2580" s="52"/>
      <c r="AC2580" s="52"/>
    </row>
    <row r="2581">
      <c r="A2581" s="56"/>
      <c r="B2581" s="56"/>
      <c r="C2581" s="56"/>
      <c r="D2581" s="56"/>
      <c r="E2581" s="56"/>
      <c r="F2581" s="56"/>
      <c r="G2581" s="56"/>
      <c r="H2581" s="56"/>
      <c r="I2581" s="57"/>
      <c r="J2581" s="57"/>
      <c r="K2581" s="56"/>
      <c r="L2581" s="52"/>
      <c r="M2581" s="52"/>
      <c r="N2581" s="52"/>
      <c r="O2581" s="52"/>
      <c r="P2581" s="52"/>
      <c r="Q2581" s="52"/>
      <c r="R2581" s="52"/>
      <c r="S2581" s="52"/>
      <c r="T2581" s="52"/>
      <c r="U2581" s="52"/>
      <c r="V2581" s="52"/>
      <c r="W2581" s="52"/>
      <c r="X2581" s="52"/>
      <c r="Y2581" s="52"/>
      <c r="Z2581" s="52"/>
      <c r="AA2581" s="52"/>
      <c r="AB2581" s="52"/>
      <c r="AC2581" s="52"/>
    </row>
    <row r="2582">
      <c r="A2582" s="56"/>
      <c r="B2582" s="56"/>
      <c r="C2582" s="56"/>
      <c r="D2582" s="56"/>
      <c r="E2582" s="56"/>
      <c r="F2582" s="56"/>
      <c r="G2582" s="56"/>
      <c r="H2582" s="56"/>
      <c r="I2582" s="57"/>
      <c r="J2582" s="57"/>
      <c r="K2582" s="56"/>
      <c r="L2582" s="52"/>
      <c r="M2582" s="52"/>
      <c r="N2582" s="52"/>
      <c r="O2582" s="52"/>
      <c r="P2582" s="52"/>
      <c r="Q2582" s="52"/>
      <c r="R2582" s="52"/>
      <c r="S2582" s="52"/>
      <c r="T2582" s="52"/>
      <c r="U2582" s="52"/>
      <c r="V2582" s="52"/>
      <c r="W2582" s="52"/>
      <c r="X2582" s="52"/>
      <c r="Y2582" s="52"/>
      <c r="Z2582" s="52"/>
      <c r="AA2582" s="52"/>
      <c r="AB2582" s="52"/>
      <c r="AC2582" s="52"/>
    </row>
    <row r="2583">
      <c r="A2583" s="56"/>
      <c r="B2583" s="56"/>
      <c r="C2583" s="56"/>
      <c r="D2583" s="56"/>
      <c r="E2583" s="56"/>
      <c r="F2583" s="56"/>
      <c r="G2583" s="56"/>
      <c r="H2583" s="56"/>
      <c r="I2583" s="57"/>
      <c r="J2583" s="57"/>
      <c r="K2583" s="56"/>
      <c r="L2583" s="52"/>
      <c r="M2583" s="52"/>
      <c r="N2583" s="52"/>
      <c r="O2583" s="52"/>
      <c r="P2583" s="52"/>
      <c r="Q2583" s="52"/>
      <c r="R2583" s="52"/>
      <c r="S2583" s="52"/>
      <c r="T2583" s="52"/>
      <c r="U2583" s="52"/>
      <c r="V2583" s="52"/>
      <c r="W2583" s="52"/>
      <c r="X2583" s="52"/>
      <c r="Y2583" s="52"/>
      <c r="Z2583" s="52"/>
      <c r="AA2583" s="52"/>
      <c r="AB2583" s="52"/>
      <c r="AC2583" s="52"/>
    </row>
    <row r="2584">
      <c r="A2584" s="56"/>
      <c r="B2584" s="56"/>
      <c r="C2584" s="56"/>
      <c r="D2584" s="56"/>
      <c r="E2584" s="56"/>
      <c r="F2584" s="56"/>
      <c r="G2584" s="56"/>
      <c r="H2584" s="56"/>
      <c r="I2584" s="57"/>
      <c r="J2584" s="57"/>
      <c r="K2584" s="56"/>
      <c r="L2584" s="52"/>
      <c r="M2584" s="52"/>
      <c r="N2584" s="52"/>
      <c r="O2584" s="52"/>
      <c r="P2584" s="52"/>
      <c r="Q2584" s="52"/>
      <c r="R2584" s="52"/>
      <c r="S2584" s="52"/>
      <c r="T2584" s="52"/>
      <c r="U2584" s="52"/>
      <c r="V2584" s="52"/>
      <c r="W2584" s="52"/>
      <c r="X2584" s="52"/>
      <c r="Y2584" s="52"/>
      <c r="Z2584" s="52"/>
      <c r="AA2584" s="52"/>
      <c r="AB2584" s="52"/>
      <c r="AC2584" s="52"/>
    </row>
    <row r="2585">
      <c r="A2585" s="56"/>
      <c r="B2585" s="56"/>
      <c r="C2585" s="56"/>
      <c r="D2585" s="56"/>
      <c r="E2585" s="56"/>
      <c r="F2585" s="56"/>
      <c r="G2585" s="56"/>
      <c r="H2585" s="56"/>
      <c r="I2585" s="57"/>
      <c r="J2585" s="57"/>
      <c r="K2585" s="56"/>
      <c r="L2585" s="52"/>
      <c r="M2585" s="52"/>
      <c r="N2585" s="52"/>
      <c r="O2585" s="52"/>
      <c r="P2585" s="52"/>
      <c r="Q2585" s="52"/>
      <c r="R2585" s="52"/>
      <c r="S2585" s="52"/>
      <c r="T2585" s="52"/>
      <c r="U2585" s="52"/>
      <c r="V2585" s="52"/>
      <c r="W2585" s="52"/>
      <c r="X2585" s="52"/>
      <c r="Y2585" s="52"/>
      <c r="Z2585" s="52"/>
      <c r="AA2585" s="52"/>
      <c r="AB2585" s="52"/>
      <c r="AC2585" s="52"/>
    </row>
    <row r="2586">
      <c r="A2586" s="56"/>
      <c r="B2586" s="56"/>
      <c r="C2586" s="56"/>
      <c r="D2586" s="56"/>
      <c r="E2586" s="56"/>
      <c r="F2586" s="56"/>
      <c r="G2586" s="56"/>
      <c r="H2586" s="56"/>
      <c r="I2586" s="57"/>
      <c r="J2586" s="57"/>
      <c r="K2586" s="56"/>
      <c r="L2586" s="52"/>
      <c r="M2586" s="52"/>
      <c r="N2586" s="52"/>
      <c r="O2586" s="52"/>
      <c r="P2586" s="52"/>
      <c r="Q2586" s="52"/>
      <c r="R2586" s="52"/>
      <c r="S2586" s="52"/>
      <c r="T2586" s="52"/>
      <c r="U2586" s="52"/>
      <c r="V2586" s="52"/>
      <c r="W2586" s="52"/>
      <c r="X2586" s="52"/>
      <c r="Y2586" s="52"/>
      <c r="Z2586" s="52"/>
      <c r="AA2586" s="52"/>
      <c r="AB2586" s="52"/>
      <c r="AC2586" s="52"/>
    </row>
    <row r="2587">
      <c r="A2587" s="56"/>
      <c r="B2587" s="56"/>
      <c r="C2587" s="56"/>
      <c r="D2587" s="56"/>
      <c r="E2587" s="56"/>
      <c r="F2587" s="56"/>
      <c r="G2587" s="56"/>
      <c r="H2587" s="56"/>
      <c r="I2587" s="57"/>
      <c r="J2587" s="57"/>
      <c r="K2587" s="56"/>
      <c r="L2587" s="52"/>
      <c r="M2587" s="52"/>
      <c r="N2587" s="52"/>
      <c r="O2587" s="52"/>
      <c r="P2587" s="52"/>
      <c r="Q2587" s="52"/>
      <c r="R2587" s="52"/>
      <c r="S2587" s="52"/>
      <c r="T2587" s="52"/>
      <c r="U2587" s="52"/>
      <c r="V2587" s="52"/>
      <c r="W2587" s="52"/>
      <c r="X2587" s="52"/>
      <c r="Y2587" s="52"/>
      <c r="Z2587" s="52"/>
      <c r="AA2587" s="52"/>
      <c r="AB2587" s="52"/>
      <c r="AC2587" s="52"/>
    </row>
    <row r="2588">
      <c r="A2588" s="56"/>
      <c r="B2588" s="56"/>
      <c r="C2588" s="56"/>
      <c r="D2588" s="56"/>
      <c r="E2588" s="56"/>
      <c r="F2588" s="56"/>
      <c r="G2588" s="56"/>
      <c r="H2588" s="56"/>
      <c r="I2588" s="57"/>
      <c r="J2588" s="57"/>
      <c r="K2588" s="56"/>
      <c r="L2588" s="52"/>
      <c r="M2588" s="52"/>
      <c r="N2588" s="52"/>
      <c r="O2588" s="52"/>
      <c r="P2588" s="52"/>
      <c r="Q2588" s="52"/>
      <c r="R2588" s="52"/>
      <c r="S2588" s="52"/>
      <c r="T2588" s="52"/>
      <c r="U2588" s="52"/>
      <c r="V2588" s="52"/>
      <c r="W2588" s="52"/>
      <c r="X2588" s="52"/>
      <c r="Y2588" s="52"/>
      <c r="Z2588" s="52"/>
      <c r="AA2588" s="52"/>
      <c r="AB2588" s="52"/>
      <c r="AC2588" s="52"/>
    </row>
    <row r="2589">
      <c r="A2589" s="56"/>
      <c r="B2589" s="56"/>
      <c r="C2589" s="56"/>
      <c r="D2589" s="56"/>
      <c r="E2589" s="56"/>
      <c r="F2589" s="56"/>
      <c r="G2589" s="56"/>
      <c r="H2589" s="56"/>
      <c r="I2589" s="57"/>
      <c r="J2589" s="57"/>
      <c r="K2589" s="56"/>
      <c r="L2589" s="52"/>
      <c r="M2589" s="52"/>
      <c r="N2589" s="52"/>
      <c r="O2589" s="52"/>
      <c r="P2589" s="52"/>
      <c r="Q2589" s="52"/>
      <c r="R2589" s="52"/>
      <c r="S2589" s="52"/>
      <c r="T2589" s="52"/>
      <c r="U2589" s="52"/>
      <c r="V2589" s="52"/>
      <c r="W2589" s="52"/>
      <c r="X2589" s="52"/>
      <c r="Y2589" s="52"/>
      <c r="Z2589" s="52"/>
      <c r="AA2589" s="52"/>
      <c r="AB2589" s="52"/>
      <c r="AC2589" s="52"/>
    </row>
    <row r="2590">
      <c r="A2590" s="56"/>
      <c r="B2590" s="56"/>
      <c r="C2590" s="56"/>
      <c r="D2590" s="56"/>
      <c r="E2590" s="56"/>
      <c r="F2590" s="56"/>
      <c r="G2590" s="56"/>
      <c r="H2590" s="56"/>
      <c r="I2590" s="57"/>
      <c r="J2590" s="57"/>
      <c r="K2590" s="56"/>
      <c r="L2590" s="52"/>
      <c r="M2590" s="52"/>
      <c r="N2590" s="52"/>
      <c r="O2590" s="52"/>
      <c r="P2590" s="52"/>
      <c r="Q2590" s="52"/>
      <c r="R2590" s="52"/>
      <c r="S2590" s="52"/>
      <c r="T2590" s="52"/>
      <c r="U2590" s="52"/>
      <c r="V2590" s="52"/>
      <c r="W2590" s="52"/>
      <c r="X2590" s="52"/>
      <c r="Y2590" s="52"/>
      <c r="Z2590" s="52"/>
      <c r="AA2590" s="52"/>
      <c r="AB2590" s="52"/>
      <c r="AC2590" s="52"/>
    </row>
    <row r="2591">
      <c r="A2591" s="56"/>
      <c r="B2591" s="56"/>
      <c r="C2591" s="56"/>
      <c r="D2591" s="56"/>
      <c r="E2591" s="56"/>
      <c r="F2591" s="56"/>
      <c r="G2591" s="56"/>
      <c r="H2591" s="56"/>
      <c r="I2591" s="57"/>
      <c r="J2591" s="57"/>
      <c r="K2591" s="56"/>
      <c r="L2591" s="52"/>
      <c r="M2591" s="52"/>
      <c r="N2591" s="52"/>
      <c r="O2591" s="52"/>
      <c r="P2591" s="52"/>
      <c r="Q2591" s="52"/>
      <c r="R2591" s="52"/>
      <c r="S2591" s="52"/>
      <c r="T2591" s="52"/>
      <c r="U2591" s="52"/>
      <c r="V2591" s="52"/>
      <c r="W2591" s="52"/>
      <c r="X2591" s="52"/>
      <c r="Y2591" s="52"/>
      <c r="Z2591" s="52"/>
      <c r="AA2591" s="52"/>
      <c r="AB2591" s="52"/>
      <c r="AC2591" s="52"/>
    </row>
    <row r="2592">
      <c r="A2592" s="56"/>
      <c r="B2592" s="56"/>
      <c r="C2592" s="56"/>
      <c r="D2592" s="56"/>
      <c r="E2592" s="56"/>
      <c r="F2592" s="56"/>
      <c r="G2592" s="56"/>
      <c r="H2592" s="56"/>
      <c r="I2592" s="57"/>
      <c r="J2592" s="57"/>
      <c r="K2592" s="56"/>
      <c r="L2592" s="52"/>
      <c r="M2592" s="52"/>
      <c r="N2592" s="52"/>
      <c r="O2592" s="52"/>
      <c r="P2592" s="52"/>
      <c r="Q2592" s="52"/>
      <c r="R2592" s="52"/>
      <c r="S2592" s="52"/>
      <c r="T2592" s="52"/>
      <c r="U2592" s="52"/>
      <c r="V2592" s="52"/>
      <c r="W2592" s="52"/>
      <c r="X2592" s="52"/>
      <c r="Y2592" s="52"/>
      <c r="Z2592" s="52"/>
      <c r="AA2592" s="52"/>
      <c r="AB2592" s="52"/>
      <c r="AC2592" s="52"/>
    </row>
    <row r="2593">
      <c r="A2593" s="56"/>
      <c r="B2593" s="56"/>
      <c r="C2593" s="56"/>
      <c r="D2593" s="56"/>
      <c r="E2593" s="56"/>
      <c r="F2593" s="56"/>
      <c r="G2593" s="56"/>
      <c r="H2593" s="56"/>
      <c r="I2593" s="57"/>
      <c r="J2593" s="57"/>
      <c r="K2593" s="56"/>
      <c r="L2593" s="52"/>
      <c r="M2593" s="52"/>
      <c r="N2593" s="52"/>
      <c r="O2593" s="52"/>
      <c r="P2593" s="52"/>
      <c r="Q2593" s="52"/>
      <c r="R2593" s="52"/>
      <c r="S2593" s="52"/>
      <c r="T2593" s="52"/>
      <c r="U2593" s="52"/>
      <c r="V2593" s="52"/>
      <c r="W2593" s="52"/>
      <c r="X2593" s="52"/>
      <c r="Y2593" s="52"/>
      <c r="Z2593" s="52"/>
      <c r="AA2593" s="52"/>
      <c r="AB2593" s="52"/>
      <c r="AC2593" s="52"/>
    </row>
    <row r="2594">
      <c r="A2594" s="56"/>
      <c r="B2594" s="56"/>
      <c r="C2594" s="56"/>
      <c r="D2594" s="56"/>
      <c r="E2594" s="56"/>
      <c r="F2594" s="56"/>
      <c r="G2594" s="56"/>
      <c r="H2594" s="56"/>
      <c r="I2594" s="57"/>
      <c r="J2594" s="57"/>
      <c r="K2594" s="56"/>
      <c r="L2594" s="52"/>
      <c r="M2594" s="52"/>
      <c r="N2594" s="52"/>
      <c r="O2594" s="52"/>
      <c r="P2594" s="52"/>
      <c r="Q2594" s="52"/>
      <c r="R2594" s="52"/>
      <c r="S2594" s="52"/>
      <c r="T2594" s="52"/>
      <c r="U2594" s="52"/>
      <c r="V2594" s="52"/>
      <c r="W2594" s="52"/>
      <c r="X2594" s="52"/>
      <c r="Y2594" s="52"/>
      <c r="Z2594" s="52"/>
      <c r="AA2594" s="52"/>
      <c r="AB2594" s="52"/>
      <c r="AC2594" s="52"/>
    </row>
    <row r="2595">
      <c r="A2595" s="56"/>
      <c r="B2595" s="56"/>
      <c r="C2595" s="56"/>
      <c r="D2595" s="56"/>
      <c r="E2595" s="56"/>
      <c r="F2595" s="56"/>
      <c r="G2595" s="56"/>
      <c r="H2595" s="56"/>
      <c r="I2595" s="57"/>
      <c r="J2595" s="57"/>
      <c r="K2595" s="56"/>
      <c r="L2595" s="52"/>
      <c r="M2595" s="52"/>
      <c r="N2595" s="52"/>
      <c r="O2595" s="52"/>
      <c r="P2595" s="52"/>
      <c r="Q2595" s="52"/>
      <c r="R2595" s="52"/>
      <c r="S2595" s="52"/>
      <c r="T2595" s="52"/>
      <c r="U2595" s="52"/>
      <c r="V2595" s="52"/>
      <c r="W2595" s="52"/>
      <c r="X2595" s="52"/>
      <c r="Y2595" s="52"/>
      <c r="Z2595" s="52"/>
      <c r="AA2595" s="52"/>
      <c r="AB2595" s="52"/>
      <c r="AC2595" s="52"/>
    </row>
    <row r="2596">
      <c r="A2596" s="56"/>
      <c r="B2596" s="56"/>
      <c r="C2596" s="56"/>
      <c r="D2596" s="56"/>
      <c r="E2596" s="56"/>
      <c r="F2596" s="56"/>
      <c r="G2596" s="56"/>
      <c r="H2596" s="56"/>
      <c r="I2596" s="57"/>
      <c r="J2596" s="57"/>
      <c r="K2596" s="56"/>
      <c r="L2596" s="52"/>
      <c r="M2596" s="52"/>
      <c r="N2596" s="52"/>
      <c r="O2596" s="52"/>
      <c r="P2596" s="52"/>
      <c r="Q2596" s="52"/>
      <c r="R2596" s="52"/>
      <c r="S2596" s="52"/>
      <c r="T2596" s="52"/>
      <c r="U2596" s="52"/>
      <c r="V2596" s="52"/>
      <c r="W2596" s="52"/>
      <c r="X2596" s="52"/>
      <c r="Y2596" s="52"/>
      <c r="Z2596" s="52"/>
      <c r="AA2596" s="52"/>
      <c r="AB2596" s="52"/>
      <c r="AC2596" s="52"/>
    </row>
    <row r="2597">
      <c r="A2597" s="56"/>
      <c r="B2597" s="56"/>
      <c r="C2597" s="56"/>
      <c r="D2597" s="56"/>
      <c r="E2597" s="56"/>
      <c r="F2597" s="56"/>
      <c r="G2597" s="56"/>
      <c r="H2597" s="56"/>
      <c r="I2597" s="57"/>
      <c r="J2597" s="57"/>
      <c r="K2597" s="56"/>
      <c r="L2597" s="52"/>
      <c r="M2597" s="52"/>
      <c r="N2597" s="52"/>
      <c r="O2597" s="52"/>
      <c r="P2597" s="52"/>
      <c r="Q2597" s="52"/>
      <c r="R2597" s="52"/>
      <c r="S2597" s="52"/>
      <c r="T2597" s="52"/>
      <c r="U2597" s="52"/>
      <c r="V2597" s="52"/>
      <c r="W2597" s="52"/>
      <c r="X2597" s="52"/>
      <c r="Y2597" s="52"/>
      <c r="Z2597" s="52"/>
      <c r="AA2597" s="52"/>
      <c r="AB2597" s="52"/>
      <c r="AC2597" s="52"/>
    </row>
    <row r="2598">
      <c r="A2598" s="56"/>
      <c r="B2598" s="56"/>
      <c r="C2598" s="56"/>
      <c r="D2598" s="56"/>
      <c r="E2598" s="56"/>
      <c r="F2598" s="56"/>
      <c r="G2598" s="56"/>
      <c r="H2598" s="56"/>
      <c r="I2598" s="57"/>
      <c r="J2598" s="57"/>
      <c r="K2598" s="56"/>
      <c r="L2598" s="52"/>
      <c r="M2598" s="52"/>
      <c r="N2598" s="52"/>
      <c r="O2598" s="52"/>
      <c r="P2598" s="52"/>
      <c r="Q2598" s="52"/>
      <c r="R2598" s="52"/>
      <c r="S2598" s="52"/>
      <c r="T2598" s="52"/>
      <c r="U2598" s="52"/>
      <c r="V2598" s="52"/>
      <c r="W2598" s="52"/>
      <c r="X2598" s="52"/>
      <c r="Y2598" s="52"/>
      <c r="Z2598" s="52"/>
      <c r="AA2598" s="52"/>
      <c r="AB2598" s="52"/>
      <c r="AC2598" s="52"/>
    </row>
    <row r="2599">
      <c r="A2599" s="56"/>
      <c r="B2599" s="56"/>
      <c r="C2599" s="56"/>
      <c r="D2599" s="56"/>
      <c r="E2599" s="56"/>
      <c r="F2599" s="56"/>
      <c r="G2599" s="56"/>
      <c r="H2599" s="56"/>
      <c r="I2599" s="57"/>
      <c r="J2599" s="57"/>
      <c r="K2599" s="56"/>
      <c r="L2599" s="52"/>
      <c r="M2599" s="52"/>
      <c r="N2599" s="52"/>
      <c r="O2599" s="52"/>
      <c r="P2599" s="52"/>
      <c r="Q2599" s="52"/>
      <c r="R2599" s="52"/>
      <c r="S2599" s="52"/>
      <c r="T2599" s="52"/>
      <c r="U2599" s="52"/>
      <c r="V2599" s="52"/>
      <c r="W2599" s="52"/>
      <c r="X2599" s="52"/>
      <c r="Y2599" s="52"/>
      <c r="Z2599" s="52"/>
      <c r="AA2599" s="52"/>
      <c r="AB2599" s="52"/>
      <c r="AC2599" s="52"/>
    </row>
    <row r="2600">
      <c r="A2600" s="56"/>
      <c r="B2600" s="56"/>
      <c r="C2600" s="56"/>
      <c r="D2600" s="56"/>
      <c r="E2600" s="56"/>
      <c r="F2600" s="56"/>
      <c r="G2600" s="56"/>
      <c r="H2600" s="56"/>
      <c r="I2600" s="57"/>
      <c r="J2600" s="57"/>
      <c r="K2600" s="56"/>
      <c r="L2600" s="52"/>
      <c r="M2600" s="52"/>
      <c r="N2600" s="52"/>
      <c r="O2600" s="52"/>
      <c r="P2600" s="52"/>
      <c r="Q2600" s="52"/>
      <c r="R2600" s="52"/>
      <c r="S2600" s="52"/>
      <c r="T2600" s="52"/>
      <c r="U2600" s="52"/>
      <c r="V2600" s="52"/>
      <c r="W2600" s="52"/>
      <c r="X2600" s="52"/>
      <c r="Y2600" s="52"/>
      <c r="Z2600" s="52"/>
      <c r="AA2600" s="52"/>
      <c r="AB2600" s="52"/>
      <c r="AC2600" s="52"/>
    </row>
    <row r="2601">
      <c r="A2601" s="56"/>
      <c r="B2601" s="56"/>
      <c r="C2601" s="56"/>
      <c r="D2601" s="56"/>
      <c r="E2601" s="56"/>
      <c r="F2601" s="56"/>
      <c r="G2601" s="56"/>
      <c r="H2601" s="56"/>
      <c r="I2601" s="57"/>
      <c r="J2601" s="57"/>
      <c r="K2601" s="56"/>
      <c r="L2601" s="52"/>
      <c r="M2601" s="52"/>
      <c r="N2601" s="52"/>
      <c r="O2601" s="52"/>
      <c r="P2601" s="52"/>
      <c r="Q2601" s="52"/>
      <c r="R2601" s="52"/>
      <c r="S2601" s="52"/>
      <c r="T2601" s="52"/>
      <c r="U2601" s="52"/>
      <c r="V2601" s="52"/>
      <c r="W2601" s="52"/>
      <c r="X2601" s="52"/>
      <c r="Y2601" s="52"/>
      <c r="Z2601" s="52"/>
      <c r="AA2601" s="52"/>
      <c r="AB2601" s="52"/>
      <c r="AC2601" s="52"/>
    </row>
    <row r="2602">
      <c r="A2602" s="56"/>
      <c r="B2602" s="56"/>
      <c r="C2602" s="56"/>
      <c r="D2602" s="56"/>
      <c r="E2602" s="56"/>
      <c r="F2602" s="56"/>
      <c r="G2602" s="56"/>
      <c r="H2602" s="56"/>
      <c r="I2602" s="57"/>
      <c r="J2602" s="57"/>
      <c r="K2602" s="56"/>
      <c r="L2602" s="52"/>
      <c r="M2602" s="52"/>
      <c r="N2602" s="52"/>
      <c r="O2602" s="52"/>
      <c r="P2602" s="52"/>
      <c r="Q2602" s="52"/>
      <c r="R2602" s="52"/>
      <c r="S2602" s="52"/>
      <c r="T2602" s="52"/>
      <c r="U2602" s="52"/>
      <c r="V2602" s="52"/>
      <c r="W2602" s="52"/>
      <c r="X2602" s="52"/>
      <c r="Y2602" s="52"/>
      <c r="Z2602" s="52"/>
      <c r="AA2602" s="52"/>
      <c r="AB2602" s="52"/>
      <c r="AC2602" s="52"/>
    </row>
    <row r="2603">
      <c r="A2603" s="56"/>
      <c r="B2603" s="56"/>
      <c r="C2603" s="56"/>
      <c r="D2603" s="56"/>
      <c r="E2603" s="56"/>
      <c r="F2603" s="56"/>
      <c r="G2603" s="56"/>
      <c r="H2603" s="56"/>
      <c r="I2603" s="57"/>
      <c r="J2603" s="57"/>
      <c r="K2603" s="56"/>
      <c r="L2603" s="52"/>
      <c r="M2603" s="52"/>
      <c r="N2603" s="52"/>
      <c r="O2603" s="52"/>
      <c r="P2603" s="52"/>
      <c r="Q2603" s="52"/>
      <c r="R2603" s="52"/>
      <c r="S2603" s="52"/>
      <c r="T2603" s="52"/>
      <c r="U2603" s="52"/>
      <c r="V2603" s="52"/>
      <c r="W2603" s="52"/>
      <c r="X2603" s="52"/>
      <c r="Y2603" s="52"/>
      <c r="Z2603" s="52"/>
      <c r="AA2603" s="52"/>
      <c r="AB2603" s="52"/>
      <c r="AC2603" s="52"/>
    </row>
    <row r="2604">
      <c r="A2604" s="56"/>
      <c r="B2604" s="56"/>
      <c r="C2604" s="56"/>
      <c r="D2604" s="56"/>
      <c r="E2604" s="56"/>
      <c r="F2604" s="56"/>
      <c r="G2604" s="56"/>
      <c r="H2604" s="56"/>
      <c r="I2604" s="57"/>
      <c r="J2604" s="57"/>
      <c r="K2604" s="56"/>
      <c r="L2604" s="52"/>
      <c r="M2604" s="52"/>
      <c r="N2604" s="52"/>
      <c r="O2604" s="52"/>
      <c r="P2604" s="52"/>
      <c r="Q2604" s="52"/>
      <c r="R2604" s="52"/>
      <c r="S2604" s="52"/>
      <c r="T2604" s="52"/>
      <c r="U2604" s="52"/>
      <c r="V2604" s="52"/>
      <c r="W2604" s="52"/>
      <c r="X2604" s="52"/>
      <c r="Y2604" s="52"/>
      <c r="Z2604" s="52"/>
      <c r="AA2604" s="52"/>
      <c r="AB2604" s="52"/>
      <c r="AC2604" s="52"/>
    </row>
    <row r="2605">
      <c r="A2605" s="56"/>
      <c r="B2605" s="56"/>
      <c r="C2605" s="56"/>
      <c r="D2605" s="56"/>
      <c r="E2605" s="56"/>
      <c r="F2605" s="56"/>
      <c r="G2605" s="56"/>
      <c r="H2605" s="56"/>
      <c r="I2605" s="57"/>
      <c r="J2605" s="57"/>
      <c r="K2605" s="56"/>
      <c r="L2605" s="52"/>
      <c r="M2605" s="52"/>
      <c r="N2605" s="52"/>
      <c r="O2605" s="52"/>
      <c r="P2605" s="52"/>
      <c r="Q2605" s="52"/>
      <c r="R2605" s="52"/>
      <c r="S2605" s="52"/>
      <c r="T2605" s="52"/>
      <c r="U2605" s="52"/>
      <c r="V2605" s="52"/>
      <c r="W2605" s="52"/>
      <c r="X2605" s="52"/>
      <c r="Y2605" s="52"/>
      <c r="Z2605" s="52"/>
      <c r="AA2605" s="52"/>
      <c r="AB2605" s="52"/>
      <c r="AC2605" s="52"/>
    </row>
    <row r="2606">
      <c r="A2606" s="56"/>
      <c r="B2606" s="56"/>
      <c r="C2606" s="56"/>
      <c r="D2606" s="56"/>
      <c r="E2606" s="56"/>
      <c r="F2606" s="56"/>
      <c r="G2606" s="56"/>
      <c r="H2606" s="56"/>
      <c r="I2606" s="57"/>
      <c r="J2606" s="57"/>
      <c r="K2606" s="56"/>
      <c r="L2606" s="52"/>
      <c r="M2606" s="52"/>
      <c r="N2606" s="52"/>
      <c r="O2606" s="52"/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2"/>
      <c r="AA2606" s="52"/>
      <c r="AB2606" s="52"/>
      <c r="AC2606" s="52"/>
    </row>
    <row r="2607">
      <c r="A2607" s="56"/>
      <c r="B2607" s="56"/>
      <c r="C2607" s="56"/>
      <c r="D2607" s="56"/>
      <c r="E2607" s="56"/>
      <c r="F2607" s="56"/>
      <c r="G2607" s="56"/>
      <c r="H2607" s="56"/>
      <c r="I2607" s="57"/>
      <c r="J2607" s="57"/>
      <c r="K2607" s="56"/>
      <c r="L2607" s="52"/>
      <c r="M2607" s="52"/>
      <c r="N2607" s="52"/>
      <c r="O2607" s="52"/>
      <c r="P2607" s="52"/>
      <c r="Q2607" s="52"/>
      <c r="R2607" s="52"/>
      <c r="S2607" s="52"/>
      <c r="T2607" s="52"/>
      <c r="U2607" s="52"/>
      <c r="V2607" s="52"/>
      <c r="W2607" s="52"/>
      <c r="X2607" s="52"/>
      <c r="Y2607" s="52"/>
      <c r="Z2607" s="52"/>
      <c r="AA2607" s="52"/>
      <c r="AB2607" s="52"/>
      <c r="AC2607" s="52"/>
    </row>
    <row r="2608">
      <c r="A2608" s="56"/>
      <c r="B2608" s="56"/>
      <c r="C2608" s="56"/>
      <c r="D2608" s="56"/>
      <c r="E2608" s="56"/>
      <c r="F2608" s="56"/>
      <c r="G2608" s="56"/>
      <c r="H2608" s="56"/>
      <c r="I2608" s="57"/>
      <c r="J2608" s="57"/>
      <c r="K2608" s="56"/>
      <c r="L2608" s="52"/>
      <c r="M2608" s="52"/>
      <c r="N2608" s="52"/>
      <c r="O2608" s="52"/>
      <c r="P2608" s="52"/>
      <c r="Q2608" s="52"/>
      <c r="R2608" s="52"/>
      <c r="S2608" s="52"/>
      <c r="T2608" s="52"/>
      <c r="U2608" s="52"/>
      <c r="V2608" s="52"/>
      <c r="W2608" s="52"/>
      <c r="X2608" s="52"/>
      <c r="Y2608" s="52"/>
      <c r="Z2608" s="52"/>
      <c r="AA2608" s="52"/>
      <c r="AB2608" s="52"/>
      <c r="AC2608" s="52"/>
    </row>
    <row r="2609">
      <c r="A2609" s="56"/>
      <c r="B2609" s="56"/>
      <c r="C2609" s="56"/>
      <c r="D2609" s="56"/>
      <c r="E2609" s="56"/>
      <c r="F2609" s="56"/>
      <c r="G2609" s="56"/>
      <c r="H2609" s="56"/>
      <c r="I2609" s="57"/>
      <c r="J2609" s="57"/>
      <c r="K2609" s="56"/>
      <c r="L2609" s="52"/>
      <c r="M2609" s="52"/>
      <c r="N2609" s="52"/>
      <c r="O2609" s="52"/>
      <c r="P2609" s="52"/>
      <c r="Q2609" s="52"/>
      <c r="R2609" s="52"/>
      <c r="S2609" s="52"/>
      <c r="T2609" s="52"/>
      <c r="U2609" s="52"/>
      <c r="V2609" s="52"/>
      <c r="W2609" s="52"/>
      <c r="X2609" s="52"/>
      <c r="Y2609" s="52"/>
      <c r="Z2609" s="52"/>
      <c r="AA2609" s="52"/>
      <c r="AB2609" s="52"/>
      <c r="AC2609" s="52"/>
    </row>
    <row r="2610">
      <c r="A2610" s="56"/>
      <c r="B2610" s="56"/>
      <c r="C2610" s="56"/>
      <c r="D2610" s="56"/>
      <c r="E2610" s="56"/>
      <c r="F2610" s="56"/>
      <c r="G2610" s="56"/>
      <c r="H2610" s="56"/>
      <c r="I2610" s="57"/>
      <c r="J2610" s="57"/>
      <c r="K2610" s="56"/>
      <c r="L2610" s="52"/>
      <c r="M2610" s="52"/>
      <c r="N2610" s="52"/>
      <c r="O2610" s="52"/>
      <c r="P2610" s="52"/>
      <c r="Q2610" s="52"/>
      <c r="R2610" s="52"/>
      <c r="S2610" s="52"/>
      <c r="T2610" s="52"/>
      <c r="U2610" s="52"/>
      <c r="V2610" s="52"/>
      <c r="W2610" s="52"/>
      <c r="X2610" s="52"/>
      <c r="Y2610" s="52"/>
      <c r="Z2610" s="52"/>
      <c r="AA2610" s="52"/>
      <c r="AB2610" s="52"/>
      <c r="AC2610" s="52"/>
    </row>
    <row r="2611">
      <c r="A2611" s="56"/>
      <c r="B2611" s="56"/>
      <c r="C2611" s="56"/>
      <c r="D2611" s="56"/>
      <c r="E2611" s="56"/>
      <c r="F2611" s="56"/>
      <c r="G2611" s="56"/>
      <c r="H2611" s="56"/>
      <c r="I2611" s="57"/>
      <c r="J2611" s="57"/>
      <c r="K2611" s="56"/>
      <c r="L2611" s="52"/>
      <c r="M2611" s="52"/>
      <c r="N2611" s="52"/>
      <c r="O2611" s="52"/>
      <c r="P2611" s="52"/>
      <c r="Q2611" s="52"/>
      <c r="R2611" s="52"/>
      <c r="S2611" s="52"/>
      <c r="T2611" s="52"/>
      <c r="U2611" s="52"/>
      <c r="V2611" s="52"/>
      <c r="W2611" s="52"/>
      <c r="X2611" s="52"/>
      <c r="Y2611" s="52"/>
      <c r="Z2611" s="52"/>
      <c r="AA2611" s="52"/>
      <c r="AB2611" s="52"/>
      <c r="AC2611" s="52"/>
    </row>
    <row r="2612">
      <c r="A2612" s="56"/>
      <c r="B2612" s="56"/>
      <c r="C2612" s="56"/>
      <c r="D2612" s="56"/>
      <c r="E2612" s="56"/>
      <c r="F2612" s="56"/>
      <c r="G2612" s="56"/>
      <c r="H2612" s="56"/>
      <c r="I2612" s="57"/>
      <c r="J2612" s="57"/>
      <c r="K2612" s="56"/>
      <c r="L2612" s="52"/>
      <c r="M2612" s="52"/>
      <c r="N2612" s="52"/>
      <c r="O2612" s="52"/>
      <c r="P2612" s="52"/>
      <c r="Q2612" s="52"/>
      <c r="R2612" s="52"/>
      <c r="S2612" s="52"/>
      <c r="T2612" s="52"/>
      <c r="U2612" s="52"/>
      <c r="V2612" s="52"/>
      <c r="W2612" s="52"/>
      <c r="X2612" s="52"/>
      <c r="Y2612" s="52"/>
      <c r="Z2612" s="52"/>
      <c r="AA2612" s="52"/>
      <c r="AB2612" s="52"/>
      <c r="AC2612" s="52"/>
    </row>
    <row r="2613">
      <c r="A2613" s="56"/>
      <c r="B2613" s="56"/>
      <c r="C2613" s="56"/>
      <c r="D2613" s="56"/>
      <c r="E2613" s="56"/>
      <c r="F2613" s="56"/>
      <c r="G2613" s="56"/>
      <c r="H2613" s="56"/>
      <c r="I2613" s="57"/>
      <c r="J2613" s="57"/>
      <c r="K2613" s="56"/>
      <c r="L2613" s="52"/>
      <c r="M2613" s="52"/>
      <c r="N2613" s="52"/>
      <c r="O2613" s="52"/>
      <c r="P2613" s="52"/>
      <c r="Q2613" s="52"/>
      <c r="R2613" s="52"/>
      <c r="S2613" s="52"/>
      <c r="T2613" s="52"/>
      <c r="U2613" s="52"/>
      <c r="V2613" s="52"/>
      <c r="W2613" s="52"/>
      <c r="X2613" s="52"/>
      <c r="Y2613" s="52"/>
      <c r="Z2613" s="52"/>
      <c r="AA2613" s="52"/>
      <c r="AB2613" s="52"/>
      <c r="AC2613" s="52"/>
    </row>
    <row r="2614">
      <c r="A2614" s="56"/>
      <c r="B2614" s="56"/>
      <c r="C2614" s="56"/>
      <c r="D2614" s="56"/>
      <c r="E2614" s="56"/>
      <c r="F2614" s="56"/>
      <c r="G2614" s="56"/>
      <c r="H2614" s="56"/>
      <c r="I2614" s="57"/>
      <c r="J2614" s="57"/>
      <c r="K2614" s="56"/>
      <c r="L2614" s="52"/>
      <c r="M2614" s="52"/>
      <c r="N2614" s="52"/>
      <c r="O2614" s="52"/>
      <c r="P2614" s="52"/>
      <c r="Q2614" s="52"/>
      <c r="R2614" s="52"/>
      <c r="S2614" s="52"/>
      <c r="T2614" s="52"/>
      <c r="U2614" s="52"/>
      <c r="V2614" s="52"/>
      <c r="W2614" s="52"/>
      <c r="X2614" s="52"/>
      <c r="Y2614" s="52"/>
      <c r="Z2614" s="52"/>
      <c r="AA2614" s="52"/>
      <c r="AB2614" s="52"/>
      <c r="AC2614" s="52"/>
    </row>
    <row r="2615">
      <c r="A2615" s="56"/>
      <c r="B2615" s="56"/>
      <c r="C2615" s="56"/>
      <c r="D2615" s="56"/>
      <c r="E2615" s="56"/>
      <c r="F2615" s="56"/>
      <c r="G2615" s="56"/>
      <c r="H2615" s="56"/>
      <c r="I2615" s="57"/>
      <c r="J2615" s="57"/>
      <c r="K2615" s="56"/>
      <c r="L2615" s="52"/>
      <c r="M2615" s="52"/>
      <c r="N2615" s="52"/>
      <c r="O2615" s="52"/>
      <c r="P2615" s="52"/>
      <c r="Q2615" s="52"/>
      <c r="R2615" s="52"/>
      <c r="S2615" s="52"/>
      <c r="T2615" s="52"/>
      <c r="U2615" s="52"/>
      <c r="V2615" s="52"/>
      <c r="W2615" s="52"/>
      <c r="X2615" s="52"/>
      <c r="Y2615" s="52"/>
      <c r="Z2615" s="52"/>
      <c r="AA2615" s="52"/>
      <c r="AB2615" s="52"/>
      <c r="AC2615" s="52"/>
    </row>
    <row r="2616">
      <c r="A2616" s="56"/>
      <c r="B2616" s="56"/>
      <c r="C2616" s="56"/>
      <c r="D2616" s="56"/>
      <c r="E2616" s="56"/>
      <c r="F2616" s="56"/>
      <c r="G2616" s="56"/>
      <c r="H2616" s="56"/>
      <c r="I2616" s="57"/>
      <c r="J2616" s="57"/>
      <c r="K2616" s="56"/>
      <c r="L2616" s="52"/>
      <c r="M2616" s="52"/>
      <c r="N2616" s="52"/>
      <c r="O2616" s="52"/>
      <c r="P2616" s="52"/>
      <c r="Q2616" s="52"/>
      <c r="R2616" s="52"/>
      <c r="S2616" s="52"/>
      <c r="T2616" s="52"/>
      <c r="U2616" s="52"/>
      <c r="V2616" s="52"/>
      <c r="W2616" s="52"/>
      <c r="X2616" s="52"/>
      <c r="Y2616" s="52"/>
      <c r="Z2616" s="52"/>
      <c r="AA2616" s="52"/>
      <c r="AB2616" s="52"/>
      <c r="AC2616" s="52"/>
    </row>
    <row r="2617">
      <c r="A2617" s="56"/>
      <c r="B2617" s="56"/>
      <c r="C2617" s="56"/>
      <c r="D2617" s="56"/>
      <c r="E2617" s="56"/>
      <c r="F2617" s="56"/>
      <c r="G2617" s="56"/>
      <c r="H2617" s="56"/>
      <c r="I2617" s="57"/>
      <c r="J2617" s="57"/>
      <c r="K2617" s="56"/>
      <c r="L2617" s="52"/>
      <c r="M2617" s="52"/>
      <c r="N2617" s="52"/>
      <c r="O2617" s="52"/>
      <c r="P2617" s="52"/>
      <c r="Q2617" s="52"/>
      <c r="R2617" s="52"/>
      <c r="S2617" s="52"/>
      <c r="T2617" s="52"/>
      <c r="U2617" s="52"/>
      <c r="V2617" s="52"/>
      <c r="W2617" s="52"/>
      <c r="X2617" s="52"/>
      <c r="Y2617" s="52"/>
      <c r="Z2617" s="52"/>
      <c r="AA2617" s="52"/>
      <c r="AB2617" s="52"/>
      <c r="AC2617" s="52"/>
    </row>
    <row r="2618">
      <c r="A2618" s="56"/>
      <c r="B2618" s="56"/>
      <c r="C2618" s="56"/>
      <c r="D2618" s="56"/>
      <c r="E2618" s="56"/>
      <c r="F2618" s="56"/>
      <c r="G2618" s="56"/>
      <c r="H2618" s="56"/>
      <c r="I2618" s="57"/>
      <c r="J2618" s="57"/>
      <c r="K2618" s="56"/>
      <c r="L2618" s="52"/>
      <c r="M2618" s="52"/>
      <c r="N2618" s="52"/>
      <c r="O2618" s="52"/>
      <c r="P2618" s="52"/>
      <c r="Q2618" s="52"/>
      <c r="R2618" s="52"/>
      <c r="S2618" s="52"/>
      <c r="T2618" s="52"/>
      <c r="U2618" s="52"/>
      <c r="V2618" s="52"/>
      <c r="W2618" s="52"/>
      <c r="X2618" s="52"/>
      <c r="Y2618" s="52"/>
      <c r="Z2618" s="52"/>
      <c r="AA2618" s="52"/>
      <c r="AB2618" s="52"/>
      <c r="AC2618" s="52"/>
    </row>
    <row r="2619">
      <c r="A2619" s="56"/>
      <c r="B2619" s="56"/>
      <c r="C2619" s="56"/>
      <c r="D2619" s="56"/>
      <c r="E2619" s="56"/>
      <c r="F2619" s="56"/>
      <c r="G2619" s="56"/>
      <c r="H2619" s="56"/>
      <c r="I2619" s="57"/>
      <c r="J2619" s="57"/>
      <c r="K2619" s="56"/>
      <c r="L2619" s="52"/>
      <c r="M2619" s="52"/>
      <c r="N2619" s="52"/>
      <c r="O2619" s="52"/>
      <c r="P2619" s="52"/>
      <c r="Q2619" s="52"/>
      <c r="R2619" s="52"/>
      <c r="S2619" s="52"/>
      <c r="T2619" s="52"/>
      <c r="U2619" s="52"/>
      <c r="V2619" s="52"/>
      <c r="W2619" s="52"/>
      <c r="X2619" s="52"/>
      <c r="Y2619" s="52"/>
      <c r="Z2619" s="52"/>
      <c r="AA2619" s="52"/>
      <c r="AB2619" s="52"/>
      <c r="AC2619" s="52"/>
    </row>
    <row r="2620">
      <c r="A2620" s="56"/>
      <c r="B2620" s="56"/>
      <c r="C2620" s="56"/>
      <c r="D2620" s="56"/>
      <c r="E2620" s="56"/>
      <c r="F2620" s="56"/>
      <c r="G2620" s="56"/>
      <c r="H2620" s="56"/>
      <c r="I2620" s="57"/>
      <c r="J2620" s="57"/>
      <c r="K2620" s="56"/>
      <c r="L2620" s="52"/>
      <c r="M2620" s="52"/>
      <c r="N2620" s="52"/>
      <c r="O2620" s="52"/>
      <c r="P2620" s="52"/>
      <c r="Q2620" s="52"/>
      <c r="R2620" s="52"/>
      <c r="S2620" s="52"/>
      <c r="T2620" s="52"/>
      <c r="U2620" s="52"/>
      <c r="V2620" s="52"/>
      <c r="W2620" s="52"/>
      <c r="X2620" s="52"/>
      <c r="Y2620" s="52"/>
      <c r="Z2620" s="52"/>
      <c r="AA2620" s="52"/>
      <c r="AB2620" s="52"/>
      <c r="AC2620" s="52"/>
    </row>
    <row r="2621">
      <c r="A2621" s="56"/>
      <c r="B2621" s="56"/>
      <c r="C2621" s="56"/>
      <c r="D2621" s="56"/>
      <c r="E2621" s="56"/>
      <c r="F2621" s="56"/>
      <c r="G2621" s="56"/>
      <c r="H2621" s="56"/>
      <c r="I2621" s="57"/>
      <c r="J2621" s="57"/>
      <c r="K2621" s="56"/>
      <c r="L2621" s="52"/>
      <c r="M2621" s="52"/>
      <c r="N2621" s="52"/>
      <c r="O2621" s="52"/>
      <c r="P2621" s="52"/>
      <c r="Q2621" s="52"/>
      <c r="R2621" s="52"/>
      <c r="S2621" s="52"/>
      <c r="T2621" s="52"/>
      <c r="U2621" s="52"/>
      <c r="V2621" s="52"/>
      <c r="W2621" s="52"/>
      <c r="X2621" s="52"/>
      <c r="Y2621" s="52"/>
      <c r="Z2621" s="52"/>
      <c r="AA2621" s="52"/>
      <c r="AB2621" s="52"/>
      <c r="AC2621" s="52"/>
    </row>
    <row r="2622">
      <c r="A2622" s="56"/>
      <c r="B2622" s="56"/>
      <c r="C2622" s="56"/>
      <c r="D2622" s="56"/>
      <c r="E2622" s="56"/>
      <c r="F2622" s="56"/>
      <c r="G2622" s="56"/>
      <c r="H2622" s="56"/>
      <c r="I2622" s="57"/>
      <c r="J2622" s="57"/>
      <c r="K2622" s="56"/>
      <c r="L2622" s="52"/>
      <c r="M2622" s="52"/>
      <c r="N2622" s="52"/>
      <c r="O2622" s="52"/>
      <c r="P2622" s="52"/>
      <c r="Q2622" s="52"/>
      <c r="R2622" s="52"/>
      <c r="S2622" s="52"/>
      <c r="T2622" s="52"/>
      <c r="U2622" s="52"/>
      <c r="V2622" s="52"/>
      <c r="W2622" s="52"/>
      <c r="X2622" s="52"/>
      <c r="Y2622" s="52"/>
      <c r="Z2622" s="52"/>
      <c r="AA2622" s="52"/>
      <c r="AB2622" s="52"/>
      <c r="AC2622" s="52"/>
    </row>
    <row r="2623">
      <c r="A2623" s="56"/>
      <c r="B2623" s="56"/>
      <c r="C2623" s="56"/>
      <c r="D2623" s="56"/>
      <c r="E2623" s="56"/>
      <c r="F2623" s="56"/>
      <c r="G2623" s="56"/>
      <c r="H2623" s="56"/>
      <c r="I2623" s="57"/>
      <c r="J2623" s="57"/>
      <c r="K2623" s="56"/>
      <c r="L2623" s="52"/>
      <c r="M2623" s="52"/>
      <c r="N2623" s="52"/>
      <c r="O2623" s="52"/>
      <c r="P2623" s="52"/>
      <c r="Q2623" s="52"/>
      <c r="R2623" s="52"/>
      <c r="S2623" s="52"/>
      <c r="T2623" s="52"/>
      <c r="U2623" s="52"/>
      <c r="V2623" s="52"/>
      <c r="W2623" s="52"/>
      <c r="X2623" s="52"/>
      <c r="Y2623" s="52"/>
      <c r="Z2623" s="52"/>
      <c r="AA2623" s="52"/>
      <c r="AB2623" s="52"/>
      <c r="AC2623" s="52"/>
    </row>
    <row r="2624">
      <c r="A2624" s="56"/>
      <c r="B2624" s="56"/>
      <c r="C2624" s="56"/>
      <c r="D2624" s="56"/>
      <c r="E2624" s="56"/>
      <c r="F2624" s="56"/>
      <c r="G2624" s="56"/>
      <c r="H2624" s="56"/>
      <c r="I2624" s="57"/>
      <c r="J2624" s="57"/>
      <c r="K2624" s="56"/>
      <c r="L2624" s="52"/>
      <c r="M2624" s="52"/>
      <c r="N2624" s="52"/>
      <c r="O2624" s="52"/>
      <c r="P2624" s="52"/>
      <c r="Q2624" s="52"/>
      <c r="R2624" s="52"/>
      <c r="S2624" s="52"/>
      <c r="T2624" s="52"/>
      <c r="U2624" s="52"/>
      <c r="V2624" s="52"/>
      <c r="W2624" s="52"/>
      <c r="X2624" s="52"/>
      <c r="Y2624" s="52"/>
      <c r="Z2624" s="52"/>
      <c r="AA2624" s="52"/>
      <c r="AB2624" s="52"/>
      <c r="AC2624" s="52"/>
    </row>
    <row r="2625">
      <c r="A2625" s="56"/>
      <c r="B2625" s="56"/>
      <c r="C2625" s="56"/>
      <c r="D2625" s="56"/>
      <c r="E2625" s="56"/>
      <c r="F2625" s="56"/>
      <c r="G2625" s="56"/>
      <c r="H2625" s="56"/>
      <c r="I2625" s="57"/>
      <c r="J2625" s="57"/>
      <c r="K2625" s="56"/>
      <c r="L2625" s="52"/>
      <c r="M2625" s="52"/>
      <c r="N2625" s="52"/>
      <c r="O2625" s="52"/>
      <c r="P2625" s="52"/>
      <c r="Q2625" s="52"/>
      <c r="R2625" s="52"/>
      <c r="S2625" s="52"/>
      <c r="T2625" s="52"/>
      <c r="U2625" s="52"/>
      <c r="V2625" s="52"/>
      <c r="W2625" s="52"/>
      <c r="X2625" s="52"/>
      <c r="Y2625" s="52"/>
      <c r="Z2625" s="52"/>
      <c r="AA2625" s="52"/>
      <c r="AB2625" s="52"/>
      <c r="AC2625" s="52"/>
    </row>
    <row r="2626">
      <c r="A2626" s="56"/>
      <c r="B2626" s="56"/>
      <c r="C2626" s="56"/>
      <c r="D2626" s="56"/>
      <c r="E2626" s="56"/>
      <c r="F2626" s="56"/>
      <c r="G2626" s="56"/>
      <c r="H2626" s="56"/>
      <c r="I2626" s="57"/>
      <c r="J2626" s="57"/>
      <c r="K2626" s="56"/>
      <c r="L2626" s="52"/>
      <c r="M2626" s="52"/>
      <c r="N2626" s="52"/>
      <c r="O2626" s="52"/>
      <c r="P2626" s="52"/>
      <c r="Q2626" s="52"/>
      <c r="R2626" s="52"/>
      <c r="S2626" s="52"/>
      <c r="T2626" s="52"/>
      <c r="U2626" s="52"/>
      <c r="V2626" s="52"/>
      <c r="W2626" s="52"/>
      <c r="X2626" s="52"/>
      <c r="Y2626" s="52"/>
      <c r="Z2626" s="52"/>
      <c r="AA2626" s="52"/>
      <c r="AB2626" s="52"/>
      <c r="AC2626" s="52"/>
    </row>
    <row r="2627">
      <c r="A2627" s="56"/>
      <c r="B2627" s="56"/>
      <c r="C2627" s="56"/>
      <c r="D2627" s="56"/>
      <c r="E2627" s="56"/>
      <c r="F2627" s="56"/>
      <c r="G2627" s="56"/>
      <c r="H2627" s="56"/>
      <c r="I2627" s="57"/>
      <c r="J2627" s="57"/>
      <c r="K2627" s="56"/>
      <c r="L2627" s="52"/>
      <c r="M2627" s="52"/>
      <c r="N2627" s="52"/>
      <c r="O2627" s="52"/>
      <c r="P2627" s="52"/>
      <c r="Q2627" s="52"/>
      <c r="R2627" s="52"/>
      <c r="S2627" s="52"/>
      <c r="T2627" s="52"/>
      <c r="U2627" s="52"/>
      <c r="V2627" s="52"/>
      <c r="W2627" s="52"/>
      <c r="X2627" s="52"/>
      <c r="Y2627" s="52"/>
      <c r="Z2627" s="52"/>
      <c r="AA2627" s="52"/>
      <c r="AB2627" s="52"/>
      <c r="AC2627" s="52"/>
    </row>
    <row r="2628">
      <c r="A2628" s="56"/>
      <c r="B2628" s="56"/>
      <c r="C2628" s="56"/>
      <c r="D2628" s="56"/>
      <c r="E2628" s="56"/>
      <c r="F2628" s="56"/>
      <c r="G2628" s="56"/>
      <c r="H2628" s="56"/>
      <c r="I2628" s="57"/>
      <c r="J2628" s="57"/>
      <c r="K2628" s="56"/>
      <c r="L2628" s="52"/>
      <c r="M2628" s="52"/>
      <c r="N2628" s="52"/>
      <c r="O2628" s="52"/>
      <c r="P2628" s="52"/>
      <c r="Q2628" s="52"/>
      <c r="R2628" s="52"/>
      <c r="S2628" s="52"/>
      <c r="T2628" s="52"/>
      <c r="U2628" s="52"/>
      <c r="V2628" s="52"/>
      <c r="W2628" s="52"/>
      <c r="X2628" s="52"/>
      <c r="Y2628" s="52"/>
      <c r="Z2628" s="52"/>
      <c r="AA2628" s="52"/>
      <c r="AB2628" s="52"/>
      <c r="AC2628" s="52"/>
    </row>
    <row r="2629">
      <c r="A2629" s="56"/>
      <c r="B2629" s="56"/>
      <c r="C2629" s="56"/>
      <c r="D2629" s="56"/>
      <c r="E2629" s="56"/>
      <c r="F2629" s="56"/>
      <c r="G2629" s="56"/>
      <c r="H2629" s="56"/>
      <c r="I2629" s="57"/>
      <c r="J2629" s="57"/>
      <c r="K2629" s="56"/>
      <c r="L2629" s="52"/>
      <c r="M2629" s="52"/>
      <c r="N2629" s="52"/>
      <c r="O2629" s="52"/>
      <c r="P2629" s="52"/>
      <c r="Q2629" s="52"/>
      <c r="R2629" s="52"/>
      <c r="S2629" s="52"/>
      <c r="T2629" s="52"/>
      <c r="U2629" s="52"/>
      <c r="V2629" s="52"/>
      <c r="W2629" s="52"/>
      <c r="X2629" s="52"/>
      <c r="Y2629" s="52"/>
      <c r="Z2629" s="52"/>
      <c r="AA2629" s="52"/>
      <c r="AB2629" s="52"/>
      <c r="AC2629" s="52"/>
    </row>
    <row r="2630">
      <c r="A2630" s="56"/>
      <c r="B2630" s="56"/>
      <c r="C2630" s="56"/>
      <c r="D2630" s="56"/>
      <c r="E2630" s="56"/>
      <c r="F2630" s="56"/>
      <c r="G2630" s="56"/>
      <c r="H2630" s="56"/>
      <c r="I2630" s="57"/>
      <c r="J2630" s="57"/>
      <c r="K2630" s="56"/>
      <c r="L2630" s="52"/>
      <c r="M2630" s="52"/>
      <c r="N2630" s="52"/>
      <c r="O2630" s="52"/>
      <c r="P2630" s="52"/>
      <c r="Q2630" s="52"/>
      <c r="R2630" s="52"/>
      <c r="S2630" s="52"/>
      <c r="T2630" s="52"/>
      <c r="U2630" s="52"/>
      <c r="V2630" s="52"/>
      <c r="W2630" s="52"/>
      <c r="X2630" s="52"/>
      <c r="Y2630" s="52"/>
      <c r="Z2630" s="52"/>
      <c r="AA2630" s="52"/>
      <c r="AB2630" s="52"/>
      <c r="AC2630" s="52"/>
    </row>
    <row r="2631">
      <c r="A2631" s="56"/>
      <c r="B2631" s="56"/>
      <c r="C2631" s="56"/>
      <c r="D2631" s="56"/>
      <c r="E2631" s="56"/>
      <c r="F2631" s="56"/>
      <c r="G2631" s="56"/>
      <c r="H2631" s="56"/>
      <c r="I2631" s="57"/>
      <c r="J2631" s="57"/>
      <c r="K2631" s="56"/>
      <c r="L2631" s="52"/>
      <c r="M2631" s="52"/>
      <c r="N2631" s="52"/>
      <c r="O2631" s="52"/>
      <c r="P2631" s="52"/>
      <c r="Q2631" s="52"/>
      <c r="R2631" s="52"/>
      <c r="S2631" s="52"/>
      <c r="T2631" s="52"/>
      <c r="U2631" s="52"/>
      <c r="V2631" s="52"/>
      <c r="W2631" s="52"/>
      <c r="X2631" s="52"/>
      <c r="Y2631" s="52"/>
      <c r="Z2631" s="52"/>
      <c r="AA2631" s="52"/>
      <c r="AB2631" s="52"/>
      <c r="AC2631" s="52"/>
    </row>
    <row r="2632">
      <c r="A2632" s="56"/>
      <c r="B2632" s="56"/>
      <c r="C2632" s="56"/>
      <c r="D2632" s="56"/>
      <c r="E2632" s="56"/>
      <c r="F2632" s="56"/>
      <c r="G2632" s="56"/>
      <c r="H2632" s="56"/>
      <c r="I2632" s="57"/>
      <c r="J2632" s="57"/>
      <c r="K2632" s="56"/>
      <c r="L2632" s="52"/>
      <c r="M2632" s="52"/>
      <c r="N2632" s="52"/>
      <c r="O2632" s="52"/>
      <c r="P2632" s="52"/>
      <c r="Q2632" s="52"/>
      <c r="R2632" s="52"/>
      <c r="S2632" s="52"/>
      <c r="T2632" s="52"/>
      <c r="U2632" s="52"/>
      <c r="V2632" s="52"/>
      <c r="W2632" s="52"/>
      <c r="X2632" s="52"/>
      <c r="Y2632" s="52"/>
      <c r="Z2632" s="52"/>
      <c r="AA2632" s="52"/>
      <c r="AB2632" s="52"/>
      <c r="AC2632" s="52"/>
    </row>
    <row r="2633">
      <c r="A2633" s="56"/>
      <c r="B2633" s="56"/>
      <c r="C2633" s="56"/>
      <c r="D2633" s="56"/>
      <c r="E2633" s="56"/>
      <c r="F2633" s="56"/>
      <c r="G2633" s="56"/>
      <c r="H2633" s="56"/>
      <c r="I2633" s="57"/>
      <c r="J2633" s="57"/>
      <c r="K2633" s="56"/>
      <c r="L2633" s="52"/>
      <c r="M2633" s="52"/>
      <c r="N2633" s="52"/>
      <c r="O2633" s="52"/>
      <c r="P2633" s="52"/>
      <c r="Q2633" s="52"/>
      <c r="R2633" s="52"/>
      <c r="S2633" s="52"/>
      <c r="T2633" s="52"/>
      <c r="U2633" s="52"/>
      <c r="V2633" s="52"/>
      <c r="W2633" s="52"/>
      <c r="X2633" s="52"/>
      <c r="Y2633" s="52"/>
      <c r="Z2633" s="52"/>
      <c r="AA2633" s="52"/>
      <c r="AB2633" s="52"/>
      <c r="AC2633" s="52"/>
    </row>
    <row r="2634">
      <c r="A2634" s="56"/>
      <c r="B2634" s="56"/>
      <c r="C2634" s="56"/>
      <c r="D2634" s="56"/>
      <c r="E2634" s="56"/>
      <c r="F2634" s="56"/>
      <c r="G2634" s="56"/>
      <c r="H2634" s="56"/>
      <c r="I2634" s="57"/>
      <c r="J2634" s="57"/>
      <c r="K2634" s="56"/>
      <c r="L2634" s="52"/>
      <c r="M2634" s="52"/>
      <c r="N2634" s="52"/>
      <c r="O2634" s="52"/>
      <c r="P2634" s="52"/>
      <c r="Q2634" s="52"/>
      <c r="R2634" s="52"/>
      <c r="S2634" s="52"/>
      <c r="T2634" s="52"/>
      <c r="U2634" s="52"/>
      <c r="V2634" s="52"/>
      <c r="W2634" s="52"/>
      <c r="X2634" s="52"/>
      <c r="Y2634" s="52"/>
      <c r="Z2634" s="52"/>
      <c r="AA2634" s="52"/>
      <c r="AB2634" s="52"/>
      <c r="AC2634" s="52"/>
    </row>
    <row r="2635">
      <c r="A2635" s="56"/>
      <c r="B2635" s="56"/>
      <c r="C2635" s="56"/>
      <c r="D2635" s="56"/>
      <c r="E2635" s="56"/>
      <c r="F2635" s="56"/>
      <c r="G2635" s="56"/>
      <c r="H2635" s="56"/>
      <c r="I2635" s="57"/>
      <c r="J2635" s="57"/>
      <c r="K2635" s="56"/>
      <c r="L2635" s="52"/>
      <c r="M2635" s="52"/>
      <c r="N2635" s="52"/>
      <c r="O2635" s="52"/>
      <c r="P2635" s="52"/>
      <c r="Q2635" s="52"/>
      <c r="R2635" s="52"/>
      <c r="S2635" s="52"/>
      <c r="T2635" s="52"/>
      <c r="U2635" s="52"/>
      <c r="V2635" s="52"/>
      <c r="W2635" s="52"/>
      <c r="X2635" s="52"/>
      <c r="Y2635" s="52"/>
      <c r="Z2635" s="52"/>
      <c r="AA2635" s="52"/>
      <c r="AB2635" s="52"/>
      <c r="AC2635" s="52"/>
    </row>
    <row r="2636">
      <c r="A2636" s="56"/>
      <c r="B2636" s="56"/>
      <c r="C2636" s="56"/>
      <c r="D2636" s="56"/>
      <c r="E2636" s="56"/>
      <c r="F2636" s="56"/>
      <c r="G2636" s="56"/>
      <c r="H2636" s="56"/>
      <c r="I2636" s="57"/>
      <c r="J2636" s="57"/>
      <c r="K2636" s="56"/>
      <c r="L2636" s="52"/>
      <c r="M2636" s="52"/>
      <c r="N2636" s="52"/>
      <c r="O2636" s="52"/>
      <c r="P2636" s="52"/>
      <c r="Q2636" s="52"/>
      <c r="R2636" s="52"/>
      <c r="S2636" s="52"/>
      <c r="T2636" s="52"/>
      <c r="U2636" s="52"/>
      <c r="V2636" s="52"/>
      <c r="W2636" s="52"/>
      <c r="X2636" s="52"/>
      <c r="Y2636" s="52"/>
      <c r="Z2636" s="52"/>
      <c r="AA2636" s="52"/>
      <c r="AB2636" s="52"/>
      <c r="AC2636" s="52"/>
    </row>
    <row r="2637">
      <c r="A2637" s="56"/>
      <c r="B2637" s="56"/>
      <c r="C2637" s="56"/>
      <c r="D2637" s="56"/>
      <c r="E2637" s="56"/>
      <c r="F2637" s="56"/>
      <c r="G2637" s="56"/>
      <c r="H2637" s="56"/>
      <c r="I2637" s="57"/>
      <c r="J2637" s="57"/>
      <c r="K2637" s="56"/>
      <c r="L2637" s="52"/>
      <c r="M2637" s="52"/>
      <c r="N2637" s="52"/>
      <c r="O2637" s="52"/>
      <c r="P2637" s="52"/>
      <c r="Q2637" s="52"/>
      <c r="R2637" s="52"/>
      <c r="S2637" s="52"/>
      <c r="T2637" s="52"/>
      <c r="U2637" s="52"/>
      <c r="V2637" s="52"/>
      <c r="W2637" s="52"/>
      <c r="X2637" s="52"/>
      <c r="Y2637" s="52"/>
      <c r="Z2637" s="52"/>
      <c r="AA2637" s="52"/>
      <c r="AB2637" s="52"/>
      <c r="AC2637" s="52"/>
    </row>
    <row r="2638">
      <c r="A2638" s="56"/>
      <c r="B2638" s="56"/>
      <c r="C2638" s="56"/>
      <c r="D2638" s="56"/>
      <c r="E2638" s="56"/>
      <c r="F2638" s="56"/>
      <c r="G2638" s="56"/>
      <c r="H2638" s="56"/>
      <c r="I2638" s="57"/>
      <c r="J2638" s="57"/>
      <c r="K2638" s="56"/>
      <c r="L2638" s="52"/>
      <c r="M2638" s="52"/>
      <c r="N2638" s="52"/>
      <c r="O2638" s="52"/>
      <c r="P2638" s="52"/>
      <c r="Q2638" s="52"/>
      <c r="R2638" s="52"/>
      <c r="S2638" s="52"/>
      <c r="T2638" s="52"/>
      <c r="U2638" s="52"/>
      <c r="V2638" s="52"/>
      <c r="W2638" s="52"/>
      <c r="X2638" s="52"/>
      <c r="Y2638" s="52"/>
      <c r="Z2638" s="52"/>
      <c r="AA2638" s="52"/>
      <c r="AB2638" s="52"/>
      <c r="AC2638" s="52"/>
    </row>
    <row r="2639">
      <c r="A2639" s="56"/>
      <c r="B2639" s="56"/>
      <c r="C2639" s="56"/>
      <c r="D2639" s="56"/>
      <c r="E2639" s="56"/>
      <c r="F2639" s="56"/>
      <c r="G2639" s="56"/>
      <c r="H2639" s="56"/>
      <c r="I2639" s="57"/>
      <c r="J2639" s="57"/>
      <c r="K2639" s="56"/>
      <c r="L2639" s="52"/>
      <c r="M2639" s="52"/>
      <c r="N2639" s="52"/>
      <c r="O2639" s="52"/>
      <c r="P2639" s="52"/>
      <c r="Q2639" s="52"/>
      <c r="R2639" s="52"/>
      <c r="S2639" s="52"/>
      <c r="T2639" s="52"/>
      <c r="U2639" s="52"/>
      <c r="V2639" s="52"/>
      <c r="W2639" s="52"/>
      <c r="X2639" s="52"/>
      <c r="Y2639" s="52"/>
      <c r="Z2639" s="52"/>
      <c r="AA2639" s="52"/>
      <c r="AB2639" s="52"/>
      <c r="AC2639" s="52"/>
    </row>
    <row r="2640">
      <c r="A2640" s="56"/>
      <c r="B2640" s="56"/>
      <c r="C2640" s="56"/>
      <c r="D2640" s="56"/>
      <c r="E2640" s="56"/>
      <c r="F2640" s="56"/>
      <c r="G2640" s="56"/>
      <c r="H2640" s="56"/>
      <c r="I2640" s="57"/>
      <c r="J2640" s="57"/>
      <c r="K2640" s="56"/>
      <c r="L2640" s="52"/>
      <c r="M2640" s="52"/>
      <c r="N2640" s="52"/>
      <c r="O2640" s="52"/>
      <c r="P2640" s="52"/>
      <c r="Q2640" s="52"/>
      <c r="R2640" s="52"/>
      <c r="S2640" s="52"/>
      <c r="T2640" s="52"/>
      <c r="U2640" s="52"/>
      <c r="V2640" s="52"/>
      <c r="W2640" s="52"/>
      <c r="X2640" s="52"/>
      <c r="Y2640" s="52"/>
      <c r="Z2640" s="52"/>
      <c r="AA2640" s="52"/>
      <c r="AB2640" s="52"/>
      <c r="AC2640" s="52"/>
    </row>
    <row r="2641">
      <c r="A2641" s="56"/>
      <c r="B2641" s="56"/>
      <c r="C2641" s="56"/>
      <c r="D2641" s="56"/>
      <c r="E2641" s="56"/>
      <c r="F2641" s="56"/>
      <c r="G2641" s="56"/>
      <c r="H2641" s="56"/>
      <c r="I2641" s="57"/>
      <c r="J2641" s="57"/>
      <c r="K2641" s="56"/>
      <c r="L2641" s="52"/>
      <c r="M2641" s="52"/>
      <c r="N2641" s="52"/>
      <c r="O2641" s="52"/>
      <c r="P2641" s="52"/>
      <c r="Q2641" s="52"/>
      <c r="R2641" s="52"/>
      <c r="S2641" s="52"/>
      <c r="T2641" s="52"/>
      <c r="U2641" s="52"/>
      <c r="V2641" s="52"/>
      <c r="W2641" s="52"/>
      <c r="X2641" s="52"/>
      <c r="Y2641" s="52"/>
      <c r="Z2641" s="52"/>
      <c r="AA2641" s="52"/>
      <c r="AB2641" s="52"/>
      <c r="AC2641" s="52"/>
    </row>
    <row r="2642">
      <c r="A2642" s="56"/>
      <c r="B2642" s="56"/>
      <c r="C2642" s="56"/>
      <c r="D2642" s="56"/>
      <c r="E2642" s="56"/>
      <c r="F2642" s="56"/>
      <c r="G2642" s="56"/>
      <c r="H2642" s="56"/>
      <c r="I2642" s="57"/>
      <c r="J2642" s="57"/>
      <c r="K2642" s="56"/>
      <c r="L2642" s="52"/>
      <c r="M2642" s="52"/>
      <c r="N2642" s="52"/>
      <c r="O2642" s="52"/>
      <c r="P2642" s="52"/>
      <c r="Q2642" s="52"/>
      <c r="R2642" s="52"/>
      <c r="S2642" s="52"/>
      <c r="T2642" s="52"/>
      <c r="U2642" s="52"/>
      <c r="V2642" s="52"/>
      <c r="W2642" s="52"/>
      <c r="X2642" s="52"/>
      <c r="Y2642" s="52"/>
      <c r="Z2642" s="52"/>
      <c r="AA2642" s="52"/>
      <c r="AB2642" s="52"/>
      <c r="AC2642" s="52"/>
    </row>
    <row r="2643">
      <c r="A2643" s="56"/>
      <c r="B2643" s="56"/>
      <c r="C2643" s="56"/>
      <c r="D2643" s="56"/>
      <c r="E2643" s="56"/>
      <c r="F2643" s="56"/>
      <c r="G2643" s="56"/>
      <c r="H2643" s="56"/>
      <c r="I2643" s="57"/>
      <c r="J2643" s="57"/>
      <c r="K2643" s="56"/>
      <c r="L2643" s="52"/>
      <c r="M2643" s="52"/>
      <c r="N2643" s="52"/>
      <c r="O2643" s="52"/>
      <c r="P2643" s="52"/>
      <c r="Q2643" s="52"/>
      <c r="R2643" s="52"/>
      <c r="S2643" s="52"/>
      <c r="T2643" s="52"/>
      <c r="U2643" s="52"/>
      <c r="V2643" s="52"/>
      <c r="W2643" s="52"/>
      <c r="X2643" s="52"/>
      <c r="Y2643" s="52"/>
      <c r="Z2643" s="52"/>
      <c r="AA2643" s="52"/>
      <c r="AB2643" s="52"/>
      <c r="AC2643" s="52"/>
    </row>
    <row r="2644">
      <c r="A2644" s="56"/>
      <c r="B2644" s="56"/>
      <c r="C2644" s="56"/>
      <c r="D2644" s="56"/>
      <c r="E2644" s="56"/>
      <c r="F2644" s="56"/>
      <c r="G2644" s="56"/>
      <c r="H2644" s="56"/>
      <c r="I2644" s="57"/>
      <c r="J2644" s="57"/>
      <c r="K2644" s="56"/>
      <c r="L2644" s="52"/>
      <c r="M2644" s="52"/>
      <c r="N2644" s="52"/>
      <c r="O2644" s="52"/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2"/>
      <c r="AA2644" s="52"/>
      <c r="AB2644" s="52"/>
      <c r="AC2644" s="52"/>
    </row>
    <row r="2645">
      <c r="A2645" s="56"/>
      <c r="B2645" s="56"/>
      <c r="C2645" s="56"/>
      <c r="D2645" s="56"/>
      <c r="E2645" s="56"/>
      <c r="F2645" s="56"/>
      <c r="G2645" s="56"/>
      <c r="H2645" s="56"/>
      <c r="I2645" s="57"/>
      <c r="J2645" s="57"/>
      <c r="K2645" s="56"/>
      <c r="L2645" s="52"/>
      <c r="M2645" s="52"/>
      <c r="N2645" s="52"/>
      <c r="O2645" s="52"/>
      <c r="P2645" s="52"/>
      <c r="Q2645" s="52"/>
      <c r="R2645" s="52"/>
      <c r="S2645" s="52"/>
      <c r="T2645" s="52"/>
      <c r="U2645" s="52"/>
      <c r="V2645" s="52"/>
      <c r="W2645" s="52"/>
      <c r="X2645" s="52"/>
      <c r="Y2645" s="52"/>
      <c r="Z2645" s="52"/>
      <c r="AA2645" s="52"/>
      <c r="AB2645" s="52"/>
      <c r="AC2645" s="52"/>
    </row>
    <row r="2646">
      <c r="A2646" s="56"/>
      <c r="B2646" s="56"/>
      <c r="C2646" s="56"/>
      <c r="D2646" s="56"/>
      <c r="E2646" s="56"/>
      <c r="F2646" s="56"/>
      <c r="G2646" s="56"/>
      <c r="H2646" s="56"/>
      <c r="I2646" s="57"/>
      <c r="J2646" s="57"/>
      <c r="K2646" s="56"/>
      <c r="L2646" s="52"/>
      <c r="M2646" s="52"/>
      <c r="N2646" s="52"/>
      <c r="O2646" s="52"/>
      <c r="P2646" s="52"/>
      <c r="Q2646" s="52"/>
      <c r="R2646" s="52"/>
      <c r="S2646" s="52"/>
      <c r="T2646" s="52"/>
      <c r="U2646" s="52"/>
      <c r="V2646" s="52"/>
      <c r="W2646" s="52"/>
      <c r="X2646" s="52"/>
      <c r="Y2646" s="52"/>
      <c r="Z2646" s="52"/>
      <c r="AA2646" s="52"/>
      <c r="AB2646" s="52"/>
      <c r="AC2646" s="52"/>
    </row>
    <row r="2647">
      <c r="A2647" s="56"/>
      <c r="B2647" s="56"/>
      <c r="C2647" s="56"/>
      <c r="D2647" s="56"/>
      <c r="E2647" s="56"/>
      <c r="F2647" s="56"/>
      <c r="G2647" s="56"/>
      <c r="H2647" s="56"/>
      <c r="I2647" s="57"/>
      <c r="J2647" s="57"/>
      <c r="K2647" s="56"/>
      <c r="L2647" s="52"/>
      <c r="M2647" s="52"/>
      <c r="N2647" s="52"/>
      <c r="O2647" s="52"/>
      <c r="P2647" s="52"/>
      <c r="Q2647" s="52"/>
      <c r="R2647" s="52"/>
      <c r="S2647" s="52"/>
      <c r="T2647" s="52"/>
      <c r="U2647" s="52"/>
      <c r="V2647" s="52"/>
      <c r="W2647" s="52"/>
      <c r="X2647" s="52"/>
      <c r="Y2647" s="52"/>
      <c r="Z2647" s="52"/>
      <c r="AA2647" s="52"/>
      <c r="AB2647" s="52"/>
      <c r="AC2647" s="52"/>
    </row>
    <row r="2648">
      <c r="A2648" s="56"/>
      <c r="B2648" s="56"/>
      <c r="C2648" s="56"/>
      <c r="D2648" s="56"/>
      <c r="E2648" s="56"/>
      <c r="F2648" s="56"/>
      <c r="G2648" s="56"/>
      <c r="H2648" s="56"/>
      <c r="I2648" s="57"/>
      <c r="J2648" s="57"/>
      <c r="K2648" s="56"/>
      <c r="L2648" s="52"/>
      <c r="M2648" s="52"/>
      <c r="N2648" s="52"/>
      <c r="O2648" s="52"/>
      <c r="P2648" s="52"/>
      <c r="Q2648" s="52"/>
      <c r="R2648" s="52"/>
      <c r="S2648" s="52"/>
      <c r="T2648" s="52"/>
      <c r="U2648" s="52"/>
      <c r="V2648" s="52"/>
      <c r="W2648" s="52"/>
      <c r="X2648" s="52"/>
      <c r="Y2648" s="52"/>
      <c r="Z2648" s="52"/>
      <c r="AA2648" s="52"/>
      <c r="AB2648" s="52"/>
      <c r="AC2648" s="52"/>
    </row>
    <row r="2649">
      <c r="A2649" s="56"/>
      <c r="B2649" s="56"/>
      <c r="C2649" s="56"/>
      <c r="D2649" s="56"/>
      <c r="E2649" s="56"/>
      <c r="F2649" s="56"/>
      <c r="G2649" s="56"/>
      <c r="H2649" s="56"/>
      <c r="I2649" s="57"/>
      <c r="J2649" s="57"/>
      <c r="K2649" s="56"/>
      <c r="L2649" s="52"/>
      <c r="M2649" s="52"/>
      <c r="N2649" s="52"/>
      <c r="O2649" s="52"/>
      <c r="P2649" s="52"/>
      <c r="Q2649" s="52"/>
      <c r="R2649" s="52"/>
      <c r="S2649" s="52"/>
      <c r="T2649" s="52"/>
      <c r="U2649" s="52"/>
      <c r="V2649" s="52"/>
      <c r="W2649" s="52"/>
      <c r="X2649" s="52"/>
      <c r="Y2649" s="52"/>
      <c r="Z2649" s="52"/>
      <c r="AA2649" s="52"/>
      <c r="AB2649" s="52"/>
      <c r="AC2649" s="52"/>
    </row>
    <row r="2650">
      <c r="A2650" s="56"/>
      <c r="B2650" s="56"/>
      <c r="C2650" s="56"/>
      <c r="D2650" s="56"/>
      <c r="E2650" s="56"/>
      <c r="F2650" s="56"/>
      <c r="G2650" s="56"/>
      <c r="H2650" s="56"/>
      <c r="I2650" s="57"/>
      <c r="J2650" s="57"/>
      <c r="K2650" s="56"/>
      <c r="L2650" s="52"/>
      <c r="M2650" s="52"/>
      <c r="N2650" s="52"/>
      <c r="O2650" s="52"/>
      <c r="P2650" s="52"/>
      <c r="Q2650" s="52"/>
      <c r="R2650" s="52"/>
      <c r="S2650" s="52"/>
      <c r="T2650" s="52"/>
      <c r="U2650" s="52"/>
      <c r="V2650" s="52"/>
      <c r="W2650" s="52"/>
      <c r="X2650" s="52"/>
      <c r="Y2650" s="52"/>
      <c r="Z2650" s="52"/>
      <c r="AA2650" s="52"/>
      <c r="AB2650" s="52"/>
      <c r="AC2650" s="52"/>
    </row>
    <row r="2651">
      <c r="A2651" s="56"/>
      <c r="B2651" s="56"/>
      <c r="C2651" s="56"/>
      <c r="D2651" s="56"/>
      <c r="E2651" s="56"/>
      <c r="F2651" s="56"/>
      <c r="G2651" s="56"/>
      <c r="H2651" s="56"/>
      <c r="I2651" s="57"/>
      <c r="J2651" s="57"/>
      <c r="K2651" s="56"/>
      <c r="L2651" s="52"/>
      <c r="M2651" s="52"/>
      <c r="N2651" s="52"/>
      <c r="O2651" s="52"/>
      <c r="P2651" s="52"/>
      <c r="Q2651" s="52"/>
      <c r="R2651" s="52"/>
      <c r="S2651" s="52"/>
      <c r="T2651" s="52"/>
      <c r="U2651" s="52"/>
      <c r="V2651" s="52"/>
      <c r="W2651" s="52"/>
      <c r="X2651" s="52"/>
      <c r="Y2651" s="52"/>
      <c r="Z2651" s="52"/>
      <c r="AA2651" s="52"/>
      <c r="AB2651" s="52"/>
      <c r="AC2651" s="52"/>
    </row>
    <row r="2652">
      <c r="A2652" s="56"/>
      <c r="B2652" s="56"/>
      <c r="C2652" s="56"/>
      <c r="D2652" s="56"/>
      <c r="E2652" s="56"/>
      <c r="F2652" s="56"/>
      <c r="G2652" s="56"/>
      <c r="H2652" s="56"/>
      <c r="I2652" s="57"/>
      <c r="J2652" s="57"/>
      <c r="K2652" s="56"/>
      <c r="L2652" s="52"/>
      <c r="M2652" s="52"/>
      <c r="N2652" s="52"/>
      <c r="O2652" s="52"/>
      <c r="P2652" s="52"/>
      <c r="Q2652" s="52"/>
      <c r="R2652" s="52"/>
      <c r="S2652" s="52"/>
      <c r="T2652" s="52"/>
      <c r="U2652" s="52"/>
      <c r="V2652" s="52"/>
      <c r="W2652" s="52"/>
      <c r="X2652" s="52"/>
      <c r="Y2652" s="52"/>
      <c r="Z2652" s="52"/>
      <c r="AA2652" s="52"/>
      <c r="AB2652" s="52"/>
      <c r="AC2652" s="52"/>
    </row>
    <row r="2653">
      <c r="A2653" s="56"/>
      <c r="B2653" s="56"/>
      <c r="C2653" s="56"/>
      <c r="D2653" s="56"/>
      <c r="E2653" s="56"/>
      <c r="F2653" s="56"/>
      <c r="G2653" s="56"/>
      <c r="H2653" s="56"/>
      <c r="I2653" s="57"/>
      <c r="J2653" s="57"/>
      <c r="K2653" s="56"/>
      <c r="L2653" s="52"/>
      <c r="M2653" s="52"/>
      <c r="N2653" s="52"/>
      <c r="O2653" s="52"/>
      <c r="P2653" s="52"/>
      <c r="Q2653" s="52"/>
      <c r="R2653" s="52"/>
      <c r="S2653" s="52"/>
      <c r="T2653" s="52"/>
      <c r="U2653" s="52"/>
      <c r="V2653" s="52"/>
      <c r="W2653" s="52"/>
      <c r="X2653" s="52"/>
      <c r="Y2653" s="52"/>
      <c r="Z2653" s="52"/>
      <c r="AA2653" s="52"/>
      <c r="AB2653" s="52"/>
      <c r="AC2653" s="52"/>
    </row>
    <row r="2654">
      <c r="A2654" s="56"/>
      <c r="B2654" s="56"/>
      <c r="C2654" s="56"/>
      <c r="D2654" s="56"/>
      <c r="E2654" s="56"/>
      <c r="F2654" s="56"/>
      <c r="G2654" s="56"/>
      <c r="H2654" s="56"/>
      <c r="I2654" s="57"/>
      <c r="J2654" s="57"/>
      <c r="K2654" s="56"/>
      <c r="L2654" s="52"/>
      <c r="M2654" s="52"/>
      <c r="N2654" s="52"/>
      <c r="O2654" s="52"/>
      <c r="P2654" s="52"/>
      <c r="Q2654" s="52"/>
      <c r="R2654" s="52"/>
      <c r="S2654" s="52"/>
      <c r="T2654" s="52"/>
      <c r="U2654" s="52"/>
      <c r="V2654" s="52"/>
      <c r="W2654" s="52"/>
      <c r="X2654" s="52"/>
      <c r="Y2654" s="52"/>
      <c r="Z2654" s="52"/>
      <c r="AA2654" s="52"/>
      <c r="AB2654" s="52"/>
      <c r="AC2654" s="52"/>
    </row>
    <row r="2655">
      <c r="A2655" s="56"/>
      <c r="B2655" s="56"/>
      <c r="C2655" s="56"/>
      <c r="D2655" s="56"/>
      <c r="E2655" s="56"/>
      <c r="F2655" s="56"/>
      <c r="G2655" s="56"/>
      <c r="H2655" s="56"/>
      <c r="I2655" s="57"/>
      <c r="J2655" s="57"/>
      <c r="K2655" s="56"/>
      <c r="L2655" s="52"/>
      <c r="M2655" s="52"/>
      <c r="N2655" s="52"/>
      <c r="O2655" s="52"/>
      <c r="P2655" s="52"/>
      <c r="Q2655" s="52"/>
      <c r="R2655" s="52"/>
      <c r="S2655" s="52"/>
      <c r="T2655" s="52"/>
      <c r="U2655" s="52"/>
      <c r="V2655" s="52"/>
      <c r="W2655" s="52"/>
      <c r="X2655" s="52"/>
      <c r="Y2655" s="52"/>
      <c r="Z2655" s="52"/>
      <c r="AA2655" s="52"/>
      <c r="AB2655" s="52"/>
      <c r="AC2655" s="52"/>
    </row>
    <row r="2656">
      <c r="A2656" s="56"/>
      <c r="B2656" s="56"/>
      <c r="C2656" s="56"/>
      <c r="D2656" s="56"/>
      <c r="E2656" s="56"/>
      <c r="F2656" s="56"/>
      <c r="G2656" s="56"/>
      <c r="H2656" s="56"/>
      <c r="I2656" s="57"/>
      <c r="J2656" s="57"/>
      <c r="K2656" s="56"/>
      <c r="L2656" s="52"/>
      <c r="M2656" s="52"/>
      <c r="N2656" s="52"/>
      <c r="O2656" s="52"/>
      <c r="P2656" s="52"/>
      <c r="Q2656" s="52"/>
      <c r="R2656" s="52"/>
      <c r="S2656" s="52"/>
      <c r="T2656" s="52"/>
      <c r="U2656" s="52"/>
      <c r="V2656" s="52"/>
      <c r="W2656" s="52"/>
      <c r="X2656" s="52"/>
      <c r="Y2656" s="52"/>
      <c r="Z2656" s="52"/>
      <c r="AA2656" s="52"/>
      <c r="AB2656" s="52"/>
      <c r="AC2656" s="52"/>
    </row>
    <row r="2657">
      <c r="A2657" s="56"/>
      <c r="B2657" s="56"/>
      <c r="C2657" s="56"/>
      <c r="D2657" s="56"/>
      <c r="E2657" s="56"/>
      <c r="F2657" s="56"/>
      <c r="G2657" s="56"/>
      <c r="H2657" s="56"/>
      <c r="I2657" s="57"/>
      <c r="J2657" s="57"/>
      <c r="K2657" s="56"/>
      <c r="L2657" s="52"/>
      <c r="M2657" s="52"/>
      <c r="N2657" s="52"/>
      <c r="O2657" s="52"/>
      <c r="P2657" s="52"/>
      <c r="Q2657" s="52"/>
      <c r="R2657" s="52"/>
      <c r="S2657" s="52"/>
      <c r="T2657" s="52"/>
      <c r="U2657" s="52"/>
      <c r="V2657" s="52"/>
      <c r="W2657" s="52"/>
      <c r="X2657" s="52"/>
      <c r="Y2657" s="52"/>
      <c r="Z2657" s="52"/>
      <c r="AA2657" s="52"/>
      <c r="AB2657" s="52"/>
      <c r="AC2657" s="52"/>
    </row>
    <row r="2658">
      <c r="A2658" s="56"/>
      <c r="B2658" s="56"/>
      <c r="C2658" s="56"/>
      <c r="D2658" s="56"/>
      <c r="E2658" s="56"/>
      <c r="F2658" s="56"/>
      <c r="G2658" s="56"/>
      <c r="H2658" s="56"/>
      <c r="I2658" s="57"/>
      <c r="J2658" s="57"/>
      <c r="K2658" s="56"/>
      <c r="L2658" s="52"/>
      <c r="M2658" s="52"/>
      <c r="N2658" s="52"/>
      <c r="O2658" s="52"/>
      <c r="P2658" s="52"/>
      <c r="Q2658" s="52"/>
      <c r="R2658" s="52"/>
      <c r="S2658" s="52"/>
      <c r="T2658" s="52"/>
      <c r="U2658" s="52"/>
      <c r="V2658" s="52"/>
      <c r="W2658" s="52"/>
      <c r="X2658" s="52"/>
      <c r="Y2658" s="52"/>
      <c r="Z2658" s="52"/>
      <c r="AA2658" s="52"/>
      <c r="AB2658" s="52"/>
      <c r="AC2658" s="52"/>
    </row>
    <row r="2659">
      <c r="A2659" s="56"/>
      <c r="B2659" s="56"/>
      <c r="C2659" s="56"/>
      <c r="D2659" s="56"/>
      <c r="E2659" s="56"/>
      <c r="F2659" s="56"/>
      <c r="G2659" s="56"/>
      <c r="H2659" s="56"/>
      <c r="I2659" s="57"/>
      <c r="J2659" s="57"/>
      <c r="K2659" s="56"/>
      <c r="L2659" s="52"/>
      <c r="M2659" s="52"/>
      <c r="N2659" s="52"/>
      <c r="O2659" s="52"/>
      <c r="P2659" s="52"/>
      <c r="Q2659" s="52"/>
      <c r="R2659" s="52"/>
      <c r="S2659" s="52"/>
      <c r="T2659" s="52"/>
      <c r="U2659" s="52"/>
      <c r="V2659" s="52"/>
      <c r="W2659" s="52"/>
      <c r="X2659" s="52"/>
      <c r="Y2659" s="52"/>
      <c r="Z2659" s="52"/>
      <c r="AA2659" s="52"/>
      <c r="AB2659" s="52"/>
      <c r="AC2659" s="52"/>
    </row>
    <row r="2660">
      <c r="A2660" s="56"/>
      <c r="B2660" s="56"/>
      <c r="C2660" s="56"/>
      <c r="D2660" s="56"/>
      <c r="E2660" s="56"/>
      <c r="F2660" s="56"/>
      <c r="G2660" s="56"/>
      <c r="H2660" s="56"/>
      <c r="I2660" s="57"/>
      <c r="J2660" s="57"/>
      <c r="K2660" s="56"/>
      <c r="L2660" s="52"/>
      <c r="M2660" s="52"/>
      <c r="N2660" s="52"/>
      <c r="O2660" s="52"/>
      <c r="P2660" s="52"/>
      <c r="Q2660" s="52"/>
      <c r="R2660" s="52"/>
      <c r="S2660" s="52"/>
      <c r="T2660" s="52"/>
      <c r="U2660" s="52"/>
      <c r="V2660" s="52"/>
      <c r="W2660" s="52"/>
      <c r="X2660" s="52"/>
      <c r="Y2660" s="52"/>
      <c r="Z2660" s="52"/>
      <c r="AA2660" s="52"/>
      <c r="AB2660" s="52"/>
      <c r="AC2660" s="52"/>
    </row>
    <row r="2661">
      <c r="A2661" s="56"/>
      <c r="B2661" s="56"/>
      <c r="C2661" s="56"/>
      <c r="D2661" s="56"/>
      <c r="E2661" s="56"/>
      <c r="F2661" s="56"/>
      <c r="G2661" s="56"/>
      <c r="H2661" s="56"/>
      <c r="I2661" s="57"/>
      <c r="J2661" s="57"/>
      <c r="K2661" s="56"/>
      <c r="L2661" s="52"/>
      <c r="M2661" s="52"/>
      <c r="N2661" s="52"/>
      <c r="O2661" s="52"/>
      <c r="P2661" s="52"/>
      <c r="Q2661" s="52"/>
      <c r="R2661" s="52"/>
      <c r="S2661" s="52"/>
      <c r="T2661" s="52"/>
      <c r="U2661" s="52"/>
      <c r="V2661" s="52"/>
      <c r="W2661" s="52"/>
      <c r="X2661" s="52"/>
      <c r="Y2661" s="52"/>
      <c r="Z2661" s="52"/>
      <c r="AA2661" s="52"/>
      <c r="AB2661" s="52"/>
      <c r="AC2661" s="52"/>
    </row>
    <row r="2662">
      <c r="A2662" s="56"/>
      <c r="B2662" s="56"/>
      <c r="C2662" s="56"/>
      <c r="D2662" s="56"/>
      <c r="E2662" s="56"/>
      <c r="F2662" s="56"/>
      <c r="G2662" s="56"/>
      <c r="H2662" s="56"/>
      <c r="I2662" s="57"/>
      <c r="J2662" s="57"/>
      <c r="K2662" s="56"/>
      <c r="L2662" s="52"/>
      <c r="M2662" s="52"/>
      <c r="N2662" s="52"/>
      <c r="O2662" s="52"/>
      <c r="P2662" s="52"/>
      <c r="Q2662" s="52"/>
      <c r="R2662" s="52"/>
      <c r="S2662" s="52"/>
      <c r="T2662" s="52"/>
      <c r="U2662" s="52"/>
      <c r="V2662" s="52"/>
      <c r="W2662" s="52"/>
      <c r="X2662" s="52"/>
      <c r="Y2662" s="52"/>
      <c r="Z2662" s="52"/>
      <c r="AA2662" s="52"/>
      <c r="AB2662" s="52"/>
      <c r="AC2662" s="52"/>
    </row>
    <row r="2663">
      <c r="A2663" s="56"/>
      <c r="B2663" s="56"/>
      <c r="C2663" s="56"/>
      <c r="D2663" s="56"/>
      <c r="E2663" s="56"/>
      <c r="F2663" s="56"/>
      <c r="G2663" s="56"/>
      <c r="H2663" s="56"/>
      <c r="I2663" s="57"/>
      <c r="J2663" s="57"/>
      <c r="K2663" s="56"/>
      <c r="L2663" s="52"/>
      <c r="M2663" s="52"/>
      <c r="N2663" s="52"/>
      <c r="O2663" s="52"/>
      <c r="P2663" s="52"/>
      <c r="Q2663" s="52"/>
      <c r="R2663" s="52"/>
      <c r="S2663" s="52"/>
      <c r="T2663" s="52"/>
      <c r="U2663" s="52"/>
      <c r="V2663" s="52"/>
      <c r="W2663" s="52"/>
      <c r="X2663" s="52"/>
      <c r="Y2663" s="52"/>
      <c r="Z2663" s="52"/>
      <c r="AA2663" s="52"/>
      <c r="AB2663" s="52"/>
      <c r="AC2663" s="52"/>
    </row>
    <row r="2664">
      <c r="A2664" s="56"/>
      <c r="B2664" s="56"/>
      <c r="C2664" s="56"/>
      <c r="D2664" s="56"/>
      <c r="E2664" s="56"/>
      <c r="F2664" s="56"/>
      <c r="G2664" s="56"/>
      <c r="H2664" s="56"/>
      <c r="I2664" s="57"/>
      <c r="J2664" s="57"/>
      <c r="K2664" s="56"/>
      <c r="L2664" s="52"/>
      <c r="M2664" s="52"/>
      <c r="N2664" s="52"/>
      <c r="O2664" s="52"/>
      <c r="P2664" s="52"/>
      <c r="Q2664" s="52"/>
      <c r="R2664" s="52"/>
      <c r="S2664" s="52"/>
      <c r="T2664" s="52"/>
      <c r="U2664" s="52"/>
      <c r="V2664" s="52"/>
      <c r="W2664" s="52"/>
      <c r="X2664" s="52"/>
      <c r="Y2664" s="52"/>
      <c r="Z2664" s="52"/>
      <c r="AA2664" s="52"/>
      <c r="AB2664" s="52"/>
      <c r="AC2664" s="52"/>
    </row>
    <row r="2665">
      <c r="A2665" s="56"/>
      <c r="B2665" s="56"/>
      <c r="C2665" s="56"/>
      <c r="D2665" s="56"/>
      <c r="E2665" s="56"/>
      <c r="F2665" s="56"/>
      <c r="G2665" s="56"/>
      <c r="H2665" s="56"/>
      <c r="I2665" s="57"/>
      <c r="J2665" s="57"/>
      <c r="K2665" s="56"/>
      <c r="L2665" s="52"/>
      <c r="M2665" s="52"/>
      <c r="N2665" s="52"/>
      <c r="O2665" s="52"/>
      <c r="P2665" s="52"/>
      <c r="Q2665" s="52"/>
      <c r="R2665" s="52"/>
      <c r="S2665" s="52"/>
      <c r="T2665" s="52"/>
      <c r="U2665" s="52"/>
      <c r="V2665" s="52"/>
      <c r="W2665" s="52"/>
      <c r="X2665" s="52"/>
      <c r="Y2665" s="52"/>
      <c r="Z2665" s="52"/>
      <c r="AA2665" s="52"/>
      <c r="AB2665" s="52"/>
      <c r="AC2665" s="52"/>
    </row>
    <row r="2666">
      <c r="A2666" s="56"/>
      <c r="B2666" s="56"/>
      <c r="C2666" s="56"/>
      <c r="D2666" s="56"/>
      <c r="E2666" s="56"/>
      <c r="F2666" s="56"/>
      <c r="G2666" s="56"/>
      <c r="H2666" s="56"/>
      <c r="I2666" s="57"/>
      <c r="J2666" s="57"/>
      <c r="K2666" s="56"/>
      <c r="L2666" s="52"/>
      <c r="M2666" s="52"/>
      <c r="N2666" s="52"/>
      <c r="O2666" s="52"/>
      <c r="P2666" s="52"/>
      <c r="Q2666" s="52"/>
      <c r="R2666" s="52"/>
      <c r="S2666" s="52"/>
      <c r="T2666" s="52"/>
      <c r="U2666" s="52"/>
      <c r="V2666" s="52"/>
      <c r="W2666" s="52"/>
      <c r="X2666" s="52"/>
      <c r="Y2666" s="52"/>
      <c r="Z2666" s="52"/>
      <c r="AA2666" s="52"/>
      <c r="AB2666" s="52"/>
      <c r="AC2666" s="52"/>
    </row>
    <row r="2667">
      <c r="A2667" s="56"/>
      <c r="B2667" s="56"/>
      <c r="C2667" s="56"/>
      <c r="D2667" s="56"/>
      <c r="E2667" s="56"/>
      <c r="F2667" s="56"/>
      <c r="G2667" s="56"/>
      <c r="H2667" s="56"/>
      <c r="I2667" s="57"/>
      <c r="J2667" s="57"/>
      <c r="K2667" s="56"/>
      <c r="L2667" s="52"/>
      <c r="M2667" s="52"/>
      <c r="N2667" s="52"/>
      <c r="O2667" s="52"/>
      <c r="P2667" s="52"/>
      <c r="Q2667" s="52"/>
      <c r="R2667" s="52"/>
      <c r="S2667" s="52"/>
      <c r="T2667" s="52"/>
      <c r="U2667" s="52"/>
      <c r="V2667" s="52"/>
      <c r="W2667" s="52"/>
      <c r="X2667" s="52"/>
      <c r="Y2667" s="52"/>
      <c r="Z2667" s="52"/>
      <c r="AA2667" s="52"/>
      <c r="AB2667" s="52"/>
      <c r="AC2667" s="52"/>
    </row>
    <row r="2668">
      <c r="A2668" s="56"/>
      <c r="B2668" s="56"/>
      <c r="C2668" s="56"/>
      <c r="D2668" s="56"/>
      <c r="E2668" s="56"/>
      <c r="F2668" s="56"/>
      <c r="G2668" s="56"/>
      <c r="H2668" s="56"/>
      <c r="I2668" s="57"/>
      <c r="J2668" s="57"/>
      <c r="K2668" s="56"/>
      <c r="L2668" s="52"/>
      <c r="M2668" s="52"/>
      <c r="N2668" s="52"/>
      <c r="O2668" s="52"/>
      <c r="P2668" s="52"/>
      <c r="Q2668" s="52"/>
      <c r="R2668" s="52"/>
      <c r="S2668" s="52"/>
      <c r="T2668" s="52"/>
      <c r="U2668" s="52"/>
      <c r="V2668" s="52"/>
      <c r="W2668" s="52"/>
      <c r="X2668" s="52"/>
      <c r="Y2668" s="52"/>
      <c r="Z2668" s="52"/>
      <c r="AA2668" s="52"/>
      <c r="AB2668" s="52"/>
      <c r="AC2668" s="52"/>
    </row>
    <row r="2669">
      <c r="A2669" s="56"/>
      <c r="B2669" s="56"/>
      <c r="C2669" s="56"/>
      <c r="D2669" s="56"/>
      <c r="E2669" s="56"/>
      <c r="F2669" s="56"/>
      <c r="G2669" s="56"/>
      <c r="H2669" s="56"/>
      <c r="I2669" s="57"/>
      <c r="J2669" s="57"/>
      <c r="K2669" s="56"/>
      <c r="L2669" s="52"/>
      <c r="M2669" s="52"/>
      <c r="N2669" s="52"/>
      <c r="O2669" s="52"/>
      <c r="P2669" s="52"/>
      <c r="Q2669" s="52"/>
      <c r="R2669" s="52"/>
      <c r="S2669" s="52"/>
      <c r="T2669" s="52"/>
      <c r="U2669" s="52"/>
      <c r="V2669" s="52"/>
      <c r="W2669" s="52"/>
      <c r="X2669" s="52"/>
      <c r="Y2669" s="52"/>
      <c r="Z2669" s="52"/>
      <c r="AA2669" s="52"/>
      <c r="AB2669" s="52"/>
      <c r="AC2669" s="52"/>
    </row>
    <row r="2670">
      <c r="A2670" s="56"/>
      <c r="B2670" s="56"/>
      <c r="C2670" s="56"/>
      <c r="D2670" s="56"/>
      <c r="E2670" s="56"/>
      <c r="F2670" s="56"/>
      <c r="G2670" s="56"/>
      <c r="H2670" s="56"/>
      <c r="I2670" s="57"/>
      <c r="J2670" s="57"/>
      <c r="K2670" s="56"/>
      <c r="L2670" s="52"/>
      <c r="M2670" s="52"/>
      <c r="N2670" s="52"/>
      <c r="O2670" s="52"/>
      <c r="P2670" s="52"/>
      <c r="Q2670" s="52"/>
      <c r="R2670" s="52"/>
      <c r="S2670" s="52"/>
      <c r="T2670" s="52"/>
      <c r="U2670" s="52"/>
      <c r="V2670" s="52"/>
      <c r="W2670" s="52"/>
      <c r="X2670" s="52"/>
      <c r="Y2670" s="52"/>
      <c r="Z2670" s="52"/>
      <c r="AA2670" s="52"/>
      <c r="AB2670" s="52"/>
      <c r="AC2670" s="52"/>
    </row>
    <row r="2671">
      <c r="A2671" s="56"/>
      <c r="B2671" s="56"/>
      <c r="C2671" s="56"/>
      <c r="D2671" s="56"/>
      <c r="E2671" s="56"/>
      <c r="F2671" s="56"/>
      <c r="G2671" s="56"/>
      <c r="H2671" s="56"/>
      <c r="I2671" s="57"/>
      <c r="J2671" s="57"/>
      <c r="K2671" s="56"/>
      <c r="L2671" s="52"/>
      <c r="M2671" s="52"/>
      <c r="N2671" s="52"/>
      <c r="O2671" s="52"/>
      <c r="P2671" s="52"/>
      <c r="Q2671" s="52"/>
      <c r="R2671" s="52"/>
      <c r="S2671" s="52"/>
      <c r="T2671" s="52"/>
      <c r="U2671" s="52"/>
      <c r="V2671" s="52"/>
      <c r="W2671" s="52"/>
      <c r="X2671" s="52"/>
      <c r="Y2671" s="52"/>
      <c r="Z2671" s="52"/>
      <c r="AA2671" s="52"/>
      <c r="AB2671" s="52"/>
      <c r="AC2671" s="52"/>
    </row>
    <row r="2672">
      <c r="A2672" s="56"/>
      <c r="B2672" s="56"/>
      <c r="C2672" s="56"/>
      <c r="D2672" s="56"/>
      <c r="E2672" s="56"/>
      <c r="F2672" s="56"/>
      <c r="G2672" s="56"/>
      <c r="H2672" s="56"/>
      <c r="I2672" s="57"/>
      <c r="J2672" s="57"/>
      <c r="K2672" s="56"/>
      <c r="L2672" s="52"/>
      <c r="M2672" s="52"/>
      <c r="N2672" s="52"/>
      <c r="O2672" s="52"/>
      <c r="P2672" s="52"/>
      <c r="Q2672" s="52"/>
      <c r="R2672" s="52"/>
      <c r="S2672" s="52"/>
      <c r="T2672" s="52"/>
      <c r="U2672" s="52"/>
      <c r="V2672" s="52"/>
      <c r="W2672" s="52"/>
      <c r="X2672" s="52"/>
      <c r="Y2672" s="52"/>
      <c r="Z2672" s="52"/>
      <c r="AA2672" s="52"/>
      <c r="AB2672" s="52"/>
      <c r="AC2672" s="52"/>
    </row>
    <row r="2673">
      <c r="A2673" s="56"/>
      <c r="B2673" s="56"/>
      <c r="C2673" s="56"/>
      <c r="D2673" s="56"/>
      <c r="E2673" s="56"/>
      <c r="F2673" s="56"/>
      <c r="G2673" s="56"/>
      <c r="H2673" s="56"/>
      <c r="I2673" s="57"/>
      <c r="J2673" s="57"/>
      <c r="K2673" s="56"/>
      <c r="L2673" s="52"/>
      <c r="M2673" s="52"/>
      <c r="N2673" s="52"/>
      <c r="O2673" s="52"/>
      <c r="P2673" s="52"/>
      <c r="Q2673" s="52"/>
      <c r="R2673" s="52"/>
      <c r="S2673" s="52"/>
      <c r="T2673" s="52"/>
      <c r="U2673" s="52"/>
      <c r="V2673" s="52"/>
      <c r="W2673" s="52"/>
      <c r="X2673" s="52"/>
      <c r="Y2673" s="52"/>
      <c r="Z2673" s="52"/>
      <c r="AA2673" s="52"/>
      <c r="AB2673" s="52"/>
      <c r="AC2673" s="52"/>
    </row>
    <row r="2674">
      <c r="A2674" s="56"/>
      <c r="B2674" s="56"/>
      <c r="C2674" s="56"/>
      <c r="D2674" s="56"/>
      <c r="E2674" s="56"/>
      <c r="F2674" s="56"/>
      <c r="G2674" s="56"/>
      <c r="H2674" s="56"/>
      <c r="I2674" s="57"/>
      <c r="J2674" s="57"/>
      <c r="K2674" s="56"/>
      <c r="L2674" s="52"/>
      <c r="M2674" s="52"/>
      <c r="N2674" s="52"/>
      <c r="O2674" s="52"/>
      <c r="P2674" s="52"/>
      <c r="Q2674" s="52"/>
      <c r="R2674" s="52"/>
      <c r="S2674" s="52"/>
      <c r="T2674" s="52"/>
      <c r="U2674" s="52"/>
      <c r="V2674" s="52"/>
      <c r="W2674" s="52"/>
      <c r="X2674" s="52"/>
      <c r="Y2674" s="52"/>
      <c r="Z2674" s="52"/>
      <c r="AA2674" s="52"/>
      <c r="AB2674" s="52"/>
      <c r="AC2674" s="52"/>
    </row>
    <row r="2675">
      <c r="A2675" s="56"/>
      <c r="B2675" s="56"/>
      <c r="C2675" s="56"/>
      <c r="D2675" s="56"/>
      <c r="E2675" s="56"/>
      <c r="F2675" s="56"/>
      <c r="G2675" s="56"/>
      <c r="H2675" s="56"/>
      <c r="I2675" s="57"/>
      <c r="J2675" s="57"/>
      <c r="K2675" s="56"/>
      <c r="L2675" s="52"/>
      <c r="M2675" s="52"/>
      <c r="N2675" s="52"/>
      <c r="O2675" s="52"/>
      <c r="P2675" s="52"/>
      <c r="Q2675" s="52"/>
      <c r="R2675" s="52"/>
      <c r="S2675" s="52"/>
      <c r="T2675" s="52"/>
      <c r="U2675" s="52"/>
      <c r="V2675" s="52"/>
      <c r="W2675" s="52"/>
      <c r="X2675" s="52"/>
      <c r="Y2675" s="52"/>
      <c r="Z2675" s="52"/>
      <c r="AA2675" s="52"/>
      <c r="AB2675" s="52"/>
      <c r="AC2675" s="52"/>
    </row>
    <row r="2676">
      <c r="A2676" s="56"/>
      <c r="B2676" s="56"/>
      <c r="C2676" s="56"/>
      <c r="D2676" s="56"/>
      <c r="E2676" s="56"/>
      <c r="F2676" s="56"/>
      <c r="G2676" s="56"/>
      <c r="H2676" s="56"/>
      <c r="I2676" s="57"/>
      <c r="J2676" s="57"/>
      <c r="K2676" s="56"/>
      <c r="L2676" s="52"/>
      <c r="M2676" s="52"/>
      <c r="N2676" s="52"/>
      <c r="O2676" s="52"/>
      <c r="P2676" s="52"/>
      <c r="Q2676" s="52"/>
      <c r="R2676" s="52"/>
      <c r="S2676" s="52"/>
      <c r="T2676" s="52"/>
      <c r="U2676" s="52"/>
      <c r="V2676" s="52"/>
      <c r="W2676" s="52"/>
      <c r="X2676" s="52"/>
      <c r="Y2676" s="52"/>
      <c r="Z2676" s="52"/>
      <c r="AA2676" s="52"/>
      <c r="AB2676" s="52"/>
      <c r="AC2676" s="52"/>
    </row>
    <row r="2677">
      <c r="A2677" s="56"/>
      <c r="B2677" s="56"/>
      <c r="C2677" s="56"/>
      <c r="D2677" s="56"/>
      <c r="E2677" s="56"/>
      <c r="F2677" s="56"/>
      <c r="G2677" s="56"/>
      <c r="H2677" s="56"/>
      <c r="I2677" s="57"/>
      <c r="J2677" s="57"/>
      <c r="K2677" s="56"/>
      <c r="L2677" s="52"/>
      <c r="M2677" s="52"/>
      <c r="N2677" s="52"/>
      <c r="O2677" s="52"/>
      <c r="P2677" s="52"/>
      <c r="Q2677" s="52"/>
      <c r="R2677" s="52"/>
      <c r="S2677" s="52"/>
      <c r="T2677" s="52"/>
      <c r="U2677" s="52"/>
      <c r="V2677" s="52"/>
      <c r="W2677" s="52"/>
      <c r="X2677" s="52"/>
      <c r="Y2677" s="52"/>
      <c r="Z2677" s="52"/>
      <c r="AA2677" s="52"/>
      <c r="AB2677" s="52"/>
      <c r="AC2677" s="52"/>
    </row>
    <row r="2678">
      <c r="A2678" s="56"/>
      <c r="B2678" s="56"/>
      <c r="C2678" s="56"/>
      <c r="D2678" s="56"/>
      <c r="E2678" s="56"/>
      <c r="F2678" s="56"/>
      <c r="G2678" s="56"/>
      <c r="H2678" s="56"/>
      <c r="I2678" s="57"/>
      <c r="J2678" s="57"/>
      <c r="K2678" s="56"/>
      <c r="L2678" s="52"/>
      <c r="M2678" s="52"/>
      <c r="N2678" s="52"/>
      <c r="O2678" s="52"/>
      <c r="P2678" s="52"/>
      <c r="Q2678" s="52"/>
      <c r="R2678" s="52"/>
      <c r="S2678" s="52"/>
      <c r="T2678" s="52"/>
      <c r="U2678" s="52"/>
      <c r="V2678" s="52"/>
      <c r="W2678" s="52"/>
      <c r="X2678" s="52"/>
      <c r="Y2678" s="52"/>
      <c r="Z2678" s="52"/>
      <c r="AA2678" s="52"/>
      <c r="AB2678" s="52"/>
      <c r="AC2678" s="52"/>
    </row>
    <row r="2679">
      <c r="A2679" s="56"/>
      <c r="B2679" s="56"/>
      <c r="C2679" s="56"/>
      <c r="D2679" s="56"/>
      <c r="E2679" s="56"/>
      <c r="F2679" s="56"/>
      <c r="G2679" s="56"/>
      <c r="H2679" s="56"/>
      <c r="I2679" s="57"/>
      <c r="J2679" s="57"/>
      <c r="K2679" s="56"/>
      <c r="L2679" s="52"/>
      <c r="M2679" s="52"/>
      <c r="N2679" s="52"/>
      <c r="O2679" s="52"/>
      <c r="P2679" s="52"/>
      <c r="Q2679" s="52"/>
      <c r="R2679" s="52"/>
      <c r="S2679" s="52"/>
      <c r="T2679" s="52"/>
      <c r="U2679" s="52"/>
      <c r="V2679" s="52"/>
      <c r="W2679" s="52"/>
      <c r="X2679" s="52"/>
      <c r="Y2679" s="52"/>
      <c r="Z2679" s="52"/>
      <c r="AA2679" s="52"/>
      <c r="AB2679" s="52"/>
      <c r="AC2679" s="52"/>
    </row>
    <row r="2680">
      <c r="A2680" s="56"/>
      <c r="B2680" s="56"/>
      <c r="C2680" s="56"/>
      <c r="D2680" s="56"/>
      <c r="E2680" s="56"/>
      <c r="F2680" s="56"/>
      <c r="G2680" s="56"/>
      <c r="H2680" s="56"/>
      <c r="I2680" s="57"/>
      <c r="J2680" s="57"/>
      <c r="K2680" s="56"/>
      <c r="L2680" s="52"/>
      <c r="M2680" s="52"/>
      <c r="N2680" s="52"/>
      <c r="O2680" s="52"/>
      <c r="P2680" s="52"/>
      <c r="Q2680" s="52"/>
      <c r="R2680" s="52"/>
      <c r="S2680" s="52"/>
      <c r="T2680" s="52"/>
      <c r="U2680" s="52"/>
      <c r="V2680" s="52"/>
      <c r="W2680" s="52"/>
      <c r="X2680" s="52"/>
      <c r="Y2680" s="52"/>
      <c r="Z2680" s="52"/>
      <c r="AA2680" s="52"/>
      <c r="AB2680" s="52"/>
      <c r="AC2680" s="52"/>
    </row>
    <row r="2681">
      <c r="A2681" s="56"/>
      <c r="B2681" s="56"/>
      <c r="C2681" s="56"/>
      <c r="D2681" s="56"/>
      <c r="E2681" s="56"/>
      <c r="F2681" s="56"/>
      <c r="G2681" s="56"/>
      <c r="H2681" s="56"/>
      <c r="I2681" s="57"/>
      <c r="J2681" s="57"/>
      <c r="K2681" s="56"/>
      <c r="L2681" s="52"/>
      <c r="M2681" s="52"/>
      <c r="N2681" s="52"/>
      <c r="O2681" s="52"/>
      <c r="P2681" s="52"/>
      <c r="Q2681" s="52"/>
      <c r="R2681" s="52"/>
      <c r="S2681" s="52"/>
      <c r="T2681" s="52"/>
      <c r="U2681" s="52"/>
      <c r="V2681" s="52"/>
      <c r="W2681" s="52"/>
      <c r="X2681" s="52"/>
      <c r="Y2681" s="52"/>
      <c r="Z2681" s="52"/>
      <c r="AA2681" s="52"/>
      <c r="AB2681" s="52"/>
      <c r="AC2681" s="52"/>
    </row>
    <row r="2682">
      <c r="A2682" s="56"/>
      <c r="B2682" s="56"/>
      <c r="C2682" s="56"/>
      <c r="D2682" s="56"/>
      <c r="E2682" s="56"/>
      <c r="F2682" s="56"/>
      <c r="G2682" s="56"/>
      <c r="H2682" s="56"/>
      <c r="I2682" s="57"/>
      <c r="J2682" s="57"/>
      <c r="K2682" s="56"/>
      <c r="L2682" s="52"/>
      <c r="M2682" s="52"/>
      <c r="N2682" s="52"/>
      <c r="O2682" s="52"/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2"/>
      <c r="AA2682" s="52"/>
      <c r="AB2682" s="52"/>
      <c r="AC2682" s="52"/>
    </row>
    <row r="2683">
      <c r="A2683" s="56"/>
      <c r="B2683" s="56"/>
      <c r="C2683" s="56"/>
      <c r="D2683" s="56"/>
      <c r="E2683" s="56"/>
      <c r="F2683" s="56"/>
      <c r="G2683" s="56"/>
      <c r="H2683" s="56"/>
      <c r="I2683" s="57"/>
      <c r="J2683" s="57"/>
      <c r="K2683" s="56"/>
      <c r="L2683" s="52"/>
      <c r="M2683" s="52"/>
      <c r="N2683" s="52"/>
      <c r="O2683" s="52"/>
      <c r="P2683" s="52"/>
      <c r="Q2683" s="52"/>
      <c r="R2683" s="52"/>
      <c r="S2683" s="52"/>
      <c r="T2683" s="52"/>
      <c r="U2683" s="52"/>
      <c r="V2683" s="52"/>
      <c r="W2683" s="52"/>
      <c r="X2683" s="52"/>
      <c r="Y2683" s="52"/>
      <c r="Z2683" s="52"/>
      <c r="AA2683" s="52"/>
      <c r="AB2683" s="52"/>
      <c r="AC2683" s="52"/>
    </row>
    <row r="2684">
      <c r="A2684" s="56"/>
      <c r="B2684" s="56"/>
      <c r="C2684" s="56"/>
      <c r="D2684" s="56"/>
      <c r="E2684" s="56"/>
      <c r="F2684" s="56"/>
      <c r="G2684" s="56"/>
      <c r="H2684" s="56"/>
      <c r="I2684" s="57"/>
      <c r="J2684" s="57"/>
      <c r="K2684" s="56"/>
      <c r="L2684" s="52"/>
      <c r="M2684" s="52"/>
      <c r="N2684" s="52"/>
      <c r="O2684" s="52"/>
      <c r="P2684" s="52"/>
      <c r="Q2684" s="52"/>
      <c r="R2684" s="52"/>
      <c r="S2684" s="52"/>
      <c r="T2684" s="52"/>
      <c r="U2684" s="52"/>
      <c r="V2684" s="52"/>
      <c r="W2684" s="52"/>
      <c r="X2684" s="52"/>
      <c r="Y2684" s="52"/>
      <c r="Z2684" s="52"/>
      <c r="AA2684" s="52"/>
      <c r="AB2684" s="52"/>
      <c r="AC2684" s="52"/>
    </row>
    <row r="2685">
      <c r="A2685" s="56"/>
      <c r="B2685" s="56"/>
      <c r="C2685" s="56"/>
      <c r="D2685" s="56"/>
      <c r="E2685" s="56"/>
      <c r="F2685" s="56"/>
      <c r="G2685" s="56"/>
      <c r="H2685" s="56"/>
      <c r="I2685" s="57"/>
      <c r="J2685" s="57"/>
      <c r="K2685" s="56"/>
      <c r="L2685" s="52"/>
      <c r="M2685" s="52"/>
      <c r="N2685" s="52"/>
      <c r="O2685" s="52"/>
      <c r="P2685" s="52"/>
      <c r="Q2685" s="52"/>
      <c r="R2685" s="52"/>
      <c r="S2685" s="52"/>
      <c r="T2685" s="52"/>
      <c r="U2685" s="52"/>
      <c r="V2685" s="52"/>
      <c r="W2685" s="52"/>
      <c r="X2685" s="52"/>
      <c r="Y2685" s="52"/>
      <c r="Z2685" s="52"/>
      <c r="AA2685" s="52"/>
      <c r="AB2685" s="52"/>
      <c r="AC2685" s="52"/>
    </row>
    <row r="2686">
      <c r="A2686" s="56"/>
      <c r="B2686" s="56"/>
      <c r="C2686" s="56"/>
      <c r="D2686" s="56"/>
      <c r="E2686" s="56"/>
      <c r="F2686" s="56"/>
      <c r="G2686" s="56"/>
      <c r="H2686" s="56"/>
      <c r="I2686" s="57"/>
      <c r="J2686" s="57"/>
      <c r="K2686" s="56"/>
      <c r="L2686" s="52"/>
      <c r="M2686" s="52"/>
      <c r="N2686" s="52"/>
      <c r="O2686" s="52"/>
      <c r="P2686" s="52"/>
      <c r="Q2686" s="52"/>
      <c r="R2686" s="52"/>
      <c r="S2686" s="52"/>
      <c r="T2686" s="52"/>
      <c r="U2686" s="52"/>
      <c r="V2686" s="52"/>
      <c r="W2686" s="52"/>
      <c r="X2686" s="52"/>
      <c r="Y2686" s="52"/>
      <c r="Z2686" s="52"/>
      <c r="AA2686" s="52"/>
      <c r="AB2686" s="52"/>
      <c r="AC2686" s="52"/>
    </row>
    <row r="2687">
      <c r="A2687" s="56"/>
      <c r="B2687" s="56"/>
      <c r="C2687" s="56"/>
      <c r="D2687" s="56"/>
      <c r="E2687" s="56"/>
      <c r="F2687" s="56"/>
      <c r="G2687" s="56"/>
      <c r="H2687" s="56"/>
      <c r="I2687" s="57"/>
      <c r="J2687" s="57"/>
      <c r="K2687" s="56"/>
      <c r="L2687" s="52"/>
      <c r="M2687" s="52"/>
      <c r="N2687" s="52"/>
      <c r="O2687" s="52"/>
      <c r="P2687" s="52"/>
      <c r="Q2687" s="52"/>
      <c r="R2687" s="52"/>
      <c r="S2687" s="52"/>
      <c r="T2687" s="52"/>
      <c r="U2687" s="52"/>
      <c r="V2687" s="52"/>
      <c r="W2687" s="52"/>
      <c r="X2687" s="52"/>
      <c r="Y2687" s="52"/>
      <c r="Z2687" s="52"/>
      <c r="AA2687" s="52"/>
      <c r="AB2687" s="52"/>
      <c r="AC2687" s="52"/>
    </row>
    <row r="2688">
      <c r="A2688" s="56"/>
      <c r="B2688" s="56"/>
      <c r="C2688" s="56"/>
      <c r="D2688" s="56"/>
      <c r="E2688" s="56"/>
      <c r="F2688" s="56"/>
      <c r="G2688" s="56"/>
      <c r="H2688" s="56"/>
      <c r="I2688" s="57"/>
      <c r="J2688" s="57"/>
      <c r="K2688" s="56"/>
      <c r="L2688" s="52"/>
      <c r="M2688" s="52"/>
      <c r="N2688" s="52"/>
      <c r="O2688" s="52"/>
      <c r="P2688" s="52"/>
      <c r="Q2688" s="52"/>
      <c r="R2688" s="52"/>
      <c r="S2688" s="52"/>
      <c r="T2688" s="52"/>
      <c r="U2688" s="52"/>
      <c r="V2688" s="52"/>
      <c r="W2688" s="52"/>
      <c r="X2688" s="52"/>
      <c r="Y2688" s="52"/>
      <c r="Z2688" s="52"/>
      <c r="AA2688" s="52"/>
      <c r="AB2688" s="52"/>
      <c r="AC2688" s="52"/>
    </row>
    <row r="2689">
      <c r="A2689" s="56"/>
      <c r="B2689" s="56"/>
      <c r="C2689" s="56"/>
      <c r="D2689" s="56"/>
      <c r="E2689" s="56"/>
      <c r="F2689" s="56"/>
      <c r="G2689" s="56"/>
      <c r="H2689" s="56"/>
      <c r="I2689" s="57"/>
      <c r="J2689" s="57"/>
      <c r="K2689" s="56"/>
      <c r="L2689" s="52"/>
      <c r="M2689" s="52"/>
      <c r="N2689" s="52"/>
      <c r="O2689" s="52"/>
      <c r="P2689" s="52"/>
      <c r="Q2689" s="52"/>
      <c r="R2689" s="52"/>
      <c r="S2689" s="52"/>
      <c r="T2689" s="52"/>
      <c r="U2689" s="52"/>
      <c r="V2689" s="52"/>
      <c r="W2689" s="52"/>
      <c r="X2689" s="52"/>
      <c r="Y2689" s="52"/>
      <c r="Z2689" s="52"/>
      <c r="AA2689" s="52"/>
      <c r="AB2689" s="52"/>
      <c r="AC2689" s="52"/>
    </row>
    <row r="2690">
      <c r="A2690" s="56"/>
      <c r="B2690" s="56"/>
      <c r="C2690" s="56"/>
      <c r="D2690" s="56"/>
      <c r="E2690" s="56"/>
      <c r="F2690" s="56"/>
      <c r="G2690" s="56"/>
      <c r="H2690" s="56"/>
      <c r="I2690" s="57"/>
      <c r="J2690" s="57"/>
      <c r="K2690" s="56"/>
      <c r="L2690" s="52"/>
      <c r="M2690" s="52"/>
      <c r="N2690" s="52"/>
      <c r="O2690" s="52"/>
      <c r="P2690" s="52"/>
      <c r="Q2690" s="52"/>
      <c r="R2690" s="52"/>
      <c r="S2690" s="52"/>
      <c r="T2690" s="52"/>
      <c r="U2690" s="52"/>
      <c r="V2690" s="52"/>
      <c r="W2690" s="52"/>
      <c r="X2690" s="52"/>
      <c r="Y2690" s="52"/>
      <c r="Z2690" s="52"/>
      <c r="AA2690" s="52"/>
      <c r="AB2690" s="52"/>
      <c r="AC2690" s="52"/>
    </row>
    <row r="2691">
      <c r="A2691" s="56"/>
      <c r="B2691" s="56"/>
      <c r="C2691" s="56"/>
      <c r="D2691" s="56"/>
      <c r="E2691" s="56"/>
      <c r="F2691" s="56"/>
      <c r="G2691" s="56"/>
      <c r="H2691" s="56"/>
      <c r="I2691" s="57"/>
      <c r="J2691" s="57"/>
      <c r="K2691" s="56"/>
      <c r="L2691" s="52"/>
      <c r="M2691" s="52"/>
      <c r="N2691" s="52"/>
      <c r="O2691" s="52"/>
      <c r="P2691" s="52"/>
      <c r="Q2691" s="52"/>
      <c r="R2691" s="52"/>
      <c r="S2691" s="52"/>
      <c r="T2691" s="52"/>
      <c r="U2691" s="52"/>
      <c r="V2691" s="52"/>
      <c r="W2691" s="52"/>
      <c r="X2691" s="52"/>
      <c r="Y2691" s="52"/>
      <c r="Z2691" s="52"/>
      <c r="AA2691" s="52"/>
      <c r="AB2691" s="52"/>
      <c r="AC2691" s="52"/>
    </row>
    <row r="2692">
      <c r="A2692" s="56"/>
      <c r="B2692" s="56"/>
      <c r="C2692" s="56"/>
      <c r="D2692" s="56"/>
      <c r="E2692" s="56"/>
      <c r="F2692" s="56"/>
      <c r="G2692" s="56"/>
      <c r="H2692" s="56"/>
      <c r="I2692" s="57"/>
      <c r="J2692" s="57"/>
      <c r="K2692" s="56"/>
      <c r="L2692" s="52"/>
      <c r="M2692" s="52"/>
      <c r="N2692" s="52"/>
      <c r="O2692" s="52"/>
      <c r="P2692" s="52"/>
      <c r="Q2692" s="52"/>
      <c r="R2692" s="52"/>
      <c r="S2692" s="52"/>
      <c r="T2692" s="52"/>
      <c r="U2692" s="52"/>
      <c r="V2692" s="52"/>
      <c r="W2692" s="52"/>
      <c r="X2692" s="52"/>
      <c r="Y2692" s="52"/>
      <c r="Z2692" s="52"/>
      <c r="AA2692" s="52"/>
      <c r="AB2692" s="52"/>
      <c r="AC2692" s="52"/>
    </row>
    <row r="2693">
      <c r="A2693" s="56"/>
      <c r="B2693" s="56"/>
      <c r="C2693" s="56"/>
      <c r="D2693" s="56"/>
      <c r="E2693" s="56"/>
      <c r="F2693" s="56"/>
      <c r="G2693" s="56"/>
      <c r="H2693" s="56"/>
      <c r="I2693" s="57"/>
      <c r="J2693" s="57"/>
      <c r="K2693" s="56"/>
      <c r="L2693" s="52"/>
      <c r="M2693" s="52"/>
      <c r="N2693" s="52"/>
      <c r="O2693" s="52"/>
      <c r="P2693" s="52"/>
      <c r="Q2693" s="52"/>
      <c r="R2693" s="52"/>
      <c r="S2693" s="52"/>
      <c r="T2693" s="52"/>
      <c r="U2693" s="52"/>
      <c r="V2693" s="52"/>
      <c r="W2693" s="52"/>
      <c r="X2693" s="52"/>
      <c r="Y2693" s="52"/>
      <c r="Z2693" s="52"/>
      <c r="AA2693" s="52"/>
      <c r="AB2693" s="52"/>
      <c r="AC2693" s="52"/>
    </row>
    <row r="2694">
      <c r="A2694" s="56"/>
      <c r="B2694" s="56"/>
      <c r="C2694" s="56"/>
      <c r="D2694" s="56"/>
      <c r="E2694" s="56"/>
      <c r="F2694" s="56"/>
      <c r="G2694" s="56"/>
      <c r="H2694" s="56"/>
      <c r="I2694" s="57"/>
      <c r="J2694" s="57"/>
      <c r="K2694" s="56"/>
      <c r="L2694" s="52"/>
      <c r="M2694" s="52"/>
      <c r="N2694" s="52"/>
      <c r="O2694" s="52"/>
      <c r="P2694" s="52"/>
      <c r="Q2694" s="52"/>
      <c r="R2694" s="52"/>
      <c r="S2694" s="52"/>
      <c r="T2694" s="52"/>
      <c r="U2694" s="52"/>
      <c r="V2694" s="52"/>
      <c r="W2694" s="52"/>
      <c r="X2694" s="52"/>
      <c r="Y2694" s="52"/>
      <c r="Z2694" s="52"/>
      <c r="AA2694" s="52"/>
      <c r="AB2694" s="52"/>
      <c r="AC2694" s="52"/>
    </row>
    <row r="2695">
      <c r="A2695" s="56"/>
      <c r="B2695" s="56"/>
      <c r="C2695" s="56"/>
      <c r="D2695" s="56"/>
      <c r="E2695" s="56"/>
      <c r="F2695" s="56"/>
      <c r="G2695" s="56"/>
      <c r="H2695" s="56"/>
      <c r="I2695" s="57"/>
      <c r="J2695" s="57"/>
      <c r="K2695" s="56"/>
      <c r="L2695" s="52"/>
      <c r="M2695" s="52"/>
      <c r="N2695" s="52"/>
      <c r="O2695" s="52"/>
      <c r="P2695" s="52"/>
      <c r="Q2695" s="52"/>
      <c r="R2695" s="52"/>
      <c r="S2695" s="52"/>
      <c r="T2695" s="52"/>
      <c r="U2695" s="52"/>
      <c r="V2695" s="52"/>
      <c r="W2695" s="52"/>
      <c r="X2695" s="52"/>
      <c r="Y2695" s="52"/>
      <c r="Z2695" s="52"/>
      <c r="AA2695" s="52"/>
      <c r="AB2695" s="52"/>
      <c r="AC2695" s="52"/>
    </row>
    <row r="2696">
      <c r="A2696" s="56"/>
      <c r="B2696" s="56"/>
      <c r="C2696" s="56"/>
      <c r="D2696" s="56"/>
      <c r="E2696" s="56"/>
      <c r="F2696" s="56"/>
      <c r="G2696" s="56"/>
      <c r="H2696" s="56"/>
      <c r="I2696" s="57"/>
      <c r="J2696" s="57"/>
      <c r="K2696" s="56"/>
      <c r="L2696" s="52"/>
      <c r="M2696" s="52"/>
      <c r="N2696" s="52"/>
      <c r="O2696" s="52"/>
      <c r="P2696" s="52"/>
      <c r="Q2696" s="52"/>
      <c r="R2696" s="52"/>
      <c r="S2696" s="52"/>
      <c r="T2696" s="52"/>
      <c r="U2696" s="52"/>
      <c r="V2696" s="52"/>
      <c r="W2696" s="52"/>
      <c r="X2696" s="52"/>
      <c r="Y2696" s="52"/>
      <c r="Z2696" s="52"/>
      <c r="AA2696" s="52"/>
      <c r="AB2696" s="52"/>
      <c r="AC2696" s="52"/>
    </row>
    <row r="2697">
      <c r="A2697" s="56"/>
      <c r="B2697" s="56"/>
      <c r="C2697" s="56"/>
      <c r="D2697" s="56"/>
      <c r="E2697" s="56"/>
      <c r="F2697" s="56"/>
      <c r="G2697" s="56"/>
      <c r="H2697" s="56"/>
      <c r="I2697" s="57"/>
      <c r="J2697" s="57"/>
      <c r="K2697" s="56"/>
      <c r="L2697" s="52"/>
      <c r="M2697" s="52"/>
      <c r="N2697" s="52"/>
      <c r="O2697" s="52"/>
      <c r="P2697" s="52"/>
      <c r="Q2697" s="52"/>
      <c r="R2697" s="52"/>
      <c r="S2697" s="52"/>
      <c r="T2697" s="52"/>
      <c r="U2697" s="52"/>
      <c r="V2697" s="52"/>
      <c r="W2697" s="52"/>
      <c r="X2697" s="52"/>
      <c r="Y2697" s="52"/>
      <c r="Z2697" s="52"/>
      <c r="AA2697" s="52"/>
      <c r="AB2697" s="52"/>
      <c r="AC2697" s="52"/>
    </row>
    <row r="2698">
      <c r="A2698" s="56"/>
      <c r="B2698" s="56"/>
      <c r="C2698" s="56"/>
      <c r="D2698" s="56"/>
      <c r="E2698" s="56"/>
      <c r="F2698" s="56"/>
      <c r="G2698" s="56"/>
      <c r="H2698" s="56"/>
      <c r="I2698" s="57"/>
      <c r="J2698" s="57"/>
      <c r="K2698" s="56"/>
      <c r="L2698" s="52"/>
      <c r="M2698" s="52"/>
      <c r="N2698" s="52"/>
      <c r="O2698" s="52"/>
      <c r="P2698" s="52"/>
      <c r="Q2698" s="52"/>
      <c r="R2698" s="52"/>
      <c r="S2698" s="52"/>
      <c r="T2698" s="52"/>
      <c r="U2698" s="52"/>
      <c r="V2698" s="52"/>
      <c r="W2698" s="52"/>
      <c r="X2698" s="52"/>
      <c r="Y2698" s="52"/>
      <c r="Z2698" s="52"/>
      <c r="AA2698" s="52"/>
      <c r="AB2698" s="52"/>
      <c r="AC2698" s="52"/>
    </row>
    <row r="2699">
      <c r="A2699" s="56"/>
      <c r="B2699" s="56"/>
      <c r="C2699" s="56"/>
      <c r="D2699" s="56"/>
      <c r="E2699" s="56"/>
      <c r="F2699" s="56"/>
      <c r="G2699" s="56"/>
      <c r="H2699" s="56"/>
      <c r="I2699" s="57"/>
      <c r="J2699" s="57"/>
      <c r="K2699" s="56"/>
      <c r="L2699" s="52"/>
      <c r="M2699" s="52"/>
      <c r="N2699" s="52"/>
      <c r="O2699" s="52"/>
      <c r="P2699" s="52"/>
      <c r="Q2699" s="52"/>
      <c r="R2699" s="52"/>
      <c r="S2699" s="52"/>
      <c r="T2699" s="52"/>
      <c r="U2699" s="52"/>
      <c r="V2699" s="52"/>
      <c r="W2699" s="52"/>
      <c r="X2699" s="52"/>
      <c r="Y2699" s="52"/>
      <c r="Z2699" s="52"/>
      <c r="AA2699" s="52"/>
      <c r="AB2699" s="52"/>
      <c r="AC2699" s="52"/>
    </row>
    <row r="2700">
      <c r="A2700" s="56"/>
      <c r="B2700" s="56"/>
      <c r="C2700" s="56"/>
      <c r="D2700" s="56"/>
      <c r="E2700" s="56"/>
      <c r="F2700" s="56"/>
      <c r="G2700" s="56"/>
      <c r="H2700" s="56"/>
      <c r="I2700" s="57"/>
      <c r="J2700" s="57"/>
      <c r="K2700" s="56"/>
      <c r="L2700" s="52"/>
      <c r="M2700" s="52"/>
      <c r="N2700" s="52"/>
      <c r="O2700" s="52"/>
      <c r="P2700" s="52"/>
      <c r="Q2700" s="52"/>
      <c r="R2700" s="52"/>
      <c r="S2700" s="52"/>
      <c r="T2700" s="52"/>
      <c r="U2700" s="52"/>
      <c r="V2700" s="52"/>
      <c r="W2700" s="52"/>
      <c r="X2700" s="52"/>
      <c r="Y2700" s="52"/>
      <c r="Z2700" s="52"/>
      <c r="AA2700" s="52"/>
      <c r="AB2700" s="52"/>
      <c r="AC2700" s="52"/>
    </row>
    <row r="2701">
      <c r="A2701" s="56"/>
      <c r="B2701" s="56"/>
      <c r="C2701" s="56"/>
      <c r="D2701" s="56"/>
      <c r="E2701" s="56"/>
      <c r="F2701" s="56"/>
      <c r="G2701" s="56"/>
      <c r="H2701" s="56"/>
      <c r="I2701" s="57"/>
      <c r="J2701" s="57"/>
      <c r="K2701" s="56"/>
      <c r="L2701" s="52"/>
      <c r="M2701" s="52"/>
      <c r="N2701" s="52"/>
      <c r="O2701" s="52"/>
      <c r="P2701" s="52"/>
      <c r="Q2701" s="52"/>
      <c r="R2701" s="52"/>
      <c r="S2701" s="52"/>
      <c r="T2701" s="52"/>
      <c r="U2701" s="52"/>
      <c r="V2701" s="52"/>
      <c r="W2701" s="52"/>
      <c r="X2701" s="52"/>
      <c r="Y2701" s="52"/>
      <c r="Z2701" s="52"/>
      <c r="AA2701" s="52"/>
      <c r="AB2701" s="52"/>
      <c r="AC2701" s="52"/>
    </row>
    <row r="2702">
      <c r="A2702" s="56"/>
      <c r="B2702" s="56"/>
      <c r="C2702" s="56"/>
      <c r="D2702" s="56"/>
      <c r="E2702" s="56"/>
      <c r="F2702" s="56"/>
      <c r="G2702" s="56"/>
      <c r="H2702" s="56"/>
      <c r="I2702" s="57"/>
      <c r="J2702" s="57"/>
      <c r="K2702" s="56"/>
      <c r="L2702" s="52"/>
      <c r="M2702" s="52"/>
      <c r="N2702" s="52"/>
      <c r="O2702" s="52"/>
      <c r="P2702" s="52"/>
      <c r="Q2702" s="52"/>
      <c r="R2702" s="52"/>
      <c r="S2702" s="52"/>
      <c r="T2702" s="52"/>
      <c r="U2702" s="52"/>
      <c r="V2702" s="52"/>
      <c r="W2702" s="52"/>
      <c r="X2702" s="52"/>
      <c r="Y2702" s="52"/>
      <c r="Z2702" s="52"/>
      <c r="AA2702" s="52"/>
      <c r="AB2702" s="52"/>
      <c r="AC2702" s="52"/>
    </row>
    <row r="2703">
      <c r="A2703" s="56"/>
      <c r="B2703" s="56"/>
      <c r="C2703" s="56"/>
      <c r="D2703" s="56"/>
      <c r="E2703" s="56"/>
      <c r="F2703" s="56"/>
      <c r="G2703" s="56"/>
      <c r="H2703" s="56"/>
      <c r="I2703" s="57"/>
      <c r="J2703" s="57"/>
      <c r="K2703" s="56"/>
      <c r="L2703" s="52"/>
      <c r="M2703" s="52"/>
      <c r="N2703" s="52"/>
      <c r="O2703" s="52"/>
      <c r="P2703" s="52"/>
      <c r="Q2703" s="52"/>
      <c r="R2703" s="52"/>
      <c r="S2703" s="52"/>
      <c r="T2703" s="52"/>
      <c r="U2703" s="52"/>
      <c r="V2703" s="52"/>
      <c r="W2703" s="52"/>
      <c r="X2703" s="52"/>
      <c r="Y2703" s="52"/>
      <c r="Z2703" s="52"/>
      <c r="AA2703" s="52"/>
      <c r="AB2703" s="52"/>
      <c r="AC2703" s="52"/>
    </row>
    <row r="2704">
      <c r="A2704" s="56"/>
      <c r="B2704" s="56"/>
      <c r="C2704" s="56"/>
      <c r="D2704" s="56"/>
      <c r="E2704" s="56"/>
      <c r="F2704" s="56"/>
      <c r="G2704" s="56"/>
      <c r="H2704" s="56"/>
      <c r="I2704" s="57"/>
      <c r="J2704" s="57"/>
      <c r="K2704" s="56"/>
      <c r="L2704" s="52"/>
      <c r="M2704" s="52"/>
      <c r="N2704" s="52"/>
      <c r="O2704" s="52"/>
      <c r="P2704" s="52"/>
      <c r="Q2704" s="52"/>
      <c r="R2704" s="52"/>
      <c r="S2704" s="52"/>
      <c r="T2704" s="52"/>
      <c r="U2704" s="52"/>
      <c r="V2704" s="52"/>
      <c r="W2704" s="52"/>
      <c r="X2704" s="52"/>
      <c r="Y2704" s="52"/>
      <c r="Z2704" s="52"/>
      <c r="AA2704" s="52"/>
      <c r="AB2704" s="52"/>
      <c r="AC2704" s="52"/>
    </row>
    <row r="2705">
      <c r="A2705" s="56"/>
      <c r="B2705" s="56"/>
      <c r="C2705" s="56"/>
      <c r="D2705" s="56"/>
      <c r="E2705" s="56"/>
      <c r="F2705" s="56"/>
      <c r="G2705" s="56"/>
      <c r="H2705" s="56"/>
      <c r="I2705" s="57"/>
      <c r="J2705" s="57"/>
      <c r="K2705" s="56"/>
      <c r="L2705" s="52"/>
      <c r="M2705" s="52"/>
      <c r="N2705" s="52"/>
      <c r="O2705" s="52"/>
      <c r="P2705" s="52"/>
      <c r="Q2705" s="52"/>
      <c r="R2705" s="52"/>
      <c r="S2705" s="52"/>
      <c r="T2705" s="52"/>
      <c r="U2705" s="52"/>
      <c r="V2705" s="52"/>
      <c r="W2705" s="52"/>
      <c r="X2705" s="52"/>
      <c r="Y2705" s="52"/>
      <c r="Z2705" s="52"/>
      <c r="AA2705" s="52"/>
      <c r="AB2705" s="52"/>
      <c r="AC2705" s="52"/>
    </row>
    <row r="2706">
      <c r="A2706" s="56"/>
      <c r="B2706" s="56"/>
      <c r="C2706" s="56"/>
      <c r="D2706" s="56"/>
      <c r="E2706" s="56"/>
      <c r="F2706" s="56"/>
      <c r="G2706" s="56"/>
      <c r="H2706" s="56"/>
      <c r="I2706" s="57"/>
      <c r="J2706" s="57"/>
      <c r="K2706" s="56"/>
      <c r="L2706" s="52"/>
      <c r="M2706" s="52"/>
      <c r="N2706" s="52"/>
      <c r="O2706" s="52"/>
      <c r="P2706" s="52"/>
      <c r="Q2706" s="52"/>
      <c r="R2706" s="52"/>
      <c r="S2706" s="52"/>
      <c r="T2706" s="52"/>
      <c r="U2706" s="52"/>
      <c r="V2706" s="52"/>
      <c r="W2706" s="52"/>
      <c r="X2706" s="52"/>
      <c r="Y2706" s="52"/>
      <c r="Z2706" s="52"/>
      <c r="AA2706" s="52"/>
      <c r="AB2706" s="52"/>
      <c r="AC2706" s="52"/>
    </row>
    <row r="2707">
      <c r="A2707" s="56"/>
      <c r="B2707" s="56"/>
      <c r="C2707" s="56"/>
      <c r="D2707" s="56"/>
      <c r="E2707" s="56"/>
      <c r="F2707" s="56"/>
      <c r="G2707" s="56"/>
      <c r="H2707" s="56"/>
      <c r="I2707" s="57"/>
      <c r="J2707" s="57"/>
      <c r="K2707" s="56"/>
      <c r="L2707" s="52"/>
      <c r="M2707" s="52"/>
      <c r="N2707" s="52"/>
      <c r="O2707" s="52"/>
      <c r="P2707" s="52"/>
      <c r="Q2707" s="52"/>
      <c r="R2707" s="52"/>
      <c r="S2707" s="52"/>
      <c r="T2707" s="52"/>
      <c r="U2707" s="52"/>
      <c r="V2707" s="52"/>
      <c r="W2707" s="52"/>
      <c r="X2707" s="52"/>
      <c r="Y2707" s="52"/>
      <c r="Z2707" s="52"/>
      <c r="AA2707" s="52"/>
      <c r="AB2707" s="52"/>
      <c r="AC2707" s="52"/>
    </row>
    <row r="2708">
      <c r="A2708" s="56"/>
      <c r="B2708" s="56"/>
      <c r="C2708" s="56"/>
      <c r="D2708" s="56"/>
      <c r="E2708" s="56"/>
      <c r="F2708" s="56"/>
      <c r="G2708" s="56"/>
      <c r="H2708" s="56"/>
      <c r="I2708" s="57"/>
      <c r="J2708" s="57"/>
      <c r="K2708" s="56"/>
      <c r="L2708" s="52"/>
      <c r="M2708" s="52"/>
      <c r="N2708" s="52"/>
      <c r="O2708" s="52"/>
      <c r="P2708" s="52"/>
      <c r="Q2708" s="52"/>
      <c r="R2708" s="52"/>
      <c r="S2708" s="52"/>
      <c r="T2708" s="52"/>
      <c r="U2708" s="52"/>
      <c r="V2708" s="52"/>
      <c r="W2708" s="52"/>
      <c r="X2708" s="52"/>
      <c r="Y2708" s="52"/>
      <c r="Z2708" s="52"/>
      <c r="AA2708" s="52"/>
      <c r="AB2708" s="52"/>
      <c r="AC2708" s="52"/>
    </row>
    <row r="2709">
      <c r="A2709" s="56"/>
      <c r="B2709" s="56"/>
      <c r="C2709" s="56"/>
      <c r="D2709" s="56"/>
      <c r="E2709" s="56"/>
      <c r="F2709" s="56"/>
      <c r="G2709" s="56"/>
      <c r="H2709" s="56"/>
      <c r="I2709" s="57"/>
      <c r="J2709" s="57"/>
      <c r="K2709" s="56"/>
      <c r="L2709" s="52"/>
      <c r="M2709" s="52"/>
      <c r="N2709" s="52"/>
      <c r="O2709" s="52"/>
      <c r="P2709" s="52"/>
      <c r="Q2709" s="52"/>
      <c r="R2709" s="52"/>
      <c r="S2709" s="52"/>
      <c r="T2709" s="52"/>
      <c r="U2709" s="52"/>
      <c r="V2709" s="52"/>
      <c r="W2709" s="52"/>
      <c r="X2709" s="52"/>
      <c r="Y2709" s="52"/>
      <c r="Z2709" s="52"/>
      <c r="AA2709" s="52"/>
      <c r="AB2709" s="52"/>
      <c r="AC2709" s="52"/>
    </row>
    <row r="2710">
      <c r="A2710" s="56"/>
      <c r="B2710" s="56"/>
      <c r="C2710" s="56"/>
      <c r="D2710" s="56"/>
      <c r="E2710" s="56"/>
      <c r="F2710" s="56"/>
      <c r="G2710" s="56"/>
      <c r="H2710" s="56"/>
      <c r="I2710" s="57"/>
      <c r="J2710" s="57"/>
      <c r="K2710" s="56"/>
      <c r="L2710" s="52"/>
      <c r="M2710" s="52"/>
      <c r="N2710" s="52"/>
      <c r="O2710" s="52"/>
      <c r="P2710" s="52"/>
      <c r="Q2710" s="52"/>
      <c r="R2710" s="52"/>
      <c r="S2710" s="52"/>
      <c r="T2710" s="52"/>
      <c r="U2710" s="52"/>
      <c r="V2710" s="52"/>
      <c r="W2710" s="52"/>
      <c r="X2710" s="52"/>
      <c r="Y2710" s="52"/>
      <c r="Z2710" s="52"/>
      <c r="AA2710" s="52"/>
      <c r="AB2710" s="52"/>
      <c r="AC2710" s="52"/>
    </row>
    <row r="2711">
      <c r="A2711" s="56"/>
      <c r="B2711" s="56"/>
      <c r="C2711" s="56"/>
      <c r="D2711" s="56"/>
      <c r="E2711" s="56"/>
      <c r="F2711" s="56"/>
      <c r="G2711" s="56"/>
      <c r="H2711" s="56"/>
      <c r="I2711" s="57"/>
      <c r="J2711" s="57"/>
      <c r="K2711" s="56"/>
      <c r="L2711" s="52"/>
      <c r="M2711" s="52"/>
      <c r="N2711" s="52"/>
      <c r="O2711" s="52"/>
      <c r="P2711" s="52"/>
      <c r="Q2711" s="52"/>
      <c r="R2711" s="52"/>
      <c r="S2711" s="52"/>
      <c r="T2711" s="52"/>
      <c r="U2711" s="52"/>
      <c r="V2711" s="52"/>
      <c r="W2711" s="52"/>
      <c r="X2711" s="52"/>
      <c r="Y2711" s="52"/>
      <c r="Z2711" s="52"/>
      <c r="AA2711" s="52"/>
      <c r="AB2711" s="52"/>
      <c r="AC2711" s="52"/>
    </row>
    <row r="2712">
      <c r="A2712" s="56"/>
      <c r="B2712" s="56"/>
      <c r="C2712" s="56"/>
      <c r="D2712" s="56"/>
      <c r="E2712" s="56"/>
      <c r="F2712" s="56"/>
      <c r="G2712" s="56"/>
      <c r="H2712" s="56"/>
      <c r="I2712" s="57"/>
      <c r="J2712" s="57"/>
      <c r="K2712" s="56"/>
      <c r="L2712" s="52"/>
      <c r="M2712" s="52"/>
      <c r="N2712" s="52"/>
      <c r="O2712" s="52"/>
      <c r="P2712" s="52"/>
      <c r="Q2712" s="52"/>
      <c r="R2712" s="52"/>
      <c r="S2712" s="52"/>
      <c r="T2712" s="52"/>
      <c r="U2712" s="52"/>
      <c r="V2712" s="52"/>
      <c r="W2712" s="52"/>
      <c r="X2712" s="52"/>
      <c r="Y2712" s="52"/>
      <c r="Z2712" s="52"/>
      <c r="AA2712" s="52"/>
      <c r="AB2712" s="52"/>
      <c r="AC2712" s="52"/>
    </row>
    <row r="2713">
      <c r="A2713" s="56"/>
      <c r="B2713" s="56"/>
      <c r="C2713" s="56"/>
      <c r="D2713" s="56"/>
      <c r="E2713" s="56"/>
      <c r="F2713" s="56"/>
      <c r="G2713" s="56"/>
      <c r="H2713" s="56"/>
      <c r="I2713" s="57"/>
      <c r="J2713" s="57"/>
      <c r="K2713" s="56"/>
      <c r="L2713" s="52"/>
      <c r="M2713" s="52"/>
      <c r="N2713" s="52"/>
      <c r="O2713" s="52"/>
      <c r="P2713" s="52"/>
      <c r="Q2713" s="52"/>
      <c r="R2713" s="52"/>
      <c r="S2713" s="52"/>
      <c r="T2713" s="52"/>
      <c r="U2713" s="52"/>
      <c r="V2713" s="52"/>
      <c r="W2713" s="52"/>
      <c r="X2713" s="52"/>
      <c r="Y2713" s="52"/>
      <c r="Z2713" s="52"/>
      <c r="AA2713" s="52"/>
      <c r="AB2713" s="52"/>
      <c r="AC2713" s="52"/>
    </row>
    <row r="2714">
      <c r="A2714" s="56"/>
      <c r="B2714" s="56"/>
      <c r="C2714" s="56"/>
      <c r="D2714" s="56"/>
      <c r="E2714" s="56"/>
      <c r="F2714" s="56"/>
      <c r="G2714" s="56"/>
      <c r="H2714" s="56"/>
      <c r="I2714" s="57"/>
      <c r="J2714" s="57"/>
      <c r="K2714" s="56"/>
      <c r="L2714" s="52"/>
      <c r="M2714" s="52"/>
      <c r="N2714" s="52"/>
      <c r="O2714" s="52"/>
      <c r="P2714" s="52"/>
      <c r="Q2714" s="52"/>
      <c r="R2714" s="52"/>
      <c r="S2714" s="52"/>
      <c r="T2714" s="52"/>
      <c r="U2714" s="52"/>
      <c r="V2714" s="52"/>
      <c r="W2714" s="52"/>
      <c r="X2714" s="52"/>
      <c r="Y2714" s="52"/>
      <c r="Z2714" s="52"/>
      <c r="AA2714" s="52"/>
      <c r="AB2714" s="52"/>
      <c r="AC2714" s="52"/>
    </row>
    <row r="2715">
      <c r="A2715" s="56"/>
      <c r="B2715" s="56"/>
      <c r="C2715" s="56"/>
      <c r="D2715" s="56"/>
      <c r="E2715" s="56"/>
      <c r="F2715" s="56"/>
      <c r="G2715" s="56"/>
      <c r="H2715" s="56"/>
      <c r="I2715" s="57"/>
      <c r="J2715" s="57"/>
      <c r="K2715" s="56"/>
      <c r="L2715" s="52"/>
      <c r="M2715" s="52"/>
      <c r="N2715" s="52"/>
      <c r="O2715" s="52"/>
      <c r="P2715" s="52"/>
      <c r="Q2715" s="52"/>
      <c r="R2715" s="52"/>
      <c r="S2715" s="52"/>
      <c r="T2715" s="52"/>
      <c r="U2715" s="52"/>
      <c r="V2715" s="52"/>
      <c r="W2715" s="52"/>
      <c r="X2715" s="52"/>
      <c r="Y2715" s="52"/>
      <c r="Z2715" s="52"/>
      <c r="AA2715" s="52"/>
      <c r="AB2715" s="52"/>
      <c r="AC2715" s="52"/>
    </row>
    <row r="2716">
      <c r="A2716" s="56"/>
      <c r="B2716" s="56"/>
      <c r="C2716" s="56"/>
      <c r="D2716" s="56"/>
      <c r="E2716" s="56"/>
      <c r="F2716" s="56"/>
      <c r="G2716" s="56"/>
      <c r="H2716" s="56"/>
      <c r="I2716" s="57"/>
      <c r="J2716" s="57"/>
      <c r="K2716" s="56"/>
      <c r="L2716" s="52"/>
      <c r="M2716" s="52"/>
      <c r="N2716" s="52"/>
      <c r="O2716" s="52"/>
      <c r="P2716" s="52"/>
      <c r="Q2716" s="52"/>
      <c r="R2716" s="52"/>
      <c r="S2716" s="52"/>
      <c r="T2716" s="52"/>
      <c r="U2716" s="52"/>
      <c r="V2716" s="52"/>
      <c r="W2716" s="52"/>
      <c r="X2716" s="52"/>
      <c r="Y2716" s="52"/>
      <c r="Z2716" s="52"/>
      <c r="AA2716" s="52"/>
      <c r="AB2716" s="52"/>
      <c r="AC2716" s="52"/>
    </row>
    <row r="2717">
      <c r="A2717" s="56"/>
      <c r="B2717" s="56"/>
      <c r="C2717" s="56"/>
      <c r="D2717" s="56"/>
      <c r="E2717" s="56"/>
      <c r="F2717" s="56"/>
      <c r="G2717" s="56"/>
      <c r="H2717" s="56"/>
      <c r="I2717" s="57"/>
      <c r="J2717" s="57"/>
      <c r="K2717" s="56"/>
      <c r="L2717" s="52"/>
      <c r="M2717" s="52"/>
      <c r="N2717" s="52"/>
      <c r="O2717" s="52"/>
      <c r="P2717" s="52"/>
      <c r="Q2717" s="52"/>
      <c r="R2717" s="52"/>
      <c r="S2717" s="52"/>
      <c r="T2717" s="52"/>
      <c r="U2717" s="52"/>
      <c r="V2717" s="52"/>
      <c r="W2717" s="52"/>
      <c r="X2717" s="52"/>
      <c r="Y2717" s="52"/>
      <c r="Z2717" s="52"/>
      <c r="AA2717" s="52"/>
      <c r="AB2717" s="52"/>
      <c r="AC2717" s="52"/>
    </row>
    <row r="2718">
      <c r="A2718" s="56"/>
      <c r="B2718" s="56"/>
      <c r="C2718" s="56"/>
      <c r="D2718" s="56"/>
      <c r="E2718" s="56"/>
      <c r="F2718" s="56"/>
      <c r="G2718" s="56"/>
      <c r="H2718" s="56"/>
      <c r="I2718" s="57"/>
      <c r="J2718" s="57"/>
      <c r="K2718" s="56"/>
      <c r="L2718" s="52"/>
      <c r="M2718" s="52"/>
      <c r="N2718" s="52"/>
      <c r="O2718" s="52"/>
      <c r="P2718" s="52"/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</row>
    <row r="2719">
      <c r="A2719" s="56"/>
      <c r="B2719" s="56"/>
      <c r="C2719" s="56"/>
      <c r="D2719" s="56"/>
      <c r="E2719" s="56"/>
      <c r="F2719" s="56"/>
      <c r="G2719" s="56"/>
      <c r="H2719" s="56"/>
      <c r="I2719" s="57"/>
      <c r="J2719" s="57"/>
      <c r="K2719" s="56"/>
      <c r="L2719" s="52"/>
      <c r="M2719" s="52"/>
      <c r="N2719" s="52"/>
      <c r="O2719" s="52"/>
      <c r="P2719" s="52"/>
      <c r="Q2719" s="52"/>
      <c r="R2719" s="52"/>
      <c r="S2719" s="52"/>
      <c r="T2719" s="52"/>
      <c r="U2719" s="52"/>
      <c r="V2719" s="52"/>
      <c r="W2719" s="52"/>
      <c r="X2719" s="52"/>
      <c r="Y2719" s="52"/>
      <c r="Z2719" s="52"/>
      <c r="AA2719" s="52"/>
      <c r="AB2719" s="52"/>
      <c r="AC2719" s="52"/>
    </row>
    <row r="2720">
      <c r="A2720" s="56"/>
      <c r="B2720" s="56"/>
      <c r="C2720" s="56"/>
      <c r="D2720" s="56"/>
      <c r="E2720" s="56"/>
      <c r="F2720" s="56"/>
      <c r="G2720" s="56"/>
      <c r="H2720" s="56"/>
      <c r="I2720" s="57"/>
      <c r="J2720" s="57"/>
      <c r="K2720" s="56"/>
      <c r="L2720" s="52"/>
      <c r="M2720" s="52"/>
      <c r="N2720" s="52"/>
      <c r="O2720" s="52"/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2"/>
      <c r="AA2720" s="52"/>
      <c r="AB2720" s="52"/>
      <c r="AC2720" s="52"/>
    </row>
    <row r="2721">
      <c r="A2721" s="56"/>
      <c r="B2721" s="56"/>
      <c r="C2721" s="56"/>
      <c r="D2721" s="56"/>
      <c r="E2721" s="56"/>
      <c r="F2721" s="56"/>
      <c r="G2721" s="56"/>
      <c r="H2721" s="56"/>
      <c r="I2721" s="57"/>
      <c r="J2721" s="57"/>
      <c r="K2721" s="56"/>
      <c r="L2721" s="52"/>
      <c r="M2721" s="52"/>
      <c r="N2721" s="52"/>
      <c r="O2721" s="52"/>
      <c r="P2721" s="52"/>
      <c r="Q2721" s="52"/>
      <c r="R2721" s="52"/>
      <c r="S2721" s="52"/>
      <c r="T2721" s="52"/>
      <c r="U2721" s="52"/>
      <c r="V2721" s="52"/>
      <c r="W2721" s="52"/>
      <c r="X2721" s="52"/>
      <c r="Y2721" s="52"/>
      <c r="Z2721" s="52"/>
      <c r="AA2721" s="52"/>
      <c r="AB2721" s="52"/>
      <c r="AC2721" s="52"/>
    </row>
    <row r="2722">
      <c r="A2722" s="56"/>
      <c r="B2722" s="56"/>
      <c r="C2722" s="56"/>
      <c r="D2722" s="56"/>
      <c r="E2722" s="56"/>
      <c r="F2722" s="56"/>
      <c r="G2722" s="56"/>
      <c r="H2722" s="56"/>
      <c r="I2722" s="57"/>
      <c r="J2722" s="57"/>
      <c r="K2722" s="56"/>
      <c r="L2722" s="52"/>
      <c r="M2722" s="52"/>
      <c r="N2722" s="52"/>
      <c r="O2722" s="52"/>
      <c r="P2722" s="52"/>
      <c r="Q2722" s="52"/>
      <c r="R2722" s="52"/>
      <c r="S2722" s="52"/>
      <c r="T2722" s="52"/>
      <c r="U2722" s="52"/>
      <c r="V2722" s="52"/>
      <c r="W2722" s="52"/>
      <c r="X2722" s="52"/>
      <c r="Y2722" s="52"/>
      <c r="Z2722" s="52"/>
      <c r="AA2722" s="52"/>
      <c r="AB2722" s="52"/>
      <c r="AC2722" s="52"/>
    </row>
    <row r="2723">
      <c r="A2723" s="56"/>
      <c r="B2723" s="56"/>
      <c r="C2723" s="56"/>
      <c r="D2723" s="56"/>
      <c r="E2723" s="56"/>
      <c r="F2723" s="56"/>
      <c r="G2723" s="56"/>
      <c r="H2723" s="56"/>
      <c r="I2723" s="57"/>
      <c r="J2723" s="57"/>
      <c r="K2723" s="56"/>
      <c r="L2723" s="52"/>
      <c r="M2723" s="52"/>
      <c r="N2723" s="52"/>
      <c r="O2723" s="52"/>
      <c r="P2723" s="52"/>
      <c r="Q2723" s="52"/>
      <c r="R2723" s="52"/>
      <c r="S2723" s="52"/>
      <c r="T2723" s="52"/>
      <c r="U2723" s="52"/>
      <c r="V2723" s="52"/>
      <c r="W2723" s="52"/>
      <c r="X2723" s="52"/>
      <c r="Y2723" s="52"/>
      <c r="Z2723" s="52"/>
      <c r="AA2723" s="52"/>
      <c r="AB2723" s="52"/>
      <c r="AC2723" s="52"/>
    </row>
    <row r="2724">
      <c r="A2724" s="56"/>
      <c r="B2724" s="56"/>
      <c r="C2724" s="56"/>
      <c r="D2724" s="56"/>
      <c r="E2724" s="56"/>
      <c r="F2724" s="56"/>
      <c r="G2724" s="56"/>
      <c r="H2724" s="56"/>
      <c r="I2724" s="57"/>
      <c r="J2724" s="57"/>
      <c r="K2724" s="56"/>
      <c r="L2724" s="52"/>
      <c r="M2724" s="52"/>
      <c r="N2724" s="52"/>
      <c r="O2724" s="52"/>
      <c r="P2724" s="52"/>
      <c r="Q2724" s="52"/>
      <c r="R2724" s="52"/>
      <c r="S2724" s="52"/>
      <c r="T2724" s="52"/>
      <c r="U2724" s="52"/>
      <c r="V2724" s="52"/>
      <c r="W2724" s="52"/>
      <c r="X2724" s="52"/>
      <c r="Y2724" s="52"/>
      <c r="Z2724" s="52"/>
      <c r="AA2724" s="52"/>
      <c r="AB2724" s="52"/>
      <c r="AC2724" s="52"/>
    </row>
    <row r="2725">
      <c r="A2725" s="56"/>
      <c r="B2725" s="56"/>
      <c r="C2725" s="56"/>
      <c r="D2725" s="56"/>
      <c r="E2725" s="56"/>
      <c r="F2725" s="56"/>
      <c r="G2725" s="56"/>
      <c r="H2725" s="56"/>
      <c r="I2725" s="57"/>
      <c r="J2725" s="57"/>
      <c r="K2725" s="56"/>
      <c r="L2725" s="52"/>
      <c r="M2725" s="52"/>
      <c r="N2725" s="52"/>
      <c r="O2725" s="52"/>
      <c r="P2725" s="52"/>
      <c r="Q2725" s="52"/>
      <c r="R2725" s="52"/>
      <c r="S2725" s="52"/>
      <c r="T2725" s="52"/>
      <c r="U2725" s="52"/>
      <c r="V2725" s="52"/>
      <c r="W2725" s="52"/>
      <c r="X2725" s="52"/>
      <c r="Y2725" s="52"/>
      <c r="Z2725" s="52"/>
      <c r="AA2725" s="52"/>
      <c r="AB2725" s="52"/>
      <c r="AC2725" s="52"/>
    </row>
    <row r="2726">
      <c r="A2726" s="56"/>
      <c r="B2726" s="56"/>
      <c r="C2726" s="56"/>
      <c r="D2726" s="56"/>
      <c r="E2726" s="56"/>
      <c r="F2726" s="56"/>
      <c r="G2726" s="56"/>
      <c r="H2726" s="56"/>
      <c r="I2726" s="57"/>
      <c r="J2726" s="57"/>
      <c r="K2726" s="56"/>
      <c r="L2726" s="52"/>
      <c r="M2726" s="52"/>
      <c r="N2726" s="52"/>
      <c r="O2726" s="52"/>
      <c r="P2726" s="52"/>
      <c r="Q2726" s="52"/>
      <c r="R2726" s="52"/>
      <c r="S2726" s="52"/>
      <c r="T2726" s="52"/>
      <c r="U2726" s="52"/>
      <c r="V2726" s="52"/>
      <c r="W2726" s="52"/>
      <c r="X2726" s="52"/>
      <c r="Y2726" s="52"/>
      <c r="Z2726" s="52"/>
      <c r="AA2726" s="52"/>
      <c r="AB2726" s="52"/>
      <c r="AC2726" s="52"/>
    </row>
    <row r="2727">
      <c r="A2727" s="56"/>
      <c r="B2727" s="56"/>
      <c r="C2727" s="56"/>
      <c r="D2727" s="56"/>
      <c r="E2727" s="56"/>
      <c r="F2727" s="56"/>
      <c r="G2727" s="56"/>
      <c r="H2727" s="56"/>
      <c r="I2727" s="57"/>
      <c r="J2727" s="57"/>
      <c r="K2727" s="56"/>
      <c r="L2727" s="52"/>
      <c r="M2727" s="52"/>
      <c r="N2727" s="52"/>
      <c r="O2727" s="52"/>
      <c r="P2727" s="52"/>
      <c r="Q2727" s="52"/>
      <c r="R2727" s="52"/>
      <c r="S2727" s="52"/>
      <c r="T2727" s="52"/>
      <c r="U2727" s="52"/>
      <c r="V2727" s="52"/>
      <c r="W2727" s="52"/>
      <c r="X2727" s="52"/>
      <c r="Y2727" s="52"/>
      <c r="Z2727" s="52"/>
      <c r="AA2727" s="52"/>
      <c r="AB2727" s="52"/>
      <c r="AC2727" s="52"/>
    </row>
    <row r="2728">
      <c r="A2728" s="56"/>
      <c r="B2728" s="56"/>
      <c r="C2728" s="56"/>
      <c r="D2728" s="56"/>
      <c r="E2728" s="56"/>
      <c r="F2728" s="56"/>
      <c r="G2728" s="56"/>
      <c r="H2728" s="56"/>
      <c r="I2728" s="57"/>
      <c r="J2728" s="57"/>
      <c r="K2728" s="56"/>
      <c r="L2728" s="52"/>
      <c r="M2728" s="52"/>
      <c r="N2728" s="52"/>
      <c r="O2728" s="52"/>
      <c r="P2728" s="52"/>
      <c r="Q2728" s="52"/>
      <c r="R2728" s="52"/>
      <c r="S2728" s="52"/>
      <c r="T2728" s="52"/>
      <c r="U2728" s="52"/>
      <c r="V2728" s="52"/>
      <c r="W2728" s="52"/>
      <c r="X2728" s="52"/>
      <c r="Y2728" s="52"/>
      <c r="Z2728" s="52"/>
      <c r="AA2728" s="52"/>
      <c r="AB2728" s="52"/>
      <c r="AC2728" s="52"/>
    </row>
    <row r="2729">
      <c r="A2729" s="56"/>
      <c r="B2729" s="56"/>
      <c r="C2729" s="56"/>
      <c r="D2729" s="56"/>
      <c r="E2729" s="56"/>
      <c r="F2729" s="56"/>
      <c r="G2729" s="56"/>
      <c r="H2729" s="56"/>
      <c r="I2729" s="57"/>
      <c r="J2729" s="57"/>
      <c r="K2729" s="56"/>
      <c r="L2729" s="52"/>
      <c r="M2729" s="52"/>
      <c r="N2729" s="52"/>
      <c r="O2729" s="52"/>
      <c r="P2729" s="52"/>
      <c r="Q2729" s="52"/>
      <c r="R2729" s="52"/>
      <c r="S2729" s="52"/>
      <c r="T2729" s="52"/>
      <c r="U2729" s="52"/>
      <c r="V2729" s="52"/>
      <c r="W2729" s="52"/>
      <c r="X2729" s="52"/>
      <c r="Y2729" s="52"/>
      <c r="Z2729" s="52"/>
      <c r="AA2729" s="52"/>
      <c r="AB2729" s="52"/>
      <c r="AC2729" s="52"/>
    </row>
    <row r="2730">
      <c r="A2730" s="56"/>
      <c r="B2730" s="56"/>
      <c r="C2730" s="56"/>
      <c r="D2730" s="56"/>
      <c r="E2730" s="56"/>
      <c r="F2730" s="56"/>
      <c r="G2730" s="56"/>
      <c r="H2730" s="56"/>
      <c r="I2730" s="57"/>
      <c r="J2730" s="57"/>
      <c r="K2730" s="56"/>
      <c r="L2730" s="52"/>
      <c r="M2730" s="52"/>
      <c r="N2730" s="52"/>
      <c r="O2730" s="52"/>
      <c r="P2730" s="52"/>
      <c r="Q2730" s="52"/>
      <c r="R2730" s="52"/>
      <c r="S2730" s="52"/>
      <c r="T2730" s="52"/>
      <c r="U2730" s="52"/>
      <c r="V2730" s="52"/>
      <c r="W2730" s="52"/>
      <c r="X2730" s="52"/>
      <c r="Y2730" s="52"/>
      <c r="Z2730" s="52"/>
      <c r="AA2730" s="52"/>
      <c r="AB2730" s="52"/>
      <c r="AC2730" s="52"/>
    </row>
    <row r="2731">
      <c r="A2731" s="56"/>
      <c r="B2731" s="56"/>
      <c r="C2731" s="56"/>
      <c r="D2731" s="56"/>
      <c r="E2731" s="56"/>
      <c r="F2731" s="56"/>
      <c r="G2731" s="56"/>
      <c r="H2731" s="56"/>
      <c r="I2731" s="57"/>
      <c r="J2731" s="57"/>
      <c r="K2731" s="56"/>
      <c r="L2731" s="52"/>
      <c r="M2731" s="52"/>
      <c r="N2731" s="52"/>
      <c r="O2731" s="52"/>
      <c r="P2731" s="52"/>
      <c r="Q2731" s="52"/>
      <c r="R2731" s="52"/>
      <c r="S2731" s="52"/>
      <c r="T2731" s="52"/>
      <c r="U2731" s="52"/>
      <c r="V2731" s="52"/>
      <c r="W2731" s="52"/>
      <c r="X2731" s="52"/>
      <c r="Y2731" s="52"/>
      <c r="Z2731" s="52"/>
      <c r="AA2731" s="52"/>
      <c r="AB2731" s="52"/>
      <c r="AC2731" s="52"/>
    </row>
    <row r="2732">
      <c r="A2732" s="56"/>
      <c r="B2732" s="56"/>
      <c r="C2732" s="56"/>
      <c r="D2732" s="56"/>
      <c r="E2732" s="56"/>
      <c r="F2732" s="56"/>
      <c r="G2732" s="56"/>
      <c r="H2732" s="56"/>
      <c r="I2732" s="57"/>
      <c r="J2732" s="57"/>
      <c r="K2732" s="56"/>
      <c r="L2732" s="52"/>
      <c r="M2732" s="52"/>
      <c r="N2732" s="52"/>
      <c r="O2732" s="52"/>
      <c r="P2732" s="52"/>
      <c r="Q2732" s="52"/>
      <c r="R2732" s="52"/>
      <c r="S2732" s="52"/>
      <c r="T2732" s="52"/>
      <c r="U2732" s="52"/>
      <c r="V2732" s="52"/>
      <c r="W2732" s="52"/>
      <c r="X2732" s="52"/>
      <c r="Y2732" s="52"/>
      <c r="Z2732" s="52"/>
      <c r="AA2732" s="52"/>
      <c r="AB2732" s="52"/>
      <c r="AC2732" s="52"/>
    </row>
    <row r="2733">
      <c r="A2733" s="56"/>
      <c r="B2733" s="56"/>
      <c r="C2733" s="56"/>
      <c r="D2733" s="56"/>
      <c r="E2733" s="56"/>
      <c r="F2733" s="56"/>
      <c r="G2733" s="56"/>
      <c r="H2733" s="56"/>
      <c r="I2733" s="57"/>
      <c r="J2733" s="57"/>
      <c r="K2733" s="56"/>
      <c r="L2733" s="52"/>
      <c r="M2733" s="52"/>
      <c r="N2733" s="52"/>
      <c r="O2733" s="52"/>
      <c r="P2733" s="52"/>
      <c r="Q2733" s="52"/>
      <c r="R2733" s="52"/>
      <c r="S2733" s="52"/>
      <c r="T2733" s="52"/>
      <c r="U2733" s="52"/>
      <c r="V2733" s="52"/>
      <c r="W2733" s="52"/>
      <c r="X2733" s="52"/>
      <c r="Y2733" s="52"/>
      <c r="Z2733" s="52"/>
      <c r="AA2733" s="52"/>
      <c r="AB2733" s="52"/>
      <c r="AC2733" s="52"/>
    </row>
    <row r="2734">
      <c r="A2734" s="56"/>
      <c r="B2734" s="56"/>
      <c r="C2734" s="56"/>
      <c r="D2734" s="56"/>
      <c r="E2734" s="56"/>
      <c r="F2734" s="56"/>
      <c r="G2734" s="56"/>
      <c r="H2734" s="56"/>
      <c r="I2734" s="57"/>
      <c r="J2734" s="57"/>
      <c r="K2734" s="56"/>
      <c r="L2734" s="52"/>
      <c r="M2734" s="52"/>
      <c r="N2734" s="52"/>
      <c r="O2734" s="52"/>
      <c r="P2734" s="52"/>
      <c r="Q2734" s="52"/>
      <c r="R2734" s="52"/>
      <c r="S2734" s="52"/>
      <c r="T2734" s="52"/>
      <c r="U2734" s="52"/>
      <c r="V2734" s="52"/>
      <c r="W2734" s="52"/>
      <c r="X2734" s="52"/>
      <c r="Y2734" s="52"/>
      <c r="Z2734" s="52"/>
      <c r="AA2734" s="52"/>
      <c r="AB2734" s="52"/>
      <c r="AC2734" s="52"/>
    </row>
    <row r="2735">
      <c r="A2735" s="56"/>
      <c r="B2735" s="56"/>
      <c r="C2735" s="56"/>
      <c r="D2735" s="56"/>
      <c r="E2735" s="56"/>
      <c r="F2735" s="56"/>
      <c r="G2735" s="56"/>
      <c r="H2735" s="56"/>
      <c r="I2735" s="57"/>
      <c r="J2735" s="57"/>
      <c r="K2735" s="56"/>
      <c r="L2735" s="52"/>
      <c r="M2735" s="52"/>
      <c r="N2735" s="52"/>
      <c r="O2735" s="52"/>
      <c r="P2735" s="52"/>
      <c r="Q2735" s="52"/>
      <c r="R2735" s="52"/>
      <c r="S2735" s="52"/>
      <c r="T2735" s="52"/>
      <c r="U2735" s="52"/>
      <c r="V2735" s="52"/>
      <c r="W2735" s="52"/>
      <c r="X2735" s="52"/>
      <c r="Y2735" s="52"/>
      <c r="Z2735" s="52"/>
      <c r="AA2735" s="52"/>
      <c r="AB2735" s="52"/>
      <c r="AC2735" s="52"/>
    </row>
    <row r="2736">
      <c r="A2736" s="56"/>
      <c r="B2736" s="56"/>
      <c r="C2736" s="56"/>
      <c r="D2736" s="56"/>
      <c r="E2736" s="56"/>
      <c r="F2736" s="56"/>
      <c r="G2736" s="56"/>
      <c r="H2736" s="56"/>
      <c r="I2736" s="57"/>
      <c r="J2736" s="57"/>
      <c r="K2736" s="56"/>
      <c r="L2736" s="52"/>
      <c r="M2736" s="52"/>
      <c r="N2736" s="52"/>
      <c r="O2736" s="52"/>
      <c r="P2736" s="52"/>
      <c r="Q2736" s="52"/>
      <c r="R2736" s="52"/>
      <c r="S2736" s="52"/>
      <c r="T2736" s="52"/>
      <c r="U2736" s="52"/>
      <c r="V2736" s="52"/>
      <c r="W2736" s="52"/>
      <c r="X2736" s="52"/>
      <c r="Y2736" s="52"/>
      <c r="Z2736" s="52"/>
      <c r="AA2736" s="52"/>
      <c r="AB2736" s="52"/>
      <c r="AC2736" s="52"/>
    </row>
    <row r="2737">
      <c r="A2737" s="56"/>
      <c r="B2737" s="56"/>
      <c r="C2737" s="56"/>
      <c r="D2737" s="56"/>
      <c r="E2737" s="56"/>
      <c r="F2737" s="56"/>
      <c r="G2737" s="56"/>
      <c r="H2737" s="56"/>
      <c r="I2737" s="57"/>
      <c r="J2737" s="57"/>
      <c r="K2737" s="56"/>
      <c r="L2737" s="52"/>
      <c r="M2737" s="52"/>
      <c r="N2737" s="52"/>
      <c r="O2737" s="52"/>
      <c r="P2737" s="52"/>
      <c r="Q2737" s="52"/>
      <c r="R2737" s="52"/>
      <c r="S2737" s="52"/>
      <c r="T2737" s="52"/>
      <c r="U2737" s="52"/>
      <c r="V2737" s="52"/>
      <c r="W2737" s="52"/>
      <c r="X2737" s="52"/>
      <c r="Y2737" s="52"/>
      <c r="Z2737" s="52"/>
      <c r="AA2737" s="52"/>
      <c r="AB2737" s="52"/>
      <c r="AC2737" s="52"/>
    </row>
    <row r="2738">
      <c r="A2738" s="56"/>
      <c r="B2738" s="56"/>
      <c r="C2738" s="56"/>
      <c r="D2738" s="56"/>
      <c r="E2738" s="56"/>
      <c r="F2738" s="56"/>
      <c r="G2738" s="56"/>
      <c r="H2738" s="56"/>
      <c r="I2738" s="57"/>
      <c r="J2738" s="57"/>
      <c r="K2738" s="56"/>
      <c r="L2738" s="52"/>
      <c r="M2738" s="52"/>
      <c r="N2738" s="52"/>
      <c r="O2738" s="52"/>
      <c r="P2738" s="52"/>
      <c r="Q2738" s="52"/>
      <c r="R2738" s="52"/>
      <c r="S2738" s="52"/>
      <c r="T2738" s="52"/>
      <c r="U2738" s="52"/>
      <c r="V2738" s="52"/>
      <c r="W2738" s="52"/>
      <c r="X2738" s="52"/>
      <c r="Y2738" s="52"/>
      <c r="Z2738" s="52"/>
      <c r="AA2738" s="52"/>
      <c r="AB2738" s="52"/>
      <c r="AC2738" s="52"/>
    </row>
    <row r="2739">
      <c r="A2739" s="56"/>
      <c r="B2739" s="56"/>
      <c r="C2739" s="56"/>
      <c r="D2739" s="56"/>
      <c r="E2739" s="56"/>
      <c r="F2739" s="56"/>
      <c r="G2739" s="56"/>
      <c r="H2739" s="56"/>
      <c r="I2739" s="57"/>
      <c r="J2739" s="57"/>
      <c r="K2739" s="56"/>
      <c r="L2739" s="52"/>
      <c r="M2739" s="52"/>
      <c r="N2739" s="52"/>
      <c r="O2739" s="52"/>
      <c r="P2739" s="52"/>
      <c r="Q2739" s="52"/>
      <c r="R2739" s="52"/>
      <c r="S2739" s="52"/>
      <c r="T2739" s="52"/>
      <c r="U2739" s="52"/>
      <c r="V2739" s="52"/>
      <c r="W2739" s="52"/>
      <c r="X2739" s="52"/>
      <c r="Y2739" s="52"/>
      <c r="Z2739" s="52"/>
      <c r="AA2739" s="52"/>
      <c r="AB2739" s="52"/>
      <c r="AC2739" s="52"/>
    </row>
    <row r="2740">
      <c r="A2740" s="56"/>
      <c r="B2740" s="56"/>
      <c r="C2740" s="56"/>
      <c r="D2740" s="56"/>
      <c r="E2740" s="56"/>
      <c r="F2740" s="56"/>
      <c r="G2740" s="56"/>
      <c r="H2740" s="56"/>
      <c r="I2740" s="57"/>
      <c r="J2740" s="57"/>
      <c r="K2740" s="56"/>
      <c r="L2740" s="52"/>
      <c r="M2740" s="52"/>
      <c r="N2740" s="52"/>
      <c r="O2740" s="52"/>
      <c r="P2740" s="52"/>
      <c r="Q2740" s="52"/>
      <c r="R2740" s="52"/>
      <c r="S2740" s="52"/>
      <c r="T2740" s="52"/>
      <c r="U2740" s="52"/>
      <c r="V2740" s="52"/>
      <c r="W2740" s="52"/>
      <c r="X2740" s="52"/>
      <c r="Y2740" s="52"/>
      <c r="Z2740" s="52"/>
      <c r="AA2740" s="52"/>
      <c r="AB2740" s="52"/>
      <c r="AC2740" s="52"/>
    </row>
    <row r="2741">
      <c r="A2741" s="56"/>
      <c r="B2741" s="56"/>
      <c r="C2741" s="56"/>
      <c r="D2741" s="56"/>
      <c r="E2741" s="56"/>
      <c r="F2741" s="56"/>
      <c r="G2741" s="56"/>
      <c r="H2741" s="56"/>
      <c r="I2741" s="57"/>
      <c r="J2741" s="57"/>
      <c r="K2741" s="56"/>
      <c r="L2741" s="52"/>
      <c r="M2741" s="52"/>
      <c r="N2741" s="52"/>
      <c r="O2741" s="52"/>
      <c r="P2741" s="52"/>
      <c r="Q2741" s="52"/>
      <c r="R2741" s="52"/>
      <c r="S2741" s="52"/>
      <c r="T2741" s="52"/>
      <c r="U2741" s="52"/>
      <c r="V2741" s="52"/>
      <c r="W2741" s="52"/>
      <c r="X2741" s="52"/>
      <c r="Y2741" s="52"/>
      <c r="Z2741" s="52"/>
      <c r="AA2741" s="52"/>
      <c r="AB2741" s="52"/>
      <c r="AC2741" s="52"/>
    </row>
    <row r="2742">
      <c r="A2742" s="56"/>
      <c r="B2742" s="56"/>
      <c r="C2742" s="56"/>
      <c r="D2742" s="56"/>
      <c r="E2742" s="56"/>
      <c r="F2742" s="56"/>
      <c r="G2742" s="56"/>
      <c r="H2742" s="56"/>
      <c r="I2742" s="57"/>
      <c r="J2742" s="57"/>
      <c r="K2742" s="56"/>
      <c r="L2742" s="52"/>
      <c r="M2742" s="52"/>
      <c r="N2742" s="52"/>
      <c r="O2742" s="52"/>
      <c r="P2742" s="52"/>
      <c r="Q2742" s="52"/>
      <c r="R2742" s="52"/>
      <c r="S2742" s="52"/>
      <c r="T2742" s="52"/>
      <c r="U2742" s="52"/>
      <c r="V2742" s="52"/>
      <c r="W2742" s="52"/>
      <c r="X2742" s="52"/>
      <c r="Y2742" s="52"/>
      <c r="Z2742" s="52"/>
      <c r="AA2742" s="52"/>
      <c r="AB2742" s="52"/>
      <c r="AC2742" s="52"/>
    </row>
    <row r="2743">
      <c r="A2743" s="56"/>
      <c r="B2743" s="56"/>
      <c r="C2743" s="56"/>
      <c r="D2743" s="56"/>
      <c r="E2743" s="56"/>
      <c r="F2743" s="56"/>
      <c r="G2743" s="56"/>
      <c r="H2743" s="56"/>
      <c r="I2743" s="57"/>
      <c r="J2743" s="57"/>
      <c r="K2743" s="56"/>
      <c r="L2743" s="52"/>
      <c r="M2743" s="52"/>
      <c r="N2743" s="52"/>
      <c r="O2743" s="52"/>
      <c r="P2743" s="52"/>
      <c r="Q2743" s="52"/>
      <c r="R2743" s="52"/>
      <c r="S2743" s="52"/>
      <c r="T2743" s="52"/>
      <c r="U2743" s="52"/>
      <c r="V2743" s="52"/>
      <c r="W2743" s="52"/>
      <c r="X2743" s="52"/>
      <c r="Y2743" s="52"/>
      <c r="Z2743" s="52"/>
      <c r="AA2743" s="52"/>
      <c r="AB2743" s="52"/>
      <c r="AC2743" s="52"/>
    </row>
    <row r="2744">
      <c r="A2744" s="56"/>
      <c r="B2744" s="56"/>
      <c r="C2744" s="56"/>
      <c r="D2744" s="56"/>
      <c r="E2744" s="56"/>
      <c r="F2744" s="56"/>
      <c r="G2744" s="56"/>
      <c r="H2744" s="56"/>
      <c r="I2744" s="57"/>
      <c r="J2744" s="57"/>
      <c r="K2744" s="56"/>
      <c r="L2744" s="52"/>
      <c r="M2744" s="52"/>
      <c r="N2744" s="52"/>
      <c r="O2744" s="52"/>
      <c r="P2744" s="52"/>
      <c r="Q2744" s="52"/>
      <c r="R2744" s="52"/>
      <c r="S2744" s="52"/>
      <c r="T2744" s="52"/>
      <c r="U2744" s="52"/>
      <c r="V2744" s="52"/>
      <c r="W2744" s="52"/>
      <c r="X2744" s="52"/>
      <c r="Y2744" s="52"/>
      <c r="Z2744" s="52"/>
      <c r="AA2744" s="52"/>
      <c r="AB2744" s="52"/>
      <c r="AC2744" s="52"/>
    </row>
    <row r="2745">
      <c r="A2745" s="56"/>
      <c r="B2745" s="56"/>
      <c r="C2745" s="56"/>
      <c r="D2745" s="56"/>
      <c r="E2745" s="56"/>
      <c r="F2745" s="56"/>
      <c r="G2745" s="56"/>
      <c r="H2745" s="56"/>
      <c r="I2745" s="57"/>
      <c r="J2745" s="57"/>
      <c r="K2745" s="56"/>
      <c r="L2745" s="52"/>
      <c r="M2745" s="52"/>
      <c r="N2745" s="52"/>
      <c r="O2745" s="52"/>
      <c r="P2745" s="52"/>
      <c r="Q2745" s="52"/>
      <c r="R2745" s="52"/>
      <c r="S2745" s="52"/>
      <c r="T2745" s="52"/>
      <c r="U2745" s="52"/>
      <c r="V2745" s="52"/>
      <c r="W2745" s="52"/>
      <c r="X2745" s="52"/>
      <c r="Y2745" s="52"/>
      <c r="Z2745" s="52"/>
      <c r="AA2745" s="52"/>
      <c r="AB2745" s="52"/>
      <c r="AC2745" s="52"/>
    </row>
    <row r="2746">
      <c r="A2746" s="56"/>
      <c r="B2746" s="56"/>
      <c r="C2746" s="56"/>
      <c r="D2746" s="56"/>
      <c r="E2746" s="56"/>
      <c r="F2746" s="56"/>
      <c r="G2746" s="56"/>
      <c r="H2746" s="56"/>
      <c r="I2746" s="57"/>
      <c r="J2746" s="57"/>
      <c r="K2746" s="56"/>
      <c r="L2746" s="52"/>
      <c r="M2746" s="52"/>
      <c r="N2746" s="52"/>
      <c r="O2746" s="52"/>
      <c r="P2746" s="52"/>
      <c r="Q2746" s="52"/>
      <c r="R2746" s="52"/>
      <c r="S2746" s="52"/>
      <c r="T2746" s="52"/>
      <c r="U2746" s="52"/>
      <c r="V2746" s="52"/>
      <c r="W2746" s="52"/>
      <c r="X2746" s="52"/>
      <c r="Y2746" s="52"/>
      <c r="Z2746" s="52"/>
      <c r="AA2746" s="52"/>
      <c r="AB2746" s="52"/>
      <c r="AC2746" s="52"/>
    </row>
    <row r="2747">
      <c r="A2747" s="56"/>
      <c r="B2747" s="56"/>
      <c r="C2747" s="56"/>
      <c r="D2747" s="56"/>
      <c r="E2747" s="56"/>
      <c r="F2747" s="56"/>
      <c r="G2747" s="56"/>
      <c r="H2747" s="56"/>
      <c r="I2747" s="57"/>
      <c r="J2747" s="57"/>
      <c r="K2747" s="56"/>
      <c r="L2747" s="52"/>
      <c r="M2747" s="52"/>
      <c r="N2747" s="52"/>
      <c r="O2747" s="52"/>
      <c r="P2747" s="52"/>
      <c r="Q2747" s="52"/>
      <c r="R2747" s="52"/>
      <c r="S2747" s="52"/>
      <c r="T2747" s="52"/>
      <c r="U2747" s="52"/>
      <c r="V2747" s="52"/>
      <c r="W2747" s="52"/>
      <c r="X2747" s="52"/>
      <c r="Y2747" s="52"/>
      <c r="Z2747" s="52"/>
      <c r="AA2747" s="52"/>
      <c r="AB2747" s="52"/>
      <c r="AC2747" s="52"/>
    </row>
    <row r="2748">
      <c r="A2748" s="56"/>
      <c r="B2748" s="56"/>
      <c r="C2748" s="56"/>
      <c r="D2748" s="56"/>
      <c r="E2748" s="56"/>
      <c r="F2748" s="56"/>
      <c r="G2748" s="56"/>
      <c r="H2748" s="56"/>
      <c r="I2748" s="57"/>
      <c r="J2748" s="57"/>
      <c r="K2748" s="56"/>
      <c r="L2748" s="52"/>
      <c r="M2748" s="52"/>
      <c r="N2748" s="52"/>
      <c r="O2748" s="52"/>
      <c r="P2748" s="52"/>
      <c r="Q2748" s="52"/>
      <c r="R2748" s="52"/>
      <c r="S2748" s="52"/>
      <c r="T2748" s="52"/>
      <c r="U2748" s="52"/>
      <c r="V2748" s="52"/>
      <c r="W2748" s="52"/>
      <c r="X2748" s="52"/>
      <c r="Y2748" s="52"/>
      <c r="Z2748" s="52"/>
      <c r="AA2748" s="52"/>
      <c r="AB2748" s="52"/>
      <c r="AC2748" s="52"/>
    </row>
    <row r="2749">
      <c r="A2749" s="56"/>
      <c r="B2749" s="56"/>
      <c r="C2749" s="56"/>
      <c r="D2749" s="56"/>
      <c r="E2749" s="56"/>
      <c r="F2749" s="56"/>
      <c r="G2749" s="56"/>
      <c r="H2749" s="56"/>
      <c r="I2749" s="57"/>
      <c r="J2749" s="57"/>
      <c r="K2749" s="56"/>
      <c r="L2749" s="52"/>
      <c r="M2749" s="52"/>
      <c r="N2749" s="52"/>
      <c r="O2749" s="52"/>
      <c r="P2749" s="52"/>
      <c r="Q2749" s="52"/>
      <c r="R2749" s="52"/>
      <c r="S2749" s="52"/>
      <c r="T2749" s="52"/>
      <c r="U2749" s="52"/>
      <c r="V2749" s="52"/>
      <c r="W2749" s="52"/>
      <c r="X2749" s="52"/>
      <c r="Y2749" s="52"/>
      <c r="Z2749" s="52"/>
      <c r="AA2749" s="52"/>
      <c r="AB2749" s="52"/>
      <c r="AC2749" s="52"/>
    </row>
    <row r="2750">
      <c r="A2750" s="56"/>
      <c r="B2750" s="56"/>
      <c r="C2750" s="56"/>
      <c r="D2750" s="56"/>
      <c r="E2750" s="56"/>
      <c r="F2750" s="56"/>
      <c r="G2750" s="56"/>
      <c r="H2750" s="56"/>
      <c r="I2750" s="57"/>
      <c r="J2750" s="57"/>
      <c r="K2750" s="56"/>
      <c r="L2750" s="52"/>
      <c r="M2750" s="52"/>
      <c r="N2750" s="52"/>
      <c r="O2750" s="52"/>
      <c r="P2750" s="52"/>
      <c r="Q2750" s="52"/>
      <c r="R2750" s="52"/>
      <c r="S2750" s="52"/>
      <c r="T2750" s="52"/>
      <c r="U2750" s="52"/>
      <c r="V2750" s="52"/>
      <c r="W2750" s="52"/>
      <c r="X2750" s="52"/>
      <c r="Y2750" s="52"/>
      <c r="Z2750" s="52"/>
      <c r="AA2750" s="52"/>
      <c r="AB2750" s="52"/>
      <c r="AC2750" s="52"/>
    </row>
    <row r="2751">
      <c r="A2751" s="56"/>
      <c r="B2751" s="56"/>
      <c r="C2751" s="56"/>
      <c r="D2751" s="56"/>
      <c r="E2751" s="56"/>
      <c r="F2751" s="56"/>
      <c r="G2751" s="56"/>
      <c r="H2751" s="56"/>
      <c r="I2751" s="57"/>
      <c r="J2751" s="57"/>
      <c r="K2751" s="56"/>
      <c r="L2751" s="52"/>
      <c r="M2751" s="52"/>
      <c r="N2751" s="52"/>
      <c r="O2751" s="52"/>
      <c r="P2751" s="52"/>
      <c r="Q2751" s="52"/>
      <c r="R2751" s="52"/>
      <c r="S2751" s="52"/>
      <c r="T2751" s="52"/>
      <c r="U2751" s="52"/>
      <c r="V2751" s="52"/>
      <c r="W2751" s="52"/>
      <c r="X2751" s="52"/>
      <c r="Y2751" s="52"/>
      <c r="Z2751" s="52"/>
      <c r="AA2751" s="52"/>
      <c r="AB2751" s="52"/>
      <c r="AC2751" s="52"/>
    </row>
    <row r="2752">
      <c r="A2752" s="56"/>
      <c r="B2752" s="56"/>
      <c r="C2752" s="56"/>
      <c r="D2752" s="56"/>
      <c r="E2752" s="56"/>
      <c r="F2752" s="56"/>
      <c r="G2752" s="56"/>
      <c r="H2752" s="56"/>
      <c r="I2752" s="57"/>
      <c r="J2752" s="57"/>
      <c r="K2752" s="56"/>
      <c r="L2752" s="52"/>
      <c r="M2752" s="52"/>
      <c r="N2752" s="52"/>
      <c r="O2752" s="52"/>
      <c r="P2752" s="52"/>
      <c r="Q2752" s="52"/>
      <c r="R2752" s="52"/>
      <c r="S2752" s="52"/>
      <c r="T2752" s="52"/>
      <c r="U2752" s="52"/>
      <c r="V2752" s="52"/>
      <c r="W2752" s="52"/>
      <c r="X2752" s="52"/>
      <c r="Y2752" s="52"/>
      <c r="Z2752" s="52"/>
      <c r="AA2752" s="52"/>
      <c r="AB2752" s="52"/>
      <c r="AC2752" s="52"/>
    </row>
    <row r="2753">
      <c r="A2753" s="56"/>
      <c r="B2753" s="56"/>
      <c r="C2753" s="56"/>
      <c r="D2753" s="56"/>
      <c r="E2753" s="56"/>
      <c r="F2753" s="56"/>
      <c r="G2753" s="56"/>
      <c r="H2753" s="56"/>
      <c r="I2753" s="57"/>
      <c r="J2753" s="57"/>
      <c r="K2753" s="56"/>
      <c r="L2753" s="52"/>
      <c r="M2753" s="52"/>
      <c r="N2753" s="52"/>
      <c r="O2753" s="52"/>
      <c r="P2753" s="52"/>
      <c r="Q2753" s="52"/>
      <c r="R2753" s="52"/>
      <c r="S2753" s="52"/>
      <c r="T2753" s="52"/>
      <c r="U2753" s="52"/>
      <c r="V2753" s="52"/>
      <c r="W2753" s="52"/>
      <c r="X2753" s="52"/>
      <c r="Y2753" s="52"/>
      <c r="Z2753" s="52"/>
      <c r="AA2753" s="52"/>
      <c r="AB2753" s="52"/>
      <c r="AC2753" s="52"/>
    </row>
    <row r="2754">
      <c r="A2754" s="56"/>
      <c r="B2754" s="56"/>
      <c r="C2754" s="56"/>
      <c r="D2754" s="56"/>
      <c r="E2754" s="56"/>
      <c r="F2754" s="56"/>
      <c r="G2754" s="56"/>
      <c r="H2754" s="56"/>
      <c r="I2754" s="57"/>
      <c r="J2754" s="57"/>
      <c r="K2754" s="56"/>
      <c r="L2754" s="52"/>
      <c r="M2754" s="52"/>
      <c r="N2754" s="52"/>
      <c r="O2754" s="52"/>
      <c r="P2754" s="52"/>
      <c r="Q2754" s="52"/>
      <c r="R2754" s="52"/>
      <c r="S2754" s="52"/>
      <c r="T2754" s="52"/>
      <c r="U2754" s="52"/>
      <c r="V2754" s="52"/>
      <c r="W2754" s="52"/>
      <c r="X2754" s="52"/>
      <c r="Y2754" s="52"/>
      <c r="Z2754" s="52"/>
      <c r="AA2754" s="52"/>
      <c r="AB2754" s="52"/>
      <c r="AC2754" s="52"/>
    </row>
    <row r="2755">
      <c r="A2755" s="56"/>
      <c r="B2755" s="56"/>
      <c r="C2755" s="56"/>
      <c r="D2755" s="56"/>
      <c r="E2755" s="56"/>
      <c r="F2755" s="56"/>
      <c r="G2755" s="56"/>
      <c r="H2755" s="56"/>
      <c r="I2755" s="57"/>
      <c r="J2755" s="57"/>
      <c r="K2755" s="56"/>
      <c r="L2755" s="52"/>
      <c r="M2755" s="52"/>
      <c r="N2755" s="52"/>
      <c r="O2755" s="52"/>
      <c r="P2755" s="52"/>
      <c r="Q2755" s="52"/>
      <c r="R2755" s="52"/>
      <c r="S2755" s="52"/>
      <c r="T2755" s="52"/>
      <c r="U2755" s="52"/>
      <c r="V2755" s="52"/>
      <c r="W2755" s="52"/>
      <c r="X2755" s="52"/>
      <c r="Y2755" s="52"/>
      <c r="Z2755" s="52"/>
      <c r="AA2755" s="52"/>
      <c r="AB2755" s="52"/>
      <c r="AC2755" s="52"/>
    </row>
    <row r="2756">
      <c r="A2756" s="56"/>
      <c r="B2756" s="56"/>
      <c r="C2756" s="56"/>
      <c r="D2756" s="56"/>
      <c r="E2756" s="56"/>
      <c r="F2756" s="56"/>
      <c r="G2756" s="56"/>
      <c r="H2756" s="56"/>
      <c r="I2756" s="57"/>
      <c r="J2756" s="57"/>
      <c r="K2756" s="56"/>
      <c r="L2756" s="52"/>
      <c r="M2756" s="52"/>
      <c r="N2756" s="52"/>
      <c r="O2756" s="52"/>
      <c r="P2756" s="52"/>
      <c r="Q2756" s="52"/>
      <c r="R2756" s="52"/>
      <c r="S2756" s="52"/>
      <c r="T2756" s="52"/>
      <c r="U2756" s="52"/>
      <c r="V2756" s="52"/>
      <c r="W2756" s="52"/>
      <c r="X2756" s="52"/>
      <c r="Y2756" s="52"/>
      <c r="Z2756" s="52"/>
      <c r="AA2756" s="52"/>
      <c r="AB2756" s="52"/>
      <c r="AC2756" s="52"/>
    </row>
    <row r="2757">
      <c r="A2757" s="56"/>
      <c r="B2757" s="56"/>
      <c r="C2757" s="56"/>
      <c r="D2757" s="56"/>
      <c r="E2757" s="56"/>
      <c r="F2757" s="56"/>
      <c r="G2757" s="56"/>
      <c r="H2757" s="56"/>
      <c r="I2757" s="57"/>
      <c r="J2757" s="57"/>
      <c r="K2757" s="56"/>
      <c r="L2757" s="52"/>
      <c r="M2757" s="52"/>
      <c r="N2757" s="52"/>
      <c r="O2757" s="52"/>
      <c r="P2757" s="52"/>
      <c r="Q2757" s="52"/>
      <c r="R2757" s="52"/>
      <c r="S2757" s="52"/>
      <c r="T2757" s="52"/>
      <c r="U2757" s="52"/>
      <c r="V2757" s="52"/>
      <c r="W2757" s="52"/>
      <c r="X2757" s="52"/>
      <c r="Y2757" s="52"/>
      <c r="Z2757" s="52"/>
      <c r="AA2757" s="52"/>
      <c r="AB2757" s="52"/>
      <c r="AC2757" s="52"/>
    </row>
    <row r="2758">
      <c r="A2758" s="56"/>
      <c r="B2758" s="56"/>
      <c r="C2758" s="56"/>
      <c r="D2758" s="56"/>
      <c r="E2758" s="56"/>
      <c r="F2758" s="56"/>
      <c r="G2758" s="56"/>
      <c r="H2758" s="56"/>
      <c r="I2758" s="57"/>
      <c r="J2758" s="57"/>
      <c r="K2758" s="56"/>
      <c r="L2758" s="52"/>
      <c r="M2758" s="52"/>
      <c r="N2758" s="52"/>
      <c r="O2758" s="52"/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2"/>
      <c r="AA2758" s="52"/>
      <c r="AB2758" s="52"/>
      <c r="AC2758" s="52"/>
    </row>
    <row r="2759">
      <c r="A2759" s="56"/>
      <c r="B2759" s="56"/>
      <c r="C2759" s="56"/>
      <c r="D2759" s="56"/>
      <c r="E2759" s="56"/>
      <c r="F2759" s="56"/>
      <c r="G2759" s="56"/>
      <c r="H2759" s="56"/>
      <c r="I2759" s="57"/>
      <c r="J2759" s="57"/>
      <c r="K2759" s="56"/>
      <c r="L2759" s="52"/>
      <c r="M2759" s="52"/>
      <c r="N2759" s="52"/>
      <c r="O2759" s="52"/>
      <c r="P2759" s="52"/>
      <c r="Q2759" s="52"/>
      <c r="R2759" s="52"/>
      <c r="S2759" s="52"/>
      <c r="T2759" s="52"/>
      <c r="U2759" s="52"/>
      <c r="V2759" s="52"/>
      <c r="W2759" s="52"/>
      <c r="X2759" s="52"/>
      <c r="Y2759" s="52"/>
      <c r="Z2759" s="52"/>
      <c r="AA2759" s="52"/>
      <c r="AB2759" s="52"/>
      <c r="AC2759" s="52"/>
    </row>
    <row r="2760">
      <c r="A2760" s="56"/>
      <c r="B2760" s="56"/>
      <c r="C2760" s="56"/>
      <c r="D2760" s="56"/>
      <c r="E2760" s="56"/>
      <c r="F2760" s="56"/>
      <c r="G2760" s="56"/>
      <c r="H2760" s="56"/>
      <c r="I2760" s="57"/>
      <c r="J2760" s="57"/>
      <c r="K2760" s="56"/>
      <c r="L2760" s="52"/>
      <c r="M2760" s="52"/>
      <c r="N2760" s="52"/>
      <c r="O2760" s="52"/>
      <c r="P2760" s="52"/>
      <c r="Q2760" s="52"/>
      <c r="R2760" s="52"/>
      <c r="S2760" s="52"/>
      <c r="T2760" s="52"/>
      <c r="U2760" s="52"/>
      <c r="V2760" s="52"/>
      <c r="W2760" s="52"/>
      <c r="X2760" s="52"/>
      <c r="Y2760" s="52"/>
      <c r="Z2760" s="52"/>
      <c r="AA2760" s="52"/>
      <c r="AB2760" s="52"/>
      <c r="AC2760" s="52"/>
    </row>
    <row r="2761">
      <c r="A2761" s="56"/>
      <c r="B2761" s="56"/>
      <c r="C2761" s="56"/>
      <c r="D2761" s="56"/>
      <c r="E2761" s="56"/>
      <c r="F2761" s="56"/>
      <c r="G2761" s="56"/>
      <c r="H2761" s="56"/>
      <c r="I2761" s="57"/>
      <c r="J2761" s="57"/>
      <c r="K2761" s="56"/>
      <c r="L2761" s="52"/>
      <c r="M2761" s="52"/>
      <c r="N2761" s="52"/>
      <c r="O2761" s="52"/>
      <c r="P2761" s="52"/>
      <c r="Q2761" s="52"/>
      <c r="R2761" s="52"/>
      <c r="S2761" s="52"/>
      <c r="T2761" s="52"/>
      <c r="U2761" s="52"/>
      <c r="V2761" s="52"/>
      <c r="W2761" s="52"/>
      <c r="X2761" s="52"/>
      <c r="Y2761" s="52"/>
      <c r="Z2761" s="52"/>
      <c r="AA2761" s="52"/>
      <c r="AB2761" s="52"/>
      <c r="AC2761" s="52"/>
    </row>
    <row r="2762">
      <c r="A2762" s="56"/>
      <c r="B2762" s="56"/>
      <c r="C2762" s="56"/>
      <c r="D2762" s="56"/>
      <c r="E2762" s="56"/>
      <c r="F2762" s="56"/>
      <c r="G2762" s="56"/>
      <c r="H2762" s="56"/>
      <c r="I2762" s="57"/>
      <c r="J2762" s="57"/>
      <c r="K2762" s="56"/>
      <c r="L2762" s="52"/>
      <c r="M2762" s="52"/>
      <c r="N2762" s="52"/>
      <c r="O2762" s="52"/>
      <c r="P2762" s="52"/>
      <c r="Q2762" s="52"/>
      <c r="R2762" s="52"/>
      <c r="S2762" s="52"/>
      <c r="T2762" s="52"/>
      <c r="U2762" s="52"/>
      <c r="V2762" s="52"/>
      <c r="W2762" s="52"/>
      <c r="X2762" s="52"/>
      <c r="Y2762" s="52"/>
      <c r="Z2762" s="52"/>
      <c r="AA2762" s="52"/>
      <c r="AB2762" s="52"/>
      <c r="AC2762" s="52"/>
    </row>
    <row r="2763">
      <c r="A2763" s="56"/>
      <c r="B2763" s="56"/>
      <c r="C2763" s="56"/>
      <c r="D2763" s="56"/>
      <c r="E2763" s="56"/>
      <c r="F2763" s="56"/>
      <c r="G2763" s="56"/>
      <c r="H2763" s="56"/>
      <c r="I2763" s="57"/>
      <c r="J2763" s="57"/>
      <c r="K2763" s="56"/>
      <c r="L2763" s="52"/>
      <c r="M2763" s="52"/>
      <c r="N2763" s="52"/>
      <c r="O2763" s="52"/>
      <c r="P2763" s="52"/>
      <c r="Q2763" s="52"/>
      <c r="R2763" s="52"/>
      <c r="S2763" s="52"/>
      <c r="T2763" s="52"/>
      <c r="U2763" s="52"/>
      <c r="V2763" s="52"/>
      <c r="W2763" s="52"/>
      <c r="X2763" s="52"/>
      <c r="Y2763" s="52"/>
      <c r="Z2763" s="52"/>
      <c r="AA2763" s="52"/>
      <c r="AB2763" s="52"/>
      <c r="AC2763" s="52"/>
    </row>
    <row r="2764">
      <c r="A2764" s="56"/>
      <c r="B2764" s="56"/>
      <c r="C2764" s="56"/>
      <c r="D2764" s="56"/>
      <c r="E2764" s="56"/>
      <c r="F2764" s="56"/>
      <c r="G2764" s="56"/>
      <c r="H2764" s="56"/>
      <c r="I2764" s="57"/>
      <c r="J2764" s="57"/>
      <c r="K2764" s="56"/>
      <c r="L2764" s="52"/>
      <c r="M2764" s="52"/>
      <c r="N2764" s="52"/>
      <c r="O2764" s="52"/>
      <c r="P2764" s="52"/>
      <c r="Q2764" s="52"/>
      <c r="R2764" s="52"/>
      <c r="S2764" s="52"/>
      <c r="T2764" s="52"/>
      <c r="U2764" s="52"/>
      <c r="V2764" s="52"/>
      <c r="W2764" s="52"/>
      <c r="X2764" s="52"/>
      <c r="Y2764" s="52"/>
      <c r="Z2764" s="52"/>
      <c r="AA2764" s="52"/>
      <c r="AB2764" s="52"/>
      <c r="AC2764" s="52"/>
    </row>
    <row r="2765">
      <c r="A2765" s="56"/>
      <c r="B2765" s="56"/>
      <c r="C2765" s="56"/>
      <c r="D2765" s="56"/>
      <c r="E2765" s="56"/>
      <c r="F2765" s="56"/>
      <c r="G2765" s="56"/>
      <c r="H2765" s="56"/>
      <c r="I2765" s="57"/>
      <c r="J2765" s="57"/>
      <c r="K2765" s="56"/>
      <c r="L2765" s="52"/>
      <c r="M2765" s="52"/>
      <c r="N2765" s="52"/>
      <c r="O2765" s="52"/>
      <c r="P2765" s="52"/>
      <c r="Q2765" s="52"/>
      <c r="R2765" s="52"/>
      <c r="S2765" s="52"/>
      <c r="T2765" s="52"/>
      <c r="U2765" s="52"/>
      <c r="V2765" s="52"/>
      <c r="W2765" s="52"/>
      <c r="X2765" s="52"/>
      <c r="Y2765" s="52"/>
      <c r="Z2765" s="52"/>
      <c r="AA2765" s="52"/>
      <c r="AB2765" s="52"/>
      <c r="AC2765" s="52"/>
    </row>
    <row r="2766">
      <c r="A2766" s="56"/>
      <c r="B2766" s="56"/>
      <c r="C2766" s="56"/>
      <c r="D2766" s="56"/>
      <c r="E2766" s="56"/>
      <c r="F2766" s="56"/>
      <c r="G2766" s="56"/>
      <c r="H2766" s="56"/>
      <c r="I2766" s="57"/>
      <c r="J2766" s="57"/>
      <c r="K2766" s="56"/>
      <c r="L2766" s="52"/>
      <c r="M2766" s="52"/>
      <c r="N2766" s="52"/>
      <c r="O2766" s="52"/>
      <c r="P2766" s="52"/>
      <c r="Q2766" s="52"/>
      <c r="R2766" s="52"/>
      <c r="S2766" s="52"/>
      <c r="T2766" s="52"/>
      <c r="U2766" s="52"/>
      <c r="V2766" s="52"/>
      <c r="W2766" s="52"/>
      <c r="X2766" s="52"/>
      <c r="Y2766" s="52"/>
      <c r="Z2766" s="52"/>
      <c r="AA2766" s="52"/>
      <c r="AB2766" s="52"/>
      <c r="AC2766" s="52"/>
    </row>
    <row r="2767">
      <c r="A2767" s="56"/>
      <c r="B2767" s="56"/>
      <c r="C2767" s="56"/>
      <c r="D2767" s="56"/>
      <c r="E2767" s="56"/>
      <c r="F2767" s="56"/>
      <c r="G2767" s="56"/>
      <c r="H2767" s="56"/>
      <c r="I2767" s="57"/>
      <c r="J2767" s="57"/>
      <c r="K2767" s="56"/>
      <c r="L2767" s="52"/>
      <c r="M2767" s="52"/>
      <c r="N2767" s="52"/>
      <c r="O2767" s="52"/>
      <c r="P2767" s="52"/>
      <c r="Q2767" s="52"/>
      <c r="R2767" s="52"/>
      <c r="S2767" s="52"/>
      <c r="T2767" s="52"/>
      <c r="U2767" s="52"/>
      <c r="V2767" s="52"/>
      <c r="W2767" s="52"/>
      <c r="X2767" s="52"/>
      <c r="Y2767" s="52"/>
      <c r="Z2767" s="52"/>
      <c r="AA2767" s="52"/>
      <c r="AB2767" s="52"/>
      <c r="AC2767" s="52"/>
    </row>
    <row r="2768">
      <c r="A2768" s="56"/>
      <c r="B2768" s="56"/>
      <c r="C2768" s="56"/>
      <c r="D2768" s="56"/>
      <c r="E2768" s="56"/>
      <c r="F2768" s="56"/>
      <c r="G2768" s="56"/>
      <c r="H2768" s="56"/>
      <c r="I2768" s="57"/>
      <c r="J2768" s="57"/>
      <c r="K2768" s="56"/>
      <c r="L2768" s="52"/>
      <c r="M2768" s="52"/>
      <c r="N2768" s="52"/>
      <c r="O2768" s="52"/>
      <c r="P2768" s="52"/>
      <c r="Q2768" s="52"/>
      <c r="R2768" s="52"/>
      <c r="S2768" s="52"/>
      <c r="T2768" s="52"/>
      <c r="U2768" s="52"/>
      <c r="V2768" s="52"/>
      <c r="W2768" s="52"/>
      <c r="X2768" s="52"/>
      <c r="Y2768" s="52"/>
      <c r="Z2768" s="52"/>
      <c r="AA2768" s="52"/>
      <c r="AB2768" s="52"/>
      <c r="AC2768" s="52"/>
    </row>
    <row r="2769">
      <c r="A2769" s="56"/>
      <c r="B2769" s="56"/>
      <c r="C2769" s="56"/>
      <c r="D2769" s="56"/>
      <c r="E2769" s="56"/>
      <c r="F2769" s="56"/>
      <c r="G2769" s="56"/>
      <c r="H2769" s="56"/>
      <c r="I2769" s="57"/>
      <c r="J2769" s="57"/>
      <c r="K2769" s="56"/>
      <c r="L2769" s="52"/>
      <c r="M2769" s="52"/>
      <c r="N2769" s="52"/>
      <c r="O2769" s="52"/>
      <c r="P2769" s="52"/>
      <c r="Q2769" s="52"/>
      <c r="R2769" s="52"/>
      <c r="S2769" s="52"/>
      <c r="T2769" s="52"/>
      <c r="U2769" s="52"/>
      <c r="V2769" s="52"/>
      <c r="W2769" s="52"/>
      <c r="X2769" s="52"/>
      <c r="Y2769" s="52"/>
      <c r="Z2769" s="52"/>
      <c r="AA2769" s="52"/>
      <c r="AB2769" s="52"/>
      <c r="AC2769" s="52"/>
    </row>
    <row r="2770">
      <c r="A2770" s="56"/>
      <c r="B2770" s="56"/>
      <c r="C2770" s="56"/>
      <c r="D2770" s="56"/>
      <c r="E2770" s="56"/>
      <c r="F2770" s="56"/>
      <c r="G2770" s="56"/>
      <c r="H2770" s="56"/>
      <c r="I2770" s="57"/>
      <c r="J2770" s="57"/>
      <c r="K2770" s="56"/>
      <c r="L2770" s="52"/>
      <c r="M2770" s="52"/>
      <c r="N2770" s="52"/>
      <c r="O2770" s="52"/>
      <c r="P2770" s="52"/>
      <c r="Q2770" s="52"/>
      <c r="R2770" s="52"/>
      <c r="S2770" s="52"/>
      <c r="T2770" s="52"/>
      <c r="U2770" s="52"/>
      <c r="V2770" s="52"/>
      <c r="W2770" s="52"/>
      <c r="X2770" s="52"/>
      <c r="Y2770" s="52"/>
      <c r="Z2770" s="52"/>
      <c r="AA2770" s="52"/>
      <c r="AB2770" s="52"/>
      <c r="AC2770" s="52"/>
    </row>
    <row r="2771">
      <c r="A2771" s="56"/>
      <c r="B2771" s="56"/>
      <c r="C2771" s="56"/>
      <c r="D2771" s="56"/>
      <c r="E2771" s="56"/>
      <c r="F2771" s="56"/>
      <c r="G2771" s="56"/>
      <c r="H2771" s="56"/>
      <c r="I2771" s="57"/>
      <c r="J2771" s="57"/>
      <c r="K2771" s="56"/>
      <c r="L2771" s="52"/>
      <c r="M2771" s="52"/>
      <c r="N2771" s="52"/>
      <c r="O2771" s="52"/>
      <c r="P2771" s="52"/>
      <c r="Q2771" s="52"/>
      <c r="R2771" s="52"/>
      <c r="S2771" s="52"/>
      <c r="T2771" s="52"/>
      <c r="U2771" s="52"/>
      <c r="V2771" s="52"/>
      <c r="W2771" s="52"/>
      <c r="X2771" s="52"/>
      <c r="Y2771" s="52"/>
      <c r="Z2771" s="52"/>
      <c r="AA2771" s="52"/>
      <c r="AB2771" s="52"/>
      <c r="AC2771" s="52"/>
    </row>
    <row r="2772">
      <c r="A2772" s="56"/>
      <c r="B2772" s="56"/>
      <c r="C2772" s="56"/>
      <c r="D2772" s="56"/>
      <c r="E2772" s="56"/>
      <c r="F2772" s="56"/>
      <c r="G2772" s="56"/>
      <c r="H2772" s="56"/>
      <c r="I2772" s="57"/>
      <c r="J2772" s="57"/>
      <c r="K2772" s="56"/>
      <c r="L2772" s="52"/>
      <c r="M2772" s="52"/>
      <c r="N2772" s="52"/>
      <c r="O2772" s="52"/>
      <c r="P2772" s="52"/>
      <c r="Q2772" s="52"/>
      <c r="R2772" s="52"/>
      <c r="S2772" s="52"/>
      <c r="T2772" s="52"/>
      <c r="U2772" s="52"/>
      <c r="V2772" s="52"/>
      <c r="W2772" s="52"/>
      <c r="X2772" s="52"/>
      <c r="Y2772" s="52"/>
      <c r="Z2772" s="52"/>
      <c r="AA2772" s="52"/>
      <c r="AB2772" s="52"/>
      <c r="AC2772" s="52"/>
    </row>
    <row r="2773">
      <c r="A2773" s="56"/>
      <c r="B2773" s="56"/>
      <c r="C2773" s="56"/>
      <c r="D2773" s="56"/>
      <c r="E2773" s="56"/>
      <c r="F2773" s="56"/>
      <c r="G2773" s="56"/>
      <c r="H2773" s="56"/>
      <c r="I2773" s="57"/>
      <c r="J2773" s="57"/>
      <c r="K2773" s="56"/>
      <c r="L2773" s="52"/>
      <c r="M2773" s="52"/>
      <c r="N2773" s="52"/>
      <c r="O2773" s="52"/>
      <c r="P2773" s="52"/>
      <c r="Q2773" s="52"/>
      <c r="R2773" s="52"/>
      <c r="S2773" s="52"/>
      <c r="T2773" s="52"/>
      <c r="U2773" s="52"/>
      <c r="V2773" s="52"/>
      <c r="W2773" s="52"/>
      <c r="X2773" s="52"/>
      <c r="Y2773" s="52"/>
      <c r="Z2773" s="52"/>
      <c r="AA2773" s="52"/>
      <c r="AB2773" s="52"/>
      <c r="AC2773" s="52"/>
    </row>
    <row r="2774">
      <c r="A2774" s="56"/>
      <c r="B2774" s="56"/>
      <c r="C2774" s="56"/>
      <c r="D2774" s="56"/>
      <c r="E2774" s="56"/>
      <c r="F2774" s="56"/>
      <c r="G2774" s="56"/>
      <c r="H2774" s="56"/>
      <c r="I2774" s="57"/>
      <c r="J2774" s="57"/>
      <c r="K2774" s="56"/>
      <c r="L2774" s="52"/>
      <c r="M2774" s="52"/>
      <c r="N2774" s="52"/>
      <c r="O2774" s="52"/>
      <c r="P2774" s="52"/>
      <c r="Q2774" s="52"/>
      <c r="R2774" s="52"/>
      <c r="S2774" s="52"/>
      <c r="T2774" s="52"/>
      <c r="U2774" s="52"/>
      <c r="V2774" s="52"/>
      <c r="W2774" s="52"/>
      <c r="X2774" s="52"/>
      <c r="Y2774" s="52"/>
      <c r="Z2774" s="52"/>
      <c r="AA2774" s="52"/>
      <c r="AB2774" s="52"/>
      <c r="AC2774" s="52"/>
    </row>
    <row r="2775">
      <c r="A2775" s="56"/>
      <c r="B2775" s="56"/>
      <c r="C2775" s="56"/>
      <c r="D2775" s="56"/>
      <c r="E2775" s="56"/>
      <c r="F2775" s="56"/>
      <c r="G2775" s="56"/>
      <c r="H2775" s="56"/>
      <c r="I2775" s="57"/>
      <c r="J2775" s="57"/>
      <c r="K2775" s="56"/>
      <c r="L2775" s="52"/>
      <c r="M2775" s="52"/>
      <c r="N2775" s="52"/>
      <c r="O2775" s="52"/>
      <c r="P2775" s="52"/>
      <c r="Q2775" s="52"/>
      <c r="R2775" s="52"/>
      <c r="S2775" s="52"/>
      <c r="T2775" s="52"/>
      <c r="U2775" s="52"/>
      <c r="V2775" s="52"/>
      <c r="W2775" s="52"/>
      <c r="X2775" s="52"/>
      <c r="Y2775" s="52"/>
      <c r="Z2775" s="52"/>
      <c r="AA2775" s="52"/>
      <c r="AB2775" s="52"/>
      <c r="AC2775" s="52"/>
    </row>
    <row r="2776">
      <c r="A2776" s="56"/>
      <c r="B2776" s="56"/>
      <c r="C2776" s="56"/>
      <c r="D2776" s="56"/>
      <c r="E2776" s="56"/>
      <c r="F2776" s="56"/>
      <c r="G2776" s="56"/>
      <c r="H2776" s="56"/>
      <c r="I2776" s="57"/>
      <c r="J2776" s="57"/>
      <c r="K2776" s="56"/>
      <c r="L2776" s="52"/>
      <c r="M2776" s="52"/>
      <c r="N2776" s="52"/>
      <c r="O2776" s="52"/>
      <c r="P2776" s="52"/>
      <c r="Q2776" s="52"/>
      <c r="R2776" s="52"/>
      <c r="S2776" s="52"/>
      <c r="T2776" s="52"/>
      <c r="U2776" s="52"/>
      <c r="V2776" s="52"/>
      <c r="W2776" s="52"/>
      <c r="X2776" s="52"/>
      <c r="Y2776" s="52"/>
      <c r="Z2776" s="52"/>
      <c r="AA2776" s="52"/>
      <c r="AB2776" s="52"/>
      <c r="AC2776" s="52"/>
    </row>
    <row r="2777">
      <c r="A2777" s="56"/>
      <c r="B2777" s="56"/>
      <c r="C2777" s="56"/>
      <c r="D2777" s="56"/>
      <c r="E2777" s="56"/>
      <c r="F2777" s="56"/>
      <c r="G2777" s="56"/>
      <c r="H2777" s="56"/>
      <c r="I2777" s="57"/>
      <c r="J2777" s="57"/>
      <c r="K2777" s="56"/>
      <c r="L2777" s="52"/>
      <c r="M2777" s="52"/>
      <c r="N2777" s="52"/>
      <c r="O2777" s="52"/>
      <c r="P2777" s="52"/>
      <c r="Q2777" s="52"/>
      <c r="R2777" s="52"/>
      <c r="S2777" s="52"/>
      <c r="T2777" s="52"/>
      <c r="U2777" s="52"/>
      <c r="V2777" s="52"/>
      <c r="W2777" s="52"/>
      <c r="X2777" s="52"/>
      <c r="Y2777" s="52"/>
      <c r="Z2777" s="52"/>
      <c r="AA2777" s="52"/>
      <c r="AB2777" s="52"/>
      <c r="AC2777" s="52"/>
    </row>
    <row r="2778">
      <c r="A2778" s="56"/>
      <c r="B2778" s="56"/>
      <c r="C2778" s="56"/>
      <c r="D2778" s="56"/>
      <c r="E2778" s="56"/>
      <c r="F2778" s="56"/>
      <c r="G2778" s="56"/>
      <c r="H2778" s="56"/>
      <c r="I2778" s="57"/>
      <c r="J2778" s="57"/>
      <c r="K2778" s="56"/>
      <c r="L2778" s="52"/>
      <c r="M2778" s="52"/>
      <c r="N2778" s="52"/>
      <c r="O2778" s="52"/>
      <c r="P2778" s="52"/>
      <c r="Q2778" s="52"/>
      <c r="R2778" s="52"/>
      <c r="S2778" s="52"/>
      <c r="T2778" s="52"/>
      <c r="U2778" s="52"/>
      <c r="V2778" s="52"/>
      <c r="W2778" s="52"/>
      <c r="X2778" s="52"/>
      <c r="Y2778" s="52"/>
      <c r="Z2778" s="52"/>
      <c r="AA2778" s="52"/>
      <c r="AB2778" s="52"/>
      <c r="AC2778" s="52"/>
    </row>
    <row r="2779">
      <c r="A2779" s="56"/>
      <c r="B2779" s="56"/>
      <c r="C2779" s="56"/>
      <c r="D2779" s="56"/>
      <c r="E2779" s="56"/>
      <c r="F2779" s="56"/>
      <c r="G2779" s="56"/>
      <c r="H2779" s="56"/>
      <c r="I2779" s="57"/>
      <c r="J2779" s="57"/>
      <c r="K2779" s="56"/>
      <c r="L2779" s="52"/>
      <c r="M2779" s="52"/>
      <c r="N2779" s="52"/>
      <c r="O2779" s="52"/>
      <c r="P2779" s="52"/>
      <c r="Q2779" s="52"/>
      <c r="R2779" s="52"/>
      <c r="S2779" s="52"/>
      <c r="T2779" s="52"/>
      <c r="U2779" s="52"/>
      <c r="V2779" s="52"/>
      <c r="W2779" s="52"/>
      <c r="X2779" s="52"/>
      <c r="Y2779" s="52"/>
      <c r="Z2779" s="52"/>
      <c r="AA2779" s="52"/>
      <c r="AB2779" s="52"/>
      <c r="AC2779" s="52"/>
    </row>
    <row r="2780">
      <c r="A2780" s="56"/>
      <c r="B2780" s="56"/>
      <c r="C2780" s="56"/>
      <c r="D2780" s="56"/>
      <c r="E2780" s="56"/>
      <c r="F2780" s="56"/>
      <c r="G2780" s="56"/>
      <c r="H2780" s="56"/>
      <c r="I2780" s="57"/>
      <c r="J2780" s="57"/>
      <c r="K2780" s="56"/>
      <c r="L2780" s="52"/>
      <c r="M2780" s="52"/>
      <c r="N2780" s="52"/>
      <c r="O2780" s="52"/>
      <c r="P2780" s="52"/>
      <c r="Q2780" s="52"/>
      <c r="R2780" s="52"/>
      <c r="S2780" s="52"/>
      <c r="T2780" s="52"/>
      <c r="U2780" s="52"/>
      <c r="V2780" s="52"/>
      <c r="W2780" s="52"/>
      <c r="X2780" s="52"/>
      <c r="Y2780" s="52"/>
      <c r="Z2780" s="52"/>
      <c r="AA2780" s="52"/>
      <c r="AB2780" s="52"/>
      <c r="AC2780" s="52"/>
    </row>
    <row r="2781">
      <c r="A2781" s="56"/>
      <c r="B2781" s="56"/>
      <c r="C2781" s="56"/>
      <c r="D2781" s="56"/>
      <c r="E2781" s="56"/>
      <c r="F2781" s="56"/>
      <c r="G2781" s="56"/>
      <c r="H2781" s="56"/>
      <c r="I2781" s="57"/>
      <c r="J2781" s="57"/>
      <c r="K2781" s="56"/>
      <c r="L2781" s="52"/>
      <c r="M2781" s="52"/>
      <c r="N2781" s="52"/>
      <c r="O2781" s="52"/>
      <c r="P2781" s="52"/>
      <c r="Q2781" s="52"/>
      <c r="R2781" s="52"/>
      <c r="S2781" s="52"/>
      <c r="T2781" s="52"/>
      <c r="U2781" s="52"/>
      <c r="V2781" s="52"/>
      <c r="W2781" s="52"/>
      <c r="X2781" s="52"/>
      <c r="Y2781" s="52"/>
      <c r="Z2781" s="52"/>
      <c r="AA2781" s="52"/>
      <c r="AB2781" s="52"/>
      <c r="AC2781" s="52"/>
    </row>
    <row r="2782">
      <c r="A2782" s="56"/>
      <c r="B2782" s="56"/>
      <c r="C2782" s="56"/>
      <c r="D2782" s="56"/>
      <c r="E2782" s="56"/>
      <c r="F2782" s="56"/>
      <c r="G2782" s="56"/>
      <c r="H2782" s="56"/>
      <c r="I2782" s="57"/>
      <c r="J2782" s="57"/>
      <c r="K2782" s="56"/>
      <c r="L2782" s="52"/>
      <c r="M2782" s="52"/>
      <c r="N2782" s="52"/>
      <c r="O2782" s="52"/>
      <c r="P2782" s="52"/>
      <c r="Q2782" s="52"/>
      <c r="R2782" s="52"/>
      <c r="S2782" s="52"/>
      <c r="T2782" s="52"/>
      <c r="U2782" s="52"/>
      <c r="V2782" s="52"/>
      <c r="W2782" s="52"/>
      <c r="X2782" s="52"/>
      <c r="Y2782" s="52"/>
      <c r="Z2782" s="52"/>
      <c r="AA2782" s="52"/>
      <c r="AB2782" s="52"/>
      <c r="AC2782" s="52"/>
    </row>
    <row r="2783">
      <c r="A2783" s="56"/>
      <c r="B2783" s="56"/>
      <c r="C2783" s="56"/>
      <c r="D2783" s="56"/>
      <c r="E2783" s="56"/>
      <c r="F2783" s="56"/>
      <c r="G2783" s="56"/>
      <c r="H2783" s="56"/>
      <c r="I2783" s="57"/>
      <c r="J2783" s="57"/>
      <c r="K2783" s="56"/>
      <c r="L2783" s="52"/>
      <c r="M2783" s="52"/>
      <c r="N2783" s="52"/>
      <c r="O2783" s="52"/>
      <c r="P2783" s="52"/>
      <c r="Q2783" s="52"/>
      <c r="R2783" s="52"/>
      <c r="S2783" s="52"/>
      <c r="T2783" s="52"/>
      <c r="U2783" s="52"/>
      <c r="V2783" s="52"/>
      <c r="W2783" s="52"/>
      <c r="X2783" s="52"/>
      <c r="Y2783" s="52"/>
      <c r="Z2783" s="52"/>
      <c r="AA2783" s="52"/>
      <c r="AB2783" s="52"/>
      <c r="AC2783" s="52"/>
    </row>
    <row r="2784">
      <c r="A2784" s="56"/>
      <c r="B2784" s="56"/>
      <c r="C2784" s="56"/>
      <c r="D2784" s="56"/>
      <c r="E2784" s="56"/>
      <c r="F2784" s="56"/>
      <c r="G2784" s="56"/>
      <c r="H2784" s="56"/>
      <c r="I2784" s="57"/>
      <c r="J2784" s="57"/>
      <c r="K2784" s="56"/>
      <c r="L2784" s="52"/>
      <c r="M2784" s="52"/>
      <c r="N2784" s="52"/>
      <c r="O2784" s="52"/>
      <c r="P2784" s="52"/>
      <c r="Q2784" s="52"/>
      <c r="R2784" s="52"/>
      <c r="S2784" s="52"/>
      <c r="T2784" s="52"/>
      <c r="U2784" s="52"/>
      <c r="V2784" s="52"/>
      <c r="W2784" s="52"/>
      <c r="X2784" s="52"/>
      <c r="Y2784" s="52"/>
      <c r="Z2784" s="52"/>
      <c r="AA2784" s="52"/>
      <c r="AB2784" s="52"/>
      <c r="AC2784" s="52"/>
    </row>
    <row r="2785">
      <c r="A2785" s="56"/>
      <c r="B2785" s="56"/>
      <c r="C2785" s="56"/>
      <c r="D2785" s="56"/>
      <c r="E2785" s="56"/>
      <c r="F2785" s="56"/>
      <c r="G2785" s="56"/>
      <c r="H2785" s="56"/>
      <c r="I2785" s="57"/>
      <c r="J2785" s="57"/>
      <c r="K2785" s="56"/>
      <c r="L2785" s="52"/>
      <c r="M2785" s="52"/>
      <c r="N2785" s="52"/>
      <c r="O2785" s="52"/>
      <c r="P2785" s="52"/>
      <c r="Q2785" s="52"/>
      <c r="R2785" s="52"/>
      <c r="S2785" s="52"/>
      <c r="T2785" s="52"/>
      <c r="U2785" s="52"/>
      <c r="V2785" s="52"/>
      <c r="W2785" s="52"/>
      <c r="X2785" s="52"/>
      <c r="Y2785" s="52"/>
      <c r="Z2785" s="52"/>
      <c r="AA2785" s="52"/>
      <c r="AB2785" s="52"/>
      <c r="AC2785" s="52"/>
    </row>
    <row r="2786">
      <c r="A2786" s="56"/>
      <c r="B2786" s="56"/>
      <c r="C2786" s="56"/>
      <c r="D2786" s="56"/>
      <c r="E2786" s="56"/>
      <c r="F2786" s="56"/>
      <c r="G2786" s="56"/>
      <c r="H2786" s="56"/>
      <c r="I2786" s="57"/>
      <c r="J2786" s="57"/>
      <c r="K2786" s="56"/>
      <c r="L2786" s="52"/>
      <c r="M2786" s="52"/>
      <c r="N2786" s="52"/>
      <c r="O2786" s="52"/>
      <c r="P2786" s="52"/>
      <c r="Q2786" s="52"/>
      <c r="R2786" s="52"/>
      <c r="S2786" s="52"/>
      <c r="T2786" s="52"/>
      <c r="U2786" s="52"/>
      <c r="V2786" s="52"/>
      <c r="W2786" s="52"/>
      <c r="X2786" s="52"/>
      <c r="Y2786" s="52"/>
      <c r="Z2786" s="52"/>
      <c r="AA2786" s="52"/>
      <c r="AB2786" s="52"/>
      <c r="AC2786" s="52"/>
    </row>
    <row r="2787">
      <c r="A2787" s="56"/>
      <c r="B2787" s="56"/>
      <c r="C2787" s="56"/>
      <c r="D2787" s="56"/>
      <c r="E2787" s="56"/>
      <c r="F2787" s="56"/>
      <c r="G2787" s="56"/>
      <c r="H2787" s="56"/>
      <c r="I2787" s="57"/>
      <c r="J2787" s="57"/>
      <c r="K2787" s="56"/>
      <c r="L2787" s="52"/>
      <c r="M2787" s="52"/>
      <c r="N2787" s="52"/>
      <c r="O2787" s="52"/>
      <c r="P2787" s="52"/>
      <c r="Q2787" s="52"/>
      <c r="R2787" s="52"/>
      <c r="S2787" s="52"/>
      <c r="T2787" s="52"/>
      <c r="U2787" s="52"/>
      <c r="V2787" s="52"/>
      <c r="W2787" s="52"/>
      <c r="X2787" s="52"/>
      <c r="Y2787" s="52"/>
      <c r="Z2787" s="52"/>
      <c r="AA2787" s="52"/>
      <c r="AB2787" s="52"/>
      <c r="AC2787" s="52"/>
    </row>
    <row r="2788">
      <c r="A2788" s="56"/>
      <c r="B2788" s="56"/>
      <c r="C2788" s="56"/>
      <c r="D2788" s="56"/>
      <c r="E2788" s="56"/>
      <c r="F2788" s="56"/>
      <c r="G2788" s="56"/>
      <c r="H2788" s="56"/>
      <c r="I2788" s="57"/>
      <c r="J2788" s="57"/>
      <c r="K2788" s="56"/>
      <c r="L2788" s="52"/>
      <c r="M2788" s="52"/>
      <c r="N2788" s="52"/>
      <c r="O2788" s="52"/>
      <c r="P2788" s="52"/>
      <c r="Q2788" s="52"/>
      <c r="R2788" s="52"/>
      <c r="S2788" s="52"/>
      <c r="T2788" s="52"/>
      <c r="U2788" s="52"/>
      <c r="V2788" s="52"/>
      <c r="W2788" s="52"/>
      <c r="X2788" s="52"/>
      <c r="Y2788" s="52"/>
      <c r="Z2788" s="52"/>
      <c r="AA2788" s="52"/>
      <c r="AB2788" s="52"/>
      <c r="AC2788" s="52"/>
    </row>
    <row r="2789">
      <c r="A2789" s="56"/>
      <c r="B2789" s="56"/>
      <c r="C2789" s="56"/>
      <c r="D2789" s="56"/>
      <c r="E2789" s="56"/>
      <c r="F2789" s="56"/>
      <c r="G2789" s="56"/>
      <c r="H2789" s="56"/>
      <c r="I2789" s="57"/>
      <c r="J2789" s="57"/>
      <c r="K2789" s="56"/>
      <c r="L2789" s="52"/>
      <c r="M2789" s="52"/>
      <c r="N2789" s="52"/>
      <c r="O2789" s="52"/>
      <c r="P2789" s="52"/>
      <c r="Q2789" s="52"/>
      <c r="R2789" s="52"/>
      <c r="S2789" s="52"/>
      <c r="T2789" s="52"/>
      <c r="U2789" s="52"/>
      <c r="V2789" s="52"/>
      <c r="W2789" s="52"/>
      <c r="X2789" s="52"/>
      <c r="Y2789" s="52"/>
      <c r="Z2789" s="52"/>
      <c r="AA2789" s="52"/>
      <c r="AB2789" s="52"/>
      <c r="AC2789" s="52"/>
    </row>
    <row r="2790">
      <c r="A2790" s="56"/>
      <c r="B2790" s="56"/>
      <c r="C2790" s="56"/>
      <c r="D2790" s="56"/>
      <c r="E2790" s="56"/>
      <c r="F2790" s="56"/>
      <c r="G2790" s="56"/>
      <c r="H2790" s="56"/>
      <c r="I2790" s="57"/>
      <c r="J2790" s="57"/>
      <c r="K2790" s="56"/>
      <c r="L2790" s="52"/>
      <c r="M2790" s="52"/>
      <c r="N2790" s="52"/>
      <c r="O2790" s="52"/>
      <c r="P2790" s="52"/>
      <c r="Q2790" s="52"/>
      <c r="R2790" s="52"/>
      <c r="S2790" s="52"/>
      <c r="T2790" s="52"/>
      <c r="U2790" s="52"/>
      <c r="V2790" s="52"/>
      <c r="W2790" s="52"/>
      <c r="X2790" s="52"/>
      <c r="Y2790" s="52"/>
      <c r="Z2790" s="52"/>
      <c r="AA2790" s="52"/>
      <c r="AB2790" s="52"/>
      <c r="AC2790" s="52"/>
    </row>
    <row r="2791">
      <c r="A2791" s="56"/>
      <c r="B2791" s="56"/>
      <c r="C2791" s="56"/>
      <c r="D2791" s="56"/>
      <c r="E2791" s="56"/>
      <c r="F2791" s="56"/>
      <c r="G2791" s="56"/>
      <c r="H2791" s="56"/>
      <c r="I2791" s="57"/>
      <c r="J2791" s="57"/>
      <c r="K2791" s="56"/>
      <c r="L2791" s="52"/>
      <c r="M2791" s="52"/>
      <c r="N2791" s="52"/>
      <c r="O2791" s="52"/>
      <c r="P2791" s="52"/>
      <c r="Q2791" s="52"/>
      <c r="R2791" s="52"/>
      <c r="S2791" s="52"/>
      <c r="T2791" s="52"/>
      <c r="U2791" s="52"/>
      <c r="V2791" s="52"/>
      <c r="W2791" s="52"/>
      <c r="X2791" s="52"/>
      <c r="Y2791" s="52"/>
      <c r="Z2791" s="52"/>
      <c r="AA2791" s="52"/>
      <c r="AB2791" s="52"/>
      <c r="AC2791" s="52"/>
    </row>
    <row r="2792">
      <c r="A2792" s="56"/>
      <c r="B2792" s="56"/>
      <c r="C2792" s="56"/>
      <c r="D2792" s="56"/>
      <c r="E2792" s="56"/>
      <c r="F2792" s="56"/>
      <c r="G2792" s="56"/>
      <c r="H2792" s="56"/>
      <c r="I2792" s="57"/>
      <c r="J2792" s="57"/>
      <c r="K2792" s="56"/>
      <c r="L2792" s="52"/>
      <c r="M2792" s="52"/>
      <c r="N2792" s="52"/>
      <c r="O2792" s="52"/>
      <c r="P2792" s="52"/>
      <c r="Q2792" s="52"/>
      <c r="R2792" s="52"/>
      <c r="S2792" s="52"/>
      <c r="T2792" s="52"/>
      <c r="U2792" s="52"/>
      <c r="V2792" s="52"/>
      <c r="W2792" s="52"/>
      <c r="X2792" s="52"/>
      <c r="Y2792" s="52"/>
      <c r="Z2792" s="52"/>
      <c r="AA2792" s="52"/>
      <c r="AB2792" s="52"/>
      <c r="AC2792" s="52"/>
    </row>
    <row r="2793">
      <c r="A2793" s="56"/>
      <c r="B2793" s="56"/>
      <c r="C2793" s="56"/>
      <c r="D2793" s="56"/>
      <c r="E2793" s="56"/>
      <c r="F2793" s="56"/>
      <c r="G2793" s="56"/>
      <c r="H2793" s="56"/>
      <c r="I2793" s="57"/>
      <c r="J2793" s="57"/>
      <c r="K2793" s="56"/>
      <c r="L2793" s="52"/>
      <c r="M2793" s="52"/>
      <c r="N2793" s="52"/>
      <c r="O2793" s="52"/>
      <c r="P2793" s="52"/>
      <c r="Q2793" s="52"/>
      <c r="R2793" s="52"/>
      <c r="S2793" s="52"/>
      <c r="T2793" s="52"/>
      <c r="U2793" s="52"/>
      <c r="V2793" s="52"/>
      <c r="W2793" s="52"/>
      <c r="X2793" s="52"/>
      <c r="Y2793" s="52"/>
      <c r="Z2793" s="52"/>
      <c r="AA2793" s="52"/>
      <c r="AB2793" s="52"/>
      <c r="AC2793" s="52"/>
    </row>
    <row r="2794">
      <c r="A2794" s="56"/>
      <c r="B2794" s="56"/>
      <c r="C2794" s="56"/>
      <c r="D2794" s="56"/>
      <c r="E2794" s="56"/>
      <c r="F2794" s="56"/>
      <c r="G2794" s="56"/>
      <c r="H2794" s="56"/>
      <c r="I2794" s="57"/>
      <c r="J2794" s="57"/>
      <c r="K2794" s="56"/>
      <c r="L2794" s="52"/>
      <c r="M2794" s="52"/>
      <c r="N2794" s="52"/>
      <c r="O2794" s="52"/>
      <c r="P2794" s="52"/>
      <c r="Q2794" s="52"/>
      <c r="R2794" s="52"/>
      <c r="S2794" s="52"/>
      <c r="T2794" s="52"/>
      <c r="U2794" s="52"/>
      <c r="V2794" s="52"/>
      <c r="W2794" s="52"/>
      <c r="X2794" s="52"/>
      <c r="Y2794" s="52"/>
      <c r="Z2794" s="52"/>
      <c r="AA2794" s="52"/>
      <c r="AB2794" s="52"/>
      <c r="AC2794" s="52"/>
    </row>
    <row r="2795">
      <c r="A2795" s="56"/>
      <c r="B2795" s="56"/>
      <c r="C2795" s="56"/>
      <c r="D2795" s="56"/>
      <c r="E2795" s="56"/>
      <c r="F2795" s="56"/>
      <c r="G2795" s="56"/>
      <c r="H2795" s="56"/>
      <c r="I2795" s="57"/>
      <c r="J2795" s="57"/>
      <c r="K2795" s="56"/>
      <c r="L2795" s="52"/>
      <c r="M2795" s="52"/>
      <c r="N2795" s="52"/>
      <c r="O2795" s="52"/>
      <c r="P2795" s="52"/>
      <c r="Q2795" s="52"/>
      <c r="R2795" s="52"/>
      <c r="S2795" s="52"/>
      <c r="T2795" s="52"/>
      <c r="U2795" s="52"/>
      <c r="V2795" s="52"/>
      <c r="W2795" s="52"/>
      <c r="X2795" s="52"/>
      <c r="Y2795" s="52"/>
      <c r="Z2795" s="52"/>
      <c r="AA2795" s="52"/>
      <c r="AB2795" s="52"/>
      <c r="AC2795" s="52"/>
    </row>
    <row r="2796">
      <c r="A2796" s="56"/>
      <c r="B2796" s="56"/>
      <c r="C2796" s="56"/>
      <c r="D2796" s="56"/>
      <c r="E2796" s="56"/>
      <c r="F2796" s="56"/>
      <c r="G2796" s="56"/>
      <c r="H2796" s="56"/>
      <c r="I2796" s="57"/>
      <c r="J2796" s="57"/>
      <c r="K2796" s="56"/>
      <c r="L2796" s="52"/>
      <c r="M2796" s="52"/>
      <c r="N2796" s="52"/>
      <c r="O2796" s="52"/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2"/>
      <c r="AA2796" s="52"/>
      <c r="AB2796" s="52"/>
      <c r="AC2796" s="52"/>
    </row>
    <row r="2797">
      <c r="A2797" s="56"/>
      <c r="B2797" s="56"/>
      <c r="C2797" s="56"/>
      <c r="D2797" s="56"/>
      <c r="E2797" s="56"/>
      <c r="F2797" s="56"/>
      <c r="G2797" s="56"/>
      <c r="H2797" s="56"/>
      <c r="I2797" s="57"/>
      <c r="J2797" s="57"/>
      <c r="K2797" s="56"/>
      <c r="L2797" s="52"/>
      <c r="M2797" s="52"/>
      <c r="N2797" s="52"/>
      <c r="O2797" s="52"/>
      <c r="P2797" s="52"/>
      <c r="Q2797" s="52"/>
      <c r="R2797" s="52"/>
      <c r="S2797" s="52"/>
      <c r="T2797" s="52"/>
      <c r="U2797" s="52"/>
      <c r="V2797" s="52"/>
      <c r="W2797" s="52"/>
      <c r="X2797" s="52"/>
      <c r="Y2797" s="52"/>
      <c r="Z2797" s="52"/>
      <c r="AA2797" s="52"/>
      <c r="AB2797" s="52"/>
      <c r="AC2797" s="52"/>
    </row>
    <row r="2798">
      <c r="A2798" s="56"/>
      <c r="B2798" s="56"/>
      <c r="C2798" s="56"/>
      <c r="D2798" s="56"/>
      <c r="E2798" s="56"/>
      <c r="F2798" s="56"/>
      <c r="G2798" s="56"/>
      <c r="H2798" s="56"/>
      <c r="I2798" s="57"/>
      <c r="J2798" s="57"/>
      <c r="K2798" s="56"/>
      <c r="L2798" s="52"/>
      <c r="M2798" s="52"/>
      <c r="N2798" s="52"/>
      <c r="O2798" s="52"/>
      <c r="P2798" s="52"/>
      <c r="Q2798" s="52"/>
      <c r="R2798" s="52"/>
      <c r="S2798" s="52"/>
      <c r="T2798" s="52"/>
      <c r="U2798" s="52"/>
      <c r="V2798" s="52"/>
      <c r="W2798" s="52"/>
      <c r="X2798" s="52"/>
      <c r="Y2798" s="52"/>
      <c r="Z2798" s="52"/>
      <c r="AA2798" s="52"/>
      <c r="AB2798" s="52"/>
      <c r="AC2798" s="52"/>
    </row>
    <row r="2799">
      <c r="A2799" s="56"/>
      <c r="B2799" s="56"/>
      <c r="C2799" s="56"/>
      <c r="D2799" s="56"/>
      <c r="E2799" s="56"/>
      <c r="F2799" s="56"/>
      <c r="G2799" s="56"/>
      <c r="H2799" s="56"/>
      <c r="I2799" s="57"/>
      <c r="J2799" s="57"/>
      <c r="K2799" s="56"/>
      <c r="L2799" s="52"/>
      <c r="M2799" s="52"/>
      <c r="N2799" s="52"/>
      <c r="O2799" s="52"/>
      <c r="P2799" s="52"/>
      <c r="Q2799" s="52"/>
      <c r="R2799" s="52"/>
      <c r="S2799" s="52"/>
      <c r="T2799" s="52"/>
      <c r="U2799" s="52"/>
      <c r="V2799" s="52"/>
      <c r="W2799" s="52"/>
      <c r="X2799" s="52"/>
      <c r="Y2799" s="52"/>
      <c r="Z2799" s="52"/>
      <c r="AA2799" s="52"/>
      <c r="AB2799" s="52"/>
      <c r="AC2799" s="52"/>
    </row>
    <row r="2800">
      <c r="A2800" s="56"/>
      <c r="B2800" s="56"/>
      <c r="C2800" s="56"/>
      <c r="D2800" s="56"/>
      <c r="E2800" s="56"/>
      <c r="F2800" s="56"/>
      <c r="G2800" s="56"/>
      <c r="H2800" s="56"/>
      <c r="I2800" s="57"/>
      <c r="J2800" s="57"/>
      <c r="K2800" s="56"/>
      <c r="L2800" s="52"/>
      <c r="M2800" s="52"/>
      <c r="N2800" s="52"/>
      <c r="O2800" s="52"/>
      <c r="P2800" s="52"/>
      <c r="Q2800" s="52"/>
      <c r="R2800" s="52"/>
      <c r="S2800" s="52"/>
      <c r="T2800" s="52"/>
      <c r="U2800" s="52"/>
      <c r="V2800" s="52"/>
      <c r="W2800" s="52"/>
      <c r="X2800" s="52"/>
      <c r="Y2800" s="52"/>
      <c r="Z2800" s="52"/>
      <c r="AA2800" s="52"/>
      <c r="AB2800" s="52"/>
      <c r="AC2800" s="52"/>
    </row>
    <row r="2801">
      <c r="A2801" s="56"/>
      <c r="B2801" s="56"/>
      <c r="C2801" s="56"/>
      <c r="D2801" s="56"/>
      <c r="E2801" s="56"/>
      <c r="F2801" s="56"/>
      <c r="G2801" s="56"/>
      <c r="H2801" s="56"/>
      <c r="I2801" s="57"/>
      <c r="J2801" s="57"/>
      <c r="K2801" s="56"/>
      <c r="L2801" s="52"/>
      <c r="M2801" s="52"/>
      <c r="N2801" s="52"/>
      <c r="O2801" s="52"/>
      <c r="P2801" s="52"/>
      <c r="Q2801" s="52"/>
      <c r="R2801" s="52"/>
      <c r="S2801" s="52"/>
      <c r="T2801" s="52"/>
      <c r="U2801" s="52"/>
      <c r="V2801" s="52"/>
      <c r="W2801" s="52"/>
      <c r="X2801" s="52"/>
      <c r="Y2801" s="52"/>
      <c r="Z2801" s="52"/>
      <c r="AA2801" s="52"/>
      <c r="AB2801" s="52"/>
      <c r="AC2801" s="52"/>
    </row>
    <row r="2802">
      <c r="A2802" s="56"/>
      <c r="B2802" s="56"/>
      <c r="C2802" s="56"/>
      <c r="D2802" s="56"/>
      <c r="E2802" s="56"/>
      <c r="F2802" s="56"/>
      <c r="G2802" s="56"/>
      <c r="H2802" s="56"/>
      <c r="I2802" s="57"/>
      <c r="J2802" s="57"/>
      <c r="K2802" s="56"/>
      <c r="L2802" s="52"/>
      <c r="M2802" s="52"/>
      <c r="N2802" s="52"/>
      <c r="O2802" s="52"/>
      <c r="P2802" s="52"/>
      <c r="Q2802" s="52"/>
      <c r="R2802" s="52"/>
      <c r="S2802" s="52"/>
      <c r="T2802" s="52"/>
      <c r="U2802" s="52"/>
      <c r="V2802" s="52"/>
      <c r="W2802" s="52"/>
      <c r="X2802" s="52"/>
      <c r="Y2802" s="52"/>
      <c r="Z2802" s="52"/>
      <c r="AA2802" s="52"/>
      <c r="AB2802" s="52"/>
      <c r="AC2802" s="52"/>
    </row>
    <row r="2803">
      <c r="A2803" s="56"/>
      <c r="B2803" s="56"/>
      <c r="C2803" s="56"/>
      <c r="D2803" s="56"/>
      <c r="E2803" s="56"/>
      <c r="F2803" s="56"/>
      <c r="G2803" s="56"/>
      <c r="H2803" s="56"/>
      <c r="I2803" s="57"/>
      <c r="J2803" s="57"/>
      <c r="K2803" s="56"/>
      <c r="L2803" s="52"/>
      <c r="M2803" s="52"/>
      <c r="N2803" s="52"/>
      <c r="O2803" s="52"/>
      <c r="P2803" s="52"/>
      <c r="Q2803" s="52"/>
      <c r="R2803" s="52"/>
      <c r="S2803" s="52"/>
      <c r="T2803" s="52"/>
      <c r="U2803" s="52"/>
      <c r="V2803" s="52"/>
      <c r="W2803" s="52"/>
      <c r="X2803" s="52"/>
      <c r="Y2803" s="52"/>
      <c r="Z2803" s="52"/>
      <c r="AA2803" s="52"/>
      <c r="AB2803" s="52"/>
      <c r="AC2803" s="52"/>
    </row>
    <row r="2804">
      <c r="A2804" s="56"/>
      <c r="B2804" s="56"/>
      <c r="C2804" s="56"/>
      <c r="D2804" s="56"/>
      <c r="E2804" s="56"/>
      <c r="F2804" s="56"/>
      <c r="G2804" s="56"/>
      <c r="H2804" s="56"/>
      <c r="I2804" s="57"/>
      <c r="J2804" s="57"/>
      <c r="K2804" s="56"/>
      <c r="L2804" s="52"/>
      <c r="M2804" s="52"/>
      <c r="N2804" s="52"/>
      <c r="O2804" s="52"/>
      <c r="P2804" s="52"/>
      <c r="Q2804" s="52"/>
      <c r="R2804" s="52"/>
      <c r="S2804" s="52"/>
      <c r="T2804" s="52"/>
      <c r="U2804" s="52"/>
      <c r="V2804" s="52"/>
      <c r="W2804" s="52"/>
      <c r="X2804" s="52"/>
      <c r="Y2804" s="52"/>
      <c r="Z2804" s="52"/>
      <c r="AA2804" s="52"/>
      <c r="AB2804" s="52"/>
      <c r="AC2804" s="52"/>
    </row>
    <row r="2805">
      <c r="A2805" s="56"/>
      <c r="B2805" s="56"/>
      <c r="C2805" s="56"/>
      <c r="D2805" s="56"/>
      <c r="E2805" s="56"/>
      <c r="F2805" s="56"/>
      <c r="G2805" s="56"/>
      <c r="H2805" s="56"/>
      <c r="I2805" s="57"/>
      <c r="J2805" s="57"/>
      <c r="K2805" s="56"/>
      <c r="L2805" s="52"/>
      <c r="M2805" s="52"/>
      <c r="N2805" s="52"/>
      <c r="O2805" s="52"/>
      <c r="P2805" s="52"/>
      <c r="Q2805" s="52"/>
      <c r="R2805" s="52"/>
      <c r="S2805" s="52"/>
      <c r="T2805" s="52"/>
      <c r="U2805" s="52"/>
      <c r="V2805" s="52"/>
      <c r="W2805" s="52"/>
      <c r="X2805" s="52"/>
      <c r="Y2805" s="52"/>
      <c r="Z2805" s="52"/>
      <c r="AA2805" s="52"/>
      <c r="AB2805" s="52"/>
      <c r="AC2805" s="52"/>
    </row>
    <row r="2806">
      <c r="A2806" s="56"/>
      <c r="B2806" s="56"/>
      <c r="C2806" s="56"/>
      <c r="D2806" s="56"/>
      <c r="E2806" s="56"/>
      <c r="F2806" s="56"/>
      <c r="G2806" s="56"/>
      <c r="H2806" s="56"/>
      <c r="I2806" s="57"/>
      <c r="J2806" s="57"/>
      <c r="K2806" s="56"/>
      <c r="L2806" s="52"/>
      <c r="M2806" s="52"/>
      <c r="N2806" s="52"/>
      <c r="O2806" s="52"/>
      <c r="P2806" s="52"/>
      <c r="Q2806" s="52"/>
      <c r="R2806" s="52"/>
      <c r="S2806" s="52"/>
      <c r="T2806" s="52"/>
      <c r="U2806" s="52"/>
      <c r="V2806" s="52"/>
      <c r="W2806" s="52"/>
      <c r="X2806" s="52"/>
      <c r="Y2806" s="52"/>
      <c r="Z2806" s="52"/>
      <c r="AA2806" s="52"/>
      <c r="AB2806" s="52"/>
      <c r="AC2806" s="52"/>
    </row>
    <row r="2807">
      <c r="A2807" s="56"/>
      <c r="B2807" s="56"/>
      <c r="C2807" s="56"/>
      <c r="D2807" s="56"/>
      <c r="E2807" s="56"/>
      <c r="F2807" s="56"/>
      <c r="G2807" s="56"/>
      <c r="H2807" s="56"/>
      <c r="I2807" s="57"/>
      <c r="J2807" s="57"/>
      <c r="K2807" s="56"/>
      <c r="L2807" s="52"/>
      <c r="M2807" s="52"/>
      <c r="N2807" s="52"/>
      <c r="O2807" s="52"/>
      <c r="P2807" s="52"/>
      <c r="Q2807" s="52"/>
      <c r="R2807" s="52"/>
      <c r="S2807" s="52"/>
      <c r="T2807" s="52"/>
      <c r="U2807" s="52"/>
      <c r="V2807" s="52"/>
      <c r="W2807" s="52"/>
      <c r="X2807" s="52"/>
      <c r="Y2807" s="52"/>
      <c r="Z2807" s="52"/>
      <c r="AA2807" s="52"/>
      <c r="AB2807" s="52"/>
      <c r="AC2807" s="52"/>
    </row>
    <row r="2808">
      <c r="A2808" s="56"/>
      <c r="B2808" s="56"/>
      <c r="C2808" s="56"/>
      <c r="D2808" s="56"/>
      <c r="E2808" s="56"/>
      <c r="F2808" s="56"/>
      <c r="G2808" s="56"/>
      <c r="H2808" s="56"/>
      <c r="I2808" s="57"/>
      <c r="J2808" s="57"/>
      <c r="K2808" s="56"/>
      <c r="L2808" s="52"/>
      <c r="M2808" s="52"/>
      <c r="N2808" s="52"/>
      <c r="O2808" s="52"/>
      <c r="P2808" s="52"/>
      <c r="Q2808" s="52"/>
      <c r="R2808" s="52"/>
      <c r="S2808" s="52"/>
      <c r="T2808" s="52"/>
      <c r="U2808" s="52"/>
      <c r="V2808" s="52"/>
      <c r="W2808" s="52"/>
      <c r="X2808" s="52"/>
      <c r="Y2808" s="52"/>
      <c r="Z2808" s="52"/>
      <c r="AA2808" s="52"/>
      <c r="AB2808" s="52"/>
      <c r="AC2808" s="52"/>
    </row>
    <row r="2809">
      <c r="A2809" s="56"/>
      <c r="B2809" s="56"/>
      <c r="C2809" s="56"/>
      <c r="D2809" s="56"/>
      <c r="E2809" s="56"/>
      <c r="F2809" s="56"/>
      <c r="G2809" s="56"/>
      <c r="H2809" s="56"/>
      <c r="I2809" s="57"/>
      <c r="J2809" s="57"/>
      <c r="K2809" s="56"/>
      <c r="L2809" s="52"/>
      <c r="M2809" s="52"/>
      <c r="N2809" s="52"/>
      <c r="O2809" s="52"/>
      <c r="P2809" s="52"/>
      <c r="Q2809" s="52"/>
      <c r="R2809" s="52"/>
      <c r="S2809" s="52"/>
      <c r="T2809" s="52"/>
      <c r="U2809" s="52"/>
      <c r="V2809" s="52"/>
      <c r="W2809" s="52"/>
      <c r="X2809" s="52"/>
      <c r="Y2809" s="52"/>
      <c r="Z2809" s="52"/>
      <c r="AA2809" s="52"/>
      <c r="AB2809" s="52"/>
      <c r="AC2809" s="52"/>
    </row>
    <row r="2810">
      <c r="A2810" s="56"/>
      <c r="B2810" s="56"/>
      <c r="C2810" s="56"/>
      <c r="D2810" s="56"/>
      <c r="E2810" s="56"/>
      <c r="F2810" s="56"/>
      <c r="G2810" s="56"/>
      <c r="H2810" s="56"/>
      <c r="I2810" s="57"/>
      <c r="J2810" s="57"/>
      <c r="K2810" s="56"/>
      <c r="L2810" s="52"/>
      <c r="M2810" s="52"/>
      <c r="N2810" s="52"/>
      <c r="O2810" s="52"/>
      <c r="P2810" s="52"/>
      <c r="Q2810" s="52"/>
      <c r="R2810" s="52"/>
      <c r="S2810" s="52"/>
      <c r="T2810" s="52"/>
      <c r="U2810" s="52"/>
      <c r="V2810" s="52"/>
      <c r="W2810" s="52"/>
      <c r="X2810" s="52"/>
      <c r="Y2810" s="52"/>
      <c r="Z2810" s="52"/>
      <c r="AA2810" s="52"/>
      <c r="AB2810" s="52"/>
      <c r="AC2810" s="52"/>
    </row>
    <row r="2811">
      <c r="A2811" s="56"/>
      <c r="B2811" s="56"/>
      <c r="C2811" s="56"/>
      <c r="D2811" s="56"/>
      <c r="E2811" s="56"/>
      <c r="F2811" s="56"/>
      <c r="G2811" s="56"/>
      <c r="H2811" s="56"/>
      <c r="I2811" s="57"/>
      <c r="J2811" s="57"/>
      <c r="K2811" s="56"/>
      <c r="L2811" s="52"/>
      <c r="M2811" s="52"/>
      <c r="N2811" s="52"/>
      <c r="O2811" s="52"/>
      <c r="P2811" s="52"/>
      <c r="Q2811" s="52"/>
      <c r="R2811" s="52"/>
      <c r="S2811" s="52"/>
      <c r="T2811" s="52"/>
      <c r="U2811" s="52"/>
      <c r="V2811" s="52"/>
      <c r="W2811" s="52"/>
      <c r="X2811" s="52"/>
      <c r="Y2811" s="52"/>
      <c r="Z2811" s="52"/>
      <c r="AA2811" s="52"/>
      <c r="AB2811" s="52"/>
      <c r="AC2811" s="52"/>
    </row>
    <row r="2812">
      <c r="A2812" s="56"/>
      <c r="B2812" s="56"/>
      <c r="C2812" s="56"/>
      <c r="D2812" s="56"/>
      <c r="E2812" s="56"/>
      <c r="F2812" s="56"/>
      <c r="G2812" s="56"/>
      <c r="H2812" s="56"/>
      <c r="I2812" s="57"/>
      <c r="J2812" s="57"/>
      <c r="K2812" s="56"/>
      <c r="L2812" s="52"/>
      <c r="M2812" s="52"/>
      <c r="N2812" s="52"/>
      <c r="O2812" s="52"/>
      <c r="P2812" s="52"/>
      <c r="Q2812" s="52"/>
      <c r="R2812" s="52"/>
      <c r="S2812" s="52"/>
      <c r="T2812" s="52"/>
      <c r="U2812" s="52"/>
      <c r="V2812" s="52"/>
      <c r="W2812" s="52"/>
      <c r="X2812" s="52"/>
      <c r="Y2812" s="52"/>
      <c r="Z2812" s="52"/>
      <c r="AA2812" s="52"/>
      <c r="AB2812" s="52"/>
      <c r="AC2812" s="52"/>
    </row>
    <row r="2813">
      <c r="A2813" s="56"/>
      <c r="B2813" s="56"/>
      <c r="C2813" s="56"/>
      <c r="D2813" s="56"/>
      <c r="E2813" s="56"/>
      <c r="F2813" s="56"/>
      <c r="G2813" s="56"/>
      <c r="H2813" s="56"/>
      <c r="I2813" s="57"/>
      <c r="J2813" s="57"/>
      <c r="K2813" s="56"/>
      <c r="L2813" s="52"/>
      <c r="M2813" s="52"/>
      <c r="N2813" s="52"/>
      <c r="O2813" s="52"/>
      <c r="P2813" s="52"/>
      <c r="Q2813" s="52"/>
      <c r="R2813" s="52"/>
      <c r="S2813" s="52"/>
      <c r="T2813" s="52"/>
      <c r="U2813" s="52"/>
      <c r="V2813" s="52"/>
      <c r="W2813" s="52"/>
      <c r="X2813" s="52"/>
      <c r="Y2813" s="52"/>
      <c r="Z2813" s="52"/>
      <c r="AA2813" s="52"/>
      <c r="AB2813" s="52"/>
      <c r="AC2813" s="52"/>
    </row>
    <row r="2814">
      <c r="A2814" s="56"/>
      <c r="B2814" s="56"/>
      <c r="C2814" s="56"/>
      <c r="D2814" s="56"/>
      <c r="E2814" s="56"/>
      <c r="F2814" s="56"/>
      <c r="G2814" s="56"/>
      <c r="H2814" s="56"/>
      <c r="I2814" s="57"/>
      <c r="J2814" s="57"/>
      <c r="K2814" s="56"/>
      <c r="L2814" s="52"/>
      <c r="M2814" s="52"/>
      <c r="N2814" s="52"/>
      <c r="O2814" s="52"/>
      <c r="P2814" s="52"/>
      <c r="Q2814" s="52"/>
      <c r="R2814" s="52"/>
      <c r="S2814" s="52"/>
      <c r="T2814" s="52"/>
      <c r="U2814" s="52"/>
      <c r="V2814" s="52"/>
      <c r="W2814" s="52"/>
      <c r="X2814" s="52"/>
      <c r="Y2814" s="52"/>
      <c r="Z2814" s="52"/>
      <c r="AA2814" s="52"/>
      <c r="AB2814" s="52"/>
      <c r="AC2814" s="52"/>
    </row>
    <row r="2815">
      <c r="A2815" s="56"/>
      <c r="B2815" s="56"/>
      <c r="C2815" s="56"/>
      <c r="D2815" s="56"/>
      <c r="E2815" s="56"/>
      <c r="F2815" s="56"/>
      <c r="G2815" s="56"/>
      <c r="H2815" s="56"/>
      <c r="I2815" s="57"/>
      <c r="J2815" s="57"/>
      <c r="K2815" s="56"/>
      <c r="L2815" s="52"/>
      <c r="M2815" s="52"/>
      <c r="N2815" s="52"/>
      <c r="O2815" s="52"/>
      <c r="P2815" s="52"/>
      <c r="Q2815" s="52"/>
      <c r="R2815" s="52"/>
      <c r="S2815" s="52"/>
      <c r="T2815" s="52"/>
      <c r="U2815" s="52"/>
      <c r="V2815" s="52"/>
      <c r="W2815" s="52"/>
      <c r="X2815" s="52"/>
      <c r="Y2815" s="52"/>
      <c r="Z2815" s="52"/>
      <c r="AA2815" s="52"/>
      <c r="AB2815" s="52"/>
      <c r="AC2815" s="52"/>
    </row>
    <row r="2816">
      <c r="A2816" s="56"/>
      <c r="B2816" s="56"/>
      <c r="C2816" s="56"/>
      <c r="D2816" s="56"/>
      <c r="E2816" s="56"/>
      <c r="F2816" s="56"/>
      <c r="G2816" s="56"/>
      <c r="H2816" s="56"/>
      <c r="I2816" s="57"/>
      <c r="J2816" s="57"/>
      <c r="K2816" s="56"/>
      <c r="L2816" s="52"/>
      <c r="M2816" s="52"/>
      <c r="N2816" s="52"/>
      <c r="O2816" s="52"/>
      <c r="P2816" s="52"/>
      <c r="Q2816" s="52"/>
      <c r="R2816" s="52"/>
      <c r="S2816" s="52"/>
      <c r="T2816" s="52"/>
      <c r="U2816" s="52"/>
      <c r="V2816" s="52"/>
      <c r="W2816" s="52"/>
      <c r="X2816" s="52"/>
      <c r="Y2816" s="52"/>
      <c r="Z2816" s="52"/>
      <c r="AA2816" s="52"/>
      <c r="AB2816" s="52"/>
      <c r="AC2816" s="52"/>
    </row>
    <row r="2817">
      <c r="A2817" s="56"/>
      <c r="B2817" s="56"/>
      <c r="C2817" s="56"/>
      <c r="D2817" s="56"/>
      <c r="E2817" s="56"/>
      <c r="F2817" s="56"/>
      <c r="G2817" s="56"/>
      <c r="H2817" s="56"/>
      <c r="I2817" s="57"/>
      <c r="J2817" s="57"/>
      <c r="K2817" s="56"/>
      <c r="L2817" s="52"/>
      <c r="M2817" s="52"/>
      <c r="N2817" s="52"/>
      <c r="O2817" s="52"/>
      <c r="P2817" s="52"/>
      <c r="Q2817" s="52"/>
      <c r="R2817" s="52"/>
      <c r="S2817" s="52"/>
      <c r="T2817" s="52"/>
      <c r="U2817" s="52"/>
      <c r="V2817" s="52"/>
      <c r="W2817" s="52"/>
      <c r="X2817" s="52"/>
      <c r="Y2817" s="52"/>
      <c r="Z2817" s="52"/>
      <c r="AA2817" s="52"/>
      <c r="AB2817" s="52"/>
      <c r="AC2817" s="52"/>
    </row>
    <row r="2818">
      <c r="A2818" s="56"/>
      <c r="B2818" s="56"/>
      <c r="C2818" s="56"/>
      <c r="D2818" s="56"/>
      <c r="E2818" s="56"/>
      <c r="F2818" s="56"/>
      <c r="G2818" s="56"/>
      <c r="H2818" s="56"/>
      <c r="I2818" s="57"/>
      <c r="J2818" s="57"/>
      <c r="K2818" s="56"/>
      <c r="L2818" s="52"/>
      <c r="M2818" s="52"/>
      <c r="N2818" s="52"/>
      <c r="O2818" s="52"/>
      <c r="P2818" s="52"/>
      <c r="Q2818" s="52"/>
      <c r="R2818" s="52"/>
      <c r="S2818" s="52"/>
      <c r="T2818" s="52"/>
      <c r="U2818" s="52"/>
      <c r="V2818" s="52"/>
      <c r="W2818" s="52"/>
      <c r="X2818" s="52"/>
      <c r="Y2818" s="52"/>
      <c r="Z2818" s="52"/>
      <c r="AA2818" s="52"/>
      <c r="AB2818" s="52"/>
      <c r="AC2818" s="52"/>
    </row>
    <row r="2819">
      <c r="A2819" s="56"/>
      <c r="B2819" s="56"/>
      <c r="C2819" s="56"/>
      <c r="D2819" s="56"/>
      <c r="E2819" s="56"/>
      <c r="F2819" s="56"/>
      <c r="G2819" s="56"/>
      <c r="H2819" s="56"/>
      <c r="I2819" s="57"/>
      <c r="J2819" s="57"/>
      <c r="K2819" s="56"/>
      <c r="L2819" s="52"/>
      <c r="M2819" s="52"/>
      <c r="N2819" s="52"/>
      <c r="O2819" s="52"/>
      <c r="P2819" s="52"/>
      <c r="Q2819" s="52"/>
      <c r="R2819" s="52"/>
      <c r="S2819" s="52"/>
      <c r="T2819" s="52"/>
      <c r="U2819" s="52"/>
      <c r="V2819" s="52"/>
      <c r="W2819" s="52"/>
      <c r="X2819" s="52"/>
      <c r="Y2819" s="52"/>
      <c r="Z2819" s="52"/>
      <c r="AA2819" s="52"/>
      <c r="AB2819" s="52"/>
      <c r="AC2819" s="52"/>
    </row>
    <row r="2820">
      <c r="A2820" s="56"/>
      <c r="B2820" s="56"/>
      <c r="C2820" s="56"/>
      <c r="D2820" s="56"/>
      <c r="E2820" s="56"/>
      <c r="F2820" s="56"/>
      <c r="G2820" s="56"/>
      <c r="H2820" s="56"/>
      <c r="I2820" s="57"/>
      <c r="J2820" s="57"/>
      <c r="K2820" s="56"/>
      <c r="L2820" s="52"/>
      <c r="M2820" s="52"/>
      <c r="N2820" s="52"/>
      <c r="O2820" s="52"/>
      <c r="P2820" s="52"/>
      <c r="Q2820" s="52"/>
      <c r="R2820" s="52"/>
      <c r="S2820" s="52"/>
      <c r="T2820" s="52"/>
      <c r="U2820" s="52"/>
      <c r="V2820" s="52"/>
      <c r="W2820" s="52"/>
      <c r="X2820" s="52"/>
      <c r="Y2820" s="52"/>
      <c r="Z2820" s="52"/>
      <c r="AA2820" s="52"/>
      <c r="AB2820" s="52"/>
      <c r="AC2820" s="52"/>
    </row>
    <row r="2821">
      <c r="A2821" s="56"/>
      <c r="B2821" s="56"/>
      <c r="C2821" s="56"/>
      <c r="D2821" s="56"/>
      <c r="E2821" s="56"/>
      <c r="F2821" s="56"/>
      <c r="G2821" s="56"/>
      <c r="H2821" s="56"/>
      <c r="I2821" s="57"/>
      <c r="J2821" s="57"/>
      <c r="K2821" s="56"/>
      <c r="L2821" s="52"/>
      <c r="M2821" s="52"/>
      <c r="N2821" s="52"/>
      <c r="O2821" s="52"/>
      <c r="P2821" s="52"/>
      <c r="Q2821" s="52"/>
      <c r="R2821" s="52"/>
      <c r="S2821" s="52"/>
      <c r="T2821" s="52"/>
      <c r="U2821" s="52"/>
      <c r="V2821" s="52"/>
      <c r="W2821" s="52"/>
      <c r="X2821" s="52"/>
      <c r="Y2821" s="52"/>
      <c r="Z2821" s="52"/>
      <c r="AA2821" s="52"/>
      <c r="AB2821" s="52"/>
      <c r="AC2821" s="52"/>
    </row>
    <row r="2822">
      <c r="A2822" s="56"/>
      <c r="B2822" s="56"/>
      <c r="C2822" s="56"/>
      <c r="D2822" s="56"/>
      <c r="E2822" s="56"/>
      <c r="F2822" s="56"/>
      <c r="G2822" s="56"/>
      <c r="H2822" s="56"/>
      <c r="I2822" s="57"/>
      <c r="J2822" s="57"/>
      <c r="K2822" s="56"/>
      <c r="L2822" s="52"/>
      <c r="M2822" s="52"/>
      <c r="N2822" s="52"/>
      <c r="O2822" s="52"/>
      <c r="P2822" s="52"/>
      <c r="Q2822" s="52"/>
      <c r="R2822" s="52"/>
      <c r="S2822" s="52"/>
      <c r="T2822" s="52"/>
      <c r="U2822" s="52"/>
      <c r="V2822" s="52"/>
      <c r="W2822" s="52"/>
      <c r="X2822" s="52"/>
      <c r="Y2822" s="52"/>
      <c r="Z2822" s="52"/>
      <c r="AA2822" s="52"/>
      <c r="AB2822" s="52"/>
      <c r="AC2822" s="52"/>
    </row>
    <row r="2823">
      <c r="A2823" s="56"/>
      <c r="B2823" s="56"/>
      <c r="C2823" s="56"/>
      <c r="D2823" s="56"/>
      <c r="E2823" s="56"/>
      <c r="F2823" s="56"/>
      <c r="G2823" s="56"/>
      <c r="H2823" s="56"/>
      <c r="I2823" s="57"/>
      <c r="J2823" s="57"/>
      <c r="K2823" s="56"/>
      <c r="L2823" s="52"/>
      <c r="M2823" s="52"/>
      <c r="N2823" s="52"/>
      <c r="O2823" s="52"/>
      <c r="P2823" s="52"/>
      <c r="Q2823" s="52"/>
      <c r="R2823" s="52"/>
      <c r="S2823" s="52"/>
      <c r="T2823" s="52"/>
      <c r="U2823" s="52"/>
      <c r="V2823" s="52"/>
      <c r="W2823" s="52"/>
      <c r="X2823" s="52"/>
      <c r="Y2823" s="52"/>
      <c r="Z2823" s="52"/>
      <c r="AA2823" s="52"/>
      <c r="AB2823" s="52"/>
      <c r="AC2823" s="52"/>
    </row>
    <row r="2824">
      <c r="A2824" s="56"/>
      <c r="B2824" s="56"/>
      <c r="C2824" s="56"/>
      <c r="D2824" s="56"/>
      <c r="E2824" s="56"/>
      <c r="F2824" s="56"/>
      <c r="G2824" s="56"/>
      <c r="H2824" s="56"/>
      <c r="I2824" s="57"/>
      <c r="J2824" s="57"/>
      <c r="K2824" s="56"/>
      <c r="L2824" s="52"/>
      <c r="M2824" s="52"/>
      <c r="N2824" s="52"/>
      <c r="O2824" s="52"/>
      <c r="P2824" s="52"/>
      <c r="Q2824" s="52"/>
      <c r="R2824" s="52"/>
      <c r="S2824" s="52"/>
      <c r="T2824" s="52"/>
      <c r="U2824" s="52"/>
      <c r="V2824" s="52"/>
      <c r="W2824" s="52"/>
      <c r="X2824" s="52"/>
      <c r="Y2824" s="52"/>
      <c r="Z2824" s="52"/>
      <c r="AA2824" s="52"/>
      <c r="AB2824" s="52"/>
      <c r="AC2824" s="52"/>
    </row>
    <row r="2825">
      <c r="A2825" s="56"/>
      <c r="B2825" s="56"/>
      <c r="C2825" s="56"/>
      <c r="D2825" s="56"/>
      <c r="E2825" s="56"/>
      <c r="F2825" s="56"/>
      <c r="G2825" s="56"/>
      <c r="H2825" s="56"/>
      <c r="I2825" s="57"/>
      <c r="J2825" s="57"/>
      <c r="K2825" s="56"/>
      <c r="L2825" s="52"/>
      <c r="M2825" s="52"/>
      <c r="N2825" s="52"/>
      <c r="O2825" s="52"/>
      <c r="P2825" s="52"/>
      <c r="Q2825" s="52"/>
      <c r="R2825" s="52"/>
      <c r="S2825" s="52"/>
      <c r="T2825" s="52"/>
      <c r="U2825" s="52"/>
      <c r="V2825" s="52"/>
      <c r="W2825" s="52"/>
      <c r="X2825" s="52"/>
      <c r="Y2825" s="52"/>
      <c r="Z2825" s="52"/>
      <c r="AA2825" s="52"/>
      <c r="AB2825" s="52"/>
      <c r="AC2825" s="52"/>
    </row>
    <row r="2826">
      <c r="A2826" s="56"/>
      <c r="B2826" s="56"/>
      <c r="C2826" s="56"/>
      <c r="D2826" s="56"/>
      <c r="E2826" s="56"/>
      <c r="F2826" s="56"/>
      <c r="G2826" s="56"/>
      <c r="H2826" s="56"/>
      <c r="I2826" s="57"/>
      <c r="J2826" s="57"/>
      <c r="K2826" s="56"/>
      <c r="L2826" s="52"/>
      <c r="M2826" s="52"/>
      <c r="N2826" s="52"/>
      <c r="O2826" s="52"/>
      <c r="P2826" s="52"/>
      <c r="Q2826" s="52"/>
      <c r="R2826" s="52"/>
      <c r="S2826" s="52"/>
      <c r="T2826" s="52"/>
      <c r="U2826" s="52"/>
      <c r="V2826" s="52"/>
      <c r="W2826" s="52"/>
      <c r="X2826" s="52"/>
      <c r="Y2826" s="52"/>
      <c r="Z2826" s="52"/>
      <c r="AA2826" s="52"/>
      <c r="AB2826" s="52"/>
      <c r="AC2826" s="52"/>
    </row>
    <row r="2827">
      <c r="A2827" s="56"/>
      <c r="B2827" s="56"/>
      <c r="C2827" s="56"/>
      <c r="D2827" s="56"/>
      <c r="E2827" s="56"/>
      <c r="F2827" s="56"/>
      <c r="G2827" s="56"/>
      <c r="H2827" s="56"/>
      <c r="I2827" s="57"/>
      <c r="J2827" s="57"/>
      <c r="K2827" s="56"/>
      <c r="L2827" s="52"/>
      <c r="M2827" s="52"/>
      <c r="N2827" s="52"/>
      <c r="O2827" s="52"/>
      <c r="P2827" s="52"/>
      <c r="Q2827" s="52"/>
      <c r="R2827" s="52"/>
      <c r="S2827" s="52"/>
      <c r="T2827" s="52"/>
      <c r="U2827" s="52"/>
      <c r="V2827" s="52"/>
      <c r="W2827" s="52"/>
      <c r="X2827" s="52"/>
      <c r="Y2827" s="52"/>
      <c r="Z2827" s="52"/>
      <c r="AA2827" s="52"/>
      <c r="AB2827" s="52"/>
      <c r="AC2827" s="52"/>
    </row>
    <row r="2828">
      <c r="A2828" s="56"/>
      <c r="B2828" s="56"/>
      <c r="C2828" s="56"/>
      <c r="D2828" s="56"/>
      <c r="E2828" s="56"/>
      <c r="F2828" s="56"/>
      <c r="G2828" s="56"/>
      <c r="H2828" s="56"/>
      <c r="I2828" s="57"/>
      <c r="J2828" s="57"/>
      <c r="K2828" s="56"/>
      <c r="L2828" s="52"/>
      <c r="M2828" s="52"/>
      <c r="N2828" s="52"/>
      <c r="O2828" s="52"/>
      <c r="P2828" s="52"/>
      <c r="Q2828" s="52"/>
      <c r="R2828" s="52"/>
      <c r="S2828" s="52"/>
      <c r="T2828" s="52"/>
      <c r="U2828" s="52"/>
      <c r="V2828" s="52"/>
      <c r="W2828" s="52"/>
      <c r="X2828" s="52"/>
      <c r="Y2828" s="52"/>
      <c r="Z2828" s="52"/>
      <c r="AA2828" s="52"/>
      <c r="AB2828" s="52"/>
      <c r="AC2828" s="52"/>
    </row>
    <row r="2829">
      <c r="A2829" s="56"/>
      <c r="B2829" s="56"/>
      <c r="C2829" s="56"/>
      <c r="D2829" s="56"/>
      <c r="E2829" s="56"/>
      <c r="F2829" s="56"/>
      <c r="G2829" s="56"/>
      <c r="H2829" s="56"/>
      <c r="I2829" s="57"/>
      <c r="J2829" s="57"/>
      <c r="K2829" s="56"/>
      <c r="L2829" s="52"/>
      <c r="M2829" s="52"/>
      <c r="N2829" s="52"/>
      <c r="O2829" s="52"/>
      <c r="P2829" s="52"/>
      <c r="Q2829" s="52"/>
      <c r="R2829" s="52"/>
      <c r="S2829" s="52"/>
      <c r="T2829" s="52"/>
      <c r="U2829" s="52"/>
      <c r="V2829" s="52"/>
      <c r="W2829" s="52"/>
      <c r="X2829" s="52"/>
      <c r="Y2829" s="52"/>
      <c r="Z2829" s="52"/>
      <c r="AA2829" s="52"/>
      <c r="AB2829" s="52"/>
      <c r="AC2829" s="52"/>
    </row>
    <row r="2830">
      <c r="A2830" s="56"/>
      <c r="B2830" s="56"/>
      <c r="C2830" s="56"/>
      <c r="D2830" s="56"/>
      <c r="E2830" s="56"/>
      <c r="F2830" s="56"/>
      <c r="G2830" s="56"/>
      <c r="H2830" s="56"/>
      <c r="I2830" s="57"/>
      <c r="J2830" s="57"/>
      <c r="K2830" s="56"/>
      <c r="L2830" s="52"/>
      <c r="M2830" s="52"/>
      <c r="N2830" s="52"/>
      <c r="O2830" s="52"/>
      <c r="P2830" s="52"/>
      <c r="Q2830" s="52"/>
      <c r="R2830" s="52"/>
      <c r="S2830" s="52"/>
      <c r="T2830" s="52"/>
      <c r="U2830" s="52"/>
      <c r="V2830" s="52"/>
      <c r="W2830" s="52"/>
      <c r="X2830" s="52"/>
      <c r="Y2830" s="52"/>
      <c r="Z2830" s="52"/>
      <c r="AA2830" s="52"/>
      <c r="AB2830" s="52"/>
      <c r="AC2830" s="52"/>
    </row>
    <row r="2831">
      <c r="A2831" s="56"/>
      <c r="B2831" s="56"/>
      <c r="C2831" s="56"/>
      <c r="D2831" s="56"/>
      <c r="E2831" s="56"/>
      <c r="F2831" s="56"/>
      <c r="G2831" s="56"/>
      <c r="H2831" s="56"/>
      <c r="I2831" s="57"/>
      <c r="J2831" s="57"/>
      <c r="K2831" s="56"/>
      <c r="L2831" s="52"/>
      <c r="M2831" s="52"/>
      <c r="N2831" s="52"/>
      <c r="O2831" s="52"/>
      <c r="P2831" s="52"/>
      <c r="Q2831" s="52"/>
      <c r="R2831" s="52"/>
      <c r="S2831" s="52"/>
      <c r="T2831" s="52"/>
      <c r="U2831" s="52"/>
      <c r="V2831" s="52"/>
      <c r="W2831" s="52"/>
      <c r="X2831" s="52"/>
      <c r="Y2831" s="52"/>
      <c r="Z2831" s="52"/>
      <c r="AA2831" s="52"/>
      <c r="AB2831" s="52"/>
      <c r="AC2831" s="52"/>
    </row>
    <row r="2832">
      <c r="A2832" s="56"/>
      <c r="B2832" s="56"/>
      <c r="C2832" s="56"/>
      <c r="D2832" s="56"/>
      <c r="E2832" s="56"/>
      <c r="F2832" s="56"/>
      <c r="G2832" s="56"/>
      <c r="H2832" s="56"/>
      <c r="I2832" s="57"/>
      <c r="J2832" s="57"/>
      <c r="K2832" s="56"/>
      <c r="L2832" s="52"/>
      <c r="M2832" s="52"/>
      <c r="N2832" s="52"/>
      <c r="O2832" s="52"/>
      <c r="P2832" s="52"/>
      <c r="Q2832" s="52"/>
      <c r="R2832" s="52"/>
      <c r="S2832" s="52"/>
      <c r="T2832" s="52"/>
      <c r="U2832" s="52"/>
      <c r="V2832" s="52"/>
      <c r="W2832" s="52"/>
      <c r="X2832" s="52"/>
      <c r="Y2832" s="52"/>
      <c r="Z2832" s="52"/>
      <c r="AA2832" s="52"/>
      <c r="AB2832" s="52"/>
      <c r="AC2832" s="52"/>
    </row>
    <row r="2833">
      <c r="A2833" s="56"/>
      <c r="B2833" s="56"/>
      <c r="C2833" s="56"/>
      <c r="D2833" s="56"/>
      <c r="E2833" s="56"/>
      <c r="F2833" s="56"/>
      <c r="G2833" s="56"/>
      <c r="H2833" s="56"/>
      <c r="I2833" s="57"/>
      <c r="J2833" s="57"/>
      <c r="K2833" s="56"/>
      <c r="L2833" s="52"/>
      <c r="M2833" s="52"/>
      <c r="N2833" s="52"/>
      <c r="O2833" s="52"/>
      <c r="P2833" s="52"/>
      <c r="Q2833" s="52"/>
      <c r="R2833" s="52"/>
      <c r="S2833" s="52"/>
      <c r="T2833" s="52"/>
      <c r="U2833" s="52"/>
      <c r="V2833" s="52"/>
      <c r="W2833" s="52"/>
      <c r="X2833" s="52"/>
      <c r="Y2833" s="52"/>
      <c r="Z2833" s="52"/>
      <c r="AA2833" s="52"/>
      <c r="AB2833" s="52"/>
      <c r="AC2833" s="52"/>
    </row>
    <row r="2834">
      <c r="A2834" s="56"/>
      <c r="B2834" s="56"/>
      <c r="C2834" s="56"/>
      <c r="D2834" s="56"/>
      <c r="E2834" s="56"/>
      <c r="F2834" s="56"/>
      <c r="G2834" s="56"/>
      <c r="H2834" s="56"/>
      <c r="I2834" s="57"/>
      <c r="J2834" s="57"/>
      <c r="K2834" s="56"/>
      <c r="L2834" s="52"/>
      <c r="M2834" s="52"/>
      <c r="N2834" s="52"/>
      <c r="O2834" s="52"/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2"/>
      <c r="AA2834" s="52"/>
      <c r="AB2834" s="52"/>
      <c r="AC2834" s="52"/>
    </row>
    <row r="2835">
      <c r="A2835" s="56"/>
      <c r="B2835" s="56"/>
      <c r="C2835" s="56"/>
      <c r="D2835" s="56"/>
      <c r="E2835" s="56"/>
      <c r="F2835" s="56"/>
      <c r="G2835" s="56"/>
      <c r="H2835" s="56"/>
      <c r="I2835" s="57"/>
      <c r="J2835" s="57"/>
      <c r="K2835" s="56"/>
      <c r="L2835" s="52"/>
      <c r="M2835" s="52"/>
      <c r="N2835" s="52"/>
      <c r="O2835" s="52"/>
      <c r="P2835" s="52"/>
      <c r="Q2835" s="52"/>
      <c r="R2835" s="52"/>
      <c r="S2835" s="52"/>
      <c r="T2835" s="52"/>
      <c r="U2835" s="52"/>
      <c r="V2835" s="52"/>
      <c r="W2835" s="52"/>
      <c r="X2835" s="52"/>
      <c r="Y2835" s="52"/>
      <c r="Z2835" s="52"/>
      <c r="AA2835" s="52"/>
      <c r="AB2835" s="52"/>
      <c r="AC2835" s="52"/>
    </row>
    <row r="2836">
      <c r="A2836" s="56"/>
      <c r="B2836" s="56"/>
      <c r="C2836" s="56"/>
      <c r="D2836" s="56"/>
      <c r="E2836" s="56"/>
      <c r="F2836" s="56"/>
      <c r="G2836" s="56"/>
      <c r="H2836" s="56"/>
      <c r="I2836" s="57"/>
      <c r="J2836" s="57"/>
      <c r="K2836" s="56"/>
      <c r="L2836" s="52"/>
      <c r="M2836" s="52"/>
      <c r="N2836" s="52"/>
      <c r="O2836" s="52"/>
      <c r="P2836" s="52"/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  <c r="AA2836" s="52"/>
      <c r="AB2836" s="52"/>
      <c r="AC2836" s="52"/>
    </row>
    <row r="2837">
      <c r="A2837" s="56"/>
      <c r="B2837" s="56"/>
      <c r="C2837" s="56"/>
      <c r="D2837" s="56"/>
      <c r="E2837" s="56"/>
      <c r="F2837" s="56"/>
      <c r="G2837" s="56"/>
      <c r="H2837" s="56"/>
      <c r="I2837" s="57"/>
      <c r="J2837" s="57"/>
      <c r="K2837" s="56"/>
      <c r="L2837" s="52"/>
      <c r="M2837" s="52"/>
      <c r="N2837" s="52"/>
      <c r="O2837" s="52"/>
      <c r="P2837" s="52"/>
      <c r="Q2837" s="52"/>
      <c r="R2837" s="52"/>
      <c r="S2837" s="52"/>
      <c r="T2837" s="52"/>
      <c r="U2837" s="52"/>
      <c r="V2837" s="52"/>
      <c r="W2837" s="52"/>
      <c r="X2837" s="52"/>
      <c r="Y2837" s="52"/>
      <c r="Z2837" s="52"/>
      <c r="AA2837" s="52"/>
      <c r="AB2837" s="52"/>
      <c r="AC2837" s="52"/>
    </row>
    <row r="2838">
      <c r="A2838" s="56"/>
      <c r="B2838" s="56"/>
      <c r="C2838" s="56"/>
      <c r="D2838" s="56"/>
      <c r="E2838" s="56"/>
      <c r="F2838" s="56"/>
      <c r="G2838" s="56"/>
      <c r="H2838" s="56"/>
      <c r="I2838" s="57"/>
      <c r="J2838" s="57"/>
      <c r="K2838" s="56"/>
      <c r="L2838" s="52"/>
      <c r="M2838" s="52"/>
      <c r="N2838" s="52"/>
      <c r="O2838" s="52"/>
      <c r="P2838" s="52"/>
      <c r="Q2838" s="52"/>
      <c r="R2838" s="52"/>
      <c r="S2838" s="52"/>
      <c r="T2838" s="52"/>
      <c r="U2838" s="52"/>
      <c r="V2838" s="52"/>
      <c r="W2838" s="52"/>
      <c r="X2838" s="52"/>
      <c r="Y2838" s="52"/>
      <c r="Z2838" s="52"/>
      <c r="AA2838" s="52"/>
      <c r="AB2838" s="52"/>
      <c r="AC2838" s="52"/>
    </row>
    <row r="2839">
      <c r="A2839" s="56"/>
      <c r="B2839" s="56"/>
      <c r="C2839" s="56"/>
      <c r="D2839" s="56"/>
      <c r="E2839" s="56"/>
      <c r="F2839" s="56"/>
      <c r="G2839" s="56"/>
      <c r="H2839" s="56"/>
      <c r="I2839" s="57"/>
      <c r="J2839" s="57"/>
      <c r="K2839" s="56"/>
      <c r="L2839" s="52"/>
      <c r="M2839" s="52"/>
      <c r="N2839" s="52"/>
      <c r="O2839" s="52"/>
      <c r="P2839" s="52"/>
      <c r="Q2839" s="52"/>
      <c r="R2839" s="52"/>
      <c r="S2839" s="52"/>
      <c r="T2839" s="52"/>
      <c r="U2839" s="52"/>
      <c r="V2839" s="52"/>
      <c r="W2839" s="52"/>
      <c r="X2839" s="52"/>
      <c r="Y2839" s="52"/>
      <c r="Z2839" s="52"/>
      <c r="AA2839" s="52"/>
      <c r="AB2839" s="52"/>
      <c r="AC2839" s="52"/>
    </row>
    <row r="2840">
      <c r="A2840" s="56"/>
      <c r="B2840" s="56"/>
      <c r="C2840" s="56"/>
      <c r="D2840" s="56"/>
      <c r="E2840" s="56"/>
      <c r="F2840" s="56"/>
      <c r="G2840" s="56"/>
      <c r="H2840" s="56"/>
      <c r="I2840" s="57"/>
      <c r="J2840" s="57"/>
      <c r="K2840" s="56"/>
      <c r="L2840" s="52"/>
      <c r="M2840" s="52"/>
      <c r="N2840" s="52"/>
      <c r="O2840" s="52"/>
      <c r="P2840" s="52"/>
      <c r="Q2840" s="52"/>
      <c r="R2840" s="52"/>
      <c r="S2840" s="52"/>
      <c r="T2840" s="52"/>
      <c r="U2840" s="52"/>
      <c r="V2840" s="52"/>
      <c r="W2840" s="52"/>
      <c r="X2840" s="52"/>
      <c r="Y2840" s="52"/>
      <c r="Z2840" s="52"/>
      <c r="AA2840" s="52"/>
      <c r="AB2840" s="52"/>
      <c r="AC2840" s="52"/>
    </row>
    <row r="2841">
      <c r="A2841" s="56"/>
      <c r="B2841" s="56"/>
      <c r="C2841" s="56"/>
      <c r="D2841" s="56"/>
      <c r="E2841" s="56"/>
      <c r="F2841" s="56"/>
      <c r="G2841" s="56"/>
      <c r="H2841" s="56"/>
      <c r="I2841" s="57"/>
      <c r="J2841" s="57"/>
      <c r="K2841" s="56"/>
      <c r="L2841" s="52"/>
      <c r="M2841" s="52"/>
      <c r="N2841" s="52"/>
      <c r="O2841" s="52"/>
      <c r="P2841" s="52"/>
      <c r="Q2841" s="52"/>
      <c r="R2841" s="52"/>
      <c r="S2841" s="52"/>
      <c r="T2841" s="52"/>
      <c r="U2841" s="52"/>
      <c r="V2841" s="52"/>
      <c r="W2841" s="52"/>
      <c r="X2841" s="52"/>
      <c r="Y2841" s="52"/>
      <c r="Z2841" s="52"/>
      <c r="AA2841" s="52"/>
      <c r="AB2841" s="52"/>
      <c r="AC2841" s="52"/>
    </row>
    <row r="2842">
      <c r="A2842" s="56"/>
      <c r="B2842" s="56"/>
      <c r="C2842" s="56"/>
      <c r="D2842" s="56"/>
      <c r="E2842" s="56"/>
      <c r="F2842" s="56"/>
      <c r="G2842" s="56"/>
      <c r="H2842" s="56"/>
      <c r="I2842" s="57"/>
      <c r="J2842" s="57"/>
      <c r="K2842" s="56"/>
      <c r="L2842" s="52"/>
      <c r="M2842" s="52"/>
      <c r="N2842" s="52"/>
      <c r="O2842" s="52"/>
      <c r="P2842" s="52"/>
      <c r="Q2842" s="52"/>
      <c r="R2842" s="52"/>
      <c r="S2842" s="52"/>
      <c r="T2842" s="52"/>
      <c r="U2842" s="52"/>
      <c r="V2842" s="52"/>
      <c r="W2842" s="52"/>
      <c r="X2842" s="52"/>
      <c r="Y2842" s="52"/>
      <c r="Z2842" s="52"/>
      <c r="AA2842" s="52"/>
      <c r="AB2842" s="52"/>
      <c r="AC2842" s="52"/>
    </row>
    <row r="2843">
      <c r="A2843" s="56"/>
      <c r="B2843" s="56"/>
      <c r="C2843" s="56"/>
      <c r="D2843" s="56"/>
      <c r="E2843" s="56"/>
      <c r="F2843" s="56"/>
      <c r="G2843" s="56"/>
      <c r="H2843" s="56"/>
      <c r="I2843" s="57"/>
      <c r="J2843" s="57"/>
      <c r="K2843" s="56"/>
      <c r="L2843" s="52"/>
      <c r="M2843" s="52"/>
      <c r="N2843" s="52"/>
      <c r="O2843" s="52"/>
      <c r="P2843" s="52"/>
      <c r="Q2843" s="52"/>
      <c r="R2843" s="52"/>
      <c r="S2843" s="52"/>
      <c r="T2843" s="52"/>
      <c r="U2843" s="52"/>
      <c r="V2843" s="52"/>
      <c r="W2843" s="52"/>
      <c r="X2843" s="52"/>
      <c r="Y2843" s="52"/>
      <c r="Z2843" s="52"/>
      <c r="AA2843" s="52"/>
      <c r="AB2843" s="52"/>
      <c r="AC2843" s="52"/>
    </row>
    <row r="2844">
      <c r="A2844" s="56"/>
      <c r="B2844" s="56"/>
      <c r="C2844" s="56"/>
      <c r="D2844" s="56"/>
      <c r="E2844" s="56"/>
      <c r="F2844" s="56"/>
      <c r="G2844" s="56"/>
      <c r="H2844" s="56"/>
      <c r="I2844" s="57"/>
      <c r="J2844" s="57"/>
      <c r="K2844" s="56"/>
      <c r="L2844" s="52"/>
      <c r="M2844" s="52"/>
      <c r="N2844" s="52"/>
      <c r="O2844" s="52"/>
      <c r="P2844" s="52"/>
      <c r="Q2844" s="52"/>
      <c r="R2844" s="52"/>
      <c r="S2844" s="52"/>
      <c r="T2844" s="52"/>
      <c r="U2844" s="52"/>
      <c r="V2844" s="52"/>
      <c r="W2844" s="52"/>
      <c r="X2844" s="52"/>
      <c r="Y2844" s="52"/>
      <c r="Z2844" s="52"/>
      <c r="AA2844" s="52"/>
      <c r="AB2844" s="52"/>
      <c r="AC2844" s="52"/>
    </row>
    <row r="2845">
      <c r="A2845" s="56"/>
      <c r="B2845" s="56"/>
      <c r="C2845" s="56"/>
      <c r="D2845" s="56"/>
      <c r="E2845" s="56"/>
      <c r="F2845" s="56"/>
      <c r="G2845" s="56"/>
      <c r="H2845" s="56"/>
      <c r="I2845" s="57"/>
      <c r="J2845" s="57"/>
      <c r="K2845" s="56"/>
      <c r="L2845" s="52"/>
      <c r="M2845" s="52"/>
      <c r="N2845" s="52"/>
      <c r="O2845" s="52"/>
      <c r="P2845" s="52"/>
      <c r="Q2845" s="52"/>
      <c r="R2845" s="52"/>
      <c r="S2845" s="52"/>
      <c r="T2845" s="52"/>
      <c r="U2845" s="52"/>
      <c r="V2845" s="52"/>
      <c r="W2845" s="52"/>
      <c r="X2845" s="52"/>
      <c r="Y2845" s="52"/>
      <c r="Z2845" s="52"/>
      <c r="AA2845" s="52"/>
      <c r="AB2845" s="52"/>
      <c r="AC2845" s="52"/>
    </row>
    <row r="2846">
      <c r="A2846" s="56"/>
      <c r="B2846" s="56"/>
      <c r="C2846" s="56"/>
      <c r="D2846" s="56"/>
      <c r="E2846" s="56"/>
      <c r="F2846" s="56"/>
      <c r="G2846" s="56"/>
      <c r="H2846" s="56"/>
      <c r="I2846" s="57"/>
      <c r="J2846" s="57"/>
      <c r="K2846" s="56"/>
      <c r="L2846" s="52"/>
      <c r="M2846" s="52"/>
      <c r="N2846" s="52"/>
      <c r="O2846" s="52"/>
      <c r="P2846" s="52"/>
      <c r="Q2846" s="52"/>
      <c r="R2846" s="52"/>
      <c r="S2846" s="52"/>
      <c r="T2846" s="52"/>
      <c r="U2846" s="52"/>
      <c r="V2846" s="52"/>
      <c r="W2846" s="52"/>
      <c r="X2846" s="52"/>
      <c r="Y2846" s="52"/>
      <c r="Z2846" s="52"/>
      <c r="AA2846" s="52"/>
      <c r="AB2846" s="52"/>
      <c r="AC2846" s="52"/>
    </row>
    <row r="2847">
      <c r="A2847" s="56"/>
      <c r="B2847" s="56"/>
      <c r="C2847" s="56"/>
      <c r="D2847" s="56"/>
      <c r="E2847" s="56"/>
      <c r="F2847" s="56"/>
      <c r="G2847" s="56"/>
      <c r="H2847" s="56"/>
      <c r="I2847" s="57"/>
      <c r="J2847" s="57"/>
      <c r="K2847" s="56"/>
      <c r="L2847" s="52"/>
      <c r="M2847" s="52"/>
      <c r="N2847" s="52"/>
      <c r="O2847" s="52"/>
      <c r="P2847" s="52"/>
      <c r="Q2847" s="52"/>
      <c r="R2847" s="52"/>
      <c r="S2847" s="52"/>
      <c r="T2847" s="52"/>
      <c r="U2847" s="52"/>
      <c r="V2847" s="52"/>
      <c r="W2847" s="52"/>
      <c r="X2847" s="52"/>
      <c r="Y2847" s="52"/>
      <c r="Z2847" s="52"/>
      <c r="AA2847" s="52"/>
      <c r="AB2847" s="52"/>
      <c r="AC2847" s="52"/>
    </row>
    <row r="2848">
      <c r="A2848" s="56"/>
      <c r="B2848" s="56"/>
      <c r="C2848" s="56"/>
      <c r="D2848" s="56"/>
      <c r="E2848" s="56"/>
      <c r="F2848" s="56"/>
      <c r="G2848" s="56"/>
      <c r="H2848" s="56"/>
      <c r="I2848" s="57"/>
      <c r="J2848" s="57"/>
      <c r="K2848" s="56"/>
      <c r="L2848" s="52"/>
      <c r="M2848" s="52"/>
      <c r="N2848" s="52"/>
      <c r="O2848" s="52"/>
      <c r="P2848" s="52"/>
      <c r="Q2848" s="52"/>
      <c r="R2848" s="52"/>
      <c r="S2848" s="52"/>
      <c r="T2848" s="52"/>
      <c r="U2848" s="52"/>
      <c r="V2848" s="52"/>
      <c r="W2848" s="52"/>
      <c r="X2848" s="52"/>
      <c r="Y2848" s="52"/>
      <c r="Z2848" s="52"/>
      <c r="AA2848" s="52"/>
      <c r="AB2848" s="52"/>
      <c r="AC2848" s="52"/>
    </row>
    <row r="2849">
      <c r="A2849" s="56"/>
      <c r="B2849" s="56"/>
      <c r="C2849" s="56"/>
      <c r="D2849" s="56"/>
      <c r="E2849" s="56"/>
      <c r="F2849" s="56"/>
      <c r="G2849" s="56"/>
      <c r="H2849" s="56"/>
      <c r="I2849" s="57"/>
      <c r="J2849" s="57"/>
      <c r="K2849" s="56"/>
      <c r="L2849" s="52"/>
      <c r="M2849" s="52"/>
      <c r="N2849" s="52"/>
      <c r="O2849" s="52"/>
      <c r="P2849" s="52"/>
      <c r="Q2849" s="52"/>
      <c r="R2849" s="52"/>
      <c r="S2849" s="52"/>
      <c r="T2849" s="52"/>
      <c r="U2849" s="52"/>
      <c r="V2849" s="52"/>
      <c r="W2849" s="52"/>
      <c r="X2849" s="52"/>
      <c r="Y2849" s="52"/>
      <c r="Z2849" s="52"/>
      <c r="AA2849" s="52"/>
      <c r="AB2849" s="52"/>
      <c r="AC2849" s="52"/>
    </row>
    <row r="2850">
      <c r="A2850" s="56"/>
      <c r="B2850" s="56"/>
      <c r="C2850" s="56"/>
      <c r="D2850" s="56"/>
      <c r="E2850" s="56"/>
      <c r="F2850" s="56"/>
      <c r="G2850" s="56"/>
      <c r="H2850" s="56"/>
      <c r="I2850" s="57"/>
      <c r="J2850" s="57"/>
      <c r="K2850" s="56"/>
      <c r="L2850" s="52"/>
      <c r="M2850" s="52"/>
      <c r="N2850" s="52"/>
      <c r="O2850" s="52"/>
      <c r="P2850" s="52"/>
      <c r="Q2850" s="52"/>
      <c r="R2850" s="52"/>
      <c r="S2850" s="52"/>
      <c r="T2850" s="52"/>
      <c r="U2850" s="52"/>
      <c r="V2850" s="52"/>
      <c r="W2850" s="52"/>
      <c r="X2850" s="52"/>
      <c r="Y2850" s="52"/>
      <c r="Z2850" s="52"/>
      <c r="AA2850" s="52"/>
      <c r="AB2850" s="52"/>
      <c r="AC2850" s="52"/>
    </row>
    <row r="2851">
      <c r="A2851" s="56"/>
      <c r="B2851" s="56"/>
      <c r="C2851" s="56"/>
      <c r="D2851" s="56"/>
      <c r="E2851" s="56"/>
      <c r="F2851" s="56"/>
      <c r="G2851" s="56"/>
      <c r="H2851" s="56"/>
      <c r="I2851" s="57"/>
      <c r="J2851" s="57"/>
      <c r="K2851" s="56"/>
      <c r="L2851" s="52"/>
      <c r="M2851" s="52"/>
      <c r="N2851" s="52"/>
      <c r="O2851" s="52"/>
      <c r="P2851" s="52"/>
      <c r="Q2851" s="52"/>
      <c r="R2851" s="52"/>
      <c r="S2851" s="52"/>
      <c r="T2851" s="52"/>
      <c r="U2851" s="52"/>
      <c r="V2851" s="52"/>
      <c r="W2851" s="52"/>
      <c r="X2851" s="52"/>
      <c r="Y2851" s="52"/>
      <c r="Z2851" s="52"/>
      <c r="AA2851" s="52"/>
      <c r="AB2851" s="52"/>
      <c r="AC2851" s="52"/>
    </row>
    <row r="2852">
      <c r="A2852" s="56"/>
      <c r="B2852" s="56"/>
      <c r="C2852" s="56"/>
      <c r="D2852" s="56"/>
      <c r="E2852" s="56"/>
      <c r="F2852" s="56"/>
      <c r="G2852" s="56"/>
      <c r="H2852" s="56"/>
      <c r="I2852" s="57"/>
      <c r="J2852" s="57"/>
      <c r="K2852" s="56"/>
      <c r="L2852" s="52"/>
      <c r="M2852" s="52"/>
      <c r="N2852" s="52"/>
      <c r="O2852" s="52"/>
      <c r="P2852" s="52"/>
      <c r="Q2852" s="52"/>
      <c r="R2852" s="52"/>
      <c r="S2852" s="52"/>
      <c r="T2852" s="52"/>
      <c r="U2852" s="52"/>
      <c r="V2852" s="52"/>
      <c r="W2852" s="52"/>
      <c r="X2852" s="52"/>
      <c r="Y2852" s="52"/>
      <c r="Z2852" s="52"/>
      <c r="AA2852" s="52"/>
      <c r="AB2852" s="52"/>
      <c r="AC2852" s="52"/>
    </row>
    <row r="2853">
      <c r="A2853" s="56"/>
      <c r="B2853" s="56"/>
      <c r="C2853" s="56"/>
      <c r="D2853" s="56"/>
      <c r="E2853" s="56"/>
      <c r="F2853" s="56"/>
      <c r="G2853" s="56"/>
      <c r="H2853" s="56"/>
      <c r="I2853" s="57"/>
      <c r="J2853" s="57"/>
      <c r="K2853" s="56"/>
      <c r="L2853" s="52"/>
      <c r="M2853" s="52"/>
      <c r="N2853" s="52"/>
      <c r="O2853" s="52"/>
      <c r="P2853" s="52"/>
      <c r="Q2853" s="52"/>
      <c r="R2853" s="52"/>
      <c r="S2853" s="52"/>
      <c r="T2853" s="52"/>
      <c r="U2853" s="52"/>
      <c r="V2853" s="52"/>
      <c r="W2853" s="52"/>
      <c r="X2853" s="52"/>
      <c r="Y2853" s="52"/>
      <c r="Z2853" s="52"/>
      <c r="AA2853" s="52"/>
      <c r="AB2853" s="52"/>
      <c r="AC2853" s="52"/>
    </row>
    <row r="2854">
      <c r="A2854" s="56"/>
      <c r="B2854" s="56"/>
      <c r="C2854" s="56"/>
      <c r="D2854" s="56"/>
      <c r="E2854" s="56"/>
      <c r="F2854" s="56"/>
      <c r="G2854" s="56"/>
      <c r="H2854" s="56"/>
      <c r="I2854" s="57"/>
      <c r="J2854" s="57"/>
      <c r="K2854" s="56"/>
      <c r="L2854" s="52"/>
      <c r="M2854" s="52"/>
      <c r="N2854" s="52"/>
      <c r="O2854" s="52"/>
      <c r="P2854" s="52"/>
      <c r="Q2854" s="52"/>
      <c r="R2854" s="52"/>
      <c r="S2854" s="52"/>
      <c r="T2854" s="52"/>
      <c r="U2854" s="52"/>
      <c r="V2854" s="52"/>
      <c r="W2854" s="52"/>
      <c r="X2854" s="52"/>
      <c r="Y2854" s="52"/>
      <c r="Z2854" s="52"/>
      <c r="AA2854" s="52"/>
      <c r="AB2854" s="52"/>
      <c r="AC2854" s="52"/>
    </row>
    <row r="2855">
      <c r="A2855" s="56"/>
      <c r="B2855" s="56"/>
      <c r="C2855" s="56"/>
      <c r="D2855" s="56"/>
      <c r="E2855" s="56"/>
      <c r="F2855" s="56"/>
      <c r="G2855" s="56"/>
      <c r="H2855" s="56"/>
      <c r="I2855" s="57"/>
      <c r="J2855" s="57"/>
      <c r="K2855" s="56"/>
      <c r="L2855" s="52"/>
      <c r="M2855" s="52"/>
      <c r="N2855" s="52"/>
      <c r="O2855" s="52"/>
      <c r="P2855" s="52"/>
      <c r="Q2855" s="52"/>
      <c r="R2855" s="52"/>
      <c r="S2855" s="52"/>
      <c r="T2855" s="52"/>
      <c r="U2855" s="52"/>
      <c r="V2855" s="52"/>
      <c r="W2855" s="52"/>
      <c r="X2855" s="52"/>
      <c r="Y2855" s="52"/>
      <c r="Z2855" s="52"/>
      <c r="AA2855" s="52"/>
      <c r="AB2855" s="52"/>
      <c r="AC2855" s="52"/>
    </row>
    <row r="2856">
      <c r="A2856" s="56"/>
      <c r="B2856" s="56"/>
      <c r="C2856" s="56"/>
      <c r="D2856" s="56"/>
      <c r="E2856" s="56"/>
      <c r="F2856" s="56"/>
      <c r="G2856" s="56"/>
      <c r="H2856" s="56"/>
      <c r="I2856" s="57"/>
      <c r="J2856" s="57"/>
      <c r="K2856" s="56"/>
      <c r="L2856" s="52"/>
      <c r="M2856" s="52"/>
      <c r="N2856" s="52"/>
      <c r="O2856" s="52"/>
      <c r="P2856" s="52"/>
      <c r="Q2856" s="52"/>
      <c r="R2856" s="52"/>
      <c r="S2856" s="52"/>
      <c r="T2856" s="52"/>
      <c r="U2856" s="52"/>
      <c r="V2856" s="52"/>
      <c r="W2856" s="52"/>
      <c r="X2856" s="52"/>
      <c r="Y2856" s="52"/>
      <c r="Z2856" s="52"/>
      <c r="AA2856" s="52"/>
      <c r="AB2856" s="52"/>
      <c r="AC2856" s="52"/>
    </row>
    <row r="2857">
      <c r="A2857" s="56"/>
      <c r="B2857" s="56"/>
      <c r="C2857" s="56"/>
      <c r="D2857" s="56"/>
      <c r="E2857" s="56"/>
      <c r="F2857" s="56"/>
      <c r="G2857" s="56"/>
      <c r="H2857" s="56"/>
      <c r="I2857" s="57"/>
      <c r="J2857" s="57"/>
      <c r="K2857" s="56"/>
      <c r="L2857" s="52"/>
      <c r="M2857" s="52"/>
      <c r="N2857" s="52"/>
      <c r="O2857" s="52"/>
      <c r="P2857" s="52"/>
      <c r="Q2857" s="52"/>
      <c r="R2857" s="52"/>
      <c r="S2857" s="52"/>
      <c r="T2857" s="52"/>
      <c r="U2857" s="52"/>
      <c r="V2857" s="52"/>
      <c r="W2857" s="52"/>
      <c r="X2857" s="52"/>
      <c r="Y2857" s="52"/>
      <c r="Z2857" s="52"/>
      <c r="AA2857" s="52"/>
      <c r="AB2857" s="52"/>
      <c r="AC2857" s="52"/>
    </row>
    <row r="2858">
      <c r="A2858" s="56"/>
      <c r="B2858" s="56"/>
      <c r="C2858" s="56"/>
      <c r="D2858" s="56"/>
      <c r="E2858" s="56"/>
      <c r="F2858" s="56"/>
      <c r="G2858" s="56"/>
      <c r="H2858" s="56"/>
      <c r="I2858" s="57"/>
      <c r="J2858" s="57"/>
      <c r="K2858" s="56"/>
      <c r="L2858" s="52"/>
      <c r="M2858" s="52"/>
      <c r="N2858" s="52"/>
      <c r="O2858" s="52"/>
      <c r="P2858" s="52"/>
      <c r="Q2858" s="52"/>
      <c r="R2858" s="52"/>
      <c r="S2858" s="52"/>
      <c r="T2858" s="52"/>
      <c r="U2858" s="52"/>
      <c r="V2858" s="52"/>
      <c r="W2858" s="52"/>
      <c r="X2858" s="52"/>
      <c r="Y2858" s="52"/>
      <c r="Z2858" s="52"/>
      <c r="AA2858" s="52"/>
      <c r="AB2858" s="52"/>
      <c r="AC2858" s="52"/>
    </row>
    <row r="2859">
      <c r="A2859" s="56"/>
      <c r="B2859" s="56"/>
      <c r="C2859" s="56"/>
      <c r="D2859" s="56"/>
      <c r="E2859" s="56"/>
      <c r="F2859" s="56"/>
      <c r="G2859" s="56"/>
      <c r="H2859" s="56"/>
      <c r="I2859" s="57"/>
      <c r="J2859" s="57"/>
      <c r="K2859" s="56"/>
      <c r="L2859" s="52"/>
      <c r="M2859" s="52"/>
      <c r="N2859" s="52"/>
      <c r="O2859" s="52"/>
      <c r="P2859" s="52"/>
      <c r="Q2859" s="52"/>
      <c r="R2859" s="52"/>
      <c r="S2859" s="52"/>
      <c r="T2859" s="52"/>
      <c r="U2859" s="52"/>
      <c r="V2859" s="52"/>
      <c r="W2859" s="52"/>
      <c r="X2859" s="52"/>
      <c r="Y2859" s="52"/>
      <c r="Z2859" s="52"/>
      <c r="AA2859" s="52"/>
      <c r="AB2859" s="52"/>
      <c r="AC2859" s="52"/>
    </row>
    <row r="2860">
      <c r="A2860" s="56"/>
      <c r="B2860" s="56"/>
      <c r="C2860" s="56"/>
      <c r="D2860" s="56"/>
      <c r="E2860" s="56"/>
      <c r="F2860" s="56"/>
      <c r="G2860" s="56"/>
      <c r="H2860" s="56"/>
      <c r="I2860" s="57"/>
      <c r="J2860" s="57"/>
      <c r="K2860" s="56"/>
      <c r="L2860" s="52"/>
      <c r="M2860" s="52"/>
      <c r="N2860" s="52"/>
      <c r="O2860" s="52"/>
      <c r="P2860" s="52"/>
      <c r="Q2860" s="52"/>
      <c r="R2860" s="52"/>
      <c r="S2860" s="52"/>
      <c r="T2860" s="52"/>
      <c r="U2860" s="52"/>
      <c r="V2860" s="52"/>
      <c r="W2860" s="52"/>
      <c r="X2860" s="52"/>
      <c r="Y2860" s="52"/>
      <c r="Z2860" s="52"/>
      <c r="AA2860" s="52"/>
      <c r="AB2860" s="52"/>
      <c r="AC2860" s="52"/>
    </row>
    <row r="2861">
      <c r="A2861" s="56"/>
      <c r="B2861" s="56"/>
      <c r="C2861" s="56"/>
      <c r="D2861" s="56"/>
      <c r="E2861" s="56"/>
      <c r="F2861" s="56"/>
      <c r="G2861" s="56"/>
      <c r="H2861" s="56"/>
      <c r="I2861" s="57"/>
      <c r="J2861" s="57"/>
      <c r="K2861" s="56"/>
      <c r="L2861" s="52"/>
      <c r="M2861" s="52"/>
      <c r="N2861" s="52"/>
      <c r="O2861" s="52"/>
      <c r="P2861" s="52"/>
      <c r="Q2861" s="52"/>
      <c r="R2861" s="52"/>
      <c r="S2861" s="52"/>
      <c r="T2861" s="52"/>
      <c r="U2861" s="52"/>
      <c r="V2861" s="52"/>
      <c r="W2861" s="52"/>
      <c r="X2861" s="52"/>
      <c r="Y2861" s="52"/>
      <c r="Z2861" s="52"/>
      <c r="AA2861" s="52"/>
      <c r="AB2861" s="52"/>
      <c r="AC2861" s="52"/>
    </row>
    <row r="2862">
      <c r="A2862" s="56"/>
      <c r="B2862" s="56"/>
      <c r="C2862" s="56"/>
      <c r="D2862" s="56"/>
      <c r="E2862" s="56"/>
      <c r="F2862" s="56"/>
      <c r="G2862" s="56"/>
      <c r="H2862" s="56"/>
      <c r="I2862" s="57"/>
      <c r="J2862" s="57"/>
      <c r="K2862" s="56"/>
      <c r="L2862" s="52"/>
      <c r="M2862" s="52"/>
      <c r="N2862" s="52"/>
      <c r="O2862" s="52"/>
      <c r="P2862" s="52"/>
      <c r="Q2862" s="52"/>
      <c r="R2862" s="52"/>
      <c r="S2862" s="52"/>
      <c r="T2862" s="52"/>
      <c r="U2862" s="52"/>
      <c r="V2862" s="52"/>
      <c r="W2862" s="52"/>
      <c r="X2862" s="52"/>
      <c r="Y2862" s="52"/>
      <c r="Z2862" s="52"/>
      <c r="AA2862" s="52"/>
      <c r="AB2862" s="52"/>
      <c r="AC2862" s="52"/>
    </row>
    <row r="2863">
      <c r="A2863" s="56"/>
      <c r="B2863" s="56"/>
      <c r="C2863" s="56"/>
      <c r="D2863" s="56"/>
      <c r="E2863" s="56"/>
      <c r="F2863" s="56"/>
      <c r="G2863" s="56"/>
      <c r="H2863" s="56"/>
      <c r="I2863" s="57"/>
      <c r="J2863" s="57"/>
      <c r="K2863" s="56"/>
      <c r="L2863" s="52"/>
      <c r="M2863" s="52"/>
      <c r="N2863" s="52"/>
      <c r="O2863" s="52"/>
      <c r="P2863" s="52"/>
      <c r="Q2863" s="52"/>
      <c r="R2863" s="52"/>
      <c r="S2863" s="52"/>
      <c r="T2863" s="52"/>
      <c r="U2863" s="52"/>
      <c r="V2863" s="52"/>
      <c r="W2863" s="52"/>
      <c r="X2863" s="52"/>
      <c r="Y2863" s="52"/>
      <c r="Z2863" s="52"/>
      <c r="AA2863" s="52"/>
      <c r="AB2863" s="52"/>
      <c r="AC2863" s="52"/>
    </row>
    <row r="2864">
      <c r="A2864" s="56"/>
      <c r="B2864" s="56"/>
      <c r="C2864" s="56"/>
      <c r="D2864" s="56"/>
      <c r="E2864" s="56"/>
      <c r="F2864" s="56"/>
      <c r="G2864" s="56"/>
      <c r="H2864" s="56"/>
      <c r="I2864" s="57"/>
      <c r="J2864" s="57"/>
      <c r="K2864" s="56"/>
      <c r="L2864" s="52"/>
      <c r="M2864" s="52"/>
      <c r="N2864" s="52"/>
      <c r="O2864" s="52"/>
      <c r="P2864" s="52"/>
      <c r="Q2864" s="52"/>
      <c r="R2864" s="52"/>
      <c r="S2864" s="52"/>
      <c r="T2864" s="52"/>
      <c r="U2864" s="52"/>
      <c r="V2864" s="52"/>
      <c r="W2864" s="52"/>
      <c r="X2864" s="52"/>
      <c r="Y2864" s="52"/>
      <c r="Z2864" s="52"/>
      <c r="AA2864" s="52"/>
      <c r="AB2864" s="52"/>
      <c r="AC2864" s="52"/>
    </row>
    <row r="2865">
      <c r="A2865" s="56"/>
      <c r="B2865" s="56"/>
      <c r="C2865" s="56"/>
      <c r="D2865" s="56"/>
      <c r="E2865" s="56"/>
      <c r="F2865" s="56"/>
      <c r="G2865" s="56"/>
      <c r="H2865" s="56"/>
      <c r="I2865" s="57"/>
      <c r="J2865" s="57"/>
      <c r="K2865" s="56"/>
      <c r="L2865" s="52"/>
      <c r="M2865" s="52"/>
      <c r="N2865" s="52"/>
      <c r="O2865" s="52"/>
      <c r="P2865" s="52"/>
      <c r="Q2865" s="52"/>
      <c r="R2865" s="52"/>
      <c r="S2865" s="52"/>
      <c r="T2865" s="52"/>
      <c r="U2865" s="52"/>
      <c r="V2865" s="52"/>
      <c r="W2865" s="52"/>
      <c r="X2865" s="52"/>
      <c r="Y2865" s="52"/>
      <c r="Z2865" s="52"/>
      <c r="AA2865" s="52"/>
      <c r="AB2865" s="52"/>
      <c r="AC2865" s="52"/>
    </row>
    <row r="2866">
      <c r="A2866" s="56"/>
      <c r="B2866" s="56"/>
      <c r="C2866" s="56"/>
      <c r="D2866" s="56"/>
      <c r="E2866" s="56"/>
      <c r="F2866" s="56"/>
      <c r="G2866" s="56"/>
      <c r="H2866" s="56"/>
      <c r="I2866" s="57"/>
      <c r="J2866" s="57"/>
      <c r="K2866" s="56"/>
      <c r="L2866" s="52"/>
      <c r="M2866" s="52"/>
      <c r="N2866" s="52"/>
      <c r="O2866" s="52"/>
      <c r="P2866" s="52"/>
      <c r="Q2866" s="52"/>
      <c r="R2866" s="52"/>
      <c r="S2866" s="52"/>
      <c r="T2866" s="52"/>
      <c r="U2866" s="52"/>
      <c r="V2866" s="52"/>
      <c r="W2866" s="52"/>
      <c r="X2866" s="52"/>
      <c r="Y2866" s="52"/>
      <c r="Z2866" s="52"/>
      <c r="AA2866" s="52"/>
      <c r="AB2866" s="52"/>
      <c r="AC2866" s="52"/>
    </row>
    <row r="2867">
      <c r="A2867" s="56"/>
      <c r="B2867" s="56"/>
      <c r="C2867" s="56"/>
      <c r="D2867" s="56"/>
      <c r="E2867" s="56"/>
      <c r="F2867" s="56"/>
      <c r="G2867" s="56"/>
      <c r="H2867" s="56"/>
      <c r="I2867" s="57"/>
      <c r="J2867" s="57"/>
      <c r="K2867" s="56"/>
      <c r="L2867" s="52"/>
      <c r="M2867" s="52"/>
      <c r="N2867" s="52"/>
      <c r="O2867" s="52"/>
      <c r="P2867" s="52"/>
      <c r="Q2867" s="52"/>
      <c r="R2867" s="52"/>
      <c r="S2867" s="52"/>
      <c r="T2867" s="52"/>
      <c r="U2867" s="52"/>
      <c r="V2867" s="52"/>
      <c r="W2867" s="52"/>
      <c r="X2867" s="52"/>
      <c r="Y2867" s="52"/>
      <c r="Z2867" s="52"/>
      <c r="AA2867" s="52"/>
      <c r="AB2867" s="52"/>
      <c r="AC2867" s="52"/>
    </row>
    <row r="2868">
      <c r="A2868" s="56"/>
      <c r="B2868" s="56"/>
      <c r="C2868" s="56"/>
      <c r="D2868" s="56"/>
      <c r="E2868" s="56"/>
      <c r="F2868" s="56"/>
      <c r="G2868" s="56"/>
      <c r="H2868" s="56"/>
      <c r="I2868" s="57"/>
      <c r="J2868" s="57"/>
      <c r="K2868" s="56"/>
      <c r="L2868" s="52"/>
      <c r="M2868" s="52"/>
      <c r="N2868" s="52"/>
      <c r="O2868" s="52"/>
      <c r="P2868" s="52"/>
      <c r="Q2868" s="52"/>
      <c r="R2868" s="52"/>
      <c r="S2868" s="52"/>
      <c r="T2868" s="52"/>
      <c r="U2868" s="52"/>
      <c r="V2868" s="52"/>
      <c r="W2868" s="52"/>
      <c r="X2868" s="52"/>
      <c r="Y2868" s="52"/>
      <c r="Z2868" s="52"/>
      <c r="AA2868" s="52"/>
      <c r="AB2868" s="52"/>
      <c r="AC2868" s="52"/>
    </row>
    <row r="2869">
      <c r="A2869" s="56"/>
      <c r="B2869" s="56"/>
      <c r="C2869" s="56"/>
      <c r="D2869" s="56"/>
      <c r="E2869" s="56"/>
      <c r="F2869" s="56"/>
      <c r="G2869" s="56"/>
      <c r="H2869" s="56"/>
      <c r="I2869" s="57"/>
      <c r="J2869" s="57"/>
      <c r="K2869" s="56"/>
      <c r="L2869" s="52"/>
      <c r="M2869" s="52"/>
      <c r="N2869" s="52"/>
      <c r="O2869" s="52"/>
      <c r="P2869" s="52"/>
      <c r="Q2869" s="52"/>
      <c r="R2869" s="52"/>
      <c r="S2869" s="52"/>
      <c r="T2869" s="52"/>
      <c r="U2869" s="52"/>
      <c r="V2869" s="52"/>
      <c r="W2869" s="52"/>
      <c r="X2869" s="52"/>
      <c r="Y2869" s="52"/>
      <c r="Z2869" s="52"/>
      <c r="AA2869" s="52"/>
      <c r="AB2869" s="52"/>
      <c r="AC2869" s="52"/>
    </row>
    <row r="2870">
      <c r="A2870" s="56"/>
      <c r="B2870" s="56"/>
      <c r="C2870" s="56"/>
      <c r="D2870" s="56"/>
      <c r="E2870" s="56"/>
      <c r="F2870" s="56"/>
      <c r="G2870" s="56"/>
      <c r="H2870" s="56"/>
      <c r="I2870" s="57"/>
      <c r="J2870" s="57"/>
      <c r="K2870" s="56"/>
      <c r="L2870" s="52"/>
      <c r="M2870" s="52"/>
      <c r="N2870" s="52"/>
      <c r="O2870" s="52"/>
      <c r="P2870" s="52"/>
      <c r="Q2870" s="52"/>
      <c r="R2870" s="52"/>
      <c r="S2870" s="52"/>
      <c r="T2870" s="52"/>
      <c r="U2870" s="52"/>
      <c r="V2870" s="52"/>
      <c r="W2870" s="52"/>
      <c r="X2870" s="52"/>
      <c r="Y2870" s="52"/>
      <c r="Z2870" s="52"/>
      <c r="AA2870" s="52"/>
      <c r="AB2870" s="52"/>
      <c r="AC2870" s="52"/>
    </row>
    <row r="2871">
      <c r="A2871" s="56"/>
      <c r="B2871" s="56"/>
      <c r="C2871" s="56"/>
      <c r="D2871" s="56"/>
      <c r="E2871" s="56"/>
      <c r="F2871" s="56"/>
      <c r="G2871" s="56"/>
      <c r="H2871" s="56"/>
      <c r="I2871" s="57"/>
      <c r="J2871" s="57"/>
      <c r="K2871" s="56"/>
      <c r="L2871" s="52"/>
      <c r="M2871" s="52"/>
      <c r="N2871" s="52"/>
      <c r="O2871" s="52"/>
      <c r="P2871" s="52"/>
      <c r="Q2871" s="52"/>
      <c r="R2871" s="52"/>
      <c r="S2871" s="52"/>
      <c r="T2871" s="52"/>
      <c r="U2871" s="52"/>
      <c r="V2871" s="52"/>
      <c r="W2871" s="52"/>
      <c r="X2871" s="52"/>
      <c r="Y2871" s="52"/>
      <c r="Z2871" s="52"/>
      <c r="AA2871" s="52"/>
      <c r="AB2871" s="52"/>
      <c r="AC2871" s="52"/>
    </row>
    <row r="2872">
      <c r="A2872" s="56"/>
      <c r="B2872" s="56"/>
      <c r="C2872" s="56"/>
      <c r="D2872" s="56"/>
      <c r="E2872" s="56"/>
      <c r="F2872" s="56"/>
      <c r="G2872" s="56"/>
      <c r="H2872" s="56"/>
      <c r="I2872" s="57"/>
      <c r="J2872" s="57"/>
      <c r="K2872" s="56"/>
      <c r="L2872" s="52"/>
      <c r="M2872" s="52"/>
      <c r="N2872" s="52"/>
      <c r="O2872" s="52"/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2"/>
      <c r="AA2872" s="52"/>
      <c r="AB2872" s="52"/>
      <c r="AC2872" s="52"/>
    </row>
    <row r="2873">
      <c r="A2873" s="56"/>
      <c r="B2873" s="56"/>
      <c r="C2873" s="56"/>
      <c r="D2873" s="56"/>
      <c r="E2873" s="56"/>
      <c r="F2873" s="56"/>
      <c r="G2873" s="56"/>
      <c r="H2873" s="56"/>
      <c r="I2873" s="57"/>
      <c r="J2873" s="57"/>
      <c r="K2873" s="56"/>
      <c r="L2873" s="52"/>
      <c r="M2873" s="52"/>
      <c r="N2873" s="52"/>
      <c r="O2873" s="52"/>
      <c r="P2873" s="52"/>
      <c r="Q2873" s="52"/>
      <c r="R2873" s="52"/>
      <c r="S2873" s="52"/>
      <c r="T2873" s="52"/>
      <c r="U2873" s="52"/>
      <c r="V2873" s="52"/>
      <c r="W2873" s="52"/>
      <c r="X2873" s="52"/>
      <c r="Y2873" s="52"/>
      <c r="Z2873" s="52"/>
      <c r="AA2873" s="52"/>
      <c r="AB2873" s="52"/>
      <c r="AC2873" s="52"/>
    </row>
    <row r="2874">
      <c r="A2874" s="56"/>
      <c r="B2874" s="56"/>
      <c r="C2874" s="56"/>
      <c r="D2874" s="56"/>
      <c r="E2874" s="56"/>
      <c r="F2874" s="56"/>
      <c r="G2874" s="56"/>
      <c r="H2874" s="56"/>
      <c r="I2874" s="57"/>
      <c r="J2874" s="57"/>
      <c r="K2874" s="56"/>
      <c r="L2874" s="52"/>
      <c r="M2874" s="52"/>
      <c r="N2874" s="52"/>
      <c r="O2874" s="52"/>
      <c r="P2874" s="52"/>
      <c r="Q2874" s="52"/>
      <c r="R2874" s="52"/>
      <c r="S2874" s="52"/>
      <c r="T2874" s="52"/>
      <c r="U2874" s="52"/>
      <c r="V2874" s="52"/>
      <c r="W2874" s="52"/>
      <c r="X2874" s="52"/>
      <c r="Y2874" s="52"/>
      <c r="Z2874" s="52"/>
      <c r="AA2874" s="52"/>
      <c r="AB2874" s="52"/>
      <c r="AC2874" s="52"/>
    </row>
    <row r="2875">
      <c r="A2875" s="56"/>
      <c r="B2875" s="56"/>
      <c r="C2875" s="56"/>
      <c r="D2875" s="56"/>
      <c r="E2875" s="56"/>
      <c r="F2875" s="56"/>
      <c r="G2875" s="56"/>
      <c r="H2875" s="56"/>
      <c r="I2875" s="57"/>
      <c r="J2875" s="57"/>
      <c r="K2875" s="56"/>
      <c r="L2875" s="52"/>
      <c r="M2875" s="52"/>
      <c r="N2875" s="52"/>
      <c r="O2875" s="52"/>
      <c r="P2875" s="52"/>
      <c r="Q2875" s="52"/>
      <c r="R2875" s="52"/>
      <c r="S2875" s="52"/>
      <c r="T2875" s="52"/>
      <c r="U2875" s="52"/>
      <c r="V2875" s="52"/>
      <c r="W2875" s="52"/>
      <c r="X2875" s="52"/>
      <c r="Y2875" s="52"/>
      <c r="Z2875" s="52"/>
      <c r="AA2875" s="52"/>
      <c r="AB2875" s="52"/>
      <c r="AC2875" s="52"/>
    </row>
    <row r="2876">
      <c r="A2876" s="56"/>
      <c r="B2876" s="56"/>
      <c r="C2876" s="56"/>
      <c r="D2876" s="56"/>
      <c r="E2876" s="56"/>
      <c r="F2876" s="56"/>
      <c r="G2876" s="56"/>
      <c r="H2876" s="56"/>
      <c r="I2876" s="57"/>
      <c r="J2876" s="57"/>
      <c r="K2876" s="56"/>
      <c r="L2876" s="52"/>
      <c r="M2876" s="52"/>
      <c r="N2876" s="52"/>
      <c r="O2876" s="52"/>
      <c r="P2876" s="52"/>
      <c r="Q2876" s="52"/>
      <c r="R2876" s="52"/>
      <c r="S2876" s="52"/>
      <c r="T2876" s="52"/>
      <c r="U2876" s="52"/>
      <c r="V2876" s="52"/>
      <c r="W2876" s="52"/>
      <c r="X2876" s="52"/>
      <c r="Y2876" s="52"/>
      <c r="Z2876" s="52"/>
      <c r="AA2876" s="52"/>
      <c r="AB2876" s="52"/>
      <c r="AC2876" s="52"/>
    </row>
    <row r="2877">
      <c r="A2877" s="56"/>
      <c r="B2877" s="56"/>
      <c r="C2877" s="56"/>
      <c r="D2877" s="56"/>
      <c r="E2877" s="56"/>
      <c r="F2877" s="56"/>
      <c r="G2877" s="56"/>
      <c r="H2877" s="56"/>
      <c r="I2877" s="57"/>
      <c r="J2877" s="57"/>
      <c r="K2877" s="56"/>
      <c r="L2877" s="52"/>
      <c r="M2877" s="52"/>
      <c r="N2877" s="52"/>
      <c r="O2877" s="52"/>
      <c r="P2877" s="52"/>
      <c r="Q2877" s="52"/>
      <c r="R2877" s="52"/>
      <c r="S2877" s="52"/>
      <c r="T2877" s="52"/>
      <c r="U2877" s="52"/>
      <c r="V2877" s="52"/>
      <c r="W2877" s="52"/>
      <c r="X2877" s="52"/>
      <c r="Y2877" s="52"/>
      <c r="Z2877" s="52"/>
      <c r="AA2877" s="52"/>
      <c r="AB2877" s="52"/>
      <c r="AC2877" s="52"/>
    </row>
    <row r="2878">
      <c r="A2878" s="56"/>
      <c r="B2878" s="56"/>
      <c r="C2878" s="56"/>
      <c r="D2878" s="56"/>
      <c r="E2878" s="56"/>
      <c r="F2878" s="56"/>
      <c r="G2878" s="56"/>
      <c r="H2878" s="56"/>
      <c r="I2878" s="57"/>
      <c r="J2878" s="57"/>
      <c r="K2878" s="56"/>
      <c r="L2878" s="52"/>
      <c r="M2878" s="52"/>
      <c r="N2878" s="52"/>
      <c r="O2878" s="52"/>
      <c r="P2878" s="52"/>
      <c r="Q2878" s="52"/>
      <c r="R2878" s="52"/>
      <c r="S2878" s="52"/>
      <c r="T2878" s="52"/>
      <c r="U2878" s="52"/>
      <c r="V2878" s="52"/>
      <c r="W2878" s="52"/>
      <c r="X2878" s="52"/>
      <c r="Y2878" s="52"/>
      <c r="Z2878" s="52"/>
      <c r="AA2878" s="52"/>
      <c r="AB2878" s="52"/>
      <c r="AC2878" s="52"/>
    </row>
    <row r="2879">
      <c r="A2879" s="56"/>
      <c r="B2879" s="56"/>
      <c r="C2879" s="56"/>
      <c r="D2879" s="56"/>
      <c r="E2879" s="56"/>
      <c r="F2879" s="56"/>
      <c r="G2879" s="56"/>
      <c r="H2879" s="56"/>
      <c r="I2879" s="57"/>
      <c r="J2879" s="57"/>
      <c r="K2879" s="56"/>
      <c r="L2879" s="52"/>
      <c r="M2879" s="52"/>
      <c r="N2879" s="52"/>
      <c r="O2879" s="52"/>
      <c r="P2879" s="52"/>
      <c r="Q2879" s="52"/>
      <c r="R2879" s="52"/>
      <c r="S2879" s="52"/>
      <c r="T2879" s="52"/>
      <c r="U2879" s="52"/>
      <c r="V2879" s="52"/>
      <c r="W2879" s="52"/>
      <c r="X2879" s="52"/>
      <c r="Y2879" s="52"/>
      <c r="Z2879" s="52"/>
      <c r="AA2879" s="52"/>
      <c r="AB2879" s="52"/>
      <c r="AC2879" s="52"/>
    </row>
    <row r="2880">
      <c r="A2880" s="56"/>
      <c r="B2880" s="56"/>
      <c r="C2880" s="56"/>
      <c r="D2880" s="56"/>
      <c r="E2880" s="56"/>
      <c r="F2880" s="56"/>
      <c r="G2880" s="56"/>
      <c r="H2880" s="56"/>
      <c r="I2880" s="57"/>
      <c r="J2880" s="57"/>
      <c r="K2880" s="56"/>
      <c r="L2880" s="52"/>
      <c r="M2880" s="52"/>
      <c r="N2880" s="52"/>
      <c r="O2880" s="52"/>
      <c r="P2880" s="52"/>
      <c r="Q2880" s="52"/>
      <c r="R2880" s="52"/>
      <c r="S2880" s="52"/>
      <c r="T2880" s="52"/>
      <c r="U2880" s="52"/>
      <c r="V2880" s="52"/>
      <c r="W2880" s="52"/>
      <c r="X2880" s="52"/>
      <c r="Y2880" s="52"/>
      <c r="Z2880" s="52"/>
      <c r="AA2880" s="52"/>
      <c r="AB2880" s="52"/>
      <c r="AC2880" s="52"/>
    </row>
    <row r="2881">
      <c r="A2881" s="56"/>
      <c r="B2881" s="56"/>
      <c r="C2881" s="56"/>
      <c r="D2881" s="56"/>
      <c r="E2881" s="56"/>
      <c r="F2881" s="56"/>
      <c r="G2881" s="56"/>
      <c r="H2881" s="56"/>
      <c r="I2881" s="57"/>
      <c r="J2881" s="57"/>
      <c r="K2881" s="56"/>
      <c r="L2881" s="52"/>
      <c r="M2881" s="52"/>
      <c r="N2881" s="52"/>
      <c r="O2881" s="52"/>
      <c r="P2881" s="52"/>
      <c r="Q2881" s="52"/>
      <c r="R2881" s="52"/>
      <c r="S2881" s="52"/>
      <c r="T2881" s="52"/>
      <c r="U2881" s="52"/>
      <c r="V2881" s="52"/>
      <c r="W2881" s="52"/>
      <c r="X2881" s="52"/>
      <c r="Y2881" s="52"/>
      <c r="Z2881" s="52"/>
      <c r="AA2881" s="52"/>
      <c r="AB2881" s="52"/>
      <c r="AC2881" s="52"/>
    </row>
    <row r="2882">
      <c r="A2882" s="56"/>
      <c r="B2882" s="56"/>
      <c r="C2882" s="56"/>
      <c r="D2882" s="56"/>
      <c r="E2882" s="56"/>
      <c r="F2882" s="56"/>
      <c r="G2882" s="56"/>
      <c r="H2882" s="56"/>
      <c r="I2882" s="57"/>
      <c r="J2882" s="57"/>
      <c r="K2882" s="56"/>
      <c r="L2882" s="52"/>
      <c r="M2882" s="52"/>
      <c r="N2882" s="52"/>
      <c r="O2882" s="52"/>
      <c r="P2882" s="52"/>
      <c r="Q2882" s="52"/>
      <c r="R2882" s="52"/>
      <c r="S2882" s="52"/>
      <c r="T2882" s="52"/>
      <c r="U2882" s="52"/>
      <c r="V2882" s="52"/>
      <c r="W2882" s="52"/>
      <c r="X2882" s="52"/>
      <c r="Y2882" s="52"/>
      <c r="Z2882" s="52"/>
      <c r="AA2882" s="52"/>
      <c r="AB2882" s="52"/>
      <c r="AC2882" s="52"/>
    </row>
    <row r="2883">
      <c r="A2883" s="56"/>
      <c r="B2883" s="56"/>
      <c r="C2883" s="56"/>
      <c r="D2883" s="56"/>
      <c r="E2883" s="56"/>
      <c r="F2883" s="56"/>
      <c r="G2883" s="56"/>
      <c r="H2883" s="56"/>
      <c r="I2883" s="57"/>
      <c r="J2883" s="57"/>
      <c r="K2883" s="56"/>
      <c r="L2883" s="52"/>
      <c r="M2883" s="52"/>
      <c r="N2883" s="52"/>
      <c r="O2883" s="52"/>
      <c r="P2883" s="52"/>
      <c r="Q2883" s="52"/>
      <c r="R2883" s="52"/>
      <c r="S2883" s="52"/>
      <c r="T2883" s="52"/>
      <c r="U2883" s="52"/>
      <c r="V2883" s="52"/>
      <c r="W2883" s="52"/>
      <c r="X2883" s="52"/>
      <c r="Y2883" s="52"/>
      <c r="Z2883" s="52"/>
      <c r="AA2883" s="52"/>
      <c r="AB2883" s="52"/>
      <c r="AC2883" s="52"/>
    </row>
    <row r="2884">
      <c r="A2884" s="56"/>
      <c r="B2884" s="56"/>
      <c r="C2884" s="56"/>
      <c r="D2884" s="56"/>
      <c r="E2884" s="56"/>
      <c r="F2884" s="56"/>
      <c r="G2884" s="56"/>
      <c r="H2884" s="56"/>
      <c r="I2884" s="57"/>
      <c r="J2884" s="57"/>
      <c r="K2884" s="56"/>
      <c r="L2884" s="52"/>
      <c r="M2884" s="52"/>
      <c r="N2884" s="52"/>
      <c r="O2884" s="52"/>
      <c r="P2884" s="52"/>
      <c r="Q2884" s="52"/>
      <c r="R2884" s="52"/>
      <c r="S2884" s="52"/>
      <c r="T2884" s="52"/>
      <c r="U2884" s="52"/>
      <c r="V2884" s="52"/>
      <c r="W2884" s="52"/>
      <c r="X2884" s="52"/>
      <c r="Y2884" s="52"/>
      <c r="Z2884" s="52"/>
      <c r="AA2884" s="52"/>
      <c r="AB2884" s="52"/>
      <c r="AC2884" s="52"/>
    </row>
    <row r="2885">
      <c r="A2885" s="56"/>
      <c r="B2885" s="56"/>
      <c r="C2885" s="56"/>
      <c r="D2885" s="56"/>
      <c r="E2885" s="56"/>
      <c r="F2885" s="56"/>
      <c r="G2885" s="56"/>
      <c r="H2885" s="56"/>
      <c r="I2885" s="57"/>
      <c r="J2885" s="57"/>
      <c r="K2885" s="56"/>
      <c r="L2885" s="52"/>
      <c r="M2885" s="52"/>
      <c r="N2885" s="52"/>
      <c r="O2885" s="52"/>
      <c r="P2885" s="52"/>
      <c r="Q2885" s="52"/>
      <c r="R2885" s="52"/>
      <c r="S2885" s="52"/>
      <c r="T2885" s="52"/>
      <c r="U2885" s="52"/>
      <c r="V2885" s="52"/>
      <c r="W2885" s="52"/>
      <c r="X2885" s="52"/>
      <c r="Y2885" s="52"/>
      <c r="Z2885" s="52"/>
      <c r="AA2885" s="52"/>
      <c r="AB2885" s="52"/>
      <c r="AC2885" s="52"/>
    </row>
    <row r="2886">
      <c r="A2886" s="56"/>
      <c r="B2886" s="56"/>
      <c r="C2886" s="56"/>
      <c r="D2886" s="56"/>
      <c r="E2886" s="56"/>
      <c r="F2886" s="56"/>
      <c r="G2886" s="56"/>
      <c r="H2886" s="56"/>
      <c r="I2886" s="57"/>
      <c r="J2886" s="57"/>
      <c r="K2886" s="56"/>
      <c r="L2886" s="52"/>
      <c r="M2886" s="52"/>
      <c r="N2886" s="52"/>
      <c r="O2886" s="52"/>
      <c r="P2886" s="52"/>
      <c r="Q2886" s="52"/>
      <c r="R2886" s="52"/>
      <c r="S2886" s="52"/>
      <c r="T2886" s="52"/>
      <c r="U2886" s="52"/>
      <c r="V2886" s="52"/>
      <c r="W2886" s="52"/>
      <c r="X2886" s="52"/>
      <c r="Y2886" s="52"/>
      <c r="Z2886" s="52"/>
      <c r="AA2886" s="52"/>
      <c r="AB2886" s="52"/>
      <c r="AC2886" s="52"/>
    </row>
    <row r="2887">
      <c r="A2887" s="56"/>
      <c r="B2887" s="56"/>
      <c r="C2887" s="56"/>
      <c r="D2887" s="56"/>
      <c r="E2887" s="56"/>
      <c r="F2887" s="56"/>
      <c r="G2887" s="56"/>
      <c r="H2887" s="56"/>
      <c r="I2887" s="57"/>
      <c r="J2887" s="57"/>
      <c r="K2887" s="56"/>
      <c r="L2887" s="52"/>
      <c r="M2887" s="52"/>
      <c r="N2887" s="52"/>
      <c r="O2887" s="52"/>
      <c r="P2887" s="52"/>
      <c r="Q2887" s="52"/>
      <c r="R2887" s="52"/>
      <c r="S2887" s="52"/>
      <c r="T2887" s="52"/>
      <c r="U2887" s="52"/>
      <c r="V2887" s="52"/>
      <c r="W2887" s="52"/>
      <c r="X2887" s="52"/>
      <c r="Y2887" s="52"/>
      <c r="Z2887" s="52"/>
      <c r="AA2887" s="52"/>
      <c r="AB2887" s="52"/>
      <c r="AC2887" s="52"/>
    </row>
    <row r="2888">
      <c r="A2888" s="56"/>
      <c r="B2888" s="56"/>
      <c r="C2888" s="56"/>
      <c r="D2888" s="56"/>
      <c r="E2888" s="56"/>
      <c r="F2888" s="56"/>
      <c r="G2888" s="56"/>
      <c r="H2888" s="56"/>
      <c r="I2888" s="57"/>
      <c r="J2888" s="57"/>
      <c r="K2888" s="56"/>
      <c r="L2888" s="52"/>
      <c r="M2888" s="52"/>
      <c r="N2888" s="52"/>
      <c r="O2888" s="52"/>
      <c r="P2888" s="52"/>
      <c r="Q2888" s="52"/>
      <c r="R2888" s="52"/>
      <c r="S2888" s="52"/>
      <c r="T2888" s="52"/>
      <c r="U2888" s="52"/>
      <c r="V2888" s="52"/>
      <c r="W2888" s="52"/>
      <c r="X2888" s="52"/>
      <c r="Y2888" s="52"/>
      <c r="Z2888" s="52"/>
      <c r="AA2888" s="52"/>
      <c r="AB2888" s="52"/>
      <c r="AC2888" s="52"/>
    </row>
    <row r="2889">
      <c r="A2889" s="56"/>
      <c r="B2889" s="56"/>
      <c r="C2889" s="56"/>
      <c r="D2889" s="56"/>
      <c r="E2889" s="56"/>
      <c r="F2889" s="56"/>
      <c r="G2889" s="56"/>
      <c r="H2889" s="56"/>
      <c r="I2889" s="57"/>
      <c r="J2889" s="57"/>
      <c r="K2889" s="56"/>
      <c r="L2889" s="52"/>
      <c r="M2889" s="52"/>
      <c r="N2889" s="52"/>
      <c r="O2889" s="52"/>
      <c r="P2889" s="52"/>
      <c r="Q2889" s="52"/>
      <c r="R2889" s="52"/>
      <c r="S2889" s="52"/>
      <c r="T2889" s="52"/>
      <c r="U2889" s="52"/>
      <c r="V2889" s="52"/>
      <c r="W2889" s="52"/>
      <c r="X2889" s="52"/>
      <c r="Y2889" s="52"/>
      <c r="Z2889" s="52"/>
      <c r="AA2889" s="52"/>
      <c r="AB2889" s="52"/>
      <c r="AC2889" s="52"/>
    </row>
    <row r="2890">
      <c r="A2890" s="56"/>
      <c r="B2890" s="56"/>
      <c r="C2890" s="56"/>
      <c r="D2890" s="56"/>
      <c r="E2890" s="56"/>
      <c r="F2890" s="56"/>
      <c r="G2890" s="56"/>
      <c r="H2890" s="56"/>
      <c r="I2890" s="57"/>
      <c r="J2890" s="57"/>
      <c r="K2890" s="56"/>
      <c r="L2890" s="52"/>
      <c r="M2890" s="52"/>
      <c r="N2890" s="52"/>
      <c r="O2890" s="52"/>
      <c r="P2890" s="52"/>
      <c r="Q2890" s="52"/>
      <c r="R2890" s="52"/>
      <c r="S2890" s="52"/>
      <c r="T2890" s="52"/>
      <c r="U2890" s="52"/>
      <c r="V2890" s="52"/>
      <c r="W2890" s="52"/>
      <c r="X2890" s="52"/>
      <c r="Y2890" s="52"/>
      <c r="Z2890" s="52"/>
      <c r="AA2890" s="52"/>
      <c r="AB2890" s="52"/>
      <c r="AC2890" s="52"/>
    </row>
    <row r="2891">
      <c r="A2891" s="56"/>
      <c r="B2891" s="56"/>
      <c r="C2891" s="56"/>
      <c r="D2891" s="56"/>
      <c r="E2891" s="56"/>
      <c r="F2891" s="56"/>
      <c r="G2891" s="56"/>
      <c r="H2891" s="56"/>
      <c r="I2891" s="57"/>
      <c r="J2891" s="57"/>
      <c r="K2891" s="56"/>
      <c r="L2891" s="52"/>
      <c r="M2891" s="52"/>
      <c r="N2891" s="52"/>
      <c r="O2891" s="52"/>
      <c r="P2891" s="52"/>
      <c r="Q2891" s="52"/>
      <c r="R2891" s="52"/>
      <c r="S2891" s="52"/>
      <c r="T2891" s="52"/>
      <c r="U2891" s="52"/>
      <c r="V2891" s="52"/>
      <c r="W2891" s="52"/>
      <c r="X2891" s="52"/>
      <c r="Y2891" s="52"/>
      <c r="Z2891" s="52"/>
      <c r="AA2891" s="52"/>
      <c r="AB2891" s="52"/>
      <c r="AC2891" s="52"/>
    </row>
    <row r="2892">
      <c r="A2892" s="56"/>
      <c r="B2892" s="56"/>
      <c r="C2892" s="56"/>
      <c r="D2892" s="56"/>
      <c r="E2892" s="56"/>
      <c r="F2892" s="56"/>
      <c r="G2892" s="56"/>
      <c r="H2892" s="56"/>
      <c r="I2892" s="57"/>
      <c r="J2892" s="57"/>
      <c r="K2892" s="56"/>
      <c r="L2892" s="52"/>
      <c r="M2892" s="52"/>
      <c r="N2892" s="52"/>
      <c r="O2892" s="52"/>
      <c r="P2892" s="52"/>
      <c r="Q2892" s="52"/>
      <c r="R2892" s="52"/>
      <c r="S2892" s="52"/>
      <c r="T2892" s="52"/>
      <c r="U2892" s="52"/>
      <c r="V2892" s="52"/>
      <c r="W2892" s="52"/>
      <c r="X2892" s="52"/>
      <c r="Y2892" s="52"/>
      <c r="Z2892" s="52"/>
      <c r="AA2892" s="52"/>
      <c r="AB2892" s="52"/>
      <c r="AC2892" s="52"/>
    </row>
    <row r="2893">
      <c r="A2893" s="56"/>
      <c r="B2893" s="56"/>
      <c r="C2893" s="56"/>
      <c r="D2893" s="56"/>
      <c r="E2893" s="56"/>
      <c r="F2893" s="56"/>
      <c r="G2893" s="56"/>
      <c r="H2893" s="56"/>
      <c r="I2893" s="57"/>
      <c r="J2893" s="57"/>
      <c r="K2893" s="56"/>
      <c r="L2893" s="52"/>
      <c r="M2893" s="52"/>
      <c r="N2893" s="52"/>
      <c r="O2893" s="52"/>
      <c r="P2893" s="52"/>
      <c r="Q2893" s="52"/>
      <c r="R2893" s="52"/>
      <c r="S2893" s="52"/>
      <c r="T2893" s="52"/>
      <c r="U2893" s="52"/>
      <c r="V2893" s="52"/>
      <c r="W2893" s="52"/>
      <c r="X2893" s="52"/>
      <c r="Y2893" s="52"/>
      <c r="Z2893" s="52"/>
      <c r="AA2893" s="52"/>
      <c r="AB2893" s="52"/>
      <c r="AC2893" s="52"/>
    </row>
    <row r="2894">
      <c r="A2894" s="56"/>
      <c r="B2894" s="56"/>
      <c r="C2894" s="56"/>
      <c r="D2894" s="56"/>
      <c r="E2894" s="56"/>
      <c r="F2894" s="56"/>
      <c r="G2894" s="56"/>
      <c r="H2894" s="56"/>
      <c r="I2894" s="57"/>
      <c r="J2894" s="57"/>
      <c r="K2894" s="56"/>
      <c r="L2894" s="52"/>
      <c r="M2894" s="52"/>
      <c r="N2894" s="52"/>
      <c r="O2894" s="52"/>
      <c r="P2894" s="52"/>
      <c r="Q2894" s="52"/>
      <c r="R2894" s="52"/>
      <c r="S2894" s="52"/>
      <c r="T2894" s="52"/>
      <c r="U2894" s="52"/>
      <c r="V2894" s="52"/>
      <c r="W2894" s="52"/>
      <c r="X2894" s="52"/>
      <c r="Y2894" s="52"/>
      <c r="Z2894" s="52"/>
      <c r="AA2894" s="52"/>
      <c r="AB2894" s="52"/>
      <c r="AC2894" s="52"/>
    </row>
    <row r="2895">
      <c r="A2895" s="56"/>
      <c r="B2895" s="56"/>
      <c r="C2895" s="56"/>
      <c r="D2895" s="56"/>
      <c r="E2895" s="56"/>
      <c r="F2895" s="56"/>
      <c r="G2895" s="56"/>
      <c r="H2895" s="56"/>
      <c r="I2895" s="57"/>
      <c r="J2895" s="57"/>
      <c r="K2895" s="56"/>
      <c r="L2895" s="52"/>
      <c r="M2895" s="52"/>
      <c r="N2895" s="52"/>
      <c r="O2895" s="52"/>
      <c r="P2895" s="52"/>
      <c r="Q2895" s="52"/>
      <c r="R2895" s="52"/>
      <c r="S2895" s="52"/>
      <c r="T2895" s="52"/>
      <c r="U2895" s="52"/>
      <c r="V2895" s="52"/>
      <c r="W2895" s="52"/>
      <c r="X2895" s="52"/>
      <c r="Y2895" s="52"/>
      <c r="Z2895" s="52"/>
      <c r="AA2895" s="52"/>
      <c r="AB2895" s="52"/>
      <c r="AC2895" s="52"/>
    </row>
    <row r="2896">
      <c r="A2896" s="56"/>
      <c r="B2896" s="56"/>
      <c r="C2896" s="56"/>
      <c r="D2896" s="56"/>
      <c r="E2896" s="56"/>
      <c r="F2896" s="56"/>
      <c r="G2896" s="56"/>
      <c r="H2896" s="56"/>
      <c r="I2896" s="57"/>
      <c r="J2896" s="57"/>
      <c r="K2896" s="56"/>
      <c r="L2896" s="52"/>
      <c r="M2896" s="52"/>
      <c r="N2896" s="52"/>
      <c r="O2896" s="52"/>
      <c r="P2896" s="52"/>
      <c r="Q2896" s="52"/>
      <c r="R2896" s="52"/>
      <c r="S2896" s="52"/>
      <c r="T2896" s="52"/>
      <c r="U2896" s="52"/>
      <c r="V2896" s="52"/>
      <c r="W2896" s="52"/>
      <c r="X2896" s="52"/>
      <c r="Y2896" s="52"/>
      <c r="Z2896" s="52"/>
      <c r="AA2896" s="52"/>
      <c r="AB2896" s="52"/>
      <c r="AC2896" s="52"/>
    </row>
    <row r="2897">
      <c r="A2897" s="56"/>
      <c r="B2897" s="56"/>
      <c r="C2897" s="56"/>
      <c r="D2897" s="56"/>
      <c r="E2897" s="56"/>
      <c r="F2897" s="56"/>
      <c r="G2897" s="56"/>
      <c r="H2897" s="56"/>
      <c r="I2897" s="57"/>
      <c r="J2897" s="57"/>
      <c r="K2897" s="56"/>
      <c r="L2897" s="52"/>
      <c r="M2897" s="52"/>
      <c r="N2897" s="52"/>
      <c r="O2897" s="52"/>
      <c r="P2897" s="52"/>
      <c r="Q2897" s="52"/>
      <c r="R2897" s="52"/>
      <c r="S2897" s="52"/>
      <c r="T2897" s="52"/>
      <c r="U2897" s="52"/>
      <c r="V2897" s="52"/>
      <c r="W2897" s="52"/>
      <c r="X2897" s="52"/>
      <c r="Y2897" s="52"/>
      <c r="Z2897" s="52"/>
      <c r="AA2897" s="52"/>
      <c r="AB2897" s="52"/>
      <c r="AC2897" s="52"/>
    </row>
    <row r="2898">
      <c r="A2898" s="56"/>
      <c r="B2898" s="56"/>
      <c r="C2898" s="56"/>
      <c r="D2898" s="56"/>
      <c r="E2898" s="56"/>
      <c r="F2898" s="56"/>
      <c r="G2898" s="56"/>
      <c r="H2898" s="56"/>
      <c r="I2898" s="57"/>
      <c r="J2898" s="57"/>
      <c r="K2898" s="56"/>
      <c r="L2898" s="52"/>
      <c r="M2898" s="52"/>
      <c r="N2898" s="52"/>
      <c r="O2898" s="52"/>
      <c r="P2898" s="52"/>
      <c r="Q2898" s="52"/>
      <c r="R2898" s="52"/>
      <c r="S2898" s="52"/>
      <c r="T2898" s="52"/>
      <c r="U2898" s="52"/>
      <c r="V2898" s="52"/>
      <c r="W2898" s="52"/>
      <c r="X2898" s="52"/>
      <c r="Y2898" s="52"/>
      <c r="Z2898" s="52"/>
      <c r="AA2898" s="52"/>
      <c r="AB2898" s="52"/>
      <c r="AC2898" s="52"/>
    </row>
    <row r="2899">
      <c r="A2899" s="56"/>
      <c r="B2899" s="56"/>
      <c r="C2899" s="56"/>
      <c r="D2899" s="56"/>
      <c r="E2899" s="56"/>
      <c r="F2899" s="56"/>
      <c r="G2899" s="56"/>
      <c r="H2899" s="56"/>
      <c r="I2899" s="57"/>
      <c r="J2899" s="57"/>
      <c r="K2899" s="56"/>
      <c r="L2899" s="52"/>
      <c r="M2899" s="52"/>
      <c r="N2899" s="52"/>
      <c r="O2899" s="52"/>
      <c r="P2899" s="52"/>
      <c r="Q2899" s="52"/>
      <c r="R2899" s="52"/>
      <c r="S2899" s="52"/>
      <c r="T2899" s="52"/>
      <c r="U2899" s="52"/>
      <c r="V2899" s="52"/>
      <c r="W2899" s="52"/>
      <c r="X2899" s="52"/>
      <c r="Y2899" s="52"/>
      <c r="Z2899" s="52"/>
      <c r="AA2899" s="52"/>
      <c r="AB2899" s="52"/>
      <c r="AC2899" s="52"/>
    </row>
    <row r="2900">
      <c r="A2900" s="56"/>
      <c r="B2900" s="56"/>
      <c r="C2900" s="56"/>
      <c r="D2900" s="56"/>
      <c r="E2900" s="56"/>
      <c r="F2900" s="56"/>
      <c r="G2900" s="56"/>
      <c r="H2900" s="56"/>
      <c r="I2900" s="57"/>
      <c r="J2900" s="57"/>
      <c r="K2900" s="56"/>
      <c r="L2900" s="52"/>
      <c r="M2900" s="52"/>
      <c r="N2900" s="52"/>
      <c r="O2900" s="52"/>
      <c r="P2900" s="52"/>
      <c r="Q2900" s="52"/>
      <c r="R2900" s="52"/>
      <c r="S2900" s="52"/>
      <c r="T2900" s="52"/>
      <c r="U2900" s="52"/>
      <c r="V2900" s="52"/>
      <c r="W2900" s="52"/>
      <c r="X2900" s="52"/>
      <c r="Y2900" s="52"/>
      <c r="Z2900" s="52"/>
      <c r="AA2900" s="52"/>
      <c r="AB2900" s="52"/>
      <c r="AC2900" s="52"/>
    </row>
    <row r="2901">
      <c r="A2901" s="56"/>
      <c r="B2901" s="56"/>
      <c r="C2901" s="56"/>
      <c r="D2901" s="56"/>
      <c r="E2901" s="56"/>
      <c r="F2901" s="56"/>
      <c r="G2901" s="56"/>
      <c r="H2901" s="56"/>
      <c r="I2901" s="57"/>
      <c r="J2901" s="57"/>
      <c r="K2901" s="56"/>
      <c r="L2901" s="52"/>
      <c r="M2901" s="52"/>
      <c r="N2901" s="52"/>
      <c r="O2901" s="52"/>
      <c r="P2901" s="52"/>
      <c r="Q2901" s="52"/>
      <c r="R2901" s="52"/>
      <c r="S2901" s="52"/>
      <c r="T2901" s="52"/>
      <c r="U2901" s="52"/>
      <c r="V2901" s="52"/>
      <c r="W2901" s="52"/>
      <c r="X2901" s="52"/>
      <c r="Y2901" s="52"/>
      <c r="Z2901" s="52"/>
      <c r="AA2901" s="52"/>
      <c r="AB2901" s="52"/>
      <c r="AC2901" s="52"/>
    </row>
    <row r="2902">
      <c r="A2902" s="56"/>
      <c r="B2902" s="56"/>
      <c r="C2902" s="56"/>
      <c r="D2902" s="56"/>
      <c r="E2902" s="56"/>
      <c r="F2902" s="56"/>
      <c r="G2902" s="56"/>
      <c r="H2902" s="56"/>
      <c r="I2902" s="57"/>
      <c r="J2902" s="57"/>
      <c r="K2902" s="56"/>
      <c r="L2902" s="52"/>
      <c r="M2902" s="52"/>
      <c r="N2902" s="52"/>
      <c r="O2902" s="52"/>
      <c r="P2902" s="52"/>
      <c r="Q2902" s="52"/>
      <c r="R2902" s="52"/>
      <c r="S2902" s="52"/>
      <c r="T2902" s="52"/>
      <c r="U2902" s="52"/>
      <c r="V2902" s="52"/>
      <c r="W2902" s="52"/>
      <c r="X2902" s="52"/>
      <c r="Y2902" s="52"/>
      <c r="Z2902" s="52"/>
      <c r="AA2902" s="52"/>
      <c r="AB2902" s="52"/>
      <c r="AC2902" s="52"/>
    </row>
    <row r="2903">
      <c r="A2903" s="56"/>
      <c r="B2903" s="56"/>
      <c r="C2903" s="56"/>
      <c r="D2903" s="56"/>
      <c r="E2903" s="56"/>
      <c r="F2903" s="56"/>
      <c r="G2903" s="56"/>
      <c r="H2903" s="56"/>
      <c r="I2903" s="57"/>
      <c r="J2903" s="57"/>
      <c r="K2903" s="56"/>
      <c r="L2903" s="52"/>
      <c r="M2903" s="52"/>
      <c r="N2903" s="52"/>
      <c r="O2903" s="52"/>
      <c r="P2903" s="52"/>
      <c r="Q2903" s="52"/>
      <c r="R2903" s="52"/>
      <c r="S2903" s="52"/>
      <c r="T2903" s="52"/>
      <c r="U2903" s="52"/>
      <c r="V2903" s="52"/>
      <c r="W2903" s="52"/>
      <c r="X2903" s="52"/>
      <c r="Y2903" s="52"/>
      <c r="Z2903" s="52"/>
      <c r="AA2903" s="52"/>
      <c r="AB2903" s="52"/>
      <c r="AC2903" s="52"/>
    </row>
    <row r="2904">
      <c r="A2904" s="56"/>
      <c r="B2904" s="56"/>
      <c r="C2904" s="56"/>
      <c r="D2904" s="56"/>
      <c r="E2904" s="56"/>
      <c r="F2904" s="56"/>
      <c r="G2904" s="56"/>
      <c r="H2904" s="56"/>
      <c r="I2904" s="57"/>
      <c r="J2904" s="57"/>
      <c r="K2904" s="56"/>
      <c r="L2904" s="52"/>
      <c r="M2904" s="52"/>
      <c r="N2904" s="52"/>
      <c r="O2904" s="52"/>
      <c r="P2904" s="52"/>
      <c r="Q2904" s="52"/>
      <c r="R2904" s="52"/>
      <c r="S2904" s="52"/>
      <c r="T2904" s="52"/>
      <c r="U2904" s="52"/>
      <c r="V2904" s="52"/>
      <c r="W2904" s="52"/>
      <c r="X2904" s="52"/>
      <c r="Y2904" s="52"/>
      <c r="Z2904" s="52"/>
      <c r="AA2904" s="52"/>
      <c r="AB2904" s="52"/>
      <c r="AC2904" s="52"/>
    </row>
    <row r="2905">
      <c r="A2905" s="56"/>
      <c r="B2905" s="56"/>
      <c r="C2905" s="56"/>
      <c r="D2905" s="56"/>
      <c r="E2905" s="56"/>
      <c r="F2905" s="56"/>
      <c r="G2905" s="56"/>
      <c r="H2905" s="56"/>
      <c r="I2905" s="57"/>
      <c r="J2905" s="57"/>
      <c r="K2905" s="56"/>
      <c r="L2905" s="52"/>
      <c r="M2905" s="52"/>
      <c r="N2905" s="52"/>
      <c r="O2905" s="52"/>
      <c r="P2905" s="52"/>
      <c r="Q2905" s="52"/>
      <c r="R2905" s="52"/>
      <c r="S2905" s="52"/>
      <c r="T2905" s="52"/>
      <c r="U2905" s="52"/>
      <c r="V2905" s="52"/>
      <c r="W2905" s="52"/>
      <c r="X2905" s="52"/>
      <c r="Y2905" s="52"/>
      <c r="Z2905" s="52"/>
      <c r="AA2905" s="52"/>
      <c r="AB2905" s="52"/>
      <c r="AC2905" s="52"/>
    </row>
    <row r="2906">
      <c r="A2906" s="56"/>
      <c r="B2906" s="56"/>
      <c r="C2906" s="56"/>
      <c r="D2906" s="56"/>
      <c r="E2906" s="56"/>
      <c r="F2906" s="56"/>
      <c r="G2906" s="56"/>
      <c r="H2906" s="56"/>
      <c r="I2906" s="57"/>
      <c r="J2906" s="57"/>
      <c r="K2906" s="56"/>
      <c r="L2906" s="52"/>
      <c r="M2906" s="52"/>
      <c r="N2906" s="52"/>
      <c r="O2906" s="52"/>
      <c r="P2906" s="52"/>
      <c r="Q2906" s="52"/>
      <c r="R2906" s="52"/>
      <c r="S2906" s="52"/>
      <c r="T2906" s="52"/>
      <c r="U2906" s="52"/>
      <c r="V2906" s="52"/>
      <c r="W2906" s="52"/>
      <c r="X2906" s="52"/>
      <c r="Y2906" s="52"/>
      <c r="Z2906" s="52"/>
      <c r="AA2906" s="52"/>
      <c r="AB2906" s="52"/>
      <c r="AC2906" s="52"/>
    </row>
    <row r="2907">
      <c r="A2907" s="56"/>
      <c r="B2907" s="56"/>
      <c r="C2907" s="56"/>
      <c r="D2907" s="56"/>
      <c r="E2907" s="56"/>
      <c r="F2907" s="56"/>
      <c r="G2907" s="56"/>
      <c r="H2907" s="56"/>
      <c r="I2907" s="57"/>
      <c r="J2907" s="57"/>
      <c r="K2907" s="56"/>
      <c r="L2907" s="52"/>
      <c r="M2907" s="52"/>
      <c r="N2907" s="52"/>
      <c r="O2907" s="52"/>
      <c r="P2907" s="52"/>
      <c r="Q2907" s="52"/>
      <c r="R2907" s="52"/>
      <c r="S2907" s="52"/>
      <c r="T2907" s="52"/>
      <c r="U2907" s="52"/>
      <c r="V2907" s="52"/>
      <c r="W2907" s="52"/>
      <c r="X2907" s="52"/>
      <c r="Y2907" s="52"/>
      <c r="Z2907" s="52"/>
      <c r="AA2907" s="52"/>
      <c r="AB2907" s="52"/>
      <c r="AC2907" s="52"/>
    </row>
    <row r="2908">
      <c r="A2908" s="56"/>
      <c r="B2908" s="56"/>
      <c r="C2908" s="56"/>
      <c r="D2908" s="56"/>
      <c r="E2908" s="56"/>
      <c r="F2908" s="56"/>
      <c r="G2908" s="56"/>
      <c r="H2908" s="56"/>
      <c r="I2908" s="57"/>
      <c r="J2908" s="57"/>
      <c r="K2908" s="56"/>
      <c r="L2908" s="52"/>
      <c r="M2908" s="52"/>
      <c r="N2908" s="52"/>
      <c r="O2908" s="52"/>
      <c r="P2908" s="52"/>
      <c r="Q2908" s="52"/>
      <c r="R2908" s="52"/>
      <c r="S2908" s="52"/>
      <c r="T2908" s="52"/>
      <c r="U2908" s="52"/>
      <c r="V2908" s="52"/>
      <c r="W2908" s="52"/>
      <c r="X2908" s="52"/>
      <c r="Y2908" s="52"/>
      <c r="Z2908" s="52"/>
      <c r="AA2908" s="52"/>
      <c r="AB2908" s="52"/>
      <c r="AC2908" s="52"/>
    </row>
    <row r="2909">
      <c r="A2909" s="56"/>
      <c r="B2909" s="56"/>
      <c r="C2909" s="56"/>
      <c r="D2909" s="56"/>
      <c r="E2909" s="56"/>
      <c r="F2909" s="56"/>
      <c r="G2909" s="56"/>
      <c r="H2909" s="56"/>
      <c r="I2909" s="57"/>
      <c r="J2909" s="57"/>
      <c r="K2909" s="56"/>
      <c r="L2909" s="52"/>
      <c r="M2909" s="52"/>
      <c r="N2909" s="52"/>
      <c r="O2909" s="52"/>
      <c r="P2909" s="52"/>
      <c r="Q2909" s="52"/>
      <c r="R2909" s="52"/>
      <c r="S2909" s="52"/>
      <c r="T2909" s="52"/>
      <c r="U2909" s="52"/>
      <c r="V2909" s="52"/>
      <c r="W2909" s="52"/>
      <c r="X2909" s="52"/>
      <c r="Y2909" s="52"/>
      <c r="Z2909" s="52"/>
      <c r="AA2909" s="52"/>
      <c r="AB2909" s="52"/>
      <c r="AC2909" s="52"/>
    </row>
    <row r="2910">
      <c r="A2910" s="56"/>
      <c r="B2910" s="56"/>
      <c r="C2910" s="56"/>
      <c r="D2910" s="56"/>
      <c r="E2910" s="56"/>
      <c r="F2910" s="56"/>
      <c r="G2910" s="56"/>
      <c r="H2910" s="56"/>
      <c r="I2910" s="57"/>
      <c r="J2910" s="57"/>
      <c r="K2910" s="56"/>
      <c r="L2910" s="52"/>
      <c r="M2910" s="52"/>
      <c r="N2910" s="52"/>
      <c r="O2910" s="52"/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2"/>
      <c r="AA2910" s="52"/>
      <c r="AB2910" s="52"/>
      <c r="AC2910" s="52"/>
    </row>
    <row r="2911">
      <c r="A2911" s="56"/>
      <c r="B2911" s="56"/>
      <c r="C2911" s="56"/>
      <c r="D2911" s="56"/>
      <c r="E2911" s="56"/>
      <c r="F2911" s="56"/>
      <c r="G2911" s="56"/>
      <c r="H2911" s="56"/>
      <c r="I2911" s="57"/>
      <c r="J2911" s="57"/>
      <c r="K2911" s="56"/>
      <c r="L2911" s="52"/>
      <c r="M2911" s="52"/>
      <c r="N2911" s="52"/>
      <c r="O2911" s="52"/>
      <c r="P2911" s="52"/>
      <c r="Q2911" s="52"/>
      <c r="R2911" s="52"/>
      <c r="S2911" s="52"/>
      <c r="T2911" s="52"/>
      <c r="U2911" s="52"/>
      <c r="V2911" s="52"/>
      <c r="W2911" s="52"/>
      <c r="X2911" s="52"/>
      <c r="Y2911" s="52"/>
      <c r="Z2911" s="52"/>
      <c r="AA2911" s="52"/>
      <c r="AB2911" s="52"/>
      <c r="AC2911" s="52"/>
    </row>
    <row r="2912">
      <c r="A2912" s="56"/>
      <c r="B2912" s="56"/>
      <c r="C2912" s="56"/>
      <c r="D2912" s="56"/>
      <c r="E2912" s="56"/>
      <c r="F2912" s="56"/>
      <c r="G2912" s="56"/>
      <c r="H2912" s="56"/>
      <c r="I2912" s="57"/>
      <c r="J2912" s="57"/>
      <c r="K2912" s="56"/>
      <c r="L2912" s="52"/>
      <c r="M2912" s="52"/>
      <c r="N2912" s="52"/>
      <c r="O2912" s="52"/>
      <c r="P2912" s="52"/>
      <c r="Q2912" s="52"/>
      <c r="R2912" s="52"/>
      <c r="S2912" s="52"/>
      <c r="T2912" s="52"/>
      <c r="U2912" s="52"/>
      <c r="V2912" s="52"/>
      <c r="W2912" s="52"/>
      <c r="X2912" s="52"/>
      <c r="Y2912" s="52"/>
      <c r="Z2912" s="52"/>
      <c r="AA2912" s="52"/>
      <c r="AB2912" s="52"/>
      <c r="AC2912" s="52"/>
    </row>
    <row r="2913">
      <c r="A2913" s="56"/>
      <c r="B2913" s="56"/>
      <c r="C2913" s="56"/>
      <c r="D2913" s="56"/>
      <c r="E2913" s="56"/>
      <c r="F2913" s="56"/>
      <c r="G2913" s="56"/>
      <c r="H2913" s="56"/>
      <c r="I2913" s="57"/>
      <c r="J2913" s="57"/>
      <c r="K2913" s="56"/>
      <c r="L2913" s="52"/>
      <c r="M2913" s="52"/>
      <c r="N2913" s="52"/>
      <c r="O2913" s="52"/>
      <c r="P2913" s="52"/>
      <c r="Q2913" s="52"/>
      <c r="R2913" s="52"/>
      <c r="S2913" s="52"/>
      <c r="T2913" s="52"/>
      <c r="U2913" s="52"/>
      <c r="V2913" s="52"/>
      <c r="W2913" s="52"/>
      <c r="X2913" s="52"/>
      <c r="Y2913" s="52"/>
      <c r="Z2913" s="52"/>
      <c r="AA2913" s="52"/>
      <c r="AB2913" s="52"/>
      <c r="AC2913" s="52"/>
    </row>
    <row r="2914">
      <c r="A2914" s="56"/>
      <c r="B2914" s="56"/>
      <c r="C2914" s="56"/>
      <c r="D2914" s="56"/>
      <c r="E2914" s="56"/>
      <c r="F2914" s="56"/>
      <c r="G2914" s="56"/>
      <c r="H2914" s="56"/>
      <c r="I2914" s="57"/>
      <c r="J2914" s="57"/>
      <c r="K2914" s="56"/>
      <c r="L2914" s="52"/>
      <c r="M2914" s="52"/>
      <c r="N2914" s="52"/>
      <c r="O2914" s="52"/>
      <c r="P2914" s="52"/>
      <c r="Q2914" s="52"/>
      <c r="R2914" s="52"/>
      <c r="S2914" s="52"/>
      <c r="T2914" s="52"/>
      <c r="U2914" s="52"/>
      <c r="V2914" s="52"/>
      <c r="W2914" s="52"/>
      <c r="X2914" s="52"/>
      <c r="Y2914" s="52"/>
      <c r="Z2914" s="52"/>
      <c r="AA2914" s="52"/>
      <c r="AB2914" s="52"/>
      <c r="AC2914" s="52"/>
    </row>
    <row r="2915">
      <c r="A2915" s="56"/>
      <c r="B2915" s="56"/>
      <c r="C2915" s="56"/>
      <c r="D2915" s="56"/>
      <c r="E2915" s="56"/>
      <c r="F2915" s="56"/>
      <c r="G2915" s="56"/>
      <c r="H2915" s="56"/>
      <c r="I2915" s="57"/>
      <c r="J2915" s="57"/>
      <c r="K2915" s="56"/>
      <c r="L2915" s="52"/>
      <c r="M2915" s="52"/>
      <c r="N2915" s="52"/>
      <c r="O2915" s="52"/>
      <c r="P2915" s="52"/>
      <c r="Q2915" s="52"/>
      <c r="R2915" s="52"/>
      <c r="S2915" s="52"/>
      <c r="T2915" s="52"/>
      <c r="U2915" s="52"/>
      <c r="V2915" s="52"/>
      <c r="W2915" s="52"/>
      <c r="X2915" s="52"/>
      <c r="Y2915" s="52"/>
      <c r="Z2915" s="52"/>
      <c r="AA2915" s="52"/>
      <c r="AB2915" s="52"/>
      <c r="AC2915" s="52"/>
    </row>
    <row r="2916">
      <c r="A2916" s="56"/>
      <c r="B2916" s="56"/>
      <c r="C2916" s="56"/>
      <c r="D2916" s="56"/>
      <c r="E2916" s="56"/>
      <c r="F2916" s="56"/>
      <c r="G2916" s="56"/>
      <c r="H2916" s="56"/>
      <c r="I2916" s="57"/>
      <c r="J2916" s="57"/>
      <c r="K2916" s="56"/>
      <c r="L2916" s="52"/>
      <c r="M2916" s="52"/>
      <c r="N2916" s="52"/>
      <c r="O2916" s="52"/>
      <c r="P2916" s="52"/>
      <c r="Q2916" s="52"/>
      <c r="R2916" s="52"/>
      <c r="S2916" s="52"/>
      <c r="T2916" s="52"/>
      <c r="U2916" s="52"/>
      <c r="V2916" s="52"/>
      <c r="W2916" s="52"/>
      <c r="X2916" s="52"/>
      <c r="Y2916" s="52"/>
      <c r="Z2916" s="52"/>
      <c r="AA2916" s="52"/>
      <c r="AB2916" s="52"/>
      <c r="AC2916" s="52"/>
    </row>
    <row r="2917">
      <c r="A2917" s="56"/>
      <c r="B2917" s="56"/>
      <c r="C2917" s="56"/>
      <c r="D2917" s="56"/>
      <c r="E2917" s="56"/>
      <c r="F2917" s="56"/>
      <c r="G2917" s="56"/>
      <c r="H2917" s="56"/>
      <c r="I2917" s="57"/>
      <c r="J2917" s="57"/>
      <c r="K2917" s="56"/>
      <c r="L2917" s="52"/>
      <c r="M2917" s="52"/>
      <c r="N2917" s="52"/>
      <c r="O2917" s="52"/>
      <c r="P2917" s="52"/>
      <c r="Q2917" s="52"/>
      <c r="R2917" s="52"/>
      <c r="S2917" s="52"/>
      <c r="T2917" s="52"/>
      <c r="U2917" s="52"/>
      <c r="V2917" s="52"/>
      <c r="W2917" s="52"/>
      <c r="X2917" s="52"/>
      <c r="Y2917" s="52"/>
      <c r="Z2917" s="52"/>
      <c r="AA2917" s="52"/>
      <c r="AB2917" s="52"/>
      <c r="AC2917" s="52"/>
    </row>
    <row r="2918">
      <c r="A2918" s="56"/>
      <c r="B2918" s="56"/>
      <c r="C2918" s="56"/>
      <c r="D2918" s="56"/>
      <c r="E2918" s="56"/>
      <c r="F2918" s="56"/>
      <c r="G2918" s="56"/>
      <c r="H2918" s="56"/>
      <c r="I2918" s="57"/>
      <c r="J2918" s="57"/>
      <c r="K2918" s="56"/>
      <c r="L2918" s="52"/>
      <c r="M2918" s="52"/>
      <c r="N2918" s="52"/>
      <c r="O2918" s="52"/>
      <c r="P2918" s="52"/>
      <c r="Q2918" s="52"/>
      <c r="R2918" s="52"/>
      <c r="S2918" s="52"/>
      <c r="T2918" s="52"/>
      <c r="U2918" s="52"/>
      <c r="V2918" s="52"/>
      <c r="W2918" s="52"/>
      <c r="X2918" s="52"/>
      <c r="Y2918" s="52"/>
      <c r="Z2918" s="52"/>
      <c r="AA2918" s="52"/>
      <c r="AB2918" s="52"/>
      <c r="AC2918" s="52"/>
    </row>
    <row r="2919">
      <c r="A2919" s="56"/>
      <c r="B2919" s="56"/>
      <c r="C2919" s="56"/>
      <c r="D2919" s="56"/>
      <c r="E2919" s="56"/>
      <c r="F2919" s="56"/>
      <c r="G2919" s="56"/>
      <c r="H2919" s="56"/>
      <c r="I2919" s="57"/>
      <c r="J2919" s="57"/>
      <c r="K2919" s="56"/>
      <c r="L2919" s="52"/>
      <c r="M2919" s="52"/>
      <c r="N2919" s="52"/>
      <c r="O2919" s="52"/>
      <c r="P2919" s="52"/>
      <c r="Q2919" s="52"/>
      <c r="R2919" s="52"/>
      <c r="S2919" s="52"/>
      <c r="T2919" s="52"/>
      <c r="U2919" s="52"/>
      <c r="V2919" s="52"/>
      <c r="W2919" s="52"/>
      <c r="X2919" s="52"/>
      <c r="Y2919" s="52"/>
      <c r="Z2919" s="52"/>
      <c r="AA2919" s="52"/>
      <c r="AB2919" s="52"/>
      <c r="AC2919" s="52"/>
    </row>
    <row r="2920">
      <c r="A2920" s="56"/>
      <c r="B2920" s="56"/>
      <c r="C2920" s="56"/>
      <c r="D2920" s="56"/>
      <c r="E2920" s="56"/>
      <c r="F2920" s="56"/>
      <c r="G2920" s="56"/>
      <c r="H2920" s="56"/>
      <c r="I2920" s="57"/>
      <c r="J2920" s="57"/>
      <c r="K2920" s="56"/>
      <c r="L2920" s="52"/>
      <c r="M2920" s="52"/>
      <c r="N2920" s="52"/>
      <c r="O2920" s="52"/>
      <c r="P2920" s="52"/>
      <c r="Q2920" s="52"/>
      <c r="R2920" s="52"/>
      <c r="S2920" s="52"/>
      <c r="T2920" s="52"/>
      <c r="U2920" s="52"/>
      <c r="V2920" s="52"/>
      <c r="W2920" s="52"/>
      <c r="X2920" s="52"/>
      <c r="Y2920" s="52"/>
      <c r="Z2920" s="52"/>
      <c r="AA2920" s="52"/>
      <c r="AB2920" s="52"/>
      <c r="AC2920" s="52"/>
    </row>
    <row r="2921">
      <c r="A2921" s="56"/>
      <c r="B2921" s="56"/>
      <c r="C2921" s="56"/>
      <c r="D2921" s="56"/>
      <c r="E2921" s="56"/>
      <c r="F2921" s="56"/>
      <c r="G2921" s="56"/>
      <c r="H2921" s="56"/>
      <c r="I2921" s="57"/>
      <c r="J2921" s="57"/>
      <c r="K2921" s="56"/>
      <c r="L2921" s="52"/>
      <c r="M2921" s="52"/>
      <c r="N2921" s="52"/>
      <c r="O2921" s="52"/>
      <c r="P2921" s="52"/>
      <c r="Q2921" s="52"/>
      <c r="R2921" s="52"/>
      <c r="S2921" s="52"/>
      <c r="T2921" s="52"/>
      <c r="U2921" s="52"/>
      <c r="V2921" s="52"/>
      <c r="W2921" s="52"/>
      <c r="X2921" s="52"/>
      <c r="Y2921" s="52"/>
      <c r="Z2921" s="52"/>
      <c r="AA2921" s="52"/>
      <c r="AB2921" s="52"/>
      <c r="AC2921" s="52"/>
    </row>
    <row r="2922">
      <c r="A2922" s="56"/>
      <c r="B2922" s="56"/>
      <c r="C2922" s="56"/>
      <c r="D2922" s="56"/>
      <c r="E2922" s="56"/>
      <c r="F2922" s="56"/>
      <c r="G2922" s="56"/>
      <c r="H2922" s="56"/>
      <c r="I2922" s="57"/>
      <c r="J2922" s="57"/>
      <c r="K2922" s="56"/>
      <c r="L2922" s="52"/>
      <c r="M2922" s="52"/>
      <c r="N2922" s="52"/>
      <c r="O2922" s="52"/>
      <c r="P2922" s="52"/>
      <c r="Q2922" s="52"/>
      <c r="R2922" s="52"/>
      <c r="S2922" s="52"/>
      <c r="T2922" s="52"/>
      <c r="U2922" s="52"/>
      <c r="V2922" s="52"/>
      <c r="W2922" s="52"/>
      <c r="X2922" s="52"/>
      <c r="Y2922" s="52"/>
      <c r="Z2922" s="52"/>
      <c r="AA2922" s="52"/>
      <c r="AB2922" s="52"/>
      <c r="AC2922" s="52"/>
    </row>
    <row r="2923">
      <c r="A2923" s="56"/>
      <c r="B2923" s="56"/>
      <c r="C2923" s="56"/>
      <c r="D2923" s="56"/>
      <c r="E2923" s="56"/>
      <c r="F2923" s="56"/>
      <c r="G2923" s="56"/>
      <c r="H2923" s="56"/>
      <c r="I2923" s="57"/>
      <c r="J2923" s="57"/>
      <c r="K2923" s="56"/>
      <c r="L2923" s="52"/>
      <c r="M2923" s="52"/>
      <c r="N2923" s="52"/>
      <c r="O2923" s="52"/>
      <c r="P2923" s="52"/>
      <c r="Q2923" s="52"/>
      <c r="R2923" s="52"/>
      <c r="S2923" s="52"/>
      <c r="T2923" s="52"/>
      <c r="U2923" s="52"/>
      <c r="V2923" s="52"/>
      <c r="W2923" s="52"/>
      <c r="X2923" s="52"/>
      <c r="Y2923" s="52"/>
      <c r="Z2923" s="52"/>
      <c r="AA2923" s="52"/>
      <c r="AB2923" s="52"/>
      <c r="AC2923" s="52"/>
    </row>
    <row r="2924">
      <c r="A2924" s="56"/>
      <c r="B2924" s="56"/>
      <c r="C2924" s="56"/>
      <c r="D2924" s="56"/>
      <c r="E2924" s="56"/>
      <c r="F2924" s="56"/>
      <c r="G2924" s="56"/>
      <c r="H2924" s="56"/>
      <c r="I2924" s="57"/>
      <c r="J2924" s="57"/>
      <c r="K2924" s="56"/>
      <c r="L2924" s="52"/>
      <c r="M2924" s="52"/>
      <c r="N2924" s="52"/>
      <c r="O2924" s="52"/>
      <c r="P2924" s="52"/>
      <c r="Q2924" s="52"/>
      <c r="R2924" s="52"/>
      <c r="S2924" s="52"/>
      <c r="T2924" s="52"/>
      <c r="U2924" s="52"/>
      <c r="V2924" s="52"/>
      <c r="W2924" s="52"/>
      <c r="X2924" s="52"/>
      <c r="Y2924" s="52"/>
      <c r="Z2924" s="52"/>
      <c r="AA2924" s="52"/>
      <c r="AB2924" s="52"/>
      <c r="AC2924" s="52"/>
    </row>
    <row r="2925">
      <c r="A2925" s="56"/>
      <c r="B2925" s="56"/>
      <c r="C2925" s="56"/>
      <c r="D2925" s="56"/>
      <c r="E2925" s="56"/>
      <c r="F2925" s="56"/>
      <c r="G2925" s="56"/>
      <c r="H2925" s="56"/>
      <c r="I2925" s="57"/>
      <c r="J2925" s="57"/>
      <c r="K2925" s="56"/>
      <c r="L2925" s="52"/>
      <c r="M2925" s="52"/>
      <c r="N2925" s="52"/>
      <c r="O2925" s="52"/>
      <c r="P2925" s="52"/>
      <c r="Q2925" s="52"/>
      <c r="R2925" s="52"/>
      <c r="S2925" s="52"/>
      <c r="T2925" s="52"/>
      <c r="U2925" s="52"/>
      <c r="V2925" s="52"/>
      <c r="W2925" s="52"/>
      <c r="X2925" s="52"/>
      <c r="Y2925" s="52"/>
      <c r="Z2925" s="52"/>
      <c r="AA2925" s="52"/>
      <c r="AB2925" s="52"/>
      <c r="AC2925" s="52"/>
    </row>
    <row r="2926">
      <c r="A2926" s="56"/>
      <c r="B2926" s="56"/>
      <c r="C2926" s="56"/>
      <c r="D2926" s="56"/>
      <c r="E2926" s="56"/>
      <c r="F2926" s="56"/>
      <c r="G2926" s="56"/>
      <c r="H2926" s="56"/>
      <c r="I2926" s="57"/>
      <c r="J2926" s="57"/>
      <c r="K2926" s="56"/>
      <c r="L2926" s="52"/>
      <c r="M2926" s="52"/>
      <c r="N2926" s="52"/>
      <c r="O2926" s="52"/>
      <c r="P2926" s="52"/>
      <c r="Q2926" s="52"/>
      <c r="R2926" s="52"/>
      <c r="S2926" s="52"/>
      <c r="T2926" s="52"/>
      <c r="U2926" s="52"/>
      <c r="V2926" s="52"/>
      <c r="W2926" s="52"/>
      <c r="X2926" s="52"/>
      <c r="Y2926" s="52"/>
      <c r="Z2926" s="52"/>
      <c r="AA2926" s="52"/>
      <c r="AB2926" s="52"/>
      <c r="AC2926" s="52"/>
    </row>
    <row r="2927">
      <c r="A2927" s="56"/>
      <c r="B2927" s="56"/>
      <c r="C2927" s="56"/>
      <c r="D2927" s="56"/>
      <c r="E2927" s="56"/>
      <c r="F2927" s="56"/>
      <c r="G2927" s="56"/>
      <c r="H2927" s="56"/>
      <c r="I2927" s="57"/>
      <c r="J2927" s="57"/>
      <c r="K2927" s="56"/>
      <c r="L2927" s="52"/>
      <c r="M2927" s="52"/>
      <c r="N2927" s="52"/>
      <c r="O2927" s="52"/>
      <c r="P2927" s="52"/>
      <c r="Q2927" s="52"/>
      <c r="R2927" s="52"/>
      <c r="S2927" s="52"/>
      <c r="T2927" s="52"/>
      <c r="U2927" s="52"/>
      <c r="V2927" s="52"/>
      <c r="W2927" s="52"/>
      <c r="X2927" s="52"/>
      <c r="Y2927" s="52"/>
      <c r="Z2927" s="52"/>
      <c r="AA2927" s="52"/>
      <c r="AB2927" s="52"/>
      <c r="AC2927" s="52"/>
    </row>
    <row r="2928">
      <c r="A2928" s="56"/>
      <c r="B2928" s="56"/>
      <c r="C2928" s="56"/>
      <c r="D2928" s="56"/>
      <c r="E2928" s="56"/>
      <c r="F2928" s="56"/>
      <c r="G2928" s="56"/>
      <c r="H2928" s="56"/>
      <c r="I2928" s="57"/>
      <c r="J2928" s="57"/>
      <c r="K2928" s="56"/>
      <c r="L2928" s="52"/>
      <c r="M2928" s="52"/>
      <c r="N2928" s="52"/>
      <c r="O2928" s="52"/>
      <c r="P2928" s="52"/>
      <c r="Q2928" s="52"/>
      <c r="R2928" s="52"/>
      <c r="S2928" s="52"/>
      <c r="T2928" s="52"/>
      <c r="U2928" s="52"/>
      <c r="V2928" s="52"/>
      <c r="W2928" s="52"/>
      <c r="X2928" s="52"/>
      <c r="Y2928" s="52"/>
      <c r="Z2928" s="52"/>
      <c r="AA2928" s="52"/>
      <c r="AB2928" s="52"/>
      <c r="AC2928" s="52"/>
    </row>
    <row r="2929">
      <c r="A2929" s="56"/>
      <c r="B2929" s="56"/>
      <c r="C2929" s="56"/>
      <c r="D2929" s="56"/>
      <c r="E2929" s="56"/>
      <c r="F2929" s="56"/>
      <c r="G2929" s="56"/>
      <c r="H2929" s="56"/>
      <c r="I2929" s="57"/>
      <c r="J2929" s="57"/>
      <c r="K2929" s="56"/>
      <c r="L2929" s="52"/>
      <c r="M2929" s="52"/>
      <c r="N2929" s="52"/>
      <c r="O2929" s="52"/>
      <c r="P2929" s="52"/>
      <c r="Q2929" s="52"/>
      <c r="R2929" s="52"/>
      <c r="S2929" s="52"/>
      <c r="T2929" s="52"/>
      <c r="U2929" s="52"/>
      <c r="V2929" s="52"/>
      <c r="W2929" s="52"/>
      <c r="X2929" s="52"/>
      <c r="Y2929" s="52"/>
      <c r="Z2929" s="52"/>
      <c r="AA2929" s="52"/>
      <c r="AB2929" s="52"/>
      <c r="AC2929" s="52"/>
    </row>
    <row r="2930">
      <c r="A2930" s="56"/>
      <c r="B2930" s="56"/>
      <c r="C2930" s="56"/>
      <c r="D2930" s="56"/>
      <c r="E2930" s="56"/>
      <c r="F2930" s="56"/>
      <c r="G2930" s="56"/>
      <c r="H2930" s="56"/>
      <c r="I2930" s="57"/>
      <c r="J2930" s="57"/>
      <c r="K2930" s="56"/>
      <c r="L2930" s="52"/>
      <c r="M2930" s="52"/>
      <c r="N2930" s="52"/>
      <c r="O2930" s="52"/>
      <c r="P2930" s="52"/>
      <c r="Q2930" s="52"/>
      <c r="R2930" s="52"/>
      <c r="S2930" s="52"/>
      <c r="T2930" s="52"/>
      <c r="U2930" s="52"/>
      <c r="V2930" s="52"/>
      <c r="W2930" s="52"/>
      <c r="X2930" s="52"/>
      <c r="Y2930" s="52"/>
      <c r="Z2930" s="52"/>
      <c r="AA2930" s="52"/>
      <c r="AB2930" s="52"/>
      <c r="AC2930" s="52"/>
    </row>
    <row r="2931">
      <c r="A2931" s="56"/>
      <c r="B2931" s="56"/>
      <c r="C2931" s="56"/>
      <c r="D2931" s="56"/>
      <c r="E2931" s="56"/>
      <c r="F2931" s="56"/>
      <c r="G2931" s="56"/>
      <c r="H2931" s="56"/>
      <c r="I2931" s="57"/>
      <c r="J2931" s="57"/>
      <c r="K2931" s="56"/>
      <c r="L2931" s="52"/>
      <c r="M2931" s="52"/>
      <c r="N2931" s="52"/>
      <c r="O2931" s="52"/>
      <c r="P2931" s="52"/>
      <c r="Q2931" s="52"/>
      <c r="R2931" s="52"/>
      <c r="S2931" s="52"/>
      <c r="T2931" s="52"/>
      <c r="U2931" s="52"/>
      <c r="V2931" s="52"/>
      <c r="W2931" s="52"/>
      <c r="X2931" s="52"/>
      <c r="Y2931" s="52"/>
      <c r="Z2931" s="52"/>
      <c r="AA2931" s="52"/>
      <c r="AB2931" s="52"/>
      <c r="AC2931" s="52"/>
    </row>
    <row r="2932">
      <c r="A2932" s="56"/>
      <c r="B2932" s="56"/>
      <c r="C2932" s="56"/>
      <c r="D2932" s="56"/>
      <c r="E2932" s="56"/>
      <c r="F2932" s="56"/>
      <c r="G2932" s="56"/>
      <c r="H2932" s="56"/>
      <c r="I2932" s="57"/>
      <c r="J2932" s="57"/>
      <c r="K2932" s="56"/>
      <c r="L2932" s="52"/>
      <c r="M2932" s="52"/>
      <c r="N2932" s="52"/>
      <c r="O2932" s="52"/>
      <c r="P2932" s="52"/>
      <c r="Q2932" s="52"/>
      <c r="R2932" s="52"/>
      <c r="S2932" s="52"/>
      <c r="T2932" s="52"/>
      <c r="U2932" s="52"/>
      <c r="V2932" s="52"/>
      <c r="W2932" s="52"/>
      <c r="X2932" s="52"/>
      <c r="Y2932" s="52"/>
      <c r="Z2932" s="52"/>
      <c r="AA2932" s="52"/>
      <c r="AB2932" s="52"/>
      <c r="AC2932" s="52"/>
    </row>
    <row r="2933">
      <c r="A2933" s="56"/>
      <c r="B2933" s="56"/>
      <c r="C2933" s="56"/>
      <c r="D2933" s="56"/>
      <c r="E2933" s="56"/>
      <c r="F2933" s="56"/>
      <c r="G2933" s="56"/>
      <c r="H2933" s="56"/>
      <c r="I2933" s="57"/>
      <c r="J2933" s="57"/>
      <c r="K2933" s="56"/>
      <c r="L2933" s="52"/>
      <c r="M2933" s="52"/>
      <c r="N2933" s="52"/>
      <c r="O2933" s="52"/>
      <c r="P2933" s="52"/>
      <c r="Q2933" s="52"/>
      <c r="R2933" s="52"/>
      <c r="S2933" s="52"/>
      <c r="T2933" s="52"/>
      <c r="U2933" s="52"/>
      <c r="V2933" s="52"/>
      <c r="W2933" s="52"/>
      <c r="X2933" s="52"/>
      <c r="Y2933" s="52"/>
      <c r="Z2933" s="52"/>
      <c r="AA2933" s="52"/>
      <c r="AB2933" s="52"/>
      <c r="AC2933" s="52"/>
    </row>
    <row r="2934">
      <c r="A2934" s="56"/>
      <c r="B2934" s="56"/>
      <c r="C2934" s="56"/>
      <c r="D2934" s="56"/>
      <c r="E2934" s="56"/>
      <c r="F2934" s="56"/>
      <c r="G2934" s="56"/>
      <c r="H2934" s="56"/>
      <c r="I2934" s="57"/>
      <c r="J2934" s="57"/>
      <c r="K2934" s="56"/>
      <c r="L2934" s="52"/>
      <c r="M2934" s="52"/>
      <c r="N2934" s="52"/>
      <c r="O2934" s="52"/>
      <c r="P2934" s="52"/>
      <c r="Q2934" s="52"/>
      <c r="R2934" s="52"/>
      <c r="S2934" s="52"/>
      <c r="T2934" s="52"/>
      <c r="U2934" s="52"/>
      <c r="V2934" s="52"/>
      <c r="W2934" s="52"/>
      <c r="X2934" s="52"/>
      <c r="Y2934" s="52"/>
      <c r="Z2934" s="52"/>
      <c r="AA2934" s="52"/>
      <c r="AB2934" s="52"/>
      <c r="AC2934" s="52"/>
    </row>
    <row r="2935">
      <c r="A2935" s="56"/>
      <c r="B2935" s="56"/>
      <c r="C2935" s="56"/>
      <c r="D2935" s="56"/>
      <c r="E2935" s="56"/>
      <c r="F2935" s="56"/>
      <c r="G2935" s="56"/>
      <c r="H2935" s="56"/>
      <c r="I2935" s="57"/>
      <c r="J2935" s="57"/>
      <c r="K2935" s="56"/>
      <c r="L2935" s="52"/>
      <c r="M2935" s="52"/>
      <c r="N2935" s="52"/>
      <c r="O2935" s="52"/>
      <c r="P2935" s="52"/>
      <c r="Q2935" s="52"/>
      <c r="R2935" s="52"/>
      <c r="S2935" s="52"/>
      <c r="T2935" s="52"/>
      <c r="U2935" s="52"/>
      <c r="V2935" s="52"/>
      <c r="W2935" s="52"/>
      <c r="X2935" s="52"/>
      <c r="Y2935" s="52"/>
      <c r="Z2935" s="52"/>
      <c r="AA2935" s="52"/>
      <c r="AB2935" s="52"/>
      <c r="AC2935" s="52"/>
    </row>
    <row r="2936">
      <c r="A2936" s="56"/>
      <c r="B2936" s="56"/>
      <c r="C2936" s="56"/>
      <c r="D2936" s="56"/>
      <c r="E2936" s="56"/>
      <c r="F2936" s="56"/>
      <c r="G2936" s="56"/>
      <c r="H2936" s="56"/>
      <c r="I2936" s="57"/>
      <c r="J2936" s="57"/>
      <c r="K2936" s="56"/>
      <c r="L2936" s="52"/>
      <c r="M2936" s="52"/>
      <c r="N2936" s="52"/>
      <c r="O2936" s="52"/>
      <c r="P2936" s="52"/>
      <c r="Q2936" s="52"/>
      <c r="R2936" s="52"/>
      <c r="S2936" s="52"/>
      <c r="T2936" s="52"/>
      <c r="U2936" s="52"/>
      <c r="V2936" s="52"/>
      <c r="W2936" s="52"/>
      <c r="X2936" s="52"/>
      <c r="Y2936" s="52"/>
      <c r="Z2936" s="52"/>
      <c r="AA2936" s="52"/>
      <c r="AB2936" s="52"/>
      <c r="AC2936" s="52"/>
    </row>
    <row r="2937">
      <c r="A2937" s="56"/>
      <c r="B2937" s="56"/>
      <c r="C2937" s="56"/>
      <c r="D2937" s="56"/>
      <c r="E2937" s="56"/>
      <c r="F2937" s="56"/>
      <c r="G2937" s="56"/>
      <c r="H2937" s="56"/>
      <c r="I2937" s="57"/>
      <c r="J2937" s="57"/>
      <c r="K2937" s="56"/>
      <c r="L2937" s="52"/>
      <c r="M2937" s="52"/>
      <c r="N2937" s="52"/>
      <c r="O2937" s="52"/>
      <c r="P2937" s="52"/>
      <c r="Q2937" s="52"/>
      <c r="R2937" s="52"/>
      <c r="S2937" s="52"/>
      <c r="T2937" s="52"/>
      <c r="U2937" s="52"/>
      <c r="V2937" s="52"/>
      <c r="W2937" s="52"/>
      <c r="X2937" s="52"/>
      <c r="Y2937" s="52"/>
      <c r="Z2937" s="52"/>
      <c r="AA2937" s="52"/>
      <c r="AB2937" s="52"/>
      <c r="AC2937" s="52"/>
    </row>
    <row r="2938">
      <c r="A2938" s="56"/>
      <c r="B2938" s="56"/>
      <c r="C2938" s="56"/>
      <c r="D2938" s="56"/>
      <c r="E2938" s="56"/>
      <c r="F2938" s="56"/>
      <c r="G2938" s="56"/>
      <c r="H2938" s="56"/>
      <c r="I2938" s="57"/>
      <c r="J2938" s="57"/>
      <c r="K2938" s="56"/>
      <c r="L2938" s="52"/>
      <c r="M2938" s="52"/>
      <c r="N2938" s="52"/>
      <c r="O2938" s="52"/>
      <c r="P2938" s="52"/>
      <c r="Q2938" s="52"/>
      <c r="R2938" s="52"/>
      <c r="S2938" s="52"/>
      <c r="T2938" s="52"/>
      <c r="U2938" s="52"/>
      <c r="V2938" s="52"/>
      <c r="W2938" s="52"/>
      <c r="X2938" s="52"/>
      <c r="Y2938" s="52"/>
      <c r="Z2938" s="52"/>
      <c r="AA2938" s="52"/>
      <c r="AB2938" s="52"/>
      <c r="AC2938" s="52"/>
    </row>
    <row r="2939">
      <c r="A2939" s="56"/>
      <c r="B2939" s="56"/>
      <c r="C2939" s="56"/>
      <c r="D2939" s="56"/>
      <c r="E2939" s="56"/>
      <c r="F2939" s="56"/>
      <c r="G2939" s="56"/>
      <c r="H2939" s="56"/>
      <c r="I2939" s="57"/>
      <c r="J2939" s="57"/>
      <c r="K2939" s="56"/>
      <c r="L2939" s="52"/>
      <c r="M2939" s="52"/>
      <c r="N2939" s="52"/>
      <c r="O2939" s="52"/>
      <c r="P2939" s="52"/>
      <c r="Q2939" s="52"/>
      <c r="R2939" s="52"/>
      <c r="S2939" s="52"/>
      <c r="T2939" s="52"/>
      <c r="U2939" s="52"/>
      <c r="V2939" s="52"/>
      <c r="W2939" s="52"/>
      <c r="X2939" s="52"/>
      <c r="Y2939" s="52"/>
      <c r="Z2939" s="52"/>
      <c r="AA2939" s="52"/>
      <c r="AB2939" s="52"/>
      <c r="AC2939" s="52"/>
    </row>
    <row r="2940">
      <c r="A2940" s="56"/>
      <c r="B2940" s="56"/>
      <c r="C2940" s="56"/>
      <c r="D2940" s="56"/>
      <c r="E2940" s="56"/>
      <c r="F2940" s="56"/>
      <c r="G2940" s="56"/>
      <c r="H2940" s="56"/>
      <c r="I2940" s="57"/>
      <c r="J2940" s="57"/>
      <c r="K2940" s="56"/>
      <c r="L2940" s="52"/>
      <c r="M2940" s="52"/>
      <c r="N2940" s="52"/>
      <c r="O2940" s="52"/>
      <c r="P2940" s="52"/>
      <c r="Q2940" s="52"/>
      <c r="R2940" s="52"/>
      <c r="S2940" s="52"/>
      <c r="T2940" s="52"/>
      <c r="U2940" s="52"/>
      <c r="V2940" s="52"/>
      <c r="W2940" s="52"/>
      <c r="X2940" s="52"/>
      <c r="Y2940" s="52"/>
      <c r="Z2940" s="52"/>
      <c r="AA2940" s="52"/>
      <c r="AB2940" s="52"/>
      <c r="AC2940" s="52"/>
    </row>
    <row r="2941">
      <c r="A2941" s="56"/>
      <c r="B2941" s="56"/>
      <c r="C2941" s="56"/>
      <c r="D2941" s="56"/>
      <c r="E2941" s="56"/>
      <c r="F2941" s="56"/>
      <c r="G2941" s="56"/>
      <c r="H2941" s="56"/>
      <c r="I2941" s="57"/>
      <c r="J2941" s="57"/>
      <c r="K2941" s="56"/>
      <c r="L2941" s="52"/>
      <c r="M2941" s="52"/>
      <c r="N2941" s="52"/>
      <c r="O2941" s="52"/>
      <c r="P2941" s="52"/>
      <c r="Q2941" s="52"/>
      <c r="R2941" s="52"/>
      <c r="S2941" s="52"/>
      <c r="T2941" s="52"/>
      <c r="U2941" s="52"/>
      <c r="V2941" s="52"/>
      <c r="W2941" s="52"/>
      <c r="X2941" s="52"/>
      <c r="Y2941" s="52"/>
      <c r="Z2941" s="52"/>
      <c r="AA2941" s="52"/>
      <c r="AB2941" s="52"/>
      <c r="AC2941" s="52"/>
    </row>
    <row r="2942">
      <c r="A2942" s="56"/>
      <c r="B2942" s="56"/>
      <c r="C2942" s="56"/>
      <c r="D2942" s="56"/>
      <c r="E2942" s="56"/>
      <c r="F2942" s="56"/>
      <c r="G2942" s="56"/>
      <c r="H2942" s="56"/>
      <c r="I2942" s="57"/>
      <c r="J2942" s="57"/>
      <c r="K2942" s="56"/>
      <c r="L2942" s="52"/>
      <c r="M2942" s="52"/>
      <c r="N2942" s="52"/>
      <c r="O2942" s="52"/>
      <c r="P2942" s="52"/>
      <c r="Q2942" s="52"/>
      <c r="R2942" s="52"/>
      <c r="S2942" s="52"/>
      <c r="T2942" s="52"/>
      <c r="U2942" s="52"/>
      <c r="V2942" s="52"/>
      <c r="W2942" s="52"/>
      <c r="X2942" s="52"/>
      <c r="Y2942" s="52"/>
      <c r="Z2942" s="52"/>
      <c r="AA2942" s="52"/>
      <c r="AB2942" s="52"/>
      <c r="AC2942" s="52"/>
    </row>
    <row r="2943">
      <c r="A2943" s="56"/>
      <c r="B2943" s="56"/>
      <c r="C2943" s="56"/>
      <c r="D2943" s="56"/>
      <c r="E2943" s="56"/>
      <c r="F2943" s="56"/>
      <c r="G2943" s="56"/>
      <c r="H2943" s="56"/>
      <c r="I2943" s="57"/>
      <c r="J2943" s="57"/>
      <c r="K2943" s="56"/>
      <c r="L2943" s="52"/>
      <c r="M2943" s="52"/>
      <c r="N2943" s="52"/>
      <c r="O2943" s="52"/>
      <c r="P2943" s="52"/>
      <c r="Q2943" s="52"/>
      <c r="R2943" s="52"/>
      <c r="S2943" s="52"/>
      <c r="T2943" s="52"/>
      <c r="U2943" s="52"/>
      <c r="V2943" s="52"/>
      <c r="W2943" s="52"/>
      <c r="X2943" s="52"/>
      <c r="Y2943" s="52"/>
      <c r="Z2943" s="52"/>
      <c r="AA2943" s="52"/>
      <c r="AB2943" s="52"/>
      <c r="AC2943" s="52"/>
    </row>
    <row r="2944">
      <c r="A2944" s="56"/>
      <c r="B2944" s="56"/>
      <c r="C2944" s="56"/>
      <c r="D2944" s="56"/>
      <c r="E2944" s="56"/>
      <c r="F2944" s="56"/>
      <c r="G2944" s="56"/>
      <c r="H2944" s="56"/>
      <c r="I2944" s="57"/>
      <c r="J2944" s="57"/>
      <c r="K2944" s="56"/>
      <c r="L2944" s="52"/>
      <c r="M2944" s="52"/>
      <c r="N2944" s="52"/>
      <c r="O2944" s="52"/>
      <c r="P2944" s="52"/>
      <c r="Q2944" s="52"/>
      <c r="R2944" s="52"/>
      <c r="S2944" s="52"/>
      <c r="T2944" s="52"/>
      <c r="U2944" s="52"/>
      <c r="V2944" s="52"/>
      <c r="W2944" s="52"/>
      <c r="X2944" s="52"/>
      <c r="Y2944" s="52"/>
      <c r="Z2944" s="52"/>
      <c r="AA2944" s="52"/>
      <c r="AB2944" s="52"/>
      <c r="AC2944" s="52"/>
    </row>
    <row r="2945">
      <c r="A2945" s="56"/>
      <c r="B2945" s="56"/>
      <c r="C2945" s="56"/>
      <c r="D2945" s="56"/>
      <c r="E2945" s="56"/>
      <c r="F2945" s="56"/>
      <c r="G2945" s="56"/>
      <c r="H2945" s="56"/>
      <c r="I2945" s="57"/>
      <c r="J2945" s="57"/>
      <c r="K2945" s="56"/>
      <c r="L2945" s="52"/>
      <c r="M2945" s="52"/>
      <c r="N2945" s="52"/>
      <c r="O2945" s="52"/>
      <c r="P2945" s="52"/>
      <c r="Q2945" s="52"/>
      <c r="R2945" s="52"/>
      <c r="S2945" s="52"/>
      <c r="T2945" s="52"/>
      <c r="U2945" s="52"/>
      <c r="V2945" s="52"/>
      <c r="W2945" s="52"/>
      <c r="X2945" s="52"/>
      <c r="Y2945" s="52"/>
      <c r="Z2945" s="52"/>
      <c r="AA2945" s="52"/>
      <c r="AB2945" s="52"/>
      <c r="AC2945" s="52"/>
    </row>
    <row r="2946">
      <c r="A2946" s="56"/>
      <c r="B2946" s="56"/>
      <c r="C2946" s="56"/>
      <c r="D2946" s="56"/>
      <c r="E2946" s="56"/>
      <c r="F2946" s="56"/>
      <c r="G2946" s="56"/>
      <c r="H2946" s="56"/>
      <c r="I2946" s="57"/>
      <c r="J2946" s="57"/>
      <c r="K2946" s="56"/>
      <c r="L2946" s="52"/>
      <c r="M2946" s="52"/>
      <c r="N2946" s="52"/>
      <c r="O2946" s="52"/>
      <c r="P2946" s="52"/>
      <c r="Q2946" s="52"/>
      <c r="R2946" s="52"/>
      <c r="S2946" s="52"/>
      <c r="T2946" s="52"/>
      <c r="U2946" s="52"/>
      <c r="V2946" s="52"/>
      <c r="W2946" s="52"/>
      <c r="X2946" s="52"/>
      <c r="Y2946" s="52"/>
      <c r="Z2946" s="52"/>
      <c r="AA2946" s="52"/>
      <c r="AB2946" s="52"/>
      <c r="AC2946" s="52"/>
    </row>
    <row r="2947">
      <c r="A2947" s="56"/>
      <c r="B2947" s="56"/>
      <c r="C2947" s="56"/>
      <c r="D2947" s="56"/>
      <c r="E2947" s="56"/>
      <c r="F2947" s="56"/>
      <c r="G2947" s="56"/>
      <c r="H2947" s="56"/>
      <c r="I2947" s="57"/>
      <c r="J2947" s="57"/>
      <c r="K2947" s="56"/>
      <c r="L2947" s="52"/>
      <c r="M2947" s="52"/>
      <c r="N2947" s="52"/>
      <c r="O2947" s="52"/>
      <c r="P2947" s="52"/>
      <c r="Q2947" s="52"/>
      <c r="R2947" s="52"/>
      <c r="S2947" s="52"/>
      <c r="T2947" s="52"/>
      <c r="U2947" s="52"/>
      <c r="V2947" s="52"/>
      <c r="W2947" s="52"/>
      <c r="X2947" s="52"/>
      <c r="Y2947" s="52"/>
      <c r="Z2947" s="52"/>
      <c r="AA2947" s="52"/>
      <c r="AB2947" s="52"/>
      <c r="AC2947" s="52"/>
    </row>
    <row r="2948">
      <c r="A2948" s="56"/>
      <c r="B2948" s="56"/>
      <c r="C2948" s="56"/>
      <c r="D2948" s="56"/>
      <c r="E2948" s="56"/>
      <c r="F2948" s="56"/>
      <c r="G2948" s="56"/>
      <c r="H2948" s="56"/>
      <c r="I2948" s="57"/>
      <c r="J2948" s="57"/>
      <c r="K2948" s="56"/>
      <c r="L2948" s="52"/>
      <c r="M2948" s="52"/>
      <c r="N2948" s="52"/>
      <c r="O2948" s="52"/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2"/>
      <c r="AA2948" s="52"/>
      <c r="AB2948" s="52"/>
      <c r="AC2948" s="52"/>
    </row>
    <row r="2949">
      <c r="A2949" s="56"/>
      <c r="B2949" s="56"/>
      <c r="C2949" s="56"/>
      <c r="D2949" s="56"/>
      <c r="E2949" s="56"/>
      <c r="F2949" s="56"/>
      <c r="G2949" s="56"/>
      <c r="H2949" s="56"/>
      <c r="I2949" s="57"/>
      <c r="J2949" s="57"/>
      <c r="K2949" s="56"/>
      <c r="L2949" s="52"/>
      <c r="M2949" s="52"/>
      <c r="N2949" s="52"/>
      <c r="O2949" s="52"/>
      <c r="P2949" s="52"/>
      <c r="Q2949" s="52"/>
      <c r="R2949" s="52"/>
      <c r="S2949" s="52"/>
      <c r="T2949" s="52"/>
      <c r="U2949" s="52"/>
      <c r="V2949" s="52"/>
      <c r="W2949" s="52"/>
      <c r="X2949" s="52"/>
      <c r="Y2949" s="52"/>
      <c r="Z2949" s="52"/>
      <c r="AA2949" s="52"/>
      <c r="AB2949" s="52"/>
      <c r="AC2949" s="52"/>
    </row>
    <row r="2950">
      <c r="A2950" s="56"/>
      <c r="B2950" s="56"/>
      <c r="C2950" s="56"/>
      <c r="D2950" s="56"/>
      <c r="E2950" s="56"/>
      <c r="F2950" s="56"/>
      <c r="G2950" s="56"/>
      <c r="H2950" s="56"/>
      <c r="I2950" s="57"/>
      <c r="J2950" s="57"/>
      <c r="K2950" s="56"/>
      <c r="L2950" s="52"/>
      <c r="M2950" s="52"/>
      <c r="N2950" s="52"/>
      <c r="O2950" s="52"/>
      <c r="P2950" s="52"/>
      <c r="Q2950" s="52"/>
      <c r="R2950" s="52"/>
      <c r="S2950" s="52"/>
      <c r="T2950" s="52"/>
      <c r="U2950" s="52"/>
      <c r="V2950" s="52"/>
      <c r="W2950" s="52"/>
      <c r="X2950" s="52"/>
      <c r="Y2950" s="52"/>
      <c r="Z2950" s="52"/>
      <c r="AA2950" s="52"/>
      <c r="AB2950" s="52"/>
      <c r="AC2950" s="52"/>
    </row>
    <row r="2951">
      <c r="A2951" s="56"/>
      <c r="B2951" s="56"/>
      <c r="C2951" s="56"/>
      <c r="D2951" s="56"/>
      <c r="E2951" s="56"/>
      <c r="F2951" s="56"/>
      <c r="G2951" s="56"/>
      <c r="H2951" s="56"/>
      <c r="I2951" s="57"/>
      <c r="J2951" s="57"/>
      <c r="K2951" s="56"/>
      <c r="L2951" s="52"/>
      <c r="M2951" s="52"/>
      <c r="N2951" s="52"/>
      <c r="O2951" s="52"/>
      <c r="P2951" s="52"/>
      <c r="Q2951" s="52"/>
      <c r="R2951" s="52"/>
      <c r="S2951" s="52"/>
      <c r="T2951" s="52"/>
      <c r="U2951" s="52"/>
      <c r="V2951" s="52"/>
      <c r="W2951" s="52"/>
      <c r="X2951" s="52"/>
      <c r="Y2951" s="52"/>
      <c r="Z2951" s="52"/>
      <c r="AA2951" s="52"/>
      <c r="AB2951" s="52"/>
      <c r="AC2951" s="52"/>
    </row>
    <row r="2952">
      <c r="A2952" s="56"/>
      <c r="B2952" s="56"/>
      <c r="C2952" s="56"/>
      <c r="D2952" s="56"/>
      <c r="E2952" s="56"/>
      <c r="F2952" s="56"/>
      <c r="G2952" s="56"/>
      <c r="H2952" s="56"/>
      <c r="I2952" s="57"/>
      <c r="J2952" s="57"/>
      <c r="K2952" s="56"/>
      <c r="L2952" s="52"/>
      <c r="M2952" s="52"/>
      <c r="N2952" s="52"/>
      <c r="O2952" s="52"/>
      <c r="P2952" s="52"/>
      <c r="Q2952" s="52"/>
      <c r="R2952" s="52"/>
      <c r="S2952" s="52"/>
      <c r="T2952" s="52"/>
      <c r="U2952" s="52"/>
      <c r="V2952" s="52"/>
      <c r="W2952" s="52"/>
      <c r="X2952" s="52"/>
      <c r="Y2952" s="52"/>
      <c r="Z2952" s="52"/>
      <c r="AA2952" s="52"/>
      <c r="AB2952" s="52"/>
      <c r="AC2952" s="52"/>
    </row>
    <row r="2953">
      <c r="A2953" s="56"/>
      <c r="B2953" s="56"/>
      <c r="C2953" s="56"/>
      <c r="D2953" s="56"/>
      <c r="E2953" s="56"/>
      <c r="F2953" s="56"/>
      <c r="G2953" s="56"/>
      <c r="H2953" s="56"/>
      <c r="I2953" s="57"/>
      <c r="J2953" s="57"/>
      <c r="K2953" s="56"/>
      <c r="L2953" s="52"/>
      <c r="M2953" s="52"/>
      <c r="N2953" s="52"/>
      <c r="O2953" s="52"/>
      <c r="P2953" s="52"/>
      <c r="Q2953" s="52"/>
      <c r="R2953" s="52"/>
      <c r="S2953" s="52"/>
      <c r="T2953" s="52"/>
      <c r="U2953" s="52"/>
      <c r="V2953" s="52"/>
      <c r="W2953" s="52"/>
      <c r="X2953" s="52"/>
      <c r="Y2953" s="52"/>
      <c r="Z2953" s="52"/>
      <c r="AA2953" s="52"/>
      <c r="AB2953" s="52"/>
      <c r="AC2953" s="52"/>
    </row>
    <row r="2954">
      <c r="A2954" s="56"/>
      <c r="B2954" s="56"/>
      <c r="C2954" s="56"/>
      <c r="D2954" s="56"/>
      <c r="E2954" s="56"/>
      <c r="F2954" s="56"/>
      <c r="G2954" s="56"/>
      <c r="H2954" s="56"/>
      <c r="I2954" s="57"/>
      <c r="J2954" s="57"/>
      <c r="K2954" s="56"/>
      <c r="L2954" s="52"/>
      <c r="M2954" s="52"/>
      <c r="N2954" s="52"/>
      <c r="O2954" s="52"/>
      <c r="P2954" s="52"/>
      <c r="Q2954" s="52"/>
      <c r="R2954" s="52"/>
      <c r="S2954" s="52"/>
      <c r="T2954" s="52"/>
      <c r="U2954" s="52"/>
      <c r="V2954" s="52"/>
      <c r="W2954" s="52"/>
      <c r="X2954" s="52"/>
      <c r="Y2954" s="52"/>
      <c r="Z2954" s="52"/>
      <c r="AA2954" s="52"/>
      <c r="AB2954" s="52"/>
      <c r="AC2954" s="52"/>
    </row>
    <row r="2955">
      <c r="A2955" s="56"/>
      <c r="B2955" s="56"/>
      <c r="C2955" s="56"/>
      <c r="D2955" s="56"/>
      <c r="E2955" s="56"/>
      <c r="F2955" s="56"/>
      <c r="G2955" s="56"/>
      <c r="H2955" s="56"/>
      <c r="I2955" s="57"/>
      <c r="J2955" s="57"/>
      <c r="K2955" s="56"/>
      <c r="L2955" s="52"/>
      <c r="M2955" s="52"/>
      <c r="N2955" s="52"/>
      <c r="O2955" s="52"/>
      <c r="P2955" s="52"/>
      <c r="Q2955" s="52"/>
      <c r="R2955" s="52"/>
      <c r="S2955" s="52"/>
      <c r="T2955" s="52"/>
      <c r="U2955" s="52"/>
      <c r="V2955" s="52"/>
      <c r="W2955" s="52"/>
      <c r="X2955" s="52"/>
      <c r="Y2955" s="52"/>
      <c r="Z2955" s="52"/>
      <c r="AA2955" s="52"/>
      <c r="AB2955" s="52"/>
      <c r="AC2955" s="52"/>
    </row>
    <row r="2956">
      <c r="A2956" s="56"/>
      <c r="B2956" s="56"/>
      <c r="C2956" s="56"/>
      <c r="D2956" s="56"/>
      <c r="E2956" s="56"/>
      <c r="F2956" s="56"/>
      <c r="G2956" s="56"/>
      <c r="H2956" s="56"/>
      <c r="I2956" s="57"/>
      <c r="J2956" s="57"/>
      <c r="K2956" s="56"/>
      <c r="L2956" s="52"/>
      <c r="M2956" s="52"/>
      <c r="N2956" s="52"/>
      <c r="O2956" s="52"/>
      <c r="P2956" s="52"/>
      <c r="Q2956" s="52"/>
      <c r="R2956" s="52"/>
      <c r="S2956" s="52"/>
      <c r="T2956" s="52"/>
      <c r="U2956" s="52"/>
      <c r="V2956" s="52"/>
      <c r="W2956" s="52"/>
      <c r="X2956" s="52"/>
      <c r="Y2956" s="52"/>
      <c r="Z2956" s="52"/>
      <c r="AA2956" s="52"/>
      <c r="AB2956" s="52"/>
      <c r="AC2956" s="52"/>
    </row>
    <row r="2957">
      <c r="A2957" s="56"/>
      <c r="B2957" s="56"/>
      <c r="C2957" s="56"/>
      <c r="D2957" s="56"/>
      <c r="E2957" s="56"/>
      <c r="F2957" s="56"/>
      <c r="G2957" s="56"/>
      <c r="H2957" s="56"/>
      <c r="I2957" s="57"/>
      <c r="J2957" s="57"/>
      <c r="K2957" s="56"/>
      <c r="L2957" s="52"/>
      <c r="M2957" s="52"/>
      <c r="N2957" s="52"/>
      <c r="O2957" s="52"/>
      <c r="P2957" s="52"/>
      <c r="Q2957" s="52"/>
      <c r="R2957" s="52"/>
      <c r="S2957" s="52"/>
      <c r="T2957" s="52"/>
      <c r="U2957" s="52"/>
      <c r="V2957" s="52"/>
      <c r="W2957" s="52"/>
      <c r="X2957" s="52"/>
      <c r="Y2957" s="52"/>
      <c r="Z2957" s="52"/>
      <c r="AA2957" s="52"/>
      <c r="AB2957" s="52"/>
      <c r="AC2957" s="52"/>
    </row>
    <row r="2958">
      <c r="A2958" s="56"/>
      <c r="B2958" s="56"/>
      <c r="C2958" s="56"/>
      <c r="D2958" s="56"/>
      <c r="E2958" s="56"/>
      <c r="F2958" s="56"/>
      <c r="G2958" s="56"/>
      <c r="H2958" s="56"/>
      <c r="I2958" s="57"/>
      <c r="J2958" s="57"/>
      <c r="K2958" s="56"/>
      <c r="L2958" s="52"/>
      <c r="M2958" s="52"/>
      <c r="N2958" s="52"/>
      <c r="O2958" s="52"/>
      <c r="P2958" s="52"/>
      <c r="Q2958" s="52"/>
      <c r="R2958" s="52"/>
      <c r="S2958" s="52"/>
      <c r="T2958" s="52"/>
      <c r="U2958" s="52"/>
      <c r="V2958" s="52"/>
      <c r="W2958" s="52"/>
      <c r="X2958" s="52"/>
      <c r="Y2958" s="52"/>
      <c r="Z2958" s="52"/>
      <c r="AA2958" s="52"/>
      <c r="AB2958" s="52"/>
      <c r="AC2958" s="52"/>
    </row>
    <row r="2959">
      <c r="A2959" s="56"/>
      <c r="B2959" s="56"/>
      <c r="C2959" s="56"/>
      <c r="D2959" s="56"/>
      <c r="E2959" s="56"/>
      <c r="F2959" s="56"/>
      <c r="G2959" s="56"/>
      <c r="H2959" s="56"/>
      <c r="I2959" s="57"/>
      <c r="J2959" s="57"/>
      <c r="K2959" s="56"/>
      <c r="L2959" s="52"/>
      <c r="M2959" s="52"/>
      <c r="N2959" s="52"/>
      <c r="O2959" s="52"/>
      <c r="P2959" s="52"/>
      <c r="Q2959" s="52"/>
      <c r="R2959" s="52"/>
      <c r="S2959" s="52"/>
      <c r="T2959" s="52"/>
      <c r="U2959" s="52"/>
      <c r="V2959" s="52"/>
      <c r="W2959" s="52"/>
      <c r="X2959" s="52"/>
      <c r="Y2959" s="52"/>
      <c r="Z2959" s="52"/>
      <c r="AA2959" s="52"/>
      <c r="AB2959" s="52"/>
      <c r="AC2959" s="52"/>
    </row>
    <row r="2960">
      <c r="A2960" s="56"/>
      <c r="B2960" s="56"/>
      <c r="C2960" s="56"/>
      <c r="D2960" s="56"/>
      <c r="E2960" s="56"/>
      <c r="F2960" s="56"/>
      <c r="G2960" s="56"/>
      <c r="H2960" s="56"/>
      <c r="I2960" s="57"/>
      <c r="J2960" s="57"/>
      <c r="K2960" s="56"/>
      <c r="L2960" s="52"/>
      <c r="M2960" s="52"/>
      <c r="N2960" s="52"/>
      <c r="O2960" s="52"/>
      <c r="P2960" s="52"/>
      <c r="Q2960" s="52"/>
      <c r="R2960" s="52"/>
      <c r="S2960" s="52"/>
      <c r="T2960" s="52"/>
      <c r="U2960" s="52"/>
      <c r="V2960" s="52"/>
      <c r="W2960" s="52"/>
      <c r="X2960" s="52"/>
      <c r="Y2960" s="52"/>
      <c r="Z2960" s="52"/>
      <c r="AA2960" s="52"/>
      <c r="AB2960" s="52"/>
      <c r="AC2960" s="52"/>
    </row>
    <row r="2961">
      <c r="A2961" s="56"/>
      <c r="B2961" s="56"/>
      <c r="C2961" s="56"/>
      <c r="D2961" s="56"/>
      <c r="E2961" s="56"/>
      <c r="F2961" s="56"/>
      <c r="G2961" s="56"/>
      <c r="H2961" s="56"/>
      <c r="I2961" s="57"/>
      <c r="J2961" s="57"/>
      <c r="K2961" s="56"/>
      <c r="L2961" s="52"/>
      <c r="M2961" s="52"/>
      <c r="N2961" s="52"/>
      <c r="O2961" s="52"/>
      <c r="P2961" s="52"/>
      <c r="Q2961" s="52"/>
      <c r="R2961" s="52"/>
      <c r="S2961" s="52"/>
      <c r="T2961" s="52"/>
      <c r="U2961" s="52"/>
      <c r="V2961" s="52"/>
      <c r="W2961" s="52"/>
      <c r="X2961" s="52"/>
      <c r="Y2961" s="52"/>
      <c r="Z2961" s="52"/>
      <c r="AA2961" s="52"/>
      <c r="AB2961" s="52"/>
      <c r="AC2961" s="52"/>
    </row>
    <row r="2962">
      <c r="A2962" s="56"/>
      <c r="B2962" s="56"/>
      <c r="C2962" s="56"/>
      <c r="D2962" s="56"/>
      <c r="E2962" s="56"/>
      <c r="F2962" s="56"/>
      <c r="G2962" s="56"/>
      <c r="H2962" s="56"/>
      <c r="I2962" s="57"/>
      <c r="J2962" s="57"/>
      <c r="K2962" s="56"/>
      <c r="L2962" s="52"/>
      <c r="M2962" s="52"/>
      <c r="N2962" s="52"/>
      <c r="O2962" s="52"/>
      <c r="P2962" s="52"/>
      <c r="Q2962" s="52"/>
      <c r="R2962" s="52"/>
      <c r="S2962" s="52"/>
      <c r="T2962" s="52"/>
      <c r="U2962" s="52"/>
      <c r="V2962" s="52"/>
      <c r="W2962" s="52"/>
      <c r="X2962" s="52"/>
      <c r="Y2962" s="52"/>
      <c r="Z2962" s="52"/>
      <c r="AA2962" s="52"/>
      <c r="AB2962" s="52"/>
      <c r="AC2962" s="52"/>
    </row>
    <row r="2963">
      <c r="A2963" s="56"/>
      <c r="B2963" s="56"/>
      <c r="C2963" s="56"/>
      <c r="D2963" s="56"/>
      <c r="E2963" s="56"/>
      <c r="F2963" s="56"/>
      <c r="G2963" s="56"/>
      <c r="H2963" s="56"/>
      <c r="I2963" s="57"/>
      <c r="J2963" s="57"/>
      <c r="K2963" s="56"/>
      <c r="L2963" s="52"/>
      <c r="M2963" s="52"/>
      <c r="N2963" s="52"/>
      <c r="O2963" s="52"/>
      <c r="P2963" s="52"/>
      <c r="Q2963" s="52"/>
      <c r="R2963" s="52"/>
      <c r="S2963" s="52"/>
      <c r="T2963" s="52"/>
      <c r="U2963" s="52"/>
      <c r="V2963" s="52"/>
      <c r="W2963" s="52"/>
      <c r="X2963" s="52"/>
      <c r="Y2963" s="52"/>
      <c r="Z2963" s="52"/>
      <c r="AA2963" s="52"/>
      <c r="AB2963" s="52"/>
      <c r="AC2963" s="52"/>
    </row>
    <row r="2964">
      <c r="A2964" s="56"/>
      <c r="B2964" s="56"/>
      <c r="C2964" s="56"/>
      <c r="D2964" s="56"/>
      <c r="E2964" s="56"/>
      <c r="F2964" s="56"/>
      <c r="G2964" s="56"/>
      <c r="H2964" s="56"/>
      <c r="I2964" s="57"/>
      <c r="J2964" s="57"/>
      <c r="K2964" s="56"/>
      <c r="L2964" s="52"/>
      <c r="M2964" s="52"/>
      <c r="N2964" s="52"/>
      <c r="O2964" s="52"/>
      <c r="P2964" s="52"/>
      <c r="Q2964" s="52"/>
      <c r="R2964" s="52"/>
      <c r="S2964" s="52"/>
      <c r="T2964" s="52"/>
      <c r="U2964" s="52"/>
      <c r="V2964" s="52"/>
      <c r="W2964" s="52"/>
      <c r="X2964" s="52"/>
      <c r="Y2964" s="52"/>
      <c r="Z2964" s="52"/>
      <c r="AA2964" s="52"/>
      <c r="AB2964" s="52"/>
      <c r="AC2964" s="52"/>
    </row>
    <row r="2965">
      <c r="A2965" s="56"/>
      <c r="B2965" s="56"/>
      <c r="C2965" s="56"/>
      <c r="D2965" s="56"/>
      <c r="E2965" s="56"/>
      <c r="F2965" s="56"/>
      <c r="G2965" s="56"/>
      <c r="H2965" s="56"/>
      <c r="I2965" s="57"/>
      <c r="J2965" s="57"/>
      <c r="K2965" s="56"/>
      <c r="L2965" s="52"/>
      <c r="M2965" s="52"/>
      <c r="N2965" s="52"/>
      <c r="O2965" s="52"/>
      <c r="P2965" s="52"/>
      <c r="Q2965" s="52"/>
      <c r="R2965" s="52"/>
      <c r="S2965" s="52"/>
      <c r="T2965" s="52"/>
      <c r="U2965" s="52"/>
      <c r="V2965" s="52"/>
      <c r="W2965" s="52"/>
      <c r="X2965" s="52"/>
      <c r="Y2965" s="52"/>
      <c r="Z2965" s="52"/>
      <c r="AA2965" s="52"/>
      <c r="AB2965" s="52"/>
      <c r="AC2965" s="52"/>
    </row>
    <row r="2966">
      <c r="A2966" s="56"/>
      <c r="B2966" s="56"/>
      <c r="C2966" s="56"/>
      <c r="D2966" s="56"/>
      <c r="E2966" s="56"/>
      <c r="F2966" s="56"/>
      <c r="G2966" s="56"/>
      <c r="H2966" s="56"/>
      <c r="I2966" s="57"/>
      <c r="J2966" s="57"/>
      <c r="K2966" s="56"/>
      <c r="L2966" s="52"/>
      <c r="M2966" s="52"/>
      <c r="N2966" s="52"/>
      <c r="O2966" s="52"/>
      <c r="P2966" s="52"/>
      <c r="Q2966" s="52"/>
      <c r="R2966" s="52"/>
      <c r="S2966" s="52"/>
      <c r="T2966" s="52"/>
      <c r="U2966" s="52"/>
      <c r="V2966" s="52"/>
      <c r="W2966" s="52"/>
      <c r="X2966" s="52"/>
      <c r="Y2966" s="52"/>
      <c r="Z2966" s="52"/>
      <c r="AA2966" s="52"/>
      <c r="AB2966" s="52"/>
      <c r="AC2966" s="52"/>
    </row>
    <row r="2967">
      <c r="A2967" s="56"/>
      <c r="B2967" s="56"/>
      <c r="C2967" s="56"/>
      <c r="D2967" s="56"/>
      <c r="E2967" s="56"/>
      <c r="F2967" s="56"/>
      <c r="G2967" s="56"/>
      <c r="H2967" s="56"/>
      <c r="I2967" s="57"/>
      <c r="J2967" s="57"/>
      <c r="K2967" s="56"/>
      <c r="L2967" s="52"/>
      <c r="M2967" s="52"/>
      <c r="N2967" s="52"/>
      <c r="O2967" s="52"/>
      <c r="P2967" s="52"/>
      <c r="Q2967" s="52"/>
      <c r="R2967" s="52"/>
      <c r="S2967" s="52"/>
      <c r="T2967" s="52"/>
      <c r="U2967" s="52"/>
      <c r="V2967" s="52"/>
      <c r="W2967" s="52"/>
      <c r="X2967" s="52"/>
      <c r="Y2967" s="52"/>
      <c r="Z2967" s="52"/>
      <c r="AA2967" s="52"/>
      <c r="AB2967" s="52"/>
      <c r="AC2967" s="52"/>
    </row>
    <row r="2968">
      <c r="A2968" s="56"/>
      <c r="B2968" s="56"/>
      <c r="C2968" s="56"/>
      <c r="D2968" s="56"/>
      <c r="E2968" s="56"/>
      <c r="F2968" s="56"/>
      <c r="G2968" s="56"/>
      <c r="H2968" s="56"/>
      <c r="I2968" s="57"/>
      <c r="J2968" s="57"/>
      <c r="K2968" s="56"/>
      <c r="L2968" s="52"/>
      <c r="M2968" s="52"/>
      <c r="N2968" s="52"/>
      <c r="O2968" s="52"/>
      <c r="P2968" s="52"/>
      <c r="Q2968" s="52"/>
      <c r="R2968" s="52"/>
      <c r="S2968" s="52"/>
      <c r="T2968" s="52"/>
      <c r="U2968" s="52"/>
      <c r="V2968" s="52"/>
      <c r="W2968" s="52"/>
      <c r="X2968" s="52"/>
      <c r="Y2968" s="52"/>
      <c r="Z2968" s="52"/>
      <c r="AA2968" s="52"/>
      <c r="AB2968" s="52"/>
      <c r="AC2968" s="52"/>
    </row>
    <row r="2969">
      <c r="A2969" s="56"/>
      <c r="B2969" s="56"/>
      <c r="C2969" s="56"/>
      <c r="D2969" s="56"/>
      <c r="E2969" s="56"/>
      <c r="F2969" s="56"/>
      <c r="G2969" s="56"/>
      <c r="H2969" s="56"/>
      <c r="I2969" s="57"/>
      <c r="J2969" s="57"/>
      <c r="K2969" s="56"/>
      <c r="L2969" s="52"/>
      <c r="M2969" s="52"/>
      <c r="N2969" s="52"/>
      <c r="O2969" s="52"/>
      <c r="P2969" s="52"/>
      <c r="Q2969" s="52"/>
      <c r="R2969" s="52"/>
      <c r="S2969" s="52"/>
      <c r="T2969" s="52"/>
      <c r="U2969" s="52"/>
      <c r="V2969" s="52"/>
      <c r="W2969" s="52"/>
      <c r="X2969" s="52"/>
      <c r="Y2969" s="52"/>
      <c r="Z2969" s="52"/>
      <c r="AA2969" s="52"/>
      <c r="AB2969" s="52"/>
      <c r="AC2969" s="52"/>
    </row>
    <row r="2970">
      <c r="A2970" s="56"/>
      <c r="B2970" s="56"/>
      <c r="C2970" s="56"/>
      <c r="D2970" s="56"/>
      <c r="E2970" s="56"/>
      <c r="F2970" s="56"/>
      <c r="G2970" s="56"/>
      <c r="H2970" s="56"/>
      <c r="I2970" s="57"/>
      <c r="J2970" s="57"/>
      <c r="K2970" s="56"/>
      <c r="L2970" s="52"/>
      <c r="M2970" s="52"/>
      <c r="N2970" s="52"/>
      <c r="O2970" s="52"/>
      <c r="P2970" s="52"/>
      <c r="Q2970" s="52"/>
      <c r="R2970" s="52"/>
      <c r="S2970" s="52"/>
      <c r="T2970" s="52"/>
      <c r="U2970" s="52"/>
      <c r="V2970" s="52"/>
      <c r="W2970" s="52"/>
      <c r="X2970" s="52"/>
      <c r="Y2970" s="52"/>
      <c r="Z2970" s="52"/>
      <c r="AA2970" s="52"/>
      <c r="AB2970" s="52"/>
      <c r="AC2970" s="52"/>
    </row>
    <row r="2971">
      <c r="A2971" s="56"/>
      <c r="B2971" s="56"/>
      <c r="C2971" s="56"/>
      <c r="D2971" s="56"/>
      <c r="E2971" s="56"/>
      <c r="F2971" s="56"/>
      <c r="G2971" s="56"/>
      <c r="H2971" s="56"/>
      <c r="I2971" s="57"/>
      <c r="J2971" s="57"/>
      <c r="K2971" s="56"/>
      <c r="L2971" s="52"/>
      <c r="M2971" s="52"/>
      <c r="N2971" s="52"/>
      <c r="O2971" s="52"/>
      <c r="P2971" s="52"/>
      <c r="Q2971" s="52"/>
      <c r="R2971" s="52"/>
      <c r="S2971" s="52"/>
      <c r="T2971" s="52"/>
      <c r="U2971" s="52"/>
      <c r="V2971" s="52"/>
      <c r="W2971" s="52"/>
      <c r="X2971" s="52"/>
      <c r="Y2971" s="52"/>
      <c r="Z2971" s="52"/>
      <c r="AA2971" s="52"/>
      <c r="AB2971" s="52"/>
      <c r="AC2971" s="52"/>
    </row>
    <row r="2972">
      <c r="A2972" s="56"/>
      <c r="B2972" s="56"/>
      <c r="C2972" s="56"/>
      <c r="D2972" s="56"/>
      <c r="E2972" s="56"/>
      <c r="F2972" s="56"/>
      <c r="G2972" s="56"/>
      <c r="H2972" s="56"/>
      <c r="I2972" s="57"/>
      <c r="J2972" s="57"/>
      <c r="K2972" s="56"/>
      <c r="L2972" s="52"/>
      <c r="M2972" s="52"/>
      <c r="N2972" s="52"/>
      <c r="O2972" s="52"/>
      <c r="P2972" s="52"/>
      <c r="Q2972" s="52"/>
      <c r="R2972" s="52"/>
      <c r="S2972" s="52"/>
      <c r="T2972" s="52"/>
      <c r="U2972" s="52"/>
      <c r="V2972" s="52"/>
      <c r="W2972" s="52"/>
      <c r="X2972" s="52"/>
      <c r="Y2972" s="52"/>
      <c r="Z2972" s="52"/>
      <c r="AA2972" s="52"/>
      <c r="AB2972" s="52"/>
      <c r="AC2972" s="52"/>
    </row>
    <row r="2973">
      <c r="A2973" s="56"/>
      <c r="B2973" s="56"/>
      <c r="C2973" s="56"/>
      <c r="D2973" s="56"/>
      <c r="E2973" s="56"/>
      <c r="F2973" s="56"/>
      <c r="G2973" s="56"/>
      <c r="H2973" s="56"/>
      <c r="I2973" s="57"/>
      <c r="J2973" s="57"/>
      <c r="K2973" s="56"/>
      <c r="L2973" s="52"/>
      <c r="M2973" s="52"/>
      <c r="N2973" s="52"/>
      <c r="O2973" s="52"/>
      <c r="P2973" s="52"/>
      <c r="Q2973" s="52"/>
      <c r="R2973" s="52"/>
      <c r="S2973" s="52"/>
      <c r="T2973" s="52"/>
      <c r="U2973" s="52"/>
      <c r="V2973" s="52"/>
      <c r="W2973" s="52"/>
      <c r="X2973" s="52"/>
      <c r="Y2973" s="52"/>
      <c r="Z2973" s="52"/>
      <c r="AA2973" s="52"/>
      <c r="AB2973" s="52"/>
      <c r="AC2973" s="52"/>
    </row>
    <row r="2974">
      <c r="A2974" s="56"/>
      <c r="B2974" s="56"/>
      <c r="C2974" s="56"/>
      <c r="D2974" s="56"/>
      <c r="E2974" s="56"/>
      <c r="F2974" s="56"/>
      <c r="G2974" s="56"/>
      <c r="H2974" s="56"/>
      <c r="I2974" s="57"/>
      <c r="J2974" s="57"/>
      <c r="K2974" s="56"/>
      <c r="L2974" s="52"/>
      <c r="M2974" s="52"/>
      <c r="N2974" s="52"/>
      <c r="O2974" s="52"/>
      <c r="P2974" s="52"/>
      <c r="Q2974" s="52"/>
      <c r="R2974" s="52"/>
      <c r="S2974" s="52"/>
      <c r="T2974" s="52"/>
      <c r="U2974" s="52"/>
      <c r="V2974" s="52"/>
      <c r="W2974" s="52"/>
      <c r="X2974" s="52"/>
      <c r="Y2974" s="52"/>
      <c r="Z2974" s="52"/>
      <c r="AA2974" s="52"/>
      <c r="AB2974" s="52"/>
      <c r="AC2974" s="52"/>
    </row>
    <row r="2975">
      <c r="A2975" s="56"/>
      <c r="B2975" s="56"/>
      <c r="C2975" s="56"/>
      <c r="D2975" s="56"/>
      <c r="E2975" s="56"/>
      <c r="F2975" s="56"/>
      <c r="G2975" s="56"/>
      <c r="H2975" s="56"/>
      <c r="I2975" s="57"/>
      <c r="J2975" s="57"/>
      <c r="K2975" s="56"/>
      <c r="L2975" s="52"/>
      <c r="M2975" s="52"/>
      <c r="N2975" s="52"/>
      <c r="O2975" s="52"/>
      <c r="P2975" s="52"/>
      <c r="Q2975" s="52"/>
      <c r="R2975" s="52"/>
      <c r="S2975" s="52"/>
      <c r="T2975" s="52"/>
      <c r="U2975" s="52"/>
      <c r="V2975" s="52"/>
      <c r="W2975" s="52"/>
      <c r="X2975" s="52"/>
      <c r="Y2975" s="52"/>
      <c r="Z2975" s="52"/>
      <c r="AA2975" s="52"/>
      <c r="AB2975" s="52"/>
      <c r="AC2975" s="52"/>
    </row>
    <row r="2976">
      <c r="A2976" s="56"/>
      <c r="B2976" s="56"/>
      <c r="C2976" s="56"/>
      <c r="D2976" s="56"/>
      <c r="E2976" s="56"/>
      <c r="F2976" s="56"/>
      <c r="G2976" s="56"/>
      <c r="H2976" s="56"/>
      <c r="I2976" s="57"/>
      <c r="J2976" s="57"/>
      <c r="K2976" s="56"/>
      <c r="L2976" s="52"/>
      <c r="M2976" s="52"/>
      <c r="N2976" s="52"/>
      <c r="O2976" s="52"/>
      <c r="P2976" s="52"/>
      <c r="Q2976" s="52"/>
      <c r="R2976" s="52"/>
      <c r="S2976" s="52"/>
      <c r="T2976" s="52"/>
      <c r="U2976" s="52"/>
      <c r="V2976" s="52"/>
      <c r="W2976" s="52"/>
      <c r="X2976" s="52"/>
      <c r="Y2976" s="52"/>
      <c r="Z2976" s="52"/>
      <c r="AA2976" s="52"/>
      <c r="AB2976" s="52"/>
      <c r="AC2976" s="52"/>
    </row>
    <row r="2977">
      <c r="A2977" s="56"/>
      <c r="B2977" s="56"/>
      <c r="C2977" s="56"/>
      <c r="D2977" s="56"/>
      <c r="E2977" s="56"/>
      <c r="F2977" s="56"/>
      <c r="G2977" s="56"/>
      <c r="H2977" s="56"/>
      <c r="I2977" s="57"/>
      <c r="J2977" s="57"/>
      <c r="K2977" s="56"/>
      <c r="L2977" s="52"/>
      <c r="M2977" s="52"/>
      <c r="N2977" s="52"/>
      <c r="O2977" s="52"/>
      <c r="P2977" s="52"/>
      <c r="Q2977" s="52"/>
      <c r="R2977" s="52"/>
      <c r="S2977" s="52"/>
      <c r="T2977" s="52"/>
      <c r="U2977" s="52"/>
      <c r="V2977" s="52"/>
      <c r="W2977" s="52"/>
      <c r="X2977" s="52"/>
      <c r="Y2977" s="52"/>
      <c r="Z2977" s="52"/>
      <c r="AA2977" s="52"/>
      <c r="AB2977" s="52"/>
      <c r="AC2977" s="52"/>
    </row>
    <row r="2978">
      <c r="A2978" s="56"/>
      <c r="B2978" s="56"/>
      <c r="C2978" s="56"/>
      <c r="D2978" s="56"/>
      <c r="E2978" s="56"/>
      <c r="F2978" s="56"/>
      <c r="G2978" s="56"/>
      <c r="H2978" s="56"/>
      <c r="I2978" s="57"/>
      <c r="J2978" s="57"/>
      <c r="K2978" s="56"/>
      <c r="L2978" s="52"/>
      <c r="M2978" s="52"/>
      <c r="N2978" s="52"/>
      <c r="O2978" s="52"/>
      <c r="P2978" s="52"/>
      <c r="Q2978" s="52"/>
      <c r="R2978" s="52"/>
      <c r="S2978" s="52"/>
      <c r="T2978" s="52"/>
      <c r="U2978" s="52"/>
      <c r="V2978" s="52"/>
      <c r="W2978" s="52"/>
      <c r="X2978" s="52"/>
      <c r="Y2978" s="52"/>
      <c r="Z2978" s="52"/>
      <c r="AA2978" s="52"/>
      <c r="AB2978" s="52"/>
      <c r="AC2978" s="52"/>
    </row>
    <row r="2979">
      <c r="A2979" s="56"/>
      <c r="B2979" s="56"/>
      <c r="C2979" s="56"/>
      <c r="D2979" s="56"/>
      <c r="E2979" s="56"/>
      <c r="F2979" s="56"/>
      <c r="G2979" s="56"/>
      <c r="H2979" s="56"/>
      <c r="I2979" s="57"/>
      <c r="J2979" s="57"/>
      <c r="K2979" s="56"/>
      <c r="L2979" s="52"/>
      <c r="M2979" s="52"/>
      <c r="N2979" s="52"/>
      <c r="O2979" s="52"/>
      <c r="P2979" s="52"/>
      <c r="Q2979" s="52"/>
      <c r="R2979" s="52"/>
      <c r="S2979" s="52"/>
      <c r="T2979" s="52"/>
      <c r="U2979" s="52"/>
      <c r="V2979" s="52"/>
      <c r="W2979" s="52"/>
      <c r="X2979" s="52"/>
      <c r="Y2979" s="52"/>
      <c r="Z2979" s="52"/>
      <c r="AA2979" s="52"/>
      <c r="AB2979" s="52"/>
      <c r="AC2979" s="52"/>
    </row>
    <row r="2980">
      <c r="A2980" s="56"/>
      <c r="B2980" s="56"/>
      <c r="C2980" s="56"/>
      <c r="D2980" s="56"/>
      <c r="E2980" s="56"/>
      <c r="F2980" s="56"/>
      <c r="G2980" s="56"/>
      <c r="H2980" s="56"/>
      <c r="I2980" s="57"/>
      <c r="J2980" s="57"/>
      <c r="K2980" s="56"/>
      <c r="L2980" s="52"/>
      <c r="M2980" s="52"/>
      <c r="N2980" s="52"/>
      <c r="O2980" s="52"/>
      <c r="P2980" s="52"/>
      <c r="Q2980" s="52"/>
      <c r="R2980" s="52"/>
      <c r="S2980" s="52"/>
      <c r="T2980" s="52"/>
      <c r="U2980" s="52"/>
      <c r="V2980" s="52"/>
      <c r="W2980" s="52"/>
      <c r="X2980" s="52"/>
      <c r="Y2980" s="52"/>
      <c r="Z2980" s="52"/>
      <c r="AA2980" s="52"/>
      <c r="AB2980" s="52"/>
      <c r="AC2980" s="52"/>
    </row>
    <row r="2981">
      <c r="A2981" s="56"/>
      <c r="B2981" s="56"/>
      <c r="C2981" s="56"/>
      <c r="D2981" s="56"/>
      <c r="E2981" s="56"/>
      <c r="F2981" s="56"/>
      <c r="G2981" s="56"/>
      <c r="H2981" s="56"/>
      <c r="I2981" s="57"/>
      <c r="J2981" s="57"/>
      <c r="K2981" s="56"/>
      <c r="L2981" s="52"/>
      <c r="M2981" s="52"/>
      <c r="N2981" s="52"/>
      <c r="O2981" s="52"/>
      <c r="P2981" s="52"/>
      <c r="Q2981" s="52"/>
      <c r="R2981" s="52"/>
      <c r="S2981" s="52"/>
      <c r="T2981" s="52"/>
      <c r="U2981" s="52"/>
      <c r="V2981" s="52"/>
      <c r="W2981" s="52"/>
      <c r="X2981" s="52"/>
      <c r="Y2981" s="52"/>
      <c r="Z2981" s="52"/>
      <c r="AA2981" s="52"/>
      <c r="AB2981" s="52"/>
      <c r="AC2981" s="52"/>
    </row>
    <row r="2982">
      <c r="A2982" s="56"/>
      <c r="B2982" s="56"/>
      <c r="C2982" s="56"/>
      <c r="D2982" s="56"/>
      <c r="E2982" s="56"/>
      <c r="F2982" s="56"/>
      <c r="G2982" s="56"/>
      <c r="H2982" s="56"/>
      <c r="I2982" s="57"/>
      <c r="J2982" s="57"/>
      <c r="K2982" s="56"/>
      <c r="L2982" s="52"/>
      <c r="M2982" s="52"/>
      <c r="N2982" s="52"/>
      <c r="O2982" s="52"/>
      <c r="P2982" s="52"/>
      <c r="Q2982" s="52"/>
      <c r="R2982" s="52"/>
      <c r="S2982" s="52"/>
      <c r="T2982" s="52"/>
      <c r="U2982" s="52"/>
      <c r="V2982" s="52"/>
      <c r="W2982" s="52"/>
      <c r="X2982" s="52"/>
      <c r="Y2982" s="52"/>
      <c r="Z2982" s="52"/>
      <c r="AA2982" s="52"/>
      <c r="AB2982" s="52"/>
      <c r="AC2982" s="52"/>
    </row>
    <row r="2983">
      <c r="A2983" s="56"/>
      <c r="B2983" s="56"/>
      <c r="C2983" s="56"/>
      <c r="D2983" s="56"/>
      <c r="E2983" s="56"/>
      <c r="F2983" s="56"/>
      <c r="G2983" s="56"/>
      <c r="H2983" s="56"/>
      <c r="I2983" s="57"/>
      <c r="J2983" s="57"/>
      <c r="K2983" s="56"/>
      <c r="L2983" s="52"/>
      <c r="M2983" s="52"/>
      <c r="N2983" s="52"/>
      <c r="O2983" s="52"/>
      <c r="P2983" s="52"/>
      <c r="Q2983" s="52"/>
      <c r="R2983" s="52"/>
      <c r="S2983" s="52"/>
      <c r="T2983" s="52"/>
      <c r="U2983" s="52"/>
      <c r="V2983" s="52"/>
      <c r="W2983" s="52"/>
      <c r="X2983" s="52"/>
      <c r="Y2983" s="52"/>
      <c r="Z2983" s="52"/>
      <c r="AA2983" s="52"/>
      <c r="AB2983" s="52"/>
      <c r="AC2983" s="52"/>
    </row>
    <row r="2984">
      <c r="A2984" s="56"/>
      <c r="B2984" s="56"/>
      <c r="C2984" s="56"/>
      <c r="D2984" s="56"/>
      <c r="E2984" s="56"/>
      <c r="F2984" s="56"/>
      <c r="G2984" s="56"/>
      <c r="H2984" s="56"/>
      <c r="I2984" s="57"/>
      <c r="J2984" s="57"/>
      <c r="K2984" s="56"/>
      <c r="L2984" s="52"/>
      <c r="M2984" s="52"/>
      <c r="N2984" s="52"/>
      <c r="O2984" s="52"/>
      <c r="P2984" s="52"/>
      <c r="Q2984" s="52"/>
      <c r="R2984" s="52"/>
      <c r="S2984" s="52"/>
      <c r="T2984" s="52"/>
      <c r="U2984" s="52"/>
      <c r="V2984" s="52"/>
      <c r="W2984" s="52"/>
      <c r="X2984" s="52"/>
      <c r="Y2984" s="52"/>
      <c r="Z2984" s="52"/>
      <c r="AA2984" s="52"/>
      <c r="AB2984" s="52"/>
      <c r="AC2984" s="52"/>
    </row>
    <row r="2985">
      <c r="A2985" s="56"/>
      <c r="B2985" s="56"/>
      <c r="C2985" s="56"/>
      <c r="D2985" s="56"/>
      <c r="E2985" s="56"/>
      <c r="F2985" s="56"/>
      <c r="G2985" s="56"/>
      <c r="H2985" s="56"/>
      <c r="I2985" s="57"/>
      <c r="J2985" s="57"/>
      <c r="K2985" s="56"/>
      <c r="L2985" s="52"/>
      <c r="M2985" s="52"/>
      <c r="N2985" s="52"/>
      <c r="O2985" s="52"/>
      <c r="P2985" s="52"/>
      <c r="Q2985" s="52"/>
      <c r="R2985" s="52"/>
      <c r="S2985" s="52"/>
      <c r="T2985" s="52"/>
      <c r="U2985" s="52"/>
      <c r="V2985" s="52"/>
      <c r="W2985" s="52"/>
      <c r="X2985" s="52"/>
      <c r="Y2985" s="52"/>
      <c r="Z2985" s="52"/>
      <c r="AA2985" s="52"/>
      <c r="AB2985" s="52"/>
      <c r="AC2985" s="52"/>
    </row>
    <row r="2986">
      <c r="A2986" s="56"/>
      <c r="B2986" s="56"/>
      <c r="C2986" s="56"/>
      <c r="D2986" s="56"/>
      <c r="E2986" s="56"/>
      <c r="F2986" s="56"/>
      <c r="G2986" s="56"/>
      <c r="H2986" s="56"/>
      <c r="I2986" s="57"/>
      <c r="J2986" s="57"/>
      <c r="K2986" s="56"/>
      <c r="L2986" s="52"/>
      <c r="M2986" s="52"/>
      <c r="N2986" s="52"/>
      <c r="O2986" s="52"/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2"/>
      <c r="AA2986" s="52"/>
      <c r="AB2986" s="52"/>
      <c r="AC2986" s="52"/>
    </row>
    <row r="2987">
      <c r="A2987" s="56"/>
      <c r="B2987" s="56"/>
      <c r="C2987" s="56"/>
      <c r="D2987" s="56"/>
      <c r="E2987" s="56"/>
      <c r="F2987" s="56"/>
      <c r="G2987" s="56"/>
      <c r="H2987" s="56"/>
      <c r="I2987" s="57"/>
      <c r="J2987" s="57"/>
      <c r="K2987" s="56"/>
      <c r="L2987" s="52"/>
      <c r="M2987" s="52"/>
      <c r="N2987" s="52"/>
      <c r="O2987" s="52"/>
      <c r="P2987" s="52"/>
      <c r="Q2987" s="52"/>
      <c r="R2987" s="52"/>
      <c r="S2987" s="52"/>
      <c r="T2987" s="52"/>
      <c r="U2987" s="52"/>
      <c r="V2987" s="52"/>
      <c r="W2987" s="52"/>
      <c r="X2987" s="52"/>
      <c r="Y2987" s="52"/>
      <c r="Z2987" s="52"/>
      <c r="AA2987" s="52"/>
      <c r="AB2987" s="52"/>
      <c r="AC2987" s="52"/>
    </row>
    <row r="2988">
      <c r="A2988" s="56"/>
      <c r="B2988" s="56"/>
      <c r="C2988" s="56"/>
      <c r="D2988" s="56"/>
      <c r="E2988" s="56"/>
      <c r="F2988" s="56"/>
      <c r="G2988" s="56"/>
      <c r="H2988" s="56"/>
      <c r="I2988" s="57"/>
      <c r="J2988" s="57"/>
      <c r="K2988" s="56"/>
      <c r="L2988" s="52"/>
      <c r="M2988" s="52"/>
      <c r="N2988" s="52"/>
      <c r="O2988" s="52"/>
      <c r="P2988" s="52"/>
      <c r="Q2988" s="52"/>
      <c r="R2988" s="52"/>
      <c r="S2988" s="52"/>
      <c r="T2988" s="52"/>
      <c r="U2988" s="52"/>
      <c r="V2988" s="52"/>
      <c r="W2988" s="52"/>
      <c r="X2988" s="52"/>
      <c r="Y2988" s="52"/>
      <c r="Z2988" s="52"/>
      <c r="AA2988" s="52"/>
      <c r="AB2988" s="52"/>
      <c r="AC2988" s="52"/>
    </row>
    <row r="2989">
      <c r="A2989" s="56"/>
      <c r="B2989" s="56"/>
      <c r="C2989" s="56"/>
      <c r="D2989" s="56"/>
      <c r="E2989" s="56"/>
      <c r="F2989" s="56"/>
      <c r="G2989" s="56"/>
      <c r="H2989" s="56"/>
      <c r="I2989" s="57"/>
      <c r="J2989" s="57"/>
      <c r="K2989" s="56"/>
      <c r="L2989" s="52"/>
      <c r="M2989" s="52"/>
      <c r="N2989" s="52"/>
      <c r="O2989" s="52"/>
      <c r="P2989" s="52"/>
      <c r="Q2989" s="52"/>
      <c r="R2989" s="52"/>
      <c r="S2989" s="52"/>
      <c r="T2989" s="52"/>
      <c r="U2989" s="52"/>
      <c r="V2989" s="52"/>
      <c r="W2989" s="52"/>
      <c r="X2989" s="52"/>
      <c r="Y2989" s="52"/>
      <c r="Z2989" s="52"/>
      <c r="AA2989" s="52"/>
      <c r="AB2989" s="52"/>
      <c r="AC2989" s="52"/>
    </row>
    <row r="2990">
      <c r="A2990" s="56"/>
      <c r="B2990" s="56"/>
      <c r="C2990" s="56"/>
      <c r="D2990" s="56"/>
      <c r="E2990" s="56"/>
      <c r="F2990" s="56"/>
      <c r="G2990" s="56"/>
      <c r="H2990" s="56"/>
      <c r="I2990" s="57"/>
      <c r="J2990" s="57"/>
      <c r="K2990" s="56"/>
      <c r="L2990" s="52"/>
      <c r="M2990" s="52"/>
      <c r="N2990" s="52"/>
      <c r="O2990" s="52"/>
      <c r="P2990" s="52"/>
      <c r="Q2990" s="52"/>
      <c r="R2990" s="52"/>
      <c r="S2990" s="52"/>
      <c r="T2990" s="52"/>
      <c r="U2990" s="52"/>
      <c r="V2990" s="52"/>
      <c r="W2990" s="52"/>
      <c r="X2990" s="52"/>
      <c r="Y2990" s="52"/>
      <c r="Z2990" s="52"/>
      <c r="AA2990" s="52"/>
      <c r="AB2990" s="52"/>
      <c r="AC2990" s="52"/>
    </row>
    <row r="2991">
      <c r="A2991" s="56"/>
      <c r="B2991" s="56"/>
      <c r="C2991" s="56"/>
      <c r="D2991" s="56"/>
      <c r="E2991" s="56"/>
      <c r="F2991" s="56"/>
      <c r="G2991" s="56"/>
      <c r="H2991" s="56"/>
      <c r="I2991" s="57"/>
      <c r="J2991" s="57"/>
      <c r="K2991" s="56"/>
      <c r="L2991" s="52"/>
      <c r="M2991" s="52"/>
      <c r="N2991" s="52"/>
      <c r="O2991" s="52"/>
      <c r="P2991" s="52"/>
      <c r="Q2991" s="52"/>
      <c r="R2991" s="52"/>
      <c r="S2991" s="52"/>
      <c r="T2991" s="52"/>
      <c r="U2991" s="52"/>
      <c r="V2991" s="52"/>
      <c r="W2991" s="52"/>
      <c r="X2991" s="52"/>
      <c r="Y2991" s="52"/>
      <c r="Z2991" s="52"/>
      <c r="AA2991" s="52"/>
      <c r="AB2991" s="52"/>
      <c r="AC2991" s="52"/>
    </row>
    <row r="2992">
      <c r="A2992" s="56"/>
      <c r="B2992" s="56"/>
      <c r="C2992" s="56"/>
      <c r="D2992" s="56"/>
      <c r="E2992" s="56"/>
      <c r="F2992" s="56"/>
      <c r="G2992" s="56"/>
      <c r="H2992" s="56"/>
      <c r="I2992" s="57"/>
      <c r="J2992" s="57"/>
      <c r="K2992" s="56"/>
      <c r="L2992" s="52"/>
      <c r="M2992" s="52"/>
      <c r="N2992" s="52"/>
      <c r="O2992" s="52"/>
      <c r="P2992" s="52"/>
      <c r="Q2992" s="52"/>
      <c r="R2992" s="52"/>
      <c r="S2992" s="52"/>
      <c r="T2992" s="52"/>
      <c r="U2992" s="52"/>
      <c r="V2992" s="52"/>
      <c r="W2992" s="52"/>
      <c r="X2992" s="52"/>
      <c r="Y2992" s="52"/>
      <c r="Z2992" s="52"/>
      <c r="AA2992" s="52"/>
      <c r="AB2992" s="52"/>
      <c r="AC2992" s="52"/>
    </row>
    <row r="2993">
      <c r="A2993" s="56"/>
      <c r="B2993" s="56"/>
      <c r="C2993" s="56"/>
      <c r="D2993" s="56"/>
      <c r="E2993" s="56"/>
      <c r="F2993" s="56"/>
      <c r="G2993" s="56"/>
      <c r="H2993" s="56"/>
      <c r="I2993" s="57"/>
      <c r="J2993" s="57"/>
      <c r="K2993" s="56"/>
      <c r="L2993" s="52"/>
      <c r="M2993" s="52"/>
      <c r="N2993" s="52"/>
      <c r="O2993" s="52"/>
      <c r="P2993" s="52"/>
      <c r="Q2993" s="52"/>
      <c r="R2993" s="52"/>
      <c r="S2993" s="52"/>
      <c r="T2993" s="52"/>
      <c r="U2993" s="52"/>
      <c r="V2993" s="52"/>
      <c r="W2993" s="52"/>
      <c r="X2993" s="52"/>
      <c r="Y2993" s="52"/>
      <c r="Z2993" s="52"/>
      <c r="AA2993" s="52"/>
      <c r="AB2993" s="52"/>
      <c r="AC2993" s="52"/>
    </row>
    <row r="2994">
      <c r="A2994" s="56"/>
      <c r="B2994" s="56"/>
      <c r="C2994" s="56"/>
      <c r="D2994" s="56"/>
      <c r="E2994" s="56"/>
      <c r="F2994" s="56"/>
      <c r="G2994" s="56"/>
      <c r="H2994" s="56"/>
      <c r="I2994" s="57"/>
      <c r="J2994" s="57"/>
      <c r="K2994" s="56"/>
      <c r="L2994" s="52"/>
      <c r="M2994" s="52"/>
      <c r="N2994" s="52"/>
      <c r="O2994" s="52"/>
      <c r="P2994" s="52"/>
      <c r="Q2994" s="52"/>
      <c r="R2994" s="52"/>
      <c r="S2994" s="52"/>
      <c r="T2994" s="52"/>
      <c r="U2994" s="52"/>
      <c r="V2994" s="52"/>
      <c r="W2994" s="52"/>
      <c r="X2994" s="52"/>
      <c r="Y2994" s="52"/>
      <c r="Z2994" s="52"/>
      <c r="AA2994" s="52"/>
      <c r="AB2994" s="52"/>
      <c r="AC2994" s="52"/>
    </row>
    <row r="2995">
      <c r="A2995" s="56"/>
      <c r="B2995" s="56"/>
      <c r="C2995" s="56"/>
      <c r="D2995" s="56"/>
      <c r="E2995" s="56"/>
      <c r="F2995" s="56"/>
      <c r="G2995" s="56"/>
      <c r="H2995" s="56"/>
      <c r="I2995" s="57"/>
      <c r="J2995" s="57"/>
      <c r="K2995" s="56"/>
      <c r="L2995" s="52"/>
      <c r="M2995" s="52"/>
      <c r="N2995" s="52"/>
      <c r="O2995" s="52"/>
      <c r="P2995" s="52"/>
      <c r="Q2995" s="52"/>
      <c r="R2995" s="52"/>
      <c r="S2995" s="52"/>
      <c r="T2995" s="52"/>
      <c r="U2995" s="52"/>
      <c r="V2995" s="52"/>
      <c r="W2995" s="52"/>
      <c r="X2995" s="52"/>
      <c r="Y2995" s="52"/>
      <c r="Z2995" s="52"/>
      <c r="AA2995" s="52"/>
      <c r="AB2995" s="52"/>
      <c r="AC2995" s="52"/>
    </row>
    <row r="2996">
      <c r="A2996" s="56"/>
      <c r="B2996" s="56"/>
      <c r="C2996" s="56"/>
      <c r="D2996" s="56"/>
      <c r="E2996" s="56"/>
      <c r="F2996" s="56"/>
      <c r="G2996" s="56"/>
      <c r="H2996" s="56"/>
      <c r="I2996" s="57"/>
      <c r="J2996" s="57"/>
      <c r="K2996" s="56"/>
      <c r="L2996" s="52"/>
      <c r="M2996" s="52"/>
      <c r="N2996" s="52"/>
      <c r="O2996" s="52"/>
      <c r="P2996" s="52"/>
      <c r="Q2996" s="52"/>
      <c r="R2996" s="52"/>
      <c r="S2996" s="52"/>
      <c r="T2996" s="52"/>
      <c r="U2996" s="52"/>
      <c r="V2996" s="52"/>
      <c r="W2996" s="52"/>
      <c r="X2996" s="52"/>
      <c r="Y2996" s="52"/>
      <c r="Z2996" s="52"/>
      <c r="AA2996" s="52"/>
      <c r="AB2996" s="52"/>
      <c r="AC2996" s="52"/>
    </row>
    <row r="2997">
      <c r="A2997" s="56"/>
      <c r="B2997" s="56"/>
      <c r="C2997" s="56"/>
      <c r="D2997" s="56"/>
      <c r="E2997" s="56"/>
      <c r="F2997" s="56"/>
      <c r="G2997" s="56"/>
      <c r="H2997" s="56"/>
      <c r="I2997" s="57"/>
      <c r="J2997" s="57"/>
      <c r="K2997" s="56"/>
      <c r="L2997" s="52"/>
      <c r="M2997" s="52"/>
      <c r="N2997" s="52"/>
      <c r="O2997" s="52"/>
      <c r="P2997" s="52"/>
      <c r="Q2997" s="52"/>
      <c r="R2997" s="52"/>
      <c r="S2997" s="52"/>
      <c r="T2997" s="52"/>
      <c r="U2997" s="52"/>
      <c r="V2997" s="52"/>
      <c r="W2997" s="52"/>
      <c r="X2997" s="52"/>
      <c r="Y2997" s="52"/>
      <c r="Z2997" s="52"/>
      <c r="AA2997" s="52"/>
      <c r="AB2997" s="52"/>
      <c r="AC2997" s="52"/>
    </row>
    <row r="2998">
      <c r="A2998" s="56"/>
      <c r="B2998" s="56"/>
      <c r="C2998" s="56"/>
      <c r="D2998" s="56"/>
      <c r="E2998" s="56"/>
      <c r="F2998" s="56"/>
      <c r="G2998" s="56"/>
      <c r="H2998" s="56"/>
      <c r="I2998" s="57"/>
      <c r="J2998" s="57"/>
      <c r="K2998" s="56"/>
      <c r="L2998" s="52"/>
      <c r="M2998" s="52"/>
      <c r="N2998" s="52"/>
      <c r="O2998" s="52"/>
      <c r="P2998" s="52"/>
      <c r="Q2998" s="52"/>
      <c r="R2998" s="52"/>
      <c r="S2998" s="52"/>
      <c r="T2998" s="52"/>
      <c r="U2998" s="52"/>
      <c r="V2998" s="52"/>
      <c r="W2998" s="52"/>
      <c r="X2998" s="52"/>
      <c r="Y2998" s="52"/>
      <c r="Z2998" s="52"/>
      <c r="AA2998" s="52"/>
      <c r="AB2998" s="52"/>
      <c r="AC2998" s="52"/>
    </row>
    <row r="2999">
      <c r="A2999" s="56"/>
      <c r="B2999" s="56"/>
      <c r="C2999" s="56"/>
      <c r="D2999" s="56"/>
      <c r="E2999" s="56"/>
      <c r="F2999" s="56"/>
      <c r="G2999" s="56"/>
      <c r="H2999" s="56"/>
      <c r="I2999" s="57"/>
      <c r="J2999" s="57"/>
      <c r="K2999" s="56"/>
      <c r="L2999" s="52"/>
      <c r="M2999" s="52"/>
      <c r="N2999" s="52"/>
      <c r="O2999" s="52"/>
      <c r="P2999" s="52"/>
      <c r="Q2999" s="52"/>
      <c r="R2999" s="52"/>
      <c r="S2999" s="52"/>
      <c r="T2999" s="52"/>
      <c r="U2999" s="52"/>
      <c r="V2999" s="52"/>
      <c r="W2999" s="52"/>
      <c r="X2999" s="52"/>
      <c r="Y2999" s="52"/>
      <c r="Z2999" s="52"/>
      <c r="AA2999" s="52"/>
      <c r="AB2999" s="52"/>
      <c r="AC2999" s="52"/>
    </row>
    <row r="3000">
      <c r="A3000" s="56"/>
      <c r="B3000" s="56"/>
      <c r="C3000" s="56"/>
      <c r="D3000" s="56"/>
      <c r="E3000" s="56"/>
      <c r="F3000" s="56"/>
      <c r="G3000" s="56"/>
      <c r="H3000" s="56"/>
      <c r="I3000" s="57"/>
      <c r="J3000" s="57"/>
      <c r="K3000" s="56"/>
      <c r="L3000" s="52"/>
      <c r="M3000" s="52"/>
      <c r="N3000" s="52"/>
      <c r="O3000" s="52"/>
      <c r="P3000" s="52"/>
      <c r="Q3000" s="52"/>
      <c r="R3000" s="52"/>
      <c r="S3000" s="52"/>
      <c r="T3000" s="52"/>
      <c r="U3000" s="52"/>
      <c r="V3000" s="52"/>
      <c r="W3000" s="52"/>
      <c r="X3000" s="52"/>
      <c r="Y3000" s="52"/>
      <c r="Z3000" s="52"/>
      <c r="AA3000" s="52"/>
      <c r="AB3000" s="52"/>
      <c r="AC3000" s="52"/>
    </row>
    <row r="3001">
      <c r="A3001" s="56"/>
      <c r="B3001" s="56"/>
      <c r="C3001" s="56"/>
      <c r="D3001" s="56"/>
      <c r="E3001" s="56"/>
      <c r="F3001" s="56"/>
      <c r="G3001" s="56"/>
      <c r="H3001" s="56"/>
      <c r="I3001" s="57"/>
      <c r="J3001" s="57"/>
      <c r="K3001" s="56"/>
      <c r="L3001" s="52"/>
      <c r="M3001" s="52"/>
      <c r="N3001" s="52"/>
      <c r="O3001" s="52"/>
      <c r="P3001" s="52"/>
      <c r="Q3001" s="52"/>
      <c r="R3001" s="52"/>
      <c r="S3001" s="52"/>
      <c r="T3001" s="52"/>
      <c r="U3001" s="52"/>
      <c r="V3001" s="52"/>
      <c r="W3001" s="52"/>
      <c r="X3001" s="52"/>
      <c r="Y3001" s="52"/>
      <c r="Z3001" s="52"/>
      <c r="AA3001" s="52"/>
      <c r="AB3001" s="52"/>
      <c r="AC3001" s="52"/>
    </row>
    <row r="3002">
      <c r="A3002" s="56"/>
      <c r="B3002" s="56"/>
      <c r="C3002" s="56"/>
      <c r="D3002" s="56"/>
      <c r="E3002" s="56"/>
      <c r="F3002" s="56"/>
      <c r="G3002" s="56"/>
      <c r="H3002" s="56"/>
      <c r="I3002" s="57"/>
      <c r="J3002" s="57"/>
      <c r="K3002" s="56"/>
      <c r="L3002" s="52"/>
      <c r="M3002" s="52"/>
      <c r="N3002" s="52"/>
      <c r="O3002" s="52"/>
      <c r="P3002" s="52"/>
      <c r="Q3002" s="52"/>
      <c r="R3002" s="52"/>
      <c r="S3002" s="52"/>
      <c r="T3002" s="52"/>
      <c r="U3002" s="52"/>
      <c r="V3002" s="52"/>
      <c r="W3002" s="52"/>
      <c r="X3002" s="52"/>
      <c r="Y3002" s="52"/>
      <c r="Z3002" s="52"/>
      <c r="AA3002" s="52"/>
      <c r="AB3002" s="52"/>
      <c r="AC3002" s="52"/>
    </row>
    <row r="3003">
      <c r="A3003" s="56"/>
      <c r="B3003" s="56"/>
      <c r="C3003" s="56"/>
      <c r="D3003" s="56"/>
      <c r="E3003" s="56"/>
      <c r="F3003" s="56"/>
      <c r="G3003" s="56"/>
      <c r="H3003" s="56"/>
      <c r="I3003" s="57"/>
      <c r="J3003" s="57"/>
      <c r="K3003" s="56"/>
      <c r="L3003" s="52"/>
      <c r="M3003" s="52"/>
      <c r="N3003" s="52"/>
      <c r="O3003" s="52"/>
      <c r="P3003" s="52"/>
      <c r="Q3003" s="52"/>
      <c r="R3003" s="52"/>
      <c r="S3003" s="52"/>
      <c r="T3003" s="52"/>
      <c r="U3003" s="52"/>
      <c r="V3003" s="52"/>
      <c r="W3003" s="52"/>
      <c r="X3003" s="52"/>
      <c r="Y3003" s="52"/>
      <c r="Z3003" s="52"/>
      <c r="AA3003" s="52"/>
      <c r="AB3003" s="52"/>
      <c r="AC3003" s="52"/>
    </row>
    <row r="3004">
      <c r="A3004" s="56"/>
      <c r="B3004" s="56"/>
      <c r="C3004" s="56"/>
      <c r="D3004" s="56"/>
      <c r="E3004" s="56"/>
      <c r="F3004" s="56"/>
      <c r="G3004" s="56"/>
      <c r="H3004" s="56"/>
      <c r="I3004" s="57"/>
      <c r="J3004" s="57"/>
      <c r="K3004" s="56"/>
      <c r="L3004" s="52"/>
      <c r="M3004" s="52"/>
      <c r="N3004" s="52"/>
      <c r="O3004" s="52"/>
      <c r="P3004" s="52"/>
      <c r="Q3004" s="52"/>
      <c r="R3004" s="52"/>
      <c r="S3004" s="52"/>
      <c r="T3004" s="52"/>
      <c r="U3004" s="52"/>
      <c r="V3004" s="52"/>
      <c r="W3004" s="52"/>
      <c r="X3004" s="52"/>
      <c r="Y3004" s="52"/>
      <c r="Z3004" s="52"/>
      <c r="AA3004" s="52"/>
      <c r="AB3004" s="52"/>
      <c r="AC3004" s="52"/>
    </row>
    <row r="3005">
      <c r="A3005" s="56"/>
      <c r="B3005" s="56"/>
      <c r="C3005" s="56"/>
      <c r="D3005" s="56"/>
      <c r="E3005" s="56"/>
      <c r="F3005" s="56"/>
      <c r="G3005" s="56"/>
      <c r="H3005" s="56"/>
      <c r="I3005" s="57"/>
      <c r="J3005" s="57"/>
      <c r="K3005" s="56"/>
      <c r="L3005" s="52"/>
      <c r="M3005" s="52"/>
      <c r="N3005" s="52"/>
      <c r="O3005" s="52"/>
      <c r="P3005" s="52"/>
      <c r="Q3005" s="52"/>
      <c r="R3005" s="52"/>
      <c r="S3005" s="52"/>
      <c r="T3005" s="52"/>
      <c r="U3005" s="52"/>
      <c r="V3005" s="52"/>
      <c r="W3005" s="52"/>
      <c r="X3005" s="52"/>
      <c r="Y3005" s="52"/>
      <c r="Z3005" s="52"/>
      <c r="AA3005" s="52"/>
      <c r="AB3005" s="52"/>
      <c r="AC3005" s="52"/>
    </row>
    <row r="3006">
      <c r="A3006" s="56"/>
      <c r="B3006" s="56"/>
      <c r="C3006" s="56"/>
      <c r="D3006" s="56"/>
      <c r="E3006" s="56"/>
      <c r="F3006" s="56"/>
      <c r="G3006" s="56"/>
      <c r="H3006" s="56"/>
      <c r="I3006" s="57"/>
      <c r="J3006" s="57"/>
      <c r="K3006" s="56"/>
      <c r="L3006" s="52"/>
      <c r="M3006" s="52"/>
      <c r="N3006" s="52"/>
      <c r="O3006" s="52"/>
      <c r="P3006" s="52"/>
      <c r="Q3006" s="52"/>
      <c r="R3006" s="52"/>
      <c r="S3006" s="52"/>
      <c r="T3006" s="52"/>
      <c r="U3006" s="52"/>
      <c r="V3006" s="52"/>
      <c r="W3006" s="52"/>
      <c r="X3006" s="52"/>
      <c r="Y3006" s="52"/>
      <c r="Z3006" s="52"/>
      <c r="AA3006" s="52"/>
      <c r="AB3006" s="52"/>
      <c r="AC3006" s="52"/>
    </row>
    <row r="3007">
      <c r="A3007" s="56"/>
      <c r="B3007" s="56"/>
      <c r="C3007" s="56"/>
      <c r="D3007" s="56"/>
      <c r="E3007" s="56"/>
      <c r="F3007" s="56"/>
      <c r="G3007" s="56"/>
      <c r="H3007" s="56"/>
      <c r="I3007" s="57"/>
      <c r="J3007" s="57"/>
      <c r="K3007" s="56"/>
      <c r="L3007" s="52"/>
      <c r="M3007" s="52"/>
      <c r="N3007" s="52"/>
      <c r="O3007" s="52"/>
      <c r="P3007" s="52"/>
      <c r="Q3007" s="52"/>
      <c r="R3007" s="52"/>
      <c r="S3007" s="52"/>
      <c r="T3007" s="52"/>
      <c r="U3007" s="52"/>
      <c r="V3007" s="52"/>
      <c r="W3007" s="52"/>
      <c r="X3007" s="52"/>
      <c r="Y3007" s="52"/>
      <c r="Z3007" s="52"/>
      <c r="AA3007" s="52"/>
      <c r="AB3007" s="52"/>
      <c r="AC3007" s="52"/>
    </row>
    <row r="3008">
      <c r="A3008" s="56"/>
      <c r="B3008" s="56"/>
      <c r="C3008" s="56"/>
      <c r="D3008" s="56"/>
      <c r="E3008" s="56"/>
      <c r="F3008" s="56"/>
      <c r="G3008" s="56"/>
      <c r="H3008" s="56"/>
      <c r="I3008" s="57"/>
      <c r="J3008" s="57"/>
      <c r="K3008" s="56"/>
      <c r="L3008" s="52"/>
      <c r="M3008" s="52"/>
      <c r="N3008" s="52"/>
      <c r="O3008" s="52"/>
      <c r="P3008" s="52"/>
      <c r="Q3008" s="52"/>
      <c r="R3008" s="52"/>
      <c r="S3008" s="52"/>
      <c r="T3008" s="52"/>
      <c r="U3008" s="52"/>
      <c r="V3008" s="52"/>
      <c r="W3008" s="52"/>
      <c r="X3008" s="52"/>
      <c r="Y3008" s="52"/>
      <c r="Z3008" s="52"/>
      <c r="AA3008" s="52"/>
      <c r="AB3008" s="52"/>
      <c r="AC3008" s="52"/>
    </row>
    <row r="3009">
      <c r="A3009" s="56"/>
      <c r="B3009" s="56"/>
      <c r="C3009" s="56"/>
      <c r="D3009" s="56"/>
      <c r="E3009" s="56"/>
      <c r="F3009" s="56"/>
      <c r="G3009" s="56"/>
      <c r="H3009" s="56"/>
      <c r="I3009" s="57"/>
      <c r="J3009" s="57"/>
      <c r="K3009" s="56"/>
      <c r="L3009" s="52"/>
      <c r="M3009" s="52"/>
      <c r="N3009" s="52"/>
      <c r="O3009" s="52"/>
      <c r="P3009" s="52"/>
      <c r="Q3009" s="52"/>
      <c r="R3009" s="52"/>
      <c r="S3009" s="52"/>
      <c r="T3009" s="52"/>
      <c r="U3009" s="52"/>
      <c r="V3009" s="52"/>
      <c r="W3009" s="52"/>
      <c r="X3009" s="52"/>
      <c r="Y3009" s="52"/>
      <c r="Z3009" s="52"/>
      <c r="AA3009" s="52"/>
      <c r="AB3009" s="52"/>
      <c r="AC3009" s="52"/>
    </row>
    <row r="3010">
      <c r="A3010" s="56"/>
      <c r="B3010" s="56"/>
      <c r="C3010" s="56"/>
      <c r="D3010" s="56"/>
      <c r="E3010" s="56"/>
      <c r="F3010" s="56"/>
      <c r="G3010" s="56"/>
      <c r="H3010" s="56"/>
      <c r="I3010" s="57"/>
      <c r="J3010" s="57"/>
      <c r="K3010" s="56"/>
      <c r="L3010" s="52"/>
      <c r="M3010" s="52"/>
      <c r="N3010" s="52"/>
      <c r="O3010" s="52"/>
      <c r="P3010" s="52"/>
      <c r="Q3010" s="52"/>
      <c r="R3010" s="52"/>
      <c r="S3010" s="52"/>
      <c r="T3010" s="52"/>
      <c r="U3010" s="52"/>
      <c r="V3010" s="52"/>
      <c r="W3010" s="52"/>
      <c r="X3010" s="52"/>
      <c r="Y3010" s="52"/>
      <c r="Z3010" s="52"/>
      <c r="AA3010" s="52"/>
      <c r="AB3010" s="52"/>
      <c r="AC3010" s="52"/>
    </row>
    <row r="3011">
      <c r="A3011" s="56"/>
      <c r="B3011" s="56"/>
      <c r="C3011" s="56"/>
      <c r="D3011" s="56"/>
      <c r="E3011" s="56"/>
      <c r="F3011" s="56"/>
      <c r="G3011" s="56"/>
      <c r="H3011" s="56"/>
      <c r="I3011" s="57"/>
      <c r="J3011" s="57"/>
      <c r="K3011" s="56"/>
      <c r="L3011" s="52"/>
      <c r="M3011" s="52"/>
      <c r="N3011" s="52"/>
      <c r="O3011" s="52"/>
      <c r="P3011" s="52"/>
      <c r="Q3011" s="52"/>
      <c r="R3011" s="52"/>
      <c r="S3011" s="52"/>
      <c r="T3011" s="52"/>
      <c r="U3011" s="52"/>
      <c r="V3011" s="52"/>
      <c r="W3011" s="52"/>
      <c r="X3011" s="52"/>
      <c r="Y3011" s="52"/>
      <c r="Z3011" s="52"/>
      <c r="AA3011" s="52"/>
      <c r="AB3011" s="52"/>
      <c r="AC3011" s="52"/>
    </row>
    <row r="3012">
      <c r="A3012" s="56"/>
      <c r="B3012" s="56"/>
      <c r="C3012" s="56"/>
      <c r="D3012" s="56"/>
      <c r="E3012" s="56"/>
      <c r="F3012" s="56"/>
      <c r="G3012" s="56"/>
      <c r="H3012" s="56"/>
      <c r="I3012" s="57"/>
      <c r="J3012" s="57"/>
      <c r="K3012" s="56"/>
      <c r="L3012" s="52"/>
      <c r="M3012" s="52"/>
      <c r="N3012" s="52"/>
      <c r="O3012" s="52"/>
      <c r="P3012" s="52"/>
      <c r="Q3012" s="52"/>
      <c r="R3012" s="52"/>
      <c r="S3012" s="52"/>
      <c r="T3012" s="52"/>
      <c r="U3012" s="52"/>
      <c r="V3012" s="52"/>
      <c r="W3012" s="52"/>
      <c r="X3012" s="52"/>
      <c r="Y3012" s="52"/>
      <c r="Z3012" s="52"/>
      <c r="AA3012" s="52"/>
      <c r="AB3012" s="52"/>
      <c r="AC3012" s="52"/>
    </row>
    <row r="3013">
      <c r="A3013" s="56"/>
      <c r="B3013" s="56"/>
      <c r="C3013" s="56"/>
      <c r="D3013" s="56"/>
      <c r="E3013" s="56"/>
      <c r="F3013" s="56"/>
      <c r="G3013" s="56"/>
      <c r="H3013" s="56"/>
      <c r="I3013" s="57"/>
      <c r="J3013" s="57"/>
      <c r="K3013" s="56"/>
      <c r="L3013" s="52"/>
      <c r="M3013" s="52"/>
      <c r="N3013" s="52"/>
      <c r="O3013" s="52"/>
      <c r="P3013" s="52"/>
      <c r="Q3013" s="52"/>
      <c r="R3013" s="52"/>
      <c r="S3013" s="52"/>
      <c r="T3013" s="52"/>
      <c r="U3013" s="52"/>
      <c r="V3013" s="52"/>
      <c r="W3013" s="52"/>
      <c r="X3013" s="52"/>
      <c r="Y3013" s="52"/>
      <c r="Z3013" s="52"/>
      <c r="AA3013" s="52"/>
      <c r="AB3013" s="52"/>
      <c r="AC3013" s="52"/>
    </row>
    <row r="3014">
      <c r="A3014" s="56"/>
      <c r="B3014" s="56"/>
      <c r="C3014" s="56"/>
      <c r="D3014" s="56"/>
      <c r="E3014" s="56"/>
      <c r="F3014" s="56"/>
      <c r="G3014" s="56"/>
      <c r="H3014" s="56"/>
      <c r="I3014" s="57"/>
      <c r="J3014" s="57"/>
      <c r="K3014" s="56"/>
      <c r="L3014" s="52"/>
      <c r="M3014" s="52"/>
      <c r="N3014" s="52"/>
      <c r="O3014" s="52"/>
      <c r="P3014" s="52"/>
      <c r="Q3014" s="52"/>
      <c r="R3014" s="52"/>
      <c r="S3014" s="52"/>
      <c r="T3014" s="52"/>
      <c r="U3014" s="52"/>
      <c r="V3014" s="52"/>
      <c r="W3014" s="52"/>
      <c r="X3014" s="52"/>
      <c r="Y3014" s="52"/>
      <c r="Z3014" s="52"/>
      <c r="AA3014" s="52"/>
      <c r="AB3014" s="52"/>
      <c r="AC3014" s="52"/>
    </row>
    <row r="3015">
      <c r="A3015" s="56"/>
      <c r="B3015" s="56"/>
      <c r="C3015" s="56"/>
      <c r="D3015" s="56"/>
      <c r="E3015" s="56"/>
      <c r="F3015" s="56"/>
      <c r="G3015" s="56"/>
      <c r="H3015" s="56"/>
      <c r="I3015" s="57"/>
      <c r="J3015" s="57"/>
      <c r="K3015" s="56"/>
      <c r="L3015" s="52"/>
      <c r="M3015" s="52"/>
      <c r="N3015" s="52"/>
      <c r="O3015" s="52"/>
      <c r="P3015" s="52"/>
      <c r="Q3015" s="52"/>
      <c r="R3015" s="52"/>
      <c r="S3015" s="52"/>
      <c r="T3015" s="52"/>
      <c r="U3015" s="52"/>
      <c r="V3015" s="52"/>
      <c r="W3015" s="52"/>
      <c r="X3015" s="52"/>
      <c r="Y3015" s="52"/>
      <c r="Z3015" s="52"/>
      <c r="AA3015" s="52"/>
      <c r="AB3015" s="52"/>
      <c r="AC3015" s="52"/>
    </row>
    <row r="3016">
      <c r="A3016" s="56"/>
      <c r="B3016" s="56"/>
      <c r="C3016" s="56"/>
      <c r="D3016" s="56"/>
      <c r="E3016" s="56"/>
      <c r="F3016" s="56"/>
      <c r="G3016" s="56"/>
      <c r="H3016" s="56"/>
      <c r="I3016" s="57"/>
      <c r="J3016" s="57"/>
      <c r="K3016" s="56"/>
      <c r="L3016" s="52"/>
      <c r="M3016" s="52"/>
      <c r="N3016" s="52"/>
      <c r="O3016" s="52"/>
      <c r="P3016" s="52"/>
      <c r="Q3016" s="52"/>
      <c r="R3016" s="52"/>
      <c r="S3016" s="52"/>
      <c r="T3016" s="52"/>
      <c r="U3016" s="52"/>
      <c r="V3016" s="52"/>
      <c r="W3016" s="52"/>
      <c r="X3016" s="52"/>
      <c r="Y3016" s="52"/>
      <c r="Z3016" s="52"/>
      <c r="AA3016" s="52"/>
      <c r="AB3016" s="52"/>
      <c r="AC3016" s="52"/>
    </row>
    <row r="3017">
      <c r="A3017" s="56"/>
      <c r="B3017" s="56"/>
      <c r="C3017" s="56"/>
      <c r="D3017" s="56"/>
      <c r="E3017" s="56"/>
      <c r="F3017" s="56"/>
      <c r="G3017" s="56"/>
      <c r="H3017" s="56"/>
      <c r="I3017" s="57"/>
      <c r="J3017" s="57"/>
      <c r="K3017" s="56"/>
      <c r="L3017" s="52"/>
      <c r="M3017" s="52"/>
      <c r="N3017" s="52"/>
      <c r="O3017" s="52"/>
      <c r="P3017" s="52"/>
      <c r="Q3017" s="52"/>
      <c r="R3017" s="52"/>
      <c r="S3017" s="52"/>
      <c r="T3017" s="52"/>
      <c r="U3017" s="52"/>
      <c r="V3017" s="52"/>
      <c r="W3017" s="52"/>
      <c r="X3017" s="52"/>
      <c r="Y3017" s="52"/>
      <c r="Z3017" s="52"/>
      <c r="AA3017" s="52"/>
      <c r="AB3017" s="52"/>
      <c r="AC3017" s="52"/>
    </row>
    <row r="3018">
      <c r="A3018" s="56"/>
      <c r="B3018" s="56"/>
      <c r="C3018" s="56"/>
      <c r="D3018" s="56"/>
      <c r="E3018" s="56"/>
      <c r="F3018" s="56"/>
      <c r="G3018" s="56"/>
      <c r="H3018" s="56"/>
      <c r="I3018" s="57"/>
      <c r="J3018" s="57"/>
      <c r="K3018" s="56"/>
      <c r="L3018" s="52"/>
      <c r="M3018" s="52"/>
      <c r="N3018" s="52"/>
      <c r="O3018" s="52"/>
      <c r="P3018" s="52"/>
      <c r="Q3018" s="52"/>
      <c r="R3018" s="52"/>
      <c r="S3018" s="52"/>
      <c r="T3018" s="52"/>
      <c r="U3018" s="52"/>
      <c r="V3018" s="52"/>
      <c r="W3018" s="52"/>
      <c r="X3018" s="52"/>
      <c r="Y3018" s="52"/>
      <c r="Z3018" s="52"/>
      <c r="AA3018" s="52"/>
      <c r="AB3018" s="52"/>
      <c r="AC3018" s="52"/>
    </row>
    <row r="3019">
      <c r="A3019" s="56"/>
      <c r="B3019" s="56"/>
      <c r="C3019" s="56"/>
      <c r="D3019" s="56"/>
      <c r="E3019" s="56"/>
      <c r="F3019" s="56"/>
      <c r="G3019" s="56"/>
      <c r="H3019" s="56"/>
      <c r="I3019" s="57"/>
      <c r="J3019" s="57"/>
      <c r="K3019" s="56"/>
      <c r="L3019" s="52"/>
      <c r="M3019" s="52"/>
      <c r="N3019" s="52"/>
      <c r="O3019" s="52"/>
      <c r="P3019" s="52"/>
      <c r="Q3019" s="52"/>
      <c r="R3019" s="52"/>
      <c r="S3019" s="52"/>
      <c r="T3019" s="52"/>
      <c r="U3019" s="52"/>
      <c r="V3019" s="52"/>
      <c r="W3019" s="52"/>
      <c r="X3019" s="52"/>
      <c r="Y3019" s="52"/>
      <c r="Z3019" s="52"/>
      <c r="AA3019" s="52"/>
      <c r="AB3019" s="52"/>
      <c r="AC3019" s="52"/>
    </row>
    <row r="3020">
      <c r="A3020" s="56"/>
      <c r="B3020" s="56"/>
      <c r="C3020" s="56"/>
      <c r="D3020" s="56"/>
      <c r="E3020" s="56"/>
      <c r="F3020" s="56"/>
      <c r="G3020" s="56"/>
      <c r="H3020" s="56"/>
      <c r="I3020" s="57"/>
      <c r="J3020" s="57"/>
      <c r="K3020" s="56"/>
      <c r="L3020" s="52"/>
      <c r="M3020" s="52"/>
      <c r="N3020" s="52"/>
      <c r="O3020" s="52"/>
      <c r="P3020" s="52"/>
      <c r="Q3020" s="52"/>
      <c r="R3020" s="52"/>
      <c r="S3020" s="52"/>
      <c r="T3020" s="52"/>
      <c r="U3020" s="52"/>
      <c r="V3020" s="52"/>
      <c r="W3020" s="52"/>
      <c r="X3020" s="52"/>
      <c r="Y3020" s="52"/>
      <c r="Z3020" s="52"/>
      <c r="AA3020" s="52"/>
      <c r="AB3020" s="52"/>
      <c r="AC3020" s="52"/>
    </row>
    <row r="3021">
      <c r="A3021" s="56"/>
      <c r="B3021" s="56"/>
      <c r="C3021" s="56"/>
      <c r="D3021" s="56"/>
      <c r="E3021" s="56"/>
      <c r="F3021" s="56"/>
      <c r="G3021" s="56"/>
      <c r="H3021" s="56"/>
      <c r="I3021" s="57"/>
      <c r="J3021" s="57"/>
      <c r="K3021" s="56"/>
      <c r="L3021" s="52"/>
      <c r="M3021" s="52"/>
      <c r="N3021" s="52"/>
      <c r="O3021" s="52"/>
      <c r="P3021" s="52"/>
      <c r="Q3021" s="52"/>
      <c r="R3021" s="52"/>
      <c r="S3021" s="52"/>
      <c r="T3021" s="52"/>
      <c r="U3021" s="52"/>
      <c r="V3021" s="52"/>
      <c r="W3021" s="52"/>
      <c r="X3021" s="52"/>
      <c r="Y3021" s="52"/>
      <c r="Z3021" s="52"/>
      <c r="AA3021" s="52"/>
      <c r="AB3021" s="52"/>
      <c r="AC3021" s="52"/>
    </row>
    <row r="3022">
      <c r="A3022" s="56"/>
      <c r="B3022" s="56"/>
      <c r="C3022" s="56"/>
      <c r="D3022" s="56"/>
      <c r="E3022" s="56"/>
      <c r="F3022" s="56"/>
      <c r="G3022" s="56"/>
      <c r="H3022" s="56"/>
      <c r="I3022" s="57"/>
      <c r="J3022" s="57"/>
      <c r="K3022" s="56"/>
      <c r="L3022" s="52"/>
      <c r="M3022" s="52"/>
      <c r="N3022" s="52"/>
      <c r="O3022" s="52"/>
      <c r="P3022" s="52"/>
      <c r="Q3022" s="52"/>
      <c r="R3022" s="52"/>
      <c r="S3022" s="52"/>
      <c r="T3022" s="52"/>
      <c r="U3022" s="52"/>
      <c r="V3022" s="52"/>
      <c r="W3022" s="52"/>
      <c r="X3022" s="52"/>
      <c r="Y3022" s="52"/>
      <c r="Z3022" s="52"/>
      <c r="AA3022" s="52"/>
      <c r="AB3022" s="52"/>
      <c r="AC3022" s="52"/>
    </row>
    <row r="3023">
      <c r="A3023" s="56"/>
      <c r="B3023" s="56"/>
      <c r="C3023" s="56"/>
      <c r="D3023" s="56"/>
      <c r="E3023" s="56"/>
      <c r="F3023" s="56"/>
      <c r="G3023" s="56"/>
      <c r="H3023" s="56"/>
      <c r="I3023" s="57"/>
      <c r="J3023" s="57"/>
      <c r="K3023" s="56"/>
      <c r="L3023" s="52"/>
      <c r="M3023" s="52"/>
      <c r="N3023" s="52"/>
      <c r="O3023" s="52"/>
      <c r="P3023" s="52"/>
      <c r="Q3023" s="52"/>
      <c r="R3023" s="52"/>
      <c r="S3023" s="52"/>
      <c r="T3023" s="52"/>
      <c r="U3023" s="52"/>
      <c r="V3023" s="52"/>
      <c r="W3023" s="52"/>
      <c r="X3023" s="52"/>
      <c r="Y3023" s="52"/>
      <c r="Z3023" s="52"/>
      <c r="AA3023" s="52"/>
      <c r="AB3023" s="52"/>
      <c r="AC3023" s="52"/>
    </row>
    <row r="3024">
      <c r="A3024" s="56"/>
      <c r="B3024" s="56"/>
      <c r="C3024" s="56"/>
      <c r="D3024" s="56"/>
      <c r="E3024" s="56"/>
      <c r="F3024" s="56"/>
      <c r="G3024" s="56"/>
      <c r="H3024" s="56"/>
      <c r="I3024" s="57"/>
      <c r="J3024" s="57"/>
      <c r="K3024" s="56"/>
      <c r="L3024" s="52"/>
      <c r="M3024" s="52"/>
      <c r="N3024" s="52"/>
      <c r="O3024" s="52"/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2"/>
      <c r="AA3024" s="52"/>
      <c r="AB3024" s="52"/>
      <c r="AC3024" s="52"/>
    </row>
    <row r="3025">
      <c r="A3025" s="56"/>
      <c r="B3025" s="56"/>
      <c r="C3025" s="56"/>
      <c r="D3025" s="56"/>
      <c r="E3025" s="56"/>
      <c r="F3025" s="56"/>
      <c r="G3025" s="56"/>
      <c r="H3025" s="56"/>
      <c r="I3025" s="57"/>
      <c r="J3025" s="57"/>
      <c r="K3025" s="56"/>
      <c r="L3025" s="52"/>
      <c r="M3025" s="52"/>
      <c r="N3025" s="52"/>
      <c r="O3025" s="52"/>
      <c r="P3025" s="52"/>
      <c r="Q3025" s="52"/>
      <c r="R3025" s="52"/>
      <c r="S3025" s="52"/>
      <c r="T3025" s="52"/>
      <c r="U3025" s="52"/>
      <c r="V3025" s="52"/>
      <c r="W3025" s="52"/>
      <c r="X3025" s="52"/>
      <c r="Y3025" s="52"/>
      <c r="Z3025" s="52"/>
      <c r="AA3025" s="52"/>
      <c r="AB3025" s="52"/>
      <c r="AC3025" s="52"/>
    </row>
    <row r="3026">
      <c r="A3026" s="56"/>
      <c r="B3026" s="56"/>
      <c r="C3026" s="56"/>
      <c r="D3026" s="56"/>
      <c r="E3026" s="56"/>
      <c r="F3026" s="56"/>
      <c r="G3026" s="56"/>
      <c r="H3026" s="56"/>
      <c r="I3026" s="57"/>
      <c r="J3026" s="57"/>
      <c r="K3026" s="56"/>
      <c r="L3026" s="52"/>
      <c r="M3026" s="52"/>
      <c r="N3026" s="52"/>
      <c r="O3026" s="52"/>
      <c r="P3026" s="52"/>
      <c r="Q3026" s="52"/>
      <c r="R3026" s="52"/>
      <c r="S3026" s="52"/>
      <c r="T3026" s="52"/>
      <c r="U3026" s="52"/>
      <c r="V3026" s="52"/>
      <c r="W3026" s="52"/>
      <c r="X3026" s="52"/>
      <c r="Y3026" s="52"/>
      <c r="Z3026" s="52"/>
      <c r="AA3026" s="52"/>
      <c r="AB3026" s="52"/>
      <c r="AC3026" s="52"/>
    </row>
    <row r="3027">
      <c r="A3027" s="56"/>
      <c r="B3027" s="56"/>
      <c r="C3027" s="56"/>
      <c r="D3027" s="56"/>
      <c r="E3027" s="56"/>
      <c r="F3027" s="56"/>
      <c r="G3027" s="56"/>
      <c r="H3027" s="56"/>
      <c r="I3027" s="57"/>
      <c r="J3027" s="57"/>
      <c r="K3027" s="56"/>
      <c r="L3027" s="52"/>
      <c r="M3027" s="52"/>
      <c r="N3027" s="52"/>
      <c r="O3027" s="52"/>
      <c r="P3027" s="52"/>
      <c r="Q3027" s="52"/>
      <c r="R3027" s="52"/>
      <c r="S3027" s="52"/>
      <c r="T3027" s="52"/>
      <c r="U3027" s="52"/>
      <c r="V3027" s="52"/>
      <c r="W3027" s="52"/>
      <c r="X3027" s="52"/>
      <c r="Y3027" s="52"/>
      <c r="Z3027" s="52"/>
      <c r="AA3027" s="52"/>
      <c r="AB3027" s="52"/>
      <c r="AC3027" s="52"/>
    </row>
    <row r="3028">
      <c r="A3028" s="56"/>
      <c r="B3028" s="56"/>
      <c r="C3028" s="56"/>
      <c r="D3028" s="56"/>
      <c r="E3028" s="56"/>
      <c r="F3028" s="56"/>
      <c r="G3028" s="56"/>
      <c r="H3028" s="56"/>
      <c r="I3028" s="57"/>
      <c r="J3028" s="57"/>
      <c r="K3028" s="56"/>
      <c r="L3028" s="52"/>
      <c r="M3028" s="52"/>
      <c r="N3028" s="52"/>
      <c r="O3028" s="52"/>
      <c r="P3028" s="52"/>
      <c r="Q3028" s="52"/>
      <c r="R3028" s="52"/>
      <c r="S3028" s="52"/>
      <c r="T3028" s="52"/>
      <c r="U3028" s="52"/>
      <c r="V3028" s="52"/>
      <c r="W3028" s="52"/>
      <c r="X3028" s="52"/>
      <c r="Y3028" s="52"/>
      <c r="Z3028" s="52"/>
      <c r="AA3028" s="52"/>
      <c r="AB3028" s="52"/>
      <c r="AC3028" s="52"/>
    </row>
    <row r="3029">
      <c r="A3029" s="56"/>
      <c r="B3029" s="56"/>
      <c r="C3029" s="56"/>
      <c r="D3029" s="56"/>
      <c r="E3029" s="56"/>
      <c r="F3029" s="56"/>
      <c r="G3029" s="56"/>
      <c r="H3029" s="56"/>
      <c r="I3029" s="57"/>
      <c r="J3029" s="57"/>
      <c r="K3029" s="56"/>
      <c r="L3029" s="52"/>
      <c r="M3029" s="52"/>
      <c r="N3029" s="52"/>
      <c r="O3029" s="52"/>
      <c r="P3029" s="52"/>
      <c r="Q3029" s="52"/>
      <c r="R3029" s="52"/>
      <c r="S3029" s="52"/>
      <c r="T3029" s="52"/>
      <c r="U3029" s="52"/>
      <c r="V3029" s="52"/>
      <c r="W3029" s="52"/>
      <c r="X3029" s="52"/>
      <c r="Y3029" s="52"/>
      <c r="Z3029" s="52"/>
      <c r="AA3029" s="52"/>
      <c r="AB3029" s="52"/>
      <c r="AC3029" s="52"/>
    </row>
    <row r="3030">
      <c r="A3030" s="56"/>
      <c r="B3030" s="56"/>
      <c r="C3030" s="56"/>
      <c r="D3030" s="56"/>
      <c r="E3030" s="56"/>
      <c r="F3030" s="56"/>
      <c r="G3030" s="56"/>
      <c r="H3030" s="56"/>
      <c r="I3030" s="57"/>
      <c r="J3030" s="57"/>
      <c r="K3030" s="56"/>
      <c r="L3030" s="52"/>
      <c r="M3030" s="52"/>
      <c r="N3030" s="52"/>
      <c r="O3030" s="52"/>
      <c r="P3030" s="52"/>
      <c r="Q3030" s="52"/>
      <c r="R3030" s="52"/>
      <c r="S3030" s="52"/>
      <c r="T3030" s="52"/>
      <c r="U3030" s="52"/>
      <c r="V3030" s="52"/>
      <c r="W3030" s="52"/>
      <c r="X3030" s="52"/>
      <c r="Y3030" s="52"/>
      <c r="Z3030" s="52"/>
      <c r="AA3030" s="52"/>
      <c r="AB3030" s="52"/>
      <c r="AC3030" s="52"/>
    </row>
    <row r="3031">
      <c r="A3031" s="56"/>
      <c r="B3031" s="56"/>
      <c r="C3031" s="56"/>
      <c r="D3031" s="56"/>
      <c r="E3031" s="56"/>
      <c r="F3031" s="56"/>
      <c r="G3031" s="56"/>
      <c r="H3031" s="56"/>
      <c r="I3031" s="57"/>
      <c r="J3031" s="57"/>
      <c r="K3031" s="56"/>
      <c r="L3031" s="52"/>
      <c r="M3031" s="52"/>
      <c r="N3031" s="52"/>
      <c r="O3031" s="52"/>
      <c r="P3031" s="52"/>
      <c r="Q3031" s="52"/>
      <c r="R3031" s="52"/>
      <c r="S3031" s="52"/>
      <c r="T3031" s="52"/>
      <c r="U3031" s="52"/>
      <c r="V3031" s="52"/>
      <c r="W3031" s="52"/>
      <c r="X3031" s="52"/>
      <c r="Y3031" s="52"/>
      <c r="Z3031" s="52"/>
      <c r="AA3031" s="52"/>
      <c r="AB3031" s="52"/>
      <c r="AC3031" s="52"/>
    </row>
    <row r="3032">
      <c r="A3032" s="56"/>
      <c r="B3032" s="56"/>
      <c r="C3032" s="56"/>
      <c r="D3032" s="56"/>
      <c r="E3032" s="56"/>
      <c r="F3032" s="56"/>
      <c r="G3032" s="56"/>
      <c r="H3032" s="56"/>
      <c r="I3032" s="57"/>
      <c r="J3032" s="57"/>
      <c r="K3032" s="56"/>
      <c r="L3032" s="52"/>
      <c r="M3032" s="52"/>
      <c r="N3032" s="52"/>
      <c r="O3032" s="52"/>
      <c r="P3032" s="52"/>
      <c r="Q3032" s="52"/>
      <c r="R3032" s="52"/>
      <c r="S3032" s="52"/>
      <c r="T3032" s="52"/>
      <c r="U3032" s="52"/>
      <c r="V3032" s="52"/>
      <c r="W3032" s="52"/>
      <c r="X3032" s="52"/>
      <c r="Y3032" s="52"/>
      <c r="Z3032" s="52"/>
      <c r="AA3032" s="52"/>
      <c r="AB3032" s="52"/>
      <c r="AC3032" s="52"/>
    </row>
    <row r="3033">
      <c r="A3033" s="56"/>
      <c r="B3033" s="56"/>
      <c r="C3033" s="56"/>
      <c r="D3033" s="56"/>
      <c r="E3033" s="56"/>
      <c r="F3033" s="56"/>
      <c r="G3033" s="56"/>
      <c r="H3033" s="56"/>
      <c r="I3033" s="57"/>
      <c r="J3033" s="57"/>
      <c r="K3033" s="56"/>
      <c r="L3033" s="52"/>
      <c r="M3033" s="52"/>
      <c r="N3033" s="52"/>
      <c r="O3033" s="52"/>
      <c r="P3033" s="52"/>
      <c r="Q3033" s="52"/>
      <c r="R3033" s="52"/>
      <c r="S3033" s="52"/>
      <c r="T3033" s="52"/>
      <c r="U3033" s="52"/>
      <c r="V3033" s="52"/>
      <c r="W3033" s="52"/>
      <c r="X3033" s="52"/>
      <c r="Y3033" s="52"/>
      <c r="Z3033" s="52"/>
      <c r="AA3033" s="52"/>
      <c r="AB3033" s="52"/>
      <c r="AC3033" s="52"/>
    </row>
    <row r="3034">
      <c r="A3034" s="56"/>
      <c r="B3034" s="56"/>
      <c r="C3034" s="56"/>
      <c r="D3034" s="56"/>
      <c r="E3034" s="56"/>
      <c r="F3034" s="56"/>
      <c r="G3034" s="56"/>
      <c r="H3034" s="56"/>
      <c r="I3034" s="57"/>
      <c r="J3034" s="57"/>
      <c r="K3034" s="56"/>
      <c r="L3034" s="52"/>
      <c r="M3034" s="52"/>
      <c r="N3034" s="52"/>
      <c r="O3034" s="52"/>
      <c r="P3034" s="52"/>
      <c r="Q3034" s="52"/>
      <c r="R3034" s="52"/>
      <c r="S3034" s="52"/>
      <c r="T3034" s="52"/>
      <c r="U3034" s="52"/>
      <c r="V3034" s="52"/>
      <c r="W3034" s="52"/>
      <c r="X3034" s="52"/>
      <c r="Y3034" s="52"/>
      <c r="Z3034" s="52"/>
      <c r="AA3034" s="52"/>
      <c r="AB3034" s="52"/>
      <c r="AC3034" s="52"/>
    </row>
    <row r="3035">
      <c r="A3035" s="56"/>
      <c r="B3035" s="56"/>
      <c r="C3035" s="56"/>
      <c r="D3035" s="56"/>
      <c r="E3035" s="56"/>
      <c r="F3035" s="56"/>
      <c r="G3035" s="56"/>
      <c r="H3035" s="56"/>
      <c r="I3035" s="57"/>
      <c r="J3035" s="57"/>
      <c r="K3035" s="56"/>
      <c r="L3035" s="52"/>
      <c r="M3035" s="52"/>
      <c r="N3035" s="52"/>
      <c r="O3035" s="52"/>
      <c r="P3035" s="52"/>
      <c r="Q3035" s="52"/>
      <c r="R3035" s="52"/>
      <c r="S3035" s="52"/>
      <c r="T3035" s="52"/>
      <c r="U3035" s="52"/>
      <c r="V3035" s="52"/>
      <c r="W3035" s="52"/>
      <c r="X3035" s="52"/>
      <c r="Y3035" s="52"/>
      <c r="Z3035" s="52"/>
      <c r="AA3035" s="52"/>
      <c r="AB3035" s="52"/>
      <c r="AC3035" s="52"/>
    </row>
    <row r="3036">
      <c r="A3036" s="56"/>
      <c r="B3036" s="56"/>
      <c r="C3036" s="56"/>
      <c r="D3036" s="56"/>
      <c r="E3036" s="56"/>
      <c r="F3036" s="56"/>
      <c r="G3036" s="56"/>
      <c r="H3036" s="56"/>
      <c r="I3036" s="57"/>
      <c r="J3036" s="57"/>
      <c r="K3036" s="56"/>
      <c r="L3036" s="52"/>
      <c r="M3036" s="52"/>
      <c r="N3036" s="52"/>
      <c r="O3036" s="52"/>
      <c r="P3036" s="52"/>
      <c r="Q3036" s="52"/>
      <c r="R3036" s="52"/>
      <c r="S3036" s="52"/>
      <c r="T3036" s="52"/>
      <c r="U3036" s="52"/>
      <c r="V3036" s="52"/>
      <c r="W3036" s="52"/>
      <c r="X3036" s="52"/>
      <c r="Y3036" s="52"/>
      <c r="Z3036" s="52"/>
      <c r="AA3036" s="52"/>
      <c r="AB3036" s="52"/>
      <c r="AC3036" s="52"/>
    </row>
    <row r="3037">
      <c r="A3037" s="56"/>
      <c r="B3037" s="56"/>
      <c r="C3037" s="56"/>
      <c r="D3037" s="56"/>
      <c r="E3037" s="56"/>
      <c r="F3037" s="56"/>
      <c r="G3037" s="56"/>
      <c r="H3037" s="56"/>
      <c r="I3037" s="57"/>
      <c r="J3037" s="57"/>
      <c r="K3037" s="56"/>
      <c r="L3037" s="52"/>
      <c r="M3037" s="52"/>
      <c r="N3037" s="52"/>
      <c r="O3037" s="52"/>
      <c r="P3037" s="52"/>
      <c r="Q3037" s="52"/>
      <c r="R3037" s="52"/>
      <c r="S3037" s="52"/>
      <c r="T3037" s="52"/>
      <c r="U3037" s="52"/>
      <c r="V3037" s="52"/>
      <c r="W3037" s="52"/>
      <c r="X3037" s="52"/>
      <c r="Y3037" s="52"/>
      <c r="Z3037" s="52"/>
      <c r="AA3037" s="52"/>
      <c r="AB3037" s="52"/>
      <c r="AC3037" s="52"/>
    </row>
    <row r="3038">
      <c r="A3038" s="56"/>
      <c r="B3038" s="56"/>
      <c r="C3038" s="56"/>
      <c r="D3038" s="56"/>
      <c r="E3038" s="56"/>
      <c r="F3038" s="56"/>
      <c r="G3038" s="56"/>
      <c r="H3038" s="56"/>
      <c r="I3038" s="57"/>
      <c r="J3038" s="57"/>
      <c r="K3038" s="56"/>
      <c r="L3038" s="52"/>
      <c r="M3038" s="52"/>
      <c r="N3038" s="52"/>
      <c r="O3038" s="52"/>
      <c r="P3038" s="52"/>
      <c r="Q3038" s="52"/>
      <c r="R3038" s="52"/>
      <c r="S3038" s="52"/>
      <c r="T3038" s="52"/>
      <c r="U3038" s="52"/>
      <c r="V3038" s="52"/>
      <c r="W3038" s="52"/>
      <c r="X3038" s="52"/>
      <c r="Y3038" s="52"/>
      <c r="Z3038" s="52"/>
      <c r="AA3038" s="52"/>
      <c r="AB3038" s="52"/>
      <c r="AC3038" s="52"/>
    </row>
    <row r="3039">
      <c r="A3039" s="56"/>
      <c r="B3039" s="56"/>
      <c r="C3039" s="56"/>
      <c r="D3039" s="56"/>
      <c r="E3039" s="56"/>
      <c r="F3039" s="56"/>
      <c r="G3039" s="56"/>
      <c r="H3039" s="56"/>
      <c r="I3039" s="57"/>
      <c r="J3039" s="57"/>
      <c r="K3039" s="56"/>
      <c r="L3039" s="52"/>
      <c r="M3039" s="52"/>
      <c r="N3039" s="52"/>
      <c r="O3039" s="52"/>
      <c r="P3039" s="52"/>
      <c r="Q3039" s="52"/>
      <c r="R3039" s="52"/>
      <c r="S3039" s="52"/>
      <c r="T3039" s="52"/>
      <c r="U3039" s="52"/>
      <c r="V3039" s="52"/>
      <c r="W3039" s="52"/>
      <c r="X3039" s="52"/>
      <c r="Y3039" s="52"/>
      <c r="Z3039" s="52"/>
      <c r="AA3039" s="52"/>
      <c r="AB3039" s="52"/>
      <c r="AC3039" s="52"/>
    </row>
    <row r="3040">
      <c r="A3040" s="56"/>
      <c r="B3040" s="56"/>
      <c r="C3040" s="56"/>
      <c r="D3040" s="56"/>
      <c r="E3040" s="56"/>
      <c r="F3040" s="56"/>
      <c r="G3040" s="56"/>
      <c r="H3040" s="56"/>
      <c r="I3040" s="57"/>
      <c r="J3040" s="57"/>
      <c r="K3040" s="56"/>
      <c r="L3040" s="52"/>
      <c r="M3040" s="52"/>
      <c r="N3040" s="52"/>
      <c r="O3040" s="52"/>
      <c r="P3040" s="52"/>
      <c r="Q3040" s="52"/>
      <c r="R3040" s="52"/>
      <c r="S3040" s="52"/>
      <c r="T3040" s="52"/>
      <c r="U3040" s="52"/>
      <c r="V3040" s="52"/>
      <c r="W3040" s="52"/>
      <c r="X3040" s="52"/>
      <c r="Y3040" s="52"/>
      <c r="Z3040" s="52"/>
      <c r="AA3040" s="52"/>
      <c r="AB3040" s="52"/>
      <c r="AC3040" s="52"/>
    </row>
    <row r="3041">
      <c r="A3041" s="56"/>
      <c r="B3041" s="56"/>
      <c r="C3041" s="56"/>
      <c r="D3041" s="56"/>
      <c r="E3041" s="56"/>
      <c r="F3041" s="56"/>
      <c r="G3041" s="56"/>
      <c r="H3041" s="56"/>
      <c r="I3041" s="57"/>
      <c r="J3041" s="57"/>
      <c r="K3041" s="56"/>
      <c r="L3041" s="52"/>
      <c r="M3041" s="52"/>
      <c r="N3041" s="52"/>
      <c r="O3041" s="52"/>
      <c r="P3041" s="52"/>
      <c r="Q3041" s="52"/>
      <c r="R3041" s="52"/>
      <c r="S3041" s="52"/>
      <c r="T3041" s="52"/>
      <c r="U3041" s="52"/>
      <c r="V3041" s="52"/>
      <c r="W3041" s="52"/>
      <c r="X3041" s="52"/>
      <c r="Y3041" s="52"/>
      <c r="Z3041" s="52"/>
      <c r="AA3041" s="52"/>
      <c r="AB3041" s="52"/>
      <c r="AC3041" s="52"/>
    </row>
    <row r="3042">
      <c r="A3042" s="56"/>
      <c r="B3042" s="56"/>
      <c r="C3042" s="56"/>
      <c r="D3042" s="56"/>
      <c r="E3042" s="56"/>
      <c r="F3042" s="56"/>
      <c r="G3042" s="56"/>
      <c r="H3042" s="56"/>
      <c r="I3042" s="57"/>
      <c r="J3042" s="57"/>
      <c r="K3042" s="56"/>
      <c r="L3042" s="52"/>
      <c r="M3042" s="52"/>
      <c r="N3042" s="52"/>
      <c r="O3042" s="52"/>
      <c r="P3042" s="52"/>
      <c r="Q3042" s="52"/>
      <c r="R3042" s="52"/>
      <c r="S3042" s="52"/>
      <c r="T3042" s="52"/>
      <c r="U3042" s="52"/>
      <c r="V3042" s="52"/>
      <c r="W3042" s="52"/>
      <c r="X3042" s="52"/>
      <c r="Y3042" s="52"/>
      <c r="Z3042" s="52"/>
      <c r="AA3042" s="52"/>
      <c r="AB3042" s="52"/>
      <c r="AC3042" s="52"/>
    </row>
    <row r="3043">
      <c r="A3043" s="56"/>
      <c r="B3043" s="56"/>
      <c r="C3043" s="56"/>
      <c r="D3043" s="56"/>
      <c r="E3043" s="56"/>
      <c r="F3043" s="56"/>
      <c r="G3043" s="56"/>
      <c r="H3043" s="56"/>
      <c r="I3043" s="57"/>
      <c r="J3043" s="57"/>
      <c r="K3043" s="56"/>
      <c r="L3043" s="52"/>
      <c r="M3043" s="52"/>
      <c r="N3043" s="52"/>
      <c r="O3043" s="52"/>
      <c r="P3043" s="52"/>
      <c r="Q3043" s="52"/>
      <c r="R3043" s="52"/>
      <c r="S3043" s="52"/>
      <c r="T3043" s="52"/>
      <c r="U3043" s="52"/>
      <c r="V3043" s="52"/>
      <c r="W3043" s="52"/>
      <c r="X3043" s="52"/>
      <c r="Y3043" s="52"/>
      <c r="Z3043" s="52"/>
      <c r="AA3043" s="52"/>
      <c r="AB3043" s="52"/>
      <c r="AC3043" s="52"/>
    </row>
    <row r="3044">
      <c r="A3044" s="56"/>
      <c r="B3044" s="56"/>
      <c r="C3044" s="56"/>
      <c r="D3044" s="56"/>
      <c r="E3044" s="56"/>
      <c r="F3044" s="56"/>
      <c r="G3044" s="56"/>
      <c r="H3044" s="56"/>
      <c r="I3044" s="57"/>
      <c r="J3044" s="57"/>
      <c r="K3044" s="56"/>
      <c r="L3044" s="52"/>
      <c r="M3044" s="52"/>
      <c r="N3044" s="52"/>
      <c r="O3044" s="52"/>
      <c r="P3044" s="52"/>
      <c r="Q3044" s="52"/>
      <c r="R3044" s="52"/>
      <c r="S3044" s="52"/>
      <c r="T3044" s="52"/>
      <c r="U3044" s="52"/>
      <c r="V3044" s="52"/>
      <c r="W3044" s="52"/>
      <c r="X3044" s="52"/>
      <c r="Y3044" s="52"/>
      <c r="Z3044" s="52"/>
      <c r="AA3044" s="52"/>
      <c r="AB3044" s="52"/>
      <c r="AC3044" s="52"/>
    </row>
    <row r="3045">
      <c r="A3045" s="56"/>
      <c r="B3045" s="56"/>
      <c r="C3045" s="56"/>
      <c r="D3045" s="56"/>
      <c r="E3045" s="56"/>
      <c r="F3045" s="56"/>
      <c r="G3045" s="56"/>
      <c r="H3045" s="56"/>
      <c r="I3045" s="57"/>
      <c r="J3045" s="57"/>
      <c r="K3045" s="56"/>
      <c r="L3045" s="52"/>
      <c r="M3045" s="52"/>
      <c r="N3045" s="52"/>
      <c r="O3045" s="52"/>
      <c r="P3045" s="52"/>
      <c r="Q3045" s="52"/>
      <c r="R3045" s="52"/>
      <c r="S3045" s="52"/>
      <c r="T3045" s="52"/>
      <c r="U3045" s="52"/>
      <c r="V3045" s="52"/>
      <c r="W3045" s="52"/>
      <c r="X3045" s="52"/>
      <c r="Y3045" s="52"/>
      <c r="Z3045" s="52"/>
      <c r="AA3045" s="52"/>
      <c r="AB3045" s="52"/>
      <c r="AC3045" s="52"/>
    </row>
    <row r="3046">
      <c r="A3046" s="56"/>
      <c r="B3046" s="56"/>
      <c r="C3046" s="56"/>
      <c r="D3046" s="56"/>
      <c r="E3046" s="56"/>
      <c r="F3046" s="56"/>
      <c r="G3046" s="56"/>
      <c r="H3046" s="56"/>
      <c r="I3046" s="57"/>
      <c r="J3046" s="57"/>
      <c r="K3046" s="56"/>
      <c r="L3046" s="52"/>
      <c r="M3046" s="52"/>
      <c r="N3046" s="52"/>
      <c r="O3046" s="52"/>
      <c r="P3046" s="52"/>
      <c r="Q3046" s="52"/>
      <c r="R3046" s="52"/>
      <c r="S3046" s="52"/>
      <c r="T3046" s="52"/>
      <c r="U3046" s="52"/>
      <c r="V3046" s="52"/>
      <c r="W3046" s="52"/>
      <c r="X3046" s="52"/>
      <c r="Y3046" s="52"/>
      <c r="Z3046" s="52"/>
      <c r="AA3046" s="52"/>
      <c r="AB3046" s="52"/>
      <c r="AC3046" s="52"/>
    </row>
    <row r="3047">
      <c r="A3047" s="56"/>
      <c r="B3047" s="56"/>
      <c r="C3047" s="56"/>
      <c r="D3047" s="56"/>
      <c r="E3047" s="56"/>
      <c r="F3047" s="56"/>
      <c r="G3047" s="56"/>
      <c r="H3047" s="56"/>
      <c r="I3047" s="57"/>
      <c r="J3047" s="57"/>
      <c r="K3047" s="56"/>
      <c r="L3047" s="52"/>
      <c r="M3047" s="52"/>
      <c r="N3047" s="52"/>
      <c r="O3047" s="52"/>
      <c r="P3047" s="52"/>
      <c r="Q3047" s="52"/>
      <c r="R3047" s="52"/>
      <c r="S3047" s="52"/>
      <c r="T3047" s="52"/>
      <c r="U3047" s="52"/>
      <c r="V3047" s="52"/>
      <c r="W3047" s="52"/>
      <c r="X3047" s="52"/>
      <c r="Y3047" s="52"/>
      <c r="Z3047" s="52"/>
      <c r="AA3047" s="52"/>
      <c r="AB3047" s="52"/>
      <c r="AC3047" s="52"/>
    </row>
    <row r="3048">
      <c r="A3048" s="56"/>
      <c r="B3048" s="56"/>
      <c r="C3048" s="56"/>
      <c r="D3048" s="56"/>
      <c r="E3048" s="56"/>
      <c r="F3048" s="56"/>
      <c r="G3048" s="56"/>
      <c r="H3048" s="56"/>
      <c r="I3048" s="57"/>
      <c r="J3048" s="57"/>
      <c r="K3048" s="56"/>
      <c r="L3048" s="52"/>
      <c r="M3048" s="52"/>
      <c r="N3048" s="52"/>
      <c r="O3048" s="52"/>
      <c r="P3048" s="52"/>
      <c r="Q3048" s="52"/>
      <c r="R3048" s="52"/>
      <c r="S3048" s="52"/>
      <c r="T3048" s="52"/>
      <c r="U3048" s="52"/>
      <c r="V3048" s="52"/>
      <c r="W3048" s="52"/>
      <c r="X3048" s="52"/>
      <c r="Y3048" s="52"/>
      <c r="Z3048" s="52"/>
      <c r="AA3048" s="52"/>
      <c r="AB3048" s="52"/>
      <c r="AC3048" s="52"/>
    </row>
    <row r="3049">
      <c r="A3049" s="56"/>
      <c r="B3049" s="56"/>
      <c r="C3049" s="56"/>
      <c r="D3049" s="56"/>
      <c r="E3049" s="56"/>
      <c r="F3049" s="56"/>
      <c r="G3049" s="56"/>
      <c r="H3049" s="56"/>
      <c r="I3049" s="57"/>
      <c r="J3049" s="57"/>
      <c r="K3049" s="56"/>
      <c r="L3049" s="52"/>
      <c r="M3049" s="52"/>
      <c r="N3049" s="52"/>
      <c r="O3049" s="52"/>
      <c r="P3049" s="52"/>
      <c r="Q3049" s="52"/>
      <c r="R3049" s="52"/>
      <c r="S3049" s="52"/>
      <c r="T3049" s="52"/>
      <c r="U3049" s="52"/>
      <c r="V3049" s="52"/>
      <c r="W3049" s="52"/>
      <c r="X3049" s="52"/>
      <c r="Y3049" s="52"/>
      <c r="Z3049" s="52"/>
      <c r="AA3049" s="52"/>
      <c r="AB3049" s="52"/>
      <c r="AC3049" s="52"/>
    </row>
    <row r="3050">
      <c r="A3050" s="56"/>
      <c r="B3050" s="56"/>
      <c r="C3050" s="56"/>
      <c r="D3050" s="56"/>
      <c r="E3050" s="56"/>
      <c r="F3050" s="56"/>
      <c r="G3050" s="56"/>
      <c r="H3050" s="56"/>
      <c r="I3050" s="57"/>
      <c r="J3050" s="57"/>
      <c r="K3050" s="56"/>
      <c r="L3050" s="52"/>
      <c r="M3050" s="52"/>
      <c r="N3050" s="52"/>
      <c r="O3050" s="52"/>
      <c r="P3050" s="52"/>
      <c r="Q3050" s="52"/>
      <c r="R3050" s="52"/>
      <c r="S3050" s="52"/>
      <c r="T3050" s="52"/>
      <c r="U3050" s="52"/>
      <c r="V3050" s="52"/>
      <c r="W3050" s="52"/>
      <c r="X3050" s="52"/>
      <c r="Y3050" s="52"/>
      <c r="Z3050" s="52"/>
      <c r="AA3050" s="52"/>
      <c r="AB3050" s="52"/>
      <c r="AC3050" s="52"/>
    </row>
    <row r="3051">
      <c r="A3051" s="56"/>
      <c r="B3051" s="56"/>
      <c r="C3051" s="56"/>
      <c r="D3051" s="56"/>
      <c r="E3051" s="56"/>
      <c r="F3051" s="56"/>
      <c r="G3051" s="56"/>
      <c r="H3051" s="56"/>
      <c r="I3051" s="57"/>
      <c r="J3051" s="57"/>
      <c r="K3051" s="56"/>
      <c r="L3051" s="52"/>
      <c r="M3051" s="52"/>
      <c r="N3051" s="52"/>
      <c r="O3051" s="52"/>
      <c r="P3051" s="52"/>
      <c r="Q3051" s="52"/>
      <c r="R3051" s="52"/>
      <c r="S3051" s="52"/>
      <c r="T3051" s="52"/>
      <c r="U3051" s="52"/>
      <c r="V3051" s="52"/>
      <c r="W3051" s="52"/>
      <c r="X3051" s="52"/>
      <c r="Y3051" s="52"/>
      <c r="Z3051" s="52"/>
      <c r="AA3051" s="52"/>
      <c r="AB3051" s="52"/>
      <c r="AC3051" s="52"/>
    </row>
    <row r="3052">
      <c r="A3052" s="56"/>
      <c r="B3052" s="56"/>
      <c r="C3052" s="56"/>
      <c r="D3052" s="56"/>
      <c r="E3052" s="56"/>
      <c r="F3052" s="56"/>
      <c r="G3052" s="56"/>
      <c r="H3052" s="56"/>
      <c r="I3052" s="57"/>
      <c r="J3052" s="57"/>
      <c r="K3052" s="56"/>
      <c r="L3052" s="52"/>
      <c r="M3052" s="52"/>
      <c r="N3052" s="52"/>
      <c r="O3052" s="52"/>
      <c r="P3052" s="52"/>
      <c r="Q3052" s="52"/>
      <c r="R3052" s="52"/>
      <c r="S3052" s="52"/>
      <c r="T3052" s="52"/>
      <c r="U3052" s="52"/>
      <c r="V3052" s="52"/>
      <c r="W3052" s="52"/>
      <c r="X3052" s="52"/>
      <c r="Y3052" s="52"/>
      <c r="Z3052" s="52"/>
      <c r="AA3052" s="52"/>
      <c r="AB3052" s="52"/>
      <c r="AC3052" s="52"/>
    </row>
    <row r="3053">
      <c r="A3053" s="56"/>
      <c r="B3053" s="56"/>
      <c r="C3053" s="56"/>
      <c r="D3053" s="56"/>
      <c r="E3053" s="56"/>
      <c r="F3053" s="56"/>
      <c r="G3053" s="56"/>
      <c r="H3053" s="56"/>
      <c r="I3053" s="57"/>
      <c r="J3053" s="57"/>
      <c r="K3053" s="56"/>
      <c r="L3053" s="52"/>
      <c r="M3053" s="52"/>
      <c r="N3053" s="52"/>
      <c r="O3053" s="52"/>
      <c r="P3053" s="52"/>
      <c r="Q3053" s="52"/>
      <c r="R3053" s="52"/>
      <c r="S3053" s="52"/>
      <c r="T3053" s="52"/>
      <c r="U3053" s="52"/>
      <c r="V3053" s="52"/>
      <c r="W3053" s="52"/>
      <c r="X3053" s="52"/>
      <c r="Y3053" s="52"/>
      <c r="Z3053" s="52"/>
      <c r="AA3053" s="52"/>
      <c r="AB3053" s="52"/>
      <c r="AC3053" s="52"/>
    </row>
    <row r="3054">
      <c r="A3054" s="56"/>
      <c r="B3054" s="56"/>
      <c r="C3054" s="56"/>
      <c r="D3054" s="56"/>
      <c r="E3054" s="56"/>
      <c r="F3054" s="56"/>
      <c r="G3054" s="56"/>
      <c r="H3054" s="56"/>
      <c r="I3054" s="57"/>
      <c r="J3054" s="57"/>
      <c r="K3054" s="56"/>
      <c r="L3054" s="52"/>
      <c r="M3054" s="52"/>
      <c r="N3054" s="52"/>
      <c r="O3054" s="52"/>
      <c r="P3054" s="52"/>
      <c r="Q3054" s="52"/>
      <c r="R3054" s="52"/>
      <c r="S3054" s="52"/>
      <c r="T3054" s="52"/>
      <c r="U3054" s="52"/>
      <c r="V3054" s="52"/>
      <c r="W3054" s="52"/>
      <c r="X3054" s="52"/>
      <c r="Y3054" s="52"/>
      <c r="Z3054" s="52"/>
      <c r="AA3054" s="52"/>
      <c r="AB3054" s="52"/>
      <c r="AC3054" s="52"/>
    </row>
    <row r="3055">
      <c r="A3055" s="56"/>
      <c r="B3055" s="56"/>
      <c r="C3055" s="56"/>
      <c r="D3055" s="56"/>
      <c r="E3055" s="56"/>
      <c r="F3055" s="56"/>
      <c r="G3055" s="56"/>
      <c r="H3055" s="56"/>
      <c r="I3055" s="57"/>
      <c r="J3055" s="57"/>
      <c r="K3055" s="56"/>
      <c r="L3055" s="52"/>
      <c r="M3055" s="52"/>
      <c r="N3055" s="52"/>
      <c r="O3055" s="52"/>
      <c r="P3055" s="52"/>
      <c r="Q3055" s="52"/>
      <c r="R3055" s="52"/>
      <c r="S3055" s="52"/>
      <c r="T3055" s="52"/>
      <c r="U3055" s="52"/>
      <c r="V3055" s="52"/>
      <c r="W3055" s="52"/>
      <c r="X3055" s="52"/>
      <c r="Y3055" s="52"/>
      <c r="Z3055" s="52"/>
      <c r="AA3055" s="52"/>
      <c r="AB3055" s="52"/>
      <c r="AC3055" s="52"/>
    </row>
    <row r="3056">
      <c r="A3056" s="56"/>
      <c r="B3056" s="56"/>
      <c r="C3056" s="56"/>
      <c r="D3056" s="56"/>
      <c r="E3056" s="56"/>
      <c r="F3056" s="56"/>
      <c r="G3056" s="56"/>
      <c r="H3056" s="56"/>
      <c r="I3056" s="57"/>
      <c r="J3056" s="57"/>
      <c r="K3056" s="56"/>
      <c r="L3056" s="52"/>
      <c r="M3056" s="52"/>
      <c r="N3056" s="52"/>
      <c r="O3056" s="52"/>
      <c r="P3056" s="52"/>
      <c r="Q3056" s="52"/>
      <c r="R3056" s="52"/>
      <c r="S3056" s="52"/>
      <c r="T3056" s="52"/>
      <c r="U3056" s="52"/>
      <c r="V3056" s="52"/>
      <c r="W3056" s="52"/>
      <c r="X3056" s="52"/>
      <c r="Y3056" s="52"/>
      <c r="Z3056" s="52"/>
      <c r="AA3056" s="52"/>
      <c r="AB3056" s="52"/>
      <c r="AC3056" s="52"/>
    </row>
    <row r="3057">
      <c r="A3057" s="56"/>
      <c r="B3057" s="56"/>
      <c r="C3057" s="56"/>
      <c r="D3057" s="56"/>
      <c r="E3057" s="56"/>
      <c r="F3057" s="56"/>
      <c r="G3057" s="56"/>
      <c r="H3057" s="56"/>
      <c r="I3057" s="57"/>
      <c r="J3057" s="57"/>
      <c r="K3057" s="56"/>
      <c r="L3057" s="52"/>
      <c r="M3057" s="52"/>
      <c r="N3057" s="52"/>
      <c r="O3057" s="52"/>
      <c r="P3057" s="52"/>
      <c r="Q3057" s="52"/>
      <c r="R3057" s="52"/>
      <c r="S3057" s="52"/>
      <c r="T3057" s="52"/>
      <c r="U3057" s="52"/>
      <c r="V3057" s="52"/>
      <c r="W3057" s="52"/>
      <c r="X3057" s="52"/>
      <c r="Y3057" s="52"/>
      <c r="Z3057" s="52"/>
      <c r="AA3057" s="52"/>
      <c r="AB3057" s="52"/>
      <c r="AC3057" s="52"/>
    </row>
    <row r="3058">
      <c r="A3058" s="56"/>
      <c r="B3058" s="56"/>
      <c r="C3058" s="56"/>
      <c r="D3058" s="56"/>
      <c r="E3058" s="56"/>
      <c r="F3058" s="56"/>
      <c r="G3058" s="56"/>
      <c r="H3058" s="56"/>
      <c r="I3058" s="57"/>
      <c r="J3058" s="57"/>
      <c r="K3058" s="56"/>
      <c r="L3058" s="52"/>
      <c r="M3058" s="52"/>
      <c r="N3058" s="52"/>
      <c r="O3058" s="52"/>
      <c r="P3058" s="52"/>
      <c r="Q3058" s="52"/>
      <c r="R3058" s="52"/>
      <c r="S3058" s="52"/>
      <c r="T3058" s="52"/>
      <c r="U3058" s="52"/>
      <c r="V3058" s="52"/>
      <c r="W3058" s="52"/>
      <c r="X3058" s="52"/>
      <c r="Y3058" s="52"/>
      <c r="Z3058" s="52"/>
      <c r="AA3058" s="52"/>
      <c r="AB3058" s="52"/>
      <c r="AC3058" s="52"/>
    </row>
    <row r="3059">
      <c r="A3059" s="56"/>
      <c r="B3059" s="56"/>
      <c r="C3059" s="56"/>
      <c r="D3059" s="56"/>
      <c r="E3059" s="56"/>
      <c r="F3059" s="56"/>
      <c r="G3059" s="56"/>
      <c r="H3059" s="56"/>
      <c r="I3059" s="57"/>
      <c r="J3059" s="57"/>
      <c r="K3059" s="56"/>
      <c r="L3059" s="52"/>
      <c r="M3059" s="52"/>
      <c r="N3059" s="52"/>
      <c r="O3059" s="52"/>
      <c r="P3059" s="52"/>
      <c r="Q3059" s="52"/>
      <c r="R3059" s="52"/>
      <c r="S3059" s="52"/>
      <c r="T3059" s="52"/>
      <c r="U3059" s="52"/>
      <c r="V3059" s="52"/>
      <c r="W3059" s="52"/>
      <c r="X3059" s="52"/>
      <c r="Y3059" s="52"/>
      <c r="Z3059" s="52"/>
      <c r="AA3059" s="52"/>
      <c r="AB3059" s="52"/>
      <c r="AC3059" s="52"/>
    </row>
    <row r="3060">
      <c r="A3060" s="56"/>
      <c r="B3060" s="56"/>
      <c r="C3060" s="56"/>
      <c r="D3060" s="56"/>
      <c r="E3060" s="56"/>
      <c r="F3060" s="56"/>
      <c r="G3060" s="56"/>
      <c r="H3060" s="56"/>
      <c r="I3060" s="57"/>
      <c r="J3060" s="57"/>
      <c r="K3060" s="56"/>
      <c r="L3060" s="52"/>
      <c r="M3060" s="52"/>
      <c r="N3060" s="52"/>
      <c r="O3060" s="52"/>
      <c r="P3060" s="52"/>
      <c r="Q3060" s="52"/>
      <c r="R3060" s="52"/>
      <c r="S3060" s="52"/>
      <c r="T3060" s="52"/>
      <c r="U3060" s="52"/>
      <c r="V3060" s="52"/>
      <c r="W3060" s="52"/>
      <c r="X3060" s="52"/>
      <c r="Y3060" s="52"/>
      <c r="Z3060" s="52"/>
      <c r="AA3060" s="52"/>
      <c r="AB3060" s="52"/>
      <c r="AC3060" s="52"/>
    </row>
    <row r="3061">
      <c r="A3061" s="56"/>
      <c r="B3061" s="56"/>
      <c r="C3061" s="56"/>
      <c r="D3061" s="56"/>
      <c r="E3061" s="56"/>
      <c r="F3061" s="56"/>
      <c r="G3061" s="56"/>
      <c r="H3061" s="56"/>
      <c r="I3061" s="57"/>
      <c r="J3061" s="57"/>
      <c r="K3061" s="56"/>
      <c r="L3061" s="52"/>
      <c r="M3061" s="52"/>
      <c r="N3061" s="52"/>
      <c r="O3061" s="52"/>
      <c r="P3061" s="52"/>
      <c r="Q3061" s="52"/>
      <c r="R3061" s="52"/>
      <c r="S3061" s="52"/>
      <c r="T3061" s="52"/>
      <c r="U3061" s="52"/>
      <c r="V3061" s="52"/>
      <c r="W3061" s="52"/>
      <c r="X3061" s="52"/>
      <c r="Y3061" s="52"/>
      <c r="Z3061" s="52"/>
      <c r="AA3061" s="52"/>
      <c r="AB3061" s="52"/>
      <c r="AC3061" s="52"/>
    </row>
    <row r="3062">
      <c r="A3062" s="56"/>
      <c r="B3062" s="56"/>
      <c r="C3062" s="56"/>
      <c r="D3062" s="56"/>
      <c r="E3062" s="56"/>
      <c r="F3062" s="56"/>
      <c r="G3062" s="56"/>
      <c r="H3062" s="56"/>
      <c r="I3062" s="57"/>
      <c r="J3062" s="57"/>
      <c r="K3062" s="56"/>
      <c r="L3062" s="52"/>
      <c r="M3062" s="52"/>
      <c r="N3062" s="52"/>
      <c r="O3062" s="52"/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2"/>
      <c r="AA3062" s="52"/>
      <c r="AB3062" s="52"/>
      <c r="AC3062" s="52"/>
    </row>
    <row r="3063">
      <c r="A3063" s="56"/>
      <c r="B3063" s="56"/>
      <c r="C3063" s="56"/>
      <c r="D3063" s="56"/>
      <c r="E3063" s="56"/>
      <c r="F3063" s="56"/>
      <c r="G3063" s="56"/>
      <c r="H3063" s="56"/>
      <c r="I3063" s="57"/>
      <c r="J3063" s="57"/>
      <c r="K3063" s="56"/>
      <c r="L3063" s="52"/>
      <c r="M3063" s="52"/>
      <c r="N3063" s="52"/>
      <c r="O3063" s="52"/>
      <c r="P3063" s="52"/>
      <c r="Q3063" s="52"/>
      <c r="R3063" s="52"/>
      <c r="S3063" s="52"/>
      <c r="T3063" s="52"/>
      <c r="U3063" s="52"/>
      <c r="V3063" s="52"/>
      <c r="W3063" s="52"/>
      <c r="X3063" s="52"/>
      <c r="Y3063" s="52"/>
      <c r="Z3063" s="52"/>
      <c r="AA3063" s="52"/>
      <c r="AB3063" s="52"/>
      <c r="AC3063" s="52"/>
    </row>
    <row r="3064">
      <c r="A3064" s="56"/>
      <c r="B3064" s="56"/>
      <c r="C3064" s="56"/>
      <c r="D3064" s="56"/>
      <c r="E3064" s="56"/>
      <c r="F3064" s="56"/>
      <c r="G3064" s="56"/>
      <c r="H3064" s="56"/>
      <c r="I3064" s="57"/>
      <c r="J3064" s="57"/>
      <c r="K3064" s="56"/>
      <c r="L3064" s="52"/>
      <c r="M3064" s="52"/>
      <c r="N3064" s="52"/>
      <c r="O3064" s="52"/>
      <c r="P3064" s="52"/>
      <c r="Q3064" s="52"/>
      <c r="R3064" s="52"/>
      <c r="S3064" s="52"/>
      <c r="T3064" s="52"/>
      <c r="U3064" s="52"/>
      <c r="V3064" s="52"/>
      <c r="W3064" s="52"/>
      <c r="X3064" s="52"/>
      <c r="Y3064" s="52"/>
      <c r="Z3064" s="52"/>
      <c r="AA3064" s="52"/>
      <c r="AB3064" s="52"/>
      <c r="AC3064" s="52"/>
    </row>
    <row r="3065">
      <c r="A3065" s="56"/>
      <c r="B3065" s="56"/>
      <c r="C3065" s="56"/>
      <c r="D3065" s="56"/>
      <c r="E3065" s="56"/>
      <c r="F3065" s="56"/>
      <c r="G3065" s="56"/>
      <c r="H3065" s="56"/>
      <c r="I3065" s="57"/>
      <c r="J3065" s="57"/>
      <c r="K3065" s="56"/>
      <c r="L3065" s="52"/>
      <c r="M3065" s="52"/>
      <c r="N3065" s="52"/>
      <c r="O3065" s="52"/>
      <c r="P3065" s="52"/>
      <c r="Q3065" s="52"/>
      <c r="R3065" s="52"/>
      <c r="S3065" s="52"/>
      <c r="T3065" s="52"/>
      <c r="U3065" s="52"/>
      <c r="V3065" s="52"/>
      <c r="W3065" s="52"/>
      <c r="X3065" s="52"/>
      <c r="Y3065" s="52"/>
      <c r="Z3065" s="52"/>
      <c r="AA3065" s="52"/>
      <c r="AB3065" s="52"/>
      <c r="AC3065" s="52"/>
    </row>
    <row r="3066">
      <c r="A3066" s="56"/>
      <c r="B3066" s="56"/>
      <c r="C3066" s="56"/>
      <c r="D3066" s="56"/>
      <c r="E3066" s="56"/>
      <c r="F3066" s="56"/>
      <c r="G3066" s="56"/>
      <c r="H3066" s="56"/>
      <c r="I3066" s="57"/>
      <c r="J3066" s="57"/>
      <c r="K3066" s="56"/>
      <c r="L3066" s="52"/>
      <c r="M3066" s="52"/>
      <c r="N3066" s="52"/>
      <c r="O3066" s="52"/>
      <c r="P3066" s="52"/>
      <c r="Q3066" s="52"/>
      <c r="R3066" s="52"/>
      <c r="S3066" s="52"/>
      <c r="T3066" s="52"/>
      <c r="U3066" s="52"/>
      <c r="V3066" s="52"/>
      <c r="W3066" s="52"/>
      <c r="X3066" s="52"/>
      <c r="Y3066" s="52"/>
      <c r="Z3066" s="52"/>
      <c r="AA3066" s="52"/>
      <c r="AB3066" s="52"/>
      <c r="AC3066" s="52"/>
    </row>
    <row r="3067">
      <c r="A3067" s="56"/>
      <c r="B3067" s="56"/>
      <c r="C3067" s="56"/>
      <c r="D3067" s="56"/>
      <c r="E3067" s="56"/>
      <c r="F3067" s="56"/>
      <c r="G3067" s="56"/>
      <c r="H3067" s="56"/>
      <c r="I3067" s="57"/>
      <c r="J3067" s="57"/>
      <c r="K3067" s="56"/>
      <c r="L3067" s="52"/>
      <c r="M3067" s="52"/>
      <c r="N3067" s="52"/>
      <c r="O3067" s="52"/>
      <c r="P3067" s="52"/>
      <c r="Q3067" s="52"/>
      <c r="R3067" s="52"/>
      <c r="S3067" s="52"/>
      <c r="T3067" s="52"/>
      <c r="U3067" s="52"/>
      <c r="V3067" s="52"/>
      <c r="W3067" s="52"/>
      <c r="X3067" s="52"/>
      <c r="Y3067" s="52"/>
      <c r="Z3067" s="52"/>
      <c r="AA3067" s="52"/>
      <c r="AB3067" s="52"/>
      <c r="AC3067" s="52"/>
    </row>
    <row r="3068">
      <c r="A3068" s="56"/>
      <c r="B3068" s="56"/>
      <c r="C3068" s="56"/>
      <c r="D3068" s="56"/>
      <c r="E3068" s="56"/>
      <c r="F3068" s="56"/>
      <c r="G3068" s="56"/>
      <c r="H3068" s="56"/>
      <c r="I3068" s="57"/>
      <c r="J3068" s="57"/>
      <c r="K3068" s="56"/>
      <c r="L3068" s="52"/>
      <c r="M3068" s="52"/>
      <c r="N3068" s="52"/>
      <c r="O3068" s="52"/>
      <c r="P3068" s="52"/>
      <c r="Q3068" s="52"/>
      <c r="R3068" s="52"/>
      <c r="S3068" s="52"/>
      <c r="T3068" s="52"/>
      <c r="U3068" s="52"/>
      <c r="V3068" s="52"/>
      <c r="W3068" s="52"/>
      <c r="X3068" s="52"/>
      <c r="Y3068" s="52"/>
      <c r="Z3068" s="52"/>
      <c r="AA3068" s="52"/>
      <c r="AB3068" s="52"/>
      <c r="AC3068" s="52"/>
    </row>
    <row r="3069">
      <c r="A3069" s="56"/>
      <c r="B3069" s="56"/>
      <c r="C3069" s="56"/>
      <c r="D3069" s="56"/>
      <c r="E3069" s="56"/>
      <c r="F3069" s="56"/>
      <c r="G3069" s="56"/>
      <c r="H3069" s="56"/>
      <c r="I3069" s="57"/>
      <c r="J3069" s="57"/>
      <c r="K3069" s="56"/>
      <c r="L3069" s="52"/>
      <c r="M3069" s="52"/>
      <c r="N3069" s="52"/>
      <c r="O3069" s="52"/>
      <c r="P3069" s="52"/>
      <c r="Q3069" s="52"/>
      <c r="R3069" s="52"/>
      <c r="S3069" s="52"/>
      <c r="T3069" s="52"/>
      <c r="U3069" s="52"/>
      <c r="V3069" s="52"/>
      <c r="W3069" s="52"/>
      <c r="X3069" s="52"/>
      <c r="Y3069" s="52"/>
      <c r="Z3069" s="52"/>
      <c r="AA3069" s="52"/>
      <c r="AB3069" s="52"/>
      <c r="AC3069" s="52"/>
    </row>
    <row r="3070">
      <c r="A3070" s="56"/>
      <c r="B3070" s="56"/>
      <c r="C3070" s="56"/>
      <c r="D3070" s="56"/>
      <c r="E3070" s="56"/>
      <c r="F3070" s="56"/>
      <c r="G3070" s="56"/>
      <c r="H3070" s="56"/>
      <c r="I3070" s="57"/>
      <c r="J3070" s="57"/>
      <c r="K3070" s="56"/>
      <c r="L3070" s="52"/>
      <c r="M3070" s="52"/>
      <c r="N3070" s="52"/>
      <c r="O3070" s="52"/>
      <c r="P3070" s="52"/>
      <c r="Q3070" s="52"/>
      <c r="R3070" s="52"/>
      <c r="S3070" s="52"/>
      <c r="T3070" s="52"/>
      <c r="U3070" s="52"/>
      <c r="V3070" s="52"/>
      <c r="W3070" s="52"/>
      <c r="X3070" s="52"/>
      <c r="Y3070" s="52"/>
      <c r="Z3070" s="52"/>
      <c r="AA3070" s="52"/>
      <c r="AB3070" s="52"/>
      <c r="AC3070" s="52"/>
    </row>
    <row r="3071">
      <c r="A3071" s="56"/>
      <c r="B3071" s="56"/>
      <c r="C3071" s="56"/>
      <c r="D3071" s="56"/>
      <c r="E3071" s="56"/>
      <c r="F3071" s="56"/>
      <c r="G3071" s="56"/>
      <c r="H3071" s="56"/>
      <c r="I3071" s="57"/>
      <c r="J3071" s="57"/>
      <c r="K3071" s="56"/>
      <c r="L3071" s="52"/>
      <c r="M3071" s="52"/>
      <c r="N3071" s="52"/>
      <c r="O3071" s="52"/>
      <c r="P3071" s="52"/>
      <c r="Q3071" s="52"/>
      <c r="R3071" s="52"/>
      <c r="S3071" s="52"/>
      <c r="T3071" s="52"/>
      <c r="U3071" s="52"/>
      <c r="V3071" s="52"/>
      <c r="W3071" s="52"/>
      <c r="X3071" s="52"/>
      <c r="Y3071" s="52"/>
      <c r="Z3071" s="52"/>
      <c r="AA3071" s="52"/>
      <c r="AB3071" s="52"/>
      <c r="AC3071" s="52"/>
    </row>
    <row r="3072">
      <c r="A3072" s="56"/>
      <c r="B3072" s="56"/>
      <c r="C3072" s="56"/>
      <c r="D3072" s="56"/>
      <c r="E3072" s="56"/>
      <c r="F3072" s="56"/>
      <c r="G3072" s="56"/>
      <c r="H3072" s="56"/>
      <c r="I3072" s="57"/>
      <c r="J3072" s="57"/>
      <c r="K3072" s="56"/>
      <c r="L3072" s="52"/>
      <c r="M3072" s="52"/>
      <c r="N3072" s="52"/>
      <c r="O3072" s="52"/>
      <c r="P3072" s="52"/>
      <c r="Q3072" s="52"/>
      <c r="R3072" s="52"/>
      <c r="S3072" s="52"/>
      <c r="T3072" s="52"/>
      <c r="U3072" s="52"/>
      <c r="V3072" s="52"/>
      <c r="W3072" s="52"/>
      <c r="X3072" s="52"/>
      <c r="Y3072" s="52"/>
      <c r="Z3072" s="52"/>
      <c r="AA3072" s="52"/>
      <c r="AB3072" s="52"/>
      <c r="AC3072" s="52"/>
    </row>
    <row r="3073">
      <c r="A3073" s="56"/>
      <c r="B3073" s="56"/>
      <c r="C3073" s="56"/>
      <c r="D3073" s="56"/>
      <c r="E3073" s="56"/>
      <c r="F3073" s="56"/>
      <c r="G3073" s="56"/>
      <c r="H3073" s="56"/>
      <c r="I3073" s="57"/>
      <c r="J3073" s="57"/>
      <c r="K3073" s="56"/>
      <c r="L3073" s="52"/>
      <c r="M3073" s="52"/>
      <c r="N3073" s="52"/>
      <c r="O3073" s="52"/>
      <c r="P3073" s="52"/>
      <c r="Q3073" s="52"/>
      <c r="R3073" s="52"/>
      <c r="S3073" s="52"/>
      <c r="T3073" s="52"/>
      <c r="U3073" s="52"/>
      <c r="V3073" s="52"/>
      <c r="W3073" s="52"/>
      <c r="X3073" s="52"/>
      <c r="Y3073" s="52"/>
      <c r="Z3073" s="52"/>
      <c r="AA3073" s="52"/>
      <c r="AB3073" s="52"/>
      <c r="AC3073" s="52"/>
    </row>
    <row r="3074">
      <c r="A3074" s="56"/>
      <c r="B3074" s="56"/>
      <c r="C3074" s="56"/>
      <c r="D3074" s="56"/>
      <c r="E3074" s="56"/>
      <c r="F3074" s="56"/>
      <c r="G3074" s="56"/>
      <c r="H3074" s="56"/>
      <c r="I3074" s="57"/>
      <c r="J3074" s="57"/>
      <c r="K3074" s="56"/>
      <c r="L3074" s="52"/>
      <c r="M3074" s="52"/>
      <c r="N3074" s="52"/>
      <c r="O3074" s="52"/>
      <c r="P3074" s="52"/>
      <c r="Q3074" s="52"/>
      <c r="R3074" s="52"/>
      <c r="S3074" s="52"/>
      <c r="T3074" s="52"/>
      <c r="U3074" s="52"/>
      <c r="V3074" s="52"/>
      <c r="W3074" s="52"/>
      <c r="X3074" s="52"/>
      <c r="Y3074" s="52"/>
      <c r="Z3074" s="52"/>
      <c r="AA3074" s="52"/>
      <c r="AB3074" s="52"/>
      <c r="AC3074" s="52"/>
    </row>
    <row r="3075">
      <c r="A3075" s="56"/>
      <c r="B3075" s="56"/>
      <c r="C3075" s="56"/>
      <c r="D3075" s="56"/>
      <c r="E3075" s="56"/>
      <c r="F3075" s="56"/>
      <c r="G3075" s="56"/>
      <c r="H3075" s="56"/>
      <c r="I3075" s="57"/>
      <c r="J3075" s="57"/>
      <c r="K3075" s="56"/>
      <c r="L3075" s="52"/>
      <c r="M3075" s="52"/>
      <c r="N3075" s="52"/>
      <c r="O3075" s="52"/>
      <c r="P3075" s="52"/>
      <c r="Q3075" s="52"/>
      <c r="R3075" s="52"/>
      <c r="S3075" s="52"/>
      <c r="T3075" s="52"/>
      <c r="U3075" s="52"/>
      <c r="V3075" s="52"/>
      <c r="W3075" s="52"/>
      <c r="X3075" s="52"/>
      <c r="Y3075" s="52"/>
      <c r="Z3075" s="52"/>
      <c r="AA3075" s="52"/>
      <c r="AB3075" s="52"/>
      <c r="AC3075" s="52"/>
    </row>
    <row r="3076">
      <c r="A3076" s="56"/>
      <c r="B3076" s="56"/>
      <c r="C3076" s="56"/>
      <c r="D3076" s="56"/>
      <c r="E3076" s="56"/>
      <c r="F3076" s="56"/>
      <c r="G3076" s="56"/>
      <c r="H3076" s="56"/>
      <c r="I3076" s="57"/>
      <c r="J3076" s="57"/>
      <c r="K3076" s="56"/>
      <c r="L3076" s="52"/>
      <c r="M3076" s="52"/>
      <c r="N3076" s="52"/>
      <c r="O3076" s="52"/>
      <c r="P3076" s="52"/>
      <c r="Q3076" s="52"/>
      <c r="R3076" s="52"/>
      <c r="S3076" s="52"/>
      <c r="T3076" s="52"/>
      <c r="U3076" s="52"/>
      <c r="V3076" s="52"/>
      <c r="W3076" s="52"/>
      <c r="X3076" s="52"/>
      <c r="Y3076" s="52"/>
      <c r="Z3076" s="52"/>
      <c r="AA3076" s="52"/>
      <c r="AB3076" s="52"/>
      <c r="AC3076" s="52"/>
    </row>
    <row r="3077">
      <c r="A3077" s="56"/>
      <c r="B3077" s="56"/>
      <c r="C3077" s="56"/>
      <c r="D3077" s="56"/>
      <c r="E3077" s="56"/>
      <c r="F3077" s="56"/>
      <c r="G3077" s="56"/>
      <c r="H3077" s="56"/>
      <c r="I3077" s="57"/>
      <c r="J3077" s="57"/>
      <c r="K3077" s="56"/>
      <c r="L3077" s="52"/>
      <c r="M3077" s="52"/>
      <c r="N3077" s="52"/>
      <c r="O3077" s="52"/>
      <c r="P3077" s="52"/>
      <c r="Q3077" s="52"/>
      <c r="R3077" s="52"/>
      <c r="S3077" s="52"/>
      <c r="T3077" s="52"/>
      <c r="U3077" s="52"/>
      <c r="V3077" s="52"/>
      <c r="W3077" s="52"/>
      <c r="X3077" s="52"/>
      <c r="Y3077" s="52"/>
      <c r="Z3077" s="52"/>
      <c r="AA3077" s="52"/>
      <c r="AB3077" s="52"/>
      <c r="AC3077" s="52"/>
    </row>
    <row r="3078">
      <c r="A3078" s="56"/>
      <c r="B3078" s="56"/>
      <c r="C3078" s="56"/>
      <c r="D3078" s="56"/>
      <c r="E3078" s="56"/>
      <c r="F3078" s="56"/>
      <c r="G3078" s="56"/>
      <c r="H3078" s="56"/>
      <c r="I3078" s="57"/>
      <c r="J3078" s="57"/>
      <c r="K3078" s="56"/>
      <c r="L3078" s="52"/>
      <c r="M3078" s="52"/>
      <c r="N3078" s="52"/>
      <c r="O3078" s="52"/>
      <c r="P3078" s="52"/>
      <c r="Q3078" s="52"/>
      <c r="R3078" s="52"/>
      <c r="S3078" s="52"/>
      <c r="T3078" s="52"/>
      <c r="U3078" s="52"/>
      <c r="V3078" s="52"/>
      <c r="W3078" s="52"/>
      <c r="X3078" s="52"/>
      <c r="Y3078" s="52"/>
      <c r="Z3078" s="52"/>
      <c r="AA3078" s="52"/>
      <c r="AB3078" s="52"/>
      <c r="AC3078" s="52"/>
    </row>
    <row r="3079">
      <c r="A3079" s="56"/>
      <c r="B3079" s="56"/>
      <c r="C3079" s="56"/>
      <c r="D3079" s="56"/>
      <c r="E3079" s="56"/>
      <c r="F3079" s="56"/>
      <c r="G3079" s="56"/>
      <c r="H3079" s="56"/>
      <c r="I3079" s="57"/>
      <c r="J3079" s="57"/>
      <c r="K3079" s="56"/>
      <c r="L3079" s="52"/>
      <c r="M3079" s="52"/>
      <c r="N3079" s="52"/>
      <c r="O3079" s="52"/>
      <c r="P3079" s="52"/>
      <c r="Q3079" s="52"/>
      <c r="R3079" s="52"/>
      <c r="S3079" s="52"/>
      <c r="T3079" s="52"/>
      <c r="U3079" s="52"/>
      <c r="V3079" s="52"/>
      <c r="W3079" s="52"/>
      <c r="X3079" s="52"/>
      <c r="Y3079" s="52"/>
      <c r="Z3079" s="52"/>
      <c r="AA3079" s="52"/>
      <c r="AB3079" s="52"/>
      <c r="AC3079" s="52"/>
    </row>
    <row r="3080">
      <c r="A3080" s="56"/>
      <c r="B3080" s="56"/>
      <c r="C3080" s="56"/>
      <c r="D3080" s="56"/>
      <c r="E3080" s="56"/>
      <c r="F3080" s="56"/>
      <c r="G3080" s="56"/>
      <c r="H3080" s="56"/>
      <c r="I3080" s="57"/>
      <c r="J3080" s="57"/>
      <c r="K3080" s="56"/>
      <c r="L3080" s="52"/>
      <c r="M3080" s="52"/>
      <c r="N3080" s="52"/>
      <c r="O3080" s="52"/>
      <c r="P3080" s="52"/>
      <c r="Q3080" s="52"/>
      <c r="R3080" s="52"/>
      <c r="S3080" s="52"/>
      <c r="T3080" s="52"/>
      <c r="U3080" s="52"/>
      <c r="V3080" s="52"/>
      <c r="W3080" s="52"/>
      <c r="X3080" s="52"/>
      <c r="Y3080" s="52"/>
      <c r="Z3080" s="52"/>
      <c r="AA3080" s="52"/>
      <c r="AB3080" s="52"/>
      <c r="AC3080" s="52"/>
    </row>
    <row r="3081">
      <c r="A3081" s="56"/>
      <c r="B3081" s="56"/>
      <c r="C3081" s="56"/>
      <c r="D3081" s="56"/>
      <c r="E3081" s="56"/>
      <c r="F3081" s="56"/>
      <c r="G3081" s="56"/>
      <c r="H3081" s="56"/>
      <c r="I3081" s="57"/>
      <c r="J3081" s="57"/>
      <c r="K3081" s="56"/>
      <c r="L3081" s="52"/>
      <c r="M3081" s="52"/>
      <c r="N3081" s="52"/>
      <c r="O3081" s="52"/>
      <c r="P3081" s="52"/>
      <c r="Q3081" s="52"/>
      <c r="R3081" s="52"/>
      <c r="S3081" s="52"/>
      <c r="T3081" s="52"/>
      <c r="U3081" s="52"/>
      <c r="V3081" s="52"/>
      <c r="W3081" s="52"/>
      <c r="X3081" s="52"/>
      <c r="Y3081" s="52"/>
      <c r="Z3081" s="52"/>
      <c r="AA3081" s="52"/>
      <c r="AB3081" s="52"/>
      <c r="AC3081" s="52"/>
    </row>
    <row r="3082">
      <c r="A3082" s="56"/>
      <c r="B3082" s="56"/>
      <c r="C3082" s="56"/>
      <c r="D3082" s="56"/>
      <c r="E3082" s="56"/>
      <c r="F3082" s="56"/>
      <c r="G3082" s="56"/>
      <c r="H3082" s="56"/>
      <c r="I3082" s="57"/>
      <c r="J3082" s="57"/>
      <c r="K3082" s="56"/>
      <c r="L3082" s="52"/>
      <c r="M3082" s="52"/>
      <c r="N3082" s="52"/>
      <c r="O3082" s="52"/>
      <c r="P3082" s="52"/>
      <c r="Q3082" s="52"/>
      <c r="R3082" s="52"/>
      <c r="S3082" s="52"/>
      <c r="T3082" s="52"/>
      <c r="U3082" s="52"/>
      <c r="V3082" s="52"/>
      <c r="W3082" s="52"/>
      <c r="X3082" s="52"/>
      <c r="Y3082" s="52"/>
      <c r="Z3082" s="52"/>
      <c r="AA3082" s="52"/>
      <c r="AB3082" s="52"/>
      <c r="AC3082" s="52"/>
    </row>
    <row r="3083">
      <c r="A3083" s="56"/>
      <c r="B3083" s="56"/>
      <c r="C3083" s="56"/>
      <c r="D3083" s="56"/>
      <c r="E3083" s="56"/>
      <c r="F3083" s="56"/>
      <c r="G3083" s="56"/>
      <c r="H3083" s="56"/>
      <c r="I3083" s="57"/>
      <c r="J3083" s="57"/>
      <c r="K3083" s="56"/>
      <c r="L3083" s="52"/>
      <c r="M3083" s="52"/>
      <c r="N3083" s="52"/>
      <c r="O3083" s="52"/>
      <c r="P3083" s="52"/>
      <c r="Q3083" s="52"/>
      <c r="R3083" s="52"/>
      <c r="S3083" s="52"/>
      <c r="T3083" s="52"/>
      <c r="U3083" s="52"/>
      <c r="V3083" s="52"/>
      <c r="W3083" s="52"/>
      <c r="X3083" s="52"/>
      <c r="Y3083" s="52"/>
      <c r="Z3083" s="52"/>
      <c r="AA3083" s="52"/>
      <c r="AB3083" s="52"/>
      <c r="AC3083" s="52"/>
    </row>
    <row r="3084">
      <c r="A3084" s="56"/>
      <c r="B3084" s="56"/>
      <c r="C3084" s="56"/>
      <c r="D3084" s="56"/>
      <c r="E3084" s="56"/>
      <c r="F3084" s="56"/>
      <c r="G3084" s="56"/>
      <c r="H3084" s="56"/>
      <c r="I3084" s="57"/>
      <c r="J3084" s="57"/>
      <c r="K3084" s="56"/>
      <c r="L3084" s="52"/>
      <c r="M3084" s="52"/>
      <c r="N3084" s="52"/>
      <c r="O3084" s="52"/>
      <c r="P3084" s="52"/>
      <c r="Q3084" s="52"/>
      <c r="R3084" s="52"/>
      <c r="S3084" s="52"/>
      <c r="T3084" s="52"/>
      <c r="U3084" s="52"/>
      <c r="V3084" s="52"/>
      <c r="W3084" s="52"/>
      <c r="X3084" s="52"/>
      <c r="Y3084" s="52"/>
      <c r="Z3084" s="52"/>
      <c r="AA3084" s="52"/>
      <c r="AB3084" s="52"/>
      <c r="AC3084" s="52"/>
    </row>
    <row r="3085">
      <c r="A3085" s="56"/>
      <c r="B3085" s="56"/>
      <c r="C3085" s="56"/>
      <c r="D3085" s="56"/>
      <c r="E3085" s="56"/>
      <c r="F3085" s="56"/>
      <c r="G3085" s="56"/>
      <c r="H3085" s="56"/>
      <c r="I3085" s="57"/>
      <c r="J3085" s="57"/>
      <c r="K3085" s="56"/>
      <c r="L3085" s="52"/>
      <c r="M3085" s="52"/>
      <c r="N3085" s="52"/>
      <c r="O3085" s="52"/>
      <c r="P3085" s="52"/>
      <c r="Q3085" s="52"/>
      <c r="R3085" s="52"/>
      <c r="S3085" s="52"/>
      <c r="T3085" s="52"/>
      <c r="U3085" s="52"/>
      <c r="V3085" s="52"/>
      <c r="W3085" s="52"/>
      <c r="X3085" s="52"/>
      <c r="Y3085" s="52"/>
      <c r="Z3085" s="52"/>
      <c r="AA3085" s="52"/>
      <c r="AB3085" s="52"/>
      <c r="AC3085" s="52"/>
    </row>
    <row r="3086">
      <c r="A3086" s="56"/>
      <c r="B3086" s="56"/>
      <c r="C3086" s="56"/>
      <c r="D3086" s="56"/>
      <c r="E3086" s="56"/>
      <c r="F3086" s="56"/>
      <c r="G3086" s="56"/>
      <c r="H3086" s="56"/>
      <c r="I3086" s="57"/>
      <c r="J3086" s="57"/>
      <c r="K3086" s="56"/>
      <c r="L3086" s="52"/>
      <c r="M3086" s="52"/>
      <c r="N3086" s="52"/>
      <c r="O3086" s="52"/>
      <c r="P3086" s="52"/>
      <c r="Q3086" s="52"/>
      <c r="R3086" s="52"/>
      <c r="S3086" s="52"/>
      <c r="T3086" s="52"/>
      <c r="U3086" s="52"/>
      <c r="V3086" s="52"/>
      <c r="W3086" s="52"/>
      <c r="X3086" s="52"/>
      <c r="Y3086" s="52"/>
      <c r="Z3086" s="52"/>
      <c r="AA3086" s="52"/>
      <c r="AB3086" s="52"/>
      <c r="AC3086" s="52"/>
    </row>
    <row r="3087">
      <c r="A3087" s="56"/>
      <c r="B3087" s="56"/>
      <c r="C3087" s="56"/>
      <c r="D3087" s="56"/>
      <c r="E3087" s="56"/>
      <c r="F3087" s="56"/>
      <c r="G3087" s="56"/>
      <c r="H3087" s="56"/>
      <c r="I3087" s="57"/>
      <c r="J3087" s="57"/>
      <c r="K3087" s="56"/>
      <c r="L3087" s="52"/>
      <c r="M3087" s="52"/>
      <c r="N3087" s="52"/>
      <c r="O3087" s="52"/>
      <c r="P3087" s="52"/>
      <c r="Q3087" s="52"/>
      <c r="R3087" s="52"/>
      <c r="S3087" s="52"/>
      <c r="T3087" s="52"/>
      <c r="U3087" s="52"/>
      <c r="V3087" s="52"/>
      <c r="W3087" s="52"/>
      <c r="X3087" s="52"/>
      <c r="Y3087" s="52"/>
      <c r="Z3087" s="52"/>
      <c r="AA3087" s="52"/>
      <c r="AB3087" s="52"/>
      <c r="AC3087" s="52"/>
    </row>
    <row r="3088">
      <c r="A3088" s="56"/>
      <c r="B3088" s="56"/>
      <c r="C3088" s="56"/>
      <c r="D3088" s="56"/>
      <c r="E3088" s="56"/>
      <c r="F3088" s="56"/>
      <c r="G3088" s="56"/>
      <c r="H3088" s="56"/>
      <c r="I3088" s="57"/>
      <c r="J3088" s="57"/>
      <c r="K3088" s="56"/>
      <c r="L3088" s="52"/>
      <c r="M3088" s="52"/>
      <c r="N3088" s="52"/>
      <c r="O3088" s="52"/>
      <c r="P3088" s="52"/>
      <c r="Q3088" s="52"/>
      <c r="R3088" s="52"/>
      <c r="S3088" s="52"/>
      <c r="T3088" s="52"/>
      <c r="U3088" s="52"/>
      <c r="V3088" s="52"/>
      <c r="W3088" s="52"/>
      <c r="X3088" s="52"/>
      <c r="Y3088" s="52"/>
      <c r="Z3088" s="52"/>
      <c r="AA3088" s="52"/>
      <c r="AB3088" s="52"/>
      <c r="AC3088" s="52"/>
    </row>
    <row r="3089">
      <c r="A3089" s="56"/>
      <c r="B3089" s="56"/>
      <c r="C3089" s="56"/>
      <c r="D3089" s="56"/>
      <c r="E3089" s="56"/>
      <c r="F3089" s="56"/>
      <c r="G3089" s="56"/>
      <c r="H3089" s="56"/>
      <c r="I3089" s="57"/>
      <c r="J3089" s="57"/>
      <c r="K3089" s="56"/>
      <c r="L3089" s="52"/>
      <c r="M3089" s="52"/>
      <c r="N3089" s="52"/>
      <c r="O3089" s="52"/>
      <c r="P3089" s="52"/>
      <c r="Q3089" s="52"/>
      <c r="R3089" s="52"/>
      <c r="S3089" s="52"/>
      <c r="T3089" s="52"/>
      <c r="U3089" s="52"/>
      <c r="V3089" s="52"/>
      <c r="W3089" s="52"/>
      <c r="X3089" s="52"/>
      <c r="Y3089" s="52"/>
      <c r="Z3089" s="52"/>
      <c r="AA3089" s="52"/>
      <c r="AB3089" s="52"/>
      <c r="AC3089" s="52"/>
    </row>
    <row r="3090">
      <c r="A3090" s="56"/>
      <c r="B3090" s="56"/>
      <c r="C3090" s="56"/>
      <c r="D3090" s="56"/>
      <c r="E3090" s="56"/>
      <c r="F3090" s="56"/>
      <c r="G3090" s="56"/>
      <c r="H3090" s="56"/>
      <c r="I3090" s="57"/>
      <c r="J3090" s="57"/>
      <c r="K3090" s="56"/>
      <c r="L3090" s="52"/>
      <c r="M3090" s="52"/>
      <c r="N3090" s="52"/>
      <c r="O3090" s="52"/>
      <c r="P3090" s="52"/>
      <c r="Q3090" s="52"/>
      <c r="R3090" s="52"/>
      <c r="S3090" s="52"/>
      <c r="T3090" s="52"/>
      <c r="U3090" s="52"/>
      <c r="V3090" s="52"/>
      <c r="W3090" s="52"/>
      <c r="X3090" s="52"/>
      <c r="Y3090" s="52"/>
      <c r="Z3090" s="52"/>
      <c r="AA3090" s="52"/>
      <c r="AB3090" s="52"/>
      <c r="AC3090" s="52"/>
    </row>
    <row r="3091">
      <c r="A3091" s="56"/>
      <c r="B3091" s="56"/>
      <c r="C3091" s="56"/>
      <c r="D3091" s="56"/>
      <c r="E3091" s="56"/>
      <c r="F3091" s="56"/>
      <c r="G3091" s="56"/>
      <c r="H3091" s="56"/>
      <c r="I3091" s="57"/>
      <c r="J3091" s="57"/>
      <c r="K3091" s="56"/>
      <c r="L3091" s="52"/>
      <c r="M3091" s="52"/>
      <c r="N3091" s="52"/>
      <c r="O3091" s="52"/>
      <c r="P3091" s="52"/>
      <c r="Q3091" s="52"/>
      <c r="R3091" s="52"/>
      <c r="S3091" s="52"/>
      <c r="T3091" s="52"/>
      <c r="U3091" s="52"/>
      <c r="V3091" s="52"/>
      <c r="W3091" s="52"/>
      <c r="X3091" s="52"/>
      <c r="Y3091" s="52"/>
      <c r="Z3091" s="52"/>
      <c r="AA3091" s="52"/>
      <c r="AB3091" s="52"/>
      <c r="AC3091" s="52"/>
    </row>
    <row r="3092">
      <c r="A3092" s="56"/>
      <c r="B3092" s="56"/>
      <c r="C3092" s="56"/>
      <c r="D3092" s="56"/>
      <c r="E3092" s="56"/>
      <c r="F3092" s="56"/>
      <c r="G3092" s="56"/>
      <c r="H3092" s="56"/>
      <c r="I3092" s="57"/>
      <c r="J3092" s="57"/>
      <c r="K3092" s="56"/>
      <c r="L3092" s="52"/>
      <c r="M3092" s="52"/>
      <c r="N3092" s="52"/>
      <c r="O3092" s="52"/>
      <c r="P3092" s="52"/>
      <c r="Q3092" s="52"/>
      <c r="R3092" s="52"/>
      <c r="S3092" s="52"/>
      <c r="T3092" s="52"/>
      <c r="U3092" s="52"/>
      <c r="V3092" s="52"/>
      <c r="W3092" s="52"/>
      <c r="X3092" s="52"/>
      <c r="Y3092" s="52"/>
      <c r="Z3092" s="52"/>
      <c r="AA3092" s="52"/>
      <c r="AB3092" s="52"/>
      <c r="AC3092" s="52"/>
    </row>
    <row r="3093">
      <c r="A3093" s="56"/>
      <c r="B3093" s="56"/>
      <c r="C3093" s="56"/>
      <c r="D3093" s="56"/>
      <c r="E3093" s="56"/>
      <c r="F3093" s="56"/>
      <c r="G3093" s="56"/>
      <c r="H3093" s="56"/>
      <c r="I3093" s="57"/>
      <c r="J3093" s="57"/>
      <c r="K3093" s="56"/>
      <c r="L3093" s="52"/>
      <c r="M3093" s="52"/>
      <c r="N3093" s="52"/>
      <c r="O3093" s="52"/>
      <c r="P3093" s="52"/>
      <c r="Q3093" s="52"/>
      <c r="R3093" s="52"/>
      <c r="S3093" s="52"/>
      <c r="T3093" s="52"/>
      <c r="U3093" s="52"/>
      <c r="V3093" s="52"/>
      <c r="W3093" s="52"/>
      <c r="X3093" s="52"/>
      <c r="Y3093" s="52"/>
      <c r="Z3093" s="52"/>
      <c r="AA3093" s="52"/>
      <c r="AB3093" s="52"/>
      <c r="AC3093" s="52"/>
    </row>
    <row r="3094">
      <c r="A3094" s="56"/>
      <c r="B3094" s="56"/>
      <c r="C3094" s="56"/>
      <c r="D3094" s="56"/>
      <c r="E3094" s="56"/>
      <c r="F3094" s="56"/>
      <c r="G3094" s="56"/>
      <c r="H3094" s="56"/>
      <c r="I3094" s="57"/>
      <c r="J3094" s="57"/>
      <c r="K3094" s="56"/>
      <c r="L3094" s="52"/>
      <c r="M3094" s="52"/>
      <c r="N3094" s="52"/>
      <c r="O3094" s="52"/>
      <c r="P3094" s="52"/>
      <c r="Q3094" s="52"/>
      <c r="R3094" s="52"/>
      <c r="S3094" s="52"/>
      <c r="T3094" s="52"/>
      <c r="U3094" s="52"/>
      <c r="V3094" s="52"/>
      <c r="W3094" s="52"/>
      <c r="X3094" s="52"/>
      <c r="Y3094" s="52"/>
      <c r="Z3094" s="52"/>
      <c r="AA3094" s="52"/>
      <c r="AB3094" s="52"/>
      <c r="AC3094" s="52"/>
    </row>
    <row r="3095">
      <c r="A3095" s="56"/>
      <c r="B3095" s="56"/>
      <c r="C3095" s="56"/>
      <c r="D3095" s="56"/>
      <c r="E3095" s="56"/>
      <c r="F3095" s="56"/>
      <c r="G3095" s="56"/>
      <c r="H3095" s="56"/>
      <c r="I3095" s="57"/>
      <c r="J3095" s="57"/>
      <c r="K3095" s="56"/>
      <c r="L3095" s="52"/>
      <c r="M3095" s="52"/>
      <c r="N3095" s="52"/>
      <c r="O3095" s="52"/>
      <c r="P3095" s="52"/>
      <c r="Q3095" s="52"/>
      <c r="R3095" s="52"/>
      <c r="S3095" s="52"/>
      <c r="T3095" s="52"/>
      <c r="U3095" s="52"/>
      <c r="V3095" s="52"/>
      <c r="W3095" s="52"/>
      <c r="X3095" s="52"/>
      <c r="Y3095" s="52"/>
      <c r="Z3095" s="52"/>
      <c r="AA3095" s="52"/>
      <c r="AB3095" s="52"/>
      <c r="AC3095" s="52"/>
    </row>
    <row r="3096">
      <c r="A3096" s="56"/>
      <c r="B3096" s="56"/>
      <c r="C3096" s="56"/>
      <c r="D3096" s="56"/>
      <c r="E3096" s="56"/>
      <c r="F3096" s="56"/>
      <c r="G3096" s="56"/>
      <c r="H3096" s="56"/>
      <c r="I3096" s="57"/>
      <c r="J3096" s="57"/>
      <c r="K3096" s="56"/>
      <c r="L3096" s="52"/>
      <c r="M3096" s="52"/>
      <c r="N3096" s="52"/>
      <c r="O3096" s="52"/>
      <c r="P3096" s="52"/>
      <c r="Q3096" s="52"/>
      <c r="R3096" s="52"/>
      <c r="S3096" s="52"/>
      <c r="T3096" s="52"/>
      <c r="U3096" s="52"/>
      <c r="V3096" s="52"/>
      <c r="W3096" s="52"/>
      <c r="X3096" s="52"/>
      <c r="Y3096" s="52"/>
      <c r="Z3096" s="52"/>
      <c r="AA3096" s="52"/>
      <c r="AB3096" s="52"/>
      <c r="AC3096" s="52"/>
    </row>
    <row r="3097">
      <c r="A3097" s="56"/>
      <c r="B3097" s="56"/>
      <c r="C3097" s="56"/>
      <c r="D3097" s="56"/>
      <c r="E3097" s="56"/>
      <c r="F3097" s="56"/>
      <c r="G3097" s="56"/>
      <c r="H3097" s="56"/>
      <c r="I3097" s="57"/>
      <c r="J3097" s="57"/>
      <c r="K3097" s="56"/>
      <c r="L3097" s="52"/>
      <c r="M3097" s="52"/>
      <c r="N3097" s="52"/>
      <c r="O3097" s="52"/>
      <c r="P3097" s="52"/>
      <c r="Q3097" s="52"/>
      <c r="R3097" s="52"/>
      <c r="S3097" s="52"/>
      <c r="T3097" s="52"/>
      <c r="U3097" s="52"/>
      <c r="V3097" s="52"/>
      <c r="W3097" s="52"/>
      <c r="X3097" s="52"/>
      <c r="Y3097" s="52"/>
      <c r="Z3097" s="52"/>
      <c r="AA3097" s="52"/>
      <c r="AB3097" s="52"/>
      <c r="AC3097" s="52"/>
    </row>
    <row r="3098">
      <c r="A3098" s="56"/>
      <c r="B3098" s="56"/>
      <c r="C3098" s="56"/>
      <c r="D3098" s="56"/>
      <c r="E3098" s="56"/>
      <c r="F3098" s="56"/>
      <c r="G3098" s="56"/>
      <c r="H3098" s="56"/>
      <c r="I3098" s="57"/>
      <c r="J3098" s="57"/>
      <c r="K3098" s="56"/>
      <c r="L3098" s="52"/>
      <c r="M3098" s="52"/>
      <c r="N3098" s="52"/>
      <c r="O3098" s="52"/>
      <c r="P3098" s="52"/>
      <c r="Q3098" s="52"/>
      <c r="R3098" s="52"/>
      <c r="S3098" s="52"/>
      <c r="T3098" s="52"/>
      <c r="U3098" s="52"/>
      <c r="V3098" s="52"/>
      <c r="W3098" s="52"/>
      <c r="X3098" s="52"/>
      <c r="Y3098" s="52"/>
      <c r="Z3098" s="52"/>
      <c r="AA3098" s="52"/>
      <c r="AB3098" s="52"/>
      <c r="AC3098" s="52"/>
    </row>
    <row r="3099">
      <c r="A3099" s="56"/>
      <c r="B3099" s="56"/>
      <c r="C3099" s="56"/>
      <c r="D3099" s="56"/>
      <c r="E3099" s="56"/>
      <c r="F3099" s="56"/>
      <c r="G3099" s="56"/>
      <c r="H3099" s="56"/>
      <c r="I3099" s="57"/>
      <c r="J3099" s="57"/>
      <c r="K3099" s="56"/>
      <c r="L3099" s="52"/>
      <c r="M3099" s="52"/>
      <c r="N3099" s="52"/>
      <c r="O3099" s="52"/>
      <c r="P3099" s="52"/>
      <c r="Q3099" s="52"/>
      <c r="R3099" s="52"/>
      <c r="S3099" s="52"/>
      <c r="T3099" s="52"/>
      <c r="U3099" s="52"/>
      <c r="V3099" s="52"/>
      <c r="W3099" s="52"/>
      <c r="X3099" s="52"/>
      <c r="Y3099" s="52"/>
      <c r="Z3099" s="52"/>
      <c r="AA3099" s="52"/>
      <c r="AB3099" s="52"/>
      <c r="AC3099" s="52"/>
    </row>
    <row r="3100">
      <c r="A3100" s="56"/>
      <c r="B3100" s="56"/>
      <c r="C3100" s="56"/>
      <c r="D3100" s="56"/>
      <c r="E3100" s="56"/>
      <c r="F3100" s="56"/>
      <c r="G3100" s="56"/>
      <c r="H3100" s="56"/>
      <c r="I3100" s="57"/>
      <c r="J3100" s="57"/>
      <c r="K3100" s="56"/>
      <c r="L3100" s="52"/>
      <c r="M3100" s="52"/>
      <c r="N3100" s="52"/>
      <c r="O3100" s="52"/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2"/>
      <c r="AA3100" s="52"/>
      <c r="AB3100" s="52"/>
      <c r="AC3100" s="52"/>
    </row>
    <row r="3101">
      <c r="A3101" s="56"/>
      <c r="B3101" s="56"/>
      <c r="C3101" s="56"/>
      <c r="D3101" s="56"/>
      <c r="E3101" s="56"/>
      <c r="F3101" s="56"/>
      <c r="G3101" s="56"/>
      <c r="H3101" s="56"/>
      <c r="I3101" s="57"/>
      <c r="J3101" s="57"/>
      <c r="K3101" s="56"/>
      <c r="L3101" s="52"/>
      <c r="M3101" s="52"/>
      <c r="N3101" s="52"/>
      <c r="O3101" s="52"/>
      <c r="P3101" s="52"/>
      <c r="Q3101" s="52"/>
      <c r="R3101" s="52"/>
      <c r="S3101" s="52"/>
      <c r="T3101" s="52"/>
      <c r="U3101" s="52"/>
      <c r="V3101" s="52"/>
      <c r="W3101" s="52"/>
      <c r="X3101" s="52"/>
      <c r="Y3101" s="52"/>
      <c r="Z3101" s="52"/>
      <c r="AA3101" s="52"/>
      <c r="AB3101" s="52"/>
      <c r="AC3101" s="52"/>
    </row>
    <row r="3102">
      <c r="A3102" s="56"/>
      <c r="B3102" s="56"/>
      <c r="C3102" s="56"/>
      <c r="D3102" s="56"/>
      <c r="E3102" s="56"/>
      <c r="F3102" s="56"/>
      <c r="G3102" s="56"/>
      <c r="H3102" s="56"/>
      <c r="I3102" s="57"/>
      <c r="J3102" s="57"/>
      <c r="K3102" s="56"/>
      <c r="L3102" s="52"/>
      <c r="M3102" s="52"/>
      <c r="N3102" s="52"/>
      <c r="O3102" s="52"/>
      <c r="P3102" s="52"/>
      <c r="Q3102" s="52"/>
      <c r="R3102" s="52"/>
      <c r="S3102" s="52"/>
      <c r="T3102" s="52"/>
      <c r="U3102" s="52"/>
      <c r="V3102" s="52"/>
      <c r="W3102" s="52"/>
      <c r="X3102" s="52"/>
      <c r="Y3102" s="52"/>
      <c r="Z3102" s="52"/>
      <c r="AA3102" s="52"/>
      <c r="AB3102" s="52"/>
      <c r="AC3102" s="52"/>
    </row>
    <row r="3103">
      <c r="A3103" s="56"/>
      <c r="B3103" s="56"/>
      <c r="C3103" s="56"/>
      <c r="D3103" s="56"/>
      <c r="E3103" s="56"/>
      <c r="F3103" s="56"/>
      <c r="G3103" s="56"/>
      <c r="H3103" s="56"/>
      <c r="I3103" s="57"/>
      <c r="J3103" s="57"/>
      <c r="K3103" s="56"/>
      <c r="L3103" s="52"/>
      <c r="M3103" s="52"/>
      <c r="N3103" s="52"/>
      <c r="O3103" s="52"/>
      <c r="P3103" s="52"/>
      <c r="Q3103" s="52"/>
      <c r="R3103" s="52"/>
      <c r="S3103" s="52"/>
      <c r="T3103" s="52"/>
      <c r="U3103" s="52"/>
      <c r="V3103" s="52"/>
      <c r="W3103" s="52"/>
      <c r="X3103" s="52"/>
      <c r="Y3103" s="52"/>
      <c r="Z3103" s="52"/>
      <c r="AA3103" s="52"/>
      <c r="AB3103" s="52"/>
      <c r="AC3103" s="52"/>
    </row>
    <row r="3104">
      <c r="A3104" s="56"/>
      <c r="B3104" s="56"/>
      <c r="C3104" s="56"/>
      <c r="D3104" s="56"/>
      <c r="E3104" s="56"/>
      <c r="F3104" s="56"/>
      <c r="G3104" s="56"/>
      <c r="H3104" s="56"/>
      <c r="I3104" s="57"/>
      <c r="J3104" s="57"/>
      <c r="K3104" s="56"/>
      <c r="L3104" s="52"/>
      <c r="M3104" s="52"/>
      <c r="N3104" s="52"/>
      <c r="O3104" s="52"/>
      <c r="P3104" s="52"/>
      <c r="Q3104" s="52"/>
      <c r="R3104" s="52"/>
      <c r="S3104" s="52"/>
      <c r="T3104" s="52"/>
      <c r="U3104" s="52"/>
      <c r="V3104" s="52"/>
      <c r="W3104" s="52"/>
      <c r="X3104" s="52"/>
      <c r="Y3104" s="52"/>
      <c r="Z3104" s="52"/>
      <c r="AA3104" s="52"/>
      <c r="AB3104" s="52"/>
      <c r="AC3104" s="52"/>
    </row>
    <row r="3105">
      <c r="A3105" s="56"/>
      <c r="B3105" s="56"/>
      <c r="C3105" s="56"/>
      <c r="D3105" s="56"/>
      <c r="E3105" s="56"/>
      <c r="F3105" s="56"/>
      <c r="G3105" s="56"/>
      <c r="H3105" s="56"/>
      <c r="I3105" s="57"/>
      <c r="J3105" s="57"/>
      <c r="K3105" s="56"/>
      <c r="L3105" s="52"/>
      <c r="M3105" s="52"/>
      <c r="N3105" s="52"/>
      <c r="O3105" s="52"/>
      <c r="P3105" s="52"/>
      <c r="Q3105" s="52"/>
      <c r="R3105" s="52"/>
      <c r="S3105" s="52"/>
      <c r="T3105" s="52"/>
      <c r="U3105" s="52"/>
      <c r="V3105" s="52"/>
      <c r="W3105" s="52"/>
      <c r="X3105" s="52"/>
      <c r="Y3105" s="52"/>
      <c r="Z3105" s="52"/>
      <c r="AA3105" s="52"/>
      <c r="AB3105" s="52"/>
      <c r="AC3105" s="52"/>
    </row>
    <row r="3106">
      <c r="A3106" s="56"/>
      <c r="B3106" s="56"/>
      <c r="C3106" s="56"/>
      <c r="D3106" s="56"/>
      <c r="E3106" s="56"/>
      <c r="F3106" s="56"/>
      <c r="G3106" s="56"/>
      <c r="H3106" s="56"/>
      <c r="I3106" s="57"/>
      <c r="J3106" s="57"/>
      <c r="K3106" s="56"/>
      <c r="L3106" s="52"/>
      <c r="M3106" s="52"/>
      <c r="N3106" s="52"/>
      <c r="O3106" s="52"/>
      <c r="P3106" s="52"/>
      <c r="Q3106" s="52"/>
      <c r="R3106" s="52"/>
      <c r="S3106" s="52"/>
      <c r="T3106" s="52"/>
      <c r="U3106" s="52"/>
      <c r="V3106" s="52"/>
      <c r="W3106" s="52"/>
      <c r="X3106" s="52"/>
      <c r="Y3106" s="52"/>
      <c r="Z3106" s="52"/>
      <c r="AA3106" s="52"/>
      <c r="AB3106" s="52"/>
      <c r="AC3106" s="52"/>
    </row>
    <row r="3107">
      <c r="A3107" s="56"/>
      <c r="B3107" s="56"/>
      <c r="C3107" s="56"/>
      <c r="D3107" s="56"/>
      <c r="E3107" s="56"/>
      <c r="F3107" s="56"/>
      <c r="G3107" s="56"/>
      <c r="H3107" s="56"/>
      <c r="I3107" s="57"/>
      <c r="J3107" s="57"/>
      <c r="K3107" s="56"/>
      <c r="L3107" s="52"/>
      <c r="M3107" s="52"/>
      <c r="N3107" s="52"/>
      <c r="O3107" s="52"/>
      <c r="P3107" s="52"/>
      <c r="Q3107" s="52"/>
      <c r="R3107" s="52"/>
      <c r="S3107" s="52"/>
      <c r="T3107" s="52"/>
      <c r="U3107" s="52"/>
      <c r="V3107" s="52"/>
      <c r="W3107" s="52"/>
      <c r="X3107" s="52"/>
      <c r="Y3107" s="52"/>
      <c r="Z3107" s="52"/>
      <c r="AA3107" s="52"/>
      <c r="AB3107" s="52"/>
      <c r="AC3107" s="52"/>
    </row>
    <row r="3108">
      <c r="A3108" s="56"/>
      <c r="B3108" s="56"/>
      <c r="C3108" s="56"/>
      <c r="D3108" s="56"/>
      <c r="E3108" s="56"/>
      <c r="F3108" s="56"/>
      <c r="G3108" s="56"/>
      <c r="H3108" s="56"/>
      <c r="I3108" s="57"/>
      <c r="J3108" s="57"/>
      <c r="K3108" s="56"/>
      <c r="L3108" s="52"/>
      <c r="M3108" s="52"/>
      <c r="N3108" s="52"/>
      <c r="O3108" s="52"/>
      <c r="P3108" s="52"/>
      <c r="Q3108" s="52"/>
      <c r="R3108" s="52"/>
      <c r="S3108" s="52"/>
      <c r="T3108" s="52"/>
      <c r="U3108" s="52"/>
      <c r="V3108" s="52"/>
      <c r="W3108" s="52"/>
      <c r="X3108" s="52"/>
      <c r="Y3108" s="52"/>
      <c r="Z3108" s="52"/>
      <c r="AA3108" s="52"/>
      <c r="AB3108" s="52"/>
      <c r="AC3108" s="52"/>
    </row>
    <row r="3109">
      <c r="A3109" s="56"/>
      <c r="B3109" s="56"/>
      <c r="C3109" s="56"/>
      <c r="D3109" s="56"/>
      <c r="E3109" s="56"/>
      <c r="F3109" s="56"/>
      <c r="G3109" s="56"/>
      <c r="H3109" s="56"/>
      <c r="I3109" s="57"/>
      <c r="J3109" s="57"/>
      <c r="K3109" s="56"/>
      <c r="L3109" s="52"/>
      <c r="M3109" s="52"/>
      <c r="N3109" s="52"/>
      <c r="O3109" s="52"/>
      <c r="P3109" s="52"/>
      <c r="Q3109" s="52"/>
      <c r="R3109" s="52"/>
      <c r="S3109" s="52"/>
      <c r="T3109" s="52"/>
      <c r="U3109" s="52"/>
      <c r="V3109" s="52"/>
      <c r="W3109" s="52"/>
      <c r="X3109" s="52"/>
      <c r="Y3109" s="52"/>
      <c r="Z3109" s="52"/>
      <c r="AA3109" s="52"/>
      <c r="AB3109" s="52"/>
      <c r="AC3109" s="52"/>
    </row>
    <row r="3110">
      <c r="A3110" s="56"/>
      <c r="B3110" s="56"/>
      <c r="C3110" s="56"/>
      <c r="D3110" s="56"/>
      <c r="E3110" s="56"/>
      <c r="F3110" s="56"/>
      <c r="G3110" s="56"/>
      <c r="H3110" s="56"/>
      <c r="I3110" s="57"/>
      <c r="J3110" s="57"/>
      <c r="K3110" s="56"/>
      <c r="L3110" s="52"/>
      <c r="M3110" s="52"/>
      <c r="N3110" s="52"/>
      <c r="O3110" s="52"/>
      <c r="P3110" s="52"/>
      <c r="Q3110" s="52"/>
      <c r="R3110" s="52"/>
      <c r="S3110" s="52"/>
      <c r="T3110" s="52"/>
      <c r="U3110" s="52"/>
      <c r="V3110" s="52"/>
      <c r="W3110" s="52"/>
      <c r="X3110" s="52"/>
      <c r="Y3110" s="52"/>
      <c r="Z3110" s="52"/>
      <c r="AA3110" s="52"/>
      <c r="AB3110" s="52"/>
      <c r="AC3110" s="52"/>
    </row>
    <row r="3111">
      <c r="A3111" s="56"/>
      <c r="B3111" s="56"/>
      <c r="C3111" s="56"/>
      <c r="D3111" s="56"/>
      <c r="E3111" s="56"/>
      <c r="F3111" s="56"/>
      <c r="G3111" s="56"/>
      <c r="H3111" s="56"/>
      <c r="I3111" s="57"/>
      <c r="J3111" s="57"/>
      <c r="K3111" s="56"/>
      <c r="L3111" s="52"/>
      <c r="M3111" s="52"/>
      <c r="N3111" s="52"/>
      <c r="O3111" s="52"/>
      <c r="P3111" s="52"/>
      <c r="Q3111" s="52"/>
      <c r="R3111" s="52"/>
      <c r="S3111" s="52"/>
      <c r="T3111" s="52"/>
      <c r="U3111" s="52"/>
      <c r="V3111" s="52"/>
      <c r="W3111" s="52"/>
      <c r="X3111" s="52"/>
      <c r="Y3111" s="52"/>
      <c r="Z3111" s="52"/>
      <c r="AA3111" s="52"/>
      <c r="AB3111" s="52"/>
      <c r="AC3111" s="52"/>
    </row>
    <row r="3112">
      <c r="A3112" s="56"/>
      <c r="B3112" s="56"/>
      <c r="C3112" s="56"/>
      <c r="D3112" s="56"/>
      <c r="E3112" s="56"/>
      <c r="F3112" s="56"/>
      <c r="G3112" s="56"/>
      <c r="H3112" s="56"/>
      <c r="I3112" s="57"/>
      <c r="J3112" s="57"/>
      <c r="K3112" s="56"/>
      <c r="L3112" s="52"/>
      <c r="M3112" s="52"/>
      <c r="N3112" s="52"/>
      <c r="O3112" s="52"/>
      <c r="P3112" s="52"/>
      <c r="Q3112" s="52"/>
      <c r="R3112" s="52"/>
      <c r="S3112" s="52"/>
      <c r="T3112" s="52"/>
      <c r="U3112" s="52"/>
      <c r="V3112" s="52"/>
      <c r="W3112" s="52"/>
      <c r="X3112" s="52"/>
      <c r="Y3112" s="52"/>
      <c r="Z3112" s="52"/>
      <c r="AA3112" s="52"/>
      <c r="AB3112" s="52"/>
      <c r="AC3112" s="52"/>
    </row>
    <row r="3113">
      <c r="A3113" s="56"/>
      <c r="B3113" s="56"/>
      <c r="C3113" s="56"/>
      <c r="D3113" s="56"/>
      <c r="E3113" s="56"/>
      <c r="F3113" s="56"/>
      <c r="G3113" s="56"/>
      <c r="H3113" s="56"/>
      <c r="I3113" s="57"/>
      <c r="J3113" s="57"/>
      <c r="K3113" s="56"/>
      <c r="L3113" s="52"/>
      <c r="M3113" s="52"/>
      <c r="N3113" s="52"/>
      <c r="O3113" s="52"/>
      <c r="P3113" s="52"/>
      <c r="Q3113" s="52"/>
      <c r="R3113" s="52"/>
      <c r="S3113" s="52"/>
      <c r="T3113" s="52"/>
      <c r="U3113" s="52"/>
      <c r="V3113" s="52"/>
      <c r="W3113" s="52"/>
      <c r="X3113" s="52"/>
      <c r="Y3113" s="52"/>
      <c r="Z3113" s="52"/>
      <c r="AA3113" s="52"/>
      <c r="AB3113" s="52"/>
      <c r="AC3113" s="52"/>
    </row>
    <row r="3114">
      <c r="A3114" s="56"/>
      <c r="B3114" s="56"/>
      <c r="C3114" s="56"/>
      <c r="D3114" s="56"/>
      <c r="E3114" s="56"/>
      <c r="F3114" s="56"/>
      <c r="G3114" s="56"/>
      <c r="H3114" s="56"/>
      <c r="I3114" s="57"/>
      <c r="J3114" s="57"/>
      <c r="K3114" s="56"/>
      <c r="L3114" s="52"/>
      <c r="M3114" s="52"/>
      <c r="N3114" s="52"/>
      <c r="O3114" s="52"/>
      <c r="P3114" s="52"/>
      <c r="Q3114" s="52"/>
      <c r="R3114" s="52"/>
      <c r="S3114" s="52"/>
      <c r="T3114" s="52"/>
      <c r="U3114" s="52"/>
      <c r="V3114" s="52"/>
      <c r="W3114" s="52"/>
      <c r="X3114" s="52"/>
      <c r="Y3114" s="52"/>
      <c r="Z3114" s="52"/>
      <c r="AA3114" s="52"/>
      <c r="AB3114" s="52"/>
      <c r="AC3114" s="52"/>
    </row>
    <row r="3115">
      <c r="A3115" s="56"/>
      <c r="B3115" s="56"/>
      <c r="C3115" s="56"/>
      <c r="D3115" s="56"/>
      <c r="E3115" s="56"/>
      <c r="F3115" s="56"/>
      <c r="G3115" s="56"/>
      <c r="H3115" s="56"/>
      <c r="I3115" s="57"/>
      <c r="J3115" s="57"/>
      <c r="K3115" s="56"/>
      <c r="L3115" s="52"/>
      <c r="M3115" s="52"/>
      <c r="N3115" s="52"/>
      <c r="O3115" s="52"/>
      <c r="P3115" s="52"/>
      <c r="Q3115" s="52"/>
      <c r="R3115" s="52"/>
      <c r="S3115" s="52"/>
      <c r="T3115" s="52"/>
      <c r="U3115" s="52"/>
      <c r="V3115" s="52"/>
      <c r="W3115" s="52"/>
      <c r="X3115" s="52"/>
      <c r="Y3115" s="52"/>
      <c r="Z3115" s="52"/>
      <c r="AA3115" s="52"/>
      <c r="AB3115" s="52"/>
      <c r="AC3115" s="52"/>
    </row>
    <row r="3116">
      <c r="A3116" s="56"/>
      <c r="B3116" s="56"/>
      <c r="C3116" s="56"/>
      <c r="D3116" s="56"/>
      <c r="E3116" s="56"/>
      <c r="F3116" s="56"/>
      <c r="G3116" s="56"/>
      <c r="H3116" s="56"/>
      <c r="I3116" s="57"/>
      <c r="J3116" s="57"/>
      <c r="K3116" s="56"/>
      <c r="L3116" s="52"/>
      <c r="M3116" s="52"/>
      <c r="N3116" s="52"/>
      <c r="O3116" s="52"/>
      <c r="P3116" s="52"/>
      <c r="Q3116" s="52"/>
      <c r="R3116" s="52"/>
      <c r="S3116" s="52"/>
      <c r="T3116" s="52"/>
      <c r="U3116" s="52"/>
      <c r="V3116" s="52"/>
      <c r="W3116" s="52"/>
      <c r="X3116" s="52"/>
      <c r="Y3116" s="52"/>
      <c r="Z3116" s="52"/>
      <c r="AA3116" s="52"/>
      <c r="AB3116" s="52"/>
      <c r="AC3116" s="52"/>
    </row>
    <row r="3117">
      <c r="A3117" s="56"/>
      <c r="B3117" s="56"/>
      <c r="C3117" s="56"/>
      <c r="D3117" s="56"/>
      <c r="E3117" s="56"/>
      <c r="F3117" s="56"/>
      <c r="G3117" s="56"/>
      <c r="H3117" s="56"/>
      <c r="I3117" s="57"/>
      <c r="J3117" s="57"/>
      <c r="K3117" s="56"/>
      <c r="L3117" s="52"/>
      <c r="M3117" s="52"/>
      <c r="N3117" s="52"/>
      <c r="O3117" s="52"/>
      <c r="P3117" s="52"/>
      <c r="Q3117" s="52"/>
      <c r="R3117" s="52"/>
      <c r="S3117" s="52"/>
      <c r="T3117" s="52"/>
      <c r="U3117" s="52"/>
      <c r="V3117" s="52"/>
      <c r="W3117" s="52"/>
      <c r="X3117" s="52"/>
      <c r="Y3117" s="52"/>
      <c r="Z3117" s="52"/>
      <c r="AA3117" s="52"/>
      <c r="AB3117" s="52"/>
      <c r="AC3117" s="52"/>
    </row>
    <row r="3118">
      <c r="A3118" s="56"/>
      <c r="B3118" s="56"/>
      <c r="C3118" s="56"/>
      <c r="D3118" s="56"/>
      <c r="E3118" s="56"/>
      <c r="F3118" s="56"/>
      <c r="G3118" s="56"/>
      <c r="H3118" s="56"/>
      <c r="I3118" s="57"/>
      <c r="J3118" s="57"/>
      <c r="K3118" s="56"/>
      <c r="L3118" s="52"/>
      <c r="M3118" s="52"/>
      <c r="N3118" s="52"/>
      <c r="O3118" s="52"/>
      <c r="P3118" s="52"/>
      <c r="Q3118" s="52"/>
      <c r="R3118" s="52"/>
      <c r="S3118" s="52"/>
      <c r="T3118" s="52"/>
      <c r="U3118" s="52"/>
      <c r="V3118" s="52"/>
      <c r="W3118" s="52"/>
      <c r="X3118" s="52"/>
      <c r="Y3118" s="52"/>
      <c r="Z3118" s="52"/>
      <c r="AA3118" s="52"/>
      <c r="AB3118" s="52"/>
      <c r="AC3118" s="52"/>
    </row>
    <row r="3119">
      <c r="A3119" s="56"/>
      <c r="B3119" s="56"/>
      <c r="C3119" s="56"/>
      <c r="D3119" s="56"/>
      <c r="E3119" s="56"/>
      <c r="F3119" s="56"/>
      <c r="G3119" s="56"/>
      <c r="H3119" s="56"/>
      <c r="I3119" s="57"/>
      <c r="J3119" s="57"/>
      <c r="K3119" s="56"/>
      <c r="L3119" s="52"/>
      <c r="M3119" s="52"/>
      <c r="N3119" s="52"/>
      <c r="O3119" s="52"/>
      <c r="P3119" s="52"/>
      <c r="Q3119" s="52"/>
      <c r="R3119" s="52"/>
      <c r="S3119" s="52"/>
      <c r="T3119" s="52"/>
      <c r="U3119" s="52"/>
      <c r="V3119" s="52"/>
      <c r="W3119" s="52"/>
      <c r="X3119" s="52"/>
      <c r="Y3119" s="52"/>
      <c r="Z3119" s="52"/>
      <c r="AA3119" s="52"/>
      <c r="AB3119" s="52"/>
      <c r="AC3119" s="52"/>
    </row>
    <row r="3120">
      <c r="A3120" s="56"/>
      <c r="B3120" s="56"/>
      <c r="C3120" s="56"/>
      <c r="D3120" s="56"/>
      <c r="E3120" s="56"/>
      <c r="F3120" s="56"/>
      <c r="G3120" s="56"/>
      <c r="H3120" s="56"/>
      <c r="I3120" s="57"/>
      <c r="J3120" s="57"/>
      <c r="K3120" s="56"/>
      <c r="L3120" s="52"/>
      <c r="M3120" s="52"/>
      <c r="N3120" s="52"/>
      <c r="O3120" s="52"/>
      <c r="P3120" s="52"/>
      <c r="Q3120" s="52"/>
      <c r="R3120" s="52"/>
      <c r="S3120" s="52"/>
      <c r="T3120" s="52"/>
      <c r="U3120" s="52"/>
      <c r="V3120" s="52"/>
      <c r="W3120" s="52"/>
      <c r="X3120" s="52"/>
      <c r="Y3120" s="52"/>
      <c r="Z3120" s="52"/>
      <c r="AA3120" s="52"/>
      <c r="AB3120" s="52"/>
      <c r="AC3120" s="52"/>
    </row>
    <row r="3121">
      <c r="A3121" s="56"/>
      <c r="B3121" s="56"/>
      <c r="C3121" s="56"/>
      <c r="D3121" s="56"/>
      <c r="E3121" s="56"/>
      <c r="F3121" s="56"/>
      <c r="G3121" s="56"/>
      <c r="H3121" s="56"/>
      <c r="I3121" s="57"/>
      <c r="J3121" s="57"/>
      <c r="K3121" s="56"/>
      <c r="L3121" s="52"/>
      <c r="M3121" s="52"/>
      <c r="N3121" s="52"/>
      <c r="O3121" s="52"/>
      <c r="P3121" s="52"/>
      <c r="Q3121" s="52"/>
      <c r="R3121" s="52"/>
      <c r="S3121" s="52"/>
      <c r="T3121" s="52"/>
      <c r="U3121" s="52"/>
      <c r="V3121" s="52"/>
      <c r="W3121" s="52"/>
      <c r="X3121" s="52"/>
      <c r="Y3121" s="52"/>
      <c r="Z3121" s="52"/>
      <c r="AA3121" s="52"/>
      <c r="AB3121" s="52"/>
      <c r="AC3121" s="52"/>
    </row>
    <row r="3122">
      <c r="A3122" s="56"/>
      <c r="B3122" s="56"/>
      <c r="C3122" s="56"/>
      <c r="D3122" s="56"/>
      <c r="E3122" s="56"/>
      <c r="F3122" s="56"/>
      <c r="G3122" s="56"/>
      <c r="H3122" s="56"/>
      <c r="I3122" s="57"/>
      <c r="J3122" s="57"/>
      <c r="K3122" s="56"/>
      <c r="L3122" s="52"/>
      <c r="M3122" s="52"/>
      <c r="N3122" s="52"/>
      <c r="O3122" s="52"/>
      <c r="P3122" s="52"/>
      <c r="Q3122" s="52"/>
      <c r="R3122" s="52"/>
      <c r="S3122" s="52"/>
      <c r="T3122" s="52"/>
      <c r="U3122" s="52"/>
      <c r="V3122" s="52"/>
      <c r="W3122" s="52"/>
      <c r="X3122" s="52"/>
      <c r="Y3122" s="52"/>
      <c r="Z3122" s="52"/>
      <c r="AA3122" s="52"/>
      <c r="AB3122" s="52"/>
      <c r="AC3122" s="52"/>
    </row>
    <row r="3123">
      <c r="A3123" s="56"/>
      <c r="B3123" s="56"/>
      <c r="C3123" s="56"/>
      <c r="D3123" s="56"/>
      <c r="E3123" s="56"/>
      <c r="F3123" s="56"/>
      <c r="G3123" s="56"/>
      <c r="H3123" s="56"/>
      <c r="I3123" s="57"/>
      <c r="J3123" s="57"/>
      <c r="K3123" s="56"/>
      <c r="L3123" s="52"/>
      <c r="M3123" s="52"/>
      <c r="N3123" s="52"/>
      <c r="O3123" s="52"/>
      <c r="P3123" s="52"/>
      <c r="Q3123" s="52"/>
      <c r="R3123" s="52"/>
      <c r="S3123" s="52"/>
      <c r="T3123" s="52"/>
      <c r="U3123" s="52"/>
      <c r="V3123" s="52"/>
      <c r="W3123" s="52"/>
      <c r="X3123" s="52"/>
      <c r="Y3123" s="52"/>
      <c r="Z3123" s="52"/>
      <c r="AA3123" s="52"/>
      <c r="AB3123" s="52"/>
      <c r="AC3123" s="52"/>
    </row>
    <row r="3124">
      <c r="A3124" s="56"/>
      <c r="B3124" s="56"/>
      <c r="C3124" s="56"/>
      <c r="D3124" s="56"/>
      <c r="E3124" s="56"/>
      <c r="F3124" s="56"/>
      <c r="G3124" s="56"/>
      <c r="H3124" s="56"/>
      <c r="I3124" s="57"/>
      <c r="J3124" s="57"/>
      <c r="K3124" s="56"/>
      <c r="L3124" s="52"/>
      <c r="M3124" s="52"/>
      <c r="N3124" s="52"/>
      <c r="O3124" s="52"/>
      <c r="P3124" s="52"/>
      <c r="Q3124" s="52"/>
      <c r="R3124" s="52"/>
      <c r="S3124" s="52"/>
      <c r="T3124" s="52"/>
      <c r="U3124" s="52"/>
      <c r="V3124" s="52"/>
      <c r="W3124" s="52"/>
      <c r="X3124" s="52"/>
      <c r="Y3124" s="52"/>
      <c r="Z3124" s="52"/>
      <c r="AA3124" s="52"/>
      <c r="AB3124" s="52"/>
      <c r="AC3124" s="52"/>
    </row>
    <row r="3125">
      <c r="A3125" s="56"/>
      <c r="B3125" s="56"/>
      <c r="C3125" s="56"/>
      <c r="D3125" s="56"/>
      <c r="E3125" s="56"/>
      <c r="F3125" s="56"/>
      <c r="G3125" s="56"/>
      <c r="H3125" s="56"/>
      <c r="I3125" s="57"/>
      <c r="J3125" s="57"/>
      <c r="K3125" s="56"/>
      <c r="L3125" s="52"/>
      <c r="M3125" s="52"/>
      <c r="N3125" s="52"/>
      <c r="O3125" s="52"/>
      <c r="P3125" s="52"/>
      <c r="Q3125" s="52"/>
      <c r="R3125" s="52"/>
      <c r="S3125" s="52"/>
      <c r="T3125" s="52"/>
      <c r="U3125" s="52"/>
      <c r="V3125" s="52"/>
      <c r="W3125" s="52"/>
      <c r="X3125" s="52"/>
      <c r="Y3125" s="52"/>
      <c r="Z3125" s="52"/>
      <c r="AA3125" s="52"/>
      <c r="AB3125" s="52"/>
      <c r="AC3125" s="52"/>
    </row>
    <row r="3126">
      <c r="A3126" s="56"/>
      <c r="B3126" s="56"/>
      <c r="C3126" s="56"/>
      <c r="D3126" s="56"/>
      <c r="E3126" s="56"/>
      <c r="F3126" s="56"/>
      <c r="G3126" s="56"/>
      <c r="H3126" s="56"/>
      <c r="I3126" s="57"/>
      <c r="J3126" s="57"/>
      <c r="K3126" s="56"/>
      <c r="L3126" s="52"/>
      <c r="M3126" s="52"/>
      <c r="N3126" s="52"/>
      <c r="O3126" s="52"/>
      <c r="P3126" s="52"/>
      <c r="Q3126" s="52"/>
      <c r="R3126" s="52"/>
      <c r="S3126" s="52"/>
      <c r="T3126" s="52"/>
      <c r="U3126" s="52"/>
      <c r="V3126" s="52"/>
      <c r="W3126" s="52"/>
      <c r="X3126" s="52"/>
      <c r="Y3126" s="52"/>
      <c r="Z3126" s="52"/>
      <c r="AA3126" s="52"/>
      <c r="AB3126" s="52"/>
      <c r="AC3126" s="52"/>
    </row>
    <row r="3127">
      <c r="A3127" s="56"/>
      <c r="B3127" s="56"/>
      <c r="C3127" s="56"/>
      <c r="D3127" s="56"/>
      <c r="E3127" s="56"/>
      <c r="F3127" s="56"/>
      <c r="G3127" s="56"/>
      <c r="H3127" s="56"/>
      <c r="I3127" s="57"/>
      <c r="J3127" s="57"/>
      <c r="K3127" s="56"/>
      <c r="L3127" s="52"/>
      <c r="M3127" s="52"/>
      <c r="N3127" s="52"/>
      <c r="O3127" s="52"/>
      <c r="P3127" s="52"/>
      <c r="Q3127" s="52"/>
      <c r="R3127" s="52"/>
      <c r="S3127" s="52"/>
      <c r="T3127" s="52"/>
      <c r="U3127" s="52"/>
      <c r="V3127" s="52"/>
      <c r="W3127" s="52"/>
      <c r="X3127" s="52"/>
      <c r="Y3127" s="52"/>
      <c r="Z3127" s="52"/>
      <c r="AA3127" s="52"/>
      <c r="AB3127" s="52"/>
      <c r="AC3127" s="52"/>
    </row>
    <row r="3128">
      <c r="A3128" s="56"/>
      <c r="B3128" s="56"/>
      <c r="C3128" s="56"/>
      <c r="D3128" s="56"/>
      <c r="E3128" s="56"/>
      <c r="F3128" s="56"/>
      <c r="G3128" s="56"/>
      <c r="H3128" s="56"/>
      <c r="I3128" s="57"/>
      <c r="J3128" s="57"/>
      <c r="K3128" s="56"/>
      <c r="L3128" s="52"/>
      <c r="M3128" s="52"/>
      <c r="N3128" s="52"/>
      <c r="O3128" s="52"/>
      <c r="P3128" s="52"/>
      <c r="Q3128" s="52"/>
      <c r="R3128" s="52"/>
      <c r="S3128" s="52"/>
      <c r="T3128" s="52"/>
      <c r="U3128" s="52"/>
      <c r="V3128" s="52"/>
      <c r="W3128" s="52"/>
      <c r="X3128" s="52"/>
      <c r="Y3128" s="52"/>
      <c r="Z3128" s="52"/>
      <c r="AA3128" s="52"/>
      <c r="AB3128" s="52"/>
      <c r="AC3128" s="52"/>
    </row>
    <row r="3129">
      <c r="A3129" s="56"/>
      <c r="B3129" s="56"/>
      <c r="C3129" s="56"/>
      <c r="D3129" s="56"/>
      <c r="E3129" s="56"/>
      <c r="F3129" s="56"/>
      <c r="G3129" s="56"/>
      <c r="H3129" s="56"/>
      <c r="I3129" s="57"/>
      <c r="J3129" s="57"/>
      <c r="K3129" s="56"/>
      <c r="L3129" s="52"/>
      <c r="M3129" s="52"/>
      <c r="N3129" s="52"/>
      <c r="O3129" s="52"/>
      <c r="P3129" s="52"/>
      <c r="Q3129" s="52"/>
      <c r="R3129" s="52"/>
      <c r="S3129" s="52"/>
      <c r="T3129" s="52"/>
      <c r="U3129" s="52"/>
      <c r="V3129" s="52"/>
      <c r="W3129" s="52"/>
      <c r="X3129" s="52"/>
      <c r="Y3129" s="52"/>
      <c r="Z3129" s="52"/>
      <c r="AA3129" s="52"/>
      <c r="AB3129" s="52"/>
      <c r="AC3129" s="52"/>
    </row>
    <row r="3130">
      <c r="A3130" s="56"/>
      <c r="B3130" s="56"/>
      <c r="C3130" s="56"/>
      <c r="D3130" s="56"/>
      <c r="E3130" s="56"/>
      <c r="F3130" s="56"/>
      <c r="G3130" s="56"/>
      <c r="H3130" s="56"/>
      <c r="I3130" s="57"/>
      <c r="J3130" s="57"/>
      <c r="K3130" s="56"/>
      <c r="L3130" s="52"/>
      <c r="M3130" s="52"/>
      <c r="N3130" s="52"/>
      <c r="O3130" s="52"/>
      <c r="P3130" s="52"/>
      <c r="Q3130" s="52"/>
      <c r="R3130" s="52"/>
      <c r="S3130" s="52"/>
      <c r="T3130" s="52"/>
      <c r="U3130" s="52"/>
      <c r="V3130" s="52"/>
      <c r="W3130" s="52"/>
      <c r="X3130" s="52"/>
      <c r="Y3130" s="52"/>
      <c r="Z3130" s="52"/>
      <c r="AA3130" s="52"/>
      <c r="AB3130" s="52"/>
      <c r="AC3130" s="52"/>
    </row>
    <row r="3131">
      <c r="A3131" s="56"/>
      <c r="B3131" s="56"/>
      <c r="C3131" s="56"/>
      <c r="D3131" s="56"/>
      <c r="E3131" s="56"/>
      <c r="F3131" s="56"/>
      <c r="G3131" s="56"/>
      <c r="H3131" s="56"/>
      <c r="I3131" s="57"/>
      <c r="J3131" s="57"/>
      <c r="K3131" s="56"/>
      <c r="L3131" s="52"/>
      <c r="M3131" s="52"/>
      <c r="N3131" s="52"/>
      <c r="O3131" s="52"/>
      <c r="P3131" s="52"/>
      <c r="Q3131" s="52"/>
      <c r="R3131" s="52"/>
      <c r="S3131" s="52"/>
      <c r="T3131" s="52"/>
      <c r="U3131" s="52"/>
      <c r="V3131" s="52"/>
      <c r="W3131" s="52"/>
      <c r="X3131" s="52"/>
      <c r="Y3131" s="52"/>
      <c r="Z3131" s="52"/>
      <c r="AA3131" s="52"/>
      <c r="AB3131" s="52"/>
      <c r="AC3131" s="52"/>
    </row>
    <row r="3132">
      <c r="A3132" s="56"/>
      <c r="B3132" s="56"/>
      <c r="C3132" s="56"/>
      <c r="D3132" s="56"/>
      <c r="E3132" s="56"/>
      <c r="F3132" s="56"/>
      <c r="G3132" s="56"/>
      <c r="H3132" s="56"/>
      <c r="I3132" s="57"/>
      <c r="J3132" s="57"/>
      <c r="K3132" s="56"/>
      <c r="L3132" s="52"/>
      <c r="M3132" s="52"/>
      <c r="N3132" s="52"/>
      <c r="O3132" s="52"/>
      <c r="P3132" s="52"/>
      <c r="Q3132" s="52"/>
      <c r="R3132" s="52"/>
      <c r="S3132" s="52"/>
      <c r="T3132" s="52"/>
      <c r="U3132" s="52"/>
      <c r="V3132" s="52"/>
      <c r="W3132" s="52"/>
      <c r="X3132" s="52"/>
      <c r="Y3132" s="52"/>
      <c r="Z3132" s="52"/>
      <c r="AA3132" s="52"/>
      <c r="AB3132" s="52"/>
      <c r="AC3132" s="52"/>
    </row>
    <row r="3133">
      <c r="A3133" s="56"/>
      <c r="B3133" s="56"/>
      <c r="C3133" s="56"/>
      <c r="D3133" s="56"/>
      <c r="E3133" s="56"/>
      <c r="F3133" s="56"/>
      <c r="G3133" s="56"/>
      <c r="H3133" s="56"/>
      <c r="I3133" s="57"/>
      <c r="J3133" s="57"/>
      <c r="K3133" s="56"/>
      <c r="L3133" s="52"/>
      <c r="M3133" s="52"/>
      <c r="N3133" s="52"/>
      <c r="O3133" s="52"/>
      <c r="P3133" s="52"/>
      <c r="Q3133" s="52"/>
      <c r="R3133" s="52"/>
      <c r="S3133" s="52"/>
      <c r="T3133" s="52"/>
      <c r="U3133" s="52"/>
      <c r="V3133" s="52"/>
      <c r="W3133" s="52"/>
      <c r="X3133" s="52"/>
      <c r="Y3133" s="52"/>
      <c r="Z3133" s="52"/>
      <c r="AA3133" s="52"/>
      <c r="AB3133" s="52"/>
      <c r="AC3133" s="52"/>
    </row>
    <row r="3134">
      <c r="A3134" s="56"/>
      <c r="B3134" s="56"/>
      <c r="C3134" s="56"/>
      <c r="D3134" s="56"/>
      <c r="E3134" s="56"/>
      <c r="F3134" s="56"/>
      <c r="G3134" s="56"/>
      <c r="H3134" s="56"/>
      <c r="I3134" s="57"/>
      <c r="J3134" s="57"/>
      <c r="K3134" s="56"/>
      <c r="L3134" s="52"/>
      <c r="M3134" s="52"/>
      <c r="N3134" s="52"/>
      <c r="O3134" s="52"/>
      <c r="P3134" s="52"/>
      <c r="Q3134" s="52"/>
      <c r="R3134" s="52"/>
      <c r="S3134" s="52"/>
      <c r="T3134" s="52"/>
      <c r="U3134" s="52"/>
      <c r="V3134" s="52"/>
      <c r="W3134" s="52"/>
      <c r="X3134" s="52"/>
      <c r="Y3134" s="52"/>
      <c r="Z3134" s="52"/>
      <c r="AA3134" s="52"/>
      <c r="AB3134" s="52"/>
      <c r="AC3134" s="52"/>
    </row>
    <row r="3135">
      <c r="A3135" s="56"/>
      <c r="B3135" s="56"/>
      <c r="C3135" s="56"/>
      <c r="D3135" s="56"/>
      <c r="E3135" s="56"/>
      <c r="F3135" s="56"/>
      <c r="G3135" s="56"/>
      <c r="H3135" s="56"/>
      <c r="I3135" s="57"/>
      <c r="J3135" s="57"/>
      <c r="K3135" s="56"/>
      <c r="L3135" s="52"/>
      <c r="M3135" s="52"/>
      <c r="N3135" s="52"/>
      <c r="O3135" s="52"/>
      <c r="P3135" s="52"/>
      <c r="Q3135" s="52"/>
      <c r="R3135" s="52"/>
      <c r="S3135" s="52"/>
      <c r="T3135" s="52"/>
      <c r="U3135" s="52"/>
      <c r="V3135" s="52"/>
      <c r="W3135" s="52"/>
      <c r="X3135" s="52"/>
      <c r="Y3135" s="52"/>
      <c r="Z3135" s="52"/>
      <c r="AA3135" s="52"/>
      <c r="AB3135" s="52"/>
      <c r="AC3135" s="52"/>
    </row>
    <row r="3136">
      <c r="A3136" s="56"/>
      <c r="B3136" s="56"/>
      <c r="C3136" s="56"/>
      <c r="D3136" s="56"/>
      <c r="E3136" s="56"/>
      <c r="F3136" s="56"/>
      <c r="G3136" s="56"/>
      <c r="H3136" s="56"/>
      <c r="I3136" s="57"/>
      <c r="J3136" s="57"/>
      <c r="K3136" s="56"/>
      <c r="L3136" s="52"/>
      <c r="M3136" s="52"/>
      <c r="N3136" s="52"/>
      <c r="O3136" s="52"/>
      <c r="P3136" s="52"/>
      <c r="Q3136" s="52"/>
      <c r="R3136" s="52"/>
      <c r="S3136" s="52"/>
      <c r="T3136" s="52"/>
      <c r="U3136" s="52"/>
      <c r="V3136" s="52"/>
      <c r="W3136" s="52"/>
      <c r="X3136" s="52"/>
      <c r="Y3136" s="52"/>
      <c r="Z3136" s="52"/>
      <c r="AA3136" s="52"/>
      <c r="AB3136" s="52"/>
      <c r="AC3136" s="52"/>
    </row>
    <row r="3137">
      <c r="A3137" s="56"/>
      <c r="B3137" s="56"/>
      <c r="C3137" s="56"/>
      <c r="D3137" s="56"/>
      <c r="E3137" s="56"/>
      <c r="F3137" s="56"/>
      <c r="G3137" s="56"/>
      <c r="H3137" s="56"/>
      <c r="I3137" s="57"/>
      <c r="J3137" s="57"/>
      <c r="K3137" s="56"/>
      <c r="L3137" s="52"/>
      <c r="M3137" s="52"/>
      <c r="N3137" s="52"/>
      <c r="O3137" s="52"/>
      <c r="P3137" s="52"/>
      <c r="Q3137" s="52"/>
      <c r="R3137" s="52"/>
      <c r="S3137" s="52"/>
      <c r="T3137" s="52"/>
      <c r="U3137" s="52"/>
      <c r="V3137" s="52"/>
      <c r="W3137" s="52"/>
      <c r="X3137" s="52"/>
      <c r="Y3137" s="52"/>
      <c r="Z3137" s="52"/>
      <c r="AA3137" s="52"/>
      <c r="AB3137" s="52"/>
      <c r="AC3137" s="52"/>
    </row>
    <row r="3138">
      <c r="A3138" s="56"/>
      <c r="B3138" s="56"/>
      <c r="C3138" s="56"/>
      <c r="D3138" s="56"/>
      <c r="E3138" s="56"/>
      <c r="F3138" s="56"/>
      <c r="G3138" s="56"/>
      <c r="H3138" s="56"/>
      <c r="I3138" s="57"/>
      <c r="J3138" s="57"/>
      <c r="K3138" s="56"/>
      <c r="L3138" s="52"/>
      <c r="M3138" s="52"/>
      <c r="N3138" s="52"/>
      <c r="O3138" s="52"/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2"/>
      <c r="AA3138" s="52"/>
      <c r="AB3138" s="52"/>
      <c r="AC3138" s="52"/>
    </row>
    <row r="3139">
      <c r="A3139" s="56"/>
      <c r="B3139" s="56"/>
      <c r="C3139" s="56"/>
      <c r="D3139" s="56"/>
      <c r="E3139" s="56"/>
      <c r="F3139" s="56"/>
      <c r="G3139" s="56"/>
      <c r="H3139" s="56"/>
      <c r="I3139" s="57"/>
      <c r="J3139" s="57"/>
      <c r="K3139" s="56"/>
      <c r="L3139" s="52"/>
      <c r="M3139" s="52"/>
      <c r="N3139" s="52"/>
      <c r="O3139" s="52"/>
      <c r="P3139" s="52"/>
      <c r="Q3139" s="52"/>
      <c r="R3139" s="52"/>
      <c r="S3139" s="52"/>
      <c r="T3139" s="52"/>
      <c r="U3139" s="52"/>
      <c r="V3139" s="52"/>
      <c r="W3139" s="52"/>
      <c r="X3139" s="52"/>
      <c r="Y3139" s="52"/>
      <c r="Z3139" s="52"/>
      <c r="AA3139" s="52"/>
      <c r="AB3139" s="52"/>
      <c r="AC3139" s="52"/>
    </row>
    <row r="3140">
      <c r="A3140" s="56"/>
      <c r="B3140" s="56"/>
      <c r="C3140" s="56"/>
      <c r="D3140" s="56"/>
      <c r="E3140" s="56"/>
      <c r="F3140" s="56"/>
      <c r="G3140" s="56"/>
      <c r="H3140" s="56"/>
      <c r="I3140" s="57"/>
      <c r="J3140" s="57"/>
      <c r="K3140" s="56"/>
      <c r="L3140" s="52"/>
      <c r="M3140" s="52"/>
      <c r="N3140" s="52"/>
      <c r="O3140" s="52"/>
      <c r="P3140" s="52"/>
      <c r="Q3140" s="52"/>
      <c r="R3140" s="52"/>
      <c r="S3140" s="52"/>
      <c r="T3140" s="52"/>
      <c r="U3140" s="52"/>
      <c r="V3140" s="52"/>
      <c r="W3140" s="52"/>
      <c r="X3140" s="52"/>
      <c r="Y3140" s="52"/>
      <c r="Z3140" s="52"/>
      <c r="AA3140" s="52"/>
      <c r="AB3140" s="52"/>
      <c r="AC3140" s="52"/>
    </row>
    <row r="3141">
      <c r="A3141" s="56"/>
      <c r="B3141" s="56"/>
      <c r="C3141" s="56"/>
      <c r="D3141" s="56"/>
      <c r="E3141" s="56"/>
      <c r="F3141" s="56"/>
      <c r="G3141" s="56"/>
      <c r="H3141" s="56"/>
      <c r="I3141" s="57"/>
      <c r="J3141" s="57"/>
      <c r="K3141" s="56"/>
      <c r="L3141" s="52"/>
      <c r="M3141" s="52"/>
      <c r="N3141" s="52"/>
      <c r="O3141" s="52"/>
      <c r="P3141" s="52"/>
      <c r="Q3141" s="52"/>
      <c r="R3141" s="52"/>
      <c r="S3141" s="52"/>
      <c r="T3141" s="52"/>
      <c r="U3141" s="52"/>
      <c r="V3141" s="52"/>
      <c r="W3141" s="52"/>
      <c r="X3141" s="52"/>
      <c r="Y3141" s="52"/>
      <c r="Z3141" s="52"/>
      <c r="AA3141" s="52"/>
      <c r="AB3141" s="52"/>
      <c r="AC3141" s="52"/>
    </row>
    <row r="3142">
      <c r="A3142" s="56"/>
      <c r="B3142" s="56"/>
      <c r="C3142" s="56"/>
      <c r="D3142" s="56"/>
      <c r="E3142" s="56"/>
      <c r="F3142" s="56"/>
      <c r="G3142" s="56"/>
      <c r="H3142" s="56"/>
      <c r="I3142" s="57"/>
      <c r="J3142" s="57"/>
      <c r="K3142" s="56"/>
      <c r="L3142" s="52"/>
      <c r="M3142" s="52"/>
      <c r="N3142" s="52"/>
      <c r="O3142" s="52"/>
      <c r="P3142" s="52"/>
      <c r="Q3142" s="52"/>
      <c r="R3142" s="52"/>
      <c r="S3142" s="52"/>
      <c r="T3142" s="52"/>
      <c r="U3142" s="52"/>
      <c r="V3142" s="52"/>
      <c r="W3142" s="52"/>
      <c r="X3142" s="52"/>
      <c r="Y3142" s="52"/>
      <c r="Z3142" s="52"/>
      <c r="AA3142" s="52"/>
      <c r="AB3142" s="52"/>
      <c r="AC3142" s="52"/>
    </row>
    <row r="3143">
      <c r="A3143" s="56"/>
      <c r="B3143" s="56"/>
      <c r="C3143" s="56"/>
      <c r="D3143" s="56"/>
      <c r="E3143" s="56"/>
      <c r="F3143" s="56"/>
      <c r="G3143" s="56"/>
      <c r="H3143" s="56"/>
      <c r="I3143" s="57"/>
      <c r="J3143" s="57"/>
      <c r="K3143" s="56"/>
      <c r="L3143" s="52"/>
      <c r="M3143" s="52"/>
      <c r="N3143" s="52"/>
      <c r="O3143" s="52"/>
      <c r="P3143" s="52"/>
      <c r="Q3143" s="52"/>
      <c r="R3143" s="52"/>
      <c r="S3143" s="52"/>
      <c r="T3143" s="52"/>
      <c r="U3143" s="52"/>
      <c r="V3143" s="52"/>
      <c r="W3143" s="52"/>
      <c r="X3143" s="52"/>
      <c r="Y3143" s="52"/>
      <c r="Z3143" s="52"/>
      <c r="AA3143" s="52"/>
      <c r="AB3143" s="52"/>
      <c r="AC3143" s="52"/>
    </row>
    <row r="3144">
      <c r="A3144" s="56"/>
      <c r="B3144" s="56"/>
      <c r="C3144" s="56"/>
      <c r="D3144" s="56"/>
      <c r="E3144" s="56"/>
      <c r="F3144" s="56"/>
      <c r="G3144" s="56"/>
      <c r="H3144" s="56"/>
      <c r="I3144" s="57"/>
      <c r="J3144" s="57"/>
      <c r="K3144" s="56"/>
      <c r="L3144" s="52"/>
      <c r="M3144" s="52"/>
      <c r="N3144" s="52"/>
      <c r="O3144" s="52"/>
      <c r="P3144" s="52"/>
      <c r="Q3144" s="52"/>
      <c r="R3144" s="52"/>
      <c r="S3144" s="52"/>
      <c r="T3144" s="52"/>
      <c r="U3144" s="52"/>
      <c r="V3144" s="52"/>
      <c r="W3144" s="52"/>
      <c r="X3144" s="52"/>
      <c r="Y3144" s="52"/>
      <c r="Z3144" s="52"/>
      <c r="AA3144" s="52"/>
      <c r="AB3144" s="52"/>
      <c r="AC3144" s="52"/>
    </row>
    <row r="3145">
      <c r="A3145" s="56"/>
      <c r="B3145" s="56"/>
      <c r="C3145" s="56"/>
      <c r="D3145" s="56"/>
      <c r="E3145" s="56"/>
      <c r="F3145" s="56"/>
      <c r="G3145" s="56"/>
      <c r="H3145" s="56"/>
      <c r="I3145" s="57"/>
      <c r="J3145" s="57"/>
      <c r="K3145" s="56"/>
      <c r="L3145" s="52"/>
      <c r="M3145" s="52"/>
      <c r="N3145" s="52"/>
      <c r="O3145" s="52"/>
      <c r="P3145" s="52"/>
      <c r="Q3145" s="52"/>
      <c r="R3145" s="52"/>
      <c r="S3145" s="52"/>
      <c r="T3145" s="52"/>
      <c r="U3145" s="52"/>
      <c r="V3145" s="52"/>
      <c r="W3145" s="52"/>
      <c r="X3145" s="52"/>
      <c r="Y3145" s="52"/>
      <c r="Z3145" s="52"/>
      <c r="AA3145" s="52"/>
      <c r="AB3145" s="52"/>
      <c r="AC3145" s="52"/>
    </row>
    <row r="3146">
      <c r="A3146" s="56"/>
      <c r="B3146" s="56"/>
      <c r="C3146" s="56"/>
      <c r="D3146" s="56"/>
      <c r="E3146" s="56"/>
      <c r="F3146" s="56"/>
      <c r="G3146" s="56"/>
      <c r="H3146" s="56"/>
      <c r="I3146" s="57"/>
      <c r="J3146" s="57"/>
      <c r="K3146" s="56"/>
      <c r="L3146" s="52"/>
      <c r="M3146" s="52"/>
      <c r="N3146" s="52"/>
      <c r="O3146" s="52"/>
      <c r="P3146" s="52"/>
      <c r="Q3146" s="52"/>
      <c r="R3146" s="52"/>
      <c r="S3146" s="52"/>
      <c r="T3146" s="52"/>
      <c r="U3146" s="52"/>
      <c r="V3146" s="52"/>
      <c r="W3146" s="52"/>
      <c r="X3146" s="52"/>
      <c r="Y3146" s="52"/>
      <c r="Z3146" s="52"/>
      <c r="AA3146" s="52"/>
      <c r="AB3146" s="52"/>
      <c r="AC3146" s="52"/>
    </row>
    <row r="3147">
      <c r="A3147" s="56"/>
      <c r="B3147" s="56"/>
      <c r="C3147" s="56"/>
      <c r="D3147" s="56"/>
      <c r="E3147" s="56"/>
      <c r="F3147" s="56"/>
      <c r="G3147" s="56"/>
      <c r="H3147" s="56"/>
      <c r="I3147" s="57"/>
      <c r="J3147" s="57"/>
      <c r="K3147" s="56"/>
      <c r="L3147" s="52"/>
      <c r="M3147" s="52"/>
      <c r="N3147" s="52"/>
      <c r="O3147" s="52"/>
      <c r="P3147" s="52"/>
      <c r="Q3147" s="52"/>
      <c r="R3147" s="52"/>
      <c r="S3147" s="52"/>
      <c r="T3147" s="52"/>
      <c r="U3147" s="52"/>
      <c r="V3147" s="52"/>
      <c r="W3147" s="52"/>
      <c r="X3147" s="52"/>
      <c r="Y3147" s="52"/>
      <c r="Z3147" s="52"/>
      <c r="AA3147" s="52"/>
      <c r="AB3147" s="52"/>
      <c r="AC3147" s="52"/>
    </row>
    <row r="3148">
      <c r="A3148" s="56"/>
      <c r="B3148" s="56"/>
      <c r="C3148" s="56"/>
      <c r="D3148" s="56"/>
      <c r="E3148" s="56"/>
      <c r="F3148" s="56"/>
      <c r="G3148" s="56"/>
      <c r="H3148" s="56"/>
      <c r="I3148" s="57"/>
      <c r="J3148" s="57"/>
      <c r="K3148" s="56"/>
      <c r="L3148" s="52"/>
      <c r="M3148" s="52"/>
      <c r="N3148" s="52"/>
      <c r="O3148" s="52"/>
      <c r="P3148" s="52"/>
      <c r="Q3148" s="52"/>
      <c r="R3148" s="52"/>
      <c r="S3148" s="52"/>
      <c r="T3148" s="52"/>
      <c r="U3148" s="52"/>
      <c r="V3148" s="52"/>
      <c r="W3148" s="52"/>
      <c r="X3148" s="52"/>
      <c r="Y3148" s="52"/>
      <c r="Z3148" s="52"/>
      <c r="AA3148" s="52"/>
      <c r="AB3148" s="52"/>
      <c r="AC3148" s="52"/>
    </row>
    <row r="3149">
      <c r="A3149" s="56"/>
      <c r="B3149" s="56"/>
      <c r="C3149" s="56"/>
      <c r="D3149" s="56"/>
      <c r="E3149" s="56"/>
      <c r="F3149" s="56"/>
      <c r="G3149" s="56"/>
      <c r="H3149" s="56"/>
      <c r="I3149" s="57"/>
      <c r="J3149" s="57"/>
      <c r="K3149" s="56"/>
      <c r="L3149" s="52"/>
      <c r="M3149" s="52"/>
      <c r="N3149" s="52"/>
      <c r="O3149" s="52"/>
      <c r="P3149" s="52"/>
      <c r="Q3149" s="52"/>
      <c r="R3149" s="52"/>
      <c r="S3149" s="52"/>
      <c r="T3149" s="52"/>
      <c r="U3149" s="52"/>
      <c r="V3149" s="52"/>
      <c r="W3149" s="52"/>
      <c r="X3149" s="52"/>
      <c r="Y3149" s="52"/>
      <c r="Z3149" s="52"/>
      <c r="AA3149" s="52"/>
      <c r="AB3149" s="52"/>
      <c r="AC3149" s="52"/>
    </row>
    <row r="3150">
      <c r="A3150" s="56"/>
      <c r="B3150" s="56"/>
      <c r="C3150" s="56"/>
      <c r="D3150" s="56"/>
      <c r="E3150" s="56"/>
      <c r="F3150" s="56"/>
      <c r="G3150" s="56"/>
      <c r="H3150" s="56"/>
      <c r="I3150" s="57"/>
      <c r="J3150" s="57"/>
      <c r="K3150" s="56"/>
      <c r="L3150" s="52"/>
      <c r="M3150" s="52"/>
      <c r="N3150" s="52"/>
      <c r="O3150" s="52"/>
      <c r="P3150" s="52"/>
      <c r="Q3150" s="52"/>
      <c r="R3150" s="52"/>
      <c r="S3150" s="52"/>
      <c r="T3150" s="52"/>
      <c r="U3150" s="52"/>
      <c r="V3150" s="52"/>
      <c r="W3150" s="52"/>
      <c r="X3150" s="52"/>
      <c r="Y3150" s="52"/>
      <c r="Z3150" s="52"/>
      <c r="AA3150" s="52"/>
      <c r="AB3150" s="52"/>
      <c r="AC3150" s="52"/>
    </row>
    <row r="3151">
      <c r="A3151" s="56"/>
      <c r="B3151" s="56"/>
      <c r="C3151" s="56"/>
      <c r="D3151" s="56"/>
      <c r="E3151" s="56"/>
      <c r="F3151" s="56"/>
      <c r="G3151" s="56"/>
      <c r="H3151" s="56"/>
      <c r="I3151" s="57"/>
      <c r="J3151" s="57"/>
      <c r="K3151" s="56"/>
      <c r="L3151" s="52"/>
      <c r="M3151" s="52"/>
      <c r="N3151" s="52"/>
      <c r="O3151" s="52"/>
      <c r="P3151" s="52"/>
      <c r="Q3151" s="52"/>
      <c r="R3151" s="52"/>
      <c r="S3151" s="52"/>
      <c r="T3151" s="52"/>
      <c r="U3151" s="52"/>
      <c r="V3151" s="52"/>
      <c r="W3151" s="52"/>
      <c r="X3151" s="52"/>
      <c r="Y3151" s="52"/>
      <c r="Z3151" s="52"/>
      <c r="AA3151" s="52"/>
      <c r="AB3151" s="52"/>
      <c r="AC3151" s="52"/>
    </row>
    <row r="3152">
      <c r="A3152" s="56"/>
      <c r="B3152" s="56"/>
      <c r="C3152" s="56"/>
      <c r="D3152" s="56"/>
      <c r="E3152" s="56"/>
      <c r="F3152" s="56"/>
      <c r="G3152" s="56"/>
      <c r="H3152" s="56"/>
      <c r="I3152" s="57"/>
      <c r="J3152" s="57"/>
      <c r="K3152" s="56"/>
      <c r="L3152" s="52"/>
      <c r="M3152" s="52"/>
      <c r="N3152" s="52"/>
      <c r="O3152" s="52"/>
      <c r="P3152" s="52"/>
      <c r="Q3152" s="52"/>
      <c r="R3152" s="52"/>
      <c r="S3152" s="52"/>
      <c r="T3152" s="52"/>
      <c r="U3152" s="52"/>
      <c r="V3152" s="52"/>
      <c r="W3152" s="52"/>
      <c r="X3152" s="52"/>
      <c r="Y3152" s="52"/>
      <c r="Z3152" s="52"/>
      <c r="AA3152" s="52"/>
      <c r="AB3152" s="52"/>
      <c r="AC3152" s="52"/>
    </row>
    <row r="3153">
      <c r="A3153" s="56"/>
      <c r="B3153" s="56"/>
      <c r="C3153" s="56"/>
      <c r="D3153" s="56"/>
      <c r="E3153" s="56"/>
      <c r="F3153" s="56"/>
      <c r="G3153" s="56"/>
      <c r="H3153" s="56"/>
      <c r="I3153" s="57"/>
      <c r="J3153" s="57"/>
      <c r="K3153" s="56"/>
      <c r="L3153" s="52"/>
      <c r="M3153" s="52"/>
      <c r="N3153" s="52"/>
      <c r="O3153" s="52"/>
      <c r="P3153" s="52"/>
      <c r="Q3153" s="52"/>
      <c r="R3153" s="52"/>
      <c r="S3153" s="52"/>
      <c r="T3153" s="52"/>
      <c r="U3153" s="52"/>
      <c r="V3153" s="52"/>
      <c r="W3153" s="52"/>
      <c r="X3153" s="52"/>
      <c r="Y3153" s="52"/>
      <c r="Z3153" s="52"/>
      <c r="AA3153" s="52"/>
      <c r="AB3153" s="52"/>
      <c r="AC3153" s="52"/>
    </row>
    <row r="3154">
      <c r="A3154" s="56"/>
      <c r="B3154" s="56"/>
      <c r="C3154" s="56"/>
      <c r="D3154" s="56"/>
      <c r="E3154" s="56"/>
      <c r="F3154" s="56"/>
      <c r="G3154" s="56"/>
      <c r="H3154" s="56"/>
      <c r="I3154" s="57"/>
      <c r="J3154" s="57"/>
      <c r="K3154" s="56"/>
      <c r="L3154" s="52"/>
      <c r="M3154" s="52"/>
      <c r="N3154" s="52"/>
      <c r="O3154" s="52"/>
      <c r="P3154" s="52"/>
      <c r="Q3154" s="52"/>
      <c r="R3154" s="52"/>
      <c r="S3154" s="52"/>
      <c r="T3154" s="52"/>
      <c r="U3154" s="52"/>
      <c r="V3154" s="52"/>
      <c r="W3154" s="52"/>
      <c r="X3154" s="52"/>
      <c r="Y3154" s="52"/>
      <c r="Z3154" s="52"/>
      <c r="AA3154" s="52"/>
      <c r="AB3154" s="52"/>
      <c r="AC3154" s="52"/>
    </row>
    <row r="3155">
      <c r="A3155" s="56"/>
      <c r="B3155" s="56"/>
      <c r="C3155" s="56"/>
      <c r="D3155" s="56"/>
      <c r="E3155" s="56"/>
      <c r="F3155" s="56"/>
      <c r="G3155" s="56"/>
      <c r="H3155" s="56"/>
      <c r="I3155" s="57"/>
      <c r="J3155" s="57"/>
      <c r="K3155" s="56"/>
      <c r="L3155" s="52"/>
      <c r="M3155" s="52"/>
      <c r="N3155" s="52"/>
      <c r="O3155" s="52"/>
      <c r="P3155" s="52"/>
      <c r="Q3155" s="52"/>
      <c r="R3155" s="52"/>
      <c r="S3155" s="52"/>
      <c r="T3155" s="52"/>
      <c r="U3155" s="52"/>
      <c r="V3155" s="52"/>
      <c r="W3155" s="52"/>
      <c r="X3155" s="52"/>
      <c r="Y3155" s="52"/>
      <c r="Z3155" s="52"/>
      <c r="AA3155" s="52"/>
      <c r="AB3155" s="52"/>
      <c r="AC3155" s="52"/>
    </row>
    <row r="3156">
      <c r="A3156" s="56"/>
      <c r="B3156" s="56"/>
      <c r="C3156" s="56"/>
      <c r="D3156" s="56"/>
      <c r="E3156" s="56"/>
      <c r="F3156" s="56"/>
      <c r="G3156" s="56"/>
      <c r="H3156" s="56"/>
      <c r="I3156" s="57"/>
      <c r="J3156" s="57"/>
      <c r="K3156" s="56"/>
      <c r="L3156" s="52"/>
      <c r="M3156" s="52"/>
      <c r="N3156" s="52"/>
      <c r="O3156" s="52"/>
      <c r="P3156" s="52"/>
      <c r="Q3156" s="52"/>
      <c r="R3156" s="52"/>
      <c r="S3156" s="52"/>
      <c r="T3156" s="52"/>
      <c r="U3156" s="52"/>
      <c r="V3156" s="52"/>
      <c r="W3156" s="52"/>
      <c r="X3156" s="52"/>
      <c r="Y3156" s="52"/>
      <c r="Z3156" s="52"/>
      <c r="AA3156" s="52"/>
      <c r="AB3156" s="52"/>
      <c r="AC3156" s="52"/>
    </row>
    <row r="3157">
      <c r="A3157" s="56"/>
      <c r="B3157" s="56"/>
      <c r="C3157" s="56"/>
      <c r="D3157" s="56"/>
      <c r="E3157" s="56"/>
      <c r="F3157" s="56"/>
      <c r="G3157" s="56"/>
      <c r="H3157" s="56"/>
      <c r="I3157" s="57"/>
      <c r="J3157" s="57"/>
      <c r="K3157" s="56"/>
      <c r="L3157" s="52"/>
      <c r="M3157" s="52"/>
      <c r="N3157" s="52"/>
      <c r="O3157" s="52"/>
      <c r="P3157" s="52"/>
      <c r="Q3157" s="52"/>
      <c r="R3157" s="52"/>
      <c r="S3157" s="52"/>
      <c r="T3157" s="52"/>
      <c r="U3157" s="52"/>
      <c r="V3157" s="52"/>
      <c r="W3157" s="52"/>
      <c r="X3157" s="52"/>
      <c r="Y3157" s="52"/>
      <c r="Z3157" s="52"/>
      <c r="AA3157" s="52"/>
      <c r="AB3157" s="52"/>
      <c r="AC3157" s="52"/>
    </row>
    <row r="3158">
      <c r="A3158" s="56"/>
      <c r="B3158" s="56"/>
      <c r="C3158" s="56"/>
      <c r="D3158" s="56"/>
      <c r="E3158" s="56"/>
      <c r="F3158" s="56"/>
      <c r="G3158" s="56"/>
      <c r="H3158" s="56"/>
      <c r="I3158" s="57"/>
      <c r="J3158" s="57"/>
      <c r="K3158" s="56"/>
      <c r="L3158" s="52"/>
      <c r="M3158" s="52"/>
      <c r="N3158" s="52"/>
      <c r="O3158" s="52"/>
      <c r="P3158" s="52"/>
      <c r="Q3158" s="52"/>
      <c r="R3158" s="52"/>
      <c r="S3158" s="52"/>
      <c r="T3158" s="52"/>
      <c r="U3158" s="52"/>
      <c r="V3158" s="52"/>
      <c r="W3158" s="52"/>
      <c r="X3158" s="52"/>
      <c r="Y3158" s="52"/>
      <c r="Z3158" s="52"/>
      <c r="AA3158" s="52"/>
      <c r="AB3158" s="52"/>
      <c r="AC3158" s="52"/>
    </row>
    <row r="3159">
      <c r="A3159" s="56"/>
      <c r="B3159" s="56"/>
      <c r="C3159" s="56"/>
      <c r="D3159" s="56"/>
      <c r="E3159" s="56"/>
      <c r="F3159" s="56"/>
      <c r="G3159" s="56"/>
      <c r="H3159" s="56"/>
      <c r="I3159" s="57"/>
      <c r="J3159" s="57"/>
      <c r="K3159" s="56"/>
      <c r="L3159" s="52"/>
      <c r="M3159" s="52"/>
      <c r="N3159" s="52"/>
      <c r="O3159" s="52"/>
      <c r="P3159" s="52"/>
      <c r="Q3159" s="52"/>
      <c r="R3159" s="52"/>
      <c r="S3159" s="52"/>
      <c r="T3159" s="52"/>
      <c r="U3159" s="52"/>
      <c r="V3159" s="52"/>
      <c r="W3159" s="52"/>
      <c r="X3159" s="52"/>
      <c r="Y3159" s="52"/>
      <c r="Z3159" s="52"/>
      <c r="AA3159" s="52"/>
      <c r="AB3159" s="52"/>
      <c r="AC3159" s="52"/>
    </row>
    <row r="3160">
      <c r="A3160" s="56"/>
      <c r="B3160" s="56"/>
      <c r="C3160" s="56"/>
      <c r="D3160" s="56"/>
      <c r="E3160" s="56"/>
      <c r="F3160" s="56"/>
      <c r="G3160" s="56"/>
      <c r="H3160" s="56"/>
      <c r="I3160" s="57"/>
      <c r="J3160" s="57"/>
      <c r="K3160" s="56"/>
      <c r="L3160" s="52"/>
      <c r="M3160" s="52"/>
      <c r="N3160" s="52"/>
      <c r="O3160" s="52"/>
      <c r="P3160" s="52"/>
      <c r="Q3160" s="52"/>
      <c r="R3160" s="52"/>
      <c r="S3160" s="52"/>
      <c r="T3160" s="52"/>
      <c r="U3160" s="52"/>
      <c r="V3160" s="52"/>
      <c r="W3160" s="52"/>
      <c r="X3160" s="52"/>
      <c r="Y3160" s="52"/>
      <c r="Z3160" s="52"/>
      <c r="AA3160" s="52"/>
      <c r="AB3160" s="52"/>
      <c r="AC3160" s="52"/>
    </row>
    <row r="3161">
      <c r="A3161" s="56"/>
      <c r="B3161" s="56"/>
      <c r="C3161" s="56"/>
      <c r="D3161" s="56"/>
      <c r="E3161" s="56"/>
      <c r="F3161" s="56"/>
      <c r="G3161" s="56"/>
      <c r="H3161" s="56"/>
      <c r="I3161" s="57"/>
      <c r="J3161" s="57"/>
      <c r="K3161" s="56"/>
      <c r="L3161" s="52"/>
      <c r="M3161" s="52"/>
      <c r="N3161" s="52"/>
      <c r="O3161" s="52"/>
      <c r="P3161" s="52"/>
      <c r="Q3161" s="52"/>
      <c r="R3161" s="52"/>
      <c r="S3161" s="52"/>
      <c r="T3161" s="52"/>
      <c r="U3161" s="52"/>
      <c r="V3161" s="52"/>
      <c r="W3161" s="52"/>
      <c r="X3161" s="52"/>
      <c r="Y3161" s="52"/>
      <c r="Z3161" s="52"/>
      <c r="AA3161" s="52"/>
      <c r="AB3161" s="52"/>
      <c r="AC3161" s="52"/>
    </row>
    <row r="3162">
      <c r="A3162" s="56"/>
      <c r="B3162" s="56"/>
      <c r="C3162" s="56"/>
      <c r="D3162" s="56"/>
      <c r="E3162" s="56"/>
      <c r="F3162" s="56"/>
      <c r="G3162" s="56"/>
      <c r="H3162" s="56"/>
      <c r="I3162" s="57"/>
      <c r="J3162" s="57"/>
      <c r="K3162" s="56"/>
      <c r="L3162" s="52"/>
      <c r="M3162" s="52"/>
      <c r="N3162" s="52"/>
      <c r="O3162" s="52"/>
      <c r="P3162" s="52"/>
      <c r="Q3162" s="52"/>
      <c r="R3162" s="52"/>
      <c r="S3162" s="52"/>
      <c r="T3162" s="52"/>
      <c r="U3162" s="52"/>
      <c r="V3162" s="52"/>
      <c r="W3162" s="52"/>
      <c r="X3162" s="52"/>
      <c r="Y3162" s="52"/>
      <c r="Z3162" s="52"/>
      <c r="AA3162" s="52"/>
      <c r="AB3162" s="52"/>
      <c r="AC3162" s="52"/>
    </row>
    <row r="3163">
      <c r="A3163" s="56"/>
      <c r="B3163" s="56"/>
      <c r="C3163" s="56"/>
      <c r="D3163" s="56"/>
      <c r="E3163" s="56"/>
      <c r="F3163" s="56"/>
      <c r="G3163" s="56"/>
      <c r="H3163" s="56"/>
      <c r="I3163" s="57"/>
      <c r="J3163" s="57"/>
      <c r="K3163" s="56"/>
      <c r="L3163" s="52"/>
      <c r="M3163" s="52"/>
      <c r="N3163" s="52"/>
      <c r="O3163" s="52"/>
      <c r="P3163" s="52"/>
      <c r="Q3163" s="52"/>
      <c r="R3163" s="52"/>
      <c r="S3163" s="52"/>
      <c r="T3163" s="52"/>
      <c r="U3163" s="52"/>
      <c r="V3163" s="52"/>
      <c r="W3163" s="52"/>
      <c r="X3163" s="52"/>
      <c r="Y3163" s="52"/>
      <c r="Z3163" s="52"/>
      <c r="AA3163" s="52"/>
      <c r="AB3163" s="52"/>
      <c r="AC3163" s="52"/>
    </row>
    <row r="3164">
      <c r="A3164" s="56"/>
      <c r="B3164" s="56"/>
      <c r="C3164" s="56"/>
      <c r="D3164" s="56"/>
      <c r="E3164" s="56"/>
      <c r="F3164" s="56"/>
      <c r="G3164" s="56"/>
      <c r="H3164" s="56"/>
      <c r="I3164" s="57"/>
      <c r="J3164" s="57"/>
      <c r="K3164" s="56"/>
      <c r="L3164" s="52"/>
      <c r="M3164" s="52"/>
      <c r="N3164" s="52"/>
      <c r="O3164" s="52"/>
      <c r="P3164" s="52"/>
      <c r="Q3164" s="52"/>
      <c r="R3164" s="52"/>
      <c r="S3164" s="52"/>
      <c r="T3164" s="52"/>
      <c r="U3164" s="52"/>
      <c r="V3164" s="52"/>
      <c r="W3164" s="52"/>
      <c r="X3164" s="52"/>
      <c r="Y3164" s="52"/>
      <c r="Z3164" s="52"/>
      <c r="AA3164" s="52"/>
      <c r="AB3164" s="52"/>
      <c r="AC3164" s="52"/>
    </row>
    <row r="3165">
      <c r="A3165" s="56"/>
      <c r="B3165" s="56"/>
      <c r="C3165" s="56"/>
      <c r="D3165" s="56"/>
      <c r="E3165" s="56"/>
      <c r="F3165" s="56"/>
      <c r="G3165" s="56"/>
      <c r="H3165" s="56"/>
      <c r="I3165" s="57"/>
      <c r="J3165" s="57"/>
      <c r="K3165" s="56"/>
      <c r="L3165" s="52"/>
      <c r="M3165" s="52"/>
      <c r="N3165" s="52"/>
      <c r="O3165" s="52"/>
      <c r="P3165" s="52"/>
      <c r="Q3165" s="52"/>
      <c r="R3165" s="52"/>
      <c r="S3165" s="52"/>
      <c r="T3165" s="52"/>
      <c r="U3165" s="52"/>
      <c r="V3165" s="52"/>
      <c r="W3165" s="52"/>
      <c r="X3165" s="52"/>
      <c r="Y3165" s="52"/>
      <c r="Z3165" s="52"/>
      <c r="AA3165" s="52"/>
      <c r="AB3165" s="52"/>
      <c r="AC3165" s="52"/>
    </row>
    <row r="3166">
      <c r="A3166" s="56"/>
      <c r="B3166" s="56"/>
      <c r="C3166" s="56"/>
      <c r="D3166" s="56"/>
      <c r="E3166" s="56"/>
      <c r="F3166" s="56"/>
      <c r="G3166" s="56"/>
      <c r="H3166" s="56"/>
      <c r="I3166" s="57"/>
      <c r="J3166" s="57"/>
      <c r="K3166" s="56"/>
      <c r="L3166" s="52"/>
      <c r="M3166" s="52"/>
      <c r="N3166" s="52"/>
      <c r="O3166" s="52"/>
      <c r="P3166" s="52"/>
      <c r="Q3166" s="52"/>
      <c r="R3166" s="52"/>
      <c r="S3166" s="52"/>
      <c r="T3166" s="52"/>
      <c r="U3166" s="52"/>
      <c r="V3166" s="52"/>
      <c r="W3166" s="52"/>
      <c r="X3166" s="52"/>
      <c r="Y3166" s="52"/>
      <c r="Z3166" s="52"/>
      <c r="AA3166" s="52"/>
      <c r="AB3166" s="52"/>
      <c r="AC3166" s="52"/>
    </row>
    <row r="3167">
      <c r="A3167" s="56"/>
      <c r="B3167" s="56"/>
      <c r="C3167" s="56"/>
      <c r="D3167" s="56"/>
      <c r="E3167" s="56"/>
      <c r="F3167" s="56"/>
      <c r="G3167" s="56"/>
      <c r="H3167" s="56"/>
      <c r="I3167" s="57"/>
      <c r="J3167" s="57"/>
      <c r="K3167" s="56"/>
      <c r="L3167" s="52"/>
      <c r="M3167" s="52"/>
      <c r="N3167" s="52"/>
      <c r="O3167" s="52"/>
      <c r="P3167" s="52"/>
      <c r="Q3167" s="52"/>
      <c r="R3167" s="52"/>
      <c r="S3167" s="52"/>
      <c r="T3167" s="52"/>
      <c r="U3167" s="52"/>
      <c r="V3167" s="52"/>
      <c r="W3167" s="52"/>
      <c r="X3167" s="52"/>
      <c r="Y3167" s="52"/>
      <c r="Z3167" s="52"/>
      <c r="AA3167" s="52"/>
      <c r="AB3167" s="52"/>
      <c r="AC3167" s="52"/>
    </row>
    <row r="3168">
      <c r="A3168" s="56"/>
      <c r="B3168" s="56"/>
      <c r="C3168" s="56"/>
      <c r="D3168" s="56"/>
      <c r="E3168" s="56"/>
      <c r="F3168" s="56"/>
      <c r="G3168" s="56"/>
      <c r="H3168" s="56"/>
      <c r="I3168" s="57"/>
      <c r="J3168" s="57"/>
      <c r="K3168" s="56"/>
      <c r="L3168" s="52"/>
      <c r="M3168" s="52"/>
      <c r="N3168" s="52"/>
      <c r="O3168" s="52"/>
      <c r="P3168" s="52"/>
      <c r="Q3168" s="52"/>
      <c r="R3168" s="52"/>
      <c r="S3168" s="52"/>
      <c r="T3168" s="52"/>
      <c r="U3168" s="52"/>
      <c r="V3168" s="52"/>
      <c r="W3168" s="52"/>
      <c r="X3168" s="52"/>
      <c r="Y3168" s="52"/>
      <c r="Z3168" s="52"/>
      <c r="AA3168" s="52"/>
      <c r="AB3168" s="52"/>
      <c r="AC3168" s="52"/>
    </row>
    <row r="3169">
      <c r="A3169" s="56"/>
      <c r="B3169" s="56"/>
      <c r="C3169" s="56"/>
      <c r="D3169" s="56"/>
      <c r="E3169" s="56"/>
      <c r="F3169" s="56"/>
      <c r="G3169" s="56"/>
      <c r="H3169" s="56"/>
      <c r="I3169" s="57"/>
      <c r="J3169" s="57"/>
      <c r="K3169" s="56"/>
      <c r="L3169" s="52"/>
      <c r="M3169" s="52"/>
      <c r="N3169" s="52"/>
      <c r="O3169" s="52"/>
      <c r="P3169" s="52"/>
      <c r="Q3169" s="52"/>
      <c r="R3169" s="52"/>
      <c r="S3169" s="52"/>
      <c r="T3169" s="52"/>
      <c r="U3169" s="52"/>
      <c r="V3169" s="52"/>
      <c r="W3169" s="52"/>
      <c r="X3169" s="52"/>
      <c r="Y3169" s="52"/>
      <c r="Z3169" s="52"/>
      <c r="AA3169" s="52"/>
      <c r="AB3169" s="52"/>
      <c r="AC3169" s="52"/>
    </row>
    <row r="3170">
      <c r="A3170" s="56"/>
      <c r="B3170" s="56"/>
      <c r="C3170" s="56"/>
      <c r="D3170" s="56"/>
      <c r="E3170" s="56"/>
      <c r="F3170" s="56"/>
      <c r="G3170" s="56"/>
      <c r="H3170" s="56"/>
      <c r="I3170" s="57"/>
      <c r="J3170" s="57"/>
      <c r="K3170" s="56"/>
      <c r="L3170" s="52"/>
      <c r="M3170" s="52"/>
      <c r="N3170" s="52"/>
      <c r="O3170" s="52"/>
      <c r="P3170" s="52"/>
      <c r="Q3170" s="52"/>
      <c r="R3170" s="52"/>
      <c r="S3170" s="52"/>
      <c r="T3170" s="52"/>
      <c r="U3170" s="52"/>
      <c r="V3170" s="52"/>
      <c r="W3170" s="52"/>
      <c r="X3170" s="52"/>
      <c r="Y3170" s="52"/>
      <c r="Z3170" s="52"/>
      <c r="AA3170" s="52"/>
      <c r="AB3170" s="52"/>
      <c r="AC3170" s="52"/>
    </row>
    <row r="3171">
      <c r="A3171" s="56"/>
      <c r="B3171" s="56"/>
      <c r="C3171" s="56"/>
      <c r="D3171" s="56"/>
      <c r="E3171" s="56"/>
      <c r="F3171" s="56"/>
      <c r="G3171" s="56"/>
      <c r="H3171" s="56"/>
      <c r="I3171" s="57"/>
      <c r="J3171" s="57"/>
      <c r="K3171" s="56"/>
      <c r="L3171" s="52"/>
      <c r="M3171" s="52"/>
      <c r="N3171" s="52"/>
      <c r="O3171" s="52"/>
      <c r="P3171" s="52"/>
      <c r="Q3171" s="52"/>
      <c r="R3171" s="52"/>
      <c r="S3171" s="52"/>
      <c r="T3171" s="52"/>
      <c r="U3171" s="52"/>
      <c r="V3171" s="52"/>
      <c r="W3171" s="52"/>
      <c r="X3171" s="52"/>
      <c r="Y3171" s="52"/>
      <c r="Z3171" s="52"/>
      <c r="AA3171" s="52"/>
      <c r="AB3171" s="52"/>
      <c r="AC3171" s="52"/>
    </row>
    <row r="3172">
      <c r="A3172" s="56"/>
      <c r="B3172" s="56"/>
      <c r="C3172" s="56"/>
      <c r="D3172" s="56"/>
      <c r="E3172" s="56"/>
      <c r="F3172" s="56"/>
      <c r="G3172" s="56"/>
      <c r="H3172" s="56"/>
      <c r="I3172" s="57"/>
      <c r="J3172" s="57"/>
      <c r="K3172" s="56"/>
      <c r="L3172" s="52"/>
      <c r="M3172" s="52"/>
      <c r="N3172" s="52"/>
      <c r="O3172" s="52"/>
      <c r="P3172" s="52"/>
      <c r="Q3172" s="52"/>
      <c r="R3172" s="52"/>
      <c r="S3172" s="52"/>
      <c r="T3172" s="52"/>
      <c r="U3172" s="52"/>
      <c r="V3172" s="52"/>
      <c r="W3172" s="52"/>
      <c r="X3172" s="52"/>
      <c r="Y3172" s="52"/>
      <c r="Z3172" s="52"/>
      <c r="AA3172" s="52"/>
      <c r="AB3172" s="52"/>
      <c r="AC3172" s="52"/>
    </row>
    <row r="3173">
      <c r="A3173" s="56"/>
      <c r="B3173" s="56"/>
      <c r="C3173" s="56"/>
      <c r="D3173" s="56"/>
      <c r="E3173" s="56"/>
      <c r="F3173" s="56"/>
      <c r="G3173" s="56"/>
      <c r="H3173" s="56"/>
      <c r="I3173" s="57"/>
      <c r="J3173" s="57"/>
      <c r="K3173" s="56"/>
      <c r="L3173" s="52"/>
      <c r="M3173" s="52"/>
      <c r="N3173" s="52"/>
      <c r="O3173" s="52"/>
      <c r="P3173" s="52"/>
      <c r="Q3173" s="52"/>
      <c r="R3173" s="52"/>
      <c r="S3173" s="52"/>
      <c r="T3173" s="52"/>
      <c r="U3173" s="52"/>
      <c r="V3173" s="52"/>
      <c r="W3173" s="52"/>
      <c r="X3173" s="52"/>
      <c r="Y3173" s="52"/>
      <c r="Z3173" s="52"/>
      <c r="AA3173" s="52"/>
      <c r="AB3173" s="52"/>
      <c r="AC3173" s="52"/>
    </row>
    <row r="3174">
      <c r="A3174" s="56"/>
      <c r="B3174" s="56"/>
      <c r="C3174" s="56"/>
      <c r="D3174" s="56"/>
      <c r="E3174" s="56"/>
      <c r="F3174" s="56"/>
      <c r="G3174" s="56"/>
      <c r="H3174" s="56"/>
      <c r="I3174" s="57"/>
      <c r="J3174" s="57"/>
      <c r="K3174" s="56"/>
      <c r="L3174" s="52"/>
      <c r="M3174" s="52"/>
      <c r="N3174" s="52"/>
      <c r="O3174" s="52"/>
      <c r="P3174" s="52"/>
      <c r="Q3174" s="52"/>
      <c r="R3174" s="52"/>
      <c r="S3174" s="52"/>
      <c r="T3174" s="52"/>
      <c r="U3174" s="52"/>
      <c r="V3174" s="52"/>
      <c r="W3174" s="52"/>
      <c r="X3174" s="52"/>
      <c r="Y3174" s="52"/>
      <c r="Z3174" s="52"/>
      <c r="AA3174" s="52"/>
      <c r="AB3174" s="52"/>
      <c r="AC3174" s="52"/>
    </row>
    <row r="3175">
      <c r="A3175" s="56"/>
      <c r="B3175" s="56"/>
      <c r="C3175" s="56"/>
      <c r="D3175" s="56"/>
      <c r="E3175" s="56"/>
      <c r="F3175" s="56"/>
      <c r="G3175" s="56"/>
      <c r="H3175" s="56"/>
      <c r="I3175" s="57"/>
      <c r="J3175" s="57"/>
      <c r="K3175" s="56"/>
      <c r="L3175" s="52"/>
      <c r="M3175" s="52"/>
      <c r="N3175" s="52"/>
      <c r="O3175" s="52"/>
      <c r="P3175" s="52"/>
      <c r="Q3175" s="52"/>
      <c r="R3175" s="52"/>
      <c r="S3175" s="52"/>
      <c r="T3175" s="52"/>
      <c r="U3175" s="52"/>
      <c r="V3175" s="52"/>
      <c r="W3175" s="52"/>
      <c r="X3175" s="52"/>
      <c r="Y3175" s="52"/>
      <c r="Z3175" s="52"/>
      <c r="AA3175" s="52"/>
      <c r="AB3175" s="52"/>
      <c r="AC3175" s="52"/>
    </row>
    <row r="3176">
      <c r="A3176" s="56"/>
      <c r="B3176" s="56"/>
      <c r="C3176" s="56"/>
      <c r="D3176" s="56"/>
      <c r="E3176" s="56"/>
      <c r="F3176" s="56"/>
      <c r="G3176" s="56"/>
      <c r="H3176" s="56"/>
      <c r="I3176" s="57"/>
      <c r="J3176" s="57"/>
      <c r="K3176" s="56"/>
      <c r="L3176" s="52"/>
      <c r="M3176" s="52"/>
      <c r="N3176" s="52"/>
      <c r="O3176" s="52"/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2"/>
      <c r="AA3176" s="52"/>
      <c r="AB3176" s="52"/>
      <c r="AC3176" s="52"/>
    </row>
    <row r="3177">
      <c r="A3177" s="56"/>
      <c r="B3177" s="56"/>
      <c r="C3177" s="56"/>
      <c r="D3177" s="56"/>
      <c r="E3177" s="56"/>
      <c r="F3177" s="56"/>
      <c r="G3177" s="56"/>
      <c r="H3177" s="56"/>
      <c r="I3177" s="57"/>
      <c r="J3177" s="57"/>
      <c r="K3177" s="56"/>
      <c r="L3177" s="52"/>
      <c r="M3177" s="52"/>
      <c r="N3177" s="52"/>
      <c r="O3177" s="52"/>
      <c r="P3177" s="52"/>
      <c r="Q3177" s="52"/>
      <c r="R3177" s="52"/>
      <c r="S3177" s="52"/>
      <c r="T3177" s="52"/>
      <c r="U3177" s="52"/>
      <c r="V3177" s="52"/>
      <c r="W3177" s="52"/>
      <c r="X3177" s="52"/>
      <c r="Y3177" s="52"/>
      <c r="Z3177" s="52"/>
      <c r="AA3177" s="52"/>
      <c r="AB3177" s="52"/>
      <c r="AC3177" s="52"/>
    </row>
    <row r="3178">
      <c r="A3178" s="56"/>
      <c r="B3178" s="56"/>
      <c r="C3178" s="56"/>
      <c r="D3178" s="56"/>
      <c r="E3178" s="56"/>
      <c r="F3178" s="56"/>
      <c r="G3178" s="56"/>
      <c r="H3178" s="56"/>
      <c r="I3178" s="57"/>
      <c r="J3178" s="57"/>
      <c r="K3178" s="56"/>
      <c r="L3178" s="52"/>
      <c r="M3178" s="52"/>
      <c r="N3178" s="52"/>
      <c r="O3178" s="52"/>
      <c r="P3178" s="52"/>
      <c r="Q3178" s="52"/>
      <c r="R3178" s="52"/>
      <c r="S3178" s="52"/>
      <c r="T3178" s="52"/>
      <c r="U3178" s="52"/>
      <c r="V3178" s="52"/>
      <c r="W3178" s="52"/>
      <c r="X3178" s="52"/>
      <c r="Y3178" s="52"/>
      <c r="Z3178" s="52"/>
      <c r="AA3178" s="52"/>
      <c r="AB3178" s="52"/>
      <c r="AC3178" s="52"/>
    </row>
    <row r="3179">
      <c r="A3179" s="56"/>
      <c r="B3179" s="56"/>
      <c r="C3179" s="56"/>
      <c r="D3179" s="56"/>
      <c r="E3179" s="56"/>
      <c r="F3179" s="56"/>
      <c r="G3179" s="56"/>
      <c r="H3179" s="56"/>
      <c r="I3179" s="57"/>
      <c r="J3179" s="57"/>
      <c r="K3179" s="56"/>
      <c r="L3179" s="52"/>
      <c r="M3179" s="52"/>
      <c r="N3179" s="52"/>
      <c r="O3179" s="52"/>
      <c r="P3179" s="52"/>
      <c r="Q3179" s="52"/>
      <c r="R3179" s="52"/>
      <c r="S3179" s="52"/>
      <c r="T3179" s="52"/>
      <c r="U3179" s="52"/>
      <c r="V3179" s="52"/>
      <c r="W3179" s="52"/>
      <c r="X3179" s="52"/>
      <c r="Y3179" s="52"/>
      <c r="Z3179" s="52"/>
      <c r="AA3179" s="52"/>
      <c r="AB3179" s="52"/>
      <c r="AC3179" s="52"/>
    </row>
    <row r="3180">
      <c r="A3180" s="56"/>
      <c r="B3180" s="56"/>
      <c r="C3180" s="56"/>
      <c r="D3180" s="56"/>
      <c r="E3180" s="56"/>
      <c r="F3180" s="56"/>
      <c r="G3180" s="56"/>
      <c r="H3180" s="56"/>
      <c r="I3180" s="57"/>
      <c r="J3180" s="57"/>
      <c r="K3180" s="56"/>
      <c r="L3180" s="52"/>
      <c r="M3180" s="52"/>
      <c r="N3180" s="52"/>
      <c r="O3180" s="52"/>
      <c r="P3180" s="52"/>
      <c r="Q3180" s="52"/>
      <c r="R3180" s="52"/>
      <c r="S3180" s="52"/>
      <c r="T3180" s="52"/>
      <c r="U3180" s="52"/>
      <c r="V3180" s="52"/>
      <c r="W3180" s="52"/>
      <c r="X3180" s="52"/>
      <c r="Y3180" s="52"/>
      <c r="Z3180" s="52"/>
      <c r="AA3180" s="52"/>
      <c r="AB3180" s="52"/>
      <c r="AC3180" s="52"/>
    </row>
    <row r="3181">
      <c r="A3181" s="56"/>
      <c r="B3181" s="56"/>
      <c r="C3181" s="56"/>
      <c r="D3181" s="56"/>
      <c r="E3181" s="56"/>
      <c r="F3181" s="56"/>
      <c r="G3181" s="56"/>
      <c r="H3181" s="56"/>
      <c r="I3181" s="57"/>
      <c r="J3181" s="57"/>
      <c r="K3181" s="56"/>
      <c r="L3181" s="52"/>
      <c r="M3181" s="52"/>
      <c r="N3181" s="52"/>
      <c r="O3181" s="52"/>
      <c r="P3181" s="52"/>
      <c r="Q3181" s="52"/>
      <c r="R3181" s="52"/>
      <c r="S3181" s="52"/>
      <c r="T3181" s="52"/>
      <c r="U3181" s="52"/>
      <c r="V3181" s="52"/>
      <c r="W3181" s="52"/>
      <c r="X3181" s="52"/>
      <c r="Y3181" s="52"/>
      <c r="Z3181" s="52"/>
      <c r="AA3181" s="52"/>
      <c r="AB3181" s="52"/>
      <c r="AC3181" s="52"/>
    </row>
    <row r="3182">
      <c r="A3182" s="56"/>
      <c r="B3182" s="56"/>
      <c r="C3182" s="56"/>
      <c r="D3182" s="56"/>
      <c r="E3182" s="56"/>
      <c r="F3182" s="56"/>
      <c r="G3182" s="56"/>
      <c r="H3182" s="56"/>
      <c r="I3182" s="57"/>
      <c r="J3182" s="57"/>
      <c r="K3182" s="56"/>
      <c r="L3182" s="52"/>
      <c r="M3182" s="52"/>
      <c r="N3182" s="52"/>
      <c r="O3182" s="52"/>
      <c r="P3182" s="52"/>
      <c r="Q3182" s="52"/>
      <c r="R3182" s="52"/>
      <c r="S3182" s="52"/>
      <c r="T3182" s="52"/>
      <c r="U3182" s="52"/>
      <c r="V3182" s="52"/>
      <c r="W3182" s="52"/>
      <c r="X3182" s="52"/>
      <c r="Y3182" s="52"/>
      <c r="Z3182" s="52"/>
      <c r="AA3182" s="52"/>
      <c r="AB3182" s="52"/>
      <c r="AC3182" s="52"/>
    </row>
    <row r="3183">
      <c r="A3183" s="56"/>
      <c r="B3183" s="56"/>
      <c r="C3183" s="56"/>
      <c r="D3183" s="56"/>
      <c r="E3183" s="56"/>
      <c r="F3183" s="56"/>
      <c r="G3183" s="56"/>
      <c r="H3183" s="56"/>
      <c r="I3183" s="57"/>
      <c r="J3183" s="57"/>
      <c r="K3183" s="56"/>
      <c r="L3183" s="52"/>
      <c r="M3183" s="52"/>
      <c r="N3183" s="52"/>
      <c r="O3183" s="52"/>
      <c r="P3183" s="52"/>
      <c r="Q3183" s="52"/>
      <c r="R3183" s="52"/>
      <c r="S3183" s="52"/>
      <c r="T3183" s="52"/>
      <c r="U3183" s="52"/>
      <c r="V3183" s="52"/>
      <c r="W3183" s="52"/>
      <c r="X3183" s="52"/>
      <c r="Y3183" s="52"/>
      <c r="Z3183" s="52"/>
      <c r="AA3183" s="52"/>
      <c r="AB3183" s="52"/>
      <c r="AC3183" s="52"/>
    </row>
    <row r="3184">
      <c r="A3184" s="56"/>
      <c r="B3184" s="56"/>
      <c r="C3184" s="56"/>
      <c r="D3184" s="56"/>
      <c r="E3184" s="56"/>
      <c r="F3184" s="56"/>
      <c r="G3184" s="56"/>
      <c r="H3184" s="56"/>
      <c r="I3184" s="57"/>
      <c r="J3184" s="57"/>
      <c r="K3184" s="56"/>
      <c r="L3184" s="52"/>
      <c r="M3184" s="52"/>
      <c r="N3184" s="52"/>
      <c r="O3184" s="52"/>
      <c r="P3184" s="52"/>
      <c r="Q3184" s="52"/>
      <c r="R3184" s="52"/>
      <c r="S3184" s="52"/>
      <c r="T3184" s="52"/>
      <c r="U3184" s="52"/>
      <c r="V3184" s="52"/>
      <c r="W3184" s="52"/>
      <c r="X3184" s="52"/>
      <c r="Y3184" s="52"/>
      <c r="Z3184" s="52"/>
      <c r="AA3184" s="52"/>
      <c r="AB3184" s="52"/>
      <c r="AC3184" s="52"/>
    </row>
    <row r="3185">
      <c r="A3185" s="56"/>
      <c r="B3185" s="56"/>
      <c r="C3185" s="56"/>
      <c r="D3185" s="56"/>
      <c r="E3185" s="56"/>
      <c r="F3185" s="56"/>
      <c r="G3185" s="56"/>
      <c r="H3185" s="56"/>
      <c r="I3185" s="57"/>
      <c r="J3185" s="57"/>
      <c r="K3185" s="56"/>
      <c r="L3185" s="52"/>
      <c r="M3185" s="52"/>
      <c r="N3185" s="52"/>
      <c r="O3185" s="52"/>
      <c r="P3185" s="52"/>
      <c r="Q3185" s="52"/>
      <c r="R3185" s="52"/>
      <c r="S3185" s="52"/>
      <c r="T3185" s="52"/>
      <c r="U3185" s="52"/>
      <c r="V3185" s="52"/>
      <c r="W3185" s="52"/>
      <c r="X3185" s="52"/>
      <c r="Y3185" s="52"/>
      <c r="Z3185" s="52"/>
      <c r="AA3185" s="52"/>
      <c r="AB3185" s="52"/>
      <c r="AC3185" s="52"/>
    </row>
    <row r="3186">
      <c r="A3186" s="56"/>
      <c r="B3186" s="56"/>
      <c r="C3186" s="56"/>
      <c r="D3186" s="56"/>
      <c r="E3186" s="56"/>
      <c r="F3186" s="56"/>
      <c r="G3186" s="56"/>
      <c r="H3186" s="56"/>
      <c r="I3186" s="57"/>
      <c r="J3186" s="57"/>
      <c r="K3186" s="56"/>
      <c r="L3186" s="52"/>
      <c r="M3186" s="52"/>
      <c r="N3186" s="52"/>
      <c r="O3186" s="52"/>
      <c r="P3186" s="52"/>
      <c r="Q3186" s="52"/>
      <c r="R3186" s="52"/>
      <c r="S3186" s="52"/>
      <c r="T3186" s="52"/>
      <c r="U3186" s="52"/>
      <c r="V3186" s="52"/>
      <c r="W3186" s="52"/>
      <c r="X3186" s="52"/>
      <c r="Y3186" s="52"/>
      <c r="Z3186" s="52"/>
      <c r="AA3186" s="52"/>
      <c r="AB3186" s="52"/>
      <c r="AC3186" s="52"/>
    </row>
    <row r="3187">
      <c r="A3187" s="56"/>
      <c r="B3187" s="56"/>
      <c r="C3187" s="56"/>
      <c r="D3187" s="56"/>
      <c r="E3187" s="56"/>
      <c r="F3187" s="56"/>
      <c r="G3187" s="56"/>
      <c r="H3187" s="56"/>
      <c r="I3187" s="57"/>
      <c r="J3187" s="57"/>
      <c r="K3187" s="56"/>
      <c r="L3187" s="52"/>
      <c r="M3187" s="52"/>
      <c r="N3187" s="52"/>
      <c r="O3187" s="52"/>
      <c r="P3187" s="52"/>
      <c r="Q3187" s="52"/>
      <c r="R3187" s="52"/>
      <c r="S3187" s="52"/>
      <c r="T3187" s="52"/>
      <c r="U3187" s="52"/>
      <c r="V3187" s="52"/>
      <c r="W3187" s="52"/>
      <c r="X3187" s="52"/>
      <c r="Y3187" s="52"/>
      <c r="Z3187" s="52"/>
      <c r="AA3187" s="52"/>
      <c r="AB3187" s="52"/>
      <c r="AC3187" s="52"/>
    </row>
    <row r="3188">
      <c r="A3188" s="56"/>
      <c r="B3188" s="56"/>
      <c r="C3188" s="56"/>
      <c r="D3188" s="56"/>
      <c r="E3188" s="56"/>
      <c r="F3188" s="56"/>
      <c r="G3188" s="56"/>
      <c r="H3188" s="56"/>
      <c r="I3188" s="57"/>
      <c r="J3188" s="57"/>
      <c r="K3188" s="56"/>
      <c r="L3188" s="52"/>
      <c r="M3188" s="52"/>
      <c r="N3188" s="52"/>
      <c r="O3188" s="52"/>
      <c r="P3188" s="52"/>
      <c r="Q3188" s="52"/>
      <c r="R3188" s="52"/>
      <c r="S3188" s="52"/>
      <c r="T3188" s="52"/>
      <c r="U3188" s="52"/>
      <c r="V3188" s="52"/>
      <c r="W3188" s="52"/>
      <c r="X3188" s="52"/>
      <c r="Y3188" s="52"/>
      <c r="Z3188" s="52"/>
      <c r="AA3188" s="52"/>
      <c r="AB3188" s="52"/>
      <c r="AC3188" s="52"/>
    </row>
    <row r="3189">
      <c r="A3189" s="56"/>
      <c r="B3189" s="56"/>
      <c r="C3189" s="56"/>
      <c r="D3189" s="56"/>
      <c r="E3189" s="56"/>
      <c r="F3189" s="56"/>
      <c r="G3189" s="56"/>
      <c r="H3189" s="56"/>
      <c r="I3189" s="57"/>
      <c r="J3189" s="57"/>
      <c r="K3189" s="56"/>
      <c r="L3189" s="52"/>
      <c r="M3189" s="52"/>
      <c r="N3189" s="52"/>
      <c r="O3189" s="52"/>
      <c r="P3189" s="52"/>
      <c r="Q3189" s="52"/>
      <c r="R3189" s="52"/>
      <c r="S3189" s="52"/>
      <c r="T3189" s="52"/>
      <c r="U3189" s="52"/>
      <c r="V3189" s="52"/>
      <c r="W3189" s="52"/>
      <c r="X3189" s="52"/>
      <c r="Y3189" s="52"/>
      <c r="Z3189" s="52"/>
      <c r="AA3189" s="52"/>
      <c r="AB3189" s="52"/>
      <c r="AC3189" s="52"/>
    </row>
    <row r="3190">
      <c r="A3190" s="56"/>
      <c r="B3190" s="56"/>
      <c r="C3190" s="56"/>
      <c r="D3190" s="56"/>
      <c r="E3190" s="56"/>
      <c r="F3190" s="56"/>
      <c r="G3190" s="56"/>
      <c r="H3190" s="56"/>
      <c r="I3190" s="57"/>
      <c r="J3190" s="57"/>
      <c r="K3190" s="56"/>
      <c r="L3190" s="52"/>
      <c r="M3190" s="52"/>
      <c r="N3190" s="52"/>
      <c r="O3190" s="52"/>
      <c r="P3190" s="52"/>
      <c r="Q3190" s="52"/>
      <c r="R3190" s="52"/>
      <c r="S3190" s="52"/>
      <c r="T3190" s="52"/>
      <c r="U3190" s="52"/>
      <c r="V3190" s="52"/>
      <c r="W3190" s="52"/>
      <c r="X3190" s="52"/>
      <c r="Y3190" s="52"/>
      <c r="Z3190" s="52"/>
      <c r="AA3190" s="52"/>
      <c r="AB3190" s="52"/>
      <c r="AC3190" s="52"/>
    </row>
    <row r="3191">
      <c r="A3191" s="56"/>
      <c r="B3191" s="56"/>
      <c r="C3191" s="56"/>
      <c r="D3191" s="56"/>
      <c r="E3191" s="56"/>
      <c r="F3191" s="56"/>
      <c r="G3191" s="56"/>
      <c r="H3191" s="56"/>
      <c r="I3191" s="57"/>
      <c r="J3191" s="57"/>
      <c r="K3191" s="56"/>
      <c r="L3191" s="52"/>
      <c r="M3191" s="52"/>
      <c r="N3191" s="52"/>
      <c r="O3191" s="52"/>
      <c r="P3191" s="52"/>
      <c r="Q3191" s="52"/>
      <c r="R3191" s="52"/>
      <c r="S3191" s="52"/>
      <c r="T3191" s="52"/>
      <c r="U3191" s="52"/>
      <c r="V3191" s="52"/>
      <c r="W3191" s="52"/>
      <c r="X3191" s="52"/>
      <c r="Y3191" s="52"/>
      <c r="Z3191" s="52"/>
      <c r="AA3191" s="52"/>
      <c r="AB3191" s="52"/>
      <c r="AC3191" s="52"/>
    </row>
    <row r="3192">
      <c r="A3192" s="56"/>
      <c r="B3192" s="56"/>
      <c r="C3192" s="56"/>
      <c r="D3192" s="56"/>
      <c r="E3192" s="56"/>
      <c r="F3192" s="56"/>
      <c r="G3192" s="56"/>
      <c r="H3192" s="56"/>
      <c r="I3192" s="57"/>
      <c r="J3192" s="57"/>
      <c r="K3192" s="56"/>
      <c r="L3192" s="52"/>
      <c r="M3192" s="52"/>
      <c r="N3192" s="52"/>
      <c r="O3192" s="52"/>
      <c r="P3192" s="52"/>
      <c r="Q3192" s="52"/>
      <c r="R3192" s="52"/>
      <c r="S3192" s="52"/>
      <c r="T3192" s="52"/>
      <c r="U3192" s="52"/>
      <c r="V3192" s="52"/>
      <c r="W3192" s="52"/>
      <c r="X3192" s="52"/>
      <c r="Y3192" s="52"/>
      <c r="Z3192" s="52"/>
      <c r="AA3192" s="52"/>
      <c r="AB3192" s="52"/>
      <c r="AC3192" s="52"/>
    </row>
    <row r="3193">
      <c r="A3193" s="56"/>
      <c r="B3193" s="56"/>
      <c r="C3193" s="56"/>
      <c r="D3193" s="56"/>
      <c r="E3193" s="56"/>
      <c r="F3193" s="56"/>
      <c r="G3193" s="56"/>
      <c r="H3193" s="56"/>
      <c r="I3193" s="57"/>
      <c r="J3193" s="57"/>
      <c r="K3193" s="56"/>
      <c r="L3193" s="52"/>
      <c r="M3193" s="52"/>
      <c r="N3193" s="52"/>
      <c r="O3193" s="52"/>
      <c r="P3193" s="52"/>
      <c r="Q3193" s="52"/>
      <c r="R3193" s="52"/>
      <c r="S3193" s="52"/>
      <c r="T3193" s="52"/>
      <c r="U3193" s="52"/>
      <c r="V3193" s="52"/>
      <c r="W3193" s="52"/>
      <c r="X3193" s="52"/>
      <c r="Y3193" s="52"/>
      <c r="Z3193" s="52"/>
      <c r="AA3193" s="52"/>
      <c r="AB3193" s="52"/>
      <c r="AC3193" s="52"/>
    </row>
    <row r="3194">
      <c r="A3194" s="56"/>
      <c r="B3194" s="56"/>
      <c r="C3194" s="56"/>
      <c r="D3194" s="56"/>
      <c r="E3194" s="56"/>
      <c r="F3194" s="56"/>
      <c r="G3194" s="56"/>
      <c r="H3194" s="56"/>
      <c r="I3194" s="57"/>
      <c r="J3194" s="57"/>
      <c r="K3194" s="56"/>
      <c r="L3194" s="52"/>
      <c r="M3194" s="52"/>
      <c r="N3194" s="52"/>
      <c r="O3194" s="52"/>
      <c r="P3194" s="52"/>
      <c r="Q3194" s="52"/>
      <c r="R3194" s="52"/>
      <c r="S3194" s="52"/>
      <c r="T3194" s="52"/>
      <c r="U3194" s="52"/>
      <c r="V3194" s="52"/>
      <c r="W3194" s="52"/>
      <c r="X3194" s="52"/>
      <c r="Y3194" s="52"/>
      <c r="Z3194" s="52"/>
      <c r="AA3194" s="52"/>
      <c r="AB3194" s="52"/>
      <c r="AC3194" s="52"/>
    </row>
    <row r="3195">
      <c r="A3195" s="56"/>
      <c r="B3195" s="56"/>
      <c r="C3195" s="56"/>
      <c r="D3195" s="56"/>
      <c r="E3195" s="56"/>
      <c r="F3195" s="56"/>
      <c r="G3195" s="56"/>
      <c r="H3195" s="56"/>
      <c r="I3195" s="57"/>
      <c r="J3195" s="57"/>
      <c r="K3195" s="56"/>
      <c r="L3195" s="52"/>
      <c r="M3195" s="52"/>
      <c r="N3195" s="52"/>
      <c r="O3195" s="52"/>
      <c r="P3195" s="52"/>
      <c r="Q3195" s="52"/>
      <c r="R3195" s="52"/>
      <c r="S3195" s="52"/>
      <c r="T3195" s="52"/>
      <c r="U3195" s="52"/>
      <c r="V3195" s="52"/>
      <c r="W3195" s="52"/>
      <c r="X3195" s="52"/>
      <c r="Y3195" s="52"/>
      <c r="Z3195" s="52"/>
      <c r="AA3195" s="52"/>
      <c r="AB3195" s="52"/>
      <c r="AC3195" s="52"/>
    </row>
    <row r="3196">
      <c r="A3196" s="56"/>
      <c r="B3196" s="56"/>
      <c r="C3196" s="56"/>
      <c r="D3196" s="56"/>
      <c r="E3196" s="56"/>
      <c r="F3196" s="56"/>
      <c r="G3196" s="56"/>
      <c r="H3196" s="56"/>
      <c r="I3196" s="57"/>
      <c r="J3196" s="57"/>
      <c r="K3196" s="56"/>
      <c r="L3196" s="52"/>
      <c r="M3196" s="52"/>
      <c r="N3196" s="52"/>
      <c r="O3196" s="52"/>
      <c r="P3196" s="52"/>
      <c r="Q3196" s="52"/>
      <c r="R3196" s="52"/>
      <c r="S3196" s="52"/>
      <c r="T3196" s="52"/>
      <c r="U3196" s="52"/>
      <c r="V3196" s="52"/>
      <c r="W3196" s="52"/>
      <c r="X3196" s="52"/>
      <c r="Y3196" s="52"/>
      <c r="Z3196" s="52"/>
      <c r="AA3196" s="52"/>
      <c r="AB3196" s="52"/>
      <c r="AC3196" s="52"/>
    </row>
    <row r="3197">
      <c r="A3197" s="56"/>
      <c r="B3197" s="56"/>
      <c r="C3197" s="56"/>
      <c r="D3197" s="56"/>
      <c r="E3197" s="56"/>
      <c r="F3197" s="56"/>
      <c r="G3197" s="56"/>
      <c r="H3197" s="56"/>
      <c r="I3197" s="57"/>
      <c r="J3197" s="57"/>
      <c r="K3197" s="56"/>
      <c r="L3197" s="52"/>
      <c r="M3197" s="52"/>
      <c r="N3197" s="52"/>
      <c r="O3197" s="52"/>
      <c r="P3197" s="52"/>
      <c r="Q3197" s="52"/>
      <c r="R3197" s="52"/>
      <c r="S3197" s="52"/>
      <c r="T3197" s="52"/>
      <c r="U3197" s="52"/>
      <c r="V3197" s="52"/>
      <c r="W3197" s="52"/>
      <c r="X3197" s="52"/>
      <c r="Y3197" s="52"/>
      <c r="Z3197" s="52"/>
      <c r="AA3197" s="52"/>
      <c r="AB3197" s="52"/>
      <c r="AC3197" s="52"/>
    </row>
    <row r="3198">
      <c r="A3198" s="56"/>
      <c r="B3198" s="56"/>
      <c r="C3198" s="56"/>
      <c r="D3198" s="56"/>
      <c r="E3198" s="56"/>
      <c r="F3198" s="56"/>
      <c r="G3198" s="56"/>
      <c r="H3198" s="56"/>
      <c r="I3198" s="57"/>
      <c r="J3198" s="57"/>
      <c r="K3198" s="56"/>
      <c r="L3198" s="52"/>
      <c r="M3198" s="52"/>
      <c r="N3198" s="52"/>
      <c r="O3198" s="52"/>
      <c r="P3198" s="52"/>
      <c r="Q3198" s="52"/>
      <c r="R3198" s="52"/>
      <c r="S3198" s="52"/>
      <c r="T3198" s="52"/>
      <c r="U3198" s="52"/>
      <c r="V3198" s="52"/>
      <c r="W3198" s="52"/>
      <c r="X3198" s="52"/>
      <c r="Y3198" s="52"/>
      <c r="Z3198" s="52"/>
      <c r="AA3198" s="52"/>
      <c r="AB3198" s="52"/>
      <c r="AC3198" s="52"/>
    </row>
    <row r="3199">
      <c r="A3199" s="56"/>
      <c r="B3199" s="56"/>
      <c r="C3199" s="56"/>
      <c r="D3199" s="56"/>
      <c r="E3199" s="56"/>
      <c r="F3199" s="56"/>
      <c r="G3199" s="56"/>
      <c r="H3199" s="56"/>
      <c r="I3199" s="57"/>
      <c r="J3199" s="57"/>
      <c r="K3199" s="56"/>
      <c r="L3199" s="52"/>
      <c r="M3199" s="52"/>
      <c r="N3199" s="52"/>
      <c r="O3199" s="52"/>
      <c r="P3199" s="52"/>
      <c r="Q3199" s="52"/>
      <c r="R3199" s="52"/>
      <c r="S3199" s="52"/>
      <c r="T3199" s="52"/>
      <c r="U3199" s="52"/>
      <c r="V3199" s="52"/>
      <c r="W3199" s="52"/>
      <c r="X3199" s="52"/>
      <c r="Y3199" s="52"/>
      <c r="Z3199" s="52"/>
      <c r="AA3199" s="52"/>
      <c r="AB3199" s="52"/>
      <c r="AC3199" s="52"/>
    </row>
    <row r="3200">
      <c r="A3200" s="56"/>
      <c r="B3200" s="56"/>
      <c r="C3200" s="56"/>
      <c r="D3200" s="56"/>
      <c r="E3200" s="56"/>
      <c r="F3200" s="56"/>
      <c r="G3200" s="56"/>
      <c r="H3200" s="56"/>
      <c r="I3200" s="57"/>
      <c r="J3200" s="57"/>
      <c r="K3200" s="56"/>
      <c r="L3200" s="52"/>
      <c r="M3200" s="52"/>
      <c r="N3200" s="52"/>
      <c r="O3200" s="52"/>
      <c r="P3200" s="52"/>
      <c r="Q3200" s="52"/>
      <c r="R3200" s="52"/>
      <c r="S3200" s="52"/>
      <c r="T3200" s="52"/>
      <c r="U3200" s="52"/>
      <c r="V3200" s="52"/>
      <c r="W3200" s="52"/>
      <c r="X3200" s="52"/>
      <c r="Y3200" s="52"/>
      <c r="Z3200" s="52"/>
      <c r="AA3200" s="52"/>
      <c r="AB3200" s="52"/>
      <c r="AC3200" s="52"/>
    </row>
    <row r="3201">
      <c r="A3201" s="56"/>
      <c r="B3201" s="56"/>
      <c r="C3201" s="56"/>
      <c r="D3201" s="56"/>
      <c r="E3201" s="56"/>
      <c r="F3201" s="56"/>
      <c r="G3201" s="56"/>
      <c r="H3201" s="56"/>
      <c r="I3201" s="57"/>
      <c r="J3201" s="57"/>
      <c r="K3201" s="56"/>
      <c r="L3201" s="52"/>
      <c r="M3201" s="52"/>
      <c r="N3201" s="52"/>
      <c r="O3201" s="52"/>
      <c r="P3201" s="52"/>
      <c r="Q3201" s="52"/>
      <c r="R3201" s="52"/>
      <c r="S3201" s="52"/>
      <c r="T3201" s="52"/>
      <c r="U3201" s="52"/>
      <c r="V3201" s="52"/>
      <c r="W3201" s="52"/>
      <c r="X3201" s="52"/>
      <c r="Y3201" s="52"/>
      <c r="Z3201" s="52"/>
      <c r="AA3201" s="52"/>
      <c r="AB3201" s="52"/>
      <c r="AC3201" s="52"/>
    </row>
    <row r="3202">
      <c r="A3202" s="56"/>
      <c r="B3202" s="56"/>
      <c r="C3202" s="56"/>
      <c r="D3202" s="56"/>
      <c r="E3202" s="56"/>
      <c r="F3202" s="56"/>
      <c r="G3202" s="56"/>
      <c r="H3202" s="56"/>
      <c r="I3202" s="57"/>
      <c r="J3202" s="57"/>
      <c r="K3202" s="56"/>
      <c r="L3202" s="52"/>
      <c r="M3202" s="52"/>
      <c r="N3202" s="52"/>
      <c r="O3202" s="52"/>
      <c r="P3202" s="52"/>
      <c r="Q3202" s="52"/>
      <c r="R3202" s="52"/>
      <c r="S3202" s="52"/>
      <c r="T3202" s="52"/>
      <c r="U3202" s="52"/>
      <c r="V3202" s="52"/>
      <c r="W3202" s="52"/>
      <c r="X3202" s="52"/>
      <c r="Y3202" s="52"/>
      <c r="Z3202" s="52"/>
      <c r="AA3202" s="52"/>
      <c r="AB3202" s="52"/>
      <c r="AC3202" s="52"/>
    </row>
    <row r="3203">
      <c r="A3203" s="56"/>
      <c r="B3203" s="56"/>
      <c r="C3203" s="56"/>
      <c r="D3203" s="56"/>
      <c r="E3203" s="56"/>
      <c r="F3203" s="56"/>
      <c r="G3203" s="56"/>
      <c r="H3203" s="56"/>
      <c r="I3203" s="57"/>
      <c r="J3203" s="57"/>
      <c r="K3203" s="56"/>
      <c r="L3203" s="52"/>
      <c r="M3203" s="52"/>
      <c r="N3203" s="52"/>
      <c r="O3203" s="52"/>
      <c r="P3203" s="52"/>
      <c r="Q3203" s="52"/>
      <c r="R3203" s="52"/>
      <c r="S3203" s="52"/>
      <c r="T3203" s="52"/>
      <c r="U3203" s="52"/>
      <c r="V3203" s="52"/>
      <c r="W3203" s="52"/>
      <c r="X3203" s="52"/>
      <c r="Y3203" s="52"/>
      <c r="Z3203" s="52"/>
      <c r="AA3203" s="52"/>
      <c r="AB3203" s="52"/>
      <c r="AC3203" s="52"/>
    </row>
    <row r="3204">
      <c r="A3204" s="56"/>
      <c r="B3204" s="56"/>
      <c r="C3204" s="56"/>
      <c r="D3204" s="56"/>
      <c r="E3204" s="56"/>
      <c r="F3204" s="56"/>
      <c r="G3204" s="56"/>
      <c r="H3204" s="56"/>
      <c r="I3204" s="57"/>
      <c r="J3204" s="57"/>
      <c r="K3204" s="56"/>
      <c r="L3204" s="52"/>
      <c r="M3204" s="52"/>
      <c r="N3204" s="52"/>
      <c r="O3204" s="52"/>
      <c r="P3204" s="52"/>
      <c r="Q3204" s="52"/>
      <c r="R3204" s="52"/>
      <c r="S3204" s="52"/>
      <c r="T3204" s="52"/>
      <c r="U3204" s="52"/>
      <c r="V3204" s="52"/>
      <c r="W3204" s="52"/>
      <c r="X3204" s="52"/>
      <c r="Y3204" s="52"/>
      <c r="Z3204" s="52"/>
      <c r="AA3204" s="52"/>
      <c r="AB3204" s="52"/>
      <c r="AC3204" s="52"/>
    </row>
    <row r="3205">
      <c r="A3205" s="56"/>
      <c r="B3205" s="56"/>
      <c r="C3205" s="56"/>
      <c r="D3205" s="56"/>
      <c r="E3205" s="56"/>
      <c r="F3205" s="56"/>
      <c r="G3205" s="56"/>
      <c r="H3205" s="56"/>
      <c r="I3205" s="57"/>
      <c r="J3205" s="57"/>
      <c r="K3205" s="56"/>
      <c r="L3205" s="52"/>
      <c r="M3205" s="52"/>
      <c r="N3205" s="52"/>
      <c r="O3205" s="52"/>
      <c r="P3205" s="52"/>
      <c r="Q3205" s="52"/>
      <c r="R3205" s="52"/>
      <c r="S3205" s="52"/>
      <c r="T3205" s="52"/>
      <c r="U3205" s="52"/>
      <c r="V3205" s="52"/>
      <c r="W3205" s="52"/>
      <c r="X3205" s="52"/>
      <c r="Y3205" s="52"/>
      <c r="Z3205" s="52"/>
      <c r="AA3205" s="52"/>
      <c r="AB3205" s="52"/>
      <c r="AC3205" s="52"/>
    </row>
    <row r="3206">
      <c r="A3206" s="56"/>
      <c r="B3206" s="56"/>
      <c r="C3206" s="56"/>
      <c r="D3206" s="56"/>
      <c r="E3206" s="56"/>
      <c r="F3206" s="56"/>
      <c r="G3206" s="56"/>
      <c r="H3206" s="56"/>
      <c r="I3206" s="57"/>
      <c r="J3206" s="57"/>
      <c r="K3206" s="56"/>
      <c r="L3206" s="52"/>
      <c r="M3206" s="52"/>
      <c r="N3206" s="52"/>
      <c r="O3206" s="52"/>
      <c r="P3206" s="52"/>
      <c r="Q3206" s="52"/>
      <c r="R3206" s="52"/>
      <c r="S3206" s="52"/>
      <c r="T3206" s="52"/>
      <c r="U3206" s="52"/>
      <c r="V3206" s="52"/>
      <c r="W3206" s="52"/>
      <c r="X3206" s="52"/>
      <c r="Y3206" s="52"/>
      <c r="Z3206" s="52"/>
      <c r="AA3206" s="52"/>
      <c r="AB3206" s="52"/>
      <c r="AC3206" s="52"/>
    </row>
    <row r="3207">
      <c r="A3207" s="56"/>
      <c r="B3207" s="56"/>
      <c r="C3207" s="56"/>
      <c r="D3207" s="56"/>
      <c r="E3207" s="56"/>
      <c r="F3207" s="56"/>
      <c r="G3207" s="56"/>
      <c r="H3207" s="56"/>
      <c r="I3207" s="57"/>
      <c r="J3207" s="57"/>
      <c r="K3207" s="56"/>
      <c r="L3207" s="52"/>
      <c r="M3207" s="52"/>
      <c r="N3207" s="52"/>
      <c r="O3207" s="52"/>
      <c r="P3207" s="52"/>
      <c r="Q3207" s="52"/>
      <c r="R3207" s="52"/>
      <c r="S3207" s="52"/>
      <c r="T3207" s="52"/>
      <c r="U3207" s="52"/>
      <c r="V3207" s="52"/>
      <c r="W3207" s="52"/>
      <c r="X3207" s="52"/>
      <c r="Y3207" s="52"/>
      <c r="Z3207" s="52"/>
      <c r="AA3207" s="52"/>
      <c r="AB3207" s="52"/>
      <c r="AC3207" s="52"/>
    </row>
    <row r="3208">
      <c r="A3208" s="56"/>
      <c r="B3208" s="56"/>
      <c r="C3208" s="56"/>
      <c r="D3208" s="56"/>
      <c r="E3208" s="56"/>
      <c r="F3208" s="56"/>
      <c r="G3208" s="56"/>
      <c r="H3208" s="56"/>
      <c r="I3208" s="57"/>
      <c r="J3208" s="57"/>
      <c r="K3208" s="56"/>
      <c r="L3208" s="52"/>
      <c r="M3208" s="52"/>
      <c r="N3208" s="52"/>
      <c r="O3208" s="52"/>
      <c r="P3208" s="52"/>
      <c r="Q3208" s="52"/>
      <c r="R3208" s="52"/>
      <c r="S3208" s="52"/>
      <c r="T3208" s="52"/>
      <c r="U3208" s="52"/>
      <c r="V3208" s="52"/>
      <c r="W3208" s="52"/>
      <c r="X3208" s="52"/>
      <c r="Y3208" s="52"/>
      <c r="Z3208" s="52"/>
      <c r="AA3208" s="52"/>
      <c r="AB3208" s="52"/>
      <c r="AC3208" s="52"/>
    </row>
    <row r="3209">
      <c r="A3209" s="56"/>
      <c r="B3209" s="56"/>
      <c r="C3209" s="56"/>
      <c r="D3209" s="56"/>
      <c r="E3209" s="56"/>
      <c r="F3209" s="56"/>
      <c r="G3209" s="56"/>
      <c r="H3209" s="56"/>
      <c r="I3209" s="57"/>
      <c r="J3209" s="57"/>
      <c r="K3209" s="56"/>
      <c r="L3209" s="52"/>
      <c r="M3209" s="52"/>
      <c r="N3209" s="52"/>
      <c r="O3209" s="52"/>
      <c r="P3209" s="52"/>
      <c r="Q3209" s="52"/>
      <c r="R3209" s="52"/>
      <c r="S3209" s="52"/>
      <c r="T3209" s="52"/>
      <c r="U3209" s="52"/>
      <c r="V3209" s="52"/>
      <c r="W3209" s="52"/>
      <c r="X3209" s="52"/>
      <c r="Y3209" s="52"/>
      <c r="Z3209" s="52"/>
      <c r="AA3209" s="52"/>
      <c r="AB3209" s="52"/>
      <c r="AC3209" s="52"/>
    </row>
    <row r="3210">
      <c r="A3210" s="56"/>
      <c r="B3210" s="56"/>
      <c r="C3210" s="56"/>
      <c r="D3210" s="56"/>
      <c r="E3210" s="56"/>
      <c r="F3210" s="56"/>
      <c r="G3210" s="56"/>
      <c r="H3210" s="56"/>
      <c r="I3210" s="57"/>
      <c r="J3210" s="57"/>
      <c r="K3210" s="56"/>
      <c r="L3210" s="52"/>
      <c r="M3210" s="52"/>
      <c r="N3210" s="52"/>
      <c r="O3210" s="52"/>
      <c r="P3210" s="52"/>
      <c r="Q3210" s="52"/>
      <c r="R3210" s="52"/>
      <c r="S3210" s="52"/>
      <c r="T3210" s="52"/>
      <c r="U3210" s="52"/>
      <c r="V3210" s="52"/>
      <c r="W3210" s="52"/>
      <c r="X3210" s="52"/>
      <c r="Y3210" s="52"/>
      <c r="Z3210" s="52"/>
      <c r="AA3210" s="52"/>
      <c r="AB3210" s="52"/>
      <c r="AC3210" s="52"/>
    </row>
    <row r="3211">
      <c r="A3211" s="56"/>
      <c r="B3211" s="56"/>
      <c r="C3211" s="56"/>
      <c r="D3211" s="56"/>
      <c r="E3211" s="56"/>
      <c r="F3211" s="56"/>
      <c r="G3211" s="56"/>
      <c r="H3211" s="56"/>
      <c r="I3211" s="57"/>
      <c r="J3211" s="57"/>
      <c r="K3211" s="56"/>
      <c r="L3211" s="52"/>
      <c r="M3211" s="52"/>
      <c r="N3211" s="52"/>
      <c r="O3211" s="52"/>
      <c r="P3211" s="52"/>
      <c r="Q3211" s="52"/>
      <c r="R3211" s="52"/>
      <c r="S3211" s="52"/>
      <c r="T3211" s="52"/>
      <c r="U3211" s="52"/>
      <c r="V3211" s="52"/>
      <c r="W3211" s="52"/>
      <c r="X3211" s="52"/>
      <c r="Y3211" s="52"/>
      <c r="Z3211" s="52"/>
      <c r="AA3211" s="52"/>
      <c r="AB3211" s="52"/>
      <c r="AC3211" s="52"/>
    </row>
    <row r="3212">
      <c r="A3212" s="56"/>
      <c r="B3212" s="56"/>
      <c r="C3212" s="56"/>
      <c r="D3212" s="56"/>
      <c r="E3212" s="56"/>
      <c r="F3212" s="56"/>
      <c r="G3212" s="56"/>
      <c r="H3212" s="56"/>
      <c r="I3212" s="57"/>
      <c r="J3212" s="57"/>
      <c r="K3212" s="56"/>
      <c r="L3212" s="52"/>
      <c r="M3212" s="52"/>
      <c r="N3212" s="52"/>
      <c r="O3212" s="52"/>
      <c r="P3212" s="52"/>
      <c r="Q3212" s="52"/>
      <c r="R3212" s="52"/>
      <c r="S3212" s="52"/>
      <c r="T3212" s="52"/>
      <c r="U3212" s="52"/>
      <c r="V3212" s="52"/>
      <c r="W3212" s="52"/>
      <c r="X3212" s="52"/>
      <c r="Y3212" s="52"/>
      <c r="Z3212" s="52"/>
      <c r="AA3212" s="52"/>
      <c r="AB3212" s="52"/>
      <c r="AC3212" s="52"/>
    </row>
    <row r="3213">
      <c r="A3213" s="56"/>
      <c r="B3213" s="56"/>
      <c r="C3213" s="56"/>
      <c r="D3213" s="56"/>
      <c r="E3213" s="56"/>
      <c r="F3213" s="56"/>
      <c r="G3213" s="56"/>
      <c r="H3213" s="56"/>
      <c r="I3213" s="57"/>
      <c r="J3213" s="57"/>
      <c r="K3213" s="56"/>
      <c r="L3213" s="52"/>
      <c r="M3213" s="52"/>
      <c r="N3213" s="52"/>
      <c r="O3213" s="52"/>
      <c r="P3213" s="52"/>
      <c r="Q3213" s="52"/>
      <c r="R3213" s="52"/>
      <c r="S3213" s="52"/>
      <c r="T3213" s="52"/>
      <c r="U3213" s="52"/>
      <c r="V3213" s="52"/>
      <c r="W3213" s="52"/>
      <c r="X3213" s="52"/>
      <c r="Y3213" s="52"/>
      <c r="Z3213" s="52"/>
      <c r="AA3213" s="52"/>
      <c r="AB3213" s="52"/>
      <c r="AC3213" s="52"/>
    </row>
    <row r="3214">
      <c r="A3214" s="56"/>
      <c r="B3214" s="56"/>
      <c r="C3214" s="56"/>
      <c r="D3214" s="56"/>
      <c r="E3214" s="56"/>
      <c r="F3214" s="56"/>
      <c r="G3214" s="56"/>
      <c r="H3214" s="56"/>
      <c r="I3214" s="57"/>
      <c r="J3214" s="57"/>
      <c r="K3214" s="56"/>
      <c r="L3214" s="52"/>
      <c r="M3214" s="52"/>
      <c r="N3214" s="52"/>
      <c r="O3214" s="52"/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2"/>
      <c r="AA3214" s="52"/>
      <c r="AB3214" s="52"/>
      <c r="AC3214" s="52"/>
    </row>
    <row r="3215">
      <c r="A3215" s="56"/>
      <c r="B3215" s="56"/>
      <c r="C3215" s="56"/>
      <c r="D3215" s="56"/>
      <c r="E3215" s="56"/>
      <c r="F3215" s="56"/>
      <c r="G3215" s="56"/>
      <c r="H3215" s="56"/>
      <c r="I3215" s="57"/>
      <c r="J3215" s="57"/>
      <c r="K3215" s="56"/>
      <c r="L3215" s="52"/>
      <c r="M3215" s="52"/>
      <c r="N3215" s="52"/>
      <c r="O3215" s="52"/>
      <c r="P3215" s="52"/>
      <c r="Q3215" s="52"/>
      <c r="R3215" s="52"/>
      <c r="S3215" s="52"/>
      <c r="T3215" s="52"/>
      <c r="U3215" s="52"/>
      <c r="V3215" s="52"/>
      <c r="W3215" s="52"/>
      <c r="X3215" s="52"/>
      <c r="Y3215" s="52"/>
      <c r="Z3215" s="52"/>
      <c r="AA3215" s="52"/>
      <c r="AB3215" s="52"/>
      <c r="AC3215" s="52"/>
    </row>
    <row r="3216">
      <c r="A3216" s="56"/>
      <c r="B3216" s="56"/>
      <c r="C3216" s="56"/>
      <c r="D3216" s="56"/>
      <c r="E3216" s="56"/>
      <c r="F3216" s="56"/>
      <c r="G3216" s="56"/>
      <c r="H3216" s="56"/>
      <c r="I3216" s="57"/>
      <c r="J3216" s="57"/>
      <c r="K3216" s="56"/>
      <c r="L3216" s="52"/>
      <c r="M3216" s="52"/>
      <c r="N3216" s="52"/>
      <c r="O3216" s="52"/>
      <c r="P3216" s="52"/>
      <c r="Q3216" s="52"/>
      <c r="R3216" s="52"/>
      <c r="S3216" s="52"/>
      <c r="T3216" s="52"/>
      <c r="U3216" s="52"/>
      <c r="V3216" s="52"/>
      <c r="W3216" s="52"/>
      <c r="X3216" s="52"/>
      <c r="Y3216" s="52"/>
      <c r="Z3216" s="52"/>
      <c r="AA3216" s="52"/>
      <c r="AB3216" s="52"/>
      <c r="AC3216" s="52"/>
    </row>
    <row r="3217">
      <c r="A3217" s="56"/>
      <c r="B3217" s="56"/>
      <c r="C3217" s="56"/>
      <c r="D3217" s="56"/>
      <c r="E3217" s="56"/>
      <c r="F3217" s="56"/>
      <c r="G3217" s="56"/>
      <c r="H3217" s="56"/>
      <c r="I3217" s="57"/>
      <c r="J3217" s="57"/>
      <c r="K3217" s="56"/>
      <c r="L3217" s="52"/>
      <c r="M3217" s="52"/>
      <c r="N3217" s="52"/>
      <c r="O3217" s="52"/>
      <c r="P3217" s="52"/>
      <c r="Q3217" s="52"/>
      <c r="R3217" s="52"/>
      <c r="S3217" s="52"/>
      <c r="T3217" s="52"/>
      <c r="U3217" s="52"/>
      <c r="V3217" s="52"/>
      <c r="W3217" s="52"/>
      <c r="X3217" s="52"/>
      <c r="Y3217" s="52"/>
      <c r="Z3217" s="52"/>
      <c r="AA3217" s="52"/>
      <c r="AB3217" s="52"/>
      <c r="AC3217" s="52"/>
    </row>
    <row r="3218">
      <c r="A3218" s="56"/>
      <c r="B3218" s="56"/>
      <c r="C3218" s="56"/>
      <c r="D3218" s="56"/>
      <c r="E3218" s="56"/>
      <c r="F3218" s="56"/>
      <c r="G3218" s="56"/>
      <c r="H3218" s="56"/>
      <c r="I3218" s="57"/>
      <c r="J3218" s="57"/>
      <c r="K3218" s="56"/>
      <c r="L3218" s="52"/>
      <c r="M3218" s="52"/>
      <c r="N3218" s="52"/>
      <c r="O3218" s="52"/>
      <c r="P3218" s="52"/>
      <c r="Q3218" s="52"/>
      <c r="R3218" s="52"/>
      <c r="S3218" s="52"/>
      <c r="T3218" s="52"/>
      <c r="U3218" s="52"/>
      <c r="V3218" s="52"/>
      <c r="W3218" s="52"/>
      <c r="X3218" s="52"/>
      <c r="Y3218" s="52"/>
      <c r="Z3218" s="52"/>
      <c r="AA3218" s="52"/>
      <c r="AB3218" s="52"/>
      <c r="AC3218" s="52"/>
    </row>
    <row r="3219">
      <c r="A3219" s="56"/>
      <c r="B3219" s="56"/>
      <c r="C3219" s="56"/>
      <c r="D3219" s="56"/>
      <c r="E3219" s="56"/>
      <c r="F3219" s="56"/>
      <c r="G3219" s="56"/>
      <c r="H3219" s="56"/>
      <c r="I3219" s="57"/>
      <c r="J3219" s="57"/>
      <c r="K3219" s="56"/>
      <c r="L3219" s="52"/>
      <c r="M3219" s="52"/>
      <c r="N3219" s="52"/>
      <c r="O3219" s="52"/>
      <c r="P3219" s="52"/>
      <c r="Q3219" s="52"/>
      <c r="R3219" s="52"/>
      <c r="S3219" s="52"/>
      <c r="T3219" s="52"/>
      <c r="U3219" s="52"/>
      <c r="V3219" s="52"/>
      <c r="W3219" s="52"/>
      <c r="X3219" s="52"/>
      <c r="Y3219" s="52"/>
      <c r="Z3219" s="52"/>
      <c r="AA3219" s="52"/>
      <c r="AB3219" s="52"/>
      <c r="AC3219" s="52"/>
    </row>
    <row r="3220">
      <c r="A3220" s="56"/>
      <c r="B3220" s="56"/>
      <c r="C3220" s="56"/>
      <c r="D3220" s="56"/>
      <c r="E3220" s="56"/>
      <c r="F3220" s="56"/>
      <c r="G3220" s="56"/>
      <c r="H3220" s="56"/>
      <c r="I3220" s="57"/>
      <c r="J3220" s="57"/>
      <c r="K3220" s="56"/>
      <c r="L3220" s="52"/>
      <c r="M3220" s="52"/>
      <c r="N3220" s="52"/>
      <c r="O3220" s="52"/>
      <c r="P3220" s="52"/>
      <c r="Q3220" s="52"/>
      <c r="R3220" s="52"/>
      <c r="S3220" s="52"/>
      <c r="T3220" s="52"/>
      <c r="U3220" s="52"/>
      <c r="V3220" s="52"/>
      <c r="W3220" s="52"/>
      <c r="X3220" s="52"/>
      <c r="Y3220" s="52"/>
      <c r="Z3220" s="52"/>
      <c r="AA3220" s="52"/>
      <c r="AB3220" s="52"/>
      <c r="AC3220" s="52"/>
    </row>
    <row r="3221">
      <c r="A3221" s="56"/>
      <c r="B3221" s="56"/>
      <c r="C3221" s="56"/>
      <c r="D3221" s="56"/>
      <c r="E3221" s="56"/>
      <c r="F3221" s="56"/>
      <c r="G3221" s="56"/>
      <c r="H3221" s="56"/>
      <c r="I3221" s="57"/>
      <c r="J3221" s="57"/>
      <c r="K3221" s="56"/>
      <c r="L3221" s="52"/>
      <c r="M3221" s="52"/>
      <c r="N3221" s="52"/>
      <c r="O3221" s="52"/>
      <c r="P3221" s="52"/>
      <c r="Q3221" s="52"/>
      <c r="R3221" s="52"/>
      <c r="S3221" s="52"/>
      <c r="T3221" s="52"/>
      <c r="U3221" s="52"/>
      <c r="V3221" s="52"/>
      <c r="W3221" s="52"/>
      <c r="X3221" s="52"/>
      <c r="Y3221" s="52"/>
      <c r="Z3221" s="52"/>
      <c r="AA3221" s="52"/>
      <c r="AB3221" s="52"/>
      <c r="AC3221" s="52"/>
    </row>
    <row r="3222">
      <c r="A3222" s="56"/>
      <c r="B3222" s="56"/>
      <c r="C3222" s="56"/>
      <c r="D3222" s="56"/>
      <c r="E3222" s="56"/>
      <c r="F3222" s="56"/>
      <c r="G3222" s="56"/>
      <c r="H3222" s="56"/>
      <c r="I3222" s="57"/>
      <c r="J3222" s="57"/>
      <c r="K3222" s="56"/>
      <c r="L3222" s="52"/>
      <c r="M3222" s="52"/>
      <c r="N3222" s="52"/>
      <c r="O3222" s="52"/>
      <c r="P3222" s="52"/>
      <c r="Q3222" s="52"/>
      <c r="R3222" s="52"/>
      <c r="S3222" s="52"/>
      <c r="T3222" s="52"/>
      <c r="U3222" s="52"/>
      <c r="V3222" s="52"/>
      <c r="W3222" s="52"/>
      <c r="X3222" s="52"/>
      <c r="Y3222" s="52"/>
      <c r="Z3222" s="52"/>
      <c r="AA3222" s="52"/>
      <c r="AB3222" s="52"/>
      <c r="AC3222" s="52"/>
    </row>
    <row r="3223">
      <c r="A3223" s="56"/>
      <c r="B3223" s="56"/>
      <c r="C3223" s="56"/>
      <c r="D3223" s="56"/>
      <c r="E3223" s="56"/>
      <c r="F3223" s="56"/>
      <c r="G3223" s="56"/>
      <c r="H3223" s="56"/>
      <c r="I3223" s="57"/>
      <c r="J3223" s="57"/>
      <c r="K3223" s="56"/>
      <c r="L3223" s="52"/>
      <c r="M3223" s="52"/>
      <c r="N3223" s="52"/>
      <c r="O3223" s="52"/>
      <c r="P3223" s="52"/>
      <c r="Q3223" s="52"/>
      <c r="R3223" s="52"/>
      <c r="S3223" s="52"/>
      <c r="T3223" s="52"/>
      <c r="U3223" s="52"/>
      <c r="V3223" s="52"/>
      <c r="W3223" s="52"/>
      <c r="X3223" s="52"/>
      <c r="Y3223" s="52"/>
      <c r="Z3223" s="52"/>
      <c r="AA3223" s="52"/>
      <c r="AB3223" s="52"/>
      <c r="AC3223" s="52"/>
    </row>
    <row r="3224">
      <c r="A3224" s="56"/>
      <c r="B3224" s="56"/>
      <c r="C3224" s="56"/>
      <c r="D3224" s="56"/>
      <c r="E3224" s="56"/>
      <c r="F3224" s="56"/>
      <c r="G3224" s="56"/>
      <c r="H3224" s="56"/>
      <c r="I3224" s="57"/>
      <c r="J3224" s="57"/>
      <c r="K3224" s="56"/>
      <c r="L3224" s="52"/>
      <c r="M3224" s="52"/>
      <c r="N3224" s="52"/>
      <c r="O3224" s="52"/>
      <c r="P3224" s="52"/>
      <c r="Q3224" s="52"/>
      <c r="R3224" s="52"/>
      <c r="S3224" s="52"/>
      <c r="T3224" s="52"/>
      <c r="U3224" s="52"/>
      <c r="V3224" s="52"/>
      <c r="W3224" s="52"/>
      <c r="X3224" s="52"/>
      <c r="Y3224" s="52"/>
      <c r="Z3224" s="52"/>
      <c r="AA3224" s="52"/>
      <c r="AB3224" s="52"/>
      <c r="AC3224" s="52"/>
    </row>
    <row r="3225">
      <c r="A3225" s="56"/>
      <c r="B3225" s="56"/>
      <c r="C3225" s="56"/>
      <c r="D3225" s="56"/>
      <c r="E3225" s="56"/>
      <c r="F3225" s="56"/>
      <c r="G3225" s="56"/>
      <c r="H3225" s="56"/>
      <c r="I3225" s="57"/>
      <c r="J3225" s="57"/>
      <c r="K3225" s="56"/>
      <c r="L3225" s="52"/>
      <c r="M3225" s="52"/>
      <c r="N3225" s="52"/>
      <c r="O3225" s="52"/>
      <c r="P3225" s="52"/>
      <c r="Q3225" s="52"/>
      <c r="R3225" s="52"/>
      <c r="S3225" s="52"/>
      <c r="T3225" s="52"/>
      <c r="U3225" s="52"/>
      <c r="V3225" s="52"/>
      <c r="W3225" s="52"/>
      <c r="X3225" s="52"/>
      <c r="Y3225" s="52"/>
      <c r="Z3225" s="52"/>
      <c r="AA3225" s="52"/>
      <c r="AB3225" s="52"/>
      <c r="AC3225" s="52"/>
    </row>
    <row r="3226">
      <c r="A3226" s="56"/>
      <c r="B3226" s="56"/>
      <c r="C3226" s="56"/>
      <c r="D3226" s="56"/>
      <c r="E3226" s="56"/>
      <c r="F3226" s="56"/>
      <c r="G3226" s="56"/>
      <c r="H3226" s="56"/>
      <c r="I3226" s="57"/>
      <c r="J3226" s="57"/>
      <c r="K3226" s="56"/>
      <c r="L3226" s="52"/>
      <c r="M3226" s="52"/>
      <c r="N3226" s="52"/>
      <c r="O3226" s="52"/>
      <c r="P3226" s="52"/>
      <c r="Q3226" s="52"/>
      <c r="R3226" s="52"/>
      <c r="S3226" s="52"/>
      <c r="T3226" s="52"/>
      <c r="U3226" s="52"/>
      <c r="V3226" s="52"/>
      <c r="W3226" s="52"/>
      <c r="X3226" s="52"/>
      <c r="Y3226" s="52"/>
      <c r="Z3226" s="52"/>
      <c r="AA3226" s="52"/>
      <c r="AB3226" s="52"/>
      <c r="AC3226" s="52"/>
    </row>
    <row r="3227">
      <c r="A3227" s="56"/>
      <c r="B3227" s="56"/>
      <c r="C3227" s="56"/>
      <c r="D3227" s="56"/>
      <c r="E3227" s="56"/>
      <c r="F3227" s="56"/>
      <c r="G3227" s="56"/>
      <c r="H3227" s="56"/>
      <c r="I3227" s="57"/>
      <c r="J3227" s="57"/>
      <c r="K3227" s="56"/>
      <c r="L3227" s="52"/>
      <c r="M3227" s="52"/>
      <c r="N3227" s="52"/>
      <c r="O3227" s="52"/>
      <c r="P3227" s="52"/>
      <c r="Q3227" s="52"/>
      <c r="R3227" s="52"/>
      <c r="S3227" s="52"/>
      <c r="T3227" s="52"/>
      <c r="U3227" s="52"/>
      <c r="V3227" s="52"/>
      <c r="W3227" s="52"/>
      <c r="X3227" s="52"/>
      <c r="Y3227" s="52"/>
      <c r="Z3227" s="52"/>
      <c r="AA3227" s="52"/>
      <c r="AB3227" s="52"/>
      <c r="AC3227" s="52"/>
    </row>
    <row r="3228">
      <c r="A3228" s="56"/>
      <c r="B3228" s="56"/>
      <c r="C3228" s="56"/>
      <c r="D3228" s="56"/>
      <c r="E3228" s="56"/>
      <c r="F3228" s="56"/>
      <c r="G3228" s="56"/>
      <c r="H3228" s="56"/>
      <c r="I3228" s="57"/>
      <c r="J3228" s="57"/>
      <c r="K3228" s="56"/>
      <c r="L3228" s="52"/>
      <c r="M3228" s="52"/>
      <c r="N3228" s="52"/>
      <c r="O3228" s="52"/>
      <c r="P3228" s="52"/>
      <c r="Q3228" s="52"/>
      <c r="R3228" s="52"/>
      <c r="S3228" s="52"/>
      <c r="T3228" s="52"/>
      <c r="U3228" s="52"/>
      <c r="V3228" s="52"/>
      <c r="W3228" s="52"/>
      <c r="X3228" s="52"/>
      <c r="Y3228" s="52"/>
      <c r="Z3228" s="52"/>
      <c r="AA3228" s="52"/>
      <c r="AB3228" s="52"/>
      <c r="AC3228" s="52"/>
    </row>
    <row r="3229">
      <c r="A3229" s="56"/>
      <c r="B3229" s="56"/>
      <c r="C3229" s="56"/>
      <c r="D3229" s="56"/>
      <c r="E3229" s="56"/>
      <c r="F3229" s="56"/>
      <c r="G3229" s="56"/>
      <c r="H3229" s="56"/>
      <c r="I3229" s="57"/>
      <c r="J3229" s="57"/>
      <c r="K3229" s="60"/>
      <c r="L3229" s="52"/>
      <c r="M3229" s="52"/>
      <c r="N3229" s="52"/>
      <c r="O3229" s="52"/>
      <c r="P3229" s="52"/>
      <c r="Q3229" s="52"/>
      <c r="R3229" s="52"/>
      <c r="S3229" s="52"/>
      <c r="T3229" s="52"/>
      <c r="U3229" s="52"/>
      <c r="V3229" s="52"/>
      <c r="W3229" s="52"/>
      <c r="X3229" s="52"/>
      <c r="Y3229" s="52"/>
      <c r="Z3229" s="52"/>
      <c r="AA3229" s="52"/>
      <c r="AB3229" s="52"/>
      <c r="AC3229" s="52"/>
    </row>
    <row r="3230">
      <c r="A3230" s="79"/>
      <c r="B3230" s="79"/>
      <c r="C3230" s="79"/>
      <c r="D3230" s="79"/>
      <c r="E3230" s="79"/>
      <c r="F3230" s="79"/>
      <c r="G3230" s="79"/>
      <c r="H3230" s="79"/>
      <c r="I3230" s="79"/>
      <c r="J3230" s="79"/>
      <c r="K3230" s="79"/>
      <c r="L3230" s="52"/>
      <c r="M3230" s="52"/>
      <c r="N3230" s="52"/>
      <c r="O3230" s="52"/>
      <c r="P3230" s="52"/>
      <c r="Q3230" s="52"/>
      <c r="R3230" s="52"/>
      <c r="S3230" s="52"/>
      <c r="T3230" s="52"/>
      <c r="U3230" s="52"/>
      <c r="V3230" s="52"/>
      <c r="W3230" s="52"/>
      <c r="X3230" s="52"/>
      <c r="Y3230" s="52"/>
      <c r="Z3230" s="52"/>
      <c r="AA3230" s="52"/>
      <c r="AB3230" s="52"/>
      <c r="AC3230" s="52"/>
    </row>
    <row r="3231">
      <c r="A3231" s="85"/>
      <c r="B3231" s="85"/>
      <c r="C3231" s="85"/>
      <c r="D3231" s="85"/>
      <c r="E3231" s="85"/>
      <c r="F3231" s="85"/>
      <c r="G3231" s="85"/>
      <c r="H3231" s="85"/>
      <c r="I3231" s="85"/>
      <c r="J3231" s="85"/>
      <c r="K3231" s="85"/>
      <c r="L3231" s="52"/>
      <c r="M3231" s="52"/>
      <c r="N3231" s="52"/>
      <c r="O3231" s="52"/>
      <c r="P3231" s="52"/>
      <c r="Q3231" s="52"/>
      <c r="R3231" s="52"/>
      <c r="S3231" s="52"/>
      <c r="T3231" s="52"/>
      <c r="U3231" s="52"/>
      <c r="V3231" s="52"/>
      <c r="W3231" s="52"/>
      <c r="X3231" s="52"/>
      <c r="Y3231" s="52"/>
      <c r="Z3231" s="52"/>
      <c r="AA3231" s="52"/>
      <c r="AB3231" s="52"/>
      <c r="AC3231" s="52"/>
    </row>
    <row r="3232">
      <c r="A3232" s="85"/>
      <c r="B3232" s="85"/>
      <c r="C3232" s="85"/>
      <c r="D3232" s="85"/>
      <c r="E3232" s="85"/>
      <c r="F3232" s="85"/>
      <c r="G3232" s="85"/>
      <c r="H3232" s="85"/>
      <c r="I3232" s="85"/>
      <c r="J3232" s="85"/>
      <c r="K3232" s="85"/>
      <c r="L3232" s="52"/>
      <c r="M3232" s="52"/>
      <c r="N3232" s="52"/>
      <c r="O3232" s="52"/>
      <c r="P3232" s="52"/>
      <c r="Q3232" s="52"/>
      <c r="R3232" s="52"/>
      <c r="S3232" s="52"/>
      <c r="T3232" s="52"/>
      <c r="U3232" s="52"/>
      <c r="V3232" s="52"/>
      <c r="W3232" s="52"/>
      <c r="X3232" s="52"/>
      <c r="Y3232" s="52"/>
      <c r="Z3232" s="52"/>
      <c r="AA3232" s="52"/>
      <c r="AB3232" s="52"/>
      <c r="AC3232" s="52"/>
    </row>
    <row r="3233">
      <c r="A3233" s="85"/>
      <c r="B3233" s="85"/>
      <c r="C3233" s="85"/>
      <c r="D3233" s="85"/>
      <c r="E3233" s="85"/>
      <c r="F3233" s="85"/>
      <c r="G3233" s="85"/>
      <c r="H3233" s="85"/>
      <c r="I3233" s="85"/>
      <c r="J3233" s="85"/>
      <c r="K3233" s="85"/>
      <c r="L3233" s="52"/>
      <c r="M3233" s="52"/>
      <c r="N3233" s="52"/>
      <c r="O3233" s="70"/>
      <c r="P3233" s="70"/>
      <c r="Q3233" s="52"/>
      <c r="R3233" s="52"/>
      <c r="S3233" s="52"/>
      <c r="T3233" s="52"/>
      <c r="U3233" s="52"/>
      <c r="V3233" s="52"/>
      <c r="W3233" s="52"/>
      <c r="X3233" s="52"/>
      <c r="Y3233" s="52"/>
      <c r="Z3233" s="52"/>
      <c r="AA3233" s="52"/>
      <c r="AB3233" s="52"/>
      <c r="AC3233" s="52"/>
    </row>
    <row r="3234">
      <c r="A3234" s="85"/>
      <c r="B3234" s="85"/>
      <c r="C3234" s="85"/>
      <c r="D3234" s="85"/>
      <c r="E3234" s="85"/>
      <c r="F3234" s="85"/>
      <c r="G3234" s="85"/>
      <c r="H3234" s="85"/>
      <c r="I3234" s="85"/>
      <c r="J3234" s="85"/>
      <c r="K3234" s="85"/>
      <c r="L3234" s="52"/>
      <c r="M3234" s="70"/>
      <c r="N3234" s="70"/>
      <c r="O3234" s="70"/>
      <c r="P3234" s="70"/>
      <c r="Q3234" s="52"/>
      <c r="R3234" s="52"/>
      <c r="S3234" s="52"/>
      <c r="T3234" s="52"/>
      <c r="U3234" s="52"/>
      <c r="V3234" s="52"/>
      <c r="W3234" s="52"/>
      <c r="X3234" s="52"/>
      <c r="Y3234" s="52"/>
      <c r="Z3234" s="52"/>
      <c r="AA3234" s="52"/>
      <c r="AB3234" s="52"/>
      <c r="AC3234" s="52"/>
    </row>
    <row r="3235">
      <c r="A3235" s="85"/>
      <c r="B3235" s="85"/>
      <c r="C3235" s="85"/>
      <c r="D3235" s="85"/>
      <c r="E3235" s="85"/>
      <c r="F3235" s="85"/>
      <c r="G3235" s="85"/>
      <c r="H3235" s="85"/>
      <c r="I3235" s="85"/>
      <c r="J3235" s="85"/>
      <c r="K3235" s="85"/>
      <c r="L3235" s="52"/>
      <c r="M3235" s="70"/>
      <c r="N3235" s="70"/>
      <c r="O3235" s="70"/>
      <c r="P3235" s="70"/>
      <c r="Q3235" s="52"/>
      <c r="R3235" s="52"/>
      <c r="S3235" s="52"/>
      <c r="T3235" s="52"/>
      <c r="U3235" s="52"/>
      <c r="V3235" s="52"/>
      <c r="W3235" s="52"/>
      <c r="X3235" s="52"/>
      <c r="Y3235" s="52"/>
      <c r="Z3235" s="52"/>
      <c r="AA3235" s="52"/>
      <c r="AB3235" s="52"/>
      <c r="AC3235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2.63"/>
    <col customWidth="1" min="3" max="3" width="42.88"/>
    <col customWidth="1" min="8" max="8" width="9.5"/>
    <col customWidth="1" min="9" max="9" width="16.38"/>
  </cols>
  <sheetData>
    <row r="1">
      <c r="A1" s="54" t="s">
        <v>73</v>
      </c>
      <c r="B1" s="54" t="s">
        <v>74</v>
      </c>
      <c r="C1" s="54" t="s">
        <v>75</v>
      </c>
      <c r="D1" s="86" t="s">
        <v>76</v>
      </c>
      <c r="E1" s="87"/>
      <c r="F1" s="87"/>
      <c r="G1" s="87"/>
      <c r="H1" s="9"/>
      <c r="I1" s="88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90" t="s">
        <v>58</v>
      </c>
      <c r="B2" s="91">
        <v>0.05</v>
      </c>
      <c r="C2" s="91">
        <v>0.11</v>
      </c>
      <c r="D2" s="92" t="s">
        <v>77</v>
      </c>
      <c r="E2" s="93"/>
      <c r="F2" s="93"/>
      <c r="G2" s="93"/>
      <c r="H2" s="94"/>
      <c r="I2" s="88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95" t="s">
        <v>78</v>
      </c>
      <c r="B3" s="96" t="s">
        <v>79</v>
      </c>
      <c r="C3" s="96" t="s">
        <v>80</v>
      </c>
      <c r="D3" s="97"/>
      <c r="H3" s="98"/>
      <c r="I3" s="88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99"/>
      <c r="B4" s="99"/>
      <c r="C4" s="99"/>
      <c r="D4" s="97"/>
      <c r="H4" s="98"/>
      <c r="I4" s="88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100"/>
      <c r="B5" s="100"/>
      <c r="C5" s="100"/>
      <c r="D5" s="101"/>
      <c r="E5" s="102"/>
      <c r="F5" s="102"/>
      <c r="G5" s="102"/>
      <c r="H5" s="103"/>
      <c r="I5" s="88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104"/>
      <c r="B6" s="87"/>
      <c r="C6" s="87"/>
      <c r="D6" s="87"/>
      <c r="E6" s="87"/>
      <c r="F6" s="87"/>
      <c r="G6" s="87"/>
      <c r="H6" s="9"/>
      <c r="I6" s="88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90" t="s">
        <v>81</v>
      </c>
      <c r="B7" s="91">
        <v>0.77</v>
      </c>
      <c r="C7" s="91">
        <v>0.42</v>
      </c>
      <c r="D7" s="92" t="s">
        <v>82</v>
      </c>
      <c r="E7" s="93"/>
      <c r="F7" s="93"/>
      <c r="G7" s="93"/>
      <c r="H7" s="94"/>
      <c r="I7" s="88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95" t="s">
        <v>78</v>
      </c>
      <c r="B8" s="96" t="s">
        <v>83</v>
      </c>
      <c r="C8" s="96" t="s">
        <v>84</v>
      </c>
      <c r="D8" s="97"/>
      <c r="H8" s="98"/>
      <c r="I8" s="88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99"/>
      <c r="B9" s="99"/>
      <c r="C9" s="99"/>
      <c r="D9" s="97"/>
      <c r="H9" s="98"/>
      <c r="I9" s="88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100"/>
      <c r="B10" s="100"/>
      <c r="C10" s="100"/>
      <c r="D10" s="101"/>
      <c r="E10" s="102"/>
      <c r="F10" s="102"/>
      <c r="G10" s="102"/>
      <c r="H10" s="103"/>
      <c r="I10" s="88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104"/>
      <c r="B11" s="87"/>
      <c r="C11" s="87"/>
      <c r="D11" s="87"/>
      <c r="E11" s="87"/>
      <c r="F11" s="87"/>
      <c r="G11" s="87"/>
      <c r="H11" s="9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90" t="s">
        <v>60</v>
      </c>
      <c r="B12" s="105">
        <v>0.175</v>
      </c>
      <c r="C12" s="105">
        <v>0.1815</v>
      </c>
      <c r="D12" s="106" t="s">
        <v>85</v>
      </c>
      <c r="E12" s="93"/>
      <c r="F12" s="93"/>
      <c r="G12" s="93"/>
      <c r="H12" s="94"/>
      <c r="I12" s="107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95" t="s">
        <v>78</v>
      </c>
      <c r="B13" s="96" t="s">
        <v>86</v>
      </c>
      <c r="C13" s="96" t="s">
        <v>87</v>
      </c>
      <c r="D13" s="97"/>
      <c r="H13" s="98"/>
      <c r="I13" s="107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99"/>
      <c r="B14" s="99"/>
      <c r="C14" s="99"/>
      <c r="D14" s="97"/>
      <c r="H14" s="98"/>
      <c r="I14" s="107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100"/>
      <c r="B15" s="100"/>
      <c r="C15" s="100"/>
      <c r="D15" s="101"/>
      <c r="E15" s="102"/>
      <c r="F15" s="102"/>
      <c r="G15" s="102"/>
      <c r="H15" s="103"/>
      <c r="I15" s="107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108" t="s">
        <v>88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108" t="s">
        <v>89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</sheetData>
  <mergeCells count="17">
    <mergeCell ref="B8:B10"/>
    <mergeCell ref="C8:C10"/>
    <mergeCell ref="D7:H10"/>
    <mergeCell ref="B13:B15"/>
    <mergeCell ref="C13:C15"/>
    <mergeCell ref="D12:H15"/>
    <mergeCell ref="A13:A15"/>
    <mergeCell ref="A8:A10"/>
    <mergeCell ref="C3:C5"/>
    <mergeCell ref="A17:H18"/>
    <mergeCell ref="A19:H19"/>
    <mergeCell ref="B3:B5"/>
    <mergeCell ref="A3:A5"/>
    <mergeCell ref="D2:H5"/>
    <mergeCell ref="A6:H6"/>
    <mergeCell ref="A11:H11"/>
    <mergeCell ref="D1:H1"/>
  </mergeCells>
  <drawing r:id="rId1"/>
</worksheet>
</file>